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l/Desktop/FINALELAAA/"/>
    </mc:Choice>
  </mc:AlternateContent>
  <xr:revisionPtr revIDLastSave="0" documentId="13_ncr:1_{AD9D0628-02D4-B947-AC99-EDB38F2794E0}" xr6:coauthVersionLast="47" xr6:coauthVersionMax="47" xr10:uidLastSave="{00000000-0000-0000-0000-000000000000}"/>
  <bookViews>
    <workbookView xWindow="16060" yWindow="8000" windowWidth="28040" windowHeight="17180" xr2:uid="{49FBC445-7F01-D141-BCE5-191A5CD4AB0C}"/>
  </bookViews>
  <sheets>
    <sheet name="ReadMe" sheetId="1" r:id="rId1"/>
    <sheet name="Events" sheetId="2" r:id="rId2"/>
    <sheet name="Stage Summary" sheetId="3" r:id="rId3"/>
    <sheet name="Zone Utilization" sheetId="4" r:id="rId4"/>
    <sheet name="Order Cycle" sheetId="5" r:id="rId5"/>
    <sheet name="Exceptions" sheetId="6" r:id="rId6"/>
    <sheet name="Dashboard" sheetId="7" r:id="rId7"/>
  </sheets>
  <definedNames>
    <definedName name="_xlnm._FilterDatabase" localSheetId="1" hidden="1">Events!$A$1:$X$10081</definedName>
    <definedName name="_xlnm._FilterDatabase" localSheetId="4" hidden="1">'Order Cycle'!$A$4:$D$1684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2" i="7" l="1"/>
  <c r="A23" i="7"/>
  <c r="A24" i="7"/>
  <c r="A25" i="7"/>
  <c r="A26" i="7"/>
  <c r="A27" i="7"/>
  <c r="A28" i="7"/>
  <c r="A29" i="7"/>
  <c r="A13" i="7"/>
  <c r="A14" i="7"/>
  <c r="A15" i="7"/>
  <c r="A16" i="7"/>
  <c r="A17" i="7"/>
  <c r="A18" i="7"/>
  <c r="J5" i="7"/>
  <c r="D5" i="7"/>
  <c r="C21" i="6"/>
  <c r="C22" i="6"/>
  <c r="C23" i="6"/>
  <c r="B5" i="6"/>
  <c r="C5" i="6" s="1"/>
  <c r="B6" i="6"/>
  <c r="C6" i="6" s="1"/>
  <c r="B7" i="6"/>
  <c r="C7" i="6" s="1"/>
  <c r="B8" i="6"/>
  <c r="C8" i="6" s="1"/>
  <c r="B9" i="6"/>
  <c r="C9" i="6" s="1"/>
  <c r="B10" i="6"/>
  <c r="C10" i="6" s="1"/>
  <c r="B11" i="6"/>
  <c r="C11" i="6" s="1"/>
  <c r="B12" i="6"/>
  <c r="C12" i="6" s="1"/>
  <c r="B13" i="6"/>
  <c r="C13" i="6" s="1"/>
  <c r="B14" i="6"/>
  <c r="C14" i="6" s="1"/>
  <c r="B15" i="6"/>
  <c r="C15" i="6" s="1"/>
  <c r="B16" i="6"/>
  <c r="C16" i="6" s="1"/>
  <c r="B5" i="4"/>
  <c r="E5" i="4" s="1"/>
  <c r="C5" i="4"/>
  <c r="D5" i="4" s="1"/>
  <c r="B22" i="7" s="1"/>
  <c r="B6" i="4"/>
  <c r="E6" i="4" s="1"/>
  <c r="C6" i="4"/>
  <c r="D6" i="4" s="1"/>
  <c r="B23" i="7" s="1"/>
  <c r="B7" i="4"/>
  <c r="E7" i="4" s="1"/>
  <c r="C7" i="4"/>
  <c r="D7" i="4" s="1"/>
  <c r="B24" i="7" s="1"/>
  <c r="B8" i="4"/>
  <c r="E8" i="4" s="1"/>
  <c r="C8" i="4"/>
  <c r="D8" i="4" s="1"/>
  <c r="B25" i="7" s="1"/>
  <c r="B9" i="4"/>
  <c r="E9" i="4" s="1"/>
  <c r="C9" i="4"/>
  <c r="D9" i="4" s="1"/>
  <c r="B26" i="7" s="1"/>
  <c r="B10" i="4"/>
  <c r="E10" i="4" s="1"/>
  <c r="C10" i="4"/>
  <c r="D10" i="4" s="1"/>
  <c r="B27" i="7" s="1"/>
  <c r="B11" i="4"/>
  <c r="E11" i="4" s="1"/>
  <c r="C11" i="4"/>
  <c r="D11" i="4" s="1"/>
  <c r="B28" i="7" s="1"/>
  <c r="B12" i="4"/>
  <c r="E12" i="4" s="1"/>
  <c r="C12" i="4"/>
  <c r="D12" i="4" s="1"/>
  <c r="B29" i="7" s="1"/>
  <c r="X2" i="2"/>
  <c r="X3" i="2"/>
  <c r="X4" i="2"/>
  <c r="X5" i="2"/>
  <c r="X6" i="2"/>
  <c r="X7" i="2"/>
  <c r="X8" i="2"/>
  <c r="X9" i="2"/>
  <c r="X10" i="2"/>
  <c r="X11" i="2"/>
  <c r="X12" i="2"/>
  <c r="X13" i="2"/>
  <c r="X14" i="2"/>
  <c r="X15" i="2"/>
  <c r="X16" i="2"/>
  <c r="X17" i="2"/>
  <c r="X18" i="2"/>
  <c r="X19" i="2"/>
  <c r="X20" i="2"/>
  <c r="X21" i="2"/>
  <c r="X22" i="2"/>
  <c r="X23" i="2"/>
  <c r="X24" i="2"/>
  <c r="X25" i="2"/>
  <c r="X26" i="2"/>
  <c r="X27" i="2"/>
  <c r="X28" i="2"/>
  <c r="X29" i="2"/>
  <c r="X30" i="2"/>
  <c r="X31" i="2"/>
  <c r="X32" i="2"/>
  <c r="X33" i="2"/>
  <c r="X34" i="2"/>
  <c r="X35" i="2"/>
  <c r="X36" i="2"/>
  <c r="X37" i="2"/>
  <c r="X38" i="2"/>
  <c r="X39" i="2"/>
  <c r="X40" i="2"/>
  <c r="X41" i="2"/>
  <c r="X42" i="2"/>
  <c r="X43" i="2"/>
  <c r="X44" i="2"/>
  <c r="X45" i="2"/>
  <c r="X46" i="2"/>
  <c r="X47" i="2"/>
  <c r="X48" i="2"/>
  <c r="X49" i="2"/>
  <c r="X50" i="2"/>
  <c r="X51" i="2"/>
  <c r="X52" i="2"/>
  <c r="X53" i="2"/>
  <c r="X54" i="2"/>
  <c r="X55" i="2"/>
  <c r="X56" i="2"/>
  <c r="X57" i="2"/>
  <c r="X58" i="2"/>
  <c r="X59" i="2"/>
  <c r="X60" i="2"/>
  <c r="X61" i="2"/>
  <c r="X62" i="2"/>
  <c r="X63" i="2"/>
  <c r="X64" i="2"/>
  <c r="X65" i="2"/>
  <c r="X66" i="2"/>
  <c r="X67" i="2"/>
  <c r="X68" i="2"/>
  <c r="X69" i="2"/>
  <c r="X70" i="2"/>
  <c r="X71" i="2"/>
  <c r="X72" i="2"/>
  <c r="X73" i="2"/>
  <c r="X74" i="2"/>
  <c r="X75" i="2"/>
  <c r="X76" i="2"/>
  <c r="X77" i="2"/>
  <c r="X78" i="2"/>
  <c r="X79" i="2"/>
  <c r="X80" i="2"/>
  <c r="X81" i="2"/>
  <c r="X82" i="2"/>
  <c r="X83" i="2"/>
  <c r="X84" i="2"/>
  <c r="X85" i="2"/>
  <c r="X86" i="2"/>
  <c r="X87" i="2"/>
  <c r="X88" i="2"/>
  <c r="X89" i="2"/>
  <c r="X90" i="2"/>
  <c r="X91" i="2"/>
  <c r="X92" i="2"/>
  <c r="X93" i="2"/>
  <c r="X94" i="2"/>
  <c r="X95" i="2"/>
  <c r="X96" i="2"/>
  <c r="X97" i="2"/>
  <c r="X98" i="2"/>
  <c r="X99" i="2"/>
  <c r="X100" i="2"/>
  <c r="X101" i="2"/>
  <c r="X102" i="2"/>
  <c r="X103" i="2"/>
  <c r="X104" i="2"/>
  <c r="X105" i="2"/>
  <c r="X106" i="2"/>
  <c r="X107" i="2"/>
  <c r="X108" i="2"/>
  <c r="X109" i="2"/>
  <c r="X110" i="2"/>
  <c r="X111" i="2"/>
  <c r="X112" i="2"/>
  <c r="X113" i="2"/>
  <c r="X114" i="2"/>
  <c r="X115" i="2"/>
  <c r="X116" i="2"/>
  <c r="X117" i="2"/>
  <c r="X118" i="2"/>
  <c r="X119" i="2"/>
  <c r="X120" i="2"/>
  <c r="X121" i="2"/>
  <c r="X122" i="2"/>
  <c r="X123" i="2"/>
  <c r="X124" i="2"/>
  <c r="X125" i="2"/>
  <c r="X126" i="2"/>
  <c r="X127" i="2"/>
  <c r="X128" i="2"/>
  <c r="X129" i="2"/>
  <c r="X130" i="2"/>
  <c r="X131" i="2"/>
  <c r="X132" i="2"/>
  <c r="X133" i="2"/>
  <c r="X134" i="2"/>
  <c r="X135" i="2"/>
  <c r="X136" i="2"/>
  <c r="X137" i="2"/>
  <c r="X138" i="2"/>
  <c r="X139" i="2"/>
  <c r="X140" i="2"/>
  <c r="X141" i="2"/>
  <c r="X142" i="2"/>
  <c r="X143" i="2"/>
  <c r="X144" i="2"/>
  <c r="X145" i="2"/>
  <c r="X146" i="2"/>
  <c r="X147" i="2"/>
  <c r="X148" i="2"/>
  <c r="X149" i="2"/>
  <c r="X150" i="2"/>
  <c r="X151" i="2"/>
  <c r="X152" i="2"/>
  <c r="X153" i="2"/>
  <c r="X154" i="2"/>
  <c r="X155" i="2"/>
  <c r="X156" i="2"/>
  <c r="X157" i="2"/>
  <c r="X158" i="2"/>
  <c r="X159" i="2"/>
  <c r="X160" i="2"/>
  <c r="X161" i="2"/>
  <c r="X162" i="2"/>
  <c r="X163" i="2"/>
  <c r="X164" i="2"/>
  <c r="X165" i="2"/>
  <c r="X166" i="2"/>
  <c r="X167" i="2"/>
  <c r="X168" i="2"/>
  <c r="X169" i="2"/>
  <c r="X170" i="2"/>
  <c r="X171" i="2"/>
  <c r="X172" i="2"/>
  <c r="X173" i="2"/>
  <c r="X174" i="2"/>
  <c r="X175" i="2"/>
  <c r="X176" i="2"/>
  <c r="X177" i="2"/>
  <c r="X178" i="2"/>
  <c r="X179" i="2"/>
  <c r="X180" i="2"/>
  <c r="X181" i="2"/>
  <c r="X182" i="2"/>
  <c r="X183" i="2"/>
  <c r="X184" i="2"/>
  <c r="X185" i="2"/>
  <c r="X186" i="2"/>
  <c r="X187" i="2"/>
  <c r="X188" i="2"/>
  <c r="X189" i="2"/>
  <c r="X190" i="2"/>
  <c r="X191" i="2"/>
  <c r="X192" i="2"/>
  <c r="X193" i="2"/>
  <c r="X194" i="2"/>
  <c r="X195" i="2"/>
  <c r="X196" i="2"/>
  <c r="X197" i="2"/>
  <c r="X198" i="2"/>
  <c r="X199" i="2"/>
  <c r="X200" i="2"/>
  <c r="X201" i="2"/>
  <c r="X202" i="2"/>
  <c r="X203" i="2"/>
  <c r="X204" i="2"/>
  <c r="X205" i="2"/>
  <c r="X206" i="2"/>
  <c r="X207" i="2"/>
  <c r="X208" i="2"/>
  <c r="X209" i="2"/>
  <c r="X210" i="2"/>
  <c r="X211" i="2"/>
  <c r="X212" i="2"/>
  <c r="X213" i="2"/>
  <c r="X214" i="2"/>
  <c r="X215" i="2"/>
  <c r="X216" i="2"/>
  <c r="X217" i="2"/>
  <c r="X218" i="2"/>
  <c r="X219" i="2"/>
  <c r="X220" i="2"/>
  <c r="X221" i="2"/>
  <c r="X222" i="2"/>
  <c r="X223" i="2"/>
  <c r="X224" i="2"/>
  <c r="X225" i="2"/>
  <c r="X226" i="2"/>
  <c r="X227" i="2"/>
  <c r="X228" i="2"/>
  <c r="X229" i="2"/>
  <c r="X230" i="2"/>
  <c r="X231" i="2"/>
  <c r="X232" i="2"/>
  <c r="X233" i="2"/>
  <c r="X234" i="2"/>
  <c r="X235" i="2"/>
  <c r="X236" i="2"/>
  <c r="X237" i="2"/>
  <c r="X238" i="2"/>
  <c r="X239" i="2"/>
  <c r="X240" i="2"/>
  <c r="X241" i="2"/>
  <c r="X242" i="2"/>
  <c r="X243" i="2"/>
  <c r="X244" i="2"/>
  <c r="X245" i="2"/>
  <c r="X246" i="2"/>
  <c r="X247" i="2"/>
  <c r="X248" i="2"/>
  <c r="X249" i="2"/>
  <c r="X250" i="2"/>
  <c r="X251" i="2"/>
  <c r="X252" i="2"/>
  <c r="X253" i="2"/>
  <c r="X254" i="2"/>
  <c r="X255" i="2"/>
  <c r="X256" i="2"/>
  <c r="X257" i="2"/>
  <c r="X258" i="2"/>
  <c r="X259" i="2"/>
  <c r="X260" i="2"/>
  <c r="X261" i="2"/>
  <c r="X262" i="2"/>
  <c r="X263" i="2"/>
  <c r="X264" i="2"/>
  <c r="X265" i="2"/>
  <c r="X266" i="2"/>
  <c r="X267" i="2"/>
  <c r="X268" i="2"/>
  <c r="X269" i="2"/>
  <c r="X270" i="2"/>
  <c r="X271" i="2"/>
  <c r="X272" i="2"/>
  <c r="X273" i="2"/>
  <c r="X274" i="2"/>
  <c r="X275" i="2"/>
  <c r="X276" i="2"/>
  <c r="X277" i="2"/>
  <c r="X278" i="2"/>
  <c r="X279" i="2"/>
  <c r="X280" i="2"/>
  <c r="X281" i="2"/>
  <c r="X282" i="2"/>
  <c r="X283" i="2"/>
  <c r="X284" i="2"/>
  <c r="X285" i="2"/>
  <c r="X286" i="2"/>
  <c r="X287" i="2"/>
  <c r="X288" i="2"/>
  <c r="X289" i="2"/>
  <c r="X290" i="2"/>
  <c r="X291" i="2"/>
  <c r="X292" i="2"/>
  <c r="X293" i="2"/>
  <c r="X294" i="2"/>
  <c r="X295" i="2"/>
  <c r="X296" i="2"/>
  <c r="X297" i="2"/>
  <c r="X298" i="2"/>
  <c r="X299" i="2"/>
  <c r="X300" i="2"/>
  <c r="X301" i="2"/>
  <c r="X302" i="2"/>
  <c r="X303" i="2"/>
  <c r="X304" i="2"/>
  <c r="X305" i="2"/>
  <c r="X306" i="2"/>
  <c r="X307" i="2"/>
  <c r="X308" i="2"/>
  <c r="X309" i="2"/>
  <c r="X310" i="2"/>
  <c r="X311" i="2"/>
  <c r="X312" i="2"/>
  <c r="X313" i="2"/>
  <c r="X314" i="2"/>
  <c r="X315" i="2"/>
  <c r="X316" i="2"/>
  <c r="X317" i="2"/>
  <c r="X318" i="2"/>
  <c r="X319" i="2"/>
  <c r="X320" i="2"/>
  <c r="X321" i="2"/>
  <c r="X322" i="2"/>
  <c r="X323" i="2"/>
  <c r="X324" i="2"/>
  <c r="X325" i="2"/>
  <c r="X326" i="2"/>
  <c r="X327" i="2"/>
  <c r="X328" i="2"/>
  <c r="X329" i="2"/>
  <c r="X330" i="2"/>
  <c r="X331" i="2"/>
  <c r="X332" i="2"/>
  <c r="X333" i="2"/>
  <c r="X334" i="2"/>
  <c r="X335" i="2"/>
  <c r="X336" i="2"/>
  <c r="X337" i="2"/>
  <c r="X338" i="2"/>
  <c r="X339" i="2"/>
  <c r="X340" i="2"/>
  <c r="X341" i="2"/>
  <c r="X342" i="2"/>
  <c r="X343" i="2"/>
  <c r="X344" i="2"/>
  <c r="X345" i="2"/>
  <c r="X346" i="2"/>
  <c r="X347" i="2"/>
  <c r="X348" i="2"/>
  <c r="X349" i="2"/>
  <c r="X350" i="2"/>
  <c r="X351" i="2"/>
  <c r="X352" i="2"/>
  <c r="X353" i="2"/>
  <c r="X354" i="2"/>
  <c r="X355" i="2"/>
  <c r="X356" i="2"/>
  <c r="X357" i="2"/>
  <c r="X358" i="2"/>
  <c r="X359" i="2"/>
  <c r="X360" i="2"/>
  <c r="X361" i="2"/>
  <c r="X362" i="2"/>
  <c r="X363" i="2"/>
  <c r="X364" i="2"/>
  <c r="X365" i="2"/>
  <c r="X366" i="2"/>
  <c r="X367" i="2"/>
  <c r="X368" i="2"/>
  <c r="X369" i="2"/>
  <c r="X370" i="2"/>
  <c r="X371" i="2"/>
  <c r="X372" i="2"/>
  <c r="X373" i="2"/>
  <c r="X374" i="2"/>
  <c r="X375" i="2"/>
  <c r="X376" i="2"/>
  <c r="X377" i="2"/>
  <c r="X378" i="2"/>
  <c r="X379" i="2"/>
  <c r="X380" i="2"/>
  <c r="X381" i="2"/>
  <c r="X382" i="2"/>
  <c r="X383" i="2"/>
  <c r="X384" i="2"/>
  <c r="X385" i="2"/>
  <c r="X386" i="2"/>
  <c r="X387" i="2"/>
  <c r="X388" i="2"/>
  <c r="X389" i="2"/>
  <c r="X390" i="2"/>
  <c r="X391" i="2"/>
  <c r="X392" i="2"/>
  <c r="X393" i="2"/>
  <c r="X394" i="2"/>
  <c r="X395" i="2"/>
  <c r="X396" i="2"/>
  <c r="X397" i="2"/>
  <c r="X398" i="2"/>
  <c r="X399" i="2"/>
  <c r="X400" i="2"/>
  <c r="X401" i="2"/>
  <c r="X402" i="2"/>
  <c r="X403" i="2"/>
  <c r="X404" i="2"/>
  <c r="X405" i="2"/>
  <c r="X406" i="2"/>
  <c r="X407" i="2"/>
  <c r="X408" i="2"/>
  <c r="X409" i="2"/>
  <c r="X410" i="2"/>
  <c r="X411" i="2"/>
  <c r="X412" i="2"/>
  <c r="X413" i="2"/>
  <c r="X414" i="2"/>
  <c r="X415" i="2"/>
  <c r="X416" i="2"/>
  <c r="X417" i="2"/>
  <c r="X418" i="2"/>
  <c r="X419" i="2"/>
  <c r="X420" i="2"/>
  <c r="X421" i="2"/>
  <c r="X422" i="2"/>
  <c r="X423" i="2"/>
  <c r="X424" i="2"/>
  <c r="X425" i="2"/>
  <c r="X426" i="2"/>
  <c r="X427" i="2"/>
  <c r="X428" i="2"/>
  <c r="X429" i="2"/>
  <c r="X430" i="2"/>
  <c r="X431" i="2"/>
  <c r="X432" i="2"/>
  <c r="X433" i="2"/>
  <c r="X434" i="2"/>
  <c r="X435" i="2"/>
  <c r="X436" i="2"/>
  <c r="X437" i="2"/>
  <c r="X438" i="2"/>
  <c r="X439" i="2"/>
  <c r="X440" i="2"/>
  <c r="X441" i="2"/>
  <c r="X442" i="2"/>
  <c r="X443" i="2"/>
  <c r="X444" i="2"/>
  <c r="X445" i="2"/>
  <c r="X446" i="2"/>
  <c r="X447" i="2"/>
  <c r="X448" i="2"/>
  <c r="X449" i="2"/>
  <c r="X450" i="2"/>
  <c r="X451" i="2"/>
  <c r="X452" i="2"/>
  <c r="X453" i="2"/>
  <c r="X454" i="2"/>
  <c r="X455" i="2"/>
  <c r="X456" i="2"/>
  <c r="X457" i="2"/>
  <c r="X458" i="2"/>
  <c r="X459" i="2"/>
  <c r="X460" i="2"/>
  <c r="X461" i="2"/>
  <c r="X462" i="2"/>
  <c r="X463" i="2"/>
  <c r="X464" i="2"/>
  <c r="X465" i="2"/>
  <c r="X466" i="2"/>
  <c r="X467" i="2"/>
  <c r="X468" i="2"/>
  <c r="X469" i="2"/>
  <c r="X470" i="2"/>
  <c r="X471" i="2"/>
  <c r="X472" i="2"/>
  <c r="X473" i="2"/>
  <c r="X474" i="2"/>
  <c r="X475" i="2"/>
  <c r="X476" i="2"/>
  <c r="X477" i="2"/>
  <c r="X478" i="2"/>
  <c r="X479" i="2"/>
  <c r="X480" i="2"/>
  <c r="X481" i="2"/>
  <c r="X482" i="2"/>
  <c r="X483" i="2"/>
  <c r="X484" i="2"/>
  <c r="X485" i="2"/>
  <c r="X486" i="2"/>
  <c r="X487" i="2"/>
  <c r="X488" i="2"/>
  <c r="X489" i="2"/>
  <c r="X490" i="2"/>
  <c r="X491" i="2"/>
  <c r="X492" i="2"/>
  <c r="X493" i="2"/>
  <c r="X494" i="2"/>
  <c r="X495" i="2"/>
  <c r="X496" i="2"/>
  <c r="X497" i="2"/>
  <c r="X498" i="2"/>
  <c r="X499" i="2"/>
  <c r="X500" i="2"/>
  <c r="X501" i="2"/>
  <c r="X502" i="2"/>
  <c r="X503" i="2"/>
  <c r="X504" i="2"/>
  <c r="X505" i="2"/>
  <c r="X506" i="2"/>
  <c r="X507" i="2"/>
  <c r="X508" i="2"/>
  <c r="X509" i="2"/>
  <c r="X510" i="2"/>
  <c r="X511" i="2"/>
  <c r="X512" i="2"/>
  <c r="X513" i="2"/>
  <c r="X514" i="2"/>
  <c r="X515" i="2"/>
  <c r="X516" i="2"/>
  <c r="X517" i="2"/>
  <c r="X518" i="2"/>
  <c r="X519" i="2"/>
  <c r="X520" i="2"/>
  <c r="X521" i="2"/>
  <c r="X522" i="2"/>
  <c r="X523" i="2"/>
  <c r="X524" i="2"/>
  <c r="X525" i="2"/>
  <c r="X526" i="2"/>
  <c r="X527" i="2"/>
  <c r="X528" i="2"/>
  <c r="X529" i="2"/>
  <c r="X530" i="2"/>
  <c r="X531" i="2"/>
  <c r="X532" i="2"/>
  <c r="X533" i="2"/>
  <c r="X534" i="2"/>
  <c r="X535" i="2"/>
  <c r="X536" i="2"/>
  <c r="X537" i="2"/>
  <c r="X538" i="2"/>
  <c r="X539" i="2"/>
  <c r="X540" i="2"/>
  <c r="X541" i="2"/>
  <c r="X542" i="2"/>
  <c r="X543" i="2"/>
  <c r="X544" i="2"/>
  <c r="X545" i="2"/>
  <c r="X546" i="2"/>
  <c r="X547" i="2"/>
  <c r="X548" i="2"/>
  <c r="X549" i="2"/>
  <c r="X550" i="2"/>
  <c r="X551" i="2"/>
  <c r="X552" i="2"/>
  <c r="X553" i="2"/>
  <c r="X554" i="2"/>
  <c r="X555" i="2"/>
  <c r="X556" i="2"/>
  <c r="X557" i="2"/>
  <c r="X558" i="2"/>
  <c r="X559" i="2"/>
  <c r="X560" i="2"/>
  <c r="X561" i="2"/>
  <c r="X562" i="2"/>
  <c r="X563" i="2"/>
  <c r="X564" i="2"/>
  <c r="X565" i="2"/>
  <c r="X566" i="2"/>
  <c r="X567" i="2"/>
  <c r="X568" i="2"/>
  <c r="X569" i="2"/>
  <c r="X570" i="2"/>
  <c r="X571" i="2"/>
  <c r="X572" i="2"/>
  <c r="X573" i="2"/>
  <c r="X574" i="2"/>
  <c r="X575" i="2"/>
  <c r="X576" i="2"/>
  <c r="X577" i="2"/>
  <c r="X578" i="2"/>
  <c r="X579" i="2"/>
  <c r="X580" i="2"/>
  <c r="X581" i="2"/>
  <c r="X582" i="2"/>
  <c r="X583" i="2"/>
  <c r="X584" i="2"/>
  <c r="X585" i="2"/>
  <c r="X586" i="2"/>
  <c r="X587" i="2"/>
  <c r="X588" i="2"/>
  <c r="X589" i="2"/>
  <c r="X590" i="2"/>
  <c r="X591" i="2"/>
  <c r="X592" i="2"/>
  <c r="X593" i="2"/>
  <c r="X594" i="2"/>
  <c r="X595" i="2"/>
  <c r="X596" i="2"/>
  <c r="X597" i="2"/>
  <c r="X598" i="2"/>
  <c r="X599" i="2"/>
  <c r="X600" i="2"/>
  <c r="X601" i="2"/>
  <c r="X602" i="2"/>
  <c r="X603" i="2"/>
  <c r="X604" i="2"/>
  <c r="X605" i="2"/>
  <c r="X606" i="2"/>
  <c r="X607" i="2"/>
  <c r="X608" i="2"/>
  <c r="X609" i="2"/>
  <c r="X610" i="2"/>
  <c r="X611" i="2"/>
  <c r="X612" i="2"/>
  <c r="X613" i="2"/>
  <c r="X614" i="2"/>
  <c r="X615" i="2"/>
  <c r="X616" i="2"/>
  <c r="X617" i="2"/>
  <c r="X618" i="2"/>
  <c r="X619" i="2"/>
  <c r="X620" i="2"/>
  <c r="X621" i="2"/>
  <c r="X622" i="2"/>
  <c r="X623" i="2"/>
  <c r="X624" i="2"/>
  <c r="X625" i="2"/>
  <c r="X626" i="2"/>
  <c r="X627" i="2"/>
  <c r="X628" i="2"/>
  <c r="X629" i="2"/>
  <c r="X630" i="2"/>
  <c r="X631" i="2"/>
  <c r="X632" i="2"/>
  <c r="X633" i="2"/>
  <c r="X634" i="2"/>
  <c r="X635" i="2"/>
  <c r="X636" i="2"/>
  <c r="X637" i="2"/>
  <c r="X638" i="2"/>
  <c r="X639" i="2"/>
  <c r="X640" i="2"/>
  <c r="X641" i="2"/>
  <c r="X642" i="2"/>
  <c r="X643" i="2"/>
  <c r="X644" i="2"/>
  <c r="X645" i="2"/>
  <c r="X646" i="2"/>
  <c r="X647" i="2"/>
  <c r="X648" i="2"/>
  <c r="X649" i="2"/>
  <c r="X650" i="2"/>
  <c r="X651" i="2"/>
  <c r="X652" i="2"/>
  <c r="X653" i="2"/>
  <c r="X654" i="2"/>
  <c r="X655" i="2"/>
  <c r="X656" i="2"/>
  <c r="X657" i="2"/>
  <c r="X658" i="2"/>
  <c r="X659" i="2"/>
  <c r="X660" i="2"/>
  <c r="X661" i="2"/>
  <c r="X662" i="2"/>
  <c r="X663" i="2"/>
  <c r="X664" i="2"/>
  <c r="X665" i="2"/>
  <c r="X666" i="2"/>
  <c r="X667" i="2"/>
  <c r="X668" i="2"/>
  <c r="X669" i="2"/>
  <c r="X670" i="2"/>
  <c r="X671" i="2"/>
  <c r="X672" i="2"/>
  <c r="X673" i="2"/>
  <c r="X674" i="2"/>
  <c r="X675" i="2"/>
  <c r="X676" i="2"/>
  <c r="X677" i="2"/>
  <c r="X678" i="2"/>
  <c r="X679" i="2"/>
  <c r="X680" i="2"/>
  <c r="X681" i="2"/>
  <c r="X682" i="2"/>
  <c r="X683" i="2"/>
  <c r="X684" i="2"/>
  <c r="X685" i="2"/>
  <c r="X686" i="2"/>
  <c r="X687" i="2"/>
  <c r="X688" i="2"/>
  <c r="X689" i="2"/>
  <c r="X690" i="2"/>
  <c r="X691" i="2"/>
  <c r="X692" i="2"/>
  <c r="X693" i="2"/>
  <c r="X694" i="2"/>
  <c r="X695" i="2"/>
  <c r="X696" i="2"/>
  <c r="X697" i="2"/>
  <c r="X698" i="2"/>
  <c r="X699" i="2"/>
  <c r="X700" i="2"/>
  <c r="X701" i="2"/>
  <c r="X702" i="2"/>
  <c r="X703" i="2"/>
  <c r="X704" i="2"/>
  <c r="X705" i="2"/>
  <c r="X706" i="2"/>
  <c r="X707" i="2"/>
  <c r="X708" i="2"/>
  <c r="X709" i="2"/>
  <c r="X710" i="2"/>
  <c r="X711" i="2"/>
  <c r="X712" i="2"/>
  <c r="X713" i="2"/>
  <c r="X714" i="2"/>
  <c r="X715" i="2"/>
  <c r="X716" i="2"/>
  <c r="X717" i="2"/>
  <c r="X718" i="2"/>
  <c r="X719" i="2"/>
  <c r="X720" i="2"/>
  <c r="X721" i="2"/>
  <c r="X722" i="2"/>
  <c r="X723" i="2"/>
  <c r="X724" i="2"/>
  <c r="X725" i="2"/>
  <c r="X726" i="2"/>
  <c r="X727" i="2"/>
  <c r="X728" i="2"/>
  <c r="X729" i="2"/>
  <c r="X730" i="2"/>
  <c r="X731" i="2"/>
  <c r="X732" i="2"/>
  <c r="X733" i="2"/>
  <c r="X734" i="2"/>
  <c r="X735" i="2"/>
  <c r="X736" i="2"/>
  <c r="X737" i="2"/>
  <c r="X738" i="2"/>
  <c r="X739" i="2"/>
  <c r="X740" i="2"/>
  <c r="X741" i="2"/>
  <c r="X742" i="2"/>
  <c r="X743" i="2"/>
  <c r="X744" i="2"/>
  <c r="X745" i="2"/>
  <c r="X746" i="2"/>
  <c r="X747" i="2"/>
  <c r="X748" i="2"/>
  <c r="X749" i="2"/>
  <c r="X750" i="2"/>
  <c r="X751" i="2"/>
  <c r="X752" i="2"/>
  <c r="X753" i="2"/>
  <c r="X754" i="2"/>
  <c r="X755" i="2"/>
  <c r="X756" i="2"/>
  <c r="X757" i="2"/>
  <c r="X758" i="2"/>
  <c r="X759" i="2"/>
  <c r="X760" i="2"/>
  <c r="X761" i="2"/>
  <c r="X762" i="2"/>
  <c r="X763" i="2"/>
  <c r="X764" i="2"/>
  <c r="X765" i="2"/>
  <c r="X766" i="2"/>
  <c r="X767" i="2"/>
  <c r="X768" i="2"/>
  <c r="X769" i="2"/>
  <c r="X770" i="2"/>
  <c r="X771" i="2"/>
  <c r="X772" i="2"/>
  <c r="X773" i="2"/>
  <c r="X774" i="2"/>
  <c r="X775" i="2"/>
  <c r="X776" i="2"/>
  <c r="X777" i="2"/>
  <c r="X778" i="2"/>
  <c r="X779" i="2"/>
  <c r="X780" i="2"/>
  <c r="X781" i="2"/>
  <c r="X782" i="2"/>
  <c r="X783" i="2"/>
  <c r="X784" i="2"/>
  <c r="X785" i="2"/>
  <c r="X786" i="2"/>
  <c r="X787" i="2"/>
  <c r="X788" i="2"/>
  <c r="X789" i="2"/>
  <c r="X790" i="2"/>
  <c r="X791" i="2"/>
  <c r="X792" i="2"/>
  <c r="X793" i="2"/>
  <c r="X794" i="2"/>
  <c r="X795" i="2"/>
  <c r="X796" i="2"/>
  <c r="X797" i="2"/>
  <c r="X798" i="2"/>
  <c r="X799" i="2"/>
  <c r="X800" i="2"/>
  <c r="X801" i="2"/>
  <c r="X802" i="2"/>
  <c r="X803" i="2"/>
  <c r="X804" i="2"/>
  <c r="X805" i="2"/>
  <c r="X806" i="2"/>
  <c r="X807" i="2"/>
  <c r="X808" i="2"/>
  <c r="X809" i="2"/>
  <c r="X810" i="2"/>
  <c r="X811" i="2"/>
  <c r="X812" i="2"/>
  <c r="X813" i="2"/>
  <c r="X814" i="2"/>
  <c r="X815" i="2"/>
  <c r="X816" i="2"/>
  <c r="X817" i="2"/>
  <c r="X818" i="2"/>
  <c r="X819" i="2"/>
  <c r="X820" i="2"/>
  <c r="X821" i="2"/>
  <c r="X822" i="2"/>
  <c r="X823" i="2"/>
  <c r="X824" i="2"/>
  <c r="X825" i="2"/>
  <c r="X826" i="2"/>
  <c r="X827" i="2"/>
  <c r="X828" i="2"/>
  <c r="X829" i="2"/>
  <c r="X830" i="2"/>
  <c r="X831" i="2"/>
  <c r="X832" i="2"/>
  <c r="X833" i="2"/>
  <c r="X834" i="2"/>
  <c r="X835" i="2"/>
  <c r="X836" i="2"/>
  <c r="X837" i="2"/>
  <c r="X838" i="2"/>
  <c r="X839" i="2"/>
  <c r="X840" i="2"/>
  <c r="X841" i="2"/>
  <c r="X842" i="2"/>
  <c r="X843" i="2"/>
  <c r="X844" i="2"/>
  <c r="X845" i="2"/>
  <c r="X846" i="2"/>
  <c r="X847" i="2"/>
  <c r="X848" i="2"/>
  <c r="X849" i="2"/>
  <c r="X850" i="2"/>
  <c r="X851" i="2"/>
  <c r="X852" i="2"/>
  <c r="X853" i="2"/>
  <c r="X854" i="2"/>
  <c r="X855" i="2"/>
  <c r="X856" i="2"/>
  <c r="X857" i="2"/>
  <c r="X858" i="2"/>
  <c r="X859" i="2"/>
  <c r="X860" i="2"/>
  <c r="X861" i="2"/>
  <c r="X862" i="2"/>
  <c r="X863" i="2"/>
  <c r="X864" i="2"/>
  <c r="X865" i="2"/>
  <c r="X866" i="2"/>
  <c r="X867" i="2"/>
  <c r="X868" i="2"/>
  <c r="X869" i="2"/>
  <c r="X870" i="2"/>
  <c r="X871" i="2"/>
  <c r="X872" i="2"/>
  <c r="X873" i="2"/>
  <c r="X874" i="2"/>
  <c r="X875" i="2"/>
  <c r="X876" i="2"/>
  <c r="X877" i="2"/>
  <c r="X878" i="2"/>
  <c r="X879" i="2"/>
  <c r="X880" i="2"/>
  <c r="X881" i="2"/>
  <c r="X882" i="2"/>
  <c r="X883" i="2"/>
  <c r="X884" i="2"/>
  <c r="X885" i="2"/>
  <c r="X886" i="2"/>
  <c r="X887" i="2"/>
  <c r="X888" i="2"/>
  <c r="X889" i="2"/>
  <c r="X890" i="2"/>
  <c r="X891" i="2"/>
  <c r="X892" i="2"/>
  <c r="X893" i="2"/>
  <c r="X894" i="2"/>
  <c r="X895" i="2"/>
  <c r="X896" i="2"/>
  <c r="X897" i="2"/>
  <c r="X898" i="2"/>
  <c r="X899" i="2"/>
  <c r="X900" i="2"/>
  <c r="X901" i="2"/>
  <c r="X902" i="2"/>
  <c r="X903" i="2"/>
  <c r="X904" i="2"/>
  <c r="X905" i="2"/>
  <c r="X906" i="2"/>
  <c r="X907" i="2"/>
  <c r="X908" i="2"/>
  <c r="X909" i="2"/>
  <c r="X910" i="2"/>
  <c r="X911" i="2"/>
  <c r="X912" i="2"/>
  <c r="X913" i="2"/>
  <c r="X914" i="2"/>
  <c r="X915" i="2"/>
  <c r="X916" i="2"/>
  <c r="X917" i="2"/>
  <c r="X918" i="2"/>
  <c r="X919" i="2"/>
  <c r="X920" i="2"/>
  <c r="X921" i="2"/>
  <c r="X922" i="2"/>
  <c r="X923" i="2"/>
  <c r="X924" i="2"/>
  <c r="X925" i="2"/>
  <c r="X926" i="2"/>
  <c r="X927" i="2"/>
  <c r="X928" i="2"/>
  <c r="X929" i="2"/>
  <c r="X930" i="2"/>
  <c r="X931" i="2"/>
  <c r="X932" i="2"/>
  <c r="X933" i="2"/>
  <c r="X934" i="2"/>
  <c r="X935" i="2"/>
  <c r="X936" i="2"/>
  <c r="X937" i="2"/>
  <c r="X938" i="2"/>
  <c r="X939" i="2"/>
  <c r="X940" i="2"/>
  <c r="X941" i="2"/>
  <c r="X942" i="2"/>
  <c r="X943" i="2"/>
  <c r="X944" i="2"/>
  <c r="X945" i="2"/>
  <c r="X946" i="2"/>
  <c r="X947" i="2"/>
  <c r="X948" i="2"/>
  <c r="X949" i="2"/>
  <c r="X950" i="2"/>
  <c r="X951" i="2"/>
  <c r="X952" i="2"/>
  <c r="X953" i="2"/>
  <c r="X954" i="2"/>
  <c r="X955" i="2"/>
  <c r="X956" i="2"/>
  <c r="X957" i="2"/>
  <c r="X958" i="2"/>
  <c r="X959" i="2"/>
  <c r="X960" i="2"/>
  <c r="X961" i="2"/>
  <c r="X962" i="2"/>
  <c r="X963" i="2"/>
  <c r="X964" i="2"/>
  <c r="X965" i="2"/>
  <c r="X966" i="2"/>
  <c r="X967" i="2"/>
  <c r="X968" i="2"/>
  <c r="X969" i="2"/>
  <c r="X970" i="2"/>
  <c r="X971" i="2"/>
  <c r="X972" i="2"/>
  <c r="X973" i="2"/>
  <c r="X974" i="2"/>
  <c r="X975" i="2"/>
  <c r="X976" i="2"/>
  <c r="X977" i="2"/>
  <c r="X978" i="2"/>
  <c r="X979" i="2"/>
  <c r="X980" i="2"/>
  <c r="X981" i="2"/>
  <c r="X982" i="2"/>
  <c r="X983" i="2"/>
  <c r="X984" i="2"/>
  <c r="X985" i="2"/>
  <c r="X986" i="2"/>
  <c r="X987" i="2"/>
  <c r="X988" i="2"/>
  <c r="X989" i="2"/>
  <c r="X990" i="2"/>
  <c r="X991" i="2"/>
  <c r="X992" i="2"/>
  <c r="X993" i="2"/>
  <c r="X994" i="2"/>
  <c r="X995" i="2"/>
  <c r="X996" i="2"/>
  <c r="X997" i="2"/>
  <c r="X998" i="2"/>
  <c r="X999" i="2"/>
  <c r="X1000" i="2"/>
  <c r="X1001" i="2"/>
  <c r="X1002" i="2"/>
  <c r="X1003" i="2"/>
  <c r="X1004" i="2"/>
  <c r="X1005" i="2"/>
  <c r="X1006" i="2"/>
  <c r="X1007" i="2"/>
  <c r="X1008" i="2"/>
  <c r="X1009" i="2"/>
  <c r="X1010" i="2"/>
  <c r="X1011" i="2"/>
  <c r="X1012" i="2"/>
  <c r="X1013" i="2"/>
  <c r="X1014" i="2"/>
  <c r="X1015" i="2"/>
  <c r="X1016" i="2"/>
  <c r="X1017" i="2"/>
  <c r="X1018" i="2"/>
  <c r="X1019" i="2"/>
  <c r="X1020" i="2"/>
  <c r="X1021" i="2"/>
  <c r="X1022" i="2"/>
  <c r="X1023" i="2"/>
  <c r="X1024" i="2"/>
  <c r="X1025" i="2"/>
  <c r="X1026" i="2"/>
  <c r="X1027" i="2"/>
  <c r="X1028" i="2"/>
  <c r="X1029" i="2"/>
  <c r="X1030" i="2"/>
  <c r="X1031" i="2"/>
  <c r="X1032" i="2"/>
  <c r="X1033" i="2"/>
  <c r="X1034" i="2"/>
  <c r="X1035" i="2"/>
  <c r="X1036" i="2"/>
  <c r="X1037" i="2"/>
  <c r="X1038" i="2"/>
  <c r="X1039" i="2"/>
  <c r="X1040" i="2"/>
  <c r="X1041" i="2"/>
  <c r="X1042" i="2"/>
  <c r="X1043" i="2"/>
  <c r="X1044" i="2"/>
  <c r="X1045" i="2"/>
  <c r="X1046" i="2"/>
  <c r="X1047" i="2"/>
  <c r="X1048" i="2"/>
  <c r="X1049" i="2"/>
  <c r="X1050" i="2"/>
  <c r="X1051" i="2"/>
  <c r="X1052" i="2"/>
  <c r="X1053" i="2"/>
  <c r="X1054" i="2"/>
  <c r="X1055" i="2"/>
  <c r="X1056" i="2"/>
  <c r="X1057" i="2"/>
  <c r="X1058" i="2"/>
  <c r="X1059" i="2"/>
  <c r="X1060" i="2"/>
  <c r="X1061" i="2"/>
  <c r="X1062" i="2"/>
  <c r="X1063" i="2"/>
  <c r="X1064" i="2"/>
  <c r="X1065" i="2"/>
  <c r="X1066" i="2"/>
  <c r="X1067" i="2"/>
  <c r="X1068" i="2"/>
  <c r="X1069" i="2"/>
  <c r="X1070" i="2"/>
  <c r="X1071" i="2"/>
  <c r="X1072" i="2"/>
  <c r="X1073" i="2"/>
  <c r="X1074" i="2"/>
  <c r="X1075" i="2"/>
  <c r="X1076" i="2"/>
  <c r="X1077" i="2"/>
  <c r="X1078" i="2"/>
  <c r="X1079" i="2"/>
  <c r="X1080" i="2"/>
  <c r="X1081" i="2"/>
  <c r="X1082" i="2"/>
  <c r="X1083" i="2"/>
  <c r="X1084" i="2"/>
  <c r="X1085" i="2"/>
  <c r="X1086" i="2"/>
  <c r="X1087" i="2"/>
  <c r="X1088" i="2"/>
  <c r="X1089" i="2"/>
  <c r="X1090" i="2"/>
  <c r="X1091" i="2"/>
  <c r="X1092" i="2"/>
  <c r="X1093" i="2"/>
  <c r="X1094" i="2"/>
  <c r="X1095" i="2"/>
  <c r="X1096" i="2"/>
  <c r="X1097" i="2"/>
  <c r="X1098" i="2"/>
  <c r="X1099" i="2"/>
  <c r="X1100" i="2"/>
  <c r="X1101" i="2"/>
  <c r="X1102" i="2"/>
  <c r="X1103" i="2"/>
  <c r="X1104" i="2"/>
  <c r="X1105" i="2"/>
  <c r="X1106" i="2"/>
  <c r="X1107" i="2"/>
  <c r="X1108" i="2"/>
  <c r="X1109" i="2"/>
  <c r="X1110" i="2"/>
  <c r="X1111" i="2"/>
  <c r="X1112" i="2"/>
  <c r="X1113" i="2"/>
  <c r="X1114" i="2"/>
  <c r="X1115" i="2"/>
  <c r="X1116" i="2"/>
  <c r="X1117" i="2"/>
  <c r="X1118" i="2"/>
  <c r="X1119" i="2"/>
  <c r="X1120" i="2"/>
  <c r="X1121" i="2"/>
  <c r="X1122" i="2"/>
  <c r="X1123" i="2"/>
  <c r="X1124" i="2"/>
  <c r="X1125" i="2"/>
  <c r="X1126" i="2"/>
  <c r="X1127" i="2"/>
  <c r="X1128" i="2"/>
  <c r="X1129" i="2"/>
  <c r="X1130" i="2"/>
  <c r="X1131" i="2"/>
  <c r="X1132" i="2"/>
  <c r="X1133" i="2"/>
  <c r="X1134" i="2"/>
  <c r="X1135" i="2"/>
  <c r="X1136" i="2"/>
  <c r="X1137" i="2"/>
  <c r="X1138" i="2"/>
  <c r="X1139" i="2"/>
  <c r="X1140" i="2"/>
  <c r="X1141" i="2"/>
  <c r="X1142" i="2"/>
  <c r="X1143" i="2"/>
  <c r="X1144" i="2"/>
  <c r="X1145" i="2"/>
  <c r="X1146" i="2"/>
  <c r="X1147" i="2"/>
  <c r="X1148" i="2"/>
  <c r="X1149" i="2"/>
  <c r="X1150" i="2"/>
  <c r="X1151" i="2"/>
  <c r="X1152" i="2"/>
  <c r="X1153" i="2"/>
  <c r="X1154" i="2"/>
  <c r="X1155" i="2"/>
  <c r="X1156" i="2"/>
  <c r="X1157" i="2"/>
  <c r="X1158" i="2"/>
  <c r="X1159" i="2"/>
  <c r="X1160" i="2"/>
  <c r="X1161" i="2"/>
  <c r="X1162" i="2"/>
  <c r="X1163" i="2"/>
  <c r="X1164" i="2"/>
  <c r="X1165" i="2"/>
  <c r="X1166" i="2"/>
  <c r="X1167" i="2"/>
  <c r="X1168" i="2"/>
  <c r="X1169" i="2"/>
  <c r="X1170" i="2"/>
  <c r="X1171" i="2"/>
  <c r="X1172" i="2"/>
  <c r="X1173" i="2"/>
  <c r="X1174" i="2"/>
  <c r="X1175" i="2"/>
  <c r="X1176" i="2"/>
  <c r="X1177" i="2"/>
  <c r="X1178" i="2"/>
  <c r="X1179" i="2"/>
  <c r="X1180" i="2"/>
  <c r="X1181" i="2"/>
  <c r="X1182" i="2"/>
  <c r="X1183" i="2"/>
  <c r="X1184" i="2"/>
  <c r="X1185" i="2"/>
  <c r="X1186" i="2"/>
  <c r="X1187" i="2"/>
  <c r="X1188" i="2"/>
  <c r="X1189" i="2"/>
  <c r="X1190" i="2"/>
  <c r="X1191" i="2"/>
  <c r="X1192" i="2"/>
  <c r="X1193" i="2"/>
  <c r="X1194" i="2"/>
  <c r="X1195" i="2"/>
  <c r="X1196" i="2"/>
  <c r="X1197" i="2"/>
  <c r="X1198" i="2"/>
  <c r="X1199" i="2"/>
  <c r="X1200" i="2"/>
  <c r="X1201" i="2"/>
  <c r="X1202" i="2"/>
  <c r="X1203" i="2"/>
  <c r="X1204" i="2"/>
  <c r="X1205" i="2"/>
  <c r="X1206" i="2"/>
  <c r="X1207" i="2"/>
  <c r="X1208" i="2"/>
  <c r="X1209" i="2"/>
  <c r="X1210" i="2"/>
  <c r="X1211" i="2"/>
  <c r="X1212" i="2"/>
  <c r="X1213" i="2"/>
  <c r="X1214" i="2"/>
  <c r="X1215" i="2"/>
  <c r="X1216" i="2"/>
  <c r="X1217" i="2"/>
  <c r="X1218" i="2"/>
  <c r="X1219" i="2"/>
  <c r="X1220" i="2"/>
  <c r="X1221" i="2"/>
  <c r="X1222" i="2"/>
  <c r="X1223" i="2"/>
  <c r="X1224" i="2"/>
  <c r="X1225" i="2"/>
  <c r="X1226" i="2"/>
  <c r="X1227" i="2"/>
  <c r="X1228" i="2"/>
  <c r="X1229" i="2"/>
  <c r="X1230" i="2"/>
  <c r="X1231" i="2"/>
  <c r="X1232" i="2"/>
  <c r="X1233" i="2"/>
  <c r="X1234" i="2"/>
  <c r="X1235" i="2"/>
  <c r="X1236" i="2"/>
  <c r="X1237" i="2"/>
  <c r="X1238" i="2"/>
  <c r="X1239" i="2"/>
  <c r="X1240" i="2"/>
  <c r="X1241" i="2"/>
  <c r="X1242" i="2"/>
  <c r="X1243" i="2"/>
  <c r="X1244" i="2"/>
  <c r="X1245" i="2"/>
  <c r="X1246" i="2"/>
  <c r="X1247" i="2"/>
  <c r="X1248" i="2"/>
  <c r="X1249" i="2"/>
  <c r="X1250" i="2"/>
  <c r="X1251" i="2"/>
  <c r="X1252" i="2"/>
  <c r="X1253" i="2"/>
  <c r="X1254" i="2"/>
  <c r="X1255" i="2"/>
  <c r="X1256" i="2"/>
  <c r="X1257" i="2"/>
  <c r="X1258" i="2"/>
  <c r="X1259" i="2"/>
  <c r="X1260" i="2"/>
  <c r="X1261" i="2"/>
  <c r="X1262" i="2"/>
  <c r="X1263" i="2"/>
  <c r="X1264" i="2"/>
  <c r="X1265" i="2"/>
  <c r="X1266" i="2"/>
  <c r="X1267" i="2"/>
  <c r="X1268" i="2"/>
  <c r="X1269" i="2"/>
  <c r="X1270" i="2"/>
  <c r="X1271" i="2"/>
  <c r="X1272" i="2"/>
  <c r="X1273" i="2"/>
  <c r="X1274" i="2"/>
  <c r="X1275" i="2"/>
  <c r="X1276" i="2"/>
  <c r="X1277" i="2"/>
  <c r="X1278" i="2"/>
  <c r="X1279" i="2"/>
  <c r="X1280" i="2"/>
  <c r="X1281" i="2"/>
  <c r="X1282" i="2"/>
  <c r="X1283" i="2"/>
  <c r="X1284" i="2"/>
  <c r="X1285" i="2"/>
  <c r="X1286" i="2"/>
  <c r="X1287" i="2"/>
  <c r="X1288" i="2"/>
  <c r="X1289" i="2"/>
  <c r="X1290" i="2"/>
  <c r="X1291" i="2"/>
  <c r="X1292" i="2"/>
  <c r="X1293" i="2"/>
  <c r="X1294" i="2"/>
  <c r="X1295" i="2"/>
  <c r="X1296" i="2"/>
  <c r="X1297" i="2"/>
  <c r="X1298" i="2"/>
  <c r="X1299" i="2"/>
  <c r="X1300" i="2"/>
  <c r="X1301" i="2"/>
  <c r="X1302" i="2"/>
  <c r="X1303" i="2"/>
  <c r="X1304" i="2"/>
  <c r="X1305" i="2"/>
  <c r="X1306" i="2"/>
  <c r="X1307" i="2"/>
  <c r="X1308" i="2"/>
  <c r="X1309" i="2"/>
  <c r="X1310" i="2"/>
  <c r="X1311" i="2"/>
  <c r="X1312" i="2"/>
  <c r="X1313" i="2"/>
  <c r="X1314" i="2"/>
  <c r="X1315" i="2"/>
  <c r="X1316" i="2"/>
  <c r="X1317" i="2"/>
  <c r="X1318" i="2"/>
  <c r="X1319" i="2"/>
  <c r="X1320" i="2"/>
  <c r="X1321" i="2"/>
  <c r="X1322" i="2"/>
  <c r="X1323" i="2"/>
  <c r="X1324" i="2"/>
  <c r="X1325" i="2"/>
  <c r="X1326" i="2"/>
  <c r="X1327" i="2"/>
  <c r="X1328" i="2"/>
  <c r="X1329" i="2"/>
  <c r="X1330" i="2"/>
  <c r="X1331" i="2"/>
  <c r="X1332" i="2"/>
  <c r="X1333" i="2"/>
  <c r="X1334" i="2"/>
  <c r="X1335" i="2"/>
  <c r="X1336" i="2"/>
  <c r="X1337" i="2"/>
  <c r="X1338" i="2"/>
  <c r="X1339" i="2"/>
  <c r="X1340" i="2"/>
  <c r="X1341" i="2"/>
  <c r="X1342" i="2"/>
  <c r="X1343" i="2"/>
  <c r="X1344" i="2"/>
  <c r="X1345" i="2"/>
  <c r="X1346" i="2"/>
  <c r="X1347" i="2"/>
  <c r="X1348" i="2"/>
  <c r="X1349" i="2"/>
  <c r="X1350" i="2"/>
  <c r="X1351" i="2"/>
  <c r="X1352" i="2"/>
  <c r="X1353" i="2"/>
  <c r="X1354" i="2"/>
  <c r="X1355" i="2"/>
  <c r="X1356" i="2"/>
  <c r="X1357" i="2"/>
  <c r="X1358" i="2"/>
  <c r="X1359" i="2"/>
  <c r="X1360" i="2"/>
  <c r="X1361" i="2"/>
  <c r="X1362" i="2"/>
  <c r="X1363" i="2"/>
  <c r="X1364" i="2"/>
  <c r="X1365" i="2"/>
  <c r="X1366" i="2"/>
  <c r="X1367" i="2"/>
  <c r="X1368" i="2"/>
  <c r="X1369" i="2"/>
  <c r="X1370" i="2"/>
  <c r="X1371" i="2"/>
  <c r="X1372" i="2"/>
  <c r="X1373" i="2"/>
  <c r="X1374" i="2"/>
  <c r="X1375" i="2"/>
  <c r="X1376" i="2"/>
  <c r="X1377" i="2"/>
  <c r="X1378" i="2"/>
  <c r="X1379" i="2"/>
  <c r="X1380" i="2"/>
  <c r="X1381" i="2"/>
  <c r="X1382" i="2"/>
  <c r="X1383" i="2"/>
  <c r="X1384" i="2"/>
  <c r="X1385" i="2"/>
  <c r="X1386" i="2"/>
  <c r="X1387" i="2"/>
  <c r="X1388" i="2"/>
  <c r="X1389" i="2"/>
  <c r="X1390" i="2"/>
  <c r="X1391" i="2"/>
  <c r="X1392" i="2"/>
  <c r="X1393" i="2"/>
  <c r="X1394" i="2"/>
  <c r="X1395" i="2"/>
  <c r="X1396" i="2"/>
  <c r="X1397" i="2"/>
  <c r="X1398" i="2"/>
  <c r="X1399" i="2"/>
  <c r="X1400" i="2"/>
  <c r="X1401" i="2"/>
  <c r="X1402" i="2"/>
  <c r="X1403" i="2"/>
  <c r="X1404" i="2"/>
  <c r="X1405" i="2"/>
  <c r="X1406" i="2"/>
  <c r="X1407" i="2"/>
  <c r="X1408" i="2"/>
  <c r="X1409" i="2"/>
  <c r="X1410" i="2"/>
  <c r="X1411" i="2"/>
  <c r="X1412" i="2"/>
  <c r="X1413" i="2"/>
  <c r="X1414" i="2"/>
  <c r="X1415" i="2"/>
  <c r="X1416" i="2"/>
  <c r="X1417" i="2"/>
  <c r="X1418" i="2"/>
  <c r="X1419" i="2"/>
  <c r="X1420" i="2"/>
  <c r="X1421" i="2"/>
  <c r="X1422" i="2"/>
  <c r="X1423" i="2"/>
  <c r="X1424" i="2"/>
  <c r="X1425" i="2"/>
  <c r="X1426" i="2"/>
  <c r="X1427" i="2"/>
  <c r="X1428" i="2"/>
  <c r="X1429" i="2"/>
  <c r="X1430" i="2"/>
  <c r="X1431" i="2"/>
  <c r="X1432" i="2"/>
  <c r="X1433" i="2"/>
  <c r="X1434" i="2"/>
  <c r="X1435" i="2"/>
  <c r="X1436" i="2"/>
  <c r="X1437" i="2"/>
  <c r="X1438" i="2"/>
  <c r="X1439" i="2"/>
  <c r="X1440" i="2"/>
  <c r="X1441" i="2"/>
  <c r="X1442" i="2"/>
  <c r="X1443" i="2"/>
  <c r="X1444" i="2"/>
  <c r="X1445" i="2"/>
  <c r="X1446" i="2"/>
  <c r="X1447" i="2"/>
  <c r="X1448" i="2"/>
  <c r="X1449" i="2"/>
  <c r="X1450" i="2"/>
  <c r="X1451" i="2"/>
  <c r="X1452" i="2"/>
  <c r="X1453" i="2"/>
  <c r="X1454" i="2"/>
  <c r="X1455" i="2"/>
  <c r="X1456" i="2"/>
  <c r="X1457" i="2"/>
  <c r="X1458" i="2"/>
  <c r="X1459" i="2"/>
  <c r="X1460" i="2"/>
  <c r="X1461" i="2"/>
  <c r="X1462" i="2"/>
  <c r="X1463" i="2"/>
  <c r="X1464" i="2"/>
  <c r="X1465" i="2"/>
  <c r="X1466" i="2"/>
  <c r="X1467" i="2"/>
  <c r="X1468" i="2"/>
  <c r="X1469" i="2"/>
  <c r="X1470" i="2"/>
  <c r="X1471" i="2"/>
  <c r="X1472" i="2"/>
  <c r="X1473" i="2"/>
  <c r="X1474" i="2"/>
  <c r="X1475" i="2"/>
  <c r="X1476" i="2"/>
  <c r="X1477" i="2"/>
  <c r="X1478" i="2"/>
  <c r="X1479" i="2"/>
  <c r="X1480" i="2"/>
  <c r="X1481" i="2"/>
  <c r="X1482" i="2"/>
  <c r="X1483" i="2"/>
  <c r="X1484" i="2"/>
  <c r="X1485" i="2"/>
  <c r="X1486" i="2"/>
  <c r="X1487" i="2"/>
  <c r="X1488" i="2"/>
  <c r="X1489" i="2"/>
  <c r="X1490" i="2"/>
  <c r="X1491" i="2"/>
  <c r="X1492" i="2"/>
  <c r="X1493" i="2"/>
  <c r="X1494" i="2"/>
  <c r="X1495" i="2"/>
  <c r="X1496" i="2"/>
  <c r="X1497" i="2"/>
  <c r="X1498" i="2"/>
  <c r="X1499" i="2"/>
  <c r="X1500" i="2"/>
  <c r="X1501" i="2"/>
  <c r="X1502" i="2"/>
  <c r="X1503" i="2"/>
  <c r="X1504" i="2"/>
  <c r="X1505" i="2"/>
  <c r="X1506" i="2"/>
  <c r="X1507" i="2"/>
  <c r="X1508" i="2"/>
  <c r="X1509" i="2"/>
  <c r="X1510" i="2"/>
  <c r="X1511" i="2"/>
  <c r="X1512" i="2"/>
  <c r="X1513" i="2"/>
  <c r="X1514" i="2"/>
  <c r="X1515" i="2"/>
  <c r="X1516" i="2"/>
  <c r="X1517" i="2"/>
  <c r="X1518" i="2"/>
  <c r="X1519" i="2"/>
  <c r="X1520" i="2"/>
  <c r="X1521" i="2"/>
  <c r="X1522" i="2"/>
  <c r="X1523" i="2"/>
  <c r="X1524" i="2"/>
  <c r="X1525" i="2"/>
  <c r="X1526" i="2"/>
  <c r="X1527" i="2"/>
  <c r="X1528" i="2"/>
  <c r="X1529" i="2"/>
  <c r="X1530" i="2"/>
  <c r="X1531" i="2"/>
  <c r="X1532" i="2"/>
  <c r="X1533" i="2"/>
  <c r="X1534" i="2"/>
  <c r="X1535" i="2"/>
  <c r="X1536" i="2"/>
  <c r="X1537" i="2"/>
  <c r="X1538" i="2"/>
  <c r="X1539" i="2"/>
  <c r="X1540" i="2"/>
  <c r="X1541" i="2"/>
  <c r="X1542" i="2"/>
  <c r="X1543" i="2"/>
  <c r="X1544" i="2"/>
  <c r="X1545" i="2"/>
  <c r="X1546" i="2"/>
  <c r="X1547" i="2"/>
  <c r="X1548" i="2"/>
  <c r="X1549" i="2"/>
  <c r="X1550" i="2"/>
  <c r="X1551" i="2"/>
  <c r="X1552" i="2"/>
  <c r="X1553" i="2"/>
  <c r="X1554" i="2"/>
  <c r="X1555" i="2"/>
  <c r="X1556" i="2"/>
  <c r="X1557" i="2"/>
  <c r="X1558" i="2"/>
  <c r="X1559" i="2"/>
  <c r="X1560" i="2"/>
  <c r="X1561" i="2"/>
  <c r="X1562" i="2"/>
  <c r="X1563" i="2"/>
  <c r="X1564" i="2"/>
  <c r="X1565" i="2"/>
  <c r="X1566" i="2"/>
  <c r="X1567" i="2"/>
  <c r="X1568" i="2"/>
  <c r="X1569" i="2"/>
  <c r="X1570" i="2"/>
  <c r="X1571" i="2"/>
  <c r="X1572" i="2"/>
  <c r="X1573" i="2"/>
  <c r="X1574" i="2"/>
  <c r="X1575" i="2"/>
  <c r="X1576" i="2"/>
  <c r="X1577" i="2"/>
  <c r="X1578" i="2"/>
  <c r="X1579" i="2"/>
  <c r="X1580" i="2"/>
  <c r="X1581" i="2"/>
  <c r="X1582" i="2"/>
  <c r="X1583" i="2"/>
  <c r="X1584" i="2"/>
  <c r="X1585" i="2"/>
  <c r="X1586" i="2"/>
  <c r="X1587" i="2"/>
  <c r="X1588" i="2"/>
  <c r="X1589" i="2"/>
  <c r="X1590" i="2"/>
  <c r="X1591" i="2"/>
  <c r="X1592" i="2"/>
  <c r="X1593" i="2"/>
  <c r="X1594" i="2"/>
  <c r="X1595" i="2"/>
  <c r="X1596" i="2"/>
  <c r="X1597" i="2"/>
  <c r="X1598" i="2"/>
  <c r="X1599" i="2"/>
  <c r="X1600" i="2"/>
  <c r="X1601" i="2"/>
  <c r="X1602" i="2"/>
  <c r="X1603" i="2"/>
  <c r="X1604" i="2"/>
  <c r="X1605" i="2"/>
  <c r="X1606" i="2"/>
  <c r="X1607" i="2"/>
  <c r="X1608" i="2"/>
  <c r="X1609" i="2"/>
  <c r="X1610" i="2"/>
  <c r="X1611" i="2"/>
  <c r="X1612" i="2"/>
  <c r="X1613" i="2"/>
  <c r="X1614" i="2"/>
  <c r="X1615" i="2"/>
  <c r="X1616" i="2"/>
  <c r="X1617" i="2"/>
  <c r="X1618" i="2"/>
  <c r="X1619" i="2"/>
  <c r="X1620" i="2"/>
  <c r="X1621" i="2"/>
  <c r="X1622" i="2"/>
  <c r="X1623" i="2"/>
  <c r="X1624" i="2"/>
  <c r="X1625" i="2"/>
  <c r="X1626" i="2"/>
  <c r="X1627" i="2"/>
  <c r="X1628" i="2"/>
  <c r="X1629" i="2"/>
  <c r="X1630" i="2"/>
  <c r="X1631" i="2"/>
  <c r="X1632" i="2"/>
  <c r="X1633" i="2"/>
  <c r="X1634" i="2"/>
  <c r="X1635" i="2"/>
  <c r="X1636" i="2"/>
  <c r="X1637" i="2"/>
  <c r="X1638" i="2"/>
  <c r="X1639" i="2"/>
  <c r="X1640" i="2"/>
  <c r="X1641" i="2"/>
  <c r="X1642" i="2"/>
  <c r="X1643" i="2"/>
  <c r="X1644" i="2"/>
  <c r="X1645" i="2"/>
  <c r="X1646" i="2"/>
  <c r="X1647" i="2"/>
  <c r="X1648" i="2"/>
  <c r="X1649" i="2"/>
  <c r="X1650" i="2"/>
  <c r="X1651" i="2"/>
  <c r="X1652" i="2"/>
  <c r="X1653" i="2"/>
  <c r="X1654" i="2"/>
  <c r="X1655" i="2"/>
  <c r="X1656" i="2"/>
  <c r="X1657" i="2"/>
  <c r="X1658" i="2"/>
  <c r="X1659" i="2"/>
  <c r="X1660" i="2"/>
  <c r="X1661" i="2"/>
  <c r="X1662" i="2"/>
  <c r="X1663" i="2"/>
  <c r="X1664" i="2"/>
  <c r="X1665" i="2"/>
  <c r="X1666" i="2"/>
  <c r="X1667" i="2"/>
  <c r="X1668" i="2"/>
  <c r="X1669" i="2"/>
  <c r="X1670" i="2"/>
  <c r="X1671" i="2"/>
  <c r="X1672" i="2"/>
  <c r="X1673" i="2"/>
  <c r="X1674" i="2"/>
  <c r="X1675" i="2"/>
  <c r="X1676" i="2"/>
  <c r="X1677" i="2"/>
  <c r="X1678" i="2"/>
  <c r="X1679" i="2"/>
  <c r="X1680" i="2"/>
  <c r="X1681" i="2"/>
  <c r="X1682" i="2"/>
  <c r="X1683" i="2"/>
  <c r="X1684" i="2"/>
  <c r="X1685" i="2"/>
  <c r="X1686" i="2"/>
  <c r="X1687" i="2"/>
  <c r="X1688" i="2"/>
  <c r="X1689" i="2"/>
  <c r="X1690" i="2"/>
  <c r="X1691" i="2"/>
  <c r="X1692" i="2"/>
  <c r="X1693" i="2"/>
  <c r="X1694" i="2"/>
  <c r="X1695" i="2"/>
  <c r="X1696" i="2"/>
  <c r="X1697" i="2"/>
  <c r="X1698" i="2"/>
  <c r="X1699" i="2"/>
  <c r="X1700" i="2"/>
  <c r="X1701" i="2"/>
  <c r="X1702" i="2"/>
  <c r="X1703" i="2"/>
  <c r="X1704" i="2"/>
  <c r="X1705" i="2"/>
  <c r="X1706" i="2"/>
  <c r="X1707" i="2"/>
  <c r="X1708" i="2"/>
  <c r="X1709" i="2"/>
  <c r="X1710" i="2"/>
  <c r="X1711" i="2"/>
  <c r="X1712" i="2"/>
  <c r="X1713" i="2"/>
  <c r="X1714" i="2"/>
  <c r="X1715" i="2"/>
  <c r="X1716" i="2"/>
  <c r="X1717" i="2"/>
  <c r="X1718" i="2"/>
  <c r="X1719" i="2"/>
  <c r="X1720" i="2"/>
  <c r="X1721" i="2"/>
  <c r="X1722" i="2"/>
  <c r="X1723" i="2"/>
  <c r="X1724" i="2"/>
  <c r="X1725" i="2"/>
  <c r="X1726" i="2"/>
  <c r="X1727" i="2"/>
  <c r="X1728" i="2"/>
  <c r="X1729" i="2"/>
  <c r="X1730" i="2"/>
  <c r="X1731" i="2"/>
  <c r="X1732" i="2"/>
  <c r="X1733" i="2"/>
  <c r="X1734" i="2"/>
  <c r="X1735" i="2"/>
  <c r="X1736" i="2"/>
  <c r="X1737" i="2"/>
  <c r="X1738" i="2"/>
  <c r="X1739" i="2"/>
  <c r="X1740" i="2"/>
  <c r="X1741" i="2"/>
  <c r="X1742" i="2"/>
  <c r="X1743" i="2"/>
  <c r="X1744" i="2"/>
  <c r="X1745" i="2"/>
  <c r="X1746" i="2"/>
  <c r="X1747" i="2"/>
  <c r="X1748" i="2"/>
  <c r="X1749" i="2"/>
  <c r="X1750" i="2"/>
  <c r="X1751" i="2"/>
  <c r="X1752" i="2"/>
  <c r="X1753" i="2"/>
  <c r="X1754" i="2"/>
  <c r="X1755" i="2"/>
  <c r="X1756" i="2"/>
  <c r="X1757" i="2"/>
  <c r="X1758" i="2"/>
  <c r="X1759" i="2"/>
  <c r="X1760" i="2"/>
  <c r="X1761" i="2"/>
  <c r="X1762" i="2"/>
  <c r="X1763" i="2"/>
  <c r="X1764" i="2"/>
  <c r="X1765" i="2"/>
  <c r="X1766" i="2"/>
  <c r="X1767" i="2"/>
  <c r="X1768" i="2"/>
  <c r="X1769" i="2"/>
  <c r="X1770" i="2"/>
  <c r="X1771" i="2"/>
  <c r="X1772" i="2"/>
  <c r="X1773" i="2"/>
  <c r="X1774" i="2"/>
  <c r="X1775" i="2"/>
  <c r="X1776" i="2"/>
  <c r="X1777" i="2"/>
  <c r="X1778" i="2"/>
  <c r="X1779" i="2"/>
  <c r="X1780" i="2"/>
  <c r="X1781" i="2"/>
  <c r="X1782" i="2"/>
  <c r="X1783" i="2"/>
  <c r="X1784" i="2"/>
  <c r="X1785" i="2"/>
  <c r="X1786" i="2"/>
  <c r="X1787" i="2"/>
  <c r="X1788" i="2"/>
  <c r="X1789" i="2"/>
  <c r="X1790" i="2"/>
  <c r="X1791" i="2"/>
  <c r="X1792" i="2"/>
  <c r="X1793" i="2"/>
  <c r="X1794" i="2"/>
  <c r="X1795" i="2"/>
  <c r="X1796" i="2"/>
  <c r="X1797" i="2"/>
  <c r="X1798" i="2"/>
  <c r="X1799" i="2"/>
  <c r="X1800" i="2"/>
  <c r="X1801" i="2"/>
  <c r="X1802" i="2"/>
  <c r="X1803" i="2"/>
  <c r="X1804" i="2"/>
  <c r="X1805" i="2"/>
  <c r="X1806" i="2"/>
  <c r="X1807" i="2"/>
  <c r="X1808" i="2"/>
  <c r="X1809" i="2"/>
  <c r="X1810" i="2"/>
  <c r="X1811" i="2"/>
  <c r="X1812" i="2"/>
  <c r="X1813" i="2"/>
  <c r="X1814" i="2"/>
  <c r="X1815" i="2"/>
  <c r="X1816" i="2"/>
  <c r="X1817" i="2"/>
  <c r="X1818" i="2"/>
  <c r="X1819" i="2"/>
  <c r="X1820" i="2"/>
  <c r="X1821" i="2"/>
  <c r="X1822" i="2"/>
  <c r="X1823" i="2"/>
  <c r="X1824" i="2"/>
  <c r="X1825" i="2"/>
  <c r="X1826" i="2"/>
  <c r="X1827" i="2"/>
  <c r="X1828" i="2"/>
  <c r="X1829" i="2"/>
  <c r="X1830" i="2"/>
  <c r="X1831" i="2"/>
  <c r="X1832" i="2"/>
  <c r="X1833" i="2"/>
  <c r="X1834" i="2"/>
  <c r="X1835" i="2"/>
  <c r="X1836" i="2"/>
  <c r="X1837" i="2"/>
  <c r="X1838" i="2"/>
  <c r="X1839" i="2"/>
  <c r="X1840" i="2"/>
  <c r="X1841" i="2"/>
  <c r="X1842" i="2"/>
  <c r="X1843" i="2"/>
  <c r="X1844" i="2"/>
  <c r="X1845" i="2"/>
  <c r="X1846" i="2"/>
  <c r="X1847" i="2"/>
  <c r="X1848" i="2"/>
  <c r="X1849" i="2"/>
  <c r="X1850" i="2"/>
  <c r="X1851" i="2"/>
  <c r="X1852" i="2"/>
  <c r="X1853" i="2"/>
  <c r="X1854" i="2"/>
  <c r="X1855" i="2"/>
  <c r="X1856" i="2"/>
  <c r="X1857" i="2"/>
  <c r="X1858" i="2"/>
  <c r="X1859" i="2"/>
  <c r="X1860" i="2"/>
  <c r="X1861" i="2"/>
  <c r="X1862" i="2"/>
  <c r="X1863" i="2"/>
  <c r="X1864" i="2"/>
  <c r="X1865" i="2"/>
  <c r="X1866" i="2"/>
  <c r="X1867" i="2"/>
  <c r="X1868" i="2"/>
  <c r="X1869" i="2"/>
  <c r="X1870" i="2"/>
  <c r="X1871" i="2"/>
  <c r="X1872" i="2"/>
  <c r="X1873" i="2"/>
  <c r="X1874" i="2"/>
  <c r="X1875" i="2"/>
  <c r="X1876" i="2"/>
  <c r="X1877" i="2"/>
  <c r="X1878" i="2"/>
  <c r="X1879" i="2"/>
  <c r="X1880" i="2"/>
  <c r="X1881" i="2"/>
  <c r="X1882" i="2"/>
  <c r="X1883" i="2"/>
  <c r="X1884" i="2"/>
  <c r="X1885" i="2"/>
  <c r="X1886" i="2"/>
  <c r="X1887" i="2"/>
  <c r="X1888" i="2"/>
  <c r="X1889" i="2"/>
  <c r="X1890" i="2"/>
  <c r="X1891" i="2"/>
  <c r="X1892" i="2"/>
  <c r="X1893" i="2"/>
  <c r="X1894" i="2"/>
  <c r="X1895" i="2"/>
  <c r="X1896" i="2"/>
  <c r="X1897" i="2"/>
  <c r="X1898" i="2"/>
  <c r="X1899" i="2"/>
  <c r="X1900" i="2"/>
  <c r="X1901" i="2"/>
  <c r="X1902" i="2"/>
  <c r="X1903" i="2"/>
  <c r="X1904" i="2"/>
  <c r="X1905" i="2"/>
  <c r="X1906" i="2"/>
  <c r="X1907" i="2"/>
  <c r="X1908" i="2"/>
  <c r="X1909" i="2"/>
  <c r="X1910" i="2"/>
  <c r="X1911" i="2"/>
  <c r="X1912" i="2"/>
  <c r="X1913" i="2"/>
  <c r="X1914" i="2"/>
  <c r="X1915" i="2"/>
  <c r="X1916" i="2"/>
  <c r="X1917" i="2"/>
  <c r="X1918" i="2"/>
  <c r="X1919" i="2"/>
  <c r="X1920" i="2"/>
  <c r="X1921" i="2"/>
  <c r="X1922" i="2"/>
  <c r="X1923" i="2"/>
  <c r="X1924" i="2"/>
  <c r="X1925" i="2"/>
  <c r="X1926" i="2"/>
  <c r="X1927" i="2"/>
  <c r="X1928" i="2"/>
  <c r="X1929" i="2"/>
  <c r="X1930" i="2"/>
  <c r="X1931" i="2"/>
  <c r="X1932" i="2"/>
  <c r="X1933" i="2"/>
  <c r="X1934" i="2"/>
  <c r="X1935" i="2"/>
  <c r="X1936" i="2"/>
  <c r="X1937" i="2"/>
  <c r="X1938" i="2"/>
  <c r="X1939" i="2"/>
  <c r="X1940" i="2"/>
  <c r="X1941" i="2"/>
  <c r="X1942" i="2"/>
  <c r="X1943" i="2"/>
  <c r="X1944" i="2"/>
  <c r="X1945" i="2"/>
  <c r="X1946" i="2"/>
  <c r="X1947" i="2"/>
  <c r="X1948" i="2"/>
  <c r="X1949" i="2"/>
  <c r="X1950" i="2"/>
  <c r="X1951" i="2"/>
  <c r="X1952" i="2"/>
  <c r="X1953" i="2"/>
  <c r="X1954" i="2"/>
  <c r="X1955" i="2"/>
  <c r="X1956" i="2"/>
  <c r="X1957" i="2"/>
  <c r="X1958" i="2"/>
  <c r="X1959" i="2"/>
  <c r="X1960" i="2"/>
  <c r="X1961" i="2"/>
  <c r="X1962" i="2"/>
  <c r="X1963" i="2"/>
  <c r="X1964" i="2"/>
  <c r="X1965" i="2"/>
  <c r="X1966" i="2"/>
  <c r="X1967" i="2"/>
  <c r="X1968" i="2"/>
  <c r="X1969" i="2"/>
  <c r="X1970" i="2"/>
  <c r="X1971" i="2"/>
  <c r="X1972" i="2"/>
  <c r="X1973" i="2"/>
  <c r="X1974" i="2"/>
  <c r="X1975" i="2"/>
  <c r="X1976" i="2"/>
  <c r="X1977" i="2"/>
  <c r="X1978" i="2"/>
  <c r="X1979" i="2"/>
  <c r="X1980" i="2"/>
  <c r="X1981" i="2"/>
  <c r="X1982" i="2"/>
  <c r="X1983" i="2"/>
  <c r="X1984" i="2"/>
  <c r="X1985" i="2"/>
  <c r="X1986" i="2"/>
  <c r="X1987" i="2"/>
  <c r="X1988" i="2"/>
  <c r="X1989" i="2"/>
  <c r="X1990" i="2"/>
  <c r="X1991" i="2"/>
  <c r="X1992" i="2"/>
  <c r="X1993" i="2"/>
  <c r="X1994" i="2"/>
  <c r="X1995" i="2"/>
  <c r="X1996" i="2"/>
  <c r="X1997" i="2"/>
  <c r="X1998" i="2"/>
  <c r="X1999" i="2"/>
  <c r="X2000" i="2"/>
  <c r="X2001" i="2"/>
  <c r="X2002" i="2"/>
  <c r="X2003" i="2"/>
  <c r="X2004" i="2"/>
  <c r="X2005" i="2"/>
  <c r="X2006" i="2"/>
  <c r="X2007" i="2"/>
  <c r="X2008" i="2"/>
  <c r="X2009" i="2"/>
  <c r="X2010" i="2"/>
  <c r="X2011" i="2"/>
  <c r="X2012" i="2"/>
  <c r="X2013" i="2"/>
  <c r="X2014" i="2"/>
  <c r="X2015" i="2"/>
  <c r="X2016" i="2"/>
  <c r="X2017" i="2"/>
  <c r="X2018" i="2"/>
  <c r="X2019" i="2"/>
  <c r="X2020" i="2"/>
  <c r="X2021" i="2"/>
  <c r="X2022" i="2"/>
  <c r="X2023" i="2"/>
  <c r="X2024" i="2"/>
  <c r="X2025" i="2"/>
  <c r="X2026" i="2"/>
  <c r="X2027" i="2"/>
  <c r="X2028" i="2"/>
  <c r="X2029" i="2"/>
  <c r="X2030" i="2"/>
  <c r="X2031" i="2"/>
  <c r="X2032" i="2"/>
  <c r="X2033" i="2"/>
  <c r="X2034" i="2"/>
  <c r="X2035" i="2"/>
  <c r="X2036" i="2"/>
  <c r="X2037" i="2"/>
  <c r="X2038" i="2"/>
  <c r="X2039" i="2"/>
  <c r="X2040" i="2"/>
  <c r="X2041" i="2"/>
  <c r="X2042" i="2"/>
  <c r="X2043" i="2"/>
  <c r="X2044" i="2"/>
  <c r="X2045" i="2"/>
  <c r="X2046" i="2"/>
  <c r="X2047" i="2"/>
  <c r="X2048" i="2"/>
  <c r="X2049" i="2"/>
  <c r="X2050" i="2"/>
  <c r="X2051" i="2"/>
  <c r="X2052" i="2"/>
  <c r="X2053" i="2"/>
  <c r="X2054" i="2"/>
  <c r="X2055" i="2"/>
  <c r="X2056" i="2"/>
  <c r="X2057" i="2"/>
  <c r="X2058" i="2"/>
  <c r="X2059" i="2"/>
  <c r="X2060" i="2"/>
  <c r="X2061" i="2"/>
  <c r="X2062" i="2"/>
  <c r="X2063" i="2"/>
  <c r="X2064" i="2"/>
  <c r="X2065" i="2"/>
  <c r="X2066" i="2"/>
  <c r="X2067" i="2"/>
  <c r="X2068" i="2"/>
  <c r="X2069" i="2"/>
  <c r="X2070" i="2"/>
  <c r="X2071" i="2"/>
  <c r="X2072" i="2"/>
  <c r="X2073" i="2"/>
  <c r="X2074" i="2"/>
  <c r="X2075" i="2"/>
  <c r="X2076" i="2"/>
  <c r="X2077" i="2"/>
  <c r="X2078" i="2"/>
  <c r="X2079" i="2"/>
  <c r="X2080" i="2"/>
  <c r="X2081" i="2"/>
  <c r="X2082" i="2"/>
  <c r="X2083" i="2"/>
  <c r="X2084" i="2"/>
  <c r="X2085" i="2"/>
  <c r="X2086" i="2"/>
  <c r="X2087" i="2"/>
  <c r="X2088" i="2"/>
  <c r="X2089" i="2"/>
  <c r="X2090" i="2"/>
  <c r="X2091" i="2"/>
  <c r="X2092" i="2"/>
  <c r="X2093" i="2"/>
  <c r="X2094" i="2"/>
  <c r="X2095" i="2"/>
  <c r="X2096" i="2"/>
  <c r="X2097" i="2"/>
  <c r="X2098" i="2"/>
  <c r="X2099" i="2"/>
  <c r="X2100" i="2"/>
  <c r="X2101" i="2"/>
  <c r="X2102" i="2"/>
  <c r="X2103" i="2"/>
  <c r="X2104" i="2"/>
  <c r="X2105" i="2"/>
  <c r="X2106" i="2"/>
  <c r="X2107" i="2"/>
  <c r="X2108" i="2"/>
  <c r="X2109" i="2"/>
  <c r="X2110" i="2"/>
  <c r="X2111" i="2"/>
  <c r="X2112" i="2"/>
  <c r="X2113" i="2"/>
  <c r="X2114" i="2"/>
  <c r="X2115" i="2"/>
  <c r="X2116" i="2"/>
  <c r="X2117" i="2"/>
  <c r="X2118" i="2"/>
  <c r="X2119" i="2"/>
  <c r="X2120" i="2"/>
  <c r="X2121" i="2"/>
  <c r="X2122" i="2"/>
  <c r="X2123" i="2"/>
  <c r="X2124" i="2"/>
  <c r="X2125" i="2"/>
  <c r="X2126" i="2"/>
  <c r="X2127" i="2"/>
  <c r="X2128" i="2"/>
  <c r="X2129" i="2"/>
  <c r="X2130" i="2"/>
  <c r="X2131" i="2"/>
  <c r="X2132" i="2"/>
  <c r="X2133" i="2"/>
  <c r="X2134" i="2"/>
  <c r="X2135" i="2"/>
  <c r="X2136" i="2"/>
  <c r="X2137" i="2"/>
  <c r="X2138" i="2"/>
  <c r="X2139" i="2"/>
  <c r="X2140" i="2"/>
  <c r="X2141" i="2"/>
  <c r="X2142" i="2"/>
  <c r="X2143" i="2"/>
  <c r="X2144" i="2"/>
  <c r="X2145" i="2"/>
  <c r="X2146" i="2"/>
  <c r="X2147" i="2"/>
  <c r="X2148" i="2"/>
  <c r="X2149" i="2"/>
  <c r="X2150" i="2"/>
  <c r="X2151" i="2"/>
  <c r="X2152" i="2"/>
  <c r="X2153" i="2"/>
  <c r="X2154" i="2"/>
  <c r="X2155" i="2"/>
  <c r="X2156" i="2"/>
  <c r="X2157" i="2"/>
  <c r="X2158" i="2"/>
  <c r="X2159" i="2"/>
  <c r="X2160" i="2"/>
  <c r="X2161" i="2"/>
  <c r="X2162" i="2"/>
  <c r="X2163" i="2"/>
  <c r="X2164" i="2"/>
  <c r="X2165" i="2"/>
  <c r="X2166" i="2"/>
  <c r="X2167" i="2"/>
  <c r="X2168" i="2"/>
  <c r="X2169" i="2"/>
  <c r="X2170" i="2"/>
  <c r="X2171" i="2"/>
  <c r="X2172" i="2"/>
  <c r="X2173" i="2"/>
  <c r="X2174" i="2"/>
  <c r="X2175" i="2"/>
  <c r="X2176" i="2"/>
  <c r="X2177" i="2"/>
  <c r="X2178" i="2"/>
  <c r="X2179" i="2"/>
  <c r="X2180" i="2"/>
  <c r="X2181" i="2"/>
  <c r="X2182" i="2"/>
  <c r="X2183" i="2"/>
  <c r="X2184" i="2"/>
  <c r="X2185" i="2"/>
  <c r="X2186" i="2"/>
  <c r="X2187" i="2"/>
  <c r="X2188" i="2"/>
  <c r="X2189" i="2"/>
  <c r="X2190" i="2"/>
  <c r="X2191" i="2"/>
  <c r="X2192" i="2"/>
  <c r="X2193" i="2"/>
  <c r="X2194" i="2"/>
  <c r="X2195" i="2"/>
  <c r="X2196" i="2"/>
  <c r="X2197" i="2"/>
  <c r="X2198" i="2"/>
  <c r="X2199" i="2"/>
  <c r="X2200" i="2"/>
  <c r="X2201" i="2"/>
  <c r="X2202" i="2"/>
  <c r="X2203" i="2"/>
  <c r="X2204" i="2"/>
  <c r="X2205" i="2"/>
  <c r="X2206" i="2"/>
  <c r="X2207" i="2"/>
  <c r="X2208" i="2"/>
  <c r="X2209" i="2"/>
  <c r="X2210" i="2"/>
  <c r="X2211" i="2"/>
  <c r="X2212" i="2"/>
  <c r="X2213" i="2"/>
  <c r="X2214" i="2"/>
  <c r="X2215" i="2"/>
  <c r="X2216" i="2"/>
  <c r="X2217" i="2"/>
  <c r="X2218" i="2"/>
  <c r="X2219" i="2"/>
  <c r="X2220" i="2"/>
  <c r="X2221" i="2"/>
  <c r="X2222" i="2"/>
  <c r="X2223" i="2"/>
  <c r="X2224" i="2"/>
  <c r="X2225" i="2"/>
  <c r="X2226" i="2"/>
  <c r="X2227" i="2"/>
  <c r="X2228" i="2"/>
  <c r="X2229" i="2"/>
  <c r="X2230" i="2"/>
  <c r="X2231" i="2"/>
  <c r="X2232" i="2"/>
  <c r="X2233" i="2"/>
  <c r="X2234" i="2"/>
  <c r="X2235" i="2"/>
  <c r="X2236" i="2"/>
  <c r="X2237" i="2"/>
  <c r="X2238" i="2"/>
  <c r="X2239" i="2"/>
  <c r="X2240" i="2"/>
  <c r="X2241" i="2"/>
  <c r="X2242" i="2"/>
  <c r="X2243" i="2"/>
  <c r="X2244" i="2"/>
  <c r="X2245" i="2"/>
  <c r="X2246" i="2"/>
  <c r="X2247" i="2"/>
  <c r="X2248" i="2"/>
  <c r="X2249" i="2"/>
  <c r="X2250" i="2"/>
  <c r="X2251" i="2"/>
  <c r="X2252" i="2"/>
  <c r="X2253" i="2"/>
  <c r="X2254" i="2"/>
  <c r="X2255" i="2"/>
  <c r="X2256" i="2"/>
  <c r="X2257" i="2"/>
  <c r="X2258" i="2"/>
  <c r="X2259" i="2"/>
  <c r="X2260" i="2"/>
  <c r="X2261" i="2"/>
  <c r="X2262" i="2"/>
  <c r="X2263" i="2"/>
  <c r="X2264" i="2"/>
  <c r="X2265" i="2"/>
  <c r="X2266" i="2"/>
  <c r="X2267" i="2"/>
  <c r="X2268" i="2"/>
  <c r="X2269" i="2"/>
  <c r="X2270" i="2"/>
  <c r="X2271" i="2"/>
  <c r="X2272" i="2"/>
  <c r="X2273" i="2"/>
  <c r="X2274" i="2"/>
  <c r="X2275" i="2"/>
  <c r="X2276" i="2"/>
  <c r="X2277" i="2"/>
  <c r="X2278" i="2"/>
  <c r="X2279" i="2"/>
  <c r="X2280" i="2"/>
  <c r="X2281" i="2"/>
  <c r="X2282" i="2"/>
  <c r="X2283" i="2"/>
  <c r="X2284" i="2"/>
  <c r="X2285" i="2"/>
  <c r="X2286" i="2"/>
  <c r="X2287" i="2"/>
  <c r="X2288" i="2"/>
  <c r="X2289" i="2"/>
  <c r="X2290" i="2"/>
  <c r="X2291" i="2"/>
  <c r="X2292" i="2"/>
  <c r="X2293" i="2"/>
  <c r="X2294" i="2"/>
  <c r="X2295" i="2"/>
  <c r="X2296" i="2"/>
  <c r="X2297" i="2"/>
  <c r="X2298" i="2"/>
  <c r="X2299" i="2"/>
  <c r="X2300" i="2"/>
  <c r="X2301" i="2"/>
  <c r="X2302" i="2"/>
  <c r="X2303" i="2"/>
  <c r="X2304" i="2"/>
  <c r="X2305" i="2"/>
  <c r="X2306" i="2"/>
  <c r="X2307" i="2"/>
  <c r="X2308" i="2"/>
  <c r="X2309" i="2"/>
  <c r="X2310" i="2"/>
  <c r="X2311" i="2"/>
  <c r="X2312" i="2"/>
  <c r="X2313" i="2"/>
  <c r="X2314" i="2"/>
  <c r="X2315" i="2"/>
  <c r="X2316" i="2"/>
  <c r="X2317" i="2"/>
  <c r="X2318" i="2"/>
  <c r="X2319" i="2"/>
  <c r="X2320" i="2"/>
  <c r="X2321" i="2"/>
  <c r="X2322" i="2"/>
  <c r="X2323" i="2"/>
  <c r="X2324" i="2"/>
  <c r="X2325" i="2"/>
  <c r="X2326" i="2"/>
  <c r="X2327" i="2"/>
  <c r="X2328" i="2"/>
  <c r="X2329" i="2"/>
  <c r="X2330" i="2"/>
  <c r="X2331" i="2"/>
  <c r="X2332" i="2"/>
  <c r="X2333" i="2"/>
  <c r="X2334" i="2"/>
  <c r="X2335" i="2"/>
  <c r="X2336" i="2"/>
  <c r="X2337" i="2"/>
  <c r="X2338" i="2"/>
  <c r="X2339" i="2"/>
  <c r="X2340" i="2"/>
  <c r="X2341" i="2"/>
  <c r="X2342" i="2"/>
  <c r="X2343" i="2"/>
  <c r="X2344" i="2"/>
  <c r="X2345" i="2"/>
  <c r="X2346" i="2"/>
  <c r="X2347" i="2"/>
  <c r="X2348" i="2"/>
  <c r="X2349" i="2"/>
  <c r="X2350" i="2"/>
  <c r="X2351" i="2"/>
  <c r="X2352" i="2"/>
  <c r="X2353" i="2"/>
  <c r="X2354" i="2"/>
  <c r="X2355" i="2"/>
  <c r="X2356" i="2"/>
  <c r="X2357" i="2"/>
  <c r="X2358" i="2"/>
  <c r="X2359" i="2"/>
  <c r="X2360" i="2"/>
  <c r="X2361" i="2"/>
  <c r="X2362" i="2"/>
  <c r="X2363" i="2"/>
  <c r="X2364" i="2"/>
  <c r="X2365" i="2"/>
  <c r="X2366" i="2"/>
  <c r="X2367" i="2"/>
  <c r="X2368" i="2"/>
  <c r="X2369" i="2"/>
  <c r="X2370" i="2"/>
  <c r="X2371" i="2"/>
  <c r="X2372" i="2"/>
  <c r="C400" i="5" s="1"/>
  <c r="X2373" i="2"/>
  <c r="X2374" i="2"/>
  <c r="X2375" i="2"/>
  <c r="X2376" i="2"/>
  <c r="X2377" i="2"/>
  <c r="X2378" i="2"/>
  <c r="X2379" i="2"/>
  <c r="X2380" i="2"/>
  <c r="X2381" i="2"/>
  <c r="X2382" i="2"/>
  <c r="X2383" i="2"/>
  <c r="X2384" i="2"/>
  <c r="X2385" i="2"/>
  <c r="X2386" i="2"/>
  <c r="X2387" i="2"/>
  <c r="X2388" i="2"/>
  <c r="X2389" i="2"/>
  <c r="X2390" i="2"/>
  <c r="X2391" i="2"/>
  <c r="X2392" i="2"/>
  <c r="X2393" i="2"/>
  <c r="X2394" i="2"/>
  <c r="X2395" i="2"/>
  <c r="X2396" i="2"/>
  <c r="X2397" i="2"/>
  <c r="X2398" i="2"/>
  <c r="X2399" i="2"/>
  <c r="X2400" i="2"/>
  <c r="X2401" i="2"/>
  <c r="X2402" i="2"/>
  <c r="X2403" i="2"/>
  <c r="X2404" i="2"/>
  <c r="X2405" i="2"/>
  <c r="X2406" i="2"/>
  <c r="X2407" i="2"/>
  <c r="X2408" i="2"/>
  <c r="X2409" i="2"/>
  <c r="X2410" i="2"/>
  <c r="X2411" i="2"/>
  <c r="X2412" i="2"/>
  <c r="X2413" i="2"/>
  <c r="X2414" i="2"/>
  <c r="X2415" i="2"/>
  <c r="X2416" i="2"/>
  <c r="X2417" i="2"/>
  <c r="X2418" i="2"/>
  <c r="X2419" i="2"/>
  <c r="X2420" i="2"/>
  <c r="X2421" i="2"/>
  <c r="X2422" i="2"/>
  <c r="X2423" i="2"/>
  <c r="X2424" i="2"/>
  <c r="X2425" i="2"/>
  <c r="X2426" i="2"/>
  <c r="X2427" i="2"/>
  <c r="X2428" i="2"/>
  <c r="X2429" i="2"/>
  <c r="X2430" i="2"/>
  <c r="X2431" i="2"/>
  <c r="X2432" i="2"/>
  <c r="X2433" i="2"/>
  <c r="X2434" i="2"/>
  <c r="X2435" i="2"/>
  <c r="X2436" i="2"/>
  <c r="X2437" i="2"/>
  <c r="X2438" i="2"/>
  <c r="X2439" i="2"/>
  <c r="X2440" i="2"/>
  <c r="X2441" i="2"/>
  <c r="X2442" i="2"/>
  <c r="X2443" i="2"/>
  <c r="X2444" i="2"/>
  <c r="X2445" i="2"/>
  <c r="X2446" i="2"/>
  <c r="X2447" i="2"/>
  <c r="X2448" i="2"/>
  <c r="X2449" i="2"/>
  <c r="X2450" i="2"/>
  <c r="X2451" i="2"/>
  <c r="X2452" i="2"/>
  <c r="X2453" i="2"/>
  <c r="X2454" i="2"/>
  <c r="X2455" i="2"/>
  <c r="X2456" i="2"/>
  <c r="X2457" i="2"/>
  <c r="X2458" i="2"/>
  <c r="X2459" i="2"/>
  <c r="X2460" i="2"/>
  <c r="X2461" i="2"/>
  <c r="X2462" i="2"/>
  <c r="X2463" i="2"/>
  <c r="X2464" i="2"/>
  <c r="X2465" i="2"/>
  <c r="X2466" i="2"/>
  <c r="X2467" i="2"/>
  <c r="X2468" i="2"/>
  <c r="X2469" i="2"/>
  <c r="X2470" i="2"/>
  <c r="X2471" i="2"/>
  <c r="X2472" i="2"/>
  <c r="X2473" i="2"/>
  <c r="X2474" i="2"/>
  <c r="X2475" i="2"/>
  <c r="X2476" i="2"/>
  <c r="X2477" i="2"/>
  <c r="X2478" i="2"/>
  <c r="X2479" i="2"/>
  <c r="X2480" i="2"/>
  <c r="X2481" i="2"/>
  <c r="X2482" i="2"/>
  <c r="X2483" i="2"/>
  <c r="X2484" i="2"/>
  <c r="X2485" i="2"/>
  <c r="X2486" i="2"/>
  <c r="X2487" i="2"/>
  <c r="X2488" i="2"/>
  <c r="X2489" i="2"/>
  <c r="X2490" i="2"/>
  <c r="X2491" i="2"/>
  <c r="X2492" i="2"/>
  <c r="X2493" i="2"/>
  <c r="X2494" i="2"/>
  <c r="X2495" i="2"/>
  <c r="X2496" i="2"/>
  <c r="X2497" i="2"/>
  <c r="X2498" i="2"/>
  <c r="C421" i="5" s="1"/>
  <c r="X2499" i="2"/>
  <c r="X2500" i="2"/>
  <c r="X2501" i="2"/>
  <c r="X2502" i="2"/>
  <c r="X2503" i="2"/>
  <c r="X2504" i="2"/>
  <c r="X2505" i="2"/>
  <c r="X2506" i="2"/>
  <c r="X2507" i="2"/>
  <c r="X2508" i="2"/>
  <c r="X2509" i="2"/>
  <c r="X2510" i="2"/>
  <c r="X2511" i="2"/>
  <c r="X2512" i="2"/>
  <c r="X2513" i="2"/>
  <c r="X2514" i="2"/>
  <c r="X2515" i="2"/>
  <c r="X2516" i="2"/>
  <c r="X2517" i="2"/>
  <c r="X2518" i="2"/>
  <c r="X2519" i="2"/>
  <c r="X2520" i="2"/>
  <c r="X2521" i="2"/>
  <c r="X2522" i="2"/>
  <c r="X2523" i="2"/>
  <c r="X2524" i="2"/>
  <c r="X2525" i="2"/>
  <c r="X2526" i="2"/>
  <c r="X2527" i="2"/>
  <c r="X2528" i="2"/>
  <c r="X2529" i="2"/>
  <c r="X2530" i="2"/>
  <c r="X2531" i="2"/>
  <c r="X2532" i="2"/>
  <c r="X2533" i="2"/>
  <c r="X2534" i="2"/>
  <c r="X2535" i="2"/>
  <c r="X2536" i="2"/>
  <c r="X2537" i="2"/>
  <c r="X2538" i="2"/>
  <c r="X2539" i="2"/>
  <c r="X2540" i="2"/>
  <c r="X2541" i="2"/>
  <c r="X2542" i="2"/>
  <c r="X2543" i="2"/>
  <c r="X2544" i="2"/>
  <c r="X2545" i="2"/>
  <c r="X2546" i="2"/>
  <c r="X2547" i="2"/>
  <c r="X2548" i="2"/>
  <c r="X2549" i="2"/>
  <c r="X2550" i="2"/>
  <c r="X2551" i="2"/>
  <c r="X2552" i="2"/>
  <c r="X2553" i="2"/>
  <c r="X2554" i="2"/>
  <c r="X2555" i="2"/>
  <c r="X2556" i="2"/>
  <c r="X2557" i="2"/>
  <c r="X2558" i="2"/>
  <c r="X2559" i="2"/>
  <c r="X2560" i="2"/>
  <c r="X2561" i="2"/>
  <c r="X2562" i="2"/>
  <c r="X2563" i="2"/>
  <c r="X2564" i="2"/>
  <c r="X2565" i="2"/>
  <c r="X2566" i="2"/>
  <c r="X2567" i="2"/>
  <c r="X2568" i="2"/>
  <c r="X2569" i="2"/>
  <c r="X2570" i="2"/>
  <c r="X2571" i="2"/>
  <c r="X2572" i="2"/>
  <c r="X2573" i="2"/>
  <c r="X2574" i="2"/>
  <c r="X2575" i="2"/>
  <c r="X2576" i="2"/>
  <c r="X2577" i="2"/>
  <c r="X2578" i="2"/>
  <c r="X2579" i="2"/>
  <c r="X2580" i="2"/>
  <c r="X2581" i="2"/>
  <c r="X2582" i="2"/>
  <c r="X2583" i="2"/>
  <c r="X2584" i="2"/>
  <c r="X2585" i="2"/>
  <c r="X2586" i="2"/>
  <c r="X2587" i="2"/>
  <c r="X2588" i="2"/>
  <c r="X2589" i="2"/>
  <c r="X2590" i="2"/>
  <c r="X2591" i="2"/>
  <c r="X2592" i="2"/>
  <c r="X2593" i="2"/>
  <c r="X2594" i="2"/>
  <c r="X2595" i="2"/>
  <c r="X2596" i="2"/>
  <c r="X2597" i="2"/>
  <c r="X2598" i="2"/>
  <c r="X2599" i="2"/>
  <c r="X2600" i="2"/>
  <c r="X2601" i="2"/>
  <c r="X2602" i="2"/>
  <c r="X2603" i="2"/>
  <c r="X2604" i="2"/>
  <c r="X2605" i="2"/>
  <c r="X2606" i="2"/>
  <c r="X2607" i="2"/>
  <c r="X2608" i="2"/>
  <c r="X2609" i="2"/>
  <c r="X2610" i="2"/>
  <c r="X2611" i="2"/>
  <c r="X2612" i="2"/>
  <c r="X2613" i="2"/>
  <c r="X2614" i="2"/>
  <c r="X2615" i="2"/>
  <c r="X2616" i="2"/>
  <c r="X2617" i="2"/>
  <c r="X2618" i="2"/>
  <c r="X2619" i="2"/>
  <c r="X2620" i="2"/>
  <c r="X2621" i="2"/>
  <c r="X2622" i="2"/>
  <c r="X2623" i="2"/>
  <c r="X2624" i="2"/>
  <c r="X2625" i="2"/>
  <c r="X2626" i="2"/>
  <c r="X2627" i="2"/>
  <c r="X2628" i="2"/>
  <c r="X2629" i="2"/>
  <c r="X2630" i="2"/>
  <c r="X2631" i="2"/>
  <c r="X2632" i="2"/>
  <c r="X2633" i="2"/>
  <c r="X2634" i="2"/>
  <c r="X2635" i="2"/>
  <c r="X2636" i="2"/>
  <c r="X2637" i="2"/>
  <c r="X2638" i="2"/>
  <c r="X2639" i="2"/>
  <c r="X2640" i="2"/>
  <c r="X2641" i="2"/>
  <c r="X2642" i="2"/>
  <c r="X2643" i="2"/>
  <c r="X2644" i="2"/>
  <c r="X2645" i="2"/>
  <c r="X2646" i="2"/>
  <c r="X2647" i="2"/>
  <c r="X2648" i="2"/>
  <c r="X2649" i="2"/>
  <c r="X2650" i="2"/>
  <c r="X2651" i="2"/>
  <c r="X2652" i="2"/>
  <c r="X2653" i="2"/>
  <c r="X2654" i="2"/>
  <c r="X2655" i="2"/>
  <c r="X2656" i="2"/>
  <c r="X2657" i="2"/>
  <c r="X2658" i="2"/>
  <c r="X2659" i="2"/>
  <c r="X2660" i="2"/>
  <c r="X2661" i="2"/>
  <c r="X2662" i="2"/>
  <c r="X2663" i="2"/>
  <c r="X2664" i="2"/>
  <c r="X2665" i="2"/>
  <c r="X2666" i="2"/>
  <c r="X2667" i="2"/>
  <c r="X2668" i="2"/>
  <c r="X2669" i="2"/>
  <c r="X2670" i="2"/>
  <c r="X2671" i="2"/>
  <c r="X2672" i="2"/>
  <c r="X2673" i="2"/>
  <c r="X2674" i="2"/>
  <c r="X2675" i="2"/>
  <c r="X2676" i="2"/>
  <c r="X2677" i="2"/>
  <c r="X2678" i="2"/>
  <c r="X2679" i="2"/>
  <c r="X2680" i="2"/>
  <c r="X2681" i="2"/>
  <c r="X2682" i="2"/>
  <c r="X2683" i="2"/>
  <c r="X2684" i="2"/>
  <c r="X2685" i="2"/>
  <c r="X2686" i="2"/>
  <c r="X2687" i="2"/>
  <c r="X2688" i="2"/>
  <c r="X2689" i="2"/>
  <c r="X2690" i="2"/>
  <c r="X2691" i="2"/>
  <c r="X2692" i="2"/>
  <c r="X2693" i="2"/>
  <c r="X2694" i="2"/>
  <c r="X2695" i="2"/>
  <c r="X2696" i="2"/>
  <c r="X2697" i="2"/>
  <c r="X2698" i="2"/>
  <c r="X2699" i="2"/>
  <c r="X2700" i="2"/>
  <c r="X2701" i="2"/>
  <c r="X2702" i="2"/>
  <c r="X2703" i="2"/>
  <c r="X2704" i="2"/>
  <c r="X2705" i="2"/>
  <c r="X2706" i="2"/>
  <c r="X2707" i="2"/>
  <c r="X2708" i="2"/>
  <c r="X2709" i="2"/>
  <c r="X2710" i="2"/>
  <c r="X2711" i="2"/>
  <c r="X2712" i="2"/>
  <c r="X2713" i="2"/>
  <c r="X2714" i="2"/>
  <c r="X2715" i="2"/>
  <c r="X2716" i="2"/>
  <c r="X2717" i="2"/>
  <c r="X2718" i="2"/>
  <c r="X2719" i="2"/>
  <c r="X2720" i="2"/>
  <c r="X2721" i="2"/>
  <c r="X2722" i="2"/>
  <c r="X2723" i="2"/>
  <c r="X2724" i="2"/>
  <c r="X2725" i="2"/>
  <c r="X2726" i="2"/>
  <c r="X2727" i="2"/>
  <c r="X2728" i="2"/>
  <c r="X2729" i="2"/>
  <c r="X2730" i="2"/>
  <c r="X2731" i="2"/>
  <c r="X2732" i="2"/>
  <c r="X2733" i="2"/>
  <c r="X2734" i="2"/>
  <c r="X2735" i="2"/>
  <c r="X2736" i="2"/>
  <c r="X2737" i="2"/>
  <c r="X2738" i="2"/>
  <c r="X2739" i="2"/>
  <c r="X2740" i="2"/>
  <c r="X2741" i="2"/>
  <c r="X2742" i="2"/>
  <c r="X2743" i="2"/>
  <c r="X2744" i="2"/>
  <c r="X2745" i="2"/>
  <c r="X2746" i="2"/>
  <c r="X2747" i="2"/>
  <c r="X2748" i="2"/>
  <c r="X2749" i="2"/>
  <c r="X2750" i="2"/>
  <c r="X2751" i="2"/>
  <c r="X2752" i="2"/>
  <c r="X2753" i="2"/>
  <c r="X2754" i="2"/>
  <c r="X2755" i="2"/>
  <c r="X2756" i="2"/>
  <c r="X2757" i="2"/>
  <c r="X2758" i="2"/>
  <c r="X2759" i="2"/>
  <c r="X2760" i="2"/>
  <c r="X2761" i="2"/>
  <c r="X2762" i="2"/>
  <c r="X2763" i="2"/>
  <c r="X2764" i="2"/>
  <c r="X2765" i="2"/>
  <c r="X2766" i="2"/>
  <c r="X2767" i="2"/>
  <c r="X2768" i="2"/>
  <c r="X2769" i="2"/>
  <c r="X2770" i="2"/>
  <c r="X2771" i="2"/>
  <c r="X2772" i="2"/>
  <c r="X2773" i="2"/>
  <c r="X2774" i="2"/>
  <c r="X2775" i="2"/>
  <c r="X2776" i="2"/>
  <c r="X2777" i="2"/>
  <c r="X2778" i="2"/>
  <c r="X2779" i="2"/>
  <c r="X2780" i="2"/>
  <c r="X2781" i="2"/>
  <c r="X2782" i="2"/>
  <c r="X2783" i="2"/>
  <c r="X2784" i="2"/>
  <c r="X2785" i="2"/>
  <c r="X2786" i="2"/>
  <c r="X2787" i="2"/>
  <c r="X2788" i="2"/>
  <c r="X2789" i="2"/>
  <c r="X2790" i="2"/>
  <c r="X2791" i="2"/>
  <c r="X2792" i="2"/>
  <c r="X2793" i="2"/>
  <c r="X2794" i="2"/>
  <c r="X2795" i="2"/>
  <c r="X2796" i="2"/>
  <c r="X2797" i="2"/>
  <c r="X2798" i="2"/>
  <c r="X2799" i="2"/>
  <c r="X2800" i="2"/>
  <c r="X2801" i="2"/>
  <c r="X2802" i="2"/>
  <c r="X2803" i="2"/>
  <c r="X2804" i="2"/>
  <c r="X2805" i="2"/>
  <c r="X2806" i="2"/>
  <c r="X2807" i="2"/>
  <c r="X2808" i="2"/>
  <c r="X2809" i="2"/>
  <c r="X2810" i="2"/>
  <c r="X2811" i="2"/>
  <c r="X2812" i="2"/>
  <c r="X2813" i="2"/>
  <c r="X2814" i="2"/>
  <c r="X2815" i="2"/>
  <c r="X2816" i="2"/>
  <c r="X2817" i="2"/>
  <c r="X2818" i="2"/>
  <c r="X2819" i="2"/>
  <c r="X2820" i="2"/>
  <c r="X2821" i="2"/>
  <c r="X2822" i="2"/>
  <c r="X2823" i="2"/>
  <c r="X2824" i="2"/>
  <c r="X2825" i="2"/>
  <c r="X2826" i="2"/>
  <c r="X2827" i="2"/>
  <c r="X2828" i="2"/>
  <c r="X2829" i="2"/>
  <c r="X2830" i="2"/>
  <c r="X2831" i="2"/>
  <c r="X2832" i="2"/>
  <c r="X2833" i="2"/>
  <c r="X2834" i="2"/>
  <c r="X2835" i="2"/>
  <c r="X2836" i="2"/>
  <c r="X2837" i="2"/>
  <c r="X2838" i="2"/>
  <c r="X2839" i="2"/>
  <c r="X2840" i="2"/>
  <c r="X2841" i="2"/>
  <c r="X2842" i="2"/>
  <c r="X2843" i="2"/>
  <c r="X2844" i="2"/>
  <c r="X2845" i="2"/>
  <c r="X2846" i="2"/>
  <c r="X2847" i="2"/>
  <c r="X2848" i="2"/>
  <c r="X2849" i="2"/>
  <c r="X2850" i="2"/>
  <c r="X2851" i="2"/>
  <c r="X2852" i="2"/>
  <c r="X2853" i="2"/>
  <c r="X2854" i="2"/>
  <c r="X2855" i="2"/>
  <c r="X2856" i="2"/>
  <c r="X2857" i="2"/>
  <c r="X2858" i="2"/>
  <c r="X2859" i="2"/>
  <c r="X2860" i="2"/>
  <c r="X2861" i="2"/>
  <c r="X2862" i="2"/>
  <c r="X2863" i="2"/>
  <c r="X2864" i="2"/>
  <c r="X2865" i="2"/>
  <c r="X2866" i="2"/>
  <c r="X2867" i="2"/>
  <c r="X2868" i="2"/>
  <c r="X2869" i="2"/>
  <c r="X2870" i="2"/>
  <c r="X2871" i="2"/>
  <c r="X2872" i="2"/>
  <c r="X2873" i="2"/>
  <c r="X2874" i="2"/>
  <c r="X2875" i="2"/>
  <c r="X2876" i="2"/>
  <c r="X2877" i="2"/>
  <c r="X2878" i="2"/>
  <c r="X2879" i="2"/>
  <c r="X2880" i="2"/>
  <c r="X2881" i="2"/>
  <c r="X2882" i="2"/>
  <c r="X2883" i="2"/>
  <c r="X2884" i="2"/>
  <c r="X2885" i="2"/>
  <c r="X2886" i="2"/>
  <c r="X2887" i="2"/>
  <c r="X2888" i="2"/>
  <c r="X2889" i="2"/>
  <c r="X2890" i="2"/>
  <c r="X2891" i="2"/>
  <c r="X2892" i="2"/>
  <c r="X2893" i="2"/>
  <c r="X2894" i="2"/>
  <c r="X2895" i="2"/>
  <c r="X2896" i="2"/>
  <c r="X2897" i="2"/>
  <c r="X2898" i="2"/>
  <c r="X2899" i="2"/>
  <c r="X2900" i="2"/>
  <c r="X2901" i="2"/>
  <c r="X2902" i="2"/>
  <c r="X2903" i="2"/>
  <c r="X2904" i="2"/>
  <c r="X2905" i="2"/>
  <c r="X2906" i="2"/>
  <c r="X2907" i="2"/>
  <c r="X2908" i="2"/>
  <c r="X2909" i="2"/>
  <c r="X2910" i="2"/>
  <c r="X2911" i="2"/>
  <c r="X2912" i="2"/>
  <c r="X2913" i="2"/>
  <c r="X2914" i="2"/>
  <c r="X2915" i="2"/>
  <c r="X2916" i="2"/>
  <c r="X2917" i="2"/>
  <c r="X2918" i="2"/>
  <c r="X2919" i="2"/>
  <c r="X2920" i="2"/>
  <c r="X2921" i="2"/>
  <c r="X2922" i="2"/>
  <c r="X2923" i="2"/>
  <c r="X2924" i="2"/>
  <c r="X2925" i="2"/>
  <c r="X2926" i="2"/>
  <c r="X2927" i="2"/>
  <c r="X2928" i="2"/>
  <c r="X2929" i="2"/>
  <c r="X2930" i="2"/>
  <c r="X2931" i="2"/>
  <c r="X2932" i="2"/>
  <c r="X2933" i="2"/>
  <c r="X2934" i="2"/>
  <c r="X2935" i="2"/>
  <c r="X2936" i="2"/>
  <c r="X2937" i="2"/>
  <c r="X2938" i="2"/>
  <c r="X2939" i="2"/>
  <c r="X2940" i="2"/>
  <c r="X2941" i="2"/>
  <c r="X2942" i="2"/>
  <c r="X2943" i="2"/>
  <c r="X2944" i="2"/>
  <c r="X2945" i="2"/>
  <c r="X2946" i="2"/>
  <c r="X2947" i="2"/>
  <c r="X2948" i="2"/>
  <c r="X2949" i="2"/>
  <c r="X2950" i="2"/>
  <c r="X2951" i="2"/>
  <c r="X2952" i="2"/>
  <c r="X2953" i="2"/>
  <c r="X2954" i="2"/>
  <c r="X2955" i="2"/>
  <c r="X2956" i="2"/>
  <c r="X2957" i="2"/>
  <c r="X2958" i="2"/>
  <c r="X2959" i="2"/>
  <c r="X2960" i="2"/>
  <c r="X2961" i="2"/>
  <c r="X2962" i="2"/>
  <c r="X2963" i="2"/>
  <c r="X2964" i="2"/>
  <c r="X2965" i="2"/>
  <c r="X2966" i="2"/>
  <c r="X2967" i="2"/>
  <c r="X2968" i="2"/>
  <c r="X2969" i="2"/>
  <c r="X2970" i="2"/>
  <c r="X2971" i="2"/>
  <c r="X2972" i="2"/>
  <c r="X2973" i="2"/>
  <c r="X2974" i="2"/>
  <c r="X2975" i="2"/>
  <c r="X2976" i="2"/>
  <c r="X2977" i="2"/>
  <c r="X2978" i="2"/>
  <c r="X2979" i="2"/>
  <c r="X2980" i="2"/>
  <c r="X2981" i="2"/>
  <c r="X2982" i="2"/>
  <c r="X2983" i="2"/>
  <c r="X2984" i="2"/>
  <c r="X2985" i="2"/>
  <c r="X2986" i="2"/>
  <c r="X2987" i="2"/>
  <c r="X2988" i="2"/>
  <c r="X2989" i="2"/>
  <c r="X2990" i="2"/>
  <c r="X2991" i="2"/>
  <c r="X2992" i="2"/>
  <c r="X2993" i="2"/>
  <c r="X2994" i="2"/>
  <c r="X2995" i="2"/>
  <c r="X2996" i="2"/>
  <c r="X2997" i="2"/>
  <c r="X2998" i="2"/>
  <c r="X2999" i="2"/>
  <c r="X3000" i="2"/>
  <c r="X3001" i="2"/>
  <c r="X3002" i="2"/>
  <c r="X3003" i="2"/>
  <c r="X3004" i="2"/>
  <c r="X3005" i="2"/>
  <c r="X3006" i="2"/>
  <c r="X3007" i="2"/>
  <c r="X3008" i="2"/>
  <c r="X3009" i="2"/>
  <c r="X3010" i="2"/>
  <c r="X3011" i="2"/>
  <c r="X3012" i="2"/>
  <c r="X3013" i="2"/>
  <c r="X3014" i="2"/>
  <c r="X3015" i="2"/>
  <c r="X3016" i="2"/>
  <c r="X3017" i="2"/>
  <c r="X3018" i="2"/>
  <c r="X3019" i="2"/>
  <c r="X3020" i="2"/>
  <c r="X3021" i="2"/>
  <c r="X3022" i="2"/>
  <c r="X3023" i="2"/>
  <c r="X3024" i="2"/>
  <c r="X3025" i="2"/>
  <c r="X3026" i="2"/>
  <c r="X3027" i="2"/>
  <c r="X3028" i="2"/>
  <c r="X3029" i="2"/>
  <c r="X3030" i="2"/>
  <c r="X3031" i="2"/>
  <c r="X3032" i="2"/>
  <c r="X3033" i="2"/>
  <c r="X3034" i="2"/>
  <c r="X3035" i="2"/>
  <c r="X3036" i="2"/>
  <c r="X3037" i="2"/>
  <c r="X3038" i="2"/>
  <c r="X3039" i="2"/>
  <c r="X3040" i="2"/>
  <c r="X3041" i="2"/>
  <c r="X3042" i="2"/>
  <c r="X3043" i="2"/>
  <c r="X3044" i="2"/>
  <c r="X3045" i="2"/>
  <c r="X3046" i="2"/>
  <c r="X3047" i="2"/>
  <c r="X3048" i="2"/>
  <c r="X3049" i="2"/>
  <c r="X3050" i="2"/>
  <c r="X3051" i="2"/>
  <c r="X3052" i="2"/>
  <c r="X3053" i="2"/>
  <c r="X3054" i="2"/>
  <c r="X3055" i="2"/>
  <c r="X3056" i="2"/>
  <c r="X3057" i="2"/>
  <c r="X3058" i="2"/>
  <c r="X3059" i="2"/>
  <c r="X3060" i="2"/>
  <c r="X3061" i="2"/>
  <c r="X3062" i="2"/>
  <c r="X3063" i="2"/>
  <c r="X3064" i="2"/>
  <c r="X3065" i="2"/>
  <c r="X3066" i="2"/>
  <c r="X3067" i="2"/>
  <c r="X3068" i="2"/>
  <c r="X3069" i="2"/>
  <c r="X3070" i="2"/>
  <c r="X3071" i="2"/>
  <c r="X3072" i="2"/>
  <c r="X3073" i="2"/>
  <c r="X3074" i="2"/>
  <c r="X3075" i="2"/>
  <c r="X3076" i="2"/>
  <c r="X3077" i="2"/>
  <c r="X3078" i="2"/>
  <c r="X3079" i="2"/>
  <c r="X3080" i="2"/>
  <c r="X3081" i="2"/>
  <c r="X3082" i="2"/>
  <c r="X3083" i="2"/>
  <c r="X3084" i="2"/>
  <c r="X3085" i="2"/>
  <c r="X3086" i="2"/>
  <c r="C519" i="5" s="1"/>
  <c r="X3087" i="2"/>
  <c r="X3088" i="2"/>
  <c r="X3089" i="2"/>
  <c r="X3090" i="2"/>
  <c r="X3091" i="2"/>
  <c r="X3092" i="2"/>
  <c r="X3093" i="2"/>
  <c r="X3094" i="2"/>
  <c r="X3095" i="2"/>
  <c r="X3096" i="2"/>
  <c r="X3097" i="2"/>
  <c r="X3098" i="2"/>
  <c r="X3099" i="2"/>
  <c r="X3100" i="2"/>
  <c r="X3101" i="2"/>
  <c r="X3102" i="2"/>
  <c r="X3103" i="2"/>
  <c r="X3104" i="2"/>
  <c r="X3105" i="2"/>
  <c r="X3106" i="2"/>
  <c r="X3107" i="2"/>
  <c r="X3108" i="2"/>
  <c r="X3109" i="2"/>
  <c r="X3110" i="2"/>
  <c r="X3111" i="2"/>
  <c r="X3112" i="2"/>
  <c r="X3113" i="2"/>
  <c r="X3114" i="2"/>
  <c r="X3115" i="2"/>
  <c r="X3116" i="2"/>
  <c r="X3117" i="2"/>
  <c r="X3118" i="2"/>
  <c r="X3119" i="2"/>
  <c r="X3120" i="2"/>
  <c r="X3121" i="2"/>
  <c r="X3122" i="2"/>
  <c r="X3123" i="2"/>
  <c r="X3124" i="2"/>
  <c r="X3125" i="2"/>
  <c r="X3126" i="2"/>
  <c r="X3127" i="2"/>
  <c r="X3128" i="2"/>
  <c r="X3129" i="2"/>
  <c r="X3130" i="2"/>
  <c r="X3131" i="2"/>
  <c r="X3132" i="2"/>
  <c r="X3133" i="2"/>
  <c r="X3134" i="2"/>
  <c r="X3135" i="2"/>
  <c r="X3136" i="2"/>
  <c r="X3137" i="2"/>
  <c r="X3138" i="2"/>
  <c r="X3139" i="2"/>
  <c r="X3140" i="2"/>
  <c r="X3141" i="2"/>
  <c r="X3142" i="2"/>
  <c r="X3143" i="2"/>
  <c r="X3144" i="2"/>
  <c r="X3145" i="2"/>
  <c r="X3146" i="2"/>
  <c r="X3147" i="2"/>
  <c r="X3148" i="2"/>
  <c r="X3149" i="2"/>
  <c r="X3150" i="2"/>
  <c r="X3151" i="2"/>
  <c r="X3152" i="2"/>
  <c r="X3153" i="2"/>
  <c r="X3154" i="2"/>
  <c r="X3155" i="2"/>
  <c r="X3156" i="2"/>
  <c r="X3157" i="2"/>
  <c r="X3158" i="2"/>
  <c r="X3159" i="2"/>
  <c r="X3160" i="2"/>
  <c r="X3161" i="2"/>
  <c r="X3162" i="2"/>
  <c r="X3163" i="2"/>
  <c r="X3164" i="2"/>
  <c r="X3165" i="2"/>
  <c r="X3166" i="2"/>
  <c r="X3167" i="2"/>
  <c r="X3168" i="2"/>
  <c r="X3169" i="2"/>
  <c r="X3170" i="2"/>
  <c r="X3171" i="2"/>
  <c r="X3172" i="2"/>
  <c r="X3173" i="2"/>
  <c r="X3174" i="2"/>
  <c r="X3175" i="2"/>
  <c r="X3176" i="2"/>
  <c r="X3177" i="2"/>
  <c r="X3178" i="2"/>
  <c r="X3179" i="2"/>
  <c r="X3180" i="2"/>
  <c r="X3181" i="2"/>
  <c r="X3182" i="2"/>
  <c r="X3183" i="2"/>
  <c r="X3184" i="2"/>
  <c r="X3185" i="2"/>
  <c r="X3186" i="2"/>
  <c r="X3187" i="2"/>
  <c r="X3188" i="2"/>
  <c r="X3189" i="2"/>
  <c r="X3190" i="2"/>
  <c r="X3191" i="2"/>
  <c r="X3192" i="2"/>
  <c r="X3193" i="2"/>
  <c r="X3194" i="2"/>
  <c r="X3195" i="2"/>
  <c r="X3196" i="2"/>
  <c r="X3197" i="2"/>
  <c r="X3198" i="2"/>
  <c r="X3199" i="2"/>
  <c r="X3200" i="2"/>
  <c r="X3201" i="2"/>
  <c r="X3202" i="2"/>
  <c r="X3203" i="2"/>
  <c r="X3204" i="2"/>
  <c r="X3205" i="2"/>
  <c r="X3206" i="2"/>
  <c r="X3207" i="2"/>
  <c r="X3208" i="2"/>
  <c r="X3209" i="2"/>
  <c r="X3210" i="2"/>
  <c r="X3211" i="2"/>
  <c r="X3212" i="2"/>
  <c r="X3213" i="2"/>
  <c r="X3214" i="2"/>
  <c r="X3215" i="2"/>
  <c r="X3216" i="2"/>
  <c r="X3217" i="2"/>
  <c r="X3218" i="2"/>
  <c r="X3219" i="2"/>
  <c r="X3220" i="2"/>
  <c r="X3221" i="2"/>
  <c r="X3222" i="2"/>
  <c r="X3223" i="2"/>
  <c r="X3224" i="2"/>
  <c r="X3225" i="2"/>
  <c r="X3226" i="2"/>
  <c r="X3227" i="2"/>
  <c r="X3228" i="2"/>
  <c r="X3229" i="2"/>
  <c r="X3230" i="2"/>
  <c r="X3231" i="2"/>
  <c r="X3232" i="2"/>
  <c r="X3233" i="2"/>
  <c r="X3234" i="2"/>
  <c r="X3235" i="2"/>
  <c r="X3236" i="2"/>
  <c r="X3237" i="2"/>
  <c r="X3238" i="2"/>
  <c r="X3239" i="2"/>
  <c r="X3240" i="2"/>
  <c r="X3241" i="2"/>
  <c r="X3242" i="2"/>
  <c r="X3243" i="2"/>
  <c r="X3244" i="2"/>
  <c r="X3245" i="2"/>
  <c r="X3246" i="2"/>
  <c r="X3247" i="2"/>
  <c r="X3248" i="2"/>
  <c r="X3249" i="2"/>
  <c r="X3250" i="2"/>
  <c r="X3251" i="2"/>
  <c r="X3252" i="2"/>
  <c r="X3253" i="2"/>
  <c r="X3254" i="2"/>
  <c r="X3255" i="2"/>
  <c r="X3256" i="2"/>
  <c r="X3257" i="2"/>
  <c r="X3258" i="2"/>
  <c r="X3259" i="2"/>
  <c r="X3260" i="2"/>
  <c r="X3261" i="2"/>
  <c r="X3262" i="2"/>
  <c r="X3263" i="2"/>
  <c r="X3264" i="2"/>
  <c r="X3265" i="2"/>
  <c r="X3266" i="2"/>
  <c r="X3267" i="2"/>
  <c r="X3268" i="2"/>
  <c r="X3269" i="2"/>
  <c r="X3270" i="2"/>
  <c r="X3271" i="2"/>
  <c r="X3272" i="2"/>
  <c r="X3273" i="2"/>
  <c r="X3274" i="2"/>
  <c r="X3275" i="2"/>
  <c r="X3276" i="2"/>
  <c r="X3277" i="2"/>
  <c r="X3278" i="2"/>
  <c r="X3279" i="2"/>
  <c r="X3280" i="2"/>
  <c r="X3281" i="2"/>
  <c r="X3282" i="2"/>
  <c r="X3283" i="2"/>
  <c r="X3284" i="2"/>
  <c r="X3285" i="2"/>
  <c r="X3286" i="2"/>
  <c r="X3287" i="2"/>
  <c r="X3288" i="2"/>
  <c r="X3289" i="2"/>
  <c r="X3290" i="2"/>
  <c r="X3291" i="2"/>
  <c r="X3292" i="2"/>
  <c r="X3293" i="2"/>
  <c r="X3294" i="2"/>
  <c r="X3295" i="2"/>
  <c r="X3296" i="2"/>
  <c r="X3297" i="2"/>
  <c r="X3298" i="2"/>
  <c r="X3299" i="2"/>
  <c r="X3300" i="2"/>
  <c r="X3301" i="2"/>
  <c r="X3302" i="2"/>
  <c r="C555" i="5" s="1"/>
  <c r="X3303" i="2"/>
  <c r="X3304" i="2"/>
  <c r="X3305" i="2"/>
  <c r="X3306" i="2"/>
  <c r="X3307" i="2"/>
  <c r="X3308" i="2"/>
  <c r="X3309" i="2"/>
  <c r="X3310" i="2"/>
  <c r="X3311" i="2"/>
  <c r="X3312" i="2"/>
  <c r="X3313" i="2"/>
  <c r="X3314" i="2"/>
  <c r="X3315" i="2"/>
  <c r="X3316" i="2"/>
  <c r="X3317" i="2"/>
  <c r="X3318" i="2"/>
  <c r="X3319" i="2"/>
  <c r="X3320" i="2"/>
  <c r="X3321" i="2"/>
  <c r="X3322" i="2"/>
  <c r="X3323" i="2"/>
  <c r="X3324" i="2"/>
  <c r="X3325" i="2"/>
  <c r="X3326" i="2"/>
  <c r="X3327" i="2"/>
  <c r="X3328" i="2"/>
  <c r="X3329" i="2"/>
  <c r="X3330" i="2"/>
  <c r="X3331" i="2"/>
  <c r="X3332" i="2"/>
  <c r="X3333" i="2"/>
  <c r="X3334" i="2"/>
  <c r="X3335" i="2"/>
  <c r="X3336" i="2"/>
  <c r="X3337" i="2"/>
  <c r="X3338" i="2"/>
  <c r="X3339" i="2"/>
  <c r="X3340" i="2"/>
  <c r="X3341" i="2"/>
  <c r="X3342" i="2"/>
  <c r="X3343" i="2"/>
  <c r="X3344" i="2"/>
  <c r="C562" i="5" s="1"/>
  <c r="X3345" i="2"/>
  <c r="X3346" i="2"/>
  <c r="X3347" i="2"/>
  <c r="X3348" i="2"/>
  <c r="X3349" i="2"/>
  <c r="X3350" i="2"/>
  <c r="X3351" i="2"/>
  <c r="X3352" i="2"/>
  <c r="X3353" i="2"/>
  <c r="X3354" i="2"/>
  <c r="X3355" i="2"/>
  <c r="X3356" i="2"/>
  <c r="X3357" i="2"/>
  <c r="X3358" i="2"/>
  <c r="X3359" i="2"/>
  <c r="X3360" i="2"/>
  <c r="X3361" i="2"/>
  <c r="X3362" i="2"/>
  <c r="X3363" i="2"/>
  <c r="X3364" i="2"/>
  <c r="X3365" i="2"/>
  <c r="X3366" i="2"/>
  <c r="X3367" i="2"/>
  <c r="X3368" i="2"/>
  <c r="X3369" i="2"/>
  <c r="X3370" i="2"/>
  <c r="X3371" i="2"/>
  <c r="X3372" i="2"/>
  <c r="X3373" i="2"/>
  <c r="X3374" i="2"/>
  <c r="X3375" i="2"/>
  <c r="X3376" i="2"/>
  <c r="X3377" i="2"/>
  <c r="X3378" i="2"/>
  <c r="X3379" i="2"/>
  <c r="X3380" i="2"/>
  <c r="X3381" i="2"/>
  <c r="X3382" i="2"/>
  <c r="X3383" i="2"/>
  <c r="X3384" i="2"/>
  <c r="X3385" i="2"/>
  <c r="X3386" i="2"/>
  <c r="C569" i="5" s="1"/>
  <c r="X3387" i="2"/>
  <c r="X3388" i="2"/>
  <c r="X3389" i="2"/>
  <c r="X3390" i="2"/>
  <c r="X3391" i="2"/>
  <c r="X3392" i="2"/>
  <c r="X3393" i="2"/>
  <c r="X3394" i="2"/>
  <c r="X3395" i="2"/>
  <c r="X3396" i="2"/>
  <c r="X3397" i="2"/>
  <c r="X3398" i="2"/>
  <c r="X3399" i="2"/>
  <c r="X3400" i="2"/>
  <c r="X3401" i="2"/>
  <c r="X3402" i="2"/>
  <c r="X3403" i="2"/>
  <c r="X3404" i="2"/>
  <c r="X3405" i="2"/>
  <c r="X3406" i="2"/>
  <c r="X3407" i="2"/>
  <c r="X3408" i="2"/>
  <c r="X3409" i="2"/>
  <c r="X3410" i="2"/>
  <c r="X3411" i="2"/>
  <c r="X3412" i="2"/>
  <c r="X3413" i="2"/>
  <c r="X3414" i="2"/>
  <c r="X3415" i="2"/>
  <c r="X3416" i="2"/>
  <c r="X3417" i="2"/>
  <c r="X3418" i="2"/>
  <c r="X3419" i="2"/>
  <c r="X3420" i="2"/>
  <c r="X3421" i="2"/>
  <c r="X3422" i="2"/>
  <c r="X3423" i="2"/>
  <c r="X3424" i="2"/>
  <c r="X3425" i="2"/>
  <c r="X3426" i="2"/>
  <c r="X3427" i="2"/>
  <c r="X3428" i="2"/>
  <c r="C576" i="5" s="1"/>
  <c r="X3429" i="2"/>
  <c r="X3430" i="2"/>
  <c r="X3431" i="2"/>
  <c r="X3432" i="2"/>
  <c r="X3433" i="2"/>
  <c r="X3434" i="2"/>
  <c r="X3435" i="2"/>
  <c r="X3436" i="2"/>
  <c r="X3437" i="2"/>
  <c r="X3438" i="2"/>
  <c r="X3439" i="2"/>
  <c r="X3440" i="2"/>
  <c r="X3441" i="2"/>
  <c r="X3442" i="2"/>
  <c r="X3443" i="2"/>
  <c r="X3444" i="2"/>
  <c r="X3445" i="2"/>
  <c r="X3446" i="2"/>
  <c r="X3447" i="2"/>
  <c r="X3448" i="2"/>
  <c r="X3449" i="2"/>
  <c r="X3450" i="2"/>
  <c r="X3451" i="2"/>
  <c r="X3452" i="2"/>
  <c r="X3453" i="2"/>
  <c r="X3454" i="2"/>
  <c r="X3455" i="2"/>
  <c r="X3456" i="2"/>
  <c r="X3457" i="2"/>
  <c r="X3458" i="2"/>
  <c r="X3459" i="2"/>
  <c r="X3460" i="2"/>
  <c r="X3461" i="2"/>
  <c r="X3462" i="2"/>
  <c r="X3463" i="2"/>
  <c r="X3464" i="2"/>
  <c r="X3465" i="2"/>
  <c r="X3466" i="2"/>
  <c r="X3467" i="2"/>
  <c r="X3468" i="2"/>
  <c r="X3469" i="2"/>
  <c r="X3470" i="2"/>
  <c r="C583" i="5" s="1"/>
  <c r="X3471" i="2"/>
  <c r="X3472" i="2"/>
  <c r="X3473" i="2"/>
  <c r="X3474" i="2"/>
  <c r="X3475" i="2"/>
  <c r="X3476" i="2"/>
  <c r="X3477" i="2"/>
  <c r="X3478" i="2"/>
  <c r="X3479" i="2"/>
  <c r="X3480" i="2"/>
  <c r="X3481" i="2"/>
  <c r="X3482" i="2"/>
  <c r="X3483" i="2"/>
  <c r="X3484" i="2"/>
  <c r="X3485" i="2"/>
  <c r="X3486" i="2"/>
  <c r="X3487" i="2"/>
  <c r="X3488" i="2"/>
  <c r="X3489" i="2"/>
  <c r="X3490" i="2"/>
  <c r="X3491" i="2"/>
  <c r="X3492" i="2"/>
  <c r="X3493" i="2"/>
  <c r="X3494" i="2"/>
  <c r="X3495" i="2"/>
  <c r="X3496" i="2"/>
  <c r="X3497" i="2"/>
  <c r="X3498" i="2"/>
  <c r="X3499" i="2"/>
  <c r="X3500" i="2"/>
  <c r="X3501" i="2"/>
  <c r="X3502" i="2"/>
  <c r="X3503" i="2"/>
  <c r="X3504" i="2"/>
  <c r="X3505" i="2"/>
  <c r="X3506" i="2"/>
  <c r="X3507" i="2"/>
  <c r="X3508" i="2"/>
  <c r="X3509" i="2"/>
  <c r="X3510" i="2"/>
  <c r="X3511" i="2"/>
  <c r="X3512" i="2"/>
  <c r="C590" i="5" s="1"/>
  <c r="X3513" i="2"/>
  <c r="X3514" i="2"/>
  <c r="X3515" i="2"/>
  <c r="X3516" i="2"/>
  <c r="X3517" i="2"/>
  <c r="X3518" i="2"/>
  <c r="X3519" i="2"/>
  <c r="X3520" i="2"/>
  <c r="X3521" i="2"/>
  <c r="X3522" i="2"/>
  <c r="X3523" i="2"/>
  <c r="X3524" i="2"/>
  <c r="X3525" i="2"/>
  <c r="X3526" i="2"/>
  <c r="X3527" i="2"/>
  <c r="X3528" i="2"/>
  <c r="X3529" i="2"/>
  <c r="X3530" i="2"/>
  <c r="X3531" i="2"/>
  <c r="X3532" i="2"/>
  <c r="X3533" i="2"/>
  <c r="X3534" i="2"/>
  <c r="X3535" i="2"/>
  <c r="X3536" i="2"/>
  <c r="X3537" i="2"/>
  <c r="X3538" i="2"/>
  <c r="X3539" i="2"/>
  <c r="X3540" i="2"/>
  <c r="X3541" i="2"/>
  <c r="X3542" i="2"/>
  <c r="X3543" i="2"/>
  <c r="X3544" i="2"/>
  <c r="X3545" i="2"/>
  <c r="X3546" i="2"/>
  <c r="X3547" i="2"/>
  <c r="X3548" i="2"/>
  <c r="X3549" i="2"/>
  <c r="X3550" i="2"/>
  <c r="X3551" i="2"/>
  <c r="X3552" i="2"/>
  <c r="X3553" i="2"/>
  <c r="X3554" i="2"/>
  <c r="C597" i="5" s="1"/>
  <c r="X3555" i="2"/>
  <c r="X3556" i="2"/>
  <c r="X3557" i="2"/>
  <c r="X3558" i="2"/>
  <c r="X3559" i="2"/>
  <c r="X3560" i="2"/>
  <c r="X3561" i="2"/>
  <c r="X3562" i="2"/>
  <c r="X3563" i="2"/>
  <c r="X3564" i="2"/>
  <c r="X3565" i="2"/>
  <c r="X3566" i="2"/>
  <c r="X3567" i="2"/>
  <c r="X3568" i="2"/>
  <c r="X3569" i="2"/>
  <c r="X3570" i="2"/>
  <c r="X3571" i="2"/>
  <c r="X3572" i="2"/>
  <c r="X3573" i="2"/>
  <c r="X3574" i="2"/>
  <c r="X3575" i="2"/>
  <c r="X3576" i="2"/>
  <c r="X3577" i="2"/>
  <c r="X3578" i="2"/>
  <c r="X3579" i="2"/>
  <c r="X3580" i="2"/>
  <c r="X3581" i="2"/>
  <c r="X3582" i="2"/>
  <c r="X3583" i="2"/>
  <c r="X3584" i="2"/>
  <c r="X3585" i="2"/>
  <c r="X3586" i="2"/>
  <c r="X3587" i="2"/>
  <c r="X3588" i="2"/>
  <c r="X3589" i="2"/>
  <c r="X3590" i="2"/>
  <c r="X3591" i="2"/>
  <c r="X3592" i="2"/>
  <c r="X3593" i="2"/>
  <c r="X3594" i="2"/>
  <c r="X3595" i="2"/>
  <c r="X3596" i="2"/>
  <c r="C604" i="5" s="1"/>
  <c r="X3597" i="2"/>
  <c r="X3598" i="2"/>
  <c r="X3599" i="2"/>
  <c r="X3600" i="2"/>
  <c r="X3601" i="2"/>
  <c r="X3602" i="2"/>
  <c r="X3603" i="2"/>
  <c r="X3604" i="2"/>
  <c r="X3605" i="2"/>
  <c r="X3606" i="2"/>
  <c r="X3607" i="2"/>
  <c r="X3608" i="2"/>
  <c r="X3609" i="2"/>
  <c r="X3610" i="2"/>
  <c r="X3611" i="2"/>
  <c r="X3612" i="2"/>
  <c r="X3613" i="2"/>
  <c r="X3614" i="2"/>
  <c r="X3615" i="2"/>
  <c r="X3616" i="2"/>
  <c r="X3617" i="2"/>
  <c r="X3618" i="2"/>
  <c r="X3619" i="2"/>
  <c r="X3620" i="2"/>
  <c r="X3621" i="2"/>
  <c r="X3622" i="2"/>
  <c r="X3623" i="2"/>
  <c r="X3624" i="2"/>
  <c r="X3625" i="2"/>
  <c r="X3626" i="2"/>
  <c r="X3627" i="2"/>
  <c r="X3628" i="2"/>
  <c r="X3629" i="2"/>
  <c r="X3630" i="2"/>
  <c r="X3631" i="2"/>
  <c r="X3632" i="2"/>
  <c r="X3633" i="2"/>
  <c r="X3634" i="2"/>
  <c r="X3635" i="2"/>
  <c r="X3636" i="2"/>
  <c r="X3637" i="2"/>
  <c r="X3638" i="2"/>
  <c r="C611" i="5" s="1"/>
  <c r="X3639" i="2"/>
  <c r="X3640" i="2"/>
  <c r="X3641" i="2"/>
  <c r="X3642" i="2"/>
  <c r="X3643" i="2"/>
  <c r="X3644" i="2"/>
  <c r="X3645" i="2"/>
  <c r="X3646" i="2"/>
  <c r="X3647" i="2"/>
  <c r="X3648" i="2"/>
  <c r="X3649" i="2"/>
  <c r="X3650" i="2"/>
  <c r="X3651" i="2"/>
  <c r="X3652" i="2"/>
  <c r="X3653" i="2"/>
  <c r="X3654" i="2"/>
  <c r="X3655" i="2"/>
  <c r="X3656" i="2"/>
  <c r="X3657" i="2"/>
  <c r="X3658" i="2"/>
  <c r="X3659" i="2"/>
  <c r="X3660" i="2"/>
  <c r="X3661" i="2"/>
  <c r="X3662" i="2"/>
  <c r="X3663" i="2"/>
  <c r="X3664" i="2"/>
  <c r="X3665" i="2"/>
  <c r="X3666" i="2"/>
  <c r="X3667" i="2"/>
  <c r="X3668" i="2"/>
  <c r="X3669" i="2"/>
  <c r="X3670" i="2"/>
  <c r="X3671" i="2"/>
  <c r="X3672" i="2"/>
  <c r="X3673" i="2"/>
  <c r="X3674" i="2"/>
  <c r="X3675" i="2"/>
  <c r="X3676" i="2"/>
  <c r="X3677" i="2"/>
  <c r="X3678" i="2"/>
  <c r="X3679" i="2"/>
  <c r="X3680" i="2"/>
  <c r="C618" i="5" s="1"/>
  <c r="X3681" i="2"/>
  <c r="X3682" i="2"/>
  <c r="X3683" i="2"/>
  <c r="X3684" i="2"/>
  <c r="X3685" i="2"/>
  <c r="X3686" i="2"/>
  <c r="X3687" i="2"/>
  <c r="X3688" i="2"/>
  <c r="X3689" i="2"/>
  <c r="X3690" i="2"/>
  <c r="X3691" i="2"/>
  <c r="X3692" i="2"/>
  <c r="X3693" i="2"/>
  <c r="X3694" i="2"/>
  <c r="X3695" i="2"/>
  <c r="X3696" i="2"/>
  <c r="X3697" i="2"/>
  <c r="X3698" i="2"/>
  <c r="X3699" i="2"/>
  <c r="X3700" i="2"/>
  <c r="X3701" i="2"/>
  <c r="X3702" i="2"/>
  <c r="X3703" i="2"/>
  <c r="X3704" i="2"/>
  <c r="X3705" i="2"/>
  <c r="X3706" i="2"/>
  <c r="X3707" i="2"/>
  <c r="X3708" i="2"/>
  <c r="X3709" i="2"/>
  <c r="X3710" i="2"/>
  <c r="X3711" i="2"/>
  <c r="X3712" i="2"/>
  <c r="X3713" i="2"/>
  <c r="X3714" i="2"/>
  <c r="X3715" i="2"/>
  <c r="X3716" i="2"/>
  <c r="X3717" i="2"/>
  <c r="X3718" i="2"/>
  <c r="X3719" i="2"/>
  <c r="X3720" i="2"/>
  <c r="X3721" i="2"/>
  <c r="X3722" i="2"/>
  <c r="C625" i="5" s="1"/>
  <c r="X3723" i="2"/>
  <c r="X3724" i="2"/>
  <c r="X3725" i="2"/>
  <c r="X3726" i="2"/>
  <c r="X3727" i="2"/>
  <c r="X3728" i="2"/>
  <c r="X3729" i="2"/>
  <c r="X3730" i="2"/>
  <c r="X3731" i="2"/>
  <c r="X3732" i="2"/>
  <c r="X3733" i="2"/>
  <c r="X3734" i="2"/>
  <c r="X3735" i="2"/>
  <c r="X3736" i="2"/>
  <c r="X3737" i="2"/>
  <c r="X3738" i="2"/>
  <c r="X3739" i="2"/>
  <c r="X3740" i="2"/>
  <c r="X3741" i="2"/>
  <c r="X3742" i="2"/>
  <c r="X3743" i="2"/>
  <c r="X3744" i="2"/>
  <c r="X3745" i="2"/>
  <c r="X3746" i="2"/>
  <c r="X3747" i="2"/>
  <c r="X3748" i="2"/>
  <c r="X3749" i="2"/>
  <c r="X3750" i="2"/>
  <c r="X3751" i="2"/>
  <c r="X3752" i="2"/>
  <c r="X3753" i="2"/>
  <c r="X3754" i="2"/>
  <c r="X3755" i="2"/>
  <c r="X3756" i="2"/>
  <c r="X3757" i="2"/>
  <c r="X3758" i="2"/>
  <c r="X3759" i="2"/>
  <c r="X3760" i="2"/>
  <c r="X3761" i="2"/>
  <c r="X3762" i="2"/>
  <c r="X3763" i="2"/>
  <c r="X3764" i="2"/>
  <c r="C632" i="5" s="1"/>
  <c r="X3765" i="2"/>
  <c r="X3766" i="2"/>
  <c r="X3767" i="2"/>
  <c r="X3768" i="2"/>
  <c r="X3769" i="2"/>
  <c r="X3770" i="2"/>
  <c r="X3771" i="2"/>
  <c r="X3772" i="2"/>
  <c r="X3773" i="2"/>
  <c r="X3774" i="2"/>
  <c r="X3775" i="2"/>
  <c r="X3776" i="2"/>
  <c r="X3777" i="2"/>
  <c r="X3778" i="2"/>
  <c r="X3779" i="2"/>
  <c r="X3780" i="2"/>
  <c r="X3781" i="2"/>
  <c r="X3782" i="2"/>
  <c r="X3783" i="2"/>
  <c r="X3784" i="2"/>
  <c r="X3785" i="2"/>
  <c r="X3786" i="2"/>
  <c r="X3787" i="2"/>
  <c r="X3788" i="2"/>
  <c r="X3789" i="2"/>
  <c r="X3790" i="2"/>
  <c r="X3791" i="2"/>
  <c r="X3792" i="2"/>
  <c r="X3793" i="2"/>
  <c r="X3794" i="2"/>
  <c r="X3795" i="2"/>
  <c r="X3796" i="2"/>
  <c r="X3797" i="2"/>
  <c r="X3798" i="2"/>
  <c r="X3799" i="2"/>
  <c r="X3800" i="2"/>
  <c r="X3801" i="2"/>
  <c r="X3802" i="2"/>
  <c r="X3803" i="2"/>
  <c r="X3804" i="2"/>
  <c r="X3805" i="2"/>
  <c r="X3806" i="2"/>
  <c r="C639" i="5" s="1"/>
  <c r="X3807" i="2"/>
  <c r="X3808" i="2"/>
  <c r="X3809" i="2"/>
  <c r="X3810" i="2"/>
  <c r="X3811" i="2"/>
  <c r="X3812" i="2"/>
  <c r="X3813" i="2"/>
  <c r="X3814" i="2"/>
  <c r="X3815" i="2"/>
  <c r="X3816" i="2"/>
  <c r="X3817" i="2"/>
  <c r="X3818" i="2"/>
  <c r="X3819" i="2"/>
  <c r="X3820" i="2"/>
  <c r="X3821" i="2"/>
  <c r="X3822" i="2"/>
  <c r="X3823" i="2"/>
  <c r="X3824" i="2"/>
  <c r="X3825" i="2"/>
  <c r="X3826" i="2"/>
  <c r="X3827" i="2"/>
  <c r="X3828" i="2"/>
  <c r="X3829" i="2"/>
  <c r="X3830" i="2"/>
  <c r="X3831" i="2"/>
  <c r="X3832" i="2"/>
  <c r="X3833" i="2"/>
  <c r="X3834" i="2"/>
  <c r="X3835" i="2"/>
  <c r="X3836" i="2"/>
  <c r="X3837" i="2"/>
  <c r="X3838" i="2"/>
  <c r="X3839" i="2"/>
  <c r="X3840" i="2"/>
  <c r="X3841" i="2"/>
  <c r="X3842" i="2"/>
  <c r="X3843" i="2"/>
  <c r="X3844" i="2"/>
  <c r="X3845" i="2"/>
  <c r="X3846" i="2"/>
  <c r="X3847" i="2"/>
  <c r="X3848" i="2"/>
  <c r="C646" i="5" s="1"/>
  <c r="X3849" i="2"/>
  <c r="X3850" i="2"/>
  <c r="X3851" i="2"/>
  <c r="X3852" i="2"/>
  <c r="X3853" i="2"/>
  <c r="X3854" i="2"/>
  <c r="X3855" i="2"/>
  <c r="X3856" i="2"/>
  <c r="X3857" i="2"/>
  <c r="X3858" i="2"/>
  <c r="X3859" i="2"/>
  <c r="X3860" i="2"/>
  <c r="X3861" i="2"/>
  <c r="X3862" i="2"/>
  <c r="X3863" i="2"/>
  <c r="X3864" i="2"/>
  <c r="X3865" i="2"/>
  <c r="X3866" i="2"/>
  <c r="X3867" i="2"/>
  <c r="X3868" i="2"/>
  <c r="X3869" i="2"/>
  <c r="X3870" i="2"/>
  <c r="X3871" i="2"/>
  <c r="X3872" i="2"/>
  <c r="X3873" i="2"/>
  <c r="X3874" i="2"/>
  <c r="X3875" i="2"/>
  <c r="X3876" i="2"/>
  <c r="X3877" i="2"/>
  <c r="X3878" i="2"/>
  <c r="X3879" i="2"/>
  <c r="X3880" i="2"/>
  <c r="X3881" i="2"/>
  <c r="X3882" i="2"/>
  <c r="X3883" i="2"/>
  <c r="X3884" i="2"/>
  <c r="X3885" i="2"/>
  <c r="X3886" i="2"/>
  <c r="X3887" i="2"/>
  <c r="X3888" i="2"/>
  <c r="X3889" i="2"/>
  <c r="X3890" i="2"/>
  <c r="C653" i="5" s="1"/>
  <c r="X3891" i="2"/>
  <c r="X3892" i="2"/>
  <c r="X3893" i="2"/>
  <c r="X3894" i="2"/>
  <c r="X3895" i="2"/>
  <c r="X3896" i="2"/>
  <c r="X3897" i="2"/>
  <c r="X3898" i="2"/>
  <c r="X3899" i="2"/>
  <c r="X3900" i="2"/>
  <c r="X3901" i="2"/>
  <c r="X3902" i="2"/>
  <c r="X3903" i="2"/>
  <c r="X3904" i="2"/>
  <c r="X3905" i="2"/>
  <c r="X3906" i="2"/>
  <c r="X3907" i="2"/>
  <c r="X3908" i="2"/>
  <c r="X3909" i="2"/>
  <c r="X3910" i="2"/>
  <c r="X3911" i="2"/>
  <c r="X3912" i="2"/>
  <c r="X3913" i="2"/>
  <c r="X3914" i="2"/>
  <c r="X3915" i="2"/>
  <c r="X3916" i="2"/>
  <c r="X3917" i="2"/>
  <c r="X3918" i="2"/>
  <c r="X3919" i="2"/>
  <c r="X3920" i="2"/>
  <c r="X3921" i="2"/>
  <c r="X3922" i="2"/>
  <c r="X3923" i="2"/>
  <c r="X3924" i="2"/>
  <c r="X3925" i="2"/>
  <c r="X3926" i="2"/>
  <c r="X3927" i="2"/>
  <c r="X3928" i="2"/>
  <c r="X3929" i="2"/>
  <c r="X3930" i="2"/>
  <c r="X3931" i="2"/>
  <c r="X3932" i="2"/>
  <c r="C660" i="5" s="1"/>
  <c r="X3933" i="2"/>
  <c r="X3934" i="2"/>
  <c r="X3935" i="2"/>
  <c r="X3936" i="2"/>
  <c r="X3937" i="2"/>
  <c r="X3938" i="2"/>
  <c r="X3939" i="2"/>
  <c r="X3940" i="2"/>
  <c r="X3941" i="2"/>
  <c r="X3942" i="2"/>
  <c r="X3943" i="2"/>
  <c r="X3944" i="2"/>
  <c r="X3945" i="2"/>
  <c r="X3946" i="2"/>
  <c r="X3947" i="2"/>
  <c r="X3948" i="2"/>
  <c r="X3949" i="2"/>
  <c r="X3950" i="2"/>
  <c r="X3951" i="2"/>
  <c r="X3952" i="2"/>
  <c r="X3953" i="2"/>
  <c r="X3954" i="2"/>
  <c r="X3955" i="2"/>
  <c r="X3956" i="2"/>
  <c r="X3957" i="2"/>
  <c r="X3958" i="2"/>
  <c r="X3959" i="2"/>
  <c r="X3960" i="2"/>
  <c r="X3961" i="2"/>
  <c r="X3962" i="2"/>
  <c r="X3963" i="2"/>
  <c r="X3964" i="2"/>
  <c r="X3965" i="2"/>
  <c r="X3966" i="2"/>
  <c r="X3967" i="2"/>
  <c r="X3968" i="2"/>
  <c r="X3969" i="2"/>
  <c r="X3970" i="2"/>
  <c r="X3971" i="2"/>
  <c r="X3972" i="2"/>
  <c r="X3973" i="2"/>
  <c r="X3974" i="2"/>
  <c r="C667" i="5" s="1"/>
  <c r="X3975" i="2"/>
  <c r="X3976" i="2"/>
  <c r="X3977" i="2"/>
  <c r="X3978" i="2"/>
  <c r="X3979" i="2"/>
  <c r="X3980" i="2"/>
  <c r="X3981" i="2"/>
  <c r="X3982" i="2"/>
  <c r="X3983" i="2"/>
  <c r="X3984" i="2"/>
  <c r="X3985" i="2"/>
  <c r="X3986" i="2"/>
  <c r="X3987" i="2"/>
  <c r="X3988" i="2"/>
  <c r="X3989" i="2"/>
  <c r="X3990" i="2"/>
  <c r="X3991" i="2"/>
  <c r="X3992" i="2"/>
  <c r="X3993" i="2"/>
  <c r="X3994" i="2"/>
  <c r="X3995" i="2"/>
  <c r="X3996" i="2"/>
  <c r="X3997" i="2"/>
  <c r="X3998" i="2"/>
  <c r="X3999" i="2"/>
  <c r="X4000" i="2"/>
  <c r="X4001" i="2"/>
  <c r="X4002" i="2"/>
  <c r="X4003" i="2"/>
  <c r="X4004" i="2"/>
  <c r="X4005" i="2"/>
  <c r="X4006" i="2"/>
  <c r="X4007" i="2"/>
  <c r="X4008" i="2"/>
  <c r="X4009" i="2"/>
  <c r="X4010" i="2"/>
  <c r="X4011" i="2"/>
  <c r="X4012" i="2"/>
  <c r="X4013" i="2"/>
  <c r="X4014" i="2"/>
  <c r="X4015" i="2"/>
  <c r="X4016" i="2"/>
  <c r="C674" i="5" s="1"/>
  <c r="X4017" i="2"/>
  <c r="X4018" i="2"/>
  <c r="X4019" i="2"/>
  <c r="X4020" i="2"/>
  <c r="X4021" i="2"/>
  <c r="X4022" i="2"/>
  <c r="X4023" i="2"/>
  <c r="X4024" i="2"/>
  <c r="X4025" i="2"/>
  <c r="X4026" i="2"/>
  <c r="X4027" i="2"/>
  <c r="X4028" i="2"/>
  <c r="X4029" i="2"/>
  <c r="X4030" i="2"/>
  <c r="X4031" i="2"/>
  <c r="X4032" i="2"/>
  <c r="X4033" i="2"/>
  <c r="X4034" i="2"/>
  <c r="X4035" i="2"/>
  <c r="X4036" i="2"/>
  <c r="X4037" i="2"/>
  <c r="X4038" i="2"/>
  <c r="X4039" i="2"/>
  <c r="X4040" i="2"/>
  <c r="X4041" i="2"/>
  <c r="X4042" i="2"/>
  <c r="X4043" i="2"/>
  <c r="X4044" i="2"/>
  <c r="X4045" i="2"/>
  <c r="X4046" i="2"/>
  <c r="X4047" i="2"/>
  <c r="X4048" i="2"/>
  <c r="X4049" i="2"/>
  <c r="X4050" i="2"/>
  <c r="X4051" i="2"/>
  <c r="X4052" i="2"/>
  <c r="X4053" i="2"/>
  <c r="X4054" i="2"/>
  <c r="X4055" i="2"/>
  <c r="X4056" i="2"/>
  <c r="X4057" i="2"/>
  <c r="X4058" i="2"/>
  <c r="C681" i="5" s="1"/>
  <c r="X4059" i="2"/>
  <c r="X4060" i="2"/>
  <c r="X4061" i="2"/>
  <c r="X4062" i="2"/>
  <c r="X4063" i="2"/>
  <c r="X4064" i="2"/>
  <c r="X4065" i="2"/>
  <c r="X4066" i="2"/>
  <c r="X4067" i="2"/>
  <c r="X4068" i="2"/>
  <c r="X4069" i="2"/>
  <c r="X4070" i="2"/>
  <c r="X4071" i="2"/>
  <c r="X4072" i="2"/>
  <c r="X4073" i="2"/>
  <c r="X4074" i="2"/>
  <c r="X4075" i="2"/>
  <c r="X4076" i="2"/>
  <c r="X4077" i="2"/>
  <c r="X4078" i="2"/>
  <c r="X4079" i="2"/>
  <c r="X4080" i="2"/>
  <c r="X4081" i="2"/>
  <c r="X4082" i="2"/>
  <c r="X4083" i="2"/>
  <c r="X4084" i="2"/>
  <c r="X4085" i="2"/>
  <c r="X4086" i="2"/>
  <c r="X4087" i="2"/>
  <c r="X4088" i="2"/>
  <c r="X4089" i="2"/>
  <c r="X4090" i="2"/>
  <c r="X4091" i="2"/>
  <c r="X4092" i="2"/>
  <c r="X4093" i="2"/>
  <c r="X4094" i="2"/>
  <c r="X4095" i="2"/>
  <c r="X4096" i="2"/>
  <c r="X4097" i="2"/>
  <c r="X4098" i="2"/>
  <c r="X4099" i="2"/>
  <c r="X4100" i="2"/>
  <c r="C688" i="5" s="1"/>
  <c r="X4101" i="2"/>
  <c r="X4102" i="2"/>
  <c r="X4103" i="2"/>
  <c r="X4104" i="2"/>
  <c r="X4105" i="2"/>
  <c r="X4106" i="2"/>
  <c r="X4107" i="2"/>
  <c r="X4108" i="2"/>
  <c r="X4109" i="2"/>
  <c r="X4110" i="2"/>
  <c r="X4111" i="2"/>
  <c r="X4112" i="2"/>
  <c r="X4113" i="2"/>
  <c r="X4114" i="2"/>
  <c r="X4115" i="2"/>
  <c r="X4116" i="2"/>
  <c r="X4117" i="2"/>
  <c r="X4118" i="2"/>
  <c r="X4119" i="2"/>
  <c r="X4120" i="2"/>
  <c r="X4121" i="2"/>
  <c r="X4122" i="2"/>
  <c r="X4123" i="2"/>
  <c r="X4124" i="2"/>
  <c r="X4125" i="2"/>
  <c r="X4126" i="2"/>
  <c r="X4127" i="2"/>
  <c r="X4128" i="2"/>
  <c r="X4129" i="2"/>
  <c r="X4130" i="2"/>
  <c r="X4131" i="2"/>
  <c r="X4132" i="2"/>
  <c r="X4133" i="2"/>
  <c r="X4134" i="2"/>
  <c r="X4135" i="2"/>
  <c r="X4136" i="2"/>
  <c r="X4137" i="2"/>
  <c r="X4138" i="2"/>
  <c r="X4139" i="2"/>
  <c r="X4140" i="2"/>
  <c r="X4141" i="2"/>
  <c r="X4142" i="2"/>
  <c r="C695" i="5" s="1"/>
  <c r="X4143" i="2"/>
  <c r="X4144" i="2"/>
  <c r="X4145" i="2"/>
  <c r="X4146" i="2"/>
  <c r="X4147" i="2"/>
  <c r="X4148" i="2"/>
  <c r="X4149" i="2"/>
  <c r="X4150" i="2"/>
  <c r="X4151" i="2"/>
  <c r="X4152" i="2"/>
  <c r="X4153" i="2"/>
  <c r="X4154" i="2"/>
  <c r="X4155" i="2"/>
  <c r="X4156" i="2"/>
  <c r="X4157" i="2"/>
  <c r="X4158" i="2"/>
  <c r="X4159" i="2"/>
  <c r="X4160" i="2"/>
  <c r="X4161" i="2"/>
  <c r="X4162" i="2"/>
  <c r="X4163" i="2"/>
  <c r="X4164" i="2"/>
  <c r="X4165" i="2"/>
  <c r="X4166" i="2"/>
  <c r="X4167" i="2"/>
  <c r="X4168" i="2"/>
  <c r="X4169" i="2"/>
  <c r="X4170" i="2"/>
  <c r="X4171" i="2"/>
  <c r="X4172" i="2"/>
  <c r="X4173" i="2"/>
  <c r="X4174" i="2"/>
  <c r="X4175" i="2"/>
  <c r="X4176" i="2"/>
  <c r="X4177" i="2"/>
  <c r="X4178" i="2"/>
  <c r="X4179" i="2"/>
  <c r="X4180" i="2"/>
  <c r="X4181" i="2"/>
  <c r="X4182" i="2"/>
  <c r="X4183" i="2"/>
  <c r="X4184" i="2"/>
  <c r="C702" i="5" s="1"/>
  <c r="X4185" i="2"/>
  <c r="X4186" i="2"/>
  <c r="X4187" i="2"/>
  <c r="X4188" i="2"/>
  <c r="X4189" i="2"/>
  <c r="X4190" i="2"/>
  <c r="X4191" i="2"/>
  <c r="X4192" i="2"/>
  <c r="X4193" i="2"/>
  <c r="X4194" i="2"/>
  <c r="X4195" i="2"/>
  <c r="X4196" i="2"/>
  <c r="X4197" i="2"/>
  <c r="X4198" i="2"/>
  <c r="X4199" i="2"/>
  <c r="X4200" i="2"/>
  <c r="X4201" i="2"/>
  <c r="X4202" i="2"/>
  <c r="X4203" i="2"/>
  <c r="X4204" i="2"/>
  <c r="X4205" i="2"/>
  <c r="X4206" i="2"/>
  <c r="X4207" i="2"/>
  <c r="X4208" i="2"/>
  <c r="X4209" i="2"/>
  <c r="X4210" i="2"/>
  <c r="X4211" i="2"/>
  <c r="X4212" i="2"/>
  <c r="X4213" i="2"/>
  <c r="X4214" i="2"/>
  <c r="X4215" i="2"/>
  <c r="X4216" i="2"/>
  <c r="X4217" i="2"/>
  <c r="X4218" i="2"/>
  <c r="X4219" i="2"/>
  <c r="X4220" i="2"/>
  <c r="X4221" i="2"/>
  <c r="X4222" i="2"/>
  <c r="X4223" i="2"/>
  <c r="X4224" i="2"/>
  <c r="X4225" i="2"/>
  <c r="X4226" i="2"/>
  <c r="C709" i="5" s="1"/>
  <c r="X4227" i="2"/>
  <c r="X4228" i="2"/>
  <c r="X4229" i="2"/>
  <c r="X4230" i="2"/>
  <c r="X4231" i="2"/>
  <c r="X4232" i="2"/>
  <c r="X4233" i="2"/>
  <c r="X4234" i="2"/>
  <c r="X4235" i="2"/>
  <c r="X4236" i="2"/>
  <c r="X4237" i="2"/>
  <c r="X4238" i="2"/>
  <c r="X4239" i="2"/>
  <c r="X4240" i="2"/>
  <c r="X4241" i="2"/>
  <c r="X4242" i="2"/>
  <c r="X4243" i="2"/>
  <c r="X4244" i="2"/>
  <c r="X4245" i="2"/>
  <c r="X4246" i="2"/>
  <c r="X4247" i="2"/>
  <c r="X4248" i="2"/>
  <c r="X4249" i="2"/>
  <c r="X4250" i="2"/>
  <c r="X4251" i="2"/>
  <c r="X4252" i="2"/>
  <c r="X4253" i="2"/>
  <c r="X4254" i="2"/>
  <c r="X4255" i="2"/>
  <c r="X4256" i="2"/>
  <c r="X4257" i="2"/>
  <c r="X4258" i="2"/>
  <c r="X4259" i="2"/>
  <c r="X4260" i="2"/>
  <c r="X4261" i="2"/>
  <c r="X4262" i="2"/>
  <c r="X4263" i="2"/>
  <c r="X4264" i="2"/>
  <c r="X4265" i="2"/>
  <c r="X4266" i="2"/>
  <c r="X4267" i="2"/>
  <c r="X4268" i="2"/>
  <c r="C716" i="5" s="1"/>
  <c r="X4269" i="2"/>
  <c r="X4270" i="2"/>
  <c r="X4271" i="2"/>
  <c r="X4272" i="2"/>
  <c r="X4273" i="2"/>
  <c r="X4274" i="2"/>
  <c r="X4275" i="2"/>
  <c r="X4276" i="2"/>
  <c r="X4277" i="2"/>
  <c r="X4278" i="2"/>
  <c r="X4279" i="2"/>
  <c r="X4280" i="2"/>
  <c r="X4281" i="2"/>
  <c r="X4282" i="2"/>
  <c r="X4283" i="2"/>
  <c r="X4284" i="2"/>
  <c r="X4285" i="2"/>
  <c r="X4286" i="2"/>
  <c r="X4287" i="2"/>
  <c r="X4288" i="2"/>
  <c r="X4289" i="2"/>
  <c r="X4290" i="2"/>
  <c r="X4291" i="2"/>
  <c r="X4292" i="2"/>
  <c r="X4293" i="2"/>
  <c r="X4294" i="2"/>
  <c r="X4295" i="2"/>
  <c r="X4296" i="2"/>
  <c r="X4297" i="2"/>
  <c r="X4298" i="2"/>
  <c r="X4299" i="2"/>
  <c r="X4300" i="2"/>
  <c r="X4301" i="2"/>
  <c r="X4302" i="2"/>
  <c r="X4303" i="2"/>
  <c r="X4304" i="2"/>
  <c r="X4305" i="2"/>
  <c r="X4306" i="2"/>
  <c r="X4307" i="2"/>
  <c r="X4308" i="2"/>
  <c r="X4309" i="2"/>
  <c r="X4310" i="2"/>
  <c r="C723" i="5" s="1"/>
  <c r="X4311" i="2"/>
  <c r="X4312" i="2"/>
  <c r="X4313" i="2"/>
  <c r="X4314" i="2"/>
  <c r="X4315" i="2"/>
  <c r="X4316" i="2"/>
  <c r="X4317" i="2"/>
  <c r="X4318" i="2"/>
  <c r="X4319" i="2"/>
  <c r="X4320" i="2"/>
  <c r="X4321" i="2"/>
  <c r="X4322" i="2"/>
  <c r="X4323" i="2"/>
  <c r="X4324" i="2"/>
  <c r="X4325" i="2"/>
  <c r="X4326" i="2"/>
  <c r="X4327" i="2"/>
  <c r="X4328" i="2"/>
  <c r="X4329" i="2"/>
  <c r="X4330" i="2"/>
  <c r="X4331" i="2"/>
  <c r="X4332" i="2"/>
  <c r="X4333" i="2"/>
  <c r="X4334" i="2"/>
  <c r="X4335" i="2"/>
  <c r="X4336" i="2"/>
  <c r="X4337" i="2"/>
  <c r="X4338" i="2"/>
  <c r="X4339" i="2"/>
  <c r="X4340" i="2"/>
  <c r="X4341" i="2"/>
  <c r="X4342" i="2"/>
  <c r="X4343" i="2"/>
  <c r="X4344" i="2"/>
  <c r="X4345" i="2"/>
  <c r="X4346" i="2"/>
  <c r="X4347" i="2"/>
  <c r="X4348" i="2"/>
  <c r="X4349" i="2"/>
  <c r="X4350" i="2"/>
  <c r="X4351" i="2"/>
  <c r="X4352" i="2"/>
  <c r="C730" i="5" s="1"/>
  <c r="X4353" i="2"/>
  <c r="X4354" i="2"/>
  <c r="X4355" i="2"/>
  <c r="X4356" i="2"/>
  <c r="X4357" i="2"/>
  <c r="X4358" i="2"/>
  <c r="X4359" i="2"/>
  <c r="X4360" i="2"/>
  <c r="X4361" i="2"/>
  <c r="X4362" i="2"/>
  <c r="X4363" i="2"/>
  <c r="X4364" i="2"/>
  <c r="X4365" i="2"/>
  <c r="X4366" i="2"/>
  <c r="X4367" i="2"/>
  <c r="X4368" i="2"/>
  <c r="X4369" i="2"/>
  <c r="X4370" i="2"/>
  <c r="X4371" i="2"/>
  <c r="X4372" i="2"/>
  <c r="X4373" i="2"/>
  <c r="X4374" i="2"/>
  <c r="X4375" i="2"/>
  <c r="X4376" i="2"/>
  <c r="X4377" i="2"/>
  <c r="X4378" i="2"/>
  <c r="X4379" i="2"/>
  <c r="X4380" i="2"/>
  <c r="X4381" i="2"/>
  <c r="X4382" i="2"/>
  <c r="X4383" i="2"/>
  <c r="X4384" i="2"/>
  <c r="X4385" i="2"/>
  <c r="X4386" i="2"/>
  <c r="X4387" i="2"/>
  <c r="X4388" i="2"/>
  <c r="X4389" i="2"/>
  <c r="X4390" i="2"/>
  <c r="X4391" i="2"/>
  <c r="X4392" i="2"/>
  <c r="X4393" i="2"/>
  <c r="X4394" i="2"/>
  <c r="C737" i="5" s="1"/>
  <c r="X4395" i="2"/>
  <c r="X4396" i="2"/>
  <c r="X4397" i="2"/>
  <c r="X4398" i="2"/>
  <c r="X4399" i="2"/>
  <c r="X4400" i="2"/>
  <c r="X4401" i="2"/>
  <c r="X4402" i="2"/>
  <c r="X4403" i="2"/>
  <c r="X4404" i="2"/>
  <c r="X4405" i="2"/>
  <c r="X4406" i="2"/>
  <c r="X4407" i="2"/>
  <c r="X4408" i="2"/>
  <c r="X4409" i="2"/>
  <c r="X4410" i="2"/>
  <c r="X4411" i="2"/>
  <c r="X4412" i="2"/>
  <c r="X4413" i="2"/>
  <c r="X4414" i="2"/>
  <c r="X4415" i="2"/>
  <c r="X4416" i="2"/>
  <c r="X4417" i="2"/>
  <c r="X4418" i="2"/>
  <c r="X4419" i="2"/>
  <c r="X4420" i="2"/>
  <c r="X4421" i="2"/>
  <c r="X4422" i="2"/>
  <c r="X4423" i="2"/>
  <c r="X4424" i="2"/>
  <c r="X4425" i="2"/>
  <c r="X4426" i="2"/>
  <c r="X4427" i="2"/>
  <c r="X4428" i="2"/>
  <c r="X4429" i="2"/>
  <c r="X4430" i="2"/>
  <c r="X4431" i="2"/>
  <c r="X4432" i="2"/>
  <c r="X4433" i="2"/>
  <c r="X4434" i="2"/>
  <c r="X4435" i="2"/>
  <c r="X4436" i="2"/>
  <c r="C744" i="5" s="1"/>
  <c r="X4437" i="2"/>
  <c r="X4438" i="2"/>
  <c r="X4439" i="2"/>
  <c r="X4440" i="2"/>
  <c r="X4441" i="2"/>
  <c r="X4442" i="2"/>
  <c r="X4443" i="2"/>
  <c r="X4444" i="2"/>
  <c r="X4445" i="2"/>
  <c r="X4446" i="2"/>
  <c r="X4447" i="2"/>
  <c r="X4448" i="2"/>
  <c r="X4449" i="2"/>
  <c r="X4450" i="2"/>
  <c r="X4451" i="2"/>
  <c r="X4452" i="2"/>
  <c r="X4453" i="2"/>
  <c r="X4454" i="2"/>
  <c r="X4455" i="2"/>
  <c r="X4456" i="2"/>
  <c r="X4457" i="2"/>
  <c r="X4458" i="2"/>
  <c r="X4459" i="2"/>
  <c r="X4460" i="2"/>
  <c r="X4461" i="2"/>
  <c r="X4462" i="2"/>
  <c r="X4463" i="2"/>
  <c r="X4464" i="2"/>
  <c r="X4465" i="2"/>
  <c r="X4466" i="2"/>
  <c r="X4467" i="2"/>
  <c r="X4468" i="2"/>
  <c r="X4469" i="2"/>
  <c r="X4470" i="2"/>
  <c r="X4471" i="2"/>
  <c r="X4472" i="2"/>
  <c r="X4473" i="2"/>
  <c r="X4474" i="2"/>
  <c r="X4475" i="2"/>
  <c r="X4476" i="2"/>
  <c r="X4477" i="2"/>
  <c r="X4478" i="2"/>
  <c r="C751" i="5" s="1"/>
  <c r="X4479" i="2"/>
  <c r="X4480" i="2"/>
  <c r="X4481" i="2"/>
  <c r="X4482" i="2"/>
  <c r="X4483" i="2"/>
  <c r="X4484" i="2"/>
  <c r="X4485" i="2"/>
  <c r="X4486" i="2"/>
  <c r="X4487" i="2"/>
  <c r="X4488" i="2"/>
  <c r="X4489" i="2"/>
  <c r="X4490" i="2"/>
  <c r="X4491" i="2"/>
  <c r="X4492" i="2"/>
  <c r="X4493" i="2"/>
  <c r="X4494" i="2"/>
  <c r="X4495" i="2"/>
  <c r="X4496" i="2"/>
  <c r="X4497" i="2"/>
  <c r="X4498" i="2"/>
  <c r="X4499" i="2"/>
  <c r="X4500" i="2"/>
  <c r="X4501" i="2"/>
  <c r="X4502" i="2"/>
  <c r="X4503" i="2"/>
  <c r="X4504" i="2"/>
  <c r="X4505" i="2"/>
  <c r="X4506" i="2"/>
  <c r="X4507" i="2"/>
  <c r="X4508" i="2"/>
  <c r="X4509" i="2"/>
  <c r="X4510" i="2"/>
  <c r="X4511" i="2"/>
  <c r="X4512" i="2"/>
  <c r="X4513" i="2"/>
  <c r="X4514" i="2"/>
  <c r="X4515" i="2"/>
  <c r="X4516" i="2"/>
  <c r="X4517" i="2"/>
  <c r="X4518" i="2"/>
  <c r="X4519" i="2"/>
  <c r="X4520" i="2"/>
  <c r="C758" i="5" s="1"/>
  <c r="X4521" i="2"/>
  <c r="X4522" i="2"/>
  <c r="X4523" i="2"/>
  <c r="X4524" i="2"/>
  <c r="X4525" i="2"/>
  <c r="X4526" i="2"/>
  <c r="X4527" i="2"/>
  <c r="X4528" i="2"/>
  <c r="X4529" i="2"/>
  <c r="X4530" i="2"/>
  <c r="X4531" i="2"/>
  <c r="X4532" i="2"/>
  <c r="X4533" i="2"/>
  <c r="X4534" i="2"/>
  <c r="X4535" i="2"/>
  <c r="X4536" i="2"/>
  <c r="X4537" i="2"/>
  <c r="X4538" i="2"/>
  <c r="X4539" i="2"/>
  <c r="X4540" i="2"/>
  <c r="X4541" i="2"/>
  <c r="X4542" i="2"/>
  <c r="X4543" i="2"/>
  <c r="X4544" i="2"/>
  <c r="X4545" i="2"/>
  <c r="X4546" i="2"/>
  <c r="X4547" i="2"/>
  <c r="X4548" i="2"/>
  <c r="X4549" i="2"/>
  <c r="X4550" i="2"/>
  <c r="X4551" i="2"/>
  <c r="X4552" i="2"/>
  <c r="X4553" i="2"/>
  <c r="X4554" i="2"/>
  <c r="X4555" i="2"/>
  <c r="X4556" i="2"/>
  <c r="X4557" i="2"/>
  <c r="X4558" i="2"/>
  <c r="X4559" i="2"/>
  <c r="X4560" i="2"/>
  <c r="X4561" i="2"/>
  <c r="X4562" i="2"/>
  <c r="C765" i="5" s="1"/>
  <c r="X4563" i="2"/>
  <c r="X4564" i="2"/>
  <c r="X4565" i="2"/>
  <c r="X4566" i="2"/>
  <c r="X4567" i="2"/>
  <c r="X4568" i="2"/>
  <c r="X4569" i="2"/>
  <c r="X4570" i="2"/>
  <c r="X4571" i="2"/>
  <c r="X4572" i="2"/>
  <c r="X4573" i="2"/>
  <c r="X4574" i="2"/>
  <c r="X4575" i="2"/>
  <c r="X4576" i="2"/>
  <c r="X4577" i="2"/>
  <c r="X4578" i="2"/>
  <c r="X4579" i="2"/>
  <c r="X4580" i="2"/>
  <c r="X4581" i="2"/>
  <c r="X4582" i="2"/>
  <c r="X4583" i="2"/>
  <c r="X4584" i="2"/>
  <c r="X4585" i="2"/>
  <c r="X4586" i="2"/>
  <c r="X4587" i="2"/>
  <c r="X4588" i="2"/>
  <c r="X4589" i="2"/>
  <c r="X4590" i="2"/>
  <c r="X4591" i="2"/>
  <c r="X4592" i="2"/>
  <c r="X4593" i="2"/>
  <c r="X4594" i="2"/>
  <c r="X4595" i="2"/>
  <c r="X4596" i="2"/>
  <c r="X4597" i="2"/>
  <c r="X4598" i="2"/>
  <c r="X4599" i="2"/>
  <c r="X4600" i="2"/>
  <c r="X4601" i="2"/>
  <c r="X4602" i="2"/>
  <c r="X4603" i="2"/>
  <c r="X4604" i="2"/>
  <c r="C772" i="5" s="1"/>
  <c r="X4605" i="2"/>
  <c r="X4606" i="2"/>
  <c r="X4607" i="2"/>
  <c r="X4608" i="2"/>
  <c r="X4609" i="2"/>
  <c r="X4610" i="2"/>
  <c r="X4611" i="2"/>
  <c r="X4612" i="2"/>
  <c r="X4613" i="2"/>
  <c r="X4614" i="2"/>
  <c r="X4615" i="2"/>
  <c r="X4616" i="2"/>
  <c r="X4617" i="2"/>
  <c r="X4618" i="2"/>
  <c r="X4619" i="2"/>
  <c r="X4620" i="2"/>
  <c r="X4621" i="2"/>
  <c r="X4622" i="2"/>
  <c r="X4623" i="2"/>
  <c r="X4624" i="2"/>
  <c r="X4625" i="2"/>
  <c r="X4626" i="2"/>
  <c r="X4627" i="2"/>
  <c r="X4628" i="2"/>
  <c r="X4629" i="2"/>
  <c r="X4630" i="2"/>
  <c r="X4631" i="2"/>
  <c r="X4632" i="2"/>
  <c r="X4633" i="2"/>
  <c r="X4634" i="2"/>
  <c r="X4635" i="2"/>
  <c r="X4636" i="2"/>
  <c r="X4637" i="2"/>
  <c r="X4638" i="2"/>
  <c r="X4639" i="2"/>
  <c r="X4640" i="2"/>
  <c r="X4641" i="2"/>
  <c r="X4642" i="2"/>
  <c r="X4643" i="2"/>
  <c r="X4644" i="2"/>
  <c r="X4645" i="2"/>
  <c r="X4646" i="2"/>
  <c r="C779" i="5" s="1"/>
  <c r="X4647" i="2"/>
  <c r="X4648" i="2"/>
  <c r="X4649" i="2"/>
  <c r="X4650" i="2"/>
  <c r="X4651" i="2"/>
  <c r="X4652" i="2"/>
  <c r="X4653" i="2"/>
  <c r="X4654" i="2"/>
  <c r="X4655" i="2"/>
  <c r="X4656" i="2"/>
  <c r="X4657" i="2"/>
  <c r="X4658" i="2"/>
  <c r="X4659" i="2"/>
  <c r="X4660" i="2"/>
  <c r="X4661" i="2"/>
  <c r="X4662" i="2"/>
  <c r="X4663" i="2"/>
  <c r="X4664" i="2"/>
  <c r="X4665" i="2"/>
  <c r="X4666" i="2"/>
  <c r="X4667" i="2"/>
  <c r="X4668" i="2"/>
  <c r="X4669" i="2"/>
  <c r="X4670" i="2"/>
  <c r="X4671" i="2"/>
  <c r="X4672" i="2"/>
  <c r="X4673" i="2"/>
  <c r="X4674" i="2"/>
  <c r="X4675" i="2"/>
  <c r="X4676" i="2"/>
  <c r="X4677" i="2"/>
  <c r="X4678" i="2"/>
  <c r="X4679" i="2"/>
  <c r="X4680" i="2"/>
  <c r="X4681" i="2"/>
  <c r="X4682" i="2"/>
  <c r="X4683" i="2"/>
  <c r="X4684" i="2"/>
  <c r="X4685" i="2"/>
  <c r="X4686" i="2"/>
  <c r="X4687" i="2"/>
  <c r="X4688" i="2"/>
  <c r="C786" i="5" s="1"/>
  <c r="X4689" i="2"/>
  <c r="X4690" i="2"/>
  <c r="X4691" i="2"/>
  <c r="X4692" i="2"/>
  <c r="X4693" i="2"/>
  <c r="X4694" i="2"/>
  <c r="X4695" i="2"/>
  <c r="X4696" i="2"/>
  <c r="X4697" i="2"/>
  <c r="X4698" i="2"/>
  <c r="X4699" i="2"/>
  <c r="X4700" i="2"/>
  <c r="X4701" i="2"/>
  <c r="X4702" i="2"/>
  <c r="X4703" i="2"/>
  <c r="X4704" i="2"/>
  <c r="X4705" i="2"/>
  <c r="X4706" i="2"/>
  <c r="X4707" i="2"/>
  <c r="X4708" i="2"/>
  <c r="X4709" i="2"/>
  <c r="X4710" i="2"/>
  <c r="X4711" i="2"/>
  <c r="X4712" i="2"/>
  <c r="X4713" i="2"/>
  <c r="X4714" i="2"/>
  <c r="X4715" i="2"/>
  <c r="X4716" i="2"/>
  <c r="X4717" i="2"/>
  <c r="X4718" i="2"/>
  <c r="X4719" i="2"/>
  <c r="X4720" i="2"/>
  <c r="X4721" i="2"/>
  <c r="X4722" i="2"/>
  <c r="X4723" i="2"/>
  <c r="X4724" i="2"/>
  <c r="X4725" i="2"/>
  <c r="X4726" i="2"/>
  <c r="X4727" i="2"/>
  <c r="X4728" i="2"/>
  <c r="X4729" i="2"/>
  <c r="X4730" i="2"/>
  <c r="C793" i="5" s="1"/>
  <c r="X4731" i="2"/>
  <c r="X4732" i="2"/>
  <c r="X4733" i="2"/>
  <c r="X4734" i="2"/>
  <c r="X4735" i="2"/>
  <c r="X4736" i="2"/>
  <c r="X4737" i="2"/>
  <c r="X4738" i="2"/>
  <c r="X4739" i="2"/>
  <c r="X4740" i="2"/>
  <c r="X4741" i="2"/>
  <c r="X4742" i="2"/>
  <c r="X4743" i="2"/>
  <c r="X4744" i="2"/>
  <c r="X4745" i="2"/>
  <c r="X4746" i="2"/>
  <c r="X4747" i="2"/>
  <c r="X4748" i="2"/>
  <c r="X4749" i="2"/>
  <c r="X4750" i="2"/>
  <c r="X4751" i="2"/>
  <c r="X4752" i="2"/>
  <c r="X4753" i="2"/>
  <c r="X4754" i="2"/>
  <c r="X4755" i="2"/>
  <c r="X4756" i="2"/>
  <c r="X4757" i="2"/>
  <c r="X4758" i="2"/>
  <c r="X4759" i="2"/>
  <c r="X4760" i="2"/>
  <c r="X4761" i="2"/>
  <c r="X4762" i="2"/>
  <c r="X4763" i="2"/>
  <c r="X4764" i="2"/>
  <c r="X4765" i="2"/>
  <c r="X4766" i="2"/>
  <c r="X4767" i="2"/>
  <c r="X4768" i="2"/>
  <c r="X4769" i="2"/>
  <c r="X4770" i="2"/>
  <c r="X4771" i="2"/>
  <c r="X4772" i="2"/>
  <c r="C800" i="5" s="1"/>
  <c r="X4773" i="2"/>
  <c r="X4774" i="2"/>
  <c r="X4775" i="2"/>
  <c r="X4776" i="2"/>
  <c r="X4777" i="2"/>
  <c r="X4778" i="2"/>
  <c r="X4779" i="2"/>
  <c r="X4780" i="2"/>
  <c r="X4781" i="2"/>
  <c r="X4782" i="2"/>
  <c r="X4783" i="2"/>
  <c r="X4784" i="2"/>
  <c r="X4785" i="2"/>
  <c r="X4786" i="2"/>
  <c r="X4787" i="2"/>
  <c r="X4788" i="2"/>
  <c r="X4789" i="2"/>
  <c r="X4790" i="2"/>
  <c r="X4791" i="2"/>
  <c r="X4792" i="2"/>
  <c r="X4793" i="2"/>
  <c r="X4794" i="2"/>
  <c r="X4795" i="2"/>
  <c r="X4796" i="2"/>
  <c r="X4797" i="2"/>
  <c r="X4798" i="2"/>
  <c r="X4799" i="2"/>
  <c r="X4800" i="2"/>
  <c r="X4801" i="2"/>
  <c r="X4802" i="2"/>
  <c r="X4803" i="2"/>
  <c r="X4804" i="2"/>
  <c r="X4805" i="2"/>
  <c r="X4806" i="2"/>
  <c r="X4807" i="2"/>
  <c r="X4808" i="2"/>
  <c r="X4809" i="2"/>
  <c r="X4810" i="2"/>
  <c r="X4811" i="2"/>
  <c r="X4812" i="2"/>
  <c r="X4813" i="2"/>
  <c r="X4814" i="2"/>
  <c r="C807" i="5" s="1"/>
  <c r="X4815" i="2"/>
  <c r="X4816" i="2"/>
  <c r="X4817" i="2"/>
  <c r="X4818" i="2"/>
  <c r="X4819" i="2"/>
  <c r="X4820" i="2"/>
  <c r="X4821" i="2"/>
  <c r="X4822" i="2"/>
  <c r="X4823" i="2"/>
  <c r="X4824" i="2"/>
  <c r="X4825" i="2"/>
  <c r="X4826" i="2"/>
  <c r="X4827" i="2"/>
  <c r="X4828" i="2"/>
  <c r="X4829" i="2"/>
  <c r="X4830" i="2"/>
  <c r="X4831" i="2"/>
  <c r="X4832" i="2"/>
  <c r="X4833" i="2"/>
  <c r="X4834" i="2"/>
  <c r="X4835" i="2"/>
  <c r="X4836" i="2"/>
  <c r="X4837" i="2"/>
  <c r="X4838" i="2"/>
  <c r="X4839" i="2"/>
  <c r="X4840" i="2"/>
  <c r="X4841" i="2"/>
  <c r="X4842" i="2"/>
  <c r="X4843" i="2"/>
  <c r="X4844" i="2"/>
  <c r="X4845" i="2"/>
  <c r="X4846" i="2"/>
  <c r="X4847" i="2"/>
  <c r="X4848" i="2"/>
  <c r="X4849" i="2"/>
  <c r="X4850" i="2"/>
  <c r="X4851" i="2"/>
  <c r="X4852" i="2"/>
  <c r="X4853" i="2"/>
  <c r="X4854" i="2"/>
  <c r="X4855" i="2"/>
  <c r="X4856" i="2"/>
  <c r="C814" i="5" s="1"/>
  <c r="X4857" i="2"/>
  <c r="X4858" i="2"/>
  <c r="X4859" i="2"/>
  <c r="X4860" i="2"/>
  <c r="X4861" i="2"/>
  <c r="X4862" i="2"/>
  <c r="X4863" i="2"/>
  <c r="X4864" i="2"/>
  <c r="X4865" i="2"/>
  <c r="X4866" i="2"/>
  <c r="X4867" i="2"/>
  <c r="X4868" i="2"/>
  <c r="X4869" i="2"/>
  <c r="X4870" i="2"/>
  <c r="X4871" i="2"/>
  <c r="X4872" i="2"/>
  <c r="X4873" i="2"/>
  <c r="X4874" i="2"/>
  <c r="X4875" i="2"/>
  <c r="X4876" i="2"/>
  <c r="X4877" i="2"/>
  <c r="X4878" i="2"/>
  <c r="X4879" i="2"/>
  <c r="X4880" i="2"/>
  <c r="X4881" i="2"/>
  <c r="X4882" i="2"/>
  <c r="X4883" i="2"/>
  <c r="X4884" i="2"/>
  <c r="X4885" i="2"/>
  <c r="X4886" i="2"/>
  <c r="X4887" i="2"/>
  <c r="X4888" i="2"/>
  <c r="X4889" i="2"/>
  <c r="X4890" i="2"/>
  <c r="X4891" i="2"/>
  <c r="X4892" i="2"/>
  <c r="X4893" i="2"/>
  <c r="X4894" i="2"/>
  <c r="X4895" i="2"/>
  <c r="X4896" i="2"/>
  <c r="X4897" i="2"/>
  <c r="X4898" i="2"/>
  <c r="C821" i="5" s="1"/>
  <c r="X4899" i="2"/>
  <c r="X4900" i="2"/>
  <c r="X4901" i="2"/>
  <c r="X4902" i="2"/>
  <c r="X4903" i="2"/>
  <c r="X4904" i="2"/>
  <c r="X4905" i="2"/>
  <c r="X4906" i="2"/>
  <c r="X4907" i="2"/>
  <c r="X4908" i="2"/>
  <c r="X4909" i="2"/>
  <c r="X4910" i="2"/>
  <c r="X4911" i="2"/>
  <c r="X4912" i="2"/>
  <c r="X4913" i="2"/>
  <c r="X4914" i="2"/>
  <c r="X4915" i="2"/>
  <c r="X4916" i="2"/>
  <c r="X4917" i="2"/>
  <c r="X4918" i="2"/>
  <c r="X4919" i="2"/>
  <c r="X4920" i="2"/>
  <c r="X4921" i="2"/>
  <c r="X4922" i="2"/>
  <c r="X4923" i="2"/>
  <c r="X4924" i="2"/>
  <c r="X4925" i="2"/>
  <c r="X4926" i="2"/>
  <c r="X4927" i="2"/>
  <c r="X4928" i="2"/>
  <c r="X4929" i="2"/>
  <c r="X4930" i="2"/>
  <c r="X4931" i="2"/>
  <c r="X4932" i="2"/>
  <c r="X4933" i="2"/>
  <c r="X4934" i="2"/>
  <c r="X4935" i="2"/>
  <c r="X4936" i="2"/>
  <c r="X4937" i="2"/>
  <c r="X4938" i="2"/>
  <c r="X4939" i="2"/>
  <c r="X4940" i="2"/>
  <c r="C828" i="5" s="1"/>
  <c r="X4941" i="2"/>
  <c r="X4942" i="2"/>
  <c r="X4943" i="2"/>
  <c r="X4944" i="2"/>
  <c r="X4945" i="2"/>
  <c r="X4946" i="2"/>
  <c r="X4947" i="2"/>
  <c r="X4948" i="2"/>
  <c r="X4949" i="2"/>
  <c r="X4950" i="2"/>
  <c r="X4951" i="2"/>
  <c r="X4952" i="2"/>
  <c r="X4953" i="2"/>
  <c r="X4954" i="2"/>
  <c r="X4955" i="2"/>
  <c r="X4956" i="2"/>
  <c r="X4957" i="2"/>
  <c r="X4958" i="2"/>
  <c r="X4959" i="2"/>
  <c r="X4960" i="2"/>
  <c r="X4961" i="2"/>
  <c r="X4962" i="2"/>
  <c r="X4963" i="2"/>
  <c r="X4964" i="2"/>
  <c r="X4965" i="2"/>
  <c r="X4966" i="2"/>
  <c r="X4967" i="2"/>
  <c r="X4968" i="2"/>
  <c r="X4969" i="2"/>
  <c r="X4970" i="2"/>
  <c r="X4971" i="2"/>
  <c r="X4972" i="2"/>
  <c r="X4973" i="2"/>
  <c r="X4974" i="2"/>
  <c r="X4975" i="2"/>
  <c r="X4976" i="2"/>
  <c r="X4977" i="2"/>
  <c r="X4978" i="2"/>
  <c r="X4979" i="2"/>
  <c r="X4980" i="2"/>
  <c r="X4981" i="2"/>
  <c r="X4982" i="2"/>
  <c r="C835" i="5" s="1"/>
  <c r="X4983" i="2"/>
  <c r="X4984" i="2"/>
  <c r="X4985" i="2"/>
  <c r="X4986" i="2"/>
  <c r="X4987" i="2"/>
  <c r="X4988" i="2"/>
  <c r="X4989" i="2"/>
  <c r="X4990" i="2"/>
  <c r="X4991" i="2"/>
  <c r="X4992" i="2"/>
  <c r="X4993" i="2"/>
  <c r="X4994" i="2"/>
  <c r="X4995" i="2"/>
  <c r="X4996" i="2"/>
  <c r="X4997" i="2"/>
  <c r="X4998" i="2"/>
  <c r="X4999" i="2"/>
  <c r="X5000" i="2"/>
  <c r="X5001" i="2"/>
  <c r="X5002" i="2"/>
  <c r="X5003" i="2"/>
  <c r="X5004" i="2"/>
  <c r="X5005" i="2"/>
  <c r="X5006" i="2"/>
  <c r="X5007" i="2"/>
  <c r="X5008" i="2"/>
  <c r="X5009" i="2"/>
  <c r="X5010" i="2"/>
  <c r="X5011" i="2"/>
  <c r="X5012" i="2"/>
  <c r="X5013" i="2"/>
  <c r="X5014" i="2"/>
  <c r="X5015" i="2"/>
  <c r="X5016" i="2"/>
  <c r="X5017" i="2"/>
  <c r="X5018" i="2"/>
  <c r="X5019" i="2"/>
  <c r="X5020" i="2"/>
  <c r="X5021" i="2"/>
  <c r="X5022" i="2"/>
  <c r="X5023" i="2"/>
  <c r="X5024" i="2"/>
  <c r="C842" i="5" s="1"/>
  <c r="X5025" i="2"/>
  <c r="X5026" i="2"/>
  <c r="X5027" i="2"/>
  <c r="X5028" i="2"/>
  <c r="X5029" i="2"/>
  <c r="X5030" i="2"/>
  <c r="X5031" i="2"/>
  <c r="X5032" i="2"/>
  <c r="X5033" i="2"/>
  <c r="X5034" i="2"/>
  <c r="X5035" i="2"/>
  <c r="X5036" i="2"/>
  <c r="X5037" i="2"/>
  <c r="X5038" i="2"/>
  <c r="X5039" i="2"/>
  <c r="X5040" i="2"/>
  <c r="X5041" i="2"/>
  <c r="X5042" i="2"/>
  <c r="X5043" i="2"/>
  <c r="X5044" i="2"/>
  <c r="X5045" i="2"/>
  <c r="X5046" i="2"/>
  <c r="X5047" i="2"/>
  <c r="X5048" i="2"/>
  <c r="X5049" i="2"/>
  <c r="X5050" i="2"/>
  <c r="X5051" i="2"/>
  <c r="X5052" i="2"/>
  <c r="X5053" i="2"/>
  <c r="X5054" i="2"/>
  <c r="X5055" i="2"/>
  <c r="X5056" i="2"/>
  <c r="X5057" i="2"/>
  <c r="X5058" i="2"/>
  <c r="X5059" i="2"/>
  <c r="X5060" i="2"/>
  <c r="X5061" i="2"/>
  <c r="X5062" i="2"/>
  <c r="X5063" i="2"/>
  <c r="X5064" i="2"/>
  <c r="X5065" i="2"/>
  <c r="X5066" i="2"/>
  <c r="C849" i="5" s="1"/>
  <c r="X5067" i="2"/>
  <c r="X5068" i="2"/>
  <c r="X5069" i="2"/>
  <c r="X5070" i="2"/>
  <c r="X5071" i="2"/>
  <c r="X5072" i="2"/>
  <c r="X5073" i="2"/>
  <c r="X5074" i="2"/>
  <c r="X5075" i="2"/>
  <c r="X5076" i="2"/>
  <c r="X5077" i="2"/>
  <c r="X5078" i="2"/>
  <c r="X5079" i="2"/>
  <c r="X5080" i="2"/>
  <c r="X5081" i="2"/>
  <c r="X5082" i="2"/>
  <c r="X5083" i="2"/>
  <c r="X5084" i="2"/>
  <c r="X5085" i="2"/>
  <c r="X5086" i="2"/>
  <c r="X5087" i="2"/>
  <c r="X5088" i="2"/>
  <c r="X5089" i="2"/>
  <c r="X5090" i="2"/>
  <c r="X5091" i="2"/>
  <c r="X5092" i="2"/>
  <c r="X5093" i="2"/>
  <c r="X5094" i="2"/>
  <c r="X5095" i="2"/>
  <c r="X5096" i="2"/>
  <c r="X5097" i="2"/>
  <c r="X5098" i="2"/>
  <c r="X5099" i="2"/>
  <c r="X5100" i="2"/>
  <c r="X5101" i="2"/>
  <c r="X5102" i="2"/>
  <c r="X5103" i="2"/>
  <c r="X5104" i="2"/>
  <c r="X5105" i="2"/>
  <c r="X5106" i="2"/>
  <c r="X5107" i="2"/>
  <c r="X5108" i="2"/>
  <c r="C856" i="5" s="1"/>
  <c r="X5109" i="2"/>
  <c r="X5110" i="2"/>
  <c r="X5111" i="2"/>
  <c r="X5112" i="2"/>
  <c r="X5113" i="2"/>
  <c r="X5114" i="2"/>
  <c r="X5115" i="2"/>
  <c r="X5116" i="2"/>
  <c r="X5117" i="2"/>
  <c r="X5118" i="2"/>
  <c r="X5119" i="2"/>
  <c r="X5120" i="2"/>
  <c r="X5121" i="2"/>
  <c r="X5122" i="2"/>
  <c r="X5123" i="2"/>
  <c r="X5124" i="2"/>
  <c r="X5125" i="2"/>
  <c r="X5126" i="2"/>
  <c r="X5127" i="2"/>
  <c r="X5128" i="2"/>
  <c r="X5129" i="2"/>
  <c r="X5130" i="2"/>
  <c r="X5131" i="2"/>
  <c r="X5132" i="2"/>
  <c r="X5133" i="2"/>
  <c r="X5134" i="2"/>
  <c r="X5135" i="2"/>
  <c r="X5136" i="2"/>
  <c r="X5137" i="2"/>
  <c r="X5138" i="2"/>
  <c r="X5139" i="2"/>
  <c r="X5140" i="2"/>
  <c r="X5141" i="2"/>
  <c r="X5142" i="2"/>
  <c r="X5143" i="2"/>
  <c r="X5144" i="2"/>
  <c r="X5145" i="2"/>
  <c r="X5146" i="2"/>
  <c r="X5147" i="2"/>
  <c r="X5148" i="2"/>
  <c r="X5149" i="2"/>
  <c r="X5150" i="2"/>
  <c r="C863" i="5" s="1"/>
  <c r="X5151" i="2"/>
  <c r="X5152" i="2"/>
  <c r="X5153" i="2"/>
  <c r="X5154" i="2"/>
  <c r="X5155" i="2"/>
  <c r="X5156" i="2"/>
  <c r="X5157" i="2"/>
  <c r="X5158" i="2"/>
  <c r="X5159" i="2"/>
  <c r="X5160" i="2"/>
  <c r="X5161" i="2"/>
  <c r="X5162" i="2"/>
  <c r="X5163" i="2"/>
  <c r="X5164" i="2"/>
  <c r="X5165" i="2"/>
  <c r="X5166" i="2"/>
  <c r="X5167" i="2"/>
  <c r="X5168" i="2"/>
  <c r="X5169" i="2"/>
  <c r="X5170" i="2"/>
  <c r="X5171" i="2"/>
  <c r="X5172" i="2"/>
  <c r="X5173" i="2"/>
  <c r="X5174" i="2"/>
  <c r="X5175" i="2"/>
  <c r="X5176" i="2"/>
  <c r="X5177" i="2"/>
  <c r="X5178" i="2"/>
  <c r="X5179" i="2"/>
  <c r="X5180" i="2"/>
  <c r="X5181" i="2"/>
  <c r="X5182" i="2"/>
  <c r="X5183" i="2"/>
  <c r="X5184" i="2"/>
  <c r="X5185" i="2"/>
  <c r="X5186" i="2"/>
  <c r="X5187" i="2"/>
  <c r="X5188" i="2"/>
  <c r="X5189" i="2"/>
  <c r="X5190" i="2"/>
  <c r="X5191" i="2"/>
  <c r="X5192" i="2"/>
  <c r="C870" i="5" s="1"/>
  <c r="X5193" i="2"/>
  <c r="X5194" i="2"/>
  <c r="X5195" i="2"/>
  <c r="X5196" i="2"/>
  <c r="X5197" i="2"/>
  <c r="X5198" i="2"/>
  <c r="X5199" i="2"/>
  <c r="X5200" i="2"/>
  <c r="X5201" i="2"/>
  <c r="X5202" i="2"/>
  <c r="X5203" i="2"/>
  <c r="X5204" i="2"/>
  <c r="X5205" i="2"/>
  <c r="X5206" i="2"/>
  <c r="X5207" i="2"/>
  <c r="X5208" i="2"/>
  <c r="X5209" i="2"/>
  <c r="X5210" i="2"/>
  <c r="X5211" i="2"/>
  <c r="X5212" i="2"/>
  <c r="X5213" i="2"/>
  <c r="X5214" i="2"/>
  <c r="X5215" i="2"/>
  <c r="X5216" i="2"/>
  <c r="X5217" i="2"/>
  <c r="X5218" i="2"/>
  <c r="X5219" i="2"/>
  <c r="X5220" i="2"/>
  <c r="X5221" i="2"/>
  <c r="X5222" i="2"/>
  <c r="X5223" i="2"/>
  <c r="X5224" i="2"/>
  <c r="X5225" i="2"/>
  <c r="X5226" i="2"/>
  <c r="X5227" i="2"/>
  <c r="X5228" i="2"/>
  <c r="X5229" i="2"/>
  <c r="X5230" i="2"/>
  <c r="X5231" i="2"/>
  <c r="X5232" i="2"/>
  <c r="X5233" i="2"/>
  <c r="X5234" i="2"/>
  <c r="C877" i="5" s="1"/>
  <c r="X5235" i="2"/>
  <c r="X5236" i="2"/>
  <c r="X5237" i="2"/>
  <c r="X5238" i="2"/>
  <c r="X5239" i="2"/>
  <c r="X5240" i="2"/>
  <c r="X5241" i="2"/>
  <c r="X5242" i="2"/>
  <c r="X5243" i="2"/>
  <c r="X5244" i="2"/>
  <c r="X5245" i="2"/>
  <c r="X5246" i="2"/>
  <c r="X5247" i="2"/>
  <c r="X5248" i="2"/>
  <c r="X5249" i="2"/>
  <c r="X5250" i="2"/>
  <c r="X5251" i="2"/>
  <c r="X5252" i="2"/>
  <c r="X5253" i="2"/>
  <c r="X5254" i="2"/>
  <c r="X5255" i="2"/>
  <c r="X5256" i="2"/>
  <c r="X5257" i="2"/>
  <c r="X5258" i="2"/>
  <c r="X5259" i="2"/>
  <c r="X5260" i="2"/>
  <c r="X5261" i="2"/>
  <c r="X5262" i="2"/>
  <c r="X5263" i="2"/>
  <c r="X5264" i="2"/>
  <c r="X5265" i="2"/>
  <c r="X5266" i="2"/>
  <c r="X5267" i="2"/>
  <c r="X5268" i="2"/>
  <c r="X5269" i="2"/>
  <c r="X5270" i="2"/>
  <c r="X5271" i="2"/>
  <c r="X5272" i="2"/>
  <c r="X5273" i="2"/>
  <c r="X5274" i="2"/>
  <c r="X5275" i="2"/>
  <c r="X5276" i="2"/>
  <c r="C884" i="5" s="1"/>
  <c r="X5277" i="2"/>
  <c r="X5278" i="2"/>
  <c r="X5279" i="2"/>
  <c r="X5280" i="2"/>
  <c r="X5281" i="2"/>
  <c r="X5282" i="2"/>
  <c r="X5283" i="2"/>
  <c r="X5284" i="2"/>
  <c r="X5285" i="2"/>
  <c r="X5286" i="2"/>
  <c r="X5287" i="2"/>
  <c r="X5288" i="2"/>
  <c r="X5289" i="2"/>
  <c r="X5290" i="2"/>
  <c r="X5291" i="2"/>
  <c r="X5292" i="2"/>
  <c r="X5293" i="2"/>
  <c r="X5294" i="2"/>
  <c r="X5295" i="2"/>
  <c r="X5296" i="2"/>
  <c r="X5297" i="2"/>
  <c r="X5298" i="2"/>
  <c r="X5299" i="2"/>
  <c r="X5300" i="2"/>
  <c r="X5301" i="2"/>
  <c r="X5302" i="2"/>
  <c r="X5303" i="2"/>
  <c r="X5304" i="2"/>
  <c r="X5305" i="2"/>
  <c r="X5306" i="2"/>
  <c r="X5307" i="2"/>
  <c r="X5308" i="2"/>
  <c r="X5309" i="2"/>
  <c r="X5310" i="2"/>
  <c r="X5311" i="2"/>
  <c r="X5312" i="2"/>
  <c r="X5313" i="2"/>
  <c r="X5314" i="2"/>
  <c r="X5315" i="2"/>
  <c r="X5316" i="2"/>
  <c r="X5317" i="2"/>
  <c r="X5318" i="2"/>
  <c r="C891" i="5" s="1"/>
  <c r="X5319" i="2"/>
  <c r="X5320" i="2"/>
  <c r="X5321" i="2"/>
  <c r="X5322" i="2"/>
  <c r="X5323" i="2"/>
  <c r="X5324" i="2"/>
  <c r="X5325" i="2"/>
  <c r="X5326" i="2"/>
  <c r="X5327" i="2"/>
  <c r="X5328" i="2"/>
  <c r="X5329" i="2"/>
  <c r="X5330" i="2"/>
  <c r="X5331" i="2"/>
  <c r="X5332" i="2"/>
  <c r="X5333" i="2"/>
  <c r="X5334" i="2"/>
  <c r="X5335" i="2"/>
  <c r="X5336" i="2"/>
  <c r="X5337" i="2"/>
  <c r="X5338" i="2"/>
  <c r="X5339" i="2"/>
  <c r="X5340" i="2"/>
  <c r="X5341" i="2"/>
  <c r="X5342" i="2"/>
  <c r="X5343" i="2"/>
  <c r="X5344" i="2"/>
  <c r="X5345" i="2"/>
  <c r="X5346" i="2"/>
  <c r="X5347" i="2"/>
  <c r="X5348" i="2"/>
  <c r="X5349" i="2"/>
  <c r="X5350" i="2"/>
  <c r="X5351" i="2"/>
  <c r="X5352" i="2"/>
  <c r="X5353" i="2"/>
  <c r="X5354" i="2"/>
  <c r="X5355" i="2"/>
  <c r="X5356" i="2"/>
  <c r="X5357" i="2"/>
  <c r="X5358" i="2"/>
  <c r="X5359" i="2"/>
  <c r="X5360" i="2"/>
  <c r="C898" i="5" s="1"/>
  <c r="X5361" i="2"/>
  <c r="X5362" i="2"/>
  <c r="X5363" i="2"/>
  <c r="X5364" i="2"/>
  <c r="X5365" i="2"/>
  <c r="X5366" i="2"/>
  <c r="X5367" i="2"/>
  <c r="X5368" i="2"/>
  <c r="X5369" i="2"/>
  <c r="X5370" i="2"/>
  <c r="X5371" i="2"/>
  <c r="X5372" i="2"/>
  <c r="X5373" i="2"/>
  <c r="X5374" i="2"/>
  <c r="X5375" i="2"/>
  <c r="X5376" i="2"/>
  <c r="X5377" i="2"/>
  <c r="X5378" i="2"/>
  <c r="X5379" i="2"/>
  <c r="X5380" i="2"/>
  <c r="X5381" i="2"/>
  <c r="X5382" i="2"/>
  <c r="X5383" i="2"/>
  <c r="X5384" i="2"/>
  <c r="X5385" i="2"/>
  <c r="X5386" i="2"/>
  <c r="X5387" i="2"/>
  <c r="X5388" i="2"/>
  <c r="X5389" i="2"/>
  <c r="X5390" i="2"/>
  <c r="X5391" i="2"/>
  <c r="X5392" i="2"/>
  <c r="X5393" i="2"/>
  <c r="X5394" i="2"/>
  <c r="X5395" i="2"/>
  <c r="X5396" i="2"/>
  <c r="X5397" i="2"/>
  <c r="X5398" i="2"/>
  <c r="X5399" i="2"/>
  <c r="X5400" i="2"/>
  <c r="X5401" i="2"/>
  <c r="X5402" i="2"/>
  <c r="C905" i="5" s="1"/>
  <c r="X5403" i="2"/>
  <c r="X5404" i="2"/>
  <c r="X5405" i="2"/>
  <c r="X5406" i="2"/>
  <c r="X5407" i="2"/>
  <c r="X5408" i="2"/>
  <c r="X5409" i="2"/>
  <c r="X5410" i="2"/>
  <c r="X5411" i="2"/>
  <c r="X5412" i="2"/>
  <c r="X5413" i="2"/>
  <c r="X5414" i="2"/>
  <c r="X5415" i="2"/>
  <c r="X5416" i="2"/>
  <c r="X5417" i="2"/>
  <c r="X5418" i="2"/>
  <c r="X5419" i="2"/>
  <c r="X5420" i="2"/>
  <c r="X5421" i="2"/>
  <c r="X5422" i="2"/>
  <c r="X5423" i="2"/>
  <c r="X5424" i="2"/>
  <c r="X5425" i="2"/>
  <c r="X5426" i="2"/>
  <c r="X5427" i="2"/>
  <c r="X5428" i="2"/>
  <c r="X5429" i="2"/>
  <c r="X5430" i="2"/>
  <c r="X5431" i="2"/>
  <c r="X5432" i="2"/>
  <c r="X5433" i="2"/>
  <c r="X5434" i="2"/>
  <c r="X5435" i="2"/>
  <c r="X5436" i="2"/>
  <c r="X5437" i="2"/>
  <c r="X5438" i="2"/>
  <c r="X5439" i="2"/>
  <c r="X5440" i="2"/>
  <c r="X5441" i="2"/>
  <c r="X5442" i="2"/>
  <c r="X5443" i="2"/>
  <c r="X5444" i="2"/>
  <c r="C912" i="5" s="1"/>
  <c r="X5445" i="2"/>
  <c r="X5446" i="2"/>
  <c r="X5447" i="2"/>
  <c r="X5448" i="2"/>
  <c r="X5449" i="2"/>
  <c r="X5450" i="2"/>
  <c r="X5451" i="2"/>
  <c r="X5452" i="2"/>
  <c r="X5453" i="2"/>
  <c r="X5454" i="2"/>
  <c r="X5455" i="2"/>
  <c r="X5456" i="2"/>
  <c r="X5457" i="2"/>
  <c r="X5458" i="2"/>
  <c r="X5459" i="2"/>
  <c r="X5460" i="2"/>
  <c r="X5461" i="2"/>
  <c r="X5462" i="2"/>
  <c r="X5463" i="2"/>
  <c r="X5464" i="2"/>
  <c r="X5465" i="2"/>
  <c r="X5466" i="2"/>
  <c r="X5467" i="2"/>
  <c r="X5468" i="2"/>
  <c r="X5469" i="2"/>
  <c r="X5470" i="2"/>
  <c r="X5471" i="2"/>
  <c r="X5472" i="2"/>
  <c r="X5473" i="2"/>
  <c r="X5474" i="2"/>
  <c r="X5475" i="2"/>
  <c r="X5476" i="2"/>
  <c r="X5477" i="2"/>
  <c r="X5478" i="2"/>
  <c r="X5479" i="2"/>
  <c r="X5480" i="2"/>
  <c r="X5481" i="2"/>
  <c r="X5482" i="2"/>
  <c r="X5483" i="2"/>
  <c r="X5484" i="2"/>
  <c r="X5485" i="2"/>
  <c r="X5486" i="2"/>
  <c r="C919" i="5" s="1"/>
  <c r="X5487" i="2"/>
  <c r="X5488" i="2"/>
  <c r="X5489" i="2"/>
  <c r="X5490" i="2"/>
  <c r="X5491" i="2"/>
  <c r="X5492" i="2"/>
  <c r="X5493" i="2"/>
  <c r="X5494" i="2"/>
  <c r="X5495" i="2"/>
  <c r="X5496" i="2"/>
  <c r="X5497" i="2"/>
  <c r="X5498" i="2"/>
  <c r="X5499" i="2"/>
  <c r="X5500" i="2"/>
  <c r="X5501" i="2"/>
  <c r="X5502" i="2"/>
  <c r="X5503" i="2"/>
  <c r="X5504" i="2"/>
  <c r="X5505" i="2"/>
  <c r="X5506" i="2"/>
  <c r="X5507" i="2"/>
  <c r="X5508" i="2"/>
  <c r="X5509" i="2"/>
  <c r="X5510" i="2"/>
  <c r="X5511" i="2"/>
  <c r="X5512" i="2"/>
  <c r="X5513" i="2"/>
  <c r="X5514" i="2"/>
  <c r="X5515" i="2"/>
  <c r="X5516" i="2"/>
  <c r="X5517" i="2"/>
  <c r="X5518" i="2"/>
  <c r="X5519" i="2"/>
  <c r="X5520" i="2"/>
  <c r="X5521" i="2"/>
  <c r="X5522" i="2"/>
  <c r="X5523" i="2"/>
  <c r="X5524" i="2"/>
  <c r="X5525" i="2"/>
  <c r="X5526" i="2"/>
  <c r="X5527" i="2"/>
  <c r="X5528" i="2"/>
  <c r="C926" i="5" s="1"/>
  <c r="X5529" i="2"/>
  <c r="X5530" i="2"/>
  <c r="X5531" i="2"/>
  <c r="X5532" i="2"/>
  <c r="X5533" i="2"/>
  <c r="X5534" i="2"/>
  <c r="X5535" i="2"/>
  <c r="X5536" i="2"/>
  <c r="X5537" i="2"/>
  <c r="X5538" i="2"/>
  <c r="X5539" i="2"/>
  <c r="X5540" i="2"/>
  <c r="X5541" i="2"/>
  <c r="X5542" i="2"/>
  <c r="X5543" i="2"/>
  <c r="X5544" i="2"/>
  <c r="X5545" i="2"/>
  <c r="X5546" i="2"/>
  <c r="X5547" i="2"/>
  <c r="X5548" i="2"/>
  <c r="X5549" i="2"/>
  <c r="X5550" i="2"/>
  <c r="X5551" i="2"/>
  <c r="X5552" i="2"/>
  <c r="X5553" i="2"/>
  <c r="X5554" i="2"/>
  <c r="X5555" i="2"/>
  <c r="X5556" i="2"/>
  <c r="X5557" i="2"/>
  <c r="X5558" i="2"/>
  <c r="X5559" i="2"/>
  <c r="X5560" i="2"/>
  <c r="X5561" i="2"/>
  <c r="X5562" i="2"/>
  <c r="X5563" i="2"/>
  <c r="X5564" i="2"/>
  <c r="X5565" i="2"/>
  <c r="X5566" i="2"/>
  <c r="X5567" i="2"/>
  <c r="X5568" i="2"/>
  <c r="X5569" i="2"/>
  <c r="X5570" i="2"/>
  <c r="C933" i="5" s="1"/>
  <c r="X5571" i="2"/>
  <c r="X5572" i="2"/>
  <c r="X5573" i="2"/>
  <c r="X5574" i="2"/>
  <c r="X5575" i="2"/>
  <c r="X5576" i="2"/>
  <c r="X5577" i="2"/>
  <c r="X5578" i="2"/>
  <c r="X5579" i="2"/>
  <c r="X5580" i="2"/>
  <c r="X5581" i="2"/>
  <c r="X5582" i="2"/>
  <c r="X5583" i="2"/>
  <c r="X5584" i="2"/>
  <c r="X5585" i="2"/>
  <c r="X5586" i="2"/>
  <c r="X5587" i="2"/>
  <c r="X5588" i="2"/>
  <c r="X5589" i="2"/>
  <c r="X5590" i="2"/>
  <c r="X5591" i="2"/>
  <c r="X5592" i="2"/>
  <c r="X5593" i="2"/>
  <c r="X5594" i="2"/>
  <c r="X5595" i="2"/>
  <c r="X5596" i="2"/>
  <c r="X5597" i="2"/>
  <c r="X5598" i="2"/>
  <c r="X5599" i="2"/>
  <c r="X5600" i="2"/>
  <c r="X5601" i="2"/>
  <c r="X5602" i="2"/>
  <c r="X5603" i="2"/>
  <c r="X5604" i="2"/>
  <c r="X5605" i="2"/>
  <c r="X5606" i="2"/>
  <c r="X5607" i="2"/>
  <c r="X5608" i="2"/>
  <c r="X5609" i="2"/>
  <c r="X5610" i="2"/>
  <c r="X5611" i="2"/>
  <c r="X5612" i="2"/>
  <c r="C940" i="5" s="1"/>
  <c r="X5613" i="2"/>
  <c r="X5614" i="2"/>
  <c r="X5615" i="2"/>
  <c r="X5616" i="2"/>
  <c r="X5617" i="2"/>
  <c r="X5618" i="2"/>
  <c r="X5619" i="2"/>
  <c r="X5620" i="2"/>
  <c r="X5621" i="2"/>
  <c r="X5622" i="2"/>
  <c r="X5623" i="2"/>
  <c r="X5624" i="2"/>
  <c r="X5625" i="2"/>
  <c r="X5626" i="2"/>
  <c r="X5627" i="2"/>
  <c r="X5628" i="2"/>
  <c r="X5629" i="2"/>
  <c r="X5630" i="2"/>
  <c r="X5631" i="2"/>
  <c r="X5632" i="2"/>
  <c r="X5633" i="2"/>
  <c r="X5634" i="2"/>
  <c r="X5635" i="2"/>
  <c r="X5636" i="2"/>
  <c r="X5637" i="2"/>
  <c r="X5638" i="2"/>
  <c r="X5639" i="2"/>
  <c r="X5640" i="2"/>
  <c r="X5641" i="2"/>
  <c r="X5642" i="2"/>
  <c r="X5643" i="2"/>
  <c r="X5644" i="2"/>
  <c r="X5645" i="2"/>
  <c r="X5646" i="2"/>
  <c r="X5647" i="2"/>
  <c r="X5648" i="2"/>
  <c r="X5649" i="2"/>
  <c r="X5650" i="2"/>
  <c r="X5651" i="2"/>
  <c r="X5652" i="2"/>
  <c r="X5653" i="2"/>
  <c r="X5654" i="2"/>
  <c r="C947" i="5" s="1"/>
  <c r="X5655" i="2"/>
  <c r="X5656" i="2"/>
  <c r="X5657" i="2"/>
  <c r="X5658" i="2"/>
  <c r="X5659" i="2"/>
  <c r="X5660" i="2"/>
  <c r="X5661" i="2"/>
  <c r="X5662" i="2"/>
  <c r="X5663" i="2"/>
  <c r="X5664" i="2"/>
  <c r="X5665" i="2"/>
  <c r="X5666" i="2"/>
  <c r="X5667" i="2"/>
  <c r="X5668" i="2"/>
  <c r="X5669" i="2"/>
  <c r="X5670" i="2"/>
  <c r="X5671" i="2"/>
  <c r="X5672" i="2"/>
  <c r="X5673" i="2"/>
  <c r="X5674" i="2"/>
  <c r="X5675" i="2"/>
  <c r="X5676" i="2"/>
  <c r="X5677" i="2"/>
  <c r="X5678" i="2"/>
  <c r="X5679" i="2"/>
  <c r="X5680" i="2"/>
  <c r="X5681" i="2"/>
  <c r="X5682" i="2"/>
  <c r="X5683" i="2"/>
  <c r="X5684" i="2"/>
  <c r="X5685" i="2"/>
  <c r="X5686" i="2"/>
  <c r="X5687" i="2"/>
  <c r="X5688" i="2"/>
  <c r="X5689" i="2"/>
  <c r="X5690" i="2"/>
  <c r="X5691" i="2"/>
  <c r="X5692" i="2"/>
  <c r="X5693" i="2"/>
  <c r="X5694" i="2"/>
  <c r="X5695" i="2"/>
  <c r="X5696" i="2"/>
  <c r="C954" i="5" s="1"/>
  <c r="X5697" i="2"/>
  <c r="X5698" i="2"/>
  <c r="X5699" i="2"/>
  <c r="X5700" i="2"/>
  <c r="X5701" i="2"/>
  <c r="X5702" i="2"/>
  <c r="X5703" i="2"/>
  <c r="X5704" i="2"/>
  <c r="X5705" i="2"/>
  <c r="X5706" i="2"/>
  <c r="X5707" i="2"/>
  <c r="X5708" i="2"/>
  <c r="X5709" i="2"/>
  <c r="X5710" i="2"/>
  <c r="X5711" i="2"/>
  <c r="X5712" i="2"/>
  <c r="X5713" i="2"/>
  <c r="X5714" i="2"/>
  <c r="X5715" i="2"/>
  <c r="X5716" i="2"/>
  <c r="X5717" i="2"/>
  <c r="X5718" i="2"/>
  <c r="X5719" i="2"/>
  <c r="X5720" i="2"/>
  <c r="X5721" i="2"/>
  <c r="X5722" i="2"/>
  <c r="X5723" i="2"/>
  <c r="X5724" i="2"/>
  <c r="X5725" i="2"/>
  <c r="X5726" i="2"/>
  <c r="X5727" i="2"/>
  <c r="X5728" i="2"/>
  <c r="X5729" i="2"/>
  <c r="X5730" i="2"/>
  <c r="X5731" i="2"/>
  <c r="X5732" i="2"/>
  <c r="X5733" i="2"/>
  <c r="X5734" i="2"/>
  <c r="X5735" i="2"/>
  <c r="X5736" i="2"/>
  <c r="X5737" i="2"/>
  <c r="X5738" i="2"/>
  <c r="C961" i="5" s="1"/>
  <c r="X5739" i="2"/>
  <c r="X5740" i="2"/>
  <c r="X5741" i="2"/>
  <c r="X5742" i="2"/>
  <c r="X5743" i="2"/>
  <c r="X5744" i="2"/>
  <c r="X5745" i="2"/>
  <c r="X5746" i="2"/>
  <c r="X5747" i="2"/>
  <c r="X5748" i="2"/>
  <c r="X5749" i="2"/>
  <c r="X5750" i="2"/>
  <c r="X5751" i="2"/>
  <c r="X5752" i="2"/>
  <c r="X5753" i="2"/>
  <c r="X5754" i="2"/>
  <c r="X5755" i="2"/>
  <c r="X5756" i="2"/>
  <c r="X5757" i="2"/>
  <c r="X5758" i="2"/>
  <c r="X5759" i="2"/>
  <c r="X5760" i="2"/>
  <c r="X5761" i="2"/>
  <c r="X5762" i="2"/>
  <c r="X5763" i="2"/>
  <c r="X5764" i="2"/>
  <c r="X5765" i="2"/>
  <c r="X5766" i="2"/>
  <c r="X5767" i="2"/>
  <c r="X5768" i="2"/>
  <c r="X5769" i="2"/>
  <c r="X5770" i="2"/>
  <c r="X5771" i="2"/>
  <c r="X5772" i="2"/>
  <c r="X5773" i="2"/>
  <c r="X5774" i="2"/>
  <c r="X5775" i="2"/>
  <c r="X5776" i="2"/>
  <c r="X5777" i="2"/>
  <c r="X5778" i="2"/>
  <c r="X5779" i="2"/>
  <c r="X5780" i="2"/>
  <c r="C968" i="5" s="1"/>
  <c r="X5781" i="2"/>
  <c r="X5782" i="2"/>
  <c r="X5783" i="2"/>
  <c r="X5784" i="2"/>
  <c r="X5785" i="2"/>
  <c r="X5786" i="2"/>
  <c r="X5787" i="2"/>
  <c r="X5788" i="2"/>
  <c r="X5789" i="2"/>
  <c r="X5790" i="2"/>
  <c r="X5791" i="2"/>
  <c r="X5792" i="2"/>
  <c r="X5793" i="2"/>
  <c r="X5794" i="2"/>
  <c r="X5795" i="2"/>
  <c r="X5796" i="2"/>
  <c r="X5797" i="2"/>
  <c r="X5798" i="2"/>
  <c r="X5799" i="2"/>
  <c r="X5800" i="2"/>
  <c r="X5801" i="2"/>
  <c r="X5802" i="2"/>
  <c r="X5803" i="2"/>
  <c r="X5804" i="2"/>
  <c r="X5805" i="2"/>
  <c r="X5806" i="2"/>
  <c r="X5807" i="2"/>
  <c r="X5808" i="2"/>
  <c r="X5809" i="2"/>
  <c r="X5810" i="2"/>
  <c r="X5811" i="2"/>
  <c r="X5812" i="2"/>
  <c r="X5813" i="2"/>
  <c r="X5814" i="2"/>
  <c r="X5815" i="2"/>
  <c r="X5816" i="2"/>
  <c r="X5817" i="2"/>
  <c r="X5818" i="2"/>
  <c r="X5819" i="2"/>
  <c r="X5820" i="2"/>
  <c r="X5821" i="2"/>
  <c r="X5822" i="2"/>
  <c r="C975" i="5" s="1"/>
  <c r="X5823" i="2"/>
  <c r="X5824" i="2"/>
  <c r="X5825" i="2"/>
  <c r="X5826" i="2"/>
  <c r="X5827" i="2"/>
  <c r="X5828" i="2"/>
  <c r="X5829" i="2"/>
  <c r="X5830" i="2"/>
  <c r="X5831" i="2"/>
  <c r="X5832" i="2"/>
  <c r="X5833" i="2"/>
  <c r="X5834" i="2"/>
  <c r="X5835" i="2"/>
  <c r="X5836" i="2"/>
  <c r="X5837" i="2"/>
  <c r="X5838" i="2"/>
  <c r="X5839" i="2"/>
  <c r="X5840" i="2"/>
  <c r="X5841" i="2"/>
  <c r="X5842" i="2"/>
  <c r="X5843" i="2"/>
  <c r="X5844" i="2"/>
  <c r="X5845" i="2"/>
  <c r="X5846" i="2"/>
  <c r="X5847" i="2"/>
  <c r="X5848" i="2"/>
  <c r="X5849" i="2"/>
  <c r="X5850" i="2"/>
  <c r="X5851" i="2"/>
  <c r="X5852" i="2"/>
  <c r="X5853" i="2"/>
  <c r="X5854" i="2"/>
  <c r="X5855" i="2"/>
  <c r="X5856" i="2"/>
  <c r="X5857" i="2"/>
  <c r="X5858" i="2"/>
  <c r="X5859" i="2"/>
  <c r="X5860" i="2"/>
  <c r="X5861" i="2"/>
  <c r="X5862" i="2"/>
  <c r="X5863" i="2"/>
  <c r="X5864" i="2"/>
  <c r="C982" i="5" s="1"/>
  <c r="X5865" i="2"/>
  <c r="X5866" i="2"/>
  <c r="X5867" i="2"/>
  <c r="X5868" i="2"/>
  <c r="X5869" i="2"/>
  <c r="X5870" i="2"/>
  <c r="X5871" i="2"/>
  <c r="X5872" i="2"/>
  <c r="X5873" i="2"/>
  <c r="X5874" i="2"/>
  <c r="X5875" i="2"/>
  <c r="X5876" i="2"/>
  <c r="X5877" i="2"/>
  <c r="X5878" i="2"/>
  <c r="X5879" i="2"/>
  <c r="X5880" i="2"/>
  <c r="X5881" i="2"/>
  <c r="X5882" i="2"/>
  <c r="X5883" i="2"/>
  <c r="X5884" i="2"/>
  <c r="X5885" i="2"/>
  <c r="X5886" i="2"/>
  <c r="X5887" i="2"/>
  <c r="X5888" i="2"/>
  <c r="X5889" i="2"/>
  <c r="X5890" i="2"/>
  <c r="X5891" i="2"/>
  <c r="X5892" i="2"/>
  <c r="X5893" i="2"/>
  <c r="X5894" i="2"/>
  <c r="X5895" i="2"/>
  <c r="X5896" i="2"/>
  <c r="X5897" i="2"/>
  <c r="X5898" i="2"/>
  <c r="X5899" i="2"/>
  <c r="X5900" i="2"/>
  <c r="X5901" i="2"/>
  <c r="X5902" i="2"/>
  <c r="X5903" i="2"/>
  <c r="X5904" i="2"/>
  <c r="X5905" i="2"/>
  <c r="X5906" i="2"/>
  <c r="C989" i="5" s="1"/>
  <c r="X5907" i="2"/>
  <c r="X5908" i="2"/>
  <c r="X5909" i="2"/>
  <c r="X5910" i="2"/>
  <c r="X5911" i="2"/>
  <c r="X5912" i="2"/>
  <c r="X5913" i="2"/>
  <c r="X5914" i="2"/>
  <c r="X5915" i="2"/>
  <c r="X5916" i="2"/>
  <c r="X5917" i="2"/>
  <c r="X5918" i="2"/>
  <c r="X5919" i="2"/>
  <c r="X5920" i="2"/>
  <c r="X5921" i="2"/>
  <c r="X5922" i="2"/>
  <c r="X5923" i="2"/>
  <c r="X5924" i="2"/>
  <c r="X5925" i="2"/>
  <c r="X5926" i="2"/>
  <c r="X5927" i="2"/>
  <c r="X5928" i="2"/>
  <c r="X5929" i="2"/>
  <c r="X5930" i="2"/>
  <c r="X5931" i="2"/>
  <c r="X5932" i="2"/>
  <c r="X5933" i="2"/>
  <c r="X5934" i="2"/>
  <c r="X5935" i="2"/>
  <c r="X5936" i="2"/>
  <c r="X5937" i="2"/>
  <c r="X5938" i="2"/>
  <c r="X5939" i="2"/>
  <c r="X5940" i="2"/>
  <c r="X5941" i="2"/>
  <c r="X5942" i="2"/>
  <c r="X5943" i="2"/>
  <c r="X5944" i="2"/>
  <c r="X5945" i="2"/>
  <c r="X5946" i="2"/>
  <c r="X5947" i="2"/>
  <c r="X5948" i="2"/>
  <c r="C996" i="5" s="1"/>
  <c r="X5949" i="2"/>
  <c r="X5950" i="2"/>
  <c r="X5951" i="2"/>
  <c r="X5952" i="2"/>
  <c r="X5953" i="2"/>
  <c r="X5954" i="2"/>
  <c r="X5955" i="2"/>
  <c r="X5956" i="2"/>
  <c r="X5957" i="2"/>
  <c r="X5958" i="2"/>
  <c r="X5959" i="2"/>
  <c r="X5960" i="2"/>
  <c r="X5961" i="2"/>
  <c r="X5962" i="2"/>
  <c r="X5963" i="2"/>
  <c r="X5964" i="2"/>
  <c r="X5965" i="2"/>
  <c r="X5966" i="2"/>
  <c r="X5967" i="2"/>
  <c r="X5968" i="2"/>
  <c r="X5969" i="2"/>
  <c r="X5970" i="2"/>
  <c r="X5971" i="2"/>
  <c r="X5972" i="2"/>
  <c r="X5973" i="2"/>
  <c r="X5974" i="2"/>
  <c r="X5975" i="2"/>
  <c r="X5976" i="2"/>
  <c r="X5977" i="2"/>
  <c r="X5978" i="2"/>
  <c r="X5979" i="2"/>
  <c r="X5980" i="2"/>
  <c r="X5981" i="2"/>
  <c r="X5982" i="2"/>
  <c r="X5983" i="2"/>
  <c r="X5984" i="2"/>
  <c r="X5985" i="2"/>
  <c r="X5986" i="2"/>
  <c r="X5987" i="2"/>
  <c r="X5988" i="2"/>
  <c r="X5989" i="2"/>
  <c r="X5990" i="2"/>
  <c r="C1003" i="5" s="1"/>
  <c r="X5991" i="2"/>
  <c r="X5992" i="2"/>
  <c r="X5993" i="2"/>
  <c r="X5994" i="2"/>
  <c r="X5995" i="2"/>
  <c r="X5996" i="2"/>
  <c r="X5997" i="2"/>
  <c r="X5998" i="2"/>
  <c r="X5999" i="2"/>
  <c r="X6000" i="2"/>
  <c r="X6001" i="2"/>
  <c r="X6002" i="2"/>
  <c r="X6003" i="2"/>
  <c r="X6004" i="2"/>
  <c r="X6005" i="2"/>
  <c r="X6006" i="2"/>
  <c r="X6007" i="2"/>
  <c r="X6008" i="2"/>
  <c r="X6009" i="2"/>
  <c r="X6010" i="2"/>
  <c r="X6011" i="2"/>
  <c r="X6012" i="2"/>
  <c r="X6013" i="2"/>
  <c r="X6014" i="2"/>
  <c r="X6015" i="2"/>
  <c r="X6016" i="2"/>
  <c r="X6017" i="2"/>
  <c r="X6018" i="2"/>
  <c r="X6019" i="2"/>
  <c r="X6020" i="2"/>
  <c r="X6021" i="2"/>
  <c r="X6022" i="2"/>
  <c r="X6023" i="2"/>
  <c r="X6024" i="2"/>
  <c r="X6025" i="2"/>
  <c r="X6026" i="2"/>
  <c r="X6027" i="2"/>
  <c r="X6028" i="2"/>
  <c r="X6029" i="2"/>
  <c r="X6030" i="2"/>
  <c r="X6031" i="2"/>
  <c r="X6032" i="2"/>
  <c r="C1010" i="5" s="1"/>
  <c r="X6033" i="2"/>
  <c r="X6034" i="2"/>
  <c r="X6035" i="2"/>
  <c r="X6036" i="2"/>
  <c r="X6037" i="2"/>
  <c r="X6038" i="2"/>
  <c r="X6039" i="2"/>
  <c r="X6040" i="2"/>
  <c r="X6041" i="2"/>
  <c r="X6042" i="2"/>
  <c r="X6043" i="2"/>
  <c r="X6044" i="2"/>
  <c r="X6045" i="2"/>
  <c r="X6046" i="2"/>
  <c r="X6047" i="2"/>
  <c r="X6048" i="2"/>
  <c r="X6049" i="2"/>
  <c r="X6050" i="2"/>
  <c r="X6051" i="2"/>
  <c r="X6052" i="2"/>
  <c r="X6053" i="2"/>
  <c r="X6054" i="2"/>
  <c r="X6055" i="2"/>
  <c r="X6056" i="2"/>
  <c r="X6057" i="2"/>
  <c r="X6058" i="2"/>
  <c r="X6059" i="2"/>
  <c r="X6060" i="2"/>
  <c r="X6061" i="2"/>
  <c r="X6062" i="2"/>
  <c r="X6063" i="2"/>
  <c r="X6064" i="2"/>
  <c r="X6065" i="2"/>
  <c r="X6066" i="2"/>
  <c r="X6067" i="2"/>
  <c r="X6068" i="2"/>
  <c r="X6069" i="2"/>
  <c r="X6070" i="2"/>
  <c r="X6071" i="2"/>
  <c r="X6072" i="2"/>
  <c r="X6073" i="2"/>
  <c r="X6074" i="2"/>
  <c r="C1017" i="5" s="1"/>
  <c r="X6075" i="2"/>
  <c r="X6076" i="2"/>
  <c r="X6077" i="2"/>
  <c r="X6078" i="2"/>
  <c r="X6079" i="2"/>
  <c r="X6080" i="2"/>
  <c r="X6081" i="2"/>
  <c r="X6082" i="2"/>
  <c r="X6083" i="2"/>
  <c r="X6084" i="2"/>
  <c r="X6085" i="2"/>
  <c r="X6086" i="2"/>
  <c r="X6087" i="2"/>
  <c r="X6088" i="2"/>
  <c r="X6089" i="2"/>
  <c r="X6090" i="2"/>
  <c r="X6091" i="2"/>
  <c r="X6092" i="2"/>
  <c r="X6093" i="2"/>
  <c r="X6094" i="2"/>
  <c r="X6095" i="2"/>
  <c r="X6096" i="2"/>
  <c r="X6097" i="2"/>
  <c r="X6098" i="2"/>
  <c r="X6099" i="2"/>
  <c r="X6100" i="2"/>
  <c r="X6101" i="2"/>
  <c r="X6102" i="2"/>
  <c r="X6103" i="2"/>
  <c r="X6104" i="2"/>
  <c r="X6105" i="2"/>
  <c r="X6106" i="2"/>
  <c r="X6107" i="2"/>
  <c r="X6108" i="2"/>
  <c r="X6109" i="2"/>
  <c r="X6110" i="2"/>
  <c r="X6111" i="2"/>
  <c r="X6112" i="2"/>
  <c r="X6113" i="2"/>
  <c r="X6114" i="2"/>
  <c r="X6115" i="2"/>
  <c r="X6116" i="2"/>
  <c r="C1024" i="5" s="1"/>
  <c r="X6117" i="2"/>
  <c r="X6118" i="2"/>
  <c r="X6119" i="2"/>
  <c r="X6120" i="2"/>
  <c r="X6121" i="2"/>
  <c r="X6122" i="2"/>
  <c r="X6123" i="2"/>
  <c r="X6124" i="2"/>
  <c r="X6125" i="2"/>
  <c r="X6126" i="2"/>
  <c r="X6127" i="2"/>
  <c r="X6128" i="2"/>
  <c r="X6129" i="2"/>
  <c r="X6130" i="2"/>
  <c r="X6131" i="2"/>
  <c r="X6132" i="2"/>
  <c r="X6133" i="2"/>
  <c r="X6134" i="2"/>
  <c r="X6135" i="2"/>
  <c r="X6136" i="2"/>
  <c r="X6137" i="2"/>
  <c r="X6138" i="2"/>
  <c r="X6139" i="2"/>
  <c r="X6140" i="2"/>
  <c r="X6141" i="2"/>
  <c r="X6142" i="2"/>
  <c r="X6143" i="2"/>
  <c r="X6144" i="2"/>
  <c r="X6145" i="2"/>
  <c r="X6146" i="2"/>
  <c r="X6147" i="2"/>
  <c r="X6148" i="2"/>
  <c r="X6149" i="2"/>
  <c r="X6150" i="2"/>
  <c r="X6151" i="2"/>
  <c r="X6152" i="2"/>
  <c r="X6153" i="2"/>
  <c r="X6154" i="2"/>
  <c r="X6155" i="2"/>
  <c r="X6156" i="2"/>
  <c r="X6157" i="2"/>
  <c r="X6158" i="2"/>
  <c r="C1031" i="5" s="1"/>
  <c r="X6159" i="2"/>
  <c r="X6160" i="2"/>
  <c r="X6161" i="2"/>
  <c r="X6162" i="2"/>
  <c r="X6163" i="2"/>
  <c r="X6164" i="2"/>
  <c r="X6165" i="2"/>
  <c r="X6166" i="2"/>
  <c r="X6167" i="2"/>
  <c r="X6168" i="2"/>
  <c r="X6169" i="2"/>
  <c r="X6170" i="2"/>
  <c r="X6171" i="2"/>
  <c r="X6172" i="2"/>
  <c r="X6173" i="2"/>
  <c r="X6174" i="2"/>
  <c r="X6175" i="2"/>
  <c r="X6176" i="2"/>
  <c r="X6177" i="2"/>
  <c r="X6178" i="2"/>
  <c r="X6179" i="2"/>
  <c r="X6180" i="2"/>
  <c r="X6181" i="2"/>
  <c r="X6182" i="2"/>
  <c r="X6183" i="2"/>
  <c r="X6184" i="2"/>
  <c r="X6185" i="2"/>
  <c r="X6186" i="2"/>
  <c r="X6187" i="2"/>
  <c r="X6188" i="2"/>
  <c r="X6189" i="2"/>
  <c r="X6190" i="2"/>
  <c r="X6191" i="2"/>
  <c r="X6192" i="2"/>
  <c r="X6193" i="2"/>
  <c r="X6194" i="2"/>
  <c r="X6195" i="2"/>
  <c r="X6196" i="2"/>
  <c r="X6197" i="2"/>
  <c r="X6198" i="2"/>
  <c r="X6199" i="2"/>
  <c r="X6200" i="2"/>
  <c r="C1038" i="5" s="1"/>
  <c r="X6201" i="2"/>
  <c r="X6202" i="2"/>
  <c r="X6203" i="2"/>
  <c r="X6204" i="2"/>
  <c r="X6205" i="2"/>
  <c r="X6206" i="2"/>
  <c r="X6207" i="2"/>
  <c r="X6208" i="2"/>
  <c r="X6209" i="2"/>
  <c r="X6210" i="2"/>
  <c r="X6211" i="2"/>
  <c r="X6212" i="2"/>
  <c r="X6213" i="2"/>
  <c r="X6214" i="2"/>
  <c r="X6215" i="2"/>
  <c r="X6216" i="2"/>
  <c r="X6217" i="2"/>
  <c r="X6218" i="2"/>
  <c r="X6219" i="2"/>
  <c r="X6220" i="2"/>
  <c r="X6221" i="2"/>
  <c r="X6222" i="2"/>
  <c r="X6223" i="2"/>
  <c r="X6224" i="2"/>
  <c r="X6225" i="2"/>
  <c r="X6226" i="2"/>
  <c r="X6227" i="2"/>
  <c r="X6228" i="2"/>
  <c r="X6229" i="2"/>
  <c r="X6230" i="2"/>
  <c r="X6231" i="2"/>
  <c r="X6232" i="2"/>
  <c r="X6233" i="2"/>
  <c r="X6234" i="2"/>
  <c r="X6235" i="2"/>
  <c r="X6236" i="2"/>
  <c r="X6237" i="2"/>
  <c r="X6238" i="2"/>
  <c r="X6239" i="2"/>
  <c r="X6240" i="2"/>
  <c r="X6241" i="2"/>
  <c r="X6242" i="2"/>
  <c r="C1045" i="5" s="1"/>
  <c r="X6243" i="2"/>
  <c r="X6244" i="2"/>
  <c r="X6245" i="2"/>
  <c r="X6246" i="2"/>
  <c r="X6247" i="2"/>
  <c r="X6248" i="2"/>
  <c r="X6249" i="2"/>
  <c r="X6250" i="2"/>
  <c r="X6251" i="2"/>
  <c r="X6252" i="2"/>
  <c r="X6253" i="2"/>
  <c r="X6254" i="2"/>
  <c r="X6255" i="2"/>
  <c r="X6256" i="2"/>
  <c r="X6257" i="2"/>
  <c r="X6258" i="2"/>
  <c r="X6259" i="2"/>
  <c r="X6260" i="2"/>
  <c r="X6261" i="2"/>
  <c r="X6262" i="2"/>
  <c r="X6263" i="2"/>
  <c r="X6264" i="2"/>
  <c r="X6265" i="2"/>
  <c r="X6266" i="2"/>
  <c r="X6267" i="2"/>
  <c r="X6268" i="2"/>
  <c r="X6269" i="2"/>
  <c r="X6270" i="2"/>
  <c r="X6271" i="2"/>
  <c r="X6272" i="2"/>
  <c r="X6273" i="2"/>
  <c r="X6274" i="2"/>
  <c r="X6275" i="2"/>
  <c r="X6276" i="2"/>
  <c r="X6277" i="2"/>
  <c r="X6278" i="2"/>
  <c r="X6279" i="2"/>
  <c r="X6280" i="2"/>
  <c r="X6281" i="2"/>
  <c r="X6282" i="2"/>
  <c r="X6283" i="2"/>
  <c r="X6284" i="2"/>
  <c r="C1052" i="5" s="1"/>
  <c r="X6285" i="2"/>
  <c r="X6286" i="2"/>
  <c r="X6287" i="2"/>
  <c r="X6288" i="2"/>
  <c r="X6289" i="2"/>
  <c r="X6290" i="2"/>
  <c r="X6291" i="2"/>
  <c r="X6292" i="2"/>
  <c r="X6293" i="2"/>
  <c r="X6294" i="2"/>
  <c r="X6295" i="2"/>
  <c r="X6296" i="2"/>
  <c r="X6297" i="2"/>
  <c r="X6298" i="2"/>
  <c r="X6299" i="2"/>
  <c r="X6300" i="2"/>
  <c r="X6301" i="2"/>
  <c r="X6302" i="2"/>
  <c r="X6303" i="2"/>
  <c r="X6304" i="2"/>
  <c r="X6305" i="2"/>
  <c r="X6306" i="2"/>
  <c r="X6307" i="2"/>
  <c r="X6308" i="2"/>
  <c r="X6309" i="2"/>
  <c r="X6310" i="2"/>
  <c r="X6311" i="2"/>
  <c r="X6312" i="2"/>
  <c r="X6313" i="2"/>
  <c r="X6314" i="2"/>
  <c r="X6315" i="2"/>
  <c r="X6316" i="2"/>
  <c r="X6317" i="2"/>
  <c r="X6318" i="2"/>
  <c r="X6319" i="2"/>
  <c r="X6320" i="2"/>
  <c r="X6321" i="2"/>
  <c r="X6322" i="2"/>
  <c r="X6323" i="2"/>
  <c r="X6324" i="2"/>
  <c r="X6325" i="2"/>
  <c r="X6326" i="2"/>
  <c r="C1059" i="5" s="1"/>
  <c r="X6327" i="2"/>
  <c r="X6328" i="2"/>
  <c r="X6329" i="2"/>
  <c r="X6330" i="2"/>
  <c r="X6331" i="2"/>
  <c r="X6332" i="2"/>
  <c r="X6333" i="2"/>
  <c r="X6334" i="2"/>
  <c r="X6335" i="2"/>
  <c r="X6336" i="2"/>
  <c r="X6337" i="2"/>
  <c r="X6338" i="2"/>
  <c r="X6339" i="2"/>
  <c r="X6340" i="2"/>
  <c r="X6341" i="2"/>
  <c r="X6342" i="2"/>
  <c r="X6343" i="2"/>
  <c r="X6344" i="2"/>
  <c r="X6345" i="2"/>
  <c r="X6346" i="2"/>
  <c r="X6347" i="2"/>
  <c r="X6348" i="2"/>
  <c r="X6349" i="2"/>
  <c r="X6350" i="2"/>
  <c r="X6351" i="2"/>
  <c r="X6352" i="2"/>
  <c r="X6353" i="2"/>
  <c r="X6354" i="2"/>
  <c r="X6355" i="2"/>
  <c r="X6356" i="2"/>
  <c r="X6357" i="2"/>
  <c r="X6358" i="2"/>
  <c r="X6359" i="2"/>
  <c r="X6360" i="2"/>
  <c r="X6361" i="2"/>
  <c r="X6362" i="2"/>
  <c r="X6363" i="2"/>
  <c r="X6364" i="2"/>
  <c r="X6365" i="2"/>
  <c r="X6366" i="2"/>
  <c r="X6367" i="2"/>
  <c r="X6368" i="2"/>
  <c r="C1066" i="5" s="1"/>
  <c r="X6369" i="2"/>
  <c r="X6370" i="2"/>
  <c r="X6371" i="2"/>
  <c r="X6372" i="2"/>
  <c r="X6373" i="2"/>
  <c r="X6374" i="2"/>
  <c r="X6375" i="2"/>
  <c r="X6376" i="2"/>
  <c r="X6377" i="2"/>
  <c r="X6378" i="2"/>
  <c r="X6379" i="2"/>
  <c r="X6380" i="2"/>
  <c r="X6381" i="2"/>
  <c r="X6382" i="2"/>
  <c r="X6383" i="2"/>
  <c r="X6384" i="2"/>
  <c r="X6385" i="2"/>
  <c r="X6386" i="2"/>
  <c r="X6387" i="2"/>
  <c r="X6388" i="2"/>
  <c r="X6389" i="2"/>
  <c r="X6390" i="2"/>
  <c r="X6391" i="2"/>
  <c r="X6392" i="2"/>
  <c r="X6393" i="2"/>
  <c r="X6394" i="2"/>
  <c r="X6395" i="2"/>
  <c r="X6396" i="2"/>
  <c r="X6397" i="2"/>
  <c r="X6398" i="2"/>
  <c r="X6399" i="2"/>
  <c r="X6400" i="2"/>
  <c r="X6401" i="2"/>
  <c r="X6402" i="2"/>
  <c r="X6403" i="2"/>
  <c r="X6404" i="2"/>
  <c r="X6405" i="2"/>
  <c r="X6406" i="2"/>
  <c r="X6407" i="2"/>
  <c r="X6408" i="2"/>
  <c r="X6409" i="2"/>
  <c r="X6410" i="2"/>
  <c r="C1073" i="5" s="1"/>
  <c r="X6411" i="2"/>
  <c r="X6412" i="2"/>
  <c r="X6413" i="2"/>
  <c r="X6414" i="2"/>
  <c r="X6415" i="2"/>
  <c r="X6416" i="2"/>
  <c r="X6417" i="2"/>
  <c r="X6418" i="2"/>
  <c r="X6419" i="2"/>
  <c r="X6420" i="2"/>
  <c r="X6421" i="2"/>
  <c r="X6422" i="2"/>
  <c r="X6423" i="2"/>
  <c r="X6424" i="2"/>
  <c r="X6425" i="2"/>
  <c r="X6426" i="2"/>
  <c r="X6427" i="2"/>
  <c r="X6428" i="2"/>
  <c r="X6429" i="2"/>
  <c r="X6430" i="2"/>
  <c r="X6431" i="2"/>
  <c r="X6432" i="2"/>
  <c r="X6433" i="2"/>
  <c r="X6434" i="2"/>
  <c r="X6435" i="2"/>
  <c r="X6436" i="2"/>
  <c r="X6437" i="2"/>
  <c r="X6438" i="2"/>
  <c r="X6439" i="2"/>
  <c r="X6440" i="2"/>
  <c r="X6441" i="2"/>
  <c r="X6442" i="2"/>
  <c r="X6443" i="2"/>
  <c r="X6444" i="2"/>
  <c r="X6445" i="2"/>
  <c r="X6446" i="2"/>
  <c r="X6447" i="2"/>
  <c r="X6448" i="2"/>
  <c r="X6449" i="2"/>
  <c r="X6450" i="2"/>
  <c r="X6451" i="2"/>
  <c r="X6452" i="2"/>
  <c r="C1080" i="5" s="1"/>
  <c r="X6453" i="2"/>
  <c r="X6454" i="2"/>
  <c r="X6455" i="2"/>
  <c r="X6456" i="2"/>
  <c r="X6457" i="2"/>
  <c r="X6458" i="2"/>
  <c r="X6459" i="2"/>
  <c r="X6460" i="2"/>
  <c r="X6461" i="2"/>
  <c r="X6462" i="2"/>
  <c r="X6463" i="2"/>
  <c r="X6464" i="2"/>
  <c r="X6465" i="2"/>
  <c r="X6466" i="2"/>
  <c r="X6467" i="2"/>
  <c r="X6468" i="2"/>
  <c r="X6469" i="2"/>
  <c r="X6470" i="2"/>
  <c r="X6471" i="2"/>
  <c r="X6472" i="2"/>
  <c r="X6473" i="2"/>
  <c r="X6474" i="2"/>
  <c r="X6475" i="2"/>
  <c r="X6476" i="2"/>
  <c r="X6477" i="2"/>
  <c r="X6478" i="2"/>
  <c r="X6479" i="2"/>
  <c r="X6480" i="2"/>
  <c r="X6481" i="2"/>
  <c r="X6482" i="2"/>
  <c r="X6483" i="2"/>
  <c r="X6484" i="2"/>
  <c r="X6485" i="2"/>
  <c r="X6486" i="2"/>
  <c r="X6487" i="2"/>
  <c r="X6488" i="2"/>
  <c r="X6489" i="2"/>
  <c r="X6490" i="2"/>
  <c r="X6491" i="2"/>
  <c r="X6492" i="2"/>
  <c r="X6493" i="2"/>
  <c r="X6494" i="2"/>
  <c r="C1087" i="5" s="1"/>
  <c r="X6495" i="2"/>
  <c r="X6496" i="2"/>
  <c r="X6497" i="2"/>
  <c r="X6498" i="2"/>
  <c r="X6499" i="2"/>
  <c r="X6500" i="2"/>
  <c r="X6501" i="2"/>
  <c r="X6502" i="2"/>
  <c r="X6503" i="2"/>
  <c r="X6504" i="2"/>
  <c r="X6505" i="2"/>
  <c r="X6506" i="2"/>
  <c r="X6507" i="2"/>
  <c r="X6508" i="2"/>
  <c r="X6509" i="2"/>
  <c r="X6510" i="2"/>
  <c r="X6511" i="2"/>
  <c r="X6512" i="2"/>
  <c r="X6513" i="2"/>
  <c r="X6514" i="2"/>
  <c r="X6515" i="2"/>
  <c r="X6516" i="2"/>
  <c r="X6517" i="2"/>
  <c r="X6518" i="2"/>
  <c r="X6519" i="2"/>
  <c r="X6520" i="2"/>
  <c r="X6521" i="2"/>
  <c r="X6522" i="2"/>
  <c r="X6523" i="2"/>
  <c r="X6524" i="2"/>
  <c r="X6525" i="2"/>
  <c r="X6526" i="2"/>
  <c r="X6527" i="2"/>
  <c r="X6528" i="2"/>
  <c r="X6529" i="2"/>
  <c r="X6530" i="2"/>
  <c r="X6531" i="2"/>
  <c r="X6532" i="2"/>
  <c r="X6533" i="2"/>
  <c r="X6534" i="2"/>
  <c r="X6535" i="2"/>
  <c r="X6536" i="2"/>
  <c r="C1094" i="5" s="1"/>
  <c r="X6537" i="2"/>
  <c r="X6538" i="2"/>
  <c r="X6539" i="2"/>
  <c r="X6540" i="2"/>
  <c r="X6541" i="2"/>
  <c r="X6542" i="2"/>
  <c r="X6543" i="2"/>
  <c r="X6544" i="2"/>
  <c r="X6545" i="2"/>
  <c r="X6546" i="2"/>
  <c r="X6547" i="2"/>
  <c r="X6548" i="2"/>
  <c r="X6549" i="2"/>
  <c r="X6550" i="2"/>
  <c r="X6551" i="2"/>
  <c r="X6552" i="2"/>
  <c r="X6553" i="2"/>
  <c r="X6554" i="2"/>
  <c r="X6555" i="2"/>
  <c r="X6556" i="2"/>
  <c r="X6557" i="2"/>
  <c r="X6558" i="2"/>
  <c r="X6559" i="2"/>
  <c r="X6560" i="2"/>
  <c r="X6561" i="2"/>
  <c r="X6562" i="2"/>
  <c r="X6563" i="2"/>
  <c r="X6564" i="2"/>
  <c r="X6565" i="2"/>
  <c r="X6566" i="2"/>
  <c r="X6567" i="2"/>
  <c r="X6568" i="2"/>
  <c r="X6569" i="2"/>
  <c r="X6570" i="2"/>
  <c r="X6571" i="2"/>
  <c r="X6572" i="2"/>
  <c r="X6573" i="2"/>
  <c r="X6574" i="2"/>
  <c r="X6575" i="2"/>
  <c r="X6576" i="2"/>
  <c r="X6577" i="2"/>
  <c r="X6578" i="2"/>
  <c r="C1101" i="5" s="1"/>
  <c r="X6579" i="2"/>
  <c r="X6580" i="2"/>
  <c r="X6581" i="2"/>
  <c r="X6582" i="2"/>
  <c r="X6583" i="2"/>
  <c r="X6584" i="2"/>
  <c r="X6585" i="2"/>
  <c r="X6586" i="2"/>
  <c r="X6587" i="2"/>
  <c r="X6588" i="2"/>
  <c r="X6589" i="2"/>
  <c r="X6590" i="2"/>
  <c r="X6591" i="2"/>
  <c r="X6592" i="2"/>
  <c r="X6593" i="2"/>
  <c r="X6594" i="2"/>
  <c r="X6595" i="2"/>
  <c r="X6596" i="2"/>
  <c r="X6597" i="2"/>
  <c r="X6598" i="2"/>
  <c r="X6599" i="2"/>
  <c r="X6600" i="2"/>
  <c r="X6601" i="2"/>
  <c r="X6602" i="2"/>
  <c r="X6603" i="2"/>
  <c r="X6604" i="2"/>
  <c r="X6605" i="2"/>
  <c r="X6606" i="2"/>
  <c r="X6607" i="2"/>
  <c r="X6608" i="2"/>
  <c r="X6609" i="2"/>
  <c r="X6610" i="2"/>
  <c r="X6611" i="2"/>
  <c r="X6612" i="2"/>
  <c r="X6613" i="2"/>
  <c r="X6614" i="2"/>
  <c r="X6615" i="2"/>
  <c r="X6616" i="2"/>
  <c r="X6617" i="2"/>
  <c r="X6618" i="2"/>
  <c r="X6619" i="2"/>
  <c r="X6620" i="2"/>
  <c r="C1108" i="5" s="1"/>
  <c r="X6621" i="2"/>
  <c r="X6622" i="2"/>
  <c r="X6623" i="2"/>
  <c r="X6624" i="2"/>
  <c r="X6625" i="2"/>
  <c r="X6626" i="2"/>
  <c r="X6627" i="2"/>
  <c r="X6628" i="2"/>
  <c r="X6629" i="2"/>
  <c r="X6630" i="2"/>
  <c r="X6631" i="2"/>
  <c r="X6632" i="2"/>
  <c r="X6633" i="2"/>
  <c r="X6634" i="2"/>
  <c r="X6635" i="2"/>
  <c r="X6636" i="2"/>
  <c r="X6637" i="2"/>
  <c r="X6638" i="2"/>
  <c r="X6639" i="2"/>
  <c r="X6640" i="2"/>
  <c r="X6641" i="2"/>
  <c r="X6642" i="2"/>
  <c r="X6643" i="2"/>
  <c r="X6644" i="2"/>
  <c r="X6645" i="2"/>
  <c r="X6646" i="2"/>
  <c r="X6647" i="2"/>
  <c r="X6648" i="2"/>
  <c r="X6649" i="2"/>
  <c r="X6650" i="2"/>
  <c r="X6651" i="2"/>
  <c r="X6652" i="2"/>
  <c r="X6653" i="2"/>
  <c r="X6654" i="2"/>
  <c r="X6655" i="2"/>
  <c r="X6656" i="2"/>
  <c r="X6657" i="2"/>
  <c r="X6658" i="2"/>
  <c r="X6659" i="2"/>
  <c r="X6660" i="2"/>
  <c r="X6661" i="2"/>
  <c r="X6662" i="2"/>
  <c r="C1115" i="5" s="1"/>
  <c r="X6663" i="2"/>
  <c r="X6664" i="2"/>
  <c r="X6665" i="2"/>
  <c r="X6666" i="2"/>
  <c r="X6667" i="2"/>
  <c r="X6668" i="2"/>
  <c r="X6669" i="2"/>
  <c r="X6670" i="2"/>
  <c r="X6671" i="2"/>
  <c r="X6672" i="2"/>
  <c r="X6673" i="2"/>
  <c r="X6674" i="2"/>
  <c r="X6675" i="2"/>
  <c r="X6676" i="2"/>
  <c r="X6677" i="2"/>
  <c r="X6678" i="2"/>
  <c r="X6679" i="2"/>
  <c r="X6680" i="2"/>
  <c r="X6681" i="2"/>
  <c r="X6682" i="2"/>
  <c r="X6683" i="2"/>
  <c r="X6684" i="2"/>
  <c r="X6685" i="2"/>
  <c r="X6686" i="2"/>
  <c r="X6687" i="2"/>
  <c r="X6688" i="2"/>
  <c r="X6689" i="2"/>
  <c r="X6690" i="2"/>
  <c r="X6691" i="2"/>
  <c r="X6692" i="2"/>
  <c r="X6693" i="2"/>
  <c r="X6694" i="2"/>
  <c r="X6695" i="2"/>
  <c r="X6696" i="2"/>
  <c r="X6697" i="2"/>
  <c r="X6698" i="2"/>
  <c r="X6699" i="2"/>
  <c r="X6700" i="2"/>
  <c r="X6701" i="2"/>
  <c r="X6702" i="2"/>
  <c r="X6703" i="2"/>
  <c r="X6704" i="2"/>
  <c r="C1122" i="5" s="1"/>
  <c r="X6705" i="2"/>
  <c r="X6706" i="2"/>
  <c r="X6707" i="2"/>
  <c r="X6708" i="2"/>
  <c r="X6709" i="2"/>
  <c r="X6710" i="2"/>
  <c r="X6711" i="2"/>
  <c r="X6712" i="2"/>
  <c r="X6713" i="2"/>
  <c r="X6714" i="2"/>
  <c r="X6715" i="2"/>
  <c r="X6716" i="2"/>
  <c r="X6717" i="2"/>
  <c r="X6718" i="2"/>
  <c r="X6719" i="2"/>
  <c r="X6720" i="2"/>
  <c r="X6721" i="2"/>
  <c r="X6722" i="2"/>
  <c r="X6723" i="2"/>
  <c r="X6724" i="2"/>
  <c r="X6725" i="2"/>
  <c r="X6726" i="2"/>
  <c r="X6727" i="2"/>
  <c r="X6728" i="2"/>
  <c r="X6729" i="2"/>
  <c r="X6730" i="2"/>
  <c r="X6731" i="2"/>
  <c r="X6732" i="2"/>
  <c r="X6733" i="2"/>
  <c r="X6734" i="2"/>
  <c r="X6735" i="2"/>
  <c r="X6736" i="2"/>
  <c r="X6737" i="2"/>
  <c r="X6738" i="2"/>
  <c r="X6739" i="2"/>
  <c r="X6740" i="2"/>
  <c r="X6741" i="2"/>
  <c r="X6742" i="2"/>
  <c r="X6743" i="2"/>
  <c r="X6744" i="2"/>
  <c r="X6745" i="2"/>
  <c r="X6746" i="2"/>
  <c r="C1129" i="5" s="1"/>
  <c r="X6747" i="2"/>
  <c r="X6748" i="2"/>
  <c r="X6749" i="2"/>
  <c r="X6750" i="2"/>
  <c r="X6751" i="2"/>
  <c r="X6752" i="2"/>
  <c r="X6753" i="2"/>
  <c r="X6754" i="2"/>
  <c r="X6755" i="2"/>
  <c r="X6756" i="2"/>
  <c r="X6757" i="2"/>
  <c r="X6758" i="2"/>
  <c r="X6759" i="2"/>
  <c r="X6760" i="2"/>
  <c r="X6761" i="2"/>
  <c r="X6762" i="2"/>
  <c r="X6763" i="2"/>
  <c r="X6764" i="2"/>
  <c r="X6765" i="2"/>
  <c r="X6766" i="2"/>
  <c r="X6767" i="2"/>
  <c r="X6768" i="2"/>
  <c r="X6769" i="2"/>
  <c r="X6770" i="2"/>
  <c r="X6771" i="2"/>
  <c r="X6772" i="2"/>
  <c r="X6773" i="2"/>
  <c r="X6774" i="2"/>
  <c r="X6775" i="2"/>
  <c r="X6776" i="2"/>
  <c r="X6777" i="2"/>
  <c r="X6778" i="2"/>
  <c r="X6779" i="2"/>
  <c r="X6780" i="2"/>
  <c r="X6781" i="2"/>
  <c r="X6782" i="2"/>
  <c r="X6783" i="2"/>
  <c r="X6784" i="2"/>
  <c r="X6785" i="2"/>
  <c r="X6786" i="2"/>
  <c r="X6787" i="2"/>
  <c r="X6788" i="2"/>
  <c r="C1136" i="5" s="1"/>
  <c r="X6789" i="2"/>
  <c r="X6790" i="2"/>
  <c r="X6791" i="2"/>
  <c r="X6792" i="2"/>
  <c r="X6793" i="2"/>
  <c r="X6794" i="2"/>
  <c r="X6795" i="2"/>
  <c r="X6796" i="2"/>
  <c r="X6797" i="2"/>
  <c r="X6798" i="2"/>
  <c r="X6799" i="2"/>
  <c r="X6800" i="2"/>
  <c r="X6801" i="2"/>
  <c r="X6802" i="2"/>
  <c r="X6803" i="2"/>
  <c r="X6804" i="2"/>
  <c r="X6805" i="2"/>
  <c r="X6806" i="2"/>
  <c r="X6807" i="2"/>
  <c r="X6808" i="2"/>
  <c r="X6809" i="2"/>
  <c r="X6810" i="2"/>
  <c r="X6811" i="2"/>
  <c r="X6812" i="2"/>
  <c r="X6813" i="2"/>
  <c r="X6814" i="2"/>
  <c r="X6815" i="2"/>
  <c r="X6816" i="2"/>
  <c r="X6817" i="2"/>
  <c r="X6818" i="2"/>
  <c r="X6819" i="2"/>
  <c r="X6820" i="2"/>
  <c r="X6821" i="2"/>
  <c r="X6822" i="2"/>
  <c r="X6823" i="2"/>
  <c r="X6824" i="2"/>
  <c r="X6825" i="2"/>
  <c r="X6826" i="2"/>
  <c r="X6827" i="2"/>
  <c r="X6828" i="2"/>
  <c r="X6829" i="2"/>
  <c r="X6830" i="2"/>
  <c r="C1143" i="5" s="1"/>
  <c r="X6831" i="2"/>
  <c r="X6832" i="2"/>
  <c r="X6833" i="2"/>
  <c r="X6834" i="2"/>
  <c r="X6835" i="2"/>
  <c r="X6836" i="2"/>
  <c r="X6837" i="2"/>
  <c r="X6838" i="2"/>
  <c r="X6839" i="2"/>
  <c r="X6840" i="2"/>
  <c r="X6841" i="2"/>
  <c r="X6842" i="2"/>
  <c r="X6843" i="2"/>
  <c r="X6844" i="2"/>
  <c r="X6845" i="2"/>
  <c r="X6846" i="2"/>
  <c r="X6847" i="2"/>
  <c r="X6848" i="2"/>
  <c r="X6849" i="2"/>
  <c r="X6850" i="2"/>
  <c r="X6851" i="2"/>
  <c r="X6852" i="2"/>
  <c r="X6853" i="2"/>
  <c r="X6854" i="2"/>
  <c r="X6855" i="2"/>
  <c r="X6856" i="2"/>
  <c r="X6857" i="2"/>
  <c r="X6858" i="2"/>
  <c r="X6859" i="2"/>
  <c r="X6860" i="2"/>
  <c r="X6861" i="2"/>
  <c r="X6862" i="2"/>
  <c r="X6863" i="2"/>
  <c r="X6864" i="2"/>
  <c r="X6865" i="2"/>
  <c r="X6866" i="2"/>
  <c r="X6867" i="2"/>
  <c r="X6868" i="2"/>
  <c r="X6869" i="2"/>
  <c r="X6870" i="2"/>
  <c r="X6871" i="2"/>
  <c r="X6872" i="2"/>
  <c r="C1150" i="5" s="1"/>
  <c r="X6873" i="2"/>
  <c r="X6874" i="2"/>
  <c r="X6875" i="2"/>
  <c r="X6876" i="2"/>
  <c r="X6877" i="2"/>
  <c r="X6878" i="2"/>
  <c r="X6879" i="2"/>
  <c r="X6880" i="2"/>
  <c r="X6881" i="2"/>
  <c r="X6882" i="2"/>
  <c r="X6883" i="2"/>
  <c r="X6884" i="2"/>
  <c r="X6885" i="2"/>
  <c r="X6886" i="2"/>
  <c r="X6887" i="2"/>
  <c r="X6888" i="2"/>
  <c r="X6889" i="2"/>
  <c r="X6890" i="2"/>
  <c r="X6891" i="2"/>
  <c r="X6892" i="2"/>
  <c r="X6893" i="2"/>
  <c r="X6894" i="2"/>
  <c r="X6895" i="2"/>
  <c r="X6896" i="2"/>
  <c r="X6897" i="2"/>
  <c r="X6898" i="2"/>
  <c r="X6899" i="2"/>
  <c r="X6900" i="2"/>
  <c r="X6901" i="2"/>
  <c r="X6902" i="2"/>
  <c r="X6903" i="2"/>
  <c r="X6904" i="2"/>
  <c r="X6905" i="2"/>
  <c r="X6906" i="2"/>
  <c r="X6907" i="2"/>
  <c r="X6908" i="2"/>
  <c r="X6909" i="2"/>
  <c r="X6910" i="2"/>
  <c r="X6911" i="2"/>
  <c r="X6912" i="2"/>
  <c r="X6913" i="2"/>
  <c r="X6914" i="2"/>
  <c r="C1157" i="5" s="1"/>
  <c r="X6915" i="2"/>
  <c r="X6916" i="2"/>
  <c r="X6917" i="2"/>
  <c r="X6918" i="2"/>
  <c r="X6919" i="2"/>
  <c r="X6920" i="2"/>
  <c r="X6921" i="2"/>
  <c r="X6922" i="2"/>
  <c r="X6923" i="2"/>
  <c r="X6924" i="2"/>
  <c r="X6925" i="2"/>
  <c r="X6926" i="2"/>
  <c r="X6927" i="2"/>
  <c r="X6928" i="2"/>
  <c r="X6929" i="2"/>
  <c r="X6930" i="2"/>
  <c r="X6931" i="2"/>
  <c r="X6932" i="2"/>
  <c r="X6933" i="2"/>
  <c r="X6934" i="2"/>
  <c r="X6935" i="2"/>
  <c r="X6936" i="2"/>
  <c r="X6937" i="2"/>
  <c r="X6938" i="2"/>
  <c r="X6939" i="2"/>
  <c r="X6940" i="2"/>
  <c r="X6941" i="2"/>
  <c r="X6942" i="2"/>
  <c r="X6943" i="2"/>
  <c r="X6944" i="2"/>
  <c r="X6945" i="2"/>
  <c r="X6946" i="2"/>
  <c r="X6947" i="2"/>
  <c r="X6948" i="2"/>
  <c r="X6949" i="2"/>
  <c r="X6950" i="2"/>
  <c r="X6951" i="2"/>
  <c r="X6952" i="2"/>
  <c r="X6953" i="2"/>
  <c r="X6954" i="2"/>
  <c r="X6955" i="2"/>
  <c r="X6956" i="2"/>
  <c r="C1164" i="5" s="1"/>
  <c r="X6957" i="2"/>
  <c r="X6958" i="2"/>
  <c r="X6959" i="2"/>
  <c r="X6960" i="2"/>
  <c r="X6961" i="2"/>
  <c r="X6962" i="2"/>
  <c r="X6963" i="2"/>
  <c r="X6964" i="2"/>
  <c r="X6965" i="2"/>
  <c r="X6966" i="2"/>
  <c r="X6967" i="2"/>
  <c r="X6968" i="2"/>
  <c r="X6969" i="2"/>
  <c r="X6970" i="2"/>
  <c r="X6971" i="2"/>
  <c r="X6972" i="2"/>
  <c r="X6973" i="2"/>
  <c r="X6974" i="2"/>
  <c r="X6975" i="2"/>
  <c r="X6976" i="2"/>
  <c r="X6977" i="2"/>
  <c r="X6978" i="2"/>
  <c r="X6979" i="2"/>
  <c r="X6980" i="2"/>
  <c r="X6981" i="2"/>
  <c r="X6982" i="2"/>
  <c r="X6983" i="2"/>
  <c r="X6984" i="2"/>
  <c r="X6985" i="2"/>
  <c r="X6986" i="2"/>
  <c r="X6987" i="2"/>
  <c r="X6988" i="2"/>
  <c r="X6989" i="2"/>
  <c r="X6990" i="2"/>
  <c r="X6991" i="2"/>
  <c r="X6992" i="2"/>
  <c r="X6993" i="2"/>
  <c r="X6994" i="2"/>
  <c r="X6995" i="2"/>
  <c r="X6996" i="2"/>
  <c r="X6997" i="2"/>
  <c r="X6998" i="2"/>
  <c r="C1171" i="5" s="1"/>
  <c r="X6999" i="2"/>
  <c r="X7000" i="2"/>
  <c r="X7001" i="2"/>
  <c r="X7002" i="2"/>
  <c r="X7003" i="2"/>
  <c r="X7004" i="2"/>
  <c r="X7005" i="2"/>
  <c r="X7006" i="2"/>
  <c r="X7007" i="2"/>
  <c r="X7008" i="2"/>
  <c r="X7009" i="2"/>
  <c r="X7010" i="2"/>
  <c r="X7011" i="2"/>
  <c r="X7012" i="2"/>
  <c r="X7013" i="2"/>
  <c r="X7014" i="2"/>
  <c r="X7015" i="2"/>
  <c r="X7016" i="2"/>
  <c r="X7017" i="2"/>
  <c r="X7018" i="2"/>
  <c r="X7019" i="2"/>
  <c r="X7020" i="2"/>
  <c r="X7021" i="2"/>
  <c r="X7022" i="2"/>
  <c r="X7023" i="2"/>
  <c r="X7024" i="2"/>
  <c r="X7025" i="2"/>
  <c r="X7026" i="2"/>
  <c r="X7027" i="2"/>
  <c r="X7028" i="2"/>
  <c r="X7029" i="2"/>
  <c r="X7030" i="2"/>
  <c r="X7031" i="2"/>
  <c r="X7032" i="2"/>
  <c r="X7033" i="2"/>
  <c r="X7034" i="2"/>
  <c r="X7035" i="2"/>
  <c r="X7036" i="2"/>
  <c r="X7037" i="2"/>
  <c r="X7038" i="2"/>
  <c r="X7039" i="2"/>
  <c r="X7040" i="2"/>
  <c r="C1178" i="5" s="1"/>
  <c r="X7041" i="2"/>
  <c r="X7042" i="2"/>
  <c r="X7043" i="2"/>
  <c r="X7044" i="2"/>
  <c r="X7045" i="2"/>
  <c r="X7046" i="2"/>
  <c r="X7047" i="2"/>
  <c r="X7048" i="2"/>
  <c r="X7049" i="2"/>
  <c r="X7050" i="2"/>
  <c r="X7051" i="2"/>
  <c r="X7052" i="2"/>
  <c r="X7053" i="2"/>
  <c r="X7054" i="2"/>
  <c r="X7055" i="2"/>
  <c r="X7056" i="2"/>
  <c r="X7057" i="2"/>
  <c r="X7058" i="2"/>
  <c r="X7059" i="2"/>
  <c r="X7060" i="2"/>
  <c r="X7061" i="2"/>
  <c r="X7062" i="2"/>
  <c r="X7063" i="2"/>
  <c r="X7064" i="2"/>
  <c r="X7065" i="2"/>
  <c r="X7066" i="2"/>
  <c r="X7067" i="2"/>
  <c r="X7068" i="2"/>
  <c r="X7069" i="2"/>
  <c r="X7070" i="2"/>
  <c r="X7071" i="2"/>
  <c r="X7072" i="2"/>
  <c r="X7073" i="2"/>
  <c r="X7074" i="2"/>
  <c r="X7075" i="2"/>
  <c r="X7076" i="2"/>
  <c r="X7077" i="2"/>
  <c r="X7078" i="2"/>
  <c r="X7079" i="2"/>
  <c r="X7080" i="2"/>
  <c r="X7081" i="2"/>
  <c r="X7082" i="2"/>
  <c r="C1185" i="5" s="1"/>
  <c r="X7083" i="2"/>
  <c r="X7084" i="2"/>
  <c r="X7085" i="2"/>
  <c r="X7086" i="2"/>
  <c r="X7087" i="2"/>
  <c r="X7088" i="2"/>
  <c r="X7089" i="2"/>
  <c r="X7090" i="2"/>
  <c r="X7091" i="2"/>
  <c r="X7092" i="2"/>
  <c r="X7093" i="2"/>
  <c r="X7094" i="2"/>
  <c r="X7095" i="2"/>
  <c r="X7096" i="2"/>
  <c r="X7097" i="2"/>
  <c r="X7098" i="2"/>
  <c r="X7099" i="2"/>
  <c r="X7100" i="2"/>
  <c r="X7101" i="2"/>
  <c r="X7102" i="2"/>
  <c r="X7103" i="2"/>
  <c r="X7104" i="2"/>
  <c r="X7105" i="2"/>
  <c r="X7106" i="2"/>
  <c r="X7107" i="2"/>
  <c r="X7108" i="2"/>
  <c r="X7109" i="2"/>
  <c r="X7110" i="2"/>
  <c r="X7111" i="2"/>
  <c r="X7112" i="2"/>
  <c r="X7113" i="2"/>
  <c r="X7114" i="2"/>
  <c r="X7115" i="2"/>
  <c r="X7116" i="2"/>
  <c r="X7117" i="2"/>
  <c r="X7118" i="2"/>
  <c r="X7119" i="2"/>
  <c r="X7120" i="2"/>
  <c r="X7121" i="2"/>
  <c r="X7122" i="2"/>
  <c r="X7123" i="2"/>
  <c r="X7124" i="2"/>
  <c r="C1192" i="5" s="1"/>
  <c r="X7125" i="2"/>
  <c r="X7126" i="2"/>
  <c r="X7127" i="2"/>
  <c r="X7128" i="2"/>
  <c r="X7129" i="2"/>
  <c r="X7130" i="2"/>
  <c r="X7131" i="2"/>
  <c r="X7132" i="2"/>
  <c r="X7133" i="2"/>
  <c r="X7134" i="2"/>
  <c r="X7135" i="2"/>
  <c r="X7136" i="2"/>
  <c r="X7137" i="2"/>
  <c r="X7138" i="2"/>
  <c r="X7139" i="2"/>
  <c r="X7140" i="2"/>
  <c r="X7141" i="2"/>
  <c r="X7142" i="2"/>
  <c r="X7143" i="2"/>
  <c r="X7144" i="2"/>
  <c r="X7145" i="2"/>
  <c r="X7146" i="2"/>
  <c r="X7147" i="2"/>
  <c r="X7148" i="2"/>
  <c r="X7149" i="2"/>
  <c r="X7150" i="2"/>
  <c r="X7151" i="2"/>
  <c r="X7152" i="2"/>
  <c r="X7153" i="2"/>
  <c r="X7154" i="2"/>
  <c r="X7155" i="2"/>
  <c r="X7156" i="2"/>
  <c r="X7157" i="2"/>
  <c r="X7158" i="2"/>
  <c r="X7159" i="2"/>
  <c r="X7160" i="2"/>
  <c r="X7161" i="2"/>
  <c r="X7162" i="2"/>
  <c r="X7163" i="2"/>
  <c r="X7164" i="2"/>
  <c r="X7165" i="2"/>
  <c r="X7166" i="2"/>
  <c r="C1199" i="5" s="1"/>
  <c r="X7167" i="2"/>
  <c r="X7168" i="2"/>
  <c r="X7169" i="2"/>
  <c r="X7170" i="2"/>
  <c r="X7171" i="2"/>
  <c r="X7172" i="2"/>
  <c r="X7173" i="2"/>
  <c r="X7174" i="2"/>
  <c r="X7175" i="2"/>
  <c r="X7176" i="2"/>
  <c r="X7177" i="2"/>
  <c r="X7178" i="2"/>
  <c r="X7179" i="2"/>
  <c r="X7180" i="2"/>
  <c r="X7181" i="2"/>
  <c r="X7182" i="2"/>
  <c r="X7183" i="2"/>
  <c r="X7184" i="2"/>
  <c r="X7185" i="2"/>
  <c r="X7186" i="2"/>
  <c r="X7187" i="2"/>
  <c r="X7188" i="2"/>
  <c r="X7189" i="2"/>
  <c r="X7190" i="2"/>
  <c r="X7191" i="2"/>
  <c r="X7192" i="2"/>
  <c r="X7193" i="2"/>
  <c r="X7194" i="2"/>
  <c r="X7195" i="2"/>
  <c r="X7196" i="2"/>
  <c r="X7197" i="2"/>
  <c r="X7198" i="2"/>
  <c r="X7199" i="2"/>
  <c r="X7200" i="2"/>
  <c r="X7201" i="2"/>
  <c r="X7202" i="2"/>
  <c r="X7203" i="2"/>
  <c r="X7204" i="2"/>
  <c r="X7205" i="2"/>
  <c r="X7206" i="2"/>
  <c r="X7207" i="2"/>
  <c r="X7208" i="2"/>
  <c r="C1206" i="5" s="1"/>
  <c r="X7209" i="2"/>
  <c r="X7210" i="2"/>
  <c r="X7211" i="2"/>
  <c r="X7212" i="2"/>
  <c r="X7213" i="2"/>
  <c r="X7214" i="2"/>
  <c r="X7215" i="2"/>
  <c r="X7216" i="2"/>
  <c r="X7217" i="2"/>
  <c r="X7218" i="2"/>
  <c r="X7219" i="2"/>
  <c r="X7220" i="2"/>
  <c r="X7221" i="2"/>
  <c r="X7222" i="2"/>
  <c r="X7223" i="2"/>
  <c r="X7224" i="2"/>
  <c r="X7225" i="2"/>
  <c r="X7226" i="2"/>
  <c r="X7227" i="2"/>
  <c r="X7228" i="2"/>
  <c r="X7229" i="2"/>
  <c r="X7230" i="2"/>
  <c r="X7231" i="2"/>
  <c r="X7232" i="2"/>
  <c r="X7233" i="2"/>
  <c r="X7234" i="2"/>
  <c r="X7235" i="2"/>
  <c r="X7236" i="2"/>
  <c r="X7237" i="2"/>
  <c r="X7238" i="2"/>
  <c r="X7239" i="2"/>
  <c r="X7240" i="2"/>
  <c r="X7241" i="2"/>
  <c r="X7242" i="2"/>
  <c r="X7243" i="2"/>
  <c r="X7244" i="2"/>
  <c r="X7245" i="2"/>
  <c r="X7246" i="2"/>
  <c r="X7247" i="2"/>
  <c r="X7248" i="2"/>
  <c r="X7249" i="2"/>
  <c r="X7250" i="2"/>
  <c r="C1213" i="5" s="1"/>
  <c r="X7251" i="2"/>
  <c r="X7252" i="2"/>
  <c r="X7253" i="2"/>
  <c r="X7254" i="2"/>
  <c r="X7255" i="2"/>
  <c r="X7256" i="2"/>
  <c r="X7257" i="2"/>
  <c r="X7258" i="2"/>
  <c r="X7259" i="2"/>
  <c r="X7260" i="2"/>
  <c r="X7261" i="2"/>
  <c r="X7262" i="2"/>
  <c r="X7263" i="2"/>
  <c r="X7264" i="2"/>
  <c r="X7265" i="2"/>
  <c r="X7266" i="2"/>
  <c r="X7267" i="2"/>
  <c r="X7268" i="2"/>
  <c r="X7269" i="2"/>
  <c r="X7270" i="2"/>
  <c r="X7271" i="2"/>
  <c r="X7272" i="2"/>
  <c r="X7273" i="2"/>
  <c r="X7274" i="2"/>
  <c r="X7275" i="2"/>
  <c r="X7276" i="2"/>
  <c r="X7277" i="2"/>
  <c r="X7278" i="2"/>
  <c r="X7279" i="2"/>
  <c r="X7280" i="2"/>
  <c r="X7281" i="2"/>
  <c r="X7282" i="2"/>
  <c r="X7283" i="2"/>
  <c r="X7284" i="2"/>
  <c r="X7285" i="2"/>
  <c r="X7286" i="2"/>
  <c r="X7287" i="2"/>
  <c r="X7288" i="2"/>
  <c r="X7289" i="2"/>
  <c r="X7290" i="2"/>
  <c r="X7291" i="2"/>
  <c r="X7292" i="2"/>
  <c r="C1220" i="5" s="1"/>
  <c r="X7293" i="2"/>
  <c r="X7294" i="2"/>
  <c r="X7295" i="2"/>
  <c r="X7296" i="2"/>
  <c r="X7297" i="2"/>
  <c r="X7298" i="2"/>
  <c r="X7299" i="2"/>
  <c r="X7300" i="2"/>
  <c r="X7301" i="2"/>
  <c r="X7302" i="2"/>
  <c r="X7303" i="2"/>
  <c r="X7304" i="2"/>
  <c r="X7305" i="2"/>
  <c r="X7306" i="2"/>
  <c r="X7307" i="2"/>
  <c r="X7308" i="2"/>
  <c r="X7309" i="2"/>
  <c r="X7310" i="2"/>
  <c r="X7311" i="2"/>
  <c r="X7312" i="2"/>
  <c r="X7313" i="2"/>
  <c r="X7314" i="2"/>
  <c r="X7315" i="2"/>
  <c r="X7316" i="2"/>
  <c r="X7317" i="2"/>
  <c r="X7318" i="2"/>
  <c r="X7319" i="2"/>
  <c r="X7320" i="2"/>
  <c r="X7321" i="2"/>
  <c r="X7322" i="2"/>
  <c r="X7323" i="2"/>
  <c r="X7324" i="2"/>
  <c r="X7325" i="2"/>
  <c r="X7326" i="2"/>
  <c r="X7327" i="2"/>
  <c r="X7328" i="2"/>
  <c r="X7329" i="2"/>
  <c r="X7330" i="2"/>
  <c r="X7331" i="2"/>
  <c r="X7332" i="2"/>
  <c r="X7333" i="2"/>
  <c r="X7334" i="2"/>
  <c r="C1227" i="5" s="1"/>
  <c r="X7335" i="2"/>
  <c r="X7336" i="2"/>
  <c r="X7337" i="2"/>
  <c r="X7338" i="2"/>
  <c r="X7339" i="2"/>
  <c r="X7340" i="2"/>
  <c r="X7341" i="2"/>
  <c r="X7342" i="2"/>
  <c r="X7343" i="2"/>
  <c r="X7344" i="2"/>
  <c r="X7345" i="2"/>
  <c r="X7346" i="2"/>
  <c r="X7347" i="2"/>
  <c r="X7348" i="2"/>
  <c r="X7349" i="2"/>
  <c r="X7350" i="2"/>
  <c r="X7351" i="2"/>
  <c r="X7352" i="2"/>
  <c r="X7353" i="2"/>
  <c r="X7354" i="2"/>
  <c r="X7355" i="2"/>
  <c r="X7356" i="2"/>
  <c r="X7357" i="2"/>
  <c r="X7358" i="2"/>
  <c r="X7359" i="2"/>
  <c r="X7360" i="2"/>
  <c r="X7361" i="2"/>
  <c r="X7362" i="2"/>
  <c r="X7363" i="2"/>
  <c r="X7364" i="2"/>
  <c r="X7365" i="2"/>
  <c r="X7366" i="2"/>
  <c r="X7367" i="2"/>
  <c r="X7368" i="2"/>
  <c r="X7369" i="2"/>
  <c r="X7370" i="2"/>
  <c r="X7371" i="2"/>
  <c r="X7372" i="2"/>
  <c r="X7373" i="2"/>
  <c r="X7374" i="2"/>
  <c r="X7375" i="2"/>
  <c r="X7376" i="2"/>
  <c r="C1234" i="5" s="1"/>
  <c r="X7377" i="2"/>
  <c r="X7378" i="2"/>
  <c r="X7379" i="2"/>
  <c r="X7380" i="2"/>
  <c r="X7381" i="2"/>
  <c r="X7382" i="2"/>
  <c r="X7383" i="2"/>
  <c r="X7384" i="2"/>
  <c r="X7385" i="2"/>
  <c r="X7386" i="2"/>
  <c r="X7387" i="2"/>
  <c r="X7388" i="2"/>
  <c r="X7389" i="2"/>
  <c r="X7390" i="2"/>
  <c r="X7391" i="2"/>
  <c r="X7392" i="2"/>
  <c r="X7393" i="2"/>
  <c r="X7394" i="2"/>
  <c r="X7395" i="2"/>
  <c r="X7396" i="2"/>
  <c r="X7397" i="2"/>
  <c r="X7398" i="2"/>
  <c r="X7399" i="2"/>
  <c r="X7400" i="2"/>
  <c r="X7401" i="2"/>
  <c r="X7402" i="2"/>
  <c r="X7403" i="2"/>
  <c r="X7404" i="2"/>
  <c r="X7405" i="2"/>
  <c r="X7406" i="2"/>
  <c r="X7407" i="2"/>
  <c r="X7408" i="2"/>
  <c r="X7409" i="2"/>
  <c r="X7410" i="2"/>
  <c r="X7411" i="2"/>
  <c r="X7412" i="2"/>
  <c r="X7413" i="2"/>
  <c r="X7414" i="2"/>
  <c r="X7415" i="2"/>
  <c r="X7416" i="2"/>
  <c r="X7417" i="2"/>
  <c r="X7418" i="2"/>
  <c r="C1241" i="5" s="1"/>
  <c r="X7419" i="2"/>
  <c r="X7420" i="2"/>
  <c r="X7421" i="2"/>
  <c r="X7422" i="2"/>
  <c r="X7423" i="2"/>
  <c r="X7424" i="2"/>
  <c r="X7425" i="2"/>
  <c r="X7426" i="2"/>
  <c r="X7427" i="2"/>
  <c r="X7428" i="2"/>
  <c r="X7429" i="2"/>
  <c r="X7430" i="2"/>
  <c r="X7431" i="2"/>
  <c r="X7432" i="2"/>
  <c r="X7433" i="2"/>
  <c r="X7434" i="2"/>
  <c r="X7435" i="2"/>
  <c r="X7436" i="2"/>
  <c r="X7437" i="2"/>
  <c r="X7438" i="2"/>
  <c r="X7439" i="2"/>
  <c r="X7440" i="2"/>
  <c r="X7441" i="2"/>
  <c r="X7442" i="2"/>
  <c r="X7443" i="2"/>
  <c r="X7444" i="2"/>
  <c r="X7445" i="2"/>
  <c r="X7446" i="2"/>
  <c r="X7447" i="2"/>
  <c r="X7448" i="2"/>
  <c r="X7449" i="2"/>
  <c r="X7450" i="2"/>
  <c r="X7451" i="2"/>
  <c r="X7452" i="2"/>
  <c r="X7453" i="2"/>
  <c r="X7454" i="2"/>
  <c r="X7455" i="2"/>
  <c r="X7456" i="2"/>
  <c r="X7457" i="2"/>
  <c r="X7458" i="2"/>
  <c r="X7459" i="2"/>
  <c r="X7460" i="2"/>
  <c r="C1248" i="5" s="1"/>
  <c r="X7461" i="2"/>
  <c r="X7462" i="2"/>
  <c r="X7463" i="2"/>
  <c r="X7464" i="2"/>
  <c r="X7465" i="2"/>
  <c r="X7466" i="2"/>
  <c r="X7467" i="2"/>
  <c r="X7468" i="2"/>
  <c r="X7469" i="2"/>
  <c r="X7470" i="2"/>
  <c r="X7471" i="2"/>
  <c r="X7472" i="2"/>
  <c r="X7473" i="2"/>
  <c r="X7474" i="2"/>
  <c r="X7475" i="2"/>
  <c r="X7476" i="2"/>
  <c r="X7477" i="2"/>
  <c r="X7478" i="2"/>
  <c r="X7479" i="2"/>
  <c r="X7480" i="2"/>
  <c r="X7481" i="2"/>
  <c r="X7482" i="2"/>
  <c r="X7483" i="2"/>
  <c r="X7484" i="2"/>
  <c r="X7485" i="2"/>
  <c r="X7486" i="2"/>
  <c r="X7487" i="2"/>
  <c r="X7488" i="2"/>
  <c r="X7489" i="2"/>
  <c r="X7490" i="2"/>
  <c r="X7491" i="2"/>
  <c r="X7492" i="2"/>
  <c r="X7493" i="2"/>
  <c r="X7494" i="2"/>
  <c r="X7495" i="2"/>
  <c r="X7496" i="2"/>
  <c r="X7497" i="2"/>
  <c r="X7498" i="2"/>
  <c r="X7499" i="2"/>
  <c r="X7500" i="2"/>
  <c r="X7501" i="2"/>
  <c r="X7502" i="2"/>
  <c r="C1255" i="5" s="1"/>
  <c r="X7503" i="2"/>
  <c r="X7504" i="2"/>
  <c r="X7505" i="2"/>
  <c r="X7506" i="2"/>
  <c r="X7507" i="2"/>
  <c r="X7508" i="2"/>
  <c r="X7509" i="2"/>
  <c r="X7510" i="2"/>
  <c r="X7511" i="2"/>
  <c r="X7512" i="2"/>
  <c r="X7513" i="2"/>
  <c r="X7514" i="2"/>
  <c r="X7515" i="2"/>
  <c r="X7516" i="2"/>
  <c r="X7517" i="2"/>
  <c r="X7518" i="2"/>
  <c r="X7519" i="2"/>
  <c r="X7520" i="2"/>
  <c r="X7521" i="2"/>
  <c r="X7522" i="2"/>
  <c r="X7523" i="2"/>
  <c r="X7524" i="2"/>
  <c r="X7525" i="2"/>
  <c r="X7526" i="2"/>
  <c r="X7527" i="2"/>
  <c r="X7528" i="2"/>
  <c r="X7529" i="2"/>
  <c r="X7530" i="2"/>
  <c r="X7531" i="2"/>
  <c r="X7532" i="2"/>
  <c r="X7533" i="2"/>
  <c r="X7534" i="2"/>
  <c r="X7535" i="2"/>
  <c r="X7536" i="2"/>
  <c r="X7537" i="2"/>
  <c r="X7538" i="2"/>
  <c r="X7539" i="2"/>
  <c r="X7540" i="2"/>
  <c r="X7541" i="2"/>
  <c r="X7542" i="2"/>
  <c r="X7543" i="2"/>
  <c r="X7544" i="2"/>
  <c r="C1262" i="5" s="1"/>
  <c r="X7545" i="2"/>
  <c r="X7546" i="2"/>
  <c r="X7547" i="2"/>
  <c r="X7548" i="2"/>
  <c r="X7549" i="2"/>
  <c r="X7550" i="2"/>
  <c r="X7551" i="2"/>
  <c r="X7552" i="2"/>
  <c r="X7553" i="2"/>
  <c r="X7554" i="2"/>
  <c r="X7555" i="2"/>
  <c r="X7556" i="2"/>
  <c r="X7557" i="2"/>
  <c r="X7558" i="2"/>
  <c r="X7559" i="2"/>
  <c r="X7560" i="2"/>
  <c r="X7561" i="2"/>
  <c r="X7562" i="2"/>
  <c r="X7563" i="2"/>
  <c r="X7564" i="2"/>
  <c r="X7565" i="2"/>
  <c r="X7566" i="2"/>
  <c r="X7567" i="2"/>
  <c r="X7568" i="2"/>
  <c r="X7569" i="2"/>
  <c r="X7570" i="2"/>
  <c r="X7571" i="2"/>
  <c r="X7572" i="2"/>
  <c r="X7573" i="2"/>
  <c r="X7574" i="2"/>
  <c r="X7575" i="2"/>
  <c r="X7576" i="2"/>
  <c r="X7577" i="2"/>
  <c r="X7578" i="2"/>
  <c r="X7579" i="2"/>
  <c r="X7580" i="2"/>
  <c r="X7581" i="2"/>
  <c r="X7582" i="2"/>
  <c r="X7583" i="2"/>
  <c r="X7584" i="2"/>
  <c r="X7585" i="2"/>
  <c r="X7586" i="2"/>
  <c r="C1269" i="5" s="1"/>
  <c r="X7587" i="2"/>
  <c r="X7588" i="2"/>
  <c r="X7589" i="2"/>
  <c r="X7590" i="2"/>
  <c r="X7591" i="2"/>
  <c r="X7592" i="2"/>
  <c r="X7593" i="2"/>
  <c r="X7594" i="2"/>
  <c r="X7595" i="2"/>
  <c r="X7596" i="2"/>
  <c r="X7597" i="2"/>
  <c r="X7598" i="2"/>
  <c r="X7599" i="2"/>
  <c r="X7600" i="2"/>
  <c r="X7601" i="2"/>
  <c r="X7602" i="2"/>
  <c r="X7603" i="2"/>
  <c r="X7604" i="2"/>
  <c r="X7605" i="2"/>
  <c r="X7606" i="2"/>
  <c r="X7607" i="2"/>
  <c r="X7608" i="2"/>
  <c r="X7609" i="2"/>
  <c r="X7610" i="2"/>
  <c r="X7611" i="2"/>
  <c r="X7612" i="2"/>
  <c r="X7613" i="2"/>
  <c r="X7614" i="2"/>
  <c r="X7615" i="2"/>
  <c r="X7616" i="2"/>
  <c r="X7617" i="2"/>
  <c r="X7618" i="2"/>
  <c r="X7619" i="2"/>
  <c r="X7620" i="2"/>
  <c r="X7621" i="2"/>
  <c r="X7622" i="2"/>
  <c r="X7623" i="2"/>
  <c r="X7624" i="2"/>
  <c r="X7625" i="2"/>
  <c r="X7626" i="2"/>
  <c r="X7627" i="2"/>
  <c r="X7628" i="2"/>
  <c r="C1276" i="5" s="1"/>
  <c r="X7629" i="2"/>
  <c r="X7630" i="2"/>
  <c r="X7631" i="2"/>
  <c r="X7632" i="2"/>
  <c r="X7633" i="2"/>
  <c r="X7634" i="2"/>
  <c r="X7635" i="2"/>
  <c r="X7636" i="2"/>
  <c r="X7637" i="2"/>
  <c r="X7638" i="2"/>
  <c r="X7639" i="2"/>
  <c r="X7640" i="2"/>
  <c r="X7641" i="2"/>
  <c r="X7642" i="2"/>
  <c r="X7643" i="2"/>
  <c r="X7644" i="2"/>
  <c r="X7645" i="2"/>
  <c r="X7646" i="2"/>
  <c r="X7647" i="2"/>
  <c r="X7648" i="2"/>
  <c r="X7649" i="2"/>
  <c r="X7650" i="2"/>
  <c r="X7651" i="2"/>
  <c r="X7652" i="2"/>
  <c r="X7653" i="2"/>
  <c r="X7654" i="2"/>
  <c r="X7655" i="2"/>
  <c r="X7656" i="2"/>
  <c r="X7657" i="2"/>
  <c r="X7658" i="2"/>
  <c r="X7659" i="2"/>
  <c r="X7660" i="2"/>
  <c r="X7661" i="2"/>
  <c r="X7662" i="2"/>
  <c r="X7663" i="2"/>
  <c r="X7664" i="2"/>
  <c r="X7665" i="2"/>
  <c r="X7666" i="2"/>
  <c r="X7667" i="2"/>
  <c r="X7668" i="2"/>
  <c r="X7669" i="2"/>
  <c r="X7670" i="2"/>
  <c r="C1283" i="5" s="1"/>
  <c r="X7671" i="2"/>
  <c r="X7672" i="2"/>
  <c r="X7673" i="2"/>
  <c r="X7674" i="2"/>
  <c r="X7675" i="2"/>
  <c r="X7676" i="2"/>
  <c r="X7677" i="2"/>
  <c r="X7678" i="2"/>
  <c r="X7679" i="2"/>
  <c r="X7680" i="2"/>
  <c r="X7681" i="2"/>
  <c r="X7682" i="2"/>
  <c r="X7683" i="2"/>
  <c r="X7684" i="2"/>
  <c r="X7685" i="2"/>
  <c r="X7686" i="2"/>
  <c r="X7687" i="2"/>
  <c r="X7688" i="2"/>
  <c r="X7689" i="2"/>
  <c r="X7690" i="2"/>
  <c r="X7691" i="2"/>
  <c r="X7692" i="2"/>
  <c r="X7693" i="2"/>
  <c r="X7694" i="2"/>
  <c r="X7695" i="2"/>
  <c r="X7696" i="2"/>
  <c r="X7697" i="2"/>
  <c r="X7698" i="2"/>
  <c r="X7699" i="2"/>
  <c r="X7700" i="2"/>
  <c r="X7701" i="2"/>
  <c r="X7702" i="2"/>
  <c r="X7703" i="2"/>
  <c r="X7704" i="2"/>
  <c r="X7705" i="2"/>
  <c r="X7706" i="2"/>
  <c r="X7707" i="2"/>
  <c r="X7708" i="2"/>
  <c r="X7709" i="2"/>
  <c r="X7710" i="2"/>
  <c r="X7711" i="2"/>
  <c r="X7712" i="2"/>
  <c r="C1290" i="5" s="1"/>
  <c r="X7713" i="2"/>
  <c r="X7714" i="2"/>
  <c r="X7715" i="2"/>
  <c r="X7716" i="2"/>
  <c r="X7717" i="2"/>
  <c r="X7718" i="2"/>
  <c r="X7719" i="2"/>
  <c r="X7720" i="2"/>
  <c r="X7721" i="2"/>
  <c r="X7722" i="2"/>
  <c r="X7723" i="2"/>
  <c r="X7724" i="2"/>
  <c r="X7725" i="2"/>
  <c r="X7726" i="2"/>
  <c r="X7727" i="2"/>
  <c r="X7728" i="2"/>
  <c r="X7729" i="2"/>
  <c r="X7730" i="2"/>
  <c r="X7731" i="2"/>
  <c r="X7732" i="2"/>
  <c r="X7733" i="2"/>
  <c r="X7734" i="2"/>
  <c r="X7735" i="2"/>
  <c r="X7736" i="2"/>
  <c r="X7737" i="2"/>
  <c r="X7738" i="2"/>
  <c r="X7739" i="2"/>
  <c r="X7740" i="2"/>
  <c r="X7741" i="2"/>
  <c r="X7742" i="2"/>
  <c r="X7743" i="2"/>
  <c r="X7744" i="2"/>
  <c r="X7745" i="2"/>
  <c r="X7746" i="2"/>
  <c r="X7747" i="2"/>
  <c r="X7748" i="2"/>
  <c r="X7749" i="2"/>
  <c r="X7750" i="2"/>
  <c r="X7751" i="2"/>
  <c r="X7752" i="2"/>
  <c r="X7753" i="2"/>
  <c r="X7754" i="2"/>
  <c r="C1297" i="5" s="1"/>
  <c r="X7755" i="2"/>
  <c r="X7756" i="2"/>
  <c r="X7757" i="2"/>
  <c r="X7758" i="2"/>
  <c r="X7759" i="2"/>
  <c r="X7760" i="2"/>
  <c r="X7761" i="2"/>
  <c r="X7762" i="2"/>
  <c r="X7763" i="2"/>
  <c r="X7764" i="2"/>
  <c r="X7765" i="2"/>
  <c r="X7766" i="2"/>
  <c r="X7767" i="2"/>
  <c r="X7768" i="2"/>
  <c r="X7769" i="2"/>
  <c r="X7770" i="2"/>
  <c r="X7771" i="2"/>
  <c r="X7772" i="2"/>
  <c r="X7773" i="2"/>
  <c r="X7774" i="2"/>
  <c r="X7775" i="2"/>
  <c r="X7776" i="2"/>
  <c r="X7777" i="2"/>
  <c r="X7778" i="2"/>
  <c r="X7779" i="2"/>
  <c r="X7780" i="2"/>
  <c r="X7781" i="2"/>
  <c r="X7782" i="2"/>
  <c r="X7783" i="2"/>
  <c r="X7784" i="2"/>
  <c r="X7785" i="2"/>
  <c r="X7786" i="2"/>
  <c r="X7787" i="2"/>
  <c r="X7788" i="2"/>
  <c r="X7789" i="2"/>
  <c r="X7790" i="2"/>
  <c r="X7791" i="2"/>
  <c r="X7792" i="2"/>
  <c r="X7793" i="2"/>
  <c r="X7794" i="2"/>
  <c r="X7795" i="2"/>
  <c r="X7796" i="2"/>
  <c r="C1304" i="5" s="1"/>
  <c r="X7797" i="2"/>
  <c r="X7798" i="2"/>
  <c r="X7799" i="2"/>
  <c r="X7800" i="2"/>
  <c r="X7801" i="2"/>
  <c r="X7802" i="2"/>
  <c r="X7803" i="2"/>
  <c r="X7804" i="2"/>
  <c r="X7805" i="2"/>
  <c r="X7806" i="2"/>
  <c r="X7807" i="2"/>
  <c r="X7808" i="2"/>
  <c r="X7809" i="2"/>
  <c r="X7810" i="2"/>
  <c r="X7811" i="2"/>
  <c r="X7812" i="2"/>
  <c r="X7813" i="2"/>
  <c r="X7814" i="2"/>
  <c r="X7815" i="2"/>
  <c r="X7816" i="2"/>
  <c r="X7817" i="2"/>
  <c r="X7818" i="2"/>
  <c r="X7819" i="2"/>
  <c r="X7820" i="2"/>
  <c r="X7821" i="2"/>
  <c r="X7822" i="2"/>
  <c r="X7823" i="2"/>
  <c r="X7824" i="2"/>
  <c r="X7825" i="2"/>
  <c r="X7826" i="2"/>
  <c r="X7827" i="2"/>
  <c r="X7828" i="2"/>
  <c r="X7829" i="2"/>
  <c r="X7830" i="2"/>
  <c r="X7831" i="2"/>
  <c r="X7832" i="2"/>
  <c r="X7833" i="2"/>
  <c r="X7834" i="2"/>
  <c r="X7835" i="2"/>
  <c r="X7836" i="2"/>
  <c r="X7837" i="2"/>
  <c r="X7838" i="2"/>
  <c r="C1311" i="5" s="1"/>
  <c r="X7839" i="2"/>
  <c r="X7840" i="2"/>
  <c r="X7841" i="2"/>
  <c r="X7842" i="2"/>
  <c r="X7843" i="2"/>
  <c r="X7844" i="2"/>
  <c r="X7845" i="2"/>
  <c r="X7846" i="2"/>
  <c r="X7847" i="2"/>
  <c r="X7848" i="2"/>
  <c r="X7849" i="2"/>
  <c r="X7850" i="2"/>
  <c r="X7851" i="2"/>
  <c r="X7852" i="2"/>
  <c r="X7853" i="2"/>
  <c r="X7854" i="2"/>
  <c r="X7855" i="2"/>
  <c r="X7856" i="2"/>
  <c r="X7857" i="2"/>
  <c r="X7858" i="2"/>
  <c r="X7859" i="2"/>
  <c r="X7860" i="2"/>
  <c r="X7861" i="2"/>
  <c r="X7862" i="2"/>
  <c r="X7863" i="2"/>
  <c r="X7864" i="2"/>
  <c r="X7865" i="2"/>
  <c r="X7866" i="2"/>
  <c r="X7867" i="2"/>
  <c r="X7868" i="2"/>
  <c r="X7869" i="2"/>
  <c r="X7870" i="2"/>
  <c r="X7871" i="2"/>
  <c r="X7872" i="2"/>
  <c r="X7873" i="2"/>
  <c r="X7874" i="2"/>
  <c r="X7875" i="2"/>
  <c r="X7876" i="2"/>
  <c r="X7877" i="2"/>
  <c r="X7878" i="2"/>
  <c r="X7879" i="2"/>
  <c r="X7880" i="2"/>
  <c r="C1318" i="5" s="1"/>
  <c r="X7881" i="2"/>
  <c r="X7882" i="2"/>
  <c r="X7883" i="2"/>
  <c r="X7884" i="2"/>
  <c r="X7885" i="2"/>
  <c r="X7886" i="2"/>
  <c r="X7887" i="2"/>
  <c r="X7888" i="2"/>
  <c r="X7889" i="2"/>
  <c r="X7890" i="2"/>
  <c r="X7891" i="2"/>
  <c r="X7892" i="2"/>
  <c r="X7893" i="2"/>
  <c r="X7894" i="2"/>
  <c r="X7895" i="2"/>
  <c r="X7896" i="2"/>
  <c r="X7897" i="2"/>
  <c r="X7898" i="2"/>
  <c r="X7899" i="2"/>
  <c r="X7900" i="2"/>
  <c r="X7901" i="2"/>
  <c r="X7902" i="2"/>
  <c r="X7903" i="2"/>
  <c r="X7904" i="2"/>
  <c r="X7905" i="2"/>
  <c r="X7906" i="2"/>
  <c r="X7907" i="2"/>
  <c r="X7908" i="2"/>
  <c r="X7909" i="2"/>
  <c r="X7910" i="2"/>
  <c r="X7911" i="2"/>
  <c r="X7912" i="2"/>
  <c r="X7913" i="2"/>
  <c r="X7914" i="2"/>
  <c r="X7915" i="2"/>
  <c r="X7916" i="2"/>
  <c r="X7917" i="2"/>
  <c r="X7918" i="2"/>
  <c r="X7919" i="2"/>
  <c r="X7920" i="2"/>
  <c r="X7921" i="2"/>
  <c r="X7922" i="2"/>
  <c r="C1325" i="5" s="1"/>
  <c r="X7923" i="2"/>
  <c r="X7924" i="2"/>
  <c r="X7925" i="2"/>
  <c r="X7926" i="2"/>
  <c r="X7927" i="2"/>
  <c r="X7928" i="2"/>
  <c r="X7929" i="2"/>
  <c r="X7930" i="2"/>
  <c r="X7931" i="2"/>
  <c r="X7932" i="2"/>
  <c r="X7933" i="2"/>
  <c r="X7934" i="2"/>
  <c r="X7935" i="2"/>
  <c r="X7936" i="2"/>
  <c r="X7937" i="2"/>
  <c r="X7938" i="2"/>
  <c r="X7939" i="2"/>
  <c r="X7940" i="2"/>
  <c r="X7941" i="2"/>
  <c r="X7942" i="2"/>
  <c r="X7943" i="2"/>
  <c r="X7944" i="2"/>
  <c r="X7945" i="2"/>
  <c r="X7946" i="2"/>
  <c r="X7947" i="2"/>
  <c r="X7948" i="2"/>
  <c r="X7949" i="2"/>
  <c r="X7950" i="2"/>
  <c r="X7951" i="2"/>
  <c r="X7952" i="2"/>
  <c r="X7953" i="2"/>
  <c r="X7954" i="2"/>
  <c r="X7955" i="2"/>
  <c r="X7956" i="2"/>
  <c r="X7957" i="2"/>
  <c r="X7958" i="2"/>
  <c r="X7959" i="2"/>
  <c r="X7960" i="2"/>
  <c r="X7961" i="2"/>
  <c r="X7962" i="2"/>
  <c r="X7963" i="2"/>
  <c r="X7964" i="2"/>
  <c r="C1332" i="5" s="1"/>
  <c r="X7965" i="2"/>
  <c r="X7966" i="2"/>
  <c r="X7967" i="2"/>
  <c r="X7968" i="2"/>
  <c r="X7969" i="2"/>
  <c r="X7970" i="2"/>
  <c r="X7971" i="2"/>
  <c r="X7972" i="2"/>
  <c r="X7973" i="2"/>
  <c r="X7974" i="2"/>
  <c r="X7975" i="2"/>
  <c r="X7976" i="2"/>
  <c r="X7977" i="2"/>
  <c r="X7978" i="2"/>
  <c r="X7979" i="2"/>
  <c r="X7980" i="2"/>
  <c r="X7981" i="2"/>
  <c r="X7982" i="2"/>
  <c r="X7983" i="2"/>
  <c r="X7984" i="2"/>
  <c r="X7985" i="2"/>
  <c r="X7986" i="2"/>
  <c r="X7987" i="2"/>
  <c r="X7988" i="2"/>
  <c r="X7989" i="2"/>
  <c r="X7990" i="2"/>
  <c r="X7991" i="2"/>
  <c r="X7992" i="2"/>
  <c r="X7993" i="2"/>
  <c r="X7994" i="2"/>
  <c r="X7995" i="2"/>
  <c r="X7996" i="2"/>
  <c r="X7997" i="2"/>
  <c r="X7998" i="2"/>
  <c r="X7999" i="2"/>
  <c r="X8000" i="2"/>
  <c r="X8001" i="2"/>
  <c r="X8002" i="2"/>
  <c r="X8003" i="2"/>
  <c r="X8004" i="2"/>
  <c r="X8005" i="2"/>
  <c r="X8006" i="2"/>
  <c r="C1339" i="5" s="1"/>
  <c r="X8007" i="2"/>
  <c r="X8008" i="2"/>
  <c r="X8009" i="2"/>
  <c r="X8010" i="2"/>
  <c r="X8011" i="2"/>
  <c r="X8012" i="2"/>
  <c r="X8013" i="2"/>
  <c r="X8014" i="2"/>
  <c r="X8015" i="2"/>
  <c r="X8016" i="2"/>
  <c r="X8017" i="2"/>
  <c r="X8018" i="2"/>
  <c r="X8019" i="2"/>
  <c r="X8020" i="2"/>
  <c r="X8021" i="2"/>
  <c r="X8022" i="2"/>
  <c r="X8023" i="2"/>
  <c r="X8024" i="2"/>
  <c r="X8025" i="2"/>
  <c r="X8026" i="2"/>
  <c r="X8027" i="2"/>
  <c r="X8028" i="2"/>
  <c r="X8029" i="2"/>
  <c r="X8030" i="2"/>
  <c r="X8031" i="2"/>
  <c r="X8032" i="2"/>
  <c r="X8033" i="2"/>
  <c r="X8034" i="2"/>
  <c r="X8035" i="2"/>
  <c r="X8036" i="2"/>
  <c r="X8037" i="2"/>
  <c r="X8038" i="2"/>
  <c r="X8039" i="2"/>
  <c r="X8040" i="2"/>
  <c r="X8041" i="2"/>
  <c r="X8042" i="2"/>
  <c r="X8043" i="2"/>
  <c r="X8044" i="2"/>
  <c r="X8045" i="2"/>
  <c r="X8046" i="2"/>
  <c r="X8047" i="2"/>
  <c r="X8048" i="2"/>
  <c r="C1346" i="5" s="1"/>
  <c r="X8049" i="2"/>
  <c r="X8050" i="2"/>
  <c r="X8051" i="2"/>
  <c r="X8052" i="2"/>
  <c r="X8053" i="2"/>
  <c r="X8054" i="2"/>
  <c r="X8055" i="2"/>
  <c r="X8056" i="2"/>
  <c r="X8057" i="2"/>
  <c r="X8058" i="2"/>
  <c r="X8059" i="2"/>
  <c r="X8060" i="2"/>
  <c r="X8061" i="2"/>
  <c r="X8062" i="2"/>
  <c r="X8063" i="2"/>
  <c r="X8064" i="2"/>
  <c r="X8065" i="2"/>
  <c r="X8066" i="2"/>
  <c r="X8067" i="2"/>
  <c r="X8068" i="2"/>
  <c r="X8069" i="2"/>
  <c r="X8070" i="2"/>
  <c r="X8071" i="2"/>
  <c r="X8072" i="2"/>
  <c r="X8073" i="2"/>
  <c r="X8074" i="2"/>
  <c r="X8075" i="2"/>
  <c r="X8076" i="2"/>
  <c r="X8077" i="2"/>
  <c r="X8078" i="2"/>
  <c r="X8079" i="2"/>
  <c r="X8080" i="2"/>
  <c r="X8081" i="2"/>
  <c r="X8082" i="2"/>
  <c r="X8083" i="2"/>
  <c r="X8084" i="2"/>
  <c r="X8085" i="2"/>
  <c r="X8086" i="2"/>
  <c r="X8087" i="2"/>
  <c r="X8088" i="2"/>
  <c r="X8089" i="2"/>
  <c r="X8090" i="2"/>
  <c r="C1353" i="5" s="1"/>
  <c r="X8091" i="2"/>
  <c r="X8092" i="2"/>
  <c r="X8093" i="2"/>
  <c r="X8094" i="2"/>
  <c r="X8095" i="2"/>
  <c r="X8096" i="2"/>
  <c r="X8097" i="2"/>
  <c r="X8098" i="2"/>
  <c r="X8099" i="2"/>
  <c r="X8100" i="2"/>
  <c r="X8101" i="2"/>
  <c r="X8102" i="2"/>
  <c r="X8103" i="2"/>
  <c r="X8104" i="2"/>
  <c r="X8105" i="2"/>
  <c r="X8106" i="2"/>
  <c r="X8107" i="2"/>
  <c r="X8108" i="2"/>
  <c r="X8109" i="2"/>
  <c r="X8110" i="2"/>
  <c r="X8111" i="2"/>
  <c r="X8112" i="2"/>
  <c r="X8113" i="2"/>
  <c r="X8114" i="2"/>
  <c r="X8115" i="2"/>
  <c r="X8116" i="2"/>
  <c r="X8117" i="2"/>
  <c r="X8118" i="2"/>
  <c r="X8119" i="2"/>
  <c r="X8120" i="2"/>
  <c r="X8121" i="2"/>
  <c r="X8122" i="2"/>
  <c r="X8123" i="2"/>
  <c r="X8124" i="2"/>
  <c r="X8125" i="2"/>
  <c r="X8126" i="2"/>
  <c r="X8127" i="2"/>
  <c r="X8128" i="2"/>
  <c r="X8129" i="2"/>
  <c r="X8130" i="2"/>
  <c r="X8131" i="2"/>
  <c r="X8132" i="2"/>
  <c r="C1360" i="5" s="1"/>
  <c r="X8133" i="2"/>
  <c r="X8134" i="2"/>
  <c r="X8135" i="2"/>
  <c r="X8136" i="2"/>
  <c r="X8137" i="2"/>
  <c r="X8138" i="2"/>
  <c r="X8139" i="2"/>
  <c r="X8140" i="2"/>
  <c r="X8141" i="2"/>
  <c r="X8142" i="2"/>
  <c r="X8143" i="2"/>
  <c r="X8144" i="2"/>
  <c r="X8145" i="2"/>
  <c r="X8146" i="2"/>
  <c r="X8147" i="2"/>
  <c r="X8148" i="2"/>
  <c r="X8149" i="2"/>
  <c r="X8150" i="2"/>
  <c r="X8151" i="2"/>
  <c r="X8152" i="2"/>
  <c r="X8153" i="2"/>
  <c r="X8154" i="2"/>
  <c r="X8155" i="2"/>
  <c r="X8156" i="2"/>
  <c r="X8157" i="2"/>
  <c r="X8158" i="2"/>
  <c r="X8159" i="2"/>
  <c r="X8160" i="2"/>
  <c r="X8161" i="2"/>
  <c r="X8162" i="2"/>
  <c r="X8163" i="2"/>
  <c r="X8164" i="2"/>
  <c r="X8165" i="2"/>
  <c r="X8166" i="2"/>
  <c r="X8167" i="2"/>
  <c r="X8168" i="2"/>
  <c r="X8169" i="2"/>
  <c r="X8170" i="2"/>
  <c r="X8171" i="2"/>
  <c r="X8172" i="2"/>
  <c r="X8173" i="2"/>
  <c r="X8174" i="2"/>
  <c r="C1367" i="5" s="1"/>
  <c r="X8175" i="2"/>
  <c r="X8176" i="2"/>
  <c r="X8177" i="2"/>
  <c r="X8178" i="2"/>
  <c r="X8179" i="2"/>
  <c r="X8180" i="2"/>
  <c r="X8181" i="2"/>
  <c r="X8182" i="2"/>
  <c r="X8183" i="2"/>
  <c r="X8184" i="2"/>
  <c r="X8185" i="2"/>
  <c r="X8186" i="2"/>
  <c r="X8187" i="2"/>
  <c r="X8188" i="2"/>
  <c r="X8189" i="2"/>
  <c r="X8190" i="2"/>
  <c r="X8191" i="2"/>
  <c r="X8192" i="2"/>
  <c r="X8193" i="2"/>
  <c r="X8194" i="2"/>
  <c r="X8195" i="2"/>
  <c r="X8196" i="2"/>
  <c r="X8197" i="2"/>
  <c r="X8198" i="2"/>
  <c r="X8199" i="2"/>
  <c r="X8200" i="2"/>
  <c r="X8201" i="2"/>
  <c r="X8202" i="2"/>
  <c r="X8203" i="2"/>
  <c r="X8204" i="2"/>
  <c r="X8205" i="2"/>
  <c r="X8206" i="2"/>
  <c r="X8207" i="2"/>
  <c r="X8208" i="2"/>
  <c r="X8209" i="2"/>
  <c r="X8210" i="2"/>
  <c r="X8211" i="2"/>
  <c r="X8212" i="2"/>
  <c r="X8213" i="2"/>
  <c r="X8214" i="2"/>
  <c r="X8215" i="2"/>
  <c r="X8216" i="2"/>
  <c r="C1374" i="5" s="1"/>
  <c r="X8217" i="2"/>
  <c r="X8218" i="2"/>
  <c r="X8219" i="2"/>
  <c r="X8220" i="2"/>
  <c r="X8221" i="2"/>
  <c r="X8222" i="2"/>
  <c r="X8223" i="2"/>
  <c r="X8224" i="2"/>
  <c r="X8225" i="2"/>
  <c r="X8226" i="2"/>
  <c r="X8227" i="2"/>
  <c r="X8228" i="2"/>
  <c r="X8229" i="2"/>
  <c r="X8230" i="2"/>
  <c r="X8231" i="2"/>
  <c r="X8232" i="2"/>
  <c r="X8233" i="2"/>
  <c r="X8234" i="2"/>
  <c r="X8235" i="2"/>
  <c r="X8236" i="2"/>
  <c r="X8237" i="2"/>
  <c r="X8238" i="2"/>
  <c r="X8239" i="2"/>
  <c r="X8240" i="2"/>
  <c r="X8241" i="2"/>
  <c r="X8242" i="2"/>
  <c r="X8243" i="2"/>
  <c r="X8244" i="2"/>
  <c r="X8245" i="2"/>
  <c r="X8246" i="2"/>
  <c r="X8247" i="2"/>
  <c r="X8248" i="2"/>
  <c r="X8249" i="2"/>
  <c r="X8250" i="2"/>
  <c r="X8251" i="2"/>
  <c r="X8252" i="2"/>
  <c r="X8253" i="2"/>
  <c r="X8254" i="2"/>
  <c r="X8255" i="2"/>
  <c r="X8256" i="2"/>
  <c r="X8257" i="2"/>
  <c r="X8258" i="2"/>
  <c r="C1381" i="5" s="1"/>
  <c r="X8259" i="2"/>
  <c r="X8260" i="2"/>
  <c r="X8261" i="2"/>
  <c r="X8262" i="2"/>
  <c r="X8263" i="2"/>
  <c r="X8264" i="2"/>
  <c r="X8265" i="2"/>
  <c r="X8266" i="2"/>
  <c r="X8267" i="2"/>
  <c r="X8268" i="2"/>
  <c r="X8269" i="2"/>
  <c r="X8270" i="2"/>
  <c r="X8271" i="2"/>
  <c r="X8272" i="2"/>
  <c r="X8273" i="2"/>
  <c r="X8274" i="2"/>
  <c r="X8275" i="2"/>
  <c r="X8276" i="2"/>
  <c r="X8277" i="2"/>
  <c r="X8278" i="2"/>
  <c r="X8279" i="2"/>
  <c r="X8280" i="2"/>
  <c r="X8281" i="2"/>
  <c r="X8282" i="2"/>
  <c r="X8283" i="2"/>
  <c r="X8284" i="2"/>
  <c r="X8285" i="2"/>
  <c r="X8286" i="2"/>
  <c r="X8287" i="2"/>
  <c r="X8288" i="2"/>
  <c r="X8289" i="2"/>
  <c r="X8290" i="2"/>
  <c r="X8291" i="2"/>
  <c r="X8292" i="2"/>
  <c r="X8293" i="2"/>
  <c r="X8294" i="2"/>
  <c r="X8295" i="2"/>
  <c r="X8296" i="2"/>
  <c r="X8297" i="2"/>
  <c r="X8298" i="2"/>
  <c r="X8299" i="2"/>
  <c r="X8300" i="2"/>
  <c r="C1388" i="5" s="1"/>
  <c r="X8301" i="2"/>
  <c r="X8302" i="2"/>
  <c r="X8303" i="2"/>
  <c r="X8304" i="2"/>
  <c r="X8305" i="2"/>
  <c r="X8306" i="2"/>
  <c r="X8307" i="2"/>
  <c r="X8308" i="2"/>
  <c r="X8309" i="2"/>
  <c r="X8310" i="2"/>
  <c r="X8311" i="2"/>
  <c r="X8312" i="2"/>
  <c r="X8313" i="2"/>
  <c r="X8314" i="2"/>
  <c r="X8315" i="2"/>
  <c r="X8316" i="2"/>
  <c r="X8317" i="2"/>
  <c r="X8318" i="2"/>
  <c r="X8319" i="2"/>
  <c r="X8320" i="2"/>
  <c r="X8321" i="2"/>
  <c r="X8322" i="2"/>
  <c r="X8323" i="2"/>
  <c r="X8324" i="2"/>
  <c r="X8325" i="2"/>
  <c r="X8326" i="2"/>
  <c r="X8327" i="2"/>
  <c r="X8328" i="2"/>
  <c r="X8329" i="2"/>
  <c r="X8330" i="2"/>
  <c r="X8331" i="2"/>
  <c r="X8332" i="2"/>
  <c r="X8333" i="2"/>
  <c r="X8334" i="2"/>
  <c r="X8335" i="2"/>
  <c r="X8336" i="2"/>
  <c r="X8337" i="2"/>
  <c r="X8338" i="2"/>
  <c r="X8339" i="2"/>
  <c r="X8340" i="2"/>
  <c r="X8341" i="2"/>
  <c r="X8342" i="2"/>
  <c r="C1395" i="5" s="1"/>
  <c r="X8343" i="2"/>
  <c r="X8344" i="2"/>
  <c r="X8345" i="2"/>
  <c r="X8346" i="2"/>
  <c r="X8347" i="2"/>
  <c r="X8348" i="2"/>
  <c r="X8349" i="2"/>
  <c r="X8350" i="2"/>
  <c r="X8351" i="2"/>
  <c r="X8352" i="2"/>
  <c r="X8353" i="2"/>
  <c r="X8354" i="2"/>
  <c r="X8355" i="2"/>
  <c r="X8356" i="2"/>
  <c r="X8357" i="2"/>
  <c r="X8358" i="2"/>
  <c r="X8359" i="2"/>
  <c r="X8360" i="2"/>
  <c r="X8361" i="2"/>
  <c r="X8362" i="2"/>
  <c r="X8363" i="2"/>
  <c r="X8364" i="2"/>
  <c r="X8365" i="2"/>
  <c r="X8366" i="2"/>
  <c r="X8367" i="2"/>
  <c r="X8368" i="2"/>
  <c r="X8369" i="2"/>
  <c r="X8370" i="2"/>
  <c r="X8371" i="2"/>
  <c r="X8372" i="2"/>
  <c r="X8373" i="2"/>
  <c r="X8374" i="2"/>
  <c r="X8375" i="2"/>
  <c r="X8376" i="2"/>
  <c r="X8377" i="2"/>
  <c r="X8378" i="2"/>
  <c r="X8379" i="2"/>
  <c r="X8380" i="2"/>
  <c r="X8381" i="2"/>
  <c r="X8382" i="2"/>
  <c r="X8383" i="2"/>
  <c r="X8384" i="2"/>
  <c r="C1402" i="5" s="1"/>
  <c r="X8385" i="2"/>
  <c r="X8386" i="2"/>
  <c r="X8387" i="2"/>
  <c r="X8388" i="2"/>
  <c r="X8389" i="2"/>
  <c r="X8390" i="2"/>
  <c r="X8391" i="2"/>
  <c r="X8392" i="2"/>
  <c r="X8393" i="2"/>
  <c r="X8394" i="2"/>
  <c r="X8395" i="2"/>
  <c r="X8396" i="2"/>
  <c r="X8397" i="2"/>
  <c r="X8398" i="2"/>
  <c r="X8399" i="2"/>
  <c r="X8400" i="2"/>
  <c r="X8401" i="2"/>
  <c r="X8402" i="2"/>
  <c r="X8403" i="2"/>
  <c r="X8404" i="2"/>
  <c r="X8405" i="2"/>
  <c r="X8406" i="2"/>
  <c r="X8407" i="2"/>
  <c r="X8408" i="2"/>
  <c r="X8409" i="2"/>
  <c r="X8410" i="2"/>
  <c r="X8411" i="2"/>
  <c r="X8412" i="2"/>
  <c r="X8413" i="2"/>
  <c r="X8414" i="2"/>
  <c r="X8415" i="2"/>
  <c r="X8416" i="2"/>
  <c r="X8417" i="2"/>
  <c r="X8418" i="2"/>
  <c r="X8419" i="2"/>
  <c r="X8420" i="2"/>
  <c r="X8421" i="2"/>
  <c r="X8422" i="2"/>
  <c r="X8423" i="2"/>
  <c r="X8424" i="2"/>
  <c r="X8425" i="2"/>
  <c r="X8426" i="2"/>
  <c r="C1409" i="5" s="1"/>
  <c r="X8427" i="2"/>
  <c r="X8428" i="2"/>
  <c r="X8429" i="2"/>
  <c r="X8430" i="2"/>
  <c r="X8431" i="2"/>
  <c r="X8432" i="2"/>
  <c r="X8433" i="2"/>
  <c r="X8434" i="2"/>
  <c r="X8435" i="2"/>
  <c r="X8436" i="2"/>
  <c r="X8437" i="2"/>
  <c r="X8438" i="2"/>
  <c r="X8439" i="2"/>
  <c r="X8440" i="2"/>
  <c r="X8441" i="2"/>
  <c r="X8442" i="2"/>
  <c r="X8443" i="2"/>
  <c r="X8444" i="2"/>
  <c r="X8445" i="2"/>
  <c r="X8446" i="2"/>
  <c r="X8447" i="2"/>
  <c r="X8448" i="2"/>
  <c r="X8449" i="2"/>
  <c r="X8450" i="2"/>
  <c r="X8451" i="2"/>
  <c r="X8452" i="2"/>
  <c r="X8453" i="2"/>
  <c r="X8454" i="2"/>
  <c r="X8455" i="2"/>
  <c r="X8456" i="2"/>
  <c r="X8457" i="2"/>
  <c r="X8458" i="2"/>
  <c r="X8459" i="2"/>
  <c r="X8460" i="2"/>
  <c r="X8461" i="2"/>
  <c r="X8462" i="2"/>
  <c r="X8463" i="2"/>
  <c r="X8464" i="2"/>
  <c r="X8465" i="2"/>
  <c r="X8466" i="2"/>
  <c r="X8467" i="2"/>
  <c r="X8468" i="2"/>
  <c r="C1416" i="5" s="1"/>
  <c r="X8469" i="2"/>
  <c r="X8470" i="2"/>
  <c r="X8471" i="2"/>
  <c r="X8472" i="2"/>
  <c r="X8473" i="2"/>
  <c r="X8474" i="2"/>
  <c r="X8475" i="2"/>
  <c r="X8476" i="2"/>
  <c r="X8477" i="2"/>
  <c r="X8478" i="2"/>
  <c r="X8479" i="2"/>
  <c r="X8480" i="2"/>
  <c r="X8481" i="2"/>
  <c r="X8482" i="2"/>
  <c r="X8483" i="2"/>
  <c r="X8484" i="2"/>
  <c r="X8485" i="2"/>
  <c r="X8486" i="2"/>
  <c r="X8487" i="2"/>
  <c r="X8488" i="2"/>
  <c r="X8489" i="2"/>
  <c r="X8490" i="2"/>
  <c r="X8491" i="2"/>
  <c r="X8492" i="2"/>
  <c r="X8493" i="2"/>
  <c r="X8494" i="2"/>
  <c r="X8495" i="2"/>
  <c r="X8496" i="2"/>
  <c r="X8497" i="2"/>
  <c r="X8498" i="2"/>
  <c r="X8499" i="2"/>
  <c r="X8500" i="2"/>
  <c r="X8501" i="2"/>
  <c r="X8502" i="2"/>
  <c r="X8503" i="2"/>
  <c r="X8504" i="2"/>
  <c r="X8505" i="2"/>
  <c r="X8506" i="2"/>
  <c r="X8507" i="2"/>
  <c r="X8508" i="2"/>
  <c r="X8509" i="2"/>
  <c r="X8510" i="2"/>
  <c r="C1423" i="5" s="1"/>
  <c r="X8511" i="2"/>
  <c r="X8512" i="2"/>
  <c r="X8513" i="2"/>
  <c r="X8514" i="2"/>
  <c r="X8515" i="2"/>
  <c r="X8516" i="2"/>
  <c r="X8517" i="2"/>
  <c r="X8518" i="2"/>
  <c r="X8519" i="2"/>
  <c r="X8520" i="2"/>
  <c r="X8521" i="2"/>
  <c r="X8522" i="2"/>
  <c r="X8523" i="2"/>
  <c r="X8524" i="2"/>
  <c r="X8525" i="2"/>
  <c r="X8526" i="2"/>
  <c r="X8527" i="2"/>
  <c r="X8528" i="2"/>
  <c r="X8529" i="2"/>
  <c r="X8530" i="2"/>
  <c r="X8531" i="2"/>
  <c r="X8532" i="2"/>
  <c r="X8533" i="2"/>
  <c r="X8534" i="2"/>
  <c r="X8535" i="2"/>
  <c r="X8536" i="2"/>
  <c r="X8537" i="2"/>
  <c r="X8538" i="2"/>
  <c r="X8539" i="2"/>
  <c r="X8540" i="2"/>
  <c r="X8541" i="2"/>
  <c r="X8542" i="2"/>
  <c r="X8543" i="2"/>
  <c r="X8544" i="2"/>
  <c r="X8545" i="2"/>
  <c r="X8546" i="2"/>
  <c r="X8547" i="2"/>
  <c r="X8548" i="2"/>
  <c r="X8549" i="2"/>
  <c r="X8550" i="2"/>
  <c r="X8551" i="2"/>
  <c r="X8552" i="2"/>
  <c r="C1430" i="5" s="1"/>
  <c r="X8553" i="2"/>
  <c r="X8554" i="2"/>
  <c r="X8555" i="2"/>
  <c r="X8556" i="2"/>
  <c r="X8557" i="2"/>
  <c r="X8558" i="2"/>
  <c r="X8559" i="2"/>
  <c r="X8560" i="2"/>
  <c r="X8561" i="2"/>
  <c r="X8562" i="2"/>
  <c r="X8563" i="2"/>
  <c r="X8564" i="2"/>
  <c r="X8565" i="2"/>
  <c r="X8566" i="2"/>
  <c r="X8567" i="2"/>
  <c r="X8568" i="2"/>
  <c r="X8569" i="2"/>
  <c r="X8570" i="2"/>
  <c r="X8571" i="2"/>
  <c r="X8572" i="2"/>
  <c r="X8573" i="2"/>
  <c r="X8574" i="2"/>
  <c r="X8575" i="2"/>
  <c r="X8576" i="2"/>
  <c r="X8577" i="2"/>
  <c r="X8578" i="2"/>
  <c r="X8579" i="2"/>
  <c r="X8580" i="2"/>
  <c r="X8581" i="2"/>
  <c r="X8582" i="2"/>
  <c r="X8583" i="2"/>
  <c r="X8584" i="2"/>
  <c r="X8585" i="2"/>
  <c r="X8586" i="2"/>
  <c r="X8587" i="2"/>
  <c r="X8588" i="2"/>
  <c r="X8589" i="2"/>
  <c r="X8590" i="2"/>
  <c r="X8591" i="2"/>
  <c r="X8592" i="2"/>
  <c r="X8593" i="2"/>
  <c r="X8594" i="2"/>
  <c r="C1437" i="5" s="1"/>
  <c r="X8595" i="2"/>
  <c r="X8596" i="2"/>
  <c r="X8597" i="2"/>
  <c r="X8598" i="2"/>
  <c r="X8599" i="2"/>
  <c r="X8600" i="2"/>
  <c r="X8601" i="2"/>
  <c r="X8602" i="2"/>
  <c r="X8603" i="2"/>
  <c r="X8604" i="2"/>
  <c r="X8605" i="2"/>
  <c r="X8606" i="2"/>
  <c r="X8607" i="2"/>
  <c r="X8608" i="2"/>
  <c r="X8609" i="2"/>
  <c r="X8610" i="2"/>
  <c r="X8611" i="2"/>
  <c r="X8612" i="2"/>
  <c r="X8613" i="2"/>
  <c r="X8614" i="2"/>
  <c r="X8615" i="2"/>
  <c r="X8616" i="2"/>
  <c r="X8617" i="2"/>
  <c r="X8618" i="2"/>
  <c r="X8619" i="2"/>
  <c r="X8620" i="2"/>
  <c r="X8621" i="2"/>
  <c r="X8622" i="2"/>
  <c r="X8623" i="2"/>
  <c r="X8624" i="2"/>
  <c r="X8625" i="2"/>
  <c r="X8626" i="2"/>
  <c r="X8627" i="2"/>
  <c r="X8628" i="2"/>
  <c r="X8629" i="2"/>
  <c r="X8630" i="2"/>
  <c r="X8631" i="2"/>
  <c r="X8632" i="2"/>
  <c r="X8633" i="2"/>
  <c r="X8634" i="2"/>
  <c r="X8635" i="2"/>
  <c r="X8636" i="2"/>
  <c r="X8637" i="2"/>
  <c r="X8638" i="2"/>
  <c r="X8639" i="2"/>
  <c r="X8640" i="2"/>
  <c r="X8641" i="2"/>
  <c r="X8642" i="2"/>
  <c r="X8643" i="2"/>
  <c r="X8644" i="2"/>
  <c r="X8645" i="2"/>
  <c r="X8646" i="2"/>
  <c r="X8647" i="2"/>
  <c r="X8648" i="2"/>
  <c r="X8649" i="2"/>
  <c r="X8650" i="2"/>
  <c r="X8651" i="2"/>
  <c r="X8652" i="2"/>
  <c r="X8653" i="2"/>
  <c r="X8654" i="2"/>
  <c r="X8655" i="2"/>
  <c r="X8656" i="2"/>
  <c r="X8657" i="2"/>
  <c r="X8658" i="2"/>
  <c r="X8659" i="2"/>
  <c r="X8660" i="2"/>
  <c r="X8661" i="2"/>
  <c r="X8662" i="2"/>
  <c r="X8663" i="2"/>
  <c r="X8664" i="2"/>
  <c r="X8665" i="2"/>
  <c r="X8666" i="2"/>
  <c r="X8667" i="2"/>
  <c r="X8668" i="2"/>
  <c r="X8669" i="2"/>
  <c r="X8670" i="2"/>
  <c r="X8671" i="2"/>
  <c r="X8672" i="2"/>
  <c r="X8673" i="2"/>
  <c r="X8674" i="2"/>
  <c r="X8675" i="2"/>
  <c r="X8676" i="2"/>
  <c r="X8677" i="2"/>
  <c r="X8678" i="2"/>
  <c r="X8679" i="2"/>
  <c r="X8680" i="2"/>
  <c r="X8681" i="2"/>
  <c r="X8682" i="2"/>
  <c r="X8683" i="2"/>
  <c r="X8684" i="2"/>
  <c r="X8685" i="2"/>
  <c r="X8686" i="2"/>
  <c r="X8687" i="2"/>
  <c r="X8688" i="2"/>
  <c r="X8689" i="2"/>
  <c r="X8690" i="2"/>
  <c r="X8691" i="2"/>
  <c r="X8692" i="2"/>
  <c r="X8693" i="2"/>
  <c r="X8694" i="2"/>
  <c r="X8695" i="2"/>
  <c r="X8696" i="2"/>
  <c r="X8697" i="2"/>
  <c r="X8698" i="2"/>
  <c r="X8699" i="2"/>
  <c r="X8700" i="2"/>
  <c r="X8701" i="2"/>
  <c r="X8702" i="2"/>
  <c r="X8703" i="2"/>
  <c r="X8704" i="2"/>
  <c r="X8705" i="2"/>
  <c r="X8706" i="2"/>
  <c r="X8707" i="2"/>
  <c r="X8708" i="2"/>
  <c r="X8709" i="2"/>
  <c r="X8710" i="2"/>
  <c r="X8711" i="2"/>
  <c r="X8712" i="2"/>
  <c r="X8713" i="2"/>
  <c r="X8714" i="2"/>
  <c r="X8715" i="2"/>
  <c r="X8716" i="2"/>
  <c r="X8717" i="2"/>
  <c r="X8718" i="2"/>
  <c r="X8719" i="2"/>
  <c r="X8720" i="2"/>
  <c r="X8721" i="2"/>
  <c r="X8722" i="2"/>
  <c r="X8723" i="2"/>
  <c r="X8724" i="2"/>
  <c r="X8725" i="2"/>
  <c r="X8726" i="2"/>
  <c r="X8727" i="2"/>
  <c r="X8728" i="2"/>
  <c r="X8729" i="2"/>
  <c r="X8730" i="2"/>
  <c r="X8731" i="2"/>
  <c r="X8732" i="2"/>
  <c r="X8733" i="2"/>
  <c r="X8734" i="2"/>
  <c r="X8735" i="2"/>
  <c r="X8736" i="2"/>
  <c r="X8737" i="2"/>
  <c r="X8738" i="2"/>
  <c r="X8739" i="2"/>
  <c r="X8740" i="2"/>
  <c r="X8741" i="2"/>
  <c r="X8742" i="2"/>
  <c r="X8743" i="2"/>
  <c r="X8744" i="2"/>
  <c r="X8745" i="2"/>
  <c r="X8746" i="2"/>
  <c r="X8747" i="2"/>
  <c r="X8748" i="2"/>
  <c r="X8749" i="2"/>
  <c r="X8750" i="2"/>
  <c r="X8751" i="2"/>
  <c r="X8752" i="2"/>
  <c r="X8753" i="2"/>
  <c r="X8754" i="2"/>
  <c r="X8755" i="2"/>
  <c r="X8756" i="2"/>
  <c r="X8757" i="2"/>
  <c r="X8758" i="2"/>
  <c r="X8759" i="2"/>
  <c r="X8760" i="2"/>
  <c r="X8761" i="2"/>
  <c r="X8762" i="2"/>
  <c r="X8763" i="2"/>
  <c r="X8764" i="2"/>
  <c r="X8765" i="2"/>
  <c r="X8766" i="2"/>
  <c r="X8767" i="2"/>
  <c r="X8768" i="2"/>
  <c r="X8769" i="2"/>
  <c r="X8770" i="2"/>
  <c r="X8771" i="2"/>
  <c r="X8772" i="2"/>
  <c r="X8773" i="2"/>
  <c r="X8774" i="2"/>
  <c r="X8775" i="2"/>
  <c r="X8776" i="2"/>
  <c r="X8777" i="2"/>
  <c r="X8778" i="2"/>
  <c r="X8779" i="2"/>
  <c r="X8780" i="2"/>
  <c r="X8781" i="2"/>
  <c r="X8782" i="2"/>
  <c r="X8783" i="2"/>
  <c r="X8784" i="2"/>
  <c r="X8785" i="2"/>
  <c r="X8786" i="2"/>
  <c r="X8787" i="2"/>
  <c r="X8788" i="2"/>
  <c r="X8789" i="2"/>
  <c r="X8790" i="2"/>
  <c r="X8791" i="2"/>
  <c r="X8792" i="2"/>
  <c r="X8793" i="2"/>
  <c r="X8794" i="2"/>
  <c r="X8795" i="2"/>
  <c r="X8796" i="2"/>
  <c r="X8797" i="2"/>
  <c r="X8798" i="2"/>
  <c r="X8799" i="2"/>
  <c r="X8800" i="2"/>
  <c r="X8801" i="2"/>
  <c r="X8802" i="2"/>
  <c r="X8803" i="2"/>
  <c r="X8804" i="2"/>
  <c r="X8805" i="2"/>
  <c r="X8806" i="2"/>
  <c r="X8807" i="2"/>
  <c r="X8808" i="2"/>
  <c r="X8809" i="2"/>
  <c r="X8810" i="2"/>
  <c r="X8811" i="2"/>
  <c r="X8812" i="2"/>
  <c r="X8813" i="2"/>
  <c r="X8814" i="2"/>
  <c r="X8815" i="2"/>
  <c r="X8816" i="2"/>
  <c r="X8817" i="2"/>
  <c r="X8818" i="2"/>
  <c r="X8819" i="2"/>
  <c r="X8820" i="2"/>
  <c r="X8821" i="2"/>
  <c r="X8822" i="2"/>
  <c r="X8823" i="2"/>
  <c r="X8824" i="2"/>
  <c r="X8825" i="2"/>
  <c r="X8826" i="2"/>
  <c r="X8827" i="2"/>
  <c r="X8828" i="2"/>
  <c r="X8829" i="2"/>
  <c r="X8830" i="2"/>
  <c r="X8831" i="2"/>
  <c r="X8832" i="2"/>
  <c r="X8833" i="2"/>
  <c r="X8834" i="2"/>
  <c r="X8835" i="2"/>
  <c r="X8836" i="2"/>
  <c r="X8837" i="2"/>
  <c r="X8838" i="2"/>
  <c r="X8839" i="2"/>
  <c r="X8840" i="2"/>
  <c r="X8841" i="2"/>
  <c r="X8842" i="2"/>
  <c r="X8843" i="2"/>
  <c r="X8844" i="2"/>
  <c r="X8845" i="2"/>
  <c r="X8846" i="2"/>
  <c r="X8847" i="2"/>
  <c r="X8848" i="2"/>
  <c r="X8849" i="2"/>
  <c r="X8850" i="2"/>
  <c r="X8851" i="2"/>
  <c r="X8852" i="2"/>
  <c r="X8853" i="2"/>
  <c r="X8854" i="2"/>
  <c r="X8855" i="2"/>
  <c r="X8856" i="2"/>
  <c r="X8857" i="2"/>
  <c r="X8858" i="2"/>
  <c r="X8859" i="2"/>
  <c r="X8860" i="2"/>
  <c r="X8861" i="2"/>
  <c r="X8862" i="2"/>
  <c r="X8863" i="2"/>
  <c r="X8864" i="2"/>
  <c r="X8865" i="2"/>
  <c r="X8866" i="2"/>
  <c r="X8867" i="2"/>
  <c r="X8868" i="2"/>
  <c r="X8869" i="2"/>
  <c r="X8870" i="2"/>
  <c r="X8871" i="2"/>
  <c r="X8872" i="2"/>
  <c r="X8873" i="2"/>
  <c r="X8874" i="2"/>
  <c r="X8875" i="2"/>
  <c r="X8876" i="2"/>
  <c r="X8877" i="2"/>
  <c r="X8878" i="2"/>
  <c r="X8879" i="2"/>
  <c r="X8880" i="2"/>
  <c r="X8881" i="2"/>
  <c r="X8882" i="2"/>
  <c r="X8883" i="2"/>
  <c r="X8884" i="2"/>
  <c r="X8885" i="2"/>
  <c r="X8886" i="2"/>
  <c r="X8887" i="2"/>
  <c r="X8888" i="2"/>
  <c r="X8889" i="2"/>
  <c r="X8890" i="2"/>
  <c r="X8891" i="2"/>
  <c r="X8892" i="2"/>
  <c r="X8893" i="2"/>
  <c r="X8894" i="2"/>
  <c r="X8895" i="2"/>
  <c r="X8896" i="2"/>
  <c r="X8897" i="2"/>
  <c r="X8898" i="2"/>
  <c r="X8899" i="2"/>
  <c r="X8900" i="2"/>
  <c r="X8901" i="2"/>
  <c r="X8902" i="2"/>
  <c r="X8903" i="2"/>
  <c r="X8904" i="2"/>
  <c r="X8905" i="2"/>
  <c r="X8906" i="2"/>
  <c r="X8907" i="2"/>
  <c r="X8908" i="2"/>
  <c r="X8909" i="2"/>
  <c r="X8910" i="2"/>
  <c r="X8911" i="2"/>
  <c r="X8912" i="2"/>
  <c r="X8913" i="2"/>
  <c r="X8914" i="2"/>
  <c r="X8915" i="2"/>
  <c r="X8916" i="2"/>
  <c r="X8917" i="2"/>
  <c r="X8918" i="2"/>
  <c r="X8919" i="2"/>
  <c r="X8920" i="2"/>
  <c r="X8921" i="2"/>
  <c r="X8922" i="2"/>
  <c r="X8923" i="2"/>
  <c r="X8924" i="2"/>
  <c r="X8925" i="2"/>
  <c r="X8926" i="2"/>
  <c r="X8927" i="2"/>
  <c r="X8928" i="2"/>
  <c r="X8929" i="2"/>
  <c r="X8930" i="2"/>
  <c r="X8931" i="2"/>
  <c r="X8932" i="2"/>
  <c r="X8933" i="2"/>
  <c r="X8934" i="2"/>
  <c r="X8935" i="2"/>
  <c r="X8936" i="2"/>
  <c r="X8937" i="2"/>
  <c r="X8938" i="2"/>
  <c r="X8939" i="2"/>
  <c r="X8940" i="2"/>
  <c r="X8941" i="2"/>
  <c r="X8942" i="2"/>
  <c r="X8943" i="2"/>
  <c r="X8944" i="2"/>
  <c r="X8945" i="2"/>
  <c r="X8946" i="2"/>
  <c r="X8947" i="2"/>
  <c r="X8948" i="2"/>
  <c r="X8949" i="2"/>
  <c r="X8950" i="2"/>
  <c r="X8951" i="2"/>
  <c r="X8952" i="2"/>
  <c r="X8953" i="2"/>
  <c r="X8954" i="2"/>
  <c r="X8955" i="2"/>
  <c r="X8956" i="2"/>
  <c r="X8957" i="2"/>
  <c r="X8958" i="2"/>
  <c r="X8959" i="2"/>
  <c r="X8960" i="2"/>
  <c r="X8961" i="2"/>
  <c r="X8962" i="2"/>
  <c r="X8963" i="2"/>
  <c r="X8964" i="2"/>
  <c r="X8965" i="2"/>
  <c r="X8966" i="2"/>
  <c r="X8967" i="2"/>
  <c r="X8968" i="2"/>
  <c r="X8969" i="2"/>
  <c r="X8970" i="2"/>
  <c r="X8971" i="2"/>
  <c r="X8972" i="2"/>
  <c r="X8973" i="2"/>
  <c r="X8974" i="2"/>
  <c r="X8975" i="2"/>
  <c r="X8976" i="2"/>
  <c r="X8977" i="2"/>
  <c r="X8978" i="2"/>
  <c r="X8979" i="2"/>
  <c r="X8980" i="2"/>
  <c r="X8981" i="2"/>
  <c r="X8982" i="2"/>
  <c r="X8983" i="2"/>
  <c r="X8984" i="2"/>
  <c r="X8985" i="2"/>
  <c r="X8986" i="2"/>
  <c r="X8987" i="2"/>
  <c r="X8988" i="2"/>
  <c r="X8989" i="2"/>
  <c r="X8990" i="2"/>
  <c r="X8991" i="2"/>
  <c r="X8992" i="2"/>
  <c r="X8993" i="2"/>
  <c r="X8994" i="2"/>
  <c r="X8995" i="2"/>
  <c r="X8996" i="2"/>
  <c r="X8997" i="2"/>
  <c r="X8998" i="2"/>
  <c r="X8999" i="2"/>
  <c r="X9000" i="2"/>
  <c r="X9001" i="2"/>
  <c r="X9002" i="2"/>
  <c r="X9003" i="2"/>
  <c r="X9004" i="2"/>
  <c r="X9005" i="2"/>
  <c r="X9006" i="2"/>
  <c r="X9007" i="2"/>
  <c r="X9008" i="2"/>
  <c r="X9009" i="2"/>
  <c r="X9010" i="2"/>
  <c r="X9011" i="2"/>
  <c r="X9012" i="2"/>
  <c r="X9013" i="2"/>
  <c r="X9014" i="2"/>
  <c r="X9015" i="2"/>
  <c r="X9016" i="2"/>
  <c r="X9017" i="2"/>
  <c r="X9018" i="2"/>
  <c r="X9019" i="2"/>
  <c r="X9020" i="2"/>
  <c r="X9021" i="2"/>
  <c r="X9022" i="2"/>
  <c r="X9023" i="2"/>
  <c r="X9024" i="2"/>
  <c r="X9025" i="2"/>
  <c r="X9026" i="2"/>
  <c r="X9027" i="2"/>
  <c r="X9028" i="2"/>
  <c r="X9029" i="2"/>
  <c r="X9030" i="2"/>
  <c r="X9031" i="2"/>
  <c r="X9032" i="2"/>
  <c r="X9033" i="2"/>
  <c r="X9034" i="2"/>
  <c r="X9035" i="2"/>
  <c r="X9036" i="2"/>
  <c r="X9037" i="2"/>
  <c r="X9038" i="2"/>
  <c r="X9039" i="2"/>
  <c r="X9040" i="2"/>
  <c r="X9041" i="2"/>
  <c r="X9042" i="2"/>
  <c r="X9043" i="2"/>
  <c r="X9044" i="2"/>
  <c r="X9045" i="2"/>
  <c r="X9046" i="2"/>
  <c r="X9047" i="2"/>
  <c r="X9048" i="2"/>
  <c r="X9049" i="2"/>
  <c r="X9050" i="2"/>
  <c r="X9051" i="2"/>
  <c r="X9052" i="2"/>
  <c r="X9053" i="2"/>
  <c r="X9054" i="2"/>
  <c r="X9055" i="2"/>
  <c r="X9056" i="2"/>
  <c r="C1514" i="5" s="1"/>
  <c r="X9057" i="2"/>
  <c r="X9058" i="2"/>
  <c r="X9059" i="2"/>
  <c r="X9060" i="2"/>
  <c r="X9061" i="2"/>
  <c r="X9062" i="2"/>
  <c r="X9063" i="2"/>
  <c r="X9064" i="2"/>
  <c r="X9065" i="2"/>
  <c r="X9066" i="2"/>
  <c r="X9067" i="2"/>
  <c r="X9068" i="2"/>
  <c r="X9069" i="2"/>
  <c r="X9070" i="2"/>
  <c r="X9071" i="2"/>
  <c r="X9072" i="2"/>
  <c r="X9073" i="2"/>
  <c r="X9074" i="2"/>
  <c r="X9075" i="2"/>
  <c r="X9076" i="2"/>
  <c r="X9077" i="2"/>
  <c r="X9078" i="2"/>
  <c r="X9079" i="2"/>
  <c r="X9080" i="2"/>
  <c r="X9081" i="2"/>
  <c r="X9082" i="2"/>
  <c r="X9083" i="2"/>
  <c r="X9084" i="2"/>
  <c r="X9085" i="2"/>
  <c r="X9086" i="2"/>
  <c r="X9087" i="2"/>
  <c r="X9088" i="2"/>
  <c r="X9089" i="2"/>
  <c r="X9090" i="2"/>
  <c r="X9091" i="2"/>
  <c r="X9092" i="2"/>
  <c r="X9093" i="2"/>
  <c r="X9094" i="2"/>
  <c r="X9095" i="2"/>
  <c r="X9096" i="2"/>
  <c r="X9097" i="2"/>
  <c r="X9098" i="2"/>
  <c r="X9099" i="2"/>
  <c r="X9100" i="2"/>
  <c r="X9101" i="2"/>
  <c r="X9102" i="2"/>
  <c r="X9103" i="2"/>
  <c r="X9104" i="2"/>
  <c r="X9105" i="2"/>
  <c r="X9106" i="2"/>
  <c r="X9107" i="2"/>
  <c r="X9108" i="2"/>
  <c r="X9109" i="2"/>
  <c r="X9110" i="2"/>
  <c r="X9111" i="2"/>
  <c r="X9112" i="2"/>
  <c r="X9113" i="2"/>
  <c r="X9114" i="2"/>
  <c r="X9115" i="2"/>
  <c r="X9116" i="2"/>
  <c r="X9117" i="2"/>
  <c r="X9118" i="2"/>
  <c r="X9119" i="2"/>
  <c r="X9120" i="2"/>
  <c r="X9121" i="2"/>
  <c r="X9122" i="2"/>
  <c r="X9123" i="2"/>
  <c r="X9124" i="2"/>
  <c r="X9125" i="2"/>
  <c r="X9126" i="2"/>
  <c r="X9127" i="2"/>
  <c r="X9128" i="2"/>
  <c r="X9129" i="2"/>
  <c r="X9130" i="2"/>
  <c r="X9131" i="2"/>
  <c r="X9132" i="2"/>
  <c r="X9133" i="2"/>
  <c r="X9134" i="2"/>
  <c r="X9135" i="2"/>
  <c r="X9136" i="2"/>
  <c r="X9137" i="2"/>
  <c r="X9138" i="2"/>
  <c r="X9139" i="2"/>
  <c r="X9140" i="2"/>
  <c r="X9141" i="2"/>
  <c r="X9142" i="2"/>
  <c r="X9143" i="2"/>
  <c r="X9144" i="2"/>
  <c r="X9145" i="2"/>
  <c r="X9146" i="2"/>
  <c r="X9147" i="2"/>
  <c r="X9148" i="2"/>
  <c r="X9149" i="2"/>
  <c r="X9150" i="2"/>
  <c r="X9151" i="2"/>
  <c r="X9152" i="2"/>
  <c r="X9153" i="2"/>
  <c r="X9154" i="2"/>
  <c r="X9155" i="2"/>
  <c r="X9156" i="2"/>
  <c r="X9157" i="2"/>
  <c r="X9158" i="2"/>
  <c r="X9159" i="2"/>
  <c r="X9160" i="2"/>
  <c r="X9161" i="2"/>
  <c r="X9162" i="2"/>
  <c r="X9163" i="2"/>
  <c r="X9164" i="2"/>
  <c r="X9165" i="2"/>
  <c r="X9166" i="2"/>
  <c r="X9167" i="2"/>
  <c r="X9168" i="2"/>
  <c r="X9169" i="2"/>
  <c r="X9170" i="2"/>
  <c r="X9171" i="2"/>
  <c r="X9172" i="2"/>
  <c r="X9173" i="2"/>
  <c r="X9174" i="2"/>
  <c r="X9175" i="2"/>
  <c r="X9176" i="2"/>
  <c r="X9177" i="2"/>
  <c r="X9178" i="2"/>
  <c r="X9179" i="2"/>
  <c r="X9180" i="2"/>
  <c r="X9181" i="2"/>
  <c r="X9182" i="2"/>
  <c r="X9183" i="2"/>
  <c r="X9184" i="2"/>
  <c r="X9185" i="2"/>
  <c r="X9186" i="2"/>
  <c r="X9187" i="2"/>
  <c r="X9188" i="2"/>
  <c r="X9189" i="2"/>
  <c r="X9190" i="2"/>
  <c r="X9191" i="2"/>
  <c r="X9192" i="2"/>
  <c r="X9193" i="2"/>
  <c r="X9194" i="2"/>
  <c r="X9195" i="2"/>
  <c r="X9196" i="2"/>
  <c r="X9197" i="2"/>
  <c r="X9198" i="2"/>
  <c r="X9199" i="2"/>
  <c r="X9200" i="2"/>
  <c r="X9201" i="2"/>
  <c r="X9202" i="2"/>
  <c r="X9203" i="2"/>
  <c r="X9204" i="2"/>
  <c r="X9205" i="2"/>
  <c r="X9206" i="2"/>
  <c r="X9207" i="2"/>
  <c r="X9208" i="2"/>
  <c r="X9209" i="2"/>
  <c r="X9210" i="2"/>
  <c r="X9211" i="2"/>
  <c r="X9212" i="2"/>
  <c r="X9213" i="2"/>
  <c r="X9214" i="2"/>
  <c r="X9215" i="2"/>
  <c r="X9216" i="2"/>
  <c r="X9217" i="2"/>
  <c r="X9218" i="2"/>
  <c r="X9219" i="2"/>
  <c r="X9220" i="2"/>
  <c r="X9221" i="2"/>
  <c r="X9222" i="2"/>
  <c r="X9223" i="2"/>
  <c r="X9224" i="2"/>
  <c r="C1542" i="5" s="1"/>
  <c r="X9225" i="2"/>
  <c r="X9226" i="2"/>
  <c r="X9227" i="2"/>
  <c r="X9228" i="2"/>
  <c r="X9229" i="2"/>
  <c r="X9230" i="2"/>
  <c r="X9231" i="2"/>
  <c r="X9232" i="2"/>
  <c r="X9233" i="2"/>
  <c r="X9234" i="2"/>
  <c r="X9235" i="2"/>
  <c r="X9236" i="2"/>
  <c r="X9237" i="2"/>
  <c r="X9238" i="2"/>
  <c r="X9239" i="2"/>
  <c r="X9240" i="2"/>
  <c r="X9241" i="2"/>
  <c r="X9242" i="2"/>
  <c r="X9243" i="2"/>
  <c r="X9244" i="2"/>
  <c r="X9245" i="2"/>
  <c r="X9246" i="2"/>
  <c r="X9247" i="2"/>
  <c r="X9248" i="2"/>
  <c r="X9249" i="2"/>
  <c r="X9250" i="2"/>
  <c r="X9251" i="2"/>
  <c r="X9252" i="2"/>
  <c r="X9253" i="2"/>
  <c r="X9254" i="2"/>
  <c r="X9255" i="2"/>
  <c r="X9256" i="2"/>
  <c r="X9257" i="2"/>
  <c r="X9258" i="2"/>
  <c r="X9259" i="2"/>
  <c r="X9260" i="2"/>
  <c r="X9261" i="2"/>
  <c r="X9262" i="2"/>
  <c r="X9263" i="2"/>
  <c r="X9264" i="2"/>
  <c r="X9265" i="2"/>
  <c r="X9266" i="2"/>
  <c r="C1549" i="5" s="1"/>
  <c r="X9267" i="2"/>
  <c r="X9268" i="2"/>
  <c r="X9269" i="2"/>
  <c r="X9270" i="2"/>
  <c r="X9271" i="2"/>
  <c r="X9272" i="2"/>
  <c r="X9273" i="2"/>
  <c r="X9274" i="2"/>
  <c r="X9275" i="2"/>
  <c r="X9276" i="2"/>
  <c r="X9277" i="2"/>
  <c r="X9278" i="2"/>
  <c r="X9279" i="2"/>
  <c r="X9280" i="2"/>
  <c r="X9281" i="2"/>
  <c r="X9282" i="2"/>
  <c r="X9283" i="2"/>
  <c r="X9284" i="2"/>
  <c r="X9285" i="2"/>
  <c r="X9286" i="2"/>
  <c r="X9287" i="2"/>
  <c r="X9288" i="2"/>
  <c r="X9289" i="2"/>
  <c r="X9290" i="2"/>
  <c r="X9291" i="2"/>
  <c r="X9292" i="2"/>
  <c r="X9293" i="2"/>
  <c r="X9294" i="2"/>
  <c r="X9295" i="2"/>
  <c r="X9296" i="2"/>
  <c r="X9297" i="2"/>
  <c r="X9298" i="2"/>
  <c r="X9299" i="2"/>
  <c r="X9300" i="2"/>
  <c r="X9301" i="2"/>
  <c r="X9302" i="2"/>
  <c r="X9303" i="2"/>
  <c r="X9304" i="2"/>
  <c r="X9305" i="2"/>
  <c r="X9306" i="2"/>
  <c r="X9307" i="2"/>
  <c r="X9308" i="2"/>
  <c r="C1556" i="5" s="1"/>
  <c r="X9309" i="2"/>
  <c r="X9310" i="2"/>
  <c r="X9311" i="2"/>
  <c r="X9312" i="2"/>
  <c r="X9313" i="2"/>
  <c r="X9314" i="2"/>
  <c r="X9315" i="2"/>
  <c r="X9316" i="2"/>
  <c r="X9317" i="2"/>
  <c r="X9318" i="2"/>
  <c r="X9319" i="2"/>
  <c r="X9320" i="2"/>
  <c r="X9321" i="2"/>
  <c r="X9322" i="2"/>
  <c r="X9323" i="2"/>
  <c r="X9324" i="2"/>
  <c r="X9325" i="2"/>
  <c r="X9326" i="2"/>
  <c r="X9327" i="2"/>
  <c r="X9328" i="2"/>
  <c r="X9329" i="2"/>
  <c r="X9330" i="2"/>
  <c r="X9331" i="2"/>
  <c r="X9332" i="2"/>
  <c r="X9333" i="2"/>
  <c r="X9334" i="2"/>
  <c r="X9335" i="2"/>
  <c r="X9336" i="2"/>
  <c r="X9337" i="2"/>
  <c r="X9338" i="2"/>
  <c r="X9339" i="2"/>
  <c r="X9340" i="2"/>
  <c r="X9341" i="2"/>
  <c r="X9342" i="2"/>
  <c r="X9343" i="2"/>
  <c r="X9344" i="2"/>
  <c r="X9345" i="2"/>
  <c r="X9346" i="2"/>
  <c r="X9347" i="2"/>
  <c r="X9348" i="2"/>
  <c r="X9349" i="2"/>
  <c r="X9350" i="2"/>
  <c r="C1563" i="5" s="1"/>
  <c r="X9351" i="2"/>
  <c r="X9352" i="2"/>
  <c r="X9353" i="2"/>
  <c r="X9354" i="2"/>
  <c r="X9355" i="2"/>
  <c r="X9356" i="2"/>
  <c r="X9357" i="2"/>
  <c r="X9358" i="2"/>
  <c r="X9359" i="2"/>
  <c r="X9360" i="2"/>
  <c r="X9361" i="2"/>
  <c r="X9362" i="2"/>
  <c r="X9363" i="2"/>
  <c r="X9364" i="2"/>
  <c r="X9365" i="2"/>
  <c r="X9366" i="2"/>
  <c r="X9367" i="2"/>
  <c r="X9368" i="2"/>
  <c r="X9369" i="2"/>
  <c r="X9370" i="2"/>
  <c r="X9371" i="2"/>
  <c r="X9372" i="2"/>
  <c r="X9373" i="2"/>
  <c r="X9374" i="2"/>
  <c r="X9375" i="2"/>
  <c r="X9376" i="2"/>
  <c r="X9377" i="2"/>
  <c r="X9378" i="2"/>
  <c r="X9379" i="2"/>
  <c r="X9380" i="2"/>
  <c r="X9381" i="2"/>
  <c r="X9382" i="2"/>
  <c r="X9383" i="2"/>
  <c r="X9384" i="2"/>
  <c r="X9385" i="2"/>
  <c r="X9386" i="2"/>
  <c r="X9387" i="2"/>
  <c r="X9388" i="2"/>
  <c r="X9389" i="2"/>
  <c r="X9390" i="2"/>
  <c r="X9391" i="2"/>
  <c r="X9392" i="2"/>
  <c r="C1570" i="5" s="1"/>
  <c r="X9393" i="2"/>
  <c r="X9394" i="2"/>
  <c r="X9395" i="2"/>
  <c r="X9396" i="2"/>
  <c r="X9397" i="2"/>
  <c r="X9398" i="2"/>
  <c r="X9399" i="2"/>
  <c r="X9400" i="2"/>
  <c r="X9401" i="2"/>
  <c r="X9402" i="2"/>
  <c r="X9403" i="2"/>
  <c r="X9404" i="2"/>
  <c r="X9405" i="2"/>
  <c r="X9406" i="2"/>
  <c r="X9407" i="2"/>
  <c r="X9408" i="2"/>
  <c r="X9409" i="2"/>
  <c r="X9410" i="2"/>
  <c r="X9411" i="2"/>
  <c r="X9412" i="2"/>
  <c r="X9413" i="2"/>
  <c r="X9414" i="2"/>
  <c r="X9415" i="2"/>
  <c r="X9416" i="2"/>
  <c r="X9417" i="2"/>
  <c r="X9418" i="2"/>
  <c r="X9419" i="2"/>
  <c r="X9420" i="2"/>
  <c r="X9421" i="2"/>
  <c r="X9422" i="2"/>
  <c r="X9423" i="2"/>
  <c r="X9424" i="2"/>
  <c r="X9425" i="2"/>
  <c r="X9426" i="2"/>
  <c r="X9427" i="2"/>
  <c r="X9428" i="2"/>
  <c r="X9429" i="2"/>
  <c r="X9430" i="2"/>
  <c r="X9431" i="2"/>
  <c r="X9432" i="2"/>
  <c r="X9433" i="2"/>
  <c r="X9434" i="2"/>
  <c r="C1577" i="5" s="1"/>
  <c r="X9435" i="2"/>
  <c r="X9436" i="2"/>
  <c r="X9437" i="2"/>
  <c r="X9438" i="2"/>
  <c r="X9439" i="2"/>
  <c r="X9440" i="2"/>
  <c r="X9441" i="2"/>
  <c r="X9442" i="2"/>
  <c r="X9443" i="2"/>
  <c r="X9444" i="2"/>
  <c r="X9445" i="2"/>
  <c r="X9446" i="2"/>
  <c r="X9447" i="2"/>
  <c r="X9448" i="2"/>
  <c r="X9449" i="2"/>
  <c r="X9450" i="2"/>
  <c r="X9451" i="2"/>
  <c r="X9452" i="2"/>
  <c r="X9453" i="2"/>
  <c r="X9454" i="2"/>
  <c r="X9455" i="2"/>
  <c r="X9456" i="2"/>
  <c r="X9457" i="2"/>
  <c r="X9458" i="2"/>
  <c r="X9459" i="2"/>
  <c r="X9460" i="2"/>
  <c r="X9461" i="2"/>
  <c r="X9462" i="2"/>
  <c r="X9463" i="2"/>
  <c r="X9464" i="2"/>
  <c r="X9465" i="2"/>
  <c r="X9466" i="2"/>
  <c r="X9467" i="2"/>
  <c r="X9468" i="2"/>
  <c r="X9469" i="2"/>
  <c r="X9470" i="2"/>
  <c r="X9471" i="2"/>
  <c r="X9472" i="2"/>
  <c r="X9473" i="2"/>
  <c r="X9474" i="2"/>
  <c r="X9475" i="2"/>
  <c r="X9476" i="2"/>
  <c r="C1584" i="5" s="1"/>
  <c r="X9477" i="2"/>
  <c r="X9478" i="2"/>
  <c r="X9479" i="2"/>
  <c r="X9480" i="2"/>
  <c r="X9481" i="2"/>
  <c r="X9482" i="2"/>
  <c r="X9483" i="2"/>
  <c r="X9484" i="2"/>
  <c r="X9485" i="2"/>
  <c r="X9486" i="2"/>
  <c r="X9487" i="2"/>
  <c r="X9488" i="2"/>
  <c r="X9489" i="2"/>
  <c r="X9490" i="2"/>
  <c r="X9491" i="2"/>
  <c r="X9492" i="2"/>
  <c r="X9493" i="2"/>
  <c r="X9494" i="2"/>
  <c r="X9495" i="2"/>
  <c r="X9496" i="2"/>
  <c r="X9497" i="2"/>
  <c r="X9498" i="2"/>
  <c r="X9499" i="2"/>
  <c r="X9500" i="2"/>
  <c r="X9501" i="2"/>
  <c r="X9502" i="2"/>
  <c r="X9503" i="2"/>
  <c r="X9504" i="2"/>
  <c r="X9505" i="2"/>
  <c r="X9506" i="2"/>
  <c r="X9507" i="2"/>
  <c r="X9508" i="2"/>
  <c r="X9509" i="2"/>
  <c r="X9510" i="2"/>
  <c r="X9511" i="2"/>
  <c r="X9512" i="2"/>
  <c r="X9513" i="2"/>
  <c r="X9514" i="2"/>
  <c r="X9515" i="2"/>
  <c r="X9516" i="2"/>
  <c r="X9517" i="2"/>
  <c r="X9518" i="2"/>
  <c r="C1591" i="5" s="1"/>
  <c r="X9519" i="2"/>
  <c r="X9520" i="2"/>
  <c r="X9521" i="2"/>
  <c r="X9522" i="2"/>
  <c r="X9523" i="2"/>
  <c r="X9524" i="2"/>
  <c r="X9525" i="2"/>
  <c r="X9526" i="2"/>
  <c r="X9527" i="2"/>
  <c r="X9528" i="2"/>
  <c r="X9529" i="2"/>
  <c r="X9530" i="2"/>
  <c r="X9531" i="2"/>
  <c r="X9532" i="2"/>
  <c r="X9533" i="2"/>
  <c r="X9534" i="2"/>
  <c r="X9535" i="2"/>
  <c r="X9536" i="2"/>
  <c r="X9537" i="2"/>
  <c r="X9538" i="2"/>
  <c r="X9539" i="2"/>
  <c r="X9540" i="2"/>
  <c r="X9541" i="2"/>
  <c r="X9542" i="2"/>
  <c r="X9543" i="2"/>
  <c r="X9544" i="2"/>
  <c r="X9545" i="2"/>
  <c r="X9546" i="2"/>
  <c r="X9547" i="2"/>
  <c r="X9548" i="2"/>
  <c r="X9549" i="2"/>
  <c r="X9550" i="2"/>
  <c r="X9551" i="2"/>
  <c r="X9552" i="2"/>
  <c r="X9553" i="2"/>
  <c r="X9554" i="2"/>
  <c r="X9555" i="2"/>
  <c r="X9556" i="2"/>
  <c r="X9557" i="2"/>
  <c r="X9558" i="2"/>
  <c r="X9559" i="2"/>
  <c r="X9560" i="2"/>
  <c r="C1598" i="5" s="1"/>
  <c r="X9561" i="2"/>
  <c r="X9562" i="2"/>
  <c r="X9563" i="2"/>
  <c r="X9564" i="2"/>
  <c r="X9565" i="2"/>
  <c r="X9566" i="2"/>
  <c r="X9567" i="2"/>
  <c r="X9568" i="2"/>
  <c r="X9569" i="2"/>
  <c r="X9570" i="2"/>
  <c r="X9571" i="2"/>
  <c r="X9572" i="2"/>
  <c r="X9573" i="2"/>
  <c r="X9574" i="2"/>
  <c r="X9575" i="2"/>
  <c r="X9576" i="2"/>
  <c r="X9577" i="2"/>
  <c r="X9578" i="2"/>
  <c r="X9579" i="2"/>
  <c r="X9580" i="2"/>
  <c r="X9581" i="2"/>
  <c r="X9582" i="2"/>
  <c r="X9583" i="2"/>
  <c r="X9584" i="2"/>
  <c r="X9585" i="2"/>
  <c r="X9586" i="2"/>
  <c r="X9587" i="2"/>
  <c r="X9588" i="2"/>
  <c r="X9589" i="2"/>
  <c r="X9590" i="2"/>
  <c r="X9591" i="2"/>
  <c r="X9592" i="2"/>
  <c r="X9593" i="2"/>
  <c r="X9594" i="2"/>
  <c r="X9595" i="2"/>
  <c r="X9596" i="2"/>
  <c r="X9597" i="2"/>
  <c r="X9598" i="2"/>
  <c r="X9599" i="2"/>
  <c r="X9600" i="2"/>
  <c r="X9601" i="2"/>
  <c r="X9602" i="2"/>
  <c r="C1605" i="5" s="1"/>
  <c r="X9603" i="2"/>
  <c r="X9604" i="2"/>
  <c r="X9605" i="2"/>
  <c r="X9606" i="2"/>
  <c r="X9607" i="2"/>
  <c r="X9608" i="2"/>
  <c r="X9609" i="2"/>
  <c r="X9610" i="2"/>
  <c r="X9611" i="2"/>
  <c r="X9612" i="2"/>
  <c r="X9613" i="2"/>
  <c r="X9614" i="2"/>
  <c r="X9615" i="2"/>
  <c r="X9616" i="2"/>
  <c r="X9617" i="2"/>
  <c r="X9618" i="2"/>
  <c r="X9619" i="2"/>
  <c r="X9620" i="2"/>
  <c r="X9621" i="2"/>
  <c r="X9622" i="2"/>
  <c r="X9623" i="2"/>
  <c r="X9624" i="2"/>
  <c r="X9625" i="2"/>
  <c r="X9626" i="2"/>
  <c r="X9627" i="2"/>
  <c r="X9628" i="2"/>
  <c r="X9629" i="2"/>
  <c r="X9630" i="2"/>
  <c r="X9631" i="2"/>
  <c r="X9632" i="2"/>
  <c r="X9633" i="2"/>
  <c r="X9634" i="2"/>
  <c r="X9635" i="2"/>
  <c r="X9636" i="2"/>
  <c r="X9637" i="2"/>
  <c r="X9638" i="2"/>
  <c r="X9639" i="2"/>
  <c r="X9640" i="2"/>
  <c r="X9641" i="2"/>
  <c r="X9642" i="2"/>
  <c r="X9643" i="2"/>
  <c r="X9644" i="2"/>
  <c r="C1612" i="5" s="1"/>
  <c r="X9645" i="2"/>
  <c r="X9646" i="2"/>
  <c r="X9647" i="2"/>
  <c r="X9648" i="2"/>
  <c r="X9649" i="2"/>
  <c r="X9650" i="2"/>
  <c r="X9651" i="2"/>
  <c r="X9652" i="2"/>
  <c r="X9653" i="2"/>
  <c r="X9654" i="2"/>
  <c r="X9655" i="2"/>
  <c r="X9656" i="2"/>
  <c r="X9657" i="2"/>
  <c r="X9658" i="2"/>
  <c r="X9659" i="2"/>
  <c r="X9660" i="2"/>
  <c r="X9661" i="2"/>
  <c r="X9662" i="2"/>
  <c r="X9663" i="2"/>
  <c r="X9664" i="2"/>
  <c r="X9665" i="2"/>
  <c r="X9666" i="2"/>
  <c r="X9667" i="2"/>
  <c r="X9668" i="2"/>
  <c r="X9669" i="2"/>
  <c r="X9670" i="2"/>
  <c r="X9671" i="2"/>
  <c r="X9672" i="2"/>
  <c r="X9673" i="2"/>
  <c r="X9674" i="2"/>
  <c r="X9675" i="2"/>
  <c r="X9676" i="2"/>
  <c r="X9677" i="2"/>
  <c r="X9678" i="2"/>
  <c r="X9679" i="2"/>
  <c r="X9680" i="2"/>
  <c r="X9681" i="2"/>
  <c r="X9682" i="2"/>
  <c r="X9683" i="2"/>
  <c r="X9684" i="2"/>
  <c r="X9685" i="2"/>
  <c r="X9686" i="2"/>
  <c r="X9687" i="2"/>
  <c r="X9688" i="2"/>
  <c r="X9689" i="2"/>
  <c r="X9690" i="2"/>
  <c r="X9691" i="2"/>
  <c r="X9692" i="2"/>
  <c r="X9693" i="2"/>
  <c r="X9694" i="2"/>
  <c r="X9695" i="2"/>
  <c r="X9696" i="2"/>
  <c r="X9697" i="2"/>
  <c r="X9698" i="2"/>
  <c r="X9699" i="2"/>
  <c r="X9700" i="2"/>
  <c r="X9701" i="2"/>
  <c r="X9702" i="2"/>
  <c r="X9703" i="2"/>
  <c r="X9704" i="2"/>
  <c r="X9705" i="2"/>
  <c r="X9706" i="2"/>
  <c r="X9707" i="2"/>
  <c r="X9708" i="2"/>
  <c r="X9709" i="2"/>
  <c r="X9710" i="2"/>
  <c r="X9711" i="2"/>
  <c r="X9712" i="2"/>
  <c r="X9713" i="2"/>
  <c r="X9714" i="2"/>
  <c r="X9715" i="2"/>
  <c r="X9716" i="2"/>
  <c r="X9717" i="2"/>
  <c r="X9718" i="2"/>
  <c r="X9719" i="2"/>
  <c r="X9720" i="2"/>
  <c r="X9721" i="2"/>
  <c r="X9722" i="2"/>
  <c r="X9723" i="2"/>
  <c r="X9724" i="2"/>
  <c r="X9725" i="2"/>
  <c r="X9726" i="2"/>
  <c r="X9727" i="2"/>
  <c r="X9728" i="2"/>
  <c r="X9729" i="2"/>
  <c r="X9730" i="2"/>
  <c r="X9731" i="2"/>
  <c r="X9732" i="2"/>
  <c r="X9733" i="2"/>
  <c r="X9734" i="2"/>
  <c r="X9735" i="2"/>
  <c r="X9736" i="2"/>
  <c r="X9737" i="2"/>
  <c r="X9738" i="2"/>
  <c r="X9739" i="2"/>
  <c r="X9740" i="2"/>
  <c r="X9741" i="2"/>
  <c r="X9742" i="2"/>
  <c r="X9743" i="2"/>
  <c r="X9744" i="2"/>
  <c r="X9745" i="2"/>
  <c r="X9746" i="2"/>
  <c r="X9747" i="2"/>
  <c r="X9748" i="2"/>
  <c r="X9749" i="2"/>
  <c r="X9750" i="2"/>
  <c r="X9751" i="2"/>
  <c r="X9752" i="2"/>
  <c r="X9753" i="2"/>
  <c r="X9754" i="2"/>
  <c r="X9755" i="2"/>
  <c r="X9756" i="2"/>
  <c r="X9757" i="2"/>
  <c r="X9758" i="2"/>
  <c r="X9759" i="2"/>
  <c r="X9760" i="2"/>
  <c r="X9761" i="2"/>
  <c r="X9762" i="2"/>
  <c r="X9763" i="2"/>
  <c r="X9764" i="2"/>
  <c r="X9765" i="2"/>
  <c r="X9766" i="2"/>
  <c r="X9767" i="2"/>
  <c r="X9768" i="2"/>
  <c r="X9769" i="2"/>
  <c r="X9770" i="2"/>
  <c r="X9771" i="2"/>
  <c r="X9772" i="2"/>
  <c r="X9773" i="2"/>
  <c r="X9774" i="2"/>
  <c r="X9775" i="2"/>
  <c r="X9776" i="2"/>
  <c r="X9777" i="2"/>
  <c r="X9778" i="2"/>
  <c r="X9779" i="2"/>
  <c r="X9780" i="2"/>
  <c r="X9781" i="2"/>
  <c r="X9782" i="2"/>
  <c r="X9783" i="2"/>
  <c r="X9784" i="2"/>
  <c r="X9785" i="2"/>
  <c r="X9786" i="2"/>
  <c r="X9787" i="2"/>
  <c r="X9788" i="2"/>
  <c r="X9789" i="2"/>
  <c r="X9790" i="2"/>
  <c r="X9791" i="2"/>
  <c r="X9792" i="2"/>
  <c r="X9793" i="2"/>
  <c r="X9794" i="2"/>
  <c r="X9795" i="2"/>
  <c r="X9796" i="2"/>
  <c r="X9797" i="2"/>
  <c r="X9798" i="2"/>
  <c r="X9799" i="2"/>
  <c r="X9800" i="2"/>
  <c r="X9801" i="2"/>
  <c r="X9802" i="2"/>
  <c r="X9803" i="2"/>
  <c r="X9804" i="2"/>
  <c r="X9805" i="2"/>
  <c r="X9806" i="2"/>
  <c r="X9807" i="2"/>
  <c r="X9808" i="2"/>
  <c r="X9809" i="2"/>
  <c r="X9810" i="2"/>
  <c r="X9811" i="2"/>
  <c r="X9812" i="2"/>
  <c r="X9813" i="2"/>
  <c r="X9814" i="2"/>
  <c r="X9815" i="2"/>
  <c r="X9816" i="2"/>
  <c r="X9817" i="2"/>
  <c r="X9818" i="2"/>
  <c r="X9819" i="2"/>
  <c r="X9820" i="2"/>
  <c r="X9821" i="2"/>
  <c r="X9822" i="2"/>
  <c r="X9823" i="2"/>
  <c r="X9824" i="2"/>
  <c r="X9825" i="2"/>
  <c r="X9826" i="2"/>
  <c r="X9827" i="2"/>
  <c r="X9828" i="2"/>
  <c r="X9829" i="2"/>
  <c r="X9830" i="2"/>
  <c r="X9831" i="2"/>
  <c r="X9832" i="2"/>
  <c r="X9833" i="2"/>
  <c r="X9834" i="2"/>
  <c r="X9835" i="2"/>
  <c r="X9836" i="2"/>
  <c r="X9837" i="2"/>
  <c r="X9838" i="2"/>
  <c r="X9839" i="2"/>
  <c r="X9840" i="2"/>
  <c r="X9841" i="2"/>
  <c r="X9842" i="2"/>
  <c r="X9843" i="2"/>
  <c r="X9844" i="2"/>
  <c r="X9845" i="2"/>
  <c r="X9846" i="2"/>
  <c r="X9847" i="2"/>
  <c r="X9848" i="2"/>
  <c r="X9849" i="2"/>
  <c r="X9850" i="2"/>
  <c r="X9851" i="2"/>
  <c r="X9852" i="2"/>
  <c r="X9853" i="2"/>
  <c r="X9854" i="2"/>
  <c r="X9855" i="2"/>
  <c r="X9856" i="2"/>
  <c r="X9857" i="2"/>
  <c r="X9858" i="2"/>
  <c r="X9859" i="2"/>
  <c r="X9860" i="2"/>
  <c r="X9861" i="2"/>
  <c r="X9862" i="2"/>
  <c r="X9863" i="2"/>
  <c r="X9864" i="2"/>
  <c r="X9865" i="2"/>
  <c r="X9866" i="2"/>
  <c r="X9867" i="2"/>
  <c r="X9868" i="2"/>
  <c r="X9869" i="2"/>
  <c r="X9870" i="2"/>
  <c r="X9871" i="2"/>
  <c r="X9872" i="2"/>
  <c r="X9873" i="2"/>
  <c r="X9874" i="2"/>
  <c r="X9875" i="2"/>
  <c r="X9876" i="2"/>
  <c r="X9877" i="2"/>
  <c r="X9878" i="2"/>
  <c r="X9879" i="2"/>
  <c r="X9880" i="2"/>
  <c r="X9881" i="2"/>
  <c r="X9882" i="2"/>
  <c r="X9883" i="2"/>
  <c r="X9884" i="2"/>
  <c r="X9885" i="2"/>
  <c r="X9886" i="2"/>
  <c r="X9887" i="2"/>
  <c r="X9888" i="2"/>
  <c r="X9889" i="2"/>
  <c r="X9890" i="2"/>
  <c r="X9891" i="2"/>
  <c r="X9892" i="2"/>
  <c r="X9893" i="2"/>
  <c r="X9894" i="2"/>
  <c r="X9895" i="2"/>
  <c r="X9896" i="2"/>
  <c r="X9897" i="2"/>
  <c r="X9898" i="2"/>
  <c r="X9899" i="2"/>
  <c r="X9900" i="2"/>
  <c r="X9901" i="2"/>
  <c r="X9902" i="2"/>
  <c r="X9903" i="2"/>
  <c r="X9904" i="2"/>
  <c r="X9905" i="2"/>
  <c r="X9906" i="2"/>
  <c r="X9907" i="2"/>
  <c r="X9908" i="2"/>
  <c r="X9909" i="2"/>
  <c r="X9910" i="2"/>
  <c r="X9911" i="2"/>
  <c r="X9912" i="2"/>
  <c r="X9913" i="2"/>
  <c r="X9914" i="2"/>
  <c r="X9915" i="2"/>
  <c r="X9916" i="2"/>
  <c r="X9917" i="2"/>
  <c r="X9918" i="2"/>
  <c r="X9919" i="2"/>
  <c r="X9920" i="2"/>
  <c r="X9921" i="2"/>
  <c r="X9922" i="2"/>
  <c r="X9923" i="2"/>
  <c r="X9924" i="2"/>
  <c r="X9925" i="2"/>
  <c r="X9926" i="2"/>
  <c r="X9927" i="2"/>
  <c r="X9928" i="2"/>
  <c r="X9929" i="2"/>
  <c r="X9930" i="2"/>
  <c r="X9931" i="2"/>
  <c r="X9932" i="2"/>
  <c r="X9933" i="2"/>
  <c r="X9934" i="2"/>
  <c r="X9935" i="2"/>
  <c r="X9936" i="2"/>
  <c r="X9937" i="2"/>
  <c r="X9938" i="2"/>
  <c r="C1661" i="5" s="1"/>
  <c r="X9939" i="2"/>
  <c r="X9940" i="2"/>
  <c r="X9941" i="2"/>
  <c r="X9942" i="2"/>
  <c r="X9943" i="2"/>
  <c r="X9944" i="2"/>
  <c r="X9945" i="2"/>
  <c r="X9946" i="2"/>
  <c r="X9947" i="2"/>
  <c r="X9948" i="2"/>
  <c r="X9949" i="2"/>
  <c r="X9950" i="2"/>
  <c r="X9951" i="2"/>
  <c r="X9952" i="2"/>
  <c r="X9953" i="2"/>
  <c r="X9954" i="2"/>
  <c r="X9955" i="2"/>
  <c r="X9956" i="2"/>
  <c r="X9957" i="2"/>
  <c r="X9958" i="2"/>
  <c r="X9959" i="2"/>
  <c r="X9960" i="2"/>
  <c r="X9961" i="2"/>
  <c r="X9962" i="2"/>
  <c r="X9963" i="2"/>
  <c r="X9964" i="2"/>
  <c r="X9965" i="2"/>
  <c r="X9966" i="2"/>
  <c r="X9967" i="2"/>
  <c r="X9968" i="2"/>
  <c r="X9969" i="2"/>
  <c r="X9970" i="2"/>
  <c r="X9971" i="2"/>
  <c r="X9972" i="2"/>
  <c r="X9973" i="2"/>
  <c r="X9974" i="2"/>
  <c r="X9975" i="2"/>
  <c r="X9976" i="2"/>
  <c r="X9977" i="2"/>
  <c r="X9978" i="2"/>
  <c r="X9979" i="2"/>
  <c r="X9980" i="2"/>
  <c r="X9981" i="2"/>
  <c r="X9982" i="2"/>
  <c r="X9983" i="2"/>
  <c r="X9984" i="2"/>
  <c r="X9985" i="2"/>
  <c r="X9986" i="2"/>
  <c r="X9987" i="2"/>
  <c r="X9988" i="2"/>
  <c r="X9989" i="2"/>
  <c r="X9990" i="2"/>
  <c r="X9991" i="2"/>
  <c r="X9992" i="2"/>
  <c r="X9993" i="2"/>
  <c r="X9994" i="2"/>
  <c r="X9995" i="2"/>
  <c r="X9996" i="2"/>
  <c r="X9997" i="2"/>
  <c r="X9998" i="2"/>
  <c r="X9999" i="2"/>
  <c r="X10000" i="2"/>
  <c r="X10001" i="2"/>
  <c r="X10002" i="2"/>
  <c r="X10003" i="2"/>
  <c r="X10004" i="2"/>
  <c r="X10005" i="2"/>
  <c r="X10006" i="2"/>
  <c r="X10007" i="2"/>
  <c r="X10008" i="2"/>
  <c r="X10009" i="2"/>
  <c r="X10010" i="2"/>
  <c r="X10011" i="2"/>
  <c r="X10012" i="2"/>
  <c r="X10013" i="2"/>
  <c r="X10014" i="2"/>
  <c r="X10015" i="2"/>
  <c r="X10016" i="2"/>
  <c r="X10017" i="2"/>
  <c r="X10018" i="2"/>
  <c r="X10019" i="2"/>
  <c r="X10020" i="2"/>
  <c r="X10021" i="2"/>
  <c r="X10022" i="2"/>
  <c r="X10023" i="2"/>
  <c r="X10024" i="2"/>
  <c r="X10025" i="2"/>
  <c r="X10026" i="2"/>
  <c r="X10027" i="2"/>
  <c r="X10028" i="2"/>
  <c r="X10029" i="2"/>
  <c r="X10030" i="2"/>
  <c r="X10031" i="2"/>
  <c r="X10032" i="2"/>
  <c r="X10033" i="2"/>
  <c r="X10034" i="2"/>
  <c r="X10035" i="2"/>
  <c r="X10036" i="2"/>
  <c r="X10037" i="2"/>
  <c r="X10038" i="2"/>
  <c r="X10039" i="2"/>
  <c r="X10040" i="2"/>
  <c r="X10041" i="2"/>
  <c r="X10042" i="2"/>
  <c r="X10043" i="2"/>
  <c r="X10044" i="2"/>
  <c r="X10045" i="2"/>
  <c r="X10046" i="2"/>
  <c r="X10047" i="2"/>
  <c r="X10048" i="2"/>
  <c r="X10049" i="2"/>
  <c r="X10050" i="2"/>
  <c r="X10051" i="2"/>
  <c r="X10052" i="2"/>
  <c r="X10053" i="2"/>
  <c r="X10054" i="2"/>
  <c r="X10055" i="2"/>
  <c r="X10056" i="2"/>
  <c r="X10057" i="2"/>
  <c r="X10058" i="2"/>
  <c r="X10059" i="2"/>
  <c r="X10060" i="2"/>
  <c r="X10061" i="2"/>
  <c r="X10062" i="2"/>
  <c r="X10063" i="2"/>
  <c r="X10064" i="2"/>
  <c r="X10065" i="2"/>
  <c r="X10066" i="2"/>
  <c r="X10067" i="2"/>
  <c r="X10068" i="2"/>
  <c r="X10069" i="2"/>
  <c r="X10070" i="2"/>
  <c r="X10071" i="2"/>
  <c r="X10072" i="2"/>
  <c r="X10073" i="2"/>
  <c r="X10074" i="2"/>
  <c r="X10075" i="2"/>
  <c r="X10076" i="2"/>
  <c r="X10077" i="2"/>
  <c r="X10078" i="2"/>
  <c r="X10079" i="2"/>
  <c r="X10080" i="2"/>
  <c r="X10081" i="2"/>
  <c r="W2" i="2"/>
  <c r="W3" i="2"/>
  <c r="W4" i="2"/>
  <c r="W5" i="2"/>
  <c r="W6" i="2"/>
  <c r="W7" i="2"/>
  <c r="W8" i="2"/>
  <c r="W9" i="2"/>
  <c r="W10" i="2"/>
  <c r="W11" i="2"/>
  <c r="W12" i="2"/>
  <c r="W13" i="2"/>
  <c r="W14" i="2"/>
  <c r="W15" i="2"/>
  <c r="W16" i="2"/>
  <c r="W17" i="2"/>
  <c r="W18" i="2"/>
  <c r="W19" i="2"/>
  <c r="W20" i="2"/>
  <c r="W21" i="2"/>
  <c r="W22" i="2"/>
  <c r="W23" i="2"/>
  <c r="W24" i="2"/>
  <c r="W25" i="2"/>
  <c r="W26" i="2"/>
  <c r="B9" i="5" s="1"/>
  <c r="W27" i="2"/>
  <c r="W28" i="2"/>
  <c r="W29" i="2"/>
  <c r="W30" i="2"/>
  <c r="W31" i="2"/>
  <c r="W32" i="2"/>
  <c r="W33" i="2"/>
  <c r="W34" i="2"/>
  <c r="W35" i="2"/>
  <c r="W36" i="2"/>
  <c r="W37" i="2"/>
  <c r="W38" i="2"/>
  <c r="W39" i="2"/>
  <c r="W40" i="2"/>
  <c r="W41" i="2"/>
  <c r="W42" i="2"/>
  <c r="W43" i="2"/>
  <c r="W44" i="2"/>
  <c r="W45" i="2"/>
  <c r="W46" i="2"/>
  <c r="W47" i="2"/>
  <c r="W48" i="2"/>
  <c r="W49" i="2"/>
  <c r="W50" i="2"/>
  <c r="W51" i="2"/>
  <c r="W52" i="2"/>
  <c r="W53" i="2"/>
  <c r="W54" i="2"/>
  <c r="W55" i="2"/>
  <c r="W56" i="2"/>
  <c r="W57" i="2"/>
  <c r="W58" i="2"/>
  <c r="W59" i="2"/>
  <c r="W60" i="2"/>
  <c r="W61" i="2"/>
  <c r="W62" i="2"/>
  <c r="W63" i="2"/>
  <c r="W64" i="2"/>
  <c r="W65" i="2"/>
  <c r="W66" i="2"/>
  <c r="W67" i="2"/>
  <c r="W68" i="2"/>
  <c r="B16" i="5" s="1"/>
  <c r="W69" i="2"/>
  <c r="W70" i="2"/>
  <c r="W71" i="2"/>
  <c r="W72" i="2"/>
  <c r="W73" i="2"/>
  <c r="W74" i="2"/>
  <c r="W75" i="2"/>
  <c r="W76" i="2"/>
  <c r="W77" i="2"/>
  <c r="W78" i="2"/>
  <c r="W79" i="2"/>
  <c r="W80" i="2"/>
  <c r="W81" i="2"/>
  <c r="W82" i="2"/>
  <c r="W83" i="2"/>
  <c r="W84" i="2"/>
  <c r="W85" i="2"/>
  <c r="W86" i="2"/>
  <c r="W87" i="2"/>
  <c r="W88" i="2"/>
  <c r="W89" i="2"/>
  <c r="W90" i="2"/>
  <c r="W91" i="2"/>
  <c r="W92" i="2"/>
  <c r="W93" i="2"/>
  <c r="W94" i="2"/>
  <c r="W95" i="2"/>
  <c r="W96" i="2"/>
  <c r="W97" i="2"/>
  <c r="W98" i="2"/>
  <c r="W99" i="2"/>
  <c r="W100" i="2"/>
  <c r="W101" i="2"/>
  <c r="W102" i="2"/>
  <c r="W103" i="2"/>
  <c r="W104" i="2"/>
  <c r="W105" i="2"/>
  <c r="W106" i="2"/>
  <c r="W107" i="2"/>
  <c r="W108" i="2"/>
  <c r="W109" i="2"/>
  <c r="W110" i="2"/>
  <c r="B23" i="5" s="1"/>
  <c r="W111" i="2"/>
  <c r="W112" i="2"/>
  <c r="W113" i="2"/>
  <c r="W114" i="2"/>
  <c r="W115" i="2"/>
  <c r="W116" i="2"/>
  <c r="W117" i="2"/>
  <c r="W118" i="2"/>
  <c r="W119" i="2"/>
  <c r="W120" i="2"/>
  <c r="W121" i="2"/>
  <c r="W122" i="2"/>
  <c r="W123" i="2"/>
  <c r="W124" i="2"/>
  <c r="W125" i="2"/>
  <c r="W126" i="2"/>
  <c r="W127" i="2"/>
  <c r="W128" i="2"/>
  <c r="W129" i="2"/>
  <c r="W130" i="2"/>
  <c r="W131" i="2"/>
  <c r="W132" i="2"/>
  <c r="W133" i="2"/>
  <c r="W134" i="2"/>
  <c r="W135" i="2"/>
  <c r="W136" i="2"/>
  <c r="W137" i="2"/>
  <c r="W138" i="2"/>
  <c r="W139" i="2"/>
  <c r="W140" i="2"/>
  <c r="W141" i="2"/>
  <c r="W142" i="2"/>
  <c r="W143" i="2"/>
  <c r="W144" i="2"/>
  <c r="W145" i="2"/>
  <c r="W146" i="2"/>
  <c r="W147" i="2"/>
  <c r="W148" i="2"/>
  <c r="W149" i="2"/>
  <c r="W150" i="2"/>
  <c r="W151" i="2"/>
  <c r="W152" i="2"/>
  <c r="B30" i="5" s="1"/>
  <c r="W153" i="2"/>
  <c r="W154" i="2"/>
  <c r="W155" i="2"/>
  <c r="W156" i="2"/>
  <c r="W157" i="2"/>
  <c r="W158" i="2"/>
  <c r="W159" i="2"/>
  <c r="W160" i="2"/>
  <c r="W161" i="2"/>
  <c r="W162" i="2"/>
  <c r="W163" i="2"/>
  <c r="W164" i="2"/>
  <c r="W165" i="2"/>
  <c r="W166" i="2"/>
  <c r="W167" i="2"/>
  <c r="W168" i="2"/>
  <c r="W169" i="2"/>
  <c r="W170" i="2"/>
  <c r="W171" i="2"/>
  <c r="W172" i="2"/>
  <c r="W173" i="2"/>
  <c r="W174" i="2"/>
  <c r="W175" i="2"/>
  <c r="W176" i="2"/>
  <c r="W177" i="2"/>
  <c r="W178" i="2"/>
  <c r="W179" i="2"/>
  <c r="W180" i="2"/>
  <c r="W181" i="2"/>
  <c r="W182" i="2"/>
  <c r="W183" i="2"/>
  <c r="W184" i="2"/>
  <c r="W185" i="2"/>
  <c r="W186" i="2"/>
  <c r="W187" i="2"/>
  <c r="W188" i="2"/>
  <c r="W189" i="2"/>
  <c r="W190" i="2"/>
  <c r="W191" i="2"/>
  <c r="W192" i="2"/>
  <c r="W193" i="2"/>
  <c r="W194" i="2"/>
  <c r="B37" i="5" s="1"/>
  <c r="W195" i="2"/>
  <c r="W196" i="2"/>
  <c r="W197" i="2"/>
  <c r="W198" i="2"/>
  <c r="W199" i="2"/>
  <c r="W200" i="2"/>
  <c r="W201" i="2"/>
  <c r="W202" i="2"/>
  <c r="W203" i="2"/>
  <c r="W204" i="2"/>
  <c r="W205" i="2"/>
  <c r="W206" i="2"/>
  <c r="W207" i="2"/>
  <c r="W208" i="2"/>
  <c r="W209" i="2"/>
  <c r="W210" i="2"/>
  <c r="W211" i="2"/>
  <c r="W212" i="2"/>
  <c r="W213" i="2"/>
  <c r="W214" i="2"/>
  <c r="W215" i="2"/>
  <c r="W216" i="2"/>
  <c r="W217" i="2"/>
  <c r="W218" i="2"/>
  <c r="W219" i="2"/>
  <c r="W220" i="2"/>
  <c r="W221" i="2"/>
  <c r="W222" i="2"/>
  <c r="W223" i="2"/>
  <c r="W224" i="2"/>
  <c r="W225" i="2"/>
  <c r="W226" i="2"/>
  <c r="W227" i="2"/>
  <c r="W228" i="2"/>
  <c r="W229" i="2"/>
  <c r="W230" i="2"/>
  <c r="W231" i="2"/>
  <c r="W232" i="2"/>
  <c r="W233" i="2"/>
  <c r="W234" i="2"/>
  <c r="W235" i="2"/>
  <c r="W236" i="2"/>
  <c r="B44" i="5" s="1"/>
  <c r="W237" i="2"/>
  <c r="W238" i="2"/>
  <c r="W239" i="2"/>
  <c r="W240" i="2"/>
  <c r="W241" i="2"/>
  <c r="W242" i="2"/>
  <c r="W243" i="2"/>
  <c r="W244" i="2"/>
  <c r="W245" i="2"/>
  <c r="W246" i="2"/>
  <c r="W247" i="2"/>
  <c r="W248" i="2"/>
  <c r="W249" i="2"/>
  <c r="W250" i="2"/>
  <c r="W251" i="2"/>
  <c r="W252" i="2"/>
  <c r="W253" i="2"/>
  <c r="W254" i="2"/>
  <c r="W255" i="2"/>
  <c r="W256" i="2"/>
  <c r="W257" i="2"/>
  <c r="W258" i="2"/>
  <c r="W259" i="2"/>
  <c r="W260" i="2"/>
  <c r="W261" i="2"/>
  <c r="W262" i="2"/>
  <c r="W263" i="2"/>
  <c r="W264" i="2"/>
  <c r="W265" i="2"/>
  <c r="W266" i="2"/>
  <c r="W267" i="2"/>
  <c r="W268" i="2"/>
  <c r="W269" i="2"/>
  <c r="W270" i="2"/>
  <c r="W271" i="2"/>
  <c r="W272" i="2"/>
  <c r="W273" i="2"/>
  <c r="W274" i="2"/>
  <c r="W275" i="2"/>
  <c r="W276" i="2"/>
  <c r="W277" i="2"/>
  <c r="W278" i="2"/>
  <c r="B51" i="5" s="1"/>
  <c r="W279" i="2"/>
  <c r="W280" i="2"/>
  <c r="W281" i="2"/>
  <c r="W282" i="2"/>
  <c r="W283" i="2"/>
  <c r="W284" i="2"/>
  <c r="W285" i="2"/>
  <c r="W286" i="2"/>
  <c r="W287" i="2"/>
  <c r="W288" i="2"/>
  <c r="W289" i="2"/>
  <c r="W290" i="2"/>
  <c r="W291" i="2"/>
  <c r="W292" i="2"/>
  <c r="W293" i="2"/>
  <c r="W294" i="2"/>
  <c r="W295" i="2"/>
  <c r="W296" i="2"/>
  <c r="W297" i="2"/>
  <c r="W298" i="2"/>
  <c r="W299" i="2"/>
  <c r="W300" i="2"/>
  <c r="W301" i="2"/>
  <c r="W302" i="2"/>
  <c r="W303" i="2"/>
  <c r="W304" i="2"/>
  <c r="W305" i="2"/>
  <c r="W306" i="2"/>
  <c r="W307" i="2"/>
  <c r="W308" i="2"/>
  <c r="W309" i="2"/>
  <c r="W310" i="2"/>
  <c r="W311" i="2"/>
  <c r="W312" i="2"/>
  <c r="W313" i="2"/>
  <c r="W314" i="2"/>
  <c r="W315" i="2"/>
  <c r="W316" i="2"/>
  <c r="W317" i="2"/>
  <c r="W318" i="2"/>
  <c r="W319" i="2"/>
  <c r="W320" i="2"/>
  <c r="B58" i="5" s="1"/>
  <c r="W321" i="2"/>
  <c r="W322" i="2"/>
  <c r="W323" i="2"/>
  <c r="W324" i="2"/>
  <c r="W325" i="2"/>
  <c r="W326" i="2"/>
  <c r="W327" i="2"/>
  <c r="W328" i="2"/>
  <c r="W329" i="2"/>
  <c r="W330" i="2"/>
  <c r="W331" i="2"/>
  <c r="W332" i="2"/>
  <c r="W333" i="2"/>
  <c r="W334" i="2"/>
  <c r="W335" i="2"/>
  <c r="W336" i="2"/>
  <c r="W337" i="2"/>
  <c r="W338" i="2"/>
  <c r="W339" i="2"/>
  <c r="W340" i="2"/>
  <c r="W341" i="2"/>
  <c r="W342" i="2"/>
  <c r="W343" i="2"/>
  <c r="W344" i="2"/>
  <c r="W345" i="2"/>
  <c r="W346" i="2"/>
  <c r="W347" i="2"/>
  <c r="W348" i="2"/>
  <c r="W349" i="2"/>
  <c r="W350" i="2"/>
  <c r="W351" i="2"/>
  <c r="W352" i="2"/>
  <c r="W353" i="2"/>
  <c r="W354" i="2"/>
  <c r="W355" i="2"/>
  <c r="W356" i="2"/>
  <c r="W357" i="2"/>
  <c r="W358" i="2"/>
  <c r="W359" i="2"/>
  <c r="W360" i="2"/>
  <c r="W361" i="2"/>
  <c r="W362" i="2"/>
  <c r="B65" i="5" s="1"/>
  <c r="W363" i="2"/>
  <c r="W364" i="2"/>
  <c r="W365" i="2"/>
  <c r="W366" i="2"/>
  <c r="W367" i="2"/>
  <c r="W368" i="2"/>
  <c r="W369" i="2"/>
  <c r="W370" i="2"/>
  <c r="W371" i="2"/>
  <c r="W372" i="2"/>
  <c r="W373" i="2"/>
  <c r="W374" i="2"/>
  <c r="W375" i="2"/>
  <c r="W376" i="2"/>
  <c r="W377" i="2"/>
  <c r="W378" i="2"/>
  <c r="W379" i="2"/>
  <c r="W380" i="2"/>
  <c r="W381" i="2"/>
  <c r="W382" i="2"/>
  <c r="W383" i="2"/>
  <c r="W384" i="2"/>
  <c r="W385" i="2"/>
  <c r="W386" i="2"/>
  <c r="W387" i="2"/>
  <c r="W388" i="2"/>
  <c r="W389" i="2"/>
  <c r="W390" i="2"/>
  <c r="W391" i="2"/>
  <c r="W392" i="2"/>
  <c r="W393" i="2"/>
  <c r="W394" i="2"/>
  <c r="W395" i="2"/>
  <c r="W396" i="2"/>
  <c r="W397" i="2"/>
  <c r="W398" i="2"/>
  <c r="W399" i="2"/>
  <c r="W400" i="2"/>
  <c r="W401" i="2"/>
  <c r="W402" i="2"/>
  <c r="W403" i="2"/>
  <c r="W404" i="2"/>
  <c r="B72" i="5" s="1"/>
  <c r="W405" i="2"/>
  <c r="W406" i="2"/>
  <c r="W407" i="2"/>
  <c r="W408" i="2"/>
  <c r="W409" i="2"/>
  <c r="W410" i="2"/>
  <c r="W411" i="2"/>
  <c r="W412" i="2"/>
  <c r="W413" i="2"/>
  <c r="W414" i="2"/>
  <c r="W415" i="2"/>
  <c r="W416" i="2"/>
  <c r="W417" i="2"/>
  <c r="W418" i="2"/>
  <c r="W419" i="2"/>
  <c r="W420" i="2"/>
  <c r="W421" i="2"/>
  <c r="W422" i="2"/>
  <c r="W423" i="2"/>
  <c r="W424" i="2"/>
  <c r="W425" i="2"/>
  <c r="W426" i="2"/>
  <c r="W427" i="2"/>
  <c r="W428" i="2"/>
  <c r="W429" i="2"/>
  <c r="W430" i="2"/>
  <c r="W431" i="2"/>
  <c r="W432" i="2"/>
  <c r="W433" i="2"/>
  <c r="W434" i="2"/>
  <c r="W435" i="2"/>
  <c r="W436" i="2"/>
  <c r="W437" i="2"/>
  <c r="W438" i="2"/>
  <c r="W439" i="2"/>
  <c r="W440" i="2"/>
  <c r="W441" i="2"/>
  <c r="W442" i="2"/>
  <c r="W443" i="2"/>
  <c r="W444" i="2"/>
  <c r="W445" i="2"/>
  <c r="W446" i="2"/>
  <c r="B79" i="5" s="1"/>
  <c r="W447" i="2"/>
  <c r="W448" i="2"/>
  <c r="W449" i="2"/>
  <c r="W450" i="2"/>
  <c r="W451" i="2"/>
  <c r="W452" i="2"/>
  <c r="W453" i="2"/>
  <c r="W454" i="2"/>
  <c r="W455" i="2"/>
  <c r="W456" i="2"/>
  <c r="W457" i="2"/>
  <c r="W458" i="2"/>
  <c r="W459" i="2"/>
  <c r="W460" i="2"/>
  <c r="W461" i="2"/>
  <c r="W462" i="2"/>
  <c r="W463" i="2"/>
  <c r="W464" i="2"/>
  <c r="W465" i="2"/>
  <c r="W466" i="2"/>
  <c r="W467" i="2"/>
  <c r="W468" i="2"/>
  <c r="W469" i="2"/>
  <c r="W470" i="2"/>
  <c r="W471" i="2"/>
  <c r="W472" i="2"/>
  <c r="W473" i="2"/>
  <c r="W474" i="2"/>
  <c r="W475" i="2"/>
  <c r="W476" i="2"/>
  <c r="W477" i="2"/>
  <c r="W478" i="2"/>
  <c r="W479" i="2"/>
  <c r="W480" i="2"/>
  <c r="W481" i="2"/>
  <c r="W482" i="2"/>
  <c r="W483" i="2"/>
  <c r="W484" i="2"/>
  <c r="W485" i="2"/>
  <c r="W486" i="2"/>
  <c r="W487" i="2"/>
  <c r="W488" i="2"/>
  <c r="B86" i="5" s="1"/>
  <c r="W489" i="2"/>
  <c r="W490" i="2"/>
  <c r="W491" i="2"/>
  <c r="W492" i="2"/>
  <c r="W493" i="2"/>
  <c r="W494" i="2"/>
  <c r="W495" i="2"/>
  <c r="W496" i="2"/>
  <c r="W497" i="2"/>
  <c r="W498" i="2"/>
  <c r="W499" i="2"/>
  <c r="W500" i="2"/>
  <c r="W501" i="2"/>
  <c r="W502" i="2"/>
  <c r="W503" i="2"/>
  <c r="W504" i="2"/>
  <c r="W505" i="2"/>
  <c r="W506" i="2"/>
  <c r="W507" i="2"/>
  <c r="W508" i="2"/>
  <c r="W509" i="2"/>
  <c r="W510" i="2"/>
  <c r="W511" i="2"/>
  <c r="W512" i="2"/>
  <c r="W513" i="2"/>
  <c r="W514" i="2"/>
  <c r="W515" i="2"/>
  <c r="W516" i="2"/>
  <c r="W517" i="2"/>
  <c r="W518" i="2"/>
  <c r="W519" i="2"/>
  <c r="W520" i="2"/>
  <c r="W521" i="2"/>
  <c r="W522" i="2"/>
  <c r="W523" i="2"/>
  <c r="W524" i="2"/>
  <c r="W525" i="2"/>
  <c r="W526" i="2"/>
  <c r="W527" i="2"/>
  <c r="W528" i="2"/>
  <c r="W529" i="2"/>
  <c r="W530" i="2"/>
  <c r="B93" i="5" s="1"/>
  <c r="W531" i="2"/>
  <c r="W532" i="2"/>
  <c r="W533" i="2"/>
  <c r="W534" i="2"/>
  <c r="W535" i="2"/>
  <c r="W536" i="2"/>
  <c r="W537" i="2"/>
  <c r="W538" i="2"/>
  <c r="W539" i="2"/>
  <c r="W540" i="2"/>
  <c r="W541" i="2"/>
  <c r="W542" i="2"/>
  <c r="W543" i="2"/>
  <c r="W544" i="2"/>
  <c r="W545" i="2"/>
  <c r="W546" i="2"/>
  <c r="W547" i="2"/>
  <c r="W548" i="2"/>
  <c r="W549" i="2"/>
  <c r="W550" i="2"/>
  <c r="W551" i="2"/>
  <c r="W552" i="2"/>
  <c r="W553" i="2"/>
  <c r="W554" i="2"/>
  <c r="W555" i="2"/>
  <c r="W556" i="2"/>
  <c r="W557" i="2"/>
  <c r="W558" i="2"/>
  <c r="W559" i="2"/>
  <c r="W560" i="2"/>
  <c r="W561" i="2"/>
  <c r="W562" i="2"/>
  <c r="W563" i="2"/>
  <c r="W564" i="2"/>
  <c r="W565" i="2"/>
  <c r="W566" i="2"/>
  <c r="W567" i="2"/>
  <c r="W568" i="2"/>
  <c r="W569" i="2"/>
  <c r="W570" i="2"/>
  <c r="W571" i="2"/>
  <c r="W572" i="2"/>
  <c r="B100" i="5" s="1"/>
  <c r="W573" i="2"/>
  <c r="W574" i="2"/>
  <c r="W575" i="2"/>
  <c r="W576" i="2"/>
  <c r="W577" i="2"/>
  <c r="W578" i="2"/>
  <c r="W579" i="2"/>
  <c r="W580" i="2"/>
  <c r="W581" i="2"/>
  <c r="W582" i="2"/>
  <c r="W583" i="2"/>
  <c r="W584" i="2"/>
  <c r="W585" i="2"/>
  <c r="W586" i="2"/>
  <c r="W587" i="2"/>
  <c r="W588" i="2"/>
  <c r="W589" i="2"/>
  <c r="W590" i="2"/>
  <c r="W591" i="2"/>
  <c r="W592" i="2"/>
  <c r="W593" i="2"/>
  <c r="W594" i="2"/>
  <c r="W595" i="2"/>
  <c r="W596" i="2"/>
  <c r="W597" i="2"/>
  <c r="W598" i="2"/>
  <c r="W599" i="2"/>
  <c r="W600" i="2"/>
  <c r="W601" i="2"/>
  <c r="W602" i="2"/>
  <c r="W603" i="2"/>
  <c r="W604" i="2"/>
  <c r="W605" i="2"/>
  <c r="W606" i="2"/>
  <c r="W607" i="2"/>
  <c r="W608" i="2"/>
  <c r="W609" i="2"/>
  <c r="W610" i="2"/>
  <c r="W611" i="2"/>
  <c r="W612" i="2"/>
  <c r="W613" i="2"/>
  <c r="W614" i="2"/>
  <c r="B107" i="5" s="1"/>
  <c r="W615" i="2"/>
  <c r="W616" i="2"/>
  <c r="W617" i="2"/>
  <c r="W618" i="2"/>
  <c r="W619" i="2"/>
  <c r="W620" i="2"/>
  <c r="W621" i="2"/>
  <c r="W622" i="2"/>
  <c r="W623" i="2"/>
  <c r="W624" i="2"/>
  <c r="W625" i="2"/>
  <c r="W626" i="2"/>
  <c r="W627" i="2"/>
  <c r="W628" i="2"/>
  <c r="W629" i="2"/>
  <c r="W630" i="2"/>
  <c r="W631" i="2"/>
  <c r="W632" i="2"/>
  <c r="W633" i="2"/>
  <c r="W634" i="2"/>
  <c r="W635" i="2"/>
  <c r="W636" i="2"/>
  <c r="W637" i="2"/>
  <c r="W638" i="2"/>
  <c r="W639" i="2"/>
  <c r="W640" i="2"/>
  <c r="W641" i="2"/>
  <c r="W642" i="2"/>
  <c r="W643" i="2"/>
  <c r="W644" i="2"/>
  <c r="W645" i="2"/>
  <c r="W646" i="2"/>
  <c r="W647" i="2"/>
  <c r="W648" i="2"/>
  <c r="W649" i="2"/>
  <c r="W650" i="2"/>
  <c r="W651" i="2"/>
  <c r="W652" i="2"/>
  <c r="W653" i="2"/>
  <c r="W654" i="2"/>
  <c r="W655" i="2"/>
  <c r="W656" i="2"/>
  <c r="B114" i="5" s="1"/>
  <c r="W657" i="2"/>
  <c r="W658" i="2"/>
  <c r="W659" i="2"/>
  <c r="W660" i="2"/>
  <c r="W661" i="2"/>
  <c r="W662" i="2"/>
  <c r="W663" i="2"/>
  <c r="W664" i="2"/>
  <c r="W665" i="2"/>
  <c r="W666" i="2"/>
  <c r="W667" i="2"/>
  <c r="W668" i="2"/>
  <c r="W669" i="2"/>
  <c r="W670" i="2"/>
  <c r="W671" i="2"/>
  <c r="W672" i="2"/>
  <c r="W673" i="2"/>
  <c r="W674" i="2"/>
  <c r="W675" i="2"/>
  <c r="W676" i="2"/>
  <c r="W677" i="2"/>
  <c r="W678" i="2"/>
  <c r="W679" i="2"/>
  <c r="W680" i="2"/>
  <c r="W681" i="2"/>
  <c r="W682" i="2"/>
  <c r="W683" i="2"/>
  <c r="W684" i="2"/>
  <c r="W685" i="2"/>
  <c r="W686" i="2"/>
  <c r="W687" i="2"/>
  <c r="W688" i="2"/>
  <c r="W689" i="2"/>
  <c r="W690" i="2"/>
  <c r="W691" i="2"/>
  <c r="W692" i="2"/>
  <c r="W693" i="2"/>
  <c r="W694" i="2"/>
  <c r="W695" i="2"/>
  <c r="W696" i="2"/>
  <c r="W697" i="2"/>
  <c r="W698" i="2"/>
  <c r="B121" i="5" s="1"/>
  <c r="W699" i="2"/>
  <c r="W700" i="2"/>
  <c r="W701" i="2"/>
  <c r="W702" i="2"/>
  <c r="W703" i="2"/>
  <c r="W704" i="2"/>
  <c r="W705" i="2"/>
  <c r="W706" i="2"/>
  <c r="W707" i="2"/>
  <c r="W708" i="2"/>
  <c r="W709" i="2"/>
  <c r="W710" i="2"/>
  <c r="W711" i="2"/>
  <c r="W712" i="2"/>
  <c r="W713" i="2"/>
  <c r="W714" i="2"/>
  <c r="W715" i="2"/>
  <c r="W716" i="2"/>
  <c r="W717" i="2"/>
  <c r="W718" i="2"/>
  <c r="W719" i="2"/>
  <c r="W720" i="2"/>
  <c r="W721" i="2"/>
  <c r="W722" i="2"/>
  <c r="W723" i="2"/>
  <c r="W724" i="2"/>
  <c r="W725" i="2"/>
  <c r="W726" i="2"/>
  <c r="W727" i="2"/>
  <c r="W728" i="2"/>
  <c r="W729" i="2"/>
  <c r="W730" i="2"/>
  <c r="W731" i="2"/>
  <c r="W732" i="2"/>
  <c r="W733" i="2"/>
  <c r="W734" i="2"/>
  <c r="W735" i="2"/>
  <c r="W736" i="2"/>
  <c r="W737" i="2"/>
  <c r="W738" i="2"/>
  <c r="W739" i="2"/>
  <c r="W740" i="2"/>
  <c r="B128" i="5" s="1"/>
  <c r="W741" i="2"/>
  <c r="W742" i="2"/>
  <c r="W743" i="2"/>
  <c r="W744" i="2"/>
  <c r="W745" i="2"/>
  <c r="W746" i="2"/>
  <c r="W747" i="2"/>
  <c r="W748" i="2"/>
  <c r="W749" i="2"/>
  <c r="W750" i="2"/>
  <c r="W751" i="2"/>
  <c r="W752" i="2"/>
  <c r="W753" i="2"/>
  <c r="W754" i="2"/>
  <c r="W755" i="2"/>
  <c r="W756" i="2"/>
  <c r="W757" i="2"/>
  <c r="W758" i="2"/>
  <c r="W759" i="2"/>
  <c r="W760" i="2"/>
  <c r="W761" i="2"/>
  <c r="W762" i="2"/>
  <c r="W763" i="2"/>
  <c r="W764" i="2"/>
  <c r="W765" i="2"/>
  <c r="W766" i="2"/>
  <c r="W767" i="2"/>
  <c r="W768" i="2"/>
  <c r="W769" i="2"/>
  <c r="W770" i="2"/>
  <c r="W771" i="2"/>
  <c r="W772" i="2"/>
  <c r="W773" i="2"/>
  <c r="W774" i="2"/>
  <c r="W775" i="2"/>
  <c r="W776" i="2"/>
  <c r="W777" i="2"/>
  <c r="W778" i="2"/>
  <c r="W779" i="2"/>
  <c r="W780" i="2"/>
  <c r="W781" i="2"/>
  <c r="W782" i="2"/>
  <c r="B135" i="5" s="1"/>
  <c r="W783" i="2"/>
  <c r="W784" i="2"/>
  <c r="W785" i="2"/>
  <c r="W786" i="2"/>
  <c r="W787" i="2"/>
  <c r="W788" i="2"/>
  <c r="W789" i="2"/>
  <c r="W790" i="2"/>
  <c r="W791" i="2"/>
  <c r="W792" i="2"/>
  <c r="W793" i="2"/>
  <c r="W794" i="2"/>
  <c r="W795" i="2"/>
  <c r="W796" i="2"/>
  <c r="W797" i="2"/>
  <c r="W798" i="2"/>
  <c r="W799" i="2"/>
  <c r="W800" i="2"/>
  <c r="W801" i="2"/>
  <c r="W802" i="2"/>
  <c r="W803" i="2"/>
  <c r="W804" i="2"/>
  <c r="W805" i="2"/>
  <c r="W806" i="2"/>
  <c r="W807" i="2"/>
  <c r="W808" i="2"/>
  <c r="W809" i="2"/>
  <c r="W810" i="2"/>
  <c r="W811" i="2"/>
  <c r="W812" i="2"/>
  <c r="W813" i="2"/>
  <c r="W814" i="2"/>
  <c r="W815" i="2"/>
  <c r="W816" i="2"/>
  <c r="W817" i="2"/>
  <c r="W818" i="2"/>
  <c r="W819" i="2"/>
  <c r="W820" i="2"/>
  <c r="W821" i="2"/>
  <c r="W822" i="2"/>
  <c r="W823" i="2"/>
  <c r="W824" i="2"/>
  <c r="B142" i="5" s="1"/>
  <c r="W825" i="2"/>
  <c r="W826" i="2"/>
  <c r="W827" i="2"/>
  <c r="W828" i="2"/>
  <c r="W829" i="2"/>
  <c r="W830" i="2"/>
  <c r="W831" i="2"/>
  <c r="W832" i="2"/>
  <c r="W833" i="2"/>
  <c r="W834" i="2"/>
  <c r="W835" i="2"/>
  <c r="W836" i="2"/>
  <c r="W837" i="2"/>
  <c r="W838" i="2"/>
  <c r="W839" i="2"/>
  <c r="W840" i="2"/>
  <c r="W841" i="2"/>
  <c r="W842" i="2"/>
  <c r="W843" i="2"/>
  <c r="W844" i="2"/>
  <c r="W845" i="2"/>
  <c r="W846" i="2"/>
  <c r="W847" i="2"/>
  <c r="W848" i="2"/>
  <c r="W849" i="2"/>
  <c r="W850" i="2"/>
  <c r="W851" i="2"/>
  <c r="W852" i="2"/>
  <c r="W853" i="2"/>
  <c r="W854" i="2"/>
  <c r="W855" i="2"/>
  <c r="W856" i="2"/>
  <c r="W857" i="2"/>
  <c r="W858" i="2"/>
  <c r="W859" i="2"/>
  <c r="W860" i="2"/>
  <c r="W861" i="2"/>
  <c r="W862" i="2"/>
  <c r="W863" i="2"/>
  <c r="W864" i="2"/>
  <c r="W865" i="2"/>
  <c r="W866" i="2"/>
  <c r="B149" i="5" s="1"/>
  <c r="W867" i="2"/>
  <c r="W868" i="2"/>
  <c r="W869" i="2"/>
  <c r="W870" i="2"/>
  <c r="W871" i="2"/>
  <c r="W872" i="2"/>
  <c r="W873" i="2"/>
  <c r="W874" i="2"/>
  <c r="W875" i="2"/>
  <c r="W876" i="2"/>
  <c r="W877" i="2"/>
  <c r="W878" i="2"/>
  <c r="W879" i="2"/>
  <c r="W880" i="2"/>
  <c r="W881" i="2"/>
  <c r="W882" i="2"/>
  <c r="W883" i="2"/>
  <c r="W884" i="2"/>
  <c r="W885" i="2"/>
  <c r="W886" i="2"/>
  <c r="W887" i="2"/>
  <c r="W888" i="2"/>
  <c r="W889" i="2"/>
  <c r="W890" i="2"/>
  <c r="W891" i="2"/>
  <c r="W892" i="2"/>
  <c r="W893" i="2"/>
  <c r="W894" i="2"/>
  <c r="W895" i="2"/>
  <c r="W896" i="2"/>
  <c r="W897" i="2"/>
  <c r="W898" i="2"/>
  <c r="W899" i="2"/>
  <c r="W900" i="2"/>
  <c r="W901" i="2"/>
  <c r="W902" i="2"/>
  <c r="W903" i="2"/>
  <c r="W904" i="2"/>
  <c r="W905" i="2"/>
  <c r="W906" i="2"/>
  <c r="W907" i="2"/>
  <c r="W908" i="2"/>
  <c r="B156" i="5" s="1"/>
  <c r="W909" i="2"/>
  <c r="W910" i="2"/>
  <c r="W911" i="2"/>
  <c r="W912" i="2"/>
  <c r="W913" i="2"/>
  <c r="W914" i="2"/>
  <c r="W915" i="2"/>
  <c r="W916" i="2"/>
  <c r="W917" i="2"/>
  <c r="W918" i="2"/>
  <c r="W919" i="2"/>
  <c r="W920" i="2"/>
  <c r="W921" i="2"/>
  <c r="W922" i="2"/>
  <c r="W923" i="2"/>
  <c r="W924" i="2"/>
  <c r="W925" i="2"/>
  <c r="W926" i="2"/>
  <c r="W927" i="2"/>
  <c r="W928" i="2"/>
  <c r="W929" i="2"/>
  <c r="W930" i="2"/>
  <c r="W931" i="2"/>
  <c r="W932" i="2"/>
  <c r="W933" i="2"/>
  <c r="W934" i="2"/>
  <c r="W935" i="2"/>
  <c r="W936" i="2"/>
  <c r="W937" i="2"/>
  <c r="W938" i="2"/>
  <c r="W939" i="2"/>
  <c r="W940" i="2"/>
  <c r="W941" i="2"/>
  <c r="W942" i="2"/>
  <c r="W943" i="2"/>
  <c r="W944" i="2"/>
  <c r="W945" i="2"/>
  <c r="W946" i="2"/>
  <c r="W947" i="2"/>
  <c r="W948" i="2"/>
  <c r="W949" i="2"/>
  <c r="W950" i="2"/>
  <c r="B163" i="5" s="1"/>
  <c r="W951" i="2"/>
  <c r="W952" i="2"/>
  <c r="W953" i="2"/>
  <c r="W954" i="2"/>
  <c r="W955" i="2"/>
  <c r="W956" i="2"/>
  <c r="W957" i="2"/>
  <c r="W958" i="2"/>
  <c r="W959" i="2"/>
  <c r="W960" i="2"/>
  <c r="W961" i="2"/>
  <c r="W962" i="2"/>
  <c r="W963" i="2"/>
  <c r="W964" i="2"/>
  <c r="W965" i="2"/>
  <c r="W966" i="2"/>
  <c r="W967" i="2"/>
  <c r="W968" i="2"/>
  <c r="W969" i="2"/>
  <c r="W970" i="2"/>
  <c r="W971" i="2"/>
  <c r="W972" i="2"/>
  <c r="W973" i="2"/>
  <c r="W974" i="2"/>
  <c r="W975" i="2"/>
  <c r="W976" i="2"/>
  <c r="W977" i="2"/>
  <c r="W978" i="2"/>
  <c r="W979" i="2"/>
  <c r="W980" i="2"/>
  <c r="W981" i="2"/>
  <c r="W982" i="2"/>
  <c r="W983" i="2"/>
  <c r="W984" i="2"/>
  <c r="W985" i="2"/>
  <c r="W986" i="2"/>
  <c r="W987" i="2"/>
  <c r="W988" i="2"/>
  <c r="W989" i="2"/>
  <c r="W990" i="2"/>
  <c r="W991" i="2"/>
  <c r="W992" i="2"/>
  <c r="B170" i="5" s="1"/>
  <c r="W993" i="2"/>
  <c r="W994" i="2"/>
  <c r="W995" i="2"/>
  <c r="W996" i="2"/>
  <c r="W997" i="2"/>
  <c r="W998" i="2"/>
  <c r="W999" i="2"/>
  <c r="W1000" i="2"/>
  <c r="W1001" i="2"/>
  <c r="W1002" i="2"/>
  <c r="W1003" i="2"/>
  <c r="W1004" i="2"/>
  <c r="W1005" i="2"/>
  <c r="W1006" i="2"/>
  <c r="W1007" i="2"/>
  <c r="W1008" i="2"/>
  <c r="W1009" i="2"/>
  <c r="W1010" i="2"/>
  <c r="W1011" i="2"/>
  <c r="W1012" i="2"/>
  <c r="W1013" i="2"/>
  <c r="W1014" i="2"/>
  <c r="W1015" i="2"/>
  <c r="W1016" i="2"/>
  <c r="W1017" i="2"/>
  <c r="W1018" i="2"/>
  <c r="W1019" i="2"/>
  <c r="W1020" i="2"/>
  <c r="W1021" i="2"/>
  <c r="W1022" i="2"/>
  <c r="W1023" i="2"/>
  <c r="W1024" i="2"/>
  <c r="W1025" i="2"/>
  <c r="W1026" i="2"/>
  <c r="W1027" i="2"/>
  <c r="W1028" i="2"/>
  <c r="W1029" i="2"/>
  <c r="W1030" i="2"/>
  <c r="W1031" i="2"/>
  <c r="W1032" i="2"/>
  <c r="W1033" i="2"/>
  <c r="W1034" i="2"/>
  <c r="B177" i="5" s="1"/>
  <c r="W1035" i="2"/>
  <c r="W1036" i="2"/>
  <c r="W1037" i="2"/>
  <c r="W1038" i="2"/>
  <c r="W1039" i="2"/>
  <c r="W1040" i="2"/>
  <c r="W1041" i="2"/>
  <c r="W1042" i="2"/>
  <c r="W1043" i="2"/>
  <c r="W1044" i="2"/>
  <c r="W1045" i="2"/>
  <c r="W1046" i="2"/>
  <c r="W1047" i="2"/>
  <c r="W1048" i="2"/>
  <c r="W1049" i="2"/>
  <c r="W1050" i="2"/>
  <c r="W1051" i="2"/>
  <c r="W1052" i="2"/>
  <c r="W1053" i="2"/>
  <c r="W1054" i="2"/>
  <c r="W1055" i="2"/>
  <c r="W1056" i="2"/>
  <c r="W1057" i="2"/>
  <c r="W1058" i="2"/>
  <c r="W1059" i="2"/>
  <c r="W1060" i="2"/>
  <c r="W1061" i="2"/>
  <c r="W1062" i="2"/>
  <c r="W1063" i="2"/>
  <c r="W1064" i="2"/>
  <c r="W1065" i="2"/>
  <c r="W1066" i="2"/>
  <c r="W1067" i="2"/>
  <c r="W1068" i="2"/>
  <c r="W1069" i="2"/>
  <c r="W1070" i="2"/>
  <c r="W1071" i="2"/>
  <c r="W1072" i="2"/>
  <c r="W1073" i="2"/>
  <c r="W1074" i="2"/>
  <c r="W1075" i="2"/>
  <c r="W1076" i="2"/>
  <c r="B184" i="5" s="1"/>
  <c r="W1077" i="2"/>
  <c r="W1078" i="2"/>
  <c r="W1079" i="2"/>
  <c r="W1080" i="2"/>
  <c r="W1081" i="2"/>
  <c r="W1082" i="2"/>
  <c r="W1083" i="2"/>
  <c r="W1084" i="2"/>
  <c r="W1085" i="2"/>
  <c r="W1086" i="2"/>
  <c r="W1087" i="2"/>
  <c r="W1088" i="2"/>
  <c r="W1089" i="2"/>
  <c r="W1090" i="2"/>
  <c r="W1091" i="2"/>
  <c r="W1092" i="2"/>
  <c r="W1093" i="2"/>
  <c r="W1094" i="2"/>
  <c r="W1095" i="2"/>
  <c r="W1096" i="2"/>
  <c r="W1097" i="2"/>
  <c r="W1098" i="2"/>
  <c r="W1099" i="2"/>
  <c r="W1100" i="2"/>
  <c r="W1101" i="2"/>
  <c r="W1102" i="2"/>
  <c r="W1103" i="2"/>
  <c r="W1104" i="2"/>
  <c r="W1105" i="2"/>
  <c r="W1106" i="2"/>
  <c r="W1107" i="2"/>
  <c r="W1108" i="2"/>
  <c r="W1109" i="2"/>
  <c r="W1110" i="2"/>
  <c r="W1111" i="2"/>
  <c r="W1112" i="2"/>
  <c r="W1113" i="2"/>
  <c r="W1114" i="2"/>
  <c r="W1115" i="2"/>
  <c r="W1116" i="2"/>
  <c r="W1117" i="2"/>
  <c r="W1118" i="2"/>
  <c r="B191" i="5" s="1"/>
  <c r="W1119" i="2"/>
  <c r="W1120" i="2"/>
  <c r="W1121" i="2"/>
  <c r="W1122" i="2"/>
  <c r="W1123" i="2"/>
  <c r="W1124" i="2"/>
  <c r="W1125" i="2"/>
  <c r="W1126" i="2"/>
  <c r="W1127" i="2"/>
  <c r="W1128" i="2"/>
  <c r="W1129" i="2"/>
  <c r="W1130" i="2"/>
  <c r="W1131" i="2"/>
  <c r="W1132" i="2"/>
  <c r="W1133" i="2"/>
  <c r="W1134" i="2"/>
  <c r="W1135" i="2"/>
  <c r="W1136" i="2"/>
  <c r="W1137" i="2"/>
  <c r="W1138" i="2"/>
  <c r="W1139" i="2"/>
  <c r="W1140" i="2"/>
  <c r="W1141" i="2"/>
  <c r="W1142" i="2"/>
  <c r="W1143" i="2"/>
  <c r="W1144" i="2"/>
  <c r="W1145" i="2"/>
  <c r="W1146" i="2"/>
  <c r="W1147" i="2"/>
  <c r="W1148" i="2"/>
  <c r="W1149" i="2"/>
  <c r="W1150" i="2"/>
  <c r="W1151" i="2"/>
  <c r="W1152" i="2"/>
  <c r="W1153" i="2"/>
  <c r="W1154" i="2"/>
  <c r="W1155" i="2"/>
  <c r="W1156" i="2"/>
  <c r="W1157" i="2"/>
  <c r="W1158" i="2"/>
  <c r="W1159" i="2"/>
  <c r="W1160" i="2"/>
  <c r="B198" i="5" s="1"/>
  <c r="W1161" i="2"/>
  <c r="W1162" i="2"/>
  <c r="W1163" i="2"/>
  <c r="W1164" i="2"/>
  <c r="W1165" i="2"/>
  <c r="W1166" i="2"/>
  <c r="W1167" i="2"/>
  <c r="W1168" i="2"/>
  <c r="W1169" i="2"/>
  <c r="W1170" i="2"/>
  <c r="W1171" i="2"/>
  <c r="W1172" i="2"/>
  <c r="W1173" i="2"/>
  <c r="W1174" i="2"/>
  <c r="W1175" i="2"/>
  <c r="W1176" i="2"/>
  <c r="W1177" i="2"/>
  <c r="W1178" i="2"/>
  <c r="W1179" i="2"/>
  <c r="W1180" i="2"/>
  <c r="W1181" i="2"/>
  <c r="W1182" i="2"/>
  <c r="W1183" i="2"/>
  <c r="W1184" i="2"/>
  <c r="W1185" i="2"/>
  <c r="W1186" i="2"/>
  <c r="W1187" i="2"/>
  <c r="W1188" i="2"/>
  <c r="W1189" i="2"/>
  <c r="W1190" i="2"/>
  <c r="W1191" i="2"/>
  <c r="W1192" i="2"/>
  <c r="W1193" i="2"/>
  <c r="W1194" i="2"/>
  <c r="W1195" i="2"/>
  <c r="W1196" i="2"/>
  <c r="W1197" i="2"/>
  <c r="W1198" i="2"/>
  <c r="W1199" i="2"/>
  <c r="W1200" i="2"/>
  <c r="W1201" i="2"/>
  <c r="W1202" i="2"/>
  <c r="B205" i="5" s="1"/>
  <c r="W1203" i="2"/>
  <c r="W1204" i="2"/>
  <c r="W1205" i="2"/>
  <c r="W1206" i="2"/>
  <c r="W1207" i="2"/>
  <c r="W1208" i="2"/>
  <c r="W1209" i="2"/>
  <c r="W1210" i="2"/>
  <c r="W1211" i="2"/>
  <c r="W1212" i="2"/>
  <c r="W1213" i="2"/>
  <c r="W1214" i="2"/>
  <c r="W1215" i="2"/>
  <c r="W1216" i="2"/>
  <c r="W1217" i="2"/>
  <c r="W1218" i="2"/>
  <c r="W1219" i="2"/>
  <c r="W1220" i="2"/>
  <c r="W1221" i="2"/>
  <c r="W1222" i="2"/>
  <c r="W1223" i="2"/>
  <c r="W1224" i="2"/>
  <c r="W1225" i="2"/>
  <c r="W1226" i="2"/>
  <c r="W1227" i="2"/>
  <c r="W1228" i="2"/>
  <c r="W1229" i="2"/>
  <c r="W1230" i="2"/>
  <c r="W1231" i="2"/>
  <c r="W1232" i="2"/>
  <c r="W1233" i="2"/>
  <c r="W1234" i="2"/>
  <c r="W1235" i="2"/>
  <c r="W1236" i="2"/>
  <c r="W1237" i="2"/>
  <c r="W1238" i="2"/>
  <c r="W1239" i="2"/>
  <c r="W1240" i="2"/>
  <c r="W1241" i="2"/>
  <c r="W1242" i="2"/>
  <c r="W1243" i="2"/>
  <c r="W1244" i="2"/>
  <c r="B212" i="5" s="1"/>
  <c r="W1245" i="2"/>
  <c r="W1246" i="2"/>
  <c r="W1247" i="2"/>
  <c r="W1248" i="2"/>
  <c r="W1249" i="2"/>
  <c r="W1250" i="2"/>
  <c r="W1251" i="2"/>
  <c r="W1252" i="2"/>
  <c r="W1253" i="2"/>
  <c r="W1254" i="2"/>
  <c r="W1255" i="2"/>
  <c r="W1256" i="2"/>
  <c r="W1257" i="2"/>
  <c r="W1258" i="2"/>
  <c r="W1259" i="2"/>
  <c r="W1260" i="2"/>
  <c r="W1261" i="2"/>
  <c r="W1262" i="2"/>
  <c r="W1263" i="2"/>
  <c r="W1264" i="2"/>
  <c r="W1265" i="2"/>
  <c r="W1266" i="2"/>
  <c r="W1267" i="2"/>
  <c r="W1268" i="2"/>
  <c r="W1269" i="2"/>
  <c r="W1270" i="2"/>
  <c r="W1271" i="2"/>
  <c r="W1272" i="2"/>
  <c r="W1273" i="2"/>
  <c r="W1274" i="2"/>
  <c r="W1275" i="2"/>
  <c r="W1276" i="2"/>
  <c r="W1277" i="2"/>
  <c r="W1278" i="2"/>
  <c r="W1279" i="2"/>
  <c r="W1280" i="2"/>
  <c r="W1281" i="2"/>
  <c r="W1282" i="2"/>
  <c r="W1283" i="2"/>
  <c r="W1284" i="2"/>
  <c r="W1285" i="2"/>
  <c r="W1286" i="2"/>
  <c r="B219" i="5" s="1"/>
  <c r="W1287" i="2"/>
  <c r="W1288" i="2"/>
  <c r="W1289" i="2"/>
  <c r="W1290" i="2"/>
  <c r="W1291" i="2"/>
  <c r="W1292" i="2"/>
  <c r="W1293" i="2"/>
  <c r="W1294" i="2"/>
  <c r="W1295" i="2"/>
  <c r="W1296" i="2"/>
  <c r="W1297" i="2"/>
  <c r="W1298" i="2"/>
  <c r="W1299" i="2"/>
  <c r="W1300" i="2"/>
  <c r="W1301" i="2"/>
  <c r="W1302" i="2"/>
  <c r="W1303" i="2"/>
  <c r="W1304" i="2"/>
  <c r="W1305" i="2"/>
  <c r="W1306" i="2"/>
  <c r="W1307" i="2"/>
  <c r="W1308" i="2"/>
  <c r="W1309" i="2"/>
  <c r="W1310" i="2"/>
  <c r="W1311" i="2"/>
  <c r="W1312" i="2"/>
  <c r="W1313" i="2"/>
  <c r="W1314" i="2"/>
  <c r="W1315" i="2"/>
  <c r="W1316" i="2"/>
  <c r="W1317" i="2"/>
  <c r="W1318" i="2"/>
  <c r="W1319" i="2"/>
  <c r="W1320" i="2"/>
  <c r="W1321" i="2"/>
  <c r="W1322" i="2"/>
  <c r="W1323" i="2"/>
  <c r="W1324" i="2"/>
  <c r="W1325" i="2"/>
  <c r="W1326" i="2"/>
  <c r="W1327" i="2"/>
  <c r="W1328" i="2"/>
  <c r="B226" i="5" s="1"/>
  <c r="W1329" i="2"/>
  <c r="W1330" i="2"/>
  <c r="W1331" i="2"/>
  <c r="W1332" i="2"/>
  <c r="W1333" i="2"/>
  <c r="W1334" i="2"/>
  <c r="W1335" i="2"/>
  <c r="W1336" i="2"/>
  <c r="W1337" i="2"/>
  <c r="W1338" i="2"/>
  <c r="W1339" i="2"/>
  <c r="W1340" i="2"/>
  <c r="W1341" i="2"/>
  <c r="W1342" i="2"/>
  <c r="W1343" i="2"/>
  <c r="W1344" i="2"/>
  <c r="W1345" i="2"/>
  <c r="W1346" i="2"/>
  <c r="W1347" i="2"/>
  <c r="W1348" i="2"/>
  <c r="W1349" i="2"/>
  <c r="W1350" i="2"/>
  <c r="W1351" i="2"/>
  <c r="W1352" i="2"/>
  <c r="W1353" i="2"/>
  <c r="W1354" i="2"/>
  <c r="W1355" i="2"/>
  <c r="W1356" i="2"/>
  <c r="W1357" i="2"/>
  <c r="W1358" i="2"/>
  <c r="W1359" i="2"/>
  <c r="W1360" i="2"/>
  <c r="W1361" i="2"/>
  <c r="W1362" i="2"/>
  <c r="W1363" i="2"/>
  <c r="W1364" i="2"/>
  <c r="W1365" i="2"/>
  <c r="W1366" i="2"/>
  <c r="W1367" i="2"/>
  <c r="W1368" i="2"/>
  <c r="W1369" i="2"/>
  <c r="W1370" i="2"/>
  <c r="B233" i="5" s="1"/>
  <c r="W1371" i="2"/>
  <c r="W1372" i="2"/>
  <c r="W1373" i="2"/>
  <c r="W1374" i="2"/>
  <c r="W1375" i="2"/>
  <c r="W1376" i="2"/>
  <c r="W1377" i="2"/>
  <c r="W1378" i="2"/>
  <c r="W1379" i="2"/>
  <c r="W1380" i="2"/>
  <c r="W1381" i="2"/>
  <c r="W1382" i="2"/>
  <c r="W1383" i="2"/>
  <c r="W1384" i="2"/>
  <c r="W1385" i="2"/>
  <c r="W1386" i="2"/>
  <c r="W1387" i="2"/>
  <c r="W1388" i="2"/>
  <c r="W1389" i="2"/>
  <c r="W1390" i="2"/>
  <c r="W1391" i="2"/>
  <c r="W1392" i="2"/>
  <c r="W1393" i="2"/>
  <c r="W1394" i="2"/>
  <c r="W1395" i="2"/>
  <c r="W1396" i="2"/>
  <c r="W1397" i="2"/>
  <c r="W1398" i="2"/>
  <c r="W1399" i="2"/>
  <c r="W1400" i="2"/>
  <c r="W1401" i="2"/>
  <c r="W1402" i="2"/>
  <c r="W1403" i="2"/>
  <c r="W1404" i="2"/>
  <c r="W1405" i="2"/>
  <c r="W1406" i="2"/>
  <c r="W1407" i="2"/>
  <c r="W1408" i="2"/>
  <c r="W1409" i="2"/>
  <c r="W1410" i="2"/>
  <c r="W1411" i="2"/>
  <c r="W1412" i="2"/>
  <c r="B240" i="5" s="1"/>
  <c r="W1413" i="2"/>
  <c r="W1414" i="2"/>
  <c r="W1415" i="2"/>
  <c r="W1416" i="2"/>
  <c r="W1417" i="2"/>
  <c r="W1418" i="2"/>
  <c r="W1419" i="2"/>
  <c r="W1420" i="2"/>
  <c r="W1421" i="2"/>
  <c r="W1422" i="2"/>
  <c r="W1423" i="2"/>
  <c r="W1424" i="2"/>
  <c r="W1425" i="2"/>
  <c r="W1426" i="2"/>
  <c r="W1427" i="2"/>
  <c r="W1428" i="2"/>
  <c r="W1429" i="2"/>
  <c r="W1430" i="2"/>
  <c r="W1431" i="2"/>
  <c r="W1432" i="2"/>
  <c r="W1433" i="2"/>
  <c r="W1434" i="2"/>
  <c r="W1435" i="2"/>
  <c r="W1436" i="2"/>
  <c r="W1437" i="2"/>
  <c r="W1438" i="2"/>
  <c r="W1439" i="2"/>
  <c r="W1440" i="2"/>
  <c r="W1441" i="2"/>
  <c r="W1442" i="2"/>
  <c r="W1443" i="2"/>
  <c r="W1444" i="2"/>
  <c r="W1445" i="2"/>
  <c r="W1446" i="2"/>
  <c r="W1447" i="2"/>
  <c r="W1448" i="2"/>
  <c r="W1449" i="2"/>
  <c r="W1450" i="2"/>
  <c r="W1451" i="2"/>
  <c r="W1452" i="2"/>
  <c r="W1453" i="2"/>
  <c r="W1454" i="2"/>
  <c r="B247" i="5" s="1"/>
  <c r="W1455" i="2"/>
  <c r="W1456" i="2"/>
  <c r="W1457" i="2"/>
  <c r="W1458" i="2"/>
  <c r="W1459" i="2"/>
  <c r="W1460" i="2"/>
  <c r="W1461" i="2"/>
  <c r="W1462" i="2"/>
  <c r="W1463" i="2"/>
  <c r="W1464" i="2"/>
  <c r="W1465" i="2"/>
  <c r="W1466" i="2"/>
  <c r="W1467" i="2"/>
  <c r="W1468" i="2"/>
  <c r="W1469" i="2"/>
  <c r="W1470" i="2"/>
  <c r="W1471" i="2"/>
  <c r="W1472" i="2"/>
  <c r="W1473" i="2"/>
  <c r="W1474" i="2"/>
  <c r="W1475" i="2"/>
  <c r="W1476" i="2"/>
  <c r="W1477" i="2"/>
  <c r="W1478" i="2"/>
  <c r="W1479" i="2"/>
  <c r="W1480" i="2"/>
  <c r="W1481" i="2"/>
  <c r="W1482" i="2"/>
  <c r="W1483" i="2"/>
  <c r="W1484" i="2"/>
  <c r="W1485" i="2"/>
  <c r="W1486" i="2"/>
  <c r="W1487" i="2"/>
  <c r="W1488" i="2"/>
  <c r="W1489" i="2"/>
  <c r="W1490" i="2"/>
  <c r="W1491" i="2"/>
  <c r="W1492" i="2"/>
  <c r="W1493" i="2"/>
  <c r="W1494" i="2"/>
  <c r="W1495" i="2"/>
  <c r="W1496" i="2"/>
  <c r="B254" i="5" s="1"/>
  <c r="W1497" i="2"/>
  <c r="W1498" i="2"/>
  <c r="W1499" i="2"/>
  <c r="W1500" i="2"/>
  <c r="W1501" i="2"/>
  <c r="W1502" i="2"/>
  <c r="W1503" i="2"/>
  <c r="W1504" i="2"/>
  <c r="W1505" i="2"/>
  <c r="W1506" i="2"/>
  <c r="W1507" i="2"/>
  <c r="W1508" i="2"/>
  <c r="W1509" i="2"/>
  <c r="W1510" i="2"/>
  <c r="W1511" i="2"/>
  <c r="W1512" i="2"/>
  <c r="W1513" i="2"/>
  <c r="W1514" i="2"/>
  <c r="W1515" i="2"/>
  <c r="W1516" i="2"/>
  <c r="W1517" i="2"/>
  <c r="W1518" i="2"/>
  <c r="W1519" i="2"/>
  <c r="W1520" i="2"/>
  <c r="W1521" i="2"/>
  <c r="W1522" i="2"/>
  <c r="W1523" i="2"/>
  <c r="W1524" i="2"/>
  <c r="W1525" i="2"/>
  <c r="W1526" i="2"/>
  <c r="W1527" i="2"/>
  <c r="W1528" i="2"/>
  <c r="W1529" i="2"/>
  <c r="W1530" i="2"/>
  <c r="W1531" i="2"/>
  <c r="W1532" i="2"/>
  <c r="W1533" i="2"/>
  <c r="W1534" i="2"/>
  <c r="W1535" i="2"/>
  <c r="W1536" i="2"/>
  <c r="W1537" i="2"/>
  <c r="W1538" i="2"/>
  <c r="B261" i="5" s="1"/>
  <c r="W1539" i="2"/>
  <c r="W1540" i="2"/>
  <c r="W1541" i="2"/>
  <c r="W1542" i="2"/>
  <c r="W1543" i="2"/>
  <c r="W1544" i="2"/>
  <c r="W1545" i="2"/>
  <c r="W1546" i="2"/>
  <c r="W1547" i="2"/>
  <c r="W1548" i="2"/>
  <c r="W1549" i="2"/>
  <c r="W1550" i="2"/>
  <c r="W1551" i="2"/>
  <c r="W1552" i="2"/>
  <c r="W1553" i="2"/>
  <c r="W1554" i="2"/>
  <c r="W1555" i="2"/>
  <c r="W1556" i="2"/>
  <c r="W1557" i="2"/>
  <c r="W1558" i="2"/>
  <c r="W1559" i="2"/>
  <c r="W1560" i="2"/>
  <c r="W1561" i="2"/>
  <c r="W1562" i="2"/>
  <c r="W1563" i="2"/>
  <c r="W1564" i="2"/>
  <c r="W1565" i="2"/>
  <c r="W1566" i="2"/>
  <c r="W1567" i="2"/>
  <c r="W1568" i="2"/>
  <c r="W1569" i="2"/>
  <c r="W1570" i="2"/>
  <c r="W1571" i="2"/>
  <c r="W1572" i="2"/>
  <c r="W1573" i="2"/>
  <c r="W1574" i="2"/>
  <c r="W1575" i="2"/>
  <c r="W1576" i="2"/>
  <c r="W1577" i="2"/>
  <c r="W1578" i="2"/>
  <c r="W1579" i="2"/>
  <c r="W1580" i="2"/>
  <c r="B268" i="5" s="1"/>
  <c r="W1581" i="2"/>
  <c r="W1582" i="2"/>
  <c r="W1583" i="2"/>
  <c r="W1584" i="2"/>
  <c r="W1585" i="2"/>
  <c r="W1586" i="2"/>
  <c r="W1587" i="2"/>
  <c r="W1588" i="2"/>
  <c r="W1589" i="2"/>
  <c r="W1590" i="2"/>
  <c r="W1591" i="2"/>
  <c r="W1592" i="2"/>
  <c r="W1593" i="2"/>
  <c r="W1594" i="2"/>
  <c r="W1595" i="2"/>
  <c r="W1596" i="2"/>
  <c r="W1597" i="2"/>
  <c r="W1598" i="2"/>
  <c r="W1599" i="2"/>
  <c r="W1600" i="2"/>
  <c r="W1601" i="2"/>
  <c r="W1602" i="2"/>
  <c r="W1603" i="2"/>
  <c r="W1604" i="2"/>
  <c r="W1605" i="2"/>
  <c r="W1606" i="2"/>
  <c r="W1607" i="2"/>
  <c r="W1608" i="2"/>
  <c r="W1609" i="2"/>
  <c r="W1610" i="2"/>
  <c r="W1611" i="2"/>
  <c r="W1612" i="2"/>
  <c r="W1613" i="2"/>
  <c r="W1614" i="2"/>
  <c r="W1615" i="2"/>
  <c r="W1616" i="2"/>
  <c r="W1617" i="2"/>
  <c r="W1618" i="2"/>
  <c r="W1619" i="2"/>
  <c r="W1620" i="2"/>
  <c r="W1621" i="2"/>
  <c r="W1622" i="2"/>
  <c r="B275" i="5" s="1"/>
  <c r="W1623" i="2"/>
  <c r="W1624" i="2"/>
  <c r="W1625" i="2"/>
  <c r="W1626" i="2"/>
  <c r="W1627" i="2"/>
  <c r="W1628" i="2"/>
  <c r="W1629" i="2"/>
  <c r="W1630" i="2"/>
  <c r="W1631" i="2"/>
  <c r="W1632" i="2"/>
  <c r="W1633" i="2"/>
  <c r="W1634" i="2"/>
  <c r="W1635" i="2"/>
  <c r="W1636" i="2"/>
  <c r="W1637" i="2"/>
  <c r="W1638" i="2"/>
  <c r="W1639" i="2"/>
  <c r="W1640" i="2"/>
  <c r="W1641" i="2"/>
  <c r="W1642" i="2"/>
  <c r="W1643" i="2"/>
  <c r="W1644" i="2"/>
  <c r="W1645" i="2"/>
  <c r="W1646" i="2"/>
  <c r="W1647" i="2"/>
  <c r="W1648" i="2"/>
  <c r="W1649" i="2"/>
  <c r="W1650" i="2"/>
  <c r="W1651" i="2"/>
  <c r="W1652" i="2"/>
  <c r="W1653" i="2"/>
  <c r="W1654" i="2"/>
  <c r="W1655" i="2"/>
  <c r="W1656" i="2"/>
  <c r="W1657" i="2"/>
  <c r="W1658" i="2"/>
  <c r="W1659" i="2"/>
  <c r="W1660" i="2"/>
  <c r="W1661" i="2"/>
  <c r="W1662" i="2"/>
  <c r="W1663" i="2"/>
  <c r="W1664" i="2"/>
  <c r="B282" i="5" s="1"/>
  <c r="W1665" i="2"/>
  <c r="W1666" i="2"/>
  <c r="W1667" i="2"/>
  <c r="W1668" i="2"/>
  <c r="W1669" i="2"/>
  <c r="W1670" i="2"/>
  <c r="W1671" i="2"/>
  <c r="W1672" i="2"/>
  <c r="W1673" i="2"/>
  <c r="W1674" i="2"/>
  <c r="W1675" i="2"/>
  <c r="W1676" i="2"/>
  <c r="W1677" i="2"/>
  <c r="W1678" i="2"/>
  <c r="W1679" i="2"/>
  <c r="W1680" i="2"/>
  <c r="W1681" i="2"/>
  <c r="W1682" i="2"/>
  <c r="W1683" i="2"/>
  <c r="W1684" i="2"/>
  <c r="W1685" i="2"/>
  <c r="W1686" i="2"/>
  <c r="W1687" i="2"/>
  <c r="W1688" i="2"/>
  <c r="W1689" i="2"/>
  <c r="W1690" i="2"/>
  <c r="W1691" i="2"/>
  <c r="W1692" i="2"/>
  <c r="W1693" i="2"/>
  <c r="W1694" i="2"/>
  <c r="W1695" i="2"/>
  <c r="W1696" i="2"/>
  <c r="W1697" i="2"/>
  <c r="W1698" i="2"/>
  <c r="W1699" i="2"/>
  <c r="W1700" i="2"/>
  <c r="W1701" i="2"/>
  <c r="W1702" i="2"/>
  <c r="W1703" i="2"/>
  <c r="W1704" i="2"/>
  <c r="W1705" i="2"/>
  <c r="W1706" i="2"/>
  <c r="B289" i="5" s="1"/>
  <c r="W1707" i="2"/>
  <c r="W1708" i="2"/>
  <c r="W1709" i="2"/>
  <c r="W1710" i="2"/>
  <c r="W1711" i="2"/>
  <c r="W1712" i="2"/>
  <c r="W1713" i="2"/>
  <c r="W1714" i="2"/>
  <c r="W1715" i="2"/>
  <c r="W1716" i="2"/>
  <c r="W1717" i="2"/>
  <c r="W1718" i="2"/>
  <c r="W1719" i="2"/>
  <c r="W1720" i="2"/>
  <c r="W1721" i="2"/>
  <c r="W1722" i="2"/>
  <c r="W1723" i="2"/>
  <c r="W1724" i="2"/>
  <c r="W1725" i="2"/>
  <c r="W1726" i="2"/>
  <c r="W1727" i="2"/>
  <c r="W1728" i="2"/>
  <c r="W1729" i="2"/>
  <c r="W1730" i="2"/>
  <c r="W1731" i="2"/>
  <c r="W1732" i="2"/>
  <c r="W1733" i="2"/>
  <c r="W1734" i="2"/>
  <c r="W1735" i="2"/>
  <c r="W1736" i="2"/>
  <c r="W1737" i="2"/>
  <c r="W1738" i="2"/>
  <c r="W1739" i="2"/>
  <c r="W1740" i="2"/>
  <c r="W1741" i="2"/>
  <c r="W1742" i="2"/>
  <c r="W1743" i="2"/>
  <c r="W1744" i="2"/>
  <c r="W1745" i="2"/>
  <c r="W1746" i="2"/>
  <c r="W1747" i="2"/>
  <c r="W1748" i="2"/>
  <c r="B296" i="5" s="1"/>
  <c r="W1749" i="2"/>
  <c r="W1750" i="2"/>
  <c r="W1751" i="2"/>
  <c r="W1752" i="2"/>
  <c r="W1753" i="2"/>
  <c r="W1754" i="2"/>
  <c r="W1755" i="2"/>
  <c r="W1756" i="2"/>
  <c r="W1757" i="2"/>
  <c r="W1758" i="2"/>
  <c r="W1759" i="2"/>
  <c r="W1760" i="2"/>
  <c r="W1761" i="2"/>
  <c r="W1762" i="2"/>
  <c r="W1763" i="2"/>
  <c r="W1764" i="2"/>
  <c r="W1765" i="2"/>
  <c r="W1766" i="2"/>
  <c r="W1767" i="2"/>
  <c r="W1768" i="2"/>
  <c r="W1769" i="2"/>
  <c r="W1770" i="2"/>
  <c r="W1771" i="2"/>
  <c r="W1772" i="2"/>
  <c r="W1773" i="2"/>
  <c r="W1774" i="2"/>
  <c r="W1775" i="2"/>
  <c r="W1776" i="2"/>
  <c r="W1777" i="2"/>
  <c r="W1778" i="2"/>
  <c r="W1779" i="2"/>
  <c r="W1780" i="2"/>
  <c r="W1781" i="2"/>
  <c r="W1782" i="2"/>
  <c r="W1783" i="2"/>
  <c r="W1784" i="2"/>
  <c r="W1785" i="2"/>
  <c r="W1786" i="2"/>
  <c r="W1787" i="2"/>
  <c r="W1788" i="2"/>
  <c r="W1789" i="2"/>
  <c r="W1790" i="2"/>
  <c r="B303" i="5" s="1"/>
  <c r="W1791" i="2"/>
  <c r="W1792" i="2"/>
  <c r="W1793" i="2"/>
  <c r="W1794" i="2"/>
  <c r="W1795" i="2"/>
  <c r="W1796" i="2"/>
  <c r="W1797" i="2"/>
  <c r="W1798" i="2"/>
  <c r="W1799" i="2"/>
  <c r="W1800" i="2"/>
  <c r="W1801" i="2"/>
  <c r="W1802" i="2"/>
  <c r="W1803" i="2"/>
  <c r="W1804" i="2"/>
  <c r="W1805" i="2"/>
  <c r="W1806" i="2"/>
  <c r="W1807" i="2"/>
  <c r="W1808" i="2"/>
  <c r="W1809" i="2"/>
  <c r="W1810" i="2"/>
  <c r="W1811" i="2"/>
  <c r="W1812" i="2"/>
  <c r="W1813" i="2"/>
  <c r="W1814" i="2"/>
  <c r="W1815" i="2"/>
  <c r="W1816" i="2"/>
  <c r="W1817" i="2"/>
  <c r="W1818" i="2"/>
  <c r="W1819" i="2"/>
  <c r="W1820" i="2"/>
  <c r="W1821" i="2"/>
  <c r="W1822" i="2"/>
  <c r="W1823" i="2"/>
  <c r="W1824" i="2"/>
  <c r="W1825" i="2"/>
  <c r="W1826" i="2"/>
  <c r="W1827" i="2"/>
  <c r="W1828" i="2"/>
  <c r="W1829" i="2"/>
  <c r="W1830" i="2"/>
  <c r="W1831" i="2"/>
  <c r="W1832" i="2"/>
  <c r="B310" i="5" s="1"/>
  <c r="W1833" i="2"/>
  <c r="W1834" i="2"/>
  <c r="W1835" i="2"/>
  <c r="W1836" i="2"/>
  <c r="W1837" i="2"/>
  <c r="W1838" i="2"/>
  <c r="W1839" i="2"/>
  <c r="W1840" i="2"/>
  <c r="W1841" i="2"/>
  <c r="W1842" i="2"/>
  <c r="W1843" i="2"/>
  <c r="W1844" i="2"/>
  <c r="W1845" i="2"/>
  <c r="W1846" i="2"/>
  <c r="W1847" i="2"/>
  <c r="W1848" i="2"/>
  <c r="W1849" i="2"/>
  <c r="W1850" i="2"/>
  <c r="W1851" i="2"/>
  <c r="W1852" i="2"/>
  <c r="W1853" i="2"/>
  <c r="W1854" i="2"/>
  <c r="W1855" i="2"/>
  <c r="W1856" i="2"/>
  <c r="W1857" i="2"/>
  <c r="W1858" i="2"/>
  <c r="W1859" i="2"/>
  <c r="W1860" i="2"/>
  <c r="W1861" i="2"/>
  <c r="W1862" i="2"/>
  <c r="W1863" i="2"/>
  <c r="W1864" i="2"/>
  <c r="W1865" i="2"/>
  <c r="W1866" i="2"/>
  <c r="W1867" i="2"/>
  <c r="W1868" i="2"/>
  <c r="W1869" i="2"/>
  <c r="W1870" i="2"/>
  <c r="W1871" i="2"/>
  <c r="W1872" i="2"/>
  <c r="W1873" i="2"/>
  <c r="W1874" i="2"/>
  <c r="B317" i="5" s="1"/>
  <c r="W1875" i="2"/>
  <c r="W1876" i="2"/>
  <c r="W1877" i="2"/>
  <c r="W1878" i="2"/>
  <c r="W1879" i="2"/>
  <c r="W1880" i="2"/>
  <c r="W1881" i="2"/>
  <c r="W1882" i="2"/>
  <c r="W1883" i="2"/>
  <c r="W1884" i="2"/>
  <c r="W1885" i="2"/>
  <c r="W1886" i="2"/>
  <c r="W1887" i="2"/>
  <c r="W1888" i="2"/>
  <c r="W1889" i="2"/>
  <c r="W1890" i="2"/>
  <c r="W1891" i="2"/>
  <c r="W1892" i="2"/>
  <c r="W1893" i="2"/>
  <c r="W1894" i="2"/>
  <c r="W1895" i="2"/>
  <c r="W1896" i="2"/>
  <c r="W1897" i="2"/>
  <c r="W1898" i="2"/>
  <c r="W1899" i="2"/>
  <c r="W1900" i="2"/>
  <c r="W1901" i="2"/>
  <c r="W1902" i="2"/>
  <c r="W1903" i="2"/>
  <c r="W1904" i="2"/>
  <c r="W1905" i="2"/>
  <c r="W1906" i="2"/>
  <c r="W1907" i="2"/>
  <c r="W1908" i="2"/>
  <c r="W1909" i="2"/>
  <c r="W1910" i="2"/>
  <c r="W1911" i="2"/>
  <c r="W1912" i="2"/>
  <c r="W1913" i="2"/>
  <c r="W1914" i="2"/>
  <c r="W1915" i="2"/>
  <c r="W1916" i="2"/>
  <c r="B324" i="5" s="1"/>
  <c r="W1917" i="2"/>
  <c r="W1918" i="2"/>
  <c r="W1919" i="2"/>
  <c r="W1920" i="2"/>
  <c r="W1921" i="2"/>
  <c r="W1922" i="2"/>
  <c r="W1923" i="2"/>
  <c r="W1924" i="2"/>
  <c r="W1925" i="2"/>
  <c r="W1926" i="2"/>
  <c r="W1927" i="2"/>
  <c r="W1928" i="2"/>
  <c r="W1929" i="2"/>
  <c r="W1930" i="2"/>
  <c r="W1931" i="2"/>
  <c r="W1932" i="2"/>
  <c r="W1933" i="2"/>
  <c r="W1934" i="2"/>
  <c r="W1935" i="2"/>
  <c r="W1936" i="2"/>
  <c r="W1937" i="2"/>
  <c r="W1938" i="2"/>
  <c r="W1939" i="2"/>
  <c r="W1940" i="2"/>
  <c r="W1941" i="2"/>
  <c r="W1942" i="2"/>
  <c r="W1943" i="2"/>
  <c r="W1944" i="2"/>
  <c r="W1945" i="2"/>
  <c r="W1946" i="2"/>
  <c r="W1947" i="2"/>
  <c r="W1948" i="2"/>
  <c r="W1949" i="2"/>
  <c r="W1950" i="2"/>
  <c r="W1951" i="2"/>
  <c r="W1952" i="2"/>
  <c r="W1953" i="2"/>
  <c r="W1954" i="2"/>
  <c r="W1955" i="2"/>
  <c r="W1956" i="2"/>
  <c r="W1957" i="2"/>
  <c r="W1958" i="2"/>
  <c r="B331" i="5" s="1"/>
  <c r="W1959" i="2"/>
  <c r="W1960" i="2"/>
  <c r="W1961" i="2"/>
  <c r="W1962" i="2"/>
  <c r="W1963" i="2"/>
  <c r="W1964" i="2"/>
  <c r="W1965" i="2"/>
  <c r="W1966" i="2"/>
  <c r="W1967" i="2"/>
  <c r="W1968" i="2"/>
  <c r="W1969" i="2"/>
  <c r="W1970" i="2"/>
  <c r="W1971" i="2"/>
  <c r="W1972" i="2"/>
  <c r="W1973" i="2"/>
  <c r="W1974" i="2"/>
  <c r="W1975" i="2"/>
  <c r="W1976" i="2"/>
  <c r="W1977" i="2"/>
  <c r="W1978" i="2"/>
  <c r="W1979" i="2"/>
  <c r="W1980" i="2"/>
  <c r="W1981" i="2"/>
  <c r="W1982" i="2"/>
  <c r="W1983" i="2"/>
  <c r="W1984" i="2"/>
  <c r="W1985" i="2"/>
  <c r="W1986" i="2"/>
  <c r="W1987" i="2"/>
  <c r="W1988" i="2"/>
  <c r="W1989" i="2"/>
  <c r="W1990" i="2"/>
  <c r="W1991" i="2"/>
  <c r="W1992" i="2"/>
  <c r="W1993" i="2"/>
  <c r="W1994" i="2"/>
  <c r="W1995" i="2"/>
  <c r="W1996" i="2"/>
  <c r="W1997" i="2"/>
  <c r="W1998" i="2"/>
  <c r="W1999" i="2"/>
  <c r="W2000" i="2"/>
  <c r="B338" i="5" s="1"/>
  <c r="W2001" i="2"/>
  <c r="W2002" i="2"/>
  <c r="W2003" i="2"/>
  <c r="W2004" i="2"/>
  <c r="W2005" i="2"/>
  <c r="W2006" i="2"/>
  <c r="W2007" i="2"/>
  <c r="W2008" i="2"/>
  <c r="W2009" i="2"/>
  <c r="W2010" i="2"/>
  <c r="W2011" i="2"/>
  <c r="W2012" i="2"/>
  <c r="W2013" i="2"/>
  <c r="W2014" i="2"/>
  <c r="W2015" i="2"/>
  <c r="W2016" i="2"/>
  <c r="W2017" i="2"/>
  <c r="W2018" i="2"/>
  <c r="W2019" i="2"/>
  <c r="W2020" i="2"/>
  <c r="W2021" i="2"/>
  <c r="W2022" i="2"/>
  <c r="W2023" i="2"/>
  <c r="W2024" i="2"/>
  <c r="W2025" i="2"/>
  <c r="W2026" i="2"/>
  <c r="W2027" i="2"/>
  <c r="W2028" i="2"/>
  <c r="W2029" i="2"/>
  <c r="W2030" i="2"/>
  <c r="W2031" i="2"/>
  <c r="W2032" i="2"/>
  <c r="W2033" i="2"/>
  <c r="W2034" i="2"/>
  <c r="W2035" i="2"/>
  <c r="W2036" i="2"/>
  <c r="W2037" i="2"/>
  <c r="W2038" i="2"/>
  <c r="W2039" i="2"/>
  <c r="W2040" i="2"/>
  <c r="W2041" i="2"/>
  <c r="W2042" i="2"/>
  <c r="B345" i="5" s="1"/>
  <c r="W2043" i="2"/>
  <c r="W2044" i="2"/>
  <c r="W2045" i="2"/>
  <c r="W2046" i="2"/>
  <c r="W2047" i="2"/>
  <c r="W2048" i="2"/>
  <c r="W2049" i="2"/>
  <c r="W2050" i="2"/>
  <c r="W2051" i="2"/>
  <c r="W2052" i="2"/>
  <c r="W2053" i="2"/>
  <c r="W2054" i="2"/>
  <c r="W2055" i="2"/>
  <c r="W2056" i="2"/>
  <c r="W2057" i="2"/>
  <c r="W2058" i="2"/>
  <c r="W2059" i="2"/>
  <c r="W2060" i="2"/>
  <c r="W2061" i="2"/>
  <c r="W2062" i="2"/>
  <c r="W2063" i="2"/>
  <c r="W2064" i="2"/>
  <c r="W2065" i="2"/>
  <c r="W2066" i="2"/>
  <c r="W2067" i="2"/>
  <c r="W2068" i="2"/>
  <c r="W2069" i="2"/>
  <c r="W2070" i="2"/>
  <c r="W2071" i="2"/>
  <c r="W2072" i="2"/>
  <c r="W2073" i="2"/>
  <c r="W2074" i="2"/>
  <c r="W2075" i="2"/>
  <c r="W2076" i="2"/>
  <c r="W2077" i="2"/>
  <c r="W2078" i="2"/>
  <c r="W2079" i="2"/>
  <c r="W2080" i="2"/>
  <c r="W2081" i="2"/>
  <c r="W2082" i="2"/>
  <c r="W2083" i="2"/>
  <c r="W2084" i="2"/>
  <c r="B352" i="5" s="1"/>
  <c r="W2085" i="2"/>
  <c r="W2086" i="2"/>
  <c r="W2087" i="2"/>
  <c r="W2088" i="2"/>
  <c r="W2089" i="2"/>
  <c r="W2090" i="2"/>
  <c r="W2091" i="2"/>
  <c r="W2092" i="2"/>
  <c r="W2093" i="2"/>
  <c r="W2094" i="2"/>
  <c r="W2095" i="2"/>
  <c r="W2096" i="2"/>
  <c r="W2097" i="2"/>
  <c r="W2098" i="2"/>
  <c r="W2099" i="2"/>
  <c r="W2100" i="2"/>
  <c r="W2101" i="2"/>
  <c r="W2102" i="2"/>
  <c r="W2103" i="2"/>
  <c r="W2104" i="2"/>
  <c r="W2105" i="2"/>
  <c r="W2106" i="2"/>
  <c r="W2107" i="2"/>
  <c r="W2108" i="2"/>
  <c r="W2109" i="2"/>
  <c r="W2110" i="2"/>
  <c r="W2111" i="2"/>
  <c r="W2112" i="2"/>
  <c r="W2113" i="2"/>
  <c r="W2114" i="2"/>
  <c r="W2115" i="2"/>
  <c r="W2116" i="2"/>
  <c r="W2117" i="2"/>
  <c r="W2118" i="2"/>
  <c r="W2119" i="2"/>
  <c r="W2120" i="2"/>
  <c r="W2121" i="2"/>
  <c r="W2122" i="2"/>
  <c r="W2123" i="2"/>
  <c r="W2124" i="2"/>
  <c r="W2125" i="2"/>
  <c r="W2126" i="2"/>
  <c r="B359" i="5" s="1"/>
  <c r="W2127" i="2"/>
  <c r="W2128" i="2"/>
  <c r="W2129" i="2"/>
  <c r="W2130" i="2"/>
  <c r="W2131" i="2"/>
  <c r="W2132" i="2"/>
  <c r="W2133" i="2"/>
  <c r="W2134" i="2"/>
  <c r="W2135" i="2"/>
  <c r="W2136" i="2"/>
  <c r="W2137" i="2"/>
  <c r="W2138" i="2"/>
  <c r="W2139" i="2"/>
  <c r="W2140" i="2"/>
  <c r="W2141" i="2"/>
  <c r="W2142" i="2"/>
  <c r="W2143" i="2"/>
  <c r="W2144" i="2"/>
  <c r="W2145" i="2"/>
  <c r="W2146" i="2"/>
  <c r="W2147" i="2"/>
  <c r="W2148" i="2"/>
  <c r="W2149" i="2"/>
  <c r="W2150" i="2"/>
  <c r="W2151" i="2"/>
  <c r="W2152" i="2"/>
  <c r="W2153" i="2"/>
  <c r="W2154" i="2"/>
  <c r="W2155" i="2"/>
  <c r="W2156" i="2"/>
  <c r="W2157" i="2"/>
  <c r="W2158" i="2"/>
  <c r="W2159" i="2"/>
  <c r="W2160" i="2"/>
  <c r="W2161" i="2"/>
  <c r="W2162" i="2"/>
  <c r="W2163" i="2"/>
  <c r="W2164" i="2"/>
  <c r="W2165" i="2"/>
  <c r="W2166" i="2"/>
  <c r="W2167" i="2"/>
  <c r="W2168" i="2"/>
  <c r="B366" i="5" s="1"/>
  <c r="W2169" i="2"/>
  <c r="W2170" i="2"/>
  <c r="W2171" i="2"/>
  <c r="W2172" i="2"/>
  <c r="W2173" i="2"/>
  <c r="W2174" i="2"/>
  <c r="W2175" i="2"/>
  <c r="W2176" i="2"/>
  <c r="W2177" i="2"/>
  <c r="W2178" i="2"/>
  <c r="W2179" i="2"/>
  <c r="W2180" i="2"/>
  <c r="W2181" i="2"/>
  <c r="W2182" i="2"/>
  <c r="W2183" i="2"/>
  <c r="W2184" i="2"/>
  <c r="W2185" i="2"/>
  <c r="W2186" i="2"/>
  <c r="W2187" i="2"/>
  <c r="W2188" i="2"/>
  <c r="W2189" i="2"/>
  <c r="W2190" i="2"/>
  <c r="W2191" i="2"/>
  <c r="W2192" i="2"/>
  <c r="W2193" i="2"/>
  <c r="W2194" i="2"/>
  <c r="W2195" i="2"/>
  <c r="W2196" i="2"/>
  <c r="W2197" i="2"/>
  <c r="W2198" i="2"/>
  <c r="W2199" i="2"/>
  <c r="W2200" i="2"/>
  <c r="W2201" i="2"/>
  <c r="W2202" i="2"/>
  <c r="W2203" i="2"/>
  <c r="W2204" i="2"/>
  <c r="W2205" i="2"/>
  <c r="W2206" i="2"/>
  <c r="W2207" i="2"/>
  <c r="W2208" i="2"/>
  <c r="W2209" i="2"/>
  <c r="W2210" i="2"/>
  <c r="B373" i="5" s="1"/>
  <c r="W2211" i="2"/>
  <c r="W2212" i="2"/>
  <c r="W2213" i="2"/>
  <c r="W2214" i="2"/>
  <c r="W2215" i="2"/>
  <c r="W2216" i="2"/>
  <c r="W2217" i="2"/>
  <c r="W2218" i="2"/>
  <c r="W2219" i="2"/>
  <c r="W2220" i="2"/>
  <c r="W2221" i="2"/>
  <c r="W2222" i="2"/>
  <c r="W2223" i="2"/>
  <c r="W2224" i="2"/>
  <c r="W2225" i="2"/>
  <c r="W2226" i="2"/>
  <c r="W2227" i="2"/>
  <c r="W2228" i="2"/>
  <c r="W2229" i="2"/>
  <c r="W2230" i="2"/>
  <c r="W2231" i="2"/>
  <c r="W2232" i="2"/>
  <c r="W2233" i="2"/>
  <c r="W2234" i="2"/>
  <c r="W2235" i="2"/>
  <c r="W2236" i="2"/>
  <c r="W2237" i="2"/>
  <c r="W2238" i="2"/>
  <c r="W2239" i="2"/>
  <c r="W2240" i="2"/>
  <c r="W2241" i="2"/>
  <c r="W2242" i="2"/>
  <c r="W2243" i="2"/>
  <c r="W2244" i="2"/>
  <c r="W2245" i="2"/>
  <c r="W2246" i="2"/>
  <c r="W2247" i="2"/>
  <c r="W2248" i="2"/>
  <c r="W2249" i="2"/>
  <c r="W2250" i="2"/>
  <c r="W2251" i="2"/>
  <c r="W2252" i="2"/>
  <c r="B380" i="5" s="1"/>
  <c r="W2253" i="2"/>
  <c r="W2254" i="2"/>
  <c r="W2255" i="2"/>
  <c r="W2256" i="2"/>
  <c r="W2257" i="2"/>
  <c r="W2258" i="2"/>
  <c r="W2259" i="2"/>
  <c r="W2260" i="2"/>
  <c r="W2261" i="2"/>
  <c r="W2262" i="2"/>
  <c r="W2263" i="2"/>
  <c r="W2264" i="2"/>
  <c r="W2265" i="2"/>
  <c r="W2266" i="2"/>
  <c r="W2267" i="2"/>
  <c r="W2268" i="2"/>
  <c r="W2269" i="2"/>
  <c r="W2270" i="2"/>
  <c r="W2271" i="2"/>
  <c r="W2272" i="2"/>
  <c r="W2273" i="2"/>
  <c r="W2274" i="2"/>
  <c r="W2275" i="2"/>
  <c r="W2276" i="2"/>
  <c r="W2277" i="2"/>
  <c r="W2278" i="2"/>
  <c r="W2279" i="2"/>
  <c r="W2280" i="2"/>
  <c r="W2281" i="2"/>
  <c r="W2282" i="2"/>
  <c r="W2283" i="2"/>
  <c r="W2284" i="2"/>
  <c r="W2285" i="2"/>
  <c r="W2286" i="2"/>
  <c r="W2287" i="2"/>
  <c r="W2288" i="2"/>
  <c r="W2289" i="2"/>
  <c r="W2290" i="2"/>
  <c r="W2291" i="2"/>
  <c r="W2292" i="2"/>
  <c r="W2293" i="2"/>
  <c r="W2294" i="2"/>
  <c r="B387" i="5" s="1"/>
  <c r="W2295" i="2"/>
  <c r="W2296" i="2"/>
  <c r="W2297" i="2"/>
  <c r="W2298" i="2"/>
  <c r="W2299" i="2"/>
  <c r="W2300" i="2"/>
  <c r="W2301" i="2"/>
  <c r="W2302" i="2"/>
  <c r="W2303" i="2"/>
  <c r="W2304" i="2"/>
  <c r="W2305" i="2"/>
  <c r="W2306" i="2"/>
  <c r="W2307" i="2"/>
  <c r="W2308" i="2"/>
  <c r="W2309" i="2"/>
  <c r="W2310" i="2"/>
  <c r="W2311" i="2"/>
  <c r="W2312" i="2"/>
  <c r="W2313" i="2"/>
  <c r="W2314" i="2"/>
  <c r="W2315" i="2"/>
  <c r="W2316" i="2"/>
  <c r="W2317" i="2"/>
  <c r="W2318" i="2"/>
  <c r="W2319" i="2"/>
  <c r="W2320" i="2"/>
  <c r="W2321" i="2"/>
  <c r="W2322" i="2"/>
  <c r="W2323" i="2"/>
  <c r="W2324" i="2"/>
  <c r="W2325" i="2"/>
  <c r="W2326" i="2"/>
  <c r="W2327" i="2"/>
  <c r="W2328" i="2"/>
  <c r="W2329" i="2"/>
  <c r="W2330" i="2"/>
  <c r="W2331" i="2"/>
  <c r="W2332" i="2"/>
  <c r="W2333" i="2"/>
  <c r="W2334" i="2"/>
  <c r="W2335" i="2"/>
  <c r="W2336" i="2"/>
  <c r="B394" i="5" s="1"/>
  <c r="W2337" i="2"/>
  <c r="W2338" i="2"/>
  <c r="W2339" i="2"/>
  <c r="W2340" i="2"/>
  <c r="W2341" i="2"/>
  <c r="W2342" i="2"/>
  <c r="W2343" i="2"/>
  <c r="W2344" i="2"/>
  <c r="W2345" i="2"/>
  <c r="W2346" i="2"/>
  <c r="W2347" i="2"/>
  <c r="W2348" i="2"/>
  <c r="W2349" i="2"/>
  <c r="W2350" i="2"/>
  <c r="W2351" i="2"/>
  <c r="W2352" i="2"/>
  <c r="W2353" i="2"/>
  <c r="W2354" i="2"/>
  <c r="W2355" i="2"/>
  <c r="W2356" i="2"/>
  <c r="W2357" i="2"/>
  <c r="W2358" i="2"/>
  <c r="W2359" i="2"/>
  <c r="W2360" i="2"/>
  <c r="W2361" i="2"/>
  <c r="W2362" i="2"/>
  <c r="W2363" i="2"/>
  <c r="W2364" i="2"/>
  <c r="W2365" i="2"/>
  <c r="W2366" i="2"/>
  <c r="W2367" i="2"/>
  <c r="W2368" i="2"/>
  <c r="W2369" i="2"/>
  <c r="W2370" i="2"/>
  <c r="W2371" i="2"/>
  <c r="W2372" i="2"/>
  <c r="W2373" i="2"/>
  <c r="W2374" i="2"/>
  <c r="W2375" i="2"/>
  <c r="W2376" i="2"/>
  <c r="W2377" i="2"/>
  <c r="W2378" i="2"/>
  <c r="B401" i="5" s="1"/>
  <c r="W2379" i="2"/>
  <c r="W2380" i="2"/>
  <c r="W2381" i="2"/>
  <c r="W2382" i="2"/>
  <c r="W2383" i="2"/>
  <c r="W2384" i="2"/>
  <c r="W2385" i="2"/>
  <c r="W2386" i="2"/>
  <c r="W2387" i="2"/>
  <c r="W2388" i="2"/>
  <c r="W2389" i="2"/>
  <c r="W2390" i="2"/>
  <c r="W2391" i="2"/>
  <c r="W2392" i="2"/>
  <c r="W2393" i="2"/>
  <c r="W2394" i="2"/>
  <c r="W2395" i="2"/>
  <c r="W2396" i="2"/>
  <c r="W2397" i="2"/>
  <c r="W2398" i="2"/>
  <c r="W2399" i="2"/>
  <c r="W2400" i="2"/>
  <c r="W2401" i="2"/>
  <c r="W2402" i="2"/>
  <c r="W2403" i="2"/>
  <c r="W2404" i="2"/>
  <c r="W2405" i="2"/>
  <c r="W2406" i="2"/>
  <c r="W2407" i="2"/>
  <c r="W2408" i="2"/>
  <c r="W2409" i="2"/>
  <c r="W2410" i="2"/>
  <c r="W2411" i="2"/>
  <c r="W2412" i="2"/>
  <c r="W2413" i="2"/>
  <c r="W2414" i="2"/>
  <c r="W2415" i="2"/>
  <c r="W2416" i="2"/>
  <c r="W2417" i="2"/>
  <c r="W2418" i="2"/>
  <c r="W2419" i="2"/>
  <c r="W2420" i="2"/>
  <c r="B408" i="5" s="1"/>
  <c r="W2421" i="2"/>
  <c r="W2422" i="2"/>
  <c r="W2423" i="2"/>
  <c r="W2424" i="2"/>
  <c r="W2425" i="2"/>
  <c r="W2426" i="2"/>
  <c r="W2427" i="2"/>
  <c r="W2428" i="2"/>
  <c r="W2429" i="2"/>
  <c r="W2430" i="2"/>
  <c r="W2431" i="2"/>
  <c r="W2432" i="2"/>
  <c r="W2433" i="2"/>
  <c r="W2434" i="2"/>
  <c r="W2435" i="2"/>
  <c r="W2436" i="2"/>
  <c r="W2437" i="2"/>
  <c r="W2438" i="2"/>
  <c r="W2439" i="2"/>
  <c r="W2440" i="2"/>
  <c r="W2441" i="2"/>
  <c r="W2442" i="2"/>
  <c r="W2443" i="2"/>
  <c r="W2444" i="2"/>
  <c r="W2445" i="2"/>
  <c r="W2446" i="2"/>
  <c r="W2447" i="2"/>
  <c r="W2448" i="2"/>
  <c r="W2449" i="2"/>
  <c r="W2450" i="2"/>
  <c r="W2451" i="2"/>
  <c r="W2452" i="2"/>
  <c r="W2453" i="2"/>
  <c r="W2454" i="2"/>
  <c r="W2455" i="2"/>
  <c r="W2456" i="2"/>
  <c r="W2457" i="2"/>
  <c r="W2458" i="2"/>
  <c r="W2459" i="2"/>
  <c r="W2460" i="2"/>
  <c r="W2461" i="2"/>
  <c r="W2462" i="2"/>
  <c r="B415" i="5" s="1"/>
  <c r="W2463" i="2"/>
  <c r="W2464" i="2"/>
  <c r="W2465" i="2"/>
  <c r="W2466" i="2"/>
  <c r="W2467" i="2"/>
  <c r="W2468" i="2"/>
  <c r="W2469" i="2"/>
  <c r="W2470" i="2"/>
  <c r="W2471" i="2"/>
  <c r="W2472" i="2"/>
  <c r="W2473" i="2"/>
  <c r="W2474" i="2"/>
  <c r="W2475" i="2"/>
  <c r="W2476" i="2"/>
  <c r="W2477" i="2"/>
  <c r="W2478" i="2"/>
  <c r="W2479" i="2"/>
  <c r="W2480" i="2"/>
  <c r="W2481" i="2"/>
  <c r="W2482" i="2"/>
  <c r="W2483" i="2"/>
  <c r="W2484" i="2"/>
  <c r="W2485" i="2"/>
  <c r="W2486" i="2"/>
  <c r="W2487" i="2"/>
  <c r="W2488" i="2"/>
  <c r="W2489" i="2"/>
  <c r="W2490" i="2"/>
  <c r="W2491" i="2"/>
  <c r="W2492" i="2"/>
  <c r="W2493" i="2"/>
  <c r="W2494" i="2"/>
  <c r="W2495" i="2"/>
  <c r="W2496" i="2"/>
  <c r="W2497" i="2"/>
  <c r="W2498" i="2"/>
  <c r="W2499" i="2"/>
  <c r="W2500" i="2"/>
  <c r="W2501" i="2"/>
  <c r="W2502" i="2"/>
  <c r="W2503" i="2"/>
  <c r="W2504" i="2"/>
  <c r="B422" i="5" s="1"/>
  <c r="W2505" i="2"/>
  <c r="W2506" i="2"/>
  <c r="W2507" i="2"/>
  <c r="W2508" i="2"/>
  <c r="W2509" i="2"/>
  <c r="W2510" i="2"/>
  <c r="W2511" i="2"/>
  <c r="W2512" i="2"/>
  <c r="W2513" i="2"/>
  <c r="W2514" i="2"/>
  <c r="W2515" i="2"/>
  <c r="W2516" i="2"/>
  <c r="W2517" i="2"/>
  <c r="W2518" i="2"/>
  <c r="W2519" i="2"/>
  <c r="W2520" i="2"/>
  <c r="W2521" i="2"/>
  <c r="W2522" i="2"/>
  <c r="W2523" i="2"/>
  <c r="W2524" i="2"/>
  <c r="W2525" i="2"/>
  <c r="W2526" i="2"/>
  <c r="W2527" i="2"/>
  <c r="W2528" i="2"/>
  <c r="W2529" i="2"/>
  <c r="W2530" i="2"/>
  <c r="W2531" i="2"/>
  <c r="W2532" i="2"/>
  <c r="W2533" i="2"/>
  <c r="W2534" i="2"/>
  <c r="W2535" i="2"/>
  <c r="W2536" i="2"/>
  <c r="W2537" i="2"/>
  <c r="W2538" i="2"/>
  <c r="W2539" i="2"/>
  <c r="W2540" i="2"/>
  <c r="W2541" i="2"/>
  <c r="W2542" i="2"/>
  <c r="W2543" i="2"/>
  <c r="W2544" i="2"/>
  <c r="W2545" i="2"/>
  <c r="W2546" i="2"/>
  <c r="B429" i="5" s="1"/>
  <c r="W2547" i="2"/>
  <c r="W2548" i="2"/>
  <c r="W2549" i="2"/>
  <c r="W2550" i="2"/>
  <c r="W2551" i="2"/>
  <c r="W2552" i="2"/>
  <c r="W2553" i="2"/>
  <c r="W2554" i="2"/>
  <c r="W2555" i="2"/>
  <c r="W2556" i="2"/>
  <c r="W2557" i="2"/>
  <c r="W2558" i="2"/>
  <c r="W2559" i="2"/>
  <c r="W2560" i="2"/>
  <c r="W2561" i="2"/>
  <c r="W2562" i="2"/>
  <c r="W2563" i="2"/>
  <c r="W2564" i="2"/>
  <c r="W2565" i="2"/>
  <c r="W2566" i="2"/>
  <c r="W2567" i="2"/>
  <c r="W2568" i="2"/>
  <c r="W2569" i="2"/>
  <c r="W2570" i="2"/>
  <c r="W2571" i="2"/>
  <c r="W2572" i="2"/>
  <c r="W2573" i="2"/>
  <c r="W2574" i="2"/>
  <c r="W2575" i="2"/>
  <c r="W2576" i="2"/>
  <c r="W2577" i="2"/>
  <c r="W2578" i="2"/>
  <c r="W2579" i="2"/>
  <c r="W2580" i="2"/>
  <c r="W2581" i="2"/>
  <c r="W2582" i="2"/>
  <c r="W2583" i="2"/>
  <c r="W2584" i="2"/>
  <c r="W2585" i="2"/>
  <c r="W2586" i="2"/>
  <c r="W2587" i="2"/>
  <c r="W2588" i="2"/>
  <c r="B436" i="5" s="1"/>
  <c r="W2589" i="2"/>
  <c r="W2590" i="2"/>
  <c r="W2591" i="2"/>
  <c r="W2592" i="2"/>
  <c r="W2593" i="2"/>
  <c r="W2594" i="2"/>
  <c r="W2595" i="2"/>
  <c r="W2596" i="2"/>
  <c r="W2597" i="2"/>
  <c r="W2598" i="2"/>
  <c r="W2599" i="2"/>
  <c r="W2600" i="2"/>
  <c r="W2601" i="2"/>
  <c r="W2602" i="2"/>
  <c r="W2603" i="2"/>
  <c r="W2604" i="2"/>
  <c r="W2605" i="2"/>
  <c r="W2606" i="2"/>
  <c r="W2607" i="2"/>
  <c r="W2608" i="2"/>
  <c r="W2609" i="2"/>
  <c r="W2610" i="2"/>
  <c r="W2611" i="2"/>
  <c r="W2612" i="2"/>
  <c r="W2613" i="2"/>
  <c r="W2614" i="2"/>
  <c r="W2615" i="2"/>
  <c r="W2616" i="2"/>
  <c r="W2617" i="2"/>
  <c r="W2618" i="2"/>
  <c r="W2619" i="2"/>
  <c r="W2620" i="2"/>
  <c r="W2621" i="2"/>
  <c r="W2622" i="2"/>
  <c r="W2623" i="2"/>
  <c r="W2624" i="2"/>
  <c r="W2625" i="2"/>
  <c r="W2626" i="2"/>
  <c r="W2627" i="2"/>
  <c r="W2628" i="2"/>
  <c r="W2629" i="2"/>
  <c r="W2630" i="2"/>
  <c r="B443" i="5" s="1"/>
  <c r="W2631" i="2"/>
  <c r="W2632" i="2"/>
  <c r="W2633" i="2"/>
  <c r="W2634" i="2"/>
  <c r="W2635" i="2"/>
  <c r="W2636" i="2"/>
  <c r="W2637" i="2"/>
  <c r="W2638" i="2"/>
  <c r="W2639" i="2"/>
  <c r="W2640" i="2"/>
  <c r="W2641" i="2"/>
  <c r="W2642" i="2"/>
  <c r="W2643" i="2"/>
  <c r="W2644" i="2"/>
  <c r="W2645" i="2"/>
  <c r="W2646" i="2"/>
  <c r="W2647" i="2"/>
  <c r="W2648" i="2"/>
  <c r="W2649" i="2"/>
  <c r="W2650" i="2"/>
  <c r="W2651" i="2"/>
  <c r="W2652" i="2"/>
  <c r="W2653" i="2"/>
  <c r="W2654" i="2"/>
  <c r="W2655" i="2"/>
  <c r="W2656" i="2"/>
  <c r="W2657" i="2"/>
  <c r="W2658" i="2"/>
  <c r="W2659" i="2"/>
  <c r="W2660" i="2"/>
  <c r="W2661" i="2"/>
  <c r="W2662" i="2"/>
  <c r="W2663" i="2"/>
  <c r="W2664" i="2"/>
  <c r="W2665" i="2"/>
  <c r="W2666" i="2"/>
  <c r="W2667" i="2"/>
  <c r="W2668" i="2"/>
  <c r="W2669" i="2"/>
  <c r="W2670" i="2"/>
  <c r="W2671" i="2"/>
  <c r="W2672" i="2"/>
  <c r="B450" i="5" s="1"/>
  <c r="W2673" i="2"/>
  <c r="W2674" i="2"/>
  <c r="W2675" i="2"/>
  <c r="W2676" i="2"/>
  <c r="W2677" i="2"/>
  <c r="W2678" i="2"/>
  <c r="W2679" i="2"/>
  <c r="W2680" i="2"/>
  <c r="W2681" i="2"/>
  <c r="W2682" i="2"/>
  <c r="W2683" i="2"/>
  <c r="W2684" i="2"/>
  <c r="W2685" i="2"/>
  <c r="W2686" i="2"/>
  <c r="W2687" i="2"/>
  <c r="W2688" i="2"/>
  <c r="W2689" i="2"/>
  <c r="W2690" i="2"/>
  <c r="W2691" i="2"/>
  <c r="W2692" i="2"/>
  <c r="W2693" i="2"/>
  <c r="W2694" i="2"/>
  <c r="W2695" i="2"/>
  <c r="W2696" i="2"/>
  <c r="W2697" i="2"/>
  <c r="W2698" i="2"/>
  <c r="W2699" i="2"/>
  <c r="W2700" i="2"/>
  <c r="W2701" i="2"/>
  <c r="W2702" i="2"/>
  <c r="W2703" i="2"/>
  <c r="W2704" i="2"/>
  <c r="W2705" i="2"/>
  <c r="W2706" i="2"/>
  <c r="W2707" i="2"/>
  <c r="W2708" i="2"/>
  <c r="W2709" i="2"/>
  <c r="W2710" i="2"/>
  <c r="W2711" i="2"/>
  <c r="W2712" i="2"/>
  <c r="W2713" i="2"/>
  <c r="W2714" i="2"/>
  <c r="B457" i="5" s="1"/>
  <c r="W2715" i="2"/>
  <c r="W2716" i="2"/>
  <c r="W2717" i="2"/>
  <c r="W2718" i="2"/>
  <c r="W2719" i="2"/>
  <c r="W2720" i="2"/>
  <c r="W2721" i="2"/>
  <c r="W2722" i="2"/>
  <c r="W2723" i="2"/>
  <c r="W2724" i="2"/>
  <c r="W2725" i="2"/>
  <c r="W2726" i="2"/>
  <c r="W2727" i="2"/>
  <c r="W2728" i="2"/>
  <c r="W2729" i="2"/>
  <c r="W2730" i="2"/>
  <c r="W2731" i="2"/>
  <c r="W2732" i="2"/>
  <c r="W2733" i="2"/>
  <c r="W2734" i="2"/>
  <c r="W2735" i="2"/>
  <c r="W2736" i="2"/>
  <c r="W2737" i="2"/>
  <c r="W2738" i="2"/>
  <c r="W2739" i="2"/>
  <c r="W2740" i="2"/>
  <c r="W2741" i="2"/>
  <c r="W2742" i="2"/>
  <c r="W2743" i="2"/>
  <c r="W2744" i="2"/>
  <c r="W2745" i="2"/>
  <c r="W2746" i="2"/>
  <c r="W2747" i="2"/>
  <c r="W2748" i="2"/>
  <c r="W2749" i="2"/>
  <c r="W2750" i="2"/>
  <c r="W2751" i="2"/>
  <c r="W2752" i="2"/>
  <c r="W2753" i="2"/>
  <c r="W2754" i="2"/>
  <c r="W2755" i="2"/>
  <c r="W2756" i="2"/>
  <c r="B464" i="5" s="1"/>
  <c r="W2757" i="2"/>
  <c r="W2758" i="2"/>
  <c r="W2759" i="2"/>
  <c r="W2760" i="2"/>
  <c r="W2761" i="2"/>
  <c r="W2762" i="2"/>
  <c r="W2763" i="2"/>
  <c r="W2764" i="2"/>
  <c r="W2765" i="2"/>
  <c r="W2766" i="2"/>
  <c r="W2767" i="2"/>
  <c r="W2768" i="2"/>
  <c r="W2769" i="2"/>
  <c r="W2770" i="2"/>
  <c r="W2771" i="2"/>
  <c r="W2772" i="2"/>
  <c r="W2773" i="2"/>
  <c r="W2774" i="2"/>
  <c r="W2775" i="2"/>
  <c r="W2776" i="2"/>
  <c r="W2777" i="2"/>
  <c r="W2778" i="2"/>
  <c r="W2779" i="2"/>
  <c r="W2780" i="2"/>
  <c r="W2781" i="2"/>
  <c r="W2782" i="2"/>
  <c r="W2783" i="2"/>
  <c r="W2784" i="2"/>
  <c r="W2785" i="2"/>
  <c r="W2786" i="2"/>
  <c r="W2787" i="2"/>
  <c r="W2788" i="2"/>
  <c r="W2789" i="2"/>
  <c r="W2790" i="2"/>
  <c r="W2791" i="2"/>
  <c r="W2792" i="2"/>
  <c r="W2793" i="2"/>
  <c r="W2794" i="2"/>
  <c r="W2795" i="2"/>
  <c r="W2796" i="2"/>
  <c r="W2797" i="2"/>
  <c r="W2798" i="2"/>
  <c r="B471" i="5" s="1"/>
  <c r="W2799" i="2"/>
  <c r="W2800" i="2"/>
  <c r="W2801" i="2"/>
  <c r="W2802" i="2"/>
  <c r="W2803" i="2"/>
  <c r="W2804" i="2"/>
  <c r="W2805" i="2"/>
  <c r="W2806" i="2"/>
  <c r="W2807" i="2"/>
  <c r="W2808" i="2"/>
  <c r="W2809" i="2"/>
  <c r="W2810" i="2"/>
  <c r="W2811" i="2"/>
  <c r="W2812" i="2"/>
  <c r="W2813" i="2"/>
  <c r="W2814" i="2"/>
  <c r="W2815" i="2"/>
  <c r="W2816" i="2"/>
  <c r="W2817" i="2"/>
  <c r="W2818" i="2"/>
  <c r="W2819" i="2"/>
  <c r="W2820" i="2"/>
  <c r="W2821" i="2"/>
  <c r="W2822" i="2"/>
  <c r="W2823" i="2"/>
  <c r="W2824" i="2"/>
  <c r="W2825" i="2"/>
  <c r="W2826" i="2"/>
  <c r="W2827" i="2"/>
  <c r="W2828" i="2"/>
  <c r="W2829" i="2"/>
  <c r="W2830" i="2"/>
  <c r="W2831" i="2"/>
  <c r="W2832" i="2"/>
  <c r="W2833" i="2"/>
  <c r="W2834" i="2"/>
  <c r="W2835" i="2"/>
  <c r="W2836" i="2"/>
  <c r="W2837" i="2"/>
  <c r="W2838" i="2"/>
  <c r="W2839" i="2"/>
  <c r="W2840" i="2"/>
  <c r="B478" i="5" s="1"/>
  <c r="W2841" i="2"/>
  <c r="W2842" i="2"/>
  <c r="W2843" i="2"/>
  <c r="W2844" i="2"/>
  <c r="W2845" i="2"/>
  <c r="W2846" i="2"/>
  <c r="W2847" i="2"/>
  <c r="W2848" i="2"/>
  <c r="W2849" i="2"/>
  <c r="W2850" i="2"/>
  <c r="W2851" i="2"/>
  <c r="W2852" i="2"/>
  <c r="W2853" i="2"/>
  <c r="W2854" i="2"/>
  <c r="W2855" i="2"/>
  <c r="W2856" i="2"/>
  <c r="W2857" i="2"/>
  <c r="W2858" i="2"/>
  <c r="W2859" i="2"/>
  <c r="W2860" i="2"/>
  <c r="W2861" i="2"/>
  <c r="W2862" i="2"/>
  <c r="W2863" i="2"/>
  <c r="W2864" i="2"/>
  <c r="W2865" i="2"/>
  <c r="W2866" i="2"/>
  <c r="W2867" i="2"/>
  <c r="W2868" i="2"/>
  <c r="W2869" i="2"/>
  <c r="W2870" i="2"/>
  <c r="W2871" i="2"/>
  <c r="W2872" i="2"/>
  <c r="W2873" i="2"/>
  <c r="W2874" i="2"/>
  <c r="W2875" i="2"/>
  <c r="W2876" i="2"/>
  <c r="W2877" i="2"/>
  <c r="W2878" i="2"/>
  <c r="W2879" i="2"/>
  <c r="W2880" i="2"/>
  <c r="W2881" i="2"/>
  <c r="W2882" i="2"/>
  <c r="B485" i="5" s="1"/>
  <c r="W2883" i="2"/>
  <c r="W2884" i="2"/>
  <c r="W2885" i="2"/>
  <c r="W2886" i="2"/>
  <c r="W2887" i="2"/>
  <c r="W2888" i="2"/>
  <c r="W2889" i="2"/>
  <c r="W2890" i="2"/>
  <c r="W2891" i="2"/>
  <c r="W2892" i="2"/>
  <c r="W2893" i="2"/>
  <c r="W2894" i="2"/>
  <c r="W2895" i="2"/>
  <c r="W2896" i="2"/>
  <c r="W2897" i="2"/>
  <c r="W2898" i="2"/>
  <c r="W2899" i="2"/>
  <c r="W2900" i="2"/>
  <c r="W2901" i="2"/>
  <c r="W2902" i="2"/>
  <c r="W2903" i="2"/>
  <c r="W2904" i="2"/>
  <c r="W2905" i="2"/>
  <c r="W2906" i="2"/>
  <c r="W2907" i="2"/>
  <c r="W2908" i="2"/>
  <c r="W2909" i="2"/>
  <c r="W2910" i="2"/>
  <c r="W2911" i="2"/>
  <c r="W2912" i="2"/>
  <c r="W2913" i="2"/>
  <c r="W2914" i="2"/>
  <c r="W2915" i="2"/>
  <c r="W2916" i="2"/>
  <c r="W2917" i="2"/>
  <c r="W2918" i="2"/>
  <c r="W2919" i="2"/>
  <c r="W2920" i="2"/>
  <c r="W2921" i="2"/>
  <c r="W2922" i="2"/>
  <c r="W2923" i="2"/>
  <c r="W2924" i="2"/>
  <c r="B492" i="5" s="1"/>
  <c r="W2925" i="2"/>
  <c r="W2926" i="2"/>
  <c r="W2927" i="2"/>
  <c r="W2928" i="2"/>
  <c r="W2929" i="2"/>
  <c r="W2930" i="2"/>
  <c r="W2931" i="2"/>
  <c r="W2932" i="2"/>
  <c r="W2933" i="2"/>
  <c r="W2934" i="2"/>
  <c r="W2935" i="2"/>
  <c r="W2936" i="2"/>
  <c r="W2937" i="2"/>
  <c r="W2938" i="2"/>
  <c r="W2939" i="2"/>
  <c r="W2940" i="2"/>
  <c r="W2941" i="2"/>
  <c r="W2942" i="2"/>
  <c r="W2943" i="2"/>
  <c r="W2944" i="2"/>
  <c r="W2945" i="2"/>
  <c r="W2946" i="2"/>
  <c r="W2947" i="2"/>
  <c r="W2948" i="2"/>
  <c r="W2949" i="2"/>
  <c r="W2950" i="2"/>
  <c r="W2951" i="2"/>
  <c r="W2952" i="2"/>
  <c r="W2953" i="2"/>
  <c r="W2954" i="2"/>
  <c r="W2955" i="2"/>
  <c r="W2956" i="2"/>
  <c r="W2957" i="2"/>
  <c r="W2958" i="2"/>
  <c r="W2959" i="2"/>
  <c r="W2960" i="2"/>
  <c r="W2961" i="2"/>
  <c r="W2962" i="2"/>
  <c r="W2963" i="2"/>
  <c r="W2964" i="2"/>
  <c r="W2965" i="2"/>
  <c r="W2966" i="2"/>
  <c r="B499" i="5" s="1"/>
  <c r="W2967" i="2"/>
  <c r="W2968" i="2"/>
  <c r="W2969" i="2"/>
  <c r="W2970" i="2"/>
  <c r="W2971" i="2"/>
  <c r="W2972" i="2"/>
  <c r="W2973" i="2"/>
  <c r="W2974" i="2"/>
  <c r="W2975" i="2"/>
  <c r="W2976" i="2"/>
  <c r="W2977" i="2"/>
  <c r="W2978" i="2"/>
  <c r="W2979" i="2"/>
  <c r="W2980" i="2"/>
  <c r="W2981" i="2"/>
  <c r="W2982" i="2"/>
  <c r="W2983" i="2"/>
  <c r="W2984" i="2"/>
  <c r="W2985" i="2"/>
  <c r="W2986" i="2"/>
  <c r="W2987" i="2"/>
  <c r="W2988" i="2"/>
  <c r="W2989" i="2"/>
  <c r="W2990" i="2"/>
  <c r="W2991" i="2"/>
  <c r="W2992" i="2"/>
  <c r="W2993" i="2"/>
  <c r="W2994" i="2"/>
  <c r="W2995" i="2"/>
  <c r="W2996" i="2"/>
  <c r="W2997" i="2"/>
  <c r="W2998" i="2"/>
  <c r="W2999" i="2"/>
  <c r="W3000" i="2"/>
  <c r="W3001" i="2"/>
  <c r="W3002" i="2"/>
  <c r="W3003" i="2"/>
  <c r="W3004" i="2"/>
  <c r="W3005" i="2"/>
  <c r="W3006" i="2"/>
  <c r="W3007" i="2"/>
  <c r="W3008" i="2"/>
  <c r="B506" i="5" s="1"/>
  <c r="W3009" i="2"/>
  <c r="W3010" i="2"/>
  <c r="W3011" i="2"/>
  <c r="W3012" i="2"/>
  <c r="W3013" i="2"/>
  <c r="W3014" i="2"/>
  <c r="W3015" i="2"/>
  <c r="W3016" i="2"/>
  <c r="W3017" i="2"/>
  <c r="W3018" i="2"/>
  <c r="W3019" i="2"/>
  <c r="W3020" i="2"/>
  <c r="W3021" i="2"/>
  <c r="W3022" i="2"/>
  <c r="W3023" i="2"/>
  <c r="W3024" i="2"/>
  <c r="W3025" i="2"/>
  <c r="W3026" i="2"/>
  <c r="W3027" i="2"/>
  <c r="W3028" i="2"/>
  <c r="W3029" i="2"/>
  <c r="W3030" i="2"/>
  <c r="W3031" i="2"/>
  <c r="W3032" i="2"/>
  <c r="W3033" i="2"/>
  <c r="W3034" i="2"/>
  <c r="W3035" i="2"/>
  <c r="W3036" i="2"/>
  <c r="W3037" i="2"/>
  <c r="W3038" i="2"/>
  <c r="W3039" i="2"/>
  <c r="W3040" i="2"/>
  <c r="W3041" i="2"/>
  <c r="W3042" i="2"/>
  <c r="W3043" i="2"/>
  <c r="W3044" i="2"/>
  <c r="W3045" i="2"/>
  <c r="W3046" i="2"/>
  <c r="W3047" i="2"/>
  <c r="W3048" i="2"/>
  <c r="W3049" i="2"/>
  <c r="W3050" i="2"/>
  <c r="B513" i="5" s="1"/>
  <c r="W3051" i="2"/>
  <c r="W3052" i="2"/>
  <c r="W3053" i="2"/>
  <c r="W3054" i="2"/>
  <c r="W3055" i="2"/>
  <c r="W3056" i="2"/>
  <c r="W3057" i="2"/>
  <c r="W3058" i="2"/>
  <c r="W3059" i="2"/>
  <c r="W3060" i="2"/>
  <c r="W3061" i="2"/>
  <c r="W3062" i="2"/>
  <c r="W3063" i="2"/>
  <c r="W3064" i="2"/>
  <c r="W3065" i="2"/>
  <c r="W3066" i="2"/>
  <c r="W3067" i="2"/>
  <c r="W3068" i="2"/>
  <c r="W3069" i="2"/>
  <c r="W3070" i="2"/>
  <c r="W3071" i="2"/>
  <c r="W3072" i="2"/>
  <c r="W3073" i="2"/>
  <c r="W3074" i="2"/>
  <c r="W3075" i="2"/>
  <c r="W3076" i="2"/>
  <c r="W3077" i="2"/>
  <c r="W3078" i="2"/>
  <c r="W3079" i="2"/>
  <c r="W3080" i="2"/>
  <c r="W3081" i="2"/>
  <c r="W3082" i="2"/>
  <c r="W3083" i="2"/>
  <c r="W3084" i="2"/>
  <c r="W3085" i="2"/>
  <c r="W3086" i="2"/>
  <c r="W3087" i="2"/>
  <c r="W3088" i="2"/>
  <c r="W3089" i="2"/>
  <c r="W3090" i="2"/>
  <c r="W3091" i="2"/>
  <c r="W3092" i="2"/>
  <c r="B520" i="5" s="1"/>
  <c r="W3093" i="2"/>
  <c r="W3094" i="2"/>
  <c r="W3095" i="2"/>
  <c r="W3096" i="2"/>
  <c r="W3097" i="2"/>
  <c r="W3098" i="2"/>
  <c r="W3099" i="2"/>
  <c r="W3100" i="2"/>
  <c r="W3101" i="2"/>
  <c r="W3102" i="2"/>
  <c r="W3103" i="2"/>
  <c r="W3104" i="2"/>
  <c r="W3105" i="2"/>
  <c r="W3106" i="2"/>
  <c r="W3107" i="2"/>
  <c r="W3108" i="2"/>
  <c r="W3109" i="2"/>
  <c r="W3110" i="2"/>
  <c r="W3111" i="2"/>
  <c r="W3112" i="2"/>
  <c r="W3113" i="2"/>
  <c r="W3114" i="2"/>
  <c r="W3115" i="2"/>
  <c r="W3116" i="2"/>
  <c r="W3117" i="2"/>
  <c r="W3118" i="2"/>
  <c r="W3119" i="2"/>
  <c r="W3120" i="2"/>
  <c r="W3121" i="2"/>
  <c r="W3122" i="2"/>
  <c r="W3123" i="2"/>
  <c r="W3124" i="2"/>
  <c r="W3125" i="2"/>
  <c r="W3126" i="2"/>
  <c r="W3127" i="2"/>
  <c r="W3128" i="2"/>
  <c r="W3129" i="2"/>
  <c r="W3130" i="2"/>
  <c r="W3131" i="2"/>
  <c r="W3132" i="2"/>
  <c r="W3133" i="2"/>
  <c r="W3134" i="2"/>
  <c r="B527" i="5" s="1"/>
  <c r="W3135" i="2"/>
  <c r="W3136" i="2"/>
  <c r="W3137" i="2"/>
  <c r="W3138" i="2"/>
  <c r="W3139" i="2"/>
  <c r="W3140" i="2"/>
  <c r="W3141" i="2"/>
  <c r="W3142" i="2"/>
  <c r="W3143" i="2"/>
  <c r="W3144" i="2"/>
  <c r="W3145" i="2"/>
  <c r="W3146" i="2"/>
  <c r="W3147" i="2"/>
  <c r="W3148" i="2"/>
  <c r="W3149" i="2"/>
  <c r="W3150" i="2"/>
  <c r="W3151" i="2"/>
  <c r="W3152" i="2"/>
  <c r="W3153" i="2"/>
  <c r="W3154" i="2"/>
  <c r="W3155" i="2"/>
  <c r="W3156" i="2"/>
  <c r="W3157" i="2"/>
  <c r="W3158" i="2"/>
  <c r="W3159" i="2"/>
  <c r="W3160" i="2"/>
  <c r="W3161" i="2"/>
  <c r="W3162" i="2"/>
  <c r="W3163" i="2"/>
  <c r="W3164" i="2"/>
  <c r="W3165" i="2"/>
  <c r="W3166" i="2"/>
  <c r="W3167" i="2"/>
  <c r="W3168" i="2"/>
  <c r="W3169" i="2"/>
  <c r="W3170" i="2"/>
  <c r="W3171" i="2"/>
  <c r="W3172" i="2"/>
  <c r="W3173" i="2"/>
  <c r="W3174" i="2"/>
  <c r="W3175" i="2"/>
  <c r="W3176" i="2"/>
  <c r="B534" i="5" s="1"/>
  <c r="W3177" i="2"/>
  <c r="W3178" i="2"/>
  <c r="W3179" i="2"/>
  <c r="W3180" i="2"/>
  <c r="W3181" i="2"/>
  <c r="W3182" i="2"/>
  <c r="W3183" i="2"/>
  <c r="W3184" i="2"/>
  <c r="W3185" i="2"/>
  <c r="W3186" i="2"/>
  <c r="W3187" i="2"/>
  <c r="W3188" i="2"/>
  <c r="W3189" i="2"/>
  <c r="W3190" i="2"/>
  <c r="W3191" i="2"/>
  <c r="W3192" i="2"/>
  <c r="W3193" i="2"/>
  <c r="W3194" i="2"/>
  <c r="W3195" i="2"/>
  <c r="W3196" i="2"/>
  <c r="W3197" i="2"/>
  <c r="W3198" i="2"/>
  <c r="W3199" i="2"/>
  <c r="W3200" i="2"/>
  <c r="W3201" i="2"/>
  <c r="W3202" i="2"/>
  <c r="W3203" i="2"/>
  <c r="W3204" i="2"/>
  <c r="W3205" i="2"/>
  <c r="W3206" i="2"/>
  <c r="W3207" i="2"/>
  <c r="W3208" i="2"/>
  <c r="W3209" i="2"/>
  <c r="W3210" i="2"/>
  <c r="W3211" i="2"/>
  <c r="W3212" i="2"/>
  <c r="W3213" i="2"/>
  <c r="W3214" i="2"/>
  <c r="W3215" i="2"/>
  <c r="W3216" i="2"/>
  <c r="W3217" i="2"/>
  <c r="W3218" i="2"/>
  <c r="B541" i="5" s="1"/>
  <c r="W3219" i="2"/>
  <c r="W3220" i="2"/>
  <c r="W3221" i="2"/>
  <c r="W3222" i="2"/>
  <c r="W3223" i="2"/>
  <c r="W3224" i="2"/>
  <c r="W3225" i="2"/>
  <c r="W3226" i="2"/>
  <c r="W3227" i="2"/>
  <c r="W3228" i="2"/>
  <c r="W3229" i="2"/>
  <c r="W3230" i="2"/>
  <c r="W3231" i="2"/>
  <c r="W3232" i="2"/>
  <c r="W3233" i="2"/>
  <c r="W3234" i="2"/>
  <c r="W3235" i="2"/>
  <c r="W3236" i="2"/>
  <c r="W3237" i="2"/>
  <c r="W3238" i="2"/>
  <c r="W3239" i="2"/>
  <c r="W3240" i="2"/>
  <c r="W3241" i="2"/>
  <c r="W3242" i="2"/>
  <c r="W3243" i="2"/>
  <c r="W3244" i="2"/>
  <c r="W3245" i="2"/>
  <c r="W3246" i="2"/>
  <c r="W3247" i="2"/>
  <c r="W3248" i="2"/>
  <c r="W3249" i="2"/>
  <c r="W3250" i="2"/>
  <c r="W3251" i="2"/>
  <c r="W3252" i="2"/>
  <c r="W3253" i="2"/>
  <c r="W3254" i="2"/>
  <c r="W3255" i="2"/>
  <c r="W3256" i="2"/>
  <c r="W3257" i="2"/>
  <c r="W3258" i="2"/>
  <c r="W3259" i="2"/>
  <c r="W3260" i="2"/>
  <c r="B548" i="5" s="1"/>
  <c r="W3261" i="2"/>
  <c r="W3262" i="2"/>
  <c r="W3263" i="2"/>
  <c r="W3264" i="2"/>
  <c r="W3265" i="2"/>
  <c r="W3266" i="2"/>
  <c r="W3267" i="2"/>
  <c r="W3268" i="2"/>
  <c r="W3269" i="2"/>
  <c r="W3270" i="2"/>
  <c r="W3271" i="2"/>
  <c r="W3272" i="2"/>
  <c r="W3273" i="2"/>
  <c r="W3274" i="2"/>
  <c r="W3275" i="2"/>
  <c r="W3276" i="2"/>
  <c r="W3277" i="2"/>
  <c r="W3278" i="2"/>
  <c r="W3279" i="2"/>
  <c r="W3280" i="2"/>
  <c r="W3281" i="2"/>
  <c r="W3282" i="2"/>
  <c r="W3283" i="2"/>
  <c r="W3284" i="2"/>
  <c r="W3285" i="2"/>
  <c r="W3286" i="2"/>
  <c r="W3287" i="2"/>
  <c r="W3288" i="2"/>
  <c r="W3289" i="2"/>
  <c r="W3290" i="2"/>
  <c r="W3291" i="2"/>
  <c r="W3292" i="2"/>
  <c r="W3293" i="2"/>
  <c r="W3294" i="2"/>
  <c r="W3295" i="2"/>
  <c r="W3296" i="2"/>
  <c r="W3297" i="2"/>
  <c r="W3298" i="2"/>
  <c r="W3299" i="2"/>
  <c r="W3300" i="2"/>
  <c r="W3301" i="2"/>
  <c r="W3302" i="2"/>
  <c r="B555" i="5" s="1"/>
  <c r="W3303" i="2"/>
  <c r="W3304" i="2"/>
  <c r="W3305" i="2"/>
  <c r="W3306" i="2"/>
  <c r="W3307" i="2"/>
  <c r="W3308" i="2"/>
  <c r="W3309" i="2"/>
  <c r="W3310" i="2"/>
  <c r="W3311" i="2"/>
  <c r="W3312" i="2"/>
  <c r="W3313" i="2"/>
  <c r="W3314" i="2"/>
  <c r="W3315" i="2"/>
  <c r="W3316" i="2"/>
  <c r="W3317" i="2"/>
  <c r="W3318" i="2"/>
  <c r="W3319" i="2"/>
  <c r="W3320" i="2"/>
  <c r="W3321" i="2"/>
  <c r="W3322" i="2"/>
  <c r="W3323" i="2"/>
  <c r="W3324" i="2"/>
  <c r="W3325" i="2"/>
  <c r="W3326" i="2"/>
  <c r="W3327" i="2"/>
  <c r="W3328" i="2"/>
  <c r="W3329" i="2"/>
  <c r="W3330" i="2"/>
  <c r="W3331" i="2"/>
  <c r="W3332" i="2"/>
  <c r="W3333" i="2"/>
  <c r="W3334" i="2"/>
  <c r="W3335" i="2"/>
  <c r="W3336" i="2"/>
  <c r="W3337" i="2"/>
  <c r="W3338" i="2"/>
  <c r="W3339" i="2"/>
  <c r="W3340" i="2"/>
  <c r="W3341" i="2"/>
  <c r="W3342" i="2"/>
  <c r="W3343" i="2"/>
  <c r="W3344" i="2"/>
  <c r="B562" i="5" s="1"/>
  <c r="W3345" i="2"/>
  <c r="W3346" i="2"/>
  <c r="W3347" i="2"/>
  <c r="W3348" i="2"/>
  <c r="W3349" i="2"/>
  <c r="W3350" i="2"/>
  <c r="W3351" i="2"/>
  <c r="W3352" i="2"/>
  <c r="W3353" i="2"/>
  <c r="W3354" i="2"/>
  <c r="W3355" i="2"/>
  <c r="W3356" i="2"/>
  <c r="W3357" i="2"/>
  <c r="W3358" i="2"/>
  <c r="W3359" i="2"/>
  <c r="W3360" i="2"/>
  <c r="W3361" i="2"/>
  <c r="W3362" i="2"/>
  <c r="W3363" i="2"/>
  <c r="W3364" i="2"/>
  <c r="W3365" i="2"/>
  <c r="W3366" i="2"/>
  <c r="W3367" i="2"/>
  <c r="W3368" i="2"/>
  <c r="W3369" i="2"/>
  <c r="W3370" i="2"/>
  <c r="W3371" i="2"/>
  <c r="W3372" i="2"/>
  <c r="W3373" i="2"/>
  <c r="W3374" i="2"/>
  <c r="W3375" i="2"/>
  <c r="W3376" i="2"/>
  <c r="W3377" i="2"/>
  <c r="W3378" i="2"/>
  <c r="W3379" i="2"/>
  <c r="W3380" i="2"/>
  <c r="W3381" i="2"/>
  <c r="W3382" i="2"/>
  <c r="W3383" i="2"/>
  <c r="W3384" i="2"/>
  <c r="W3385" i="2"/>
  <c r="W3386" i="2"/>
  <c r="B569" i="5" s="1"/>
  <c r="W3387" i="2"/>
  <c r="W3388" i="2"/>
  <c r="W3389" i="2"/>
  <c r="W3390" i="2"/>
  <c r="W3391" i="2"/>
  <c r="W3392" i="2"/>
  <c r="W3393" i="2"/>
  <c r="W3394" i="2"/>
  <c r="W3395" i="2"/>
  <c r="W3396" i="2"/>
  <c r="W3397" i="2"/>
  <c r="W3398" i="2"/>
  <c r="W3399" i="2"/>
  <c r="W3400" i="2"/>
  <c r="W3401" i="2"/>
  <c r="W3402" i="2"/>
  <c r="W3403" i="2"/>
  <c r="W3404" i="2"/>
  <c r="W3405" i="2"/>
  <c r="W3406" i="2"/>
  <c r="W3407" i="2"/>
  <c r="W3408" i="2"/>
  <c r="W3409" i="2"/>
  <c r="W3410" i="2"/>
  <c r="W3411" i="2"/>
  <c r="W3412" i="2"/>
  <c r="W3413" i="2"/>
  <c r="W3414" i="2"/>
  <c r="W3415" i="2"/>
  <c r="W3416" i="2"/>
  <c r="W3417" i="2"/>
  <c r="W3418" i="2"/>
  <c r="W3419" i="2"/>
  <c r="W3420" i="2"/>
  <c r="W3421" i="2"/>
  <c r="W3422" i="2"/>
  <c r="W3423" i="2"/>
  <c r="W3424" i="2"/>
  <c r="W3425" i="2"/>
  <c r="W3426" i="2"/>
  <c r="W3427" i="2"/>
  <c r="W3428" i="2"/>
  <c r="B576" i="5" s="1"/>
  <c r="W3429" i="2"/>
  <c r="W3430" i="2"/>
  <c r="W3431" i="2"/>
  <c r="W3432" i="2"/>
  <c r="W3433" i="2"/>
  <c r="W3434" i="2"/>
  <c r="W3435" i="2"/>
  <c r="W3436" i="2"/>
  <c r="W3437" i="2"/>
  <c r="W3438" i="2"/>
  <c r="W3439" i="2"/>
  <c r="W3440" i="2"/>
  <c r="W3441" i="2"/>
  <c r="W3442" i="2"/>
  <c r="W3443" i="2"/>
  <c r="W3444" i="2"/>
  <c r="W3445" i="2"/>
  <c r="W3446" i="2"/>
  <c r="W3447" i="2"/>
  <c r="W3448" i="2"/>
  <c r="W3449" i="2"/>
  <c r="W3450" i="2"/>
  <c r="W3451" i="2"/>
  <c r="W3452" i="2"/>
  <c r="W3453" i="2"/>
  <c r="W3454" i="2"/>
  <c r="W3455" i="2"/>
  <c r="W3456" i="2"/>
  <c r="W3457" i="2"/>
  <c r="W3458" i="2"/>
  <c r="W3459" i="2"/>
  <c r="W3460" i="2"/>
  <c r="W3461" i="2"/>
  <c r="W3462" i="2"/>
  <c r="W3463" i="2"/>
  <c r="W3464" i="2"/>
  <c r="W3465" i="2"/>
  <c r="W3466" i="2"/>
  <c r="W3467" i="2"/>
  <c r="W3468" i="2"/>
  <c r="W3469" i="2"/>
  <c r="W3470" i="2"/>
  <c r="B583" i="5" s="1"/>
  <c r="W3471" i="2"/>
  <c r="W3472" i="2"/>
  <c r="W3473" i="2"/>
  <c r="W3474" i="2"/>
  <c r="W3475" i="2"/>
  <c r="W3476" i="2"/>
  <c r="W3477" i="2"/>
  <c r="W3478" i="2"/>
  <c r="W3479" i="2"/>
  <c r="W3480" i="2"/>
  <c r="W3481" i="2"/>
  <c r="W3482" i="2"/>
  <c r="W3483" i="2"/>
  <c r="W3484" i="2"/>
  <c r="W3485" i="2"/>
  <c r="W3486" i="2"/>
  <c r="W3487" i="2"/>
  <c r="W3488" i="2"/>
  <c r="W3489" i="2"/>
  <c r="W3490" i="2"/>
  <c r="W3491" i="2"/>
  <c r="W3492" i="2"/>
  <c r="W3493" i="2"/>
  <c r="W3494" i="2"/>
  <c r="W3495" i="2"/>
  <c r="W3496" i="2"/>
  <c r="W3497" i="2"/>
  <c r="W3498" i="2"/>
  <c r="W3499" i="2"/>
  <c r="W3500" i="2"/>
  <c r="W3501" i="2"/>
  <c r="W3502" i="2"/>
  <c r="W3503" i="2"/>
  <c r="W3504" i="2"/>
  <c r="W3505" i="2"/>
  <c r="W3506" i="2"/>
  <c r="W3507" i="2"/>
  <c r="W3508" i="2"/>
  <c r="W3509" i="2"/>
  <c r="W3510" i="2"/>
  <c r="W3511" i="2"/>
  <c r="W3512" i="2"/>
  <c r="B590" i="5" s="1"/>
  <c r="W3513" i="2"/>
  <c r="W3514" i="2"/>
  <c r="W3515" i="2"/>
  <c r="W3516" i="2"/>
  <c r="W3517" i="2"/>
  <c r="W3518" i="2"/>
  <c r="W3519" i="2"/>
  <c r="W3520" i="2"/>
  <c r="W3521" i="2"/>
  <c r="W3522" i="2"/>
  <c r="W3523" i="2"/>
  <c r="W3524" i="2"/>
  <c r="W3525" i="2"/>
  <c r="W3526" i="2"/>
  <c r="W3527" i="2"/>
  <c r="W3528" i="2"/>
  <c r="W3529" i="2"/>
  <c r="W3530" i="2"/>
  <c r="W3531" i="2"/>
  <c r="W3532" i="2"/>
  <c r="W3533" i="2"/>
  <c r="W3534" i="2"/>
  <c r="W3535" i="2"/>
  <c r="W3536" i="2"/>
  <c r="W3537" i="2"/>
  <c r="W3538" i="2"/>
  <c r="W3539" i="2"/>
  <c r="W3540" i="2"/>
  <c r="W3541" i="2"/>
  <c r="W3542" i="2"/>
  <c r="W3543" i="2"/>
  <c r="W3544" i="2"/>
  <c r="W3545" i="2"/>
  <c r="W3546" i="2"/>
  <c r="W3547" i="2"/>
  <c r="W3548" i="2"/>
  <c r="W3549" i="2"/>
  <c r="W3550" i="2"/>
  <c r="W3551" i="2"/>
  <c r="W3552" i="2"/>
  <c r="W3553" i="2"/>
  <c r="W3554" i="2"/>
  <c r="B597" i="5" s="1"/>
  <c r="W3555" i="2"/>
  <c r="W3556" i="2"/>
  <c r="W3557" i="2"/>
  <c r="W3558" i="2"/>
  <c r="W3559" i="2"/>
  <c r="W3560" i="2"/>
  <c r="W3561" i="2"/>
  <c r="W3562" i="2"/>
  <c r="W3563" i="2"/>
  <c r="W3564" i="2"/>
  <c r="W3565" i="2"/>
  <c r="W3566" i="2"/>
  <c r="W3567" i="2"/>
  <c r="W3568" i="2"/>
  <c r="W3569" i="2"/>
  <c r="W3570" i="2"/>
  <c r="W3571" i="2"/>
  <c r="W3572" i="2"/>
  <c r="W3573" i="2"/>
  <c r="W3574" i="2"/>
  <c r="W3575" i="2"/>
  <c r="W3576" i="2"/>
  <c r="W3577" i="2"/>
  <c r="W3578" i="2"/>
  <c r="W3579" i="2"/>
  <c r="W3580" i="2"/>
  <c r="W3581" i="2"/>
  <c r="W3582" i="2"/>
  <c r="W3583" i="2"/>
  <c r="W3584" i="2"/>
  <c r="W3585" i="2"/>
  <c r="W3586" i="2"/>
  <c r="W3587" i="2"/>
  <c r="W3588" i="2"/>
  <c r="W3589" i="2"/>
  <c r="W3590" i="2"/>
  <c r="W3591" i="2"/>
  <c r="W3592" i="2"/>
  <c r="W3593" i="2"/>
  <c r="W3594" i="2"/>
  <c r="W3595" i="2"/>
  <c r="W3596" i="2"/>
  <c r="B604" i="5" s="1"/>
  <c r="W3597" i="2"/>
  <c r="W3598" i="2"/>
  <c r="W3599" i="2"/>
  <c r="W3600" i="2"/>
  <c r="W3601" i="2"/>
  <c r="W3602" i="2"/>
  <c r="W3603" i="2"/>
  <c r="W3604" i="2"/>
  <c r="W3605" i="2"/>
  <c r="W3606" i="2"/>
  <c r="W3607" i="2"/>
  <c r="W3608" i="2"/>
  <c r="W3609" i="2"/>
  <c r="W3610" i="2"/>
  <c r="W3611" i="2"/>
  <c r="W3612" i="2"/>
  <c r="W3613" i="2"/>
  <c r="W3614" i="2"/>
  <c r="W3615" i="2"/>
  <c r="W3616" i="2"/>
  <c r="W3617" i="2"/>
  <c r="W3618" i="2"/>
  <c r="W3619" i="2"/>
  <c r="W3620" i="2"/>
  <c r="W3621" i="2"/>
  <c r="W3622" i="2"/>
  <c r="W3623" i="2"/>
  <c r="W3624" i="2"/>
  <c r="W3625" i="2"/>
  <c r="W3626" i="2"/>
  <c r="W3627" i="2"/>
  <c r="W3628" i="2"/>
  <c r="W3629" i="2"/>
  <c r="W3630" i="2"/>
  <c r="W3631" i="2"/>
  <c r="W3632" i="2"/>
  <c r="W3633" i="2"/>
  <c r="W3634" i="2"/>
  <c r="W3635" i="2"/>
  <c r="W3636" i="2"/>
  <c r="W3637" i="2"/>
  <c r="W3638" i="2"/>
  <c r="B611" i="5" s="1"/>
  <c r="W3639" i="2"/>
  <c r="W3640" i="2"/>
  <c r="W3641" i="2"/>
  <c r="W3642" i="2"/>
  <c r="W3643" i="2"/>
  <c r="W3644" i="2"/>
  <c r="W3645" i="2"/>
  <c r="W3646" i="2"/>
  <c r="W3647" i="2"/>
  <c r="W3648" i="2"/>
  <c r="W3649" i="2"/>
  <c r="W3650" i="2"/>
  <c r="W3651" i="2"/>
  <c r="W3652" i="2"/>
  <c r="W3653" i="2"/>
  <c r="W3654" i="2"/>
  <c r="W3655" i="2"/>
  <c r="W3656" i="2"/>
  <c r="W3657" i="2"/>
  <c r="W3658" i="2"/>
  <c r="W3659" i="2"/>
  <c r="W3660" i="2"/>
  <c r="W3661" i="2"/>
  <c r="W3662" i="2"/>
  <c r="W3663" i="2"/>
  <c r="W3664" i="2"/>
  <c r="W3665" i="2"/>
  <c r="W3666" i="2"/>
  <c r="W3667" i="2"/>
  <c r="W3668" i="2"/>
  <c r="W3669" i="2"/>
  <c r="W3670" i="2"/>
  <c r="W3671" i="2"/>
  <c r="W3672" i="2"/>
  <c r="W3673" i="2"/>
  <c r="W3674" i="2"/>
  <c r="W3675" i="2"/>
  <c r="W3676" i="2"/>
  <c r="W3677" i="2"/>
  <c r="W3678" i="2"/>
  <c r="W3679" i="2"/>
  <c r="W3680" i="2"/>
  <c r="B618" i="5" s="1"/>
  <c r="W3681" i="2"/>
  <c r="W3682" i="2"/>
  <c r="W3683" i="2"/>
  <c r="W3684" i="2"/>
  <c r="W3685" i="2"/>
  <c r="W3686" i="2"/>
  <c r="W3687" i="2"/>
  <c r="W3688" i="2"/>
  <c r="W3689" i="2"/>
  <c r="W3690" i="2"/>
  <c r="W3691" i="2"/>
  <c r="W3692" i="2"/>
  <c r="W3693" i="2"/>
  <c r="W3694" i="2"/>
  <c r="W3695" i="2"/>
  <c r="W3696" i="2"/>
  <c r="W3697" i="2"/>
  <c r="W3698" i="2"/>
  <c r="W3699" i="2"/>
  <c r="W3700" i="2"/>
  <c r="W3701" i="2"/>
  <c r="W3702" i="2"/>
  <c r="W3703" i="2"/>
  <c r="W3704" i="2"/>
  <c r="W3705" i="2"/>
  <c r="W3706" i="2"/>
  <c r="W3707" i="2"/>
  <c r="W3708" i="2"/>
  <c r="W3709" i="2"/>
  <c r="W3710" i="2"/>
  <c r="W3711" i="2"/>
  <c r="W3712" i="2"/>
  <c r="W3713" i="2"/>
  <c r="W3714" i="2"/>
  <c r="W3715" i="2"/>
  <c r="W3716" i="2"/>
  <c r="W3717" i="2"/>
  <c r="W3718" i="2"/>
  <c r="W3719" i="2"/>
  <c r="W3720" i="2"/>
  <c r="W3721" i="2"/>
  <c r="W3722" i="2"/>
  <c r="B625" i="5" s="1"/>
  <c r="W3723" i="2"/>
  <c r="W3724" i="2"/>
  <c r="W3725" i="2"/>
  <c r="W3726" i="2"/>
  <c r="W3727" i="2"/>
  <c r="W3728" i="2"/>
  <c r="W3729" i="2"/>
  <c r="W3730" i="2"/>
  <c r="W3731" i="2"/>
  <c r="W3732" i="2"/>
  <c r="W3733" i="2"/>
  <c r="W3734" i="2"/>
  <c r="W3735" i="2"/>
  <c r="W3736" i="2"/>
  <c r="W3737" i="2"/>
  <c r="W3738" i="2"/>
  <c r="W3739" i="2"/>
  <c r="W3740" i="2"/>
  <c r="W3741" i="2"/>
  <c r="W3742" i="2"/>
  <c r="W3743" i="2"/>
  <c r="W3744" i="2"/>
  <c r="W3745" i="2"/>
  <c r="W3746" i="2"/>
  <c r="W3747" i="2"/>
  <c r="W3748" i="2"/>
  <c r="W3749" i="2"/>
  <c r="W3750" i="2"/>
  <c r="W3751" i="2"/>
  <c r="W3752" i="2"/>
  <c r="W3753" i="2"/>
  <c r="W3754" i="2"/>
  <c r="W3755" i="2"/>
  <c r="W3756" i="2"/>
  <c r="W3757" i="2"/>
  <c r="W3758" i="2"/>
  <c r="W3759" i="2"/>
  <c r="W3760" i="2"/>
  <c r="W3761" i="2"/>
  <c r="W3762" i="2"/>
  <c r="W3763" i="2"/>
  <c r="W3764" i="2"/>
  <c r="B632" i="5" s="1"/>
  <c r="W3765" i="2"/>
  <c r="W3766" i="2"/>
  <c r="W3767" i="2"/>
  <c r="W3768" i="2"/>
  <c r="W3769" i="2"/>
  <c r="W3770" i="2"/>
  <c r="W3771" i="2"/>
  <c r="W3772" i="2"/>
  <c r="W3773" i="2"/>
  <c r="W3774" i="2"/>
  <c r="W3775" i="2"/>
  <c r="W3776" i="2"/>
  <c r="W3777" i="2"/>
  <c r="W3778" i="2"/>
  <c r="W3779" i="2"/>
  <c r="W3780" i="2"/>
  <c r="W3781" i="2"/>
  <c r="W3782" i="2"/>
  <c r="W3783" i="2"/>
  <c r="W3784" i="2"/>
  <c r="W3785" i="2"/>
  <c r="W3786" i="2"/>
  <c r="W3787" i="2"/>
  <c r="W3788" i="2"/>
  <c r="W3789" i="2"/>
  <c r="W3790" i="2"/>
  <c r="W3791" i="2"/>
  <c r="W3792" i="2"/>
  <c r="W3793" i="2"/>
  <c r="W3794" i="2"/>
  <c r="W3795" i="2"/>
  <c r="W3796" i="2"/>
  <c r="W3797" i="2"/>
  <c r="W3798" i="2"/>
  <c r="W3799" i="2"/>
  <c r="W3800" i="2"/>
  <c r="W3801" i="2"/>
  <c r="W3802" i="2"/>
  <c r="W3803" i="2"/>
  <c r="W3804" i="2"/>
  <c r="W3805" i="2"/>
  <c r="W3806" i="2"/>
  <c r="B639" i="5" s="1"/>
  <c r="W3807" i="2"/>
  <c r="W3808" i="2"/>
  <c r="W3809" i="2"/>
  <c r="W3810" i="2"/>
  <c r="W3811" i="2"/>
  <c r="W3812" i="2"/>
  <c r="W3813" i="2"/>
  <c r="W3814" i="2"/>
  <c r="W3815" i="2"/>
  <c r="W3816" i="2"/>
  <c r="W3817" i="2"/>
  <c r="W3818" i="2"/>
  <c r="W3819" i="2"/>
  <c r="W3820" i="2"/>
  <c r="W3821" i="2"/>
  <c r="W3822" i="2"/>
  <c r="W3823" i="2"/>
  <c r="W3824" i="2"/>
  <c r="W3825" i="2"/>
  <c r="W3826" i="2"/>
  <c r="W3827" i="2"/>
  <c r="W3828" i="2"/>
  <c r="W3829" i="2"/>
  <c r="W3830" i="2"/>
  <c r="W3831" i="2"/>
  <c r="W3832" i="2"/>
  <c r="W3833" i="2"/>
  <c r="W3834" i="2"/>
  <c r="W3835" i="2"/>
  <c r="W3836" i="2"/>
  <c r="W3837" i="2"/>
  <c r="W3838" i="2"/>
  <c r="W3839" i="2"/>
  <c r="W3840" i="2"/>
  <c r="W3841" i="2"/>
  <c r="W3842" i="2"/>
  <c r="W3843" i="2"/>
  <c r="W3844" i="2"/>
  <c r="W3845" i="2"/>
  <c r="W3846" i="2"/>
  <c r="W3847" i="2"/>
  <c r="W3848" i="2"/>
  <c r="B646" i="5" s="1"/>
  <c r="W3849" i="2"/>
  <c r="W3850" i="2"/>
  <c r="W3851" i="2"/>
  <c r="W3852" i="2"/>
  <c r="W3853" i="2"/>
  <c r="W3854" i="2"/>
  <c r="W3855" i="2"/>
  <c r="W3856" i="2"/>
  <c r="W3857" i="2"/>
  <c r="W3858" i="2"/>
  <c r="W3859" i="2"/>
  <c r="W3860" i="2"/>
  <c r="W3861" i="2"/>
  <c r="W3862" i="2"/>
  <c r="W3863" i="2"/>
  <c r="W3864" i="2"/>
  <c r="W3865" i="2"/>
  <c r="W3866" i="2"/>
  <c r="W3867" i="2"/>
  <c r="W3868" i="2"/>
  <c r="W3869" i="2"/>
  <c r="W3870" i="2"/>
  <c r="W3871" i="2"/>
  <c r="W3872" i="2"/>
  <c r="W3873" i="2"/>
  <c r="W3874" i="2"/>
  <c r="W3875" i="2"/>
  <c r="W3876" i="2"/>
  <c r="W3877" i="2"/>
  <c r="W3878" i="2"/>
  <c r="W3879" i="2"/>
  <c r="W3880" i="2"/>
  <c r="W3881" i="2"/>
  <c r="W3882" i="2"/>
  <c r="W3883" i="2"/>
  <c r="W3884" i="2"/>
  <c r="W3885" i="2"/>
  <c r="W3886" i="2"/>
  <c r="W3887" i="2"/>
  <c r="W3888" i="2"/>
  <c r="W3889" i="2"/>
  <c r="W3890" i="2"/>
  <c r="B653" i="5" s="1"/>
  <c r="W3891" i="2"/>
  <c r="W3892" i="2"/>
  <c r="W3893" i="2"/>
  <c r="W3894" i="2"/>
  <c r="W3895" i="2"/>
  <c r="W3896" i="2"/>
  <c r="W3897" i="2"/>
  <c r="W3898" i="2"/>
  <c r="W3899" i="2"/>
  <c r="W3900" i="2"/>
  <c r="W3901" i="2"/>
  <c r="W3902" i="2"/>
  <c r="W3903" i="2"/>
  <c r="W3904" i="2"/>
  <c r="W3905" i="2"/>
  <c r="W3906" i="2"/>
  <c r="W3907" i="2"/>
  <c r="W3908" i="2"/>
  <c r="W3909" i="2"/>
  <c r="W3910" i="2"/>
  <c r="W3911" i="2"/>
  <c r="W3912" i="2"/>
  <c r="W3913" i="2"/>
  <c r="W3914" i="2"/>
  <c r="W3915" i="2"/>
  <c r="W3916" i="2"/>
  <c r="W3917" i="2"/>
  <c r="W3918" i="2"/>
  <c r="W3919" i="2"/>
  <c r="W3920" i="2"/>
  <c r="W3921" i="2"/>
  <c r="W3922" i="2"/>
  <c r="W3923" i="2"/>
  <c r="W3924" i="2"/>
  <c r="W3925" i="2"/>
  <c r="W3926" i="2"/>
  <c r="W3927" i="2"/>
  <c r="W3928" i="2"/>
  <c r="W3929" i="2"/>
  <c r="W3930" i="2"/>
  <c r="W3931" i="2"/>
  <c r="W3932" i="2"/>
  <c r="B660" i="5" s="1"/>
  <c r="W3933" i="2"/>
  <c r="W3934" i="2"/>
  <c r="W3935" i="2"/>
  <c r="W3936" i="2"/>
  <c r="W3937" i="2"/>
  <c r="W3938" i="2"/>
  <c r="W3939" i="2"/>
  <c r="W3940" i="2"/>
  <c r="W3941" i="2"/>
  <c r="W3942" i="2"/>
  <c r="W3943" i="2"/>
  <c r="W3944" i="2"/>
  <c r="W3945" i="2"/>
  <c r="W3946" i="2"/>
  <c r="W3947" i="2"/>
  <c r="W3948" i="2"/>
  <c r="W3949" i="2"/>
  <c r="W3950" i="2"/>
  <c r="W3951" i="2"/>
  <c r="W3952" i="2"/>
  <c r="W3953" i="2"/>
  <c r="W3954" i="2"/>
  <c r="W3955" i="2"/>
  <c r="W3956" i="2"/>
  <c r="W3957" i="2"/>
  <c r="W3958" i="2"/>
  <c r="W3959" i="2"/>
  <c r="W3960" i="2"/>
  <c r="W3961" i="2"/>
  <c r="W3962" i="2"/>
  <c r="W3963" i="2"/>
  <c r="W3964" i="2"/>
  <c r="W3965" i="2"/>
  <c r="W3966" i="2"/>
  <c r="W3967" i="2"/>
  <c r="W3968" i="2"/>
  <c r="W3969" i="2"/>
  <c r="W3970" i="2"/>
  <c r="W3971" i="2"/>
  <c r="W3972" i="2"/>
  <c r="W3973" i="2"/>
  <c r="W3974" i="2"/>
  <c r="B667" i="5" s="1"/>
  <c r="W3975" i="2"/>
  <c r="W3976" i="2"/>
  <c r="W3977" i="2"/>
  <c r="W3978" i="2"/>
  <c r="W3979" i="2"/>
  <c r="W3980" i="2"/>
  <c r="W3981" i="2"/>
  <c r="W3982" i="2"/>
  <c r="W3983" i="2"/>
  <c r="W3984" i="2"/>
  <c r="W3985" i="2"/>
  <c r="W3986" i="2"/>
  <c r="W3987" i="2"/>
  <c r="W3988" i="2"/>
  <c r="W3989" i="2"/>
  <c r="W3990" i="2"/>
  <c r="W3991" i="2"/>
  <c r="W3992" i="2"/>
  <c r="W3993" i="2"/>
  <c r="W3994" i="2"/>
  <c r="W3995" i="2"/>
  <c r="W3996" i="2"/>
  <c r="W3997" i="2"/>
  <c r="W3998" i="2"/>
  <c r="W3999" i="2"/>
  <c r="W4000" i="2"/>
  <c r="W4001" i="2"/>
  <c r="W4002" i="2"/>
  <c r="W4003" i="2"/>
  <c r="W4004" i="2"/>
  <c r="W4005" i="2"/>
  <c r="W4006" i="2"/>
  <c r="W4007" i="2"/>
  <c r="W4008" i="2"/>
  <c r="W4009" i="2"/>
  <c r="W4010" i="2"/>
  <c r="W4011" i="2"/>
  <c r="W4012" i="2"/>
  <c r="W4013" i="2"/>
  <c r="W4014" i="2"/>
  <c r="W4015" i="2"/>
  <c r="W4016" i="2"/>
  <c r="B674" i="5" s="1"/>
  <c r="W4017" i="2"/>
  <c r="W4018" i="2"/>
  <c r="W4019" i="2"/>
  <c r="W4020" i="2"/>
  <c r="W4021" i="2"/>
  <c r="W4022" i="2"/>
  <c r="W4023" i="2"/>
  <c r="W4024" i="2"/>
  <c r="W4025" i="2"/>
  <c r="W4026" i="2"/>
  <c r="W4027" i="2"/>
  <c r="W4028" i="2"/>
  <c r="W4029" i="2"/>
  <c r="W4030" i="2"/>
  <c r="W4031" i="2"/>
  <c r="W4032" i="2"/>
  <c r="W4033" i="2"/>
  <c r="W4034" i="2"/>
  <c r="W4035" i="2"/>
  <c r="W4036" i="2"/>
  <c r="W4037" i="2"/>
  <c r="W4038" i="2"/>
  <c r="W4039" i="2"/>
  <c r="W4040" i="2"/>
  <c r="W4041" i="2"/>
  <c r="W4042" i="2"/>
  <c r="W4043" i="2"/>
  <c r="W4044" i="2"/>
  <c r="W4045" i="2"/>
  <c r="W4046" i="2"/>
  <c r="W4047" i="2"/>
  <c r="W4048" i="2"/>
  <c r="W4049" i="2"/>
  <c r="W4050" i="2"/>
  <c r="W4051" i="2"/>
  <c r="W4052" i="2"/>
  <c r="W4053" i="2"/>
  <c r="W4054" i="2"/>
  <c r="W4055" i="2"/>
  <c r="W4056" i="2"/>
  <c r="W4057" i="2"/>
  <c r="W4058" i="2"/>
  <c r="B681" i="5" s="1"/>
  <c r="W4059" i="2"/>
  <c r="W4060" i="2"/>
  <c r="W4061" i="2"/>
  <c r="W4062" i="2"/>
  <c r="W4063" i="2"/>
  <c r="W4064" i="2"/>
  <c r="W4065" i="2"/>
  <c r="W4066" i="2"/>
  <c r="W4067" i="2"/>
  <c r="W4068" i="2"/>
  <c r="W4069" i="2"/>
  <c r="W4070" i="2"/>
  <c r="W4071" i="2"/>
  <c r="W4072" i="2"/>
  <c r="W4073" i="2"/>
  <c r="W4074" i="2"/>
  <c r="W4075" i="2"/>
  <c r="W4076" i="2"/>
  <c r="W4077" i="2"/>
  <c r="W4078" i="2"/>
  <c r="W4079" i="2"/>
  <c r="W4080" i="2"/>
  <c r="W4081" i="2"/>
  <c r="W4082" i="2"/>
  <c r="W4083" i="2"/>
  <c r="W4084" i="2"/>
  <c r="W4085" i="2"/>
  <c r="W4086" i="2"/>
  <c r="W4087" i="2"/>
  <c r="W4088" i="2"/>
  <c r="W4089" i="2"/>
  <c r="W4090" i="2"/>
  <c r="W4091" i="2"/>
  <c r="W4092" i="2"/>
  <c r="W4093" i="2"/>
  <c r="W4094" i="2"/>
  <c r="W4095" i="2"/>
  <c r="W4096" i="2"/>
  <c r="W4097" i="2"/>
  <c r="W4098" i="2"/>
  <c r="W4099" i="2"/>
  <c r="W4100" i="2"/>
  <c r="B688" i="5" s="1"/>
  <c r="W4101" i="2"/>
  <c r="W4102" i="2"/>
  <c r="W4103" i="2"/>
  <c r="W4104" i="2"/>
  <c r="W4105" i="2"/>
  <c r="W4106" i="2"/>
  <c r="W4107" i="2"/>
  <c r="W4108" i="2"/>
  <c r="W4109" i="2"/>
  <c r="W4110" i="2"/>
  <c r="W4111" i="2"/>
  <c r="W4112" i="2"/>
  <c r="W4113" i="2"/>
  <c r="W4114" i="2"/>
  <c r="W4115" i="2"/>
  <c r="W4116" i="2"/>
  <c r="W4117" i="2"/>
  <c r="W4118" i="2"/>
  <c r="W4119" i="2"/>
  <c r="W4120" i="2"/>
  <c r="W4121" i="2"/>
  <c r="W4122" i="2"/>
  <c r="W4123" i="2"/>
  <c r="W4124" i="2"/>
  <c r="W4125" i="2"/>
  <c r="W4126" i="2"/>
  <c r="W4127" i="2"/>
  <c r="W4128" i="2"/>
  <c r="W4129" i="2"/>
  <c r="W4130" i="2"/>
  <c r="W4131" i="2"/>
  <c r="W4132" i="2"/>
  <c r="W4133" i="2"/>
  <c r="W4134" i="2"/>
  <c r="W4135" i="2"/>
  <c r="W4136" i="2"/>
  <c r="W4137" i="2"/>
  <c r="W4138" i="2"/>
  <c r="W4139" i="2"/>
  <c r="W4140" i="2"/>
  <c r="W4141" i="2"/>
  <c r="W4142" i="2"/>
  <c r="B695" i="5" s="1"/>
  <c r="D695" i="5" s="1"/>
  <c r="W4143" i="2"/>
  <c r="W4144" i="2"/>
  <c r="W4145" i="2"/>
  <c r="W4146" i="2"/>
  <c r="W4147" i="2"/>
  <c r="W4148" i="2"/>
  <c r="W4149" i="2"/>
  <c r="W4150" i="2"/>
  <c r="W4151" i="2"/>
  <c r="W4152" i="2"/>
  <c r="W4153" i="2"/>
  <c r="W4154" i="2"/>
  <c r="W4155" i="2"/>
  <c r="W4156" i="2"/>
  <c r="W4157" i="2"/>
  <c r="W4158" i="2"/>
  <c r="W4159" i="2"/>
  <c r="W4160" i="2"/>
  <c r="W4161" i="2"/>
  <c r="W4162" i="2"/>
  <c r="W4163" i="2"/>
  <c r="W4164" i="2"/>
  <c r="W4165" i="2"/>
  <c r="W4166" i="2"/>
  <c r="W4167" i="2"/>
  <c r="W4168" i="2"/>
  <c r="W4169" i="2"/>
  <c r="W4170" i="2"/>
  <c r="W4171" i="2"/>
  <c r="W4172" i="2"/>
  <c r="W4173" i="2"/>
  <c r="W4174" i="2"/>
  <c r="W4175" i="2"/>
  <c r="W4176" i="2"/>
  <c r="W4177" i="2"/>
  <c r="W4178" i="2"/>
  <c r="W4179" i="2"/>
  <c r="W4180" i="2"/>
  <c r="W4181" i="2"/>
  <c r="W4182" i="2"/>
  <c r="W4183" i="2"/>
  <c r="W4184" i="2"/>
  <c r="B702" i="5" s="1"/>
  <c r="W4185" i="2"/>
  <c r="W4186" i="2"/>
  <c r="W4187" i="2"/>
  <c r="W4188" i="2"/>
  <c r="W4189" i="2"/>
  <c r="W4190" i="2"/>
  <c r="W4191" i="2"/>
  <c r="W4192" i="2"/>
  <c r="W4193" i="2"/>
  <c r="W4194" i="2"/>
  <c r="W4195" i="2"/>
  <c r="W4196" i="2"/>
  <c r="W4197" i="2"/>
  <c r="W4198" i="2"/>
  <c r="W4199" i="2"/>
  <c r="W4200" i="2"/>
  <c r="W4201" i="2"/>
  <c r="W4202" i="2"/>
  <c r="W4203" i="2"/>
  <c r="W4204" i="2"/>
  <c r="W4205" i="2"/>
  <c r="W4206" i="2"/>
  <c r="W4207" i="2"/>
  <c r="W4208" i="2"/>
  <c r="W4209" i="2"/>
  <c r="W4210" i="2"/>
  <c r="W4211" i="2"/>
  <c r="W4212" i="2"/>
  <c r="W4213" i="2"/>
  <c r="W4214" i="2"/>
  <c r="W4215" i="2"/>
  <c r="W4216" i="2"/>
  <c r="W4217" i="2"/>
  <c r="W4218" i="2"/>
  <c r="W4219" i="2"/>
  <c r="W4220" i="2"/>
  <c r="W4221" i="2"/>
  <c r="W4222" i="2"/>
  <c r="W4223" i="2"/>
  <c r="W4224" i="2"/>
  <c r="W4225" i="2"/>
  <c r="W4226" i="2"/>
  <c r="B709" i="5" s="1"/>
  <c r="W4227" i="2"/>
  <c r="W4228" i="2"/>
  <c r="W4229" i="2"/>
  <c r="W4230" i="2"/>
  <c r="W4231" i="2"/>
  <c r="W4232" i="2"/>
  <c r="W4233" i="2"/>
  <c r="W4234" i="2"/>
  <c r="W4235" i="2"/>
  <c r="W4236" i="2"/>
  <c r="W4237" i="2"/>
  <c r="W4238" i="2"/>
  <c r="W4239" i="2"/>
  <c r="W4240" i="2"/>
  <c r="W4241" i="2"/>
  <c r="W4242" i="2"/>
  <c r="W4243" i="2"/>
  <c r="W4244" i="2"/>
  <c r="W4245" i="2"/>
  <c r="W4246" i="2"/>
  <c r="W4247" i="2"/>
  <c r="W4248" i="2"/>
  <c r="W4249" i="2"/>
  <c r="W4250" i="2"/>
  <c r="W4251" i="2"/>
  <c r="W4252" i="2"/>
  <c r="W4253" i="2"/>
  <c r="W4254" i="2"/>
  <c r="W4255" i="2"/>
  <c r="W4256" i="2"/>
  <c r="W4257" i="2"/>
  <c r="W4258" i="2"/>
  <c r="W4259" i="2"/>
  <c r="W4260" i="2"/>
  <c r="W4261" i="2"/>
  <c r="W4262" i="2"/>
  <c r="W4263" i="2"/>
  <c r="W4264" i="2"/>
  <c r="W4265" i="2"/>
  <c r="W4266" i="2"/>
  <c r="W4267" i="2"/>
  <c r="W4268" i="2"/>
  <c r="B716" i="5" s="1"/>
  <c r="W4269" i="2"/>
  <c r="W4270" i="2"/>
  <c r="W4271" i="2"/>
  <c r="W4272" i="2"/>
  <c r="W4273" i="2"/>
  <c r="W4274" i="2"/>
  <c r="W4275" i="2"/>
  <c r="W4276" i="2"/>
  <c r="W4277" i="2"/>
  <c r="W4278" i="2"/>
  <c r="W4279" i="2"/>
  <c r="W4280" i="2"/>
  <c r="W4281" i="2"/>
  <c r="W4282" i="2"/>
  <c r="W4283" i="2"/>
  <c r="W4284" i="2"/>
  <c r="W4285" i="2"/>
  <c r="W4286" i="2"/>
  <c r="W4287" i="2"/>
  <c r="W4288" i="2"/>
  <c r="W4289" i="2"/>
  <c r="W4290" i="2"/>
  <c r="W4291" i="2"/>
  <c r="W4292" i="2"/>
  <c r="W4293" i="2"/>
  <c r="W4294" i="2"/>
  <c r="W4295" i="2"/>
  <c r="W4296" i="2"/>
  <c r="W4297" i="2"/>
  <c r="W4298" i="2"/>
  <c r="W4299" i="2"/>
  <c r="W4300" i="2"/>
  <c r="W4301" i="2"/>
  <c r="W4302" i="2"/>
  <c r="W4303" i="2"/>
  <c r="W4304" i="2"/>
  <c r="W4305" i="2"/>
  <c r="W4306" i="2"/>
  <c r="W4307" i="2"/>
  <c r="W4308" i="2"/>
  <c r="W4309" i="2"/>
  <c r="W4310" i="2"/>
  <c r="B723" i="5" s="1"/>
  <c r="W4311" i="2"/>
  <c r="W4312" i="2"/>
  <c r="W4313" i="2"/>
  <c r="W4314" i="2"/>
  <c r="W4315" i="2"/>
  <c r="W4316" i="2"/>
  <c r="W4317" i="2"/>
  <c r="W4318" i="2"/>
  <c r="W4319" i="2"/>
  <c r="W4320" i="2"/>
  <c r="W4321" i="2"/>
  <c r="W4322" i="2"/>
  <c r="W4323" i="2"/>
  <c r="W4324" i="2"/>
  <c r="W4325" i="2"/>
  <c r="W4326" i="2"/>
  <c r="W4327" i="2"/>
  <c r="W4328" i="2"/>
  <c r="W4329" i="2"/>
  <c r="W4330" i="2"/>
  <c r="W4331" i="2"/>
  <c r="W4332" i="2"/>
  <c r="W4333" i="2"/>
  <c r="W4334" i="2"/>
  <c r="W4335" i="2"/>
  <c r="W4336" i="2"/>
  <c r="W4337" i="2"/>
  <c r="W4338" i="2"/>
  <c r="W4339" i="2"/>
  <c r="W4340" i="2"/>
  <c r="W4341" i="2"/>
  <c r="W4342" i="2"/>
  <c r="W4343" i="2"/>
  <c r="W4344" i="2"/>
  <c r="W4345" i="2"/>
  <c r="W4346" i="2"/>
  <c r="W4347" i="2"/>
  <c r="W4348" i="2"/>
  <c r="W4349" i="2"/>
  <c r="W4350" i="2"/>
  <c r="W4351" i="2"/>
  <c r="W4352" i="2"/>
  <c r="B730" i="5" s="1"/>
  <c r="W4353" i="2"/>
  <c r="W4354" i="2"/>
  <c r="W4355" i="2"/>
  <c r="W4356" i="2"/>
  <c r="W4357" i="2"/>
  <c r="W4358" i="2"/>
  <c r="W4359" i="2"/>
  <c r="W4360" i="2"/>
  <c r="W4361" i="2"/>
  <c r="W4362" i="2"/>
  <c r="W4363" i="2"/>
  <c r="W4364" i="2"/>
  <c r="W4365" i="2"/>
  <c r="W4366" i="2"/>
  <c r="W4367" i="2"/>
  <c r="W4368" i="2"/>
  <c r="W4369" i="2"/>
  <c r="W4370" i="2"/>
  <c r="W4371" i="2"/>
  <c r="W4372" i="2"/>
  <c r="W4373" i="2"/>
  <c r="W4374" i="2"/>
  <c r="W4375" i="2"/>
  <c r="W4376" i="2"/>
  <c r="W4377" i="2"/>
  <c r="W4378" i="2"/>
  <c r="W4379" i="2"/>
  <c r="W4380" i="2"/>
  <c r="W4381" i="2"/>
  <c r="W4382" i="2"/>
  <c r="W4383" i="2"/>
  <c r="W4384" i="2"/>
  <c r="W4385" i="2"/>
  <c r="W4386" i="2"/>
  <c r="W4387" i="2"/>
  <c r="W4388" i="2"/>
  <c r="W4389" i="2"/>
  <c r="W4390" i="2"/>
  <c r="W4391" i="2"/>
  <c r="W4392" i="2"/>
  <c r="W4393" i="2"/>
  <c r="W4394" i="2"/>
  <c r="B737" i="5" s="1"/>
  <c r="W4395" i="2"/>
  <c r="W4396" i="2"/>
  <c r="W4397" i="2"/>
  <c r="W4398" i="2"/>
  <c r="W4399" i="2"/>
  <c r="W4400" i="2"/>
  <c r="W4401" i="2"/>
  <c r="W4402" i="2"/>
  <c r="W4403" i="2"/>
  <c r="W4404" i="2"/>
  <c r="W4405" i="2"/>
  <c r="W4406" i="2"/>
  <c r="W4407" i="2"/>
  <c r="W4408" i="2"/>
  <c r="W4409" i="2"/>
  <c r="W4410" i="2"/>
  <c r="W4411" i="2"/>
  <c r="W4412" i="2"/>
  <c r="W4413" i="2"/>
  <c r="W4414" i="2"/>
  <c r="W4415" i="2"/>
  <c r="W4416" i="2"/>
  <c r="W4417" i="2"/>
  <c r="W4418" i="2"/>
  <c r="W4419" i="2"/>
  <c r="W4420" i="2"/>
  <c r="W4421" i="2"/>
  <c r="W4422" i="2"/>
  <c r="W4423" i="2"/>
  <c r="W4424" i="2"/>
  <c r="W4425" i="2"/>
  <c r="W4426" i="2"/>
  <c r="W4427" i="2"/>
  <c r="W4428" i="2"/>
  <c r="W4429" i="2"/>
  <c r="W4430" i="2"/>
  <c r="W4431" i="2"/>
  <c r="W4432" i="2"/>
  <c r="W4433" i="2"/>
  <c r="W4434" i="2"/>
  <c r="W4435" i="2"/>
  <c r="W4436" i="2"/>
  <c r="B744" i="5" s="1"/>
  <c r="W4437" i="2"/>
  <c r="W4438" i="2"/>
  <c r="W4439" i="2"/>
  <c r="W4440" i="2"/>
  <c r="W4441" i="2"/>
  <c r="W4442" i="2"/>
  <c r="W4443" i="2"/>
  <c r="W4444" i="2"/>
  <c r="W4445" i="2"/>
  <c r="W4446" i="2"/>
  <c r="W4447" i="2"/>
  <c r="W4448" i="2"/>
  <c r="W4449" i="2"/>
  <c r="W4450" i="2"/>
  <c r="W4451" i="2"/>
  <c r="W4452" i="2"/>
  <c r="W4453" i="2"/>
  <c r="W4454" i="2"/>
  <c r="W4455" i="2"/>
  <c r="W4456" i="2"/>
  <c r="W4457" i="2"/>
  <c r="W4458" i="2"/>
  <c r="W4459" i="2"/>
  <c r="W4460" i="2"/>
  <c r="W4461" i="2"/>
  <c r="W4462" i="2"/>
  <c r="W4463" i="2"/>
  <c r="W4464" i="2"/>
  <c r="W4465" i="2"/>
  <c r="W4466" i="2"/>
  <c r="W4467" i="2"/>
  <c r="W4468" i="2"/>
  <c r="W4469" i="2"/>
  <c r="W4470" i="2"/>
  <c r="W4471" i="2"/>
  <c r="W4472" i="2"/>
  <c r="W4473" i="2"/>
  <c r="W4474" i="2"/>
  <c r="W4475" i="2"/>
  <c r="W4476" i="2"/>
  <c r="W4477" i="2"/>
  <c r="W4478" i="2"/>
  <c r="B751" i="5" s="1"/>
  <c r="W4479" i="2"/>
  <c r="W4480" i="2"/>
  <c r="W4481" i="2"/>
  <c r="W4482" i="2"/>
  <c r="W4483" i="2"/>
  <c r="W4484" i="2"/>
  <c r="W4485" i="2"/>
  <c r="W4486" i="2"/>
  <c r="W4487" i="2"/>
  <c r="W4488" i="2"/>
  <c r="W4489" i="2"/>
  <c r="W4490" i="2"/>
  <c r="W4491" i="2"/>
  <c r="W4492" i="2"/>
  <c r="W4493" i="2"/>
  <c r="W4494" i="2"/>
  <c r="W4495" i="2"/>
  <c r="W4496" i="2"/>
  <c r="W4497" i="2"/>
  <c r="W4498" i="2"/>
  <c r="W4499" i="2"/>
  <c r="W4500" i="2"/>
  <c r="W4501" i="2"/>
  <c r="W4502" i="2"/>
  <c r="W4503" i="2"/>
  <c r="W4504" i="2"/>
  <c r="W4505" i="2"/>
  <c r="W4506" i="2"/>
  <c r="W4507" i="2"/>
  <c r="W4508" i="2"/>
  <c r="W4509" i="2"/>
  <c r="W4510" i="2"/>
  <c r="W4511" i="2"/>
  <c r="W4512" i="2"/>
  <c r="W4513" i="2"/>
  <c r="W4514" i="2"/>
  <c r="W4515" i="2"/>
  <c r="W4516" i="2"/>
  <c r="W4517" i="2"/>
  <c r="W4518" i="2"/>
  <c r="W4519" i="2"/>
  <c r="W4520" i="2"/>
  <c r="B758" i="5" s="1"/>
  <c r="W4521" i="2"/>
  <c r="W4522" i="2"/>
  <c r="W4523" i="2"/>
  <c r="W4524" i="2"/>
  <c r="W4525" i="2"/>
  <c r="W4526" i="2"/>
  <c r="W4527" i="2"/>
  <c r="W4528" i="2"/>
  <c r="W4529" i="2"/>
  <c r="W4530" i="2"/>
  <c r="W4531" i="2"/>
  <c r="W4532" i="2"/>
  <c r="W4533" i="2"/>
  <c r="W4534" i="2"/>
  <c r="W4535" i="2"/>
  <c r="W4536" i="2"/>
  <c r="W4537" i="2"/>
  <c r="W4538" i="2"/>
  <c r="W4539" i="2"/>
  <c r="W4540" i="2"/>
  <c r="W4541" i="2"/>
  <c r="W4542" i="2"/>
  <c r="W4543" i="2"/>
  <c r="W4544" i="2"/>
  <c r="W4545" i="2"/>
  <c r="W4546" i="2"/>
  <c r="W4547" i="2"/>
  <c r="W4548" i="2"/>
  <c r="W4549" i="2"/>
  <c r="W4550" i="2"/>
  <c r="W4551" i="2"/>
  <c r="W4552" i="2"/>
  <c r="W4553" i="2"/>
  <c r="W4554" i="2"/>
  <c r="W4555" i="2"/>
  <c r="W4556" i="2"/>
  <c r="W4557" i="2"/>
  <c r="W4558" i="2"/>
  <c r="W4559" i="2"/>
  <c r="W4560" i="2"/>
  <c r="W4561" i="2"/>
  <c r="W4562" i="2"/>
  <c r="B765" i="5" s="1"/>
  <c r="W4563" i="2"/>
  <c r="W4564" i="2"/>
  <c r="W4565" i="2"/>
  <c r="W4566" i="2"/>
  <c r="W4567" i="2"/>
  <c r="W4568" i="2"/>
  <c r="W4569" i="2"/>
  <c r="W4570" i="2"/>
  <c r="W4571" i="2"/>
  <c r="W4572" i="2"/>
  <c r="W4573" i="2"/>
  <c r="W4574" i="2"/>
  <c r="W4575" i="2"/>
  <c r="W4576" i="2"/>
  <c r="W4577" i="2"/>
  <c r="W4578" i="2"/>
  <c r="W4579" i="2"/>
  <c r="W4580" i="2"/>
  <c r="W4581" i="2"/>
  <c r="W4582" i="2"/>
  <c r="W4583" i="2"/>
  <c r="W4584" i="2"/>
  <c r="W4585" i="2"/>
  <c r="W4586" i="2"/>
  <c r="W4587" i="2"/>
  <c r="W4588" i="2"/>
  <c r="W4589" i="2"/>
  <c r="W4590" i="2"/>
  <c r="W4591" i="2"/>
  <c r="W4592" i="2"/>
  <c r="W4593" i="2"/>
  <c r="W4594" i="2"/>
  <c r="W4595" i="2"/>
  <c r="W4596" i="2"/>
  <c r="W4597" i="2"/>
  <c r="W4598" i="2"/>
  <c r="W4599" i="2"/>
  <c r="W4600" i="2"/>
  <c r="W4601" i="2"/>
  <c r="W4602" i="2"/>
  <c r="W4603" i="2"/>
  <c r="W4604" i="2"/>
  <c r="B772" i="5" s="1"/>
  <c r="W4605" i="2"/>
  <c r="W4606" i="2"/>
  <c r="W4607" i="2"/>
  <c r="W4608" i="2"/>
  <c r="W4609" i="2"/>
  <c r="W4610" i="2"/>
  <c r="W4611" i="2"/>
  <c r="W4612" i="2"/>
  <c r="W4613" i="2"/>
  <c r="W4614" i="2"/>
  <c r="W4615" i="2"/>
  <c r="W4616" i="2"/>
  <c r="W4617" i="2"/>
  <c r="W4618" i="2"/>
  <c r="W4619" i="2"/>
  <c r="W4620" i="2"/>
  <c r="W4621" i="2"/>
  <c r="W4622" i="2"/>
  <c r="W4623" i="2"/>
  <c r="W4624" i="2"/>
  <c r="W4625" i="2"/>
  <c r="W4626" i="2"/>
  <c r="W4627" i="2"/>
  <c r="W4628" i="2"/>
  <c r="W4629" i="2"/>
  <c r="W4630" i="2"/>
  <c r="W4631" i="2"/>
  <c r="W4632" i="2"/>
  <c r="W4633" i="2"/>
  <c r="W4634" i="2"/>
  <c r="W4635" i="2"/>
  <c r="W4636" i="2"/>
  <c r="W4637" i="2"/>
  <c r="W4638" i="2"/>
  <c r="W4639" i="2"/>
  <c r="W4640" i="2"/>
  <c r="W4641" i="2"/>
  <c r="W4642" i="2"/>
  <c r="W4643" i="2"/>
  <c r="W4644" i="2"/>
  <c r="W4645" i="2"/>
  <c r="W4646" i="2"/>
  <c r="B779" i="5" s="1"/>
  <c r="W4647" i="2"/>
  <c r="W4648" i="2"/>
  <c r="W4649" i="2"/>
  <c r="W4650" i="2"/>
  <c r="W4651" i="2"/>
  <c r="W4652" i="2"/>
  <c r="W4653" i="2"/>
  <c r="W4654" i="2"/>
  <c r="W4655" i="2"/>
  <c r="W4656" i="2"/>
  <c r="W4657" i="2"/>
  <c r="W4658" i="2"/>
  <c r="W4659" i="2"/>
  <c r="W4660" i="2"/>
  <c r="W4661" i="2"/>
  <c r="W4662" i="2"/>
  <c r="W4663" i="2"/>
  <c r="W4664" i="2"/>
  <c r="W4665" i="2"/>
  <c r="W4666" i="2"/>
  <c r="W4667" i="2"/>
  <c r="W4668" i="2"/>
  <c r="W4669" i="2"/>
  <c r="W4670" i="2"/>
  <c r="W4671" i="2"/>
  <c r="W4672" i="2"/>
  <c r="W4673" i="2"/>
  <c r="W4674" i="2"/>
  <c r="W4675" i="2"/>
  <c r="W4676" i="2"/>
  <c r="W4677" i="2"/>
  <c r="W4678" i="2"/>
  <c r="W4679" i="2"/>
  <c r="W4680" i="2"/>
  <c r="W4681" i="2"/>
  <c r="W4682" i="2"/>
  <c r="W4683" i="2"/>
  <c r="W4684" i="2"/>
  <c r="W4685" i="2"/>
  <c r="W4686" i="2"/>
  <c r="W4687" i="2"/>
  <c r="W4688" i="2"/>
  <c r="B786" i="5" s="1"/>
  <c r="W4689" i="2"/>
  <c r="W4690" i="2"/>
  <c r="W4691" i="2"/>
  <c r="W4692" i="2"/>
  <c r="W4693" i="2"/>
  <c r="W4694" i="2"/>
  <c r="W4695" i="2"/>
  <c r="W4696" i="2"/>
  <c r="W4697" i="2"/>
  <c r="W4698" i="2"/>
  <c r="W4699" i="2"/>
  <c r="W4700" i="2"/>
  <c r="W4701" i="2"/>
  <c r="W4702" i="2"/>
  <c r="W4703" i="2"/>
  <c r="W4704" i="2"/>
  <c r="W4705" i="2"/>
  <c r="W4706" i="2"/>
  <c r="W4707" i="2"/>
  <c r="W4708" i="2"/>
  <c r="W4709" i="2"/>
  <c r="W4710" i="2"/>
  <c r="W4711" i="2"/>
  <c r="W4712" i="2"/>
  <c r="W4713" i="2"/>
  <c r="W4714" i="2"/>
  <c r="W4715" i="2"/>
  <c r="W4716" i="2"/>
  <c r="W4717" i="2"/>
  <c r="W4718" i="2"/>
  <c r="W4719" i="2"/>
  <c r="W4720" i="2"/>
  <c r="W4721" i="2"/>
  <c r="W4722" i="2"/>
  <c r="W4723" i="2"/>
  <c r="W4724" i="2"/>
  <c r="W4725" i="2"/>
  <c r="W4726" i="2"/>
  <c r="W4727" i="2"/>
  <c r="W4728" i="2"/>
  <c r="W4729" i="2"/>
  <c r="W4730" i="2"/>
  <c r="B793" i="5" s="1"/>
  <c r="D793" i="5" s="1"/>
  <c r="W4731" i="2"/>
  <c r="W4732" i="2"/>
  <c r="W4733" i="2"/>
  <c r="W4734" i="2"/>
  <c r="W4735" i="2"/>
  <c r="W4736" i="2"/>
  <c r="W4737" i="2"/>
  <c r="W4738" i="2"/>
  <c r="W4739" i="2"/>
  <c r="W4740" i="2"/>
  <c r="W4741" i="2"/>
  <c r="W4742" i="2"/>
  <c r="W4743" i="2"/>
  <c r="W4744" i="2"/>
  <c r="W4745" i="2"/>
  <c r="W4746" i="2"/>
  <c r="W4747" i="2"/>
  <c r="W4748" i="2"/>
  <c r="W4749" i="2"/>
  <c r="W4750" i="2"/>
  <c r="W4751" i="2"/>
  <c r="W4752" i="2"/>
  <c r="W4753" i="2"/>
  <c r="W4754" i="2"/>
  <c r="W4755" i="2"/>
  <c r="W4756" i="2"/>
  <c r="W4757" i="2"/>
  <c r="W4758" i="2"/>
  <c r="W4759" i="2"/>
  <c r="W4760" i="2"/>
  <c r="W4761" i="2"/>
  <c r="W4762" i="2"/>
  <c r="W4763" i="2"/>
  <c r="W4764" i="2"/>
  <c r="W4765" i="2"/>
  <c r="W4766" i="2"/>
  <c r="W4767" i="2"/>
  <c r="W4768" i="2"/>
  <c r="W4769" i="2"/>
  <c r="W4770" i="2"/>
  <c r="W4771" i="2"/>
  <c r="W4772" i="2"/>
  <c r="B800" i="5" s="1"/>
  <c r="W4773" i="2"/>
  <c r="W4774" i="2"/>
  <c r="W4775" i="2"/>
  <c r="W4776" i="2"/>
  <c r="W4777" i="2"/>
  <c r="W4778" i="2"/>
  <c r="W4779" i="2"/>
  <c r="W4780" i="2"/>
  <c r="W4781" i="2"/>
  <c r="W4782" i="2"/>
  <c r="W4783" i="2"/>
  <c r="W4784" i="2"/>
  <c r="W4785" i="2"/>
  <c r="W4786" i="2"/>
  <c r="W4787" i="2"/>
  <c r="W4788" i="2"/>
  <c r="W4789" i="2"/>
  <c r="W4790" i="2"/>
  <c r="W4791" i="2"/>
  <c r="W4792" i="2"/>
  <c r="W4793" i="2"/>
  <c r="W4794" i="2"/>
  <c r="W4795" i="2"/>
  <c r="W4796" i="2"/>
  <c r="W4797" i="2"/>
  <c r="W4798" i="2"/>
  <c r="W4799" i="2"/>
  <c r="W4800" i="2"/>
  <c r="W4801" i="2"/>
  <c r="W4802" i="2"/>
  <c r="W4803" i="2"/>
  <c r="W4804" i="2"/>
  <c r="W4805" i="2"/>
  <c r="W4806" i="2"/>
  <c r="W4807" i="2"/>
  <c r="W4808" i="2"/>
  <c r="W4809" i="2"/>
  <c r="W4810" i="2"/>
  <c r="W4811" i="2"/>
  <c r="W4812" i="2"/>
  <c r="W4813" i="2"/>
  <c r="W4814" i="2"/>
  <c r="B807" i="5" s="1"/>
  <c r="W4815" i="2"/>
  <c r="W4816" i="2"/>
  <c r="W4817" i="2"/>
  <c r="W4818" i="2"/>
  <c r="W4819" i="2"/>
  <c r="W4820" i="2"/>
  <c r="W4821" i="2"/>
  <c r="W4822" i="2"/>
  <c r="W4823" i="2"/>
  <c r="W4824" i="2"/>
  <c r="W4825" i="2"/>
  <c r="W4826" i="2"/>
  <c r="W4827" i="2"/>
  <c r="W4828" i="2"/>
  <c r="W4829" i="2"/>
  <c r="W4830" i="2"/>
  <c r="W4831" i="2"/>
  <c r="W4832" i="2"/>
  <c r="W4833" i="2"/>
  <c r="W4834" i="2"/>
  <c r="W4835" i="2"/>
  <c r="W4836" i="2"/>
  <c r="W4837" i="2"/>
  <c r="W4838" i="2"/>
  <c r="W4839" i="2"/>
  <c r="W4840" i="2"/>
  <c r="W4841" i="2"/>
  <c r="W4842" i="2"/>
  <c r="W4843" i="2"/>
  <c r="W4844" i="2"/>
  <c r="W4845" i="2"/>
  <c r="W4846" i="2"/>
  <c r="W4847" i="2"/>
  <c r="W4848" i="2"/>
  <c r="W4849" i="2"/>
  <c r="W4850" i="2"/>
  <c r="W4851" i="2"/>
  <c r="W4852" i="2"/>
  <c r="W4853" i="2"/>
  <c r="W4854" i="2"/>
  <c r="W4855" i="2"/>
  <c r="W4856" i="2"/>
  <c r="B814" i="5" s="1"/>
  <c r="W4857" i="2"/>
  <c r="W4858" i="2"/>
  <c r="W4859" i="2"/>
  <c r="W4860" i="2"/>
  <c r="W4861" i="2"/>
  <c r="W4862" i="2"/>
  <c r="W4863" i="2"/>
  <c r="W4864" i="2"/>
  <c r="W4865" i="2"/>
  <c r="W4866" i="2"/>
  <c r="W4867" i="2"/>
  <c r="W4868" i="2"/>
  <c r="W4869" i="2"/>
  <c r="W4870" i="2"/>
  <c r="W4871" i="2"/>
  <c r="W4872" i="2"/>
  <c r="W4873" i="2"/>
  <c r="W4874" i="2"/>
  <c r="W4875" i="2"/>
  <c r="W4876" i="2"/>
  <c r="W4877" i="2"/>
  <c r="W4878" i="2"/>
  <c r="W4879" i="2"/>
  <c r="W4880" i="2"/>
  <c r="W4881" i="2"/>
  <c r="W4882" i="2"/>
  <c r="W4883" i="2"/>
  <c r="W4884" i="2"/>
  <c r="W4885" i="2"/>
  <c r="W4886" i="2"/>
  <c r="W4887" i="2"/>
  <c r="W4888" i="2"/>
  <c r="W4889" i="2"/>
  <c r="W4890" i="2"/>
  <c r="W4891" i="2"/>
  <c r="W4892" i="2"/>
  <c r="W4893" i="2"/>
  <c r="W4894" i="2"/>
  <c r="W4895" i="2"/>
  <c r="W4896" i="2"/>
  <c r="W4897" i="2"/>
  <c r="W4898" i="2"/>
  <c r="B821" i="5" s="1"/>
  <c r="W4899" i="2"/>
  <c r="W4900" i="2"/>
  <c r="W4901" i="2"/>
  <c r="W4902" i="2"/>
  <c r="W4903" i="2"/>
  <c r="W4904" i="2"/>
  <c r="W4905" i="2"/>
  <c r="W4906" i="2"/>
  <c r="W4907" i="2"/>
  <c r="W4908" i="2"/>
  <c r="W4909" i="2"/>
  <c r="W4910" i="2"/>
  <c r="W4911" i="2"/>
  <c r="W4912" i="2"/>
  <c r="W4913" i="2"/>
  <c r="W4914" i="2"/>
  <c r="W4915" i="2"/>
  <c r="W4916" i="2"/>
  <c r="W4917" i="2"/>
  <c r="W4918" i="2"/>
  <c r="W4919" i="2"/>
  <c r="W4920" i="2"/>
  <c r="W4921" i="2"/>
  <c r="W4922" i="2"/>
  <c r="W4923" i="2"/>
  <c r="W4924" i="2"/>
  <c r="W4925" i="2"/>
  <c r="W4926" i="2"/>
  <c r="W4927" i="2"/>
  <c r="W4928" i="2"/>
  <c r="W4929" i="2"/>
  <c r="W4930" i="2"/>
  <c r="W4931" i="2"/>
  <c r="W4932" i="2"/>
  <c r="W4933" i="2"/>
  <c r="W4934" i="2"/>
  <c r="W4935" i="2"/>
  <c r="W4936" i="2"/>
  <c r="W4937" i="2"/>
  <c r="W4938" i="2"/>
  <c r="W4939" i="2"/>
  <c r="W4940" i="2"/>
  <c r="B828" i="5" s="1"/>
  <c r="W4941" i="2"/>
  <c r="W4942" i="2"/>
  <c r="W4943" i="2"/>
  <c r="W4944" i="2"/>
  <c r="W4945" i="2"/>
  <c r="W4946" i="2"/>
  <c r="W4947" i="2"/>
  <c r="W4948" i="2"/>
  <c r="W4949" i="2"/>
  <c r="W4950" i="2"/>
  <c r="W4951" i="2"/>
  <c r="W4952" i="2"/>
  <c r="W4953" i="2"/>
  <c r="W4954" i="2"/>
  <c r="W4955" i="2"/>
  <c r="W4956" i="2"/>
  <c r="W4957" i="2"/>
  <c r="W4958" i="2"/>
  <c r="W4959" i="2"/>
  <c r="W4960" i="2"/>
  <c r="W4961" i="2"/>
  <c r="W4962" i="2"/>
  <c r="W4963" i="2"/>
  <c r="W4964" i="2"/>
  <c r="W4965" i="2"/>
  <c r="W4966" i="2"/>
  <c r="W4967" i="2"/>
  <c r="W4968" i="2"/>
  <c r="W4969" i="2"/>
  <c r="W4970" i="2"/>
  <c r="W4971" i="2"/>
  <c r="W4972" i="2"/>
  <c r="W4973" i="2"/>
  <c r="W4974" i="2"/>
  <c r="W4975" i="2"/>
  <c r="W4976" i="2"/>
  <c r="W4977" i="2"/>
  <c r="W4978" i="2"/>
  <c r="W4979" i="2"/>
  <c r="W4980" i="2"/>
  <c r="W4981" i="2"/>
  <c r="W4982" i="2"/>
  <c r="B835" i="5" s="1"/>
  <c r="W4983" i="2"/>
  <c r="W4984" i="2"/>
  <c r="W4985" i="2"/>
  <c r="W4986" i="2"/>
  <c r="W4987" i="2"/>
  <c r="W4988" i="2"/>
  <c r="W4989" i="2"/>
  <c r="W4990" i="2"/>
  <c r="W4991" i="2"/>
  <c r="W4992" i="2"/>
  <c r="W4993" i="2"/>
  <c r="W4994" i="2"/>
  <c r="W4995" i="2"/>
  <c r="W4996" i="2"/>
  <c r="W4997" i="2"/>
  <c r="W4998" i="2"/>
  <c r="W4999" i="2"/>
  <c r="W5000" i="2"/>
  <c r="W5001" i="2"/>
  <c r="W5002" i="2"/>
  <c r="W5003" i="2"/>
  <c r="W5004" i="2"/>
  <c r="W5005" i="2"/>
  <c r="W5006" i="2"/>
  <c r="W5007" i="2"/>
  <c r="W5008" i="2"/>
  <c r="W5009" i="2"/>
  <c r="W5010" i="2"/>
  <c r="W5011" i="2"/>
  <c r="W5012" i="2"/>
  <c r="W5013" i="2"/>
  <c r="W5014" i="2"/>
  <c r="W5015" i="2"/>
  <c r="W5016" i="2"/>
  <c r="W5017" i="2"/>
  <c r="W5018" i="2"/>
  <c r="W5019" i="2"/>
  <c r="W5020" i="2"/>
  <c r="W5021" i="2"/>
  <c r="W5022" i="2"/>
  <c r="W5023" i="2"/>
  <c r="W5024" i="2"/>
  <c r="B842" i="5" s="1"/>
  <c r="W5025" i="2"/>
  <c r="W5026" i="2"/>
  <c r="W5027" i="2"/>
  <c r="W5028" i="2"/>
  <c r="W5029" i="2"/>
  <c r="W5030" i="2"/>
  <c r="W5031" i="2"/>
  <c r="W5032" i="2"/>
  <c r="W5033" i="2"/>
  <c r="W5034" i="2"/>
  <c r="W5035" i="2"/>
  <c r="W5036" i="2"/>
  <c r="W5037" i="2"/>
  <c r="W5038" i="2"/>
  <c r="W5039" i="2"/>
  <c r="W5040" i="2"/>
  <c r="W5041" i="2"/>
  <c r="W5042" i="2"/>
  <c r="W5043" i="2"/>
  <c r="W5044" i="2"/>
  <c r="W5045" i="2"/>
  <c r="W5046" i="2"/>
  <c r="W5047" i="2"/>
  <c r="W5048" i="2"/>
  <c r="W5049" i="2"/>
  <c r="W5050" i="2"/>
  <c r="W5051" i="2"/>
  <c r="W5052" i="2"/>
  <c r="W5053" i="2"/>
  <c r="W5054" i="2"/>
  <c r="W5055" i="2"/>
  <c r="W5056" i="2"/>
  <c r="W5057" i="2"/>
  <c r="W5058" i="2"/>
  <c r="W5059" i="2"/>
  <c r="W5060" i="2"/>
  <c r="W5061" i="2"/>
  <c r="W5062" i="2"/>
  <c r="W5063" i="2"/>
  <c r="W5064" i="2"/>
  <c r="W5065" i="2"/>
  <c r="W5066" i="2"/>
  <c r="B849" i="5" s="1"/>
  <c r="W5067" i="2"/>
  <c r="W5068" i="2"/>
  <c r="W5069" i="2"/>
  <c r="W5070" i="2"/>
  <c r="W5071" i="2"/>
  <c r="W5072" i="2"/>
  <c r="W5073" i="2"/>
  <c r="W5074" i="2"/>
  <c r="W5075" i="2"/>
  <c r="W5076" i="2"/>
  <c r="W5077" i="2"/>
  <c r="W5078" i="2"/>
  <c r="W5079" i="2"/>
  <c r="W5080" i="2"/>
  <c r="W5081" i="2"/>
  <c r="W5082" i="2"/>
  <c r="W5083" i="2"/>
  <c r="W5084" i="2"/>
  <c r="W5085" i="2"/>
  <c r="W5086" i="2"/>
  <c r="W5087" i="2"/>
  <c r="W5088" i="2"/>
  <c r="W5089" i="2"/>
  <c r="W5090" i="2"/>
  <c r="W5091" i="2"/>
  <c r="W5092" i="2"/>
  <c r="W5093" i="2"/>
  <c r="W5094" i="2"/>
  <c r="W5095" i="2"/>
  <c r="W5096" i="2"/>
  <c r="W5097" i="2"/>
  <c r="W5098" i="2"/>
  <c r="W5099" i="2"/>
  <c r="W5100" i="2"/>
  <c r="W5101" i="2"/>
  <c r="W5102" i="2"/>
  <c r="W5103" i="2"/>
  <c r="W5104" i="2"/>
  <c r="W5105" i="2"/>
  <c r="W5106" i="2"/>
  <c r="W5107" i="2"/>
  <c r="W5108" i="2"/>
  <c r="B856" i="5" s="1"/>
  <c r="W5109" i="2"/>
  <c r="W5110" i="2"/>
  <c r="W5111" i="2"/>
  <c r="W5112" i="2"/>
  <c r="W5113" i="2"/>
  <c r="W5114" i="2"/>
  <c r="W5115" i="2"/>
  <c r="W5116" i="2"/>
  <c r="W5117" i="2"/>
  <c r="W5118" i="2"/>
  <c r="W5119" i="2"/>
  <c r="W5120" i="2"/>
  <c r="W5121" i="2"/>
  <c r="W5122" i="2"/>
  <c r="W5123" i="2"/>
  <c r="W5124" i="2"/>
  <c r="W5125" i="2"/>
  <c r="W5126" i="2"/>
  <c r="W5127" i="2"/>
  <c r="W5128" i="2"/>
  <c r="W5129" i="2"/>
  <c r="W5130" i="2"/>
  <c r="W5131" i="2"/>
  <c r="W5132" i="2"/>
  <c r="W5133" i="2"/>
  <c r="W5134" i="2"/>
  <c r="W5135" i="2"/>
  <c r="W5136" i="2"/>
  <c r="W5137" i="2"/>
  <c r="W5138" i="2"/>
  <c r="W5139" i="2"/>
  <c r="W5140" i="2"/>
  <c r="W5141" i="2"/>
  <c r="W5142" i="2"/>
  <c r="W5143" i="2"/>
  <c r="W5144" i="2"/>
  <c r="W5145" i="2"/>
  <c r="W5146" i="2"/>
  <c r="W5147" i="2"/>
  <c r="W5148" i="2"/>
  <c r="W5149" i="2"/>
  <c r="W5150" i="2"/>
  <c r="B863" i="5" s="1"/>
  <c r="W5151" i="2"/>
  <c r="W5152" i="2"/>
  <c r="W5153" i="2"/>
  <c r="W5154" i="2"/>
  <c r="W5155" i="2"/>
  <c r="W5156" i="2"/>
  <c r="W5157" i="2"/>
  <c r="W5158" i="2"/>
  <c r="W5159" i="2"/>
  <c r="W5160" i="2"/>
  <c r="W5161" i="2"/>
  <c r="W5162" i="2"/>
  <c r="W5163" i="2"/>
  <c r="W5164" i="2"/>
  <c r="W5165" i="2"/>
  <c r="W5166" i="2"/>
  <c r="W5167" i="2"/>
  <c r="W5168" i="2"/>
  <c r="W5169" i="2"/>
  <c r="W5170" i="2"/>
  <c r="W5171" i="2"/>
  <c r="W5172" i="2"/>
  <c r="W5173" i="2"/>
  <c r="W5174" i="2"/>
  <c r="W5175" i="2"/>
  <c r="W5176" i="2"/>
  <c r="W5177" i="2"/>
  <c r="W5178" i="2"/>
  <c r="W5179" i="2"/>
  <c r="W5180" i="2"/>
  <c r="W5181" i="2"/>
  <c r="W5182" i="2"/>
  <c r="W5183" i="2"/>
  <c r="W5184" i="2"/>
  <c r="W5185" i="2"/>
  <c r="W5186" i="2"/>
  <c r="W5187" i="2"/>
  <c r="W5188" i="2"/>
  <c r="W5189" i="2"/>
  <c r="W5190" i="2"/>
  <c r="W5191" i="2"/>
  <c r="W5192" i="2"/>
  <c r="B870" i="5" s="1"/>
  <c r="W5193" i="2"/>
  <c r="W5194" i="2"/>
  <c r="W5195" i="2"/>
  <c r="W5196" i="2"/>
  <c r="W5197" i="2"/>
  <c r="W5198" i="2"/>
  <c r="W5199" i="2"/>
  <c r="W5200" i="2"/>
  <c r="W5201" i="2"/>
  <c r="W5202" i="2"/>
  <c r="W5203" i="2"/>
  <c r="W5204" i="2"/>
  <c r="W5205" i="2"/>
  <c r="W5206" i="2"/>
  <c r="W5207" i="2"/>
  <c r="W5208" i="2"/>
  <c r="W5209" i="2"/>
  <c r="W5210" i="2"/>
  <c r="W5211" i="2"/>
  <c r="W5212" i="2"/>
  <c r="W5213" i="2"/>
  <c r="W5214" i="2"/>
  <c r="W5215" i="2"/>
  <c r="W5216" i="2"/>
  <c r="W5217" i="2"/>
  <c r="W5218" i="2"/>
  <c r="W5219" i="2"/>
  <c r="W5220" i="2"/>
  <c r="W5221" i="2"/>
  <c r="W5222" i="2"/>
  <c r="W5223" i="2"/>
  <c r="W5224" i="2"/>
  <c r="W5225" i="2"/>
  <c r="W5226" i="2"/>
  <c r="W5227" i="2"/>
  <c r="W5228" i="2"/>
  <c r="W5229" i="2"/>
  <c r="W5230" i="2"/>
  <c r="W5231" i="2"/>
  <c r="W5232" i="2"/>
  <c r="W5233" i="2"/>
  <c r="W5234" i="2"/>
  <c r="B877" i="5" s="1"/>
  <c r="W5235" i="2"/>
  <c r="W5236" i="2"/>
  <c r="W5237" i="2"/>
  <c r="W5238" i="2"/>
  <c r="W5239" i="2"/>
  <c r="W5240" i="2"/>
  <c r="W5241" i="2"/>
  <c r="W5242" i="2"/>
  <c r="W5243" i="2"/>
  <c r="W5244" i="2"/>
  <c r="W5245" i="2"/>
  <c r="W5246" i="2"/>
  <c r="W5247" i="2"/>
  <c r="W5248" i="2"/>
  <c r="W5249" i="2"/>
  <c r="W5250" i="2"/>
  <c r="W5251" i="2"/>
  <c r="W5252" i="2"/>
  <c r="W5253" i="2"/>
  <c r="W5254" i="2"/>
  <c r="W5255" i="2"/>
  <c r="W5256" i="2"/>
  <c r="W5257" i="2"/>
  <c r="W5258" i="2"/>
  <c r="W5259" i="2"/>
  <c r="W5260" i="2"/>
  <c r="W5261" i="2"/>
  <c r="W5262" i="2"/>
  <c r="W5263" i="2"/>
  <c r="W5264" i="2"/>
  <c r="W5265" i="2"/>
  <c r="W5266" i="2"/>
  <c r="W5267" i="2"/>
  <c r="W5268" i="2"/>
  <c r="W5269" i="2"/>
  <c r="W5270" i="2"/>
  <c r="W5271" i="2"/>
  <c r="W5272" i="2"/>
  <c r="W5273" i="2"/>
  <c r="W5274" i="2"/>
  <c r="W5275" i="2"/>
  <c r="W5276" i="2"/>
  <c r="B884" i="5" s="1"/>
  <c r="W5277" i="2"/>
  <c r="W5278" i="2"/>
  <c r="W5279" i="2"/>
  <c r="W5280" i="2"/>
  <c r="W5281" i="2"/>
  <c r="W5282" i="2"/>
  <c r="W5283" i="2"/>
  <c r="W5284" i="2"/>
  <c r="W5285" i="2"/>
  <c r="W5286" i="2"/>
  <c r="W5287" i="2"/>
  <c r="W5288" i="2"/>
  <c r="W5289" i="2"/>
  <c r="W5290" i="2"/>
  <c r="W5291" i="2"/>
  <c r="W5292" i="2"/>
  <c r="W5293" i="2"/>
  <c r="W5294" i="2"/>
  <c r="W5295" i="2"/>
  <c r="W5296" i="2"/>
  <c r="W5297" i="2"/>
  <c r="W5298" i="2"/>
  <c r="W5299" i="2"/>
  <c r="W5300" i="2"/>
  <c r="W5301" i="2"/>
  <c r="W5302" i="2"/>
  <c r="W5303" i="2"/>
  <c r="W5304" i="2"/>
  <c r="W5305" i="2"/>
  <c r="W5306" i="2"/>
  <c r="W5307" i="2"/>
  <c r="W5308" i="2"/>
  <c r="W5309" i="2"/>
  <c r="W5310" i="2"/>
  <c r="W5311" i="2"/>
  <c r="W5312" i="2"/>
  <c r="W5313" i="2"/>
  <c r="W5314" i="2"/>
  <c r="W5315" i="2"/>
  <c r="W5316" i="2"/>
  <c r="W5317" i="2"/>
  <c r="W5318" i="2"/>
  <c r="B891" i="5" s="1"/>
  <c r="W5319" i="2"/>
  <c r="W5320" i="2"/>
  <c r="W5321" i="2"/>
  <c r="W5322" i="2"/>
  <c r="W5323" i="2"/>
  <c r="W5324" i="2"/>
  <c r="W5325" i="2"/>
  <c r="W5326" i="2"/>
  <c r="W5327" i="2"/>
  <c r="W5328" i="2"/>
  <c r="W5329" i="2"/>
  <c r="W5330" i="2"/>
  <c r="W5331" i="2"/>
  <c r="W5332" i="2"/>
  <c r="W5333" i="2"/>
  <c r="W5334" i="2"/>
  <c r="W5335" i="2"/>
  <c r="W5336" i="2"/>
  <c r="W5337" i="2"/>
  <c r="W5338" i="2"/>
  <c r="W5339" i="2"/>
  <c r="W5340" i="2"/>
  <c r="W5341" i="2"/>
  <c r="W5342" i="2"/>
  <c r="W5343" i="2"/>
  <c r="W5344" i="2"/>
  <c r="W5345" i="2"/>
  <c r="W5346" i="2"/>
  <c r="W5347" i="2"/>
  <c r="W5348" i="2"/>
  <c r="W5349" i="2"/>
  <c r="W5350" i="2"/>
  <c r="W5351" i="2"/>
  <c r="W5352" i="2"/>
  <c r="W5353" i="2"/>
  <c r="W5354" i="2"/>
  <c r="W5355" i="2"/>
  <c r="W5356" i="2"/>
  <c r="W5357" i="2"/>
  <c r="W5358" i="2"/>
  <c r="W5359" i="2"/>
  <c r="W5360" i="2"/>
  <c r="B898" i="5" s="1"/>
  <c r="W5361" i="2"/>
  <c r="W5362" i="2"/>
  <c r="W5363" i="2"/>
  <c r="W5364" i="2"/>
  <c r="W5365" i="2"/>
  <c r="W5366" i="2"/>
  <c r="W5367" i="2"/>
  <c r="W5368" i="2"/>
  <c r="W5369" i="2"/>
  <c r="W5370" i="2"/>
  <c r="W5371" i="2"/>
  <c r="W5372" i="2"/>
  <c r="W5373" i="2"/>
  <c r="W5374" i="2"/>
  <c r="W5375" i="2"/>
  <c r="W5376" i="2"/>
  <c r="W5377" i="2"/>
  <c r="W5378" i="2"/>
  <c r="W5379" i="2"/>
  <c r="W5380" i="2"/>
  <c r="W5381" i="2"/>
  <c r="W5382" i="2"/>
  <c r="W5383" i="2"/>
  <c r="W5384" i="2"/>
  <c r="W5385" i="2"/>
  <c r="W5386" i="2"/>
  <c r="W5387" i="2"/>
  <c r="W5388" i="2"/>
  <c r="W5389" i="2"/>
  <c r="W5390" i="2"/>
  <c r="W5391" i="2"/>
  <c r="W5392" i="2"/>
  <c r="W5393" i="2"/>
  <c r="W5394" i="2"/>
  <c r="W5395" i="2"/>
  <c r="W5396" i="2"/>
  <c r="W5397" i="2"/>
  <c r="W5398" i="2"/>
  <c r="W5399" i="2"/>
  <c r="W5400" i="2"/>
  <c r="W5401" i="2"/>
  <c r="W5402" i="2"/>
  <c r="B905" i="5" s="1"/>
  <c r="W5403" i="2"/>
  <c r="W5404" i="2"/>
  <c r="W5405" i="2"/>
  <c r="W5406" i="2"/>
  <c r="W5407" i="2"/>
  <c r="W5408" i="2"/>
  <c r="W5409" i="2"/>
  <c r="W5410" i="2"/>
  <c r="W5411" i="2"/>
  <c r="W5412" i="2"/>
  <c r="W5413" i="2"/>
  <c r="W5414" i="2"/>
  <c r="W5415" i="2"/>
  <c r="W5416" i="2"/>
  <c r="W5417" i="2"/>
  <c r="W5418" i="2"/>
  <c r="W5419" i="2"/>
  <c r="W5420" i="2"/>
  <c r="W5421" i="2"/>
  <c r="W5422" i="2"/>
  <c r="W5423" i="2"/>
  <c r="W5424" i="2"/>
  <c r="W5425" i="2"/>
  <c r="W5426" i="2"/>
  <c r="W5427" i="2"/>
  <c r="W5428" i="2"/>
  <c r="W5429" i="2"/>
  <c r="W5430" i="2"/>
  <c r="W5431" i="2"/>
  <c r="W5432" i="2"/>
  <c r="W5433" i="2"/>
  <c r="W5434" i="2"/>
  <c r="W5435" i="2"/>
  <c r="W5436" i="2"/>
  <c r="W5437" i="2"/>
  <c r="W5438" i="2"/>
  <c r="W5439" i="2"/>
  <c r="W5440" i="2"/>
  <c r="W5441" i="2"/>
  <c r="W5442" i="2"/>
  <c r="W5443" i="2"/>
  <c r="W5444" i="2"/>
  <c r="B912" i="5" s="1"/>
  <c r="W5445" i="2"/>
  <c r="W5446" i="2"/>
  <c r="W5447" i="2"/>
  <c r="W5448" i="2"/>
  <c r="W5449" i="2"/>
  <c r="W5450" i="2"/>
  <c r="W5451" i="2"/>
  <c r="W5452" i="2"/>
  <c r="W5453" i="2"/>
  <c r="W5454" i="2"/>
  <c r="W5455" i="2"/>
  <c r="W5456" i="2"/>
  <c r="W5457" i="2"/>
  <c r="W5458" i="2"/>
  <c r="W5459" i="2"/>
  <c r="W5460" i="2"/>
  <c r="W5461" i="2"/>
  <c r="W5462" i="2"/>
  <c r="W5463" i="2"/>
  <c r="W5464" i="2"/>
  <c r="W5465" i="2"/>
  <c r="W5466" i="2"/>
  <c r="W5467" i="2"/>
  <c r="W5468" i="2"/>
  <c r="W5469" i="2"/>
  <c r="W5470" i="2"/>
  <c r="W5471" i="2"/>
  <c r="W5472" i="2"/>
  <c r="W5473" i="2"/>
  <c r="W5474" i="2"/>
  <c r="W5475" i="2"/>
  <c r="W5476" i="2"/>
  <c r="W5477" i="2"/>
  <c r="W5478" i="2"/>
  <c r="W5479" i="2"/>
  <c r="W5480" i="2"/>
  <c r="W5481" i="2"/>
  <c r="W5482" i="2"/>
  <c r="W5483" i="2"/>
  <c r="W5484" i="2"/>
  <c r="W5485" i="2"/>
  <c r="W5486" i="2"/>
  <c r="B919" i="5" s="1"/>
  <c r="W5487" i="2"/>
  <c r="W5488" i="2"/>
  <c r="W5489" i="2"/>
  <c r="W5490" i="2"/>
  <c r="W5491" i="2"/>
  <c r="W5492" i="2"/>
  <c r="W5493" i="2"/>
  <c r="W5494" i="2"/>
  <c r="W5495" i="2"/>
  <c r="W5496" i="2"/>
  <c r="W5497" i="2"/>
  <c r="W5498" i="2"/>
  <c r="W5499" i="2"/>
  <c r="W5500" i="2"/>
  <c r="W5501" i="2"/>
  <c r="W5502" i="2"/>
  <c r="W5503" i="2"/>
  <c r="W5504" i="2"/>
  <c r="W5505" i="2"/>
  <c r="W5506" i="2"/>
  <c r="W5507" i="2"/>
  <c r="W5508" i="2"/>
  <c r="W5509" i="2"/>
  <c r="W5510" i="2"/>
  <c r="W5511" i="2"/>
  <c r="W5512" i="2"/>
  <c r="W5513" i="2"/>
  <c r="W5514" i="2"/>
  <c r="W5515" i="2"/>
  <c r="W5516" i="2"/>
  <c r="W5517" i="2"/>
  <c r="W5518" i="2"/>
  <c r="W5519" i="2"/>
  <c r="W5520" i="2"/>
  <c r="W5521" i="2"/>
  <c r="W5522" i="2"/>
  <c r="W5523" i="2"/>
  <c r="W5524" i="2"/>
  <c r="W5525" i="2"/>
  <c r="W5526" i="2"/>
  <c r="W5527" i="2"/>
  <c r="W5528" i="2"/>
  <c r="B926" i="5" s="1"/>
  <c r="W5529" i="2"/>
  <c r="W5530" i="2"/>
  <c r="W5531" i="2"/>
  <c r="W5532" i="2"/>
  <c r="W5533" i="2"/>
  <c r="W5534" i="2"/>
  <c r="W5535" i="2"/>
  <c r="W5536" i="2"/>
  <c r="W5537" i="2"/>
  <c r="W5538" i="2"/>
  <c r="W5539" i="2"/>
  <c r="W5540" i="2"/>
  <c r="W5541" i="2"/>
  <c r="W5542" i="2"/>
  <c r="W5543" i="2"/>
  <c r="W5544" i="2"/>
  <c r="W5545" i="2"/>
  <c r="W5546" i="2"/>
  <c r="W5547" i="2"/>
  <c r="W5548" i="2"/>
  <c r="W5549" i="2"/>
  <c r="W5550" i="2"/>
  <c r="W5551" i="2"/>
  <c r="W5552" i="2"/>
  <c r="W5553" i="2"/>
  <c r="W5554" i="2"/>
  <c r="W5555" i="2"/>
  <c r="W5556" i="2"/>
  <c r="W5557" i="2"/>
  <c r="W5558" i="2"/>
  <c r="W5559" i="2"/>
  <c r="W5560" i="2"/>
  <c r="W5561" i="2"/>
  <c r="W5562" i="2"/>
  <c r="W5563" i="2"/>
  <c r="W5564" i="2"/>
  <c r="W5565" i="2"/>
  <c r="W5566" i="2"/>
  <c r="W5567" i="2"/>
  <c r="W5568" i="2"/>
  <c r="W5569" i="2"/>
  <c r="W5570" i="2"/>
  <c r="B933" i="5" s="1"/>
  <c r="D933" i="5" s="1"/>
  <c r="W5571" i="2"/>
  <c r="W5572" i="2"/>
  <c r="W5573" i="2"/>
  <c r="W5574" i="2"/>
  <c r="W5575" i="2"/>
  <c r="W5576" i="2"/>
  <c r="W5577" i="2"/>
  <c r="W5578" i="2"/>
  <c r="W5579" i="2"/>
  <c r="W5580" i="2"/>
  <c r="W5581" i="2"/>
  <c r="W5582" i="2"/>
  <c r="W5583" i="2"/>
  <c r="W5584" i="2"/>
  <c r="W5585" i="2"/>
  <c r="W5586" i="2"/>
  <c r="W5587" i="2"/>
  <c r="W5588" i="2"/>
  <c r="W5589" i="2"/>
  <c r="W5590" i="2"/>
  <c r="W5591" i="2"/>
  <c r="W5592" i="2"/>
  <c r="W5593" i="2"/>
  <c r="W5594" i="2"/>
  <c r="W5595" i="2"/>
  <c r="W5596" i="2"/>
  <c r="W5597" i="2"/>
  <c r="W5598" i="2"/>
  <c r="W5599" i="2"/>
  <c r="W5600" i="2"/>
  <c r="W5601" i="2"/>
  <c r="W5602" i="2"/>
  <c r="W5603" i="2"/>
  <c r="W5604" i="2"/>
  <c r="W5605" i="2"/>
  <c r="W5606" i="2"/>
  <c r="W5607" i="2"/>
  <c r="W5608" i="2"/>
  <c r="W5609" i="2"/>
  <c r="W5610" i="2"/>
  <c r="W5611" i="2"/>
  <c r="W5612" i="2"/>
  <c r="B940" i="5" s="1"/>
  <c r="W5613" i="2"/>
  <c r="W5614" i="2"/>
  <c r="W5615" i="2"/>
  <c r="W5616" i="2"/>
  <c r="W5617" i="2"/>
  <c r="W5618" i="2"/>
  <c r="W5619" i="2"/>
  <c r="W5620" i="2"/>
  <c r="W5621" i="2"/>
  <c r="W5622" i="2"/>
  <c r="W5623" i="2"/>
  <c r="W5624" i="2"/>
  <c r="W5625" i="2"/>
  <c r="W5626" i="2"/>
  <c r="W5627" i="2"/>
  <c r="W5628" i="2"/>
  <c r="W5629" i="2"/>
  <c r="W5630" i="2"/>
  <c r="W5631" i="2"/>
  <c r="W5632" i="2"/>
  <c r="W5633" i="2"/>
  <c r="W5634" i="2"/>
  <c r="W5635" i="2"/>
  <c r="W5636" i="2"/>
  <c r="W5637" i="2"/>
  <c r="W5638" i="2"/>
  <c r="W5639" i="2"/>
  <c r="W5640" i="2"/>
  <c r="W5641" i="2"/>
  <c r="W5642" i="2"/>
  <c r="W5643" i="2"/>
  <c r="W5644" i="2"/>
  <c r="W5645" i="2"/>
  <c r="W5646" i="2"/>
  <c r="W5647" i="2"/>
  <c r="W5648" i="2"/>
  <c r="W5649" i="2"/>
  <c r="W5650" i="2"/>
  <c r="W5651" i="2"/>
  <c r="W5652" i="2"/>
  <c r="W5653" i="2"/>
  <c r="W5654" i="2"/>
  <c r="B947" i="5" s="1"/>
  <c r="D947" i="5" s="1"/>
  <c r="W5655" i="2"/>
  <c r="W5656" i="2"/>
  <c r="W5657" i="2"/>
  <c r="W5658" i="2"/>
  <c r="W5659" i="2"/>
  <c r="W5660" i="2"/>
  <c r="W5661" i="2"/>
  <c r="W5662" i="2"/>
  <c r="W5663" i="2"/>
  <c r="W5664" i="2"/>
  <c r="W5665" i="2"/>
  <c r="W5666" i="2"/>
  <c r="W5667" i="2"/>
  <c r="W5668" i="2"/>
  <c r="W5669" i="2"/>
  <c r="W5670" i="2"/>
  <c r="W5671" i="2"/>
  <c r="W5672" i="2"/>
  <c r="W5673" i="2"/>
  <c r="W5674" i="2"/>
  <c r="W5675" i="2"/>
  <c r="W5676" i="2"/>
  <c r="W5677" i="2"/>
  <c r="W5678" i="2"/>
  <c r="W5679" i="2"/>
  <c r="W5680" i="2"/>
  <c r="W5681" i="2"/>
  <c r="W5682" i="2"/>
  <c r="W5683" i="2"/>
  <c r="W5684" i="2"/>
  <c r="W5685" i="2"/>
  <c r="W5686" i="2"/>
  <c r="W5687" i="2"/>
  <c r="W5688" i="2"/>
  <c r="W5689" i="2"/>
  <c r="W5690" i="2"/>
  <c r="W5691" i="2"/>
  <c r="W5692" i="2"/>
  <c r="W5693" i="2"/>
  <c r="W5694" i="2"/>
  <c r="W5695" i="2"/>
  <c r="W5696" i="2"/>
  <c r="B954" i="5" s="1"/>
  <c r="W5697" i="2"/>
  <c r="W5698" i="2"/>
  <c r="W5699" i="2"/>
  <c r="W5700" i="2"/>
  <c r="W5701" i="2"/>
  <c r="W5702" i="2"/>
  <c r="W5703" i="2"/>
  <c r="W5704" i="2"/>
  <c r="W5705" i="2"/>
  <c r="W5706" i="2"/>
  <c r="W5707" i="2"/>
  <c r="W5708" i="2"/>
  <c r="W5709" i="2"/>
  <c r="W5710" i="2"/>
  <c r="W5711" i="2"/>
  <c r="W5712" i="2"/>
  <c r="W5713" i="2"/>
  <c r="W5714" i="2"/>
  <c r="W5715" i="2"/>
  <c r="W5716" i="2"/>
  <c r="W5717" i="2"/>
  <c r="W5718" i="2"/>
  <c r="W5719" i="2"/>
  <c r="W5720" i="2"/>
  <c r="W5721" i="2"/>
  <c r="W5722" i="2"/>
  <c r="W5723" i="2"/>
  <c r="W5724" i="2"/>
  <c r="W5725" i="2"/>
  <c r="W5726" i="2"/>
  <c r="W5727" i="2"/>
  <c r="W5728" i="2"/>
  <c r="W5729" i="2"/>
  <c r="W5730" i="2"/>
  <c r="W5731" i="2"/>
  <c r="W5732" i="2"/>
  <c r="W5733" i="2"/>
  <c r="W5734" i="2"/>
  <c r="W5735" i="2"/>
  <c r="W5736" i="2"/>
  <c r="W5737" i="2"/>
  <c r="W5738" i="2"/>
  <c r="B961" i="5" s="1"/>
  <c r="W5739" i="2"/>
  <c r="W5740" i="2"/>
  <c r="W5741" i="2"/>
  <c r="W5742" i="2"/>
  <c r="W5743" i="2"/>
  <c r="W5744" i="2"/>
  <c r="W5745" i="2"/>
  <c r="W5746" i="2"/>
  <c r="W5747" i="2"/>
  <c r="W5748" i="2"/>
  <c r="W5749" i="2"/>
  <c r="W5750" i="2"/>
  <c r="W5751" i="2"/>
  <c r="W5752" i="2"/>
  <c r="W5753" i="2"/>
  <c r="W5754" i="2"/>
  <c r="W5755" i="2"/>
  <c r="W5756" i="2"/>
  <c r="W5757" i="2"/>
  <c r="W5758" i="2"/>
  <c r="W5759" i="2"/>
  <c r="W5760" i="2"/>
  <c r="W5761" i="2"/>
  <c r="W5762" i="2"/>
  <c r="W5763" i="2"/>
  <c r="W5764" i="2"/>
  <c r="W5765" i="2"/>
  <c r="W5766" i="2"/>
  <c r="W5767" i="2"/>
  <c r="W5768" i="2"/>
  <c r="W5769" i="2"/>
  <c r="W5770" i="2"/>
  <c r="W5771" i="2"/>
  <c r="W5772" i="2"/>
  <c r="W5773" i="2"/>
  <c r="W5774" i="2"/>
  <c r="W5775" i="2"/>
  <c r="W5776" i="2"/>
  <c r="W5777" i="2"/>
  <c r="W5778" i="2"/>
  <c r="W5779" i="2"/>
  <c r="W5780" i="2"/>
  <c r="B968" i="5" s="1"/>
  <c r="W5781" i="2"/>
  <c r="W5782" i="2"/>
  <c r="W5783" i="2"/>
  <c r="W5784" i="2"/>
  <c r="W5785" i="2"/>
  <c r="W5786" i="2"/>
  <c r="W5787" i="2"/>
  <c r="W5788" i="2"/>
  <c r="W5789" i="2"/>
  <c r="W5790" i="2"/>
  <c r="W5791" i="2"/>
  <c r="W5792" i="2"/>
  <c r="W5793" i="2"/>
  <c r="W5794" i="2"/>
  <c r="W5795" i="2"/>
  <c r="W5796" i="2"/>
  <c r="W5797" i="2"/>
  <c r="W5798" i="2"/>
  <c r="W5799" i="2"/>
  <c r="W5800" i="2"/>
  <c r="W5801" i="2"/>
  <c r="W5802" i="2"/>
  <c r="W5803" i="2"/>
  <c r="W5804" i="2"/>
  <c r="W5805" i="2"/>
  <c r="W5806" i="2"/>
  <c r="W5807" i="2"/>
  <c r="W5808" i="2"/>
  <c r="W5809" i="2"/>
  <c r="W5810" i="2"/>
  <c r="W5811" i="2"/>
  <c r="W5812" i="2"/>
  <c r="W5813" i="2"/>
  <c r="W5814" i="2"/>
  <c r="W5815" i="2"/>
  <c r="W5816" i="2"/>
  <c r="W5817" i="2"/>
  <c r="W5818" i="2"/>
  <c r="W5819" i="2"/>
  <c r="W5820" i="2"/>
  <c r="W5821" i="2"/>
  <c r="W5822" i="2"/>
  <c r="B975" i="5" s="1"/>
  <c r="W5823" i="2"/>
  <c r="W5824" i="2"/>
  <c r="W5825" i="2"/>
  <c r="W5826" i="2"/>
  <c r="W5827" i="2"/>
  <c r="W5828" i="2"/>
  <c r="W5829" i="2"/>
  <c r="W5830" i="2"/>
  <c r="W5831" i="2"/>
  <c r="W5832" i="2"/>
  <c r="W5833" i="2"/>
  <c r="W5834" i="2"/>
  <c r="W5835" i="2"/>
  <c r="W5836" i="2"/>
  <c r="W5837" i="2"/>
  <c r="W5838" i="2"/>
  <c r="W5839" i="2"/>
  <c r="W5840" i="2"/>
  <c r="W5841" i="2"/>
  <c r="W5842" i="2"/>
  <c r="W5843" i="2"/>
  <c r="W5844" i="2"/>
  <c r="W5845" i="2"/>
  <c r="W5846" i="2"/>
  <c r="W5847" i="2"/>
  <c r="W5848" i="2"/>
  <c r="W5849" i="2"/>
  <c r="W5850" i="2"/>
  <c r="W5851" i="2"/>
  <c r="W5852" i="2"/>
  <c r="W5853" i="2"/>
  <c r="W5854" i="2"/>
  <c r="W5855" i="2"/>
  <c r="W5856" i="2"/>
  <c r="W5857" i="2"/>
  <c r="W5858" i="2"/>
  <c r="W5859" i="2"/>
  <c r="W5860" i="2"/>
  <c r="W5861" i="2"/>
  <c r="W5862" i="2"/>
  <c r="W5863" i="2"/>
  <c r="W5864" i="2"/>
  <c r="B982" i="5" s="1"/>
  <c r="W5865" i="2"/>
  <c r="W5866" i="2"/>
  <c r="W5867" i="2"/>
  <c r="W5868" i="2"/>
  <c r="W5869" i="2"/>
  <c r="W5870" i="2"/>
  <c r="W5871" i="2"/>
  <c r="W5872" i="2"/>
  <c r="W5873" i="2"/>
  <c r="W5874" i="2"/>
  <c r="W5875" i="2"/>
  <c r="W5876" i="2"/>
  <c r="W5877" i="2"/>
  <c r="W5878" i="2"/>
  <c r="W5879" i="2"/>
  <c r="W5880" i="2"/>
  <c r="W5881" i="2"/>
  <c r="W5882" i="2"/>
  <c r="W5883" i="2"/>
  <c r="W5884" i="2"/>
  <c r="W5885" i="2"/>
  <c r="W5886" i="2"/>
  <c r="W5887" i="2"/>
  <c r="W5888" i="2"/>
  <c r="W5889" i="2"/>
  <c r="W5890" i="2"/>
  <c r="W5891" i="2"/>
  <c r="W5892" i="2"/>
  <c r="W5893" i="2"/>
  <c r="W5894" i="2"/>
  <c r="W5895" i="2"/>
  <c r="W5896" i="2"/>
  <c r="W5897" i="2"/>
  <c r="W5898" i="2"/>
  <c r="W5899" i="2"/>
  <c r="W5900" i="2"/>
  <c r="W5901" i="2"/>
  <c r="W5902" i="2"/>
  <c r="W5903" i="2"/>
  <c r="W5904" i="2"/>
  <c r="W5905" i="2"/>
  <c r="W5906" i="2"/>
  <c r="B989" i="5" s="1"/>
  <c r="W5907" i="2"/>
  <c r="W5908" i="2"/>
  <c r="W5909" i="2"/>
  <c r="W5910" i="2"/>
  <c r="W5911" i="2"/>
  <c r="W5912" i="2"/>
  <c r="W5913" i="2"/>
  <c r="W5914" i="2"/>
  <c r="W5915" i="2"/>
  <c r="W5916" i="2"/>
  <c r="W5917" i="2"/>
  <c r="W5918" i="2"/>
  <c r="W5919" i="2"/>
  <c r="W5920" i="2"/>
  <c r="W5921" i="2"/>
  <c r="W5922" i="2"/>
  <c r="W5923" i="2"/>
  <c r="W5924" i="2"/>
  <c r="W5925" i="2"/>
  <c r="W5926" i="2"/>
  <c r="W5927" i="2"/>
  <c r="W5928" i="2"/>
  <c r="W5929" i="2"/>
  <c r="W5930" i="2"/>
  <c r="W5931" i="2"/>
  <c r="W5932" i="2"/>
  <c r="W5933" i="2"/>
  <c r="W5934" i="2"/>
  <c r="W5935" i="2"/>
  <c r="W5936" i="2"/>
  <c r="W5937" i="2"/>
  <c r="W5938" i="2"/>
  <c r="W5939" i="2"/>
  <c r="W5940" i="2"/>
  <c r="W5941" i="2"/>
  <c r="W5942" i="2"/>
  <c r="W5943" i="2"/>
  <c r="W5944" i="2"/>
  <c r="W5945" i="2"/>
  <c r="W5946" i="2"/>
  <c r="W5947" i="2"/>
  <c r="W5948" i="2"/>
  <c r="B996" i="5" s="1"/>
  <c r="W5949" i="2"/>
  <c r="W5950" i="2"/>
  <c r="W5951" i="2"/>
  <c r="W5952" i="2"/>
  <c r="W5953" i="2"/>
  <c r="W5954" i="2"/>
  <c r="W5955" i="2"/>
  <c r="W5956" i="2"/>
  <c r="W5957" i="2"/>
  <c r="W5958" i="2"/>
  <c r="W5959" i="2"/>
  <c r="W5960" i="2"/>
  <c r="W5961" i="2"/>
  <c r="W5962" i="2"/>
  <c r="W5963" i="2"/>
  <c r="W5964" i="2"/>
  <c r="W5965" i="2"/>
  <c r="W5966" i="2"/>
  <c r="W5967" i="2"/>
  <c r="W5968" i="2"/>
  <c r="W5969" i="2"/>
  <c r="W5970" i="2"/>
  <c r="W5971" i="2"/>
  <c r="W5972" i="2"/>
  <c r="W5973" i="2"/>
  <c r="W5974" i="2"/>
  <c r="W5975" i="2"/>
  <c r="W5976" i="2"/>
  <c r="W5977" i="2"/>
  <c r="W5978" i="2"/>
  <c r="W5979" i="2"/>
  <c r="W5980" i="2"/>
  <c r="W5981" i="2"/>
  <c r="W5982" i="2"/>
  <c r="W5983" i="2"/>
  <c r="W5984" i="2"/>
  <c r="W5985" i="2"/>
  <c r="W5986" i="2"/>
  <c r="W5987" i="2"/>
  <c r="W5988" i="2"/>
  <c r="W5989" i="2"/>
  <c r="W5990" i="2"/>
  <c r="B1003" i="5" s="1"/>
  <c r="W5991" i="2"/>
  <c r="W5992" i="2"/>
  <c r="W5993" i="2"/>
  <c r="W5994" i="2"/>
  <c r="W5995" i="2"/>
  <c r="W5996" i="2"/>
  <c r="W5997" i="2"/>
  <c r="W5998" i="2"/>
  <c r="W5999" i="2"/>
  <c r="W6000" i="2"/>
  <c r="W6001" i="2"/>
  <c r="W6002" i="2"/>
  <c r="W6003" i="2"/>
  <c r="W6004" i="2"/>
  <c r="W6005" i="2"/>
  <c r="W6006" i="2"/>
  <c r="W6007" i="2"/>
  <c r="W6008" i="2"/>
  <c r="W6009" i="2"/>
  <c r="W6010" i="2"/>
  <c r="W6011" i="2"/>
  <c r="W6012" i="2"/>
  <c r="W6013" i="2"/>
  <c r="W6014" i="2"/>
  <c r="W6015" i="2"/>
  <c r="W6016" i="2"/>
  <c r="W6017" i="2"/>
  <c r="W6018" i="2"/>
  <c r="W6019" i="2"/>
  <c r="W6020" i="2"/>
  <c r="W6021" i="2"/>
  <c r="W6022" i="2"/>
  <c r="W6023" i="2"/>
  <c r="W6024" i="2"/>
  <c r="W6025" i="2"/>
  <c r="W6026" i="2"/>
  <c r="W6027" i="2"/>
  <c r="W6028" i="2"/>
  <c r="W6029" i="2"/>
  <c r="W6030" i="2"/>
  <c r="W6031" i="2"/>
  <c r="W6032" i="2"/>
  <c r="B1010" i="5" s="1"/>
  <c r="W6033" i="2"/>
  <c r="W6034" i="2"/>
  <c r="W6035" i="2"/>
  <c r="W6036" i="2"/>
  <c r="W6037" i="2"/>
  <c r="W6038" i="2"/>
  <c r="W6039" i="2"/>
  <c r="W6040" i="2"/>
  <c r="W6041" i="2"/>
  <c r="W6042" i="2"/>
  <c r="W6043" i="2"/>
  <c r="W6044" i="2"/>
  <c r="W6045" i="2"/>
  <c r="W6046" i="2"/>
  <c r="W6047" i="2"/>
  <c r="W6048" i="2"/>
  <c r="W6049" i="2"/>
  <c r="W6050" i="2"/>
  <c r="W6051" i="2"/>
  <c r="W6052" i="2"/>
  <c r="W6053" i="2"/>
  <c r="W6054" i="2"/>
  <c r="W6055" i="2"/>
  <c r="W6056" i="2"/>
  <c r="W6057" i="2"/>
  <c r="W6058" i="2"/>
  <c r="W6059" i="2"/>
  <c r="W6060" i="2"/>
  <c r="W6061" i="2"/>
  <c r="W6062" i="2"/>
  <c r="W6063" i="2"/>
  <c r="W6064" i="2"/>
  <c r="W6065" i="2"/>
  <c r="W6066" i="2"/>
  <c r="W6067" i="2"/>
  <c r="W6068" i="2"/>
  <c r="W6069" i="2"/>
  <c r="W6070" i="2"/>
  <c r="W6071" i="2"/>
  <c r="W6072" i="2"/>
  <c r="W6073" i="2"/>
  <c r="W6074" i="2"/>
  <c r="B1017" i="5" s="1"/>
  <c r="W6075" i="2"/>
  <c r="W6076" i="2"/>
  <c r="W6077" i="2"/>
  <c r="W6078" i="2"/>
  <c r="W6079" i="2"/>
  <c r="W6080" i="2"/>
  <c r="W6081" i="2"/>
  <c r="W6082" i="2"/>
  <c r="W6083" i="2"/>
  <c r="W6084" i="2"/>
  <c r="W6085" i="2"/>
  <c r="W6086" i="2"/>
  <c r="W6087" i="2"/>
  <c r="W6088" i="2"/>
  <c r="W6089" i="2"/>
  <c r="W6090" i="2"/>
  <c r="W6091" i="2"/>
  <c r="W6092" i="2"/>
  <c r="W6093" i="2"/>
  <c r="W6094" i="2"/>
  <c r="W6095" i="2"/>
  <c r="W6096" i="2"/>
  <c r="W6097" i="2"/>
  <c r="W6098" i="2"/>
  <c r="W6099" i="2"/>
  <c r="W6100" i="2"/>
  <c r="W6101" i="2"/>
  <c r="W6102" i="2"/>
  <c r="W6103" i="2"/>
  <c r="W6104" i="2"/>
  <c r="W6105" i="2"/>
  <c r="W6106" i="2"/>
  <c r="W6107" i="2"/>
  <c r="W6108" i="2"/>
  <c r="W6109" i="2"/>
  <c r="W6110" i="2"/>
  <c r="W6111" i="2"/>
  <c r="W6112" i="2"/>
  <c r="W6113" i="2"/>
  <c r="W6114" i="2"/>
  <c r="W6115" i="2"/>
  <c r="W6116" i="2"/>
  <c r="B1024" i="5" s="1"/>
  <c r="W6117" i="2"/>
  <c r="W6118" i="2"/>
  <c r="W6119" i="2"/>
  <c r="W6120" i="2"/>
  <c r="W6121" i="2"/>
  <c r="W6122" i="2"/>
  <c r="W6123" i="2"/>
  <c r="W6124" i="2"/>
  <c r="W6125" i="2"/>
  <c r="W6126" i="2"/>
  <c r="W6127" i="2"/>
  <c r="W6128" i="2"/>
  <c r="W6129" i="2"/>
  <c r="W6130" i="2"/>
  <c r="W6131" i="2"/>
  <c r="W6132" i="2"/>
  <c r="W6133" i="2"/>
  <c r="W6134" i="2"/>
  <c r="W6135" i="2"/>
  <c r="W6136" i="2"/>
  <c r="W6137" i="2"/>
  <c r="W6138" i="2"/>
  <c r="W6139" i="2"/>
  <c r="W6140" i="2"/>
  <c r="W6141" i="2"/>
  <c r="W6142" i="2"/>
  <c r="W6143" i="2"/>
  <c r="W6144" i="2"/>
  <c r="W6145" i="2"/>
  <c r="W6146" i="2"/>
  <c r="W6147" i="2"/>
  <c r="W6148" i="2"/>
  <c r="W6149" i="2"/>
  <c r="W6150" i="2"/>
  <c r="W6151" i="2"/>
  <c r="W6152" i="2"/>
  <c r="W6153" i="2"/>
  <c r="W6154" i="2"/>
  <c r="W6155" i="2"/>
  <c r="W6156" i="2"/>
  <c r="W6157" i="2"/>
  <c r="W6158" i="2"/>
  <c r="B1031" i="5" s="1"/>
  <c r="W6159" i="2"/>
  <c r="W6160" i="2"/>
  <c r="W6161" i="2"/>
  <c r="W6162" i="2"/>
  <c r="W6163" i="2"/>
  <c r="W6164" i="2"/>
  <c r="W6165" i="2"/>
  <c r="W6166" i="2"/>
  <c r="W6167" i="2"/>
  <c r="W6168" i="2"/>
  <c r="W6169" i="2"/>
  <c r="W6170" i="2"/>
  <c r="W6171" i="2"/>
  <c r="W6172" i="2"/>
  <c r="W6173" i="2"/>
  <c r="W6174" i="2"/>
  <c r="W6175" i="2"/>
  <c r="W6176" i="2"/>
  <c r="W6177" i="2"/>
  <c r="W6178" i="2"/>
  <c r="W6179" i="2"/>
  <c r="W6180" i="2"/>
  <c r="W6181" i="2"/>
  <c r="W6182" i="2"/>
  <c r="W6183" i="2"/>
  <c r="W6184" i="2"/>
  <c r="W6185" i="2"/>
  <c r="W6186" i="2"/>
  <c r="W6187" i="2"/>
  <c r="W6188" i="2"/>
  <c r="W6189" i="2"/>
  <c r="W6190" i="2"/>
  <c r="W6191" i="2"/>
  <c r="W6192" i="2"/>
  <c r="W6193" i="2"/>
  <c r="W6194" i="2"/>
  <c r="W6195" i="2"/>
  <c r="W6196" i="2"/>
  <c r="W6197" i="2"/>
  <c r="W6198" i="2"/>
  <c r="W6199" i="2"/>
  <c r="W6200" i="2"/>
  <c r="B1038" i="5" s="1"/>
  <c r="W6201" i="2"/>
  <c r="W6202" i="2"/>
  <c r="W6203" i="2"/>
  <c r="W6204" i="2"/>
  <c r="W6205" i="2"/>
  <c r="W6206" i="2"/>
  <c r="W6207" i="2"/>
  <c r="W6208" i="2"/>
  <c r="W6209" i="2"/>
  <c r="W6210" i="2"/>
  <c r="W6211" i="2"/>
  <c r="W6212" i="2"/>
  <c r="W6213" i="2"/>
  <c r="W6214" i="2"/>
  <c r="W6215" i="2"/>
  <c r="W6216" i="2"/>
  <c r="W6217" i="2"/>
  <c r="W6218" i="2"/>
  <c r="W6219" i="2"/>
  <c r="W6220" i="2"/>
  <c r="W6221" i="2"/>
  <c r="W6222" i="2"/>
  <c r="W6223" i="2"/>
  <c r="W6224" i="2"/>
  <c r="W6225" i="2"/>
  <c r="W6226" i="2"/>
  <c r="W6227" i="2"/>
  <c r="W6228" i="2"/>
  <c r="W6229" i="2"/>
  <c r="W6230" i="2"/>
  <c r="W6231" i="2"/>
  <c r="W6232" i="2"/>
  <c r="W6233" i="2"/>
  <c r="W6234" i="2"/>
  <c r="W6235" i="2"/>
  <c r="W6236" i="2"/>
  <c r="W6237" i="2"/>
  <c r="W6238" i="2"/>
  <c r="W6239" i="2"/>
  <c r="W6240" i="2"/>
  <c r="W6241" i="2"/>
  <c r="W6242" i="2"/>
  <c r="B1045" i="5" s="1"/>
  <c r="W6243" i="2"/>
  <c r="W6244" i="2"/>
  <c r="W6245" i="2"/>
  <c r="W6246" i="2"/>
  <c r="W6247" i="2"/>
  <c r="W6248" i="2"/>
  <c r="W6249" i="2"/>
  <c r="W6250" i="2"/>
  <c r="W6251" i="2"/>
  <c r="W6252" i="2"/>
  <c r="W6253" i="2"/>
  <c r="W6254" i="2"/>
  <c r="W6255" i="2"/>
  <c r="W6256" i="2"/>
  <c r="W6257" i="2"/>
  <c r="W6258" i="2"/>
  <c r="W6259" i="2"/>
  <c r="W6260" i="2"/>
  <c r="W6261" i="2"/>
  <c r="W6262" i="2"/>
  <c r="W6263" i="2"/>
  <c r="W6264" i="2"/>
  <c r="W6265" i="2"/>
  <c r="W6266" i="2"/>
  <c r="W6267" i="2"/>
  <c r="W6268" i="2"/>
  <c r="W6269" i="2"/>
  <c r="W6270" i="2"/>
  <c r="W6271" i="2"/>
  <c r="W6272" i="2"/>
  <c r="W6273" i="2"/>
  <c r="W6274" i="2"/>
  <c r="W6275" i="2"/>
  <c r="W6276" i="2"/>
  <c r="W6277" i="2"/>
  <c r="W6278" i="2"/>
  <c r="W6279" i="2"/>
  <c r="W6280" i="2"/>
  <c r="W6281" i="2"/>
  <c r="W6282" i="2"/>
  <c r="W6283" i="2"/>
  <c r="W6284" i="2"/>
  <c r="B1052" i="5" s="1"/>
  <c r="D1052" i="5" s="1"/>
  <c r="W6285" i="2"/>
  <c r="W6286" i="2"/>
  <c r="W6287" i="2"/>
  <c r="W6288" i="2"/>
  <c r="W6289" i="2"/>
  <c r="W6290" i="2"/>
  <c r="W6291" i="2"/>
  <c r="W6292" i="2"/>
  <c r="W6293" i="2"/>
  <c r="W6294" i="2"/>
  <c r="W6295" i="2"/>
  <c r="W6296" i="2"/>
  <c r="W6297" i="2"/>
  <c r="W6298" i="2"/>
  <c r="W6299" i="2"/>
  <c r="W6300" i="2"/>
  <c r="W6301" i="2"/>
  <c r="W6302" i="2"/>
  <c r="W6303" i="2"/>
  <c r="W6304" i="2"/>
  <c r="W6305" i="2"/>
  <c r="W6306" i="2"/>
  <c r="W6307" i="2"/>
  <c r="W6308" i="2"/>
  <c r="W6309" i="2"/>
  <c r="W6310" i="2"/>
  <c r="W6311" i="2"/>
  <c r="W6312" i="2"/>
  <c r="W6313" i="2"/>
  <c r="W6314" i="2"/>
  <c r="W6315" i="2"/>
  <c r="W6316" i="2"/>
  <c r="W6317" i="2"/>
  <c r="W6318" i="2"/>
  <c r="W6319" i="2"/>
  <c r="W6320" i="2"/>
  <c r="W6321" i="2"/>
  <c r="W6322" i="2"/>
  <c r="W6323" i="2"/>
  <c r="W6324" i="2"/>
  <c r="W6325" i="2"/>
  <c r="W6326" i="2"/>
  <c r="B1059" i="5" s="1"/>
  <c r="W6327" i="2"/>
  <c r="W6328" i="2"/>
  <c r="W6329" i="2"/>
  <c r="W6330" i="2"/>
  <c r="W6331" i="2"/>
  <c r="W6332" i="2"/>
  <c r="W6333" i="2"/>
  <c r="W6334" i="2"/>
  <c r="W6335" i="2"/>
  <c r="W6336" i="2"/>
  <c r="W6337" i="2"/>
  <c r="W6338" i="2"/>
  <c r="W6339" i="2"/>
  <c r="W6340" i="2"/>
  <c r="W6341" i="2"/>
  <c r="W6342" i="2"/>
  <c r="W6343" i="2"/>
  <c r="W6344" i="2"/>
  <c r="W6345" i="2"/>
  <c r="W6346" i="2"/>
  <c r="W6347" i="2"/>
  <c r="W6348" i="2"/>
  <c r="W6349" i="2"/>
  <c r="W6350" i="2"/>
  <c r="W6351" i="2"/>
  <c r="W6352" i="2"/>
  <c r="W6353" i="2"/>
  <c r="W6354" i="2"/>
  <c r="W6355" i="2"/>
  <c r="W6356" i="2"/>
  <c r="W6357" i="2"/>
  <c r="W6358" i="2"/>
  <c r="W6359" i="2"/>
  <c r="W6360" i="2"/>
  <c r="W6361" i="2"/>
  <c r="W6362" i="2"/>
  <c r="W6363" i="2"/>
  <c r="W6364" i="2"/>
  <c r="W6365" i="2"/>
  <c r="W6366" i="2"/>
  <c r="W6367" i="2"/>
  <c r="W6368" i="2"/>
  <c r="B1066" i="5" s="1"/>
  <c r="W6369" i="2"/>
  <c r="W6370" i="2"/>
  <c r="W6371" i="2"/>
  <c r="W6372" i="2"/>
  <c r="W6373" i="2"/>
  <c r="W6374" i="2"/>
  <c r="W6375" i="2"/>
  <c r="W6376" i="2"/>
  <c r="W6377" i="2"/>
  <c r="W6378" i="2"/>
  <c r="W6379" i="2"/>
  <c r="W6380" i="2"/>
  <c r="W6381" i="2"/>
  <c r="W6382" i="2"/>
  <c r="W6383" i="2"/>
  <c r="W6384" i="2"/>
  <c r="W6385" i="2"/>
  <c r="W6386" i="2"/>
  <c r="W6387" i="2"/>
  <c r="W6388" i="2"/>
  <c r="W6389" i="2"/>
  <c r="W6390" i="2"/>
  <c r="W6391" i="2"/>
  <c r="W6392" i="2"/>
  <c r="W6393" i="2"/>
  <c r="W6394" i="2"/>
  <c r="W6395" i="2"/>
  <c r="W6396" i="2"/>
  <c r="W6397" i="2"/>
  <c r="W6398" i="2"/>
  <c r="W6399" i="2"/>
  <c r="W6400" i="2"/>
  <c r="W6401" i="2"/>
  <c r="W6402" i="2"/>
  <c r="W6403" i="2"/>
  <c r="W6404" i="2"/>
  <c r="W6405" i="2"/>
  <c r="W6406" i="2"/>
  <c r="W6407" i="2"/>
  <c r="W6408" i="2"/>
  <c r="W6409" i="2"/>
  <c r="W6410" i="2"/>
  <c r="B1073" i="5" s="1"/>
  <c r="W6411" i="2"/>
  <c r="W6412" i="2"/>
  <c r="W6413" i="2"/>
  <c r="W6414" i="2"/>
  <c r="W6415" i="2"/>
  <c r="W6416" i="2"/>
  <c r="W6417" i="2"/>
  <c r="W6418" i="2"/>
  <c r="W6419" i="2"/>
  <c r="W6420" i="2"/>
  <c r="W6421" i="2"/>
  <c r="W6422" i="2"/>
  <c r="W6423" i="2"/>
  <c r="W6424" i="2"/>
  <c r="W6425" i="2"/>
  <c r="W6426" i="2"/>
  <c r="W6427" i="2"/>
  <c r="W6428" i="2"/>
  <c r="W6429" i="2"/>
  <c r="W6430" i="2"/>
  <c r="W6431" i="2"/>
  <c r="W6432" i="2"/>
  <c r="W6433" i="2"/>
  <c r="W6434" i="2"/>
  <c r="W6435" i="2"/>
  <c r="W6436" i="2"/>
  <c r="W6437" i="2"/>
  <c r="W6438" i="2"/>
  <c r="W6439" i="2"/>
  <c r="W6440" i="2"/>
  <c r="W6441" i="2"/>
  <c r="W6442" i="2"/>
  <c r="W6443" i="2"/>
  <c r="W6444" i="2"/>
  <c r="W6445" i="2"/>
  <c r="W6446" i="2"/>
  <c r="W6447" i="2"/>
  <c r="W6448" i="2"/>
  <c r="W6449" i="2"/>
  <c r="W6450" i="2"/>
  <c r="W6451" i="2"/>
  <c r="W6452" i="2"/>
  <c r="B1080" i="5" s="1"/>
  <c r="W6453" i="2"/>
  <c r="W6454" i="2"/>
  <c r="W6455" i="2"/>
  <c r="W6456" i="2"/>
  <c r="W6457" i="2"/>
  <c r="W6458" i="2"/>
  <c r="W6459" i="2"/>
  <c r="W6460" i="2"/>
  <c r="W6461" i="2"/>
  <c r="W6462" i="2"/>
  <c r="W6463" i="2"/>
  <c r="W6464" i="2"/>
  <c r="W6465" i="2"/>
  <c r="W6466" i="2"/>
  <c r="W6467" i="2"/>
  <c r="W6468" i="2"/>
  <c r="W6469" i="2"/>
  <c r="W6470" i="2"/>
  <c r="W6471" i="2"/>
  <c r="W6472" i="2"/>
  <c r="W6473" i="2"/>
  <c r="W6474" i="2"/>
  <c r="W6475" i="2"/>
  <c r="W6476" i="2"/>
  <c r="W6477" i="2"/>
  <c r="W6478" i="2"/>
  <c r="W6479" i="2"/>
  <c r="W6480" i="2"/>
  <c r="W6481" i="2"/>
  <c r="W6482" i="2"/>
  <c r="W6483" i="2"/>
  <c r="W6484" i="2"/>
  <c r="W6485" i="2"/>
  <c r="W6486" i="2"/>
  <c r="W6487" i="2"/>
  <c r="W6488" i="2"/>
  <c r="W6489" i="2"/>
  <c r="W6490" i="2"/>
  <c r="W6491" i="2"/>
  <c r="W6492" i="2"/>
  <c r="W6493" i="2"/>
  <c r="W6494" i="2"/>
  <c r="B1087" i="5" s="1"/>
  <c r="W6495" i="2"/>
  <c r="W6496" i="2"/>
  <c r="W6497" i="2"/>
  <c r="W6498" i="2"/>
  <c r="W6499" i="2"/>
  <c r="W6500" i="2"/>
  <c r="W6501" i="2"/>
  <c r="W6502" i="2"/>
  <c r="W6503" i="2"/>
  <c r="W6504" i="2"/>
  <c r="W6505" i="2"/>
  <c r="W6506" i="2"/>
  <c r="W6507" i="2"/>
  <c r="W6508" i="2"/>
  <c r="W6509" i="2"/>
  <c r="W6510" i="2"/>
  <c r="W6511" i="2"/>
  <c r="W6512" i="2"/>
  <c r="W6513" i="2"/>
  <c r="W6514" i="2"/>
  <c r="W6515" i="2"/>
  <c r="W6516" i="2"/>
  <c r="W6517" i="2"/>
  <c r="W6518" i="2"/>
  <c r="W6519" i="2"/>
  <c r="W6520" i="2"/>
  <c r="W6521" i="2"/>
  <c r="W6522" i="2"/>
  <c r="W6523" i="2"/>
  <c r="W6524" i="2"/>
  <c r="W6525" i="2"/>
  <c r="W6526" i="2"/>
  <c r="W6527" i="2"/>
  <c r="W6528" i="2"/>
  <c r="W6529" i="2"/>
  <c r="W6530" i="2"/>
  <c r="W6531" i="2"/>
  <c r="W6532" i="2"/>
  <c r="W6533" i="2"/>
  <c r="W6534" i="2"/>
  <c r="W6535" i="2"/>
  <c r="W6536" i="2"/>
  <c r="B1094" i="5" s="1"/>
  <c r="W6537" i="2"/>
  <c r="W6538" i="2"/>
  <c r="W6539" i="2"/>
  <c r="W6540" i="2"/>
  <c r="W6541" i="2"/>
  <c r="W6542" i="2"/>
  <c r="W6543" i="2"/>
  <c r="W6544" i="2"/>
  <c r="W6545" i="2"/>
  <c r="W6546" i="2"/>
  <c r="W6547" i="2"/>
  <c r="W6548" i="2"/>
  <c r="W6549" i="2"/>
  <c r="W6550" i="2"/>
  <c r="W6551" i="2"/>
  <c r="W6552" i="2"/>
  <c r="W6553" i="2"/>
  <c r="W6554" i="2"/>
  <c r="W6555" i="2"/>
  <c r="W6556" i="2"/>
  <c r="W6557" i="2"/>
  <c r="W6558" i="2"/>
  <c r="W6559" i="2"/>
  <c r="W6560" i="2"/>
  <c r="W6561" i="2"/>
  <c r="W6562" i="2"/>
  <c r="W6563" i="2"/>
  <c r="W6564" i="2"/>
  <c r="W6565" i="2"/>
  <c r="W6566" i="2"/>
  <c r="W6567" i="2"/>
  <c r="W6568" i="2"/>
  <c r="W6569" i="2"/>
  <c r="W6570" i="2"/>
  <c r="W6571" i="2"/>
  <c r="W6572" i="2"/>
  <c r="W6573" i="2"/>
  <c r="W6574" i="2"/>
  <c r="W6575" i="2"/>
  <c r="W6576" i="2"/>
  <c r="W6577" i="2"/>
  <c r="W6578" i="2"/>
  <c r="B1101" i="5" s="1"/>
  <c r="W6579" i="2"/>
  <c r="W6580" i="2"/>
  <c r="W6581" i="2"/>
  <c r="W6582" i="2"/>
  <c r="W6583" i="2"/>
  <c r="W6584" i="2"/>
  <c r="W6585" i="2"/>
  <c r="W6586" i="2"/>
  <c r="W6587" i="2"/>
  <c r="W6588" i="2"/>
  <c r="W6589" i="2"/>
  <c r="W6590" i="2"/>
  <c r="W6591" i="2"/>
  <c r="W6592" i="2"/>
  <c r="W6593" i="2"/>
  <c r="W6594" i="2"/>
  <c r="W6595" i="2"/>
  <c r="W6596" i="2"/>
  <c r="W6597" i="2"/>
  <c r="W6598" i="2"/>
  <c r="W6599" i="2"/>
  <c r="W6600" i="2"/>
  <c r="W6601" i="2"/>
  <c r="W6602" i="2"/>
  <c r="W6603" i="2"/>
  <c r="W6604" i="2"/>
  <c r="W6605" i="2"/>
  <c r="W6606" i="2"/>
  <c r="W6607" i="2"/>
  <c r="W6608" i="2"/>
  <c r="W6609" i="2"/>
  <c r="W6610" i="2"/>
  <c r="W6611" i="2"/>
  <c r="W6612" i="2"/>
  <c r="W6613" i="2"/>
  <c r="W6614" i="2"/>
  <c r="W6615" i="2"/>
  <c r="W6616" i="2"/>
  <c r="W6617" i="2"/>
  <c r="W6618" i="2"/>
  <c r="W6619" i="2"/>
  <c r="W6620" i="2"/>
  <c r="B1108" i="5" s="1"/>
  <c r="W6621" i="2"/>
  <c r="W6622" i="2"/>
  <c r="W6623" i="2"/>
  <c r="W6624" i="2"/>
  <c r="W6625" i="2"/>
  <c r="W6626" i="2"/>
  <c r="W6627" i="2"/>
  <c r="W6628" i="2"/>
  <c r="W6629" i="2"/>
  <c r="W6630" i="2"/>
  <c r="W6631" i="2"/>
  <c r="W6632" i="2"/>
  <c r="W6633" i="2"/>
  <c r="W6634" i="2"/>
  <c r="W6635" i="2"/>
  <c r="W6636" i="2"/>
  <c r="W6637" i="2"/>
  <c r="W6638" i="2"/>
  <c r="W6639" i="2"/>
  <c r="W6640" i="2"/>
  <c r="W6641" i="2"/>
  <c r="W6642" i="2"/>
  <c r="W6643" i="2"/>
  <c r="W6644" i="2"/>
  <c r="W6645" i="2"/>
  <c r="W6646" i="2"/>
  <c r="W6647" i="2"/>
  <c r="W6648" i="2"/>
  <c r="W6649" i="2"/>
  <c r="W6650" i="2"/>
  <c r="W6651" i="2"/>
  <c r="W6652" i="2"/>
  <c r="W6653" i="2"/>
  <c r="W6654" i="2"/>
  <c r="W6655" i="2"/>
  <c r="W6656" i="2"/>
  <c r="W6657" i="2"/>
  <c r="W6658" i="2"/>
  <c r="W6659" i="2"/>
  <c r="W6660" i="2"/>
  <c r="W6661" i="2"/>
  <c r="W6662" i="2"/>
  <c r="B1115" i="5" s="1"/>
  <c r="D1115" i="5" s="1"/>
  <c r="W6663" i="2"/>
  <c r="W6664" i="2"/>
  <c r="W6665" i="2"/>
  <c r="W6666" i="2"/>
  <c r="W6667" i="2"/>
  <c r="W6668" i="2"/>
  <c r="W6669" i="2"/>
  <c r="W6670" i="2"/>
  <c r="W6671" i="2"/>
  <c r="W6672" i="2"/>
  <c r="W6673" i="2"/>
  <c r="W6674" i="2"/>
  <c r="W6675" i="2"/>
  <c r="W6676" i="2"/>
  <c r="W6677" i="2"/>
  <c r="W6678" i="2"/>
  <c r="W6679" i="2"/>
  <c r="W6680" i="2"/>
  <c r="W6681" i="2"/>
  <c r="W6682" i="2"/>
  <c r="W6683" i="2"/>
  <c r="W6684" i="2"/>
  <c r="W6685" i="2"/>
  <c r="W6686" i="2"/>
  <c r="W6687" i="2"/>
  <c r="W6688" i="2"/>
  <c r="W6689" i="2"/>
  <c r="W6690" i="2"/>
  <c r="W6691" i="2"/>
  <c r="W6692" i="2"/>
  <c r="W6693" i="2"/>
  <c r="W6694" i="2"/>
  <c r="W6695" i="2"/>
  <c r="W6696" i="2"/>
  <c r="W6697" i="2"/>
  <c r="W6698" i="2"/>
  <c r="W6699" i="2"/>
  <c r="W6700" i="2"/>
  <c r="W6701" i="2"/>
  <c r="W6702" i="2"/>
  <c r="W6703" i="2"/>
  <c r="W6704" i="2"/>
  <c r="B1122" i="5" s="1"/>
  <c r="W6705" i="2"/>
  <c r="W6706" i="2"/>
  <c r="W6707" i="2"/>
  <c r="W6708" i="2"/>
  <c r="W6709" i="2"/>
  <c r="W6710" i="2"/>
  <c r="W6711" i="2"/>
  <c r="W6712" i="2"/>
  <c r="W6713" i="2"/>
  <c r="W6714" i="2"/>
  <c r="W6715" i="2"/>
  <c r="W6716" i="2"/>
  <c r="W6717" i="2"/>
  <c r="W6718" i="2"/>
  <c r="W6719" i="2"/>
  <c r="W6720" i="2"/>
  <c r="W6721" i="2"/>
  <c r="W6722" i="2"/>
  <c r="W6723" i="2"/>
  <c r="W6724" i="2"/>
  <c r="W6725" i="2"/>
  <c r="W6726" i="2"/>
  <c r="W6727" i="2"/>
  <c r="W6728" i="2"/>
  <c r="W6729" i="2"/>
  <c r="W6730" i="2"/>
  <c r="W6731" i="2"/>
  <c r="W6732" i="2"/>
  <c r="W6733" i="2"/>
  <c r="W6734" i="2"/>
  <c r="W6735" i="2"/>
  <c r="W6736" i="2"/>
  <c r="W6737" i="2"/>
  <c r="W6738" i="2"/>
  <c r="W6739" i="2"/>
  <c r="W6740" i="2"/>
  <c r="W6741" i="2"/>
  <c r="W6742" i="2"/>
  <c r="W6743" i="2"/>
  <c r="W6744" i="2"/>
  <c r="W6745" i="2"/>
  <c r="W6746" i="2"/>
  <c r="B1129" i="5" s="1"/>
  <c r="W6747" i="2"/>
  <c r="W6748" i="2"/>
  <c r="W6749" i="2"/>
  <c r="W6750" i="2"/>
  <c r="W6751" i="2"/>
  <c r="W6752" i="2"/>
  <c r="W6753" i="2"/>
  <c r="W6754" i="2"/>
  <c r="W6755" i="2"/>
  <c r="W6756" i="2"/>
  <c r="W6757" i="2"/>
  <c r="W6758" i="2"/>
  <c r="W6759" i="2"/>
  <c r="W6760" i="2"/>
  <c r="W6761" i="2"/>
  <c r="W6762" i="2"/>
  <c r="W6763" i="2"/>
  <c r="W6764" i="2"/>
  <c r="W6765" i="2"/>
  <c r="W6766" i="2"/>
  <c r="W6767" i="2"/>
  <c r="W6768" i="2"/>
  <c r="W6769" i="2"/>
  <c r="W6770" i="2"/>
  <c r="W6771" i="2"/>
  <c r="W6772" i="2"/>
  <c r="W6773" i="2"/>
  <c r="W6774" i="2"/>
  <c r="W6775" i="2"/>
  <c r="W6776" i="2"/>
  <c r="W6777" i="2"/>
  <c r="W6778" i="2"/>
  <c r="W6779" i="2"/>
  <c r="W6780" i="2"/>
  <c r="W6781" i="2"/>
  <c r="W6782" i="2"/>
  <c r="W6783" i="2"/>
  <c r="W6784" i="2"/>
  <c r="W6785" i="2"/>
  <c r="W6786" i="2"/>
  <c r="W6787" i="2"/>
  <c r="W6788" i="2"/>
  <c r="B1136" i="5" s="1"/>
  <c r="W6789" i="2"/>
  <c r="W6790" i="2"/>
  <c r="W6791" i="2"/>
  <c r="W6792" i="2"/>
  <c r="W6793" i="2"/>
  <c r="W6794" i="2"/>
  <c r="W6795" i="2"/>
  <c r="W6796" i="2"/>
  <c r="W6797" i="2"/>
  <c r="W6798" i="2"/>
  <c r="W6799" i="2"/>
  <c r="W6800" i="2"/>
  <c r="W6801" i="2"/>
  <c r="W6802" i="2"/>
  <c r="W6803" i="2"/>
  <c r="W6804" i="2"/>
  <c r="W6805" i="2"/>
  <c r="W6806" i="2"/>
  <c r="W6807" i="2"/>
  <c r="W6808" i="2"/>
  <c r="W6809" i="2"/>
  <c r="W6810" i="2"/>
  <c r="W6811" i="2"/>
  <c r="W6812" i="2"/>
  <c r="W6813" i="2"/>
  <c r="W6814" i="2"/>
  <c r="W6815" i="2"/>
  <c r="W6816" i="2"/>
  <c r="W6817" i="2"/>
  <c r="W6818" i="2"/>
  <c r="W6819" i="2"/>
  <c r="W6820" i="2"/>
  <c r="W6821" i="2"/>
  <c r="W6822" i="2"/>
  <c r="W6823" i="2"/>
  <c r="W6824" i="2"/>
  <c r="W6825" i="2"/>
  <c r="W6826" i="2"/>
  <c r="W6827" i="2"/>
  <c r="W6828" i="2"/>
  <c r="W6829" i="2"/>
  <c r="W6830" i="2"/>
  <c r="B1143" i="5" s="1"/>
  <c r="W6831" i="2"/>
  <c r="W6832" i="2"/>
  <c r="W6833" i="2"/>
  <c r="W6834" i="2"/>
  <c r="W6835" i="2"/>
  <c r="W6836" i="2"/>
  <c r="W6837" i="2"/>
  <c r="W6838" i="2"/>
  <c r="W6839" i="2"/>
  <c r="W6840" i="2"/>
  <c r="W6841" i="2"/>
  <c r="W6842" i="2"/>
  <c r="W6843" i="2"/>
  <c r="W6844" i="2"/>
  <c r="W6845" i="2"/>
  <c r="W6846" i="2"/>
  <c r="W6847" i="2"/>
  <c r="W6848" i="2"/>
  <c r="W6849" i="2"/>
  <c r="W6850" i="2"/>
  <c r="W6851" i="2"/>
  <c r="W6852" i="2"/>
  <c r="W6853" i="2"/>
  <c r="W6854" i="2"/>
  <c r="W6855" i="2"/>
  <c r="W6856" i="2"/>
  <c r="W6857" i="2"/>
  <c r="W6858" i="2"/>
  <c r="W6859" i="2"/>
  <c r="W6860" i="2"/>
  <c r="W6861" i="2"/>
  <c r="W6862" i="2"/>
  <c r="W6863" i="2"/>
  <c r="W6864" i="2"/>
  <c r="W6865" i="2"/>
  <c r="W6866" i="2"/>
  <c r="W6867" i="2"/>
  <c r="W6868" i="2"/>
  <c r="W6869" i="2"/>
  <c r="W6870" i="2"/>
  <c r="W6871" i="2"/>
  <c r="W6872" i="2"/>
  <c r="B1150" i="5" s="1"/>
  <c r="W6873" i="2"/>
  <c r="W6874" i="2"/>
  <c r="W6875" i="2"/>
  <c r="W6876" i="2"/>
  <c r="W6877" i="2"/>
  <c r="W6878" i="2"/>
  <c r="W6879" i="2"/>
  <c r="W6880" i="2"/>
  <c r="W6881" i="2"/>
  <c r="W6882" i="2"/>
  <c r="W6883" i="2"/>
  <c r="W6884" i="2"/>
  <c r="W6885" i="2"/>
  <c r="W6886" i="2"/>
  <c r="W6887" i="2"/>
  <c r="W6888" i="2"/>
  <c r="W6889" i="2"/>
  <c r="W6890" i="2"/>
  <c r="W6891" i="2"/>
  <c r="W6892" i="2"/>
  <c r="W6893" i="2"/>
  <c r="W6894" i="2"/>
  <c r="W6895" i="2"/>
  <c r="W6896" i="2"/>
  <c r="W6897" i="2"/>
  <c r="W6898" i="2"/>
  <c r="W6899" i="2"/>
  <c r="W6900" i="2"/>
  <c r="W6901" i="2"/>
  <c r="W6902" i="2"/>
  <c r="W6903" i="2"/>
  <c r="W6904" i="2"/>
  <c r="W6905" i="2"/>
  <c r="W6906" i="2"/>
  <c r="W6907" i="2"/>
  <c r="W6908" i="2"/>
  <c r="W6909" i="2"/>
  <c r="W6910" i="2"/>
  <c r="W6911" i="2"/>
  <c r="W6912" i="2"/>
  <c r="W6913" i="2"/>
  <c r="W6914" i="2"/>
  <c r="B1157" i="5" s="1"/>
  <c r="W6915" i="2"/>
  <c r="W6916" i="2"/>
  <c r="W6917" i="2"/>
  <c r="W6918" i="2"/>
  <c r="W6919" i="2"/>
  <c r="W6920" i="2"/>
  <c r="W6921" i="2"/>
  <c r="W6922" i="2"/>
  <c r="W6923" i="2"/>
  <c r="W6924" i="2"/>
  <c r="W6925" i="2"/>
  <c r="W6926" i="2"/>
  <c r="W6927" i="2"/>
  <c r="W6928" i="2"/>
  <c r="W6929" i="2"/>
  <c r="W6930" i="2"/>
  <c r="W6931" i="2"/>
  <c r="W6932" i="2"/>
  <c r="W6933" i="2"/>
  <c r="W6934" i="2"/>
  <c r="W6935" i="2"/>
  <c r="W6936" i="2"/>
  <c r="W6937" i="2"/>
  <c r="W6938" i="2"/>
  <c r="W6939" i="2"/>
  <c r="W6940" i="2"/>
  <c r="W6941" i="2"/>
  <c r="W6942" i="2"/>
  <c r="W6943" i="2"/>
  <c r="W6944" i="2"/>
  <c r="W6945" i="2"/>
  <c r="W6946" i="2"/>
  <c r="W6947" i="2"/>
  <c r="W6948" i="2"/>
  <c r="W6949" i="2"/>
  <c r="W6950" i="2"/>
  <c r="W6951" i="2"/>
  <c r="W6952" i="2"/>
  <c r="W6953" i="2"/>
  <c r="W6954" i="2"/>
  <c r="W6955" i="2"/>
  <c r="W6956" i="2"/>
  <c r="B1164" i="5" s="1"/>
  <c r="W6957" i="2"/>
  <c r="W6958" i="2"/>
  <c r="W6959" i="2"/>
  <c r="W6960" i="2"/>
  <c r="W6961" i="2"/>
  <c r="W6962" i="2"/>
  <c r="W6963" i="2"/>
  <c r="W6964" i="2"/>
  <c r="W6965" i="2"/>
  <c r="W6966" i="2"/>
  <c r="W6967" i="2"/>
  <c r="W6968" i="2"/>
  <c r="W6969" i="2"/>
  <c r="W6970" i="2"/>
  <c r="W6971" i="2"/>
  <c r="W6972" i="2"/>
  <c r="W6973" i="2"/>
  <c r="W6974" i="2"/>
  <c r="W6975" i="2"/>
  <c r="W6976" i="2"/>
  <c r="W6977" i="2"/>
  <c r="W6978" i="2"/>
  <c r="W6979" i="2"/>
  <c r="W6980" i="2"/>
  <c r="W6981" i="2"/>
  <c r="W6982" i="2"/>
  <c r="W6983" i="2"/>
  <c r="W6984" i="2"/>
  <c r="W6985" i="2"/>
  <c r="W6986" i="2"/>
  <c r="W6987" i="2"/>
  <c r="W6988" i="2"/>
  <c r="W6989" i="2"/>
  <c r="W6990" i="2"/>
  <c r="W6991" i="2"/>
  <c r="W6992" i="2"/>
  <c r="W6993" i="2"/>
  <c r="W6994" i="2"/>
  <c r="W6995" i="2"/>
  <c r="W6996" i="2"/>
  <c r="W6997" i="2"/>
  <c r="W6998" i="2"/>
  <c r="B1171" i="5" s="1"/>
  <c r="W6999" i="2"/>
  <c r="W7000" i="2"/>
  <c r="W7001" i="2"/>
  <c r="W7002" i="2"/>
  <c r="W7003" i="2"/>
  <c r="W7004" i="2"/>
  <c r="W7005" i="2"/>
  <c r="W7006" i="2"/>
  <c r="W7007" i="2"/>
  <c r="W7008" i="2"/>
  <c r="W7009" i="2"/>
  <c r="W7010" i="2"/>
  <c r="W7011" i="2"/>
  <c r="W7012" i="2"/>
  <c r="W7013" i="2"/>
  <c r="W7014" i="2"/>
  <c r="W7015" i="2"/>
  <c r="W7016" i="2"/>
  <c r="W7017" i="2"/>
  <c r="W7018" i="2"/>
  <c r="W7019" i="2"/>
  <c r="W7020" i="2"/>
  <c r="W7021" i="2"/>
  <c r="W7022" i="2"/>
  <c r="W7023" i="2"/>
  <c r="W7024" i="2"/>
  <c r="W7025" i="2"/>
  <c r="W7026" i="2"/>
  <c r="W7027" i="2"/>
  <c r="W7028" i="2"/>
  <c r="W7029" i="2"/>
  <c r="W7030" i="2"/>
  <c r="W7031" i="2"/>
  <c r="W7032" i="2"/>
  <c r="W7033" i="2"/>
  <c r="W7034" i="2"/>
  <c r="W7035" i="2"/>
  <c r="W7036" i="2"/>
  <c r="W7037" i="2"/>
  <c r="W7038" i="2"/>
  <c r="W7039" i="2"/>
  <c r="W7040" i="2"/>
  <c r="B1178" i="5" s="1"/>
  <c r="W7041" i="2"/>
  <c r="W7042" i="2"/>
  <c r="W7043" i="2"/>
  <c r="W7044" i="2"/>
  <c r="W7045" i="2"/>
  <c r="W7046" i="2"/>
  <c r="W7047" i="2"/>
  <c r="W7048" i="2"/>
  <c r="W7049" i="2"/>
  <c r="W7050" i="2"/>
  <c r="W7051" i="2"/>
  <c r="W7052" i="2"/>
  <c r="W7053" i="2"/>
  <c r="W7054" i="2"/>
  <c r="W7055" i="2"/>
  <c r="W7056" i="2"/>
  <c r="W7057" i="2"/>
  <c r="W7058" i="2"/>
  <c r="W7059" i="2"/>
  <c r="W7060" i="2"/>
  <c r="W7061" i="2"/>
  <c r="W7062" i="2"/>
  <c r="W7063" i="2"/>
  <c r="W7064" i="2"/>
  <c r="W7065" i="2"/>
  <c r="W7066" i="2"/>
  <c r="W7067" i="2"/>
  <c r="W7068" i="2"/>
  <c r="W7069" i="2"/>
  <c r="W7070" i="2"/>
  <c r="W7071" i="2"/>
  <c r="W7072" i="2"/>
  <c r="W7073" i="2"/>
  <c r="W7074" i="2"/>
  <c r="W7075" i="2"/>
  <c r="W7076" i="2"/>
  <c r="W7077" i="2"/>
  <c r="W7078" i="2"/>
  <c r="W7079" i="2"/>
  <c r="W7080" i="2"/>
  <c r="W7081" i="2"/>
  <c r="W7082" i="2"/>
  <c r="B1185" i="5" s="1"/>
  <c r="W7083" i="2"/>
  <c r="W7084" i="2"/>
  <c r="W7085" i="2"/>
  <c r="W7086" i="2"/>
  <c r="W7087" i="2"/>
  <c r="W7088" i="2"/>
  <c r="W7089" i="2"/>
  <c r="W7090" i="2"/>
  <c r="W7091" i="2"/>
  <c r="W7092" i="2"/>
  <c r="W7093" i="2"/>
  <c r="W7094" i="2"/>
  <c r="W7095" i="2"/>
  <c r="W7096" i="2"/>
  <c r="W7097" i="2"/>
  <c r="W7098" i="2"/>
  <c r="W7099" i="2"/>
  <c r="W7100" i="2"/>
  <c r="W7101" i="2"/>
  <c r="W7102" i="2"/>
  <c r="W7103" i="2"/>
  <c r="W7104" i="2"/>
  <c r="W7105" i="2"/>
  <c r="W7106" i="2"/>
  <c r="W7107" i="2"/>
  <c r="W7108" i="2"/>
  <c r="W7109" i="2"/>
  <c r="W7110" i="2"/>
  <c r="W7111" i="2"/>
  <c r="W7112" i="2"/>
  <c r="W7113" i="2"/>
  <c r="W7114" i="2"/>
  <c r="W7115" i="2"/>
  <c r="W7116" i="2"/>
  <c r="W7117" i="2"/>
  <c r="W7118" i="2"/>
  <c r="W7119" i="2"/>
  <c r="W7120" i="2"/>
  <c r="W7121" i="2"/>
  <c r="W7122" i="2"/>
  <c r="W7123" i="2"/>
  <c r="W7124" i="2"/>
  <c r="B1192" i="5" s="1"/>
  <c r="W7125" i="2"/>
  <c r="W7126" i="2"/>
  <c r="W7127" i="2"/>
  <c r="W7128" i="2"/>
  <c r="W7129" i="2"/>
  <c r="W7130" i="2"/>
  <c r="W7131" i="2"/>
  <c r="W7132" i="2"/>
  <c r="W7133" i="2"/>
  <c r="W7134" i="2"/>
  <c r="W7135" i="2"/>
  <c r="W7136" i="2"/>
  <c r="W7137" i="2"/>
  <c r="W7138" i="2"/>
  <c r="W7139" i="2"/>
  <c r="W7140" i="2"/>
  <c r="W7141" i="2"/>
  <c r="W7142" i="2"/>
  <c r="W7143" i="2"/>
  <c r="W7144" i="2"/>
  <c r="W7145" i="2"/>
  <c r="W7146" i="2"/>
  <c r="W7147" i="2"/>
  <c r="W7148" i="2"/>
  <c r="W7149" i="2"/>
  <c r="W7150" i="2"/>
  <c r="W7151" i="2"/>
  <c r="W7152" i="2"/>
  <c r="W7153" i="2"/>
  <c r="W7154" i="2"/>
  <c r="W7155" i="2"/>
  <c r="W7156" i="2"/>
  <c r="W7157" i="2"/>
  <c r="W7158" i="2"/>
  <c r="W7159" i="2"/>
  <c r="W7160" i="2"/>
  <c r="W7161" i="2"/>
  <c r="W7162" i="2"/>
  <c r="W7163" i="2"/>
  <c r="W7164" i="2"/>
  <c r="W7165" i="2"/>
  <c r="W7166" i="2"/>
  <c r="B1199" i="5" s="1"/>
  <c r="W7167" i="2"/>
  <c r="W7168" i="2"/>
  <c r="W7169" i="2"/>
  <c r="W7170" i="2"/>
  <c r="W7171" i="2"/>
  <c r="W7172" i="2"/>
  <c r="W7173" i="2"/>
  <c r="W7174" i="2"/>
  <c r="W7175" i="2"/>
  <c r="W7176" i="2"/>
  <c r="W7177" i="2"/>
  <c r="W7178" i="2"/>
  <c r="W7179" i="2"/>
  <c r="W7180" i="2"/>
  <c r="W7181" i="2"/>
  <c r="W7182" i="2"/>
  <c r="W7183" i="2"/>
  <c r="W7184" i="2"/>
  <c r="W7185" i="2"/>
  <c r="W7186" i="2"/>
  <c r="W7187" i="2"/>
  <c r="W7188" i="2"/>
  <c r="W7189" i="2"/>
  <c r="W7190" i="2"/>
  <c r="W7191" i="2"/>
  <c r="W7192" i="2"/>
  <c r="W7193" i="2"/>
  <c r="W7194" i="2"/>
  <c r="W7195" i="2"/>
  <c r="W7196" i="2"/>
  <c r="W7197" i="2"/>
  <c r="W7198" i="2"/>
  <c r="W7199" i="2"/>
  <c r="W7200" i="2"/>
  <c r="W7201" i="2"/>
  <c r="W7202" i="2"/>
  <c r="W7203" i="2"/>
  <c r="W7204" i="2"/>
  <c r="W7205" i="2"/>
  <c r="W7206" i="2"/>
  <c r="W7207" i="2"/>
  <c r="W7208" i="2"/>
  <c r="B1206" i="5" s="1"/>
  <c r="W7209" i="2"/>
  <c r="W7210" i="2"/>
  <c r="W7211" i="2"/>
  <c r="W7212" i="2"/>
  <c r="W7213" i="2"/>
  <c r="W7214" i="2"/>
  <c r="W7215" i="2"/>
  <c r="W7216" i="2"/>
  <c r="W7217" i="2"/>
  <c r="W7218" i="2"/>
  <c r="W7219" i="2"/>
  <c r="W7220" i="2"/>
  <c r="W7221" i="2"/>
  <c r="W7222" i="2"/>
  <c r="W7223" i="2"/>
  <c r="W7224" i="2"/>
  <c r="W7225" i="2"/>
  <c r="W7226" i="2"/>
  <c r="W7227" i="2"/>
  <c r="W7228" i="2"/>
  <c r="W7229" i="2"/>
  <c r="W7230" i="2"/>
  <c r="W7231" i="2"/>
  <c r="W7232" i="2"/>
  <c r="W7233" i="2"/>
  <c r="W7234" i="2"/>
  <c r="W7235" i="2"/>
  <c r="W7236" i="2"/>
  <c r="W7237" i="2"/>
  <c r="W7238" i="2"/>
  <c r="W7239" i="2"/>
  <c r="W7240" i="2"/>
  <c r="W7241" i="2"/>
  <c r="W7242" i="2"/>
  <c r="W7243" i="2"/>
  <c r="W7244" i="2"/>
  <c r="W7245" i="2"/>
  <c r="W7246" i="2"/>
  <c r="W7247" i="2"/>
  <c r="W7248" i="2"/>
  <c r="W7249" i="2"/>
  <c r="W7250" i="2"/>
  <c r="B1213" i="5" s="1"/>
  <c r="W7251" i="2"/>
  <c r="W7252" i="2"/>
  <c r="W7253" i="2"/>
  <c r="W7254" i="2"/>
  <c r="W7255" i="2"/>
  <c r="W7256" i="2"/>
  <c r="W7257" i="2"/>
  <c r="W7258" i="2"/>
  <c r="W7259" i="2"/>
  <c r="W7260" i="2"/>
  <c r="W7261" i="2"/>
  <c r="W7262" i="2"/>
  <c r="W7263" i="2"/>
  <c r="W7264" i="2"/>
  <c r="W7265" i="2"/>
  <c r="W7266" i="2"/>
  <c r="W7267" i="2"/>
  <c r="W7268" i="2"/>
  <c r="W7269" i="2"/>
  <c r="W7270" i="2"/>
  <c r="W7271" i="2"/>
  <c r="W7272" i="2"/>
  <c r="W7273" i="2"/>
  <c r="W7274" i="2"/>
  <c r="W7275" i="2"/>
  <c r="W7276" i="2"/>
  <c r="W7277" i="2"/>
  <c r="W7278" i="2"/>
  <c r="W7279" i="2"/>
  <c r="W7280" i="2"/>
  <c r="W7281" i="2"/>
  <c r="W7282" i="2"/>
  <c r="W7283" i="2"/>
  <c r="W7284" i="2"/>
  <c r="W7285" i="2"/>
  <c r="W7286" i="2"/>
  <c r="W7287" i="2"/>
  <c r="W7288" i="2"/>
  <c r="W7289" i="2"/>
  <c r="W7290" i="2"/>
  <c r="W7291" i="2"/>
  <c r="W7292" i="2"/>
  <c r="B1220" i="5" s="1"/>
  <c r="W7293" i="2"/>
  <c r="W7294" i="2"/>
  <c r="W7295" i="2"/>
  <c r="W7296" i="2"/>
  <c r="W7297" i="2"/>
  <c r="W7298" i="2"/>
  <c r="W7299" i="2"/>
  <c r="W7300" i="2"/>
  <c r="W7301" i="2"/>
  <c r="W7302" i="2"/>
  <c r="W7303" i="2"/>
  <c r="W7304" i="2"/>
  <c r="W7305" i="2"/>
  <c r="W7306" i="2"/>
  <c r="W7307" i="2"/>
  <c r="W7308" i="2"/>
  <c r="W7309" i="2"/>
  <c r="W7310" i="2"/>
  <c r="W7311" i="2"/>
  <c r="W7312" i="2"/>
  <c r="W7313" i="2"/>
  <c r="W7314" i="2"/>
  <c r="W7315" i="2"/>
  <c r="W7316" i="2"/>
  <c r="W7317" i="2"/>
  <c r="W7318" i="2"/>
  <c r="W7319" i="2"/>
  <c r="W7320" i="2"/>
  <c r="W7321" i="2"/>
  <c r="W7322" i="2"/>
  <c r="W7323" i="2"/>
  <c r="W7324" i="2"/>
  <c r="W7325" i="2"/>
  <c r="W7326" i="2"/>
  <c r="W7327" i="2"/>
  <c r="W7328" i="2"/>
  <c r="W7329" i="2"/>
  <c r="W7330" i="2"/>
  <c r="W7331" i="2"/>
  <c r="W7332" i="2"/>
  <c r="W7333" i="2"/>
  <c r="W7334" i="2"/>
  <c r="B1227" i="5" s="1"/>
  <c r="W7335" i="2"/>
  <c r="W7336" i="2"/>
  <c r="W7337" i="2"/>
  <c r="W7338" i="2"/>
  <c r="W7339" i="2"/>
  <c r="W7340" i="2"/>
  <c r="W7341" i="2"/>
  <c r="W7342" i="2"/>
  <c r="W7343" i="2"/>
  <c r="W7344" i="2"/>
  <c r="W7345" i="2"/>
  <c r="W7346" i="2"/>
  <c r="W7347" i="2"/>
  <c r="W7348" i="2"/>
  <c r="W7349" i="2"/>
  <c r="W7350" i="2"/>
  <c r="W7351" i="2"/>
  <c r="W7352" i="2"/>
  <c r="W7353" i="2"/>
  <c r="W7354" i="2"/>
  <c r="W7355" i="2"/>
  <c r="W7356" i="2"/>
  <c r="W7357" i="2"/>
  <c r="W7358" i="2"/>
  <c r="W7359" i="2"/>
  <c r="W7360" i="2"/>
  <c r="W7361" i="2"/>
  <c r="W7362" i="2"/>
  <c r="W7363" i="2"/>
  <c r="W7364" i="2"/>
  <c r="W7365" i="2"/>
  <c r="W7366" i="2"/>
  <c r="W7367" i="2"/>
  <c r="W7368" i="2"/>
  <c r="W7369" i="2"/>
  <c r="W7370" i="2"/>
  <c r="W7371" i="2"/>
  <c r="W7372" i="2"/>
  <c r="W7373" i="2"/>
  <c r="W7374" i="2"/>
  <c r="W7375" i="2"/>
  <c r="W7376" i="2"/>
  <c r="B1234" i="5" s="1"/>
  <c r="W7377" i="2"/>
  <c r="W7378" i="2"/>
  <c r="W7379" i="2"/>
  <c r="W7380" i="2"/>
  <c r="W7381" i="2"/>
  <c r="W7382" i="2"/>
  <c r="W7383" i="2"/>
  <c r="W7384" i="2"/>
  <c r="W7385" i="2"/>
  <c r="W7386" i="2"/>
  <c r="W7387" i="2"/>
  <c r="W7388" i="2"/>
  <c r="W7389" i="2"/>
  <c r="W7390" i="2"/>
  <c r="W7391" i="2"/>
  <c r="W7392" i="2"/>
  <c r="W7393" i="2"/>
  <c r="W7394" i="2"/>
  <c r="W7395" i="2"/>
  <c r="W7396" i="2"/>
  <c r="W7397" i="2"/>
  <c r="W7398" i="2"/>
  <c r="W7399" i="2"/>
  <c r="W7400" i="2"/>
  <c r="W7401" i="2"/>
  <c r="W7402" i="2"/>
  <c r="W7403" i="2"/>
  <c r="W7404" i="2"/>
  <c r="W7405" i="2"/>
  <c r="W7406" i="2"/>
  <c r="W7407" i="2"/>
  <c r="W7408" i="2"/>
  <c r="W7409" i="2"/>
  <c r="W7410" i="2"/>
  <c r="W7411" i="2"/>
  <c r="W7412" i="2"/>
  <c r="W7413" i="2"/>
  <c r="W7414" i="2"/>
  <c r="W7415" i="2"/>
  <c r="W7416" i="2"/>
  <c r="W7417" i="2"/>
  <c r="W7418" i="2"/>
  <c r="B1241" i="5" s="1"/>
  <c r="W7419" i="2"/>
  <c r="W7420" i="2"/>
  <c r="W7421" i="2"/>
  <c r="W7422" i="2"/>
  <c r="W7423" i="2"/>
  <c r="W7424" i="2"/>
  <c r="W7425" i="2"/>
  <c r="W7426" i="2"/>
  <c r="W7427" i="2"/>
  <c r="W7428" i="2"/>
  <c r="W7429" i="2"/>
  <c r="W7430" i="2"/>
  <c r="W7431" i="2"/>
  <c r="W7432" i="2"/>
  <c r="W7433" i="2"/>
  <c r="W7434" i="2"/>
  <c r="W7435" i="2"/>
  <c r="W7436" i="2"/>
  <c r="W7437" i="2"/>
  <c r="W7438" i="2"/>
  <c r="W7439" i="2"/>
  <c r="W7440" i="2"/>
  <c r="W7441" i="2"/>
  <c r="W7442" i="2"/>
  <c r="W7443" i="2"/>
  <c r="W7444" i="2"/>
  <c r="W7445" i="2"/>
  <c r="W7446" i="2"/>
  <c r="W7447" i="2"/>
  <c r="W7448" i="2"/>
  <c r="W7449" i="2"/>
  <c r="W7450" i="2"/>
  <c r="W7451" i="2"/>
  <c r="W7452" i="2"/>
  <c r="W7453" i="2"/>
  <c r="W7454" i="2"/>
  <c r="W7455" i="2"/>
  <c r="W7456" i="2"/>
  <c r="W7457" i="2"/>
  <c r="W7458" i="2"/>
  <c r="W7459" i="2"/>
  <c r="W7460" i="2"/>
  <c r="B1248" i="5" s="1"/>
  <c r="W7461" i="2"/>
  <c r="W7462" i="2"/>
  <c r="W7463" i="2"/>
  <c r="W7464" i="2"/>
  <c r="W7465" i="2"/>
  <c r="W7466" i="2"/>
  <c r="W7467" i="2"/>
  <c r="W7468" i="2"/>
  <c r="W7469" i="2"/>
  <c r="W7470" i="2"/>
  <c r="W7471" i="2"/>
  <c r="W7472" i="2"/>
  <c r="W7473" i="2"/>
  <c r="W7474" i="2"/>
  <c r="W7475" i="2"/>
  <c r="W7476" i="2"/>
  <c r="W7477" i="2"/>
  <c r="W7478" i="2"/>
  <c r="W7479" i="2"/>
  <c r="W7480" i="2"/>
  <c r="W7481" i="2"/>
  <c r="W7482" i="2"/>
  <c r="W7483" i="2"/>
  <c r="W7484" i="2"/>
  <c r="W7485" i="2"/>
  <c r="W7486" i="2"/>
  <c r="W7487" i="2"/>
  <c r="W7488" i="2"/>
  <c r="W7489" i="2"/>
  <c r="W7490" i="2"/>
  <c r="W7491" i="2"/>
  <c r="W7492" i="2"/>
  <c r="W7493" i="2"/>
  <c r="W7494" i="2"/>
  <c r="W7495" i="2"/>
  <c r="W7496" i="2"/>
  <c r="W7497" i="2"/>
  <c r="W7498" i="2"/>
  <c r="W7499" i="2"/>
  <c r="W7500" i="2"/>
  <c r="W7501" i="2"/>
  <c r="W7502" i="2"/>
  <c r="B1255" i="5" s="1"/>
  <c r="W7503" i="2"/>
  <c r="W7504" i="2"/>
  <c r="W7505" i="2"/>
  <c r="W7506" i="2"/>
  <c r="W7507" i="2"/>
  <c r="W7508" i="2"/>
  <c r="W7509" i="2"/>
  <c r="W7510" i="2"/>
  <c r="W7511" i="2"/>
  <c r="W7512" i="2"/>
  <c r="W7513" i="2"/>
  <c r="W7514" i="2"/>
  <c r="W7515" i="2"/>
  <c r="W7516" i="2"/>
  <c r="W7517" i="2"/>
  <c r="W7518" i="2"/>
  <c r="W7519" i="2"/>
  <c r="W7520" i="2"/>
  <c r="W7521" i="2"/>
  <c r="W7522" i="2"/>
  <c r="W7523" i="2"/>
  <c r="W7524" i="2"/>
  <c r="W7525" i="2"/>
  <c r="W7526" i="2"/>
  <c r="W7527" i="2"/>
  <c r="W7528" i="2"/>
  <c r="W7529" i="2"/>
  <c r="W7530" i="2"/>
  <c r="W7531" i="2"/>
  <c r="W7532" i="2"/>
  <c r="W7533" i="2"/>
  <c r="W7534" i="2"/>
  <c r="W7535" i="2"/>
  <c r="W7536" i="2"/>
  <c r="W7537" i="2"/>
  <c r="W7538" i="2"/>
  <c r="W7539" i="2"/>
  <c r="W7540" i="2"/>
  <c r="W7541" i="2"/>
  <c r="W7542" i="2"/>
  <c r="W7543" i="2"/>
  <c r="W7544" i="2"/>
  <c r="B1262" i="5" s="1"/>
  <c r="W7545" i="2"/>
  <c r="W7546" i="2"/>
  <c r="W7547" i="2"/>
  <c r="W7548" i="2"/>
  <c r="W7549" i="2"/>
  <c r="W7550" i="2"/>
  <c r="W7551" i="2"/>
  <c r="W7552" i="2"/>
  <c r="W7553" i="2"/>
  <c r="W7554" i="2"/>
  <c r="W7555" i="2"/>
  <c r="W7556" i="2"/>
  <c r="W7557" i="2"/>
  <c r="W7558" i="2"/>
  <c r="W7559" i="2"/>
  <c r="W7560" i="2"/>
  <c r="W7561" i="2"/>
  <c r="W7562" i="2"/>
  <c r="W7563" i="2"/>
  <c r="W7564" i="2"/>
  <c r="W7565" i="2"/>
  <c r="W7566" i="2"/>
  <c r="W7567" i="2"/>
  <c r="W7568" i="2"/>
  <c r="W7569" i="2"/>
  <c r="W7570" i="2"/>
  <c r="W7571" i="2"/>
  <c r="W7572" i="2"/>
  <c r="W7573" i="2"/>
  <c r="W7574" i="2"/>
  <c r="W7575" i="2"/>
  <c r="W7576" i="2"/>
  <c r="W7577" i="2"/>
  <c r="W7578" i="2"/>
  <c r="W7579" i="2"/>
  <c r="W7580" i="2"/>
  <c r="W7581" i="2"/>
  <c r="W7582" i="2"/>
  <c r="W7583" i="2"/>
  <c r="W7584" i="2"/>
  <c r="W7585" i="2"/>
  <c r="W7586" i="2"/>
  <c r="B1269" i="5" s="1"/>
  <c r="W7587" i="2"/>
  <c r="W7588" i="2"/>
  <c r="W7589" i="2"/>
  <c r="W7590" i="2"/>
  <c r="W7591" i="2"/>
  <c r="W7592" i="2"/>
  <c r="W7593" i="2"/>
  <c r="W7594" i="2"/>
  <c r="W7595" i="2"/>
  <c r="W7596" i="2"/>
  <c r="W7597" i="2"/>
  <c r="W7598" i="2"/>
  <c r="W7599" i="2"/>
  <c r="W7600" i="2"/>
  <c r="W7601" i="2"/>
  <c r="W7602" i="2"/>
  <c r="W7603" i="2"/>
  <c r="W7604" i="2"/>
  <c r="W7605" i="2"/>
  <c r="W7606" i="2"/>
  <c r="W7607" i="2"/>
  <c r="W7608" i="2"/>
  <c r="W7609" i="2"/>
  <c r="W7610" i="2"/>
  <c r="W7611" i="2"/>
  <c r="W7612" i="2"/>
  <c r="W7613" i="2"/>
  <c r="W7614" i="2"/>
  <c r="W7615" i="2"/>
  <c r="W7616" i="2"/>
  <c r="W7617" i="2"/>
  <c r="W7618" i="2"/>
  <c r="W7619" i="2"/>
  <c r="W7620" i="2"/>
  <c r="W7621" i="2"/>
  <c r="W7622" i="2"/>
  <c r="W7623" i="2"/>
  <c r="W7624" i="2"/>
  <c r="W7625" i="2"/>
  <c r="W7626" i="2"/>
  <c r="W7627" i="2"/>
  <c r="W7628" i="2"/>
  <c r="B1276" i="5" s="1"/>
  <c r="W7629" i="2"/>
  <c r="W7630" i="2"/>
  <c r="W7631" i="2"/>
  <c r="W7632" i="2"/>
  <c r="W7633" i="2"/>
  <c r="W7634" i="2"/>
  <c r="W7635" i="2"/>
  <c r="W7636" i="2"/>
  <c r="W7637" i="2"/>
  <c r="W7638" i="2"/>
  <c r="W7639" i="2"/>
  <c r="W7640" i="2"/>
  <c r="W7641" i="2"/>
  <c r="W7642" i="2"/>
  <c r="W7643" i="2"/>
  <c r="W7644" i="2"/>
  <c r="W7645" i="2"/>
  <c r="W7646" i="2"/>
  <c r="W7647" i="2"/>
  <c r="W7648" i="2"/>
  <c r="W7649" i="2"/>
  <c r="W7650" i="2"/>
  <c r="W7651" i="2"/>
  <c r="W7652" i="2"/>
  <c r="W7653" i="2"/>
  <c r="W7654" i="2"/>
  <c r="W7655" i="2"/>
  <c r="W7656" i="2"/>
  <c r="W7657" i="2"/>
  <c r="W7658" i="2"/>
  <c r="W7659" i="2"/>
  <c r="W7660" i="2"/>
  <c r="W7661" i="2"/>
  <c r="W7662" i="2"/>
  <c r="W7663" i="2"/>
  <c r="W7664" i="2"/>
  <c r="W7665" i="2"/>
  <c r="W7666" i="2"/>
  <c r="W7667" i="2"/>
  <c r="W7668" i="2"/>
  <c r="W7669" i="2"/>
  <c r="W7670" i="2"/>
  <c r="B1283" i="5" s="1"/>
  <c r="W7671" i="2"/>
  <c r="W7672" i="2"/>
  <c r="W7673" i="2"/>
  <c r="W7674" i="2"/>
  <c r="W7675" i="2"/>
  <c r="W7676" i="2"/>
  <c r="W7677" i="2"/>
  <c r="W7678" i="2"/>
  <c r="W7679" i="2"/>
  <c r="W7680" i="2"/>
  <c r="W7681" i="2"/>
  <c r="W7682" i="2"/>
  <c r="W7683" i="2"/>
  <c r="W7684" i="2"/>
  <c r="W7685" i="2"/>
  <c r="W7686" i="2"/>
  <c r="W7687" i="2"/>
  <c r="W7688" i="2"/>
  <c r="W7689" i="2"/>
  <c r="W7690" i="2"/>
  <c r="W7691" i="2"/>
  <c r="W7692" i="2"/>
  <c r="W7693" i="2"/>
  <c r="W7694" i="2"/>
  <c r="W7695" i="2"/>
  <c r="W7696" i="2"/>
  <c r="W7697" i="2"/>
  <c r="W7698" i="2"/>
  <c r="W7699" i="2"/>
  <c r="W7700" i="2"/>
  <c r="W7701" i="2"/>
  <c r="W7702" i="2"/>
  <c r="W7703" i="2"/>
  <c r="W7704" i="2"/>
  <c r="W7705" i="2"/>
  <c r="W7706" i="2"/>
  <c r="W7707" i="2"/>
  <c r="W7708" i="2"/>
  <c r="W7709" i="2"/>
  <c r="W7710" i="2"/>
  <c r="W7711" i="2"/>
  <c r="W7712" i="2"/>
  <c r="B1290" i="5" s="1"/>
  <c r="W7713" i="2"/>
  <c r="W7714" i="2"/>
  <c r="W7715" i="2"/>
  <c r="W7716" i="2"/>
  <c r="W7717" i="2"/>
  <c r="W7718" i="2"/>
  <c r="W7719" i="2"/>
  <c r="W7720" i="2"/>
  <c r="W7721" i="2"/>
  <c r="W7722" i="2"/>
  <c r="W7723" i="2"/>
  <c r="W7724" i="2"/>
  <c r="W7725" i="2"/>
  <c r="W7726" i="2"/>
  <c r="W7727" i="2"/>
  <c r="W7728" i="2"/>
  <c r="W7729" i="2"/>
  <c r="W7730" i="2"/>
  <c r="W7731" i="2"/>
  <c r="W7732" i="2"/>
  <c r="W7733" i="2"/>
  <c r="W7734" i="2"/>
  <c r="W7735" i="2"/>
  <c r="W7736" i="2"/>
  <c r="W7737" i="2"/>
  <c r="W7738" i="2"/>
  <c r="W7739" i="2"/>
  <c r="W7740" i="2"/>
  <c r="W7741" i="2"/>
  <c r="W7742" i="2"/>
  <c r="W7743" i="2"/>
  <c r="W7744" i="2"/>
  <c r="W7745" i="2"/>
  <c r="W7746" i="2"/>
  <c r="W7747" i="2"/>
  <c r="W7748" i="2"/>
  <c r="W7749" i="2"/>
  <c r="W7750" i="2"/>
  <c r="W7751" i="2"/>
  <c r="W7752" i="2"/>
  <c r="W7753" i="2"/>
  <c r="W7754" i="2"/>
  <c r="B1297" i="5" s="1"/>
  <c r="W7755" i="2"/>
  <c r="W7756" i="2"/>
  <c r="W7757" i="2"/>
  <c r="W7758" i="2"/>
  <c r="W7759" i="2"/>
  <c r="W7760" i="2"/>
  <c r="W7761" i="2"/>
  <c r="W7762" i="2"/>
  <c r="W7763" i="2"/>
  <c r="W7764" i="2"/>
  <c r="W7765" i="2"/>
  <c r="W7766" i="2"/>
  <c r="W7767" i="2"/>
  <c r="W7768" i="2"/>
  <c r="W7769" i="2"/>
  <c r="W7770" i="2"/>
  <c r="W7771" i="2"/>
  <c r="W7772" i="2"/>
  <c r="W7773" i="2"/>
  <c r="W7774" i="2"/>
  <c r="W7775" i="2"/>
  <c r="W7776" i="2"/>
  <c r="W7777" i="2"/>
  <c r="W7778" i="2"/>
  <c r="W7779" i="2"/>
  <c r="W7780" i="2"/>
  <c r="W7781" i="2"/>
  <c r="W7782" i="2"/>
  <c r="W7783" i="2"/>
  <c r="W7784" i="2"/>
  <c r="W7785" i="2"/>
  <c r="W7786" i="2"/>
  <c r="W7787" i="2"/>
  <c r="W7788" i="2"/>
  <c r="W7789" i="2"/>
  <c r="W7790" i="2"/>
  <c r="W7791" i="2"/>
  <c r="W7792" i="2"/>
  <c r="W7793" i="2"/>
  <c r="W7794" i="2"/>
  <c r="W7795" i="2"/>
  <c r="W7796" i="2"/>
  <c r="B1304" i="5" s="1"/>
  <c r="W7797" i="2"/>
  <c r="W7798" i="2"/>
  <c r="W7799" i="2"/>
  <c r="W7800" i="2"/>
  <c r="W7801" i="2"/>
  <c r="W7802" i="2"/>
  <c r="W7803" i="2"/>
  <c r="W7804" i="2"/>
  <c r="W7805" i="2"/>
  <c r="W7806" i="2"/>
  <c r="W7807" i="2"/>
  <c r="W7808" i="2"/>
  <c r="W7809" i="2"/>
  <c r="W7810" i="2"/>
  <c r="W7811" i="2"/>
  <c r="W7812" i="2"/>
  <c r="W7813" i="2"/>
  <c r="W7814" i="2"/>
  <c r="W7815" i="2"/>
  <c r="W7816" i="2"/>
  <c r="W7817" i="2"/>
  <c r="W7818" i="2"/>
  <c r="W7819" i="2"/>
  <c r="W7820" i="2"/>
  <c r="W7821" i="2"/>
  <c r="W7822" i="2"/>
  <c r="W7823" i="2"/>
  <c r="W7824" i="2"/>
  <c r="W7825" i="2"/>
  <c r="W7826" i="2"/>
  <c r="W7827" i="2"/>
  <c r="W7828" i="2"/>
  <c r="W7829" i="2"/>
  <c r="W7830" i="2"/>
  <c r="W7831" i="2"/>
  <c r="W7832" i="2"/>
  <c r="W7833" i="2"/>
  <c r="W7834" i="2"/>
  <c r="W7835" i="2"/>
  <c r="W7836" i="2"/>
  <c r="W7837" i="2"/>
  <c r="W7838" i="2"/>
  <c r="B1311" i="5" s="1"/>
  <c r="W7839" i="2"/>
  <c r="W7840" i="2"/>
  <c r="W7841" i="2"/>
  <c r="W7842" i="2"/>
  <c r="W7843" i="2"/>
  <c r="W7844" i="2"/>
  <c r="W7845" i="2"/>
  <c r="W7846" i="2"/>
  <c r="W7847" i="2"/>
  <c r="W7848" i="2"/>
  <c r="W7849" i="2"/>
  <c r="W7850" i="2"/>
  <c r="W7851" i="2"/>
  <c r="W7852" i="2"/>
  <c r="W7853" i="2"/>
  <c r="W7854" i="2"/>
  <c r="W7855" i="2"/>
  <c r="W7856" i="2"/>
  <c r="W7857" i="2"/>
  <c r="W7858" i="2"/>
  <c r="W7859" i="2"/>
  <c r="W7860" i="2"/>
  <c r="W7861" i="2"/>
  <c r="W7862" i="2"/>
  <c r="W7863" i="2"/>
  <c r="W7864" i="2"/>
  <c r="W7865" i="2"/>
  <c r="W7866" i="2"/>
  <c r="W7867" i="2"/>
  <c r="W7868" i="2"/>
  <c r="W7869" i="2"/>
  <c r="W7870" i="2"/>
  <c r="W7871" i="2"/>
  <c r="W7872" i="2"/>
  <c r="W7873" i="2"/>
  <c r="W7874" i="2"/>
  <c r="W7875" i="2"/>
  <c r="W7876" i="2"/>
  <c r="W7877" i="2"/>
  <c r="W7878" i="2"/>
  <c r="W7879" i="2"/>
  <c r="W7880" i="2"/>
  <c r="B1318" i="5" s="1"/>
  <c r="W7881" i="2"/>
  <c r="W7882" i="2"/>
  <c r="W7883" i="2"/>
  <c r="W7884" i="2"/>
  <c r="W7885" i="2"/>
  <c r="W7886" i="2"/>
  <c r="W7887" i="2"/>
  <c r="W7888" i="2"/>
  <c r="W7889" i="2"/>
  <c r="W7890" i="2"/>
  <c r="W7891" i="2"/>
  <c r="W7892" i="2"/>
  <c r="W7893" i="2"/>
  <c r="W7894" i="2"/>
  <c r="W7895" i="2"/>
  <c r="W7896" i="2"/>
  <c r="W7897" i="2"/>
  <c r="W7898" i="2"/>
  <c r="W7899" i="2"/>
  <c r="W7900" i="2"/>
  <c r="W7901" i="2"/>
  <c r="W7902" i="2"/>
  <c r="W7903" i="2"/>
  <c r="W7904" i="2"/>
  <c r="W7905" i="2"/>
  <c r="W7906" i="2"/>
  <c r="W7907" i="2"/>
  <c r="W7908" i="2"/>
  <c r="W7909" i="2"/>
  <c r="W7910" i="2"/>
  <c r="W7911" i="2"/>
  <c r="W7912" i="2"/>
  <c r="W7913" i="2"/>
  <c r="W7914" i="2"/>
  <c r="W7915" i="2"/>
  <c r="W7916" i="2"/>
  <c r="W7917" i="2"/>
  <c r="W7918" i="2"/>
  <c r="W7919" i="2"/>
  <c r="W7920" i="2"/>
  <c r="W7921" i="2"/>
  <c r="W7922" i="2"/>
  <c r="B1325" i="5" s="1"/>
  <c r="W7923" i="2"/>
  <c r="W7924" i="2"/>
  <c r="W7925" i="2"/>
  <c r="W7926" i="2"/>
  <c r="W7927" i="2"/>
  <c r="W7928" i="2"/>
  <c r="W7929" i="2"/>
  <c r="W7930" i="2"/>
  <c r="W7931" i="2"/>
  <c r="W7932" i="2"/>
  <c r="W7933" i="2"/>
  <c r="W7934" i="2"/>
  <c r="W7935" i="2"/>
  <c r="W7936" i="2"/>
  <c r="W7937" i="2"/>
  <c r="W7938" i="2"/>
  <c r="W7939" i="2"/>
  <c r="W7940" i="2"/>
  <c r="W7941" i="2"/>
  <c r="W7942" i="2"/>
  <c r="W7943" i="2"/>
  <c r="W7944" i="2"/>
  <c r="W7945" i="2"/>
  <c r="W7946" i="2"/>
  <c r="W7947" i="2"/>
  <c r="W7948" i="2"/>
  <c r="W7949" i="2"/>
  <c r="W7950" i="2"/>
  <c r="W7951" i="2"/>
  <c r="W7952" i="2"/>
  <c r="W7953" i="2"/>
  <c r="W7954" i="2"/>
  <c r="W7955" i="2"/>
  <c r="W7956" i="2"/>
  <c r="W7957" i="2"/>
  <c r="W7958" i="2"/>
  <c r="W7959" i="2"/>
  <c r="W7960" i="2"/>
  <c r="W7961" i="2"/>
  <c r="W7962" i="2"/>
  <c r="W7963" i="2"/>
  <c r="W7964" i="2"/>
  <c r="B1332" i="5" s="1"/>
  <c r="W7965" i="2"/>
  <c r="W7966" i="2"/>
  <c r="W7967" i="2"/>
  <c r="W7968" i="2"/>
  <c r="W7969" i="2"/>
  <c r="W7970" i="2"/>
  <c r="W7971" i="2"/>
  <c r="W7972" i="2"/>
  <c r="W7973" i="2"/>
  <c r="W7974" i="2"/>
  <c r="W7975" i="2"/>
  <c r="W7976" i="2"/>
  <c r="W7977" i="2"/>
  <c r="W7978" i="2"/>
  <c r="W7979" i="2"/>
  <c r="W7980" i="2"/>
  <c r="W7981" i="2"/>
  <c r="W7982" i="2"/>
  <c r="W7983" i="2"/>
  <c r="W7984" i="2"/>
  <c r="W7985" i="2"/>
  <c r="W7986" i="2"/>
  <c r="W7987" i="2"/>
  <c r="W7988" i="2"/>
  <c r="W7989" i="2"/>
  <c r="W7990" i="2"/>
  <c r="W7991" i="2"/>
  <c r="W7992" i="2"/>
  <c r="W7993" i="2"/>
  <c r="W7994" i="2"/>
  <c r="W7995" i="2"/>
  <c r="W7996" i="2"/>
  <c r="W7997" i="2"/>
  <c r="W7998" i="2"/>
  <c r="W7999" i="2"/>
  <c r="W8000" i="2"/>
  <c r="W8001" i="2"/>
  <c r="W8002" i="2"/>
  <c r="W8003" i="2"/>
  <c r="W8004" i="2"/>
  <c r="W8005" i="2"/>
  <c r="W8006" i="2"/>
  <c r="B1339" i="5" s="1"/>
  <c r="W8007" i="2"/>
  <c r="W8008" i="2"/>
  <c r="W8009" i="2"/>
  <c r="W8010" i="2"/>
  <c r="W8011" i="2"/>
  <c r="W8012" i="2"/>
  <c r="W8013" i="2"/>
  <c r="W8014" i="2"/>
  <c r="W8015" i="2"/>
  <c r="W8016" i="2"/>
  <c r="W8017" i="2"/>
  <c r="W8018" i="2"/>
  <c r="W8019" i="2"/>
  <c r="W8020" i="2"/>
  <c r="W8021" i="2"/>
  <c r="W8022" i="2"/>
  <c r="W8023" i="2"/>
  <c r="W8024" i="2"/>
  <c r="W8025" i="2"/>
  <c r="W8026" i="2"/>
  <c r="W8027" i="2"/>
  <c r="W8028" i="2"/>
  <c r="W8029" i="2"/>
  <c r="W8030" i="2"/>
  <c r="W8031" i="2"/>
  <c r="W8032" i="2"/>
  <c r="W8033" i="2"/>
  <c r="W8034" i="2"/>
  <c r="W8035" i="2"/>
  <c r="W8036" i="2"/>
  <c r="W8037" i="2"/>
  <c r="W8038" i="2"/>
  <c r="W8039" i="2"/>
  <c r="W8040" i="2"/>
  <c r="W8041" i="2"/>
  <c r="W8042" i="2"/>
  <c r="W8043" i="2"/>
  <c r="W8044" i="2"/>
  <c r="W8045" i="2"/>
  <c r="W8046" i="2"/>
  <c r="W8047" i="2"/>
  <c r="W8048" i="2"/>
  <c r="B1346" i="5" s="1"/>
  <c r="W8049" i="2"/>
  <c r="W8050" i="2"/>
  <c r="W8051" i="2"/>
  <c r="W8052" i="2"/>
  <c r="W8053" i="2"/>
  <c r="W8054" i="2"/>
  <c r="W8055" i="2"/>
  <c r="W8056" i="2"/>
  <c r="W8057" i="2"/>
  <c r="W8058" i="2"/>
  <c r="W8059" i="2"/>
  <c r="W8060" i="2"/>
  <c r="W8061" i="2"/>
  <c r="W8062" i="2"/>
  <c r="W8063" i="2"/>
  <c r="W8064" i="2"/>
  <c r="W8065" i="2"/>
  <c r="W8066" i="2"/>
  <c r="W8067" i="2"/>
  <c r="W8068" i="2"/>
  <c r="W8069" i="2"/>
  <c r="W8070" i="2"/>
  <c r="W8071" i="2"/>
  <c r="W8072" i="2"/>
  <c r="W8073" i="2"/>
  <c r="W8074" i="2"/>
  <c r="W8075" i="2"/>
  <c r="W8076" i="2"/>
  <c r="W8077" i="2"/>
  <c r="W8078" i="2"/>
  <c r="W8079" i="2"/>
  <c r="W8080" i="2"/>
  <c r="W8081" i="2"/>
  <c r="W8082" i="2"/>
  <c r="W8083" i="2"/>
  <c r="W8084" i="2"/>
  <c r="W8085" i="2"/>
  <c r="W8086" i="2"/>
  <c r="W8087" i="2"/>
  <c r="W8088" i="2"/>
  <c r="W8089" i="2"/>
  <c r="W8090" i="2"/>
  <c r="B1353" i="5" s="1"/>
  <c r="D1353" i="5" s="1"/>
  <c r="W8091" i="2"/>
  <c r="W8092" i="2"/>
  <c r="W8093" i="2"/>
  <c r="W8094" i="2"/>
  <c r="W8095" i="2"/>
  <c r="W8096" i="2"/>
  <c r="W8097" i="2"/>
  <c r="W8098" i="2"/>
  <c r="W8099" i="2"/>
  <c r="W8100" i="2"/>
  <c r="W8101" i="2"/>
  <c r="W8102" i="2"/>
  <c r="W8103" i="2"/>
  <c r="W8104" i="2"/>
  <c r="W8105" i="2"/>
  <c r="W8106" i="2"/>
  <c r="W8107" i="2"/>
  <c r="W8108" i="2"/>
  <c r="W8109" i="2"/>
  <c r="W8110" i="2"/>
  <c r="W8111" i="2"/>
  <c r="W8112" i="2"/>
  <c r="W8113" i="2"/>
  <c r="W8114" i="2"/>
  <c r="W8115" i="2"/>
  <c r="W8116" i="2"/>
  <c r="W8117" i="2"/>
  <c r="W8118" i="2"/>
  <c r="W8119" i="2"/>
  <c r="W8120" i="2"/>
  <c r="W8121" i="2"/>
  <c r="W8122" i="2"/>
  <c r="W8123" i="2"/>
  <c r="W8124" i="2"/>
  <c r="W8125" i="2"/>
  <c r="W8126" i="2"/>
  <c r="W8127" i="2"/>
  <c r="W8128" i="2"/>
  <c r="W8129" i="2"/>
  <c r="W8130" i="2"/>
  <c r="W8131" i="2"/>
  <c r="W8132" i="2"/>
  <c r="B1360" i="5" s="1"/>
  <c r="W8133" i="2"/>
  <c r="W8134" i="2"/>
  <c r="W8135" i="2"/>
  <c r="W8136" i="2"/>
  <c r="W8137" i="2"/>
  <c r="W8138" i="2"/>
  <c r="W8139" i="2"/>
  <c r="W8140" i="2"/>
  <c r="W8141" i="2"/>
  <c r="W8142" i="2"/>
  <c r="W8143" i="2"/>
  <c r="W8144" i="2"/>
  <c r="W8145" i="2"/>
  <c r="W8146" i="2"/>
  <c r="W8147" i="2"/>
  <c r="W8148" i="2"/>
  <c r="W8149" i="2"/>
  <c r="W8150" i="2"/>
  <c r="W8151" i="2"/>
  <c r="W8152" i="2"/>
  <c r="W8153" i="2"/>
  <c r="W8154" i="2"/>
  <c r="W8155" i="2"/>
  <c r="W8156" i="2"/>
  <c r="W8157" i="2"/>
  <c r="W8158" i="2"/>
  <c r="W8159" i="2"/>
  <c r="W8160" i="2"/>
  <c r="W8161" i="2"/>
  <c r="W8162" i="2"/>
  <c r="W8163" i="2"/>
  <c r="W8164" i="2"/>
  <c r="W8165" i="2"/>
  <c r="W8166" i="2"/>
  <c r="W8167" i="2"/>
  <c r="W8168" i="2"/>
  <c r="W8169" i="2"/>
  <c r="W8170" i="2"/>
  <c r="W8171" i="2"/>
  <c r="W8172" i="2"/>
  <c r="W8173" i="2"/>
  <c r="W8174" i="2"/>
  <c r="B1367" i="5" s="1"/>
  <c r="D1367" i="5" s="1"/>
  <c r="W8175" i="2"/>
  <c r="W8176" i="2"/>
  <c r="W8177" i="2"/>
  <c r="W8178" i="2"/>
  <c r="W8179" i="2"/>
  <c r="W8180" i="2"/>
  <c r="W8181" i="2"/>
  <c r="W8182" i="2"/>
  <c r="W8183" i="2"/>
  <c r="W8184" i="2"/>
  <c r="W8185" i="2"/>
  <c r="W8186" i="2"/>
  <c r="W8187" i="2"/>
  <c r="W8188" i="2"/>
  <c r="W8189" i="2"/>
  <c r="W8190" i="2"/>
  <c r="W8191" i="2"/>
  <c r="W8192" i="2"/>
  <c r="W8193" i="2"/>
  <c r="W8194" i="2"/>
  <c r="W8195" i="2"/>
  <c r="W8196" i="2"/>
  <c r="W8197" i="2"/>
  <c r="W8198" i="2"/>
  <c r="W8199" i="2"/>
  <c r="W8200" i="2"/>
  <c r="W8201" i="2"/>
  <c r="W8202" i="2"/>
  <c r="W8203" i="2"/>
  <c r="W8204" i="2"/>
  <c r="W8205" i="2"/>
  <c r="W8206" i="2"/>
  <c r="W8207" i="2"/>
  <c r="W8208" i="2"/>
  <c r="W8209" i="2"/>
  <c r="W8210" i="2"/>
  <c r="W8211" i="2"/>
  <c r="W8212" i="2"/>
  <c r="W8213" i="2"/>
  <c r="W8214" i="2"/>
  <c r="W8215" i="2"/>
  <c r="W8216" i="2"/>
  <c r="B1374" i="5" s="1"/>
  <c r="W8217" i="2"/>
  <c r="W8218" i="2"/>
  <c r="W8219" i="2"/>
  <c r="W8220" i="2"/>
  <c r="W8221" i="2"/>
  <c r="W8222" i="2"/>
  <c r="W8223" i="2"/>
  <c r="W8224" i="2"/>
  <c r="W8225" i="2"/>
  <c r="W8226" i="2"/>
  <c r="W8227" i="2"/>
  <c r="W8228" i="2"/>
  <c r="W8229" i="2"/>
  <c r="W8230" i="2"/>
  <c r="W8231" i="2"/>
  <c r="W8232" i="2"/>
  <c r="W8233" i="2"/>
  <c r="W8234" i="2"/>
  <c r="W8235" i="2"/>
  <c r="W8236" i="2"/>
  <c r="W8237" i="2"/>
  <c r="W8238" i="2"/>
  <c r="W8239" i="2"/>
  <c r="W8240" i="2"/>
  <c r="W8241" i="2"/>
  <c r="W8242" i="2"/>
  <c r="W8243" i="2"/>
  <c r="W8244" i="2"/>
  <c r="W8245" i="2"/>
  <c r="W8246" i="2"/>
  <c r="W8247" i="2"/>
  <c r="W8248" i="2"/>
  <c r="W8249" i="2"/>
  <c r="W8250" i="2"/>
  <c r="W8251" i="2"/>
  <c r="W8252" i="2"/>
  <c r="W8253" i="2"/>
  <c r="W8254" i="2"/>
  <c r="W8255" i="2"/>
  <c r="W8256" i="2"/>
  <c r="W8257" i="2"/>
  <c r="W8258" i="2"/>
  <c r="B1381" i="5" s="1"/>
  <c r="W8259" i="2"/>
  <c r="W8260" i="2"/>
  <c r="W8261" i="2"/>
  <c r="W8262" i="2"/>
  <c r="W8263" i="2"/>
  <c r="W8264" i="2"/>
  <c r="W8265" i="2"/>
  <c r="W8266" i="2"/>
  <c r="W8267" i="2"/>
  <c r="W8268" i="2"/>
  <c r="W8269" i="2"/>
  <c r="W8270" i="2"/>
  <c r="W8271" i="2"/>
  <c r="W8272" i="2"/>
  <c r="W8273" i="2"/>
  <c r="W8274" i="2"/>
  <c r="W8275" i="2"/>
  <c r="W8276" i="2"/>
  <c r="W8277" i="2"/>
  <c r="W8278" i="2"/>
  <c r="W8279" i="2"/>
  <c r="W8280" i="2"/>
  <c r="W8281" i="2"/>
  <c r="W8282" i="2"/>
  <c r="W8283" i="2"/>
  <c r="W8284" i="2"/>
  <c r="W8285" i="2"/>
  <c r="W8286" i="2"/>
  <c r="W8287" i="2"/>
  <c r="W8288" i="2"/>
  <c r="W8289" i="2"/>
  <c r="W8290" i="2"/>
  <c r="W8291" i="2"/>
  <c r="W8292" i="2"/>
  <c r="W8293" i="2"/>
  <c r="W8294" i="2"/>
  <c r="W8295" i="2"/>
  <c r="W8296" i="2"/>
  <c r="W8297" i="2"/>
  <c r="W8298" i="2"/>
  <c r="W8299" i="2"/>
  <c r="W8300" i="2"/>
  <c r="B1388" i="5" s="1"/>
  <c r="W8301" i="2"/>
  <c r="W8302" i="2"/>
  <c r="W8303" i="2"/>
  <c r="W8304" i="2"/>
  <c r="W8305" i="2"/>
  <c r="W8306" i="2"/>
  <c r="W8307" i="2"/>
  <c r="W8308" i="2"/>
  <c r="W8309" i="2"/>
  <c r="W8310" i="2"/>
  <c r="W8311" i="2"/>
  <c r="W8312" i="2"/>
  <c r="W8313" i="2"/>
  <c r="W8314" i="2"/>
  <c r="W8315" i="2"/>
  <c r="W8316" i="2"/>
  <c r="W8317" i="2"/>
  <c r="W8318" i="2"/>
  <c r="W8319" i="2"/>
  <c r="W8320" i="2"/>
  <c r="W8321" i="2"/>
  <c r="W8322" i="2"/>
  <c r="W8323" i="2"/>
  <c r="W8324" i="2"/>
  <c r="W8325" i="2"/>
  <c r="W8326" i="2"/>
  <c r="W8327" i="2"/>
  <c r="W8328" i="2"/>
  <c r="W8329" i="2"/>
  <c r="W8330" i="2"/>
  <c r="W8331" i="2"/>
  <c r="W8332" i="2"/>
  <c r="W8333" i="2"/>
  <c r="W8334" i="2"/>
  <c r="W8335" i="2"/>
  <c r="W8336" i="2"/>
  <c r="W8337" i="2"/>
  <c r="W8338" i="2"/>
  <c r="W8339" i="2"/>
  <c r="W8340" i="2"/>
  <c r="W8341" i="2"/>
  <c r="W8342" i="2"/>
  <c r="B1395" i="5" s="1"/>
  <c r="W8343" i="2"/>
  <c r="W8344" i="2"/>
  <c r="W8345" i="2"/>
  <c r="W8346" i="2"/>
  <c r="W8347" i="2"/>
  <c r="W8348" i="2"/>
  <c r="W8349" i="2"/>
  <c r="W8350" i="2"/>
  <c r="W8351" i="2"/>
  <c r="W8352" i="2"/>
  <c r="W8353" i="2"/>
  <c r="W8354" i="2"/>
  <c r="W8355" i="2"/>
  <c r="W8356" i="2"/>
  <c r="W8357" i="2"/>
  <c r="W8358" i="2"/>
  <c r="W8359" i="2"/>
  <c r="W8360" i="2"/>
  <c r="W8361" i="2"/>
  <c r="W8362" i="2"/>
  <c r="W8363" i="2"/>
  <c r="W8364" i="2"/>
  <c r="W8365" i="2"/>
  <c r="W8366" i="2"/>
  <c r="W8367" i="2"/>
  <c r="W8368" i="2"/>
  <c r="W8369" i="2"/>
  <c r="W8370" i="2"/>
  <c r="W8371" i="2"/>
  <c r="W8372" i="2"/>
  <c r="W8373" i="2"/>
  <c r="W8374" i="2"/>
  <c r="W8375" i="2"/>
  <c r="W8376" i="2"/>
  <c r="W8377" i="2"/>
  <c r="W8378" i="2"/>
  <c r="W8379" i="2"/>
  <c r="W8380" i="2"/>
  <c r="W8381" i="2"/>
  <c r="W8382" i="2"/>
  <c r="W8383" i="2"/>
  <c r="W8384" i="2"/>
  <c r="B1402" i="5" s="1"/>
  <c r="W8385" i="2"/>
  <c r="W8386" i="2"/>
  <c r="W8387" i="2"/>
  <c r="W8388" i="2"/>
  <c r="W8389" i="2"/>
  <c r="W8390" i="2"/>
  <c r="W8391" i="2"/>
  <c r="W8392" i="2"/>
  <c r="W8393" i="2"/>
  <c r="W8394" i="2"/>
  <c r="W8395" i="2"/>
  <c r="W8396" i="2"/>
  <c r="W8397" i="2"/>
  <c r="W8398" i="2"/>
  <c r="W8399" i="2"/>
  <c r="W8400" i="2"/>
  <c r="W8401" i="2"/>
  <c r="W8402" i="2"/>
  <c r="W8403" i="2"/>
  <c r="W8404" i="2"/>
  <c r="W8405" i="2"/>
  <c r="W8406" i="2"/>
  <c r="W8407" i="2"/>
  <c r="W8408" i="2"/>
  <c r="W8409" i="2"/>
  <c r="W8410" i="2"/>
  <c r="W8411" i="2"/>
  <c r="W8412" i="2"/>
  <c r="W8413" i="2"/>
  <c r="W8414" i="2"/>
  <c r="W8415" i="2"/>
  <c r="W8416" i="2"/>
  <c r="W8417" i="2"/>
  <c r="W8418" i="2"/>
  <c r="W8419" i="2"/>
  <c r="W8420" i="2"/>
  <c r="W8421" i="2"/>
  <c r="W8422" i="2"/>
  <c r="W8423" i="2"/>
  <c r="W8424" i="2"/>
  <c r="W8425" i="2"/>
  <c r="W8426" i="2"/>
  <c r="B1409" i="5" s="1"/>
  <c r="W8427" i="2"/>
  <c r="W8428" i="2"/>
  <c r="W8429" i="2"/>
  <c r="W8430" i="2"/>
  <c r="W8431" i="2"/>
  <c r="W8432" i="2"/>
  <c r="W8433" i="2"/>
  <c r="W8434" i="2"/>
  <c r="W8435" i="2"/>
  <c r="W8436" i="2"/>
  <c r="W8437" i="2"/>
  <c r="W8438" i="2"/>
  <c r="W8439" i="2"/>
  <c r="W8440" i="2"/>
  <c r="W8441" i="2"/>
  <c r="W8442" i="2"/>
  <c r="W8443" i="2"/>
  <c r="W8444" i="2"/>
  <c r="W8445" i="2"/>
  <c r="W8446" i="2"/>
  <c r="W8447" i="2"/>
  <c r="W8448" i="2"/>
  <c r="W8449" i="2"/>
  <c r="W8450" i="2"/>
  <c r="W8451" i="2"/>
  <c r="W8452" i="2"/>
  <c r="W8453" i="2"/>
  <c r="W8454" i="2"/>
  <c r="W8455" i="2"/>
  <c r="W8456" i="2"/>
  <c r="W8457" i="2"/>
  <c r="W8458" i="2"/>
  <c r="W8459" i="2"/>
  <c r="W8460" i="2"/>
  <c r="W8461" i="2"/>
  <c r="W8462" i="2"/>
  <c r="W8463" i="2"/>
  <c r="W8464" i="2"/>
  <c r="W8465" i="2"/>
  <c r="W8466" i="2"/>
  <c r="W8467" i="2"/>
  <c r="W8468" i="2"/>
  <c r="B1416" i="5" s="1"/>
  <c r="W8469" i="2"/>
  <c r="W8470" i="2"/>
  <c r="W8471" i="2"/>
  <c r="W8472" i="2"/>
  <c r="W8473" i="2"/>
  <c r="W8474" i="2"/>
  <c r="W8475" i="2"/>
  <c r="W8476" i="2"/>
  <c r="W8477" i="2"/>
  <c r="W8478" i="2"/>
  <c r="W8479" i="2"/>
  <c r="W8480" i="2"/>
  <c r="W8481" i="2"/>
  <c r="W8482" i="2"/>
  <c r="W8483" i="2"/>
  <c r="W8484" i="2"/>
  <c r="W8485" i="2"/>
  <c r="W8486" i="2"/>
  <c r="W8487" i="2"/>
  <c r="W8488" i="2"/>
  <c r="W8489" i="2"/>
  <c r="W8490" i="2"/>
  <c r="W8491" i="2"/>
  <c r="W8492" i="2"/>
  <c r="W8493" i="2"/>
  <c r="W8494" i="2"/>
  <c r="W8495" i="2"/>
  <c r="W8496" i="2"/>
  <c r="W8497" i="2"/>
  <c r="W8498" i="2"/>
  <c r="W8499" i="2"/>
  <c r="W8500" i="2"/>
  <c r="W8501" i="2"/>
  <c r="W8502" i="2"/>
  <c r="W8503" i="2"/>
  <c r="W8504" i="2"/>
  <c r="W8505" i="2"/>
  <c r="W8506" i="2"/>
  <c r="W8507" i="2"/>
  <c r="W8508" i="2"/>
  <c r="W8509" i="2"/>
  <c r="W8510" i="2"/>
  <c r="B1423" i="5" s="1"/>
  <c r="W8511" i="2"/>
  <c r="W8512" i="2"/>
  <c r="W8513" i="2"/>
  <c r="W8514" i="2"/>
  <c r="W8515" i="2"/>
  <c r="W8516" i="2"/>
  <c r="W8517" i="2"/>
  <c r="W8518" i="2"/>
  <c r="W8519" i="2"/>
  <c r="W8520" i="2"/>
  <c r="W8521" i="2"/>
  <c r="W8522" i="2"/>
  <c r="W8523" i="2"/>
  <c r="W8524" i="2"/>
  <c r="W8525" i="2"/>
  <c r="W8526" i="2"/>
  <c r="W8527" i="2"/>
  <c r="W8528" i="2"/>
  <c r="W8529" i="2"/>
  <c r="W8530" i="2"/>
  <c r="W8531" i="2"/>
  <c r="W8532" i="2"/>
  <c r="W8533" i="2"/>
  <c r="W8534" i="2"/>
  <c r="W8535" i="2"/>
  <c r="W8536" i="2"/>
  <c r="W8537" i="2"/>
  <c r="W8538" i="2"/>
  <c r="W8539" i="2"/>
  <c r="W8540" i="2"/>
  <c r="W8541" i="2"/>
  <c r="W8542" i="2"/>
  <c r="W8543" i="2"/>
  <c r="W8544" i="2"/>
  <c r="W8545" i="2"/>
  <c r="W8546" i="2"/>
  <c r="W8547" i="2"/>
  <c r="W8548" i="2"/>
  <c r="W8549" i="2"/>
  <c r="W8550" i="2"/>
  <c r="W8551" i="2"/>
  <c r="W8552" i="2"/>
  <c r="B1430" i="5" s="1"/>
  <c r="W8553" i="2"/>
  <c r="W8554" i="2"/>
  <c r="W8555" i="2"/>
  <c r="W8556" i="2"/>
  <c r="W8557" i="2"/>
  <c r="W8558" i="2"/>
  <c r="W8559" i="2"/>
  <c r="W8560" i="2"/>
  <c r="W8561" i="2"/>
  <c r="W8562" i="2"/>
  <c r="W8563" i="2"/>
  <c r="W8564" i="2"/>
  <c r="W8565" i="2"/>
  <c r="W8566" i="2"/>
  <c r="W8567" i="2"/>
  <c r="W8568" i="2"/>
  <c r="W8569" i="2"/>
  <c r="W8570" i="2"/>
  <c r="W8571" i="2"/>
  <c r="W8572" i="2"/>
  <c r="W8573" i="2"/>
  <c r="W8574" i="2"/>
  <c r="W8575" i="2"/>
  <c r="W8576" i="2"/>
  <c r="W8577" i="2"/>
  <c r="W8578" i="2"/>
  <c r="W8579" i="2"/>
  <c r="W8580" i="2"/>
  <c r="W8581" i="2"/>
  <c r="W8582" i="2"/>
  <c r="W8583" i="2"/>
  <c r="W8584" i="2"/>
  <c r="W8585" i="2"/>
  <c r="W8586" i="2"/>
  <c r="W8587" i="2"/>
  <c r="W8588" i="2"/>
  <c r="W8589" i="2"/>
  <c r="W8590" i="2"/>
  <c r="W8591" i="2"/>
  <c r="W8592" i="2"/>
  <c r="W8593" i="2"/>
  <c r="W8594" i="2"/>
  <c r="B1437" i="5" s="1"/>
  <c r="W8595" i="2"/>
  <c r="W8596" i="2"/>
  <c r="W8597" i="2"/>
  <c r="W8598" i="2"/>
  <c r="W8599" i="2"/>
  <c r="W8600" i="2"/>
  <c r="W8601" i="2"/>
  <c r="W8602" i="2"/>
  <c r="W8603" i="2"/>
  <c r="W8604" i="2"/>
  <c r="W8605" i="2"/>
  <c r="W8606" i="2"/>
  <c r="W8607" i="2"/>
  <c r="W8608" i="2"/>
  <c r="W8609" i="2"/>
  <c r="W8610" i="2"/>
  <c r="W8611" i="2"/>
  <c r="W8612" i="2"/>
  <c r="W8613" i="2"/>
  <c r="W8614" i="2"/>
  <c r="W8615" i="2"/>
  <c r="W8616" i="2"/>
  <c r="W8617" i="2"/>
  <c r="W8618" i="2"/>
  <c r="W8619" i="2"/>
  <c r="W8620" i="2"/>
  <c r="W8621" i="2"/>
  <c r="W8622" i="2"/>
  <c r="W8623" i="2"/>
  <c r="W8624" i="2"/>
  <c r="W8625" i="2"/>
  <c r="W8626" i="2"/>
  <c r="W8627" i="2"/>
  <c r="W8628" i="2"/>
  <c r="W8629" i="2"/>
  <c r="W8630" i="2"/>
  <c r="W8631" i="2"/>
  <c r="W8632" i="2"/>
  <c r="W8633" i="2"/>
  <c r="W8634" i="2"/>
  <c r="W8635" i="2"/>
  <c r="W8636" i="2"/>
  <c r="B1444" i="5" s="1"/>
  <c r="W8637" i="2"/>
  <c r="W8638" i="2"/>
  <c r="W8639" i="2"/>
  <c r="W8640" i="2"/>
  <c r="W8641" i="2"/>
  <c r="W8642" i="2"/>
  <c r="W8643" i="2"/>
  <c r="W8644" i="2"/>
  <c r="W8645" i="2"/>
  <c r="W8646" i="2"/>
  <c r="W8647" i="2"/>
  <c r="W8648" i="2"/>
  <c r="W8649" i="2"/>
  <c r="W8650" i="2"/>
  <c r="W8651" i="2"/>
  <c r="W8652" i="2"/>
  <c r="W8653" i="2"/>
  <c r="W8654" i="2"/>
  <c r="W8655" i="2"/>
  <c r="W8656" i="2"/>
  <c r="W8657" i="2"/>
  <c r="W8658" i="2"/>
  <c r="W8659" i="2"/>
  <c r="W8660" i="2"/>
  <c r="W8661" i="2"/>
  <c r="W8662" i="2"/>
  <c r="W8663" i="2"/>
  <c r="W8664" i="2"/>
  <c r="W8665" i="2"/>
  <c r="W8666" i="2"/>
  <c r="W8667" i="2"/>
  <c r="W8668" i="2"/>
  <c r="W8669" i="2"/>
  <c r="W8670" i="2"/>
  <c r="W8671" i="2"/>
  <c r="W8672" i="2"/>
  <c r="W8673" i="2"/>
  <c r="W8674" i="2"/>
  <c r="W8675" i="2"/>
  <c r="W8676" i="2"/>
  <c r="W8677" i="2"/>
  <c r="W8678" i="2"/>
  <c r="B1451" i="5" s="1"/>
  <c r="W8679" i="2"/>
  <c r="W8680" i="2"/>
  <c r="W8681" i="2"/>
  <c r="W8682" i="2"/>
  <c r="W8683" i="2"/>
  <c r="W8684" i="2"/>
  <c r="W8685" i="2"/>
  <c r="W8686" i="2"/>
  <c r="W8687" i="2"/>
  <c r="W8688" i="2"/>
  <c r="W8689" i="2"/>
  <c r="W8690" i="2"/>
  <c r="W8691" i="2"/>
  <c r="W8692" i="2"/>
  <c r="W8693" i="2"/>
  <c r="W8694" i="2"/>
  <c r="W8695" i="2"/>
  <c r="W8696" i="2"/>
  <c r="W8697" i="2"/>
  <c r="W8698" i="2"/>
  <c r="W8699" i="2"/>
  <c r="W8700" i="2"/>
  <c r="W8701" i="2"/>
  <c r="W8702" i="2"/>
  <c r="W8703" i="2"/>
  <c r="W8704" i="2"/>
  <c r="W8705" i="2"/>
  <c r="W8706" i="2"/>
  <c r="W8707" i="2"/>
  <c r="W8708" i="2"/>
  <c r="W8709" i="2"/>
  <c r="W8710" i="2"/>
  <c r="W8711" i="2"/>
  <c r="W8712" i="2"/>
  <c r="W8713" i="2"/>
  <c r="W8714" i="2"/>
  <c r="W8715" i="2"/>
  <c r="W8716" i="2"/>
  <c r="W8717" i="2"/>
  <c r="W8718" i="2"/>
  <c r="W8719" i="2"/>
  <c r="W8720" i="2"/>
  <c r="B1458" i="5" s="1"/>
  <c r="W8721" i="2"/>
  <c r="W8722" i="2"/>
  <c r="W8723" i="2"/>
  <c r="W8724" i="2"/>
  <c r="W8725" i="2"/>
  <c r="W8726" i="2"/>
  <c r="W8727" i="2"/>
  <c r="W8728" i="2"/>
  <c r="W8729" i="2"/>
  <c r="W8730" i="2"/>
  <c r="W8731" i="2"/>
  <c r="W8732" i="2"/>
  <c r="W8733" i="2"/>
  <c r="W8734" i="2"/>
  <c r="W8735" i="2"/>
  <c r="W8736" i="2"/>
  <c r="W8737" i="2"/>
  <c r="W8738" i="2"/>
  <c r="W8739" i="2"/>
  <c r="W8740" i="2"/>
  <c r="W8741" i="2"/>
  <c r="W8742" i="2"/>
  <c r="W8743" i="2"/>
  <c r="W8744" i="2"/>
  <c r="W8745" i="2"/>
  <c r="W8746" i="2"/>
  <c r="W8747" i="2"/>
  <c r="W8748" i="2"/>
  <c r="W8749" i="2"/>
  <c r="W8750" i="2"/>
  <c r="W8751" i="2"/>
  <c r="W8752" i="2"/>
  <c r="W8753" i="2"/>
  <c r="W8754" i="2"/>
  <c r="W8755" i="2"/>
  <c r="W8756" i="2"/>
  <c r="W8757" i="2"/>
  <c r="W8758" i="2"/>
  <c r="W8759" i="2"/>
  <c r="W8760" i="2"/>
  <c r="W8761" i="2"/>
  <c r="W8762" i="2"/>
  <c r="B1465" i="5" s="1"/>
  <c r="W8763" i="2"/>
  <c r="W8764" i="2"/>
  <c r="W8765" i="2"/>
  <c r="W8766" i="2"/>
  <c r="W8767" i="2"/>
  <c r="W8768" i="2"/>
  <c r="W8769" i="2"/>
  <c r="W8770" i="2"/>
  <c r="W8771" i="2"/>
  <c r="W8772" i="2"/>
  <c r="W8773" i="2"/>
  <c r="W8774" i="2"/>
  <c r="W8775" i="2"/>
  <c r="W8776" i="2"/>
  <c r="W8777" i="2"/>
  <c r="W8778" i="2"/>
  <c r="W8779" i="2"/>
  <c r="W8780" i="2"/>
  <c r="W8781" i="2"/>
  <c r="W8782" i="2"/>
  <c r="W8783" i="2"/>
  <c r="W8784" i="2"/>
  <c r="W8785" i="2"/>
  <c r="W8786" i="2"/>
  <c r="W8787" i="2"/>
  <c r="W8788" i="2"/>
  <c r="W8789" i="2"/>
  <c r="W8790" i="2"/>
  <c r="W8791" i="2"/>
  <c r="W8792" i="2"/>
  <c r="W8793" i="2"/>
  <c r="W8794" i="2"/>
  <c r="W8795" i="2"/>
  <c r="W8796" i="2"/>
  <c r="W8797" i="2"/>
  <c r="W8798" i="2"/>
  <c r="W8799" i="2"/>
  <c r="W8800" i="2"/>
  <c r="W8801" i="2"/>
  <c r="W8802" i="2"/>
  <c r="W8803" i="2"/>
  <c r="W8804" i="2"/>
  <c r="B1472" i="5" s="1"/>
  <c r="W8805" i="2"/>
  <c r="W8806" i="2"/>
  <c r="W8807" i="2"/>
  <c r="W8808" i="2"/>
  <c r="W8809" i="2"/>
  <c r="W8810" i="2"/>
  <c r="W8811" i="2"/>
  <c r="W8812" i="2"/>
  <c r="W8813" i="2"/>
  <c r="W8814" i="2"/>
  <c r="W8815" i="2"/>
  <c r="W8816" i="2"/>
  <c r="W8817" i="2"/>
  <c r="W8818" i="2"/>
  <c r="W8819" i="2"/>
  <c r="W8820" i="2"/>
  <c r="W8821" i="2"/>
  <c r="W8822" i="2"/>
  <c r="W8823" i="2"/>
  <c r="W8824" i="2"/>
  <c r="W8825" i="2"/>
  <c r="W8826" i="2"/>
  <c r="W8827" i="2"/>
  <c r="W8828" i="2"/>
  <c r="W8829" i="2"/>
  <c r="W8830" i="2"/>
  <c r="W8831" i="2"/>
  <c r="W8832" i="2"/>
  <c r="W8833" i="2"/>
  <c r="W8834" i="2"/>
  <c r="W8835" i="2"/>
  <c r="W8836" i="2"/>
  <c r="W8837" i="2"/>
  <c r="W8838" i="2"/>
  <c r="W8839" i="2"/>
  <c r="W8840" i="2"/>
  <c r="W8841" i="2"/>
  <c r="W8842" i="2"/>
  <c r="W8843" i="2"/>
  <c r="W8844" i="2"/>
  <c r="W8845" i="2"/>
  <c r="W8846" i="2"/>
  <c r="B1479" i="5" s="1"/>
  <c r="W8847" i="2"/>
  <c r="W8848" i="2"/>
  <c r="W8849" i="2"/>
  <c r="W8850" i="2"/>
  <c r="W8851" i="2"/>
  <c r="W8852" i="2"/>
  <c r="W8853" i="2"/>
  <c r="W8854" i="2"/>
  <c r="W8855" i="2"/>
  <c r="W8856" i="2"/>
  <c r="W8857" i="2"/>
  <c r="W8858" i="2"/>
  <c r="W8859" i="2"/>
  <c r="W8860" i="2"/>
  <c r="W8861" i="2"/>
  <c r="W8862" i="2"/>
  <c r="W8863" i="2"/>
  <c r="W8864" i="2"/>
  <c r="W8865" i="2"/>
  <c r="W8866" i="2"/>
  <c r="W8867" i="2"/>
  <c r="W8868" i="2"/>
  <c r="W8869" i="2"/>
  <c r="W8870" i="2"/>
  <c r="W8871" i="2"/>
  <c r="W8872" i="2"/>
  <c r="W8873" i="2"/>
  <c r="W8874" i="2"/>
  <c r="W8875" i="2"/>
  <c r="W8876" i="2"/>
  <c r="W8877" i="2"/>
  <c r="W8878" i="2"/>
  <c r="W8879" i="2"/>
  <c r="W8880" i="2"/>
  <c r="W8881" i="2"/>
  <c r="W8882" i="2"/>
  <c r="W8883" i="2"/>
  <c r="W8884" i="2"/>
  <c r="W8885" i="2"/>
  <c r="W8886" i="2"/>
  <c r="W8887" i="2"/>
  <c r="W8888" i="2"/>
  <c r="B1486" i="5" s="1"/>
  <c r="W8889" i="2"/>
  <c r="W8890" i="2"/>
  <c r="W8891" i="2"/>
  <c r="W8892" i="2"/>
  <c r="W8893" i="2"/>
  <c r="W8894" i="2"/>
  <c r="W8895" i="2"/>
  <c r="W8896" i="2"/>
  <c r="W8897" i="2"/>
  <c r="W8898" i="2"/>
  <c r="W8899" i="2"/>
  <c r="W8900" i="2"/>
  <c r="W8901" i="2"/>
  <c r="W8902" i="2"/>
  <c r="W8903" i="2"/>
  <c r="W8904" i="2"/>
  <c r="W8905" i="2"/>
  <c r="W8906" i="2"/>
  <c r="W8907" i="2"/>
  <c r="W8908" i="2"/>
  <c r="W8909" i="2"/>
  <c r="W8910" i="2"/>
  <c r="W8911" i="2"/>
  <c r="W8912" i="2"/>
  <c r="W8913" i="2"/>
  <c r="W8914" i="2"/>
  <c r="W8915" i="2"/>
  <c r="W8916" i="2"/>
  <c r="W8917" i="2"/>
  <c r="W8918" i="2"/>
  <c r="W8919" i="2"/>
  <c r="W8920" i="2"/>
  <c r="W8921" i="2"/>
  <c r="W8922" i="2"/>
  <c r="W8923" i="2"/>
  <c r="W8924" i="2"/>
  <c r="W8925" i="2"/>
  <c r="W8926" i="2"/>
  <c r="W8927" i="2"/>
  <c r="W8928" i="2"/>
  <c r="W8929" i="2"/>
  <c r="W8930" i="2"/>
  <c r="B1493" i="5" s="1"/>
  <c r="W8931" i="2"/>
  <c r="W8932" i="2"/>
  <c r="W8933" i="2"/>
  <c r="W8934" i="2"/>
  <c r="W8935" i="2"/>
  <c r="W8936" i="2"/>
  <c r="W8937" i="2"/>
  <c r="W8938" i="2"/>
  <c r="W8939" i="2"/>
  <c r="W8940" i="2"/>
  <c r="W8941" i="2"/>
  <c r="W8942" i="2"/>
  <c r="W8943" i="2"/>
  <c r="W8944" i="2"/>
  <c r="W8945" i="2"/>
  <c r="W8946" i="2"/>
  <c r="W8947" i="2"/>
  <c r="W8948" i="2"/>
  <c r="W8949" i="2"/>
  <c r="W8950" i="2"/>
  <c r="W8951" i="2"/>
  <c r="W8952" i="2"/>
  <c r="W8953" i="2"/>
  <c r="W8954" i="2"/>
  <c r="W8955" i="2"/>
  <c r="W8956" i="2"/>
  <c r="W8957" i="2"/>
  <c r="W8958" i="2"/>
  <c r="W8959" i="2"/>
  <c r="W8960" i="2"/>
  <c r="W8961" i="2"/>
  <c r="W8962" i="2"/>
  <c r="W8963" i="2"/>
  <c r="W8964" i="2"/>
  <c r="W8965" i="2"/>
  <c r="W8966" i="2"/>
  <c r="W8967" i="2"/>
  <c r="W8968" i="2"/>
  <c r="W8969" i="2"/>
  <c r="W8970" i="2"/>
  <c r="W8971" i="2"/>
  <c r="W8972" i="2"/>
  <c r="B1500" i="5" s="1"/>
  <c r="W8973" i="2"/>
  <c r="W8974" i="2"/>
  <c r="W8975" i="2"/>
  <c r="W8976" i="2"/>
  <c r="W8977" i="2"/>
  <c r="W8978" i="2"/>
  <c r="W8979" i="2"/>
  <c r="W8980" i="2"/>
  <c r="W8981" i="2"/>
  <c r="W8982" i="2"/>
  <c r="W8983" i="2"/>
  <c r="W8984" i="2"/>
  <c r="W8985" i="2"/>
  <c r="W8986" i="2"/>
  <c r="W8987" i="2"/>
  <c r="W8988" i="2"/>
  <c r="W8989" i="2"/>
  <c r="W8990" i="2"/>
  <c r="W8991" i="2"/>
  <c r="W8992" i="2"/>
  <c r="W8993" i="2"/>
  <c r="W8994" i="2"/>
  <c r="W8995" i="2"/>
  <c r="W8996" i="2"/>
  <c r="W8997" i="2"/>
  <c r="W8998" i="2"/>
  <c r="W8999" i="2"/>
  <c r="W9000" i="2"/>
  <c r="W9001" i="2"/>
  <c r="W9002" i="2"/>
  <c r="W9003" i="2"/>
  <c r="W9004" i="2"/>
  <c r="W9005" i="2"/>
  <c r="W9006" i="2"/>
  <c r="W9007" i="2"/>
  <c r="W9008" i="2"/>
  <c r="W9009" i="2"/>
  <c r="W9010" i="2"/>
  <c r="W9011" i="2"/>
  <c r="W9012" i="2"/>
  <c r="W9013" i="2"/>
  <c r="W9014" i="2"/>
  <c r="B1507" i="5" s="1"/>
  <c r="W9015" i="2"/>
  <c r="W9016" i="2"/>
  <c r="W9017" i="2"/>
  <c r="W9018" i="2"/>
  <c r="W9019" i="2"/>
  <c r="W9020" i="2"/>
  <c r="W9021" i="2"/>
  <c r="W9022" i="2"/>
  <c r="W9023" i="2"/>
  <c r="W9024" i="2"/>
  <c r="W9025" i="2"/>
  <c r="W9026" i="2"/>
  <c r="W9027" i="2"/>
  <c r="W9028" i="2"/>
  <c r="W9029" i="2"/>
  <c r="W9030" i="2"/>
  <c r="W9031" i="2"/>
  <c r="W9032" i="2"/>
  <c r="W9033" i="2"/>
  <c r="W9034" i="2"/>
  <c r="W9035" i="2"/>
  <c r="W9036" i="2"/>
  <c r="W9037" i="2"/>
  <c r="W9038" i="2"/>
  <c r="W9039" i="2"/>
  <c r="W9040" i="2"/>
  <c r="W9041" i="2"/>
  <c r="W9042" i="2"/>
  <c r="W9043" i="2"/>
  <c r="W9044" i="2"/>
  <c r="W9045" i="2"/>
  <c r="W9046" i="2"/>
  <c r="W9047" i="2"/>
  <c r="W9048" i="2"/>
  <c r="W9049" i="2"/>
  <c r="W9050" i="2"/>
  <c r="W9051" i="2"/>
  <c r="W9052" i="2"/>
  <c r="W9053" i="2"/>
  <c r="W9054" i="2"/>
  <c r="W9055" i="2"/>
  <c r="W9056" i="2"/>
  <c r="B1514" i="5" s="1"/>
  <c r="W9057" i="2"/>
  <c r="W9058" i="2"/>
  <c r="W9059" i="2"/>
  <c r="W9060" i="2"/>
  <c r="W9061" i="2"/>
  <c r="W9062" i="2"/>
  <c r="W9063" i="2"/>
  <c r="W9064" i="2"/>
  <c r="W9065" i="2"/>
  <c r="W9066" i="2"/>
  <c r="W9067" i="2"/>
  <c r="W9068" i="2"/>
  <c r="W9069" i="2"/>
  <c r="W9070" i="2"/>
  <c r="W9071" i="2"/>
  <c r="W9072" i="2"/>
  <c r="W9073" i="2"/>
  <c r="W9074" i="2"/>
  <c r="W9075" i="2"/>
  <c r="W9076" i="2"/>
  <c r="W9077" i="2"/>
  <c r="W9078" i="2"/>
  <c r="W9079" i="2"/>
  <c r="W9080" i="2"/>
  <c r="W9081" i="2"/>
  <c r="W9082" i="2"/>
  <c r="W9083" i="2"/>
  <c r="W9084" i="2"/>
  <c r="W9085" i="2"/>
  <c r="W9086" i="2"/>
  <c r="W9087" i="2"/>
  <c r="W9088" i="2"/>
  <c r="W9089" i="2"/>
  <c r="W9090" i="2"/>
  <c r="W9091" i="2"/>
  <c r="W9092" i="2"/>
  <c r="W9093" i="2"/>
  <c r="W9094" i="2"/>
  <c r="W9095" i="2"/>
  <c r="W9096" i="2"/>
  <c r="W9097" i="2"/>
  <c r="W9098" i="2"/>
  <c r="B1521" i="5" s="1"/>
  <c r="W9099" i="2"/>
  <c r="W9100" i="2"/>
  <c r="W9101" i="2"/>
  <c r="W9102" i="2"/>
  <c r="W9103" i="2"/>
  <c r="W9104" i="2"/>
  <c r="W9105" i="2"/>
  <c r="W9106" i="2"/>
  <c r="W9107" i="2"/>
  <c r="W9108" i="2"/>
  <c r="W9109" i="2"/>
  <c r="W9110" i="2"/>
  <c r="W9111" i="2"/>
  <c r="W9112" i="2"/>
  <c r="W9113" i="2"/>
  <c r="W9114" i="2"/>
  <c r="W9115" i="2"/>
  <c r="W9116" i="2"/>
  <c r="W9117" i="2"/>
  <c r="W9118" i="2"/>
  <c r="W9119" i="2"/>
  <c r="W9120" i="2"/>
  <c r="W9121" i="2"/>
  <c r="W9122" i="2"/>
  <c r="W9123" i="2"/>
  <c r="W9124" i="2"/>
  <c r="W9125" i="2"/>
  <c r="W9126" i="2"/>
  <c r="W9127" i="2"/>
  <c r="W9128" i="2"/>
  <c r="W9129" i="2"/>
  <c r="W9130" i="2"/>
  <c r="W9131" i="2"/>
  <c r="W9132" i="2"/>
  <c r="W9133" i="2"/>
  <c r="W9134" i="2"/>
  <c r="W9135" i="2"/>
  <c r="W9136" i="2"/>
  <c r="W9137" i="2"/>
  <c r="W9138" i="2"/>
  <c r="W9139" i="2"/>
  <c r="W9140" i="2"/>
  <c r="B1528" i="5" s="1"/>
  <c r="W9141" i="2"/>
  <c r="W9142" i="2"/>
  <c r="W9143" i="2"/>
  <c r="W9144" i="2"/>
  <c r="W9145" i="2"/>
  <c r="W9146" i="2"/>
  <c r="W9147" i="2"/>
  <c r="W9148" i="2"/>
  <c r="W9149" i="2"/>
  <c r="W9150" i="2"/>
  <c r="W9151" i="2"/>
  <c r="W9152" i="2"/>
  <c r="W9153" i="2"/>
  <c r="W9154" i="2"/>
  <c r="W9155" i="2"/>
  <c r="W9156" i="2"/>
  <c r="W9157" i="2"/>
  <c r="W9158" i="2"/>
  <c r="W9159" i="2"/>
  <c r="W9160" i="2"/>
  <c r="W9161" i="2"/>
  <c r="W9162" i="2"/>
  <c r="W9163" i="2"/>
  <c r="W9164" i="2"/>
  <c r="W9165" i="2"/>
  <c r="W9166" i="2"/>
  <c r="W9167" i="2"/>
  <c r="W9168" i="2"/>
  <c r="W9169" i="2"/>
  <c r="W9170" i="2"/>
  <c r="W9171" i="2"/>
  <c r="W9172" i="2"/>
  <c r="W9173" i="2"/>
  <c r="W9174" i="2"/>
  <c r="W9175" i="2"/>
  <c r="W9176" i="2"/>
  <c r="W9177" i="2"/>
  <c r="W9178" i="2"/>
  <c r="W9179" i="2"/>
  <c r="W9180" i="2"/>
  <c r="W9181" i="2"/>
  <c r="W9182" i="2"/>
  <c r="B1535" i="5" s="1"/>
  <c r="W9183" i="2"/>
  <c r="W9184" i="2"/>
  <c r="W9185" i="2"/>
  <c r="W9186" i="2"/>
  <c r="W9187" i="2"/>
  <c r="W9188" i="2"/>
  <c r="W9189" i="2"/>
  <c r="W9190" i="2"/>
  <c r="W9191" i="2"/>
  <c r="W9192" i="2"/>
  <c r="W9193" i="2"/>
  <c r="W9194" i="2"/>
  <c r="W9195" i="2"/>
  <c r="W9196" i="2"/>
  <c r="W9197" i="2"/>
  <c r="W9198" i="2"/>
  <c r="W9199" i="2"/>
  <c r="W9200" i="2"/>
  <c r="W9201" i="2"/>
  <c r="W9202" i="2"/>
  <c r="W9203" i="2"/>
  <c r="W9204" i="2"/>
  <c r="W9205" i="2"/>
  <c r="W9206" i="2"/>
  <c r="W9207" i="2"/>
  <c r="W9208" i="2"/>
  <c r="W9209" i="2"/>
  <c r="W9210" i="2"/>
  <c r="W9211" i="2"/>
  <c r="W9212" i="2"/>
  <c r="W9213" i="2"/>
  <c r="W9214" i="2"/>
  <c r="W9215" i="2"/>
  <c r="W9216" i="2"/>
  <c r="W9217" i="2"/>
  <c r="W9218" i="2"/>
  <c r="W9219" i="2"/>
  <c r="W9220" i="2"/>
  <c r="W9221" i="2"/>
  <c r="W9222" i="2"/>
  <c r="W9223" i="2"/>
  <c r="W9224" i="2"/>
  <c r="B1542" i="5" s="1"/>
  <c r="W9225" i="2"/>
  <c r="W9226" i="2"/>
  <c r="W9227" i="2"/>
  <c r="W9228" i="2"/>
  <c r="W9229" i="2"/>
  <c r="W9230" i="2"/>
  <c r="W9231" i="2"/>
  <c r="W9232" i="2"/>
  <c r="W9233" i="2"/>
  <c r="W9234" i="2"/>
  <c r="W9235" i="2"/>
  <c r="W9236" i="2"/>
  <c r="W9237" i="2"/>
  <c r="W9238" i="2"/>
  <c r="W9239" i="2"/>
  <c r="W9240" i="2"/>
  <c r="W9241" i="2"/>
  <c r="W9242" i="2"/>
  <c r="W9243" i="2"/>
  <c r="W9244" i="2"/>
  <c r="W9245" i="2"/>
  <c r="W9246" i="2"/>
  <c r="W9247" i="2"/>
  <c r="W9248" i="2"/>
  <c r="W9249" i="2"/>
  <c r="W9250" i="2"/>
  <c r="W9251" i="2"/>
  <c r="W9252" i="2"/>
  <c r="W9253" i="2"/>
  <c r="W9254" i="2"/>
  <c r="W9255" i="2"/>
  <c r="W9256" i="2"/>
  <c r="W9257" i="2"/>
  <c r="W9258" i="2"/>
  <c r="W9259" i="2"/>
  <c r="W9260" i="2"/>
  <c r="W9261" i="2"/>
  <c r="W9262" i="2"/>
  <c r="W9263" i="2"/>
  <c r="W9264" i="2"/>
  <c r="W9265" i="2"/>
  <c r="W9266" i="2"/>
  <c r="B1549" i="5" s="1"/>
  <c r="W9267" i="2"/>
  <c r="W9268" i="2"/>
  <c r="W9269" i="2"/>
  <c r="W9270" i="2"/>
  <c r="W9271" i="2"/>
  <c r="W9272" i="2"/>
  <c r="W9273" i="2"/>
  <c r="W9274" i="2"/>
  <c r="W9275" i="2"/>
  <c r="W9276" i="2"/>
  <c r="W9277" i="2"/>
  <c r="W9278" i="2"/>
  <c r="W9279" i="2"/>
  <c r="W9280" i="2"/>
  <c r="W9281" i="2"/>
  <c r="W9282" i="2"/>
  <c r="W9283" i="2"/>
  <c r="W9284" i="2"/>
  <c r="W9285" i="2"/>
  <c r="W9286" i="2"/>
  <c r="W9287" i="2"/>
  <c r="W9288" i="2"/>
  <c r="W9289" i="2"/>
  <c r="W9290" i="2"/>
  <c r="W9291" i="2"/>
  <c r="W9292" i="2"/>
  <c r="W9293" i="2"/>
  <c r="W9294" i="2"/>
  <c r="W9295" i="2"/>
  <c r="W9296" i="2"/>
  <c r="W9297" i="2"/>
  <c r="W9298" i="2"/>
  <c r="W9299" i="2"/>
  <c r="W9300" i="2"/>
  <c r="W9301" i="2"/>
  <c r="W9302" i="2"/>
  <c r="W9303" i="2"/>
  <c r="W9304" i="2"/>
  <c r="W9305" i="2"/>
  <c r="W9306" i="2"/>
  <c r="W9307" i="2"/>
  <c r="W9308" i="2"/>
  <c r="B1556" i="5" s="1"/>
  <c r="W9309" i="2"/>
  <c r="W9310" i="2"/>
  <c r="W9311" i="2"/>
  <c r="W9312" i="2"/>
  <c r="W9313" i="2"/>
  <c r="W9314" i="2"/>
  <c r="W9315" i="2"/>
  <c r="W9316" i="2"/>
  <c r="W9317" i="2"/>
  <c r="W9318" i="2"/>
  <c r="W9319" i="2"/>
  <c r="W9320" i="2"/>
  <c r="W9321" i="2"/>
  <c r="W9322" i="2"/>
  <c r="W9323" i="2"/>
  <c r="W9324" i="2"/>
  <c r="W9325" i="2"/>
  <c r="W9326" i="2"/>
  <c r="W9327" i="2"/>
  <c r="W9328" i="2"/>
  <c r="W9329" i="2"/>
  <c r="W9330" i="2"/>
  <c r="W9331" i="2"/>
  <c r="W9332" i="2"/>
  <c r="W9333" i="2"/>
  <c r="W9334" i="2"/>
  <c r="W9335" i="2"/>
  <c r="W9336" i="2"/>
  <c r="W9337" i="2"/>
  <c r="W9338" i="2"/>
  <c r="W9339" i="2"/>
  <c r="W9340" i="2"/>
  <c r="W9341" i="2"/>
  <c r="W9342" i="2"/>
  <c r="W9343" i="2"/>
  <c r="W9344" i="2"/>
  <c r="W9345" i="2"/>
  <c r="W9346" i="2"/>
  <c r="W9347" i="2"/>
  <c r="W9348" i="2"/>
  <c r="W9349" i="2"/>
  <c r="W9350" i="2"/>
  <c r="B1563" i="5" s="1"/>
  <c r="W9351" i="2"/>
  <c r="W9352" i="2"/>
  <c r="W9353" i="2"/>
  <c r="W9354" i="2"/>
  <c r="W9355" i="2"/>
  <c r="W9356" i="2"/>
  <c r="W9357" i="2"/>
  <c r="W9358" i="2"/>
  <c r="W9359" i="2"/>
  <c r="W9360" i="2"/>
  <c r="W9361" i="2"/>
  <c r="W9362" i="2"/>
  <c r="W9363" i="2"/>
  <c r="W9364" i="2"/>
  <c r="W9365" i="2"/>
  <c r="W9366" i="2"/>
  <c r="W9367" i="2"/>
  <c r="W9368" i="2"/>
  <c r="W9369" i="2"/>
  <c r="W9370" i="2"/>
  <c r="W9371" i="2"/>
  <c r="W9372" i="2"/>
  <c r="W9373" i="2"/>
  <c r="W9374" i="2"/>
  <c r="W9375" i="2"/>
  <c r="W9376" i="2"/>
  <c r="W9377" i="2"/>
  <c r="W9378" i="2"/>
  <c r="W9379" i="2"/>
  <c r="W9380" i="2"/>
  <c r="W9381" i="2"/>
  <c r="W9382" i="2"/>
  <c r="W9383" i="2"/>
  <c r="W9384" i="2"/>
  <c r="W9385" i="2"/>
  <c r="W9386" i="2"/>
  <c r="W9387" i="2"/>
  <c r="W9388" i="2"/>
  <c r="W9389" i="2"/>
  <c r="W9390" i="2"/>
  <c r="W9391" i="2"/>
  <c r="W9392" i="2"/>
  <c r="B1570" i="5" s="1"/>
  <c r="W9393" i="2"/>
  <c r="W9394" i="2"/>
  <c r="W9395" i="2"/>
  <c r="W9396" i="2"/>
  <c r="W9397" i="2"/>
  <c r="W9398" i="2"/>
  <c r="W9399" i="2"/>
  <c r="W9400" i="2"/>
  <c r="W9401" i="2"/>
  <c r="W9402" i="2"/>
  <c r="W9403" i="2"/>
  <c r="W9404" i="2"/>
  <c r="W9405" i="2"/>
  <c r="W9406" i="2"/>
  <c r="W9407" i="2"/>
  <c r="W9408" i="2"/>
  <c r="W9409" i="2"/>
  <c r="W9410" i="2"/>
  <c r="W9411" i="2"/>
  <c r="W9412" i="2"/>
  <c r="W9413" i="2"/>
  <c r="W9414" i="2"/>
  <c r="W9415" i="2"/>
  <c r="W9416" i="2"/>
  <c r="W9417" i="2"/>
  <c r="W9418" i="2"/>
  <c r="W9419" i="2"/>
  <c r="W9420" i="2"/>
  <c r="W9421" i="2"/>
  <c r="W9422" i="2"/>
  <c r="W9423" i="2"/>
  <c r="W9424" i="2"/>
  <c r="W9425" i="2"/>
  <c r="W9426" i="2"/>
  <c r="W9427" i="2"/>
  <c r="W9428" i="2"/>
  <c r="W9429" i="2"/>
  <c r="W9430" i="2"/>
  <c r="W9431" i="2"/>
  <c r="W9432" i="2"/>
  <c r="W9433" i="2"/>
  <c r="W9434" i="2"/>
  <c r="B1577" i="5" s="1"/>
  <c r="W9435" i="2"/>
  <c r="W9436" i="2"/>
  <c r="W9437" i="2"/>
  <c r="W9438" i="2"/>
  <c r="W9439" i="2"/>
  <c r="W9440" i="2"/>
  <c r="W9441" i="2"/>
  <c r="W9442" i="2"/>
  <c r="W9443" i="2"/>
  <c r="W9444" i="2"/>
  <c r="W9445" i="2"/>
  <c r="W9446" i="2"/>
  <c r="W9447" i="2"/>
  <c r="W9448" i="2"/>
  <c r="W9449" i="2"/>
  <c r="W9450" i="2"/>
  <c r="W9451" i="2"/>
  <c r="W9452" i="2"/>
  <c r="W9453" i="2"/>
  <c r="W9454" i="2"/>
  <c r="W9455" i="2"/>
  <c r="W9456" i="2"/>
  <c r="W9457" i="2"/>
  <c r="W9458" i="2"/>
  <c r="W9459" i="2"/>
  <c r="W9460" i="2"/>
  <c r="W9461" i="2"/>
  <c r="W9462" i="2"/>
  <c r="W9463" i="2"/>
  <c r="W9464" i="2"/>
  <c r="W9465" i="2"/>
  <c r="W9466" i="2"/>
  <c r="W9467" i="2"/>
  <c r="W9468" i="2"/>
  <c r="W9469" i="2"/>
  <c r="W9470" i="2"/>
  <c r="W9471" i="2"/>
  <c r="W9472" i="2"/>
  <c r="W9473" i="2"/>
  <c r="W9474" i="2"/>
  <c r="W9475" i="2"/>
  <c r="W9476" i="2"/>
  <c r="B1584" i="5" s="1"/>
  <c r="W9477" i="2"/>
  <c r="W9478" i="2"/>
  <c r="W9479" i="2"/>
  <c r="W9480" i="2"/>
  <c r="W9481" i="2"/>
  <c r="W9482" i="2"/>
  <c r="W9483" i="2"/>
  <c r="W9484" i="2"/>
  <c r="W9485" i="2"/>
  <c r="W9486" i="2"/>
  <c r="W9487" i="2"/>
  <c r="W9488" i="2"/>
  <c r="W9489" i="2"/>
  <c r="W9490" i="2"/>
  <c r="W9491" i="2"/>
  <c r="W9492" i="2"/>
  <c r="W9493" i="2"/>
  <c r="W9494" i="2"/>
  <c r="W9495" i="2"/>
  <c r="W9496" i="2"/>
  <c r="W9497" i="2"/>
  <c r="W9498" i="2"/>
  <c r="W9499" i="2"/>
  <c r="W9500" i="2"/>
  <c r="W9501" i="2"/>
  <c r="W9502" i="2"/>
  <c r="W9503" i="2"/>
  <c r="W9504" i="2"/>
  <c r="W9505" i="2"/>
  <c r="W9506" i="2"/>
  <c r="W9507" i="2"/>
  <c r="W9508" i="2"/>
  <c r="W9509" i="2"/>
  <c r="W9510" i="2"/>
  <c r="W9511" i="2"/>
  <c r="W9512" i="2"/>
  <c r="W9513" i="2"/>
  <c r="W9514" i="2"/>
  <c r="W9515" i="2"/>
  <c r="W9516" i="2"/>
  <c r="W9517" i="2"/>
  <c r="W9518" i="2"/>
  <c r="B1591" i="5" s="1"/>
  <c r="W9519" i="2"/>
  <c r="W9520" i="2"/>
  <c r="W9521" i="2"/>
  <c r="W9522" i="2"/>
  <c r="W9523" i="2"/>
  <c r="W9524" i="2"/>
  <c r="W9525" i="2"/>
  <c r="W9526" i="2"/>
  <c r="W9527" i="2"/>
  <c r="W9528" i="2"/>
  <c r="W9529" i="2"/>
  <c r="W9530" i="2"/>
  <c r="W9531" i="2"/>
  <c r="W9532" i="2"/>
  <c r="W9533" i="2"/>
  <c r="W9534" i="2"/>
  <c r="W9535" i="2"/>
  <c r="W9536" i="2"/>
  <c r="W9537" i="2"/>
  <c r="W9538" i="2"/>
  <c r="W9539" i="2"/>
  <c r="W9540" i="2"/>
  <c r="W9541" i="2"/>
  <c r="W9542" i="2"/>
  <c r="W9543" i="2"/>
  <c r="W9544" i="2"/>
  <c r="W9545" i="2"/>
  <c r="W9546" i="2"/>
  <c r="W9547" i="2"/>
  <c r="W9548" i="2"/>
  <c r="W9549" i="2"/>
  <c r="W9550" i="2"/>
  <c r="W9551" i="2"/>
  <c r="W9552" i="2"/>
  <c r="W9553" i="2"/>
  <c r="W9554" i="2"/>
  <c r="W9555" i="2"/>
  <c r="W9556" i="2"/>
  <c r="W9557" i="2"/>
  <c r="W9558" i="2"/>
  <c r="W9559" i="2"/>
  <c r="W9560" i="2"/>
  <c r="B1598" i="5" s="1"/>
  <c r="W9561" i="2"/>
  <c r="W9562" i="2"/>
  <c r="W9563" i="2"/>
  <c r="W9564" i="2"/>
  <c r="W9565" i="2"/>
  <c r="W9566" i="2"/>
  <c r="W9567" i="2"/>
  <c r="W9568" i="2"/>
  <c r="W9569" i="2"/>
  <c r="W9570" i="2"/>
  <c r="W9571" i="2"/>
  <c r="W9572" i="2"/>
  <c r="W9573" i="2"/>
  <c r="W9574" i="2"/>
  <c r="W9575" i="2"/>
  <c r="W9576" i="2"/>
  <c r="W9577" i="2"/>
  <c r="W9578" i="2"/>
  <c r="W9579" i="2"/>
  <c r="W9580" i="2"/>
  <c r="W9581" i="2"/>
  <c r="W9582" i="2"/>
  <c r="W9583" i="2"/>
  <c r="W9584" i="2"/>
  <c r="W9585" i="2"/>
  <c r="W9586" i="2"/>
  <c r="W9587" i="2"/>
  <c r="W9588" i="2"/>
  <c r="W9589" i="2"/>
  <c r="W9590" i="2"/>
  <c r="W9591" i="2"/>
  <c r="W9592" i="2"/>
  <c r="W9593" i="2"/>
  <c r="W9594" i="2"/>
  <c r="W9595" i="2"/>
  <c r="W9596" i="2"/>
  <c r="W9597" i="2"/>
  <c r="W9598" i="2"/>
  <c r="W9599" i="2"/>
  <c r="W9600" i="2"/>
  <c r="W9601" i="2"/>
  <c r="W9602" i="2"/>
  <c r="B1605" i="5" s="1"/>
  <c r="W9603" i="2"/>
  <c r="W9604" i="2"/>
  <c r="W9605" i="2"/>
  <c r="W9606" i="2"/>
  <c r="W9607" i="2"/>
  <c r="W9608" i="2"/>
  <c r="W9609" i="2"/>
  <c r="W9610" i="2"/>
  <c r="W9611" i="2"/>
  <c r="W9612" i="2"/>
  <c r="W9613" i="2"/>
  <c r="W9614" i="2"/>
  <c r="W9615" i="2"/>
  <c r="W9616" i="2"/>
  <c r="W9617" i="2"/>
  <c r="W9618" i="2"/>
  <c r="W9619" i="2"/>
  <c r="W9620" i="2"/>
  <c r="W9621" i="2"/>
  <c r="W9622" i="2"/>
  <c r="W9623" i="2"/>
  <c r="W9624" i="2"/>
  <c r="W9625" i="2"/>
  <c r="W9626" i="2"/>
  <c r="W9627" i="2"/>
  <c r="W9628" i="2"/>
  <c r="W9629" i="2"/>
  <c r="W9630" i="2"/>
  <c r="W9631" i="2"/>
  <c r="W9632" i="2"/>
  <c r="W9633" i="2"/>
  <c r="W9634" i="2"/>
  <c r="W9635" i="2"/>
  <c r="W9636" i="2"/>
  <c r="W9637" i="2"/>
  <c r="W9638" i="2"/>
  <c r="W9639" i="2"/>
  <c r="W9640" i="2"/>
  <c r="W9641" i="2"/>
  <c r="W9642" i="2"/>
  <c r="W9643" i="2"/>
  <c r="W9644" i="2"/>
  <c r="B1612" i="5" s="1"/>
  <c r="D1612" i="5" s="1"/>
  <c r="W9645" i="2"/>
  <c r="W9646" i="2"/>
  <c r="W9647" i="2"/>
  <c r="W9648" i="2"/>
  <c r="W9649" i="2"/>
  <c r="W9650" i="2"/>
  <c r="W9651" i="2"/>
  <c r="W9652" i="2"/>
  <c r="W9653" i="2"/>
  <c r="W9654" i="2"/>
  <c r="W9655" i="2"/>
  <c r="W9656" i="2"/>
  <c r="W9657" i="2"/>
  <c r="W9658" i="2"/>
  <c r="W9659" i="2"/>
  <c r="W9660" i="2"/>
  <c r="W9661" i="2"/>
  <c r="W9662" i="2"/>
  <c r="W9663" i="2"/>
  <c r="W9664" i="2"/>
  <c r="W9665" i="2"/>
  <c r="W9666" i="2"/>
  <c r="W9667" i="2"/>
  <c r="W9668" i="2"/>
  <c r="W9669" i="2"/>
  <c r="W9670" i="2"/>
  <c r="W9671" i="2"/>
  <c r="W9672" i="2"/>
  <c r="W9673" i="2"/>
  <c r="W9674" i="2"/>
  <c r="W9675" i="2"/>
  <c r="W9676" i="2"/>
  <c r="W9677" i="2"/>
  <c r="W9678" i="2"/>
  <c r="W9679" i="2"/>
  <c r="W9680" i="2"/>
  <c r="W9681" i="2"/>
  <c r="W9682" i="2"/>
  <c r="W9683" i="2"/>
  <c r="W9684" i="2"/>
  <c r="W9685" i="2"/>
  <c r="W9686" i="2"/>
  <c r="B1619" i="5" s="1"/>
  <c r="W9687" i="2"/>
  <c r="W9688" i="2"/>
  <c r="W9689" i="2"/>
  <c r="W9690" i="2"/>
  <c r="W9691" i="2"/>
  <c r="W9692" i="2"/>
  <c r="W9693" i="2"/>
  <c r="W9694" i="2"/>
  <c r="W9695" i="2"/>
  <c r="W9696" i="2"/>
  <c r="W9697" i="2"/>
  <c r="W9698" i="2"/>
  <c r="W9699" i="2"/>
  <c r="W9700" i="2"/>
  <c r="W9701" i="2"/>
  <c r="W9702" i="2"/>
  <c r="W9703" i="2"/>
  <c r="W9704" i="2"/>
  <c r="W9705" i="2"/>
  <c r="W9706" i="2"/>
  <c r="W9707" i="2"/>
  <c r="W9708" i="2"/>
  <c r="W9709" i="2"/>
  <c r="W9710" i="2"/>
  <c r="W9711" i="2"/>
  <c r="W9712" i="2"/>
  <c r="W9713" i="2"/>
  <c r="W9714" i="2"/>
  <c r="W9715" i="2"/>
  <c r="W9716" i="2"/>
  <c r="W9717" i="2"/>
  <c r="W9718" i="2"/>
  <c r="W9719" i="2"/>
  <c r="W9720" i="2"/>
  <c r="W9721" i="2"/>
  <c r="W9722" i="2"/>
  <c r="W9723" i="2"/>
  <c r="W9724" i="2"/>
  <c r="W9725" i="2"/>
  <c r="W9726" i="2"/>
  <c r="W9727" i="2"/>
  <c r="W9728" i="2"/>
  <c r="B1626" i="5" s="1"/>
  <c r="W9729" i="2"/>
  <c r="W9730" i="2"/>
  <c r="W9731" i="2"/>
  <c r="W9732" i="2"/>
  <c r="W9733" i="2"/>
  <c r="W9734" i="2"/>
  <c r="W9735" i="2"/>
  <c r="W9736" i="2"/>
  <c r="W9737" i="2"/>
  <c r="W9738" i="2"/>
  <c r="W9739" i="2"/>
  <c r="W9740" i="2"/>
  <c r="W9741" i="2"/>
  <c r="W9742" i="2"/>
  <c r="W9743" i="2"/>
  <c r="W9744" i="2"/>
  <c r="W9745" i="2"/>
  <c r="W9746" i="2"/>
  <c r="W9747" i="2"/>
  <c r="W9748" i="2"/>
  <c r="W9749" i="2"/>
  <c r="W9750" i="2"/>
  <c r="W9751" i="2"/>
  <c r="W9752" i="2"/>
  <c r="W9753" i="2"/>
  <c r="W9754" i="2"/>
  <c r="W9755" i="2"/>
  <c r="W9756" i="2"/>
  <c r="W9757" i="2"/>
  <c r="W9758" i="2"/>
  <c r="W9759" i="2"/>
  <c r="W9760" i="2"/>
  <c r="W9761" i="2"/>
  <c r="W9762" i="2"/>
  <c r="W9763" i="2"/>
  <c r="W9764" i="2"/>
  <c r="W9765" i="2"/>
  <c r="W9766" i="2"/>
  <c r="W9767" i="2"/>
  <c r="W9768" i="2"/>
  <c r="W9769" i="2"/>
  <c r="W9770" i="2"/>
  <c r="B1633" i="5" s="1"/>
  <c r="W9771" i="2"/>
  <c r="W9772" i="2"/>
  <c r="W9773" i="2"/>
  <c r="W9774" i="2"/>
  <c r="W9775" i="2"/>
  <c r="W9776" i="2"/>
  <c r="W9777" i="2"/>
  <c r="W9778" i="2"/>
  <c r="W9779" i="2"/>
  <c r="W9780" i="2"/>
  <c r="W9781" i="2"/>
  <c r="W9782" i="2"/>
  <c r="W9783" i="2"/>
  <c r="W9784" i="2"/>
  <c r="W9785" i="2"/>
  <c r="W9786" i="2"/>
  <c r="W9787" i="2"/>
  <c r="W9788" i="2"/>
  <c r="W9789" i="2"/>
  <c r="W9790" i="2"/>
  <c r="W9791" i="2"/>
  <c r="W9792" i="2"/>
  <c r="W9793" i="2"/>
  <c r="W9794" i="2"/>
  <c r="W9795" i="2"/>
  <c r="W9796" i="2"/>
  <c r="W9797" i="2"/>
  <c r="W9798" i="2"/>
  <c r="W9799" i="2"/>
  <c r="W9800" i="2"/>
  <c r="W9801" i="2"/>
  <c r="W9802" i="2"/>
  <c r="W9803" i="2"/>
  <c r="W9804" i="2"/>
  <c r="W9805" i="2"/>
  <c r="W9806" i="2"/>
  <c r="W9807" i="2"/>
  <c r="W9808" i="2"/>
  <c r="W9809" i="2"/>
  <c r="W9810" i="2"/>
  <c r="W9811" i="2"/>
  <c r="W9812" i="2"/>
  <c r="B1640" i="5" s="1"/>
  <c r="W9813" i="2"/>
  <c r="W9814" i="2"/>
  <c r="W9815" i="2"/>
  <c r="W9816" i="2"/>
  <c r="W9817" i="2"/>
  <c r="W9818" i="2"/>
  <c r="W9819" i="2"/>
  <c r="W9820" i="2"/>
  <c r="W9821" i="2"/>
  <c r="W9822" i="2"/>
  <c r="W9823" i="2"/>
  <c r="W9824" i="2"/>
  <c r="W9825" i="2"/>
  <c r="W9826" i="2"/>
  <c r="W9827" i="2"/>
  <c r="W9828" i="2"/>
  <c r="W9829" i="2"/>
  <c r="W9830" i="2"/>
  <c r="W9831" i="2"/>
  <c r="W9832" i="2"/>
  <c r="W9833" i="2"/>
  <c r="W9834" i="2"/>
  <c r="W9835" i="2"/>
  <c r="W9836" i="2"/>
  <c r="W9837" i="2"/>
  <c r="W9838" i="2"/>
  <c r="W9839" i="2"/>
  <c r="W9840" i="2"/>
  <c r="W9841" i="2"/>
  <c r="W9842" i="2"/>
  <c r="W9843" i="2"/>
  <c r="W9844" i="2"/>
  <c r="W9845" i="2"/>
  <c r="W9846" i="2"/>
  <c r="W9847" i="2"/>
  <c r="W9848" i="2"/>
  <c r="W9849" i="2"/>
  <c r="W9850" i="2"/>
  <c r="W9851" i="2"/>
  <c r="W9852" i="2"/>
  <c r="W9853" i="2"/>
  <c r="W9854" i="2"/>
  <c r="B1647" i="5" s="1"/>
  <c r="W9855" i="2"/>
  <c r="W9856" i="2"/>
  <c r="W9857" i="2"/>
  <c r="W9858" i="2"/>
  <c r="W9859" i="2"/>
  <c r="W9860" i="2"/>
  <c r="W9861" i="2"/>
  <c r="W9862" i="2"/>
  <c r="W9863" i="2"/>
  <c r="W9864" i="2"/>
  <c r="W9865" i="2"/>
  <c r="W9866" i="2"/>
  <c r="W9867" i="2"/>
  <c r="W9868" i="2"/>
  <c r="W9869" i="2"/>
  <c r="W9870" i="2"/>
  <c r="W9871" i="2"/>
  <c r="W9872" i="2"/>
  <c r="W9873" i="2"/>
  <c r="W9874" i="2"/>
  <c r="W9875" i="2"/>
  <c r="W9876" i="2"/>
  <c r="W9877" i="2"/>
  <c r="W9878" i="2"/>
  <c r="W9879" i="2"/>
  <c r="W9880" i="2"/>
  <c r="W9881" i="2"/>
  <c r="W9882" i="2"/>
  <c r="W9883" i="2"/>
  <c r="W9884" i="2"/>
  <c r="W9885" i="2"/>
  <c r="W9886" i="2"/>
  <c r="W9887" i="2"/>
  <c r="W9888" i="2"/>
  <c r="W9889" i="2"/>
  <c r="W9890" i="2"/>
  <c r="W9891" i="2"/>
  <c r="W9892" i="2"/>
  <c r="W9893" i="2"/>
  <c r="W9894" i="2"/>
  <c r="W9895" i="2"/>
  <c r="W9896" i="2"/>
  <c r="B1654" i="5" s="1"/>
  <c r="W9897" i="2"/>
  <c r="W9898" i="2"/>
  <c r="W9899" i="2"/>
  <c r="W9900" i="2"/>
  <c r="W9901" i="2"/>
  <c r="W9902" i="2"/>
  <c r="W9903" i="2"/>
  <c r="W9904" i="2"/>
  <c r="W9905" i="2"/>
  <c r="W9906" i="2"/>
  <c r="W9907" i="2"/>
  <c r="W9908" i="2"/>
  <c r="W9909" i="2"/>
  <c r="W9910" i="2"/>
  <c r="W9911" i="2"/>
  <c r="W9912" i="2"/>
  <c r="W9913" i="2"/>
  <c r="W9914" i="2"/>
  <c r="W9915" i="2"/>
  <c r="W9916" i="2"/>
  <c r="W9917" i="2"/>
  <c r="W9918" i="2"/>
  <c r="W9919" i="2"/>
  <c r="W9920" i="2"/>
  <c r="W9921" i="2"/>
  <c r="W9922" i="2"/>
  <c r="W9923" i="2"/>
  <c r="W9924" i="2"/>
  <c r="W9925" i="2"/>
  <c r="W9926" i="2"/>
  <c r="W9927" i="2"/>
  <c r="W9928" i="2"/>
  <c r="W9929" i="2"/>
  <c r="W9930" i="2"/>
  <c r="W9931" i="2"/>
  <c r="W9932" i="2"/>
  <c r="W9933" i="2"/>
  <c r="W9934" i="2"/>
  <c r="W9935" i="2"/>
  <c r="W9936" i="2"/>
  <c r="W9937" i="2"/>
  <c r="W9938" i="2"/>
  <c r="B1661" i="5" s="1"/>
  <c r="W9939" i="2"/>
  <c r="W9940" i="2"/>
  <c r="W9941" i="2"/>
  <c r="W9942" i="2"/>
  <c r="W9943" i="2"/>
  <c r="W9944" i="2"/>
  <c r="W9945" i="2"/>
  <c r="W9946" i="2"/>
  <c r="W9947" i="2"/>
  <c r="W9948" i="2"/>
  <c r="W9949" i="2"/>
  <c r="W9950" i="2"/>
  <c r="W9951" i="2"/>
  <c r="W9952" i="2"/>
  <c r="W9953" i="2"/>
  <c r="W9954" i="2"/>
  <c r="W9955" i="2"/>
  <c r="W9956" i="2"/>
  <c r="W9957" i="2"/>
  <c r="W9958" i="2"/>
  <c r="W9959" i="2"/>
  <c r="W9960" i="2"/>
  <c r="W9961" i="2"/>
  <c r="W9962" i="2"/>
  <c r="W9963" i="2"/>
  <c r="W9964" i="2"/>
  <c r="W9965" i="2"/>
  <c r="W9966" i="2"/>
  <c r="W9967" i="2"/>
  <c r="W9968" i="2"/>
  <c r="W9969" i="2"/>
  <c r="W9970" i="2"/>
  <c r="W9971" i="2"/>
  <c r="W9972" i="2"/>
  <c r="W9973" i="2"/>
  <c r="W9974" i="2"/>
  <c r="W9975" i="2"/>
  <c r="W9976" i="2"/>
  <c r="W9977" i="2"/>
  <c r="W9978" i="2"/>
  <c r="W9979" i="2"/>
  <c r="W9980" i="2"/>
  <c r="B1668" i="5" s="1"/>
  <c r="W9981" i="2"/>
  <c r="W9982" i="2"/>
  <c r="W9983" i="2"/>
  <c r="W9984" i="2"/>
  <c r="W9985" i="2"/>
  <c r="W9986" i="2"/>
  <c r="W9987" i="2"/>
  <c r="W9988" i="2"/>
  <c r="W9989" i="2"/>
  <c r="W9990" i="2"/>
  <c r="W9991" i="2"/>
  <c r="W9992" i="2"/>
  <c r="W9993" i="2"/>
  <c r="W9994" i="2"/>
  <c r="W9995" i="2"/>
  <c r="W9996" i="2"/>
  <c r="W9997" i="2"/>
  <c r="W9998" i="2"/>
  <c r="W9999" i="2"/>
  <c r="W10000" i="2"/>
  <c r="W10001" i="2"/>
  <c r="W10002" i="2"/>
  <c r="W10003" i="2"/>
  <c r="W10004" i="2"/>
  <c r="W10005" i="2"/>
  <c r="W10006" i="2"/>
  <c r="W10007" i="2"/>
  <c r="W10008" i="2"/>
  <c r="W10009" i="2"/>
  <c r="W10010" i="2"/>
  <c r="W10011" i="2"/>
  <c r="W10012" i="2"/>
  <c r="W10013" i="2"/>
  <c r="W10014" i="2"/>
  <c r="W10015" i="2"/>
  <c r="W10016" i="2"/>
  <c r="W10017" i="2"/>
  <c r="W10018" i="2"/>
  <c r="W10019" i="2"/>
  <c r="W10020" i="2"/>
  <c r="W10021" i="2"/>
  <c r="W10022" i="2"/>
  <c r="B1675" i="5" s="1"/>
  <c r="W10023" i="2"/>
  <c r="W10024" i="2"/>
  <c r="W10025" i="2"/>
  <c r="W10026" i="2"/>
  <c r="W10027" i="2"/>
  <c r="W10028" i="2"/>
  <c r="W10029" i="2"/>
  <c r="W10030" i="2"/>
  <c r="W10031" i="2"/>
  <c r="W10032" i="2"/>
  <c r="W10033" i="2"/>
  <c r="W10034" i="2"/>
  <c r="W10035" i="2"/>
  <c r="W10036" i="2"/>
  <c r="W10037" i="2"/>
  <c r="W10038" i="2"/>
  <c r="W10039" i="2"/>
  <c r="W10040" i="2"/>
  <c r="W10041" i="2"/>
  <c r="W10042" i="2"/>
  <c r="W10043" i="2"/>
  <c r="W10044" i="2"/>
  <c r="W10045" i="2"/>
  <c r="W10046" i="2"/>
  <c r="W10047" i="2"/>
  <c r="W10048" i="2"/>
  <c r="W10049" i="2"/>
  <c r="W10050" i="2"/>
  <c r="W10051" i="2"/>
  <c r="W10052" i="2"/>
  <c r="W10053" i="2"/>
  <c r="W10054" i="2"/>
  <c r="W10055" i="2"/>
  <c r="W10056" i="2"/>
  <c r="W10057" i="2"/>
  <c r="W10058" i="2"/>
  <c r="W10059" i="2"/>
  <c r="W10060" i="2"/>
  <c r="W10061" i="2"/>
  <c r="W10062" i="2"/>
  <c r="W10063" i="2"/>
  <c r="W10064" i="2"/>
  <c r="B1682" i="5" s="1"/>
  <c r="W10065" i="2"/>
  <c r="W10066" i="2"/>
  <c r="W10067" i="2"/>
  <c r="W10068" i="2"/>
  <c r="W10069" i="2"/>
  <c r="W10070" i="2"/>
  <c r="W10071" i="2"/>
  <c r="W10072" i="2"/>
  <c r="W10073" i="2"/>
  <c r="W10074" i="2"/>
  <c r="W10075" i="2"/>
  <c r="W10076" i="2"/>
  <c r="W10077" i="2"/>
  <c r="W10078" i="2"/>
  <c r="W10079" i="2"/>
  <c r="W10080" i="2"/>
  <c r="W10081" i="2"/>
  <c r="B5" i="3"/>
  <c r="C5" i="3"/>
  <c r="B13" i="7" s="1"/>
  <c r="D5" i="3"/>
  <c r="C13" i="7" s="1"/>
  <c r="B6" i="3"/>
  <c r="B14" i="3" s="1"/>
  <c r="D14" i="3" s="1"/>
  <c r="C6" i="3"/>
  <c r="B15" i="3" s="1"/>
  <c r="D15" i="3" s="1"/>
  <c r="D6" i="3"/>
  <c r="B16" i="3" s="1"/>
  <c r="D16" i="3" s="1"/>
  <c r="B7" i="3"/>
  <c r="C7" i="3"/>
  <c r="B15" i="7" s="1"/>
  <c r="D7" i="3"/>
  <c r="C15" i="7" s="1"/>
  <c r="B8" i="3"/>
  <c r="C8" i="3"/>
  <c r="B16" i="7" s="1"/>
  <c r="D8" i="3"/>
  <c r="C16" i="7" s="1"/>
  <c r="B9" i="3"/>
  <c r="C9" i="3"/>
  <c r="B17" i="7" s="1"/>
  <c r="D9" i="3"/>
  <c r="C17" i="7" s="1"/>
  <c r="B10" i="3"/>
  <c r="C10" i="3"/>
  <c r="B18" i="7" s="1"/>
  <c r="D10" i="3"/>
  <c r="C18" i="7" s="1"/>
  <c r="C386" i="5" l="1"/>
  <c r="C372" i="5"/>
  <c r="C365" i="5"/>
  <c r="C358" i="5"/>
  <c r="C351" i="5"/>
  <c r="C344" i="5"/>
  <c r="C337" i="5"/>
  <c r="C330" i="5"/>
  <c r="C323" i="5"/>
  <c r="C316" i="5"/>
  <c r="C309" i="5"/>
  <c r="C302" i="5"/>
  <c r="C295" i="5"/>
  <c r="C288" i="5"/>
  <c r="C281" i="5"/>
  <c r="C274" i="5"/>
  <c r="C267" i="5"/>
  <c r="C260" i="5"/>
  <c r="C253" i="5"/>
  <c r="C246" i="5"/>
  <c r="C239" i="5"/>
  <c r="C232" i="5"/>
  <c r="C225" i="5"/>
  <c r="C218" i="5"/>
  <c r="C211" i="5"/>
  <c r="C204" i="5"/>
  <c r="C197" i="5"/>
  <c r="C190" i="5"/>
  <c r="C414" i="5"/>
  <c r="C407" i="5"/>
  <c r="C393" i="5"/>
  <c r="C379" i="5"/>
  <c r="C540" i="5"/>
  <c r="C526" i="5"/>
  <c r="C512" i="5"/>
  <c r="C498" i="5"/>
  <c r="C477" i="5"/>
  <c r="C463" i="5"/>
  <c r="C449" i="5"/>
  <c r="C442" i="5"/>
  <c r="C428" i="5"/>
  <c r="A5" i="7"/>
  <c r="C547" i="5"/>
  <c r="C533" i="5"/>
  <c r="C484" i="5"/>
  <c r="C505" i="5"/>
  <c r="C491" i="5"/>
  <c r="C470" i="5"/>
  <c r="C456" i="5"/>
  <c r="C435" i="5"/>
  <c r="C548" i="5"/>
  <c r="C541" i="5"/>
  <c r="C534" i="5"/>
  <c r="C527" i="5"/>
  <c r="C520" i="5"/>
  <c r="C513" i="5"/>
  <c r="C506" i="5"/>
  <c r="C499" i="5"/>
  <c r="C492" i="5"/>
  <c r="C485" i="5"/>
  <c r="C478" i="5"/>
  <c r="C471" i="5"/>
  <c r="C464" i="5"/>
  <c r="C457" i="5"/>
  <c r="C450" i="5"/>
  <c r="C14" i="7"/>
  <c r="B14" i="7"/>
  <c r="C183" i="5"/>
  <c r="C176" i="5"/>
  <c r="C169" i="5"/>
  <c r="B17" i="6"/>
  <c r="C443" i="5"/>
  <c r="C436" i="5"/>
  <c r="C247" i="5"/>
  <c r="C240" i="5"/>
  <c r="C233" i="5"/>
  <c r="C65" i="5"/>
  <c r="C58" i="5"/>
  <c r="C51" i="5"/>
  <c r="C26" i="6"/>
  <c r="C25" i="6"/>
  <c r="C24" i="6"/>
  <c r="C162" i="5"/>
  <c r="C155" i="5"/>
  <c r="C148" i="5"/>
  <c r="B1593" i="5"/>
  <c r="B1516" i="5"/>
  <c r="B1460" i="5"/>
  <c r="B1404" i="5"/>
  <c r="B1243" i="5"/>
  <c r="B1187" i="5"/>
  <c r="B1131" i="5"/>
  <c r="B1061" i="5"/>
  <c r="B991" i="5"/>
  <c r="B928" i="5"/>
  <c r="B865" i="5"/>
  <c r="B802" i="5"/>
  <c r="B725" i="5"/>
  <c r="B669" i="5"/>
  <c r="B599" i="5"/>
  <c r="B550" i="5"/>
  <c r="B501" i="5"/>
  <c r="B445" i="5"/>
  <c r="B389" i="5"/>
  <c r="B319" i="5"/>
  <c r="B214" i="5"/>
  <c r="B130" i="5"/>
  <c r="B102" i="5"/>
  <c r="B39" i="5"/>
  <c r="C1656" i="5"/>
  <c r="C1600" i="5"/>
  <c r="C1544" i="5"/>
  <c r="C1467" i="5"/>
  <c r="C1425" i="5"/>
  <c r="C1362" i="5"/>
  <c r="C1292" i="5"/>
  <c r="B1642" i="5"/>
  <c r="B1544" i="5"/>
  <c r="B1481" i="5"/>
  <c r="B1425" i="5"/>
  <c r="B1362" i="5"/>
  <c r="B1201" i="5"/>
  <c r="B1124" i="5"/>
  <c r="B1047" i="5"/>
  <c r="B984" i="5"/>
  <c r="B921" i="5"/>
  <c r="B760" i="5"/>
  <c r="B690" i="5"/>
  <c r="B620" i="5"/>
  <c r="B543" i="5"/>
  <c r="B480" i="5"/>
  <c r="B417" i="5"/>
  <c r="B361" i="5"/>
  <c r="B291" i="5"/>
  <c r="B235" i="5"/>
  <c r="B165" i="5"/>
  <c r="B53" i="5"/>
  <c r="C1607" i="5"/>
  <c r="C1488" i="5"/>
  <c r="C1369" i="5"/>
  <c r="B1572" i="5"/>
  <c r="B1509" i="5"/>
  <c r="B1439" i="5"/>
  <c r="B1390" i="5"/>
  <c r="B1320" i="5"/>
  <c r="B1257" i="5"/>
  <c r="B963" i="5"/>
  <c r="B746" i="5"/>
  <c r="B585" i="5"/>
  <c r="B424" i="5"/>
  <c r="B228" i="5"/>
  <c r="B151" i="5"/>
  <c r="B18" i="5"/>
  <c r="C1649" i="5"/>
  <c r="C1502" i="5"/>
  <c r="C1376" i="5"/>
  <c r="B1530" i="5"/>
  <c r="B1418" i="5"/>
  <c r="B1292" i="5"/>
  <c r="D1292" i="5" s="1"/>
  <c r="B1152" i="5"/>
  <c r="B1089" i="5"/>
  <c r="B1019" i="5"/>
  <c r="B949" i="5"/>
  <c r="B879" i="5"/>
  <c r="B816" i="5"/>
  <c r="B753" i="5"/>
  <c r="B683" i="5"/>
  <c r="B627" i="5"/>
  <c r="B564" i="5"/>
  <c r="B466" i="5"/>
  <c r="B347" i="5"/>
  <c r="B179" i="5"/>
  <c r="B67" i="5"/>
  <c r="C1684" i="5"/>
  <c r="C1621" i="5"/>
  <c r="C1523" i="5"/>
  <c r="C1460" i="5"/>
  <c r="C1411" i="5"/>
  <c r="C1320" i="5"/>
  <c r="B1565" i="5"/>
  <c r="B1502" i="5"/>
  <c r="B1446" i="5"/>
  <c r="B1397" i="5"/>
  <c r="B1341" i="5"/>
  <c r="B1250" i="5"/>
  <c r="B1208" i="5"/>
  <c r="B1138" i="5"/>
  <c r="B1075" i="5"/>
  <c r="B998" i="5"/>
  <c r="B914" i="5"/>
  <c r="B858" i="5"/>
  <c r="B795" i="5"/>
  <c r="B732" i="5"/>
  <c r="B676" i="5"/>
  <c r="B613" i="5"/>
  <c r="B452" i="5"/>
  <c r="B333" i="5"/>
  <c r="B207" i="5"/>
  <c r="B95" i="5"/>
  <c r="B25" i="5"/>
  <c r="C1663" i="5"/>
  <c r="C1593" i="5"/>
  <c r="C1551" i="5"/>
  <c r="C1390" i="5"/>
  <c r="B1579" i="5"/>
  <c r="B1453" i="5"/>
  <c r="B1313" i="5"/>
  <c r="B1180" i="5"/>
  <c r="B1054" i="5"/>
  <c r="B872" i="5"/>
  <c r="B739" i="5"/>
  <c r="B557" i="5"/>
  <c r="B494" i="5"/>
  <c r="B382" i="5"/>
  <c r="B298" i="5"/>
  <c r="B256" i="5"/>
  <c r="B172" i="5"/>
  <c r="B116" i="5"/>
  <c r="B60" i="5"/>
  <c r="C1635" i="5"/>
  <c r="C1572" i="5"/>
  <c r="C1509" i="5"/>
  <c r="C1439" i="5"/>
  <c r="C1397" i="5"/>
  <c r="C1327" i="5"/>
  <c r="B1478" i="5"/>
  <c r="B1607" i="5"/>
  <c r="B1537" i="5"/>
  <c r="B1488" i="5"/>
  <c r="B1383" i="5"/>
  <c r="B1334" i="5"/>
  <c r="B1264" i="5"/>
  <c r="B1194" i="5"/>
  <c r="B1110" i="5"/>
  <c r="B1033" i="5"/>
  <c r="B977" i="5"/>
  <c r="B900" i="5"/>
  <c r="B823" i="5"/>
  <c r="B606" i="5"/>
  <c r="B375" i="5"/>
  <c r="B312" i="5"/>
  <c r="B249" i="5"/>
  <c r="B81" i="5"/>
  <c r="C1642" i="5"/>
  <c r="C1516" i="5"/>
  <c r="C1446" i="5"/>
  <c r="C1383" i="5"/>
  <c r="C1341" i="5"/>
  <c r="B1600" i="5"/>
  <c r="B1523" i="5"/>
  <c r="B1474" i="5"/>
  <c r="B1411" i="5"/>
  <c r="B1355" i="5"/>
  <c r="B1285" i="5"/>
  <c r="B1229" i="5"/>
  <c r="B1166" i="5"/>
  <c r="B1096" i="5"/>
  <c r="B1012" i="5"/>
  <c r="B942" i="5"/>
  <c r="B830" i="5"/>
  <c r="B781" i="5"/>
  <c r="B704" i="5"/>
  <c r="B641" i="5"/>
  <c r="B571" i="5"/>
  <c r="B515" i="5"/>
  <c r="B459" i="5"/>
  <c r="B396" i="5"/>
  <c r="B326" i="5"/>
  <c r="B263" i="5"/>
  <c r="B193" i="5"/>
  <c r="B123" i="5"/>
  <c r="B74" i="5"/>
  <c r="C1677" i="5"/>
  <c r="C1628" i="5"/>
  <c r="C1558" i="5"/>
  <c r="B1558" i="5"/>
  <c r="B1495" i="5"/>
  <c r="B1432" i="5"/>
  <c r="B1327" i="5"/>
  <c r="B1271" i="5"/>
  <c r="B1082" i="5"/>
  <c r="B935" i="5"/>
  <c r="B809" i="5"/>
  <c r="B655" i="5"/>
  <c r="B529" i="5"/>
  <c r="B473" i="5"/>
  <c r="B410" i="5"/>
  <c r="B354" i="5"/>
  <c r="B284" i="5"/>
  <c r="B221" i="5"/>
  <c r="B158" i="5"/>
  <c r="C1579" i="5"/>
  <c r="C1537" i="5"/>
  <c r="C1453" i="5"/>
  <c r="C1404" i="5"/>
  <c r="C1334" i="5"/>
  <c r="B1551" i="5"/>
  <c r="B1376" i="5"/>
  <c r="B1299" i="5"/>
  <c r="B1222" i="5"/>
  <c r="B1159" i="5"/>
  <c r="B1103" i="5"/>
  <c r="B1026" i="5"/>
  <c r="B956" i="5"/>
  <c r="B893" i="5"/>
  <c r="B844" i="5"/>
  <c r="B767" i="5"/>
  <c r="B711" i="5"/>
  <c r="B648" i="5"/>
  <c r="B536" i="5"/>
  <c r="B438" i="5"/>
  <c r="B277" i="5"/>
  <c r="B144" i="5"/>
  <c r="B46" i="5"/>
  <c r="C1670" i="5"/>
  <c r="C1614" i="5"/>
  <c r="C1530" i="5"/>
  <c r="C1474" i="5"/>
  <c r="C1418" i="5"/>
  <c r="C1348" i="5"/>
  <c r="C1313" i="5"/>
  <c r="B1467" i="5"/>
  <c r="B1348" i="5"/>
  <c r="B1278" i="5"/>
  <c r="B1215" i="5"/>
  <c r="B1145" i="5"/>
  <c r="B1068" i="5"/>
  <c r="B1005" i="5"/>
  <c r="B907" i="5"/>
  <c r="B851" i="5"/>
  <c r="B788" i="5"/>
  <c r="B718" i="5"/>
  <c r="B662" i="5"/>
  <c r="B592" i="5"/>
  <c r="B522" i="5"/>
  <c r="B487" i="5"/>
  <c r="B431" i="5"/>
  <c r="B368" i="5"/>
  <c r="B305" i="5"/>
  <c r="B242" i="5"/>
  <c r="B186" i="5"/>
  <c r="B109" i="5"/>
  <c r="B11" i="5"/>
  <c r="C1565" i="5"/>
  <c r="C1481" i="5"/>
  <c r="C1432" i="5"/>
  <c r="C1355" i="5"/>
  <c r="C1299" i="5"/>
  <c r="B1586" i="5"/>
  <c r="B1369" i="5"/>
  <c r="B1306" i="5"/>
  <c r="B1236" i="5"/>
  <c r="B1173" i="5"/>
  <c r="B1117" i="5"/>
  <c r="B1040" i="5"/>
  <c r="B970" i="5"/>
  <c r="B886" i="5"/>
  <c r="B837" i="5"/>
  <c r="B774" i="5"/>
  <c r="B697" i="5"/>
  <c r="B634" i="5"/>
  <c r="B578" i="5"/>
  <c r="B508" i="5"/>
  <c r="B403" i="5"/>
  <c r="B340" i="5"/>
  <c r="B270" i="5"/>
  <c r="B200" i="5"/>
  <c r="B137" i="5"/>
  <c r="B88" i="5"/>
  <c r="B32" i="5"/>
  <c r="C1586" i="5"/>
  <c r="C1495" i="5"/>
  <c r="C1306" i="5"/>
  <c r="C1271" i="5"/>
  <c r="C1243" i="5"/>
  <c r="C1215" i="5"/>
  <c r="C1187" i="5"/>
  <c r="C1159" i="5"/>
  <c r="C1131" i="5"/>
  <c r="C1096" i="5"/>
  <c r="C1075" i="5"/>
  <c r="C1047" i="5"/>
  <c r="C1019" i="5"/>
  <c r="C991" i="5"/>
  <c r="C963" i="5"/>
  <c r="C935" i="5"/>
  <c r="C907" i="5"/>
  <c r="C879" i="5"/>
  <c r="C851" i="5"/>
  <c r="C823" i="5"/>
  <c r="C795" i="5"/>
  <c r="C767" i="5"/>
  <c r="C739" i="5"/>
  <c r="C711" i="5"/>
  <c r="C690" i="5"/>
  <c r="C662" i="5"/>
  <c r="C641" i="5"/>
  <c r="C613" i="5"/>
  <c r="C592" i="5"/>
  <c r="C564" i="5"/>
  <c r="C550" i="5"/>
  <c r="C522" i="5"/>
  <c r="C508" i="5"/>
  <c r="C487" i="5"/>
  <c r="C1576" i="5"/>
  <c r="C1331" i="5"/>
  <c r="C1247" i="5"/>
  <c r="C1163" i="5"/>
  <c r="C1023" i="5"/>
  <c r="C904" i="5"/>
  <c r="C862" i="5"/>
  <c r="C799" i="5"/>
  <c r="C764" i="5"/>
  <c r="C729" i="5"/>
  <c r="C666" i="5"/>
  <c r="C141" i="5"/>
  <c r="C134" i="5"/>
  <c r="C127" i="5"/>
  <c r="C120" i="5"/>
  <c r="C113" i="5"/>
  <c r="C106" i="5"/>
  <c r="C99" i="5"/>
  <c r="C92" i="5"/>
  <c r="C85" i="5"/>
  <c r="C78" i="5"/>
  <c r="C71" i="5"/>
  <c r="C64" i="5"/>
  <c r="C57" i="5"/>
  <c r="C50" i="5"/>
  <c r="C1583" i="5"/>
  <c r="C1520" i="5"/>
  <c r="C1345" i="5"/>
  <c r="C1303" i="5"/>
  <c r="C1261" i="5"/>
  <c r="C1219" i="5"/>
  <c r="C1177" i="5"/>
  <c r="C1149" i="5"/>
  <c r="C1065" i="5"/>
  <c r="C1037" i="5"/>
  <c r="C995" i="5"/>
  <c r="C932" i="5"/>
  <c r="C890" i="5"/>
  <c r="C855" i="5"/>
  <c r="C792" i="5"/>
  <c r="C750" i="5"/>
  <c r="C701" i="5"/>
  <c r="C659" i="5"/>
  <c r="C624" i="5"/>
  <c r="C582" i="5"/>
  <c r="B1394" i="5"/>
  <c r="B141" i="5"/>
  <c r="C1597" i="5"/>
  <c r="C1562" i="5"/>
  <c r="C1352" i="5"/>
  <c r="C1317" i="5"/>
  <c r="C1268" i="5"/>
  <c r="C1233" i="5"/>
  <c r="C1184" i="5"/>
  <c r="C1142" i="5"/>
  <c r="C1058" i="5"/>
  <c r="C1030" i="5"/>
  <c r="C981" i="5"/>
  <c r="C939" i="5"/>
  <c r="C911" i="5"/>
  <c r="C876" i="5"/>
  <c r="C813" i="5"/>
  <c r="C771" i="5"/>
  <c r="C722" i="5"/>
  <c r="C694" i="5"/>
  <c r="C652" i="5"/>
  <c r="C610" i="5"/>
  <c r="B1247" i="5"/>
  <c r="B64" i="5"/>
  <c r="C1548" i="5"/>
  <c r="C1289" i="5"/>
  <c r="C1198" i="5"/>
  <c r="C1086" i="5"/>
  <c r="C1534" i="5"/>
  <c r="C1310" i="5"/>
  <c r="C1226" i="5"/>
  <c r="C1135" i="5"/>
  <c r="C1016" i="5"/>
  <c r="C897" i="5"/>
  <c r="C778" i="5"/>
  <c r="C687" i="5"/>
  <c r="C638" i="5"/>
  <c r="C596" i="5"/>
  <c r="E10" i="3"/>
  <c r="B225" i="5"/>
  <c r="C1681" i="5"/>
  <c r="C1555" i="5"/>
  <c r="C1338" i="5"/>
  <c r="C1296" i="5"/>
  <c r="C1254" i="5"/>
  <c r="C1212" i="5"/>
  <c r="C1170" i="5"/>
  <c r="C1093" i="5"/>
  <c r="C1051" i="5"/>
  <c r="C1002" i="5"/>
  <c r="C946" i="5"/>
  <c r="C918" i="5"/>
  <c r="C869" i="5"/>
  <c r="C806" i="5"/>
  <c r="C757" i="5"/>
  <c r="C715" i="5"/>
  <c r="C673" i="5"/>
  <c r="C631" i="5"/>
  <c r="C589" i="5"/>
  <c r="C1569" i="5"/>
  <c r="C1282" i="5"/>
  <c r="C1205" i="5"/>
  <c r="C1072" i="5"/>
  <c r="C1009" i="5"/>
  <c r="C820" i="5"/>
  <c r="C736" i="5"/>
  <c r="C645" i="5"/>
  <c r="C603" i="5"/>
  <c r="C568" i="5"/>
  <c r="C1050" i="5"/>
  <c r="C728" i="5"/>
  <c r="C672" i="5"/>
  <c r="C665" i="5"/>
  <c r="C658" i="5"/>
  <c r="C651" i="5"/>
  <c r="C567" i="5"/>
  <c r="C518" i="5"/>
  <c r="C511" i="5"/>
  <c r="C504" i="5"/>
  <c r="C497" i="5"/>
  <c r="C490" i="5"/>
  <c r="C406" i="5"/>
  <c r="C245" i="5"/>
  <c r="C238" i="5"/>
  <c r="C231" i="5"/>
  <c r="C224" i="5"/>
  <c r="C217" i="5"/>
  <c r="C210" i="5"/>
  <c r="C203" i="5"/>
  <c r="C196" i="5"/>
  <c r="C63" i="5"/>
  <c r="C56" i="5"/>
  <c r="C49" i="5"/>
  <c r="B1338" i="5"/>
  <c r="C1590" i="5"/>
  <c r="C1541" i="5"/>
  <c r="C1324" i="5"/>
  <c r="C1275" i="5"/>
  <c r="C1240" i="5"/>
  <c r="C1191" i="5"/>
  <c r="C1156" i="5"/>
  <c r="C1079" i="5"/>
  <c r="C1044" i="5"/>
  <c r="C988" i="5"/>
  <c r="C925" i="5"/>
  <c r="C883" i="5"/>
  <c r="C848" i="5"/>
  <c r="C785" i="5"/>
  <c r="C743" i="5"/>
  <c r="C708" i="5"/>
  <c r="C680" i="5"/>
  <c r="C617" i="5"/>
  <c r="C575" i="5"/>
  <c r="C554" i="5"/>
  <c r="C910" i="5"/>
  <c r="C1264" i="5"/>
  <c r="C1236" i="5"/>
  <c r="C1208" i="5"/>
  <c r="C1180" i="5"/>
  <c r="C1145" i="5"/>
  <c r="C1117" i="5"/>
  <c r="C1089" i="5"/>
  <c r="C1068" i="5"/>
  <c r="C1040" i="5"/>
  <c r="C1012" i="5"/>
  <c r="C977" i="5"/>
  <c r="C949" i="5"/>
  <c r="C928" i="5"/>
  <c r="C900" i="5"/>
  <c r="C872" i="5"/>
  <c r="C837" i="5"/>
  <c r="C809" i="5"/>
  <c r="C788" i="5"/>
  <c r="C753" i="5"/>
  <c r="C718" i="5"/>
  <c r="C669" i="5"/>
  <c r="C620" i="5"/>
  <c r="C571" i="5"/>
  <c r="C529" i="5"/>
  <c r="C480" i="5"/>
  <c r="C466" i="5"/>
  <c r="C459" i="5"/>
  <c r="C452" i="5"/>
  <c r="C438" i="5"/>
  <c r="C424" i="5"/>
  <c r="C417" i="5"/>
  <c r="C403" i="5"/>
  <c r="C396" i="5"/>
  <c r="C389" i="5"/>
  <c r="C375" i="5"/>
  <c r="C368" i="5"/>
  <c r="C354" i="5"/>
  <c r="C347" i="5"/>
  <c r="C340" i="5"/>
  <c r="C333" i="5"/>
  <c r="C319" i="5"/>
  <c r="C312" i="5"/>
  <c r="C305" i="5"/>
  <c r="C298" i="5"/>
  <c r="C291" i="5"/>
  <c r="C284" i="5"/>
  <c r="C277" i="5"/>
  <c r="C270" i="5"/>
  <c r="C263" i="5"/>
  <c r="C256" i="5"/>
  <c r="C249" i="5"/>
  <c r="C242" i="5"/>
  <c r="C235" i="5"/>
  <c r="C228" i="5"/>
  <c r="C221" i="5"/>
  <c r="C214" i="5"/>
  <c r="C207" i="5"/>
  <c r="C200" i="5"/>
  <c r="C193" i="5"/>
  <c r="C186" i="5"/>
  <c r="C179" i="5"/>
  <c r="C172" i="5"/>
  <c r="C165" i="5"/>
  <c r="C158" i="5"/>
  <c r="C151" i="5"/>
  <c r="C144" i="5"/>
  <c r="C137" i="5"/>
  <c r="C130" i="5"/>
  <c r="C123" i="5"/>
  <c r="C116" i="5"/>
  <c r="C109" i="5"/>
  <c r="C102" i="5"/>
  <c r="C95" i="5"/>
  <c r="C88" i="5"/>
  <c r="C81" i="5"/>
  <c r="C74" i="5"/>
  <c r="C67" i="5"/>
  <c r="C60" i="5"/>
  <c r="C53" i="5"/>
  <c r="C46" i="5"/>
  <c r="C39" i="5"/>
  <c r="C32" i="5"/>
  <c r="C25" i="5"/>
  <c r="C18" i="5"/>
  <c r="C11" i="5"/>
  <c r="C1285" i="5"/>
  <c r="C1257" i="5"/>
  <c r="C1229" i="5"/>
  <c r="C1201" i="5"/>
  <c r="C1173" i="5"/>
  <c r="C1152" i="5"/>
  <c r="C1124" i="5"/>
  <c r="C1103" i="5"/>
  <c r="C1061" i="5"/>
  <c r="C1033" i="5"/>
  <c r="C1005" i="5"/>
  <c r="C984" i="5"/>
  <c r="C956" i="5"/>
  <c r="C921" i="5"/>
  <c r="C893" i="5"/>
  <c r="C865" i="5"/>
  <c r="C844" i="5"/>
  <c r="C816" i="5"/>
  <c r="C781" i="5"/>
  <c r="C760" i="5"/>
  <c r="C732" i="5"/>
  <c r="C704" i="5"/>
  <c r="C683" i="5"/>
  <c r="C655" i="5"/>
  <c r="C634" i="5"/>
  <c r="C606" i="5"/>
  <c r="C585" i="5"/>
  <c r="C536" i="5"/>
  <c r="C494" i="5"/>
  <c r="C473" i="5"/>
  <c r="C445" i="5"/>
  <c r="C431" i="5"/>
  <c r="C410" i="5"/>
  <c r="C382" i="5"/>
  <c r="C361" i="5"/>
  <c r="C326" i="5"/>
  <c r="C1278" i="5"/>
  <c r="C1250" i="5"/>
  <c r="C1222" i="5"/>
  <c r="C1194" i="5"/>
  <c r="C1166" i="5"/>
  <c r="C1138" i="5"/>
  <c r="C1110" i="5"/>
  <c r="C1082" i="5"/>
  <c r="C1054" i="5"/>
  <c r="C1026" i="5"/>
  <c r="C998" i="5"/>
  <c r="C970" i="5"/>
  <c r="C942" i="5"/>
  <c r="C914" i="5"/>
  <c r="C886" i="5"/>
  <c r="C858" i="5"/>
  <c r="C830" i="5"/>
  <c r="C802" i="5"/>
  <c r="C774" i="5"/>
  <c r="C746" i="5"/>
  <c r="C725" i="5"/>
  <c r="C697" i="5"/>
  <c r="C676" i="5"/>
  <c r="C648" i="5"/>
  <c r="C627" i="5"/>
  <c r="C599" i="5"/>
  <c r="C578" i="5"/>
  <c r="C557" i="5"/>
  <c r="C543" i="5"/>
  <c r="C515" i="5"/>
  <c r="C501" i="5"/>
  <c r="B1679" i="5"/>
  <c r="B1665" i="5"/>
  <c r="B1637" i="5"/>
  <c r="B1630" i="5"/>
  <c r="B1616" i="5"/>
  <c r="B1602" i="5"/>
  <c r="B1588" i="5"/>
  <c r="B1560" i="5"/>
  <c r="B1546" i="5"/>
  <c r="B1532" i="5"/>
  <c r="B1497" i="5"/>
  <c r="B1490" i="5"/>
  <c r="B1476" i="5"/>
  <c r="B1462" i="5"/>
  <c r="B1448" i="5"/>
  <c r="B1441" i="5"/>
  <c r="B1427" i="5"/>
  <c r="B1413" i="5"/>
  <c r="B1399" i="5"/>
  <c r="B1385" i="5"/>
  <c r="B1371" i="5"/>
  <c r="B1364" i="5"/>
  <c r="B1350" i="5"/>
  <c r="B1336" i="5"/>
  <c r="B1322" i="5"/>
  <c r="B1308" i="5"/>
  <c r="B1294" i="5"/>
  <c r="B1672" i="5"/>
  <c r="B1658" i="5"/>
  <c r="B1651" i="5"/>
  <c r="B1644" i="5"/>
  <c r="B1623" i="5"/>
  <c r="B1609" i="5"/>
  <c r="B1595" i="5"/>
  <c r="B1581" i="5"/>
  <c r="B1574" i="5"/>
  <c r="B1567" i="5"/>
  <c r="B1553" i="5"/>
  <c r="B1539" i="5"/>
  <c r="B1525" i="5"/>
  <c r="B1518" i="5"/>
  <c r="B1511" i="5"/>
  <c r="B1504" i="5"/>
  <c r="B1483" i="5"/>
  <c r="B1469" i="5"/>
  <c r="B1455" i="5"/>
  <c r="B1434" i="5"/>
  <c r="B1420" i="5"/>
  <c r="B1406" i="5"/>
  <c r="B1392" i="5"/>
  <c r="B1378" i="5"/>
  <c r="B1357" i="5"/>
  <c r="B1343" i="5"/>
  <c r="B1329" i="5"/>
  <c r="B1315" i="5"/>
  <c r="B1301" i="5"/>
  <c r="B1287" i="5"/>
  <c r="B1569" i="5"/>
  <c r="B1541" i="5"/>
  <c r="B1513" i="5"/>
  <c r="B1240" i="5"/>
  <c r="B1233" i="5"/>
  <c r="B1226" i="5"/>
  <c r="B1219" i="5"/>
  <c r="B1212" i="5"/>
  <c r="B1205" i="5"/>
  <c r="B1198" i="5"/>
  <c r="B1191" i="5"/>
  <c r="B1177" i="5"/>
  <c r="B1163" i="5"/>
  <c r="B1149" i="5"/>
  <c r="B1135" i="5"/>
  <c r="B1072" i="5"/>
  <c r="B1065" i="5"/>
  <c r="B1058" i="5"/>
  <c r="B1051" i="5"/>
  <c r="B1044" i="5"/>
  <c r="B1037" i="5"/>
  <c r="B1030" i="5"/>
  <c r="B1023" i="5"/>
  <c r="B1016" i="5"/>
  <c r="B1009" i="5"/>
  <c r="B932" i="5"/>
  <c r="B925" i="5"/>
  <c r="B918" i="5"/>
  <c r="B911" i="5"/>
  <c r="B897" i="5"/>
  <c r="B883" i="5"/>
  <c r="B869" i="5"/>
  <c r="B855" i="5"/>
  <c r="B841" i="5"/>
  <c r="B827" i="5"/>
  <c r="B813" i="5"/>
  <c r="B799" i="5"/>
  <c r="B1674" i="5"/>
  <c r="B1660" i="5"/>
  <c r="B1639" i="5"/>
  <c r="B1618" i="5"/>
  <c r="B1597" i="5"/>
  <c r="D1597" i="5" s="1"/>
  <c r="B1576" i="5"/>
  <c r="D1576" i="5" s="1"/>
  <c r="B1548" i="5"/>
  <c r="D1548" i="5" s="1"/>
  <c r="B1520" i="5"/>
  <c r="B1184" i="5"/>
  <c r="B1170" i="5"/>
  <c r="B1156" i="5"/>
  <c r="B1142" i="5"/>
  <c r="B1128" i="5"/>
  <c r="B1121" i="5"/>
  <c r="B1114" i="5"/>
  <c r="B1107" i="5"/>
  <c r="B1100" i="5"/>
  <c r="B1093" i="5"/>
  <c r="B1086" i="5"/>
  <c r="B1079" i="5"/>
  <c r="B1002" i="5"/>
  <c r="B995" i="5"/>
  <c r="B988" i="5"/>
  <c r="B981" i="5"/>
  <c r="B974" i="5"/>
  <c r="B967" i="5"/>
  <c r="B960" i="5"/>
  <c r="B953" i="5"/>
  <c r="B946" i="5"/>
  <c r="B939" i="5"/>
  <c r="B904" i="5"/>
  <c r="B890" i="5"/>
  <c r="B876" i="5"/>
  <c r="B862" i="5"/>
  <c r="B848" i="5"/>
  <c r="B834" i="5"/>
  <c r="B820" i="5"/>
  <c r="B806" i="5"/>
  <c r="B792" i="5"/>
  <c r="B785" i="5"/>
  <c r="B778" i="5"/>
  <c r="B771" i="5"/>
  <c r="B1677" i="5"/>
  <c r="D1677" i="5" s="1"/>
  <c r="B1681" i="5"/>
  <c r="B1667" i="5"/>
  <c r="B1653" i="5"/>
  <c r="B1632" i="5"/>
  <c r="B1611" i="5"/>
  <c r="B1590" i="5"/>
  <c r="B1555" i="5"/>
  <c r="B1527" i="5"/>
  <c r="B1499" i="5"/>
  <c r="B1485" i="5"/>
  <c r="B1676" i="5"/>
  <c r="B1669" i="5"/>
  <c r="B1641" i="5"/>
  <c r="B1627" i="5"/>
  <c r="B1613" i="5"/>
  <c r="B1599" i="5"/>
  <c r="B1564" i="5"/>
  <c r="B1557" i="5"/>
  <c r="B1550" i="5"/>
  <c r="B1543" i="5"/>
  <c r="B1536" i="5"/>
  <c r="B1529" i="5"/>
  <c r="B1522" i="5"/>
  <c r="B1515" i="5"/>
  <c r="B1438" i="5"/>
  <c r="B1431" i="5"/>
  <c r="B1424" i="5"/>
  <c r="B1417" i="5"/>
  <c r="B1410" i="5"/>
  <c r="B1403" i="5"/>
  <c r="B1396" i="5"/>
  <c r="B1389" i="5"/>
  <c r="B1382" i="5"/>
  <c r="B1375" i="5"/>
  <c r="B1361" i="5"/>
  <c r="B1663" i="5"/>
  <c r="B1649" i="5"/>
  <c r="D1649" i="5" s="1"/>
  <c r="B1464" i="5"/>
  <c r="B1450" i="5"/>
  <c r="B1443" i="5"/>
  <c r="B1436" i="5"/>
  <c r="B1429" i="5"/>
  <c r="B1408" i="5"/>
  <c r="B1401" i="5"/>
  <c r="B1387" i="5"/>
  <c r="B1373" i="5"/>
  <c r="B1359" i="5"/>
  <c r="B1683" i="5"/>
  <c r="B1662" i="5"/>
  <c r="B1655" i="5"/>
  <c r="B1648" i="5"/>
  <c r="B1634" i="5"/>
  <c r="B1620" i="5"/>
  <c r="B1606" i="5"/>
  <c r="B1592" i="5"/>
  <c r="B1585" i="5"/>
  <c r="B1578" i="5"/>
  <c r="B1571" i="5"/>
  <c r="B1508" i="5"/>
  <c r="B1501" i="5"/>
  <c r="B1494" i="5"/>
  <c r="B1487" i="5"/>
  <c r="B1480" i="5"/>
  <c r="B1473" i="5"/>
  <c r="B1466" i="5"/>
  <c r="B1459" i="5"/>
  <c r="B1452" i="5"/>
  <c r="B1445" i="5"/>
  <c r="B1368" i="5"/>
  <c r="B1354" i="5"/>
  <c r="B1347" i="5"/>
  <c r="B1340" i="5"/>
  <c r="B1333" i="5"/>
  <c r="B1326" i="5"/>
  <c r="B1319" i="5"/>
  <c r="B1312" i="5"/>
  <c r="B1305" i="5"/>
  <c r="B1298" i="5"/>
  <c r="B1331" i="5"/>
  <c r="B1317" i="5"/>
  <c r="B1303" i="5"/>
  <c r="B1289" i="5"/>
  <c r="B1282" i="5"/>
  <c r="B1275" i="5"/>
  <c r="B1268" i="5"/>
  <c r="B1254" i="5"/>
  <c r="B1622" i="5"/>
  <c r="B1608" i="5"/>
  <c r="B1594" i="5"/>
  <c r="B1580" i="5"/>
  <c r="B1566" i="5"/>
  <c r="B1552" i="5"/>
  <c r="B1538" i="5"/>
  <c r="B1524" i="5"/>
  <c r="B1517" i="5"/>
  <c r="B1503" i="5"/>
  <c r="B1489" i="5"/>
  <c r="B1377" i="5"/>
  <c r="B1370" i="5"/>
  <c r="B1363" i="5"/>
  <c r="B1349" i="5"/>
  <c r="B1335" i="5"/>
  <c r="B1321" i="5"/>
  <c r="B1314" i="5"/>
  <c r="B1307" i="5"/>
  <c r="B1300" i="5"/>
  <c r="B1293" i="5"/>
  <c r="B1265" i="5"/>
  <c r="B1251" i="5"/>
  <c r="B1237" i="5"/>
  <c r="B1223" i="5"/>
  <c r="B1209" i="5"/>
  <c r="B1202" i="5"/>
  <c r="B1195" i="5"/>
  <c r="B1181" i="5"/>
  <c r="B1167" i="5"/>
  <c r="B1160" i="5"/>
  <c r="B1146" i="5"/>
  <c r="B1628" i="5"/>
  <c r="D1628" i="5" s="1"/>
  <c r="B1614" i="5"/>
  <c r="D1614" i="5" s="1"/>
  <c r="B1380" i="5"/>
  <c r="B1366" i="5"/>
  <c r="B1352" i="5"/>
  <c r="B1345" i="5"/>
  <c r="B1324" i="5"/>
  <c r="D1324" i="5" s="1"/>
  <c r="B1310" i="5"/>
  <c r="B1296" i="5"/>
  <c r="B1261" i="5"/>
  <c r="B1650" i="5"/>
  <c r="B1643" i="5"/>
  <c r="B1636" i="5"/>
  <c r="B1629" i="5"/>
  <c r="B1615" i="5"/>
  <c r="B1601" i="5"/>
  <c r="B1587" i="5"/>
  <c r="B1573" i="5"/>
  <c r="B1559" i="5"/>
  <c r="B1545" i="5"/>
  <c r="B1531" i="5"/>
  <c r="B1426" i="5"/>
  <c r="B1419" i="5"/>
  <c r="B1412" i="5"/>
  <c r="B1405" i="5"/>
  <c r="B1398" i="5"/>
  <c r="B1391" i="5"/>
  <c r="B1384" i="5"/>
  <c r="B1356" i="5"/>
  <c r="B1342" i="5"/>
  <c r="B1328" i="5"/>
  <c r="B1286" i="5"/>
  <c r="B1279" i="5"/>
  <c r="B1272" i="5"/>
  <c r="B1258" i="5"/>
  <c r="B1244" i="5"/>
  <c r="B1230" i="5"/>
  <c r="B1216" i="5"/>
  <c r="B1188" i="5"/>
  <c r="B1174" i="5"/>
  <c r="B1153" i="5"/>
  <c r="B1139" i="5"/>
  <c r="B1684" i="5"/>
  <c r="D1684" i="5" s="1"/>
  <c r="B1670" i="5"/>
  <c r="B1656" i="5"/>
  <c r="D1656" i="5" s="1"/>
  <c r="B1635" i="5"/>
  <c r="D1635" i="5" s="1"/>
  <c r="B1621" i="5"/>
  <c r="D1621" i="5" s="1"/>
  <c r="B1646" i="5"/>
  <c r="B1625" i="5"/>
  <c r="B1604" i="5"/>
  <c r="B1583" i="5"/>
  <c r="B1562" i="5"/>
  <c r="D1562" i="5" s="1"/>
  <c r="B1534" i="5"/>
  <c r="D1534" i="5" s="1"/>
  <c r="B1506" i="5"/>
  <c r="B1492" i="5"/>
  <c r="B1471" i="5"/>
  <c r="B1457" i="5"/>
  <c r="B1422" i="5"/>
  <c r="B1415" i="5"/>
  <c r="B1671" i="5"/>
  <c r="B1664" i="5"/>
  <c r="B1657" i="5"/>
  <c r="B1680" i="5"/>
  <c r="B1673" i="5"/>
  <c r="B1666" i="5"/>
  <c r="B1659" i="5"/>
  <c r="B1652" i="5"/>
  <c r="B1645" i="5"/>
  <c r="B1561" i="5"/>
  <c r="B1554" i="5"/>
  <c r="B1547" i="5"/>
  <c r="B1540" i="5"/>
  <c r="B1533" i="5"/>
  <c r="B1526" i="5"/>
  <c r="B1519" i="5"/>
  <c r="B1512" i="5"/>
  <c r="B1442" i="5"/>
  <c r="B1428" i="5"/>
  <c r="B1414" i="5"/>
  <c r="B1678" i="5"/>
  <c r="B1510" i="5"/>
  <c r="B1496" i="5"/>
  <c r="B1482" i="5"/>
  <c r="B1475" i="5"/>
  <c r="B1468" i="5"/>
  <c r="B1461" i="5"/>
  <c r="B1454" i="5"/>
  <c r="B1447" i="5"/>
  <c r="B1440" i="5"/>
  <c r="B1433" i="5"/>
  <c r="B1638" i="5"/>
  <c r="B1631" i="5"/>
  <c r="B1624" i="5"/>
  <c r="B1617" i="5"/>
  <c r="B1610" i="5"/>
  <c r="B1603" i="5"/>
  <c r="B1596" i="5"/>
  <c r="B1589" i="5"/>
  <c r="B1582" i="5"/>
  <c r="B1575" i="5"/>
  <c r="B1568" i="5"/>
  <c r="B1505" i="5"/>
  <c r="B1498" i="5"/>
  <c r="B1491" i="5"/>
  <c r="B1484" i="5"/>
  <c r="B1477" i="5"/>
  <c r="B1470" i="5"/>
  <c r="B1463" i="5"/>
  <c r="B1456" i="5"/>
  <c r="B1449" i="5"/>
  <c r="B1435" i="5"/>
  <c r="B1421" i="5"/>
  <c r="B1407" i="5"/>
  <c r="D1670" i="5"/>
  <c r="D1663" i="5"/>
  <c r="D1600" i="5"/>
  <c r="D1593" i="5"/>
  <c r="D1586" i="5"/>
  <c r="D1579" i="5"/>
  <c r="D1572" i="5"/>
  <c r="D1558" i="5"/>
  <c r="D1544" i="5"/>
  <c r="D1530" i="5"/>
  <c r="D1516" i="5"/>
  <c r="D1495" i="5"/>
  <c r="D1481" i="5"/>
  <c r="D1453" i="5"/>
  <c r="D1439" i="5"/>
  <c r="D1425" i="5"/>
  <c r="D1418" i="5"/>
  <c r="D1397" i="5"/>
  <c r="D1383" i="5"/>
  <c r="D1341" i="5"/>
  <c r="D1642" i="5"/>
  <c r="D1607" i="5"/>
  <c r="D1565" i="5"/>
  <c r="D1551" i="5"/>
  <c r="D1537" i="5"/>
  <c r="D1523" i="5"/>
  <c r="D1509" i="5"/>
  <c r="D1502" i="5"/>
  <c r="D1488" i="5"/>
  <c r="D1474" i="5"/>
  <c r="D1467" i="5"/>
  <c r="D1460" i="5"/>
  <c r="D1446" i="5"/>
  <c r="D1432" i="5"/>
  <c r="D1411" i="5"/>
  <c r="D1404" i="5"/>
  <c r="D1390" i="5"/>
  <c r="D1376" i="5"/>
  <c r="D1369" i="5"/>
  <c r="D1362" i="5"/>
  <c r="D1355" i="5"/>
  <c r="B1280" i="5"/>
  <c r="B1273" i="5"/>
  <c r="B1266" i="5"/>
  <c r="B1259" i="5"/>
  <c r="B1252" i="5"/>
  <c r="B1245" i="5"/>
  <c r="B1238" i="5"/>
  <c r="B1231" i="5"/>
  <c r="B1224" i="5"/>
  <c r="B1217" i="5"/>
  <c r="B1175" i="5"/>
  <c r="B1161" i="5"/>
  <c r="B1147" i="5"/>
  <c r="B1133" i="5"/>
  <c r="B1105" i="5"/>
  <c r="B1098" i="5"/>
  <c r="B1091" i="5"/>
  <c r="B1084" i="5"/>
  <c r="B1077" i="5"/>
  <c r="B1070" i="5"/>
  <c r="B1063" i="5"/>
  <c r="B1049" i="5"/>
  <c r="B1035" i="5"/>
  <c r="B1021" i="5"/>
  <c r="B944" i="5"/>
  <c r="B937" i="5"/>
  <c r="B930" i="5"/>
  <c r="B923" i="5"/>
  <c r="B916" i="5"/>
  <c r="B909" i="5"/>
  <c r="B902" i="5"/>
  <c r="B895" i="5"/>
  <c r="B881" i="5"/>
  <c r="B867" i="5"/>
  <c r="B825" i="5"/>
  <c r="B804" i="5"/>
  <c r="B790" i="5"/>
  <c r="B776" i="5"/>
  <c r="B762" i="5"/>
  <c r="B748" i="5"/>
  <c r="B734" i="5"/>
  <c r="B727" i="5"/>
  <c r="B713" i="5"/>
  <c r="B699" i="5"/>
  <c r="B692" i="5"/>
  <c r="B678" i="5"/>
  <c r="B664" i="5"/>
  <c r="B643" i="5"/>
  <c r="B636" i="5"/>
  <c r="B629" i="5"/>
  <c r="B622" i="5"/>
  <c r="B615" i="5"/>
  <c r="B608" i="5"/>
  <c r="B475" i="5"/>
  <c r="B468" i="5"/>
  <c r="B461" i="5"/>
  <c r="B454" i="5"/>
  <c r="B447" i="5"/>
  <c r="B440" i="5"/>
  <c r="B433" i="5"/>
  <c r="B426" i="5"/>
  <c r="B419" i="5"/>
  <c r="B412" i="5"/>
  <c r="B405" i="5"/>
  <c r="B398" i="5"/>
  <c r="B377" i="5"/>
  <c r="B363" i="5"/>
  <c r="B349" i="5"/>
  <c r="B335" i="5"/>
  <c r="B321" i="5"/>
  <c r="B300" i="5"/>
  <c r="B1210" i="5"/>
  <c r="B1203" i="5"/>
  <c r="B1196" i="5"/>
  <c r="B1189" i="5"/>
  <c r="B1182" i="5"/>
  <c r="B1168" i="5"/>
  <c r="B1154" i="5"/>
  <c r="B1140" i="5"/>
  <c r="B1126" i="5"/>
  <c r="B1119" i="5"/>
  <c r="B1112" i="5"/>
  <c r="B1056" i="5"/>
  <c r="B1042" i="5"/>
  <c r="B1028" i="5"/>
  <c r="B1014" i="5"/>
  <c r="B1007" i="5"/>
  <c r="B1000" i="5"/>
  <c r="B993" i="5"/>
  <c r="B986" i="5"/>
  <c r="B979" i="5"/>
  <c r="B972" i="5"/>
  <c r="B965" i="5"/>
  <c r="B958" i="5"/>
  <c r="B951" i="5"/>
  <c r="B888" i="5"/>
  <c r="B874" i="5"/>
  <c r="B860" i="5"/>
  <c r="B853" i="5"/>
  <c r="B846" i="5"/>
  <c r="B839" i="5"/>
  <c r="B832" i="5"/>
  <c r="B818" i="5"/>
  <c r="B811" i="5"/>
  <c r="B797" i="5"/>
  <c r="B783" i="5"/>
  <c r="B769" i="5"/>
  <c r="B755" i="5"/>
  <c r="B741" i="5"/>
  <c r="B720" i="5"/>
  <c r="B706" i="5"/>
  <c r="B685" i="5"/>
  <c r="B671" i="5"/>
  <c r="B657" i="5"/>
  <c r="B650" i="5"/>
  <c r="B601" i="5"/>
  <c r="B594" i="5"/>
  <c r="B587" i="5"/>
  <c r="B580" i="5"/>
  <c r="B573" i="5"/>
  <c r="B566" i="5"/>
  <c r="B559" i="5"/>
  <c r="B552" i="5"/>
  <c r="B545" i="5"/>
  <c r="B538" i="5"/>
  <c r="B531" i="5"/>
  <c r="B524" i="5"/>
  <c r="B517" i="5"/>
  <c r="B510" i="5"/>
  <c r="B503" i="5"/>
  <c r="B496" i="5"/>
  <c r="B489" i="5"/>
  <c r="B482" i="5"/>
  <c r="B391" i="5"/>
  <c r="B384" i="5"/>
  <c r="B370" i="5"/>
  <c r="B356" i="5"/>
  <c r="B342" i="5"/>
  <c r="B328" i="5"/>
  <c r="B314" i="5"/>
  <c r="B307" i="5"/>
  <c r="B293" i="5"/>
  <c r="B286" i="5"/>
  <c r="B279" i="5"/>
  <c r="B272" i="5"/>
  <c r="B265" i="5"/>
  <c r="B258" i="5"/>
  <c r="B251" i="5"/>
  <c r="B244" i="5"/>
  <c r="B237" i="5"/>
  <c r="B230" i="5"/>
  <c r="B223" i="5"/>
  <c r="B652" i="5"/>
  <c r="B645" i="5"/>
  <c r="B638" i="5"/>
  <c r="D638" i="5" s="1"/>
  <c r="B631" i="5"/>
  <c r="B624" i="5"/>
  <c r="B617" i="5"/>
  <c r="B610" i="5"/>
  <c r="B603" i="5"/>
  <c r="B596" i="5"/>
  <c r="B589" i="5"/>
  <c r="B582" i="5"/>
  <c r="B575" i="5"/>
  <c r="B477" i="5"/>
  <c r="B470" i="5"/>
  <c r="B463" i="5"/>
  <c r="B456" i="5"/>
  <c r="B449" i="5"/>
  <c r="D449" i="5" s="1"/>
  <c r="B442" i="5"/>
  <c r="B435" i="5"/>
  <c r="B428" i="5"/>
  <c r="B421" i="5"/>
  <c r="B414" i="5"/>
  <c r="B407" i="5"/>
  <c r="B400" i="5"/>
  <c r="B316" i="5"/>
  <c r="B309" i="5"/>
  <c r="B302" i="5"/>
  <c r="B295" i="5"/>
  <c r="B288" i="5"/>
  <c r="B281" i="5"/>
  <c r="B274" i="5"/>
  <c r="B267" i="5"/>
  <c r="B260" i="5"/>
  <c r="B253" i="5"/>
  <c r="B246" i="5"/>
  <c r="B239" i="5"/>
  <c r="B232" i="5"/>
  <c r="B134" i="5"/>
  <c r="B127" i="5"/>
  <c r="B120" i="5"/>
  <c r="B113" i="5"/>
  <c r="B106" i="5"/>
  <c r="B99" i="5"/>
  <c r="B92" i="5"/>
  <c r="B85" i="5"/>
  <c r="B78" i="5"/>
  <c r="B71" i="5"/>
  <c r="D1681" i="5"/>
  <c r="C1667" i="5"/>
  <c r="D1667" i="5" s="1"/>
  <c r="C1653" i="5"/>
  <c r="C1639" i="5"/>
  <c r="D1639" i="5" s="1"/>
  <c r="C1625" i="5"/>
  <c r="C1611" i="5"/>
  <c r="D1590" i="5"/>
  <c r="D1583" i="5"/>
  <c r="D1569" i="5"/>
  <c r="D1555" i="5"/>
  <c r="D1541" i="5"/>
  <c r="D1520" i="5"/>
  <c r="C1513" i="5"/>
  <c r="D1513" i="5" s="1"/>
  <c r="C1499" i="5"/>
  <c r="D1499" i="5" s="1"/>
  <c r="C1485" i="5"/>
  <c r="D1485" i="5" s="1"/>
  <c r="C1471" i="5"/>
  <c r="C1457" i="5"/>
  <c r="C1443" i="5"/>
  <c r="D1443" i="5" s="1"/>
  <c r="C1429" i="5"/>
  <c r="C1415" i="5"/>
  <c r="C1401" i="5"/>
  <c r="D1401" i="5" s="1"/>
  <c r="C1387" i="5"/>
  <c r="D1387" i="5" s="1"/>
  <c r="C1380" i="5"/>
  <c r="C1366" i="5"/>
  <c r="D1366" i="5" s="1"/>
  <c r="D1352" i="5"/>
  <c r="D1338" i="5"/>
  <c r="D1331" i="5"/>
  <c r="D1317" i="5"/>
  <c r="B764" i="5"/>
  <c r="B757" i="5"/>
  <c r="B750" i="5"/>
  <c r="B743" i="5"/>
  <c r="B736" i="5"/>
  <c r="B729" i="5"/>
  <c r="B722" i="5"/>
  <c r="B715" i="5"/>
  <c r="B708" i="5"/>
  <c r="B701" i="5"/>
  <c r="B694" i="5"/>
  <c r="B687" i="5"/>
  <c r="B680" i="5"/>
  <c r="B673" i="5"/>
  <c r="B666" i="5"/>
  <c r="B659" i="5"/>
  <c r="B568" i="5"/>
  <c r="B561" i="5"/>
  <c r="B554" i="5"/>
  <c r="B547" i="5"/>
  <c r="B540" i="5"/>
  <c r="B533" i="5"/>
  <c r="B526" i="5"/>
  <c r="B519" i="5"/>
  <c r="B512" i="5"/>
  <c r="D512" i="5" s="1"/>
  <c r="B505" i="5"/>
  <c r="B498" i="5"/>
  <c r="B491" i="5"/>
  <c r="B484" i="5"/>
  <c r="B393" i="5"/>
  <c r="B386" i="5"/>
  <c r="B379" i="5"/>
  <c r="B372" i="5"/>
  <c r="B365" i="5"/>
  <c r="B358" i="5"/>
  <c r="B351" i="5"/>
  <c r="B344" i="5"/>
  <c r="B337" i="5"/>
  <c r="B330" i="5"/>
  <c r="B323" i="5"/>
  <c r="B218" i="5"/>
  <c r="B211" i="5"/>
  <c r="B204" i="5"/>
  <c r="B197" i="5"/>
  <c r="B190" i="5"/>
  <c r="B183" i="5"/>
  <c r="B176" i="5"/>
  <c r="B169" i="5"/>
  <c r="B162" i="5"/>
  <c r="B155" i="5"/>
  <c r="B148" i="5"/>
  <c r="B57" i="5"/>
  <c r="B50" i="5"/>
  <c r="B43" i="5"/>
  <c r="B36" i="5"/>
  <c r="B29" i="5"/>
  <c r="B22" i="5"/>
  <c r="B15" i="5"/>
  <c r="B8" i="5"/>
  <c r="C1674" i="5"/>
  <c r="C1660" i="5"/>
  <c r="D1660" i="5" s="1"/>
  <c r="C1646" i="5"/>
  <c r="D1646" i="5" s="1"/>
  <c r="C1632" i="5"/>
  <c r="D1632" i="5" s="1"/>
  <c r="C1618" i="5"/>
  <c r="D1618" i="5" s="1"/>
  <c r="C1604" i="5"/>
  <c r="C1527" i="5"/>
  <c r="D1527" i="5" s="1"/>
  <c r="C1506" i="5"/>
  <c r="D1506" i="5" s="1"/>
  <c r="C1492" i="5"/>
  <c r="D1492" i="5" s="1"/>
  <c r="C1478" i="5"/>
  <c r="D1478" i="5" s="1"/>
  <c r="C1464" i="5"/>
  <c r="D1464" i="5" s="1"/>
  <c r="C1450" i="5"/>
  <c r="D1450" i="5" s="1"/>
  <c r="C1436" i="5"/>
  <c r="D1436" i="5" s="1"/>
  <c r="C1422" i="5"/>
  <c r="D1422" i="5" s="1"/>
  <c r="C1408" i="5"/>
  <c r="D1408" i="5" s="1"/>
  <c r="C1394" i="5"/>
  <c r="D1394" i="5" s="1"/>
  <c r="C1373" i="5"/>
  <c r="D1373" i="5" s="1"/>
  <c r="C1359" i="5"/>
  <c r="D1359" i="5" s="1"/>
  <c r="D1345" i="5"/>
  <c r="D1198" i="5"/>
  <c r="B1277" i="5"/>
  <c r="B1263" i="5"/>
  <c r="B1249" i="5"/>
  <c r="B1235" i="5"/>
  <c r="B1221" i="5"/>
  <c r="B1207" i="5"/>
  <c r="B1193" i="5"/>
  <c r="B1179" i="5"/>
  <c r="B1165" i="5"/>
  <c r="B1158" i="5"/>
  <c r="B1151" i="5"/>
  <c r="B1144" i="5"/>
  <c r="B1109" i="5"/>
  <c r="B1095" i="5"/>
  <c r="B1081" i="5"/>
  <c r="B1074" i="5"/>
  <c r="B1060" i="5"/>
  <c r="B1046" i="5"/>
  <c r="B1032" i="5"/>
  <c r="B1018" i="5"/>
  <c r="B1004" i="5"/>
  <c r="B997" i="5"/>
  <c r="B983" i="5"/>
  <c r="B969" i="5"/>
  <c r="B955" i="5"/>
  <c r="B941" i="5"/>
  <c r="B927" i="5"/>
  <c r="B913" i="5"/>
  <c r="B899" i="5"/>
  <c r="B885" i="5"/>
  <c r="B878" i="5"/>
  <c r="B864" i="5"/>
  <c r="B836" i="5"/>
  <c r="B829" i="5"/>
  <c r="B822" i="5"/>
  <c r="B815" i="5"/>
  <c r="B801" i="5"/>
  <c r="B787" i="5"/>
  <c r="B773" i="5"/>
  <c r="B766" i="5"/>
  <c r="B752" i="5"/>
  <c r="B738" i="5"/>
  <c r="B724" i="5"/>
  <c r="B710" i="5"/>
  <c r="B689" i="5"/>
  <c r="B654" i="5"/>
  <c r="B640" i="5"/>
  <c r="B633" i="5"/>
  <c r="B626" i="5"/>
  <c r="B619" i="5"/>
  <c r="B605" i="5"/>
  <c r="B591" i="5"/>
  <c r="B577" i="5"/>
  <c r="B570" i="5"/>
  <c r="B563" i="5"/>
  <c r="B549" i="5"/>
  <c r="B479" i="5"/>
  <c r="B472" i="5"/>
  <c r="B465" i="5"/>
  <c r="B458" i="5"/>
  <c r="B451" i="5"/>
  <c r="B444" i="5"/>
  <c r="B416" i="5"/>
  <c r="B409" i="5"/>
  <c r="B402" i="5"/>
  <c r="B395" i="5"/>
  <c r="B388" i="5"/>
  <c r="B374" i="5"/>
  <c r="B360" i="5"/>
  <c r="B346" i="5"/>
  <c r="B332" i="5"/>
  <c r="B318" i="5"/>
  <c r="B304" i="5"/>
  <c r="B290" i="5"/>
  <c r="B276" i="5"/>
  <c r="B262" i="5"/>
  <c r="B255" i="5"/>
  <c r="B248" i="5"/>
  <c r="B241" i="5"/>
  <c r="B227" i="5"/>
  <c r="B213" i="5"/>
  <c r="B192" i="5"/>
  <c r="B1291" i="5"/>
  <c r="B1284" i="5"/>
  <c r="B1270" i="5"/>
  <c r="B1256" i="5"/>
  <c r="B1242" i="5"/>
  <c r="B1228" i="5"/>
  <c r="B1214" i="5"/>
  <c r="B1200" i="5"/>
  <c r="B1186" i="5"/>
  <c r="B1172" i="5"/>
  <c r="B1137" i="5"/>
  <c r="B1130" i="5"/>
  <c r="B1123" i="5"/>
  <c r="B1116" i="5"/>
  <c r="B1102" i="5"/>
  <c r="B1088" i="5"/>
  <c r="B1067" i="5"/>
  <c r="B1053" i="5"/>
  <c r="B1039" i="5"/>
  <c r="B1025" i="5"/>
  <c r="B1011" i="5"/>
  <c r="B990" i="5"/>
  <c r="B976" i="5"/>
  <c r="B962" i="5"/>
  <c r="B948" i="5"/>
  <c r="B934" i="5"/>
  <c r="B920" i="5"/>
  <c r="B906" i="5"/>
  <c r="B892" i="5"/>
  <c r="B871" i="5"/>
  <c r="B857" i="5"/>
  <c r="B850" i="5"/>
  <c r="B843" i="5"/>
  <c r="B808" i="5"/>
  <c r="B794" i="5"/>
  <c r="B780" i="5"/>
  <c r="B759" i="5"/>
  <c r="B745" i="5"/>
  <c r="B731" i="5"/>
  <c r="B717" i="5"/>
  <c r="B703" i="5"/>
  <c r="B696" i="5"/>
  <c r="B682" i="5"/>
  <c r="B675" i="5"/>
  <c r="B668" i="5"/>
  <c r="B661" i="5"/>
  <c r="B647" i="5"/>
  <c r="B612" i="5"/>
  <c r="B598" i="5"/>
  <c r="B584" i="5"/>
  <c r="B556" i="5"/>
  <c r="B542" i="5"/>
  <c r="B535" i="5"/>
  <c r="B528" i="5"/>
  <c r="B521" i="5"/>
  <c r="B514" i="5"/>
  <c r="B507" i="5"/>
  <c r="B500" i="5"/>
  <c r="B493" i="5"/>
  <c r="B486" i="5"/>
  <c r="B437" i="5"/>
  <c r="B430" i="5"/>
  <c r="B423" i="5"/>
  <c r="B381" i="5"/>
  <c r="B367" i="5"/>
  <c r="B353" i="5"/>
  <c r="B339" i="5"/>
  <c r="B325" i="5"/>
  <c r="B311" i="5"/>
  <c r="B297" i="5"/>
  <c r="B283" i="5"/>
  <c r="B269" i="5"/>
  <c r="B234" i="5"/>
  <c r="B220" i="5"/>
  <c r="B206" i="5"/>
  <c r="B199" i="5"/>
  <c r="B185" i="5"/>
  <c r="B178" i="5"/>
  <c r="B171" i="5"/>
  <c r="B1125" i="5"/>
  <c r="B1111" i="5"/>
  <c r="B1097" i="5"/>
  <c r="B1083" i="5"/>
  <c r="B1062" i="5"/>
  <c r="B1048" i="5"/>
  <c r="B1034" i="5"/>
  <c r="B1027" i="5"/>
  <c r="B1013" i="5"/>
  <c r="B999" i="5"/>
  <c r="B985" i="5"/>
  <c r="B978" i="5"/>
  <c r="B964" i="5"/>
  <c r="B950" i="5"/>
  <c r="B943" i="5"/>
  <c r="B929" i="5"/>
  <c r="B915" i="5"/>
  <c r="B887" i="5"/>
  <c r="B873" i="5"/>
  <c r="B866" i="5"/>
  <c r="B852" i="5"/>
  <c r="B845" i="5"/>
  <c r="B838" i="5"/>
  <c r="B831" i="5"/>
  <c r="B824" i="5"/>
  <c r="B817" i="5"/>
  <c r="B810" i="5"/>
  <c r="B796" i="5"/>
  <c r="B782" i="5"/>
  <c r="B740" i="5"/>
  <c r="B733" i="5"/>
  <c r="B726" i="5"/>
  <c r="B719" i="5"/>
  <c r="B712" i="5"/>
  <c r="B705" i="5"/>
  <c r="B698" i="5"/>
  <c r="B684" i="5"/>
  <c r="B670" i="5"/>
  <c r="B614" i="5"/>
  <c r="B586" i="5"/>
  <c r="B579" i="5"/>
  <c r="B572" i="5"/>
  <c r="B565" i="5"/>
  <c r="B558" i="5"/>
  <c r="B551" i="5"/>
  <c r="B544" i="5"/>
  <c r="B537" i="5"/>
  <c r="B530" i="5"/>
  <c r="B523" i="5"/>
  <c r="B516" i="5"/>
  <c r="B411" i="5"/>
  <c r="B404" i="5"/>
  <c r="B397" i="5"/>
  <c r="B390" i="5"/>
  <c r="B383" i="5"/>
  <c r="B376" i="5"/>
  <c r="B369" i="5"/>
  <c r="B362" i="5"/>
  <c r="B355" i="5"/>
  <c r="B348" i="5"/>
  <c r="B341" i="5"/>
  <c r="B334" i="5"/>
  <c r="B327" i="5"/>
  <c r="B320" i="5"/>
  <c r="B313" i="5"/>
  <c r="B306" i="5"/>
  <c r="B299" i="5"/>
  <c r="B166" i="5"/>
  <c r="B159" i="5"/>
  <c r="B152" i="5"/>
  <c r="B145" i="5"/>
  <c r="B138" i="5"/>
  <c r="B131" i="5"/>
  <c r="B124" i="5"/>
  <c r="B117" i="5"/>
  <c r="B110" i="5"/>
  <c r="B103" i="5"/>
  <c r="B96" i="5"/>
  <c r="B89" i="5"/>
  <c r="B82" i="5"/>
  <c r="B75" i="5"/>
  <c r="B68" i="5"/>
  <c r="B61" i="5"/>
  <c r="B54" i="5"/>
  <c r="B47" i="5"/>
  <c r="B1132" i="5"/>
  <c r="B1118" i="5"/>
  <c r="B1104" i="5"/>
  <c r="B1090" i="5"/>
  <c r="B1076" i="5"/>
  <c r="B1069" i="5"/>
  <c r="B1055" i="5"/>
  <c r="B1041" i="5"/>
  <c r="B1020" i="5"/>
  <c r="B1006" i="5"/>
  <c r="B992" i="5"/>
  <c r="B971" i="5"/>
  <c r="B957" i="5"/>
  <c r="B936" i="5"/>
  <c r="B922" i="5"/>
  <c r="B908" i="5"/>
  <c r="B901" i="5"/>
  <c r="B894" i="5"/>
  <c r="B880" i="5"/>
  <c r="B859" i="5"/>
  <c r="B803" i="5"/>
  <c r="B789" i="5"/>
  <c r="B775" i="5"/>
  <c r="B768" i="5"/>
  <c r="B761" i="5"/>
  <c r="B754" i="5"/>
  <c r="B747" i="5"/>
  <c r="B691" i="5"/>
  <c r="B677" i="5"/>
  <c r="B663" i="5"/>
  <c r="B656" i="5"/>
  <c r="B649" i="5"/>
  <c r="B642" i="5"/>
  <c r="B635" i="5"/>
  <c r="B628" i="5"/>
  <c r="B621" i="5"/>
  <c r="B607" i="5"/>
  <c r="B600" i="5"/>
  <c r="B593" i="5"/>
  <c r="B509" i="5"/>
  <c r="B502" i="5"/>
  <c r="B495" i="5"/>
  <c r="B488" i="5"/>
  <c r="B481" i="5"/>
  <c r="B474" i="5"/>
  <c r="B467" i="5"/>
  <c r="B460" i="5"/>
  <c r="B453" i="5"/>
  <c r="B446" i="5"/>
  <c r="B439" i="5"/>
  <c r="B432" i="5"/>
  <c r="B425" i="5"/>
  <c r="B418" i="5"/>
  <c r="B292" i="5"/>
  <c r="B285" i="5"/>
  <c r="B278" i="5"/>
  <c r="B271" i="5"/>
  <c r="B264" i="5"/>
  <c r="B257" i="5"/>
  <c r="B250" i="5"/>
  <c r="B243" i="5"/>
  <c r="B236" i="5"/>
  <c r="B229" i="5"/>
  <c r="B222" i="5"/>
  <c r="B215" i="5"/>
  <c r="B208" i="5"/>
  <c r="B201" i="5"/>
  <c r="B194" i="5"/>
  <c r="B187" i="5"/>
  <c r="B180" i="5"/>
  <c r="B173" i="5"/>
  <c r="B40" i="5"/>
  <c r="B33" i="5"/>
  <c r="B26" i="5"/>
  <c r="B19" i="5"/>
  <c r="B12" i="5"/>
  <c r="B5" i="5"/>
  <c r="C1678" i="5"/>
  <c r="D1678" i="5" s="1"/>
  <c r="C1671" i="5"/>
  <c r="D1671" i="5" s="1"/>
  <c r="C1664" i="5"/>
  <c r="D1664" i="5" s="1"/>
  <c r="C1657" i="5"/>
  <c r="D1657" i="5" s="1"/>
  <c r="C1650" i="5"/>
  <c r="D1650" i="5" s="1"/>
  <c r="C1643" i="5"/>
  <c r="D1643" i="5" s="1"/>
  <c r="C1636" i="5"/>
  <c r="D1636" i="5" s="1"/>
  <c r="C1629" i="5"/>
  <c r="D1629" i="5" s="1"/>
  <c r="C1622" i="5"/>
  <c r="D1622" i="5" s="1"/>
  <c r="B1400" i="5"/>
  <c r="B1393" i="5"/>
  <c r="B1386" i="5"/>
  <c r="B1379" i="5"/>
  <c r="B1372" i="5"/>
  <c r="B1358" i="5"/>
  <c r="B1253" i="5"/>
  <c r="B1246" i="5"/>
  <c r="B1239" i="5"/>
  <c r="B1232" i="5"/>
  <c r="B1225" i="5"/>
  <c r="B1218" i="5"/>
  <c r="B1211" i="5"/>
  <c r="B1204" i="5"/>
  <c r="B1197" i="5"/>
  <c r="B1190" i="5"/>
  <c r="B1113" i="5"/>
  <c r="B1106" i="5"/>
  <c r="B1099" i="5"/>
  <c r="B1092" i="5"/>
  <c r="B1085" i="5"/>
  <c r="B1078" i="5"/>
  <c r="B1071" i="5"/>
  <c r="B1064" i="5"/>
  <c r="B1057" i="5"/>
  <c r="B980" i="5"/>
  <c r="B973" i="5"/>
  <c r="B966" i="5"/>
  <c r="B959" i="5"/>
  <c r="B952" i="5"/>
  <c r="B945" i="5"/>
  <c r="B938" i="5"/>
  <c r="B931" i="5"/>
  <c r="B924" i="5"/>
  <c r="B917" i="5"/>
  <c r="B910" i="5"/>
  <c r="D910" i="5" s="1"/>
  <c r="B903" i="5"/>
  <c r="B826" i="5"/>
  <c r="B819" i="5"/>
  <c r="B812" i="5"/>
  <c r="B805" i="5"/>
  <c r="B798" i="5"/>
  <c r="B791" i="5"/>
  <c r="B784" i="5"/>
  <c r="B777" i="5"/>
  <c r="B770" i="5"/>
  <c r="B763" i="5"/>
  <c r="B756" i="5"/>
  <c r="B749" i="5"/>
  <c r="B637" i="5"/>
  <c r="B630" i="5"/>
  <c r="B623" i="5"/>
  <c r="B616" i="5"/>
  <c r="B609" i="5"/>
  <c r="B602" i="5"/>
  <c r="B595" i="5"/>
  <c r="B588" i="5"/>
  <c r="B581" i="5"/>
  <c r="B574" i="5"/>
  <c r="B567" i="5"/>
  <c r="B560" i="5"/>
  <c r="B553" i="5"/>
  <c r="B546" i="5"/>
  <c r="B539" i="5"/>
  <c r="B532" i="5"/>
  <c r="B525" i="5"/>
  <c r="B385" i="5"/>
  <c r="B378" i="5"/>
  <c r="B371" i="5"/>
  <c r="B364" i="5"/>
  <c r="B357" i="5"/>
  <c r="B350" i="5"/>
  <c r="B343" i="5"/>
  <c r="B336" i="5"/>
  <c r="B329" i="5"/>
  <c r="B322" i="5"/>
  <c r="B315" i="5"/>
  <c r="B308" i="5"/>
  <c r="B301" i="5"/>
  <c r="B294" i="5"/>
  <c r="B175" i="5"/>
  <c r="B1365" i="5"/>
  <c r="B1351" i="5"/>
  <c r="B1344" i="5"/>
  <c r="B1337" i="5"/>
  <c r="B1330" i="5"/>
  <c r="B1323" i="5"/>
  <c r="B1316" i="5"/>
  <c r="B1309" i="5"/>
  <c r="B1302" i="5"/>
  <c r="B1295" i="5"/>
  <c r="B1288" i="5"/>
  <c r="B1281" i="5"/>
  <c r="B1274" i="5"/>
  <c r="B1267" i="5"/>
  <c r="B1260" i="5"/>
  <c r="B1183" i="5"/>
  <c r="B1176" i="5"/>
  <c r="B1169" i="5"/>
  <c r="B1162" i="5"/>
  <c r="B1155" i="5"/>
  <c r="B1148" i="5"/>
  <c r="B1141" i="5"/>
  <c r="B1134" i="5"/>
  <c r="B1127" i="5"/>
  <c r="B1120" i="5"/>
  <c r="B1050" i="5"/>
  <c r="B1043" i="5"/>
  <c r="B1036" i="5"/>
  <c r="B1029" i="5"/>
  <c r="B1022" i="5"/>
  <c r="B1015" i="5"/>
  <c r="B1008" i="5"/>
  <c r="B1001" i="5"/>
  <c r="B994" i="5"/>
  <c r="B987" i="5"/>
  <c r="B896" i="5"/>
  <c r="B889" i="5"/>
  <c r="B882" i="5"/>
  <c r="B875" i="5"/>
  <c r="B868" i="5"/>
  <c r="B861" i="5"/>
  <c r="B854" i="5"/>
  <c r="B847" i="5"/>
  <c r="B840" i="5"/>
  <c r="B833" i="5"/>
  <c r="B742" i="5"/>
  <c r="B735" i="5"/>
  <c r="B728" i="5"/>
  <c r="B721" i="5"/>
  <c r="B714" i="5"/>
  <c r="B707" i="5"/>
  <c r="B700" i="5"/>
  <c r="B693" i="5"/>
  <c r="B686" i="5"/>
  <c r="B679" i="5"/>
  <c r="B672" i="5"/>
  <c r="B665" i="5"/>
  <c r="B658" i="5"/>
  <c r="B651" i="5"/>
  <c r="B644" i="5"/>
  <c r="B518" i="5"/>
  <c r="B511" i="5"/>
  <c r="B504" i="5"/>
  <c r="B497" i="5"/>
  <c r="B490" i="5"/>
  <c r="B483" i="5"/>
  <c r="B476" i="5"/>
  <c r="B469" i="5"/>
  <c r="B462" i="5"/>
  <c r="B455" i="5"/>
  <c r="B448" i="5"/>
  <c r="B441" i="5"/>
  <c r="B434" i="5"/>
  <c r="B427" i="5"/>
  <c r="B420" i="5"/>
  <c r="B413" i="5"/>
  <c r="B406" i="5"/>
  <c r="B399" i="5"/>
  <c r="B392" i="5"/>
  <c r="B287" i="5"/>
  <c r="B280" i="5"/>
  <c r="B273" i="5"/>
  <c r="B266" i="5"/>
  <c r="B259" i="5"/>
  <c r="B252" i="5"/>
  <c r="B245" i="5"/>
  <c r="B238" i="5"/>
  <c r="B231" i="5"/>
  <c r="B224" i="5"/>
  <c r="B217" i="5"/>
  <c r="B210" i="5"/>
  <c r="B203" i="5"/>
  <c r="B196" i="5"/>
  <c r="B189" i="5"/>
  <c r="B182" i="5"/>
  <c r="B168" i="5"/>
  <c r="B161" i="5"/>
  <c r="C1682" i="5"/>
  <c r="D1682" i="5" s="1"/>
  <c r="C1675" i="5"/>
  <c r="D1675" i="5" s="1"/>
  <c r="C1668" i="5"/>
  <c r="D1668" i="5" s="1"/>
  <c r="C1654" i="5"/>
  <c r="D1654" i="5" s="1"/>
  <c r="C1640" i="5"/>
  <c r="D1640" i="5" s="1"/>
  <c r="D1598" i="5"/>
  <c r="D1570" i="5"/>
  <c r="D1563" i="5"/>
  <c r="D1549" i="5"/>
  <c r="D1542" i="5"/>
  <c r="D1661" i="5"/>
  <c r="C1647" i="5"/>
  <c r="D1647" i="5" s="1"/>
  <c r="C1633" i="5"/>
  <c r="D1633" i="5" s="1"/>
  <c r="C1626" i="5"/>
  <c r="D1626" i="5" s="1"/>
  <c r="C1619" i="5"/>
  <c r="D1619" i="5" s="1"/>
  <c r="D1605" i="5"/>
  <c r="D1591" i="5"/>
  <c r="D1584" i="5"/>
  <c r="D1577" i="5"/>
  <c r="D1556" i="5"/>
  <c r="D1514" i="5"/>
  <c r="D1334" i="5"/>
  <c r="D1327" i="5"/>
  <c r="D1320" i="5"/>
  <c r="D1306" i="5"/>
  <c r="D1299" i="5"/>
  <c r="D1271" i="5"/>
  <c r="D1257" i="5"/>
  <c r="D1243" i="5"/>
  <c r="D1229" i="5"/>
  <c r="D1215" i="5"/>
  <c r="D1208" i="5"/>
  <c r="D1194" i="5"/>
  <c r="D1166" i="5"/>
  <c r="D1152" i="5"/>
  <c r="D1138" i="5"/>
  <c r="D1096" i="5"/>
  <c r="D1089" i="5"/>
  <c r="D1082" i="5"/>
  <c r="D1075" i="5"/>
  <c r="D1068" i="5"/>
  <c r="D1061" i="5"/>
  <c r="D1054" i="5"/>
  <c r="D1047" i="5"/>
  <c r="D1040" i="5"/>
  <c r="D1033" i="5"/>
  <c r="D949" i="5"/>
  <c r="D942" i="5"/>
  <c r="D935" i="5"/>
  <c r="D928" i="5"/>
  <c r="D921" i="5"/>
  <c r="D907" i="5"/>
  <c r="D893" i="5"/>
  <c r="D865" i="5"/>
  <c r="D823" i="5"/>
  <c r="D816" i="5"/>
  <c r="D809" i="5"/>
  <c r="D802" i="5"/>
  <c r="D795" i="5"/>
  <c r="D781" i="5"/>
  <c r="D760" i="5"/>
  <c r="D683" i="5"/>
  <c r="D655" i="5"/>
  <c r="D634" i="5"/>
  <c r="D627" i="5"/>
  <c r="D613" i="5"/>
  <c r="D606" i="5"/>
  <c r="D599" i="5"/>
  <c r="D592" i="5"/>
  <c r="D1285" i="5"/>
  <c r="D1278" i="5"/>
  <c r="D1264" i="5"/>
  <c r="D1250" i="5"/>
  <c r="D1236" i="5"/>
  <c r="D1222" i="5"/>
  <c r="D1201" i="5"/>
  <c r="D1187" i="5"/>
  <c r="D1173" i="5"/>
  <c r="D1159" i="5"/>
  <c r="D1145" i="5"/>
  <c r="D1131" i="5"/>
  <c r="D1124" i="5"/>
  <c r="D1117" i="5"/>
  <c r="D1110" i="5"/>
  <c r="D1103" i="5"/>
  <c r="D1026" i="5"/>
  <c r="D1019" i="5"/>
  <c r="D1012" i="5"/>
  <c r="D1005" i="5"/>
  <c r="D998" i="5"/>
  <c r="D991" i="5"/>
  <c r="D984" i="5"/>
  <c r="D977" i="5"/>
  <c r="D970" i="5"/>
  <c r="D963" i="5"/>
  <c r="D956" i="5"/>
  <c r="D879" i="5"/>
  <c r="D851" i="5"/>
  <c r="D837" i="5"/>
  <c r="D830" i="5"/>
  <c r="D767" i="5"/>
  <c r="D753" i="5"/>
  <c r="D746" i="5"/>
  <c r="D739" i="5"/>
  <c r="D732" i="5"/>
  <c r="D725" i="5"/>
  <c r="D718" i="5"/>
  <c r="D711" i="5"/>
  <c r="D704" i="5"/>
  <c r="D697" i="5"/>
  <c r="D669" i="5"/>
  <c r="D648" i="5"/>
  <c r="D641" i="5"/>
  <c r="D620" i="5"/>
  <c r="D585" i="5"/>
  <c r="D578" i="5"/>
  <c r="D571" i="5"/>
  <c r="D564" i="5"/>
  <c r="D557" i="5"/>
  <c r="D480" i="5"/>
  <c r="B216" i="5"/>
  <c r="B209" i="5"/>
  <c r="B195" i="5"/>
  <c r="B181" i="5"/>
  <c r="B167" i="5"/>
  <c r="B153" i="5"/>
  <c r="B139" i="5"/>
  <c r="B55" i="5"/>
  <c r="B48" i="5"/>
  <c r="B41" i="5"/>
  <c r="B34" i="5"/>
  <c r="B27" i="5"/>
  <c r="B20" i="5"/>
  <c r="B13" i="5"/>
  <c r="B6" i="5"/>
  <c r="C1679" i="5"/>
  <c r="D1679" i="5" s="1"/>
  <c r="C1672" i="5"/>
  <c r="D1672" i="5" s="1"/>
  <c r="C1658" i="5"/>
  <c r="D1658" i="5" s="1"/>
  <c r="C1644" i="5"/>
  <c r="D1644" i="5" s="1"/>
  <c r="C1630" i="5"/>
  <c r="D1630" i="5" s="1"/>
  <c r="C1616" i="5"/>
  <c r="C1602" i="5"/>
  <c r="D1602" i="5" s="1"/>
  <c r="C1581" i="5"/>
  <c r="D1581" i="5" s="1"/>
  <c r="C1567" i="5"/>
  <c r="D1567" i="5" s="1"/>
  <c r="C1553" i="5"/>
  <c r="D1553" i="5" s="1"/>
  <c r="C1532" i="5"/>
  <c r="D1532" i="5" s="1"/>
  <c r="C1518" i="5"/>
  <c r="D1518" i="5" s="1"/>
  <c r="C1469" i="5"/>
  <c r="D1469" i="5" s="1"/>
  <c r="C1455" i="5"/>
  <c r="D1455" i="5" s="1"/>
  <c r="C1399" i="5"/>
  <c r="D1399" i="5" s="1"/>
  <c r="C1385" i="5"/>
  <c r="D1385" i="5" s="1"/>
  <c r="C1364" i="5"/>
  <c r="D1364" i="5" s="1"/>
  <c r="C1350" i="5"/>
  <c r="D1350" i="5" s="1"/>
  <c r="C1343" i="5"/>
  <c r="D1343" i="5" s="1"/>
  <c r="C1336" i="5"/>
  <c r="D1336" i="5" s="1"/>
  <c r="C1329" i="5"/>
  <c r="D1329" i="5" s="1"/>
  <c r="C1322" i="5"/>
  <c r="D1322" i="5" s="1"/>
  <c r="C1315" i="5"/>
  <c r="D1315" i="5" s="1"/>
  <c r="C1308" i="5"/>
  <c r="D1308" i="5" s="1"/>
  <c r="C1301" i="5"/>
  <c r="D1301" i="5" s="1"/>
  <c r="C1224" i="5"/>
  <c r="D1224" i="5" s="1"/>
  <c r="C1217" i="5"/>
  <c r="D1217" i="5" s="1"/>
  <c r="C1210" i="5"/>
  <c r="D1210" i="5" s="1"/>
  <c r="C1203" i="5"/>
  <c r="D1203" i="5" s="1"/>
  <c r="C1196" i="5"/>
  <c r="D1196" i="5" s="1"/>
  <c r="C1189" i="5"/>
  <c r="D1189" i="5" s="1"/>
  <c r="C1182" i="5"/>
  <c r="C1175" i="5"/>
  <c r="D1175" i="5" s="1"/>
  <c r="C1168" i="5"/>
  <c r="D1168" i="5" s="1"/>
  <c r="C1161" i="5"/>
  <c r="D1161" i="5" s="1"/>
  <c r="C1133" i="5"/>
  <c r="D1133" i="5" s="1"/>
  <c r="C1126" i="5"/>
  <c r="D1126" i="5" s="1"/>
  <c r="C1119" i="5"/>
  <c r="D1119" i="5" s="1"/>
  <c r="C1112" i="5"/>
  <c r="D1112" i="5" s="1"/>
  <c r="C1105" i="5"/>
  <c r="D1105" i="5" s="1"/>
  <c r="C1091" i="5"/>
  <c r="C1077" i="5"/>
  <c r="D1077" i="5" s="1"/>
  <c r="C1063" i="5"/>
  <c r="D1063" i="5" s="1"/>
  <c r="C1056" i="5"/>
  <c r="C1035" i="5"/>
  <c r="D1035" i="5" s="1"/>
  <c r="C1028" i="5"/>
  <c r="D1028" i="5" s="1"/>
  <c r="C1000" i="5"/>
  <c r="D1000" i="5" s="1"/>
  <c r="C993" i="5"/>
  <c r="D993" i="5" s="1"/>
  <c r="C986" i="5"/>
  <c r="D986" i="5" s="1"/>
  <c r="C965" i="5"/>
  <c r="D965" i="5" s="1"/>
  <c r="C958" i="5"/>
  <c r="D958" i="5" s="1"/>
  <c r="C944" i="5"/>
  <c r="D944" i="5" s="1"/>
  <c r="C930" i="5"/>
  <c r="C916" i="5"/>
  <c r="C888" i="5"/>
  <c r="C881" i="5"/>
  <c r="D881" i="5" s="1"/>
  <c r="C867" i="5"/>
  <c r="D867" i="5" s="1"/>
  <c r="B202" i="5"/>
  <c r="B188" i="5"/>
  <c r="B174" i="5"/>
  <c r="B160" i="5"/>
  <c r="B146" i="5"/>
  <c r="B132" i="5"/>
  <c r="B125" i="5"/>
  <c r="B118" i="5"/>
  <c r="B111" i="5"/>
  <c r="B104" i="5"/>
  <c r="B97" i="5"/>
  <c r="B90" i="5"/>
  <c r="B83" i="5"/>
  <c r="B76" i="5"/>
  <c r="B69" i="5"/>
  <c r="B62" i="5"/>
  <c r="C1665" i="5"/>
  <c r="D1665" i="5" s="1"/>
  <c r="C1651" i="5"/>
  <c r="D1651" i="5" s="1"/>
  <c r="C1637" i="5"/>
  <c r="D1637" i="5" s="1"/>
  <c r="C1623" i="5"/>
  <c r="D1623" i="5" s="1"/>
  <c r="C1609" i="5"/>
  <c r="D1609" i="5" s="1"/>
  <c r="C1595" i="5"/>
  <c r="D1595" i="5" s="1"/>
  <c r="C1588" i="5"/>
  <c r="D1588" i="5" s="1"/>
  <c r="C1574" i="5"/>
  <c r="D1574" i="5" s="1"/>
  <c r="C1560" i="5"/>
  <c r="D1560" i="5" s="1"/>
  <c r="C1546" i="5"/>
  <c r="D1546" i="5" s="1"/>
  <c r="C1539" i="5"/>
  <c r="D1539" i="5" s="1"/>
  <c r="C1525" i="5"/>
  <c r="D1525" i="5" s="1"/>
  <c r="C1511" i="5"/>
  <c r="D1511" i="5" s="1"/>
  <c r="C1504" i="5"/>
  <c r="D1504" i="5" s="1"/>
  <c r="C1497" i="5"/>
  <c r="D1497" i="5" s="1"/>
  <c r="C1490" i="5"/>
  <c r="D1490" i="5" s="1"/>
  <c r="C1483" i="5"/>
  <c r="D1483" i="5" s="1"/>
  <c r="C1476" i="5"/>
  <c r="D1476" i="5" s="1"/>
  <c r="C1462" i="5"/>
  <c r="C1448" i="5"/>
  <c r="D1448" i="5" s="1"/>
  <c r="C1441" i="5"/>
  <c r="D1441" i="5" s="1"/>
  <c r="C1434" i="5"/>
  <c r="D1434" i="5" s="1"/>
  <c r="C1427" i="5"/>
  <c r="D1427" i="5" s="1"/>
  <c r="C1420" i="5"/>
  <c r="D1420" i="5" s="1"/>
  <c r="C1413" i="5"/>
  <c r="D1413" i="5" s="1"/>
  <c r="C1406" i="5"/>
  <c r="D1406" i="5" s="1"/>
  <c r="C1392" i="5"/>
  <c r="D1392" i="5" s="1"/>
  <c r="C1378" i="5"/>
  <c r="D1378" i="5" s="1"/>
  <c r="C1371" i="5"/>
  <c r="D1371" i="5" s="1"/>
  <c r="C1357" i="5"/>
  <c r="D1357" i="5" s="1"/>
  <c r="C1294" i="5"/>
  <c r="D1294" i="5" s="1"/>
  <c r="C1287" i="5"/>
  <c r="D1287" i="5" s="1"/>
  <c r="C1280" i="5"/>
  <c r="C1273" i="5"/>
  <c r="D1273" i="5" s="1"/>
  <c r="C1266" i="5"/>
  <c r="D1266" i="5" s="1"/>
  <c r="C1259" i="5"/>
  <c r="D1259" i="5" s="1"/>
  <c r="C1252" i="5"/>
  <c r="D1252" i="5" s="1"/>
  <c r="C1245" i="5"/>
  <c r="D1245" i="5" s="1"/>
  <c r="C1238" i="5"/>
  <c r="D1238" i="5" s="1"/>
  <c r="C1231" i="5"/>
  <c r="D1231" i="5" s="1"/>
  <c r="C1154" i="5"/>
  <c r="D1154" i="5" s="1"/>
  <c r="C1147" i="5"/>
  <c r="D1147" i="5" s="1"/>
  <c r="C1140" i="5"/>
  <c r="C1098" i="5"/>
  <c r="D1098" i="5" s="1"/>
  <c r="C1084" i="5"/>
  <c r="D1084" i="5" s="1"/>
  <c r="C1070" i="5"/>
  <c r="D1070" i="5" s="1"/>
  <c r="C1049" i="5"/>
  <c r="D1049" i="5" s="1"/>
  <c r="C1042" i="5"/>
  <c r="D1042" i="5" s="1"/>
  <c r="C1021" i="5"/>
  <c r="D1021" i="5" s="1"/>
  <c r="C1014" i="5"/>
  <c r="D1014" i="5" s="1"/>
  <c r="C1007" i="5"/>
  <c r="D1007" i="5" s="1"/>
  <c r="C979" i="5"/>
  <c r="D979" i="5" s="1"/>
  <c r="C972" i="5"/>
  <c r="D972" i="5" s="1"/>
  <c r="C951" i="5"/>
  <c r="D951" i="5" s="1"/>
  <c r="C937" i="5"/>
  <c r="D937" i="5" s="1"/>
  <c r="C923" i="5"/>
  <c r="D923" i="5" s="1"/>
  <c r="C909" i="5"/>
  <c r="D909" i="5" s="1"/>
  <c r="C902" i="5"/>
  <c r="C895" i="5"/>
  <c r="D895" i="5" s="1"/>
  <c r="C874" i="5"/>
  <c r="C860" i="5"/>
  <c r="D1310" i="5"/>
  <c r="D1303" i="5"/>
  <c r="D1296" i="5"/>
  <c r="D1289" i="5"/>
  <c r="D1282" i="5"/>
  <c r="D1275" i="5"/>
  <c r="D1268" i="5"/>
  <c r="D1261" i="5"/>
  <c r="D1254" i="5"/>
  <c r="D1247" i="5"/>
  <c r="D1240" i="5"/>
  <c r="D1233" i="5"/>
  <c r="D1226" i="5"/>
  <c r="D1219" i="5"/>
  <c r="D1212" i="5"/>
  <c r="D1205" i="5"/>
  <c r="D1135" i="5"/>
  <c r="C1128" i="5"/>
  <c r="D1128" i="5" s="1"/>
  <c r="C1121" i="5"/>
  <c r="D1121" i="5" s="1"/>
  <c r="C1114" i="5"/>
  <c r="D1114" i="5" s="1"/>
  <c r="C1107" i="5"/>
  <c r="D1107" i="5" s="1"/>
  <c r="C1100" i="5"/>
  <c r="D1100" i="5" s="1"/>
  <c r="D1086" i="5"/>
  <c r="D1079" i="5"/>
  <c r="D1065" i="5"/>
  <c r="D1051" i="5"/>
  <c r="D1037" i="5"/>
  <c r="D981" i="5"/>
  <c r="C974" i="5"/>
  <c r="D974" i="5" s="1"/>
  <c r="C967" i="5"/>
  <c r="D967" i="5" s="1"/>
  <c r="C960" i="5"/>
  <c r="D960" i="5" s="1"/>
  <c r="C953" i="5"/>
  <c r="D953" i="5" s="1"/>
  <c r="D946" i="5"/>
  <c r="D918" i="5"/>
  <c r="D904" i="5"/>
  <c r="D890" i="5"/>
  <c r="D876" i="5"/>
  <c r="D848" i="5"/>
  <c r="C841" i="5"/>
  <c r="D841" i="5" s="1"/>
  <c r="C834" i="5"/>
  <c r="D834" i="5" s="1"/>
  <c r="C827" i="5"/>
  <c r="D827" i="5" s="1"/>
  <c r="D813" i="5"/>
  <c r="D799" i="5"/>
  <c r="D785" i="5"/>
  <c r="D764" i="5"/>
  <c r="D750" i="5"/>
  <c r="D743" i="5"/>
  <c r="D729" i="5"/>
  <c r="D701" i="5"/>
  <c r="D694" i="5"/>
  <c r="D687" i="5"/>
  <c r="D680" i="5"/>
  <c r="D673" i="5"/>
  <c r="D652" i="5"/>
  <c r="D624" i="5"/>
  <c r="D610" i="5"/>
  <c r="D596" i="5"/>
  <c r="D575" i="5"/>
  <c r="C561" i="5"/>
  <c r="D561" i="5" s="1"/>
  <c r="D547" i="5"/>
  <c r="D533" i="5"/>
  <c r="D519" i="5"/>
  <c r="D505" i="5"/>
  <c r="D491" i="5"/>
  <c r="D484" i="5"/>
  <c r="D477" i="5"/>
  <c r="D463" i="5"/>
  <c r="D442" i="5"/>
  <c r="D1191" i="5"/>
  <c r="D1184" i="5"/>
  <c r="D1177" i="5"/>
  <c r="D1170" i="5"/>
  <c r="D1163" i="5"/>
  <c r="D1156" i="5"/>
  <c r="D1149" i="5"/>
  <c r="D1142" i="5"/>
  <c r="D1093" i="5"/>
  <c r="D1072" i="5"/>
  <c r="D1058" i="5"/>
  <c r="D1044" i="5"/>
  <c r="D1030" i="5"/>
  <c r="D1023" i="5"/>
  <c r="D1016" i="5"/>
  <c r="D1002" i="5"/>
  <c r="D995" i="5"/>
  <c r="D988" i="5"/>
  <c r="D939" i="5"/>
  <c r="D932" i="5"/>
  <c r="D925" i="5"/>
  <c r="D911" i="5"/>
  <c r="D897" i="5"/>
  <c r="D883" i="5"/>
  <c r="D869" i="5"/>
  <c r="D862" i="5"/>
  <c r="D855" i="5"/>
  <c r="D820" i="5"/>
  <c r="D806" i="5"/>
  <c r="D792" i="5"/>
  <c r="D778" i="5"/>
  <c r="D771" i="5"/>
  <c r="D757" i="5"/>
  <c r="D736" i="5"/>
  <c r="D722" i="5"/>
  <c r="D715" i="5"/>
  <c r="D708" i="5"/>
  <c r="D666" i="5"/>
  <c r="D659" i="5"/>
  <c r="D645" i="5"/>
  <c r="D631" i="5"/>
  <c r="D617" i="5"/>
  <c r="D603" i="5"/>
  <c r="D589" i="5"/>
  <c r="D582" i="5"/>
  <c r="D568" i="5"/>
  <c r="D554" i="5"/>
  <c r="D540" i="5"/>
  <c r="D526" i="5"/>
  <c r="D498" i="5"/>
  <c r="D470" i="5"/>
  <c r="D456" i="5"/>
  <c r="D435" i="5"/>
  <c r="D428" i="5"/>
  <c r="D351" i="5"/>
  <c r="B164" i="5"/>
  <c r="B157" i="5"/>
  <c r="B150" i="5"/>
  <c r="B143" i="5"/>
  <c r="B129" i="5"/>
  <c r="B115" i="5"/>
  <c r="B101" i="5"/>
  <c r="B87" i="5"/>
  <c r="B73" i="5"/>
  <c r="B59" i="5"/>
  <c r="B45" i="5"/>
  <c r="B31" i="5"/>
  <c r="B17" i="5"/>
  <c r="C1683" i="5"/>
  <c r="D1683" i="5" s="1"/>
  <c r="C1669" i="5"/>
  <c r="D1669" i="5" s="1"/>
  <c r="C1655" i="5"/>
  <c r="D1655" i="5" s="1"/>
  <c r="C1641" i="5"/>
  <c r="D1641" i="5" s="1"/>
  <c r="C1620" i="5"/>
  <c r="D1620" i="5" s="1"/>
  <c r="C1606" i="5"/>
  <c r="D1606" i="5" s="1"/>
  <c r="C1592" i="5"/>
  <c r="D1592" i="5" s="1"/>
  <c r="C1578" i="5"/>
  <c r="D1578" i="5" s="1"/>
  <c r="C1550" i="5"/>
  <c r="D1550" i="5" s="1"/>
  <c r="C1543" i="5"/>
  <c r="D1543" i="5" s="1"/>
  <c r="C1529" i="5"/>
  <c r="D1529" i="5" s="1"/>
  <c r="C1515" i="5"/>
  <c r="D1515" i="5" s="1"/>
  <c r="C1501" i="5"/>
  <c r="D1501" i="5" s="1"/>
  <c r="C1487" i="5"/>
  <c r="D1487" i="5" s="1"/>
  <c r="C1480" i="5"/>
  <c r="D1480" i="5" s="1"/>
  <c r="C1473" i="5"/>
  <c r="D1473" i="5" s="1"/>
  <c r="C1466" i="5"/>
  <c r="D1466" i="5" s="1"/>
  <c r="C1459" i="5"/>
  <c r="D1459" i="5" s="1"/>
  <c r="C1445" i="5"/>
  <c r="D1445" i="5" s="1"/>
  <c r="C1396" i="5"/>
  <c r="D1396" i="5" s="1"/>
  <c r="C1389" i="5"/>
  <c r="D1389" i="5" s="1"/>
  <c r="C1382" i="5"/>
  <c r="D1382" i="5" s="1"/>
  <c r="C1375" i="5"/>
  <c r="D1375" i="5" s="1"/>
  <c r="C1368" i="5"/>
  <c r="D1368" i="5" s="1"/>
  <c r="C1361" i="5"/>
  <c r="D1361" i="5" s="1"/>
  <c r="C1347" i="5"/>
  <c r="D1347" i="5" s="1"/>
  <c r="C1312" i="5"/>
  <c r="D1312" i="5" s="1"/>
  <c r="C1305" i="5"/>
  <c r="D1305" i="5" s="1"/>
  <c r="C1291" i="5"/>
  <c r="D1291" i="5" s="1"/>
  <c r="C1263" i="5"/>
  <c r="D1263" i="5" s="1"/>
  <c r="C1256" i="5"/>
  <c r="D1256" i="5" s="1"/>
  <c r="C1249" i="5"/>
  <c r="D1249" i="5" s="1"/>
  <c r="C1242" i="5"/>
  <c r="D1242" i="5" s="1"/>
  <c r="C1235" i="5"/>
  <c r="D1235" i="5" s="1"/>
  <c r="C1228" i="5"/>
  <c r="D1228" i="5" s="1"/>
  <c r="C1221" i="5"/>
  <c r="C1214" i="5"/>
  <c r="D1214" i="5" s="1"/>
  <c r="C1207" i="5"/>
  <c r="D1207" i="5" s="1"/>
  <c r="C1186" i="5"/>
  <c r="D1186" i="5" s="1"/>
  <c r="C1123" i="5"/>
  <c r="D1123" i="5" s="1"/>
  <c r="C1116" i="5"/>
  <c r="D1116" i="5" s="1"/>
  <c r="C1102" i="5"/>
  <c r="D1102" i="5" s="1"/>
  <c r="C1088" i="5"/>
  <c r="D1088" i="5" s="1"/>
  <c r="C1074" i="5"/>
  <c r="D1074" i="5" s="1"/>
  <c r="C1060" i="5"/>
  <c r="D1060" i="5" s="1"/>
  <c r="C1046" i="5"/>
  <c r="D1046" i="5" s="1"/>
  <c r="C1032" i="5"/>
  <c r="D1032" i="5" s="1"/>
  <c r="C1018" i="5"/>
  <c r="D1018" i="5" s="1"/>
  <c r="C1004" i="5"/>
  <c r="D1004" i="5" s="1"/>
  <c r="C997" i="5"/>
  <c r="C983" i="5"/>
  <c r="C962" i="5"/>
  <c r="D962" i="5" s="1"/>
  <c r="C955" i="5"/>
  <c r="C941" i="5"/>
  <c r="C906" i="5"/>
  <c r="C899" i="5"/>
  <c r="D899" i="5" s="1"/>
  <c r="C885" i="5"/>
  <c r="D885" i="5" s="1"/>
  <c r="C871" i="5"/>
  <c r="D871" i="5" s="1"/>
  <c r="C857" i="5"/>
  <c r="D857" i="5" s="1"/>
  <c r="C843" i="5"/>
  <c r="C836" i="5"/>
  <c r="D836" i="5" s="1"/>
  <c r="C822" i="5"/>
  <c r="D822" i="5" s="1"/>
  <c r="B136" i="5"/>
  <c r="B122" i="5"/>
  <c r="B108" i="5"/>
  <c r="B94" i="5"/>
  <c r="B80" i="5"/>
  <c r="B66" i="5"/>
  <c r="B52" i="5"/>
  <c r="B38" i="5"/>
  <c r="B24" i="5"/>
  <c r="B10" i="5"/>
  <c r="C1676" i="5"/>
  <c r="D1676" i="5" s="1"/>
  <c r="C1662" i="5"/>
  <c r="D1662" i="5" s="1"/>
  <c r="C1648" i="5"/>
  <c r="D1648" i="5" s="1"/>
  <c r="C1634" i="5"/>
  <c r="D1634" i="5" s="1"/>
  <c r="C1627" i="5"/>
  <c r="D1627" i="5" s="1"/>
  <c r="C1613" i="5"/>
  <c r="D1613" i="5" s="1"/>
  <c r="C1599" i="5"/>
  <c r="D1599" i="5" s="1"/>
  <c r="C1585" i="5"/>
  <c r="D1585" i="5" s="1"/>
  <c r="C1571" i="5"/>
  <c r="D1571" i="5" s="1"/>
  <c r="C1564" i="5"/>
  <c r="D1564" i="5" s="1"/>
  <c r="C1557" i="5"/>
  <c r="D1557" i="5" s="1"/>
  <c r="C1536" i="5"/>
  <c r="D1536" i="5" s="1"/>
  <c r="C1522" i="5"/>
  <c r="D1522" i="5" s="1"/>
  <c r="C1508" i="5"/>
  <c r="D1508" i="5" s="1"/>
  <c r="C1494" i="5"/>
  <c r="D1494" i="5" s="1"/>
  <c r="C1452" i="5"/>
  <c r="D1452" i="5" s="1"/>
  <c r="C1438" i="5"/>
  <c r="D1438" i="5" s="1"/>
  <c r="C1431" i="5"/>
  <c r="D1431" i="5" s="1"/>
  <c r="C1424" i="5"/>
  <c r="D1424" i="5" s="1"/>
  <c r="C1417" i="5"/>
  <c r="D1417" i="5" s="1"/>
  <c r="C1410" i="5"/>
  <c r="D1410" i="5" s="1"/>
  <c r="C1403" i="5"/>
  <c r="D1403" i="5" s="1"/>
  <c r="C1354" i="5"/>
  <c r="D1354" i="5" s="1"/>
  <c r="C1340" i="5"/>
  <c r="D1340" i="5" s="1"/>
  <c r="C1333" i="5"/>
  <c r="D1333" i="5" s="1"/>
  <c r="C1326" i="5"/>
  <c r="D1326" i="5" s="1"/>
  <c r="C1319" i="5"/>
  <c r="D1319" i="5" s="1"/>
  <c r="C1298" i="5"/>
  <c r="D1298" i="5" s="1"/>
  <c r="C1284" i="5"/>
  <c r="D1284" i="5" s="1"/>
  <c r="C1277" i="5"/>
  <c r="D1277" i="5" s="1"/>
  <c r="C1270" i="5"/>
  <c r="D1270" i="5" s="1"/>
  <c r="C1200" i="5"/>
  <c r="D1200" i="5" s="1"/>
  <c r="C1193" i="5"/>
  <c r="D1193" i="5" s="1"/>
  <c r="C1179" i="5"/>
  <c r="C1172" i="5"/>
  <c r="D1172" i="5" s="1"/>
  <c r="C1165" i="5"/>
  <c r="C1158" i="5"/>
  <c r="C1151" i="5"/>
  <c r="D1151" i="5" s="1"/>
  <c r="C1144" i="5"/>
  <c r="D1144" i="5" s="1"/>
  <c r="C1137" i="5"/>
  <c r="D1137" i="5" s="1"/>
  <c r="C1130" i="5"/>
  <c r="D1130" i="5" s="1"/>
  <c r="C1109" i="5"/>
  <c r="D1109" i="5" s="1"/>
  <c r="C1095" i="5"/>
  <c r="D1095" i="5" s="1"/>
  <c r="C1081" i="5"/>
  <c r="C1067" i="5"/>
  <c r="D1067" i="5" s="1"/>
  <c r="C1053" i="5"/>
  <c r="D1053" i="5" s="1"/>
  <c r="C1039" i="5"/>
  <c r="D1039" i="5" s="1"/>
  <c r="C1025" i="5"/>
  <c r="C1011" i="5"/>
  <c r="C990" i="5"/>
  <c r="D990" i="5" s="1"/>
  <c r="C976" i="5"/>
  <c r="D976" i="5" s="1"/>
  <c r="C969" i="5"/>
  <c r="C948" i="5"/>
  <c r="C934" i="5"/>
  <c r="C927" i="5"/>
  <c r="C920" i="5"/>
  <c r="C913" i="5"/>
  <c r="C892" i="5"/>
  <c r="C878" i="5"/>
  <c r="D878" i="5" s="1"/>
  <c r="C864" i="5"/>
  <c r="D864" i="5" s="1"/>
  <c r="C850" i="5"/>
  <c r="D850" i="5" s="1"/>
  <c r="C829" i="5"/>
  <c r="C1559" i="5"/>
  <c r="D1559" i="5" s="1"/>
  <c r="C1545" i="5"/>
  <c r="D1545" i="5" s="1"/>
  <c r="C1531" i="5"/>
  <c r="D1531" i="5" s="1"/>
  <c r="C1517" i="5"/>
  <c r="D1517" i="5" s="1"/>
  <c r="C1503" i="5"/>
  <c r="D1503" i="5" s="1"/>
  <c r="C1489" i="5"/>
  <c r="D1489" i="5" s="1"/>
  <c r="C1475" i="5"/>
  <c r="D1475" i="5" s="1"/>
  <c r="C1468" i="5"/>
  <c r="D1468" i="5" s="1"/>
  <c r="C1461" i="5"/>
  <c r="D1461" i="5" s="1"/>
  <c r="C1454" i="5"/>
  <c r="D1454" i="5" s="1"/>
  <c r="C1447" i="5"/>
  <c r="D1447" i="5" s="1"/>
  <c r="C1440" i="5"/>
  <c r="D1440" i="5" s="1"/>
  <c r="C1391" i="5"/>
  <c r="D1391" i="5" s="1"/>
  <c r="C1377" i="5"/>
  <c r="D1377" i="5" s="1"/>
  <c r="C1363" i="5"/>
  <c r="D1363" i="5" s="1"/>
  <c r="C1349" i="5"/>
  <c r="D1349" i="5" s="1"/>
  <c r="C1342" i="5"/>
  <c r="D1342" i="5" s="1"/>
  <c r="C1335" i="5"/>
  <c r="D1335" i="5" s="1"/>
  <c r="C1328" i="5"/>
  <c r="D1328" i="5" s="1"/>
  <c r="C1321" i="5"/>
  <c r="D1321" i="5" s="1"/>
  <c r="C1314" i="5"/>
  <c r="D1314" i="5" s="1"/>
  <c r="C1307" i="5"/>
  <c r="D1307" i="5" s="1"/>
  <c r="C1300" i="5"/>
  <c r="D1300" i="5" s="1"/>
  <c r="C1272" i="5"/>
  <c r="D1272" i="5" s="1"/>
  <c r="C1258" i="5"/>
  <c r="D1258" i="5" s="1"/>
  <c r="C1244" i="5"/>
  <c r="D1244" i="5" s="1"/>
  <c r="C1230" i="5"/>
  <c r="D1230" i="5" s="1"/>
  <c r="C1216" i="5"/>
  <c r="D1216" i="5" s="1"/>
  <c r="C1202" i="5"/>
  <c r="C1188" i="5"/>
  <c r="D1188" i="5" s="1"/>
  <c r="C1174" i="5"/>
  <c r="D1174" i="5" s="1"/>
  <c r="C1167" i="5"/>
  <c r="D1167" i="5" s="1"/>
  <c r="C1160" i="5"/>
  <c r="D1160" i="5" s="1"/>
  <c r="C1062" i="5"/>
  <c r="D1062" i="5" s="1"/>
  <c r="C1055" i="5"/>
  <c r="C1048" i="5"/>
  <c r="D1048" i="5" s="1"/>
  <c r="C1041" i="5"/>
  <c r="D1041" i="5" s="1"/>
  <c r="C1034" i="5"/>
  <c r="D1034" i="5" s="1"/>
  <c r="C1027" i="5"/>
  <c r="D1027" i="5" s="1"/>
  <c r="C1013" i="5"/>
  <c r="C999" i="5"/>
  <c r="D999" i="5" s="1"/>
  <c r="C992" i="5"/>
  <c r="C978" i="5"/>
  <c r="D978" i="5" s="1"/>
  <c r="C950" i="5"/>
  <c r="D950" i="5" s="1"/>
  <c r="C915" i="5"/>
  <c r="D915" i="5" s="1"/>
  <c r="C908" i="5"/>
  <c r="D908" i="5" s="1"/>
  <c r="C901" i="5"/>
  <c r="D901" i="5" s="1"/>
  <c r="C887" i="5"/>
  <c r="D887" i="5" s="1"/>
  <c r="C873" i="5"/>
  <c r="D873" i="5" s="1"/>
  <c r="C859" i="5"/>
  <c r="D859" i="5" s="1"/>
  <c r="C845" i="5"/>
  <c r="D845" i="5" s="1"/>
  <c r="C831" i="5"/>
  <c r="D831" i="5" s="1"/>
  <c r="C817" i="5"/>
  <c r="D817" i="5" s="1"/>
  <c r="C803" i="5"/>
  <c r="C789" i="5"/>
  <c r="D789" i="5" s="1"/>
  <c r="C1615" i="5"/>
  <c r="D1615" i="5" s="1"/>
  <c r="C1608" i="5"/>
  <c r="D1608" i="5" s="1"/>
  <c r="C1601" i="5"/>
  <c r="D1601" i="5" s="1"/>
  <c r="C1594" i="5"/>
  <c r="D1594" i="5" s="1"/>
  <c r="C1587" i="5"/>
  <c r="D1587" i="5" s="1"/>
  <c r="C1580" i="5"/>
  <c r="D1580" i="5" s="1"/>
  <c r="C1573" i="5"/>
  <c r="D1573" i="5" s="1"/>
  <c r="C1566" i="5"/>
  <c r="D1566" i="5" s="1"/>
  <c r="C1552" i="5"/>
  <c r="D1552" i="5" s="1"/>
  <c r="C1538" i="5"/>
  <c r="D1538" i="5" s="1"/>
  <c r="C1524" i="5"/>
  <c r="D1524" i="5" s="1"/>
  <c r="C1510" i="5"/>
  <c r="D1510" i="5" s="1"/>
  <c r="C1496" i="5"/>
  <c r="D1496" i="5" s="1"/>
  <c r="C1482" i="5"/>
  <c r="D1482" i="5" s="1"/>
  <c r="C1433" i="5"/>
  <c r="D1433" i="5" s="1"/>
  <c r="C1426" i="5"/>
  <c r="D1426" i="5" s="1"/>
  <c r="C1419" i="5"/>
  <c r="D1419" i="5" s="1"/>
  <c r="C1412" i="5"/>
  <c r="D1412" i="5" s="1"/>
  <c r="C1405" i="5"/>
  <c r="D1405" i="5" s="1"/>
  <c r="C1398" i="5"/>
  <c r="D1398" i="5" s="1"/>
  <c r="C1384" i="5"/>
  <c r="D1384" i="5" s="1"/>
  <c r="C1370" i="5"/>
  <c r="D1370" i="5" s="1"/>
  <c r="C1356" i="5"/>
  <c r="D1356" i="5" s="1"/>
  <c r="C1293" i="5"/>
  <c r="D1293" i="5" s="1"/>
  <c r="C1286" i="5"/>
  <c r="D1286" i="5" s="1"/>
  <c r="C1279" i="5"/>
  <c r="D1279" i="5" s="1"/>
  <c r="C1265" i="5"/>
  <c r="D1265" i="5" s="1"/>
  <c r="C1251" i="5"/>
  <c r="D1251" i="5" s="1"/>
  <c r="C1237" i="5"/>
  <c r="D1237" i="5" s="1"/>
  <c r="C1223" i="5"/>
  <c r="D1223" i="5" s="1"/>
  <c r="C1209" i="5"/>
  <c r="D1209" i="5" s="1"/>
  <c r="C1195" i="5"/>
  <c r="D1195" i="5" s="1"/>
  <c r="C1181" i="5"/>
  <c r="D1181" i="5" s="1"/>
  <c r="C1153" i="5"/>
  <c r="D1153" i="5" s="1"/>
  <c r="C1146" i="5"/>
  <c r="D1146" i="5" s="1"/>
  <c r="C1139" i="5"/>
  <c r="C1132" i="5"/>
  <c r="D1132" i="5" s="1"/>
  <c r="C1125" i="5"/>
  <c r="D1125" i="5" s="1"/>
  <c r="C1118" i="5"/>
  <c r="D1118" i="5" s="1"/>
  <c r="C1111" i="5"/>
  <c r="D1111" i="5" s="1"/>
  <c r="C1104" i="5"/>
  <c r="D1104" i="5" s="1"/>
  <c r="C1097" i="5"/>
  <c r="D1097" i="5" s="1"/>
  <c r="C1090" i="5"/>
  <c r="C1083" i="5"/>
  <c r="D1083" i="5" s="1"/>
  <c r="C1076" i="5"/>
  <c r="C1069" i="5"/>
  <c r="D1069" i="5" s="1"/>
  <c r="C1020" i="5"/>
  <c r="D1020" i="5" s="1"/>
  <c r="C1006" i="5"/>
  <c r="D1006" i="5" s="1"/>
  <c r="C985" i="5"/>
  <c r="D985" i="5" s="1"/>
  <c r="C971" i="5"/>
  <c r="D971" i="5" s="1"/>
  <c r="C964" i="5"/>
  <c r="D964" i="5" s="1"/>
  <c r="C957" i="5"/>
  <c r="D957" i="5" s="1"/>
  <c r="C943" i="5"/>
  <c r="D943" i="5" s="1"/>
  <c r="C936" i="5"/>
  <c r="D936" i="5" s="1"/>
  <c r="C929" i="5"/>
  <c r="D929" i="5" s="1"/>
  <c r="C922" i="5"/>
  <c r="D922" i="5" s="1"/>
  <c r="C894" i="5"/>
  <c r="D894" i="5" s="1"/>
  <c r="C880" i="5"/>
  <c r="D880" i="5" s="1"/>
  <c r="C866" i="5"/>
  <c r="D866" i="5" s="1"/>
  <c r="C852" i="5"/>
  <c r="D852" i="5" s="1"/>
  <c r="C838" i="5"/>
  <c r="D838" i="5" s="1"/>
  <c r="C824" i="5"/>
  <c r="D824" i="5" s="1"/>
  <c r="C810" i="5"/>
  <c r="D810" i="5" s="1"/>
  <c r="C796" i="5"/>
  <c r="D796" i="5" s="1"/>
  <c r="C782" i="5"/>
  <c r="D782" i="5" s="1"/>
  <c r="B154" i="5"/>
  <c r="B147" i="5"/>
  <c r="B140" i="5"/>
  <c r="B133" i="5"/>
  <c r="B126" i="5"/>
  <c r="B119" i="5"/>
  <c r="B112" i="5"/>
  <c r="B105" i="5"/>
  <c r="B98" i="5"/>
  <c r="B91" i="5"/>
  <c r="B84" i="5"/>
  <c r="C1680" i="5"/>
  <c r="C1673" i="5"/>
  <c r="C1666" i="5"/>
  <c r="D1666" i="5" s="1"/>
  <c r="C1659" i="5"/>
  <c r="C1652" i="5"/>
  <c r="D1652" i="5" s="1"/>
  <c r="C1645" i="5"/>
  <c r="C1638" i="5"/>
  <c r="D1638" i="5" s="1"/>
  <c r="C1631" i="5"/>
  <c r="D1631" i="5" s="1"/>
  <c r="C1624" i="5"/>
  <c r="D1624" i="5" s="1"/>
  <c r="C1617" i="5"/>
  <c r="D1617" i="5" s="1"/>
  <c r="C1610" i="5"/>
  <c r="D1610" i="5" s="1"/>
  <c r="C1603" i="5"/>
  <c r="D1603" i="5" s="1"/>
  <c r="C1596" i="5"/>
  <c r="D1596" i="5" s="1"/>
  <c r="C1589" i="5"/>
  <c r="D1589" i="5" s="1"/>
  <c r="C1582" i="5"/>
  <c r="D1582" i="5" s="1"/>
  <c r="C1575" i="5"/>
  <c r="D1575" i="5" s="1"/>
  <c r="C1568" i="5"/>
  <c r="D1568" i="5" s="1"/>
  <c r="C1561" i="5"/>
  <c r="D1561" i="5" s="1"/>
  <c r="C1554" i="5"/>
  <c r="D1554" i="5" s="1"/>
  <c r="C1547" i="5"/>
  <c r="D1547" i="5" s="1"/>
  <c r="C1540" i="5"/>
  <c r="D1540" i="5" s="1"/>
  <c r="C1463" i="5"/>
  <c r="D1463" i="5" s="1"/>
  <c r="C1456" i="5"/>
  <c r="D1456" i="5" s="1"/>
  <c r="C1449" i="5"/>
  <c r="D1449" i="5" s="1"/>
  <c r="C1442" i="5"/>
  <c r="D1442" i="5" s="1"/>
  <c r="C1435" i="5"/>
  <c r="D1435" i="5" s="1"/>
  <c r="C1428" i="5"/>
  <c r="D1428" i="5" s="1"/>
  <c r="C1421" i="5"/>
  <c r="D1421" i="5" s="1"/>
  <c r="C1414" i="5"/>
  <c r="D1414" i="5" s="1"/>
  <c r="C1407" i="5"/>
  <c r="D1407" i="5" s="1"/>
  <c r="C1400" i="5"/>
  <c r="D1400" i="5" s="1"/>
  <c r="C1323" i="5"/>
  <c r="D1323" i="5" s="1"/>
  <c r="C1316" i="5"/>
  <c r="D1316" i="5" s="1"/>
  <c r="C1309" i="5"/>
  <c r="C1302" i="5"/>
  <c r="C1295" i="5"/>
  <c r="D1295" i="5" s="1"/>
  <c r="C1288" i="5"/>
  <c r="C1281" i="5"/>
  <c r="D1281" i="5" s="1"/>
  <c r="C1274" i="5"/>
  <c r="D1274" i="5" s="1"/>
  <c r="C1267" i="5"/>
  <c r="D1267" i="5" s="1"/>
  <c r="C1260" i="5"/>
  <c r="D1260" i="5" s="1"/>
  <c r="C1176" i="5"/>
  <c r="D1176" i="5" s="1"/>
  <c r="C1169" i="5"/>
  <c r="D1169" i="5" s="1"/>
  <c r="C1162" i="5"/>
  <c r="D1162" i="5" s="1"/>
  <c r="C1155" i="5"/>
  <c r="C1148" i="5"/>
  <c r="D1148" i="5" s="1"/>
  <c r="C1141" i="5"/>
  <c r="C1134" i="5"/>
  <c r="D1134" i="5" s="1"/>
  <c r="C1127" i="5"/>
  <c r="D1127" i="5" s="1"/>
  <c r="C1120" i="5"/>
  <c r="D1120" i="5" s="1"/>
  <c r="C1113" i="5"/>
  <c r="D1113" i="5" s="1"/>
  <c r="C1106" i="5"/>
  <c r="D1106" i="5" s="1"/>
  <c r="D1050" i="5"/>
  <c r="C1036" i="5"/>
  <c r="C1029" i="5"/>
  <c r="D1029" i="5" s="1"/>
  <c r="C1015" i="5"/>
  <c r="C1008" i="5"/>
  <c r="D1008" i="5" s="1"/>
  <c r="C1001" i="5"/>
  <c r="D1001" i="5" s="1"/>
  <c r="C994" i="5"/>
  <c r="D994" i="5" s="1"/>
  <c r="C987" i="5"/>
  <c r="D987" i="5" s="1"/>
  <c r="C980" i="5"/>
  <c r="D980" i="5" s="1"/>
  <c r="C973" i="5"/>
  <c r="C966" i="5"/>
  <c r="D966" i="5" s="1"/>
  <c r="C945" i="5"/>
  <c r="D945" i="5" s="1"/>
  <c r="C938" i="5"/>
  <c r="D938" i="5" s="1"/>
  <c r="C931" i="5"/>
  <c r="D931" i="5" s="1"/>
  <c r="C924" i="5"/>
  <c r="D924" i="5" s="1"/>
  <c r="C917" i="5"/>
  <c r="D917" i="5" s="1"/>
  <c r="C903" i="5"/>
  <c r="C889" i="5"/>
  <c r="D889" i="5" s="1"/>
  <c r="C875" i="5"/>
  <c r="D875" i="5" s="1"/>
  <c r="C861" i="5"/>
  <c r="D861" i="5" s="1"/>
  <c r="C854" i="5"/>
  <c r="C840" i="5"/>
  <c r="D840" i="5" s="1"/>
  <c r="B77" i="5"/>
  <c r="B70" i="5"/>
  <c r="B63" i="5"/>
  <c r="B56" i="5"/>
  <c r="B49" i="5"/>
  <c r="B42" i="5"/>
  <c r="B35" i="5"/>
  <c r="B28" i="5"/>
  <c r="B21" i="5"/>
  <c r="B14" i="5"/>
  <c r="B7" i="5"/>
  <c r="C1533" i="5"/>
  <c r="D1533" i="5" s="1"/>
  <c r="C1526" i="5"/>
  <c r="D1526" i="5" s="1"/>
  <c r="C1519" i="5"/>
  <c r="D1519" i="5" s="1"/>
  <c r="C1512" i="5"/>
  <c r="D1512" i="5" s="1"/>
  <c r="C1505" i="5"/>
  <c r="D1505" i="5" s="1"/>
  <c r="C1498" i="5"/>
  <c r="D1498" i="5" s="1"/>
  <c r="C1491" i="5"/>
  <c r="D1491" i="5" s="1"/>
  <c r="C1484" i="5"/>
  <c r="D1484" i="5" s="1"/>
  <c r="C1477" i="5"/>
  <c r="D1477" i="5" s="1"/>
  <c r="C1470" i="5"/>
  <c r="D1470" i="5" s="1"/>
  <c r="C1393" i="5"/>
  <c r="D1393" i="5" s="1"/>
  <c r="C1386" i="5"/>
  <c r="D1386" i="5" s="1"/>
  <c r="C1379" i="5"/>
  <c r="D1379" i="5" s="1"/>
  <c r="C1372" i="5"/>
  <c r="D1372" i="5" s="1"/>
  <c r="C1365" i="5"/>
  <c r="D1365" i="5" s="1"/>
  <c r="C1358" i="5"/>
  <c r="D1358" i="5" s="1"/>
  <c r="C1351" i="5"/>
  <c r="D1351" i="5" s="1"/>
  <c r="C1344" i="5"/>
  <c r="D1344" i="5" s="1"/>
  <c r="C1337" i="5"/>
  <c r="D1337" i="5" s="1"/>
  <c r="C1330" i="5"/>
  <c r="D1330" i="5" s="1"/>
  <c r="C1253" i="5"/>
  <c r="D1253" i="5" s="1"/>
  <c r="C1246" i="5"/>
  <c r="D1246" i="5" s="1"/>
  <c r="C1239" i="5"/>
  <c r="D1239" i="5" s="1"/>
  <c r="C1232" i="5"/>
  <c r="D1232" i="5" s="1"/>
  <c r="C1225" i="5"/>
  <c r="D1225" i="5" s="1"/>
  <c r="C1218" i="5"/>
  <c r="D1218" i="5" s="1"/>
  <c r="C1211" i="5"/>
  <c r="D1211" i="5" s="1"/>
  <c r="C1204" i="5"/>
  <c r="D1204" i="5" s="1"/>
  <c r="C1197" i="5"/>
  <c r="D1197" i="5" s="1"/>
  <c r="C1190" i="5"/>
  <c r="D1190" i="5" s="1"/>
  <c r="C1183" i="5"/>
  <c r="D1183" i="5" s="1"/>
  <c r="C1099" i="5"/>
  <c r="C1092" i="5"/>
  <c r="D1092" i="5" s="1"/>
  <c r="C1085" i="5"/>
  <c r="D1085" i="5" s="1"/>
  <c r="C1078" i="5"/>
  <c r="D1078" i="5" s="1"/>
  <c r="C1071" i="5"/>
  <c r="C1064" i="5"/>
  <c r="D1064" i="5" s="1"/>
  <c r="C1057" i="5"/>
  <c r="D1057" i="5" s="1"/>
  <c r="C1043" i="5"/>
  <c r="D1043" i="5" s="1"/>
  <c r="C1022" i="5"/>
  <c r="D1022" i="5" s="1"/>
  <c r="C959" i="5"/>
  <c r="C952" i="5"/>
  <c r="D952" i="5" s="1"/>
  <c r="C896" i="5"/>
  <c r="C882" i="5"/>
  <c r="D882" i="5" s="1"/>
  <c r="C868" i="5"/>
  <c r="D868" i="5" s="1"/>
  <c r="C847" i="5"/>
  <c r="C833" i="5"/>
  <c r="C826" i="5"/>
  <c r="D826" i="5" s="1"/>
  <c r="C819" i="5"/>
  <c r="C812" i="5"/>
  <c r="D812" i="5" s="1"/>
  <c r="D728" i="5"/>
  <c r="C1535" i="5"/>
  <c r="D1535" i="5" s="1"/>
  <c r="C1528" i="5"/>
  <c r="D1528" i="5" s="1"/>
  <c r="C1521" i="5"/>
  <c r="D1521" i="5" s="1"/>
  <c r="C1507" i="5"/>
  <c r="D1507" i="5" s="1"/>
  <c r="C1493" i="5"/>
  <c r="D1493" i="5" s="1"/>
  <c r="C1479" i="5"/>
  <c r="D1479" i="5" s="1"/>
  <c r="C1458" i="5"/>
  <c r="D1458" i="5" s="1"/>
  <c r="D1416" i="5"/>
  <c r="D1402" i="5"/>
  <c r="D1381" i="5"/>
  <c r="D1339" i="5"/>
  <c r="D1325" i="5"/>
  <c r="D1311" i="5"/>
  <c r="D1304" i="5"/>
  <c r="D1297" i="5"/>
  <c r="D1269" i="5"/>
  <c r="D1255" i="5"/>
  <c r="D1241" i="5"/>
  <c r="D1227" i="5"/>
  <c r="D1213" i="5"/>
  <c r="D1206" i="5"/>
  <c r="D1199" i="5"/>
  <c r="D1171" i="5"/>
  <c r="D1136" i="5"/>
  <c r="D1122" i="5"/>
  <c r="D1094" i="5"/>
  <c r="D1073" i="5"/>
  <c r="D1059" i="5"/>
  <c r="D1045" i="5"/>
  <c r="D1038" i="5"/>
  <c r="D1017" i="5"/>
  <c r="D1003" i="5"/>
  <c r="D989" i="5"/>
  <c r="D982" i="5"/>
  <c r="D968" i="5"/>
  <c r="D940" i="5"/>
  <c r="D926" i="5"/>
  <c r="D919" i="5"/>
  <c r="D905" i="5"/>
  <c r="D884" i="5"/>
  <c r="D870" i="5"/>
  <c r="D856" i="5"/>
  <c r="D842" i="5"/>
  <c r="D828" i="5"/>
  <c r="D814" i="5"/>
  <c r="D800" i="5"/>
  <c r="D786" i="5"/>
  <c r="D772" i="5"/>
  <c r="D758" i="5"/>
  <c r="D744" i="5"/>
  <c r="D737" i="5"/>
  <c r="D723" i="5"/>
  <c r="D716" i="5"/>
  <c r="D702" i="5"/>
  <c r="D681" i="5"/>
  <c r="D667" i="5"/>
  <c r="D653" i="5"/>
  <c r="C1500" i="5"/>
  <c r="D1500" i="5" s="1"/>
  <c r="C1486" i="5"/>
  <c r="D1486" i="5" s="1"/>
  <c r="C1472" i="5"/>
  <c r="D1472" i="5" s="1"/>
  <c r="C1465" i="5"/>
  <c r="D1465" i="5" s="1"/>
  <c r="C1451" i="5"/>
  <c r="D1451" i="5" s="1"/>
  <c r="C1444" i="5"/>
  <c r="D1444" i="5" s="1"/>
  <c r="D1437" i="5"/>
  <c r="D1430" i="5"/>
  <c r="D1423" i="5"/>
  <c r="D1409" i="5"/>
  <c r="D1395" i="5"/>
  <c r="D1388" i="5"/>
  <c r="D1374" i="5"/>
  <c r="D1360" i="5"/>
  <c r="D1346" i="5"/>
  <c r="D1332" i="5"/>
  <c r="D1318" i="5"/>
  <c r="D1290" i="5"/>
  <c r="D1283" i="5"/>
  <c r="D1276" i="5"/>
  <c r="D1262" i="5"/>
  <c r="D1248" i="5"/>
  <c r="D1234" i="5"/>
  <c r="D1220" i="5"/>
  <c r="D1192" i="5"/>
  <c r="D1185" i="5"/>
  <c r="D1178" i="5"/>
  <c r="D1164" i="5"/>
  <c r="D1157" i="5"/>
  <c r="D1150" i="5"/>
  <c r="D1143" i="5"/>
  <c r="D1129" i="5"/>
  <c r="D1108" i="5"/>
  <c r="D1101" i="5"/>
  <c r="D1087" i="5"/>
  <c r="D1080" i="5"/>
  <c r="D1066" i="5"/>
  <c r="D1024" i="5"/>
  <c r="D1010" i="5"/>
  <c r="D996" i="5"/>
  <c r="D975" i="5"/>
  <c r="D961" i="5"/>
  <c r="D954" i="5"/>
  <c r="D912" i="5"/>
  <c r="D898" i="5"/>
  <c r="D891" i="5"/>
  <c r="D877" i="5"/>
  <c r="D863" i="5"/>
  <c r="D849" i="5"/>
  <c r="D835" i="5"/>
  <c r="D821" i="5"/>
  <c r="D807" i="5"/>
  <c r="D779" i="5"/>
  <c r="D765" i="5"/>
  <c r="D751" i="5"/>
  <c r="D730" i="5"/>
  <c r="D709" i="5"/>
  <c r="D688" i="5"/>
  <c r="D674" i="5"/>
  <c r="D660" i="5"/>
  <c r="D646" i="5"/>
  <c r="D639" i="5"/>
  <c r="D611" i="5"/>
  <c r="D604" i="5"/>
  <c r="D597" i="5"/>
  <c r="D590" i="5"/>
  <c r="D583" i="5"/>
  <c r="D576" i="5"/>
  <c r="D569" i="5"/>
  <c r="D562" i="5"/>
  <c r="D555" i="5"/>
  <c r="D548" i="5"/>
  <c r="D541" i="5"/>
  <c r="D534" i="5"/>
  <c r="D450" i="5"/>
  <c r="D473" i="5"/>
  <c r="D466" i="5"/>
  <c r="D459" i="5"/>
  <c r="D452" i="5"/>
  <c r="D438" i="5"/>
  <c r="D424" i="5"/>
  <c r="D340" i="5"/>
  <c r="D326" i="5"/>
  <c r="D312" i="5"/>
  <c r="D270" i="5"/>
  <c r="D186" i="5"/>
  <c r="D179" i="5"/>
  <c r="D172" i="5"/>
  <c r="D158" i="5"/>
  <c r="D144" i="5"/>
  <c r="D130" i="5"/>
  <c r="D116" i="5"/>
  <c r="D102" i="5"/>
  <c r="D95" i="5"/>
  <c r="D88" i="5"/>
  <c r="D74" i="5"/>
  <c r="D60" i="5"/>
  <c r="D46" i="5"/>
  <c r="D32" i="5"/>
  <c r="D18" i="5"/>
  <c r="D11" i="5"/>
  <c r="D550" i="5"/>
  <c r="D543" i="5"/>
  <c r="D536" i="5"/>
  <c r="D529" i="5"/>
  <c r="D522" i="5"/>
  <c r="D515" i="5"/>
  <c r="D508" i="5"/>
  <c r="D501" i="5"/>
  <c r="D494" i="5"/>
  <c r="D487" i="5"/>
  <c r="D410" i="5"/>
  <c r="D396" i="5"/>
  <c r="D382" i="5"/>
  <c r="D368" i="5"/>
  <c r="D354" i="5"/>
  <c r="D256" i="5"/>
  <c r="D242" i="5"/>
  <c r="D228" i="5"/>
  <c r="E7" i="3"/>
  <c r="C776" i="5"/>
  <c r="C769" i="5"/>
  <c r="D769" i="5" s="1"/>
  <c r="C762" i="5"/>
  <c r="C755" i="5"/>
  <c r="D755" i="5" s="1"/>
  <c r="C748" i="5"/>
  <c r="C741" i="5"/>
  <c r="D741" i="5" s="1"/>
  <c r="C734" i="5"/>
  <c r="C727" i="5"/>
  <c r="D727" i="5" s="1"/>
  <c r="C720" i="5"/>
  <c r="C713" i="5"/>
  <c r="D713" i="5" s="1"/>
  <c r="C706" i="5"/>
  <c r="C699" i="5"/>
  <c r="D699" i="5" s="1"/>
  <c r="C601" i="5"/>
  <c r="D601" i="5" s="1"/>
  <c r="C594" i="5"/>
  <c r="C587" i="5"/>
  <c r="D587" i="5" s="1"/>
  <c r="C580" i="5"/>
  <c r="C573" i="5"/>
  <c r="D573" i="5" s="1"/>
  <c r="C566" i="5"/>
  <c r="C559" i="5"/>
  <c r="D559" i="5" s="1"/>
  <c r="C552" i="5"/>
  <c r="C545" i="5"/>
  <c r="D545" i="5" s="1"/>
  <c r="C538" i="5"/>
  <c r="C531" i="5"/>
  <c r="D531" i="5" s="1"/>
  <c r="C524" i="5"/>
  <c r="C517" i="5"/>
  <c r="D517" i="5" s="1"/>
  <c r="C440" i="5"/>
  <c r="D440" i="5" s="1"/>
  <c r="C433" i="5"/>
  <c r="D433" i="5" s="1"/>
  <c r="C426" i="5"/>
  <c r="D426" i="5" s="1"/>
  <c r="C419" i="5"/>
  <c r="D419" i="5" s="1"/>
  <c r="C412" i="5"/>
  <c r="D412" i="5" s="1"/>
  <c r="C405" i="5"/>
  <c r="D405" i="5" s="1"/>
  <c r="C398" i="5"/>
  <c r="D398" i="5" s="1"/>
  <c r="C391" i="5"/>
  <c r="D391" i="5" s="1"/>
  <c r="C384" i="5"/>
  <c r="D384" i="5" s="1"/>
  <c r="C377" i="5"/>
  <c r="D377" i="5" s="1"/>
  <c r="C370" i="5"/>
  <c r="D370" i="5" s="1"/>
  <c r="C363" i="5"/>
  <c r="D363" i="5" s="1"/>
  <c r="C356" i="5"/>
  <c r="D356" i="5" s="1"/>
  <c r="C349" i="5"/>
  <c r="D349" i="5" s="1"/>
  <c r="C342" i="5"/>
  <c r="D342" i="5" s="1"/>
  <c r="C272" i="5"/>
  <c r="D272" i="5" s="1"/>
  <c r="C265" i="5"/>
  <c r="D265" i="5" s="1"/>
  <c r="C258" i="5"/>
  <c r="D258" i="5" s="1"/>
  <c r="C251" i="5"/>
  <c r="D251" i="5" s="1"/>
  <c r="C244" i="5"/>
  <c r="D244" i="5" s="1"/>
  <c r="C237" i="5"/>
  <c r="D237" i="5" s="1"/>
  <c r="C230" i="5"/>
  <c r="D230" i="5" s="1"/>
  <c r="C223" i="5"/>
  <c r="D223" i="5" s="1"/>
  <c r="C216" i="5"/>
  <c r="C209" i="5"/>
  <c r="D209" i="5" s="1"/>
  <c r="C202" i="5"/>
  <c r="D202" i="5" s="1"/>
  <c r="C195" i="5"/>
  <c r="C188" i="5"/>
  <c r="C181" i="5"/>
  <c r="C174" i="5"/>
  <c r="D174" i="5" s="1"/>
  <c r="C167" i="5"/>
  <c r="C160" i="5"/>
  <c r="D160" i="5" s="1"/>
  <c r="C153" i="5"/>
  <c r="C146" i="5"/>
  <c r="C139" i="5"/>
  <c r="C132" i="5"/>
  <c r="D132" i="5" s="1"/>
  <c r="C125" i="5"/>
  <c r="C118" i="5"/>
  <c r="D118" i="5" s="1"/>
  <c r="C111" i="5"/>
  <c r="D111" i="5" s="1"/>
  <c r="C104" i="5"/>
  <c r="D104" i="5" s="1"/>
  <c r="C97" i="5"/>
  <c r="C90" i="5"/>
  <c r="D90" i="5" s="1"/>
  <c r="C83" i="5"/>
  <c r="C76" i="5"/>
  <c r="D76" i="5" s="1"/>
  <c r="C69" i="5"/>
  <c r="C62" i="5"/>
  <c r="D62" i="5" s="1"/>
  <c r="C55" i="5"/>
  <c r="C48" i="5"/>
  <c r="D48" i="5" s="1"/>
  <c r="C41" i="5"/>
  <c r="C34" i="5"/>
  <c r="D34" i="5" s="1"/>
  <c r="C27" i="5"/>
  <c r="D27" i="5" s="1"/>
  <c r="C20" i="5"/>
  <c r="D20" i="5" s="1"/>
  <c r="C853" i="5"/>
  <c r="D853" i="5" s="1"/>
  <c r="C846" i="5"/>
  <c r="C839" i="5"/>
  <c r="D839" i="5" s="1"/>
  <c r="C832" i="5"/>
  <c r="C825" i="5"/>
  <c r="D825" i="5" s="1"/>
  <c r="C818" i="5"/>
  <c r="C811" i="5"/>
  <c r="D811" i="5" s="1"/>
  <c r="C804" i="5"/>
  <c r="C797" i="5"/>
  <c r="D797" i="5" s="1"/>
  <c r="C790" i="5"/>
  <c r="C783" i="5"/>
  <c r="D783" i="5" s="1"/>
  <c r="C692" i="5"/>
  <c r="C685" i="5"/>
  <c r="D685" i="5" s="1"/>
  <c r="C678" i="5"/>
  <c r="C671" i="5"/>
  <c r="D671" i="5" s="1"/>
  <c r="C664" i="5"/>
  <c r="C657" i="5"/>
  <c r="D657" i="5" s="1"/>
  <c r="C650" i="5"/>
  <c r="C643" i="5"/>
  <c r="D643" i="5" s="1"/>
  <c r="C636" i="5"/>
  <c r="C629" i="5"/>
  <c r="D629" i="5" s="1"/>
  <c r="C622" i="5"/>
  <c r="C615" i="5"/>
  <c r="D615" i="5" s="1"/>
  <c r="C608" i="5"/>
  <c r="C510" i="5"/>
  <c r="C503" i="5"/>
  <c r="D503" i="5" s="1"/>
  <c r="C496" i="5"/>
  <c r="C489" i="5"/>
  <c r="D489" i="5" s="1"/>
  <c r="C482" i="5"/>
  <c r="D482" i="5" s="1"/>
  <c r="C475" i="5"/>
  <c r="D475" i="5" s="1"/>
  <c r="C468" i="5"/>
  <c r="D468" i="5" s="1"/>
  <c r="C461" i="5"/>
  <c r="D461" i="5" s="1"/>
  <c r="C454" i="5"/>
  <c r="D454" i="5" s="1"/>
  <c r="C447" i="5"/>
  <c r="D447" i="5" s="1"/>
  <c r="C335" i="5"/>
  <c r="D335" i="5" s="1"/>
  <c r="C328" i="5"/>
  <c r="D328" i="5" s="1"/>
  <c r="C321" i="5"/>
  <c r="D321" i="5" s="1"/>
  <c r="C314" i="5"/>
  <c r="D314" i="5" s="1"/>
  <c r="C307" i="5"/>
  <c r="D307" i="5" s="1"/>
  <c r="C300" i="5"/>
  <c r="D300" i="5" s="1"/>
  <c r="C293" i="5"/>
  <c r="D293" i="5" s="1"/>
  <c r="C286" i="5"/>
  <c r="D286" i="5" s="1"/>
  <c r="C279" i="5"/>
  <c r="D279" i="5" s="1"/>
  <c r="D421" i="5"/>
  <c r="D414" i="5"/>
  <c r="D407" i="5"/>
  <c r="D400" i="5"/>
  <c r="D393" i="5"/>
  <c r="D386" i="5"/>
  <c r="D379" i="5"/>
  <c r="D372" i="5"/>
  <c r="D365" i="5"/>
  <c r="D358" i="5"/>
  <c r="D281" i="5"/>
  <c r="D274" i="5"/>
  <c r="D267" i="5"/>
  <c r="D260" i="5"/>
  <c r="D253" i="5"/>
  <c r="D246" i="5"/>
  <c r="D239" i="5"/>
  <c r="D232" i="5"/>
  <c r="D225" i="5"/>
  <c r="D218" i="5"/>
  <c r="D148" i="5"/>
  <c r="D141" i="5"/>
  <c r="D134" i="5"/>
  <c r="D127" i="5"/>
  <c r="D120" i="5"/>
  <c r="D113" i="5"/>
  <c r="D106" i="5"/>
  <c r="D99" i="5"/>
  <c r="D92" i="5"/>
  <c r="D85" i="5"/>
  <c r="D78" i="5"/>
  <c r="D71" i="5"/>
  <c r="D344" i="5"/>
  <c r="D337" i="5"/>
  <c r="D330" i="5"/>
  <c r="D323" i="5"/>
  <c r="D316" i="5"/>
  <c r="D309" i="5"/>
  <c r="D302" i="5"/>
  <c r="D295" i="5"/>
  <c r="D288" i="5"/>
  <c r="D211" i="5"/>
  <c r="D204" i="5"/>
  <c r="D197" i="5"/>
  <c r="D190" i="5"/>
  <c r="D183" i="5"/>
  <c r="D176" i="5"/>
  <c r="D169" i="5"/>
  <c r="D162" i="5"/>
  <c r="D155" i="5"/>
  <c r="D64" i="5"/>
  <c r="D57" i="5"/>
  <c r="D50" i="5"/>
  <c r="C815" i="5"/>
  <c r="C808" i="5"/>
  <c r="D808" i="5" s="1"/>
  <c r="C801" i="5"/>
  <c r="C794" i="5"/>
  <c r="D794" i="5" s="1"/>
  <c r="C780" i="5"/>
  <c r="D780" i="5" s="1"/>
  <c r="C766" i="5"/>
  <c r="D766" i="5" s="1"/>
  <c r="C752" i="5"/>
  <c r="D752" i="5" s="1"/>
  <c r="C738" i="5"/>
  <c r="C675" i="5"/>
  <c r="C668" i="5"/>
  <c r="C661" i="5"/>
  <c r="C654" i="5"/>
  <c r="C647" i="5"/>
  <c r="C640" i="5"/>
  <c r="D640" i="5" s="1"/>
  <c r="C633" i="5"/>
  <c r="C626" i="5"/>
  <c r="D626" i="5" s="1"/>
  <c r="C619" i="5"/>
  <c r="C612" i="5"/>
  <c r="D612" i="5" s="1"/>
  <c r="C521" i="5"/>
  <c r="C514" i="5"/>
  <c r="D514" i="5" s="1"/>
  <c r="C507" i="5"/>
  <c r="C486" i="5"/>
  <c r="C472" i="5"/>
  <c r="D472" i="5" s="1"/>
  <c r="C451" i="5"/>
  <c r="C423" i="5"/>
  <c r="C416" i="5"/>
  <c r="C409" i="5"/>
  <c r="C402" i="5"/>
  <c r="C395" i="5"/>
  <c r="C388" i="5"/>
  <c r="D388" i="5" s="1"/>
  <c r="C381" i="5"/>
  <c r="C374" i="5"/>
  <c r="D374" i="5" s="1"/>
  <c r="C367" i="5"/>
  <c r="C360" i="5"/>
  <c r="D360" i="5" s="1"/>
  <c r="C353" i="5"/>
  <c r="C346" i="5"/>
  <c r="D346" i="5" s="1"/>
  <c r="C339" i="5"/>
  <c r="C332" i="5"/>
  <c r="C325" i="5"/>
  <c r="C318" i="5"/>
  <c r="D318" i="5" s="1"/>
  <c r="C311" i="5"/>
  <c r="C304" i="5"/>
  <c r="D304" i="5" s="1"/>
  <c r="C297" i="5"/>
  <c r="C290" i="5"/>
  <c r="D290" i="5" s="1"/>
  <c r="C283" i="5"/>
  <c r="C276" i="5"/>
  <c r="D276" i="5" s="1"/>
  <c r="C269" i="5"/>
  <c r="C262" i="5"/>
  <c r="D262" i="5" s="1"/>
  <c r="C255" i="5"/>
  <c r="C248" i="5"/>
  <c r="D248" i="5" s="1"/>
  <c r="C241" i="5"/>
  <c r="C234" i="5"/>
  <c r="D234" i="5" s="1"/>
  <c r="C227" i="5"/>
  <c r="D227" i="5" s="1"/>
  <c r="C220" i="5"/>
  <c r="D220" i="5" s="1"/>
  <c r="C213" i="5"/>
  <c r="D213" i="5" s="1"/>
  <c r="C206" i="5"/>
  <c r="D206" i="5" s="1"/>
  <c r="C199" i="5"/>
  <c r="C192" i="5"/>
  <c r="D192" i="5" s="1"/>
  <c r="C185" i="5"/>
  <c r="C178" i="5"/>
  <c r="D178" i="5" s="1"/>
  <c r="C171" i="5"/>
  <c r="C164" i="5"/>
  <c r="D164" i="5" s="1"/>
  <c r="C157" i="5"/>
  <c r="D157" i="5" s="1"/>
  <c r="C150" i="5"/>
  <c r="D150" i="5" s="1"/>
  <c r="C143" i="5"/>
  <c r="D143" i="5" s="1"/>
  <c r="C136" i="5"/>
  <c r="C129" i="5"/>
  <c r="D129" i="5" s="1"/>
  <c r="C122" i="5"/>
  <c r="D122" i="5" s="1"/>
  <c r="C115" i="5"/>
  <c r="C108" i="5"/>
  <c r="D108" i="5" s="1"/>
  <c r="C101" i="5"/>
  <c r="C94" i="5"/>
  <c r="C87" i="5"/>
  <c r="C80" i="5"/>
  <c r="C73" i="5"/>
  <c r="C66" i="5"/>
  <c r="D66" i="5" s="1"/>
  <c r="C59" i="5"/>
  <c r="C52" i="5"/>
  <c r="D52" i="5" s="1"/>
  <c r="C45" i="5"/>
  <c r="D45" i="5" s="1"/>
  <c r="C38" i="5"/>
  <c r="D38" i="5" s="1"/>
  <c r="C31" i="5"/>
  <c r="D31" i="5" s="1"/>
  <c r="C24" i="5"/>
  <c r="D24" i="5" s="1"/>
  <c r="C17" i="5"/>
  <c r="C10" i="5"/>
  <c r="D10" i="5" s="1"/>
  <c r="C787" i="5"/>
  <c r="D787" i="5" s="1"/>
  <c r="C773" i="5"/>
  <c r="D773" i="5" s="1"/>
  <c r="C759" i="5"/>
  <c r="D759" i="5" s="1"/>
  <c r="C745" i="5"/>
  <c r="C731" i="5"/>
  <c r="C724" i="5"/>
  <c r="D724" i="5" s="1"/>
  <c r="C717" i="5"/>
  <c r="C710" i="5"/>
  <c r="D710" i="5" s="1"/>
  <c r="C703" i="5"/>
  <c r="C696" i="5"/>
  <c r="D696" i="5" s="1"/>
  <c r="C689" i="5"/>
  <c r="C682" i="5"/>
  <c r="D682" i="5" s="1"/>
  <c r="C605" i="5"/>
  <c r="C598" i="5"/>
  <c r="D598" i="5" s="1"/>
  <c r="C591" i="5"/>
  <c r="C584" i="5"/>
  <c r="C577" i="5"/>
  <c r="C570" i="5"/>
  <c r="D570" i="5" s="1"/>
  <c r="C563" i="5"/>
  <c r="C556" i="5"/>
  <c r="D556" i="5" s="1"/>
  <c r="C549" i="5"/>
  <c r="C542" i="5"/>
  <c r="D542" i="5" s="1"/>
  <c r="C535" i="5"/>
  <c r="C528" i="5"/>
  <c r="D528" i="5" s="1"/>
  <c r="C500" i="5"/>
  <c r="C493" i="5"/>
  <c r="C479" i="5"/>
  <c r="C465" i="5"/>
  <c r="C458" i="5"/>
  <c r="D458" i="5" s="1"/>
  <c r="C444" i="5"/>
  <c r="D444" i="5" s="1"/>
  <c r="C437" i="5"/>
  <c r="C430" i="5"/>
  <c r="C768" i="5"/>
  <c r="D768" i="5" s="1"/>
  <c r="C761" i="5"/>
  <c r="D761" i="5" s="1"/>
  <c r="C747" i="5"/>
  <c r="D747" i="5" s="1"/>
  <c r="C733" i="5"/>
  <c r="D733" i="5" s="1"/>
  <c r="C726" i="5"/>
  <c r="D726" i="5" s="1"/>
  <c r="C712" i="5"/>
  <c r="D712" i="5" s="1"/>
  <c r="C691" i="5"/>
  <c r="D691" i="5" s="1"/>
  <c r="C677" i="5"/>
  <c r="D677" i="5" s="1"/>
  <c r="C670" i="5"/>
  <c r="D670" i="5" s="1"/>
  <c r="C656" i="5"/>
  <c r="D656" i="5" s="1"/>
  <c r="C642" i="5"/>
  <c r="D642" i="5" s="1"/>
  <c r="C635" i="5"/>
  <c r="D635" i="5" s="1"/>
  <c r="C628" i="5"/>
  <c r="D628" i="5" s="1"/>
  <c r="C614" i="5"/>
  <c r="D614" i="5" s="1"/>
  <c r="C600" i="5"/>
  <c r="D600" i="5" s="1"/>
  <c r="C586" i="5"/>
  <c r="D586" i="5" s="1"/>
  <c r="C572" i="5"/>
  <c r="D572" i="5" s="1"/>
  <c r="C523" i="5"/>
  <c r="D523" i="5" s="1"/>
  <c r="C509" i="5"/>
  <c r="D509" i="5" s="1"/>
  <c r="C495" i="5"/>
  <c r="D495" i="5" s="1"/>
  <c r="C481" i="5"/>
  <c r="D481" i="5" s="1"/>
  <c r="C467" i="5"/>
  <c r="D467" i="5" s="1"/>
  <c r="C453" i="5"/>
  <c r="D453" i="5" s="1"/>
  <c r="C439" i="5"/>
  <c r="D439" i="5" s="1"/>
  <c r="C425" i="5"/>
  <c r="D425" i="5" s="1"/>
  <c r="C404" i="5"/>
  <c r="D404" i="5" s="1"/>
  <c r="C397" i="5"/>
  <c r="C390" i="5"/>
  <c r="D390" i="5" s="1"/>
  <c r="C383" i="5"/>
  <c r="C376" i="5"/>
  <c r="D376" i="5" s="1"/>
  <c r="C369" i="5"/>
  <c r="C362" i="5"/>
  <c r="D362" i="5" s="1"/>
  <c r="C355" i="5"/>
  <c r="D355" i="5" s="1"/>
  <c r="C348" i="5"/>
  <c r="D348" i="5" s="1"/>
  <c r="C341" i="5"/>
  <c r="D341" i="5" s="1"/>
  <c r="C334" i="5"/>
  <c r="D334" i="5" s="1"/>
  <c r="C327" i="5"/>
  <c r="D327" i="5" s="1"/>
  <c r="C320" i="5"/>
  <c r="D320" i="5" s="1"/>
  <c r="C313" i="5"/>
  <c r="C306" i="5"/>
  <c r="D306" i="5" s="1"/>
  <c r="C299" i="5"/>
  <c r="C292" i="5"/>
  <c r="D292" i="5" s="1"/>
  <c r="C285" i="5"/>
  <c r="C278" i="5"/>
  <c r="D278" i="5" s="1"/>
  <c r="C271" i="5"/>
  <c r="C264" i="5"/>
  <c r="D264" i="5" s="1"/>
  <c r="C257" i="5"/>
  <c r="C250" i="5"/>
  <c r="D250" i="5" s="1"/>
  <c r="C243" i="5"/>
  <c r="C236" i="5"/>
  <c r="D236" i="5" s="1"/>
  <c r="C229" i="5"/>
  <c r="C222" i="5"/>
  <c r="D222" i="5" s="1"/>
  <c r="C215" i="5"/>
  <c r="C208" i="5"/>
  <c r="D208" i="5" s="1"/>
  <c r="C201" i="5"/>
  <c r="C194" i="5"/>
  <c r="D194" i="5" s="1"/>
  <c r="C187" i="5"/>
  <c r="C180" i="5"/>
  <c r="D180" i="5" s="1"/>
  <c r="C173" i="5"/>
  <c r="C166" i="5"/>
  <c r="D166" i="5" s="1"/>
  <c r="C159" i="5"/>
  <c r="C152" i="5"/>
  <c r="D152" i="5" s="1"/>
  <c r="C145" i="5"/>
  <c r="C138" i="5"/>
  <c r="D138" i="5" s="1"/>
  <c r="C131" i="5"/>
  <c r="C124" i="5"/>
  <c r="D124" i="5" s="1"/>
  <c r="C117" i="5"/>
  <c r="C110" i="5"/>
  <c r="D110" i="5" s="1"/>
  <c r="C103" i="5"/>
  <c r="C96" i="5"/>
  <c r="D96" i="5" s="1"/>
  <c r="C89" i="5"/>
  <c r="D89" i="5" s="1"/>
  <c r="C82" i="5"/>
  <c r="D82" i="5" s="1"/>
  <c r="C75" i="5"/>
  <c r="D75" i="5" s="1"/>
  <c r="C68" i="5"/>
  <c r="D68" i="5" s="1"/>
  <c r="C61" i="5"/>
  <c r="D61" i="5" s="1"/>
  <c r="C54" i="5"/>
  <c r="C47" i="5"/>
  <c r="C40" i="5"/>
  <c r="C33" i="5"/>
  <c r="C26" i="5"/>
  <c r="D26" i="5" s="1"/>
  <c r="C19" i="5"/>
  <c r="D19" i="5" s="1"/>
  <c r="C12" i="5"/>
  <c r="D12" i="5" s="1"/>
  <c r="C5" i="5"/>
  <c r="D5" i="5" s="1"/>
  <c r="C775" i="5"/>
  <c r="D775" i="5" s="1"/>
  <c r="C754" i="5"/>
  <c r="D754" i="5" s="1"/>
  <c r="C740" i="5"/>
  <c r="D740" i="5" s="1"/>
  <c r="C719" i="5"/>
  <c r="D719" i="5" s="1"/>
  <c r="C705" i="5"/>
  <c r="D705" i="5" s="1"/>
  <c r="C698" i="5"/>
  <c r="D698" i="5" s="1"/>
  <c r="C684" i="5"/>
  <c r="D684" i="5" s="1"/>
  <c r="C663" i="5"/>
  <c r="D663" i="5" s="1"/>
  <c r="C649" i="5"/>
  <c r="D649" i="5" s="1"/>
  <c r="C621" i="5"/>
  <c r="D621" i="5" s="1"/>
  <c r="C607" i="5"/>
  <c r="D607" i="5" s="1"/>
  <c r="C593" i="5"/>
  <c r="D593" i="5" s="1"/>
  <c r="C579" i="5"/>
  <c r="D579" i="5" s="1"/>
  <c r="C565" i="5"/>
  <c r="D565" i="5" s="1"/>
  <c r="C558" i="5"/>
  <c r="D558" i="5" s="1"/>
  <c r="C551" i="5"/>
  <c r="D551" i="5" s="1"/>
  <c r="C544" i="5"/>
  <c r="D544" i="5" s="1"/>
  <c r="C537" i="5"/>
  <c r="D537" i="5" s="1"/>
  <c r="C530" i="5"/>
  <c r="D530" i="5" s="1"/>
  <c r="C516" i="5"/>
  <c r="D516" i="5" s="1"/>
  <c r="C502" i="5"/>
  <c r="D502" i="5" s="1"/>
  <c r="C488" i="5"/>
  <c r="D488" i="5" s="1"/>
  <c r="C474" i="5"/>
  <c r="D474" i="5" s="1"/>
  <c r="C460" i="5"/>
  <c r="D460" i="5" s="1"/>
  <c r="C446" i="5"/>
  <c r="D446" i="5" s="1"/>
  <c r="C432" i="5"/>
  <c r="D432" i="5" s="1"/>
  <c r="C418" i="5"/>
  <c r="D418" i="5" s="1"/>
  <c r="C411" i="5"/>
  <c r="D411" i="5" s="1"/>
  <c r="C805" i="5"/>
  <c r="C798" i="5"/>
  <c r="D798" i="5" s="1"/>
  <c r="C791" i="5"/>
  <c r="D791" i="5" s="1"/>
  <c r="C784" i="5"/>
  <c r="D784" i="5" s="1"/>
  <c r="C777" i="5"/>
  <c r="D777" i="5" s="1"/>
  <c r="C770" i="5"/>
  <c r="D770" i="5" s="1"/>
  <c r="C763" i="5"/>
  <c r="D763" i="5" s="1"/>
  <c r="C756" i="5"/>
  <c r="D756" i="5" s="1"/>
  <c r="C749" i="5"/>
  <c r="D749" i="5" s="1"/>
  <c r="C742" i="5"/>
  <c r="D742" i="5" s="1"/>
  <c r="C735" i="5"/>
  <c r="D735" i="5" s="1"/>
  <c r="D651" i="5"/>
  <c r="C644" i="5"/>
  <c r="D644" i="5" s="1"/>
  <c r="C637" i="5"/>
  <c r="D637" i="5" s="1"/>
  <c r="C630" i="5"/>
  <c r="D630" i="5" s="1"/>
  <c r="C623" i="5"/>
  <c r="D623" i="5" s="1"/>
  <c r="C616" i="5"/>
  <c r="D616" i="5" s="1"/>
  <c r="C609" i="5"/>
  <c r="D609" i="5" s="1"/>
  <c r="C602" i="5"/>
  <c r="D602" i="5" s="1"/>
  <c r="C595" i="5"/>
  <c r="D595" i="5" s="1"/>
  <c r="C588" i="5"/>
  <c r="D588" i="5" s="1"/>
  <c r="C581" i="5"/>
  <c r="D581" i="5" s="1"/>
  <c r="C574" i="5"/>
  <c r="D574" i="5" s="1"/>
  <c r="D490" i="5"/>
  <c r="C483" i="5"/>
  <c r="D483" i="5" s="1"/>
  <c r="C476" i="5"/>
  <c r="D476" i="5" s="1"/>
  <c r="C469" i="5"/>
  <c r="D469" i="5" s="1"/>
  <c r="C462" i="5"/>
  <c r="D462" i="5" s="1"/>
  <c r="C455" i="5"/>
  <c r="D455" i="5" s="1"/>
  <c r="C448" i="5"/>
  <c r="D448" i="5" s="1"/>
  <c r="C441" i="5"/>
  <c r="D441" i="5" s="1"/>
  <c r="C434" i="5"/>
  <c r="D434" i="5" s="1"/>
  <c r="C427" i="5"/>
  <c r="D427" i="5" s="1"/>
  <c r="C420" i="5"/>
  <c r="D420" i="5" s="1"/>
  <c r="C413" i="5"/>
  <c r="D413" i="5" s="1"/>
  <c r="C378" i="5"/>
  <c r="D378" i="5" s="1"/>
  <c r="C371" i="5"/>
  <c r="D371" i="5" s="1"/>
  <c r="C364" i="5"/>
  <c r="D364" i="5" s="1"/>
  <c r="C357" i="5"/>
  <c r="D357" i="5" s="1"/>
  <c r="C350" i="5"/>
  <c r="D350" i="5" s="1"/>
  <c r="C343" i="5"/>
  <c r="D343" i="5" s="1"/>
  <c r="C336" i="5"/>
  <c r="D336" i="5" s="1"/>
  <c r="C329" i="5"/>
  <c r="D329" i="5" s="1"/>
  <c r="C322" i="5"/>
  <c r="D322" i="5" s="1"/>
  <c r="C315" i="5"/>
  <c r="D315" i="5" s="1"/>
  <c r="C308" i="5"/>
  <c r="D308" i="5" s="1"/>
  <c r="C301" i="5"/>
  <c r="D301" i="5" s="1"/>
  <c r="C294" i="5"/>
  <c r="D294" i="5" s="1"/>
  <c r="C287" i="5"/>
  <c r="D287" i="5" s="1"/>
  <c r="C280" i="5"/>
  <c r="D280" i="5" s="1"/>
  <c r="C273" i="5"/>
  <c r="D273" i="5" s="1"/>
  <c r="C266" i="5"/>
  <c r="D266" i="5" s="1"/>
  <c r="C259" i="5"/>
  <c r="D259" i="5" s="1"/>
  <c r="C252" i="5"/>
  <c r="D252" i="5" s="1"/>
  <c r="D245" i="5"/>
  <c r="D238" i="5"/>
  <c r="D231" i="5"/>
  <c r="D224" i="5"/>
  <c r="D217" i="5"/>
  <c r="D210" i="5"/>
  <c r="D203" i="5"/>
  <c r="D196" i="5"/>
  <c r="C189" i="5"/>
  <c r="D189" i="5" s="1"/>
  <c r="C182" i="5"/>
  <c r="D182" i="5" s="1"/>
  <c r="C175" i="5"/>
  <c r="C168" i="5"/>
  <c r="D168" i="5" s="1"/>
  <c r="C161" i="5"/>
  <c r="D161" i="5" s="1"/>
  <c r="C154" i="5"/>
  <c r="D154" i="5" s="1"/>
  <c r="C147" i="5"/>
  <c r="D147" i="5" s="1"/>
  <c r="C140" i="5"/>
  <c r="D140" i="5" s="1"/>
  <c r="C133" i="5"/>
  <c r="D133" i="5" s="1"/>
  <c r="C126" i="5"/>
  <c r="C119" i="5"/>
  <c r="D119" i="5" s="1"/>
  <c r="C112" i="5"/>
  <c r="D112" i="5" s="1"/>
  <c r="C105" i="5"/>
  <c r="D105" i="5" s="1"/>
  <c r="C98" i="5"/>
  <c r="C91" i="5"/>
  <c r="D91" i="5" s="1"/>
  <c r="C84" i="5"/>
  <c r="C77" i="5"/>
  <c r="D77" i="5" s="1"/>
  <c r="C70" i="5"/>
  <c r="D63" i="5"/>
  <c r="D56" i="5"/>
  <c r="D49" i="5"/>
  <c r="C42" i="5"/>
  <c r="D42" i="5" s="1"/>
  <c r="C35" i="5"/>
  <c r="D35" i="5" s="1"/>
  <c r="C28" i="5"/>
  <c r="C21" i="5"/>
  <c r="D21" i="5" s="1"/>
  <c r="C14" i="5"/>
  <c r="D14" i="5" s="1"/>
  <c r="C7" i="5"/>
  <c r="C721" i="5"/>
  <c r="D721" i="5" s="1"/>
  <c r="C714" i="5"/>
  <c r="D714" i="5" s="1"/>
  <c r="C707" i="5"/>
  <c r="D707" i="5" s="1"/>
  <c r="C700" i="5"/>
  <c r="D700" i="5" s="1"/>
  <c r="C693" i="5"/>
  <c r="D693" i="5" s="1"/>
  <c r="C686" i="5"/>
  <c r="D686" i="5" s="1"/>
  <c r="C679" i="5"/>
  <c r="D679" i="5" s="1"/>
  <c r="D672" i="5"/>
  <c r="D665" i="5"/>
  <c r="D658" i="5"/>
  <c r="D567" i="5"/>
  <c r="C560" i="5"/>
  <c r="D560" i="5" s="1"/>
  <c r="C553" i="5"/>
  <c r="D553" i="5" s="1"/>
  <c r="C546" i="5"/>
  <c r="D546" i="5" s="1"/>
  <c r="C539" i="5"/>
  <c r="D539" i="5" s="1"/>
  <c r="C532" i="5"/>
  <c r="D532" i="5" s="1"/>
  <c r="C525" i="5"/>
  <c r="D525" i="5" s="1"/>
  <c r="D518" i="5"/>
  <c r="D511" i="5"/>
  <c r="D504" i="5"/>
  <c r="D497" i="5"/>
  <c r="D406" i="5"/>
  <c r="C399" i="5"/>
  <c r="D399" i="5" s="1"/>
  <c r="C392" i="5"/>
  <c r="D392" i="5" s="1"/>
  <c r="C385" i="5"/>
  <c r="D385" i="5" s="1"/>
  <c r="D632" i="5"/>
  <c r="D625" i="5"/>
  <c r="D618" i="5"/>
  <c r="D527" i="5"/>
  <c r="D520" i="5"/>
  <c r="D513" i="5"/>
  <c r="D506" i="5"/>
  <c r="D499" i="5"/>
  <c r="D492" i="5"/>
  <c r="D485" i="5"/>
  <c r="D478" i="5"/>
  <c r="D471" i="5"/>
  <c r="D464" i="5"/>
  <c r="D457" i="5"/>
  <c r="D443" i="5"/>
  <c r="D436" i="5"/>
  <c r="C429" i="5"/>
  <c r="D429" i="5" s="1"/>
  <c r="C422" i="5"/>
  <c r="D422" i="5" s="1"/>
  <c r="C415" i="5"/>
  <c r="D415" i="5" s="1"/>
  <c r="C408" i="5"/>
  <c r="D408" i="5" s="1"/>
  <c r="C401" i="5"/>
  <c r="D401" i="5" s="1"/>
  <c r="C394" i="5"/>
  <c r="D394" i="5" s="1"/>
  <c r="C387" i="5"/>
  <c r="D387" i="5" s="1"/>
  <c r="C380" i="5"/>
  <c r="D380" i="5" s="1"/>
  <c r="C373" i="5"/>
  <c r="D373" i="5" s="1"/>
  <c r="C366" i="5"/>
  <c r="D366" i="5" s="1"/>
  <c r="C359" i="5"/>
  <c r="D359" i="5" s="1"/>
  <c r="C352" i="5"/>
  <c r="D352" i="5" s="1"/>
  <c r="C345" i="5"/>
  <c r="D345" i="5" s="1"/>
  <c r="C338" i="5"/>
  <c r="D338" i="5" s="1"/>
  <c r="C331" i="5"/>
  <c r="D331" i="5" s="1"/>
  <c r="C324" i="5"/>
  <c r="D324" i="5" s="1"/>
  <c r="C317" i="5"/>
  <c r="D317" i="5" s="1"/>
  <c r="C310" i="5"/>
  <c r="D310" i="5" s="1"/>
  <c r="C303" i="5"/>
  <c r="D303" i="5" s="1"/>
  <c r="C296" i="5"/>
  <c r="D296" i="5" s="1"/>
  <c r="C289" i="5"/>
  <c r="D289" i="5" s="1"/>
  <c r="C282" i="5"/>
  <c r="D282" i="5" s="1"/>
  <c r="C275" i="5"/>
  <c r="D275" i="5" s="1"/>
  <c r="C268" i="5"/>
  <c r="D268" i="5" s="1"/>
  <c r="C261" i="5"/>
  <c r="D261" i="5" s="1"/>
  <c r="C254" i="5"/>
  <c r="D254" i="5" s="1"/>
  <c r="D247" i="5"/>
  <c r="D240" i="5"/>
  <c r="D233" i="5"/>
  <c r="C226" i="5"/>
  <c r="D226" i="5" s="1"/>
  <c r="C219" i="5"/>
  <c r="D219" i="5" s="1"/>
  <c r="C212" i="5"/>
  <c r="D212" i="5" s="1"/>
  <c r="C205" i="5"/>
  <c r="D205" i="5" s="1"/>
  <c r="C198" i="5"/>
  <c r="D198" i="5" s="1"/>
  <c r="C191" i="5"/>
  <c r="D191" i="5" s="1"/>
  <c r="C184" i="5"/>
  <c r="D184" i="5" s="1"/>
  <c r="C177" i="5"/>
  <c r="D177" i="5" s="1"/>
  <c r="C170" i="5"/>
  <c r="D170" i="5" s="1"/>
  <c r="C163" i="5"/>
  <c r="D163" i="5" s="1"/>
  <c r="C156" i="5"/>
  <c r="D156" i="5" s="1"/>
  <c r="C149" i="5"/>
  <c r="D149" i="5" s="1"/>
  <c r="C142" i="5"/>
  <c r="D142" i="5" s="1"/>
  <c r="C135" i="5"/>
  <c r="D135" i="5" s="1"/>
  <c r="C128" i="5"/>
  <c r="D128" i="5" s="1"/>
  <c r="C121" i="5"/>
  <c r="D121" i="5" s="1"/>
  <c r="C114" i="5"/>
  <c r="D114" i="5" s="1"/>
  <c r="C107" i="5"/>
  <c r="D107" i="5" s="1"/>
  <c r="C100" i="5"/>
  <c r="D100" i="5" s="1"/>
  <c r="C93" i="5"/>
  <c r="D93" i="5" s="1"/>
  <c r="C86" i="5"/>
  <c r="D86" i="5" s="1"/>
  <c r="C79" i="5"/>
  <c r="D79" i="5" s="1"/>
  <c r="C72" i="5"/>
  <c r="D72" i="5" s="1"/>
  <c r="D65" i="5"/>
  <c r="D58" i="5"/>
  <c r="D51" i="5"/>
  <c r="C44" i="5"/>
  <c r="D44" i="5" s="1"/>
  <c r="C37" i="5"/>
  <c r="D37" i="5" s="1"/>
  <c r="C30" i="5"/>
  <c r="D30" i="5" s="1"/>
  <c r="C23" i="5"/>
  <c r="D23" i="5" s="1"/>
  <c r="C16" i="5"/>
  <c r="D16" i="5" s="1"/>
  <c r="C9" i="5"/>
  <c r="D9" i="5" s="1"/>
  <c r="C13" i="5"/>
  <c r="D13" i="5" s="1"/>
  <c r="C6" i="5"/>
  <c r="D6" i="5" s="1"/>
  <c r="C43" i="5"/>
  <c r="D43" i="5" s="1"/>
  <c r="C36" i="5"/>
  <c r="C29" i="5"/>
  <c r="D29" i="5" s="1"/>
  <c r="C22" i="5"/>
  <c r="D22" i="5" s="1"/>
  <c r="C15" i="5"/>
  <c r="D15" i="5" s="1"/>
  <c r="C8" i="5"/>
  <c r="D8" i="5" s="1"/>
  <c r="D1090" i="5"/>
  <c r="D1202" i="5"/>
  <c r="D1076" i="5"/>
  <c r="D1031" i="5"/>
  <c r="D1009" i="5"/>
  <c r="E8" i="3"/>
  <c r="E5" i="3"/>
  <c r="B18" i="3"/>
  <c r="D18" i="3" s="1"/>
  <c r="E9" i="3"/>
  <c r="E6" i="3"/>
  <c r="D1471" i="5" l="1"/>
  <c r="D1415" i="5"/>
  <c r="D7" i="5"/>
  <c r="D70" i="5"/>
  <c r="D17" i="5"/>
  <c r="D1380" i="5"/>
  <c r="D84" i="5"/>
  <c r="D1302" i="5"/>
  <c r="D1013" i="5"/>
  <c r="D98" i="5"/>
  <c r="D662" i="5"/>
  <c r="C17" i="6"/>
  <c r="M5" i="7"/>
  <c r="D431" i="5"/>
  <c r="D1348" i="5"/>
  <c r="D333" i="5"/>
  <c r="D146" i="5"/>
  <c r="D819" i="5"/>
  <c r="D1071" i="5"/>
  <c r="D1288" i="5"/>
  <c r="D992" i="5"/>
  <c r="D1221" i="5"/>
  <c r="D403" i="5"/>
  <c r="D872" i="5"/>
  <c r="D900" i="5"/>
  <c r="D136" i="5"/>
  <c r="D803" i="5"/>
  <c r="D844" i="5"/>
  <c r="D1180" i="5"/>
  <c r="D676" i="5"/>
  <c r="D151" i="5"/>
  <c r="D1309" i="5"/>
  <c r="D1604" i="5"/>
  <c r="D1313" i="5"/>
  <c r="D53" i="5"/>
  <c r="D39" i="5"/>
  <c r="D1099" i="5"/>
  <c r="D1141" i="5"/>
  <c r="D221" i="5"/>
  <c r="D165" i="5"/>
  <c r="D774" i="5"/>
  <c r="D788" i="5"/>
  <c r="D284" i="5"/>
  <c r="D858" i="5"/>
  <c r="D235" i="5"/>
  <c r="D188" i="5"/>
  <c r="D896" i="5"/>
  <c r="D854" i="5"/>
  <c r="D914" i="5"/>
  <c r="D291" i="5"/>
  <c r="D214" i="5"/>
  <c r="D28" i="5"/>
  <c r="D126" i="5"/>
  <c r="D1055" i="5"/>
  <c r="D1280" i="5"/>
  <c r="D1429" i="5"/>
  <c r="D886" i="5"/>
  <c r="D361" i="5"/>
  <c r="D319" i="5"/>
  <c r="D1674" i="5"/>
  <c r="D109" i="5"/>
  <c r="D417" i="5"/>
  <c r="D389" i="5"/>
  <c r="D123" i="5"/>
  <c r="D81" i="5"/>
  <c r="D298" i="5"/>
  <c r="D67" i="5"/>
  <c r="D445" i="5"/>
  <c r="D94" i="5"/>
  <c r="D216" i="5"/>
  <c r="D903" i="5"/>
  <c r="D1653" i="5"/>
  <c r="D137" i="5"/>
  <c r="D277" i="5"/>
  <c r="D193" i="5"/>
  <c r="D249" i="5"/>
  <c r="D25" i="5"/>
  <c r="D200" i="5"/>
  <c r="D305" i="5"/>
  <c r="D263" i="5"/>
  <c r="D347" i="5"/>
  <c r="D375" i="5"/>
  <c r="D207" i="5"/>
  <c r="D690" i="5"/>
  <c r="D80" i="5"/>
  <c r="D59" i="5"/>
  <c r="D167" i="5"/>
  <c r="D103" i="5"/>
  <c r="D269" i="5"/>
  <c r="D500" i="5"/>
  <c r="D675" i="5"/>
  <c r="D549" i="5"/>
  <c r="D738" i="5"/>
  <c r="D913" i="5"/>
  <c r="D860" i="5"/>
  <c r="D1462" i="5"/>
  <c r="D73" i="5"/>
  <c r="D181" i="5"/>
  <c r="D1155" i="5"/>
  <c r="D243" i="5"/>
  <c r="D283" i="5"/>
  <c r="D507" i="5"/>
  <c r="D892" i="5"/>
  <c r="D563" i="5"/>
  <c r="D927" i="5"/>
  <c r="D538" i="5"/>
  <c r="D706" i="5"/>
  <c r="D874" i="5"/>
  <c r="D1056" i="5"/>
  <c r="D734" i="5"/>
  <c r="D930" i="5"/>
  <c r="D1659" i="5"/>
  <c r="D87" i="5"/>
  <c r="D69" i="5"/>
  <c r="D195" i="5"/>
  <c r="D117" i="5"/>
  <c r="D297" i="5"/>
  <c r="D906" i="5"/>
  <c r="D941" i="5"/>
  <c r="D720" i="5"/>
  <c r="D888" i="5"/>
  <c r="D748" i="5"/>
  <c r="D101" i="5"/>
  <c r="D959" i="5"/>
  <c r="D33" i="5"/>
  <c r="D257" i="5"/>
  <c r="D311" i="5"/>
  <c r="D521" i="5"/>
  <c r="D703" i="5"/>
  <c r="D920" i="5"/>
  <c r="D577" i="5"/>
  <c r="D955" i="5"/>
  <c r="D552" i="5"/>
  <c r="D608" i="5"/>
  <c r="D762" i="5"/>
  <c r="D1673" i="5"/>
  <c r="D115" i="5"/>
  <c r="D83" i="5"/>
  <c r="D833" i="5"/>
  <c r="D1015" i="5"/>
  <c r="D40" i="5"/>
  <c r="D131" i="5"/>
  <c r="D325" i="5"/>
  <c r="D717" i="5"/>
  <c r="D934" i="5"/>
  <c r="D395" i="5"/>
  <c r="D591" i="5"/>
  <c r="D969" i="5"/>
  <c r="D1158" i="5"/>
  <c r="D776" i="5"/>
  <c r="D1680" i="5"/>
  <c r="D1625" i="5"/>
  <c r="D805" i="5"/>
  <c r="D973" i="5"/>
  <c r="D173" i="5"/>
  <c r="D271" i="5"/>
  <c r="D339" i="5"/>
  <c r="D535" i="5"/>
  <c r="D731" i="5"/>
  <c r="D948" i="5"/>
  <c r="D241" i="5"/>
  <c r="D402" i="5"/>
  <c r="D605" i="5"/>
  <c r="D801" i="5"/>
  <c r="D983" i="5"/>
  <c r="D1165" i="5"/>
  <c r="D566" i="5"/>
  <c r="D1140" i="5"/>
  <c r="D622" i="5"/>
  <c r="D790" i="5"/>
  <c r="D97" i="5"/>
  <c r="D847" i="5"/>
  <c r="D47" i="5"/>
  <c r="D145" i="5"/>
  <c r="D369" i="5"/>
  <c r="D353" i="5"/>
  <c r="D745" i="5"/>
  <c r="D409" i="5"/>
  <c r="D619" i="5"/>
  <c r="D815" i="5"/>
  <c r="D997" i="5"/>
  <c r="D1179" i="5"/>
  <c r="D804" i="5"/>
  <c r="D1036" i="5"/>
  <c r="D175" i="5"/>
  <c r="D187" i="5"/>
  <c r="D285" i="5"/>
  <c r="D54" i="5"/>
  <c r="D171" i="5"/>
  <c r="D367" i="5"/>
  <c r="D255" i="5"/>
  <c r="D416" i="5"/>
  <c r="D580" i="5"/>
  <c r="D636" i="5"/>
  <c r="D159" i="5"/>
  <c r="D383" i="5"/>
  <c r="D381" i="5"/>
  <c r="D584" i="5"/>
  <c r="D633" i="5"/>
  <c r="D829" i="5"/>
  <c r="D1182" i="5"/>
  <c r="D41" i="5"/>
  <c r="D201" i="5"/>
  <c r="D185" i="5"/>
  <c r="D423" i="5"/>
  <c r="D1011" i="5"/>
  <c r="D451" i="5"/>
  <c r="D496" i="5"/>
  <c r="D594" i="5"/>
  <c r="D818" i="5"/>
  <c r="D664" i="5"/>
  <c r="D1616" i="5"/>
  <c r="D125" i="5"/>
  <c r="D299" i="5"/>
  <c r="D397" i="5"/>
  <c r="D199" i="5"/>
  <c r="D430" i="5"/>
  <c r="D1025" i="5"/>
  <c r="D654" i="5"/>
  <c r="D832" i="5"/>
  <c r="D678" i="5"/>
  <c r="D1457" i="5"/>
  <c r="D55" i="5"/>
  <c r="D215" i="5"/>
  <c r="D437" i="5"/>
  <c r="D647" i="5"/>
  <c r="D843" i="5"/>
  <c r="D465" i="5"/>
  <c r="D689" i="5"/>
  <c r="D36" i="5"/>
  <c r="D510" i="5"/>
  <c r="D650" i="5"/>
  <c r="D692" i="5"/>
  <c r="D902" i="5"/>
  <c r="D1091" i="5"/>
  <c r="D1139" i="5"/>
  <c r="D139" i="5"/>
  <c r="D313" i="5"/>
  <c r="D486" i="5"/>
  <c r="D661" i="5"/>
  <c r="D846" i="5"/>
  <c r="D1611" i="5"/>
  <c r="D153" i="5"/>
  <c r="D229" i="5"/>
  <c r="D493" i="5"/>
  <c r="D668" i="5"/>
  <c r="D332" i="5"/>
  <c r="D479" i="5"/>
  <c r="D1081" i="5"/>
  <c r="D524" i="5"/>
  <c r="D916" i="5"/>
  <c r="D1645" i="5"/>
  <c r="B17" i="3"/>
  <c r="D17" i="3" s="1"/>
  <c r="G5" i="7" l="1"/>
</calcChain>
</file>

<file path=xl/sharedStrings.xml><?xml version="1.0" encoding="utf-8"?>
<sst xmlns="http://schemas.openxmlformats.org/spreadsheetml/2006/main" count="153008" uniqueCount="21186">
  <si>
    <t>event_id</t>
  </si>
  <si>
    <t>order_id</t>
  </si>
  <si>
    <t>order_released_at</t>
  </si>
  <si>
    <t>event_completed_at</t>
  </si>
  <si>
    <t>shift</t>
  </si>
  <si>
    <t>area</t>
  </si>
  <si>
    <t>zone</t>
  </si>
  <si>
    <t>process_stage</t>
  </si>
  <si>
    <t>sku</t>
  </si>
  <si>
    <t>units</t>
  </si>
  <si>
    <t>processing_minutes</t>
  </si>
  <si>
    <t>travel_minutes</t>
  </si>
  <si>
    <t>queue_minutes</t>
  </si>
  <si>
    <t>total_minutes</t>
  </si>
  <si>
    <t>target_minutes</t>
  </si>
  <si>
    <t>error_flag</t>
  </si>
  <si>
    <t>error_type</t>
  </si>
  <si>
    <t>operator_id</t>
  </si>
  <si>
    <t>equipment_id</t>
  </si>
  <si>
    <t>priority</t>
  </si>
  <si>
    <t>carrier</t>
  </si>
  <si>
    <t>status</t>
  </si>
  <si>
    <t>EVT-0000001</t>
  </si>
  <si>
    <t>ORD-000001</t>
  </si>
  <si>
    <t>2026-06-01T08:14:00Z</t>
  </si>
  <si>
    <t>2026-06-01T08:26:00Z</t>
  </si>
  <si>
    <t>morning</t>
  </si>
  <si>
    <t>inbound</t>
  </si>
  <si>
    <t>A1</t>
  </si>
  <si>
    <t>Dock receipt</t>
  </si>
  <si>
    <t>SKU-1047</t>
  </si>
  <si>
    <t/>
  </si>
  <si>
    <t>INB-13</t>
  </si>
  <si>
    <t>FLT-09</t>
  </si>
  <si>
    <t>Standard</t>
  </si>
  <si>
    <t>Elbe Freight</t>
  </si>
  <si>
    <t>completed</t>
  </si>
  <si>
    <t>EVT-0000002</t>
  </si>
  <si>
    <t>2026-06-01T08:40:00Z</t>
  </si>
  <si>
    <t>Quality check</t>
  </si>
  <si>
    <t>INB-02</t>
  </si>
  <si>
    <t>FLT-08</t>
  </si>
  <si>
    <t>delayed</t>
  </si>
  <si>
    <t>EVT-0000003</t>
  </si>
  <si>
    <t>2026-06-01T08:58:00Z</t>
  </si>
  <si>
    <t>Putaway</t>
  </si>
  <si>
    <t>INB-06</t>
  </si>
  <si>
    <t>FLT-04</t>
  </si>
  <si>
    <t>EVT-0000004</t>
  </si>
  <si>
    <t>2026-06-01T09:27:00Z</t>
  </si>
  <si>
    <t>picking</t>
  </si>
  <si>
    <t>Picking</t>
  </si>
  <si>
    <t>PIC-05</t>
  </si>
  <si>
    <t>SCAN-13</t>
  </si>
  <si>
    <t>EVT-0000005</t>
  </si>
  <si>
    <t>2026-06-01T09:42:00Z</t>
  </si>
  <si>
    <t>packing</t>
  </si>
  <si>
    <t>Packing</t>
  </si>
  <si>
    <t>PAC-15</t>
  </si>
  <si>
    <t>PACK-03</t>
  </si>
  <si>
    <t>EVT-0000006</t>
  </si>
  <si>
    <t>2026-06-01T09:53:00Z</t>
  </si>
  <si>
    <t>Dispatch</t>
  </si>
  <si>
    <t>PAC-10</t>
  </si>
  <si>
    <t>PACK-06</t>
  </si>
  <si>
    <t>EVT-0000007</t>
  </si>
  <si>
    <t>ORD-000002</t>
  </si>
  <si>
    <t>2026-06-01T06:53:00Z</t>
  </si>
  <si>
    <t>2026-06-01T07:03:00Z</t>
  </si>
  <si>
    <t>C1</t>
  </si>
  <si>
    <t>SKU-1104</t>
  </si>
  <si>
    <t>Urgent</t>
  </si>
  <si>
    <t>Baltic Link</t>
  </si>
  <si>
    <t>EVT-0000008</t>
  </si>
  <si>
    <t>2026-06-01T07:14:00Z</t>
  </si>
  <si>
    <t>INB-07</t>
  </si>
  <si>
    <t>FLT-03</t>
  </si>
  <si>
    <t>EVT-0000009</t>
  </si>
  <si>
    <t>2026-06-01T07:31:00Z</t>
  </si>
  <si>
    <t>FLT-02</t>
  </si>
  <si>
    <t>EVT-0000010</t>
  </si>
  <si>
    <t>2026-06-01T07:55:00Z</t>
  </si>
  <si>
    <t>PIC-12</t>
  </si>
  <si>
    <t>SCAN-11</t>
  </si>
  <si>
    <t>EVT-0000011</t>
  </si>
  <si>
    <t>2026-06-01T08:10:00Z</t>
  </si>
  <si>
    <t>PAC-18</t>
  </si>
  <si>
    <t>PACK-13</t>
  </si>
  <si>
    <t>EVT-0000012</t>
  </si>
  <si>
    <t>2026-06-01T08:21:00Z</t>
  </si>
  <si>
    <t>PAC-20</t>
  </si>
  <si>
    <t>PACK-10</t>
  </si>
  <si>
    <t>EVT-0000013</t>
  </si>
  <si>
    <t>ORD-000003</t>
  </si>
  <si>
    <t>2026-06-01T08:43:00Z</t>
  </si>
  <si>
    <t>2026-06-01T08:54:00Z</t>
  </si>
  <si>
    <t>B2</t>
  </si>
  <si>
    <t>SKU-1032</t>
  </si>
  <si>
    <t>INB-14</t>
  </si>
  <si>
    <t>NorthStar</t>
  </si>
  <si>
    <t>EVT-0000014</t>
  </si>
  <si>
    <t>2026-06-01T09:10:00Z</t>
  </si>
  <si>
    <t>INB-12</t>
  </si>
  <si>
    <t>FLT-05</t>
  </si>
  <si>
    <t>EVT-0000015</t>
  </si>
  <si>
    <t>2026-06-01T09:29:00Z</t>
  </si>
  <si>
    <t>INB-08</t>
  </si>
  <si>
    <t>EVT-0000016</t>
  </si>
  <si>
    <t>2026-06-01T09:55:00Z</t>
  </si>
  <si>
    <t>PIC-24</t>
  </si>
  <si>
    <t>SCAN-07</t>
  </si>
  <si>
    <t>EVT-0000017</t>
  </si>
  <si>
    <t>2026-06-01T10:10:00Z</t>
  </si>
  <si>
    <t>PAC-17</t>
  </si>
  <si>
    <t>PACK-07</t>
  </si>
  <si>
    <t>EVT-0000018</t>
  </si>
  <si>
    <t>2026-06-01T10:21:00Z</t>
  </si>
  <si>
    <t>PAC-14</t>
  </si>
  <si>
    <t>PACK-05</t>
  </si>
  <si>
    <t>EVT-0000019</t>
  </si>
  <si>
    <t>ORD-000004</t>
  </si>
  <si>
    <t>2026-06-01T08:57:00Z</t>
  </si>
  <si>
    <t>2026-06-01T09:06:00Z</t>
  </si>
  <si>
    <t>A2</t>
  </si>
  <si>
    <t>SKU-1109</t>
  </si>
  <si>
    <t>INB-17</t>
  </si>
  <si>
    <t>FLT-11</t>
  </si>
  <si>
    <t>Hanseatic</t>
  </si>
  <si>
    <t>EVT-0000020</t>
  </si>
  <si>
    <t>2026-06-01T09:20:00Z</t>
  </si>
  <si>
    <t>INB-04</t>
  </si>
  <si>
    <t>FLT-14</t>
  </si>
  <si>
    <t>EVT-0000021</t>
  </si>
  <si>
    <t>2026-06-01T09:36:00Z</t>
  </si>
  <si>
    <t>INB-09</t>
  </si>
  <si>
    <t>FLT-01</t>
  </si>
  <si>
    <t>EVT-0000022</t>
  </si>
  <si>
    <t>2026-06-01T10:02:00Z</t>
  </si>
  <si>
    <t>PIC-08</t>
  </si>
  <si>
    <t>SCAN-16</t>
  </si>
  <si>
    <t>EVT-0000023</t>
  </si>
  <si>
    <t>2026-06-01T10:16:00Z</t>
  </si>
  <si>
    <t>PAC-09</t>
  </si>
  <si>
    <t>PACK-12</t>
  </si>
  <si>
    <t>EVT-0000024</t>
  </si>
  <si>
    <t>2026-06-01T10:25:00Z</t>
  </si>
  <si>
    <t>PACK-01</t>
  </si>
  <si>
    <t>EVT-0000025</t>
  </si>
  <si>
    <t>ORD-000005</t>
  </si>
  <si>
    <t>2026-06-01T06:11:00Z</t>
  </si>
  <si>
    <t>2026-06-01T06:26:00Z</t>
  </si>
  <si>
    <t>SKU-1106</t>
  </si>
  <si>
    <t>FLT-13</t>
  </si>
  <si>
    <t>Express</t>
  </si>
  <si>
    <t>EVT-0000026</t>
  </si>
  <si>
    <t>2026-06-01T06:40:00Z</t>
  </si>
  <si>
    <t>FLT-15</t>
  </si>
  <si>
    <t>EVT-0000027</t>
  </si>
  <si>
    <t>2026-06-01T06:56:00Z</t>
  </si>
  <si>
    <t>EVT-0000028</t>
  </si>
  <si>
    <t>2026-06-01T07:26:00Z</t>
  </si>
  <si>
    <t>PIC-19</t>
  </si>
  <si>
    <t>SCAN-01</t>
  </si>
  <si>
    <t>EVT-0000029</t>
  </si>
  <si>
    <t>2026-06-01T07:40:00Z</t>
  </si>
  <si>
    <t>PAC-01</t>
  </si>
  <si>
    <t>EVT-0000030</t>
  </si>
  <si>
    <t>2026-06-01T07:52:00Z</t>
  </si>
  <si>
    <t>EVT-0000031</t>
  </si>
  <si>
    <t>ORD-000006</t>
  </si>
  <si>
    <t>2026-06-01T10:06:00Z</t>
  </si>
  <si>
    <t>B1</t>
  </si>
  <si>
    <t>SKU-1007</t>
  </si>
  <si>
    <t>INB-05</t>
  </si>
  <si>
    <t>FLT-16</t>
  </si>
  <si>
    <t>EVT-0000032</t>
  </si>
  <si>
    <t>2026-06-01T10:23:00Z</t>
  </si>
  <si>
    <t>INB-11</t>
  </si>
  <si>
    <t>EVT-0000033</t>
  </si>
  <si>
    <t>2026-06-01T10:48:00Z</t>
  </si>
  <si>
    <t>INB-18</t>
  </si>
  <si>
    <t>FLT-06</t>
  </si>
  <si>
    <t>EVT-0000034</t>
  </si>
  <si>
    <t>2026-06-01T11:15:00Z</t>
  </si>
  <si>
    <t>PIC-13</t>
  </si>
  <si>
    <t>EVT-0000035</t>
  </si>
  <si>
    <t>2026-06-01T11:28:00Z</t>
  </si>
  <si>
    <t>EVT-0000036</t>
  </si>
  <si>
    <t>2026-06-01T11:40:00Z</t>
  </si>
  <si>
    <t>PAC-02</t>
  </si>
  <si>
    <t>EVT-0000037</t>
  </si>
  <si>
    <t>ORD-000007</t>
  </si>
  <si>
    <t>2026-06-01T09:40:00Z</t>
  </si>
  <si>
    <t>2026-06-01T09:49:00Z</t>
  </si>
  <si>
    <t>D1</t>
  </si>
  <si>
    <t>SKU-1049</t>
  </si>
  <si>
    <t>FLT-10</t>
  </si>
  <si>
    <t>EVT-0000038</t>
  </si>
  <si>
    <t>2026-06-01T10:05:00Z</t>
  </si>
  <si>
    <t>INB-10</t>
  </si>
  <si>
    <t>EVT-0000039</t>
  </si>
  <si>
    <t>2026-06-01T10:26:00Z</t>
  </si>
  <si>
    <t>EVT-0000040</t>
  </si>
  <si>
    <t>2026-06-01T11:00:00Z</t>
  </si>
  <si>
    <t>PIC-15</t>
  </si>
  <si>
    <t>EVT-0000041</t>
  </si>
  <si>
    <t>2026-06-01T11:13:00Z</t>
  </si>
  <si>
    <t>PAC-04</t>
  </si>
  <si>
    <t>PACK-15</t>
  </si>
  <si>
    <t>EVT-0000042</t>
  </si>
  <si>
    <t>2026-06-01T11:25:00Z</t>
  </si>
  <si>
    <t>PACK-04</t>
  </si>
  <si>
    <t>EVT-0000043</t>
  </si>
  <si>
    <t>ORD-000008</t>
  </si>
  <si>
    <t>2026-06-01T08:38:00Z</t>
  </si>
  <si>
    <t>SKU-1029</t>
  </si>
  <si>
    <t>EVT-0000044</t>
  </si>
  <si>
    <t>2026-06-01T08:51:00Z</t>
  </si>
  <si>
    <t>EVT-0000045</t>
  </si>
  <si>
    <t>2026-06-01T09:15:00Z</t>
  </si>
  <si>
    <t>INB-01</t>
  </si>
  <si>
    <t>EVT-0000046</t>
  </si>
  <si>
    <t>2026-06-01T09:44:00Z</t>
  </si>
  <si>
    <t>PIC-17</t>
  </si>
  <si>
    <t>SCAN-04</t>
  </si>
  <si>
    <t>EVT-0000047</t>
  </si>
  <si>
    <t>EVT-0000048</t>
  </si>
  <si>
    <t>2026-06-01T10:14:00Z</t>
  </si>
  <si>
    <t>PACK-08</t>
  </si>
  <si>
    <t>EVT-0000049</t>
  </si>
  <si>
    <t>ORD-000009</t>
  </si>
  <si>
    <t>2026-06-01T09:32:00Z</t>
  </si>
  <si>
    <t>SKU-1050</t>
  </si>
  <si>
    <t>INB-15</t>
  </si>
  <si>
    <t>EVT-0000050</t>
  </si>
  <si>
    <t>2026-06-01T09:58:00Z</t>
  </si>
  <si>
    <t>EVT-0000051</t>
  </si>
  <si>
    <t>2026-06-01T10:18:00Z</t>
  </si>
  <si>
    <t>EVT-0000052</t>
  </si>
  <si>
    <t>2026-06-01T10:47:00Z</t>
  </si>
  <si>
    <t>PIC-09</t>
  </si>
  <si>
    <t>EVT-0000053</t>
  </si>
  <si>
    <t>2026-06-01T10:59:00Z</t>
  </si>
  <si>
    <t>PAC-11</t>
  </si>
  <si>
    <t>EVT-0000054</t>
  </si>
  <si>
    <t>2026-06-01T11:12:00Z</t>
  </si>
  <si>
    <t>EVT-0000055</t>
  </si>
  <si>
    <t>ORD-000010</t>
  </si>
  <si>
    <t>2026-06-01T06:39:00Z</t>
  </si>
  <si>
    <t>D2</t>
  </si>
  <si>
    <t>SKU-1118</t>
  </si>
  <si>
    <t>BlueRail</t>
  </si>
  <si>
    <t>EVT-0000056</t>
  </si>
  <si>
    <t>2026-06-01T06:54:00Z</t>
  </si>
  <si>
    <t>FLT-12</t>
  </si>
  <si>
    <t>EVT-0000057</t>
  </si>
  <si>
    <t>2026-06-01T07:10:00Z</t>
  </si>
  <si>
    <t>EVT-0000058</t>
  </si>
  <si>
    <t>2026-06-01T07:35:00Z</t>
  </si>
  <si>
    <t>EVT-0000059</t>
  </si>
  <si>
    <t>2026-06-01T07:49:00Z</t>
  </si>
  <si>
    <t>PAC-03</t>
  </si>
  <si>
    <t>PACK-16</t>
  </si>
  <si>
    <t>EVT-0000060</t>
  </si>
  <si>
    <t>2026-06-01T07:58:00Z</t>
  </si>
  <si>
    <t>PAC-16</t>
  </si>
  <si>
    <t>PACK-11</t>
  </si>
  <si>
    <t>EVT-0000061</t>
  </si>
  <si>
    <t>ORD-000011</t>
  </si>
  <si>
    <t>2026-06-01T08:06:00Z</t>
  </si>
  <si>
    <t>SKU-1023</t>
  </si>
  <si>
    <t>EVT-0000062</t>
  </si>
  <si>
    <t>2026-06-01T08:20:00Z</t>
  </si>
  <si>
    <t>EVT-0000063</t>
  </si>
  <si>
    <t>2026-06-01T08:39:00Z</t>
  </si>
  <si>
    <t>EVT-0000064</t>
  </si>
  <si>
    <t>2026-06-01T09:07:00Z</t>
  </si>
  <si>
    <t>PIC-25</t>
  </si>
  <si>
    <t>EVT-0000065</t>
  </si>
  <si>
    <t>PAC-06</t>
  </si>
  <si>
    <t>EVT-0000066</t>
  </si>
  <si>
    <t>EVT-0000067</t>
  </si>
  <si>
    <t>ORD-000012</t>
  </si>
  <si>
    <t>2026-06-01T07:23:00Z</t>
  </si>
  <si>
    <t>2026-06-01T07:34:00Z</t>
  </si>
  <si>
    <t>SKU-1083</t>
  </si>
  <si>
    <t>EVT-0000068</t>
  </si>
  <si>
    <t>2026-06-01T07:48:00Z</t>
  </si>
  <si>
    <t>EVT-0000069</t>
  </si>
  <si>
    <t>2026-06-01T08:09:00Z</t>
  </si>
  <si>
    <t>EVT-0000070</t>
  </si>
  <si>
    <t>SCAN-03</t>
  </si>
  <si>
    <t>EVT-0000071</t>
  </si>
  <si>
    <t>2026-06-01T08:52:00Z</t>
  </si>
  <si>
    <t>EVT-0000072</t>
  </si>
  <si>
    <t>2026-06-01T09:02:00Z</t>
  </si>
  <si>
    <t>PACK-09</t>
  </si>
  <si>
    <t>EVT-0000073</t>
  </si>
  <si>
    <t>ORD-000013</t>
  </si>
  <si>
    <t>2026-06-01T07:57:00Z</t>
  </si>
  <si>
    <t>2026-06-01T08:07:00Z</t>
  </si>
  <si>
    <t>SKU-1052</t>
  </si>
  <si>
    <t>INB-03</t>
  </si>
  <si>
    <t>EVT-0000074</t>
  </si>
  <si>
    <t>2026-06-01T08:19:00Z</t>
  </si>
  <si>
    <t>EVT-0000075</t>
  </si>
  <si>
    <t>2026-06-01T08:37:00Z</t>
  </si>
  <si>
    <t>EVT-0000076</t>
  </si>
  <si>
    <t>2026-06-01T09:01:00Z</t>
  </si>
  <si>
    <t>SCAN-10</t>
  </si>
  <si>
    <t>EVT-0000077</t>
  </si>
  <si>
    <t>2026-06-01T09:14:00Z</t>
  </si>
  <si>
    <t>EVT-0000078</t>
  </si>
  <si>
    <t>2026-06-01T09:25:00Z</t>
  </si>
  <si>
    <t>EVT-0000079</t>
  </si>
  <si>
    <t>ORD-000014</t>
  </si>
  <si>
    <t>2026-06-01T09:45:00Z</t>
  </si>
  <si>
    <t>2026-06-01T09:57:00Z</t>
  </si>
  <si>
    <t>SKU-1045</t>
  </si>
  <si>
    <t>EVT-0000080</t>
  </si>
  <si>
    <t>FLT-07</t>
  </si>
  <si>
    <t>EVT-0000081</t>
  </si>
  <si>
    <t>2026-06-01T10:32:00Z</t>
  </si>
  <si>
    <t>Location exception</t>
  </si>
  <si>
    <t>exception</t>
  </si>
  <si>
    <t>EVT-0000082</t>
  </si>
  <si>
    <t>2026-06-01T11:06:00Z</t>
  </si>
  <si>
    <t>SCAN-14</t>
  </si>
  <si>
    <t>EVT-0000083</t>
  </si>
  <si>
    <t>2026-06-01T11:20:00Z</t>
  </si>
  <si>
    <t>EVT-0000084</t>
  </si>
  <si>
    <t>2026-06-01T11:32:00Z</t>
  </si>
  <si>
    <t>EVT-0000085</t>
  </si>
  <si>
    <t>ORD-000015</t>
  </si>
  <si>
    <t>2026-06-01T06:28:00Z</t>
  </si>
  <si>
    <t>2026-06-01T06:44:00Z</t>
  </si>
  <si>
    <t>SKU-1016</t>
  </si>
  <si>
    <t>EVT-0000086</t>
  </si>
  <si>
    <t>2026-06-01T07:01:00Z</t>
  </si>
  <si>
    <t>EVT-0000087</t>
  </si>
  <si>
    <t>INB-16</t>
  </si>
  <si>
    <t>EVT-0000088</t>
  </si>
  <si>
    <t>2026-06-01T07:54:00Z</t>
  </si>
  <si>
    <t>PIC-07</t>
  </si>
  <si>
    <t>SCAN-08</t>
  </si>
  <si>
    <t>EVT-0000089</t>
  </si>
  <si>
    <t>EVT-0000090</t>
  </si>
  <si>
    <t>2026-06-01T08:18:00Z</t>
  </si>
  <si>
    <t>EVT-0000091</t>
  </si>
  <si>
    <t>ORD-000016</t>
  </si>
  <si>
    <t>2026-06-01T08:01:00Z</t>
  </si>
  <si>
    <t>SKU-1089</t>
  </si>
  <si>
    <t>EVT-0000092</t>
  </si>
  <si>
    <t>2026-06-01T08:15:00Z</t>
  </si>
  <si>
    <t>EVT-0000093</t>
  </si>
  <si>
    <t>2026-06-01T08:36:00Z</t>
  </si>
  <si>
    <t>EVT-0000094</t>
  </si>
  <si>
    <t>2026-06-01T09:04:00Z</t>
  </si>
  <si>
    <t>PIC-10</t>
  </si>
  <si>
    <t>EVT-0000095</t>
  </si>
  <si>
    <t>2026-06-01T09:16:00Z</t>
  </si>
  <si>
    <t>EVT-0000096</t>
  </si>
  <si>
    <t>2026-06-01T09:26:00Z</t>
  </si>
  <si>
    <t>PACK-14</t>
  </si>
  <si>
    <t>EVT-0000097</t>
  </si>
  <si>
    <t>ORD-000017</t>
  </si>
  <si>
    <t>2026-06-01T09:05:00Z</t>
  </si>
  <si>
    <t>SKU-1069</t>
  </si>
  <si>
    <t>EVT-0000098</t>
  </si>
  <si>
    <t>2026-06-01T09:31:00Z</t>
  </si>
  <si>
    <t>EVT-0000099</t>
  </si>
  <si>
    <t>2026-06-01T09:50:00Z</t>
  </si>
  <si>
    <t>EVT-0000100</t>
  </si>
  <si>
    <t>2026-06-01T10:24:00Z</t>
  </si>
  <si>
    <t>PIC-06</t>
  </si>
  <si>
    <t>EVT-0000101</t>
  </si>
  <si>
    <t>2026-06-01T10:38:00Z</t>
  </si>
  <si>
    <t>EVT-0000102</t>
  </si>
  <si>
    <t>EVT-0000103</t>
  </si>
  <si>
    <t>ORD-000018</t>
  </si>
  <si>
    <t>2026-06-01T07:09:00Z</t>
  </si>
  <si>
    <t>SKU-1102</t>
  </si>
  <si>
    <t>EVT-0000104</t>
  </si>
  <si>
    <t>2026-06-01T07:22:00Z</t>
  </si>
  <si>
    <t>EVT-0000105</t>
  </si>
  <si>
    <t>EVT-0000106</t>
  </si>
  <si>
    <t>2026-06-01T08:05:00Z</t>
  </si>
  <si>
    <t>EVT-0000107</t>
  </si>
  <si>
    <t>2026-06-01T08:22:00Z</t>
  </si>
  <si>
    <t>EVT-0000108</t>
  </si>
  <si>
    <t>2026-06-01T08:32:00Z</t>
  </si>
  <si>
    <t>PAC-12</t>
  </si>
  <si>
    <t>EVT-0000109</t>
  </si>
  <si>
    <t>ORD-000019</t>
  </si>
  <si>
    <t>2026-06-01T07:28:00Z</t>
  </si>
  <si>
    <t>2026-06-01T07:43:00Z</t>
  </si>
  <si>
    <t>SKU-1081</t>
  </si>
  <si>
    <t>EVT-0000110</t>
  </si>
  <si>
    <t>2026-06-01T08:00:00Z</t>
  </si>
  <si>
    <t>EVT-0000111</t>
  </si>
  <si>
    <t>EVT-0000112</t>
  </si>
  <si>
    <t>2026-06-01T08:45:00Z</t>
  </si>
  <si>
    <t>PIC-02</t>
  </si>
  <si>
    <t>SCAN-02</t>
  </si>
  <si>
    <t>EVT-0000113</t>
  </si>
  <si>
    <t>2026-06-01T08:59:00Z</t>
  </si>
  <si>
    <t>EVT-0000114</t>
  </si>
  <si>
    <t>PAC-05</t>
  </si>
  <si>
    <t>EVT-0000115</t>
  </si>
  <si>
    <t>ORD-000020</t>
  </si>
  <si>
    <t>2026-06-01T08:41:00Z</t>
  </si>
  <si>
    <t>2026-06-01T08:53:00Z</t>
  </si>
  <si>
    <t>SKU-1101</t>
  </si>
  <si>
    <t>EVT-0000116</t>
  </si>
  <si>
    <t>EVT-0000117</t>
  </si>
  <si>
    <t>EVT-0000118</t>
  </si>
  <si>
    <t>PIC-16</t>
  </si>
  <si>
    <t>EVT-0000119</t>
  </si>
  <si>
    <t>EVT-0000120</t>
  </si>
  <si>
    <t>2026-06-01T10:22:00Z</t>
  </si>
  <si>
    <t>PAC-08</t>
  </si>
  <si>
    <t>EVT-0000121</t>
  </si>
  <si>
    <t>ORD-000021</t>
  </si>
  <si>
    <t>2026-06-01T10:41:00Z</t>
  </si>
  <si>
    <t>SKU-1006</t>
  </si>
  <si>
    <t>EVT-0000122</t>
  </si>
  <si>
    <t>2026-06-01T10:57:00Z</t>
  </si>
  <si>
    <t>EVT-0000123</t>
  </si>
  <si>
    <t>2026-06-01T11:18:00Z</t>
  </si>
  <si>
    <t>EVT-0000124</t>
  </si>
  <si>
    <t>2026-06-01T11:42:00Z</t>
  </si>
  <si>
    <t>PIC-22</t>
  </si>
  <si>
    <t>EVT-0000125</t>
  </si>
  <si>
    <t>2026-06-01T11:59:00Z</t>
  </si>
  <si>
    <t>EVT-0000126</t>
  </si>
  <si>
    <t>2026-06-01T12:09:00Z</t>
  </si>
  <si>
    <t>EVT-0000127</t>
  </si>
  <si>
    <t>ORD-000022</t>
  </si>
  <si>
    <t>2026-06-01T10:33:00Z</t>
  </si>
  <si>
    <t>2026-06-01T10:44:00Z</t>
  </si>
  <si>
    <t>SKU-1097</t>
  </si>
  <si>
    <t>Late ASN</t>
  </si>
  <si>
    <t>EVT-0000128</t>
  </si>
  <si>
    <t>2026-06-01T10:58:00Z</t>
  </si>
  <si>
    <t>EVT-0000129</t>
  </si>
  <si>
    <t>2026-06-01T11:17:00Z</t>
  </si>
  <si>
    <t>EVT-0000130</t>
  </si>
  <si>
    <t>2026-06-01T11:47:00Z</t>
  </si>
  <si>
    <t>EVT-0000131</t>
  </si>
  <si>
    <t>2026-06-01T12:04:00Z</t>
  </si>
  <si>
    <t>EVT-0000132</t>
  </si>
  <si>
    <t>2026-06-01T12:14:00Z</t>
  </si>
  <si>
    <t>EVT-0000133</t>
  </si>
  <si>
    <t>ORD-000023</t>
  </si>
  <si>
    <t>2026-06-01T11:22:00Z</t>
  </si>
  <si>
    <t>2026-06-01T11:37:00Z</t>
  </si>
  <si>
    <t>SKU-1074</t>
  </si>
  <si>
    <t>EVT-0000134</t>
  </si>
  <si>
    <t>2026-06-01T11:52:00Z</t>
  </si>
  <si>
    <t>EVT-0000135</t>
  </si>
  <si>
    <t>2026-06-01T12:11:00Z</t>
  </si>
  <si>
    <t>EVT-0000136</t>
  </si>
  <si>
    <t>2026-06-01T12:39:00Z</t>
  </si>
  <si>
    <t>EVT-0000137</t>
  </si>
  <si>
    <t>2026-06-01T12:54:00Z</t>
  </si>
  <si>
    <t>EVT-0000138</t>
  </si>
  <si>
    <t>2026-06-01T13:06:00Z</t>
  </si>
  <si>
    <t>EVT-0000139</t>
  </si>
  <si>
    <t>ORD-000024</t>
  </si>
  <si>
    <t>2026-06-01T08:48:00Z</t>
  </si>
  <si>
    <t>2026-06-01T09:03:00Z</t>
  </si>
  <si>
    <t>EVT-0000140</t>
  </si>
  <si>
    <t>2026-06-01T09:17:00Z</t>
  </si>
  <si>
    <t>EVT-0000141</t>
  </si>
  <si>
    <t>2026-06-01T09:38:00Z</t>
  </si>
  <si>
    <t>EVT-0000142</t>
  </si>
  <si>
    <t>EVT-0000143</t>
  </si>
  <si>
    <t>EVT-0000144</t>
  </si>
  <si>
    <t>EVT-0000145</t>
  </si>
  <si>
    <t>ORD-000025</t>
  </si>
  <si>
    <t>SKU-1091</t>
  </si>
  <si>
    <t>EVT-0000146</t>
  </si>
  <si>
    <t>EVT-0000147</t>
  </si>
  <si>
    <t>EVT-0000148</t>
  </si>
  <si>
    <t>2026-06-01T10:08:00Z</t>
  </si>
  <si>
    <t>PIC-21</t>
  </si>
  <si>
    <t>EVT-0000149</t>
  </si>
  <si>
    <t>EVT-0000150</t>
  </si>
  <si>
    <t>2026-06-01T10:27:00Z</t>
  </si>
  <si>
    <t>EVT-0000151</t>
  </si>
  <si>
    <t>ORD-000026</t>
  </si>
  <si>
    <t>2026-06-01T10:00:00Z</t>
  </si>
  <si>
    <t>2026-06-01T10:13:00Z</t>
  </si>
  <si>
    <t>EVT-0000152</t>
  </si>
  <si>
    <t>2026-06-01T10:30:00Z</t>
  </si>
  <si>
    <t>EVT-0000153</t>
  </si>
  <si>
    <t>2026-06-01T10:51:00Z</t>
  </si>
  <si>
    <t>EVT-0000154</t>
  </si>
  <si>
    <t>2026-06-01T11:24:00Z</t>
  </si>
  <si>
    <t>PIC-27</t>
  </si>
  <si>
    <t>SCAN-05</t>
  </si>
  <si>
    <t>EVT-0000155</t>
  </si>
  <si>
    <t>EVT-0000156</t>
  </si>
  <si>
    <t>2026-06-01T11:50:00Z</t>
  </si>
  <si>
    <t>PAC-13</t>
  </si>
  <si>
    <t>EVT-0000157</t>
  </si>
  <si>
    <t>ORD-000027</t>
  </si>
  <si>
    <t>SKU-1048</t>
  </si>
  <si>
    <t>EVT-0000158</t>
  </si>
  <si>
    <t>2026-06-01T08:47:00Z</t>
  </si>
  <si>
    <t>EVT-0000159</t>
  </si>
  <si>
    <t>EVT-0000160</t>
  </si>
  <si>
    <t>2026-06-01T09:30:00Z</t>
  </si>
  <si>
    <t>SCAN-09</t>
  </si>
  <si>
    <t>EVT-0000161</t>
  </si>
  <si>
    <t>2026-06-01T09:46:00Z</t>
  </si>
  <si>
    <t>EVT-0000162</t>
  </si>
  <si>
    <t>EVT-0000163</t>
  </si>
  <si>
    <t>ORD-000028</t>
  </si>
  <si>
    <t>2026-06-01T08:33:00Z</t>
  </si>
  <si>
    <t>SKU-1107</t>
  </si>
  <si>
    <t>EVT-0000164</t>
  </si>
  <si>
    <t>EVT-0000165</t>
  </si>
  <si>
    <t>2026-06-01T09:19:00Z</t>
  </si>
  <si>
    <t>EVT-0000166</t>
  </si>
  <si>
    <t>EVT-0000167</t>
  </si>
  <si>
    <t>2026-06-01T10:11:00Z</t>
  </si>
  <si>
    <t>EVT-0000168</t>
  </si>
  <si>
    <t>2026-06-01T10:20:00Z</t>
  </si>
  <si>
    <t>EVT-0000169</t>
  </si>
  <si>
    <t>ORD-000029</t>
  </si>
  <si>
    <t>2026-06-01T08:25:00Z</t>
  </si>
  <si>
    <t>EVT-0000170</t>
  </si>
  <si>
    <t>2026-06-01T08:56:00Z</t>
  </si>
  <si>
    <t>EVT-0000171</t>
  </si>
  <si>
    <t>EVT-0000172</t>
  </si>
  <si>
    <t>2026-06-01T09:41:00Z</t>
  </si>
  <si>
    <t>EVT-0000173</t>
  </si>
  <si>
    <t>PACK-02</t>
  </si>
  <si>
    <t>EVT-0000174</t>
  </si>
  <si>
    <t>EVT-0000175</t>
  </si>
  <si>
    <t>ORD-000030</t>
  </si>
  <si>
    <t>SKU-1042</t>
  </si>
  <si>
    <t>EVT-0000176</t>
  </si>
  <si>
    <t>2026-06-01T11:01:00Z</t>
  </si>
  <si>
    <t>EVT-0000177</t>
  </si>
  <si>
    <t>2026-06-01T11:21:00Z</t>
  </si>
  <si>
    <t>EVT-0000178</t>
  </si>
  <si>
    <t>EVT-0000179</t>
  </si>
  <si>
    <t>EVT-0000180</t>
  </si>
  <si>
    <t>2026-06-01T12:24:00Z</t>
  </si>
  <si>
    <t>EVT-0000181</t>
  </si>
  <si>
    <t>ORD-000031</t>
  </si>
  <si>
    <t>2026-06-01T15:03:00Z</t>
  </si>
  <si>
    <t>2026-06-01T15:17:00Z</t>
  </si>
  <si>
    <t>evening</t>
  </si>
  <si>
    <t>EVT-0000182</t>
  </si>
  <si>
    <t>2026-06-01T15:35:00Z</t>
  </si>
  <si>
    <t>EVT-0000183</t>
  </si>
  <si>
    <t>2026-06-01T16:00:00Z</t>
  </si>
  <si>
    <t>EVT-0000184</t>
  </si>
  <si>
    <t>2026-06-01T16:34:00Z</t>
  </si>
  <si>
    <t>Wrong item</t>
  </si>
  <si>
    <t>EVT-0000185</t>
  </si>
  <si>
    <t>2026-06-01T16:53:00Z</t>
  </si>
  <si>
    <t>EVT-0000186</t>
  </si>
  <si>
    <t>2026-06-01T17:06:00Z</t>
  </si>
  <si>
    <t>EVT-0000187</t>
  </si>
  <si>
    <t>ORD-000032</t>
  </si>
  <si>
    <t>2026-06-01T12:48:00Z</t>
  </si>
  <si>
    <t>2026-06-01T13:05:00Z</t>
  </si>
  <si>
    <t>SKU-1019</t>
  </si>
  <si>
    <t>EVT-0000188</t>
  </si>
  <si>
    <t>2026-06-01T13:22:00Z</t>
  </si>
  <si>
    <t>EVT-0000189</t>
  </si>
  <si>
    <t>2026-06-01T13:46:00Z</t>
  </si>
  <si>
    <t>EVT-0000190</t>
  </si>
  <si>
    <t>2026-06-01T14:22:00Z</t>
  </si>
  <si>
    <t>EVT-0000191</t>
  </si>
  <si>
    <t>2026-06-01T14:40:00Z</t>
  </si>
  <si>
    <t>EVT-0000192</t>
  </si>
  <si>
    <t>2026-06-01T14:53:00Z</t>
  </si>
  <si>
    <t>EVT-0000193</t>
  </si>
  <si>
    <t>ORD-000033</t>
  </si>
  <si>
    <t>2026-06-01T17:21:00Z</t>
  </si>
  <si>
    <t>2026-06-01T17:34:00Z</t>
  </si>
  <si>
    <t>SKU-1024</t>
  </si>
  <si>
    <t>EVT-0000194</t>
  </si>
  <si>
    <t>2026-06-01T17:52:00Z</t>
  </si>
  <si>
    <t>EVT-0000195</t>
  </si>
  <si>
    <t>2026-06-01T18:14:00Z</t>
  </si>
  <si>
    <t>EVT-0000196</t>
  </si>
  <si>
    <t>2026-06-01T18:46:00Z</t>
  </si>
  <si>
    <t>EVT-0000197</t>
  </si>
  <si>
    <t>2026-06-01T19:03:00Z</t>
  </si>
  <si>
    <t>EVT-0000198</t>
  </si>
  <si>
    <t>2026-06-01T19:14:00Z</t>
  </si>
  <si>
    <t>Carrier cutoff</t>
  </si>
  <si>
    <t>EVT-0000199</t>
  </si>
  <si>
    <t>ORD-000034</t>
  </si>
  <si>
    <t>2026-06-01T16:57:00Z</t>
  </si>
  <si>
    <t>2026-06-01T17:07:00Z</t>
  </si>
  <si>
    <t>SKU-1043</t>
  </si>
  <si>
    <t>EVT-0000200</t>
  </si>
  <si>
    <t>2026-06-01T17:25:00Z</t>
  </si>
  <si>
    <t>EVT-0000201</t>
  </si>
  <si>
    <t>2026-06-01T17:46:00Z</t>
  </si>
  <si>
    <t>EVT-0000202</t>
  </si>
  <si>
    <t>2026-06-01T18:13:00Z</t>
  </si>
  <si>
    <t>EVT-0000203</t>
  </si>
  <si>
    <t>2026-06-01T18:29:00Z</t>
  </si>
  <si>
    <t>PAC-07</t>
  </si>
  <si>
    <t>EVT-0000204</t>
  </si>
  <si>
    <t>2026-06-01T18:37:00Z</t>
  </si>
  <si>
    <t>EVT-0000205</t>
  </si>
  <si>
    <t>ORD-000035</t>
  </si>
  <si>
    <t>2026-06-01T13:21:00Z</t>
  </si>
  <si>
    <t>2026-06-01T13:32:00Z</t>
  </si>
  <si>
    <t>SKU-1079</t>
  </si>
  <si>
    <t>EVT-0000206</t>
  </si>
  <si>
    <t>2026-06-01T13:49:00Z</t>
  </si>
  <si>
    <t>EVT-0000207</t>
  </si>
  <si>
    <t>2026-06-01T14:11:00Z</t>
  </si>
  <si>
    <t>EVT-0000208</t>
  </si>
  <si>
    <t>2026-06-01T14:42:00Z</t>
  </si>
  <si>
    <t>PIC-04</t>
  </si>
  <si>
    <t>EVT-0000209</t>
  </si>
  <si>
    <t>2026-06-01T14:57:00Z</t>
  </si>
  <si>
    <t>EVT-0000210</t>
  </si>
  <si>
    <t>2026-06-01T15:07:00Z</t>
  </si>
  <si>
    <t>EVT-0000211</t>
  </si>
  <si>
    <t>ORD-000036</t>
  </si>
  <si>
    <t>2026-06-01T16:04:00Z</t>
  </si>
  <si>
    <t>2026-06-01T16:18:00Z</t>
  </si>
  <si>
    <t>SKU-1005</t>
  </si>
  <si>
    <t>EVT-0000212</t>
  </si>
  <si>
    <t>2026-06-01T16:30:00Z</t>
  </si>
  <si>
    <t>EVT-0000213</t>
  </si>
  <si>
    <t>2026-06-01T16:52:00Z</t>
  </si>
  <si>
    <t>EVT-0000214</t>
  </si>
  <si>
    <t>2026-06-01T17:23:00Z</t>
  </si>
  <si>
    <t>PIC-28</t>
  </si>
  <si>
    <t>EVT-0000215</t>
  </si>
  <si>
    <t>2026-06-01T17:41:00Z</t>
  </si>
  <si>
    <t>EVT-0000216</t>
  </si>
  <si>
    <t>2026-06-01T17:53:00Z</t>
  </si>
  <si>
    <t>EVT-0000217</t>
  </si>
  <si>
    <t>ORD-000037</t>
  </si>
  <si>
    <t>2026-06-01T14:54:00Z</t>
  </si>
  <si>
    <t>2026-06-01T15:09:00Z</t>
  </si>
  <si>
    <t>SKU-1113</t>
  </si>
  <si>
    <t>EVT-0000218</t>
  </si>
  <si>
    <t>2026-06-01T15:29:00Z</t>
  </si>
  <si>
    <t>EVT-0000219</t>
  </si>
  <si>
    <t>2026-06-01T15:48:00Z</t>
  </si>
  <si>
    <t>EVT-0000220</t>
  </si>
  <si>
    <t>2026-06-01T16:20:00Z</t>
  </si>
  <si>
    <t>EVT-0000221</t>
  </si>
  <si>
    <t>2026-06-01T16:35:00Z</t>
  </si>
  <si>
    <t>EVT-0000222</t>
  </si>
  <si>
    <t>2026-06-01T16:45:00Z</t>
  </si>
  <si>
    <t>EVT-0000223</t>
  </si>
  <si>
    <t>ORD-000038</t>
  </si>
  <si>
    <t>2026-06-01T17:19:00Z</t>
  </si>
  <si>
    <t>Quantity variance</t>
  </si>
  <si>
    <t>EVT-0000224</t>
  </si>
  <si>
    <t>2026-06-01T17:49:00Z</t>
  </si>
  <si>
    <t>EVT-0000225</t>
  </si>
  <si>
    <t>2026-06-01T18:15:00Z</t>
  </si>
  <si>
    <t>EVT-0000226</t>
  </si>
  <si>
    <t>2026-06-01T18:49:00Z</t>
  </si>
  <si>
    <t>EVT-0000227</t>
  </si>
  <si>
    <t>2026-06-01T19:08:00Z</t>
  </si>
  <si>
    <t>EVT-0000228</t>
  </si>
  <si>
    <t>2026-06-01T19:25:00Z</t>
  </si>
  <si>
    <t>EVT-0000229</t>
  </si>
  <si>
    <t>ORD-000039</t>
  </si>
  <si>
    <t>2026-06-01T15:49:00Z</t>
  </si>
  <si>
    <t>2026-06-01T16:03:00Z</t>
  </si>
  <si>
    <t>SKU-1070</t>
  </si>
  <si>
    <t>EVT-0000230</t>
  </si>
  <si>
    <t>2026-06-01T16:19:00Z</t>
  </si>
  <si>
    <t>EVT-0000231</t>
  </si>
  <si>
    <t>2026-06-01T16:41:00Z</t>
  </si>
  <si>
    <t>EVT-0000232</t>
  </si>
  <si>
    <t>2026-06-01T17:12:00Z</t>
  </si>
  <si>
    <t>SCAN-06</t>
  </si>
  <si>
    <t>EVT-0000233</t>
  </si>
  <si>
    <t>2026-06-01T17:32:00Z</t>
  </si>
  <si>
    <t>EVT-0000234</t>
  </si>
  <si>
    <t>2026-06-01T17:40:00Z</t>
  </si>
  <si>
    <t>EVT-0000235</t>
  </si>
  <si>
    <t>ORD-000040</t>
  </si>
  <si>
    <t>2026-06-01T14:09:00Z</t>
  </si>
  <si>
    <t>2026-06-01T14:21:00Z</t>
  </si>
  <si>
    <t>EVT-0000236</t>
  </si>
  <si>
    <t>EVT-0000237</t>
  </si>
  <si>
    <t>2026-06-01T15:02:00Z</t>
  </si>
  <si>
    <t>EVT-0000238</t>
  </si>
  <si>
    <t>PIC-20</t>
  </si>
  <si>
    <t>SCAN-15</t>
  </si>
  <si>
    <t>EVT-0000239</t>
  </si>
  <si>
    <t>2026-06-01T15:41:00Z</t>
  </si>
  <si>
    <t>EVT-0000240</t>
  </si>
  <si>
    <t>2026-06-01T15:51:00Z</t>
  </si>
  <si>
    <t>EVT-0000241</t>
  </si>
  <si>
    <t>ORD-000041</t>
  </si>
  <si>
    <t>2026-06-01T12:25:00Z</t>
  </si>
  <si>
    <t>SKU-1080</t>
  </si>
  <si>
    <t>EVT-0000242</t>
  </si>
  <si>
    <t>2026-06-01T12:45:00Z</t>
  </si>
  <si>
    <t>EVT-0000243</t>
  </si>
  <si>
    <t>2026-06-01T13:04:00Z</t>
  </si>
  <si>
    <t>EVT-0000244</t>
  </si>
  <si>
    <t>2026-06-01T13:34:00Z</t>
  </si>
  <si>
    <t>EVT-0000245</t>
  </si>
  <si>
    <t>2026-06-01T13:53:00Z</t>
  </si>
  <si>
    <t>EVT-0000246</t>
  </si>
  <si>
    <t>2026-06-01T14:04:00Z</t>
  </si>
  <si>
    <t>EVT-0000247</t>
  </si>
  <si>
    <t>ORD-000042</t>
  </si>
  <si>
    <t>2026-06-01T14:36:00Z</t>
  </si>
  <si>
    <t>SKU-1100</t>
  </si>
  <si>
    <t>EVT-0000248</t>
  </si>
  <si>
    <t>EVT-0000249</t>
  </si>
  <si>
    <t>2026-06-01T15:15:00Z</t>
  </si>
  <si>
    <t>EVT-0000250</t>
  </si>
  <si>
    <t>2026-06-01T15:50:00Z</t>
  </si>
  <si>
    <t>PIC-14</t>
  </si>
  <si>
    <t>EVT-0000251</t>
  </si>
  <si>
    <t>2026-06-01T16:06:00Z</t>
  </si>
  <si>
    <t>EVT-0000252</t>
  </si>
  <si>
    <t>2026-06-01T16:16:00Z</t>
  </si>
  <si>
    <t>EVT-0000253</t>
  </si>
  <si>
    <t>ORD-000043</t>
  </si>
  <si>
    <t>2026-06-01T14:41:00Z</t>
  </si>
  <si>
    <t>SKU-1025</t>
  </si>
  <si>
    <t>EVT-0000254</t>
  </si>
  <si>
    <t>2026-06-01T15:12:00Z</t>
  </si>
  <si>
    <t>EVT-0000255</t>
  </si>
  <si>
    <t>2026-06-01T15:32:00Z</t>
  </si>
  <si>
    <t>EVT-0000256</t>
  </si>
  <si>
    <t>EVT-0000257</t>
  </si>
  <si>
    <t>2026-06-01T16:24:00Z</t>
  </si>
  <si>
    <t>EVT-0000258</t>
  </si>
  <si>
    <t>2026-06-01T16:36:00Z</t>
  </si>
  <si>
    <t>EVT-0000259</t>
  </si>
  <si>
    <t>ORD-000044</t>
  </si>
  <si>
    <t>2026-06-01T17:17:00Z</t>
  </si>
  <si>
    <t>2026-06-01T17:30:00Z</t>
  </si>
  <si>
    <t>SKU-1085</t>
  </si>
  <si>
    <t>EVT-0000260</t>
  </si>
  <si>
    <t>2026-06-01T17:45:00Z</t>
  </si>
  <si>
    <t>EVT-0000261</t>
  </si>
  <si>
    <t>2026-06-01T18:05:00Z</t>
  </si>
  <si>
    <t>EVT-0000262</t>
  </si>
  <si>
    <t>2026-06-01T18:43:00Z</t>
  </si>
  <si>
    <t>EVT-0000263</t>
  </si>
  <si>
    <t>2026-06-01T18:56:00Z</t>
  </si>
  <si>
    <t>EVT-0000264</t>
  </si>
  <si>
    <t>EVT-0000265</t>
  </si>
  <si>
    <t>ORD-000045</t>
  </si>
  <si>
    <t>2026-06-01T12:43:00Z</t>
  </si>
  <si>
    <t>2026-06-01T12:57:00Z</t>
  </si>
  <si>
    <t>C2</t>
  </si>
  <si>
    <t>SKU-1055</t>
  </si>
  <si>
    <t>EVT-0000266</t>
  </si>
  <si>
    <t>2026-06-01T13:13:00Z</t>
  </si>
  <si>
    <t>EVT-0000267</t>
  </si>
  <si>
    <t>2026-06-01T13:28:00Z</t>
  </si>
  <si>
    <t>EVT-0000268</t>
  </si>
  <si>
    <t>2026-06-01T13:57:00Z</t>
  </si>
  <si>
    <t>SCAN-12</t>
  </si>
  <si>
    <t>EVT-0000269</t>
  </si>
  <si>
    <t>EVT-0000270</t>
  </si>
  <si>
    <t>2026-06-01T14:24:00Z</t>
  </si>
  <si>
    <t>EVT-0000271</t>
  </si>
  <si>
    <t>ORD-000046</t>
  </si>
  <si>
    <t>2026-06-01T13:01:00Z</t>
  </si>
  <si>
    <t>2026-06-01T13:14:00Z</t>
  </si>
  <si>
    <t>EVT-0000272</t>
  </si>
  <si>
    <t>2026-06-01T13:35:00Z</t>
  </si>
  <si>
    <t>EVT-0000273</t>
  </si>
  <si>
    <t>2026-06-01T13:58:00Z</t>
  </si>
  <si>
    <t>EVT-0000274</t>
  </si>
  <si>
    <t>2026-06-01T14:28:00Z</t>
  </si>
  <si>
    <t>EVT-0000275</t>
  </si>
  <si>
    <t>2026-06-01T14:45:00Z</t>
  </si>
  <si>
    <t>EVT-0000276</t>
  </si>
  <si>
    <t>2026-06-01T14:55:00Z</t>
  </si>
  <si>
    <t>EVT-0000277</t>
  </si>
  <si>
    <t>ORD-000047</t>
  </si>
  <si>
    <t>2026-06-01T12:08:00Z</t>
  </si>
  <si>
    <t>2026-06-01T12:22:00Z</t>
  </si>
  <si>
    <t>SKU-1071</t>
  </si>
  <si>
    <t>EVT-0000278</t>
  </si>
  <si>
    <t>2026-06-01T12:36:00Z</t>
  </si>
  <si>
    <t>EVT-0000279</t>
  </si>
  <si>
    <t>EVT-0000280</t>
  </si>
  <si>
    <t>2026-06-01T13:24:00Z</t>
  </si>
  <si>
    <t>EVT-0000281</t>
  </si>
  <si>
    <t>2026-06-01T13:40:00Z</t>
  </si>
  <si>
    <t>EVT-0000282</t>
  </si>
  <si>
    <t>EVT-0000283</t>
  </si>
  <si>
    <t>ORD-000048</t>
  </si>
  <si>
    <t>2026-06-01T14:46:00Z</t>
  </si>
  <si>
    <t>EVT-0000284</t>
  </si>
  <si>
    <t>2026-06-01T15:13:00Z</t>
  </si>
  <si>
    <t>EVT-0000285</t>
  </si>
  <si>
    <t>EVT-0000286</t>
  </si>
  <si>
    <t>PIC-23</t>
  </si>
  <si>
    <t>EVT-0000287</t>
  </si>
  <si>
    <t>EVT-0000288</t>
  </si>
  <si>
    <t>EVT-0000289</t>
  </si>
  <si>
    <t>ORD-000049</t>
  </si>
  <si>
    <t>2026-06-01T16:46:00Z</t>
  </si>
  <si>
    <t>SKU-1010</t>
  </si>
  <si>
    <t>EVT-0000290</t>
  </si>
  <si>
    <t>2026-06-01T17:01:00Z</t>
  </si>
  <si>
    <t>EVT-0000291</t>
  </si>
  <si>
    <t>EVT-0000292</t>
  </si>
  <si>
    <t>2026-06-01T17:48:00Z</t>
  </si>
  <si>
    <t>EVT-0000293</t>
  </si>
  <si>
    <t>2026-06-01T18:02:00Z</t>
  </si>
  <si>
    <t>EVT-0000294</t>
  </si>
  <si>
    <t>EVT-0000295</t>
  </si>
  <si>
    <t>ORD-000050</t>
  </si>
  <si>
    <t>2026-06-01T13:37:00Z</t>
  </si>
  <si>
    <t>SKU-1114</t>
  </si>
  <si>
    <t>EVT-0000296</t>
  </si>
  <si>
    <t>2026-06-01T13:56:00Z</t>
  </si>
  <si>
    <t>EVT-0000297</t>
  </si>
  <si>
    <t>2026-06-01T14:17:00Z</t>
  </si>
  <si>
    <t>EVT-0000298</t>
  </si>
  <si>
    <t>2026-06-01T14:50:00Z</t>
  </si>
  <si>
    <t>PIC-18</t>
  </si>
  <si>
    <t>EVT-0000299</t>
  </si>
  <si>
    <t>2026-06-01T15:08:00Z</t>
  </si>
  <si>
    <t>EVT-0000300</t>
  </si>
  <si>
    <t>2026-06-01T15:21:00Z</t>
  </si>
  <si>
    <t>EVT-0000301</t>
  </si>
  <si>
    <t>ORD-000051</t>
  </si>
  <si>
    <t>2026-06-01T15:39:00Z</t>
  </si>
  <si>
    <t>2026-06-01T15:55:00Z</t>
  </si>
  <si>
    <t>SKU-1115</t>
  </si>
  <si>
    <t>EVT-0000302</t>
  </si>
  <si>
    <t>2026-06-01T16:14:00Z</t>
  </si>
  <si>
    <t>EVT-0000303</t>
  </si>
  <si>
    <t>EVT-0000304</t>
  </si>
  <si>
    <t>2026-06-01T17:04:00Z</t>
  </si>
  <si>
    <t>EVT-0000305</t>
  </si>
  <si>
    <t>EVT-0000306</t>
  </si>
  <si>
    <t>2026-06-01T17:35:00Z</t>
  </si>
  <si>
    <t>EVT-0000307</t>
  </si>
  <si>
    <t>ORD-000052</t>
  </si>
  <si>
    <t>2026-06-01T12:17:00Z</t>
  </si>
  <si>
    <t>2026-06-01T12:28:00Z</t>
  </si>
  <si>
    <t>SKU-1110</t>
  </si>
  <si>
    <t>EVT-0000308</t>
  </si>
  <si>
    <t>2026-06-01T12:44:00Z</t>
  </si>
  <si>
    <t>EVT-0000309</t>
  </si>
  <si>
    <t>EVT-0000310</t>
  </si>
  <si>
    <t>EVT-0000311</t>
  </si>
  <si>
    <t>2026-06-01T13:48:00Z</t>
  </si>
  <si>
    <t>EVT-0000312</t>
  </si>
  <si>
    <t>EVT-0000313</t>
  </si>
  <si>
    <t>ORD-000053</t>
  </si>
  <si>
    <t>2026-06-01T14:23:00Z</t>
  </si>
  <si>
    <t>2026-06-01T14:37:00Z</t>
  </si>
  <si>
    <t>SKU-1117</t>
  </si>
  <si>
    <t>EVT-0000314</t>
  </si>
  <si>
    <t>2026-06-01T14:56:00Z</t>
  </si>
  <si>
    <t>EVT-0000315</t>
  </si>
  <si>
    <t>2026-06-01T15:18:00Z</t>
  </si>
  <si>
    <t>EVT-0000316</t>
  </si>
  <si>
    <t>EVT-0000317</t>
  </si>
  <si>
    <t>2026-06-01T16:10:00Z</t>
  </si>
  <si>
    <t>EVT-0000318</t>
  </si>
  <si>
    <t>EVT-0000319</t>
  </si>
  <si>
    <t>ORD-000054</t>
  </si>
  <si>
    <t>2026-06-01T12:05:00Z</t>
  </si>
  <si>
    <t>EVT-0000320</t>
  </si>
  <si>
    <t>EVT-0000321</t>
  </si>
  <si>
    <t>2026-06-01T13:09:00Z</t>
  </si>
  <si>
    <t>EVT-0000322</t>
  </si>
  <si>
    <t>2026-06-01T13:45:00Z</t>
  </si>
  <si>
    <t>EVT-0000323</t>
  </si>
  <si>
    <t>EVT-0000324</t>
  </si>
  <si>
    <t>2026-06-01T14:16:00Z</t>
  </si>
  <si>
    <t>EVT-0000325</t>
  </si>
  <si>
    <t>ORD-000055</t>
  </si>
  <si>
    <t>2026-06-01T13:38:00Z</t>
  </si>
  <si>
    <t>EVT-0000326</t>
  </si>
  <si>
    <t>EVT-0000327</t>
  </si>
  <si>
    <t>2026-06-01T14:29:00Z</t>
  </si>
  <si>
    <t>EVT-0000328</t>
  </si>
  <si>
    <t>PIC-11</t>
  </si>
  <si>
    <t>EVT-0000329</t>
  </si>
  <si>
    <t>2026-06-01T15:16:00Z</t>
  </si>
  <si>
    <t>EVT-0000330</t>
  </si>
  <si>
    <t>2026-06-01T15:24:00Z</t>
  </si>
  <si>
    <t>EVT-0000331</t>
  </si>
  <si>
    <t>ORD-000056</t>
  </si>
  <si>
    <t>EVT-0000332</t>
  </si>
  <si>
    <t>2026-06-01T15:25:00Z</t>
  </si>
  <si>
    <t>EVT-0000333</t>
  </si>
  <si>
    <t>EVT-0000334</t>
  </si>
  <si>
    <t>2026-06-01T16:27:00Z</t>
  </si>
  <si>
    <t>EVT-0000335</t>
  </si>
  <si>
    <t>2026-06-01T16:48:00Z</t>
  </si>
  <si>
    <t>EVT-0000336</t>
  </si>
  <si>
    <t>2026-06-01T17:03:00Z</t>
  </si>
  <si>
    <t>EVT-0000337</t>
  </si>
  <si>
    <t>ORD-000057</t>
  </si>
  <si>
    <t>2026-06-01T16:56:00Z</t>
  </si>
  <si>
    <t>EVT-0000338</t>
  </si>
  <si>
    <t>2026-06-01T17:15:00Z</t>
  </si>
  <si>
    <t>EVT-0000339</t>
  </si>
  <si>
    <t>2026-06-01T17:37:00Z</t>
  </si>
  <si>
    <t>EVT-0000340</t>
  </si>
  <si>
    <t>2026-06-01T18:07:00Z</t>
  </si>
  <si>
    <t>EVT-0000341</t>
  </si>
  <si>
    <t>2026-06-01T18:22:00Z</t>
  </si>
  <si>
    <t>EVT-0000342</t>
  </si>
  <si>
    <t>2026-06-01T18:35:00Z</t>
  </si>
  <si>
    <t>EVT-0000343</t>
  </si>
  <si>
    <t>ORD-000058</t>
  </si>
  <si>
    <t>2026-06-01T13:52:00Z</t>
  </si>
  <si>
    <t>2026-06-01T14:10:00Z</t>
  </si>
  <si>
    <t>SKU-1004</t>
  </si>
  <si>
    <t>EVT-0000344</t>
  </si>
  <si>
    <t>2026-06-01T14:32:00Z</t>
  </si>
  <si>
    <t>EVT-0000345</t>
  </si>
  <si>
    <t>EVT-0000346</t>
  </si>
  <si>
    <t>PIC-03</t>
  </si>
  <si>
    <t>EVT-0000347</t>
  </si>
  <si>
    <t>EVT-0000348</t>
  </si>
  <si>
    <t>2026-06-01T16:02:00Z</t>
  </si>
  <si>
    <t>EVT-0000349</t>
  </si>
  <si>
    <t>ORD-000059</t>
  </si>
  <si>
    <t>SKU-1065</t>
  </si>
  <si>
    <t>EVT-0000350</t>
  </si>
  <si>
    <t>2026-06-01T17:31:00Z</t>
  </si>
  <si>
    <t>EVT-0000351</t>
  </si>
  <si>
    <t>2026-06-01T17:54:00Z</t>
  </si>
  <si>
    <t>EVT-0000352</t>
  </si>
  <si>
    <t>2026-06-01T18:27:00Z</t>
  </si>
  <si>
    <t>EVT-0000353</t>
  </si>
  <si>
    <t>EVT-0000354</t>
  </si>
  <si>
    <t>2026-06-01T19:00:00Z</t>
  </si>
  <si>
    <t>EVT-0000355</t>
  </si>
  <si>
    <t>ORD-000060</t>
  </si>
  <si>
    <t>2026-06-01T14:51:00Z</t>
  </si>
  <si>
    <t>2026-06-01T15:04:00Z</t>
  </si>
  <si>
    <t>EVT-0000356</t>
  </si>
  <si>
    <t>EVT-0000357</t>
  </si>
  <si>
    <t>2026-06-01T15:46:00Z</t>
  </si>
  <si>
    <t>EVT-0000358</t>
  </si>
  <si>
    <t>EVT-0000359</t>
  </si>
  <si>
    <t>PAC-19</t>
  </si>
  <si>
    <t>EVT-0000360</t>
  </si>
  <si>
    <t>EVT-0000361</t>
  </si>
  <si>
    <t>ORD-000061</t>
  </si>
  <si>
    <t>2026-06-02T07:52:00Z</t>
  </si>
  <si>
    <t>2026-06-02T08:03:00Z</t>
  </si>
  <si>
    <t>SKU-1078</t>
  </si>
  <si>
    <t>EVT-0000362</t>
  </si>
  <si>
    <t>2026-06-02T08:16:00Z</t>
  </si>
  <si>
    <t>EVT-0000363</t>
  </si>
  <si>
    <t>2026-06-02T08:34:00Z</t>
  </si>
  <si>
    <t>EVT-0000364</t>
  </si>
  <si>
    <t>2026-06-02T09:06:00Z</t>
  </si>
  <si>
    <t>EVT-0000365</t>
  </si>
  <si>
    <t>2026-06-02T09:19:00Z</t>
  </si>
  <si>
    <t>EVT-0000366</t>
  </si>
  <si>
    <t>2026-06-02T09:28:00Z</t>
  </si>
  <si>
    <t>EVT-0000367</t>
  </si>
  <si>
    <t>ORD-000062</t>
  </si>
  <si>
    <t>2026-06-02T07:16:00Z</t>
  </si>
  <si>
    <t>2026-06-02T07:26:00Z</t>
  </si>
  <si>
    <t>SKU-1075</t>
  </si>
  <si>
    <t>EVT-0000368</t>
  </si>
  <si>
    <t>2026-06-02T07:41:00Z</t>
  </si>
  <si>
    <t>EVT-0000369</t>
  </si>
  <si>
    <t>2026-06-02T08:00:00Z</t>
  </si>
  <si>
    <t>EVT-0000370</t>
  </si>
  <si>
    <t>2026-06-02T08:27:00Z</t>
  </si>
  <si>
    <t>EVT-0000371</t>
  </si>
  <si>
    <t>2026-06-02T08:40:00Z</t>
  </si>
  <si>
    <t>EVT-0000372</t>
  </si>
  <si>
    <t>2026-06-02T08:48:00Z</t>
  </si>
  <si>
    <t>EVT-0000373</t>
  </si>
  <si>
    <t>ORD-000063</t>
  </si>
  <si>
    <t>2026-06-02T09:50:00Z</t>
  </si>
  <si>
    <t>2026-06-02T10:06:00Z</t>
  </si>
  <si>
    <t>SKU-1038</t>
  </si>
  <si>
    <t>EVT-0000374</t>
  </si>
  <si>
    <t>2026-06-02T10:19:00Z</t>
  </si>
  <si>
    <t>EVT-0000375</t>
  </si>
  <si>
    <t>2026-06-02T10:39:00Z</t>
  </si>
  <si>
    <t>EVT-0000376</t>
  </si>
  <si>
    <t>2026-06-02T11:09:00Z</t>
  </si>
  <si>
    <t>EVT-0000377</t>
  </si>
  <si>
    <t>2026-06-02T11:23:00Z</t>
  </si>
  <si>
    <t>EVT-0000378</t>
  </si>
  <si>
    <t>2026-06-02T11:35:00Z</t>
  </si>
  <si>
    <t>EVT-0000379</t>
  </si>
  <si>
    <t>ORD-000064</t>
  </si>
  <si>
    <t>2026-06-02T08:47:00Z</t>
  </si>
  <si>
    <t>2026-06-02T09:00:00Z</t>
  </si>
  <si>
    <t>SKU-1096</t>
  </si>
  <si>
    <t>EVT-0000380</t>
  </si>
  <si>
    <t>2026-06-02T09:15:00Z</t>
  </si>
  <si>
    <t>EVT-0000381</t>
  </si>
  <si>
    <t>2026-06-02T09:37:00Z</t>
  </si>
  <si>
    <t>EVT-0000382</t>
  </si>
  <si>
    <t>EVT-0000383</t>
  </si>
  <si>
    <t>2026-06-02T10:21:00Z</t>
  </si>
  <si>
    <t>EVT-0000384</t>
  </si>
  <si>
    <t>2026-06-02T10:30:00Z</t>
  </si>
  <si>
    <t>EVT-0000385</t>
  </si>
  <si>
    <t>ORD-000065</t>
  </si>
  <si>
    <t>2026-06-02T07:23:00Z</t>
  </si>
  <si>
    <t>2026-06-02T07:34:00Z</t>
  </si>
  <si>
    <t>SKU-1093</t>
  </si>
  <si>
    <t>EVT-0000386</t>
  </si>
  <si>
    <t>2026-06-02T07:49:00Z</t>
  </si>
  <si>
    <t>EVT-0000387</t>
  </si>
  <si>
    <t>2026-06-02T08:07:00Z</t>
  </si>
  <si>
    <t>EVT-0000388</t>
  </si>
  <si>
    <t>2026-06-02T08:36:00Z</t>
  </si>
  <si>
    <t>EVT-0000389</t>
  </si>
  <si>
    <t>2026-06-02T08:50:00Z</t>
  </si>
  <si>
    <t>EVT-0000390</t>
  </si>
  <si>
    <t>2026-06-02T08:56:00Z</t>
  </si>
  <si>
    <t>EVT-0000391</t>
  </si>
  <si>
    <t>ORD-000066</t>
  </si>
  <si>
    <t>2026-06-02T06:05:00Z</t>
  </si>
  <si>
    <t>2026-06-02T06:16:00Z</t>
  </si>
  <si>
    <t>SKU-1021</t>
  </si>
  <si>
    <t>EVT-0000392</t>
  </si>
  <si>
    <t>2026-06-02T06:33:00Z</t>
  </si>
  <si>
    <t>EVT-0000393</t>
  </si>
  <si>
    <t>2026-06-02T06:56:00Z</t>
  </si>
  <si>
    <t>EVT-0000394</t>
  </si>
  <si>
    <t>2026-06-02T07:24:00Z</t>
  </si>
  <si>
    <t>EVT-0000395</t>
  </si>
  <si>
    <t>2026-06-02T07:37:00Z</t>
  </si>
  <si>
    <t>EVT-0000396</t>
  </si>
  <si>
    <t>2026-06-02T07:48:00Z</t>
  </si>
  <si>
    <t>EVT-0000397</t>
  </si>
  <si>
    <t>ORD-000067</t>
  </si>
  <si>
    <t>2026-06-02T07:25:00Z</t>
  </si>
  <si>
    <t>2026-06-02T07:38:00Z</t>
  </si>
  <si>
    <t>SKU-1015</t>
  </si>
  <si>
    <t>EVT-0000398</t>
  </si>
  <si>
    <t>2026-06-02T07:53:00Z</t>
  </si>
  <si>
    <t>EVT-0000399</t>
  </si>
  <si>
    <t>EVT-0000400</t>
  </si>
  <si>
    <t>2026-06-02T08:42:00Z</t>
  </si>
  <si>
    <t>EVT-0000401</t>
  </si>
  <si>
    <t>2026-06-02T08:54:00Z</t>
  </si>
  <si>
    <t>EVT-0000402</t>
  </si>
  <si>
    <t>2026-06-02T09:05:00Z</t>
  </si>
  <si>
    <t>EVT-0000403</t>
  </si>
  <si>
    <t>ORD-000068</t>
  </si>
  <si>
    <t>2026-06-02T08:30:00Z</t>
  </si>
  <si>
    <t>EVT-0000404</t>
  </si>
  <si>
    <t>2026-06-02T08:43:00Z</t>
  </si>
  <si>
    <t>EVT-0000405</t>
  </si>
  <si>
    <t>2026-06-02T09:03:00Z</t>
  </si>
  <si>
    <t>EVT-0000406</t>
  </si>
  <si>
    <t>EVT-0000407</t>
  </si>
  <si>
    <t>2026-06-02T09:52:00Z</t>
  </si>
  <si>
    <t>EVT-0000408</t>
  </si>
  <si>
    <t>2026-06-02T10:02:00Z</t>
  </si>
  <si>
    <t>EVT-0000409</t>
  </si>
  <si>
    <t>ORD-000069</t>
  </si>
  <si>
    <t>2026-06-02T08:58:00Z</t>
  </si>
  <si>
    <t>2026-06-02T09:10:00Z</t>
  </si>
  <si>
    <t>SKU-1064</t>
  </si>
  <si>
    <t>EVT-0000410</t>
  </si>
  <si>
    <t>2026-06-02T09:20:00Z</t>
  </si>
  <si>
    <t>EVT-0000411</t>
  </si>
  <si>
    <t>2026-06-02T09:35:00Z</t>
  </si>
  <si>
    <t>EVT-0000412</t>
  </si>
  <si>
    <t>EVT-0000413</t>
  </si>
  <si>
    <t>EVT-0000414</t>
  </si>
  <si>
    <t>2026-06-02T10:31:00Z</t>
  </si>
  <si>
    <t>EVT-0000415</t>
  </si>
  <si>
    <t>ORD-000070</t>
  </si>
  <si>
    <t>2026-06-02T06:12:00Z</t>
  </si>
  <si>
    <t>2026-06-02T06:23:00Z</t>
  </si>
  <si>
    <t>EVT-0000416</t>
  </si>
  <si>
    <t>2026-06-02T06:34:00Z</t>
  </si>
  <si>
    <t>EVT-0000417</t>
  </si>
  <si>
    <t>EVT-0000418</t>
  </si>
  <si>
    <t>EVT-0000419</t>
  </si>
  <si>
    <t>2026-06-02T07:42:00Z</t>
  </si>
  <si>
    <t>EVT-0000420</t>
  </si>
  <si>
    <t>2026-06-02T07:57:00Z</t>
  </si>
  <si>
    <t>EVT-0000421</t>
  </si>
  <si>
    <t>ORD-000071</t>
  </si>
  <si>
    <t>2026-06-02T11:07:00Z</t>
  </si>
  <si>
    <t>2026-06-02T11:22:00Z</t>
  </si>
  <si>
    <t>EVT-0000422</t>
  </si>
  <si>
    <t>2026-06-02T11:38:00Z</t>
  </si>
  <si>
    <t>EVT-0000423</t>
  </si>
  <si>
    <t>2026-06-02T12:00:00Z</t>
  </si>
  <si>
    <t>EVT-0000424</t>
  </si>
  <si>
    <t>2026-06-02T12:28:00Z</t>
  </si>
  <si>
    <t>PIC-01</t>
  </si>
  <si>
    <t>EVT-0000425</t>
  </si>
  <si>
    <t>2026-06-02T12:47:00Z</t>
  </si>
  <si>
    <t>EVT-0000426</t>
  </si>
  <si>
    <t>2026-06-02T13:00:00Z</t>
  </si>
  <si>
    <t>EVT-0000427</t>
  </si>
  <si>
    <t>ORD-000072</t>
  </si>
  <si>
    <t>2026-06-02T07:50:00Z</t>
  </si>
  <si>
    <t>SKU-1012</t>
  </si>
  <si>
    <t>EVT-0000428</t>
  </si>
  <si>
    <t>2026-06-02T08:08:00Z</t>
  </si>
  <si>
    <t>EVT-0000429</t>
  </si>
  <si>
    <t>2026-06-02T08:28:00Z</t>
  </si>
  <si>
    <t>EVT-0000430</t>
  </si>
  <si>
    <t>EVT-0000431</t>
  </si>
  <si>
    <t>EVT-0000432</t>
  </si>
  <si>
    <t>2026-06-02T09:16:00Z</t>
  </si>
  <si>
    <t>EVT-0000433</t>
  </si>
  <si>
    <t>ORD-000073</t>
  </si>
  <si>
    <t>2026-06-02T07:51:00Z</t>
  </si>
  <si>
    <t>EVT-0000434</t>
  </si>
  <si>
    <t>2026-06-02T08:18:00Z</t>
  </si>
  <si>
    <t>EVT-0000435</t>
  </si>
  <si>
    <t>2026-06-02T08:38:00Z</t>
  </si>
  <si>
    <t>EVT-0000436</t>
  </si>
  <si>
    <t>2026-06-02T09:09:00Z</t>
  </si>
  <si>
    <t>EVT-0000437</t>
  </si>
  <si>
    <t>2026-06-02T09:23:00Z</t>
  </si>
  <si>
    <t>EVT-0000438</t>
  </si>
  <si>
    <t>2026-06-02T09:38:00Z</t>
  </si>
  <si>
    <t>EVT-0000439</t>
  </si>
  <si>
    <t>ORD-000074</t>
  </si>
  <si>
    <t>2026-06-02T11:16:00Z</t>
  </si>
  <si>
    <t>2026-06-02T11:27:00Z</t>
  </si>
  <si>
    <t>EVT-0000440</t>
  </si>
  <si>
    <t>2026-06-02T11:43:00Z</t>
  </si>
  <si>
    <t>EVT-0000441</t>
  </si>
  <si>
    <t>2026-06-02T12:04:00Z</t>
  </si>
  <si>
    <t>EVT-0000442</t>
  </si>
  <si>
    <t>2026-06-02T12:34:00Z</t>
  </si>
  <si>
    <t>EVT-0000443</t>
  </si>
  <si>
    <t>2026-06-02T12:46:00Z</t>
  </si>
  <si>
    <t>EVT-0000444</t>
  </si>
  <si>
    <t>2026-06-02T12:56:00Z</t>
  </si>
  <si>
    <t>EVT-0000445</t>
  </si>
  <si>
    <t>ORD-000075</t>
  </si>
  <si>
    <t>2026-06-02T08:02:00Z</t>
  </si>
  <si>
    <t>EVT-0000446</t>
  </si>
  <si>
    <t>2026-06-02T08:20:00Z</t>
  </si>
  <si>
    <t>EVT-0000447</t>
  </si>
  <si>
    <t>2026-06-02T08:39:00Z</t>
  </si>
  <si>
    <t>EVT-0000448</t>
  </si>
  <si>
    <t>2026-06-02T09:12:00Z</t>
  </si>
  <si>
    <t>EVT-0000449</t>
  </si>
  <si>
    <t>2026-06-02T09:25:00Z</t>
  </si>
  <si>
    <t>EVT-0000450</t>
  </si>
  <si>
    <t>EVT-0000451</t>
  </si>
  <si>
    <t>ORD-000076</t>
  </si>
  <si>
    <t>2026-06-02T07:03:00Z</t>
  </si>
  <si>
    <t>EVT-0000452</t>
  </si>
  <si>
    <t>2026-06-02T07:30:00Z</t>
  </si>
  <si>
    <t>EVT-0000453</t>
  </si>
  <si>
    <t>2026-06-02T07:46:00Z</t>
  </si>
  <si>
    <t>EVT-0000454</t>
  </si>
  <si>
    <t>2026-06-02T08:11:00Z</t>
  </si>
  <si>
    <t>EVT-0000455</t>
  </si>
  <si>
    <t>EVT-0000456</t>
  </si>
  <si>
    <t>2026-06-02T08:37:00Z</t>
  </si>
  <si>
    <t>EVT-0000457</t>
  </si>
  <si>
    <t>ORD-000077</t>
  </si>
  <si>
    <t>2026-06-02T10:36:00Z</t>
  </si>
  <si>
    <t>2026-06-02T10:45:00Z</t>
  </si>
  <si>
    <t>EVT-0000458</t>
  </si>
  <si>
    <t>2026-06-02T11:02:00Z</t>
  </si>
  <si>
    <t>EVT-0000459</t>
  </si>
  <si>
    <t>2026-06-02T11:26:00Z</t>
  </si>
  <si>
    <t>EVT-0000460</t>
  </si>
  <si>
    <t>2026-06-02T12:03:00Z</t>
  </si>
  <si>
    <t>EVT-0000461</t>
  </si>
  <si>
    <t>2026-06-02T12:17:00Z</t>
  </si>
  <si>
    <t>EVT-0000462</t>
  </si>
  <si>
    <t>2026-06-02T12:25:00Z</t>
  </si>
  <si>
    <t>EVT-0000463</t>
  </si>
  <si>
    <t>ORD-000078</t>
  </si>
  <si>
    <t>2026-06-02T10:43:00Z</t>
  </si>
  <si>
    <t>2026-06-02T10:55:00Z</t>
  </si>
  <si>
    <t>EVT-0000464</t>
  </si>
  <si>
    <t>2026-06-02T11:12:00Z</t>
  </si>
  <si>
    <t>EVT-0000465</t>
  </si>
  <si>
    <t>2026-06-02T11:29:00Z</t>
  </si>
  <si>
    <t>EVT-0000466</t>
  </si>
  <si>
    <t>2026-06-02T11:53:00Z</t>
  </si>
  <si>
    <t>EVT-0000467</t>
  </si>
  <si>
    <t>2026-06-02T12:07:00Z</t>
  </si>
  <si>
    <t>EVT-0000468</t>
  </si>
  <si>
    <t>2026-06-02T12:19:00Z</t>
  </si>
  <si>
    <t>EVT-0000469</t>
  </si>
  <si>
    <t>ORD-000079</t>
  </si>
  <si>
    <t>2026-06-02T08:23:00Z</t>
  </si>
  <si>
    <t>SKU-1044</t>
  </si>
  <si>
    <t>EVT-0000470</t>
  </si>
  <si>
    <t>EVT-0000471</t>
  </si>
  <si>
    <t>2026-06-02T08:57:00Z</t>
  </si>
  <si>
    <t>EVT-0000472</t>
  </si>
  <si>
    <t>2026-06-02T09:24:00Z</t>
  </si>
  <si>
    <t>EVT-0000473</t>
  </si>
  <si>
    <t>EVT-0000474</t>
  </si>
  <si>
    <t>2026-06-02T09:48:00Z</t>
  </si>
  <si>
    <t>EVT-0000475</t>
  </si>
  <si>
    <t>ORD-000080</t>
  </si>
  <si>
    <t>2026-06-02T10:48:00Z</t>
  </si>
  <si>
    <t>2026-06-02T11:03:00Z</t>
  </si>
  <si>
    <t>SKU-1092</t>
  </si>
  <si>
    <t>EVT-0000476</t>
  </si>
  <si>
    <t>2026-06-02T11:18:00Z</t>
  </si>
  <si>
    <t>EVT-0000477</t>
  </si>
  <si>
    <t>EVT-0000478</t>
  </si>
  <si>
    <t>2026-06-02T12:02:00Z</t>
  </si>
  <si>
    <t>EVT-0000479</t>
  </si>
  <si>
    <t>2026-06-02T12:20:00Z</t>
  </si>
  <si>
    <t>EVT-0000480</t>
  </si>
  <si>
    <t>EVT-0000481</t>
  </si>
  <si>
    <t>ORD-000081</t>
  </si>
  <si>
    <t>EVT-0000482</t>
  </si>
  <si>
    <t>2026-06-02T09:47:00Z</t>
  </si>
  <si>
    <t>EVT-0000483</t>
  </si>
  <si>
    <t>2026-06-02T10:04:00Z</t>
  </si>
  <si>
    <t>EVT-0000484</t>
  </si>
  <si>
    <t>2026-06-02T10:32:00Z</t>
  </si>
  <si>
    <t>EVT-0000485</t>
  </si>
  <si>
    <t>2026-06-02T10:46:00Z</t>
  </si>
  <si>
    <t>EVT-0000486</t>
  </si>
  <si>
    <t>2026-06-02T10:54:00Z</t>
  </si>
  <si>
    <t>EVT-0000487</t>
  </si>
  <si>
    <t>ORD-000082</t>
  </si>
  <si>
    <t>2026-06-02T07:02:00Z</t>
  </si>
  <si>
    <t>2026-06-02T07:18:00Z</t>
  </si>
  <si>
    <t>SKU-1095</t>
  </si>
  <si>
    <t>EVT-0000488</t>
  </si>
  <si>
    <t>2026-06-02T07:36:00Z</t>
  </si>
  <si>
    <t>EVT-0000489</t>
  </si>
  <si>
    <t>2026-06-02T07:58:00Z</t>
  </si>
  <si>
    <t>EVT-0000490</t>
  </si>
  <si>
    <t>2026-06-02T08:29:00Z</t>
  </si>
  <si>
    <t>EVT-0000491</t>
  </si>
  <si>
    <t>EVT-0000492</t>
  </si>
  <si>
    <t>2026-06-02T08:51:00Z</t>
  </si>
  <si>
    <t>EVT-0000493</t>
  </si>
  <si>
    <t>ORD-000083</t>
  </si>
  <si>
    <t>EVT-0000494</t>
  </si>
  <si>
    <t>EVT-0000495</t>
  </si>
  <si>
    <t>EVT-0000496</t>
  </si>
  <si>
    <t>EVT-0000497</t>
  </si>
  <si>
    <t>2026-06-02T11:59:00Z</t>
  </si>
  <si>
    <t>EVT-0000498</t>
  </si>
  <si>
    <t>2026-06-02T12:08:00Z</t>
  </si>
  <si>
    <t>EVT-0000499</t>
  </si>
  <si>
    <t>ORD-000084</t>
  </si>
  <si>
    <t>2026-06-02T06:44:00Z</t>
  </si>
  <si>
    <t>SKU-1062</t>
  </si>
  <si>
    <t>EVT-0000500</t>
  </si>
  <si>
    <t>2026-06-02T07:11:00Z</t>
  </si>
  <si>
    <t>EVT-0000501</t>
  </si>
  <si>
    <t>2026-06-02T07:35:00Z</t>
  </si>
  <si>
    <t>EVT-0000502</t>
  </si>
  <si>
    <t>2026-06-02T08:01:00Z</t>
  </si>
  <si>
    <t>EVT-0000503</t>
  </si>
  <si>
    <t>EVT-0000504</t>
  </si>
  <si>
    <t>EVT-0000505</t>
  </si>
  <si>
    <t>ORD-000085</t>
  </si>
  <si>
    <t>EVT-0000506</t>
  </si>
  <si>
    <t>2026-06-02T08:52:00Z</t>
  </si>
  <si>
    <t>EVT-0000507</t>
  </si>
  <si>
    <t>2026-06-02T09:11:00Z</t>
  </si>
  <si>
    <t>EVT-0000508</t>
  </si>
  <si>
    <t>2026-06-02T09:40:00Z</t>
  </si>
  <si>
    <t>EVT-0000509</t>
  </si>
  <si>
    <t>2026-06-02T09:55:00Z</t>
  </si>
  <si>
    <t>EVT-0000510</t>
  </si>
  <si>
    <t>EVT-0000511</t>
  </si>
  <si>
    <t>ORD-000086</t>
  </si>
  <si>
    <t>2026-06-02T07:08:00Z</t>
  </si>
  <si>
    <t>SKU-1001</t>
  </si>
  <si>
    <t>EVT-0000512</t>
  </si>
  <si>
    <t>2026-06-02T07:22:00Z</t>
  </si>
  <si>
    <t>EVT-0000513</t>
  </si>
  <si>
    <t>2026-06-02T07:40:00Z</t>
  </si>
  <si>
    <t>EVT-0000514</t>
  </si>
  <si>
    <t>EVT-0000515</t>
  </si>
  <si>
    <t>EVT-0000516</t>
  </si>
  <si>
    <t>EVT-0000517</t>
  </si>
  <si>
    <t>ORD-000087</t>
  </si>
  <si>
    <t>2026-06-02T09:34:00Z</t>
  </si>
  <si>
    <t>SKU-1018</t>
  </si>
  <si>
    <t>EVT-0000518</t>
  </si>
  <si>
    <t>2026-06-02T10:05:00Z</t>
  </si>
  <si>
    <t>EVT-0000519</t>
  </si>
  <si>
    <t>2026-06-02T10:22:00Z</t>
  </si>
  <si>
    <t>EVT-0000520</t>
  </si>
  <si>
    <t>2026-06-02T10:50:00Z</t>
  </si>
  <si>
    <t>EVT-0000521</t>
  </si>
  <si>
    <t>2026-06-02T11:04:00Z</t>
  </si>
  <si>
    <t>EVT-0000522</t>
  </si>
  <si>
    <t>2026-06-02T11:14:00Z</t>
  </si>
  <si>
    <t>EVT-0000523</t>
  </si>
  <si>
    <t>ORD-000088</t>
  </si>
  <si>
    <t>2026-06-02T09:56:00Z</t>
  </si>
  <si>
    <t>2026-06-02T10:08:00Z</t>
  </si>
  <si>
    <t>SKU-1002</t>
  </si>
  <si>
    <t>EVT-0000524</t>
  </si>
  <si>
    <t>EVT-0000525</t>
  </si>
  <si>
    <t>EVT-0000526</t>
  </si>
  <si>
    <t>2026-06-02T11:13:00Z</t>
  </si>
  <si>
    <t>EVT-0000527</t>
  </si>
  <si>
    <t>EVT-0000528</t>
  </si>
  <si>
    <t>2026-06-02T11:39:00Z</t>
  </si>
  <si>
    <t>EVT-0000529</t>
  </si>
  <si>
    <t>ORD-000089</t>
  </si>
  <si>
    <t>SKU-1009</t>
  </si>
  <si>
    <t>EVT-0000530</t>
  </si>
  <si>
    <t>EVT-0000531</t>
  </si>
  <si>
    <t>2026-06-02T09:04:00Z</t>
  </si>
  <si>
    <t>EVT-0000532</t>
  </si>
  <si>
    <t>2026-06-02T09:36:00Z</t>
  </si>
  <si>
    <t>EVT-0000533</t>
  </si>
  <si>
    <t>2026-06-02T09:54:00Z</t>
  </si>
  <si>
    <t>EVT-0000534</t>
  </si>
  <si>
    <t>2026-06-02T10:03:00Z</t>
  </si>
  <si>
    <t>EVT-0000535</t>
  </si>
  <si>
    <t>ORD-000090</t>
  </si>
  <si>
    <t>2026-06-02T07:13:00Z</t>
  </si>
  <si>
    <t>SKU-1054</t>
  </si>
  <si>
    <t>EVT-0000536</t>
  </si>
  <si>
    <t>2026-06-02T07:27:00Z</t>
  </si>
  <si>
    <t>EVT-0000537</t>
  </si>
  <si>
    <t>2026-06-02T07:47:00Z</t>
  </si>
  <si>
    <t>EVT-0000538</t>
  </si>
  <si>
    <t>2026-06-02T08:13:00Z</t>
  </si>
  <si>
    <t>EVT-0000539</t>
  </si>
  <si>
    <t>EVT-0000540</t>
  </si>
  <si>
    <t>EVT-0000541</t>
  </si>
  <si>
    <t>ORD-000091</t>
  </si>
  <si>
    <t>2026-06-02T16:38:00Z</t>
  </si>
  <si>
    <t>2026-06-02T16:46:00Z</t>
  </si>
  <si>
    <t>SKU-1087</t>
  </si>
  <si>
    <t>EVT-0000542</t>
  </si>
  <si>
    <t>2026-06-02T17:00:00Z</t>
  </si>
  <si>
    <t>EVT-0000543</t>
  </si>
  <si>
    <t>2026-06-02T17:24:00Z</t>
  </si>
  <si>
    <t>EVT-0000544</t>
  </si>
  <si>
    <t>2026-06-02T17:52:00Z</t>
  </si>
  <si>
    <t>EVT-0000545</t>
  </si>
  <si>
    <t>2026-06-02T18:07:00Z</t>
  </si>
  <si>
    <t>EVT-0000546</t>
  </si>
  <si>
    <t>2026-06-02T18:19:00Z</t>
  </si>
  <si>
    <t>EVT-0000547</t>
  </si>
  <si>
    <t>ORD-000092</t>
  </si>
  <si>
    <t>2026-06-02T12:22:00Z</t>
  </si>
  <si>
    <t>EVT-0000548</t>
  </si>
  <si>
    <t>2026-06-02T12:38:00Z</t>
  </si>
  <si>
    <t>EVT-0000549</t>
  </si>
  <si>
    <t>2026-06-02T13:02:00Z</t>
  </si>
  <si>
    <t>EVT-0000550</t>
  </si>
  <si>
    <t>2026-06-02T13:32:00Z</t>
  </si>
  <si>
    <t>EVT-0000551</t>
  </si>
  <si>
    <t>2026-06-02T13:45:00Z</t>
  </si>
  <si>
    <t>EVT-0000552</t>
  </si>
  <si>
    <t>2026-06-02T13:54:00Z</t>
  </si>
  <si>
    <t>EVT-0000553</t>
  </si>
  <si>
    <t>ORD-000093</t>
  </si>
  <si>
    <t>2026-06-02T14:46:00Z</t>
  </si>
  <si>
    <t>2026-06-02T14:56:00Z</t>
  </si>
  <si>
    <t>SKU-1017</t>
  </si>
  <si>
    <t>EVT-0000554</t>
  </si>
  <si>
    <t>2026-06-02T15:11:00Z</t>
  </si>
  <si>
    <t>EVT-0000555</t>
  </si>
  <si>
    <t>2026-06-02T15:33:00Z</t>
  </si>
  <si>
    <t>EVT-0000556</t>
  </si>
  <si>
    <t>2026-06-02T16:01:00Z</t>
  </si>
  <si>
    <t>EVT-0000557</t>
  </si>
  <si>
    <t>2026-06-02T16:20:00Z</t>
  </si>
  <si>
    <t>EVT-0000558</t>
  </si>
  <si>
    <t>2026-06-02T16:32:00Z</t>
  </si>
  <si>
    <t>EVT-0000559</t>
  </si>
  <si>
    <t>ORD-000094</t>
  </si>
  <si>
    <t>2026-06-02T16:48:00Z</t>
  </si>
  <si>
    <t>2026-06-02T17:02:00Z</t>
  </si>
  <si>
    <t>EVT-0000560</t>
  </si>
  <si>
    <t>2026-06-02T17:18:00Z</t>
  </si>
  <si>
    <t>EVT-0000561</t>
  </si>
  <si>
    <t>2026-06-02T17:44:00Z</t>
  </si>
  <si>
    <t>EVT-0000562</t>
  </si>
  <si>
    <t>2026-06-02T18:15:00Z</t>
  </si>
  <si>
    <t>EVT-0000563</t>
  </si>
  <si>
    <t>2026-06-02T18:32:00Z</t>
  </si>
  <si>
    <t>EVT-0000564</t>
  </si>
  <si>
    <t>2026-06-02T18:42:00Z</t>
  </si>
  <si>
    <t>EVT-0000565</t>
  </si>
  <si>
    <t>ORD-000095</t>
  </si>
  <si>
    <t>2026-06-02T16:43:00Z</t>
  </si>
  <si>
    <t>2026-06-02T16:58:00Z</t>
  </si>
  <si>
    <t>SKU-1014</t>
  </si>
  <si>
    <t>EVT-0000566</t>
  </si>
  <si>
    <t>2026-06-02T17:15:00Z</t>
  </si>
  <si>
    <t>EVT-0000567</t>
  </si>
  <si>
    <t>2026-06-02T17:35:00Z</t>
  </si>
  <si>
    <t>EVT-0000568</t>
  </si>
  <si>
    <t>2026-06-02T18:10:00Z</t>
  </si>
  <si>
    <t>EVT-0000569</t>
  </si>
  <si>
    <t>2026-06-02T18:27:00Z</t>
  </si>
  <si>
    <t>EVT-0000570</t>
  </si>
  <si>
    <t>2026-06-02T18:40:00Z</t>
  </si>
  <si>
    <t>EVT-0000571</t>
  </si>
  <si>
    <t>ORD-000096</t>
  </si>
  <si>
    <t>2026-06-02T16:11:00Z</t>
  </si>
  <si>
    <t>2026-06-02T16:27:00Z</t>
  </si>
  <si>
    <t>EVT-0000572</t>
  </si>
  <si>
    <t>2026-06-02T16:45:00Z</t>
  </si>
  <si>
    <t>EVT-0000573</t>
  </si>
  <si>
    <t>2026-06-02T17:04:00Z</t>
  </si>
  <si>
    <t>EVT-0000574</t>
  </si>
  <si>
    <t>2026-06-02T17:34:00Z</t>
  </si>
  <si>
    <t>EVT-0000575</t>
  </si>
  <si>
    <t>EVT-0000576</t>
  </si>
  <si>
    <t>2026-06-02T18:05:00Z</t>
  </si>
  <si>
    <t>EVT-0000577</t>
  </si>
  <si>
    <t>ORD-000097</t>
  </si>
  <si>
    <t>2026-06-02T14:50:00Z</t>
  </si>
  <si>
    <t>2026-06-02T15:03:00Z</t>
  </si>
  <si>
    <t>SKU-1068</t>
  </si>
  <si>
    <t>EVT-0000578</t>
  </si>
  <si>
    <t>2026-06-02T15:19:00Z</t>
  </si>
  <si>
    <t>EVT-0000579</t>
  </si>
  <si>
    <t>2026-06-02T15:41:00Z</t>
  </si>
  <si>
    <t>EVT-0000580</t>
  </si>
  <si>
    <t>2026-06-02T16:10:00Z</t>
  </si>
  <si>
    <t>EVT-0000581</t>
  </si>
  <si>
    <t>2026-06-02T16:25:00Z</t>
  </si>
  <si>
    <t>Label stock variance</t>
  </si>
  <si>
    <t>EVT-0000582</t>
  </si>
  <si>
    <t>2026-06-02T16:41:00Z</t>
  </si>
  <si>
    <t>EVT-0000583</t>
  </si>
  <si>
    <t>ORD-000098</t>
  </si>
  <si>
    <t>2026-06-02T14:12:00Z</t>
  </si>
  <si>
    <t>2026-06-02T14:25:00Z</t>
  </si>
  <si>
    <t>EVT-0000584</t>
  </si>
  <si>
    <t>2026-06-02T14:43:00Z</t>
  </si>
  <si>
    <t>EVT-0000585</t>
  </si>
  <si>
    <t>2026-06-02T15:06:00Z</t>
  </si>
  <si>
    <t>EVT-0000586</t>
  </si>
  <si>
    <t>2026-06-02T15:39:00Z</t>
  </si>
  <si>
    <t>EVT-0000587</t>
  </si>
  <si>
    <t>2026-06-02T15:57:00Z</t>
  </si>
  <si>
    <t>EVT-0000588</t>
  </si>
  <si>
    <t>2026-06-02T16:08:00Z</t>
  </si>
  <si>
    <t>EVT-0000589</t>
  </si>
  <si>
    <t>ORD-000099</t>
  </si>
  <si>
    <t>2026-06-02T14:51:00Z</t>
  </si>
  <si>
    <t>2026-06-02T15:05:00Z</t>
  </si>
  <si>
    <t>SKU-1028</t>
  </si>
  <si>
    <t>EVT-0000590</t>
  </si>
  <si>
    <t>2026-06-02T15:23:00Z</t>
  </si>
  <si>
    <t>EVT-0000591</t>
  </si>
  <si>
    <t>2026-06-02T15:45:00Z</t>
  </si>
  <si>
    <t>EVT-0000592</t>
  </si>
  <si>
    <t>2026-06-02T16:17:00Z</t>
  </si>
  <si>
    <t>EVT-0000593</t>
  </si>
  <si>
    <t>2026-06-02T16:34:00Z</t>
  </si>
  <si>
    <t>EVT-0000594</t>
  </si>
  <si>
    <t>EVT-0000595</t>
  </si>
  <si>
    <t>ORD-000100</t>
  </si>
  <si>
    <t>2026-06-02T16:28:00Z</t>
  </si>
  <si>
    <t>EVT-0000596</t>
  </si>
  <si>
    <t>2026-06-02T17:01:00Z</t>
  </si>
  <si>
    <t>EVT-0000597</t>
  </si>
  <si>
    <t>EVT-0000598</t>
  </si>
  <si>
    <t>2026-06-02T17:55:00Z</t>
  </si>
  <si>
    <t>EVT-0000599</t>
  </si>
  <si>
    <t>EVT-0000600</t>
  </si>
  <si>
    <t>2026-06-02T18:21:00Z</t>
  </si>
  <si>
    <t>EVT-0000601</t>
  </si>
  <si>
    <t>ORD-000101</t>
  </si>
  <si>
    <t>2026-06-02T12:40:00Z</t>
  </si>
  <si>
    <t>2026-06-02T12:53:00Z</t>
  </si>
  <si>
    <t>SKU-1013</t>
  </si>
  <si>
    <t>EVT-0000602</t>
  </si>
  <si>
    <t>2026-06-02T13:10:00Z</t>
  </si>
  <si>
    <t>EVT-0000603</t>
  </si>
  <si>
    <t>2026-06-02T13:31:00Z</t>
  </si>
  <si>
    <t>EVT-0000604</t>
  </si>
  <si>
    <t>2026-06-02T14:02:00Z</t>
  </si>
  <si>
    <t>EVT-0000605</t>
  </si>
  <si>
    <t>2026-06-02T14:17:00Z</t>
  </si>
  <si>
    <t>EVT-0000606</t>
  </si>
  <si>
    <t>2026-06-02T14:27:00Z</t>
  </si>
  <si>
    <t>EVT-0000607</t>
  </si>
  <si>
    <t>ORD-000102</t>
  </si>
  <si>
    <t>2026-06-02T17:06:00Z</t>
  </si>
  <si>
    <t>SKU-1116</t>
  </si>
  <si>
    <t>EVT-0000608</t>
  </si>
  <si>
    <t>2026-06-02T17:37:00Z</t>
  </si>
  <si>
    <t>EVT-0000609</t>
  </si>
  <si>
    <t>2026-06-02T17:57:00Z</t>
  </si>
  <si>
    <t>EVT-0000610</t>
  </si>
  <si>
    <t>EVT-0000611</t>
  </si>
  <si>
    <t>2026-06-02T18:48:00Z</t>
  </si>
  <si>
    <t>EVT-0000612</t>
  </si>
  <si>
    <t>2026-06-02T19:00:00Z</t>
  </si>
  <si>
    <t>EVT-0000613</t>
  </si>
  <si>
    <t>ORD-000103</t>
  </si>
  <si>
    <t>2026-06-02T16:12:00Z</t>
  </si>
  <si>
    <t>EVT-0000614</t>
  </si>
  <si>
    <t>2026-06-02T16:39:00Z</t>
  </si>
  <si>
    <t>EVT-0000615</t>
  </si>
  <si>
    <t>EVT-0000616</t>
  </si>
  <si>
    <t>2026-06-02T17:33:00Z</t>
  </si>
  <si>
    <t>EVT-0000617</t>
  </si>
  <si>
    <t>2026-06-02T17:50:00Z</t>
  </si>
  <si>
    <t>EVT-0000618</t>
  </si>
  <si>
    <t>2026-06-02T18:01:00Z</t>
  </si>
  <si>
    <t>EVT-0000619</t>
  </si>
  <si>
    <t>ORD-000104</t>
  </si>
  <si>
    <t>2026-06-02T13:05:00Z</t>
  </si>
  <si>
    <t>EVT-0000620</t>
  </si>
  <si>
    <t>2026-06-02T13:21:00Z</t>
  </si>
  <si>
    <t>EVT-0000621</t>
  </si>
  <si>
    <t>EVT-0000622</t>
  </si>
  <si>
    <t>2026-06-02T14:16:00Z</t>
  </si>
  <si>
    <t>EVT-0000623</t>
  </si>
  <si>
    <t>2026-06-02T14:30:00Z</t>
  </si>
  <si>
    <t>EVT-0000624</t>
  </si>
  <si>
    <t>EVT-0000625</t>
  </si>
  <si>
    <t>ORD-000105</t>
  </si>
  <si>
    <t>2026-06-02T15:22:00Z</t>
  </si>
  <si>
    <t>EVT-0000626</t>
  </si>
  <si>
    <t>2026-06-02T15:38:00Z</t>
  </si>
  <si>
    <t>EVT-0000627</t>
  </si>
  <si>
    <t>EVT-0000628</t>
  </si>
  <si>
    <t>2026-06-02T16:33:00Z</t>
  </si>
  <si>
    <t>EVT-0000629</t>
  </si>
  <si>
    <t>2026-06-02T16:55:00Z</t>
  </si>
  <si>
    <t>EVT-0000630</t>
  </si>
  <si>
    <t>2026-06-02T17:08:00Z</t>
  </si>
  <si>
    <t>EVT-0000631</t>
  </si>
  <si>
    <t>ORD-000106</t>
  </si>
  <si>
    <t>2026-06-02T15:14:00Z</t>
  </si>
  <si>
    <t>2026-06-02T15:31:00Z</t>
  </si>
  <si>
    <t>EVT-0000632</t>
  </si>
  <si>
    <t>2026-06-02T15:52:00Z</t>
  </si>
  <si>
    <t>EVT-0000633</t>
  </si>
  <si>
    <t>2026-06-02T16:16:00Z</t>
  </si>
  <si>
    <t>EVT-0000634</t>
  </si>
  <si>
    <t>2026-06-02T16:53:00Z</t>
  </si>
  <si>
    <t>EVT-0000635</t>
  </si>
  <si>
    <t>2026-06-02T17:12:00Z</t>
  </si>
  <si>
    <t>EVT-0000636</t>
  </si>
  <si>
    <t>2026-06-02T17:25:00Z</t>
  </si>
  <si>
    <t>EVT-0000637</t>
  </si>
  <si>
    <t>ORD-000107</t>
  </si>
  <si>
    <t>EVT-0000638</t>
  </si>
  <si>
    <t>2026-06-02T13:12:00Z</t>
  </si>
  <si>
    <t>EVT-0000639</t>
  </si>
  <si>
    <t>2026-06-02T13:40:00Z</t>
  </si>
  <si>
    <t>EVT-0000640</t>
  </si>
  <si>
    <t>2026-06-02T14:15:00Z</t>
  </si>
  <si>
    <t>EVT-0000641</t>
  </si>
  <si>
    <t>2026-06-02T14:32:00Z</t>
  </si>
  <si>
    <t>EVT-0000642</t>
  </si>
  <si>
    <t>2026-06-02T14:45:00Z</t>
  </si>
  <si>
    <t>EVT-0000643</t>
  </si>
  <si>
    <t>ORD-000108</t>
  </si>
  <si>
    <t>2026-06-02T15:43:00Z</t>
  </si>
  <si>
    <t>SKU-1108</t>
  </si>
  <si>
    <t>EVT-0000644</t>
  </si>
  <si>
    <t>2026-06-02T16:14:00Z</t>
  </si>
  <si>
    <t>EVT-0000645</t>
  </si>
  <si>
    <t>EVT-0000646</t>
  </si>
  <si>
    <t>EVT-0000647</t>
  </si>
  <si>
    <t>2026-06-02T17:22:00Z</t>
  </si>
  <si>
    <t>EVT-0000648</t>
  </si>
  <si>
    <t>EVT-0000649</t>
  </si>
  <si>
    <t>ORD-000109</t>
  </si>
  <si>
    <t>2026-06-02T13:07:00Z</t>
  </si>
  <si>
    <t>2026-06-02T13:18:00Z</t>
  </si>
  <si>
    <t>SKU-1056</t>
  </si>
  <si>
    <t>EVT-0000650</t>
  </si>
  <si>
    <t>2026-06-02T13:36:00Z</t>
  </si>
  <si>
    <t>EVT-0000651</t>
  </si>
  <si>
    <t>2026-06-02T13:58:00Z</t>
  </si>
  <si>
    <t>EVT-0000652</t>
  </si>
  <si>
    <t>2026-06-02T14:31:00Z</t>
  </si>
  <si>
    <t>EVT-0000653</t>
  </si>
  <si>
    <t>2026-06-02T14:48:00Z</t>
  </si>
  <si>
    <t>EVT-0000654</t>
  </si>
  <si>
    <t>2026-06-02T14:59:00Z</t>
  </si>
  <si>
    <t>EVT-0000655</t>
  </si>
  <si>
    <t>ORD-000110</t>
  </si>
  <si>
    <t>2026-06-02T13:13:00Z</t>
  </si>
  <si>
    <t>2026-06-02T13:27:00Z</t>
  </si>
  <si>
    <t>EVT-0000656</t>
  </si>
  <si>
    <t>EVT-0000657</t>
  </si>
  <si>
    <t>2026-06-02T14:03:00Z</t>
  </si>
  <si>
    <t>EVT-0000658</t>
  </si>
  <si>
    <t>2026-06-02T14:35:00Z</t>
  </si>
  <si>
    <t>EVT-0000659</t>
  </si>
  <si>
    <t>EVT-0000660</t>
  </si>
  <si>
    <t>EVT-0000661</t>
  </si>
  <si>
    <t>ORD-000111</t>
  </si>
  <si>
    <t>2026-06-02T17:16:00Z</t>
  </si>
  <si>
    <t>EVT-0000662</t>
  </si>
  <si>
    <t>EVT-0000663</t>
  </si>
  <si>
    <t>2026-06-02T18:17:00Z</t>
  </si>
  <si>
    <t>EVT-0000664</t>
  </si>
  <si>
    <t>2026-06-02T18:50:00Z</t>
  </si>
  <si>
    <t>EVT-0000665</t>
  </si>
  <si>
    <t>2026-06-02T19:09:00Z</t>
  </si>
  <si>
    <t>EVT-0000666</t>
  </si>
  <si>
    <t>2026-06-02T19:20:00Z</t>
  </si>
  <si>
    <t>EVT-0000667</t>
  </si>
  <si>
    <t>ORD-000112</t>
  </si>
  <si>
    <t>2026-06-02T13:19:00Z</t>
  </si>
  <si>
    <t>EVT-0000668</t>
  </si>
  <si>
    <t>2026-06-02T13:37:00Z</t>
  </si>
  <si>
    <t>EVT-0000669</t>
  </si>
  <si>
    <t>EVT-0000670</t>
  </si>
  <si>
    <t>EVT-0000671</t>
  </si>
  <si>
    <t>2026-06-02T14:52:00Z</t>
  </si>
  <si>
    <t>EVT-0000672</t>
  </si>
  <si>
    <t>EVT-0000673</t>
  </si>
  <si>
    <t>ORD-000113</t>
  </si>
  <si>
    <t>2026-06-02T17:07:00Z</t>
  </si>
  <si>
    <t>SKU-1046</t>
  </si>
  <si>
    <t>EVT-0000674</t>
  </si>
  <si>
    <t>2026-06-02T17:28:00Z</t>
  </si>
  <si>
    <t>EVT-0000675</t>
  </si>
  <si>
    <t>EVT-0000676</t>
  </si>
  <si>
    <t>2026-06-02T18:28:00Z</t>
  </si>
  <si>
    <t>EVT-0000677</t>
  </si>
  <si>
    <t>EVT-0000678</t>
  </si>
  <si>
    <t>EVT-0000679</t>
  </si>
  <si>
    <t>ORD-000114</t>
  </si>
  <si>
    <t>2026-06-02T12:29:00Z</t>
  </si>
  <si>
    <t>EVT-0000680</t>
  </si>
  <si>
    <t>2026-06-02T13:06:00Z</t>
  </si>
  <si>
    <t>EVT-0000681</t>
  </si>
  <si>
    <t>2026-06-02T13:33:00Z</t>
  </si>
  <si>
    <t>EVT-0000682</t>
  </si>
  <si>
    <t>2026-06-02T14:07:00Z</t>
  </si>
  <si>
    <t>EVT-0000683</t>
  </si>
  <si>
    <t>EVT-0000684</t>
  </si>
  <si>
    <t>2026-06-02T14:38:00Z</t>
  </si>
  <si>
    <t>EVT-0000685</t>
  </si>
  <si>
    <t>ORD-000115</t>
  </si>
  <si>
    <t>2026-06-02T14:26:00Z</t>
  </si>
  <si>
    <t>2026-06-02T14:42:00Z</t>
  </si>
  <si>
    <t>SKU-1063</t>
  </si>
  <si>
    <t>EVT-0000686</t>
  </si>
  <si>
    <t>EVT-0000687</t>
  </si>
  <si>
    <t>2026-06-02T15:25:00Z</t>
  </si>
  <si>
    <t>EVT-0000688</t>
  </si>
  <si>
    <t>2026-06-02T15:55:00Z</t>
  </si>
  <si>
    <t>EVT-0000689</t>
  </si>
  <si>
    <t>2026-06-02T16:13:00Z</t>
  </si>
  <si>
    <t>EVT-0000690</t>
  </si>
  <si>
    <t>2026-06-02T16:26:00Z</t>
  </si>
  <si>
    <t>EVT-0000691</t>
  </si>
  <si>
    <t>ORD-000116</t>
  </si>
  <si>
    <t>2026-06-02T16:09:00Z</t>
  </si>
  <si>
    <t>SKU-1098</t>
  </si>
  <si>
    <t>EVT-0000692</t>
  </si>
  <si>
    <t>EVT-0000693</t>
  </si>
  <si>
    <t>EVT-0000694</t>
  </si>
  <si>
    <t>2026-06-02T17:45:00Z</t>
  </si>
  <si>
    <t>EVT-0000695</t>
  </si>
  <si>
    <t>2026-06-02T18:03:00Z</t>
  </si>
  <si>
    <t>EVT-0000696</t>
  </si>
  <si>
    <t>EVT-0000697</t>
  </si>
  <si>
    <t>ORD-000117</t>
  </si>
  <si>
    <t>2026-06-02T15:20:00Z</t>
  </si>
  <si>
    <t>2026-06-02T15:37:00Z</t>
  </si>
  <si>
    <t>SKU-1039</t>
  </si>
  <si>
    <t>EVT-0000698</t>
  </si>
  <si>
    <t>EVT-0000699</t>
  </si>
  <si>
    <t>EVT-0000700</t>
  </si>
  <si>
    <t>2026-06-02T16:54:00Z</t>
  </si>
  <si>
    <t>EVT-0000701</t>
  </si>
  <si>
    <t>EVT-0000702</t>
  </si>
  <si>
    <t>EVT-0000703</t>
  </si>
  <si>
    <t>ORD-000118</t>
  </si>
  <si>
    <t>EVT-0000704</t>
  </si>
  <si>
    <t>2026-06-02T13:50:00Z</t>
  </si>
  <si>
    <t>EVT-0000705</t>
  </si>
  <si>
    <t>2026-06-02T14:14:00Z</t>
  </si>
  <si>
    <t>EVT-0000706</t>
  </si>
  <si>
    <t>2026-06-02T14:47:00Z</t>
  </si>
  <si>
    <t>EVT-0000707</t>
  </si>
  <si>
    <t>2026-06-02T15:04:00Z</t>
  </si>
  <si>
    <t>EVT-0000708</t>
  </si>
  <si>
    <t>2026-06-02T15:18:00Z</t>
  </si>
  <si>
    <t>EVT-0000709</t>
  </si>
  <si>
    <t>ORD-000119</t>
  </si>
  <si>
    <t>2026-06-02T12:54:00Z</t>
  </si>
  <si>
    <t>SKU-1094</t>
  </si>
  <si>
    <t>EVT-0000710</t>
  </si>
  <si>
    <t>EVT-0000711</t>
  </si>
  <si>
    <t>2026-06-02T13:39:00Z</t>
  </si>
  <si>
    <t>EVT-0000712</t>
  </si>
  <si>
    <t>2026-06-02T14:09:00Z</t>
  </si>
  <si>
    <t>EVT-0000713</t>
  </si>
  <si>
    <t>2026-06-02T14:28:00Z</t>
  </si>
  <si>
    <t>EVT-0000714</t>
  </si>
  <si>
    <t>2026-06-02T14:40:00Z</t>
  </si>
  <si>
    <t>EVT-0000715</t>
  </si>
  <si>
    <t>ORD-000120</t>
  </si>
  <si>
    <t>2026-06-02T14:06:00Z</t>
  </si>
  <si>
    <t>2026-06-02T14:24:00Z</t>
  </si>
  <si>
    <t>EVT-0000716</t>
  </si>
  <si>
    <t>EVT-0000717</t>
  </si>
  <si>
    <t>EVT-0000718</t>
  </si>
  <si>
    <t>EVT-0000719</t>
  </si>
  <si>
    <t>EVT-0000720</t>
  </si>
  <si>
    <t>EVT-0000721</t>
  </si>
  <si>
    <t>ORD-000121</t>
  </si>
  <si>
    <t>2026-06-03T09:02:00Z</t>
  </si>
  <si>
    <t>2026-06-03T09:15:00Z</t>
  </si>
  <si>
    <t>SKU-1077</t>
  </si>
  <si>
    <t>EVT-0000722</t>
  </si>
  <si>
    <t>2026-06-03T09:28:00Z</t>
  </si>
  <si>
    <t>EVT-0000723</t>
  </si>
  <si>
    <t>2026-06-03T09:47:00Z</t>
  </si>
  <si>
    <t>EVT-0000724</t>
  </si>
  <si>
    <t>2026-06-03T10:16:00Z</t>
  </si>
  <si>
    <t>EVT-0000725</t>
  </si>
  <si>
    <t>2026-06-03T10:30:00Z</t>
  </si>
  <si>
    <t>EVT-0000726</t>
  </si>
  <si>
    <t>2026-06-03T10:45:00Z</t>
  </si>
  <si>
    <t>EVT-0000727</t>
  </si>
  <si>
    <t>ORD-000122</t>
  </si>
  <si>
    <t>2026-06-03T09:41:00Z</t>
  </si>
  <si>
    <t>EVT-0000728</t>
  </si>
  <si>
    <t>2026-06-03T09:56:00Z</t>
  </si>
  <si>
    <t>EVT-0000729</t>
  </si>
  <si>
    <t>2026-06-03T10:13:00Z</t>
  </si>
  <si>
    <t>EVT-0000730</t>
  </si>
  <si>
    <t>2026-06-03T10:48:00Z</t>
  </si>
  <si>
    <t>EVT-0000731</t>
  </si>
  <si>
    <t>2026-06-03T11:02:00Z</t>
  </si>
  <si>
    <t>EVT-0000732</t>
  </si>
  <si>
    <t>2026-06-03T11:10:00Z</t>
  </si>
  <si>
    <t>EVT-0000733</t>
  </si>
  <si>
    <t>ORD-000123</t>
  </si>
  <si>
    <t>2026-06-03T07:14:00Z</t>
  </si>
  <si>
    <t>2026-06-03T07:25:00Z</t>
  </si>
  <si>
    <t>EVT-0000734</t>
  </si>
  <si>
    <t>2026-06-03T07:39:00Z</t>
  </si>
  <si>
    <t>EVT-0000735</t>
  </si>
  <si>
    <t>2026-06-03T07:57:00Z</t>
  </si>
  <si>
    <t>EVT-0000736</t>
  </si>
  <si>
    <t>2026-06-03T08:20:00Z</t>
  </si>
  <si>
    <t>EVT-0000737</t>
  </si>
  <si>
    <t>2026-06-03T08:34:00Z</t>
  </si>
  <si>
    <t>EVT-0000738</t>
  </si>
  <si>
    <t>2026-06-03T08:47:00Z</t>
  </si>
  <si>
    <t>EVT-0000739</t>
  </si>
  <si>
    <t>ORD-000124</t>
  </si>
  <si>
    <t>2026-06-03T07:21:00Z</t>
  </si>
  <si>
    <t>2026-06-03T07:33:00Z</t>
  </si>
  <si>
    <t>SKU-1040</t>
  </si>
  <si>
    <t>EVT-0000740</t>
  </si>
  <si>
    <t>2026-06-03T07:46:00Z</t>
  </si>
  <si>
    <t>EVT-0000741</t>
  </si>
  <si>
    <t>2026-06-03T08:07:00Z</t>
  </si>
  <si>
    <t>EVT-0000742</t>
  </si>
  <si>
    <t>2026-06-03T08:33:00Z</t>
  </si>
  <si>
    <t>EVT-0000743</t>
  </si>
  <si>
    <t>2026-06-03T08:44:00Z</t>
  </si>
  <si>
    <t>EVT-0000744</t>
  </si>
  <si>
    <t>2026-06-03T08:53:00Z</t>
  </si>
  <si>
    <t>EVT-0000745</t>
  </si>
  <si>
    <t>ORD-000125</t>
  </si>
  <si>
    <t>2026-06-03T06:28:00Z</t>
  </si>
  <si>
    <t>2026-06-03T06:39:00Z</t>
  </si>
  <si>
    <t>SKU-1031</t>
  </si>
  <si>
    <t>EVT-0000746</t>
  </si>
  <si>
    <t>2026-06-03T06:54:00Z</t>
  </si>
  <si>
    <t>EVT-0000747</t>
  </si>
  <si>
    <t>EVT-0000748</t>
  </si>
  <si>
    <t>2026-06-03T07:40:00Z</t>
  </si>
  <si>
    <t>EVT-0000749</t>
  </si>
  <si>
    <t>2026-06-03T07:54:00Z</t>
  </si>
  <si>
    <t>EVT-0000750</t>
  </si>
  <si>
    <t>EVT-0000751</t>
  </si>
  <si>
    <t>ORD-000126</t>
  </si>
  <si>
    <t>2026-06-03T10:39:00Z</t>
  </si>
  <si>
    <t>2026-06-03T10:50:00Z</t>
  </si>
  <si>
    <t>EVT-0000752</t>
  </si>
  <si>
    <t>2026-06-03T11:04:00Z</t>
  </si>
  <si>
    <t>EVT-0000753</t>
  </si>
  <si>
    <t>2026-06-03T11:25:00Z</t>
  </si>
  <si>
    <t>EVT-0000754</t>
  </si>
  <si>
    <t>2026-06-03T11:52:00Z</t>
  </si>
  <si>
    <t>EVT-0000755</t>
  </si>
  <si>
    <t>2026-06-03T12:07:00Z</t>
  </si>
  <si>
    <t>EVT-0000756</t>
  </si>
  <si>
    <t>2026-06-03T12:16:00Z</t>
  </si>
  <si>
    <t>EVT-0000757</t>
  </si>
  <si>
    <t>ORD-000127</t>
  </si>
  <si>
    <t>2026-06-03T07:00:00Z</t>
  </si>
  <si>
    <t>2026-06-03T07:13:00Z</t>
  </si>
  <si>
    <t>EVT-0000758</t>
  </si>
  <si>
    <t>2026-06-03T07:29:00Z</t>
  </si>
  <si>
    <t>EVT-0000759</t>
  </si>
  <si>
    <t>EVT-0000760</t>
  </si>
  <si>
    <t>2026-06-03T08:13:00Z</t>
  </si>
  <si>
    <t>EVT-0000761</t>
  </si>
  <si>
    <t>2026-06-03T08:27:00Z</t>
  </si>
  <si>
    <t>EVT-0000762</t>
  </si>
  <si>
    <t>2026-06-03T08:38:00Z</t>
  </si>
  <si>
    <t>EVT-0000763</t>
  </si>
  <si>
    <t>ORD-000128</t>
  </si>
  <si>
    <t>2026-06-03T10:46:00Z</t>
  </si>
  <si>
    <t>2026-06-03T10:59:00Z</t>
  </si>
  <si>
    <t>EVT-0000764</t>
  </si>
  <si>
    <t>2026-06-03T11:14:00Z</t>
  </si>
  <si>
    <t>EVT-0000765</t>
  </si>
  <si>
    <t>2026-06-03T11:33:00Z</t>
  </si>
  <si>
    <t>EVT-0000766</t>
  </si>
  <si>
    <t>2026-06-03T12:02:00Z</t>
  </si>
  <si>
    <t>EVT-0000767</t>
  </si>
  <si>
    <t>2026-06-03T12:14:00Z</t>
  </si>
  <si>
    <t>EVT-0000768</t>
  </si>
  <si>
    <t>2026-06-03T12:23:00Z</t>
  </si>
  <si>
    <t>EVT-0000769</t>
  </si>
  <si>
    <t>ORD-000129</t>
  </si>
  <si>
    <t>2026-06-03T08:37:00Z</t>
  </si>
  <si>
    <t>SKU-1059</t>
  </si>
  <si>
    <t>EVT-0000770</t>
  </si>
  <si>
    <t>2026-06-03T08:48:00Z</t>
  </si>
  <si>
    <t>EVT-0000771</t>
  </si>
  <si>
    <t>2026-06-03T09:03:00Z</t>
  </si>
  <si>
    <t>EVT-0000772</t>
  </si>
  <si>
    <t>EVT-0000773</t>
  </si>
  <si>
    <t>EVT-0000774</t>
  </si>
  <si>
    <t>2026-06-03T09:51:00Z</t>
  </si>
  <si>
    <t>EVT-0000775</t>
  </si>
  <si>
    <t>ORD-000130</t>
  </si>
  <si>
    <t>2026-06-03T09:18:00Z</t>
  </si>
  <si>
    <t>2026-06-03T09:31:00Z</t>
  </si>
  <si>
    <t>EVT-0000776</t>
  </si>
  <si>
    <t>2026-06-03T09:42:00Z</t>
  </si>
  <si>
    <t>EVT-0000777</t>
  </si>
  <si>
    <t>2026-06-03T09:58:00Z</t>
  </si>
  <si>
    <t>EVT-0000778</t>
  </si>
  <si>
    <t>2026-06-03T10:28:00Z</t>
  </si>
  <si>
    <t>EVT-0000779</t>
  </si>
  <si>
    <t>2026-06-03T10:43:00Z</t>
  </si>
  <si>
    <t>EVT-0000780</t>
  </si>
  <si>
    <t>2026-06-03T10:55:00Z</t>
  </si>
  <si>
    <t>EVT-0000781</t>
  </si>
  <si>
    <t>ORD-000131</t>
  </si>
  <si>
    <t>SKU-1119</t>
  </si>
  <si>
    <t>EVT-0000782</t>
  </si>
  <si>
    <t>2026-06-03T09:55:00Z</t>
  </si>
  <si>
    <t>EVT-0000783</t>
  </si>
  <si>
    <t>2026-06-03T10:18:00Z</t>
  </si>
  <si>
    <t>EVT-0000784</t>
  </si>
  <si>
    <t>2026-06-03T10:44:00Z</t>
  </si>
  <si>
    <t>EVT-0000785</t>
  </si>
  <si>
    <t>2026-06-03T11:00:00Z</t>
  </si>
  <si>
    <t>EVT-0000786</t>
  </si>
  <si>
    <t>2026-06-03T11:12:00Z</t>
  </si>
  <si>
    <t>EVT-0000787</t>
  </si>
  <si>
    <t>ORD-000132</t>
  </si>
  <si>
    <t>2026-06-03T07:36:00Z</t>
  </si>
  <si>
    <t>2026-06-03T07:48:00Z</t>
  </si>
  <si>
    <t>EVT-0000788</t>
  </si>
  <si>
    <t>2026-06-03T08:03:00Z</t>
  </si>
  <si>
    <t>EVT-0000789</t>
  </si>
  <si>
    <t>2026-06-03T08:19:00Z</t>
  </si>
  <si>
    <t>EVT-0000790</t>
  </si>
  <si>
    <t>PIC-26</t>
  </si>
  <si>
    <t>EVT-0000791</t>
  </si>
  <si>
    <t>EVT-0000792</t>
  </si>
  <si>
    <t>2026-06-03T09:12:00Z</t>
  </si>
  <si>
    <t>EVT-0000793</t>
  </si>
  <si>
    <t>ORD-000133</t>
  </si>
  <si>
    <t>2026-06-03T08:10:00Z</t>
  </si>
  <si>
    <t>2026-06-03T08:24:00Z</t>
  </si>
  <si>
    <t>SKU-1072</t>
  </si>
  <si>
    <t>EVT-0000794</t>
  </si>
  <si>
    <t>EVT-0000795</t>
  </si>
  <si>
    <t>2026-06-03T08:54:00Z</t>
  </si>
  <si>
    <t>EVT-0000796</t>
  </si>
  <si>
    <t>2026-06-03T09:23:00Z</t>
  </si>
  <si>
    <t>EVT-0000797</t>
  </si>
  <si>
    <t>2026-06-03T09:35:00Z</t>
  </si>
  <si>
    <t>EVT-0000798</t>
  </si>
  <si>
    <t>2026-06-03T09:45:00Z</t>
  </si>
  <si>
    <t>EVT-0000799</t>
  </si>
  <si>
    <t>ORD-000134</t>
  </si>
  <si>
    <t>2026-06-03T09:01:00Z</t>
  </si>
  <si>
    <t>EVT-0000800</t>
  </si>
  <si>
    <t>2026-06-03T09:17:00Z</t>
  </si>
  <si>
    <t>EVT-0000801</t>
  </si>
  <si>
    <t>2026-06-03T09:34:00Z</t>
  </si>
  <si>
    <t>EVT-0000802</t>
  </si>
  <si>
    <t>2026-06-03T10:06:00Z</t>
  </si>
  <si>
    <t>EVT-0000803</t>
  </si>
  <si>
    <t>2026-06-03T10:21:00Z</t>
  </si>
  <si>
    <t>EVT-0000804</t>
  </si>
  <si>
    <t>2026-06-03T10:32:00Z</t>
  </si>
  <si>
    <t>EVT-0000805</t>
  </si>
  <si>
    <t>ORD-000135</t>
  </si>
  <si>
    <t>2026-06-03T08:55:00Z</t>
  </si>
  <si>
    <t>2026-06-03T09:08:00Z</t>
  </si>
  <si>
    <t>EVT-0000806</t>
  </si>
  <si>
    <t>2026-06-03T09:25:00Z</t>
  </si>
  <si>
    <t>EVT-0000807</t>
  </si>
  <si>
    <t>2026-06-03T09:43:00Z</t>
  </si>
  <si>
    <t>EVT-0000808</t>
  </si>
  <si>
    <t>2026-06-03T10:10:00Z</t>
  </si>
  <si>
    <t>EVT-0000809</t>
  </si>
  <si>
    <t>2026-06-03T10:25:00Z</t>
  </si>
  <si>
    <t>EVT-0000810</t>
  </si>
  <si>
    <t>2026-06-03T10:35:00Z</t>
  </si>
  <si>
    <t>EVT-0000811</t>
  </si>
  <si>
    <t>ORD-000136</t>
  </si>
  <si>
    <t>2026-06-03T08:49:00Z</t>
  </si>
  <si>
    <t>SKU-1060</t>
  </si>
  <si>
    <t>EVT-0000812</t>
  </si>
  <si>
    <t>EVT-0000813</t>
  </si>
  <si>
    <t>2026-06-03T09:37:00Z</t>
  </si>
  <si>
    <t>EVT-0000814</t>
  </si>
  <si>
    <t>2026-06-03T10:07:00Z</t>
  </si>
  <si>
    <t>EVT-0000815</t>
  </si>
  <si>
    <t>2026-06-03T10:24:00Z</t>
  </si>
  <si>
    <t>EVT-0000816</t>
  </si>
  <si>
    <t>2026-06-03T10:34:00Z</t>
  </si>
  <si>
    <t>EVT-0000817</t>
  </si>
  <si>
    <t>ORD-000137</t>
  </si>
  <si>
    <t>2026-06-03T06:51:00Z</t>
  </si>
  <si>
    <t>2026-06-03T07:03:00Z</t>
  </si>
  <si>
    <t>SKU-1036</t>
  </si>
  <si>
    <t>EVT-0000818</t>
  </si>
  <si>
    <t>2026-06-03T07:17:00Z</t>
  </si>
  <si>
    <t>EVT-0000819</t>
  </si>
  <si>
    <t>2026-06-03T07:35:00Z</t>
  </si>
  <si>
    <t>EVT-0000820</t>
  </si>
  <si>
    <t>2026-06-03T08:01:00Z</t>
  </si>
  <si>
    <t>EVT-0000821</t>
  </si>
  <si>
    <t>2026-06-03T08:16:00Z</t>
  </si>
  <si>
    <t>EVT-0000822</t>
  </si>
  <si>
    <t>2026-06-03T08:26:00Z</t>
  </si>
  <si>
    <t>EVT-0000823</t>
  </si>
  <si>
    <t>ORD-000138</t>
  </si>
  <si>
    <t>2026-06-03T06:22:00Z</t>
  </si>
  <si>
    <t>2026-06-03T06:37:00Z</t>
  </si>
  <si>
    <t>SKU-1011</t>
  </si>
  <si>
    <t>EVT-0000824</t>
  </si>
  <si>
    <t>EVT-0000825</t>
  </si>
  <si>
    <t>2026-06-03T07:16:00Z</t>
  </si>
  <si>
    <t>EVT-0000826</t>
  </si>
  <si>
    <t>2026-06-03T07:44:00Z</t>
  </si>
  <si>
    <t>EVT-0000827</t>
  </si>
  <si>
    <t>2026-06-03T08:00:00Z</t>
  </si>
  <si>
    <t>EVT-0000828</t>
  </si>
  <si>
    <t>2026-06-03T08:09:00Z</t>
  </si>
  <si>
    <t>EVT-0000829</t>
  </si>
  <si>
    <t>ORD-000139</t>
  </si>
  <si>
    <t>2026-06-03T08:25:00Z</t>
  </si>
  <si>
    <t>EVT-0000830</t>
  </si>
  <si>
    <t>2026-06-03T08:41:00Z</t>
  </si>
  <si>
    <t>EVT-0000831</t>
  </si>
  <si>
    <t>EVT-0000832</t>
  </si>
  <si>
    <t>EVT-0000833</t>
  </si>
  <si>
    <t>EVT-0000834</t>
  </si>
  <si>
    <t>2026-06-03T09:52:00Z</t>
  </si>
  <si>
    <t>EVT-0000835</t>
  </si>
  <si>
    <t>ORD-000140</t>
  </si>
  <si>
    <t>EVT-0000836</t>
  </si>
  <si>
    <t>2026-06-03T07:31:00Z</t>
  </si>
  <si>
    <t>EVT-0000837</t>
  </si>
  <si>
    <t>2026-06-03T07:51:00Z</t>
  </si>
  <si>
    <t>EVT-0000838</t>
  </si>
  <si>
    <t>EVT-0000839</t>
  </si>
  <si>
    <t>2026-06-03T08:40:00Z</t>
  </si>
  <si>
    <t>EVT-0000840</t>
  </si>
  <si>
    <t>2026-06-03T08:51:00Z</t>
  </si>
  <si>
    <t>EVT-0000841</t>
  </si>
  <si>
    <t>ORD-000141</t>
  </si>
  <si>
    <t>2026-06-03T06:09:00Z</t>
  </si>
  <si>
    <t>EVT-0000842</t>
  </si>
  <si>
    <t>EVT-0000843</t>
  </si>
  <si>
    <t>EVT-0000844</t>
  </si>
  <si>
    <t>EVT-0000845</t>
  </si>
  <si>
    <t>2026-06-03T07:55:00Z</t>
  </si>
  <si>
    <t>EVT-0000846</t>
  </si>
  <si>
    <t>2026-06-03T08:06:00Z</t>
  </si>
  <si>
    <t>EVT-0000847</t>
  </si>
  <si>
    <t>ORD-000142</t>
  </si>
  <si>
    <t>EVT-0000848</t>
  </si>
  <si>
    <t>2026-06-03T07:59:00Z</t>
  </si>
  <si>
    <t>EVT-0000849</t>
  </si>
  <si>
    <t>EVT-0000850</t>
  </si>
  <si>
    <t>EVT-0000851</t>
  </si>
  <si>
    <t>2026-06-03T09:07:00Z</t>
  </si>
  <si>
    <t>EVT-0000852</t>
  </si>
  <si>
    <t>2026-06-03T09:13:00Z</t>
  </si>
  <si>
    <t>EVT-0000853</t>
  </si>
  <si>
    <t>ORD-000143</t>
  </si>
  <si>
    <t>2026-06-03T07:12:00Z</t>
  </si>
  <si>
    <t>EVT-0000854</t>
  </si>
  <si>
    <t>2026-06-03T07:41:00Z</t>
  </si>
  <si>
    <t>EVT-0000855</t>
  </si>
  <si>
    <t>EVT-0000856</t>
  </si>
  <si>
    <t>2026-06-03T08:28:00Z</t>
  </si>
  <si>
    <t>EVT-0000857</t>
  </si>
  <si>
    <t>EVT-0000858</t>
  </si>
  <si>
    <t>2026-06-03T08:56:00Z</t>
  </si>
  <si>
    <t>EVT-0000859</t>
  </si>
  <si>
    <t>ORD-000144</t>
  </si>
  <si>
    <t>SKU-1034</t>
  </si>
  <si>
    <t>EVT-0000860</t>
  </si>
  <si>
    <t>EVT-0000861</t>
  </si>
  <si>
    <t>2026-06-03T09:32:00Z</t>
  </si>
  <si>
    <t>EVT-0000862</t>
  </si>
  <si>
    <t>EVT-0000863</t>
  </si>
  <si>
    <t>2026-06-03T10:23:00Z</t>
  </si>
  <si>
    <t>EVT-0000864</t>
  </si>
  <si>
    <t>EVT-0000865</t>
  </si>
  <si>
    <t>ORD-000145</t>
  </si>
  <si>
    <t>2026-06-03T08:59:00Z</t>
  </si>
  <si>
    <t>2026-06-03T09:10:00Z</t>
  </si>
  <si>
    <t>EVT-0000866</t>
  </si>
  <si>
    <t>2026-06-03T09:24:00Z</t>
  </si>
  <si>
    <t>EVT-0000867</t>
  </si>
  <si>
    <t>2026-06-03T09:44:00Z</t>
  </si>
  <si>
    <t>EVT-0000868</t>
  </si>
  <si>
    <t>EVT-0000869</t>
  </si>
  <si>
    <t>EVT-0000870</t>
  </si>
  <si>
    <t>2026-06-03T10:37:00Z</t>
  </si>
  <si>
    <t>EVT-0000871</t>
  </si>
  <si>
    <t>ORD-000146</t>
  </si>
  <si>
    <t>2026-06-03T06:42:00Z</t>
  </si>
  <si>
    <t>2026-06-03T06:58:00Z</t>
  </si>
  <si>
    <t>EVT-0000872</t>
  </si>
  <si>
    <t>2026-06-03T07:18:00Z</t>
  </si>
  <si>
    <t>EVT-0000873</t>
  </si>
  <si>
    <t>EVT-0000874</t>
  </si>
  <si>
    <t>2026-06-03T08:11:00Z</t>
  </si>
  <si>
    <t>EVT-0000875</t>
  </si>
  <si>
    <t>EVT-0000876</t>
  </si>
  <si>
    <t>2026-06-03T08:36:00Z</t>
  </si>
  <si>
    <t>EVT-0000877</t>
  </si>
  <si>
    <t>ORD-000147</t>
  </si>
  <si>
    <t>2026-06-03T10:54:00Z</t>
  </si>
  <si>
    <t>2026-06-03T11:07:00Z</t>
  </si>
  <si>
    <t>EVT-0000878</t>
  </si>
  <si>
    <t>EVT-0000879</t>
  </si>
  <si>
    <t>2026-06-03T11:42:00Z</t>
  </si>
  <si>
    <t>EVT-0000880</t>
  </si>
  <si>
    <t>EVT-0000881</t>
  </si>
  <si>
    <t>2026-06-03T12:33:00Z</t>
  </si>
  <si>
    <t>EVT-0000882</t>
  </si>
  <si>
    <t>2026-06-03T12:46:00Z</t>
  </si>
  <si>
    <t>EVT-0000883</t>
  </si>
  <si>
    <t>ORD-000148</t>
  </si>
  <si>
    <t>2026-06-03T09:48:00Z</t>
  </si>
  <si>
    <t>2026-06-03T09:59:00Z</t>
  </si>
  <si>
    <t>SKU-1026</t>
  </si>
  <si>
    <t>EVT-0000884</t>
  </si>
  <si>
    <t>2026-06-03T10:15:00Z</t>
  </si>
  <si>
    <t>EVT-0000885</t>
  </si>
  <si>
    <t>EVT-0000886</t>
  </si>
  <si>
    <t>2026-06-03T11:01:00Z</t>
  </si>
  <si>
    <t>EVT-0000887</t>
  </si>
  <si>
    <t>2026-06-03T11:17:00Z</t>
  </si>
  <si>
    <t>EVT-0000888</t>
  </si>
  <si>
    <t>2026-06-03T11:26:00Z</t>
  </si>
  <si>
    <t>EVT-0000889</t>
  </si>
  <si>
    <t>ORD-000149</t>
  </si>
  <si>
    <t>2026-06-03T06:52:00Z</t>
  </si>
  <si>
    <t>EVT-0000890</t>
  </si>
  <si>
    <t>EVT-0000891</t>
  </si>
  <si>
    <t>EVT-0000892</t>
  </si>
  <si>
    <t>EVT-0000893</t>
  </si>
  <si>
    <t>2026-06-03T08:23:00Z</t>
  </si>
  <si>
    <t>EVT-0000894</t>
  </si>
  <si>
    <t>EVT-0000895</t>
  </si>
  <si>
    <t>ORD-000150</t>
  </si>
  <si>
    <t>2026-06-03T07:34:00Z</t>
  </si>
  <si>
    <t>2026-06-03T07:47:00Z</t>
  </si>
  <si>
    <t>EVT-0000896</t>
  </si>
  <si>
    <t>2026-06-03T08:04:00Z</t>
  </si>
  <si>
    <t>EVT-0000897</t>
  </si>
  <si>
    <t>EVT-0000898</t>
  </si>
  <si>
    <t>EVT-0000899</t>
  </si>
  <si>
    <t>EVT-0000900</t>
  </si>
  <si>
    <t>2026-06-03T09:22:00Z</t>
  </si>
  <si>
    <t>EVT-0000901</t>
  </si>
  <si>
    <t>ORD-000151</t>
  </si>
  <si>
    <t>2026-06-03T15:45:00Z</t>
  </si>
  <si>
    <t>2026-06-03T15:55:00Z</t>
  </si>
  <si>
    <t>EVT-0000902</t>
  </si>
  <si>
    <t>2026-06-03T16:11:00Z</t>
  </si>
  <si>
    <t>EVT-0000903</t>
  </si>
  <si>
    <t>2026-06-03T16:33:00Z</t>
  </si>
  <si>
    <t>EVT-0000904</t>
  </si>
  <si>
    <t>2026-06-03T17:05:00Z</t>
  </si>
  <si>
    <t>EVT-0000905</t>
  </si>
  <si>
    <t>2026-06-03T17:22:00Z</t>
  </si>
  <si>
    <t>EVT-0000906</t>
  </si>
  <si>
    <t>2026-06-03T17:37:00Z</t>
  </si>
  <si>
    <t>EVT-0000907</t>
  </si>
  <si>
    <t>ORD-000152</t>
  </si>
  <si>
    <t>2026-06-03T16:17:00Z</t>
  </si>
  <si>
    <t>2026-06-03T16:29:00Z</t>
  </si>
  <si>
    <t>SKU-1082</t>
  </si>
  <si>
    <t>EVT-0000908</t>
  </si>
  <si>
    <t>2026-06-03T16:45:00Z</t>
  </si>
  <si>
    <t>EVT-0000909</t>
  </si>
  <si>
    <t>EVT-0000910</t>
  </si>
  <si>
    <t>EVT-0000911</t>
  </si>
  <si>
    <t>2026-06-03T17:55:00Z</t>
  </si>
  <si>
    <t>EVT-0000912</t>
  </si>
  <si>
    <t>2026-06-03T18:06:00Z</t>
  </si>
  <si>
    <t>EVT-0000913</t>
  </si>
  <si>
    <t>ORD-000153</t>
  </si>
  <si>
    <t>2026-06-03T12:54:00Z</t>
  </si>
  <si>
    <t>2026-06-03T13:06:00Z</t>
  </si>
  <si>
    <t>EVT-0000914</t>
  </si>
  <si>
    <t>2026-06-03T13:22:00Z</t>
  </si>
  <si>
    <t>EVT-0000915</t>
  </si>
  <si>
    <t>2026-06-03T13:46:00Z</t>
  </si>
  <si>
    <t>EVT-0000916</t>
  </si>
  <si>
    <t>2026-06-03T14:19:00Z</t>
  </si>
  <si>
    <t>EVT-0000917</t>
  </si>
  <si>
    <t>2026-06-03T14:35:00Z</t>
  </si>
  <si>
    <t>EVT-0000918</t>
  </si>
  <si>
    <t>2026-06-03T14:44:00Z</t>
  </si>
  <si>
    <t>EVT-0000919</t>
  </si>
  <si>
    <t>ORD-000154</t>
  </si>
  <si>
    <t>2026-06-03T13:35:00Z</t>
  </si>
  <si>
    <t>SKU-1057</t>
  </si>
  <si>
    <t>EVT-0000920</t>
  </si>
  <si>
    <t>2026-06-03T13:55:00Z</t>
  </si>
  <si>
    <t>EVT-0000921</t>
  </si>
  <si>
    <t>2026-06-03T14:16:00Z</t>
  </si>
  <si>
    <t>EVT-0000922</t>
  </si>
  <si>
    <t>2026-06-03T14:43:00Z</t>
  </si>
  <si>
    <t>EVT-0000923</t>
  </si>
  <si>
    <t>2026-06-03T14:58:00Z</t>
  </si>
  <si>
    <t>EVT-0000924</t>
  </si>
  <si>
    <t>2026-06-03T15:09:00Z</t>
  </si>
  <si>
    <t>EVT-0000925</t>
  </si>
  <si>
    <t>ORD-000155</t>
  </si>
  <si>
    <t>2026-06-03T14:12:00Z</t>
  </si>
  <si>
    <t>2026-06-03T14:30:00Z</t>
  </si>
  <si>
    <t>EVT-0000926</t>
  </si>
  <si>
    <t>2026-06-03T14:50:00Z</t>
  </si>
  <si>
    <t>QC hold</t>
  </si>
  <si>
    <t>EVT-0000927</t>
  </si>
  <si>
    <t>2026-06-03T15:16:00Z</t>
  </si>
  <si>
    <t>EVT-0000928</t>
  </si>
  <si>
    <t>2026-06-03T15:47:00Z</t>
  </si>
  <si>
    <t>EVT-0000929</t>
  </si>
  <si>
    <t>2026-06-03T15:57:00Z</t>
  </si>
  <si>
    <t>EVT-0000930</t>
  </si>
  <si>
    <t>2026-06-03T16:12:00Z</t>
  </si>
  <si>
    <t>EVT-0000931</t>
  </si>
  <si>
    <t>ORD-000156</t>
  </si>
  <si>
    <t>2026-06-03T15:40:00Z</t>
  </si>
  <si>
    <t>2026-06-03T15:54:00Z</t>
  </si>
  <si>
    <t>EVT-0000932</t>
  </si>
  <si>
    <t>2026-06-03T16:10:00Z</t>
  </si>
  <si>
    <t>EVT-0000933</t>
  </si>
  <si>
    <t>2026-06-03T16:31:00Z</t>
  </si>
  <si>
    <t>EVT-0000934</t>
  </si>
  <si>
    <t>2026-06-03T17:00:00Z</t>
  </si>
  <si>
    <t>EVT-0000935</t>
  </si>
  <si>
    <t>2026-06-03T17:19:00Z</t>
  </si>
  <si>
    <t>EVT-0000936</t>
  </si>
  <si>
    <t>2026-06-03T17:28:00Z</t>
  </si>
  <si>
    <t>EVT-0000937</t>
  </si>
  <si>
    <t>ORD-000157</t>
  </si>
  <si>
    <t>2026-06-03T12:32:00Z</t>
  </si>
  <si>
    <t>2026-06-03T12:44:00Z</t>
  </si>
  <si>
    <t>SKU-1086</t>
  </si>
  <si>
    <t>EVT-0000938</t>
  </si>
  <si>
    <t>2026-06-03T13:00:00Z</t>
  </si>
  <si>
    <t>EVT-0000939</t>
  </si>
  <si>
    <t>2026-06-03T13:23:00Z</t>
  </si>
  <si>
    <t>EVT-0000940</t>
  </si>
  <si>
    <t>2026-06-03T13:56:00Z</t>
  </si>
  <si>
    <t>EVT-0000941</t>
  </si>
  <si>
    <t>EVT-0000942</t>
  </si>
  <si>
    <t>2026-06-03T14:23:00Z</t>
  </si>
  <si>
    <t>EVT-0000943</t>
  </si>
  <si>
    <t>ORD-000158</t>
  </si>
  <si>
    <t>2026-06-03T14:00:00Z</t>
  </si>
  <si>
    <t>2026-06-03T14:17:00Z</t>
  </si>
  <si>
    <t>EVT-0000944</t>
  </si>
  <si>
    <t>EVT-0000945</t>
  </si>
  <si>
    <t>2026-06-03T14:54:00Z</t>
  </si>
  <si>
    <t>EVT-0000946</t>
  </si>
  <si>
    <t>2026-06-03T15:31:00Z</t>
  </si>
  <si>
    <t>EVT-0000947</t>
  </si>
  <si>
    <t>2026-06-03T15:51:00Z</t>
  </si>
  <si>
    <t>EVT-0000948</t>
  </si>
  <si>
    <t>2026-06-03T16:01:00Z</t>
  </si>
  <si>
    <t>EVT-0000949</t>
  </si>
  <si>
    <t>ORD-000159</t>
  </si>
  <si>
    <t>2026-06-03T15:36:00Z</t>
  </si>
  <si>
    <t>2026-06-03T15:50:00Z</t>
  </si>
  <si>
    <t>EVT-0000950</t>
  </si>
  <si>
    <t>2026-06-03T16:07:00Z</t>
  </si>
  <si>
    <t>EVT-0000951</t>
  </si>
  <si>
    <t>2026-06-03T16:26:00Z</t>
  </si>
  <si>
    <t>EVT-0000952</t>
  </si>
  <si>
    <t>2026-06-03T16:53:00Z</t>
  </si>
  <si>
    <t>EVT-0000953</t>
  </si>
  <si>
    <t>2026-06-03T17:12:00Z</t>
  </si>
  <si>
    <t>EVT-0000954</t>
  </si>
  <si>
    <t>2026-06-03T17:23:00Z</t>
  </si>
  <si>
    <t>EVT-0000955</t>
  </si>
  <si>
    <t>ORD-000160</t>
  </si>
  <si>
    <t>2026-06-03T12:31:00Z</t>
  </si>
  <si>
    <t>2026-06-03T12:42:00Z</t>
  </si>
  <si>
    <t>SKU-1033</t>
  </si>
  <si>
    <t>EVT-0000956</t>
  </si>
  <si>
    <t>2026-06-03T12:57:00Z</t>
  </si>
  <si>
    <t>EVT-0000957</t>
  </si>
  <si>
    <t>2026-06-03T13:18:00Z</t>
  </si>
  <si>
    <t>EVT-0000958</t>
  </si>
  <si>
    <t>2026-06-03T13:50:00Z</t>
  </si>
  <si>
    <t>EVT-0000959</t>
  </si>
  <si>
    <t>2026-06-03T14:05:00Z</t>
  </si>
  <si>
    <t>EVT-0000960</t>
  </si>
  <si>
    <t>2026-06-03T14:13:00Z</t>
  </si>
  <si>
    <t>EVT-0000961</t>
  </si>
  <si>
    <t>ORD-000161</t>
  </si>
  <si>
    <t>2026-06-03T13:37:00Z</t>
  </si>
  <si>
    <t>2026-06-03T13:52:00Z</t>
  </si>
  <si>
    <t>EVT-0000962</t>
  </si>
  <si>
    <t>2026-06-03T14:08:00Z</t>
  </si>
  <si>
    <t>EVT-0000963</t>
  </si>
  <si>
    <t>2026-06-03T14:29:00Z</t>
  </si>
  <si>
    <t>EVT-0000964</t>
  </si>
  <si>
    <t>2026-06-03T15:00:00Z</t>
  </si>
  <si>
    <t>EVT-0000965</t>
  </si>
  <si>
    <t>2026-06-03T15:17:00Z</t>
  </si>
  <si>
    <t>EVT-0000966</t>
  </si>
  <si>
    <t>2026-06-03T15:29:00Z</t>
  </si>
  <si>
    <t>EVT-0000967</t>
  </si>
  <si>
    <t>ORD-000162</t>
  </si>
  <si>
    <t>2026-06-03T16:38:00Z</t>
  </si>
  <si>
    <t>2026-06-03T16:55:00Z</t>
  </si>
  <si>
    <t>EVT-0000968</t>
  </si>
  <si>
    <t>2026-06-03T17:15:00Z</t>
  </si>
  <si>
    <t>EVT-0000969</t>
  </si>
  <si>
    <t>2026-06-03T17:36:00Z</t>
  </si>
  <si>
    <t>EVT-0000970</t>
  </si>
  <si>
    <t>2026-06-03T18:09:00Z</t>
  </si>
  <si>
    <t>EVT-0000971</t>
  </si>
  <si>
    <t>2026-06-03T18:25:00Z</t>
  </si>
  <si>
    <t>EVT-0000972</t>
  </si>
  <si>
    <t>2026-06-03T18:41:00Z</t>
  </si>
  <si>
    <t>EVT-0000973</t>
  </si>
  <si>
    <t>ORD-000163</t>
  </si>
  <si>
    <t>2026-06-03T14:01:00Z</t>
  </si>
  <si>
    <t>SKU-1090</t>
  </si>
  <si>
    <t>EVT-0000974</t>
  </si>
  <si>
    <t>2026-06-03T14:33:00Z</t>
  </si>
  <si>
    <t>EVT-0000975</t>
  </si>
  <si>
    <t>2026-06-03T14:56:00Z</t>
  </si>
  <si>
    <t>EVT-0000976</t>
  </si>
  <si>
    <t>2026-06-03T15:27:00Z</t>
  </si>
  <si>
    <t>EVT-0000977</t>
  </si>
  <si>
    <t>EVT-0000978</t>
  </si>
  <si>
    <t>EVT-0000979</t>
  </si>
  <si>
    <t>ORD-000164</t>
  </si>
  <si>
    <t>2026-06-03T13:59:00Z</t>
  </si>
  <si>
    <t>2026-06-03T14:10:00Z</t>
  </si>
  <si>
    <t>EVT-0000980</t>
  </si>
  <si>
    <t>EVT-0000981</t>
  </si>
  <si>
    <t>2026-06-03T14:47:00Z</t>
  </si>
  <si>
    <t>EVT-0000982</t>
  </si>
  <si>
    <t>2026-06-03T15:21:00Z</t>
  </si>
  <si>
    <t>EVT-0000983</t>
  </si>
  <si>
    <t>2026-06-03T15:37:00Z</t>
  </si>
  <si>
    <t>EVT-0000984</t>
  </si>
  <si>
    <t>EVT-0000985</t>
  </si>
  <si>
    <t>ORD-000165</t>
  </si>
  <si>
    <t>2026-06-03T17:21:00Z</t>
  </si>
  <si>
    <t>2026-06-03T17:35:00Z</t>
  </si>
  <si>
    <t>SKU-1027</t>
  </si>
  <si>
    <t>EVT-0000986</t>
  </si>
  <si>
    <t>2026-06-03T17:51:00Z</t>
  </si>
  <si>
    <t>EVT-0000987</t>
  </si>
  <si>
    <t>2026-06-03T18:16:00Z</t>
  </si>
  <si>
    <t>EVT-0000988</t>
  </si>
  <si>
    <t>2026-06-03T18:50:00Z</t>
  </si>
  <si>
    <t>EVT-0000989</t>
  </si>
  <si>
    <t>2026-06-03T19:10:00Z</t>
  </si>
  <si>
    <t>EVT-0000990</t>
  </si>
  <si>
    <t>2026-06-03T19:23:00Z</t>
  </si>
  <si>
    <t>EVT-0000991</t>
  </si>
  <si>
    <t>ORD-000166</t>
  </si>
  <si>
    <t>2026-06-03T14:49:00Z</t>
  </si>
  <si>
    <t>EVT-0000992</t>
  </si>
  <si>
    <t>2026-06-03T15:24:00Z</t>
  </si>
  <si>
    <t>EVT-0000993</t>
  </si>
  <si>
    <t>2026-06-03T15:48:00Z</t>
  </si>
  <si>
    <t>EVT-0000994</t>
  </si>
  <si>
    <t>2026-06-03T16:25:00Z</t>
  </si>
  <si>
    <t>EVT-0000995</t>
  </si>
  <si>
    <t>2026-06-03T16:42:00Z</t>
  </si>
  <si>
    <t>EVT-0000996</t>
  </si>
  <si>
    <t>2026-06-03T16:56:00Z</t>
  </si>
  <si>
    <t>EVT-0000997</t>
  </si>
  <si>
    <t>ORD-000167</t>
  </si>
  <si>
    <t>2026-06-03T12:09:00Z</t>
  </si>
  <si>
    <t>EVT-0000998</t>
  </si>
  <si>
    <t>2026-06-03T12:40:00Z</t>
  </si>
  <si>
    <t>EVT-0000999</t>
  </si>
  <si>
    <t>2026-06-03T13:05:00Z</t>
  </si>
  <si>
    <t>EVT-0001000</t>
  </si>
  <si>
    <t>EVT-0001001</t>
  </si>
  <si>
    <t>2026-06-03T13:53:00Z</t>
  </si>
  <si>
    <t>EVT-0001002</t>
  </si>
  <si>
    <t>2026-06-03T14:02:00Z</t>
  </si>
  <si>
    <t>EVT-0001003</t>
  </si>
  <si>
    <t>ORD-000168</t>
  </si>
  <si>
    <t>2026-06-03T14:22:00Z</t>
  </si>
  <si>
    <t>2026-06-03T14:39:00Z</t>
  </si>
  <si>
    <t>EVT-0001004</t>
  </si>
  <si>
    <t>2026-06-03T14:57:00Z</t>
  </si>
  <si>
    <t>EVT-0001005</t>
  </si>
  <si>
    <t>2026-06-03T15:19:00Z</t>
  </si>
  <si>
    <t>EVT-0001006</t>
  </si>
  <si>
    <t>EVT-0001007</t>
  </si>
  <si>
    <t>EVT-0001008</t>
  </si>
  <si>
    <t>2026-06-03T16:23:00Z</t>
  </si>
  <si>
    <t>EVT-0001009</t>
  </si>
  <si>
    <t>ORD-000169</t>
  </si>
  <si>
    <t>2026-06-03T16:15:00Z</t>
  </si>
  <si>
    <t>EVT-0001010</t>
  </si>
  <si>
    <t>2026-06-03T16:34:00Z</t>
  </si>
  <si>
    <t>EVT-0001011</t>
  </si>
  <si>
    <t>EVT-0001012</t>
  </si>
  <si>
    <t>2026-06-03T17:27:00Z</t>
  </si>
  <si>
    <t>EVT-0001013</t>
  </si>
  <si>
    <t>2026-06-03T17:43:00Z</t>
  </si>
  <si>
    <t>EVT-0001014</t>
  </si>
  <si>
    <t>EVT-0001015</t>
  </si>
  <si>
    <t>ORD-000170</t>
  </si>
  <si>
    <t>2026-06-03T15:06:00Z</t>
  </si>
  <si>
    <t>EVT-0001016</t>
  </si>
  <si>
    <t>2026-06-03T15:22:00Z</t>
  </si>
  <si>
    <t>EVT-0001017</t>
  </si>
  <si>
    <t>EVT-0001018</t>
  </si>
  <si>
    <t>2026-06-03T16:14:00Z</t>
  </si>
  <si>
    <t>EVT-0001019</t>
  </si>
  <si>
    <t>EVT-0001020</t>
  </si>
  <si>
    <t>2026-06-03T16:41:00Z</t>
  </si>
  <si>
    <t>EVT-0001021</t>
  </si>
  <si>
    <t>ORD-000171</t>
  </si>
  <si>
    <t>2026-06-03T15:52:00Z</t>
  </si>
  <si>
    <t>EVT-0001022</t>
  </si>
  <si>
    <t>2026-06-03T16:08:00Z</t>
  </si>
  <si>
    <t>EVT-0001023</t>
  </si>
  <si>
    <t>EVT-0001024</t>
  </si>
  <si>
    <t>2026-06-03T17:08:00Z</t>
  </si>
  <si>
    <t>EVT-0001025</t>
  </si>
  <si>
    <t>EVT-0001026</t>
  </si>
  <si>
    <t>2026-06-03T17:40:00Z</t>
  </si>
  <si>
    <t>EVT-0001027</t>
  </si>
  <si>
    <t>ORD-000172</t>
  </si>
  <si>
    <t>2026-06-03T12:35:00Z</t>
  </si>
  <si>
    <t>EVT-0001028</t>
  </si>
  <si>
    <t>EVT-0001029</t>
  </si>
  <si>
    <t>2026-06-03T13:16:00Z</t>
  </si>
  <si>
    <t>EVT-0001030</t>
  </si>
  <si>
    <t>2026-06-03T13:51:00Z</t>
  </si>
  <si>
    <t>EVT-0001031</t>
  </si>
  <si>
    <t>EVT-0001032</t>
  </si>
  <si>
    <t>2026-06-03T14:24:00Z</t>
  </si>
  <si>
    <t>EVT-0001033</t>
  </si>
  <si>
    <t>ORD-000173</t>
  </si>
  <si>
    <t>2026-06-03T13:19:00Z</t>
  </si>
  <si>
    <t>2026-06-03T13:32:00Z</t>
  </si>
  <si>
    <t>EVT-0001034</t>
  </si>
  <si>
    <t>EVT-0001035</t>
  </si>
  <si>
    <t>2026-06-03T14:18:00Z</t>
  </si>
  <si>
    <t>EVT-0001036</t>
  </si>
  <si>
    <t>2026-06-03T14:55:00Z</t>
  </si>
  <si>
    <t>EVT-0001037</t>
  </si>
  <si>
    <t>2026-06-03T15:13:00Z</t>
  </si>
  <si>
    <t>EVT-0001038</t>
  </si>
  <si>
    <t>EVT-0001039</t>
  </si>
  <si>
    <t>ORD-000174</t>
  </si>
  <si>
    <t>2026-06-03T14:46:00Z</t>
  </si>
  <si>
    <t>EVT-0001040</t>
  </si>
  <si>
    <t>2026-06-03T15:02:00Z</t>
  </si>
  <si>
    <t>EVT-0001041</t>
  </si>
  <si>
    <t>2026-06-03T15:28:00Z</t>
  </si>
  <si>
    <t>EVT-0001042</t>
  </si>
  <si>
    <t>2026-06-03T16:03:00Z</t>
  </si>
  <si>
    <t>EVT-0001043</t>
  </si>
  <si>
    <t>EVT-0001044</t>
  </si>
  <si>
    <t>EVT-0001045</t>
  </si>
  <si>
    <t>ORD-000175</t>
  </si>
  <si>
    <t>EVT-0001046</t>
  </si>
  <si>
    <t>2026-06-03T18:00:00Z</t>
  </si>
  <si>
    <t>EVT-0001047</t>
  </si>
  <si>
    <t>2026-06-03T18:22:00Z</t>
  </si>
  <si>
    <t>EVT-0001048</t>
  </si>
  <si>
    <t>2026-06-03T18:51:00Z</t>
  </si>
  <si>
    <t>EVT-0001049</t>
  </si>
  <si>
    <t>2026-06-03T19:11:00Z</t>
  </si>
  <si>
    <t>EVT-0001050</t>
  </si>
  <si>
    <t>EVT-0001051</t>
  </si>
  <si>
    <t>ORD-000176</t>
  </si>
  <si>
    <t>EVT-0001052</t>
  </si>
  <si>
    <t>EVT-0001053</t>
  </si>
  <si>
    <t>2026-06-03T15:32:00Z</t>
  </si>
  <si>
    <t>EVT-0001054</t>
  </si>
  <si>
    <t>EVT-0001055</t>
  </si>
  <si>
    <t>EVT-0001056</t>
  </si>
  <si>
    <t>2026-06-03T16:46:00Z</t>
  </si>
  <si>
    <t>EVT-0001057</t>
  </si>
  <si>
    <t>ORD-000177</t>
  </si>
  <si>
    <t>EVT-0001058</t>
  </si>
  <si>
    <t>EVT-0001059</t>
  </si>
  <si>
    <t>2026-06-03T18:01:00Z</t>
  </si>
  <si>
    <t>EVT-0001060</t>
  </si>
  <si>
    <t>2026-06-03T18:34:00Z</t>
  </si>
  <si>
    <t>EVT-0001061</t>
  </si>
  <si>
    <t>EVT-0001062</t>
  </si>
  <si>
    <t>2026-06-03T19:03:00Z</t>
  </si>
  <si>
    <t>EVT-0001063</t>
  </si>
  <si>
    <t>ORD-000178</t>
  </si>
  <si>
    <t>EVT-0001064</t>
  </si>
  <si>
    <t>2026-06-03T17:30:00Z</t>
  </si>
  <si>
    <t>EVT-0001065</t>
  </si>
  <si>
    <t>2026-06-03T17:48:00Z</t>
  </si>
  <si>
    <t>EVT-0001066</t>
  </si>
  <si>
    <t>2026-06-03T18:18:00Z</t>
  </si>
  <si>
    <t>EVT-0001067</t>
  </si>
  <si>
    <t>2026-06-03T18:39:00Z</t>
  </si>
  <si>
    <t>EVT-0001068</t>
  </si>
  <si>
    <t>2026-06-03T18:53:00Z</t>
  </si>
  <si>
    <t>EVT-0001069</t>
  </si>
  <si>
    <t>ORD-000179</t>
  </si>
  <si>
    <t>SKU-1058</t>
  </si>
  <si>
    <t>EVT-0001070</t>
  </si>
  <si>
    <t>2026-06-03T15:35:00Z</t>
  </si>
  <si>
    <t>EVT-0001071</t>
  </si>
  <si>
    <t>2026-06-03T15:56:00Z</t>
  </si>
  <si>
    <t>EVT-0001072</t>
  </si>
  <si>
    <t>EVT-0001073</t>
  </si>
  <si>
    <t>EVT-0001074</t>
  </si>
  <si>
    <t>2026-06-03T16:59:00Z</t>
  </si>
  <si>
    <t>EVT-0001075</t>
  </si>
  <si>
    <t>ORD-000180</t>
  </si>
  <si>
    <t>2026-06-03T14:28:00Z</t>
  </si>
  <si>
    <t>EVT-0001076</t>
  </si>
  <si>
    <t>EVT-0001077</t>
  </si>
  <si>
    <t>EVT-0001078</t>
  </si>
  <si>
    <t>2026-06-03T15:46:00Z</t>
  </si>
  <si>
    <t>EVT-0001079</t>
  </si>
  <si>
    <t>2026-06-03T16:05:00Z</t>
  </si>
  <si>
    <t>EVT-0001080</t>
  </si>
  <si>
    <t>2026-06-03T16:13:00Z</t>
  </si>
  <si>
    <t>EVT-0001081</t>
  </si>
  <si>
    <t>ORD-000181</t>
  </si>
  <si>
    <t>2026-06-04T08:19:00Z</t>
  </si>
  <si>
    <t>2026-06-04T08:31:00Z</t>
  </si>
  <si>
    <t>EVT-0001082</t>
  </si>
  <si>
    <t>2026-06-04T08:48:00Z</t>
  </si>
  <si>
    <t>EVT-0001083</t>
  </si>
  <si>
    <t>2026-06-04T09:08:00Z</t>
  </si>
  <si>
    <t>EVT-0001084</t>
  </si>
  <si>
    <t>2026-06-04T09:36:00Z</t>
  </si>
  <si>
    <t>EVT-0001085</t>
  </si>
  <si>
    <t>2026-06-04T09:51:00Z</t>
  </si>
  <si>
    <t>EVT-0001086</t>
  </si>
  <si>
    <t>2026-06-04T10:01:00Z</t>
  </si>
  <si>
    <t>EVT-0001087</t>
  </si>
  <si>
    <t>ORD-000182</t>
  </si>
  <si>
    <t>2026-06-04T07:43:00Z</t>
  </si>
  <si>
    <t>2026-06-04T07:59:00Z</t>
  </si>
  <si>
    <t>EVT-0001088</t>
  </si>
  <si>
    <t>2026-06-04T08:15:00Z</t>
  </si>
  <si>
    <t>EVT-0001089</t>
  </si>
  <si>
    <t>2026-06-04T08:35:00Z</t>
  </si>
  <si>
    <t>EVT-0001090</t>
  </si>
  <si>
    <t>2026-06-04T09:05:00Z</t>
  </si>
  <si>
    <t>EVT-0001091</t>
  </si>
  <si>
    <t>2026-06-04T09:23:00Z</t>
  </si>
  <si>
    <t>EVT-0001092</t>
  </si>
  <si>
    <t>2026-06-04T09:30:00Z</t>
  </si>
  <si>
    <t>EVT-0001093</t>
  </si>
  <si>
    <t>ORD-000183</t>
  </si>
  <si>
    <t>2026-06-04T08:23:00Z</t>
  </si>
  <si>
    <t>2026-06-04T08:38:00Z</t>
  </si>
  <si>
    <t>SKU-1067</t>
  </si>
  <si>
    <t>EVT-0001094</t>
  </si>
  <si>
    <t>2026-06-04T08:51:00Z</t>
  </si>
  <si>
    <t>EVT-0001095</t>
  </si>
  <si>
    <t>EVT-0001096</t>
  </si>
  <si>
    <t>2026-06-04T09:31:00Z</t>
  </si>
  <si>
    <t>EVT-0001097</t>
  </si>
  <si>
    <t>2026-06-04T09:47:00Z</t>
  </si>
  <si>
    <t>EVT-0001098</t>
  </si>
  <si>
    <t>2026-06-04T09:57:00Z</t>
  </si>
  <si>
    <t>EVT-0001099</t>
  </si>
  <si>
    <t>ORD-000184</t>
  </si>
  <si>
    <t>2026-06-04T08:52:00Z</t>
  </si>
  <si>
    <t>2026-06-04T09:04:00Z</t>
  </si>
  <si>
    <t>EVT-0001100</t>
  </si>
  <si>
    <t>2026-06-04T09:17:00Z</t>
  </si>
  <si>
    <t>EVT-0001101</t>
  </si>
  <si>
    <t>2026-06-04T09:37:00Z</t>
  </si>
  <si>
    <t>EVT-0001102</t>
  </si>
  <si>
    <t>2026-06-04T10:02:00Z</t>
  </si>
  <si>
    <t>EVT-0001103</t>
  </si>
  <si>
    <t>2026-06-04T10:14:00Z</t>
  </si>
  <si>
    <t>EVT-0001104</t>
  </si>
  <si>
    <t>2026-06-04T10:25:00Z</t>
  </si>
  <si>
    <t>EVT-0001105</t>
  </si>
  <si>
    <t>ORD-000185</t>
  </si>
  <si>
    <t>2026-06-04T10:27:00Z</t>
  </si>
  <si>
    <t>2026-06-04T10:38:00Z</t>
  </si>
  <si>
    <t>EVT-0001106</t>
  </si>
  <si>
    <t>2026-06-04T10:51:00Z</t>
  </si>
  <si>
    <t>EVT-0001107</t>
  </si>
  <si>
    <t>2026-06-04T11:08:00Z</t>
  </si>
  <si>
    <t>EVT-0001108</t>
  </si>
  <si>
    <t>2026-06-04T11:34:00Z</t>
  </si>
  <si>
    <t>EVT-0001109</t>
  </si>
  <si>
    <t>2026-06-04T11:47:00Z</t>
  </si>
  <si>
    <t>EVT-0001110</t>
  </si>
  <si>
    <t>2026-06-04T11:57:00Z</t>
  </si>
  <si>
    <t>EVT-0001111</t>
  </si>
  <si>
    <t>ORD-000186</t>
  </si>
  <si>
    <t>2026-06-04T06:19:00Z</t>
  </si>
  <si>
    <t>2026-06-04T06:34:00Z</t>
  </si>
  <si>
    <t>EVT-0001112</t>
  </si>
  <si>
    <t>2026-06-04T06:50:00Z</t>
  </si>
  <si>
    <t>EVT-0001113</t>
  </si>
  <si>
    <t>2026-06-04T07:07:00Z</t>
  </si>
  <si>
    <t>EVT-0001114</t>
  </si>
  <si>
    <t>2026-06-04T07:37:00Z</t>
  </si>
  <si>
    <t>EVT-0001115</t>
  </si>
  <si>
    <t>2026-06-04T07:52:00Z</t>
  </si>
  <si>
    <t>EVT-0001116</t>
  </si>
  <si>
    <t>2026-06-04T08:00:00Z</t>
  </si>
  <si>
    <t>EVT-0001117</t>
  </si>
  <si>
    <t>ORD-000187</t>
  </si>
  <si>
    <t>2026-06-04T10:55:00Z</t>
  </si>
  <si>
    <t>EVT-0001118</t>
  </si>
  <si>
    <t>2026-06-04T11:21:00Z</t>
  </si>
  <si>
    <t>EVT-0001119</t>
  </si>
  <si>
    <t>2026-06-04T11:38:00Z</t>
  </si>
  <si>
    <t>EVT-0001120</t>
  </si>
  <si>
    <t>2026-06-04T12:05:00Z</t>
  </si>
  <si>
    <t>EVT-0001121</t>
  </si>
  <si>
    <t>2026-06-04T12:19:00Z</t>
  </si>
  <si>
    <t>EVT-0001122</t>
  </si>
  <si>
    <t>2026-06-04T12:25:00Z</t>
  </si>
  <si>
    <t>EVT-0001123</t>
  </si>
  <si>
    <t>ORD-000188</t>
  </si>
  <si>
    <t>2026-06-04T06:52:00Z</t>
  </si>
  <si>
    <t>2026-06-04T07:00:00Z</t>
  </si>
  <si>
    <t>EVT-0001124</t>
  </si>
  <si>
    <t>2026-06-04T07:13:00Z</t>
  </si>
  <si>
    <t>EVT-0001125</t>
  </si>
  <si>
    <t>2026-06-04T07:31:00Z</t>
  </si>
  <si>
    <t>EVT-0001126</t>
  </si>
  <si>
    <t>2026-06-04T07:57:00Z</t>
  </si>
  <si>
    <t>EVT-0001127</t>
  </si>
  <si>
    <t>2026-06-04T08:13:00Z</t>
  </si>
  <si>
    <t>EVT-0001128</t>
  </si>
  <si>
    <t>EVT-0001129</t>
  </si>
  <si>
    <t>ORD-000189</t>
  </si>
  <si>
    <t>2026-06-04T10:04:00Z</t>
  </si>
  <si>
    <t>EVT-0001130</t>
  </si>
  <si>
    <t>EVT-0001131</t>
  </si>
  <si>
    <t>2026-06-04T10:48:00Z</t>
  </si>
  <si>
    <t>EVT-0001132</t>
  </si>
  <si>
    <t>2026-06-04T11:17:00Z</t>
  </si>
  <si>
    <t>EVT-0001133</t>
  </si>
  <si>
    <t>2026-06-04T11:31:00Z</t>
  </si>
  <si>
    <t>EVT-0001134</t>
  </si>
  <si>
    <t>2026-06-04T11:40:00Z</t>
  </si>
  <si>
    <t>EVT-0001135</t>
  </si>
  <si>
    <t>ORD-000190</t>
  </si>
  <si>
    <t>2026-06-04T09:54:00Z</t>
  </si>
  <si>
    <t>2026-06-04T10:08:00Z</t>
  </si>
  <si>
    <t>EVT-0001136</t>
  </si>
  <si>
    <t>2026-06-04T10:20:00Z</t>
  </si>
  <si>
    <t>EVT-0001137</t>
  </si>
  <si>
    <t>EVT-0001138</t>
  </si>
  <si>
    <t>2026-06-04T11:09:00Z</t>
  </si>
  <si>
    <t>EVT-0001139</t>
  </si>
  <si>
    <t>2026-06-04T11:23:00Z</t>
  </si>
  <si>
    <t>EVT-0001140</t>
  </si>
  <si>
    <t>EVT-0001141</t>
  </si>
  <si>
    <t>ORD-000191</t>
  </si>
  <si>
    <t>2026-06-04T08:22:00Z</t>
  </si>
  <si>
    <t>2026-06-04T08:33:00Z</t>
  </si>
  <si>
    <t>EVT-0001142</t>
  </si>
  <si>
    <t>2026-06-04T08:50:00Z</t>
  </si>
  <si>
    <t>EVT-0001143</t>
  </si>
  <si>
    <t>2026-06-04T09:07:00Z</t>
  </si>
  <si>
    <t>EVT-0001144</t>
  </si>
  <si>
    <t>2026-06-04T09:34:00Z</t>
  </si>
  <si>
    <t>EVT-0001145</t>
  </si>
  <si>
    <t>2026-06-04T09:49:00Z</t>
  </si>
  <si>
    <t>EVT-0001146</t>
  </si>
  <si>
    <t>2026-06-04T09:58:00Z</t>
  </si>
  <si>
    <t>EVT-0001147</t>
  </si>
  <si>
    <t>ORD-000192</t>
  </si>
  <si>
    <t>2026-06-04T06:28:00Z</t>
  </si>
  <si>
    <t>2026-06-04T06:39:00Z</t>
  </si>
  <si>
    <t>EVT-0001148</t>
  </si>
  <si>
    <t>2026-06-04T06:56:00Z</t>
  </si>
  <si>
    <t>EVT-0001149</t>
  </si>
  <si>
    <t>2026-06-04T07:16:00Z</t>
  </si>
  <si>
    <t>EVT-0001150</t>
  </si>
  <si>
    <t>2026-06-04T07:42:00Z</t>
  </si>
  <si>
    <t>EVT-0001151</t>
  </si>
  <si>
    <t>EVT-0001152</t>
  </si>
  <si>
    <t>2026-06-04T08:12:00Z</t>
  </si>
  <si>
    <t>EVT-0001153</t>
  </si>
  <si>
    <t>ORD-000193</t>
  </si>
  <si>
    <t>2026-06-04T08:14:00Z</t>
  </si>
  <si>
    <t>EVT-0001154</t>
  </si>
  <si>
    <t>2026-06-04T08:30:00Z</t>
  </si>
  <si>
    <t>EVT-0001155</t>
  </si>
  <si>
    <t>EVT-0001156</t>
  </si>
  <si>
    <t>2026-06-04T09:21:00Z</t>
  </si>
  <si>
    <t>EVT-0001157</t>
  </si>
  <si>
    <t>2026-06-04T09:35:00Z</t>
  </si>
  <si>
    <t>EVT-0001158</t>
  </si>
  <si>
    <t>2026-06-04T09:45:00Z</t>
  </si>
  <si>
    <t>EVT-0001159</t>
  </si>
  <si>
    <t>ORD-000194</t>
  </si>
  <si>
    <t>2026-06-04T08:17:00Z</t>
  </si>
  <si>
    <t>EVT-0001160</t>
  </si>
  <si>
    <t>2026-06-04T08:44:00Z</t>
  </si>
  <si>
    <t>EVT-0001161</t>
  </si>
  <si>
    <t>2026-06-04T09:02:00Z</t>
  </si>
  <si>
    <t>EVT-0001162</t>
  </si>
  <si>
    <t>2026-06-04T09:27:00Z</t>
  </si>
  <si>
    <t>EVT-0001163</t>
  </si>
  <si>
    <t>2026-06-04T09:43:00Z</t>
  </si>
  <si>
    <t>EVT-0001164</t>
  </si>
  <si>
    <t>2026-06-04T09:55:00Z</t>
  </si>
  <si>
    <t>EVT-0001165</t>
  </si>
  <si>
    <t>ORD-000195</t>
  </si>
  <si>
    <t>2026-06-04T10:15:00Z</t>
  </si>
  <si>
    <t>2026-06-04T10:29:00Z</t>
  </si>
  <si>
    <t>EVT-0001166</t>
  </si>
  <si>
    <t>2026-06-04T10:42:00Z</t>
  </si>
  <si>
    <t>EVT-0001167</t>
  </si>
  <si>
    <t>2026-06-04T11:03:00Z</t>
  </si>
  <si>
    <t>EVT-0001168</t>
  </si>
  <si>
    <t>2026-06-04T11:32:00Z</t>
  </si>
  <si>
    <t>EVT-0001169</t>
  </si>
  <si>
    <t>EVT-0001170</t>
  </si>
  <si>
    <t>2026-06-04T11:54:00Z</t>
  </si>
  <si>
    <t>EVT-0001171</t>
  </si>
  <si>
    <t>ORD-000196</t>
  </si>
  <si>
    <t>2026-06-04T06:41:00Z</t>
  </si>
  <si>
    <t>2026-06-04T06:53:00Z</t>
  </si>
  <si>
    <t>EVT-0001172</t>
  </si>
  <si>
    <t>2026-06-04T07:04:00Z</t>
  </si>
  <si>
    <t>EVT-0001173</t>
  </si>
  <si>
    <t>2026-06-04T07:17:00Z</t>
  </si>
  <si>
    <t>EVT-0001174</t>
  </si>
  <si>
    <t>2026-06-04T07:46:00Z</t>
  </si>
  <si>
    <t>EVT-0001175</t>
  </si>
  <si>
    <t>2026-06-04T08:02:00Z</t>
  </si>
  <si>
    <t>EVT-0001176</t>
  </si>
  <si>
    <t>2026-06-04T08:10:00Z</t>
  </si>
  <si>
    <t>EVT-0001177</t>
  </si>
  <si>
    <t>ORD-000197</t>
  </si>
  <si>
    <t>2026-06-04T06:15:00Z</t>
  </si>
  <si>
    <t>2026-06-04T06:26:00Z</t>
  </si>
  <si>
    <t>SKU-1066</t>
  </si>
  <si>
    <t>EVT-0001178</t>
  </si>
  <si>
    <t>2026-06-04T06:36:00Z</t>
  </si>
  <si>
    <t>EVT-0001179</t>
  </si>
  <si>
    <t>2026-06-04T07:01:00Z</t>
  </si>
  <si>
    <t>EVT-0001180</t>
  </si>
  <si>
    <t>2026-06-04T07:29:00Z</t>
  </si>
  <si>
    <t>EVT-0001181</t>
  </si>
  <si>
    <t>2026-06-04T07:40:00Z</t>
  </si>
  <si>
    <t>EVT-0001182</t>
  </si>
  <si>
    <t>2026-06-04T07:50:00Z</t>
  </si>
  <si>
    <t>EVT-0001183</t>
  </si>
  <si>
    <t>ORD-000198</t>
  </si>
  <si>
    <t>2026-06-04T09:59:00Z</t>
  </si>
  <si>
    <t>EVT-0001184</t>
  </si>
  <si>
    <t>EVT-0001185</t>
  </si>
  <si>
    <t>2026-06-04T10:35:00Z</t>
  </si>
  <si>
    <t>EVT-0001186</t>
  </si>
  <si>
    <t>2026-06-04T11:02:00Z</t>
  </si>
  <si>
    <t>EVT-0001187</t>
  </si>
  <si>
    <t>EVT-0001188</t>
  </si>
  <si>
    <t>2026-06-04T11:26:00Z</t>
  </si>
  <si>
    <t>EVT-0001189</t>
  </si>
  <si>
    <t>ORD-000199</t>
  </si>
  <si>
    <t>2026-06-04T11:18:00Z</t>
  </si>
  <si>
    <t>EVT-0001190</t>
  </si>
  <si>
    <t>2026-06-04T11:33:00Z</t>
  </si>
  <si>
    <t>EVT-0001191</t>
  </si>
  <si>
    <t>2026-06-04T11:51:00Z</t>
  </si>
  <si>
    <t>EVT-0001192</t>
  </si>
  <si>
    <t>2026-06-04T12:16:00Z</t>
  </si>
  <si>
    <t>EVT-0001193</t>
  </si>
  <si>
    <t>2026-06-04T12:32:00Z</t>
  </si>
  <si>
    <t>EVT-0001194</t>
  </si>
  <si>
    <t>2026-06-04T12:42:00Z</t>
  </si>
  <si>
    <t>EVT-0001195</t>
  </si>
  <si>
    <t>ORD-000200</t>
  </si>
  <si>
    <t>SKU-1037</t>
  </si>
  <si>
    <t>EVT-0001196</t>
  </si>
  <si>
    <t>2026-06-04T10:43:00Z</t>
  </si>
  <si>
    <t>EVT-0001197</t>
  </si>
  <si>
    <t>2026-06-04T11:01:00Z</t>
  </si>
  <si>
    <t>EVT-0001198</t>
  </si>
  <si>
    <t>2026-06-04T11:27:00Z</t>
  </si>
  <si>
    <t>EVT-0001199</t>
  </si>
  <si>
    <t>2026-06-04T11:44:00Z</t>
  </si>
  <si>
    <t>EVT-0001200</t>
  </si>
  <si>
    <t>2026-06-04T11:50:00Z</t>
  </si>
  <si>
    <t>EVT-0001201</t>
  </si>
  <si>
    <t>ORD-000201</t>
  </si>
  <si>
    <t>2026-06-04T06:06:00Z</t>
  </si>
  <si>
    <t>2026-06-04T06:16:00Z</t>
  </si>
  <si>
    <t>EVT-0001202</t>
  </si>
  <si>
    <t>2026-06-04T06:31:00Z</t>
  </si>
  <si>
    <t>EVT-0001203</t>
  </si>
  <si>
    <t>EVT-0001204</t>
  </si>
  <si>
    <t>2026-06-04T07:26:00Z</t>
  </si>
  <si>
    <t>EVT-0001205</t>
  </si>
  <si>
    <t>EVT-0001206</t>
  </si>
  <si>
    <t>2026-06-04T07:54:00Z</t>
  </si>
  <si>
    <t>EVT-0001207</t>
  </si>
  <si>
    <t>ORD-000202</t>
  </si>
  <si>
    <t>2026-06-04T09:12:00Z</t>
  </si>
  <si>
    <t>2026-06-04T09:28:00Z</t>
  </si>
  <si>
    <t>SKU-1076</t>
  </si>
  <si>
    <t>EVT-0001208</t>
  </si>
  <si>
    <t>EVT-0001209</t>
  </si>
  <si>
    <t>2026-06-04T10:00:00Z</t>
  </si>
  <si>
    <t>EVT-0001210</t>
  </si>
  <si>
    <t>2026-06-04T10:32:00Z</t>
  </si>
  <si>
    <t>EVT-0001211</t>
  </si>
  <si>
    <t>2026-06-04T10:49:00Z</t>
  </si>
  <si>
    <t>EVT-0001212</t>
  </si>
  <si>
    <t>EVT-0001213</t>
  </si>
  <si>
    <t>ORD-000203</t>
  </si>
  <si>
    <t>2026-06-04T09:18:00Z</t>
  </si>
  <si>
    <t>EVT-0001214</t>
  </si>
  <si>
    <t>EVT-0001215</t>
  </si>
  <si>
    <t>EVT-0001216</t>
  </si>
  <si>
    <t>2026-06-04T10:24:00Z</t>
  </si>
  <si>
    <t>EVT-0001217</t>
  </si>
  <si>
    <t>2026-06-04T10:39:00Z</t>
  </si>
  <si>
    <t>EVT-0001218</t>
  </si>
  <si>
    <t>2026-06-04T10:52:00Z</t>
  </si>
  <si>
    <t>EVT-0001219</t>
  </si>
  <si>
    <t>ORD-000204</t>
  </si>
  <si>
    <t>2026-06-04T09:42:00Z</t>
  </si>
  <si>
    <t>EVT-0001220</t>
  </si>
  <si>
    <t>EVT-0001221</t>
  </si>
  <si>
    <t>EVT-0001222</t>
  </si>
  <si>
    <t>2026-06-04T10:44:00Z</t>
  </si>
  <si>
    <t>EVT-0001223</t>
  </si>
  <si>
    <t>2026-06-04T10:58:00Z</t>
  </si>
  <si>
    <t>EVT-0001224</t>
  </si>
  <si>
    <t>EVT-0001225</t>
  </si>
  <si>
    <t>ORD-000205</t>
  </si>
  <si>
    <t>2026-06-04T08:41:00Z</t>
  </si>
  <si>
    <t>EVT-0001226</t>
  </si>
  <si>
    <t>2026-06-04T09:00:00Z</t>
  </si>
  <si>
    <t>EVT-0001227</t>
  </si>
  <si>
    <t>2026-06-04T09:20:00Z</t>
  </si>
  <si>
    <t>EVT-0001228</t>
  </si>
  <si>
    <t>EVT-0001229</t>
  </si>
  <si>
    <t>2026-06-04T10:06:00Z</t>
  </si>
  <si>
    <t>EVT-0001230</t>
  </si>
  <si>
    <t>2026-06-04T10:18:00Z</t>
  </si>
  <si>
    <t>EVT-0001231</t>
  </si>
  <si>
    <t>ORD-000206</t>
  </si>
  <si>
    <t>2026-06-04T11:04:00Z</t>
  </si>
  <si>
    <t>EVT-0001232</t>
  </si>
  <si>
    <t>2026-06-04T11:24:00Z</t>
  </si>
  <si>
    <t>EVT-0001233</t>
  </si>
  <si>
    <t>EVT-0001234</t>
  </si>
  <si>
    <t>2026-06-04T12:18:00Z</t>
  </si>
  <si>
    <t>EVT-0001235</t>
  </si>
  <si>
    <t>2026-06-04T12:34:00Z</t>
  </si>
  <si>
    <t>EVT-0001236</t>
  </si>
  <si>
    <t>2026-06-04T12:44:00Z</t>
  </si>
  <si>
    <t>EVT-0001237</t>
  </si>
  <si>
    <t>ORD-000207</t>
  </si>
  <si>
    <t>2026-06-04T11:11:00Z</t>
  </si>
  <si>
    <t>2026-06-04T11:22:00Z</t>
  </si>
  <si>
    <t>EVT-0001238</t>
  </si>
  <si>
    <t>2026-06-04T11:41:00Z</t>
  </si>
  <si>
    <t>EVT-0001239</t>
  </si>
  <si>
    <t>2026-06-04T12:00:00Z</t>
  </si>
  <si>
    <t>EVT-0001240</t>
  </si>
  <si>
    <t>2026-06-04T12:31:00Z</t>
  </si>
  <si>
    <t>EVT-0001241</t>
  </si>
  <si>
    <t>2026-06-04T12:45:00Z</t>
  </si>
  <si>
    <t>EVT-0001242</t>
  </si>
  <si>
    <t>2026-06-04T12:56:00Z</t>
  </si>
  <si>
    <t>EVT-0001243</t>
  </si>
  <si>
    <t>ORD-000208</t>
  </si>
  <si>
    <t>2026-06-04T11:06:00Z</t>
  </si>
  <si>
    <t>2026-06-04T11:19:00Z</t>
  </si>
  <si>
    <t>EVT-0001244</t>
  </si>
  <si>
    <t>EVT-0001245</t>
  </si>
  <si>
    <t>EVT-0001246</t>
  </si>
  <si>
    <t>2026-06-04T12:23:00Z</t>
  </si>
  <si>
    <t>EVT-0001247</t>
  </si>
  <si>
    <t>EVT-0001248</t>
  </si>
  <si>
    <t>2026-06-04T12:54:00Z</t>
  </si>
  <si>
    <t>EVT-0001249</t>
  </si>
  <si>
    <t>ORD-000209</t>
  </si>
  <si>
    <t>2026-06-04T08:09:00Z</t>
  </si>
  <si>
    <t>EVT-0001250</t>
  </si>
  <si>
    <t>EVT-0001251</t>
  </si>
  <si>
    <t>EVT-0001252</t>
  </si>
  <si>
    <t>EVT-0001253</t>
  </si>
  <si>
    <t>2026-06-04T09:25:00Z</t>
  </si>
  <si>
    <t>EVT-0001254</t>
  </si>
  <si>
    <t>EVT-0001255</t>
  </si>
  <si>
    <t>ORD-000210</t>
  </si>
  <si>
    <t>2026-06-04T07:38:00Z</t>
  </si>
  <si>
    <t>EVT-0001256</t>
  </si>
  <si>
    <t>EVT-0001257</t>
  </si>
  <si>
    <t>2026-06-04T08:28:00Z</t>
  </si>
  <si>
    <t>EVT-0001258</t>
  </si>
  <si>
    <t>2026-06-04T08:55:00Z</t>
  </si>
  <si>
    <t>EVT-0001259</t>
  </si>
  <si>
    <t>EVT-0001260</t>
  </si>
  <si>
    <t>EVT-0001261</t>
  </si>
  <si>
    <t>ORD-000211</t>
  </si>
  <si>
    <t>2026-06-04T16:59:00Z</t>
  </si>
  <si>
    <t>2026-06-04T17:12:00Z</t>
  </si>
  <si>
    <t>EVT-0001262</t>
  </si>
  <si>
    <t>2026-06-04T17:29:00Z</t>
  </si>
  <si>
    <t>EVT-0001263</t>
  </si>
  <si>
    <t>2026-06-04T17:52:00Z</t>
  </si>
  <si>
    <t>EVT-0001264</t>
  </si>
  <si>
    <t>2026-06-04T18:24:00Z</t>
  </si>
  <si>
    <t>EVT-0001265</t>
  </si>
  <si>
    <t>2026-06-04T18:40:00Z</t>
  </si>
  <si>
    <t>EVT-0001266</t>
  </si>
  <si>
    <t>2026-06-04T18:52:00Z</t>
  </si>
  <si>
    <t>EVT-0001267</t>
  </si>
  <si>
    <t>ORD-000212</t>
  </si>
  <si>
    <t>2026-06-04T13:56:00Z</t>
  </si>
  <si>
    <t>2026-06-04T14:11:00Z</t>
  </si>
  <si>
    <t>EVT-0001268</t>
  </si>
  <si>
    <t>2026-06-04T14:30:00Z</t>
  </si>
  <si>
    <t>EVT-0001269</t>
  </si>
  <si>
    <t>2026-06-04T14:51:00Z</t>
  </si>
  <si>
    <t>EVT-0001270</t>
  </si>
  <si>
    <t>2026-06-04T15:25:00Z</t>
  </si>
  <si>
    <t>EVT-0001271</t>
  </si>
  <si>
    <t>2026-06-04T15:42:00Z</t>
  </si>
  <si>
    <t>EVT-0001272</t>
  </si>
  <si>
    <t>2026-06-04T15:53:00Z</t>
  </si>
  <si>
    <t>EVT-0001273</t>
  </si>
  <si>
    <t>ORD-000213</t>
  </si>
  <si>
    <t>2026-06-04T15:43:00Z</t>
  </si>
  <si>
    <t>SKU-1003</t>
  </si>
  <si>
    <t>EVT-0001274</t>
  </si>
  <si>
    <t>2026-06-04T16:00:00Z</t>
  </si>
  <si>
    <t>EVT-0001275</t>
  </si>
  <si>
    <t>2026-06-04T16:20:00Z</t>
  </si>
  <si>
    <t>EVT-0001276</t>
  </si>
  <si>
    <t>2026-06-04T16:53:00Z</t>
  </si>
  <si>
    <t>EVT-0001277</t>
  </si>
  <si>
    <t>EVT-0001278</t>
  </si>
  <si>
    <t>2026-06-04T17:25:00Z</t>
  </si>
  <si>
    <t>EVT-0001279</t>
  </si>
  <si>
    <t>ORD-000214</t>
  </si>
  <si>
    <t>2026-06-04T14:59:00Z</t>
  </si>
  <si>
    <t>2026-06-04T15:14:00Z</t>
  </si>
  <si>
    <t>EVT-0001280</t>
  </si>
  <si>
    <t>2026-06-04T15:30:00Z</t>
  </si>
  <si>
    <t>EVT-0001281</t>
  </si>
  <si>
    <t>EVT-0001282</t>
  </si>
  <si>
    <t>2026-06-04T16:22:00Z</t>
  </si>
  <si>
    <t>EVT-0001283</t>
  </si>
  <si>
    <t>2026-06-04T16:40:00Z</t>
  </si>
  <si>
    <t>EVT-0001284</t>
  </si>
  <si>
    <t>EVT-0001285</t>
  </si>
  <si>
    <t>ORD-000215</t>
  </si>
  <si>
    <t>2026-06-04T12:15:00Z</t>
  </si>
  <si>
    <t>EVT-0001286</t>
  </si>
  <si>
    <t>EVT-0001287</t>
  </si>
  <si>
    <t>2026-06-04T12:53:00Z</t>
  </si>
  <si>
    <t>EVT-0001288</t>
  </si>
  <si>
    <t>2026-06-04T13:26:00Z</t>
  </si>
  <si>
    <t>EVT-0001289</t>
  </si>
  <si>
    <t>2026-06-04T13:41:00Z</t>
  </si>
  <si>
    <t>EVT-0001290</t>
  </si>
  <si>
    <t>2026-06-04T13:52:00Z</t>
  </si>
  <si>
    <t>EVT-0001291</t>
  </si>
  <si>
    <t>ORD-000216</t>
  </si>
  <si>
    <t>2026-06-04T13:11:00Z</t>
  </si>
  <si>
    <t>2026-06-04T13:22:00Z</t>
  </si>
  <si>
    <t>EVT-0001292</t>
  </si>
  <si>
    <t>2026-06-04T13:40:00Z</t>
  </si>
  <si>
    <t>EVT-0001293</t>
  </si>
  <si>
    <t>2026-06-04T14:03:00Z</t>
  </si>
  <si>
    <t>EVT-0001294</t>
  </si>
  <si>
    <t>2026-06-04T14:34:00Z</t>
  </si>
  <si>
    <t>EVT-0001295</t>
  </si>
  <si>
    <t>2026-06-04T14:54:00Z</t>
  </si>
  <si>
    <t>EVT-0001296</t>
  </si>
  <si>
    <t>2026-06-04T15:07:00Z</t>
  </si>
  <si>
    <t>EVT-0001297</t>
  </si>
  <si>
    <t>ORD-000217</t>
  </si>
  <si>
    <t>2026-06-04T13:33:00Z</t>
  </si>
  <si>
    <t>2026-06-04T13:48:00Z</t>
  </si>
  <si>
    <t>EVT-0001298</t>
  </si>
  <si>
    <t>2026-06-04T14:07:00Z</t>
  </si>
  <si>
    <t>EVT-0001299</t>
  </si>
  <si>
    <t>2026-06-04T14:29:00Z</t>
  </si>
  <si>
    <t>EVT-0001300</t>
  </si>
  <si>
    <t>2026-06-04T15:01:00Z</t>
  </si>
  <si>
    <t>EVT-0001301</t>
  </si>
  <si>
    <t>2026-06-04T15:17:00Z</t>
  </si>
  <si>
    <t>EVT-0001302</t>
  </si>
  <si>
    <t>2026-06-04T15:32:00Z</t>
  </si>
  <si>
    <t>EVT-0001303</t>
  </si>
  <si>
    <t>ORD-000218</t>
  </si>
  <si>
    <t>2026-06-04T15:23:00Z</t>
  </si>
  <si>
    <t>EVT-0001304</t>
  </si>
  <si>
    <t>2026-06-04T15:39:00Z</t>
  </si>
  <si>
    <t>EVT-0001305</t>
  </si>
  <si>
    <t>2026-06-04T16:03:00Z</t>
  </si>
  <si>
    <t>EVT-0001306</t>
  </si>
  <si>
    <t>2026-06-04T16:34:00Z</t>
  </si>
  <si>
    <t>EVT-0001307</t>
  </si>
  <si>
    <t>2026-06-04T16:49:00Z</t>
  </si>
  <si>
    <t>EVT-0001308</t>
  </si>
  <si>
    <t>2026-06-04T17:02:00Z</t>
  </si>
  <si>
    <t>EVT-0001309</t>
  </si>
  <si>
    <t>ORD-000219</t>
  </si>
  <si>
    <t>2026-06-04T12:21:00Z</t>
  </si>
  <si>
    <t>2026-06-04T12:36:00Z</t>
  </si>
  <si>
    <t>EVT-0001310</t>
  </si>
  <si>
    <t>EVT-0001311</t>
  </si>
  <si>
    <t>2026-06-04T13:16:00Z</t>
  </si>
  <si>
    <t>EVT-0001312</t>
  </si>
  <si>
    <t>2026-06-04T13:47:00Z</t>
  </si>
  <si>
    <t>EVT-0001313</t>
  </si>
  <si>
    <t>2026-06-04T14:04:00Z</t>
  </si>
  <si>
    <t>EVT-0001314</t>
  </si>
  <si>
    <t>2026-06-04T14:13:00Z</t>
  </si>
  <si>
    <t>EVT-0001315</t>
  </si>
  <si>
    <t>ORD-000220</t>
  </si>
  <si>
    <t>2026-06-04T17:27:00Z</t>
  </si>
  <si>
    <t>EVT-0001316</t>
  </si>
  <si>
    <t>2026-06-04T17:47:00Z</t>
  </si>
  <si>
    <t>EVT-0001317</t>
  </si>
  <si>
    <t>2026-06-04T18:10:00Z</t>
  </si>
  <si>
    <t>EVT-0001318</t>
  </si>
  <si>
    <t>2026-06-04T18:41:00Z</t>
  </si>
  <si>
    <t>EVT-0001319</t>
  </si>
  <si>
    <t>2026-06-04T19:02:00Z</t>
  </si>
  <si>
    <t>EVT-0001320</t>
  </si>
  <si>
    <t>2026-06-04T19:13:00Z</t>
  </si>
  <si>
    <t>EVT-0001321</t>
  </si>
  <si>
    <t>ORD-000221</t>
  </si>
  <si>
    <t>2026-06-04T13:44:00Z</t>
  </si>
  <si>
    <t>2026-06-04T13:57:00Z</t>
  </si>
  <si>
    <t>EVT-0001322</t>
  </si>
  <si>
    <t>2026-06-04T14:12:00Z</t>
  </si>
  <si>
    <t>EVT-0001323</t>
  </si>
  <si>
    <t>EVT-0001324</t>
  </si>
  <si>
    <t>2026-06-04T15:04:00Z</t>
  </si>
  <si>
    <t>EVT-0001325</t>
  </si>
  <si>
    <t>EVT-0001326</t>
  </si>
  <si>
    <t>2026-06-04T15:33:00Z</t>
  </si>
  <si>
    <t>EVT-0001327</t>
  </si>
  <si>
    <t>ORD-000222</t>
  </si>
  <si>
    <t>2026-06-04T14:14:00Z</t>
  </si>
  <si>
    <t>EVT-0001328</t>
  </si>
  <si>
    <t>2026-06-04T14:47:00Z</t>
  </si>
  <si>
    <t>EVT-0001329</t>
  </si>
  <si>
    <t>2026-06-04T15:09:00Z</t>
  </si>
  <si>
    <t>EVT-0001330</t>
  </si>
  <si>
    <t>2026-06-04T15:40:00Z</t>
  </si>
  <si>
    <t>EVT-0001331</t>
  </si>
  <si>
    <t>2026-06-04T15:56:00Z</t>
  </si>
  <si>
    <t>EVT-0001332</t>
  </si>
  <si>
    <t>2026-06-04T16:10:00Z</t>
  </si>
  <si>
    <t>EVT-0001333</t>
  </si>
  <si>
    <t>ORD-000223</t>
  </si>
  <si>
    <t>2026-06-04T15:50:00Z</t>
  </si>
  <si>
    <t>2026-06-04T16:04:00Z</t>
  </si>
  <si>
    <t>EVT-0001334</t>
  </si>
  <si>
    <t>2026-06-04T16:21:00Z</t>
  </si>
  <si>
    <t>EVT-0001335</t>
  </si>
  <si>
    <t>2026-06-04T16:41:00Z</t>
  </si>
  <si>
    <t>EVT-0001336</t>
  </si>
  <si>
    <t>2026-06-04T17:15:00Z</t>
  </si>
  <si>
    <t>EVT-0001337</t>
  </si>
  <si>
    <t>2026-06-04T17:32:00Z</t>
  </si>
  <si>
    <t>EVT-0001338</t>
  </si>
  <si>
    <t>2026-06-04T17:42:00Z</t>
  </si>
  <si>
    <t>EVT-0001339</t>
  </si>
  <si>
    <t>ORD-000224</t>
  </si>
  <si>
    <t>2026-06-04T14:26:00Z</t>
  </si>
  <si>
    <t>2026-06-04T14:41:00Z</t>
  </si>
  <si>
    <t>EVT-0001340</t>
  </si>
  <si>
    <t>2026-06-04T14:56:00Z</t>
  </si>
  <si>
    <t>EVT-0001341</t>
  </si>
  <si>
    <t>2026-06-04T15:18:00Z</t>
  </si>
  <si>
    <t>EVT-0001342</t>
  </si>
  <si>
    <t>2026-06-04T15:47:00Z</t>
  </si>
  <si>
    <t>EVT-0001343</t>
  </si>
  <si>
    <t>2026-06-04T16:01:00Z</t>
  </si>
  <si>
    <t>EVT-0001344</t>
  </si>
  <si>
    <t>EVT-0001345</t>
  </si>
  <si>
    <t>ORD-000225</t>
  </si>
  <si>
    <t>2026-06-04T16:24:00Z</t>
  </si>
  <si>
    <t>2026-06-04T16:38:00Z</t>
  </si>
  <si>
    <t>EVT-0001346</t>
  </si>
  <si>
    <t>2026-06-04T16:52:00Z</t>
  </si>
  <si>
    <t>EVT-0001347</t>
  </si>
  <si>
    <t>2026-06-04T17:16:00Z</t>
  </si>
  <si>
    <t>EVT-0001348</t>
  </si>
  <si>
    <t>2026-06-04T17:51:00Z</t>
  </si>
  <si>
    <t>EVT-0001349</t>
  </si>
  <si>
    <t>2026-06-04T18:08:00Z</t>
  </si>
  <si>
    <t>EVT-0001350</t>
  </si>
  <si>
    <t>2026-06-04T18:18:00Z</t>
  </si>
  <si>
    <t>EVT-0001351</t>
  </si>
  <si>
    <t>ORD-000226</t>
  </si>
  <si>
    <t>2026-06-04T14:21:00Z</t>
  </si>
  <si>
    <t>2026-06-04T14:33:00Z</t>
  </si>
  <si>
    <t>EVT-0001352</t>
  </si>
  <si>
    <t>2026-06-04T14:48:00Z</t>
  </si>
  <si>
    <t>EVT-0001353</t>
  </si>
  <si>
    <t>2026-06-04T15:12:00Z</t>
  </si>
  <si>
    <t>EVT-0001354</t>
  </si>
  <si>
    <t>2026-06-04T15:46:00Z</t>
  </si>
  <si>
    <t>EVT-0001355</t>
  </si>
  <si>
    <t>2026-06-04T16:06:00Z</t>
  </si>
  <si>
    <t>EVT-0001356</t>
  </si>
  <si>
    <t>2026-06-04T16:16:00Z</t>
  </si>
  <si>
    <t>EVT-0001357</t>
  </si>
  <si>
    <t>ORD-000227</t>
  </si>
  <si>
    <t>2026-06-04T14:53:00Z</t>
  </si>
  <si>
    <t>2026-06-04T15:10:00Z</t>
  </si>
  <si>
    <t>EVT-0001358</t>
  </si>
  <si>
    <t>2026-06-04T15:29:00Z</t>
  </si>
  <si>
    <t>EVT-0001359</t>
  </si>
  <si>
    <t>EVT-0001360</t>
  </si>
  <si>
    <t>2026-06-04T16:23:00Z</t>
  </si>
  <si>
    <t>EVT-0001361</t>
  </si>
  <si>
    <t>2026-06-04T16:42:00Z</t>
  </si>
  <si>
    <t>EVT-0001362</t>
  </si>
  <si>
    <t>EVT-0001363</t>
  </si>
  <si>
    <t>ORD-000228</t>
  </si>
  <si>
    <t>2026-06-04T14:49:00Z</t>
  </si>
  <si>
    <t>2026-06-04T15:03:00Z</t>
  </si>
  <si>
    <t>EVT-0001364</t>
  </si>
  <si>
    <t>2026-06-04T15:15:00Z</t>
  </si>
  <si>
    <t>EVT-0001365</t>
  </si>
  <si>
    <t>2026-06-04T15:37:00Z</t>
  </si>
  <si>
    <t>EVT-0001366</t>
  </si>
  <si>
    <t>2026-06-04T16:08:00Z</t>
  </si>
  <si>
    <t>EVT-0001367</t>
  </si>
  <si>
    <t>EVT-0001368</t>
  </si>
  <si>
    <t>2026-06-04T16:30:00Z</t>
  </si>
  <si>
    <t>EVT-0001369</t>
  </si>
  <si>
    <t>ORD-000229</t>
  </si>
  <si>
    <t>EVT-0001370</t>
  </si>
  <si>
    <t>2026-06-04T16:19:00Z</t>
  </si>
  <si>
    <t>EVT-0001371</t>
  </si>
  <si>
    <t>EVT-0001372</t>
  </si>
  <si>
    <t>EVT-0001373</t>
  </si>
  <si>
    <t>2026-06-04T17:28:00Z</t>
  </si>
  <si>
    <t>EVT-0001374</t>
  </si>
  <si>
    <t>2026-06-04T17:43:00Z</t>
  </si>
  <si>
    <t>EVT-0001375</t>
  </si>
  <si>
    <t>ORD-000230</t>
  </si>
  <si>
    <t>2026-06-04T13:05:00Z</t>
  </si>
  <si>
    <t>2026-06-04T13:17:00Z</t>
  </si>
  <si>
    <t>EVT-0001376</t>
  </si>
  <si>
    <t>2026-06-04T13:38:00Z</t>
  </si>
  <si>
    <t>EVT-0001377</t>
  </si>
  <si>
    <t>EVT-0001378</t>
  </si>
  <si>
    <t>2026-06-04T14:27:00Z</t>
  </si>
  <si>
    <t>EVT-0001379</t>
  </si>
  <si>
    <t>2026-06-04T14:44:00Z</t>
  </si>
  <si>
    <t>EVT-0001380</t>
  </si>
  <si>
    <t>EVT-0001381</t>
  </si>
  <si>
    <t>ORD-000231</t>
  </si>
  <si>
    <t>2026-06-04T15:02:00Z</t>
  </si>
  <si>
    <t>2026-06-04T15:16:00Z</t>
  </si>
  <si>
    <t>EVT-0001382</t>
  </si>
  <si>
    <t>EVT-0001383</t>
  </si>
  <si>
    <t>EVT-0001384</t>
  </si>
  <si>
    <t>2026-06-04T16:31:00Z</t>
  </si>
  <si>
    <t>EVT-0001385</t>
  </si>
  <si>
    <t>EVT-0001386</t>
  </si>
  <si>
    <t>2026-06-04T17:07:00Z</t>
  </si>
  <si>
    <t>EVT-0001387</t>
  </si>
  <si>
    <t>ORD-000232</t>
  </si>
  <si>
    <t>2026-06-04T16:17:00Z</t>
  </si>
  <si>
    <t>EVT-0001388</t>
  </si>
  <si>
    <t>2026-06-04T16:50:00Z</t>
  </si>
  <si>
    <t>EVT-0001389</t>
  </si>
  <si>
    <t>2026-06-04T17:13:00Z</t>
  </si>
  <si>
    <t>EVT-0001390</t>
  </si>
  <si>
    <t>2026-06-04T17:44:00Z</t>
  </si>
  <si>
    <t>EVT-0001391</t>
  </si>
  <si>
    <t>2026-06-04T18:02:00Z</t>
  </si>
  <si>
    <t>EVT-0001392</t>
  </si>
  <si>
    <t>2026-06-04T18:13:00Z</t>
  </si>
  <si>
    <t>EVT-0001393</t>
  </si>
  <si>
    <t>ORD-000233</t>
  </si>
  <si>
    <t>2026-06-04T15:05:00Z</t>
  </si>
  <si>
    <t>EVT-0001394</t>
  </si>
  <si>
    <t>2026-06-04T15:36:00Z</t>
  </si>
  <si>
    <t>EVT-0001395</t>
  </si>
  <si>
    <t>EVT-0001396</t>
  </si>
  <si>
    <t>EVT-0001397</t>
  </si>
  <si>
    <t>EVT-0001398</t>
  </si>
  <si>
    <t>EVT-0001399</t>
  </si>
  <si>
    <t>ORD-000234</t>
  </si>
  <si>
    <t>2026-06-04T13:18:00Z</t>
  </si>
  <si>
    <t>2026-06-04T13:35:00Z</t>
  </si>
  <si>
    <t>EVT-0001400</t>
  </si>
  <si>
    <t>2026-06-04T13:49:00Z</t>
  </si>
  <si>
    <t>EVT-0001401</t>
  </si>
  <si>
    <t>EVT-0001402</t>
  </si>
  <si>
    <t>EVT-0001403</t>
  </si>
  <si>
    <t>2026-06-04T15:08:00Z</t>
  </si>
  <si>
    <t>EVT-0001404</t>
  </si>
  <si>
    <t>EVT-0001405</t>
  </si>
  <si>
    <t>ORD-000235</t>
  </si>
  <si>
    <t>2026-06-04T17:06:00Z</t>
  </si>
  <si>
    <t>EVT-0001406</t>
  </si>
  <si>
    <t>2026-06-04T17:23:00Z</t>
  </si>
  <si>
    <t>EVT-0001407</t>
  </si>
  <si>
    <t>2026-06-04T17:48:00Z</t>
  </si>
  <si>
    <t>EVT-0001408</t>
  </si>
  <si>
    <t>2026-06-04T18:17:00Z</t>
  </si>
  <si>
    <t>EVT-0001409</t>
  </si>
  <si>
    <t>2026-06-04T18:33:00Z</t>
  </si>
  <si>
    <t>EVT-0001410</t>
  </si>
  <si>
    <t>2026-06-04T18:44:00Z</t>
  </si>
  <si>
    <t>EVT-0001411</t>
  </si>
  <si>
    <t>ORD-000236</t>
  </si>
  <si>
    <t>2026-06-04T13:23:00Z</t>
  </si>
  <si>
    <t>EVT-0001412</t>
  </si>
  <si>
    <t>2026-06-04T14:01:00Z</t>
  </si>
  <si>
    <t>EVT-0001413</t>
  </si>
  <si>
    <t>EVT-0001414</t>
  </si>
  <si>
    <t>2026-06-04T15:00:00Z</t>
  </si>
  <si>
    <t>EVT-0001415</t>
  </si>
  <si>
    <t>EVT-0001416</t>
  </si>
  <si>
    <t>EVT-0001417</t>
  </si>
  <si>
    <t>ORD-000237</t>
  </si>
  <si>
    <t>2026-06-04T17:18:00Z</t>
  </si>
  <si>
    <t>EVT-0001418</t>
  </si>
  <si>
    <t>EVT-0001419</t>
  </si>
  <si>
    <t>2026-06-04T18:12:00Z</t>
  </si>
  <si>
    <t>EVT-0001420</t>
  </si>
  <si>
    <t>2026-06-04T18:45:00Z</t>
  </si>
  <si>
    <t>EVT-0001421</t>
  </si>
  <si>
    <t>2026-06-04T19:05:00Z</t>
  </si>
  <si>
    <t>EVT-0001422</t>
  </si>
  <si>
    <t>2026-06-04T19:14:00Z</t>
  </si>
  <si>
    <t>EVT-0001423</t>
  </si>
  <si>
    <t>ORD-000238</t>
  </si>
  <si>
    <t>2026-06-04T12:30:00Z</t>
  </si>
  <si>
    <t>2026-06-04T12:46:00Z</t>
  </si>
  <si>
    <t>SKU-1022</t>
  </si>
  <si>
    <t>EVT-0001424</t>
  </si>
  <si>
    <t>EVT-0001425</t>
  </si>
  <si>
    <t>2026-06-04T13:28:00Z</t>
  </si>
  <si>
    <t>EVT-0001426</t>
  </si>
  <si>
    <t>2026-06-04T14:00:00Z</t>
  </si>
  <si>
    <t>EVT-0001427</t>
  </si>
  <si>
    <t>2026-06-04T14:18:00Z</t>
  </si>
  <si>
    <t>EVT-0001428</t>
  </si>
  <si>
    <t>EVT-0001429</t>
  </si>
  <si>
    <t>ORD-000239</t>
  </si>
  <si>
    <t>EVT-0001430</t>
  </si>
  <si>
    <t>EVT-0001431</t>
  </si>
  <si>
    <t>2026-06-04T15:31:00Z</t>
  </si>
  <si>
    <t>EVT-0001432</t>
  </si>
  <si>
    <t>EVT-0001433</t>
  </si>
  <si>
    <t>EVT-0001434</t>
  </si>
  <si>
    <t>2026-06-04T16:36:00Z</t>
  </si>
  <si>
    <t>EVT-0001435</t>
  </si>
  <si>
    <t>ORD-000240</t>
  </si>
  <si>
    <t>2026-06-04T12:01:00Z</t>
  </si>
  <si>
    <t>SKU-1084</t>
  </si>
  <si>
    <t>EVT-0001436</t>
  </si>
  <si>
    <t>2026-06-04T12:38:00Z</t>
  </si>
  <si>
    <t>EVT-0001437</t>
  </si>
  <si>
    <t>2026-06-04T12:59:00Z</t>
  </si>
  <si>
    <t>EVT-0001438</t>
  </si>
  <si>
    <t>EVT-0001439</t>
  </si>
  <si>
    <t>EVT-0001440</t>
  </si>
  <si>
    <t>EVT-0001441</t>
  </si>
  <si>
    <t>ORD-000241</t>
  </si>
  <si>
    <t>2026-06-05T07:35:00Z</t>
  </si>
  <si>
    <t>2026-06-05T07:49:00Z</t>
  </si>
  <si>
    <t>EVT-0001442</t>
  </si>
  <si>
    <t>2026-06-05T08:02:00Z</t>
  </si>
  <si>
    <t>EVT-0001443</t>
  </si>
  <si>
    <t>2026-06-05T08:20:00Z</t>
  </si>
  <si>
    <t>EVT-0001444</t>
  </si>
  <si>
    <t>2026-06-05T08:47:00Z</t>
  </si>
  <si>
    <t>EVT-0001445</t>
  </si>
  <si>
    <t>2026-06-05T09:01:00Z</t>
  </si>
  <si>
    <t>EVT-0001446</t>
  </si>
  <si>
    <t>2026-06-05T09:10:00Z</t>
  </si>
  <si>
    <t>EVT-0001447</t>
  </si>
  <si>
    <t>ORD-000242</t>
  </si>
  <si>
    <t>2026-06-05T07:56:00Z</t>
  </si>
  <si>
    <t>2026-06-05T08:09:00Z</t>
  </si>
  <si>
    <t>EVT-0001448</t>
  </si>
  <si>
    <t>2026-06-05T08:22:00Z</t>
  </si>
  <si>
    <t>EVT-0001449</t>
  </si>
  <si>
    <t>2026-06-05T08:42:00Z</t>
  </si>
  <si>
    <t>EVT-0001450</t>
  </si>
  <si>
    <t>2026-06-05T09:13:00Z</t>
  </si>
  <si>
    <t>EVT-0001451</t>
  </si>
  <si>
    <t>2026-06-05T09:27:00Z</t>
  </si>
  <si>
    <t>EVT-0001452</t>
  </si>
  <si>
    <t>2026-06-05T09:36:00Z</t>
  </si>
  <si>
    <t>EVT-0001453</t>
  </si>
  <si>
    <t>ORD-000243</t>
  </si>
  <si>
    <t>2026-06-05T06:15:00Z</t>
  </si>
  <si>
    <t>2026-06-05T06:25:00Z</t>
  </si>
  <si>
    <t>SKU-1111</t>
  </si>
  <si>
    <t>EVT-0001454</t>
  </si>
  <si>
    <t>2026-06-05T06:38:00Z</t>
  </si>
  <si>
    <t>EVT-0001455</t>
  </si>
  <si>
    <t>2026-06-05T06:55:00Z</t>
  </si>
  <si>
    <t>EVT-0001456</t>
  </si>
  <si>
    <t>2026-06-05T07:22:00Z</t>
  </si>
  <si>
    <t>EVT-0001457</t>
  </si>
  <si>
    <t>2026-06-05T07:32:00Z</t>
  </si>
  <si>
    <t>EVT-0001458</t>
  </si>
  <si>
    <t>2026-06-05T07:44:00Z</t>
  </si>
  <si>
    <t>EVT-0001459</t>
  </si>
  <si>
    <t>ORD-000244</t>
  </si>
  <si>
    <t>2026-06-05T10:39:00Z</t>
  </si>
  <si>
    <t>2026-06-05T10:52:00Z</t>
  </si>
  <si>
    <t>SKU-1008</t>
  </si>
  <si>
    <t>EVT-0001460</t>
  </si>
  <si>
    <t>2026-06-05T11:05:00Z</t>
  </si>
  <si>
    <t>EVT-0001461</t>
  </si>
  <si>
    <t>2026-06-05T11:24:00Z</t>
  </si>
  <si>
    <t>EVT-0001462</t>
  </si>
  <si>
    <t>2026-06-05T11:54:00Z</t>
  </si>
  <si>
    <t>EVT-0001463</t>
  </si>
  <si>
    <t>2026-06-05T12:09:00Z</t>
  </si>
  <si>
    <t>EVT-0001464</t>
  </si>
  <si>
    <t>2026-06-05T12:19:00Z</t>
  </si>
  <si>
    <t>EVT-0001465</t>
  </si>
  <si>
    <t>ORD-000245</t>
  </si>
  <si>
    <t>2026-06-05T10:38:00Z</t>
  </si>
  <si>
    <t>2026-06-05T10:50:00Z</t>
  </si>
  <si>
    <t>EVT-0001466</t>
  </si>
  <si>
    <t>2026-06-05T11:04:00Z</t>
  </si>
  <si>
    <t>EVT-0001467</t>
  </si>
  <si>
    <t>2026-06-05T11:25:00Z</t>
  </si>
  <si>
    <t>EVT-0001468</t>
  </si>
  <si>
    <t>EVT-0001469</t>
  </si>
  <si>
    <t>EVT-0001470</t>
  </si>
  <si>
    <t>EVT-0001471</t>
  </si>
  <si>
    <t>ORD-000246</t>
  </si>
  <si>
    <t>2026-06-05T09:46:00Z</t>
  </si>
  <si>
    <t>2026-06-05T09:57:00Z</t>
  </si>
  <si>
    <t>EVT-0001472</t>
  </si>
  <si>
    <t>2026-06-05T10:14:00Z</t>
  </si>
  <si>
    <t>EVT-0001473</t>
  </si>
  <si>
    <t>2026-06-05T10:33:00Z</t>
  </si>
  <si>
    <t>EVT-0001474</t>
  </si>
  <si>
    <t>2026-06-05T10:59:00Z</t>
  </si>
  <si>
    <t>EVT-0001475</t>
  </si>
  <si>
    <t>2026-06-05T11:10:00Z</t>
  </si>
  <si>
    <t>EVT-0001476</t>
  </si>
  <si>
    <t>2026-06-05T11:20:00Z</t>
  </si>
  <si>
    <t>EVT-0001477</t>
  </si>
  <si>
    <t>ORD-000247</t>
  </si>
  <si>
    <t>2026-06-05T09:22:00Z</t>
  </si>
  <si>
    <t>2026-06-05T09:34:00Z</t>
  </si>
  <si>
    <t>EVT-0001478</t>
  </si>
  <si>
    <t>2026-06-05T09:50:00Z</t>
  </si>
  <si>
    <t>EVT-0001479</t>
  </si>
  <si>
    <t>2026-06-05T10:07:00Z</t>
  </si>
  <si>
    <t>EVT-0001480</t>
  </si>
  <si>
    <t>2026-06-05T10:34:00Z</t>
  </si>
  <si>
    <t>EVT-0001481</t>
  </si>
  <si>
    <t>2026-06-05T10:49:00Z</t>
  </si>
  <si>
    <t>EVT-0001482</t>
  </si>
  <si>
    <t>EVT-0001483</t>
  </si>
  <si>
    <t>ORD-000248</t>
  </si>
  <si>
    <t>2026-06-05T09:35:00Z</t>
  </si>
  <si>
    <t>2026-06-05T09:49:00Z</t>
  </si>
  <si>
    <t>SKU-1061</t>
  </si>
  <si>
    <t>EVT-0001484</t>
  </si>
  <si>
    <t>2026-06-05T10:05:00Z</t>
  </si>
  <si>
    <t>EVT-0001485</t>
  </si>
  <si>
    <t>2026-06-05T10:25:00Z</t>
  </si>
  <si>
    <t>EVT-0001486</t>
  </si>
  <si>
    <t>2026-06-05T10:53:00Z</t>
  </si>
  <si>
    <t>EVT-0001487</t>
  </si>
  <si>
    <t>EVT-0001488</t>
  </si>
  <si>
    <t>2026-06-05T11:12:00Z</t>
  </si>
  <si>
    <t>EVT-0001489</t>
  </si>
  <si>
    <t>ORD-000249</t>
  </si>
  <si>
    <t>2026-06-05T06:05:00Z</t>
  </si>
  <si>
    <t>SKU-1030</t>
  </si>
  <si>
    <t>EVT-0001490</t>
  </si>
  <si>
    <t>2026-06-05T06:30:00Z</t>
  </si>
  <si>
    <t>EVT-0001491</t>
  </si>
  <si>
    <t>2026-06-05T06:47:00Z</t>
  </si>
  <si>
    <t>EVT-0001492</t>
  </si>
  <si>
    <t>2026-06-05T07:12:00Z</t>
  </si>
  <si>
    <t>EVT-0001493</t>
  </si>
  <si>
    <t>2026-06-05T07:27:00Z</t>
  </si>
  <si>
    <t>EVT-0001494</t>
  </si>
  <si>
    <t>2026-06-05T07:37:00Z</t>
  </si>
  <si>
    <t>EVT-0001495</t>
  </si>
  <si>
    <t>ORD-000250</t>
  </si>
  <si>
    <t>2026-06-05T09:15:00Z</t>
  </si>
  <si>
    <t>EVT-0001496</t>
  </si>
  <si>
    <t>2026-06-05T09:43:00Z</t>
  </si>
  <si>
    <t>EVT-0001497</t>
  </si>
  <si>
    <t>2026-06-05T09:59:00Z</t>
  </si>
  <si>
    <t>EVT-0001498</t>
  </si>
  <si>
    <t>2026-06-05T10:21:00Z</t>
  </si>
  <si>
    <t>EVT-0001499</t>
  </si>
  <si>
    <t>2026-06-05T10:35:00Z</t>
  </si>
  <si>
    <t>EVT-0001500</t>
  </si>
  <si>
    <t>2026-06-05T10:44:00Z</t>
  </si>
  <si>
    <t>EVT-0001501</t>
  </si>
  <si>
    <t>ORD-000251</t>
  </si>
  <si>
    <t>2026-06-05T09:03:00Z</t>
  </si>
  <si>
    <t>2026-06-05T09:14:00Z</t>
  </si>
  <si>
    <t>EVT-0001502</t>
  </si>
  <si>
    <t>2026-06-05T09:30:00Z</t>
  </si>
  <si>
    <t>EVT-0001503</t>
  </si>
  <si>
    <t>2026-06-05T09:52:00Z</t>
  </si>
  <si>
    <t>EVT-0001504</t>
  </si>
  <si>
    <t>EVT-0001505</t>
  </si>
  <si>
    <t>EVT-0001506</t>
  </si>
  <si>
    <t>EVT-0001507</t>
  </si>
  <si>
    <t>ORD-000252</t>
  </si>
  <si>
    <t>2026-06-05T10:17:00Z</t>
  </si>
  <si>
    <t>2026-06-05T10:26:00Z</t>
  </si>
  <si>
    <t>EVT-0001508</t>
  </si>
  <si>
    <t>2026-06-05T10:40:00Z</t>
  </si>
  <si>
    <t>EVT-0001509</t>
  </si>
  <si>
    <t>2026-06-05T10:55:00Z</t>
  </si>
  <si>
    <t>EVT-0001510</t>
  </si>
  <si>
    <t>EVT-0001511</t>
  </si>
  <si>
    <t>2026-06-05T11:38:00Z</t>
  </si>
  <si>
    <t>EVT-0001512</t>
  </si>
  <si>
    <t>2026-06-05T11:48:00Z</t>
  </si>
  <si>
    <t>EVT-0001513</t>
  </si>
  <si>
    <t>ORD-000253</t>
  </si>
  <si>
    <t>2026-06-05T08:07:00Z</t>
  </si>
  <si>
    <t>2026-06-05T08:19:00Z</t>
  </si>
  <si>
    <t>EVT-0001514</t>
  </si>
  <si>
    <t>2026-06-05T08:36:00Z</t>
  </si>
  <si>
    <t>EVT-0001515</t>
  </si>
  <si>
    <t>2026-06-05T08:55:00Z</t>
  </si>
  <si>
    <t>EVT-0001516</t>
  </si>
  <si>
    <t>2026-06-05T09:23:00Z</t>
  </si>
  <si>
    <t>EVT-0001517</t>
  </si>
  <si>
    <t>2026-06-05T09:42:00Z</t>
  </si>
  <si>
    <t>EVT-0001518</t>
  </si>
  <si>
    <t>EVT-0001519</t>
  </si>
  <si>
    <t>ORD-000254</t>
  </si>
  <si>
    <t>2026-06-05T07:36:00Z</t>
  </si>
  <si>
    <t>EVT-0001520</t>
  </si>
  <si>
    <t>2026-06-05T07:51:00Z</t>
  </si>
  <si>
    <t>EVT-0001521</t>
  </si>
  <si>
    <t>EVT-0001522</t>
  </si>
  <si>
    <t>2026-06-05T08:41:00Z</t>
  </si>
  <si>
    <t>EVT-0001523</t>
  </si>
  <si>
    <t>2026-06-05T08:57:00Z</t>
  </si>
  <si>
    <t>EVT-0001524</t>
  </si>
  <si>
    <t>2026-06-05T09:06:00Z</t>
  </si>
  <si>
    <t>EVT-0001525</t>
  </si>
  <si>
    <t>ORD-000255</t>
  </si>
  <si>
    <t>2026-06-05T11:16:00Z</t>
  </si>
  <si>
    <t>2026-06-05T11:27:00Z</t>
  </si>
  <si>
    <t>EVT-0001526</t>
  </si>
  <si>
    <t>2026-06-05T11:43:00Z</t>
  </si>
  <si>
    <t>EVT-0001527</t>
  </si>
  <si>
    <t>2026-06-05T12:01:00Z</t>
  </si>
  <si>
    <t>EVT-0001528</t>
  </si>
  <si>
    <t>2026-06-05T12:26:00Z</t>
  </si>
  <si>
    <t>EVT-0001529</t>
  </si>
  <si>
    <t>2026-06-05T12:41:00Z</t>
  </si>
  <si>
    <t>EVT-0001530</t>
  </si>
  <si>
    <t>2026-06-05T12:53:00Z</t>
  </si>
  <si>
    <t>EVT-0001531</t>
  </si>
  <si>
    <t>ORD-000256</t>
  </si>
  <si>
    <t>2026-06-05T06:32:00Z</t>
  </si>
  <si>
    <t>2026-06-05T06:44:00Z</t>
  </si>
  <si>
    <t>EVT-0001532</t>
  </si>
  <si>
    <t>2026-06-05T06:58:00Z</t>
  </si>
  <si>
    <t>EVT-0001533</t>
  </si>
  <si>
    <t>2026-06-05T07:19:00Z</t>
  </si>
  <si>
    <t>EVT-0001534</t>
  </si>
  <si>
    <t>2026-06-05T07:47:00Z</t>
  </si>
  <si>
    <t>EVT-0001535</t>
  </si>
  <si>
    <t>2026-06-05T08:01:00Z</t>
  </si>
  <si>
    <t>EVT-0001536</t>
  </si>
  <si>
    <t>2026-06-05T08:11:00Z</t>
  </si>
  <si>
    <t>EVT-0001537</t>
  </si>
  <si>
    <t>ORD-000257</t>
  </si>
  <si>
    <t>2026-06-05T09:24:00Z</t>
  </si>
  <si>
    <t>2026-06-05T09:39:00Z</t>
  </si>
  <si>
    <t>EVT-0001538</t>
  </si>
  <si>
    <t>2026-06-05T09:54:00Z</t>
  </si>
  <si>
    <t>EVT-0001539</t>
  </si>
  <si>
    <t>EVT-0001540</t>
  </si>
  <si>
    <t>2026-06-05T10:43:00Z</t>
  </si>
  <si>
    <t>EVT-0001541</t>
  </si>
  <si>
    <t>2026-06-05T10:56:00Z</t>
  </si>
  <si>
    <t>EVT-0001542</t>
  </si>
  <si>
    <t>EVT-0001543</t>
  </si>
  <si>
    <t>ORD-000258</t>
  </si>
  <si>
    <t>2026-06-05T07:07:00Z</t>
  </si>
  <si>
    <t>EVT-0001544</t>
  </si>
  <si>
    <t>2026-06-05T07:38:00Z</t>
  </si>
  <si>
    <t>EVT-0001545</t>
  </si>
  <si>
    <t>EVT-0001546</t>
  </si>
  <si>
    <t>2026-06-05T08:28:00Z</t>
  </si>
  <si>
    <t>EVT-0001547</t>
  </si>
  <si>
    <t>EVT-0001548</t>
  </si>
  <si>
    <t>2026-06-05T08:50:00Z</t>
  </si>
  <si>
    <t>EVT-0001549</t>
  </si>
  <si>
    <t>ORD-000259</t>
  </si>
  <si>
    <t>2026-06-05T06:16:00Z</t>
  </si>
  <si>
    <t>2026-06-05T06:29:00Z</t>
  </si>
  <si>
    <t>EVT-0001550</t>
  </si>
  <si>
    <t>2026-06-05T06:48:00Z</t>
  </si>
  <si>
    <t>EVT-0001551</t>
  </si>
  <si>
    <t>EVT-0001552</t>
  </si>
  <si>
    <t>2026-06-05T07:42:00Z</t>
  </si>
  <si>
    <t>EVT-0001553</t>
  </si>
  <si>
    <t>2026-06-05T07:55:00Z</t>
  </si>
  <si>
    <t>EVT-0001554</t>
  </si>
  <si>
    <t>2026-06-05T08:04:00Z</t>
  </si>
  <si>
    <t>EVT-0001555</t>
  </si>
  <si>
    <t>ORD-000260</t>
  </si>
  <si>
    <t>2026-06-05T10:27:00Z</t>
  </si>
  <si>
    <t>2026-06-05T10:41:00Z</t>
  </si>
  <si>
    <t>EVT-0001556</t>
  </si>
  <si>
    <t>EVT-0001557</t>
  </si>
  <si>
    <t>2026-06-05T11:15:00Z</t>
  </si>
  <si>
    <t>EVT-0001558</t>
  </si>
  <si>
    <t>2026-06-05T11:50:00Z</t>
  </si>
  <si>
    <t>EVT-0001559</t>
  </si>
  <si>
    <t>2026-06-05T12:05:00Z</t>
  </si>
  <si>
    <t>EVT-0001560</t>
  </si>
  <si>
    <t>2026-06-05T12:15:00Z</t>
  </si>
  <si>
    <t>EVT-0001561</t>
  </si>
  <si>
    <t>ORD-000261</t>
  </si>
  <si>
    <t>2026-06-05T07:54:00Z</t>
  </si>
  <si>
    <t>EVT-0001562</t>
  </si>
  <si>
    <t>2026-06-05T08:10:00Z</t>
  </si>
  <si>
    <t>EVT-0001563</t>
  </si>
  <si>
    <t>2026-06-05T08:30:00Z</t>
  </si>
  <si>
    <t>EVT-0001564</t>
  </si>
  <si>
    <t>2026-06-05T09:00:00Z</t>
  </si>
  <si>
    <t>EVT-0001565</t>
  </si>
  <si>
    <t>2026-06-05T09:16:00Z</t>
  </si>
  <si>
    <t>EVT-0001566</t>
  </si>
  <si>
    <t>EVT-0001567</t>
  </si>
  <si>
    <t>ORD-000262</t>
  </si>
  <si>
    <t>2026-06-05T10:08:00Z</t>
  </si>
  <si>
    <t>2026-06-05T10:19:00Z</t>
  </si>
  <si>
    <t>EVT-0001568</t>
  </si>
  <si>
    <t>EVT-0001569</t>
  </si>
  <si>
    <t>2026-06-05T10:54:00Z</t>
  </si>
  <si>
    <t>EVT-0001570</t>
  </si>
  <si>
    <t>2026-06-05T11:26:00Z</t>
  </si>
  <si>
    <t>EVT-0001571</t>
  </si>
  <si>
    <t>2026-06-05T11:42:00Z</t>
  </si>
  <si>
    <t>EVT-0001572</t>
  </si>
  <si>
    <t>EVT-0001573</t>
  </si>
  <si>
    <t>ORD-000263</t>
  </si>
  <si>
    <t>2026-06-05T06:10:00Z</t>
  </si>
  <si>
    <t>EVT-0001574</t>
  </si>
  <si>
    <t>2026-06-05T06:41:00Z</t>
  </si>
  <si>
    <t>EVT-0001575</t>
  </si>
  <si>
    <t>2026-06-05T07:02:00Z</t>
  </si>
  <si>
    <t>EVT-0001576</t>
  </si>
  <si>
    <t>2026-06-05T07:30:00Z</t>
  </si>
  <si>
    <t>EVT-0001577</t>
  </si>
  <si>
    <t>2026-06-05T07:45:00Z</t>
  </si>
  <si>
    <t>EVT-0001578</t>
  </si>
  <si>
    <t>EVT-0001579</t>
  </si>
  <si>
    <t>ORD-000264</t>
  </si>
  <si>
    <t>2026-06-05T06:59:00Z</t>
  </si>
  <si>
    <t>EVT-0001580</t>
  </si>
  <si>
    <t>2026-06-05T07:13:00Z</t>
  </si>
  <si>
    <t>EVT-0001581</t>
  </si>
  <si>
    <t>EVT-0001582</t>
  </si>
  <si>
    <t>2026-06-05T08:06:00Z</t>
  </si>
  <si>
    <t>EVT-0001583</t>
  </si>
  <si>
    <t>2026-06-05T08:26:00Z</t>
  </si>
  <si>
    <t>EVT-0001584</t>
  </si>
  <si>
    <t>2026-06-05T08:37:00Z</t>
  </si>
  <si>
    <t>EVT-0001585</t>
  </si>
  <si>
    <t>ORD-000265</t>
  </si>
  <si>
    <t>2026-06-05T11:28:00Z</t>
  </si>
  <si>
    <t>EVT-0001586</t>
  </si>
  <si>
    <t>2026-06-05T11:40:00Z</t>
  </si>
  <si>
    <t>EVT-0001587</t>
  </si>
  <si>
    <t>2026-06-05T11:58:00Z</t>
  </si>
  <si>
    <t>EVT-0001588</t>
  </si>
  <si>
    <t>2026-06-05T12:30:00Z</t>
  </si>
  <si>
    <t>EVT-0001589</t>
  </si>
  <si>
    <t>2026-06-05T12:45:00Z</t>
  </si>
  <si>
    <t>EVT-0001590</t>
  </si>
  <si>
    <t>2026-06-05T12:59:00Z</t>
  </si>
  <si>
    <t>EVT-0001591</t>
  </si>
  <si>
    <t>ORD-000266</t>
  </si>
  <si>
    <t>2026-06-05T06:49:00Z</t>
  </si>
  <si>
    <t>EVT-0001592</t>
  </si>
  <si>
    <t>EVT-0001593</t>
  </si>
  <si>
    <t>2026-06-05T07:40:00Z</t>
  </si>
  <si>
    <t>EVT-0001594</t>
  </si>
  <si>
    <t>EVT-0001595</t>
  </si>
  <si>
    <t>EVT-0001596</t>
  </si>
  <si>
    <t>2026-06-05T08:40:00Z</t>
  </si>
  <si>
    <t>EVT-0001597</t>
  </si>
  <si>
    <t>ORD-000267</t>
  </si>
  <si>
    <t>SKU-1053</t>
  </si>
  <si>
    <t>EVT-0001598</t>
  </si>
  <si>
    <t>2026-06-05T08:35:00Z</t>
  </si>
  <si>
    <t>EVT-0001599</t>
  </si>
  <si>
    <t>EVT-0001600</t>
  </si>
  <si>
    <t>EVT-0001601</t>
  </si>
  <si>
    <t>EVT-0001602</t>
  </si>
  <si>
    <t>EVT-0001603</t>
  </si>
  <si>
    <t>ORD-000268</t>
  </si>
  <si>
    <t>2026-06-05T07:57:00Z</t>
  </si>
  <si>
    <t>EVT-0001604</t>
  </si>
  <si>
    <t>2026-06-05T08:15:00Z</t>
  </si>
  <si>
    <t>EVT-0001605</t>
  </si>
  <si>
    <t>2026-06-05T08:39:00Z</t>
  </si>
  <si>
    <t>EVT-0001606</t>
  </si>
  <si>
    <t>2026-06-05T09:08:00Z</t>
  </si>
  <si>
    <t>EVT-0001607</t>
  </si>
  <si>
    <t>2026-06-05T09:29:00Z</t>
  </si>
  <si>
    <t>EVT-0001608</t>
  </si>
  <si>
    <t>EVT-0001609</t>
  </si>
  <si>
    <t>ORD-000269</t>
  </si>
  <si>
    <t>2026-06-05T06:00:00Z</t>
  </si>
  <si>
    <t>2026-06-05T06:14:00Z</t>
  </si>
  <si>
    <t>EVT-0001610</t>
  </si>
  <si>
    <t>2026-06-05T06:31:00Z</t>
  </si>
  <si>
    <t>EVT-0001611</t>
  </si>
  <si>
    <t>2026-06-05T06:52:00Z</t>
  </si>
  <si>
    <t>EVT-0001612</t>
  </si>
  <si>
    <t>2026-06-05T07:25:00Z</t>
  </si>
  <si>
    <t>EVT-0001613</t>
  </si>
  <si>
    <t>EVT-0001614</t>
  </si>
  <si>
    <t>EVT-0001615</t>
  </si>
  <si>
    <t>ORD-000270</t>
  </si>
  <si>
    <t>2026-06-05T08:03:00Z</t>
  </si>
  <si>
    <t>EVT-0001616</t>
  </si>
  <si>
    <t>EVT-0001617</t>
  </si>
  <si>
    <t>2026-06-05T08:44:00Z</t>
  </si>
  <si>
    <t>EVT-0001618</t>
  </si>
  <si>
    <t>EVT-0001619</t>
  </si>
  <si>
    <t>EVT-0001620</t>
  </si>
  <si>
    <t>2026-06-05T09:38:00Z</t>
  </si>
  <si>
    <t>EVT-0001621</t>
  </si>
  <si>
    <t>ORD-000271</t>
  </si>
  <si>
    <t>2026-06-05T14:12:00Z</t>
  </si>
  <si>
    <t>2026-06-05T14:28:00Z</t>
  </si>
  <si>
    <t>EVT-0001622</t>
  </si>
  <si>
    <t>2026-06-05T14:44:00Z</t>
  </si>
  <si>
    <t>EVT-0001623</t>
  </si>
  <si>
    <t>2026-06-05T15:07:00Z</t>
  </si>
  <si>
    <t>EVT-0001624</t>
  </si>
  <si>
    <t>2026-06-05T15:38:00Z</t>
  </si>
  <si>
    <t>EVT-0001625</t>
  </si>
  <si>
    <t>2026-06-05T15:55:00Z</t>
  </si>
  <si>
    <t>EVT-0001626</t>
  </si>
  <si>
    <t>2026-06-05T16:06:00Z</t>
  </si>
  <si>
    <t>EVT-0001627</t>
  </si>
  <si>
    <t>ORD-000272</t>
  </si>
  <si>
    <t>2026-06-05T12:07:00Z</t>
  </si>
  <si>
    <t>2026-06-05T12:21:00Z</t>
  </si>
  <si>
    <t>EVT-0001628</t>
  </si>
  <si>
    <t>2026-06-05T12:35:00Z</t>
  </si>
  <si>
    <t>EVT-0001629</t>
  </si>
  <si>
    <t>2026-06-05T12:52:00Z</t>
  </si>
  <si>
    <t>EVT-0001630</t>
  </si>
  <si>
    <t>2026-06-05T13:22:00Z</t>
  </si>
  <si>
    <t>EVT-0001631</t>
  </si>
  <si>
    <t>2026-06-05T13:38:00Z</t>
  </si>
  <si>
    <t>EVT-0001632</t>
  </si>
  <si>
    <t>2026-06-05T13:47:00Z</t>
  </si>
  <si>
    <t>EVT-0001633</t>
  </si>
  <si>
    <t>ORD-000273</t>
  </si>
  <si>
    <t>2026-06-05T16:39:00Z</t>
  </si>
  <si>
    <t>2026-06-05T16:55:00Z</t>
  </si>
  <si>
    <t>EVT-0001634</t>
  </si>
  <si>
    <t>2026-06-05T17:12:00Z</t>
  </si>
  <si>
    <t>EVT-0001635</t>
  </si>
  <si>
    <t>2026-06-05T17:32:00Z</t>
  </si>
  <si>
    <t>EVT-0001636</t>
  </si>
  <si>
    <t>2026-06-05T18:04:00Z</t>
  </si>
  <si>
    <t>EVT-0001637</t>
  </si>
  <si>
    <t>2026-06-05T18:23:00Z</t>
  </si>
  <si>
    <t>EVT-0001638</t>
  </si>
  <si>
    <t>2026-06-05T18:34:00Z</t>
  </si>
  <si>
    <t>EVT-0001639</t>
  </si>
  <si>
    <t>ORD-000274</t>
  </si>
  <si>
    <t>2026-06-05T12:57:00Z</t>
  </si>
  <si>
    <t>2026-06-05T13:13:00Z</t>
  </si>
  <si>
    <t>EVT-0001640</t>
  </si>
  <si>
    <t>2026-06-05T13:32:00Z</t>
  </si>
  <si>
    <t>EVT-0001641</t>
  </si>
  <si>
    <t>2026-06-05T13:57:00Z</t>
  </si>
  <si>
    <t>EVT-0001642</t>
  </si>
  <si>
    <t>2026-06-05T14:31:00Z</t>
  </si>
  <si>
    <t>EVT-0001643</t>
  </si>
  <si>
    <t>2026-06-05T14:48:00Z</t>
  </si>
  <si>
    <t>EVT-0001644</t>
  </si>
  <si>
    <t>2026-06-05T14:59:00Z</t>
  </si>
  <si>
    <t>EVT-0001645</t>
  </si>
  <si>
    <t>ORD-000275</t>
  </si>
  <si>
    <t>2026-06-05T15:13:00Z</t>
  </si>
  <si>
    <t>2026-06-05T15:28:00Z</t>
  </si>
  <si>
    <t>EVT-0001646</t>
  </si>
  <si>
    <t>2026-06-05T15:42:00Z</t>
  </si>
  <si>
    <t>EVT-0001647</t>
  </si>
  <si>
    <t>2026-06-05T16:04:00Z</t>
  </si>
  <si>
    <t>EVT-0001648</t>
  </si>
  <si>
    <t>2026-06-05T16:36:00Z</t>
  </si>
  <si>
    <t>EVT-0001649</t>
  </si>
  <si>
    <t>2026-06-05T16:54:00Z</t>
  </si>
  <si>
    <t>EVT-0001650</t>
  </si>
  <si>
    <t>2026-06-05T17:06:00Z</t>
  </si>
  <si>
    <t>EVT-0001651</t>
  </si>
  <si>
    <t>ORD-000276</t>
  </si>
  <si>
    <t>2026-06-05T17:16:00Z</t>
  </si>
  <si>
    <t>2026-06-05T17:27:00Z</t>
  </si>
  <si>
    <t>EVT-0001652</t>
  </si>
  <si>
    <t>2026-06-05T17:40:00Z</t>
  </si>
  <si>
    <t>EVT-0001653</t>
  </si>
  <si>
    <t>2026-06-05T18:00:00Z</t>
  </si>
  <si>
    <t>EVT-0001654</t>
  </si>
  <si>
    <t>2026-06-05T18:28:00Z</t>
  </si>
  <si>
    <t>EVT-0001655</t>
  </si>
  <si>
    <t>2026-06-05T18:45:00Z</t>
  </si>
  <si>
    <t>EVT-0001656</t>
  </si>
  <si>
    <t>2026-06-05T18:54:00Z</t>
  </si>
  <si>
    <t>EVT-0001657</t>
  </si>
  <si>
    <t>ORD-000277</t>
  </si>
  <si>
    <t>2026-06-05T12:24:00Z</t>
  </si>
  <si>
    <t>2026-06-05T12:39:00Z</t>
  </si>
  <si>
    <t>EVT-0001658</t>
  </si>
  <si>
    <t>2026-06-05T12:55:00Z</t>
  </si>
  <si>
    <t>EVT-0001659</t>
  </si>
  <si>
    <t>2026-06-05T13:18:00Z</t>
  </si>
  <si>
    <t>EVT-0001660</t>
  </si>
  <si>
    <t>2026-06-05T13:43:00Z</t>
  </si>
  <si>
    <t>EVT-0001661</t>
  </si>
  <si>
    <t>2026-06-05T14:05:00Z</t>
  </si>
  <si>
    <t>EVT-0001662</t>
  </si>
  <si>
    <t>2026-06-05T14:14:00Z</t>
  </si>
  <si>
    <t>EVT-0001663</t>
  </si>
  <si>
    <t>ORD-000278</t>
  </si>
  <si>
    <t>2026-06-05T13:46:00Z</t>
  </si>
  <si>
    <t>2026-06-05T13:59:00Z</t>
  </si>
  <si>
    <t>EVT-0001664</t>
  </si>
  <si>
    <t>2026-06-05T14:15:00Z</t>
  </si>
  <si>
    <t>EVT-0001665</t>
  </si>
  <si>
    <t>2026-06-05T14:36:00Z</t>
  </si>
  <si>
    <t>EVT-0001666</t>
  </si>
  <si>
    <t>EVT-0001667</t>
  </si>
  <si>
    <t>2026-06-05T15:25:00Z</t>
  </si>
  <si>
    <t>EVT-0001668</t>
  </si>
  <si>
    <t>2026-06-05T15:39:00Z</t>
  </si>
  <si>
    <t>EVT-0001669</t>
  </si>
  <si>
    <t>ORD-000279</t>
  </si>
  <si>
    <t>2026-06-05T17:17:00Z</t>
  </si>
  <si>
    <t>2026-06-05T17:30:00Z</t>
  </si>
  <si>
    <t>EVT-0001670</t>
  </si>
  <si>
    <t>2026-06-05T17:47:00Z</t>
  </si>
  <si>
    <t>EVT-0001671</t>
  </si>
  <si>
    <t>2026-06-05T18:09:00Z</t>
  </si>
  <si>
    <t>EVT-0001672</t>
  </si>
  <si>
    <t>2026-06-05T18:43:00Z</t>
  </si>
  <si>
    <t>EVT-0001673</t>
  </si>
  <si>
    <t>2026-06-05T19:01:00Z</t>
  </si>
  <si>
    <t>EVT-0001674</t>
  </si>
  <si>
    <t>2026-06-05T19:13:00Z</t>
  </si>
  <si>
    <t>EVT-0001675</t>
  </si>
  <si>
    <t>ORD-000280</t>
  </si>
  <si>
    <t>2026-06-05T13:33:00Z</t>
  </si>
  <si>
    <t>2026-06-05T13:48:00Z</t>
  </si>
  <si>
    <t>EVT-0001676</t>
  </si>
  <si>
    <t>2026-06-05T14:07:00Z</t>
  </si>
  <si>
    <t>EVT-0001677</t>
  </si>
  <si>
    <t>2026-06-05T14:27:00Z</t>
  </si>
  <si>
    <t>EVT-0001678</t>
  </si>
  <si>
    <t>EVT-0001679</t>
  </si>
  <si>
    <t>2026-06-05T15:19:00Z</t>
  </si>
  <si>
    <t>EVT-0001680</t>
  </si>
  <si>
    <t>2026-06-05T15:29:00Z</t>
  </si>
  <si>
    <t>EVT-0001681</t>
  </si>
  <si>
    <t>ORD-000281</t>
  </si>
  <si>
    <t>2026-06-05T12:46:00Z</t>
  </si>
  <si>
    <t>EVT-0001682</t>
  </si>
  <si>
    <t>2026-06-05T13:11:00Z</t>
  </si>
  <si>
    <t>EVT-0001683</t>
  </si>
  <si>
    <t>2026-06-05T13:27:00Z</t>
  </si>
  <si>
    <t>EVT-0001684</t>
  </si>
  <si>
    <t>2026-06-05T13:58:00Z</t>
  </si>
  <si>
    <t>EVT-0001685</t>
  </si>
  <si>
    <t>EVT-0001686</t>
  </si>
  <si>
    <t>2026-06-05T14:26:00Z</t>
  </si>
  <si>
    <t>EVT-0001687</t>
  </si>
  <si>
    <t>ORD-000282</t>
  </si>
  <si>
    <t>2026-06-05T15:53:00Z</t>
  </si>
  <si>
    <t>2026-06-05T16:10:00Z</t>
  </si>
  <si>
    <t>EVT-0001688</t>
  </si>
  <si>
    <t>2026-06-05T16:27:00Z</t>
  </si>
  <si>
    <t>EVT-0001689</t>
  </si>
  <si>
    <t>2026-06-05T16:50:00Z</t>
  </si>
  <si>
    <t>EVT-0001690</t>
  </si>
  <si>
    <t>2026-06-05T17:26:00Z</t>
  </si>
  <si>
    <t>EVT-0001691</t>
  </si>
  <si>
    <t>2026-06-05T17:45:00Z</t>
  </si>
  <si>
    <t>EVT-0001692</t>
  </si>
  <si>
    <t>2026-06-05T17:57:00Z</t>
  </si>
  <si>
    <t>EVT-0001693</t>
  </si>
  <si>
    <t>ORD-000283</t>
  </si>
  <si>
    <t>2026-06-05T16:24:00Z</t>
  </si>
  <si>
    <t>EVT-0001694</t>
  </si>
  <si>
    <t>2026-06-05T16:56:00Z</t>
  </si>
  <si>
    <t>EVT-0001695</t>
  </si>
  <si>
    <t>2026-06-05T17:15:00Z</t>
  </si>
  <si>
    <t>EVT-0001696</t>
  </si>
  <si>
    <t>2026-06-05T17:49:00Z</t>
  </si>
  <si>
    <t>EVT-0001697</t>
  </si>
  <si>
    <t>2026-06-05T18:03:00Z</t>
  </si>
  <si>
    <t>EVT-0001698</t>
  </si>
  <si>
    <t>2026-06-05T18:16:00Z</t>
  </si>
  <si>
    <t>EVT-0001699</t>
  </si>
  <si>
    <t>ORD-000284</t>
  </si>
  <si>
    <t>2026-06-05T15:16:00Z</t>
  </si>
  <si>
    <t>EVT-0001700</t>
  </si>
  <si>
    <t>2026-06-05T15:47:00Z</t>
  </si>
  <si>
    <t>EVT-0001701</t>
  </si>
  <si>
    <t>2026-06-05T16:09:00Z</t>
  </si>
  <si>
    <t>EVT-0001702</t>
  </si>
  <si>
    <t>2026-06-05T16:37:00Z</t>
  </si>
  <si>
    <t>EVT-0001703</t>
  </si>
  <si>
    <t>EVT-0001704</t>
  </si>
  <si>
    <t>2026-06-05T17:08:00Z</t>
  </si>
  <si>
    <t>EVT-0001705</t>
  </si>
  <si>
    <t>ORD-000285</t>
  </si>
  <si>
    <t>2026-06-05T13:02:00Z</t>
  </si>
  <si>
    <t>EVT-0001706</t>
  </si>
  <si>
    <t>2026-06-05T13:35:00Z</t>
  </si>
  <si>
    <t>EVT-0001707</t>
  </si>
  <si>
    <t>2026-06-05T13:55:00Z</t>
  </si>
  <si>
    <t>EVT-0001708</t>
  </si>
  <si>
    <t>2026-06-05T14:29:00Z</t>
  </si>
  <si>
    <t>EVT-0001709</t>
  </si>
  <si>
    <t>2026-06-05T14:49:00Z</t>
  </si>
  <si>
    <t>EVT-0001710</t>
  </si>
  <si>
    <t>2026-06-05T15:05:00Z</t>
  </si>
  <si>
    <t>EVT-0001711</t>
  </si>
  <si>
    <t>ORD-000286</t>
  </si>
  <si>
    <t>2026-06-05T16:19:00Z</t>
  </si>
  <si>
    <t>2026-06-05T16:35:00Z</t>
  </si>
  <si>
    <t>EVT-0001712</t>
  </si>
  <si>
    <t>2026-06-05T16:51:00Z</t>
  </si>
  <si>
    <t>EVT-0001713</t>
  </si>
  <si>
    <t>EVT-0001714</t>
  </si>
  <si>
    <t>2026-06-05T17:41:00Z</t>
  </si>
  <si>
    <t>EVT-0001715</t>
  </si>
  <si>
    <t>2026-06-05T17:59:00Z</t>
  </si>
  <si>
    <t>EVT-0001716</t>
  </si>
  <si>
    <t>EVT-0001717</t>
  </si>
  <si>
    <t>ORD-000287</t>
  </si>
  <si>
    <t>2026-06-05T12:13:00Z</t>
  </si>
  <si>
    <t>2026-06-05T12:29:00Z</t>
  </si>
  <si>
    <t>EVT-0001718</t>
  </si>
  <si>
    <t>EVT-0001719</t>
  </si>
  <si>
    <t>2026-06-05T13:08:00Z</t>
  </si>
  <si>
    <t>EVT-0001720</t>
  </si>
  <si>
    <t>2026-06-05T13:39:00Z</t>
  </si>
  <si>
    <t>EVT-0001721</t>
  </si>
  <si>
    <t>EVT-0001722</t>
  </si>
  <si>
    <t>EVT-0001723</t>
  </si>
  <si>
    <t>ORD-000288</t>
  </si>
  <si>
    <t>2026-06-05T16:31:00Z</t>
  </si>
  <si>
    <t>2026-06-05T16:47:00Z</t>
  </si>
  <si>
    <t>EVT-0001724</t>
  </si>
  <si>
    <t>EVT-0001725</t>
  </si>
  <si>
    <t>EVT-0001726</t>
  </si>
  <si>
    <t>EVT-0001727</t>
  </si>
  <si>
    <t>2026-06-05T18:30:00Z</t>
  </si>
  <si>
    <t>EVT-0001728</t>
  </si>
  <si>
    <t>2026-06-05T18:42:00Z</t>
  </si>
  <si>
    <t>EVT-0001729</t>
  </si>
  <si>
    <t>ORD-000289</t>
  </si>
  <si>
    <t>2026-06-05T15:12:00Z</t>
  </si>
  <si>
    <t>2026-06-05T15:23:00Z</t>
  </si>
  <si>
    <t>EVT-0001730</t>
  </si>
  <si>
    <t>2026-06-05T15:40:00Z</t>
  </si>
  <si>
    <t>EVT-0001731</t>
  </si>
  <si>
    <t>EVT-0001732</t>
  </si>
  <si>
    <t>2026-06-05T16:32:00Z</t>
  </si>
  <si>
    <t>EVT-0001733</t>
  </si>
  <si>
    <t>2026-06-05T16:48:00Z</t>
  </si>
  <si>
    <t>EVT-0001734</t>
  </si>
  <si>
    <t>2026-06-05T17:02:00Z</t>
  </si>
  <si>
    <t>EVT-0001735</t>
  </si>
  <si>
    <t>ORD-000290</t>
  </si>
  <si>
    <t>EVT-0001736</t>
  </si>
  <si>
    <t>2026-06-05T14:01:00Z</t>
  </si>
  <si>
    <t>EVT-0001737</t>
  </si>
  <si>
    <t>2026-06-05T14:23:00Z</t>
  </si>
  <si>
    <t>EVT-0001738</t>
  </si>
  <si>
    <t>2026-06-05T15:01:00Z</t>
  </si>
  <si>
    <t>EVT-0001739</t>
  </si>
  <si>
    <t>2026-06-05T15:17:00Z</t>
  </si>
  <si>
    <t>EVT-0001740</t>
  </si>
  <si>
    <t>EVT-0001741</t>
  </si>
  <si>
    <t>ORD-000291</t>
  </si>
  <si>
    <t>2026-06-05T17:04:00Z</t>
  </si>
  <si>
    <t>2026-06-05T17:20:00Z</t>
  </si>
  <si>
    <t>EVT-0001742</t>
  </si>
  <si>
    <t>2026-06-05T17:39:00Z</t>
  </si>
  <si>
    <t>EVT-0001743</t>
  </si>
  <si>
    <t>2026-06-05T18:01:00Z</t>
  </si>
  <si>
    <t>EVT-0001744</t>
  </si>
  <si>
    <t>2026-06-05T18:35:00Z</t>
  </si>
  <si>
    <t>EVT-0001745</t>
  </si>
  <si>
    <t>2026-06-05T18:55:00Z</t>
  </si>
  <si>
    <t>EVT-0001746</t>
  </si>
  <si>
    <t>2026-06-05T19:11:00Z</t>
  </si>
  <si>
    <t>EVT-0001747</t>
  </si>
  <si>
    <t>ORD-000292</t>
  </si>
  <si>
    <t>2026-06-05T15:32:00Z</t>
  </si>
  <si>
    <t>2026-06-05T15:46:00Z</t>
  </si>
  <si>
    <t>EVT-0001748</t>
  </si>
  <si>
    <t>2026-06-05T16:07:00Z</t>
  </si>
  <si>
    <t>EVT-0001749</t>
  </si>
  <si>
    <t>2026-06-05T16:28:00Z</t>
  </si>
  <si>
    <t>EVT-0001750</t>
  </si>
  <si>
    <t>2026-06-05T17:00:00Z</t>
  </si>
  <si>
    <t>EVT-0001751</t>
  </si>
  <si>
    <t>EVT-0001752</t>
  </si>
  <si>
    <t>2026-06-05T17:31:00Z</t>
  </si>
  <si>
    <t>EVT-0001753</t>
  </si>
  <si>
    <t>ORD-000293</t>
  </si>
  <si>
    <t>2026-06-05T15:21:00Z</t>
  </si>
  <si>
    <t>EVT-0001754</t>
  </si>
  <si>
    <t>EVT-0001755</t>
  </si>
  <si>
    <t>2026-06-05T16:01:00Z</t>
  </si>
  <si>
    <t>EVT-0001756</t>
  </si>
  <si>
    <t>EVT-0001757</t>
  </si>
  <si>
    <t>EVT-0001758</t>
  </si>
  <si>
    <t>EVT-0001759</t>
  </si>
  <si>
    <t>ORD-000294</t>
  </si>
  <si>
    <t>2026-06-05T15:30:00Z</t>
  </si>
  <si>
    <t>EVT-0001760</t>
  </si>
  <si>
    <t>EVT-0001761</t>
  </si>
  <si>
    <t>EVT-0001762</t>
  </si>
  <si>
    <t>EVT-0001763</t>
  </si>
  <si>
    <t>2026-06-05T17:21:00Z</t>
  </si>
  <si>
    <t>EVT-0001764</t>
  </si>
  <si>
    <t>2026-06-05T17:33:00Z</t>
  </si>
  <si>
    <t>EVT-0001765</t>
  </si>
  <si>
    <t>ORD-000295</t>
  </si>
  <si>
    <t>2026-06-05T12:42:00Z</t>
  </si>
  <si>
    <t>2026-06-05T13:00:00Z</t>
  </si>
  <si>
    <t>EVT-0001766</t>
  </si>
  <si>
    <t>2026-06-05T13:19:00Z</t>
  </si>
  <si>
    <t>EVT-0001767</t>
  </si>
  <si>
    <t>2026-06-05T13:45:00Z</t>
  </si>
  <si>
    <t>EVT-0001768</t>
  </si>
  <si>
    <t>2026-06-05T14:21:00Z</t>
  </si>
  <si>
    <t>EVT-0001769</t>
  </si>
  <si>
    <t>2026-06-05T14:38:00Z</t>
  </si>
  <si>
    <t>EVT-0001770</t>
  </si>
  <si>
    <t>2026-06-05T14:50:00Z</t>
  </si>
  <si>
    <t>EVT-0001771</t>
  </si>
  <si>
    <t>ORD-000296</t>
  </si>
  <si>
    <t>2026-06-05T17:14:00Z</t>
  </si>
  <si>
    <t>2026-06-05T17:25:00Z</t>
  </si>
  <si>
    <t>EVT-0001772</t>
  </si>
  <si>
    <t>EVT-0001773</t>
  </si>
  <si>
    <t>2026-06-05T18:07:00Z</t>
  </si>
  <si>
    <t>EVT-0001774</t>
  </si>
  <si>
    <t>2026-06-05T18:44:00Z</t>
  </si>
  <si>
    <t>EVT-0001775</t>
  </si>
  <si>
    <t>2026-06-05T19:06:00Z</t>
  </si>
  <si>
    <t>EVT-0001776</t>
  </si>
  <si>
    <t>2026-06-05T19:18:00Z</t>
  </si>
  <si>
    <t>EVT-0001777</t>
  </si>
  <si>
    <t>ORD-000297</t>
  </si>
  <si>
    <t>2026-06-05T15:33:00Z</t>
  </si>
  <si>
    <t>2026-06-05T15:49:00Z</t>
  </si>
  <si>
    <t>EVT-0001778</t>
  </si>
  <si>
    <t>EVT-0001779</t>
  </si>
  <si>
    <t>EVT-0001780</t>
  </si>
  <si>
    <t>2026-06-05T17:03:00Z</t>
  </si>
  <si>
    <t>EVT-0001781</t>
  </si>
  <si>
    <t>2026-06-05T17:19:00Z</t>
  </si>
  <si>
    <t>EVT-0001782</t>
  </si>
  <si>
    <t>EVT-0001783</t>
  </si>
  <si>
    <t>ORD-000298</t>
  </si>
  <si>
    <t>2026-06-05T14:09:00Z</t>
  </si>
  <si>
    <t>2026-06-05T14:22:00Z</t>
  </si>
  <si>
    <t>EVT-0001784</t>
  </si>
  <si>
    <t>2026-06-05T14:42:00Z</t>
  </si>
  <si>
    <t>EVT-0001785</t>
  </si>
  <si>
    <t>EVT-0001786</t>
  </si>
  <si>
    <t>2026-06-05T15:35:00Z</t>
  </si>
  <si>
    <t>EVT-0001787</t>
  </si>
  <si>
    <t>EVT-0001788</t>
  </si>
  <si>
    <t>2026-06-05T16:08:00Z</t>
  </si>
  <si>
    <t>EVT-0001789</t>
  </si>
  <si>
    <t>ORD-000299</t>
  </si>
  <si>
    <t>2026-06-05T14:39:00Z</t>
  </si>
  <si>
    <t>EVT-0001790</t>
  </si>
  <si>
    <t>2026-06-05T14:57:00Z</t>
  </si>
  <si>
    <t>EVT-0001791</t>
  </si>
  <si>
    <t>2026-06-05T15:22:00Z</t>
  </si>
  <si>
    <t>EVT-0001792</t>
  </si>
  <si>
    <t>2026-06-05T15:56:00Z</t>
  </si>
  <si>
    <t>EVT-0001793</t>
  </si>
  <si>
    <t>2026-06-05T16:16:00Z</t>
  </si>
  <si>
    <t>EVT-0001794</t>
  </si>
  <si>
    <t>EVT-0001795</t>
  </si>
  <si>
    <t>ORD-000300</t>
  </si>
  <si>
    <t>2026-06-05T13:52:00Z</t>
  </si>
  <si>
    <t>2026-06-05T14:10:00Z</t>
  </si>
  <si>
    <t>EVT-0001796</t>
  </si>
  <si>
    <t>EVT-0001797</t>
  </si>
  <si>
    <t>EVT-0001798</t>
  </si>
  <si>
    <t>2026-06-05T15:24:00Z</t>
  </si>
  <si>
    <t>EVT-0001799</t>
  </si>
  <si>
    <t>2026-06-05T15:41:00Z</t>
  </si>
  <si>
    <t>EVT-0001800</t>
  </si>
  <si>
    <t>EVT-0001801</t>
  </si>
  <si>
    <t>ORD-000301</t>
  </si>
  <si>
    <t>2026-06-06T07:35:00Z</t>
  </si>
  <si>
    <t>2026-06-06T07:47:00Z</t>
  </si>
  <si>
    <t>EVT-0001802</t>
  </si>
  <si>
    <t>2026-06-06T08:04:00Z</t>
  </si>
  <si>
    <t>EVT-0001803</t>
  </si>
  <si>
    <t>2026-06-06T08:23:00Z</t>
  </si>
  <si>
    <t>EVT-0001804</t>
  </si>
  <si>
    <t>2026-06-06T08:51:00Z</t>
  </si>
  <si>
    <t>EVT-0001805</t>
  </si>
  <si>
    <t>2026-06-06T09:05:00Z</t>
  </si>
  <si>
    <t>EVT-0001806</t>
  </si>
  <si>
    <t>2026-06-06T09:13:00Z</t>
  </si>
  <si>
    <t>EVT-0001807</t>
  </si>
  <si>
    <t>ORD-000302</t>
  </si>
  <si>
    <t>2026-06-06T08:56:00Z</t>
  </si>
  <si>
    <t>2026-06-06T09:10:00Z</t>
  </si>
  <si>
    <t>EVT-0001808</t>
  </si>
  <si>
    <t>2026-06-06T09:25:00Z</t>
  </si>
  <si>
    <t>EVT-0001809</t>
  </si>
  <si>
    <t>2026-06-06T09:43:00Z</t>
  </si>
  <si>
    <t>EVT-0001810</t>
  </si>
  <si>
    <t>2026-06-06T10:08:00Z</t>
  </si>
  <si>
    <t>EVT-0001811</t>
  </si>
  <si>
    <t>2026-06-06T10:28:00Z</t>
  </si>
  <si>
    <t>EVT-0001812</t>
  </si>
  <si>
    <t>2026-06-06T10:40:00Z</t>
  </si>
  <si>
    <t>EVT-0001813</t>
  </si>
  <si>
    <t>ORD-000303</t>
  </si>
  <si>
    <t>2026-06-06T07:54:00Z</t>
  </si>
  <si>
    <t>2026-06-06T08:06:00Z</t>
  </si>
  <si>
    <t>EVT-0001814</t>
  </si>
  <si>
    <t>2026-06-06T08:21:00Z</t>
  </si>
  <si>
    <t>EVT-0001815</t>
  </si>
  <si>
    <t>2026-06-06T08:38:00Z</t>
  </si>
  <si>
    <t>EVT-0001816</t>
  </si>
  <si>
    <t>2026-06-06T09:04:00Z</t>
  </si>
  <si>
    <t>EVT-0001817</t>
  </si>
  <si>
    <t>2026-06-06T09:16:00Z</t>
  </si>
  <si>
    <t>EVT-0001818</t>
  </si>
  <si>
    <t>2026-06-06T09:27:00Z</t>
  </si>
  <si>
    <t>EVT-0001819</t>
  </si>
  <si>
    <t>ORD-000304</t>
  </si>
  <si>
    <t>2026-06-06T08:34:00Z</t>
  </si>
  <si>
    <t>EVT-0001820</t>
  </si>
  <si>
    <t>2026-06-06T08:46:00Z</t>
  </si>
  <si>
    <t>EVT-0001821</t>
  </si>
  <si>
    <t>2026-06-06T09:03:00Z</t>
  </si>
  <si>
    <t>EVT-0001822</t>
  </si>
  <si>
    <t>2026-06-06T09:35:00Z</t>
  </si>
  <si>
    <t>EVT-0001823</t>
  </si>
  <si>
    <t>2026-06-06T09:50:00Z</t>
  </si>
  <si>
    <t>Carton mismatch</t>
  </si>
  <si>
    <t>EVT-0001824</t>
  </si>
  <si>
    <t>2026-06-06T09:58:00Z</t>
  </si>
  <si>
    <t>EVT-0001825</t>
  </si>
  <si>
    <t>ORD-000305</t>
  </si>
  <si>
    <t>2026-06-06T09:07:00Z</t>
  </si>
  <si>
    <t>2026-06-06T09:18:00Z</t>
  </si>
  <si>
    <t>EVT-0001826</t>
  </si>
  <si>
    <t>2026-06-06T09:32:00Z</t>
  </si>
  <si>
    <t>EVT-0001827</t>
  </si>
  <si>
    <t>2026-06-06T09:52:00Z</t>
  </si>
  <si>
    <t>EVT-0001828</t>
  </si>
  <si>
    <t>2026-06-06T10:18:00Z</t>
  </si>
  <si>
    <t>EVT-0001829</t>
  </si>
  <si>
    <t>2026-06-06T10:35:00Z</t>
  </si>
  <si>
    <t>EVT-0001830</t>
  </si>
  <si>
    <t>2026-06-06T10:42:00Z</t>
  </si>
  <si>
    <t>EVT-0001831</t>
  </si>
  <si>
    <t>ORD-000306</t>
  </si>
  <si>
    <t>2026-06-06T07:00:00Z</t>
  </si>
  <si>
    <t>2026-06-06T07:11:00Z</t>
  </si>
  <si>
    <t>EVT-0001832</t>
  </si>
  <si>
    <t>2026-06-06T07:24:00Z</t>
  </si>
  <si>
    <t>EVT-0001833</t>
  </si>
  <si>
    <t>2026-06-06T07:42:00Z</t>
  </si>
  <si>
    <t>EVT-0001834</t>
  </si>
  <si>
    <t>2026-06-06T08:11:00Z</t>
  </si>
  <si>
    <t>EVT-0001835</t>
  </si>
  <si>
    <t>2026-06-06T08:24:00Z</t>
  </si>
  <si>
    <t>EVT-0001836</t>
  </si>
  <si>
    <t>2026-06-06T08:31:00Z</t>
  </si>
  <si>
    <t>EVT-0001837</t>
  </si>
  <si>
    <t>ORD-000307</t>
  </si>
  <si>
    <t>2026-06-06T07:52:00Z</t>
  </si>
  <si>
    <t>2026-06-06T08:05:00Z</t>
  </si>
  <si>
    <t>EVT-0001838</t>
  </si>
  <si>
    <t>EVT-0001839</t>
  </si>
  <si>
    <t>2026-06-06T08:41:00Z</t>
  </si>
  <si>
    <t>EVT-0001840</t>
  </si>
  <si>
    <t>2026-06-06T09:09:00Z</t>
  </si>
  <si>
    <t>EVT-0001841</t>
  </si>
  <si>
    <t>2026-06-06T09:26:00Z</t>
  </si>
  <si>
    <t>EVT-0001842</t>
  </si>
  <si>
    <t>2026-06-06T09:37:00Z</t>
  </si>
  <si>
    <t>EVT-0001843</t>
  </si>
  <si>
    <t>ORD-000308</t>
  </si>
  <si>
    <t>2026-06-06T09:23:00Z</t>
  </si>
  <si>
    <t>EVT-0001844</t>
  </si>
  <si>
    <t>EVT-0001845</t>
  </si>
  <si>
    <t>2026-06-06T09:57:00Z</t>
  </si>
  <si>
    <t>EVT-0001846</t>
  </si>
  <si>
    <t>2026-06-06T10:24:00Z</t>
  </si>
  <si>
    <t>EVT-0001847</t>
  </si>
  <si>
    <t>2026-06-06T10:41:00Z</t>
  </si>
  <si>
    <t>EVT-0001848</t>
  </si>
  <si>
    <t>2026-06-06T10:52:00Z</t>
  </si>
  <si>
    <t>EVT-0001849</t>
  </si>
  <si>
    <t>ORD-000309</t>
  </si>
  <si>
    <t>2026-06-06T06:03:00Z</t>
  </si>
  <si>
    <t>2026-06-06T06:15:00Z</t>
  </si>
  <si>
    <t>EVT-0001850</t>
  </si>
  <si>
    <t>2026-06-06T06:31:00Z</t>
  </si>
  <si>
    <t>EVT-0001851</t>
  </si>
  <si>
    <t>2026-06-06T06:53:00Z</t>
  </si>
  <si>
    <t>EVT-0001852</t>
  </si>
  <si>
    <t>2026-06-06T07:18:00Z</t>
  </si>
  <si>
    <t>EVT-0001853</t>
  </si>
  <si>
    <t>2026-06-06T07:34:00Z</t>
  </si>
  <si>
    <t>EVT-0001854</t>
  </si>
  <si>
    <t>2026-06-06T07:44:00Z</t>
  </si>
  <si>
    <t>EVT-0001855</t>
  </si>
  <si>
    <t>ORD-000310</t>
  </si>
  <si>
    <t>2026-06-06T09:30:00Z</t>
  </si>
  <si>
    <t>EVT-0001856</t>
  </si>
  <si>
    <t>EVT-0001857</t>
  </si>
  <si>
    <t>2026-06-06T10:00:00Z</t>
  </si>
  <si>
    <t>EVT-0001858</t>
  </si>
  <si>
    <t>2026-06-06T10:29:00Z</t>
  </si>
  <si>
    <t>EVT-0001859</t>
  </si>
  <si>
    <t>2026-06-06T10:43:00Z</t>
  </si>
  <si>
    <t>EVT-0001860</t>
  </si>
  <si>
    <t>2026-06-06T10:51:00Z</t>
  </si>
  <si>
    <t>EVT-0001861</t>
  </si>
  <si>
    <t>ORD-000311</t>
  </si>
  <si>
    <t>2026-06-06T06:52:00Z</t>
  </si>
  <si>
    <t>SKU-1035</t>
  </si>
  <si>
    <t>EVT-0001862</t>
  </si>
  <si>
    <t>2026-06-06T07:12:00Z</t>
  </si>
  <si>
    <t>EVT-0001863</t>
  </si>
  <si>
    <t>2026-06-06T07:30:00Z</t>
  </si>
  <si>
    <t>EVT-0001864</t>
  </si>
  <si>
    <t>2026-06-06T07:57:00Z</t>
  </si>
  <si>
    <t>EVT-0001865</t>
  </si>
  <si>
    <t>2026-06-06T08:10:00Z</t>
  </si>
  <si>
    <t>EVT-0001866</t>
  </si>
  <si>
    <t>2026-06-06T08:22:00Z</t>
  </si>
  <si>
    <t>EVT-0001867</t>
  </si>
  <si>
    <t>ORD-000312</t>
  </si>
  <si>
    <t>2026-06-06T09:51:00Z</t>
  </si>
  <si>
    <t>2026-06-06T10:03:00Z</t>
  </si>
  <si>
    <t>SKU-1105</t>
  </si>
  <si>
    <t>EVT-0001868</t>
  </si>
  <si>
    <t>2026-06-06T10:16:00Z</t>
  </si>
  <si>
    <t>EVT-0001869</t>
  </si>
  <si>
    <t>2026-06-06T10:34:00Z</t>
  </si>
  <si>
    <t>EVT-0001870</t>
  </si>
  <si>
    <t>2026-06-06T11:02:00Z</t>
  </si>
  <si>
    <t>EVT-0001871</t>
  </si>
  <si>
    <t>2026-06-06T11:17:00Z</t>
  </si>
  <si>
    <t>EVT-0001872</t>
  </si>
  <si>
    <t>2026-06-06T11:27:00Z</t>
  </si>
  <si>
    <t>EVT-0001873</t>
  </si>
  <si>
    <t>ORD-000313</t>
  </si>
  <si>
    <t>2026-06-06T08:32:00Z</t>
  </si>
  <si>
    <t>2026-06-06T08:45:00Z</t>
  </si>
  <si>
    <t>EVT-0001874</t>
  </si>
  <si>
    <t>2026-06-06T09:02:00Z</t>
  </si>
  <si>
    <t>EVT-0001875</t>
  </si>
  <si>
    <t>2026-06-06T09:20:00Z</t>
  </si>
  <si>
    <t>EVT-0001876</t>
  </si>
  <si>
    <t>2026-06-06T09:45:00Z</t>
  </si>
  <si>
    <t>EVT-0001877</t>
  </si>
  <si>
    <t>EVT-0001878</t>
  </si>
  <si>
    <t>2026-06-06T10:10:00Z</t>
  </si>
  <si>
    <t>EVT-0001879</t>
  </si>
  <si>
    <t>ORD-000314</t>
  </si>
  <si>
    <t>2026-06-06T07:39:00Z</t>
  </si>
  <si>
    <t>2026-06-06T07:49:00Z</t>
  </si>
  <si>
    <t>EVT-0001880</t>
  </si>
  <si>
    <t>EVT-0001881</t>
  </si>
  <si>
    <t>EVT-0001882</t>
  </si>
  <si>
    <t>EVT-0001883</t>
  </si>
  <si>
    <t>EVT-0001884</t>
  </si>
  <si>
    <t>2026-06-06T09:14:00Z</t>
  </si>
  <si>
    <t>EVT-0001885</t>
  </si>
  <si>
    <t>ORD-000315</t>
  </si>
  <si>
    <t>2026-06-06T07:28:00Z</t>
  </si>
  <si>
    <t>2026-06-06T07:38:00Z</t>
  </si>
  <si>
    <t>EVT-0001886</t>
  </si>
  <si>
    <t>2026-06-06T07:56:00Z</t>
  </si>
  <si>
    <t>EVT-0001887</t>
  </si>
  <si>
    <t>2026-06-06T08:14:00Z</t>
  </si>
  <si>
    <t>EVT-0001888</t>
  </si>
  <si>
    <t>EVT-0001889</t>
  </si>
  <si>
    <t>EVT-0001890</t>
  </si>
  <si>
    <t>EVT-0001891</t>
  </si>
  <si>
    <t>ORD-000316</t>
  </si>
  <si>
    <t>2026-06-06T09:53:00Z</t>
  </si>
  <si>
    <t>2026-06-06T10:07:00Z</t>
  </si>
  <si>
    <t>SKU-1041</t>
  </si>
  <si>
    <t>EVT-0001892</t>
  </si>
  <si>
    <t>EVT-0001893</t>
  </si>
  <si>
    <t>2026-06-06T10:39:00Z</t>
  </si>
  <si>
    <t>EVT-0001894</t>
  </si>
  <si>
    <t>2026-06-06T11:04:00Z</t>
  </si>
  <si>
    <t>EVT-0001895</t>
  </si>
  <si>
    <t>2026-06-06T11:15:00Z</t>
  </si>
  <si>
    <t>EVT-0001896</t>
  </si>
  <si>
    <t>2026-06-06T11:25:00Z</t>
  </si>
  <si>
    <t>EVT-0001897</t>
  </si>
  <si>
    <t>ORD-000317</t>
  </si>
  <si>
    <t>2026-06-06T08:30:00Z</t>
  </si>
  <si>
    <t>EVT-0001898</t>
  </si>
  <si>
    <t>2026-06-06T08:53:00Z</t>
  </si>
  <si>
    <t>EVT-0001899</t>
  </si>
  <si>
    <t>EVT-0001900</t>
  </si>
  <si>
    <t>EVT-0001901</t>
  </si>
  <si>
    <t>2026-06-06T09:54:00Z</t>
  </si>
  <si>
    <t>EVT-0001902</t>
  </si>
  <si>
    <t>2026-06-06T10:05:00Z</t>
  </si>
  <si>
    <t>EVT-0001903</t>
  </si>
  <si>
    <t>ORD-000318</t>
  </si>
  <si>
    <t>2026-06-06T06:29:00Z</t>
  </si>
  <si>
    <t>2026-06-06T06:41:00Z</t>
  </si>
  <si>
    <t>EVT-0001904</t>
  </si>
  <si>
    <t>2026-06-06T06:55:00Z</t>
  </si>
  <si>
    <t>EVT-0001905</t>
  </si>
  <si>
    <t>2026-06-06T07:15:00Z</t>
  </si>
  <si>
    <t>EVT-0001906</t>
  </si>
  <si>
    <t>2026-06-06T07:46:00Z</t>
  </si>
  <si>
    <t>EVT-0001907</t>
  </si>
  <si>
    <t>2026-06-06T08:00:00Z</t>
  </si>
  <si>
    <t>EVT-0001908</t>
  </si>
  <si>
    <t>2026-06-06T08:07:00Z</t>
  </si>
  <si>
    <t>EVT-0001909</t>
  </si>
  <si>
    <t>ORD-000319</t>
  </si>
  <si>
    <t>2026-06-06T08:02:00Z</t>
  </si>
  <si>
    <t>EVT-0001910</t>
  </si>
  <si>
    <t>2026-06-06T08:29:00Z</t>
  </si>
  <si>
    <t>EVT-0001911</t>
  </si>
  <si>
    <t>EVT-0001912</t>
  </si>
  <si>
    <t>EVT-0001913</t>
  </si>
  <si>
    <t>2026-06-06T09:31:00Z</t>
  </si>
  <si>
    <t>EVT-0001914</t>
  </si>
  <si>
    <t>2026-06-06T09:38:00Z</t>
  </si>
  <si>
    <t>EVT-0001915</t>
  </si>
  <si>
    <t>ORD-000320</t>
  </si>
  <si>
    <t>2026-06-06T06:45:00Z</t>
  </si>
  <si>
    <t>2026-06-06T06:57:00Z</t>
  </si>
  <si>
    <t>EVT-0001916</t>
  </si>
  <si>
    <t>EVT-0001917</t>
  </si>
  <si>
    <t>2026-06-06T07:31:00Z</t>
  </si>
  <si>
    <t>EVT-0001918</t>
  </si>
  <si>
    <t>2026-06-06T07:58:00Z</t>
  </si>
  <si>
    <t>EVT-0001919</t>
  </si>
  <si>
    <t>EVT-0001920</t>
  </si>
  <si>
    <t>EVT-0001921</t>
  </si>
  <si>
    <t>ORD-000321</t>
  </si>
  <si>
    <t>2026-06-06T07:17:00Z</t>
  </si>
  <si>
    <t>2026-06-06T07:33:00Z</t>
  </si>
  <si>
    <t>EVT-0001922</t>
  </si>
  <si>
    <t>2026-06-06T07:50:00Z</t>
  </si>
  <si>
    <t>EVT-0001923</t>
  </si>
  <si>
    <t>2026-06-06T08:13:00Z</t>
  </si>
  <si>
    <t>EVT-0001924</t>
  </si>
  <si>
    <t>EVT-0001925</t>
  </si>
  <si>
    <t>2026-06-06T09:00:00Z</t>
  </si>
  <si>
    <t>EVT-0001926</t>
  </si>
  <si>
    <t>EVT-0001927</t>
  </si>
  <si>
    <t>ORD-000322</t>
  </si>
  <si>
    <t>EVT-0001928</t>
  </si>
  <si>
    <t>2026-06-06T08:16:00Z</t>
  </si>
  <si>
    <t>EVT-0001929</t>
  </si>
  <si>
    <t>2026-06-06T08:36:00Z</t>
  </si>
  <si>
    <t>EVT-0001930</t>
  </si>
  <si>
    <t>2026-06-06T09:06:00Z</t>
  </si>
  <si>
    <t>EVT-0001931</t>
  </si>
  <si>
    <t>2026-06-06T09:21:00Z</t>
  </si>
  <si>
    <t>EVT-0001932</t>
  </si>
  <si>
    <t>EVT-0001933</t>
  </si>
  <si>
    <t>ORD-000323</t>
  </si>
  <si>
    <t>2026-06-06T10:30:00Z</t>
  </si>
  <si>
    <t>EVT-0001934</t>
  </si>
  <si>
    <t>2026-06-06T10:45:00Z</t>
  </si>
  <si>
    <t>EVT-0001935</t>
  </si>
  <si>
    <t>2026-06-06T11:08:00Z</t>
  </si>
  <si>
    <t>EVT-0001936</t>
  </si>
  <si>
    <t>2026-06-06T11:37:00Z</t>
  </si>
  <si>
    <t>EVT-0001937</t>
  </si>
  <si>
    <t>2026-06-06T11:54:00Z</t>
  </si>
  <si>
    <t>EVT-0001938</t>
  </si>
  <si>
    <t>2026-06-06T12:04:00Z</t>
  </si>
  <si>
    <t>EVT-0001939</t>
  </si>
  <si>
    <t>ORD-000324</t>
  </si>
  <si>
    <t>2026-06-06T08:01:00Z</t>
  </si>
  <si>
    <t>2026-06-06T08:15:00Z</t>
  </si>
  <si>
    <t>EVT-0001940</t>
  </si>
  <si>
    <t>EVT-0001941</t>
  </si>
  <si>
    <t>Scanner downtime</t>
  </si>
  <si>
    <t>EVT-0001942</t>
  </si>
  <si>
    <t>EVT-0001943</t>
  </si>
  <si>
    <t>EVT-0001944</t>
  </si>
  <si>
    <t>EVT-0001945</t>
  </si>
  <si>
    <t>ORD-000325</t>
  </si>
  <si>
    <t>2026-06-06T06:38:00Z</t>
  </si>
  <si>
    <t>EVT-0001946</t>
  </si>
  <si>
    <t>EVT-0001947</t>
  </si>
  <si>
    <t>EVT-0001948</t>
  </si>
  <si>
    <t>2026-06-06T08:03:00Z</t>
  </si>
  <si>
    <t>EVT-0001949</t>
  </si>
  <si>
    <t>EVT-0001950</t>
  </si>
  <si>
    <t>2026-06-06T08:25:00Z</t>
  </si>
  <si>
    <t>EVT-0001951</t>
  </si>
  <si>
    <t>ORD-000326</t>
  </si>
  <si>
    <t>2026-06-06T10:53:00Z</t>
  </si>
  <si>
    <t>EVT-0001952</t>
  </si>
  <si>
    <t>2026-06-06T11:09:00Z</t>
  </si>
  <si>
    <t>EVT-0001953</t>
  </si>
  <si>
    <t>2026-06-06T11:28:00Z</t>
  </si>
  <si>
    <t>EVT-0001954</t>
  </si>
  <si>
    <t>2026-06-06T11:57:00Z</t>
  </si>
  <si>
    <t>EVT-0001955</t>
  </si>
  <si>
    <t>2026-06-06T12:14:00Z</t>
  </si>
  <si>
    <t>EVT-0001956</t>
  </si>
  <si>
    <t>2026-06-06T12:24:00Z</t>
  </si>
  <si>
    <t>EVT-0001957</t>
  </si>
  <si>
    <t>ORD-000327</t>
  </si>
  <si>
    <t>2026-06-06T06:35:00Z</t>
  </si>
  <si>
    <t>2026-06-06T06:50:00Z</t>
  </si>
  <si>
    <t>EVT-0001958</t>
  </si>
  <si>
    <t>EVT-0001959</t>
  </si>
  <si>
    <t>EVT-0001960</t>
  </si>
  <si>
    <t>2026-06-06T08:08:00Z</t>
  </si>
  <si>
    <t>EVT-0001961</t>
  </si>
  <si>
    <t>2026-06-06T08:27:00Z</t>
  </si>
  <si>
    <t>EVT-0001962</t>
  </si>
  <si>
    <t>EVT-0001963</t>
  </si>
  <si>
    <t>ORD-000328</t>
  </si>
  <si>
    <t>2026-06-06T07:08:00Z</t>
  </si>
  <si>
    <t>EVT-0001964</t>
  </si>
  <si>
    <t>EVT-0001965</t>
  </si>
  <si>
    <t>EVT-0001966</t>
  </si>
  <si>
    <t>EVT-0001967</t>
  </si>
  <si>
    <t>EVT-0001968</t>
  </si>
  <si>
    <t>2026-06-06T08:39:00Z</t>
  </si>
  <si>
    <t>EVT-0001969</t>
  </si>
  <si>
    <t>ORD-000329</t>
  </si>
  <si>
    <t>EVT-0001970</t>
  </si>
  <si>
    <t>EVT-0001971</t>
  </si>
  <si>
    <t>2026-06-06T09:01:00Z</t>
  </si>
  <si>
    <t>EVT-0001972</t>
  </si>
  <si>
    <t>2026-06-06T09:28:00Z</t>
  </si>
  <si>
    <t>EVT-0001973</t>
  </si>
  <si>
    <t>2026-06-06T09:42:00Z</t>
  </si>
  <si>
    <t>EVT-0001974</t>
  </si>
  <si>
    <t>2026-06-06T09:56:00Z</t>
  </si>
  <si>
    <t>EVT-0001975</t>
  </si>
  <si>
    <t>ORD-000330</t>
  </si>
  <si>
    <t>2026-06-06T07:23:00Z</t>
  </si>
  <si>
    <t>2026-06-06T07:36:00Z</t>
  </si>
  <si>
    <t>EVT-0001976</t>
  </si>
  <si>
    <t>EVT-0001977</t>
  </si>
  <si>
    <t>EVT-0001978</t>
  </si>
  <si>
    <t>2026-06-06T08:40:00Z</t>
  </si>
  <si>
    <t>EVT-0001979</t>
  </si>
  <si>
    <t>2026-06-06T08:54:00Z</t>
  </si>
  <si>
    <t>EVT-0001980</t>
  </si>
  <si>
    <t>EVT-0001981</t>
  </si>
  <si>
    <t>ORD-000331</t>
  </si>
  <si>
    <t>2026-06-06T16:27:00Z</t>
  </si>
  <si>
    <t>2026-06-06T16:43:00Z</t>
  </si>
  <si>
    <t>EVT-0001982</t>
  </si>
  <si>
    <t>2026-06-06T16:59:00Z</t>
  </si>
  <si>
    <t>EVT-0001983</t>
  </si>
  <si>
    <t>2026-06-06T17:17:00Z</t>
  </si>
  <si>
    <t>EVT-0001984</t>
  </si>
  <si>
    <t>2026-06-06T17:46:00Z</t>
  </si>
  <si>
    <t>EVT-0001985</t>
  </si>
  <si>
    <t>2026-06-06T18:01:00Z</t>
  </si>
  <si>
    <t>EVT-0001986</t>
  </si>
  <si>
    <t>2026-06-06T18:14:00Z</t>
  </si>
  <si>
    <t>EVT-0001987</t>
  </si>
  <si>
    <t>ORD-000332</t>
  </si>
  <si>
    <t>2026-06-06T12:34:00Z</t>
  </si>
  <si>
    <t>2026-06-06T12:50:00Z</t>
  </si>
  <si>
    <t>EVT-0001988</t>
  </si>
  <si>
    <t>2026-06-06T13:06:00Z</t>
  </si>
  <si>
    <t>EVT-0001989</t>
  </si>
  <si>
    <t>2026-06-06T13:26:00Z</t>
  </si>
  <si>
    <t>EVT-0001990</t>
  </si>
  <si>
    <t>2026-06-06T13:56:00Z</t>
  </si>
  <si>
    <t>EVT-0001991</t>
  </si>
  <si>
    <t>2026-06-06T14:13:00Z</t>
  </si>
  <si>
    <t>EVT-0001992</t>
  </si>
  <si>
    <t>2026-06-06T14:26:00Z</t>
  </si>
  <si>
    <t>EVT-0001993</t>
  </si>
  <si>
    <t>ORD-000333</t>
  </si>
  <si>
    <t>2026-06-06T13:51:00Z</t>
  </si>
  <si>
    <t>2026-06-06T14:07:00Z</t>
  </si>
  <si>
    <t>EVT-0001994</t>
  </si>
  <si>
    <t>2026-06-06T14:23:00Z</t>
  </si>
  <si>
    <t>EVT-0001995</t>
  </si>
  <si>
    <t>2026-06-06T14:49:00Z</t>
  </si>
  <si>
    <t>EVT-0001996</t>
  </si>
  <si>
    <t>2026-06-06T15:22:00Z</t>
  </si>
  <si>
    <t>EVT-0001997</t>
  </si>
  <si>
    <t>2026-06-06T15:40:00Z</t>
  </si>
  <si>
    <t>EVT-0001998</t>
  </si>
  <si>
    <t>2026-06-06T15:51:00Z</t>
  </si>
  <si>
    <t>EVT-0001999</t>
  </si>
  <si>
    <t>ORD-000334</t>
  </si>
  <si>
    <t>2026-06-06T15:05:00Z</t>
  </si>
  <si>
    <t>2026-06-06T15:15:00Z</t>
  </si>
  <si>
    <t>EVT-0002000</t>
  </si>
  <si>
    <t>2026-06-06T15:29:00Z</t>
  </si>
  <si>
    <t>EVT-0002001</t>
  </si>
  <si>
    <t>2026-06-06T15:52:00Z</t>
  </si>
  <si>
    <t>EVT-0002002</t>
  </si>
  <si>
    <t>2026-06-06T16:21:00Z</t>
  </si>
  <si>
    <t>EVT-0002003</t>
  </si>
  <si>
    <t>2026-06-06T16:39:00Z</t>
  </si>
  <si>
    <t>EVT-0002004</t>
  </si>
  <si>
    <t>2026-06-06T16:47:00Z</t>
  </si>
  <si>
    <t>EVT-0002005</t>
  </si>
  <si>
    <t>ORD-000335</t>
  </si>
  <si>
    <t>2026-06-06T13:54:00Z</t>
  </si>
  <si>
    <t>EVT-0002006</t>
  </si>
  <si>
    <t>EVT-0002007</t>
  </si>
  <si>
    <t>2026-06-06T14:46:00Z</t>
  </si>
  <si>
    <t>EVT-0002008</t>
  </si>
  <si>
    <t>2026-06-06T15:18:00Z</t>
  </si>
  <si>
    <t>EVT-0002009</t>
  </si>
  <si>
    <t>2026-06-06T15:34:00Z</t>
  </si>
  <si>
    <t>EVT-0002010</t>
  </si>
  <si>
    <t>2026-06-06T15:46:00Z</t>
  </si>
  <si>
    <t>EVT-0002011</t>
  </si>
  <si>
    <t>ORD-000336</t>
  </si>
  <si>
    <t>2026-06-06T14:31:00Z</t>
  </si>
  <si>
    <t>2026-06-06T14:41:00Z</t>
  </si>
  <si>
    <t>EVT-0002012</t>
  </si>
  <si>
    <t>2026-06-06T14:58:00Z</t>
  </si>
  <si>
    <t>EVT-0002013</t>
  </si>
  <si>
    <t>2026-06-06T15:21:00Z</t>
  </si>
  <si>
    <t>EVT-0002014</t>
  </si>
  <si>
    <t>2026-06-06T15:50:00Z</t>
  </si>
  <si>
    <t>EVT-0002015</t>
  </si>
  <si>
    <t>2026-06-06T16:04:00Z</t>
  </si>
  <si>
    <t>EVT-0002016</t>
  </si>
  <si>
    <t>2026-06-06T16:17:00Z</t>
  </si>
  <si>
    <t>EVT-0002017</t>
  </si>
  <si>
    <t>ORD-000337</t>
  </si>
  <si>
    <t>2026-06-06T12:22:00Z</t>
  </si>
  <si>
    <t>2026-06-06T12:33:00Z</t>
  </si>
  <si>
    <t>EVT-0002018</t>
  </si>
  <si>
    <t>EVT-0002019</t>
  </si>
  <si>
    <t>2026-06-06T13:12:00Z</t>
  </si>
  <si>
    <t>EVT-0002020</t>
  </si>
  <si>
    <t>2026-06-06T13:46:00Z</t>
  </si>
  <si>
    <t>EVT-0002021</t>
  </si>
  <si>
    <t>2026-06-06T14:05:00Z</t>
  </si>
  <si>
    <t>EVT-0002022</t>
  </si>
  <si>
    <t>2026-06-06T14:17:00Z</t>
  </si>
  <si>
    <t>EVT-0002023</t>
  </si>
  <si>
    <t>ORD-000338</t>
  </si>
  <si>
    <t>2026-06-06T13:13:00Z</t>
  </si>
  <si>
    <t>EVT-0002024</t>
  </si>
  <si>
    <t>2026-06-06T13:43:00Z</t>
  </si>
  <si>
    <t>EVT-0002025</t>
  </si>
  <si>
    <t>2026-06-06T14:04:00Z</t>
  </si>
  <si>
    <t>EVT-0002026</t>
  </si>
  <si>
    <t>2026-06-06T14:36:00Z</t>
  </si>
  <si>
    <t>EVT-0002027</t>
  </si>
  <si>
    <t>2026-06-06T14:53:00Z</t>
  </si>
  <si>
    <t>EVT-0002028</t>
  </si>
  <si>
    <t>2026-06-06T15:06:00Z</t>
  </si>
  <si>
    <t>EVT-0002029</t>
  </si>
  <si>
    <t>ORD-000339</t>
  </si>
  <si>
    <t>2026-06-06T14:20:00Z</t>
  </si>
  <si>
    <t>2026-06-06T14:39:00Z</t>
  </si>
  <si>
    <t>EVT-0002030</t>
  </si>
  <si>
    <t>2026-06-06T14:57:00Z</t>
  </si>
  <si>
    <t>EVT-0002031</t>
  </si>
  <si>
    <t>2026-06-06T15:19:00Z</t>
  </si>
  <si>
    <t>EVT-0002032</t>
  </si>
  <si>
    <t>2026-06-06T15:57:00Z</t>
  </si>
  <si>
    <t>EVT-0002033</t>
  </si>
  <si>
    <t>2026-06-06T16:13:00Z</t>
  </si>
  <si>
    <t>EVT-0002034</t>
  </si>
  <si>
    <t>2026-06-06T16:31:00Z</t>
  </si>
  <si>
    <t>EVT-0002035</t>
  </si>
  <si>
    <t>ORD-000340</t>
  </si>
  <si>
    <t>2026-06-06T13:44:00Z</t>
  </si>
  <si>
    <t>2026-06-06T13:59:00Z</t>
  </si>
  <si>
    <t>EVT-0002036</t>
  </si>
  <si>
    <t>2026-06-06T14:15:00Z</t>
  </si>
  <si>
    <t>EVT-0002037</t>
  </si>
  <si>
    <t>2026-06-06T14:38:00Z</t>
  </si>
  <si>
    <t>EVT-0002038</t>
  </si>
  <si>
    <t>2026-06-06T15:12:00Z</t>
  </si>
  <si>
    <t>EVT-0002039</t>
  </si>
  <si>
    <t>2026-06-06T15:31:00Z</t>
  </si>
  <si>
    <t>EVT-0002040</t>
  </si>
  <si>
    <t>2026-06-06T15:42:00Z</t>
  </si>
  <si>
    <t>EVT-0002041</t>
  </si>
  <si>
    <t>ORD-000341</t>
  </si>
  <si>
    <t>2026-06-06T12:05:00Z</t>
  </si>
  <si>
    <t>2026-06-06T12:20:00Z</t>
  </si>
  <si>
    <t>EVT-0002042</t>
  </si>
  <si>
    <t>2026-06-06T12:39:00Z</t>
  </si>
  <si>
    <t>EVT-0002043</t>
  </si>
  <si>
    <t>2026-06-06T13:02:00Z</t>
  </si>
  <si>
    <t>EVT-0002044</t>
  </si>
  <si>
    <t>2026-06-06T13:36:00Z</t>
  </si>
  <si>
    <t>EVT-0002045</t>
  </si>
  <si>
    <t>2026-06-06T13:52:00Z</t>
  </si>
  <si>
    <t>EVT-0002046</t>
  </si>
  <si>
    <t>EVT-0002047</t>
  </si>
  <si>
    <t>ORD-000342</t>
  </si>
  <si>
    <t>2026-06-06T15:43:00Z</t>
  </si>
  <si>
    <t>EVT-0002048</t>
  </si>
  <si>
    <t>EVT-0002049</t>
  </si>
  <si>
    <t>2026-06-06T16:36:00Z</t>
  </si>
  <si>
    <t>EVT-0002050</t>
  </si>
  <si>
    <t>2026-06-06T17:13:00Z</t>
  </si>
  <si>
    <t>EVT-0002051</t>
  </si>
  <si>
    <t>2026-06-06T17:31:00Z</t>
  </si>
  <si>
    <t>EVT-0002052</t>
  </si>
  <si>
    <t>2026-06-06T17:48:00Z</t>
  </si>
  <si>
    <t>EVT-0002053</t>
  </si>
  <si>
    <t>ORD-000343</t>
  </si>
  <si>
    <t>2026-06-06T15:36:00Z</t>
  </si>
  <si>
    <t>2026-06-06T15:48:00Z</t>
  </si>
  <si>
    <t>EVT-0002054</t>
  </si>
  <si>
    <t>2026-06-06T16:03:00Z</t>
  </si>
  <si>
    <t>EVT-0002055</t>
  </si>
  <si>
    <t>2026-06-06T16:25:00Z</t>
  </si>
  <si>
    <t>EVT-0002056</t>
  </si>
  <si>
    <t>EVT-0002057</t>
  </si>
  <si>
    <t>EVT-0002058</t>
  </si>
  <si>
    <t>2026-06-06T17:28:00Z</t>
  </si>
  <si>
    <t>EVT-0002059</t>
  </si>
  <si>
    <t>ORD-000344</t>
  </si>
  <si>
    <t>2026-06-06T17:08:00Z</t>
  </si>
  <si>
    <t>2026-06-06T17:27:00Z</t>
  </si>
  <si>
    <t>EVT-0002060</t>
  </si>
  <si>
    <t>2026-06-06T17:43:00Z</t>
  </si>
  <si>
    <t>EVT-0002061</t>
  </si>
  <si>
    <t>2026-06-06T18:09:00Z</t>
  </si>
  <si>
    <t>EVT-0002062</t>
  </si>
  <si>
    <t>2026-06-06T18:43:00Z</t>
  </si>
  <si>
    <t>EVT-0002063</t>
  </si>
  <si>
    <t>2026-06-06T19:02:00Z</t>
  </si>
  <si>
    <t>EVT-0002064</t>
  </si>
  <si>
    <t>2026-06-06T19:16:00Z</t>
  </si>
  <si>
    <t>EVT-0002065</t>
  </si>
  <si>
    <t>ORD-000345</t>
  </si>
  <si>
    <t>2026-06-06T16:37:00Z</t>
  </si>
  <si>
    <t>2026-06-06T16:48:00Z</t>
  </si>
  <si>
    <t>SKU-1088</t>
  </si>
  <si>
    <t>EVT-0002066</t>
  </si>
  <si>
    <t>2026-06-06T17:07:00Z</t>
  </si>
  <si>
    <t>EVT-0002067</t>
  </si>
  <si>
    <t>2026-06-06T17:26:00Z</t>
  </si>
  <si>
    <t>EVT-0002068</t>
  </si>
  <si>
    <t>2026-06-06T18:00:00Z</t>
  </si>
  <si>
    <t>EVT-0002069</t>
  </si>
  <si>
    <t>2026-06-06T18:19:00Z</t>
  </si>
  <si>
    <t>EVT-0002070</t>
  </si>
  <si>
    <t>2026-06-06T18:31:00Z</t>
  </si>
  <si>
    <t>EVT-0002071</t>
  </si>
  <si>
    <t>ORD-000346</t>
  </si>
  <si>
    <t>2026-06-06T13:18:00Z</t>
  </si>
  <si>
    <t>2026-06-06T13:31:00Z</t>
  </si>
  <si>
    <t>EVT-0002072</t>
  </si>
  <si>
    <t>2026-06-06T13:49:00Z</t>
  </si>
  <si>
    <t>EVT-0002073</t>
  </si>
  <si>
    <t>2026-06-06T14:12:00Z</t>
  </si>
  <si>
    <t>EVT-0002074</t>
  </si>
  <si>
    <t>2026-06-06T14:43:00Z</t>
  </si>
  <si>
    <t>EVT-0002075</t>
  </si>
  <si>
    <t>2026-06-06T15:01:00Z</t>
  </si>
  <si>
    <t>EVT-0002076</t>
  </si>
  <si>
    <t>EVT-0002077</t>
  </si>
  <si>
    <t>ORD-000347</t>
  </si>
  <si>
    <t>EVT-0002078</t>
  </si>
  <si>
    <t>2026-06-06T15:53:00Z</t>
  </si>
  <si>
    <t>EVT-0002079</t>
  </si>
  <si>
    <t>2026-06-06T16:16:00Z</t>
  </si>
  <si>
    <t>EVT-0002080</t>
  </si>
  <si>
    <t>2026-06-06T16:42:00Z</t>
  </si>
  <si>
    <t>EVT-0002081</t>
  </si>
  <si>
    <t>2026-06-06T16:57:00Z</t>
  </si>
  <si>
    <t>EVT-0002082</t>
  </si>
  <si>
    <t>2026-06-06T17:11:00Z</t>
  </si>
  <si>
    <t>EVT-0002083</t>
  </si>
  <si>
    <t>ORD-000348</t>
  </si>
  <si>
    <t>2026-06-06T16:33:00Z</t>
  </si>
  <si>
    <t>2026-06-06T16:45:00Z</t>
  </si>
  <si>
    <t>EVT-0002084</t>
  </si>
  <si>
    <t>2026-06-06T17:03:00Z</t>
  </si>
  <si>
    <t>EVT-0002085</t>
  </si>
  <si>
    <t>EVT-0002086</t>
  </si>
  <si>
    <t>EVT-0002087</t>
  </si>
  <si>
    <t>2026-06-06T18:18:00Z</t>
  </si>
  <si>
    <t>EVT-0002088</t>
  </si>
  <si>
    <t>2026-06-06T18:33:00Z</t>
  </si>
  <si>
    <t>EVT-0002089</t>
  </si>
  <si>
    <t>ORD-000349</t>
  </si>
  <si>
    <t>2026-06-06T12:48:00Z</t>
  </si>
  <si>
    <t>2026-06-06T13:03:00Z</t>
  </si>
  <si>
    <t>EVT-0002090</t>
  </si>
  <si>
    <t>2026-06-06T13:23:00Z</t>
  </si>
  <si>
    <t>EVT-0002091</t>
  </si>
  <si>
    <t>EVT-0002092</t>
  </si>
  <si>
    <t>2026-06-06T14:14:00Z</t>
  </si>
  <si>
    <t>EVT-0002093</t>
  </si>
  <si>
    <t>2026-06-06T14:30:00Z</t>
  </si>
  <si>
    <t>EVT-0002094</t>
  </si>
  <si>
    <t>EVT-0002095</t>
  </si>
  <si>
    <t>ORD-000350</t>
  </si>
  <si>
    <t>2026-06-06T12:03:00Z</t>
  </si>
  <si>
    <t>2026-06-06T12:18:00Z</t>
  </si>
  <si>
    <t>EVT-0002096</t>
  </si>
  <si>
    <t>2026-06-06T12:37:00Z</t>
  </si>
  <si>
    <t>EVT-0002097</t>
  </si>
  <si>
    <t>2026-06-06T13:00:00Z</t>
  </si>
  <si>
    <t>EVT-0002098</t>
  </si>
  <si>
    <t>EVT-0002099</t>
  </si>
  <si>
    <t>EVT-0002100</t>
  </si>
  <si>
    <t>EVT-0002101</t>
  </si>
  <si>
    <t>ORD-000351</t>
  </si>
  <si>
    <t>2026-06-06T17:01:00Z</t>
  </si>
  <si>
    <t>EVT-0002102</t>
  </si>
  <si>
    <t>2026-06-06T17:20:00Z</t>
  </si>
  <si>
    <t>EVT-0002103</t>
  </si>
  <si>
    <t>2026-06-06T17:42:00Z</t>
  </si>
  <si>
    <t>EVT-0002104</t>
  </si>
  <si>
    <t>2026-06-06T18:15:00Z</t>
  </si>
  <si>
    <t>EVT-0002105</t>
  </si>
  <si>
    <t>2026-06-06T18:34:00Z</t>
  </si>
  <si>
    <t>EVT-0002106</t>
  </si>
  <si>
    <t>2026-06-06T18:47:00Z</t>
  </si>
  <si>
    <t>EVT-0002107</t>
  </si>
  <si>
    <t>ORD-000352</t>
  </si>
  <si>
    <t>2026-06-06T12:57:00Z</t>
  </si>
  <si>
    <t>2026-06-06T13:15:00Z</t>
  </si>
  <si>
    <t>EVT-0002108</t>
  </si>
  <si>
    <t>2026-06-06T13:34:00Z</t>
  </si>
  <si>
    <t>EVT-0002109</t>
  </si>
  <si>
    <t>2026-06-06T14:02:00Z</t>
  </si>
  <si>
    <t>EVT-0002110</t>
  </si>
  <si>
    <t>2026-06-06T14:33:00Z</t>
  </si>
  <si>
    <t>EVT-0002111</t>
  </si>
  <si>
    <t>2026-06-06T14:50:00Z</t>
  </si>
  <si>
    <t>EVT-0002112</t>
  </si>
  <si>
    <t>2026-06-06T15:00:00Z</t>
  </si>
  <si>
    <t>EVT-0002113</t>
  </si>
  <si>
    <t>ORD-000353</t>
  </si>
  <si>
    <t>2026-06-06T16:06:00Z</t>
  </si>
  <si>
    <t>EVT-0002114</t>
  </si>
  <si>
    <t>2026-06-06T16:24:00Z</t>
  </si>
  <si>
    <t>EVT-0002115</t>
  </si>
  <si>
    <t>2026-06-06T16:51:00Z</t>
  </si>
  <si>
    <t>EVT-0002116</t>
  </si>
  <si>
    <t>2026-06-06T17:25:00Z</t>
  </si>
  <si>
    <t>EVT-0002117</t>
  </si>
  <si>
    <t>2026-06-06T17:44:00Z</t>
  </si>
  <si>
    <t>EVT-0002118</t>
  </si>
  <si>
    <t>2026-06-06T17:54:00Z</t>
  </si>
  <si>
    <t>EVT-0002119</t>
  </si>
  <si>
    <t>ORD-000354</t>
  </si>
  <si>
    <t>2026-06-06T15:09:00Z</t>
  </si>
  <si>
    <t>2026-06-06T15:28:00Z</t>
  </si>
  <si>
    <t>EVT-0002120</t>
  </si>
  <si>
    <t>EVT-0002121</t>
  </si>
  <si>
    <t>2026-06-06T16:12:00Z</t>
  </si>
  <si>
    <t>EVT-0002122</t>
  </si>
  <si>
    <t>EVT-0002123</t>
  </si>
  <si>
    <t>2026-06-06T17:00:00Z</t>
  </si>
  <si>
    <t>EVT-0002124</t>
  </si>
  <si>
    <t>2026-06-06T17:14:00Z</t>
  </si>
  <si>
    <t>EVT-0002125</t>
  </si>
  <si>
    <t>ORD-000355</t>
  </si>
  <si>
    <t>2026-06-06T12:41:00Z</t>
  </si>
  <si>
    <t>2026-06-06T12:53:00Z</t>
  </si>
  <si>
    <t>EVT-0002126</t>
  </si>
  <si>
    <t>2026-06-06T13:10:00Z</t>
  </si>
  <si>
    <t>EVT-0002127</t>
  </si>
  <si>
    <t>2026-06-06T13:35:00Z</t>
  </si>
  <si>
    <t>EVT-0002128</t>
  </si>
  <si>
    <t>EVT-0002129</t>
  </si>
  <si>
    <t>2026-06-06T14:28:00Z</t>
  </si>
  <si>
    <t>EVT-0002130</t>
  </si>
  <si>
    <t>2026-06-06T14:45:00Z</t>
  </si>
  <si>
    <t>EVT-0002131</t>
  </si>
  <si>
    <t>ORD-000356</t>
  </si>
  <si>
    <t>2026-06-06T13:16:00Z</t>
  </si>
  <si>
    <t>EVT-0002132</t>
  </si>
  <si>
    <t>EVT-0002133</t>
  </si>
  <si>
    <t>2026-06-06T13:57:00Z</t>
  </si>
  <si>
    <t>EVT-0002134</t>
  </si>
  <si>
    <t>EVT-0002135</t>
  </si>
  <si>
    <t>2026-06-06T14:48:00Z</t>
  </si>
  <si>
    <t>EVT-0002136</t>
  </si>
  <si>
    <t>EVT-0002137</t>
  </si>
  <si>
    <t>ORD-000357</t>
  </si>
  <si>
    <t>2026-06-06T14:59:00Z</t>
  </si>
  <si>
    <t>EVT-0002138</t>
  </si>
  <si>
    <t>2026-06-06T15:16:00Z</t>
  </si>
  <si>
    <t>EVT-0002139</t>
  </si>
  <si>
    <t>EVT-0002140</t>
  </si>
  <si>
    <t>EVT-0002141</t>
  </si>
  <si>
    <t>2026-06-06T16:34:00Z</t>
  </si>
  <si>
    <t>EVT-0002142</t>
  </si>
  <si>
    <t>2026-06-06T16:49:00Z</t>
  </si>
  <si>
    <t>EVT-0002143</t>
  </si>
  <si>
    <t>ORD-000358</t>
  </si>
  <si>
    <t>2026-06-06T14:03:00Z</t>
  </si>
  <si>
    <t>EVT-0002144</t>
  </si>
  <si>
    <t>2026-06-06T14:42:00Z</t>
  </si>
  <si>
    <t>EVT-0002145</t>
  </si>
  <si>
    <t>2026-06-06T15:04:00Z</t>
  </si>
  <si>
    <t>EVT-0002146</t>
  </si>
  <si>
    <t>EVT-0002147</t>
  </si>
  <si>
    <t>EVT-0002148</t>
  </si>
  <si>
    <t>2026-06-06T16:01:00Z</t>
  </si>
  <si>
    <t>EVT-0002149</t>
  </si>
  <si>
    <t>ORD-000359</t>
  </si>
  <si>
    <t>2026-06-06T14:25:00Z</t>
  </si>
  <si>
    <t>EVT-0002150</t>
  </si>
  <si>
    <t>2026-06-06T14:52:00Z</t>
  </si>
  <si>
    <t>EVT-0002151</t>
  </si>
  <si>
    <t>EVT-0002152</t>
  </si>
  <si>
    <t>2026-06-06T15:45:00Z</t>
  </si>
  <si>
    <t>EVT-0002153</t>
  </si>
  <si>
    <t>EVT-0002154</t>
  </si>
  <si>
    <t>2026-06-06T16:19:00Z</t>
  </si>
  <si>
    <t>EVT-0002155</t>
  </si>
  <si>
    <t>ORD-000360</t>
  </si>
  <si>
    <t>EVT-0002156</t>
  </si>
  <si>
    <t>EVT-0002157</t>
  </si>
  <si>
    <t>2026-06-06T14:47:00Z</t>
  </si>
  <si>
    <t>EVT-0002158</t>
  </si>
  <si>
    <t>EVT-0002159</t>
  </si>
  <si>
    <t>2026-06-06T15:37:00Z</t>
  </si>
  <si>
    <t>EVT-0002160</t>
  </si>
  <si>
    <t>2026-06-06T15:49:00Z</t>
  </si>
  <si>
    <t>EVT-0002161</t>
  </si>
  <si>
    <t>ORD-000361</t>
  </si>
  <si>
    <t>2026-06-07T08:38:00Z</t>
  </si>
  <si>
    <t>2026-06-07T08:48:00Z</t>
  </si>
  <si>
    <t>EVT-0002162</t>
  </si>
  <si>
    <t>2026-06-07T09:02:00Z</t>
  </si>
  <si>
    <t>EVT-0002163</t>
  </si>
  <si>
    <t>2026-06-07T09:22:00Z</t>
  </si>
  <si>
    <t>EVT-0002164</t>
  </si>
  <si>
    <t>2026-06-07T09:49:00Z</t>
  </si>
  <si>
    <t>EVT-0002165</t>
  </si>
  <si>
    <t>2026-06-07T10:07:00Z</t>
  </si>
  <si>
    <t>EVT-0002166</t>
  </si>
  <si>
    <t>2026-06-07T10:14:00Z</t>
  </si>
  <si>
    <t>EVT-0002167</t>
  </si>
  <si>
    <t>ORD-000362</t>
  </si>
  <si>
    <t>2026-06-07T10:22:00Z</t>
  </si>
  <si>
    <t>EVT-0002168</t>
  </si>
  <si>
    <t>2026-06-07T10:37:00Z</t>
  </si>
  <si>
    <t>EVT-0002169</t>
  </si>
  <si>
    <t>2026-06-07T10:56:00Z</t>
  </si>
  <si>
    <t>EVT-0002170</t>
  </si>
  <si>
    <t>2026-06-07T11:22:00Z</t>
  </si>
  <si>
    <t>EVT-0002171</t>
  </si>
  <si>
    <t>2026-06-07T11:40:00Z</t>
  </si>
  <si>
    <t>EVT-0002172</t>
  </si>
  <si>
    <t>2026-06-07T11:49:00Z</t>
  </si>
  <si>
    <t>EVT-0002173</t>
  </si>
  <si>
    <t>ORD-000363</t>
  </si>
  <si>
    <t>2026-06-07T08:46:00Z</t>
  </si>
  <si>
    <t>2026-06-07T08:59:00Z</t>
  </si>
  <si>
    <t>EVT-0002174</t>
  </si>
  <si>
    <t>2026-06-07T09:11:00Z</t>
  </si>
  <si>
    <t>EVT-0002175</t>
  </si>
  <si>
    <t>2026-06-07T09:28:00Z</t>
  </si>
  <si>
    <t>EVT-0002176</t>
  </si>
  <si>
    <t>2026-06-07T09:55:00Z</t>
  </si>
  <si>
    <t>EVT-0002177</t>
  </si>
  <si>
    <t>2026-06-07T10:09:00Z</t>
  </si>
  <si>
    <t>EVT-0002178</t>
  </si>
  <si>
    <t>2026-06-07T10:18:00Z</t>
  </si>
  <si>
    <t>EVT-0002179</t>
  </si>
  <si>
    <t>ORD-000364</t>
  </si>
  <si>
    <t>2026-06-07T07:18:00Z</t>
  </si>
  <si>
    <t>2026-06-07T07:28:00Z</t>
  </si>
  <si>
    <t>EVT-0002180</t>
  </si>
  <si>
    <t>2026-06-07T07:42:00Z</t>
  </si>
  <si>
    <t>EVT-0002181</t>
  </si>
  <si>
    <t>2026-06-07T08:02:00Z</t>
  </si>
  <si>
    <t>EVT-0002182</t>
  </si>
  <si>
    <t>2026-06-07T08:34:00Z</t>
  </si>
  <si>
    <t>EVT-0002183</t>
  </si>
  <si>
    <t>2026-06-07T08:47:00Z</t>
  </si>
  <si>
    <t>EVT-0002184</t>
  </si>
  <si>
    <t>2026-06-07T08:57:00Z</t>
  </si>
  <si>
    <t>EVT-0002185</t>
  </si>
  <si>
    <t>ORD-000365</t>
  </si>
  <si>
    <t>2026-06-07T11:09:00Z</t>
  </si>
  <si>
    <t>EVT-0002186</t>
  </si>
  <si>
    <t>2026-06-07T11:23:00Z</t>
  </si>
  <si>
    <t>EVT-0002187</t>
  </si>
  <si>
    <t>2026-06-07T11:44:00Z</t>
  </si>
  <si>
    <t>EVT-0002188</t>
  </si>
  <si>
    <t>2026-06-07T12:16:00Z</t>
  </si>
  <si>
    <t>EVT-0002189</t>
  </si>
  <si>
    <t>2026-06-07T12:33:00Z</t>
  </si>
  <si>
    <t>EVT-0002190</t>
  </si>
  <si>
    <t>2026-06-07T12:42:00Z</t>
  </si>
  <si>
    <t>EVT-0002191</t>
  </si>
  <si>
    <t>ORD-000366</t>
  </si>
  <si>
    <t>2026-06-07T10:59:00Z</t>
  </si>
  <si>
    <t>2026-06-07T11:12:00Z</t>
  </si>
  <si>
    <t>EVT-0002192</t>
  </si>
  <si>
    <t>2026-06-07T11:27:00Z</t>
  </si>
  <si>
    <t>EVT-0002193</t>
  </si>
  <si>
    <t>2026-06-07T11:45:00Z</t>
  </si>
  <si>
    <t>EVT-0002194</t>
  </si>
  <si>
    <t>2026-06-07T12:12:00Z</t>
  </si>
  <si>
    <t>EVT-0002195</t>
  </si>
  <si>
    <t>2026-06-07T12:26:00Z</t>
  </si>
  <si>
    <t>EVT-0002196</t>
  </si>
  <si>
    <t>2026-06-07T12:36:00Z</t>
  </si>
  <si>
    <t>EVT-0002197</t>
  </si>
  <si>
    <t>ORD-000367</t>
  </si>
  <si>
    <t>2026-06-07T10:04:00Z</t>
  </si>
  <si>
    <t>2026-06-07T10:15:00Z</t>
  </si>
  <si>
    <t>EVT-0002198</t>
  </si>
  <si>
    <t>2026-06-07T10:29:00Z</t>
  </si>
  <si>
    <t>EVT-0002199</t>
  </si>
  <si>
    <t>2026-06-07T10:48:00Z</t>
  </si>
  <si>
    <t>EVT-0002200</t>
  </si>
  <si>
    <t>2026-06-07T11:19:00Z</t>
  </si>
  <si>
    <t>EVT-0002201</t>
  </si>
  <si>
    <t>2026-06-07T11:31:00Z</t>
  </si>
  <si>
    <t>EVT-0002202</t>
  </si>
  <si>
    <t>2026-06-07T11:42:00Z</t>
  </si>
  <si>
    <t>EVT-0002203</t>
  </si>
  <si>
    <t>ORD-000368</t>
  </si>
  <si>
    <t>2026-06-07T07:50:00Z</t>
  </si>
  <si>
    <t>2026-06-07T08:04:00Z</t>
  </si>
  <si>
    <t>EVT-0002204</t>
  </si>
  <si>
    <t>2026-06-07T08:14:00Z</t>
  </si>
  <si>
    <t>EVT-0002205</t>
  </si>
  <si>
    <t>2026-06-07T08:33:00Z</t>
  </si>
  <si>
    <t>EVT-0002206</t>
  </si>
  <si>
    <t>EVT-0002207</t>
  </si>
  <si>
    <t>EVT-0002208</t>
  </si>
  <si>
    <t>2026-06-07T09:20:00Z</t>
  </si>
  <si>
    <t>EVT-0002209</t>
  </si>
  <si>
    <t>ORD-000369</t>
  </si>
  <si>
    <t>2026-06-07T07:06:00Z</t>
  </si>
  <si>
    <t>2026-06-07T07:20:00Z</t>
  </si>
  <si>
    <t>EVT-0002210</t>
  </si>
  <si>
    <t>2026-06-07T07:34:00Z</t>
  </si>
  <si>
    <t>EVT-0002211</t>
  </si>
  <si>
    <t>2026-06-07T07:52:00Z</t>
  </si>
  <si>
    <t>EVT-0002212</t>
  </si>
  <si>
    <t>2026-06-07T08:20:00Z</t>
  </si>
  <si>
    <t>EVT-0002213</t>
  </si>
  <si>
    <t>2026-06-07T08:35:00Z</t>
  </si>
  <si>
    <t>EVT-0002214</t>
  </si>
  <si>
    <t>EVT-0002215</t>
  </si>
  <si>
    <t>ORD-000370</t>
  </si>
  <si>
    <t>2026-06-07T08:25:00Z</t>
  </si>
  <si>
    <t>EVT-0002216</t>
  </si>
  <si>
    <t>2026-06-07T08:52:00Z</t>
  </si>
  <si>
    <t>EVT-0002217</t>
  </si>
  <si>
    <t>2026-06-07T09:12:00Z</t>
  </si>
  <si>
    <t>EVT-0002218</t>
  </si>
  <si>
    <t>2026-06-07T09:39:00Z</t>
  </si>
  <si>
    <t>EVT-0002219</t>
  </si>
  <si>
    <t>2026-06-07T09:56:00Z</t>
  </si>
  <si>
    <t>EVT-0002220</t>
  </si>
  <si>
    <t>2026-06-07T10:03:00Z</t>
  </si>
  <si>
    <t>EVT-0002221</t>
  </si>
  <si>
    <t>ORD-000371</t>
  </si>
  <si>
    <t>2026-06-07T06:52:00Z</t>
  </si>
  <si>
    <t>2026-06-07T07:04:00Z</t>
  </si>
  <si>
    <t>EVT-0002222</t>
  </si>
  <si>
    <t>2026-06-07T07:17:00Z</t>
  </si>
  <si>
    <t>EVT-0002223</t>
  </si>
  <si>
    <t>2026-06-07T07:35:00Z</t>
  </si>
  <si>
    <t>EVT-0002224</t>
  </si>
  <si>
    <t>2026-06-07T08:06:00Z</t>
  </si>
  <si>
    <t>EVT-0002225</t>
  </si>
  <si>
    <t>2026-06-07T08:21:00Z</t>
  </si>
  <si>
    <t>EVT-0002226</t>
  </si>
  <si>
    <t>2026-06-07T08:29:00Z</t>
  </si>
  <si>
    <t>EVT-0002227</t>
  </si>
  <si>
    <t>ORD-000372</t>
  </si>
  <si>
    <t>2026-06-07T09:51:00Z</t>
  </si>
  <si>
    <t>2026-06-07T09:58:00Z</t>
  </si>
  <si>
    <t>EVT-0002228</t>
  </si>
  <si>
    <t>EVT-0002229</t>
  </si>
  <si>
    <t>2026-06-07T10:28:00Z</t>
  </si>
  <si>
    <t>EVT-0002230</t>
  </si>
  <si>
    <t>2026-06-07T10:51:00Z</t>
  </si>
  <si>
    <t>EVT-0002231</t>
  </si>
  <si>
    <t>2026-06-07T11:01:00Z</t>
  </si>
  <si>
    <t>EVT-0002232</t>
  </si>
  <si>
    <t>2026-06-07T11:11:00Z</t>
  </si>
  <si>
    <t>EVT-0002233</t>
  </si>
  <si>
    <t>ORD-000373</t>
  </si>
  <si>
    <t>2026-06-07T09:04:00Z</t>
  </si>
  <si>
    <t>EVT-0002234</t>
  </si>
  <si>
    <t>2026-06-07T09:19:00Z</t>
  </si>
  <si>
    <t>EVT-0002235</t>
  </si>
  <si>
    <t>2026-06-07T09:40:00Z</t>
  </si>
  <si>
    <t>EVT-0002236</t>
  </si>
  <si>
    <t>EVT-0002237</t>
  </si>
  <si>
    <t>2026-06-07T10:16:00Z</t>
  </si>
  <si>
    <t>EVT-0002238</t>
  </si>
  <si>
    <t>2026-06-07T10:25:00Z</t>
  </si>
  <si>
    <t>EVT-0002239</t>
  </si>
  <si>
    <t>ORD-000374</t>
  </si>
  <si>
    <t>2026-06-07T07:23:00Z</t>
  </si>
  <si>
    <t>2026-06-07T07:40:00Z</t>
  </si>
  <si>
    <t>EVT-0002240</t>
  </si>
  <si>
    <t>2026-06-07T07:56:00Z</t>
  </si>
  <si>
    <t>EVT-0002241</t>
  </si>
  <si>
    <t>2026-06-07T08:17:00Z</t>
  </si>
  <si>
    <t>EVT-0002242</t>
  </si>
  <si>
    <t>2026-06-07T08:42:00Z</t>
  </si>
  <si>
    <t>EVT-0002243</t>
  </si>
  <si>
    <t>2026-06-07T08:58:00Z</t>
  </si>
  <si>
    <t>EVT-0002244</t>
  </si>
  <si>
    <t>2026-06-07T09:08:00Z</t>
  </si>
  <si>
    <t>EVT-0002245</t>
  </si>
  <si>
    <t>ORD-000375</t>
  </si>
  <si>
    <t>2026-06-07T07:07:00Z</t>
  </si>
  <si>
    <t>EVT-0002246</t>
  </si>
  <si>
    <t>EVT-0002247</t>
  </si>
  <si>
    <t>2026-06-07T07:54:00Z</t>
  </si>
  <si>
    <t>EVT-0002248</t>
  </si>
  <si>
    <t>2026-06-07T08:19:00Z</t>
  </si>
  <si>
    <t>Short pick</t>
  </si>
  <si>
    <t>EVT-0002249</t>
  </si>
  <si>
    <t>2026-06-07T08:37:00Z</t>
  </si>
  <si>
    <t>EVT-0002250</t>
  </si>
  <si>
    <t>EVT-0002251</t>
  </si>
  <si>
    <t>ORD-000376</t>
  </si>
  <si>
    <t>2026-06-07T09:07:00Z</t>
  </si>
  <si>
    <t>2026-06-07T09:14:00Z</t>
  </si>
  <si>
    <t>EVT-0002252</t>
  </si>
  <si>
    <t>2026-06-07T09:26:00Z</t>
  </si>
  <si>
    <t>EVT-0002253</t>
  </si>
  <si>
    <t>2026-06-07T09:44:00Z</t>
  </si>
  <si>
    <t>EVT-0002254</t>
  </si>
  <si>
    <t>2026-06-07T10:13:00Z</t>
  </si>
  <si>
    <t>EVT-0002255</t>
  </si>
  <si>
    <t>2026-06-07T10:24:00Z</t>
  </si>
  <si>
    <t>EVT-0002256</t>
  </si>
  <si>
    <t>2026-06-07T10:33:00Z</t>
  </si>
  <si>
    <t>EVT-0002257</t>
  </si>
  <si>
    <t>ORD-000377</t>
  </si>
  <si>
    <t>2026-06-07T11:04:00Z</t>
  </si>
  <si>
    <t>2026-06-07T11:13:00Z</t>
  </si>
  <si>
    <t>EVT-0002258</t>
  </si>
  <si>
    <t>2026-06-07T11:28:00Z</t>
  </si>
  <si>
    <t>EVT-0002259</t>
  </si>
  <si>
    <t>2026-06-07T11:52:00Z</t>
  </si>
  <si>
    <t>EVT-0002260</t>
  </si>
  <si>
    <t>2026-06-07T12:18:00Z</t>
  </si>
  <si>
    <t>EVT-0002261</t>
  </si>
  <si>
    <t>2026-06-07T12:30:00Z</t>
  </si>
  <si>
    <t>EVT-0002262</t>
  </si>
  <si>
    <t>2026-06-07T12:39:00Z</t>
  </si>
  <si>
    <t>EVT-0002263</t>
  </si>
  <si>
    <t>ORD-000378</t>
  </si>
  <si>
    <t>2026-06-07T06:23:00Z</t>
  </si>
  <si>
    <t>2026-06-07T06:36:00Z</t>
  </si>
  <si>
    <t>EVT-0002264</t>
  </si>
  <si>
    <t>2026-06-07T06:49:00Z</t>
  </si>
  <si>
    <t>EVT-0002265</t>
  </si>
  <si>
    <t>EVT-0002266</t>
  </si>
  <si>
    <t>2026-06-07T07:36:00Z</t>
  </si>
  <si>
    <t>EVT-0002267</t>
  </si>
  <si>
    <t>2026-06-07T07:48:00Z</t>
  </si>
  <si>
    <t>EVT-0002268</t>
  </si>
  <si>
    <t>2026-06-07T07:57:00Z</t>
  </si>
  <si>
    <t>EVT-0002269</t>
  </si>
  <si>
    <t>ORD-000379</t>
  </si>
  <si>
    <t>2026-06-07T07:32:00Z</t>
  </si>
  <si>
    <t>EVT-0002270</t>
  </si>
  <si>
    <t>2026-06-07T07:46:00Z</t>
  </si>
  <si>
    <t>EVT-0002271</t>
  </si>
  <si>
    <t>EVT-0002272</t>
  </si>
  <si>
    <t>EVT-0002273</t>
  </si>
  <si>
    <t>2026-06-07T08:43:00Z</t>
  </si>
  <si>
    <t>EVT-0002274</t>
  </si>
  <si>
    <t>2026-06-07T08:53:00Z</t>
  </si>
  <si>
    <t>EVT-0002275</t>
  </si>
  <si>
    <t>ORD-000380</t>
  </si>
  <si>
    <t>2026-06-07T10:05:00Z</t>
  </si>
  <si>
    <t>EVT-0002276</t>
  </si>
  <si>
    <t>2026-06-07T10:31:00Z</t>
  </si>
  <si>
    <t>EVT-0002277</t>
  </si>
  <si>
    <t>2026-06-07T10:50:00Z</t>
  </si>
  <si>
    <t>EVT-0002278</t>
  </si>
  <si>
    <t>2026-06-07T11:17:00Z</t>
  </si>
  <si>
    <t>EVT-0002279</t>
  </si>
  <si>
    <t>2026-06-07T11:32:00Z</t>
  </si>
  <si>
    <t>EVT-0002280</t>
  </si>
  <si>
    <t>2026-06-07T11:41:00Z</t>
  </si>
  <si>
    <t>EVT-0002281</t>
  </si>
  <si>
    <t>ORD-000381</t>
  </si>
  <si>
    <t>2026-06-07T09:48:00Z</t>
  </si>
  <si>
    <t>2026-06-07T10:02:00Z</t>
  </si>
  <si>
    <t>EVT-0002282</t>
  </si>
  <si>
    <t>EVT-0002283</t>
  </si>
  <si>
    <t>2026-06-07T10:40:00Z</t>
  </si>
  <si>
    <t>EVT-0002284</t>
  </si>
  <si>
    <t>2026-06-07T11:06:00Z</t>
  </si>
  <si>
    <t>EVT-0002285</t>
  </si>
  <si>
    <t>2026-06-07T11:20:00Z</t>
  </si>
  <si>
    <t>EVT-0002286</t>
  </si>
  <si>
    <t>2026-06-07T11:33:00Z</t>
  </si>
  <si>
    <t>EVT-0002287</t>
  </si>
  <si>
    <t>ORD-000382</t>
  </si>
  <si>
    <t>EVT-0002288</t>
  </si>
  <si>
    <t>EVT-0002289</t>
  </si>
  <si>
    <t>EVT-0002290</t>
  </si>
  <si>
    <t>2026-06-07T08:45:00Z</t>
  </si>
  <si>
    <t>EVT-0002291</t>
  </si>
  <si>
    <t>EVT-0002292</t>
  </si>
  <si>
    <t>2026-06-07T09:06:00Z</t>
  </si>
  <si>
    <t>EVT-0002293</t>
  </si>
  <si>
    <t>ORD-000383</t>
  </si>
  <si>
    <t>2026-06-07T08:36:00Z</t>
  </si>
  <si>
    <t>2026-06-07T08:51:00Z</t>
  </si>
  <si>
    <t>EVT-0002294</t>
  </si>
  <si>
    <t>2026-06-07T09:09:00Z</t>
  </si>
  <si>
    <t>EVT-0002295</t>
  </si>
  <si>
    <t>2026-06-07T09:33:00Z</t>
  </si>
  <si>
    <t>EVT-0002296</t>
  </si>
  <si>
    <t>EVT-0002297</t>
  </si>
  <si>
    <t>2026-06-07T10:20:00Z</t>
  </si>
  <si>
    <t>EVT-0002298</t>
  </si>
  <si>
    <t>2026-06-07T10:27:00Z</t>
  </si>
  <si>
    <t>EVT-0002299</t>
  </si>
  <si>
    <t>ORD-000384</t>
  </si>
  <si>
    <t>EVT-0002300</t>
  </si>
  <si>
    <t>2026-06-07T07:51:00Z</t>
  </si>
  <si>
    <t>EVT-0002301</t>
  </si>
  <si>
    <t>2026-06-07T08:09:00Z</t>
  </si>
  <si>
    <t>EVT-0002302</t>
  </si>
  <si>
    <t>EVT-0002303</t>
  </si>
  <si>
    <t>EVT-0002304</t>
  </si>
  <si>
    <t>2026-06-07T09:13:00Z</t>
  </si>
  <si>
    <t>EVT-0002305</t>
  </si>
  <si>
    <t>ORD-000385</t>
  </si>
  <si>
    <t>2026-06-07T07:49:00Z</t>
  </si>
  <si>
    <t>2026-06-07T07:59:00Z</t>
  </si>
  <si>
    <t>EVT-0002306</t>
  </si>
  <si>
    <t>2026-06-07T08:18:00Z</t>
  </si>
  <si>
    <t>EVT-0002307</t>
  </si>
  <si>
    <t>2026-06-07T08:39:00Z</t>
  </si>
  <si>
    <t>EVT-0002308</t>
  </si>
  <si>
    <t>EVT-0002309</t>
  </si>
  <si>
    <t>2026-06-07T09:25:00Z</t>
  </si>
  <si>
    <t>EVT-0002310</t>
  </si>
  <si>
    <t>2026-06-07T09:36:00Z</t>
  </si>
  <si>
    <t>EVT-0002311</t>
  </si>
  <si>
    <t>ORD-000386</t>
  </si>
  <si>
    <t>2026-06-07T06:54:00Z</t>
  </si>
  <si>
    <t>EVT-0002312</t>
  </si>
  <si>
    <t>2026-06-07T07:24:00Z</t>
  </si>
  <si>
    <t>EVT-0002313</t>
  </si>
  <si>
    <t>2026-06-07T07:44:00Z</t>
  </si>
  <si>
    <t>EVT-0002314</t>
  </si>
  <si>
    <t>EVT-0002315</t>
  </si>
  <si>
    <t>EVT-0002316</t>
  </si>
  <si>
    <t>2026-06-07T08:49:00Z</t>
  </si>
  <si>
    <t>EVT-0002317</t>
  </si>
  <si>
    <t>ORD-000387</t>
  </si>
  <si>
    <t>2026-06-07T11:36:00Z</t>
  </si>
  <si>
    <t>EVT-0002318</t>
  </si>
  <si>
    <t>2026-06-07T11:50:00Z</t>
  </si>
  <si>
    <t>EVT-0002319</t>
  </si>
  <si>
    <t>2026-06-07T12:08:00Z</t>
  </si>
  <si>
    <t>EVT-0002320</t>
  </si>
  <si>
    <t>2026-06-07T12:38:00Z</t>
  </si>
  <si>
    <t>EVT-0002321</t>
  </si>
  <si>
    <t>2026-06-07T12:56:00Z</t>
  </si>
  <si>
    <t>EVT-0002322</t>
  </si>
  <si>
    <t>2026-06-07T13:10:00Z</t>
  </si>
  <si>
    <t>EVT-0002323</t>
  </si>
  <si>
    <t>ORD-000388</t>
  </si>
  <si>
    <t>2026-06-07T07:11:00Z</t>
  </si>
  <si>
    <t>EVT-0002324</t>
  </si>
  <si>
    <t>2026-06-07T07:41:00Z</t>
  </si>
  <si>
    <t>EVT-0002325</t>
  </si>
  <si>
    <t>2026-06-07T08:00:00Z</t>
  </si>
  <si>
    <t>EVT-0002326</t>
  </si>
  <si>
    <t>EVT-0002327</t>
  </si>
  <si>
    <t>EVT-0002328</t>
  </si>
  <si>
    <t>EVT-0002329</t>
  </si>
  <si>
    <t>ORD-000389</t>
  </si>
  <si>
    <t>2026-06-07T11:18:00Z</t>
  </si>
  <si>
    <t>EVT-0002330</t>
  </si>
  <si>
    <t>2026-06-07T11:47:00Z</t>
  </si>
  <si>
    <t>Damaged carton</t>
  </si>
  <si>
    <t>EVT-0002331</t>
  </si>
  <si>
    <t>EVT-0002332</t>
  </si>
  <si>
    <t>2026-06-07T12:37:00Z</t>
  </si>
  <si>
    <t>EVT-0002333</t>
  </si>
  <si>
    <t>EVT-0002334</t>
  </si>
  <si>
    <t>2026-06-07T13:04:00Z</t>
  </si>
  <si>
    <t>EVT-0002335</t>
  </si>
  <si>
    <t>ORD-000390</t>
  </si>
  <si>
    <t>2026-06-07T09:21:00Z</t>
  </si>
  <si>
    <t>EVT-0002336</t>
  </si>
  <si>
    <t>EVT-0002337</t>
  </si>
  <si>
    <t>EVT-0002338</t>
  </si>
  <si>
    <t>2026-06-07T10:32:00Z</t>
  </si>
  <si>
    <t>EVT-0002339</t>
  </si>
  <si>
    <t>2026-06-07T10:49:00Z</t>
  </si>
  <si>
    <t>EVT-0002340</t>
  </si>
  <si>
    <t>2026-06-07T11:00:00Z</t>
  </si>
  <si>
    <t>EVT-0002341</t>
  </si>
  <si>
    <t>ORD-000391</t>
  </si>
  <si>
    <t>2026-06-07T14:36:00Z</t>
  </si>
  <si>
    <t>2026-06-07T14:49:00Z</t>
  </si>
  <si>
    <t>EVT-0002342</t>
  </si>
  <si>
    <t>2026-06-07T15:03:00Z</t>
  </si>
  <si>
    <t>EVT-0002343</t>
  </si>
  <si>
    <t>2026-06-07T15:22:00Z</t>
  </si>
  <si>
    <t>EVT-0002344</t>
  </si>
  <si>
    <t>2026-06-07T15:49:00Z</t>
  </si>
  <si>
    <t>EVT-0002345</t>
  </si>
  <si>
    <t>2026-06-07T16:05:00Z</t>
  </si>
  <si>
    <t>EVT-0002346</t>
  </si>
  <si>
    <t>2026-06-07T16:15:00Z</t>
  </si>
  <si>
    <t>EVT-0002347</t>
  </si>
  <si>
    <t>ORD-000392</t>
  </si>
  <si>
    <t>2026-06-07T14:48:00Z</t>
  </si>
  <si>
    <t>2026-06-07T15:04:00Z</t>
  </si>
  <si>
    <t>EVT-0002348</t>
  </si>
  <si>
    <t>2026-06-07T15:21:00Z</t>
  </si>
  <si>
    <t>EVT-0002349</t>
  </si>
  <si>
    <t>2026-06-07T15:44:00Z</t>
  </si>
  <si>
    <t>EVT-0002350</t>
  </si>
  <si>
    <t>2026-06-07T16:13:00Z</t>
  </si>
  <si>
    <t>EVT-0002351</t>
  </si>
  <si>
    <t>2026-06-07T16:31:00Z</t>
  </si>
  <si>
    <t>EVT-0002352</t>
  </si>
  <si>
    <t>2026-06-07T16:43:00Z</t>
  </si>
  <si>
    <t>EVT-0002353</t>
  </si>
  <si>
    <t>ORD-000393</t>
  </si>
  <si>
    <t>2026-06-07T14:17:00Z</t>
  </si>
  <si>
    <t>2026-06-07T14:31:00Z</t>
  </si>
  <si>
    <t>EVT-0002354</t>
  </si>
  <si>
    <t>2026-06-07T14:50:00Z</t>
  </si>
  <si>
    <t>EVT-0002355</t>
  </si>
  <si>
    <t>2026-06-07T15:11:00Z</t>
  </si>
  <si>
    <t>EVT-0002356</t>
  </si>
  <si>
    <t>2026-06-07T15:39:00Z</t>
  </si>
  <si>
    <t>EVT-0002357</t>
  </si>
  <si>
    <t>2026-06-07T15:55:00Z</t>
  </si>
  <si>
    <t>EVT-0002358</t>
  </si>
  <si>
    <t>2026-06-07T16:07:00Z</t>
  </si>
  <si>
    <t>EVT-0002359</t>
  </si>
  <si>
    <t>ORD-000394</t>
  </si>
  <si>
    <t>2026-06-07T13:12:00Z</t>
  </si>
  <si>
    <t>2026-06-07T13:27:00Z</t>
  </si>
  <si>
    <t>EVT-0002360</t>
  </si>
  <si>
    <t>2026-06-07T13:44:00Z</t>
  </si>
  <si>
    <t>EVT-0002361</t>
  </si>
  <si>
    <t>2026-06-07T14:08:00Z</t>
  </si>
  <si>
    <t>EVT-0002362</t>
  </si>
  <si>
    <t>2026-06-07T14:41:00Z</t>
  </si>
  <si>
    <t>EVT-0002363</t>
  </si>
  <si>
    <t>2026-06-07T14:59:00Z</t>
  </si>
  <si>
    <t>EVT-0002364</t>
  </si>
  <si>
    <t>2026-06-07T15:09:00Z</t>
  </si>
  <si>
    <t>EVT-0002365</t>
  </si>
  <si>
    <t>ORD-000395</t>
  </si>
  <si>
    <t>2026-06-07T15:17:00Z</t>
  </si>
  <si>
    <t>EVT-0002366</t>
  </si>
  <si>
    <t>2026-06-07T15:32:00Z</t>
  </si>
  <si>
    <t>EVT-0002367</t>
  </si>
  <si>
    <t>2026-06-07T15:52:00Z</t>
  </si>
  <si>
    <t>EVT-0002368</t>
  </si>
  <si>
    <t>2026-06-07T16:19:00Z</t>
  </si>
  <si>
    <t>EVT-0002369</t>
  </si>
  <si>
    <t>2026-06-07T16:39:00Z</t>
  </si>
  <si>
    <t>EVT-0002370</t>
  </si>
  <si>
    <t>2026-06-07T16:48:00Z</t>
  </si>
  <si>
    <t>EVT-0002371</t>
  </si>
  <si>
    <t>ORD-000396</t>
  </si>
  <si>
    <t>2026-06-07T13:01:00Z</t>
  </si>
  <si>
    <t>2026-06-07T13:16:00Z</t>
  </si>
  <si>
    <t>EVT-0002372</t>
  </si>
  <si>
    <t>2026-06-07T13:32:00Z</t>
  </si>
  <si>
    <t>EVT-0002373</t>
  </si>
  <si>
    <t>2026-06-07T13:54:00Z</t>
  </si>
  <si>
    <t>EVT-0002374</t>
  </si>
  <si>
    <t>2026-06-07T14:29:00Z</t>
  </si>
  <si>
    <t>EVT-0002375</t>
  </si>
  <si>
    <t>2026-06-07T14:43:00Z</t>
  </si>
  <si>
    <t>EVT-0002376</t>
  </si>
  <si>
    <t>EVT-0002377</t>
  </si>
  <si>
    <t>ORD-000397</t>
  </si>
  <si>
    <t>2026-06-07T15:33:00Z</t>
  </si>
  <si>
    <t>SKU-1000</t>
  </si>
  <si>
    <t>EVT-0002378</t>
  </si>
  <si>
    <t>2026-06-07T15:58:00Z</t>
  </si>
  <si>
    <t>EVT-0002379</t>
  </si>
  <si>
    <t>2026-06-07T16:22:00Z</t>
  </si>
  <si>
    <t>EVT-0002380</t>
  </si>
  <si>
    <t>2026-06-07T16:53:00Z</t>
  </si>
  <si>
    <t>EVT-0002381</t>
  </si>
  <si>
    <t>2026-06-07T17:10:00Z</t>
  </si>
  <si>
    <t>EVT-0002382</t>
  </si>
  <si>
    <t>2026-06-07T17:20:00Z</t>
  </si>
  <si>
    <t>EVT-0002383</t>
  </si>
  <si>
    <t>ORD-000398</t>
  </si>
  <si>
    <t>2026-06-07T12:20:00Z</t>
  </si>
  <si>
    <t>2026-06-07T12:31:00Z</t>
  </si>
  <si>
    <t>EVT-0002384</t>
  </si>
  <si>
    <t>2026-06-07T12:49:00Z</t>
  </si>
  <si>
    <t>EVT-0002385</t>
  </si>
  <si>
    <t>EVT-0002386</t>
  </si>
  <si>
    <t>2026-06-07T13:46:00Z</t>
  </si>
  <si>
    <t>EVT-0002387</t>
  </si>
  <si>
    <t>2026-06-07T14:05:00Z</t>
  </si>
  <si>
    <t>EVT-0002388</t>
  </si>
  <si>
    <t>2026-06-07T14:16:00Z</t>
  </si>
  <si>
    <t>EVT-0002389</t>
  </si>
  <si>
    <t>ORD-000399</t>
  </si>
  <si>
    <t>2026-06-07T12:57:00Z</t>
  </si>
  <si>
    <t>2026-06-07T13:09:00Z</t>
  </si>
  <si>
    <t>EVT-0002390</t>
  </si>
  <si>
    <t>2026-06-07T13:28:00Z</t>
  </si>
  <si>
    <t>EVT-0002391</t>
  </si>
  <si>
    <t>2026-06-07T13:48:00Z</t>
  </si>
  <si>
    <t>EVT-0002392</t>
  </si>
  <si>
    <t>2026-06-07T14:21:00Z</t>
  </si>
  <si>
    <t>EVT-0002393</t>
  </si>
  <si>
    <t>2026-06-07T14:37:00Z</t>
  </si>
  <si>
    <t>EVT-0002394</t>
  </si>
  <si>
    <t>EVT-0002395</t>
  </si>
  <si>
    <t>ORD-000400</t>
  </si>
  <si>
    <t>2026-06-07T15:25:00Z</t>
  </si>
  <si>
    <t>EVT-0002396</t>
  </si>
  <si>
    <t>2026-06-07T15:43:00Z</t>
  </si>
  <si>
    <t>EVT-0002397</t>
  </si>
  <si>
    <t>EVT-0002398</t>
  </si>
  <si>
    <t>EVT-0002399</t>
  </si>
  <si>
    <t>2026-06-07T16:58:00Z</t>
  </si>
  <si>
    <t>EVT-0002400</t>
  </si>
  <si>
    <t>2026-06-07T17:12:00Z</t>
  </si>
  <si>
    <t>EVT-0002401</t>
  </si>
  <si>
    <t>ORD-000401</t>
  </si>
  <si>
    <t>2026-06-07T13:57:00Z</t>
  </si>
  <si>
    <t>2026-06-07T14:13:00Z</t>
  </si>
  <si>
    <t>EVT-0002402</t>
  </si>
  <si>
    <t>2026-06-07T14:30:00Z</t>
  </si>
  <si>
    <t>EVT-0002403</t>
  </si>
  <si>
    <t>2026-06-07T14:54:00Z</t>
  </si>
  <si>
    <t>EVT-0002404</t>
  </si>
  <si>
    <t>2026-06-07T15:20:00Z</t>
  </si>
  <si>
    <t>EVT-0002405</t>
  </si>
  <si>
    <t>2026-06-07T15:40:00Z</t>
  </si>
  <si>
    <t>EVT-0002406</t>
  </si>
  <si>
    <t>2026-06-07T15:53:00Z</t>
  </si>
  <si>
    <t>EVT-0002407</t>
  </si>
  <si>
    <t>ORD-000402</t>
  </si>
  <si>
    <t>2026-06-07T17:25:00Z</t>
  </si>
  <si>
    <t>2026-06-07T17:40:00Z</t>
  </si>
  <si>
    <t>EVT-0002408</t>
  </si>
  <si>
    <t>2026-06-07T17:59:00Z</t>
  </si>
  <si>
    <t>EVT-0002409</t>
  </si>
  <si>
    <t>2026-06-07T18:22:00Z</t>
  </si>
  <si>
    <t>EVT-0002410</t>
  </si>
  <si>
    <t>2026-06-07T18:56:00Z</t>
  </si>
  <si>
    <t>EVT-0002411</t>
  </si>
  <si>
    <t>2026-06-07T19:12:00Z</t>
  </si>
  <si>
    <t>EVT-0002412</t>
  </si>
  <si>
    <t>2026-06-07T19:27:00Z</t>
  </si>
  <si>
    <t>EVT-0002413</t>
  </si>
  <si>
    <t>ORD-000403</t>
  </si>
  <si>
    <t>2026-06-07T12:28:00Z</t>
  </si>
  <si>
    <t>EVT-0002414</t>
  </si>
  <si>
    <t>2026-06-07T12:47:00Z</t>
  </si>
  <si>
    <t>EVT-0002415</t>
  </si>
  <si>
    <t>2026-06-07T13:14:00Z</t>
  </si>
  <si>
    <t>EVT-0002416</t>
  </si>
  <si>
    <t>2026-06-07T13:43:00Z</t>
  </si>
  <si>
    <t>EVT-0002417</t>
  </si>
  <si>
    <t>2026-06-07T14:04:00Z</t>
  </si>
  <si>
    <t>EVT-0002418</t>
  </si>
  <si>
    <t>2026-06-07T14:14:00Z</t>
  </si>
  <si>
    <t>EVT-0002419</t>
  </si>
  <si>
    <t>ORD-000404</t>
  </si>
  <si>
    <t>2026-06-07T12:14:00Z</t>
  </si>
  <si>
    <t>EVT-0002420</t>
  </si>
  <si>
    <t>2026-06-07T12:48:00Z</t>
  </si>
  <si>
    <t>EVT-0002421</t>
  </si>
  <si>
    <t>2026-06-07T13:08:00Z</t>
  </si>
  <si>
    <t>EVT-0002422</t>
  </si>
  <si>
    <t>2026-06-07T13:38:00Z</t>
  </si>
  <si>
    <t>EVT-0002423</t>
  </si>
  <si>
    <t>2026-06-07T13:55:00Z</t>
  </si>
  <si>
    <t>EVT-0002424</t>
  </si>
  <si>
    <t>EVT-0002425</t>
  </si>
  <si>
    <t>ORD-000405</t>
  </si>
  <si>
    <t>2026-06-07T14:55:00Z</t>
  </si>
  <si>
    <t>2026-06-07T15:06:00Z</t>
  </si>
  <si>
    <t>EVT-0002426</t>
  </si>
  <si>
    <t>2026-06-07T15:24:00Z</t>
  </si>
  <si>
    <t>EVT-0002427</t>
  </si>
  <si>
    <t>EVT-0002428</t>
  </si>
  <si>
    <t>2026-06-07T16:23:00Z</t>
  </si>
  <si>
    <t>EVT-0002429</t>
  </si>
  <si>
    <t>2026-06-07T16:44:00Z</t>
  </si>
  <si>
    <t>EVT-0002430</t>
  </si>
  <si>
    <t>2026-06-07T16:55:00Z</t>
  </si>
  <si>
    <t>EVT-0002431</t>
  </si>
  <si>
    <t>ORD-000406</t>
  </si>
  <si>
    <t>2026-06-07T15:54:00Z</t>
  </si>
  <si>
    <t>EVT-0002432</t>
  </si>
  <si>
    <t>2026-06-07T16:08:00Z</t>
  </si>
  <si>
    <t>EVT-0002433</t>
  </si>
  <si>
    <t>EVT-0002434</t>
  </si>
  <si>
    <t>2026-06-07T17:04:00Z</t>
  </si>
  <si>
    <t>EVT-0002435</t>
  </si>
  <si>
    <t>EVT-0002436</t>
  </si>
  <si>
    <t>2026-06-07T17:31:00Z</t>
  </si>
  <si>
    <t>EVT-0002437</t>
  </si>
  <si>
    <t>ORD-000407</t>
  </si>
  <si>
    <t>2026-06-07T17:00:00Z</t>
  </si>
  <si>
    <t>2026-06-07T17:13:00Z</t>
  </si>
  <si>
    <t>EVT-0002438</t>
  </si>
  <si>
    <t>EVT-0002439</t>
  </si>
  <si>
    <t>2026-06-07T17:52:00Z</t>
  </si>
  <si>
    <t>EVT-0002440</t>
  </si>
  <si>
    <t>2026-06-07T18:23:00Z</t>
  </si>
  <si>
    <t>EVT-0002441</t>
  </si>
  <si>
    <t>2026-06-07T18:43:00Z</t>
  </si>
  <si>
    <t>EVT-0002442</t>
  </si>
  <si>
    <t>2026-06-07T18:57:00Z</t>
  </si>
  <si>
    <t>EVT-0002443</t>
  </si>
  <si>
    <t>ORD-000408</t>
  </si>
  <si>
    <t>2026-06-07T13:06:00Z</t>
  </si>
  <si>
    <t>2026-06-07T13:20:00Z</t>
  </si>
  <si>
    <t>EVT-0002444</t>
  </si>
  <si>
    <t>2026-06-07T13:37:00Z</t>
  </si>
  <si>
    <t>EVT-0002445</t>
  </si>
  <si>
    <t>2026-06-07T13:56:00Z</t>
  </si>
  <si>
    <t>EVT-0002446</t>
  </si>
  <si>
    <t>2026-06-07T14:26:00Z</t>
  </si>
  <si>
    <t>EVT-0002447</t>
  </si>
  <si>
    <t>2026-06-07T14:42:00Z</t>
  </si>
  <si>
    <t>EVT-0002448</t>
  </si>
  <si>
    <t>2026-06-07T14:51:00Z</t>
  </si>
  <si>
    <t>EVT-0002449</t>
  </si>
  <si>
    <t>ORD-000409</t>
  </si>
  <si>
    <t>2026-06-07T15:29:00Z</t>
  </si>
  <si>
    <t>2026-06-07T15:42:00Z</t>
  </si>
  <si>
    <t>EVT-0002450</t>
  </si>
  <si>
    <t>2026-06-07T16:01:00Z</t>
  </si>
  <si>
    <t>EVT-0002451</t>
  </si>
  <si>
    <t>2026-06-07T16:25:00Z</t>
  </si>
  <si>
    <t>EVT-0002452</t>
  </si>
  <si>
    <t>2026-06-07T16:52:00Z</t>
  </si>
  <si>
    <t>EVT-0002453</t>
  </si>
  <si>
    <t>2026-06-07T17:09:00Z</t>
  </si>
  <si>
    <t>EVT-0002454</t>
  </si>
  <si>
    <t>2026-06-07T17:21:00Z</t>
  </si>
  <si>
    <t>EVT-0002455</t>
  </si>
  <si>
    <t>ORD-000410</t>
  </si>
  <si>
    <t>2026-06-07T13:13:00Z</t>
  </si>
  <si>
    <t>SKU-1112</t>
  </si>
  <si>
    <t>EVT-0002456</t>
  </si>
  <si>
    <t>2026-06-07T13:29:00Z</t>
  </si>
  <si>
    <t>EVT-0002457</t>
  </si>
  <si>
    <t>EVT-0002458</t>
  </si>
  <si>
    <t>EVT-0002459</t>
  </si>
  <si>
    <t>EVT-0002460</t>
  </si>
  <si>
    <t>EVT-0002461</t>
  </si>
  <si>
    <t>ORD-000411</t>
  </si>
  <si>
    <t>2026-06-07T17:30:00Z</t>
  </si>
  <si>
    <t>EVT-0002462</t>
  </si>
  <si>
    <t>EVT-0002463</t>
  </si>
  <si>
    <t>2026-06-07T18:14:00Z</t>
  </si>
  <si>
    <t>EVT-0002464</t>
  </si>
  <si>
    <t>2026-06-07T18:51:00Z</t>
  </si>
  <si>
    <t>EVT-0002465</t>
  </si>
  <si>
    <t>2026-06-07T19:08:00Z</t>
  </si>
  <si>
    <t>EVT-0002466</t>
  </si>
  <si>
    <t>2026-06-07T19:20:00Z</t>
  </si>
  <si>
    <t>EVT-0002467</t>
  </si>
  <si>
    <t>ORD-000412</t>
  </si>
  <si>
    <t>2026-06-07T14:00:00Z</t>
  </si>
  <si>
    <t>2026-06-07T14:12:00Z</t>
  </si>
  <si>
    <t>EVT-0002468</t>
  </si>
  <si>
    <t>EVT-0002469</t>
  </si>
  <si>
    <t>EVT-0002470</t>
  </si>
  <si>
    <t>EVT-0002471</t>
  </si>
  <si>
    <t>EVT-0002472</t>
  </si>
  <si>
    <t>EVT-0002473</t>
  </si>
  <si>
    <t>ORD-000413</t>
  </si>
  <si>
    <t>2026-06-07T12:27:00Z</t>
  </si>
  <si>
    <t>2026-06-07T12:40:00Z</t>
  </si>
  <si>
    <t>EVT-0002474</t>
  </si>
  <si>
    <t>2026-06-07T12:58:00Z</t>
  </si>
  <si>
    <t>EVT-0002475</t>
  </si>
  <si>
    <t>EVT-0002476</t>
  </si>
  <si>
    <t>2026-06-07T13:58:00Z</t>
  </si>
  <si>
    <t>EVT-0002477</t>
  </si>
  <si>
    <t>EVT-0002478</t>
  </si>
  <si>
    <t>EVT-0002479</t>
  </si>
  <si>
    <t>ORD-000414</t>
  </si>
  <si>
    <t>2026-06-07T16:12:00Z</t>
  </si>
  <si>
    <t>2026-06-07T16:27:00Z</t>
  </si>
  <si>
    <t>EVT-0002480</t>
  </si>
  <si>
    <t>EVT-0002481</t>
  </si>
  <si>
    <t>2026-06-07T17:11:00Z</t>
  </si>
  <si>
    <t>EVT-0002482</t>
  </si>
  <si>
    <t>2026-06-07T17:45:00Z</t>
  </si>
  <si>
    <t>EVT-0002483</t>
  </si>
  <si>
    <t>2026-06-07T18:05:00Z</t>
  </si>
  <si>
    <t>EVT-0002484</t>
  </si>
  <si>
    <t>2026-06-07T18:16:00Z</t>
  </si>
  <si>
    <t>EVT-0002485</t>
  </si>
  <si>
    <t>ORD-000415</t>
  </si>
  <si>
    <t>2026-06-07T12:10:00Z</t>
  </si>
  <si>
    <t>2026-06-07T12:22:00Z</t>
  </si>
  <si>
    <t>EVT-0002486</t>
  </si>
  <si>
    <t>EVT-0002487</t>
  </si>
  <si>
    <t>EVT-0002488</t>
  </si>
  <si>
    <t>2026-06-07T13:42:00Z</t>
  </si>
  <si>
    <t>EVT-0002489</t>
  </si>
  <si>
    <t>2026-06-07T13:59:00Z</t>
  </si>
  <si>
    <t>EVT-0002490</t>
  </si>
  <si>
    <t>EVT-0002491</t>
  </si>
  <si>
    <t>ORD-000416</t>
  </si>
  <si>
    <t>2026-06-07T12:43:00Z</t>
  </si>
  <si>
    <t>EVT-0002492</t>
  </si>
  <si>
    <t>2026-06-07T13:02:00Z</t>
  </si>
  <si>
    <t>EVT-0002493</t>
  </si>
  <si>
    <t>2026-06-07T13:26:00Z</t>
  </si>
  <si>
    <t>EVT-0002494</t>
  </si>
  <si>
    <t>2026-06-07T14:02:00Z</t>
  </si>
  <si>
    <t>EVT-0002495</t>
  </si>
  <si>
    <t>2026-06-07T14:22:00Z</t>
  </si>
  <si>
    <t>EVT-0002496</t>
  </si>
  <si>
    <t>EVT-0002497</t>
  </si>
  <si>
    <t>ORD-000417</t>
  </si>
  <si>
    <t>2026-06-07T12:46:00Z</t>
  </si>
  <si>
    <t>EVT-0002498</t>
  </si>
  <si>
    <t>2026-06-07T13:07:00Z</t>
  </si>
  <si>
    <t>EVT-0002499</t>
  </si>
  <si>
    <t>EVT-0002500</t>
  </si>
  <si>
    <t>2026-06-07T14:03:00Z</t>
  </si>
  <si>
    <t>EVT-0002501</t>
  </si>
  <si>
    <t>EVT-0002502</t>
  </si>
  <si>
    <t>2026-06-07T14:32:00Z</t>
  </si>
  <si>
    <t>EVT-0002503</t>
  </si>
  <si>
    <t>ORD-000418</t>
  </si>
  <si>
    <t>2026-06-07T12:00:00Z</t>
  </si>
  <si>
    <t>2026-06-07T12:17:00Z</t>
  </si>
  <si>
    <t>EVT-0002504</t>
  </si>
  <si>
    <t>2026-06-07T12:34:00Z</t>
  </si>
  <si>
    <t>EVT-0002505</t>
  </si>
  <si>
    <t>EVT-0002506</t>
  </si>
  <si>
    <t>EVT-0002507</t>
  </si>
  <si>
    <t>2026-06-07T13:49:00Z</t>
  </si>
  <si>
    <t>EVT-0002508</t>
  </si>
  <si>
    <t>EVT-0002509</t>
  </si>
  <si>
    <t>ORD-000419</t>
  </si>
  <si>
    <t>2026-06-07T12:53:00Z</t>
  </si>
  <si>
    <t>EVT-0002510</t>
  </si>
  <si>
    <t>EVT-0002511</t>
  </si>
  <si>
    <t>2026-06-07T13:47:00Z</t>
  </si>
  <si>
    <t>EVT-0002512</t>
  </si>
  <si>
    <t>EVT-0002513</t>
  </si>
  <si>
    <t>EVT-0002514</t>
  </si>
  <si>
    <t>2026-06-07T14:52:00Z</t>
  </si>
  <si>
    <t>EVT-0002515</t>
  </si>
  <si>
    <t>ORD-000420</t>
  </si>
  <si>
    <t>2026-06-07T12:54:00Z</t>
  </si>
  <si>
    <t>EVT-0002516</t>
  </si>
  <si>
    <t>EVT-0002517</t>
  </si>
  <si>
    <t>2026-06-07T13:52:00Z</t>
  </si>
  <si>
    <t>EVT-0002518</t>
  </si>
  <si>
    <t>EVT-0002519</t>
  </si>
  <si>
    <t>EVT-0002520</t>
  </si>
  <si>
    <t>2026-06-07T15:02:00Z</t>
  </si>
  <si>
    <t>EVT-0002521</t>
  </si>
  <si>
    <t>ORD-000421</t>
  </si>
  <si>
    <t>2026-06-08T07:00:00Z</t>
  </si>
  <si>
    <t>2026-06-08T07:12:00Z</t>
  </si>
  <si>
    <t>EVT-0002522</t>
  </si>
  <si>
    <t>2026-06-08T07:26:00Z</t>
  </si>
  <si>
    <t>EVT-0002523</t>
  </si>
  <si>
    <t>2026-06-08T07:46:00Z</t>
  </si>
  <si>
    <t>EVT-0002524</t>
  </si>
  <si>
    <t>2026-06-08T08:14:00Z</t>
  </si>
  <si>
    <t>EVT-0002525</t>
  </si>
  <si>
    <t>2026-06-08T08:25:00Z</t>
  </si>
  <si>
    <t>EVT-0002526</t>
  </si>
  <si>
    <t>2026-06-08T08:42:00Z</t>
  </si>
  <si>
    <t>EVT-0002527</t>
  </si>
  <si>
    <t>ORD-000422</t>
  </si>
  <si>
    <t>2026-06-08T07:28:00Z</t>
  </si>
  <si>
    <t>2026-06-08T07:40:00Z</t>
  </si>
  <si>
    <t>EVT-0002528</t>
  </si>
  <si>
    <t>2026-06-08T07:54:00Z</t>
  </si>
  <si>
    <t>EVT-0002529</t>
  </si>
  <si>
    <t>2026-06-08T08:13:00Z</t>
  </si>
  <si>
    <t>EVT-0002530</t>
  </si>
  <si>
    <t>2026-06-08T08:44:00Z</t>
  </si>
  <si>
    <t>EVT-0002531</t>
  </si>
  <si>
    <t>2026-06-08T08:56:00Z</t>
  </si>
  <si>
    <t>EVT-0002532</t>
  </si>
  <si>
    <t>2026-06-08T09:06:00Z</t>
  </si>
  <si>
    <t>EVT-0002533</t>
  </si>
  <si>
    <t>ORD-000423</t>
  </si>
  <si>
    <t>2026-06-08T06:01:00Z</t>
  </si>
  <si>
    <t>2026-06-08T06:13:00Z</t>
  </si>
  <si>
    <t>EVT-0002534</t>
  </si>
  <si>
    <t>2026-06-08T06:29:00Z</t>
  </si>
  <si>
    <t>EVT-0002535</t>
  </si>
  <si>
    <t>2026-06-08T06:46:00Z</t>
  </si>
  <si>
    <t>EVT-0002536</t>
  </si>
  <si>
    <t>2026-06-08T07:13:00Z</t>
  </si>
  <si>
    <t>EVT-0002537</t>
  </si>
  <si>
    <t>2026-06-08T07:27:00Z</t>
  </si>
  <si>
    <t>EVT-0002538</t>
  </si>
  <si>
    <t>2026-06-08T07:36:00Z</t>
  </si>
  <si>
    <t>EVT-0002539</t>
  </si>
  <si>
    <t>ORD-000424</t>
  </si>
  <si>
    <t>2026-06-08T10:07:00Z</t>
  </si>
  <si>
    <t>2026-06-08T10:18:00Z</t>
  </si>
  <si>
    <t>EVT-0002540</t>
  </si>
  <si>
    <t>2026-06-08T10:34:00Z</t>
  </si>
  <si>
    <t>EVT-0002541</t>
  </si>
  <si>
    <t>2026-06-08T10:53:00Z</t>
  </si>
  <si>
    <t>EVT-0002542</t>
  </si>
  <si>
    <t>2026-06-08T11:17:00Z</t>
  </si>
  <si>
    <t>EVT-0002543</t>
  </si>
  <si>
    <t>2026-06-08T11:30:00Z</t>
  </si>
  <si>
    <t>EVT-0002544</t>
  </si>
  <si>
    <t>2026-06-08T11:40:00Z</t>
  </si>
  <si>
    <t>EVT-0002545</t>
  </si>
  <si>
    <t>ORD-000425</t>
  </si>
  <si>
    <t>2026-06-08T06:09:00Z</t>
  </si>
  <si>
    <t>2026-06-08T06:20:00Z</t>
  </si>
  <si>
    <t>EVT-0002546</t>
  </si>
  <si>
    <t>2026-06-08T06:32:00Z</t>
  </si>
  <si>
    <t>EVT-0002547</t>
  </si>
  <si>
    <t>2026-06-08T06:49:00Z</t>
  </si>
  <si>
    <t>EVT-0002548</t>
  </si>
  <si>
    <t>2026-06-08T07:23:00Z</t>
  </si>
  <si>
    <t>EVT-0002549</t>
  </si>
  <si>
    <t>2026-06-08T07:37:00Z</t>
  </si>
  <si>
    <t>EVT-0002550</t>
  </si>
  <si>
    <t>2026-06-08T07:47:00Z</t>
  </si>
  <si>
    <t>EVT-0002551</t>
  </si>
  <si>
    <t>ORD-000426</t>
  </si>
  <si>
    <t>2026-06-08T07:01:00Z</t>
  </si>
  <si>
    <t>EVT-0002552</t>
  </si>
  <si>
    <t>EVT-0002553</t>
  </si>
  <si>
    <t>2026-06-08T07:42:00Z</t>
  </si>
  <si>
    <t>EVT-0002554</t>
  </si>
  <si>
    <t>2026-06-08T08:11:00Z</t>
  </si>
  <si>
    <t>EVT-0002555</t>
  </si>
  <si>
    <t>2026-06-08T08:22:00Z</t>
  </si>
  <si>
    <t>EVT-0002556</t>
  </si>
  <si>
    <t>2026-06-08T08:32:00Z</t>
  </si>
  <si>
    <t>EVT-0002557</t>
  </si>
  <si>
    <t>ORD-000427</t>
  </si>
  <si>
    <t>2026-06-08T08:50:00Z</t>
  </si>
  <si>
    <t>2026-06-08T09:01:00Z</t>
  </si>
  <si>
    <t>EVT-0002558</t>
  </si>
  <si>
    <t>2026-06-08T09:13:00Z</t>
  </si>
  <si>
    <t>EVT-0002559</t>
  </si>
  <si>
    <t>2026-06-08T09:33:00Z</t>
  </si>
  <si>
    <t>EVT-0002560</t>
  </si>
  <si>
    <t>2026-06-08T10:03:00Z</t>
  </si>
  <si>
    <t>EVT-0002561</t>
  </si>
  <si>
    <t>2026-06-08T10:15:00Z</t>
  </si>
  <si>
    <t>EVT-0002562</t>
  </si>
  <si>
    <t>2026-06-08T10:25:00Z</t>
  </si>
  <si>
    <t>EVT-0002563</t>
  </si>
  <si>
    <t>ORD-000428</t>
  </si>
  <si>
    <t>2026-06-08T07:30:00Z</t>
  </si>
  <si>
    <t>EVT-0002564</t>
  </si>
  <si>
    <t>2026-06-08T08:00:00Z</t>
  </si>
  <si>
    <t>EVT-0002565</t>
  </si>
  <si>
    <t>2026-06-08T08:20:00Z</t>
  </si>
  <si>
    <t>EVT-0002566</t>
  </si>
  <si>
    <t>2026-06-08T08:46:00Z</t>
  </si>
  <si>
    <t>EVT-0002567</t>
  </si>
  <si>
    <t>EVT-0002568</t>
  </si>
  <si>
    <t>2026-06-08T09:11:00Z</t>
  </si>
  <si>
    <t>EVT-0002569</t>
  </si>
  <si>
    <t>ORD-000429</t>
  </si>
  <si>
    <t>2026-06-08T07:48:00Z</t>
  </si>
  <si>
    <t>2026-06-08T08:01:00Z</t>
  </si>
  <si>
    <t>EVT-0002570</t>
  </si>
  <si>
    <t>2026-06-08T08:15:00Z</t>
  </si>
  <si>
    <t>EVT-0002571</t>
  </si>
  <si>
    <t>2026-06-08T08:35:00Z</t>
  </si>
  <si>
    <t>EVT-0002572</t>
  </si>
  <si>
    <t>2026-06-08T09:00:00Z</t>
  </si>
  <si>
    <t>EVT-0002573</t>
  </si>
  <si>
    <t>2026-06-08T09:15:00Z</t>
  </si>
  <si>
    <t>EVT-0002574</t>
  </si>
  <si>
    <t>2026-06-08T09:25:00Z</t>
  </si>
  <si>
    <t>EVT-0002575</t>
  </si>
  <si>
    <t>ORD-000430</t>
  </si>
  <si>
    <t>2026-06-08T07:04:00Z</t>
  </si>
  <si>
    <t>2026-06-08T07:21:00Z</t>
  </si>
  <si>
    <t>EVT-0002576</t>
  </si>
  <si>
    <t>2026-06-08T07:39:00Z</t>
  </si>
  <si>
    <t>EVT-0002577</t>
  </si>
  <si>
    <t>EVT-0002578</t>
  </si>
  <si>
    <t>2026-06-08T08:23:00Z</t>
  </si>
  <si>
    <t>EVT-0002579</t>
  </si>
  <si>
    <t>2026-06-08T08:36:00Z</t>
  </si>
  <si>
    <t>EVT-0002580</t>
  </si>
  <si>
    <t>2026-06-08T08:39:00Z</t>
  </si>
  <si>
    <t>EVT-0002581</t>
  </si>
  <si>
    <t>ORD-000431</t>
  </si>
  <si>
    <t>2026-06-08T08:59:00Z</t>
  </si>
  <si>
    <t>2026-06-08T09:10:00Z</t>
  </si>
  <si>
    <t>EVT-0002582</t>
  </si>
  <si>
    <t>2026-06-08T09:26:00Z</t>
  </si>
  <si>
    <t>EVT-0002583</t>
  </si>
  <si>
    <t>2026-06-08T09:49:00Z</t>
  </si>
  <si>
    <t>EVT-0002584</t>
  </si>
  <si>
    <t>2026-06-08T10:20:00Z</t>
  </si>
  <si>
    <t>EVT-0002585</t>
  </si>
  <si>
    <t>EVT-0002586</t>
  </si>
  <si>
    <t>2026-06-08T10:45:00Z</t>
  </si>
  <si>
    <t>EVT-0002587</t>
  </si>
  <si>
    <t>ORD-000432</t>
  </si>
  <si>
    <t>EVT-0002588</t>
  </si>
  <si>
    <t>EVT-0002589</t>
  </si>
  <si>
    <t>2026-06-08T08:57:00Z</t>
  </si>
  <si>
    <t>EVT-0002590</t>
  </si>
  <si>
    <t>2026-06-08T09:22:00Z</t>
  </si>
  <si>
    <t>EVT-0002591</t>
  </si>
  <si>
    <t>2026-06-08T09:35:00Z</t>
  </si>
  <si>
    <t>EVT-0002592</t>
  </si>
  <si>
    <t>2026-06-08T09:45:00Z</t>
  </si>
  <si>
    <t>EVT-0002593</t>
  </si>
  <si>
    <t>ORD-000433</t>
  </si>
  <si>
    <t>2026-06-08T10:13:00Z</t>
  </si>
  <si>
    <t>2026-06-08T10:24:00Z</t>
  </si>
  <si>
    <t>EVT-0002594</t>
  </si>
  <si>
    <t>2026-06-08T10:38:00Z</t>
  </si>
  <si>
    <t>EVT-0002595</t>
  </si>
  <si>
    <t>2026-06-08T11:03:00Z</t>
  </si>
  <si>
    <t>EVT-0002596</t>
  </si>
  <si>
    <t>2026-06-08T11:32:00Z</t>
  </si>
  <si>
    <t>EVT-0002597</t>
  </si>
  <si>
    <t>2026-06-08T11:49:00Z</t>
  </si>
  <si>
    <t>EVT-0002598</t>
  </si>
  <si>
    <t>2026-06-08T11:58:00Z</t>
  </si>
  <si>
    <t>EVT-0002599</t>
  </si>
  <si>
    <t>ORD-000434</t>
  </si>
  <si>
    <t>2026-06-08T06:11:00Z</t>
  </si>
  <si>
    <t>2026-06-08T06:25:00Z</t>
  </si>
  <si>
    <t>EVT-0002600</t>
  </si>
  <si>
    <t>2026-06-08T06:40:00Z</t>
  </si>
  <si>
    <t>EVT-0002601</t>
  </si>
  <si>
    <t>2026-06-08T06:57:00Z</t>
  </si>
  <si>
    <t>EVT-0002602</t>
  </si>
  <si>
    <t>2026-06-08T07:22:00Z</t>
  </si>
  <si>
    <t>EVT-0002603</t>
  </si>
  <si>
    <t>2026-06-08T07:38:00Z</t>
  </si>
  <si>
    <t>EVT-0002604</t>
  </si>
  <si>
    <t>EVT-0002605</t>
  </si>
  <si>
    <t>ORD-000435</t>
  </si>
  <si>
    <t>2026-06-08T09:34:00Z</t>
  </si>
  <si>
    <t>EVT-0002606</t>
  </si>
  <si>
    <t>2026-06-08T10:01:00Z</t>
  </si>
  <si>
    <t>EVT-0002607</t>
  </si>
  <si>
    <t>2026-06-08T10:19:00Z</t>
  </si>
  <si>
    <t>EVT-0002608</t>
  </si>
  <si>
    <t>2026-06-08T10:41:00Z</t>
  </si>
  <si>
    <t>EVT-0002609</t>
  </si>
  <si>
    <t>2026-06-08T10:55:00Z</t>
  </si>
  <si>
    <t>EVT-0002610</t>
  </si>
  <si>
    <t>2026-06-08T11:09:00Z</t>
  </si>
  <si>
    <t>EVT-0002611</t>
  </si>
  <si>
    <t>ORD-000436</t>
  </si>
  <si>
    <t>2026-06-08T09:47:00Z</t>
  </si>
  <si>
    <t>2026-06-08T09:59:00Z</t>
  </si>
  <si>
    <t>EVT-0002612</t>
  </si>
  <si>
    <t>2026-06-08T10:11:00Z</t>
  </si>
  <si>
    <t>EVT-0002613</t>
  </si>
  <si>
    <t>2026-06-08T10:31:00Z</t>
  </si>
  <si>
    <t>EVT-0002614</t>
  </si>
  <si>
    <t>2026-06-08T10:58:00Z</t>
  </si>
  <si>
    <t>EVT-0002615</t>
  </si>
  <si>
    <t>EVT-0002616</t>
  </si>
  <si>
    <t>EVT-0002617</t>
  </si>
  <si>
    <t>ORD-000437</t>
  </si>
  <si>
    <t>2026-06-08T08:53:00Z</t>
  </si>
  <si>
    <t>EVT-0002618</t>
  </si>
  <si>
    <t>2026-06-08T09:17:00Z</t>
  </si>
  <si>
    <t>EVT-0002619</t>
  </si>
  <si>
    <t>2026-06-08T09:37:00Z</t>
  </si>
  <si>
    <t>EVT-0002620</t>
  </si>
  <si>
    <t>EVT-0002621</t>
  </si>
  <si>
    <t>EVT-0002622</t>
  </si>
  <si>
    <t>2026-06-08T10:32:00Z</t>
  </si>
  <si>
    <t>EVT-0002623</t>
  </si>
  <si>
    <t>ORD-000438</t>
  </si>
  <si>
    <t>SKU-1099</t>
  </si>
  <si>
    <t>EVT-0002624</t>
  </si>
  <si>
    <t>EVT-0002625</t>
  </si>
  <si>
    <t>EVT-0002626</t>
  </si>
  <si>
    <t>2026-06-08T08:58:00Z</t>
  </si>
  <si>
    <t>EVT-0002627</t>
  </si>
  <si>
    <t>EVT-0002628</t>
  </si>
  <si>
    <t>2026-06-08T09:24:00Z</t>
  </si>
  <si>
    <t>EVT-0002629</t>
  </si>
  <si>
    <t>ORD-000439</t>
  </si>
  <si>
    <t>2026-06-08T10:49:00Z</t>
  </si>
  <si>
    <t>EVT-0002630</t>
  </si>
  <si>
    <t>2026-06-08T11:04:00Z</t>
  </si>
  <si>
    <t>EVT-0002631</t>
  </si>
  <si>
    <t>2026-06-08T11:26:00Z</t>
  </si>
  <si>
    <t>EVT-0002632</t>
  </si>
  <si>
    <t>2026-06-08T11:56:00Z</t>
  </si>
  <si>
    <t>EVT-0002633</t>
  </si>
  <si>
    <t>2026-06-08T12:12:00Z</t>
  </si>
  <si>
    <t>EVT-0002634</t>
  </si>
  <si>
    <t>2026-06-08T12:22:00Z</t>
  </si>
  <si>
    <t>EVT-0002635</t>
  </si>
  <si>
    <t>ORD-000440</t>
  </si>
  <si>
    <t>2026-06-08T09:36:00Z</t>
  </si>
  <si>
    <t>2026-06-08T09:46:00Z</t>
  </si>
  <si>
    <t>EVT-0002636</t>
  </si>
  <si>
    <t>EVT-0002637</t>
  </si>
  <si>
    <t>2026-06-08T10:22:00Z</t>
  </si>
  <si>
    <t>EVT-0002638</t>
  </si>
  <si>
    <t>2026-06-08T10:52:00Z</t>
  </si>
  <si>
    <t>EVT-0002639</t>
  </si>
  <si>
    <t>2026-06-08T11:07:00Z</t>
  </si>
  <si>
    <t>EVT-0002640</t>
  </si>
  <si>
    <t>2026-06-08T11:19:00Z</t>
  </si>
  <si>
    <t>EVT-0002641</t>
  </si>
  <si>
    <t>ORD-000441</t>
  </si>
  <si>
    <t>2026-06-08T06:44:00Z</t>
  </si>
  <si>
    <t>2026-06-08T06:59:00Z</t>
  </si>
  <si>
    <t>EVT-0002642</t>
  </si>
  <si>
    <t>2026-06-08T07:15:00Z</t>
  </si>
  <si>
    <t>EVT-0002643</t>
  </si>
  <si>
    <t>2026-06-08T07:35:00Z</t>
  </si>
  <si>
    <t>EVT-0002644</t>
  </si>
  <si>
    <t>2026-06-08T08:02:00Z</t>
  </si>
  <si>
    <t>EVT-0002645</t>
  </si>
  <si>
    <t>EVT-0002646</t>
  </si>
  <si>
    <t>EVT-0002647</t>
  </si>
  <si>
    <t>ORD-000442</t>
  </si>
  <si>
    <t>2026-06-08T08:31:00Z</t>
  </si>
  <si>
    <t>2026-06-08T08:45:00Z</t>
  </si>
  <si>
    <t>EVT-0002648</t>
  </si>
  <si>
    <t>EVT-0002649</t>
  </si>
  <si>
    <t>2026-06-08T09:23:00Z</t>
  </si>
  <si>
    <t>EVT-0002650</t>
  </si>
  <si>
    <t>2026-06-08T09:56:00Z</t>
  </si>
  <si>
    <t>EVT-0002651</t>
  </si>
  <si>
    <t>2026-06-08T10:14:00Z</t>
  </si>
  <si>
    <t>EVT-0002652</t>
  </si>
  <si>
    <t>2026-06-08T10:28:00Z</t>
  </si>
  <si>
    <t>EVT-0002653</t>
  </si>
  <si>
    <t>ORD-000443</t>
  </si>
  <si>
    <t>2026-06-08T09:48:00Z</t>
  </si>
  <si>
    <t>EVT-0002654</t>
  </si>
  <si>
    <t>2026-06-08T10:06:00Z</t>
  </si>
  <si>
    <t>EVT-0002655</t>
  </si>
  <si>
    <t>EVT-0002656</t>
  </si>
  <si>
    <t>2026-06-08T10:46:00Z</t>
  </si>
  <si>
    <t>EVT-0002657</t>
  </si>
  <si>
    <t>EVT-0002658</t>
  </si>
  <si>
    <t>2026-06-08T11:18:00Z</t>
  </si>
  <si>
    <t>EVT-0002659</t>
  </si>
  <si>
    <t>ORD-000444</t>
  </si>
  <si>
    <t>2026-06-08T09:53:00Z</t>
  </si>
  <si>
    <t>EVT-0002660</t>
  </si>
  <si>
    <t>EVT-0002661</t>
  </si>
  <si>
    <t>2026-06-08T10:43:00Z</t>
  </si>
  <si>
    <t>EVT-0002662</t>
  </si>
  <si>
    <t>2026-06-08T11:11:00Z</t>
  </si>
  <si>
    <t>EVT-0002663</t>
  </si>
  <si>
    <t>2026-06-08T11:25:00Z</t>
  </si>
  <si>
    <t>EVT-0002664</t>
  </si>
  <si>
    <t>2026-06-08T11:35:00Z</t>
  </si>
  <si>
    <t>EVT-0002665</t>
  </si>
  <si>
    <t>ORD-000445</t>
  </si>
  <si>
    <t>EVT-0002666</t>
  </si>
  <si>
    <t>EVT-0002667</t>
  </si>
  <si>
    <t>EVT-0002668</t>
  </si>
  <si>
    <t>EVT-0002669</t>
  </si>
  <si>
    <t>EVT-0002670</t>
  </si>
  <si>
    <t>2026-06-08T11:37:00Z</t>
  </si>
  <si>
    <t>EVT-0002671</t>
  </si>
  <si>
    <t>ORD-000446</t>
  </si>
  <si>
    <t>2026-06-08T06:43:00Z</t>
  </si>
  <si>
    <t>2026-06-08T06:58:00Z</t>
  </si>
  <si>
    <t>EVT-0002672</t>
  </si>
  <si>
    <t>EVT-0002673</t>
  </si>
  <si>
    <t>EVT-0002674</t>
  </si>
  <si>
    <t>2026-06-08T08:09:00Z</t>
  </si>
  <si>
    <t>EVT-0002675</t>
  </si>
  <si>
    <t>2026-06-08T08:26:00Z</t>
  </si>
  <si>
    <t>EVT-0002676</t>
  </si>
  <si>
    <t>2026-06-08T08:38:00Z</t>
  </si>
  <si>
    <t>EVT-0002677</t>
  </si>
  <si>
    <t>ORD-000447</t>
  </si>
  <si>
    <t>EVT-0002678</t>
  </si>
  <si>
    <t>2026-06-08T09:52:00Z</t>
  </si>
  <si>
    <t>EVT-0002679</t>
  </si>
  <si>
    <t>EVT-0002680</t>
  </si>
  <si>
    <t>EVT-0002681</t>
  </si>
  <si>
    <t>EVT-0002682</t>
  </si>
  <si>
    <t>2026-06-08T11:16:00Z</t>
  </si>
  <si>
    <t>EVT-0002683</t>
  </si>
  <si>
    <t>ORD-000448</t>
  </si>
  <si>
    <t>2026-06-08T10:08:00Z</t>
  </si>
  <si>
    <t>EVT-0002684</t>
  </si>
  <si>
    <t>2026-06-08T10:26:00Z</t>
  </si>
  <si>
    <t>EVT-0002685</t>
  </si>
  <si>
    <t>2026-06-08T10:44:00Z</t>
  </si>
  <si>
    <t>EVT-0002686</t>
  </si>
  <si>
    <t>EVT-0002687</t>
  </si>
  <si>
    <t>EVT-0002688</t>
  </si>
  <si>
    <t>2026-06-08T11:44:00Z</t>
  </si>
  <si>
    <t>EVT-0002689</t>
  </si>
  <si>
    <t>ORD-000449</t>
  </si>
  <si>
    <t>EVT-0002690</t>
  </si>
  <si>
    <t>EVT-0002691</t>
  </si>
  <si>
    <t>EVT-0002692</t>
  </si>
  <si>
    <t>EVT-0002693</t>
  </si>
  <si>
    <t>EVT-0002694</t>
  </si>
  <si>
    <t>2026-06-08T10:50:00Z</t>
  </si>
  <si>
    <t>EVT-0002695</t>
  </si>
  <si>
    <t>ORD-000450</t>
  </si>
  <si>
    <t>2026-06-08T10:17:00Z</t>
  </si>
  <si>
    <t>EVT-0002696</t>
  </si>
  <si>
    <t>EVT-0002697</t>
  </si>
  <si>
    <t>EVT-0002698</t>
  </si>
  <si>
    <t>2026-06-08T11:42:00Z</t>
  </si>
  <si>
    <t>EVT-0002699</t>
  </si>
  <si>
    <t>2026-06-08T12:01:00Z</t>
  </si>
  <si>
    <t>EVT-0002700</t>
  </si>
  <si>
    <t>2026-06-08T12:13:00Z</t>
  </si>
  <si>
    <t>EVT-0002701</t>
  </si>
  <si>
    <t>ORD-000451</t>
  </si>
  <si>
    <t>2026-06-08T13:19:00Z</t>
  </si>
  <si>
    <t>2026-06-08T13:31:00Z</t>
  </si>
  <si>
    <t>EVT-0002702</t>
  </si>
  <si>
    <t>2026-06-08T13:48:00Z</t>
  </si>
  <si>
    <t>EVT-0002703</t>
  </si>
  <si>
    <t>2026-06-08T14:13:00Z</t>
  </si>
  <si>
    <t>EVT-0002704</t>
  </si>
  <si>
    <t>2026-06-08T14:42:00Z</t>
  </si>
  <si>
    <t>EVT-0002705</t>
  </si>
  <si>
    <t>2026-06-08T15:01:00Z</t>
  </si>
  <si>
    <t>EVT-0002706</t>
  </si>
  <si>
    <t>2026-06-08T15:14:00Z</t>
  </si>
  <si>
    <t>EVT-0002707</t>
  </si>
  <si>
    <t>ORD-000452</t>
  </si>
  <si>
    <t>2026-06-08T16:13:00Z</t>
  </si>
  <si>
    <t>2026-06-08T16:26:00Z</t>
  </si>
  <si>
    <t>EVT-0002708</t>
  </si>
  <si>
    <t>2026-06-08T16:43:00Z</t>
  </si>
  <si>
    <t>EVT-0002709</t>
  </si>
  <si>
    <t>2026-06-08T17:08:00Z</t>
  </si>
  <si>
    <t>EVT-0002710</t>
  </si>
  <si>
    <t>2026-06-08T17:42:00Z</t>
  </si>
  <si>
    <t>EVT-0002711</t>
  </si>
  <si>
    <t>2026-06-08T17:59:00Z</t>
  </si>
  <si>
    <t>EVT-0002712</t>
  </si>
  <si>
    <t>2026-06-08T18:11:00Z</t>
  </si>
  <si>
    <t>EVT-0002713</t>
  </si>
  <si>
    <t>ORD-000453</t>
  </si>
  <si>
    <t>2026-06-08T15:42:00Z</t>
  </si>
  <si>
    <t>2026-06-08T15:52:00Z</t>
  </si>
  <si>
    <t>EVT-0002714</t>
  </si>
  <si>
    <t>2026-06-08T16:05:00Z</t>
  </si>
  <si>
    <t>EVT-0002715</t>
  </si>
  <si>
    <t>2026-06-08T16:23:00Z</t>
  </si>
  <si>
    <t>EVT-0002716</t>
  </si>
  <si>
    <t>2026-06-08T16:54:00Z</t>
  </si>
  <si>
    <t>EVT-0002717</t>
  </si>
  <si>
    <t>2026-06-08T17:12:00Z</t>
  </si>
  <si>
    <t>EVT-0002718</t>
  </si>
  <si>
    <t>2026-06-08T17:19:00Z</t>
  </si>
  <si>
    <t>EVT-0002719</t>
  </si>
  <si>
    <t>ORD-000454</t>
  </si>
  <si>
    <t>2026-06-08T14:16:00Z</t>
  </si>
  <si>
    <t>2026-06-08T14:34:00Z</t>
  </si>
  <si>
    <t>EVT-0002720</t>
  </si>
  <si>
    <t>2026-06-08T14:52:00Z</t>
  </si>
  <si>
    <t>EVT-0002721</t>
  </si>
  <si>
    <t>EVT-0002722</t>
  </si>
  <si>
    <t>2026-06-08T15:45:00Z</t>
  </si>
  <si>
    <t>EVT-0002723</t>
  </si>
  <si>
    <t>EVT-0002724</t>
  </si>
  <si>
    <t>2026-06-08T16:14:00Z</t>
  </si>
  <si>
    <t>EVT-0002725</t>
  </si>
  <si>
    <t>ORD-000455</t>
  </si>
  <si>
    <t>2026-06-08T12:46:00Z</t>
  </si>
  <si>
    <t>2026-06-08T12:59:00Z</t>
  </si>
  <si>
    <t>EVT-0002726</t>
  </si>
  <si>
    <t>2026-06-08T13:17:00Z</t>
  </si>
  <si>
    <t>EVT-0002727</t>
  </si>
  <si>
    <t>2026-06-08T13:38:00Z</t>
  </si>
  <si>
    <t>EVT-0002728</t>
  </si>
  <si>
    <t>2026-06-08T14:08:00Z</t>
  </si>
  <si>
    <t>EVT-0002729</t>
  </si>
  <si>
    <t>2026-06-08T14:25:00Z</t>
  </si>
  <si>
    <t>EVT-0002730</t>
  </si>
  <si>
    <t>2026-06-08T14:39:00Z</t>
  </si>
  <si>
    <t>EVT-0002731</t>
  </si>
  <si>
    <t>ORD-000456</t>
  </si>
  <si>
    <t>2026-06-08T12:23:00Z</t>
  </si>
  <si>
    <t>EVT-0002732</t>
  </si>
  <si>
    <t>2026-06-08T12:39:00Z</t>
  </si>
  <si>
    <t>EVT-0002733</t>
  </si>
  <si>
    <t>2026-06-08T13:06:00Z</t>
  </si>
  <si>
    <t>EVT-0002734</t>
  </si>
  <si>
    <t>2026-06-08T13:37:00Z</t>
  </si>
  <si>
    <t>EVT-0002735</t>
  </si>
  <si>
    <t>2026-06-08T13:52:00Z</t>
  </si>
  <si>
    <t>EVT-0002736</t>
  </si>
  <si>
    <t>2026-06-08T14:04:00Z</t>
  </si>
  <si>
    <t>EVT-0002737</t>
  </si>
  <si>
    <t>ORD-000457</t>
  </si>
  <si>
    <t>2026-06-08T16:32:00Z</t>
  </si>
  <si>
    <t>2026-06-08T16:46:00Z</t>
  </si>
  <si>
    <t>EVT-0002738</t>
  </si>
  <si>
    <t>2026-06-08T17:05:00Z</t>
  </si>
  <si>
    <t>EVT-0002739</t>
  </si>
  <si>
    <t>2026-06-08T17:24:00Z</t>
  </si>
  <si>
    <t>EVT-0002740</t>
  </si>
  <si>
    <t>2026-06-08T17:58:00Z</t>
  </si>
  <si>
    <t>EVT-0002741</t>
  </si>
  <si>
    <t>2026-06-08T18:17:00Z</t>
  </si>
  <si>
    <t>EVT-0002742</t>
  </si>
  <si>
    <t>2026-06-08T18:29:00Z</t>
  </si>
  <si>
    <t>EVT-0002743</t>
  </si>
  <si>
    <t>ORD-000458</t>
  </si>
  <si>
    <t>2026-06-08T16:40:00Z</t>
  </si>
  <si>
    <t>2026-06-08T16:57:00Z</t>
  </si>
  <si>
    <t>EVT-0002744</t>
  </si>
  <si>
    <t>2026-06-08T17:14:00Z</t>
  </si>
  <si>
    <t>EVT-0002745</t>
  </si>
  <si>
    <t>2026-06-08T17:39:00Z</t>
  </si>
  <si>
    <t>EVT-0002746</t>
  </si>
  <si>
    <t>2026-06-08T18:10:00Z</t>
  </si>
  <si>
    <t>EVT-0002747</t>
  </si>
  <si>
    <t>2026-06-08T18:28:00Z</t>
  </si>
  <si>
    <t>EVT-0002748</t>
  </si>
  <si>
    <t>2026-06-08T18:38:00Z</t>
  </si>
  <si>
    <t>EVT-0002749</t>
  </si>
  <si>
    <t>ORD-000459</t>
  </si>
  <si>
    <t>2026-06-08T15:26:00Z</t>
  </si>
  <si>
    <t>2026-06-08T15:38:00Z</t>
  </si>
  <si>
    <t>EVT-0002750</t>
  </si>
  <si>
    <t>2026-06-08T15:57:00Z</t>
  </si>
  <si>
    <t>EVT-0002751</t>
  </si>
  <si>
    <t>2026-06-08T16:18:00Z</t>
  </si>
  <si>
    <t>EVT-0002752</t>
  </si>
  <si>
    <t>2026-06-08T16:47:00Z</t>
  </si>
  <si>
    <t>EVT-0002753</t>
  </si>
  <si>
    <t>2026-06-08T17:04:00Z</t>
  </si>
  <si>
    <t>EVT-0002754</t>
  </si>
  <si>
    <t>2026-06-08T17:18:00Z</t>
  </si>
  <si>
    <t>EVT-0002755</t>
  </si>
  <si>
    <t>ORD-000460</t>
  </si>
  <si>
    <t>2026-06-08T14:48:00Z</t>
  </si>
  <si>
    <t>2026-06-08T15:02:00Z</t>
  </si>
  <si>
    <t>EVT-0002756</t>
  </si>
  <si>
    <t>2026-06-08T15:19:00Z</t>
  </si>
  <si>
    <t>EVT-0002757</t>
  </si>
  <si>
    <t>EVT-0002758</t>
  </si>
  <si>
    <t>2026-06-08T16:15:00Z</t>
  </si>
  <si>
    <t>EVT-0002759</t>
  </si>
  <si>
    <t>2026-06-08T16:33:00Z</t>
  </si>
  <si>
    <t>EVT-0002760</t>
  </si>
  <si>
    <t>EVT-0002761</t>
  </si>
  <si>
    <t>ORD-000461</t>
  </si>
  <si>
    <t>2026-06-08T17:03:00Z</t>
  </si>
  <si>
    <t>2026-06-08T17:17:00Z</t>
  </si>
  <si>
    <t>EVT-0002762</t>
  </si>
  <si>
    <t>2026-06-08T17:35:00Z</t>
  </si>
  <si>
    <t>EVT-0002763</t>
  </si>
  <si>
    <t>2026-06-08T17:57:00Z</t>
  </si>
  <si>
    <t>EVT-0002764</t>
  </si>
  <si>
    <t>2026-06-08T18:32:00Z</t>
  </si>
  <si>
    <t>EVT-0002765</t>
  </si>
  <si>
    <t>2026-06-08T18:49:00Z</t>
  </si>
  <si>
    <t>EVT-0002766</t>
  </si>
  <si>
    <t>2026-06-08T19:01:00Z</t>
  </si>
  <si>
    <t>EVT-0002767</t>
  </si>
  <si>
    <t>ORD-000462</t>
  </si>
  <si>
    <t>2026-06-08T16:35:00Z</t>
  </si>
  <si>
    <t>2026-06-08T16:50:00Z</t>
  </si>
  <si>
    <t>EVT-0002768</t>
  </si>
  <si>
    <t>EVT-0002769</t>
  </si>
  <si>
    <t>2026-06-08T17:28:00Z</t>
  </si>
  <si>
    <t>EVT-0002770</t>
  </si>
  <si>
    <t>EVT-0002771</t>
  </si>
  <si>
    <t>2026-06-08T18:16:00Z</t>
  </si>
  <si>
    <t>EVT-0002772</t>
  </si>
  <si>
    <t>EVT-0002773</t>
  </si>
  <si>
    <t>ORD-000463</t>
  </si>
  <si>
    <t>2026-06-08T13:45:00Z</t>
  </si>
  <si>
    <t>2026-06-08T13:57:00Z</t>
  </si>
  <si>
    <t>EVT-0002774</t>
  </si>
  <si>
    <t>2026-06-08T14:14:00Z</t>
  </si>
  <si>
    <t>EVT-0002775</t>
  </si>
  <si>
    <t>2026-06-08T14:36:00Z</t>
  </si>
  <si>
    <t>EVT-0002776</t>
  </si>
  <si>
    <t>2026-06-08T15:08:00Z</t>
  </si>
  <si>
    <t>EVT-0002777</t>
  </si>
  <si>
    <t>2026-06-08T15:27:00Z</t>
  </si>
  <si>
    <t>EVT-0002778</t>
  </si>
  <si>
    <t>EVT-0002779</t>
  </si>
  <si>
    <t>ORD-000464</t>
  </si>
  <si>
    <t>2026-06-08T12:05:00Z</t>
  </si>
  <si>
    <t>EVT-0002780</t>
  </si>
  <si>
    <t>2026-06-08T12:40:00Z</t>
  </si>
  <si>
    <t>EVT-0002781</t>
  </si>
  <si>
    <t>2026-06-08T13:00:00Z</t>
  </si>
  <si>
    <t>EVT-0002782</t>
  </si>
  <si>
    <t>2026-06-08T13:32:00Z</t>
  </si>
  <si>
    <t>EVT-0002783</t>
  </si>
  <si>
    <t>2026-06-08T13:51:00Z</t>
  </si>
  <si>
    <t>EVT-0002784</t>
  </si>
  <si>
    <t>2026-06-08T14:07:00Z</t>
  </si>
  <si>
    <t>EVT-0002785</t>
  </si>
  <si>
    <t>ORD-000465</t>
  </si>
  <si>
    <t>2026-06-08T14:38:00Z</t>
  </si>
  <si>
    <t>2026-06-08T14:56:00Z</t>
  </si>
  <si>
    <t>EVT-0002786</t>
  </si>
  <si>
    <t>2026-06-08T15:15:00Z</t>
  </si>
  <si>
    <t>EVT-0002787</t>
  </si>
  <si>
    <t>2026-06-08T15:37:00Z</t>
  </si>
  <si>
    <t>EVT-0002788</t>
  </si>
  <si>
    <t>2026-06-08T16:09:00Z</t>
  </si>
  <si>
    <t>EVT-0002789</t>
  </si>
  <si>
    <t>EVT-0002790</t>
  </si>
  <si>
    <t>2026-06-08T16:39:00Z</t>
  </si>
  <si>
    <t>EVT-0002791</t>
  </si>
  <si>
    <t>ORD-000466</t>
  </si>
  <si>
    <t>2026-06-08T15:33:00Z</t>
  </si>
  <si>
    <t>2026-06-08T15:44:00Z</t>
  </si>
  <si>
    <t>EVT-0002792</t>
  </si>
  <si>
    <t>2026-06-08T16:01:00Z</t>
  </si>
  <si>
    <t>EVT-0002793</t>
  </si>
  <si>
    <t>2026-06-08T16:19:00Z</t>
  </si>
  <si>
    <t>EVT-0002794</t>
  </si>
  <si>
    <t>EVT-0002795</t>
  </si>
  <si>
    <t>2026-06-08T17:11:00Z</t>
  </si>
  <si>
    <t>EVT-0002796</t>
  </si>
  <si>
    <t>2026-06-08T17:22:00Z</t>
  </si>
  <si>
    <t>EVT-0002797</t>
  </si>
  <si>
    <t>ORD-000467</t>
  </si>
  <si>
    <t>SKU-1103</t>
  </si>
  <si>
    <t>EVT-0002798</t>
  </si>
  <si>
    <t>2026-06-08T16:51:00Z</t>
  </si>
  <si>
    <t>EVT-0002799</t>
  </si>
  <si>
    <t>2026-06-08T17:15:00Z</t>
  </si>
  <si>
    <t>EVT-0002800</t>
  </si>
  <si>
    <t>2026-06-08T17:49:00Z</t>
  </si>
  <si>
    <t>EVT-0002801</t>
  </si>
  <si>
    <t>2026-06-08T18:08:00Z</t>
  </si>
  <si>
    <t>EVT-0002802</t>
  </si>
  <si>
    <t>2026-06-08T18:19:00Z</t>
  </si>
  <si>
    <t>EVT-0002803</t>
  </si>
  <si>
    <t>ORD-000468</t>
  </si>
  <si>
    <t>2026-06-08T12:42:00Z</t>
  </si>
  <si>
    <t>2026-06-08T12:56:00Z</t>
  </si>
  <si>
    <t>EVT-0002804</t>
  </si>
  <si>
    <t>2026-06-08T13:15:00Z</t>
  </si>
  <si>
    <t>EVT-0002805</t>
  </si>
  <si>
    <t>EVT-0002806</t>
  </si>
  <si>
    <t>EVT-0002807</t>
  </si>
  <si>
    <t>2026-06-08T14:24:00Z</t>
  </si>
  <si>
    <t>EVT-0002808</t>
  </si>
  <si>
    <t>2026-06-08T14:33:00Z</t>
  </si>
  <si>
    <t>EVT-0002809</t>
  </si>
  <si>
    <t>ORD-000469</t>
  </si>
  <si>
    <t>2026-06-08T17:36:00Z</t>
  </si>
  <si>
    <t>EVT-0002810</t>
  </si>
  <si>
    <t>2026-06-08T17:55:00Z</t>
  </si>
  <si>
    <t>EVT-0002811</t>
  </si>
  <si>
    <t>EVT-0002812</t>
  </si>
  <si>
    <t>2026-06-08T18:47:00Z</t>
  </si>
  <si>
    <t>EVT-0002813</t>
  </si>
  <si>
    <t>2026-06-08T19:03:00Z</t>
  </si>
  <si>
    <t>EVT-0002814</t>
  </si>
  <si>
    <t>2026-06-08T19:13:00Z</t>
  </si>
  <si>
    <t>EVT-0002815</t>
  </si>
  <si>
    <t>ORD-000470</t>
  </si>
  <si>
    <t>2026-06-08T12:58:00Z</t>
  </si>
  <si>
    <t>EVT-0002816</t>
  </si>
  <si>
    <t>2026-06-08T13:12:00Z</t>
  </si>
  <si>
    <t>EVT-0002817</t>
  </si>
  <si>
    <t>EVT-0002818</t>
  </si>
  <si>
    <t>EVT-0002819</t>
  </si>
  <si>
    <t>2026-06-08T14:27:00Z</t>
  </si>
  <si>
    <t>EVT-0002820</t>
  </si>
  <si>
    <t>EVT-0002821</t>
  </si>
  <si>
    <t>ORD-000471</t>
  </si>
  <si>
    <t>2026-06-08T16:34:00Z</t>
  </si>
  <si>
    <t>EVT-0002822</t>
  </si>
  <si>
    <t>2026-06-08T16:52:00Z</t>
  </si>
  <si>
    <t>EVT-0002823</t>
  </si>
  <si>
    <t>2026-06-08T17:16:00Z</t>
  </si>
  <si>
    <t>EVT-0002824</t>
  </si>
  <si>
    <t>2026-06-08T17:50:00Z</t>
  </si>
  <si>
    <t>EVT-0002825</t>
  </si>
  <si>
    <t>2026-06-08T18:09:00Z</t>
  </si>
  <si>
    <t>EVT-0002826</t>
  </si>
  <si>
    <t>2026-06-08T18:24:00Z</t>
  </si>
  <si>
    <t>EVT-0002827</t>
  </si>
  <si>
    <t>ORD-000472</t>
  </si>
  <si>
    <t>2026-06-08T13:40:00Z</t>
  </si>
  <si>
    <t>2026-06-08T13:55:00Z</t>
  </si>
  <si>
    <t>EVT-0002828</t>
  </si>
  <si>
    <t>2026-06-08T14:12:00Z</t>
  </si>
  <si>
    <t>EVT-0002829</t>
  </si>
  <si>
    <t>EVT-0002830</t>
  </si>
  <si>
    <t>EVT-0002831</t>
  </si>
  <si>
    <t>2026-06-08T15:22:00Z</t>
  </si>
  <si>
    <t>EVT-0002832</t>
  </si>
  <si>
    <t>2026-06-08T15:35:00Z</t>
  </si>
  <si>
    <t>EVT-0002833</t>
  </si>
  <si>
    <t>ORD-000473</t>
  </si>
  <si>
    <t>2026-06-08T12:04:00Z</t>
  </si>
  <si>
    <t>2026-06-08T12:15:00Z</t>
  </si>
  <si>
    <t>EVT-0002834</t>
  </si>
  <si>
    <t>2026-06-08T12:31:00Z</t>
  </si>
  <si>
    <t>EVT-0002835</t>
  </si>
  <si>
    <t>2026-06-08T12:52:00Z</t>
  </si>
  <si>
    <t>EVT-0002836</t>
  </si>
  <si>
    <t>2026-06-08T13:25:00Z</t>
  </si>
  <si>
    <t>EVT-0002837</t>
  </si>
  <si>
    <t>2026-06-08T13:44:00Z</t>
  </si>
  <si>
    <t>EVT-0002838</t>
  </si>
  <si>
    <t>Label verification</t>
  </si>
  <si>
    <t>EVT-0002839</t>
  </si>
  <si>
    <t>ORD-000474</t>
  </si>
  <si>
    <t>2026-06-08T14:40:00Z</t>
  </si>
  <si>
    <t>EVT-0002840</t>
  </si>
  <si>
    <t>2026-06-08T14:58:00Z</t>
  </si>
  <si>
    <t>EVT-0002841</t>
  </si>
  <si>
    <t>2026-06-08T15:21:00Z</t>
  </si>
  <si>
    <t>EVT-0002842</t>
  </si>
  <si>
    <t>EVT-0002843</t>
  </si>
  <si>
    <t>2026-06-08T16:22:00Z</t>
  </si>
  <si>
    <t>EVT-0002844</t>
  </si>
  <si>
    <t>EVT-0002845</t>
  </si>
  <si>
    <t>ORD-000475</t>
  </si>
  <si>
    <t>2026-06-08T17:09:00Z</t>
  </si>
  <si>
    <t>2026-06-08T17:25:00Z</t>
  </si>
  <si>
    <t>EVT-0002846</t>
  </si>
  <si>
    <t>2026-06-08T17:46:00Z</t>
  </si>
  <si>
    <t>EVT-0002847</t>
  </si>
  <si>
    <t>2026-06-08T18:07:00Z</t>
  </si>
  <si>
    <t>EVT-0002848</t>
  </si>
  <si>
    <t>2026-06-08T18:43:00Z</t>
  </si>
  <si>
    <t>EVT-0002849</t>
  </si>
  <si>
    <t>2026-06-08T18:58:00Z</t>
  </si>
  <si>
    <t>EVT-0002850</t>
  </si>
  <si>
    <t>EVT-0002851</t>
  </si>
  <si>
    <t>ORD-000476</t>
  </si>
  <si>
    <t>2026-06-08T12:53:00Z</t>
  </si>
  <si>
    <t>2026-06-08T13:08:00Z</t>
  </si>
  <si>
    <t>EVT-0002852</t>
  </si>
  <si>
    <t>2026-06-08T13:26:00Z</t>
  </si>
  <si>
    <t>EVT-0002853</t>
  </si>
  <si>
    <t>2026-06-08T13:53:00Z</t>
  </si>
  <si>
    <t>EVT-0002854</t>
  </si>
  <si>
    <t>2026-06-08T14:28:00Z</t>
  </si>
  <si>
    <t>EVT-0002855</t>
  </si>
  <si>
    <t>2026-06-08T14:50:00Z</t>
  </si>
  <si>
    <t>EVT-0002856</t>
  </si>
  <si>
    <t>2026-06-08T15:04:00Z</t>
  </si>
  <si>
    <t>EVT-0002857</t>
  </si>
  <si>
    <t>ORD-000477</t>
  </si>
  <si>
    <t>2026-06-08T14:51:00Z</t>
  </si>
  <si>
    <t>2026-06-08T15:07:00Z</t>
  </si>
  <si>
    <t>EVT-0002858</t>
  </si>
  <si>
    <t>EVT-0002859</t>
  </si>
  <si>
    <t>EVT-0002860</t>
  </si>
  <si>
    <t>EVT-0002861</t>
  </si>
  <si>
    <t>2026-06-08T16:31:00Z</t>
  </si>
  <si>
    <t>EVT-0002862</t>
  </si>
  <si>
    <t>2026-06-08T16:45:00Z</t>
  </si>
  <si>
    <t>EVT-0002863</t>
  </si>
  <si>
    <t>ORD-000478</t>
  </si>
  <si>
    <t>EVT-0002864</t>
  </si>
  <si>
    <t>2026-06-08T15:56:00Z</t>
  </si>
  <si>
    <t>EVT-0002865</t>
  </si>
  <si>
    <t>EVT-0002866</t>
  </si>
  <si>
    <t>EVT-0002867</t>
  </si>
  <si>
    <t>2026-06-08T17:13:00Z</t>
  </si>
  <si>
    <t>EVT-0002868</t>
  </si>
  <si>
    <t>2026-06-08T17:26:00Z</t>
  </si>
  <si>
    <t>EVT-0002869</t>
  </si>
  <si>
    <t>ORD-000479</t>
  </si>
  <si>
    <t>EVT-0002870</t>
  </si>
  <si>
    <t>EVT-0002871</t>
  </si>
  <si>
    <t>2026-06-08T17:27:00Z</t>
  </si>
  <si>
    <t>EVT-0002872</t>
  </si>
  <si>
    <t>EVT-0002873</t>
  </si>
  <si>
    <t>2026-06-08T18:15:00Z</t>
  </si>
  <si>
    <t>EVT-0002874</t>
  </si>
  <si>
    <t>2026-06-08T18:26:00Z</t>
  </si>
  <si>
    <t>EVT-0002875</t>
  </si>
  <si>
    <t>ORD-000480</t>
  </si>
  <si>
    <t>2026-06-08T14:41:00Z</t>
  </si>
  <si>
    <t>2026-06-08T15:00:00Z</t>
  </si>
  <si>
    <t>EVT-0002876</t>
  </si>
  <si>
    <t>2026-06-08T15:18:00Z</t>
  </si>
  <si>
    <t>EVT-0002877</t>
  </si>
  <si>
    <t>EVT-0002878</t>
  </si>
  <si>
    <t>EVT-0002879</t>
  </si>
  <si>
    <t>EVT-0002880</t>
  </si>
  <si>
    <t>EVT-0002881</t>
  </si>
  <si>
    <t>ORD-000481</t>
  </si>
  <si>
    <t>2026-06-09T06:11:00Z</t>
  </si>
  <si>
    <t>2026-06-09T06:21:00Z</t>
  </si>
  <si>
    <t>EVT-0002882</t>
  </si>
  <si>
    <t>2026-06-09T06:36:00Z</t>
  </si>
  <si>
    <t>EVT-0002883</t>
  </si>
  <si>
    <t>2026-06-09T06:56:00Z</t>
  </si>
  <si>
    <t>EVT-0002884</t>
  </si>
  <si>
    <t>2026-06-09T07:26:00Z</t>
  </si>
  <si>
    <t>EVT-0002885</t>
  </si>
  <si>
    <t>2026-06-09T07:40:00Z</t>
  </si>
  <si>
    <t>EVT-0002886</t>
  </si>
  <si>
    <t>2026-06-09T07:49:00Z</t>
  </si>
  <si>
    <t>EVT-0002887</t>
  </si>
  <si>
    <t>ORD-000482</t>
  </si>
  <si>
    <t>2026-06-09T11:27:00Z</t>
  </si>
  <si>
    <t>2026-06-09T11:38:00Z</t>
  </si>
  <si>
    <t>EVT-0002888</t>
  </si>
  <si>
    <t>2026-06-09T11:49:00Z</t>
  </si>
  <si>
    <t>EVT-0002889</t>
  </si>
  <si>
    <t>2026-06-09T12:09:00Z</t>
  </si>
  <si>
    <t>EVT-0002890</t>
  </si>
  <si>
    <t>2026-06-09T12:33:00Z</t>
  </si>
  <si>
    <t>EVT-0002891</t>
  </si>
  <si>
    <t>2026-06-09T12:46:00Z</t>
  </si>
  <si>
    <t>EVT-0002892</t>
  </si>
  <si>
    <t>2026-06-09T12:58:00Z</t>
  </si>
  <si>
    <t>EVT-0002893</t>
  </si>
  <si>
    <t>ORD-000483</t>
  </si>
  <si>
    <t>2026-06-09T09:03:00Z</t>
  </si>
  <si>
    <t>2026-06-09T09:13:00Z</t>
  </si>
  <si>
    <t>EVT-0002894</t>
  </si>
  <si>
    <t>2026-06-09T09:29:00Z</t>
  </si>
  <si>
    <t>EVT-0002895</t>
  </si>
  <si>
    <t>2026-06-09T09:46:00Z</t>
  </si>
  <si>
    <t>EVT-0002896</t>
  </si>
  <si>
    <t>2026-06-09T10:17:00Z</t>
  </si>
  <si>
    <t>EVT-0002897</t>
  </si>
  <si>
    <t>2026-06-09T10:33:00Z</t>
  </si>
  <si>
    <t>EVT-0002898</t>
  </si>
  <si>
    <t>2026-06-09T10:43:00Z</t>
  </si>
  <si>
    <t>EVT-0002899</t>
  </si>
  <si>
    <t>ORD-000484</t>
  </si>
  <si>
    <t>2026-06-09T09:48:00Z</t>
  </si>
  <si>
    <t>2026-06-09T10:03:00Z</t>
  </si>
  <si>
    <t>EVT-0002900</t>
  </si>
  <si>
    <t>2026-06-09T10:13:00Z</t>
  </si>
  <si>
    <t>EVT-0002901</t>
  </si>
  <si>
    <t>2026-06-09T10:34:00Z</t>
  </si>
  <si>
    <t>EVT-0002902</t>
  </si>
  <si>
    <t>2026-06-09T11:02:00Z</t>
  </si>
  <si>
    <t>EVT-0002903</t>
  </si>
  <si>
    <t>2026-06-09T11:15:00Z</t>
  </si>
  <si>
    <t>EVT-0002904</t>
  </si>
  <si>
    <t>2026-06-09T11:26:00Z</t>
  </si>
  <si>
    <t>EVT-0002905</t>
  </si>
  <si>
    <t>ORD-000485</t>
  </si>
  <si>
    <t>2026-06-09T11:04:00Z</t>
  </si>
  <si>
    <t>2026-06-09T11:16:00Z</t>
  </si>
  <si>
    <t>EVT-0002906</t>
  </si>
  <si>
    <t>2026-06-09T11:31:00Z</t>
  </si>
  <si>
    <t>EVT-0002907</t>
  </si>
  <si>
    <t>EVT-0002908</t>
  </si>
  <si>
    <t>2026-06-09T12:14:00Z</t>
  </si>
  <si>
    <t>EVT-0002909</t>
  </si>
  <si>
    <t>2026-06-09T12:26:00Z</t>
  </si>
  <si>
    <t>EVT-0002910</t>
  </si>
  <si>
    <t>2026-06-09T12:36:00Z</t>
  </si>
  <si>
    <t>EVT-0002911</t>
  </si>
  <si>
    <t>ORD-000486</t>
  </si>
  <si>
    <t>2026-06-09T09:43:00Z</t>
  </si>
  <si>
    <t>2026-06-09T09:56:00Z</t>
  </si>
  <si>
    <t>EVT-0002912</t>
  </si>
  <si>
    <t>2026-06-09T10:14:00Z</t>
  </si>
  <si>
    <t>EVT-0002913</t>
  </si>
  <si>
    <t>2026-06-09T10:29:00Z</t>
  </si>
  <si>
    <t>EVT-0002914</t>
  </si>
  <si>
    <t>2026-06-09T10:58:00Z</t>
  </si>
  <si>
    <t>EVT-0002915</t>
  </si>
  <si>
    <t>2026-06-09T11:11:00Z</t>
  </si>
  <si>
    <t>EVT-0002916</t>
  </si>
  <si>
    <t>2026-06-09T11:21:00Z</t>
  </si>
  <si>
    <t>EVT-0002917</t>
  </si>
  <si>
    <t>ORD-000487</t>
  </si>
  <si>
    <t>2026-06-09T10:56:00Z</t>
  </si>
  <si>
    <t>EVT-0002918</t>
  </si>
  <si>
    <t>EVT-0002919</t>
  </si>
  <si>
    <t>2026-06-09T11:44:00Z</t>
  </si>
  <si>
    <t>EVT-0002920</t>
  </si>
  <si>
    <t>EVT-0002921</t>
  </si>
  <si>
    <t>2026-06-09T12:24:00Z</t>
  </si>
  <si>
    <t>EVT-0002922</t>
  </si>
  <si>
    <t>2026-06-09T12:34:00Z</t>
  </si>
  <si>
    <t>EVT-0002923</t>
  </si>
  <si>
    <t>ORD-000488</t>
  </si>
  <si>
    <t>2026-06-09T08:33:00Z</t>
  </si>
  <si>
    <t>2026-06-09T08:46:00Z</t>
  </si>
  <si>
    <t>EVT-0002924</t>
  </si>
  <si>
    <t>2026-06-09T09:02:00Z</t>
  </si>
  <si>
    <t>EVT-0002925</t>
  </si>
  <si>
    <t>2026-06-09T09:23:00Z</t>
  </si>
  <si>
    <t>EVT-0002926</t>
  </si>
  <si>
    <t>2026-06-09T09:52:00Z</t>
  </si>
  <si>
    <t>EVT-0002927</t>
  </si>
  <si>
    <t>2026-06-09T10:08:00Z</t>
  </si>
  <si>
    <t>EVT-0002928</t>
  </si>
  <si>
    <t>2026-06-09T10:20:00Z</t>
  </si>
  <si>
    <t>EVT-0002929</t>
  </si>
  <si>
    <t>ORD-000489</t>
  </si>
  <si>
    <t>2026-06-09T08:47:00Z</t>
  </si>
  <si>
    <t>EVT-0002930</t>
  </si>
  <si>
    <t>2026-06-09T09:15:00Z</t>
  </si>
  <si>
    <t>EVT-0002931</t>
  </si>
  <si>
    <t>2026-06-09T09:37:00Z</t>
  </si>
  <si>
    <t>EVT-0002932</t>
  </si>
  <si>
    <t>2026-06-09T10:02:00Z</t>
  </si>
  <si>
    <t>EVT-0002933</t>
  </si>
  <si>
    <t>2026-06-09T10:18:00Z</t>
  </si>
  <si>
    <t>EVT-0002934</t>
  </si>
  <si>
    <t>2026-06-09T10:26:00Z</t>
  </si>
  <si>
    <t>EVT-0002935</t>
  </si>
  <si>
    <t>ORD-000490</t>
  </si>
  <si>
    <t>2026-06-09T07:09:00Z</t>
  </si>
  <si>
    <t>EVT-0002936</t>
  </si>
  <si>
    <t>2026-06-09T07:24:00Z</t>
  </si>
  <si>
    <t>EVT-0002937</t>
  </si>
  <si>
    <t>2026-06-09T07:41:00Z</t>
  </si>
  <si>
    <t>EVT-0002938</t>
  </si>
  <si>
    <t>2026-06-09T08:08:00Z</t>
  </si>
  <si>
    <t>EVT-0002939</t>
  </si>
  <si>
    <t>2026-06-09T08:25:00Z</t>
  </si>
  <si>
    <t>EVT-0002940</t>
  </si>
  <si>
    <t>2026-06-09T08:37:00Z</t>
  </si>
  <si>
    <t>EVT-0002941</t>
  </si>
  <si>
    <t>ORD-000491</t>
  </si>
  <si>
    <t>2026-06-09T10:15:00Z</t>
  </si>
  <si>
    <t>EVT-0002942</t>
  </si>
  <si>
    <t>2026-06-09T10:31:00Z</t>
  </si>
  <si>
    <t>EVT-0002943</t>
  </si>
  <si>
    <t>2026-06-09T10:48:00Z</t>
  </si>
  <si>
    <t>EVT-0002944</t>
  </si>
  <si>
    <t>2026-06-09T11:14:00Z</t>
  </si>
  <si>
    <t>EVT-0002945</t>
  </si>
  <si>
    <t>2026-06-09T11:28:00Z</t>
  </si>
  <si>
    <t>EVT-0002946</t>
  </si>
  <si>
    <t>EVT-0002947</t>
  </si>
  <si>
    <t>ORD-000492</t>
  </si>
  <si>
    <t>2026-06-09T06:06:00Z</t>
  </si>
  <si>
    <t>2026-06-09T06:20:00Z</t>
  </si>
  <si>
    <t>EVT-0002948</t>
  </si>
  <si>
    <t>2026-06-09T06:35:00Z</t>
  </si>
  <si>
    <t>EVT-0002949</t>
  </si>
  <si>
    <t>2026-06-09T06:59:00Z</t>
  </si>
  <si>
    <t>EVT-0002950</t>
  </si>
  <si>
    <t>2026-06-09T07:33:00Z</t>
  </si>
  <si>
    <t>EVT-0002951</t>
  </si>
  <si>
    <t>2026-06-09T07:45:00Z</t>
  </si>
  <si>
    <t>EVT-0002952</t>
  </si>
  <si>
    <t>2026-06-09T08:00:00Z</t>
  </si>
  <si>
    <t>EVT-0002953</t>
  </si>
  <si>
    <t>ORD-000493</t>
  </si>
  <si>
    <t>2026-06-09T10:37:00Z</t>
  </si>
  <si>
    <t>2026-06-09T10:50:00Z</t>
  </si>
  <si>
    <t>EVT-0002954</t>
  </si>
  <si>
    <t>EVT-0002955</t>
  </si>
  <si>
    <t>2026-06-09T11:22:00Z</t>
  </si>
  <si>
    <t>EVT-0002956</t>
  </si>
  <si>
    <t>2026-06-09T11:50:00Z</t>
  </si>
  <si>
    <t>EVT-0002957</t>
  </si>
  <si>
    <t>2026-06-09T12:04:00Z</t>
  </si>
  <si>
    <t>EVT-0002958</t>
  </si>
  <si>
    <t>2026-06-09T12:12:00Z</t>
  </si>
  <si>
    <t>EVT-0002959</t>
  </si>
  <si>
    <t>ORD-000494</t>
  </si>
  <si>
    <t>2026-06-09T06:49:00Z</t>
  </si>
  <si>
    <t>2026-06-09T07:00:00Z</t>
  </si>
  <si>
    <t>EVT-0002960</t>
  </si>
  <si>
    <t>2026-06-09T07:13:00Z</t>
  </si>
  <si>
    <t>EVT-0002961</t>
  </si>
  <si>
    <t>2026-06-09T07:37:00Z</t>
  </si>
  <si>
    <t>EVT-0002962</t>
  </si>
  <si>
    <t>2026-06-09T07:59:00Z</t>
  </si>
  <si>
    <t>EVT-0002963</t>
  </si>
  <si>
    <t>2026-06-09T08:12:00Z</t>
  </si>
  <si>
    <t>EVT-0002964</t>
  </si>
  <si>
    <t>2026-06-09T08:21:00Z</t>
  </si>
  <si>
    <t>EVT-0002965</t>
  </si>
  <si>
    <t>ORD-000495</t>
  </si>
  <si>
    <t>EVT-0002966</t>
  </si>
  <si>
    <t>2026-06-09T10:23:00Z</t>
  </si>
  <si>
    <t>EVT-0002967</t>
  </si>
  <si>
    <t>EVT-0002968</t>
  </si>
  <si>
    <t>2026-06-09T11:07:00Z</t>
  </si>
  <si>
    <t>EVT-0002969</t>
  </si>
  <si>
    <t>EVT-0002970</t>
  </si>
  <si>
    <t>EVT-0002971</t>
  </si>
  <si>
    <t>ORD-000496</t>
  </si>
  <si>
    <t>2026-06-09T09:39:00Z</t>
  </si>
  <si>
    <t>2026-06-09T09:54:00Z</t>
  </si>
  <si>
    <t>EVT-0002972</t>
  </si>
  <si>
    <t>2026-06-09T10:10:00Z</t>
  </si>
  <si>
    <t>EVT-0002973</t>
  </si>
  <si>
    <t>2026-06-09T10:32:00Z</t>
  </si>
  <si>
    <t>EVT-0002974</t>
  </si>
  <si>
    <t>2026-06-09T11:00:00Z</t>
  </si>
  <si>
    <t>EVT-0002975</t>
  </si>
  <si>
    <t>EVT-0002976</t>
  </si>
  <si>
    <t>2026-06-09T11:24:00Z</t>
  </si>
  <si>
    <t>EVT-0002977</t>
  </si>
  <si>
    <t>ORD-000497</t>
  </si>
  <si>
    <t>2026-06-09T10:44:00Z</t>
  </si>
  <si>
    <t>EVT-0002978</t>
  </si>
  <si>
    <t>EVT-0002979</t>
  </si>
  <si>
    <t>EVT-0002980</t>
  </si>
  <si>
    <t>EVT-0002981</t>
  </si>
  <si>
    <t>2026-06-09T12:03:00Z</t>
  </si>
  <si>
    <t>EVT-0002982</t>
  </si>
  <si>
    <t>2026-06-09T12:13:00Z</t>
  </si>
  <si>
    <t>EVT-0002983</t>
  </si>
  <si>
    <t>ORD-000498</t>
  </si>
  <si>
    <t>2026-06-09T06:22:00Z</t>
  </si>
  <si>
    <t>EVT-0002984</t>
  </si>
  <si>
    <t>2026-06-09T06:53:00Z</t>
  </si>
  <si>
    <t>EVT-0002985</t>
  </si>
  <si>
    <t>2026-06-09T07:11:00Z</t>
  </si>
  <si>
    <t>EVT-0002986</t>
  </si>
  <si>
    <t>EVT-0002987</t>
  </si>
  <si>
    <t>2026-06-09T07:46:00Z</t>
  </si>
  <si>
    <t>EVT-0002988</t>
  </si>
  <si>
    <t>2026-06-09T07:54:00Z</t>
  </si>
  <si>
    <t>EVT-0002989</t>
  </si>
  <si>
    <t>ORD-000499</t>
  </si>
  <si>
    <t>2026-06-09T07:05:00Z</t>
  </si>
  <si>
    <t>EVT-0002990</t>
  </si>
  <si>
    <t>2026-06-09T07:22:00Z</t>
  </si>
  <si>
    <t>EVT-0002991</t>
  </si>
  <si>
    <t>2026-06-09T07:42:00Z</t>
  </si>
  <si>
    <t>EVT-0002992</t>
  </si>
  <si>
    <t>2026-06-09T08:10:00Z</t>
  </si>
  <si>
    <t>EVT-0002993</t>
  </si>
  <si>
    <t>2026-06-09T08:24:00Z</t>
  </si>
  <si>
    <t>EVT-0002994</t>
  </si>
  <si>
    <t>2026-06-09T08:38:00Z</t>
  </si>
  <si>
    <t>EVT-0002995</t>
  </si>
  <si>
    <t>ORD-000500</t>
  </si>
  <si>
    <t>2026-06-09T06:09:00Z</t>
  </si>
  <si>
    <t>EVT-0002996</t>
  </si>
  <si>
    <t>EVT-0002997</t>
  </si>
  <si>
    <t>EVT-0002998</t>
  </si>
  <si>
    <t>2026-06-09T07:29:00Z</t>
  </si>
  <si>
    <t>EVT-0002999</t>
  </si>
  <si>
    <t>EVT-0003000</t>
  </si>
  <si>
    <t>2026-06-09T07:56:00Z</t>
  </si>
  <si>
    <t>EVT-0003001</t>
  </si>
  <si>
    <t>ORD-000501</t>
  </si>
  <si>
    <t>EVT-0003002</t>
  </si>
  <si>
    <t>EVT-0003003</t>
  </si>
  <si>
    <t>2026-06-09T07:44:00Z</t>
  </si>
  <si>
    <t>EVT-0003004</t>
  </si>
  <si>
    <t>2026-06-09T08:06:00Z</t>
  </si>
  <si>
    <t>EVT-0003005</t>
  </si>
  <si>
    <t>EVT-0003006</t>
  </si>
  <si>
    <t>2026-06-09T08:35:00Z</t>
  </si>
  <si>
    <t>EVT-0003007</t>
  </si>
  <si>
    <t>ORD-000502</t>
  </si>
  <si>
    <t>2026-06-09T09:53:00Z</t>
  </si>
  <si>
    <t>EVT-0003008</t>
  </si>
  <si>
    <t>EVT-0003009</t>
  </si>
  <si>
    <t>EVT-0003010</t>
  </si>
  <si>
    <t>EVT-0003011</t>
  </si>
  <si>
    <t>2026-06-09T11:40:00Z</t>
  </si>
  <si>
    <t>EVT-0003012</t>
  </si>
  <si>
    <t>2026-06-09T11:51:00Z</t>
  </si>
  <si>
    <t>EVT-0003013</t>
  </si>
  <si>
    <t>ORD-000503</t>
  </si>
  <si>
    <t>2026-06-09T09:12:00Z</t>
  </si>
  <si>
    <t>2026-06-09T09:25:00Z</t>
  </si>
  <si>
    <t>EVT-0003014</t>
  </si>
  <si>
    <t>2026-06-09T09:40:00Z</t>
  </si>
  <si>
    <t>EVT-0003015</t>
  </si>
  <si>
    <t>EVT-0003016</t>
  </si>
  <si>
    <t>EVT-0003017</t>
  </si>
  <si>
    <t>EVT-0003018</t>
  </si>
  <si>
    <t>2026-06-09T11:03:00Z</t>
  </si>
  <si>
    <t>EVT-0003019</t>
  </si>
  <si>
    <t>ORD-000504</t>
  </si>
  <si>
    <t>2026-06-09T07:25:00Z</t>
  </si>
  <si>
    <t>EVT-0003020</t>
  </si>
  <si>
    <t>2026-06-09T07:57:00Z</t>
  </si>
  <si>
    <t>EVT-0003021</t>
  </si>
  <si>
    <t>2026-06-09T08:15:00Z</t>
  </si>
  <si>
    <t>EVT-0003022</t>
  </si>
  <si>
    <t>EVT-0003023</t>
  </si>
  <si>
    <t>2026-06-09T09:04:00Z</t>
  </si>
  <si>
    <t>EVT-0003024</t>
  </si>
  <si>
    <t>EVT-0003025</t>
  </si>
  <si>
    <t>ORD-000505</t>
  </si>
  <si>
    <t>2026-06-09T07:32:00Z</t>
  </si>
  <si>
    <t>EVT-0003026</t>
  </si>
  <si>
    <t>2026-06-09T08:03:00Z</t>
  </si>
  <si>
    <t>EVT-0003027</t>
  </si>
  <si>
    <t>EVT-0003028</t>
  </si>
  <si>
    <t>2026-06-09T08:54:00Z</t>
  </si>
  <si>
    <t>EVT-0003029</t>
  </si>
  <si>
    <t>2026-06-09T09:10:00Z</t>
  </si>
  <si>
    <t>EVT-0003030</t>
  </si>
  <si>
    <t>2026-06-09T09:20:00Z</t>
  </si>
  <si>
    <t>EVT-0003031</t>
  </si>
  <si>
    <t>ORD-000506</t>
  </si>
  <si>
    <t>2026-06-09T07:50:00Z</t>
  </si>
  <si>
    <t>EVT-0003032</t>
  </si>
  <si>
    <t>EVT-0003033</t>
  </si>
  <si>
    <t>2026-06-09T08:27:00Z</t>
  </si>
  <si>
    <t>EVT-0003034</t>
  </si>
  <si>
    <t>2026-06-09T08:56:00Z</t>
  </si>
  <si>
    <t>EVT-0003035</t>
  </si>
  <si>
    <t>EVT-0003036</t>
  </si>
  <si>
    <t>2026-06-09T09:22:00Z</t>
  </si>
  <si>
    <t>EVT-0003037</t>
  </si>
  <si>
    <t>ORD-000507</t>
  </si>
  <si>
    <t>2026-06-09T10:00:00Z</t>
  </si>
  <si>
    <t>EVT-0003038</t>
  </si>
  <si>
    <t>2026-06-09T10:28:00Z</t>
  </si>
  <si>
    <t>EVT-0003039</t>
  </si>
  <si>
    <t>2026-06-09T10:49:00Z</t>
  </si>
  <si>
    <t>EVT-0003040</t>
  </si>
  <si>
    <t>2026-06-09T11:19:00Z</t>
  </si>
  <si>
    <t>EVT-0003041</t>
  </si>
  <si>
    <t>2026-06-09T11:33:00Z</t>
  </si>
  <si>
    <t>EVT-0003042</t>
  </si>
  <si>
    <t>2026-06-09T11:43:00Z</t>
  </si>
  <si>
    <t>EVT-0003043</t>
  </si>
  <si>
    <t>ORD-000508</t>
  </si>
  <si>
    <t>2026-06-09T09:01:00Z</t>
  </si>
  <si>
    <t>2026-06-09T09:14:00Z</t>
  </si>
  <si>
    <t>EVT-0003044</t>
  </si>
  <si>
    <t>2026-06-09T09:26:00Z</t>
  </si>
  <si>
    <t>EVT-0003045</t>
  </si>
  <si>
    <t>2026-06-09T09:45:00Z</t>
  </si>
  <si>
    <t>EVT-0003046</t>
  </si>
  <si>
    <t>2026-06-09T10:11:00Z</t>
  </si>
  <si>
    <t>EVT-0003047</t>
  </si>
  <si>
    <t>2026-06-09T10:27:00Z</t>
  </si>
  <si>
    <t>EVT-0003048</t>
  </si>
  <si>
    <t>2026-06-09T10:39:00Z</t>
  </si>
  <si>
    <t>EVT-0003049</t>
  </si>
  <si>
    <t>ORD-000509</t>
  </si>
  <si>
    <t>2026-06-09T07:55:00Z</t>
  </si>
  <si>
    <t>EVT-0003050</t>
  </si>
  <si>
    <t>2026-06-09T08:13:00Z</t>
  </si>
  <si>
    <t>EVT-0003051</t>
  </si>
  <si>
    <t>2026-06-09T08:31:00Z</t>
  </si>
  <si>
    <t>EVT-0003052</t>
  </si>
  <si>
    <t>2026-06-09T08:59:00Z</t>
  </si>
  <si>
    <t>EVT-0003053</t>
  </si>
  <si>
    <t>2026-06-09T09:19:00Z</t>
  </si>
  <si>
    <t>EVT-0003054</t>
  </si>
  <si>
    <t>2026-06-09T09:32:00Z</t>
  </si>
  <si>
    <t>EVT-0003055</t>
  </si>
  <si>
    <t>ORD-000510</t>
  </si>
  <si>
    <t>2026-06-09T08:50:00Z</t>
  </si>
  <si>
    <t>EVT-0003056</t>
  </si>
  <si>
    <t>2026-06-09T09:08:00Z</t>
  </si>
  <si>
    <t>EVT-0003057</t>
  </si>
  <si>
    <t>2026-06-09T09:28:00Z</t>
  </si>
  <si>
    <t>EVT-0003058</t>
  </si>
  <si>
    <t>2026-06-09T09:59:00Z</t>
  </si>
  <si>
    <t>EVT-0003059</t>
  </si>
  <si>
    <t>2026-06-09T10:16:00Z</t>
  </si>
  <si>
    <t>EVT-0003060</t>
  </si>
  <si>
    <t>EVT-0003061</t>
  </si>
  <si>
    <t>ORD-000511</t>
  </si>
  <si>
    <t>2026-06-09T14:06:00Z</t>
  </si>
  <si>
    <t>2026-06-09T14:21:00Z</t>
  </si>
  <si>
    <t>EVT-0003062</t>
  </si>
  <si>
    <t>2026-06-09T14:40:00Z</t>
  </si>
  <si>
    <t>EVT-0003063</t>
  </si>
  <si>
    <t>2026-06-09T14:59:00Z</t>
  </si>
  <si>
    <t>EVT-0003064</t>
  </si>
  <si>
    <t>2026-06-09T15:29:00Z</t>
  </si>
  <si>
    <t>EVT-0003065</t>
  </si>
  <si>
    <t>2026-06-09T15:45:00Z</t>
  </si>
  <si>
    <t>EVT-0003066</t>
  </si>
  <si>
    <t>2026-06-09T15:55:00Z</t>
  </si>
  <si>
    <t>EVT-0003067</t>
  </si>
  <si>
    <t>ORD-000512</t>
  </si>
  <si>
    <t>2026-06-09T15:58:00Z</t>
  </si>
  <si>
    <t>EVT-0003068</t>
  </si>
  <si>
    <t>2026-06-09T16:17:00Z</t>
  </si>
  <si>
    <t>EVT-0003069</t>
  </si>
  <si>
    <t>2026-06-09T16:39:00Z</t>
  </si>
  <si>
    <t>EVT-0003070</t>
  </si>
  <si>
    <t>2026-06-09T17:12:00Z</t>
  </si>
  <si>
    <t>EVT-0003071</t>
  </si>
  <si>
    <t>2026-06-09T17:28:00Z</t>
  </si>
  <si>
    <t>EVT-0003072</t>
  </si>
  <si>
    <t>2026-06-09T17:38:00Z</t>
  </si>
  <si>
    <t>EVT-0003073</t>
  </si>
  <si>
    <t>ORD-000513</t>
  </si>
  <si>
    <t>2026-06-09T15:20:00Z</t>
  </si>
  <si>
    <t>2026-06-09T15:36:00Z</t>
  </si>
  <si>
    <t>EVT-0003074</t>
  </si>
  <si>
    <t>2026-06-09T15:51:00Z</t>
  </si>
  <si>
    <t>EVT-0003075</t>
  </si>
  <si>
    <t>2026-06-09T16:12:00Z</t>
  </si>
  <si>
    <t>EVT-0003076</t>
  </si>
  <si>
    <t>2026-06-09T16:43:00Z</t>
  </si>
  <si>
    <t>EVT-0003077</t>
  </si>
  <si>
    <t>2026-06-09T16:57:00Z</t>
  </si>
  <si>
    <t>EVT-0003078</t>
  </si>
  <si>
    <t>2026-06-09T17:08:00Z</t>
  </si>
  <si>
    <t>EVT-0003079</t>
  </si>
  <si>
    <t>ORD-000514</t>
  </si>
  <si>
    <t>2026-06-09T14:56:00Z</t>
  </si>
  <si>
    <t>2026-06-09T15:11:00Z</t>
  </si>
  <si>
    <t>EVT-0003080</t>
  </si>
  <si>
    <t>EVT-0003081</t>
  </si>
  <si>
    <t>2026-06-09T15:49:00Z</t>
  </si>
  <si>
    <t>EVT-0003082</t>
  </si>
  <si>
    <t>2026-06-09T16:16:00Z</t>
  </si>
  <si>
    <t>EVT-0003083</t>
  </si>
  <si>
    <t>2026-06-09T16:35:00Z</t>
  </si>
  <si>
    <t>EVT-0003084</t>
  </si>
  <si>
    <t>2026-06-09T16:48:00Z</t>
  </si>
  <si>
    <t>EVT-0003085</t>
  </si>
  <si>
    <t>ORD-000515</t>
  </si>
  <si>
    <t>2026-06-09T15:56:00Z</t>
  </si>
  <si>
    <t>2026-06-09T16:13:00Z</t>
  </si>
  <si>
    <t>EVT-0003086</t>
  </si>
  <si>
    <t>2026-06-09T16:29:00Z</t>
  </si>
  <si>
    <t>EVT-0003087</t>
  </si>
  <si>
    <t>2026-06-09T16:46:00Z</t>
  </si>
  <si>
    <t>EVT-0003088</t>
  </si>
  <si>
    <t>2026-06-09T17:18:00Z</t>
  </si>
  <si>
    <t>EVT-0003089</t>
  </si>
  <si>
    <t>2026-06-09T17:33:00Z</t>
  </si>
  <si>
    <t>EVT-0003090</t>
  </si>
  <si>
    <t>2026-06-09T17:43:00Z</t>
  </si>
  <si>
    <t>EVT-0003091</t>
  </si>
  <si>
    <t>ORD-000516</t>
  </si>
  <si>
    <t>2026-06-09T14:16:00Z</t>
  </si>
  <si>
    <t>2026-06-09T14:29:00Z</t>
  </si>
  <si>
    <t>EVT-0003092</t>
  </si>
  <si>
    <t>2026-06-09T14:46:00Z</t>
  </si>
  <si>
    <t>EVT-0003093</t>
  </si>
  <si>
    <t>2026-06-09T15:09:00Z</t>
  </si>
  <si>
    <t>EVT-0003094</t>
  </si>
  <si>
    <t>2026-06-09T15:42:00Z</t>
  </si>
  <si>
    <t>EVT-0003095</t>
  </si>
  <si>
    <t>EVT-0003096</t>
  </si>
  <si>
    <t>2026-06-09T16:06:00Z</t>
  </si>
  <si>
    <t>EVT-0003097</t>
  </si>
  <si>
    <t>ORD-000517</t>
  </si>
  <si>
    <t>2026-06-09T14:08:00Z</t>
  </si>
  <si>
    <t>2026-06-09T14:23:00Z</t>
  </si>
  <si>
    <t>EVT-0003098</t>
  </si>
  <si>
    <t>2026-06-09T14:38:00Z</t>
  </si>
  <si>
    <t>EVT-0003099</t>
  </si>
  <si>
    <t>2026-06-09T15:00:00Z</t>
  </si>
  <si>
    <t>EVT-0003100</t>
  </si>
  <si>
    <t>2026-06-09T15:25:00Z</t>
  </si>
  <si>
    <t>EVT-0003101</t>
  </si>
  <si>
    <t>2026-06-09T15:40:00Z</t>
  </si>
  <si>
    <t>EVT-0003102</t>
  </si>
  <si>
    <t>2026-06-09T15:53:00Z</t>
  </si>
  <si>
    <t>EVT-0003103</t>
  </si>
  <si>
    <t>ORD-000518</t>
  </si>
  <si>
    <t>2026-06-09T13:24:00Z</t>
  </si>
  <si>
    <t>2026-06-09T13:37:00Z</t>
  </si>
  <si>
    <t>EVT-0003104</t>
  </si>
  <si>
    <t>2026-06-09T13:51:00Z</t>
  </si>
  <si>
    <t>EVT-0003105</t>
  </si>
  <si>
    <t>2026-06-09T14:14:00Z</t>
  </si>
  <si>
    <t>EVT-0003106</t>
  </si>
  <si>
    <t>2026-06-09T14:44:00Z</t>
  </si>
  <si>
    <t>EVT-0003107</t>
  </si>
  <si>
    <t>2026-06-09T15:01:00Z</t>
  </si>
  <si>
    <t>EVT-0003108</t>
  </si>
  <si>
    <t>2026-06-09T15:12:00Z</t>
  </si>
  <si>
    <t>EVT-0003109</t>
  </si>
  <si>
    <t>ORD-000519</t>
  </si>
  <si>
    <t>2026-06-09T13:18:00Z</t>
  </si>
  <si>
    <t>2026-06-09T13:34:00Z</t>
  </si>
  <si>
    <t>EVT-0003110</t>
  </si>
  <si>
    <t>2026-06-09T13:53:00Z</t>
  </si>
  <si>
    <t>EVT-0003111</t>
  </si>
  <si>
    <t>2026-06-09T14:11:00Z</t>
  </si>
  <si>
    <t>EVT-0003112</t>
  </si>
  <si>
    <t>EVT-0003113</t>
  </si>
  <si>
    <t>EVT-0003114</t>
  </si>
  <si>
    <t>2026-06-09T15:13:00Z</t>
  </si>
  <si>
    <t>EVT-0003115</t>
  </si>
  <si>
    <t>ORD-000520</t>
  </si>
  <si>
    <t>2026-06-09T15:57:00Z</t>
  </si>
  <si>
    <t>EVT-0003116</t>
  </si>
  <si>
    <t>2026-06-09T16:14:00Z</t>
  </si>
  <si>
    <t>EVT-0003117</t>
  </si>
  <si>
    <t>2026-06-09T16:36:00Z</t>
  </si>
  <si>
    <t>EVT-0003118</t>
  </si>
  <si>
    <t>2026-06-09T17:06:00Z</t>
  </si>
  <si>
    <t>EVT-0003119</t>
  </si>
  <si>
    <t>2026-06-09T17:22:00Z</t>
  </si>
  <si>
    <t>EVT-0003120</t>
  </si>
  <si>
    <t>2026-06-09T17:34:00Z</t>
  </si>
  <si>
    <t>EVT-0003121</t>
  </si>
  <si>
    <t>ORD-000521</t>
  </si>
  <si>
    <t>2026-06-09T17:07:00Z</t>
  </si>
  <si>
    <t>2026-06-09T17:21:00Z</t>
  </si>
  <si>
    <t>EVT-0003122</t>
  </si>
  <si>
    <t>2026-06-09T17:37:00Z</t>
  </si>
  <si>
    <t>EVT-0003123</t>
  </si>
  <si>
    <t>2026-06-09T18:02:00Z</t>
  </si>
  <si>
    <t>EVT-0003124</t>
  </si>
  <si>
    <t>2026-06-09T18:33:00Z</t>
  </si>
  <si>
    <t>EVT-0003125</t>
  </si>
  <si>
    <t>2026-06-09T18:48:00Z</t>
  </si>
  <si>
    <t>EVT-0003126</t>
  </si>
  <si>
    <t>2026-06-09T18:59:00Z</t>
  </si>
  <si>
    <t>EVT-0003127</t>
  </si>
  <si>
    <t>ORD-000522</t>
  </si>
  <si>
    <t>2026-06-09T15:06:00Z</t>
  </si>
  <si>
    <t>2026-06-09T15:19:00Z</t>
  </si>
  <si>
    <t>EVT-0003128</t>
  </si>
  <si>
    <t>2026-06-09T15:37:00Z</t>
  </si>
  <si>
    <t>EVT-0003129</t>
  </si>
  <si>
    <t>2026-06-09T15:59:00Z</t>
  </si>
  <si>
    <t>EVT-0003130</t>
  </si>
  <si>
    <t>2026-06-09T16:37:00Z</t>
  </si>
  <si>
    <t>EVT-0003131</t>
  </si>
  <si>
    <t>2026-06-09T16:55:00Z</t>
  </si>
  <si>
    <t>EVT-0003132</t>
  </si>
  <si>
    <t>EVT-0003133</t>
  </si>
  <si>
    <t>ORD-000523</t>
  </si>
  <si>
    <t>2026-06-09T16:00:00Z</t>
  </si>
  <si>
    <t>EVT-0003134</t>
  </si>
  <si>
    <t>2026-06-09T16:27:00Z</t>
  </si>
  <si>
    <t>EVT-0003135</t>
  </si>
  <si>
    <t>2026-06-09T16:51:00Z</t>
  </si>
  <si>
    <t>EVT-0003136</t>
  </si>
  <si>
    <t>EVT-0003137</t>
  </si>
  <si>
    <t>2026-06-09T17:40:00Z</t>
  </si>
  <si>
    <t>EVT-0003138</t>
  </si>
  <si>
    <t>2026-06-09T17:53:00Z</t>
  </si>
  <si>
    <t>EVT-0003139</t>
  </si>
  <si>
    <t>ORD-000524</t>
  </si>
  <si>
    <t>2026-06-09T13:27:00Z</t>
  </si>
  <si>
    <t>2026-06-09T13:44:00Z</t>
  </si>
  <si>
    <t>EVT-0003140</t>
  </si>
  <si>
    <t>2026-06-09T14:00:00Z</t>
  </si>
  <si>
    <t>EVT-0003141</t>
  </si>
  <si>
    <t>2026-06-09T14:20:00Z</t>
  </si>
  <si>
    <t>EVT-0003142</t>
  </si>
  <si>
    <t>2026-06-09T14:54:00Z</t>
  </si>
  <si>
    <t>EVT-0003143</t>
  </si>
  <si>
    <t>2026-06-09T15:07:00Z</t>
  </si>
  <si>
    <t>EVT-0003144</t>
  </si>
  <si>
    <t>2026-06-09T15:21:00Z</t>
  </si>
  <si>
    <t>EVT-0003145</t>
  </si>
  <si>
    <t>ORD-000525</t>
  </si>
  <si>
    <t>2026-06-09T12:29:00Z</t>
  </si>
  <si>
    <t>EVT-0003146</t>
  </si>
  <si>
    <t>2026-06-09T12:48:00Z</t>
  </si>
  <si>
    <t>EVT-0003147</t>
  </si>
  <si>
    <t>2026-06-09T13:12:00Z</t>
  </si>
  <si>
    <t>EVT-0003148</t>
  </si>
  <si>
    <t>2026-06-09T13:43:00Z</t>
  </si>
  <si>
    <t>EVT-0003149</t>
  </si>
  <si>
    <t>EVT-0003150</t>
  </si>
  <si>
    <t>2026-06-09T14:13:00Z</t>
  </si>
  <si>
    <t>EVT-0003151</t>
  </si>
  <si>
    <t>ORD-000526</t>
  </si>
  <si>
    <t>2026-06-09T14:15:00Z</t>
  </si>
  <si>
    <t>2026-06-09T14:30:00Z</t>
  </si>
  <si>
    <t>EVT-0003152</t>
  </si>
  <si>
    <t>2026-06-09T14:45:00Z</t>
  </si>
  <si>
    <t>EVT-0003153</t>
  </si>
  <si>
    <t>EVT-0003154</t>
  </si>
  <si>
    <t>2026-06-09T15:47:00Z</t>
  </si>
  <si>
    <t>EVT-0003155</t>
  </si>
  <si>
    <t>2026-06-09T16:04:00Z</t>
  </si>
  <si>
    <t>EVT-0003156</t>
  </si>
  <si>
    <t>EVT-0003157</t>
  </si>
  <si>
    <t>ORD-000527</t>
  </si>
  <si>
    <t>2026-06-09T16:19:00Z</t>
  </si>
  <si>
    <t>EVT-0003158</t>
  </si>
  <si>
    <t>EVT-0003159</t>
  </si>
  <si>
    <t>2026-06-09T16:56:00Z</t>
  </si>
  <si>
    <t>EVT-0003160</t>
  </si>
  <si>
    <t>EVT-0003161</t>
  </si>
  <si>
    <t>2026-06-09T17:47:00Z</t>
  </si>
  <si>
    <t>EVT-0003162</t>
  </si>
  <si>
    <t>2026-06-09T17:58:00Z</t>
  </si>
  <si>
    <t>EVT-0003163</t>
  </si>
  <si>
    <t>ORD-000528</t>
  </si>
  <si>
    <t>2026-06-09T17:20:00Z</t>
  </si>
  <si>
    <t>2026-06-09T17:35:00Z</t>
  </si>
  <si>
    <t>EVT-0003164</t>
  </si>
  <si>
    <t>2026-06-09T17:52:00Z</t>
  </si>
  <si>
    <t>EVT-0003165</t>
  </si>
  <si>
    <t>2026-06-09T18:12:00Z</t>
  </si>
  <si>
    <t>EVT-0003166</t>
  </si>
  <si>
    <t>2026-06-09T18:43:00Z</t>
  </si>
  <si>
    <t>EVT-0003167</t>
  </si>
  <si>
    <t>2026-06-09T19:00:00Z</t>
  </si>
  <si>
    <t>EVT-0003168</t>
  </si>
  <si>
    <t>2026-06-09T19:12:00Z</t>
  </si>
  <si>
    <t>EVT-0003169</t>
  </si>
  <si>
    <t>ORD-000529</t>
  </si>
  <si>
    <t>2026-06-09T13:10:00Z</t>
  </si>
  <si>
    <t>EVT-0003170</t>
  </si>
  <si>
    <t>2026-06-09T13:45:00Z</t>
  </si>
  <si>
    <t>EVT-0003171</t>
  </si>
  <si>
    <t>2026-06-09T14:04:00Z</t>
  </si>
  <si>
    <t>EVT-0003172</t>
  </si>
  <si>
    <t>2026-06-09T14:37:00Z</t>
  </si>
  <si>
    <t>EVT-0003173</t>
  </si>
  <si>
    <t>EVT-0003174</t>
  </si>
  <si>
    <t>EVT-0003175</t>
  </si>
  <si>
    <t>ORD-000530</t>
  </si>
  <si>
    <t>2026-06-09T17:23:00Z</t>
  </si>
  <si>
    <t>EVT-0003176</t>
  </si>
  <si>
    <t>EVT-0003177</t>
  </si>
  <si>
    <t>2026-06-09T18:01:00Z</t>
  </si>
  <si>
    <t>EVT-0003178</t>
  </si>
  <si>
    <t>2026-06-09T18:29:00Z</t>
  </si>
  <si>
    <t>EVT-0003179</t>
  </si>
  <si>
    <t>EVT-0003180</t>
  </si>
  <si>
    <t>2026-06-09T18:56:00Z</t>
  </si>
  <si>
    <t>EVT-0003181</t>
  </si>
  <si>
    <t>ORD-000531</t>
  </si>
  <si>
    <t>2026-06-09T17:05:00Z</t>
  </si>
  <si>
    <t>EVT-0003182</t>
  </si>
  <si>
    <t>2026-06-09T17:36:00Z</t>
  </si>
  <si>
    <t>EVT-0003183</t>
  </si>
  <si>
    <t>EVT-0003184</t>
  </si>
  <si>
    <t>2026-06-09T18:36:00Z</t>
  </si>
  <si>
    <t>EVT-0003185</t>
  </si>
  <si>
    <t>2026-06-09T18:50:00Z</t>
  </si>
  <si>
    <t>EVT-0003186</t>
  </si>
  <si>
    <t>2026-06-09T19:01:00Z</t>
  </si>
  <si>
    <t>EVT-0003187</t>
  </si>
  <si>
    <t>ORD-000532</t>
  </si>
  <si>
    <t>2026-06-09T16:42:00Z</t>
  </si>
  <si>
    <t>EVT-0003188</t>
  </si>
  <si>
    <t>2026-06-09T17:01:00Z</t>
  </si>
  <si>
    <t>EVT-0003189</t>
  </si>
  <si>
    <t>EVT-0003190</t>
  </si>
  <si>
    <t>EVT-0003191</t>
  </si>
  <si>
    <t>2026-06-09T18:09:00Z</t>
  </si>
  <si>
    <t>EVT-0003192</t>
  </si>
  <si>
    <t>2026-06-09T18:22:00Z</t>
  </si>
  <si>
    <t>EVT-0003193</t>
  </si>
  <si>
    <t>ORD-000533</t>
  </si>
  <si>
    <t>2026-06-09T12:38:00Z</t>
  </si>
  <si>
    <t>2026-06-09T12:51:00Z</t>
  </si>
  <si>
    <t>EVT-0003194</t>
  </si>
  <si>
    <t>EVT-0003195</t>
  </si>
  <si>
    <t>2026-06-09T13:32:00Z</t>
  </si>
  <si>
    <t>EVT-0003196</t>
  </si>
  <si>
    <t>2026-06-09T14:05:00Z</t>
  </si>
  <si>
    <t>EVT-0003197</t>
  </si>
  <si>
    <t>2026-06-09T14:22:00Z</t>
  </si>
  <si>
    <t>EVT-0003198</t>
  </si>
  <si>
    <t>2026-06-09T14:34:00Z</t>
  </si>
  <si>
    <t>EVT-0003199</t>
  </si>
  <si>
    <t>ORD-000534</t>
  </si>
  <si>
    <t>2026-06-09T12:59:00Z</t>
  </si>
  <si>
    <t>2026-06-09T13:13:00Z</t>
  </si>
  <si>
    <t>EVT-0003200</t>
  </si>
  <si>
    <t>EVT-0003201</t>
  </si>
  <si>
    <t>EVT-0003202</t>
  </si>
  <si>
    <t>2026-06-09T14:33:00Z</t>
  </si>
  <si>
    <t>EVT-0003203</t>
  </si>
  <si>
    <t>2026-06-09T14:52:00Z</t>
  </si>
  <si>
    <t>EVT-0003204</t>
  </si>
  <si>
    <t>2026-06-09T15:10:00Z</t>
  </si>
  <si>
    <t>EVT-0003205</t>
  </si>
  <si>
    <t>ORD-000535</t>
  </si>
  <si>
    <t>2026-06-09T12:25:00Z</t>
  </si>
  <si>
    <t>2026-06-09T12:39:00Z</t>
  </si>
  <si>
    <t>EVT-0003206</t>
  </si>
  <si>
    <t>EVT-0003207</t>
  </si>
  <si>
    <t>2026-06-09T13:16:00Z</t>
  </si>
  <si>
    <t>EVT-0003208</t>
  </si>
  <si>
    <t>2026-06-09T13:47:00Z</t>
  </si>
  <si>
    <t>EVT-0003209</t>
  </si>
  <si>
    <t>2026-06-09T14:03:00Z</t>
  </si>
  <si>
    <t>EVT-0003210</t>
  </si>
  <si>
    <t>2026-06-09T14:17:00Z</t>
  </si>
  <si>
    <t>EVT-0003211</t>
  </si>
  <si>
    <t>ORD-000536</t>
  </si>
  <si>
    <t>2026-06-09T16:30:00Z</t>
  </si>
  <si>
    <t>EVT-0003212</t>
  </si>
  <si>
    <t>EVT-0003213</t>
  </si>
  <si>
    <t>EVT-0003214</t>
  </si>
  <si>
    <t>2026-06-09T17:48:00Z</t>
  </si>
  <si>
    <t>EVT-0003215</t>
  </si>
  <si>
    <t>2026-06-09T18:05:00Z</t>
  </si>
  <si>
    <t>EVT-0003216</t>
  </si>
  <si>
    <t>2026-06-09T18:19:00Z</t>
  </si>
  <si>
    <t>EVT-0003217</t>
  </si>
  <si>
    <t>ORD-000537</t>
  </si>
  <si>
    <t>2026-06-09T13:23:00Z</t>
  </si>
  <si>
    <t>2026-06-09T13:36:00Z</t>
  </si>
  <si>
    <t>EVT-0003218</t>
  </si>
  <si>
    <t>2026-06-09T13:59:00Z</t>
  </si>
  <si>
    <t>EVT-0003219</t>
  </si>
  <si>
    <t>EVT-0003220</t>
  </si>
  <si>
    <t>EVT-0003221</t>
  </si>
  <si>
    <t>EVT-0003222</t>
  </si>
  <si>
    <t>2026-06-09T15:30:00Z</t>
  </si>
  <si>
    <t>EVT-0003223</t>
  </si>
  <si>
    <t>ORD-000538</t>
  </si>
  <si>
    <t>2026-06-09T14:36:00Z</t>
  </si>
  <si>
    <t>2026-06-09T14:50:00Z</t>
  </si>
  <si>
    <t>EVT-0003224</t>
  </si>
  <si>
    <t>EVT-0003225</t>
  </si>
  <si>
    <t>2026-06-09T15:32:00Z</t>
  </si>
  <si>
    <t>EVT-0003226</t>
  </si>
  <si>
    <t>2026-06-09T16:02:00Z</t>
  </si>
  <si>
    <t>EVT-0003227</t>
  </si>
  <si>
    <t>2026-06-09T16:21:00Z</t>
  </si>
  <si>
    <t>EVT-0003228</t>
  </si>
  <si>
    <t>2026-06-09T16:34:00Z</t>
  </si>
  <si>
    <t>EVT-0003229</t>
  </si>
  <si>
    <t>ORD-000539</t>
  </si>
  <si>
    <t>EVT-0003230</t>
  </si>
  <si>
    <t>2026-06-09T13:40:00Z</t>
  </si>
  <si>
    <t>EVT-0003231</t>
  </si>
  <si>
    <t>EVT-0003232</t>
  </si>
  <si>
    <t>EVT-0003233</t>
  </si>
  <si>
    <t>EVT-0003234</t>
  </si>
  <si>
    <t>EVT-0003235</t>
  </si>
  <si>
    <t>ORD-000540</t>
  </si>
  <si>
    <t>2026-06-09T12:52:00Z</t>
  </si>
  <si>
    <t>EVT-0003236</t>
  </si>
  <si>
    <t>2026-06-09T13:15:00Z</t>
  </si>
  <si>
    <t>EVT-0003237</t>
  </si>
  <si>
    <t>2026-06-09T13:38:00Z</t>
  </si>
  <si>
    <t>EVT-0003238</t>
  </si>
  <si>
    <t>EVT-0003239</t>
  </si>
  <si>
    <t>EVT-0003240</t>
  </si>
  <si>
    <t>EVT-0003241</t>
  </si>
  <si>
    <t>ORD-000541</t>
  </si>
  <si>
    <t>2026-06-10T06:15:00Z</t>
  </si>
  <si>
    <t>2026-06-10T06:28:00Z</t>
  </si>
  <si>
    <t>EVT-0003242</t>
  </si>
  <si>
    <t>2026-06-10T06:41:00Z</t>
  </si>
  <si>
    <t>EVT-0003243</t>
  </si>
  <si>
    <t>2026-06-10T06:59:00Z</t>
  </si>
  <si>
    <t>EVT-0003244</t>
  </si>
  <si>
    <t>2026-06-10T07:28:00Z</t>
  </si>
  <si>
    <t>EVT-0003245</t>
  </si>
  <si>
    <t>2026-06-10T07:44:00Z</t>
  </si>
  <si>
    <t>EVT-0003246</t>
  </si>
  <si>
    <t>2026-06-10T07:54:00Z</t>
  </si>
  <si>
    <t>EVT-0003247</t>
  </si>
  <si>
    <t>ORD-000542</t>
  </si>
  <si>
    <t>2026-06-10T10:49:00Z</t>
  </si>
  <si>
    <t>2026-06-10T11:03:00Z</t>
  </si>
  <si>
    <t>EVT-0003248</t>
  </si>
  <si>
    <t>2026-06-10T11:17:00Z</t>
  </si>
  <si>
    <t>EVT-0003249</t>
  </si>
  <si>
    <t>2026-06-10T11:40:00Z</t>
  </si>
  <si>
    <t>EVT-0003250</t>
  </si>
  <si>
    <t>2026-06-10T12:09:00Z</t>
  </si>
  <si>
    <t>EVT-0003251</t>
  </si>
  <si>
    <t>2026-06-10T12:22:00Z</t>
  </si>
  <si>
    <t>EVT-0003252</t>
  </si>
  <si>
    <t>2026-06-10T12:33:00Z</t>
  </si>
  <si>
    <t>EVT-0003253</t>
  </si>
  <si>
    <t>ORD-000543</t>
  </si>
  <si>
    <t>2026-06-10T08:54:00Z</t>
  </si>
  <si>
    <t>2026-06-10T09:00:00Z</t>
  </si>
  <si>
    <t>EVT-0003254</t>
  </si>
  <si>
    <t>2026-06-10T09:14:00Z</t>
  </si>
  <si>
    <t>EVT-0003255</t>
  </si>
  <si>
    <t>2026-06-10T09:31:00Z</t>
  </si>
  <si>
    <t>EVT-0003256</t>
  </si>
  <si>
    <t>2026-06-10T09:55:00Z</t>
  </si>
  <si>
    <t>EVT-0003257</t>
  </si>
  <si>
    <t>2026-06-10T10:08:00Z</t>
  </si>
  <si>
    <t>EVT-0003258</t>
  </si>
  <si>
    <t>2026-06-10T10:19:00Z</t>
  </si>
  <si>
    <t>EVT-0003259</t>
  </si>
  <si>
    <t>ORD-000544</t>
  </si>
  <si>
    <t>2026-06-10T08:20:00Z</t>
  </si>
  <si>
    <t>2026-06-10T08:32:00Z</t>
  </si>
  <si>
    <t>EVT-0003260</t>
  </si>
  <si>
    <t>2026-06-10T08:48:00Z</t>
  </si>
  <si>
    <t>EVT-0003261</t>
  </si>
  <si>
    <t>2026-06-10T09:07:00Z</t>
  </si>
  <si>
    <t>EVT-0003262</t>
  </si>
  <si>
    <t>2026-06-10T09:37:00Z</t>
  </si>
  <si>
    <t>EVT-0003263</t>
  </si>
  <si>
    <t>2026-06-10T09:53:00Z</t>
  </si>
  <si>
    <t>EVT-0003264</t>
  </si>
  <si>
    <t>2026-06-10T10:04:00Z</t>
  </si>
  <si>
    <t>EVT-0003265</t>
  </si>
  <si>
    <t>ORD-000545</t>
  </si>
  <si>
    <t>2026-06-10T06:51:00Z</t>
  </si>
  <si>
    <t>2026-06-10T07:02:00Z</t>
  </si>
  <si>
    <t>EVT-0003266</t>
  </si>
  <si>
    <t>2026-06-10T07:17:00Z</t>
  </si>
  <si>
    <t>EVT-0003267</t>
  </si>
  <si>
    <t>2026-06-10T07:32:00Z</t>
  </si>
  <si>
    <t>EVT-0003268</t>
  </si>
  <si>
    <t>2026-06-10T08:00:00Z</t>
  </si>
  <si>
    <t>EVT-0003269</t>
  </si>
  <si>
    <t>2026-06-10T08:16:00Z</t>
  </si>
  <si>
    <t>EVT-0003270</t>
  </si>
  <si>
    <t>2026-06-10T08:29:00Z</t>
  </si>
  <si>
    <t>EVT-0003271</t>
  </si>
  <si>
    <t>ORD-000546</t>
  </si>
  <si>
    <t>2026-06-10T07:49:00Z</t>
  </si>
  <si>
    <t>2026-06-10T08:03:00Z</t>
  </si>
  <si>
    <t>EVT-0003272</t>
  </si>
  <si>
    <t>2026-06-10T08:17:00Z</t>
  </si>
  <si>
    <t>EVT-0003273</t>
  </si>
  <si>
    <t>2026-06-10T08:38:00Z</t>
  </si>
  <si>
    <t>EVT-0003274</t>
  </si>
  <si>
    <t>2026-06-10T09:06:00Z</t>
  </si>
  <si>
    <t>EVT-0003275</t>
  </si>
  <si>
    <t>2026-06-10T09:21:00Z</t>
  </si>
  <si>
    <t>EVT-0003276</t>
  </si>
  <si>
    <t>2026-06-10T09:32:00Z</t>
  </si>
  <si>
    <t>EVT-0003277</t>
  </si>
  <si>
    <t>ORD-000547</t>
  </si>
  <si>
    <t>2026-06-10T07:48:00Z</t>
  </si>
  <si>
    <t>2026-06-10T07:57:00Z</t>
  </si>
  <si>
    <t>EVT-0003278</t>
  </si>
  <si>
    <t>2026-06-10T08:09:00Z</t>
  </si>
  <si>
    <t>EVT-0003279</t>
  </si>
  <si>
    <t>2026-06-10T08:28:00Z</t>
  </si>
  <si>
    <t>EVT-0003280</t>
  </si>
  <si>
    <t>2026-06-10T08:58:00Z</t>
  </si>
  <si>
    <t>EVT-0003281</t>
  </si>
  <si>
    <t>2026-06-10T09:12:00Z</t>
  </si>
  <si>
    <t>EVT-0003282</t>
  </si>
  <si>
    <t>2026-06-10T09:22:00Z</t>
  </si>
  <si>
    <t>EVT-0003283</t>
  </si>
  <si>
    <t>ORD-000548</t>
  </si>
  <si>
    <t>2026-06-10T10:14:00Z</t>
  </si>
  <si>
    <t>2026-06-10T10:27:00Z</t>
  </si>
  <si>
    <t>EVT-0003284</t>
  </si>
  <si>
    <t>2026-06-10T10:41:00Z</t>
  </si>
  <si>
    <t>EVT-0003285</t>
  </si>
  <si>
    <t>2026-06-10T11:00:00Z</t>
  </si>
  <si>
    <t>EVT-0003286</t>
  </si>
  <si>
    <t>2026-06-10T11:28:00Z</t>
  </si>
  <si>
    <t>EVT-0003287</t>
  </si>
  <si>
    <t>2026-06-10T11:43:00Z</t>
  </si>
  <si>
    <t>EVT-0003288</t>
  </si>
  <si>
    <t>2026-06-10T11:53:00Z</t>
  </si>
  <si>
    <t>EVT-0003289</t>
  </si>
  <si>
    <t>ORD-000549</t>
  </si>
  <si>
    <t>2026-06-10T11:15:00Z</t>
  </si>
  <si>
    <t>EVT-0003290</t>
  </si>
  <si>
    <t>2026-06-10T11:31:00Z</t>
  </si>
  <si>
    <t>EVT-0003291</t>
  </si>
  <si>
    <t>2026-06-10T11:48:00Z</t>
  </si>
  <si>
    <t>EVT-0003292</t>
  </si>
  <si>
    <t>2026-06-10T12:17:00Z</t>
  </si>
  <si>
    <t>EVT-0003293</t>
  </si>
  <si>
    <t>2026-06-10T12:30:00Z</t>
  </si>
  <si>
    <t>EVT-0003294</t>
  </si>
  <si>
    <t>2026-06-10T12:39:00Z</t>
  </si>
  <si>
    <t>EVT-0003295</t>
  </si>
  <si>
    <t>ORD-000550</t>
  </si>
  <si>
    <t>2026-06-10T09:58:00Z</t>
  </si>
  <si>
    <t>EVT-0003296</t>
  </si>
  <si>
    <t>EVT-0003297</t>
  </si>
  <si>
    <t>2026-06-10T10:38:00Z</t>
  </si>
  <si>
    <t>EVT-0003298</t>
  </si>
  <si>
    <t>2026-06-10T11:09:00Z</t>
  </si>
  <si>
    <t>EVT-0003299</t>
  </si>
  <si>
    <t>2026-06-10T11:25:00Z</t>
  </si>
  <si>
    <t>EVT-0003300</t>
  </si>
  <si>
    <t>2026-06-10T11:32:00Z</t>
  </si>
  <si>
    <t>EVT-0003301</t>
  </si>
  <si>
    <t>ORD-000551</t>
  </si>
  <si>
    <t>2026-06-10T09:27:00Z</t>
  </si>
  <si>
    <t>2026-06-10T09:42:00Z</t>
  </si>
  <si>
    <t>EVT-0003302</t>
  </si>
  <si>
    <t>2026-06-10T09:54:00Z</t>
  </si>
  <si>
    <t>EVT-0003303</t>
  </si>
  <si>
    <t>2026-06-10T10:12:00Z</t>
  </si>
  <si>
    <t>EVT-0003304</t>
  </si>
  <si>
    <t>2026-06-10T10:42:00Z</t>
  </si>
  <si>
    <t>EVT-0003305</t>
  </si>
  <si>
    <t>2026-06-10T10:59:00Z</t>
  </si>
  <si>
    <t>EVT-0003306</t>
  </si>
  <si>
    <t>2026-06-10T11:10:00Z</t>
  </si>
  <si>
    <t>EVT-0003307</t>
  </si>
  <si>
    <t>ORD-000552</t>
  </si>
  <si>
    <t>2026-06-10T08:50:00Z</t>
  </si>
  <si>
    <t>2026-06-10T09:04:00Z</t>
  </si>
  <si>
    <t>EVT-0003308</t>
  </si>
  <si>
    <t>2026-06-10T09:18:00Z</t>
  </si>
  <si>
    <t>EVT-0003309</t>
  </si>
  <si>
    <t>2026-06-10T09:39:00Z</t>
  </si>
  <si>
    <t>EVT-0003310</t>
  </si>
  <si>
    <t>2026-06-10T10:05:00Z</t>
  </si>
  <si>
    <t>EVT-0003311</t>
  </si>
  <si>
    <t>2026-06-10T10:21:00Z</t>
  </si>
  <si>
    <t>EVT-0003312</t>
  </si>
  <si>
    <t>2026-06-10T10:32:00Z</t>
  </si>
  <si>
    <t>EVT-0003313</t>
  </si>
  <si>
    <t>ORD-000553</t>
  </si>
  <si>
    <t>2026-06-10T10:50:00Z</t>
  </si>
  <si>
    <t>2026-06-10T11:02:00Z</t>
  </si>
  <si>
    <t>EVT-0003314</t>
  </si>
  <si>
    <t>2026-06-10T11:19:00Z</t>
  </si>
  <si>
    <t>EVT-0003315</t>
  </si>
  <si>
    <t>2026-06-10T11:37:00Z</t>
  </si>
  <si>
    <t>EVT-0003316</t>
  </si>
  <si>
    <t>2026-06-10T12:06:00Z</t>
  </si>
  <si>
    <t>EVT-0003317</t>
  </si>
  <si>
    <t>2026-06-10T12:25:00Z</t>
  </si>
  <si>
    <t>EVT-0003318</t>
  </si>
  <si>
    <t>2026-06-10T12:35:00Z</t>
  </si>
  <si>
    <t>EVT-0003319</t>
  </si>
  <si>
    <t>ORD-000554</t>
  </si>
  <si>
    <t>2026-06-10T08:51:00Z</t>
  </si>
  <si>
    <t>EVT-0003320</t>
  </si>
  <si>
    <t>EVT-0003321</t>
  </si>
  <si>
    <t>2026-06-10T09:36:00Z</t>
  </si>
  <si>
    <t>EVT-0003322</t>
  </si>
  <si>
    <t>2026-06-10T10:03:00Z</t>
  </si>
  <si>
    <t>EVT-0003323</t>
  </si>
  <si>
    <t>2026-06-10T10:16:00Z</t>
  </si>
  <si>
    <t>EVT-0003324</t>
  </si>
  <si>
    <t>2026-06-10T10:25:00Z</t>
  </si>
  <si>
    <t>EVT-0003325</t>
  </si>
  <si>
    <t>ORD-000555</t>
  </si>
  <si>
    <t>2026-06-10T06:56:00Z</t>
  </si>
  <si>
    <t>2026-06-10T07:10:00Z</t>
  </si>
  <si>
    <t>EVT-0003326</t>
  </si>
  <si>
    <t>2026-06-10T07:26:00Z</t>
  </si>
  <si>
    <t>EVT-0003327</t>
  </si>
  <si>
    <t>2026-06-10T07:41:00Z</t>
  </si>
  <si>
    <t>EVT-0003328</t>
  </si>
  <si>
    <t>2026-06-10T08:07:00Z</t>
  </si>
  <si>
    <t>EVT-0003329</t>
  </si>
  <si>
    <t>EVT-0003330</t>
  </si>
  <si>
    <t>2026-06-10T08:33:00Z</t>
  </si>
  <si>
    <t>EVT-0003331</t>
  </si>
  <si>
    <t>ORD-000556</t>
  </si>
  <si>
    <t>2026-06-10T11:11:00Z</t>
  </si>
  <si>
    <t>EVT-0003332</t>
  </si>
  <si>
    <t>2026-06-10T11:44:00Z</t>
  </si>
  <si>
    <t>EVT-0003333</t>
  </si>
  <si>
    <t>2026-06-10T12:02:00Z</t>
  </si>
  <si>
    <t>EVT-0003334</t>
  </si>
  <si>
    <t>EVT-0003335</t>
  </si>
  <si>
    <t>2026-06-10T12:49:00Z</t>
  </si>
  <si>
    <t>EVT-0003336</t>
  </si>
  <si>
    <t>2026-06-10T12:57:00Z</t>
  </si>
  <si>
    <t>EVT-0003337</t>
  </si>
  <si>
    <t>ORD-000557</t>
  </si>
  <si>
    <t>2026-06-10T06:06:00Z</t>
  </si>
  <si>
    <t>2026-06-10T06:19:00Z</t>
  </si>
  <si>
    <t>EVT-0003338</t>
  </si>
  <si>
    <t>2026-06-10T06:33:00Z</t>
  </si>
  <si>
    <t>EVT-0003339</t>
  </si>
  <si>
    <t>2026-06-10T06:54:00Z</t>
  </si>
  <si>
    <t>EVT-0003340</t>
  </si>
  <si>
    <t>2026-06-10T07:21:00Z</t>
  </si>
  <si>
    <t>EVT-0003341</t>
  </si>
  <si>
    <t>2026-06-10T07:34:00Z</t>
  </si>
  <si>
    <t>EVT-0003342</t>
  </si>
  <si>
    <t>EVT-0003343</t>
  </si>
  <si>
    <t>ORD-000558</t>
  </si>
  <si>
    <t>2026-06-10T07:08:00Z</t>
  </si>
  <si>
    <t>EVT-0003344</t>
  </si>
  <si>
    <t>EVT-0003345</t>
  </si>
  <si>
    <t>2026-06-10T07:46:00Z</t>
  </si>
  <si>
    <t>EVT-0003346</t>
  </si>
  <si>
    <t>2026-06-10T08:15:00Z</t>
  </si>
  <si>
    <t>EVT-0003347</t>
  </si>
  <si>
    <t>2026-06-10T08:31:00Z</t>
  </si>
  <si>
    <t>EVT-0003348</t>
  </si>
  <si>
    <t>2026-06-10T08:39:00Z</t>
  </si>
  <si>
    <t>EVT-0003349</t>
  </si>
  <si>
    <t>ORD-000559</t>
  </si>
  <si>
    <t>2026-06-10T07:43:00Z</t>
  </si>
  <si>
    <t>2026-06-10T07:56:00Z</t>
  </si>
  <si>
    <t>EVT-0003350</t>
  </si>
  <si>
    <t>2026-06-10T08:13:00Z</t>
  </si>
  <si>
    <t>EVT-0003351</t>
  </si>
  <si>
    <t>2026-06-10T08:30:00Z</t>
  </si>
  <si>
    <t>EVT-0003352</t>
  </si>
  <si>
    <t>EVT-0003353</t>
  </si>
  <si>
    <t>2026-06-10T09:19:00Z</t>
  </si>
  <si>
    <t>EVT-0003354</t>
  </si>
  <si>
    <t>2026-06-10T09:29:00Z</t>
  </si>
  <si>
    <t>EVT-0003355</t>
  </si>
  <si>
    <t>ORD-000560</t>
  </si>
  <si>
    <t>2026-06-10T10:54:00Z</t>
  </si>
  <si>
    <t>2026-06-10T11:07:00Z</t>
  </si>
  <si>
    <t>EVT-0003356</t>
  </si>
  <si>
    <t>2026-06-10T11:24:00Z</t>
  </si>
  <si>
    <t>EVT-0003357</t>
  </si>
  <si>
    <t>EVT-0003358</t>
  </si>
  <si>
    <t>2026-06-10T12:12:00Z</t>
  </si>
  <si>
    <t>EVT-0003359</t>
  </si>
  <si>
    <t>2026-06-10T12:24:00Z</t>
  </si>
  <si>
    <t>EVT-0003360</t>
  </si>
  <si>
    <t>EVT-0003361</t>
  </si>
  <si>
    <t>ORD-000561</t>
  </si>
  <si>
    <t>2026-06-10T11:14:00Z</t>
  </si>
  <si>
    <t>2026-06-10T11:30:00Z</t>
  </si>
  <si>
    <t>EVT-0003362</t>
  </si>
  <si>
    <t>2026-06-10T11:47:00Z</t>
  </si>
  <si>
    <t>EVT-0003363</t>
  </si>
  <si>
    <t>EVT-0003364</t>
  </si>
  <si>
    <t>2026-06-10T12:37:00Z</t>
  </si>
  <si>
    <t>EVT-0003365</t>
  </si>
  <si>
    <t>2026-06-10T12:53:00Z</t>
  </si>
  <si>
    <t>EVT-0003366</t>
  </si>
  <si>
    <t>2026-06-10T13:02:00Z</t>
  </si>
  <si>
    <t>EVT-0003367</t>
  </si>
  <si>
    <t>ORD-000562</t>
  </si>
  <si>
    <t>2026-06-10T08:41:00Z</t>
  </si>
  <si>
    <t>EVT-0003368</t>
  </si>
  <si>
    <t>EVT-0003369</t>
  </si>
  <si>
    <t>EVT-0003370</t>
  </si>
  <si>
    <t>2026-06-10T09:46:00Z</t>
  </si>
  <si>
    <t>EVT-0003371</t>
  </si>
  <si>
    <t>2026-06-10T09:59:00Z</t>
  </si>
  <si>
    <t>EVT-0003372</t>
  </si>
  <si>
    <t>2026-06-10T10:11:00Z</t>
  </si>
  <si>
    <t>EVT-0003373</t>
  </si>
  <si>
    <t>ORD-000563</t>
  </si>
  <si>
    <t>2026-06-10T10:44:00Z</t>
  </si>
  <si>
    <t>EVT-0003374</t>
  </si>
  <si>
    <t>EVT-0003375</t>
  </si>
  <si>
    <t>2026-06-10T11:38:00Z</t>
  </si>
  <si>
    <t>EVT-0003376</t>
  </si>
  <si>
    <t>2026-06-10T12:04:00Z</t>
  </si>
  <si>
    <t>EVT-0003377</t>
  </si>
  <si>
    <t>2026-06-10T12:19:00Z</t>
  </si>
  <si>
    <t>EVT-0003378</t>
  </si>
  <si>
    <t>2026-06-10T12:31:00Z</t>
  </si>
  <si>
    <t>EVT-0003379</t>
  </si>
  <si>
    <t>ORD-000564</t>
  </si>
  <si>
    <t>EVT-0003380</t>
  </si>
  <si>
    <t>EVT-0003381</t>
  </si>
  <si>
    <t>EVT-0003382</t>
  </si>
  <si>
    <t>EVT-0003383</t>
  </si>
  <si>
    <t>EVT-0003384</t>
  </si>
  <si>
    <t>2026-06-10T12:47:00Z</t>
  </si>
  <si>
    <t>EVT-0003385</t>
  </si>
  <si>
    <t>ORD-000565</t>
  </si>
  <si>
    <t>2026-06-10T06:47:00Z</t>
  </si>
  <si>
    <t>2026-06-10T07:00:00Z</t>
  </si>
  <si>
    <t>EVT-0003386</t>
  </si>
  <si>
    <t>2026-06-10T07:12:00Z</t>
  </si>
  <si>
    <t>EVT-0003387</t>
  </si>
  <si>
    <t>2026-06-10T07:30:00Z</t>
  </si>
  <si>
    <t>EVT-0003388</t>
  </si>
  <si>
    <t>2026-06-10T08:01:00Z</t>
  </si>
  <si>
    <t>EVT-0003389</t>
  </si>
  <si>
    <t>EVT-0003390</t>
  </si>
  <si>
    <t>2026-06-10T08:23:00Z</t>
  </si>
  <si>
    <t>EVT-0003391</t>
  </si>
  <si>
    <t>ORD-000566</t>
  </si>
  <si>
    <t>2026-06-10T07:22:00Z</t>
  </si>
  <si>
    <t>2026-06-10T07:37:00Z</t>
  </si>
  <si>
    <t>EVT-0003392</t>
  </si>
  <si>
    <t>EVT-0003393</t>
  </si>
  <si>
    <t>EVT-0003394</t>
  </si>
  <si>
    <t>2026-06-10T08:46:00Z</t>
  </si>
  <si>
    <t>EVT-0003395</t>
  </si>
  <si>
    <t>2026-06-10T09:01:00Z</t>
  </si>
  <si>
    <t>EVT-0003396</t>
  </si>
  <si>
    <t>2026-06-10T09:11:00Z</t>
  </si>
  <si>
    <t>EVT-0003397</t>
  </si>
  <si>
    <t>ORD-000567</t>
  </si>
  <si>
    <t>2026-06-10T07:03:00Z</t>
  </si>
  <si>
    <t>EVT-0003398</t>
  </si>
  <si>
    <t>2026-06-10T07:20:00Z</t>
  </si>
  <si>
    <t>EVT-0003399</t>
  </si>
  <si>
    <t>EVT-0003400</t>
  </si>
  <si>
    <t>EVT-0003401</t>
  </si>
  <si>
    <t>2026-06-10T08:24:00Z</t>
  </si>
  <si>
    <t>EVT-0003402</t>
  </si>
  <si>
    <t>2026-06-10T08:34:00Z</t>
  </si>
  <si>
    <t>EVT-0003403</t>
  </si>
  <si>
    <t>ORD-000568</t>
  </si>
  <si>
    <t>2026-06-10T09:08:00Z</t>
  </si>
  <si>
    <t>2026-06-10T09:17:00Z</t>
  </si>
  <si>
    <t>EVT-0003404</t>
  </si>
  <si>
    <t>2026-06-10T09:33:00Z</t>
  </si>
  <si>
    <t>EVT-0003405</t>
  </si>
  <si>
    <t>EVT-0003406</t>
  </si>
  <si>
    <t>2026-06-10T10:28:00Z</t>
  </si>
  <si>
    <t>EVT-0003407</t>
  </si>
  <si>
    <t>EVT-0003408</t>
  </si>
  <si>
    <t>2026-06-10T10:57:00Z</t>
  </si>
  <si>
    <t>EVT-0003409</t>
  </si>
  <si>
    <t>ORD-000569</t>
  </si>
  <si>
    <t>2026-06-10T10:52:00Z</t>
  </si>
  <si>
    <t>EVT-0003410</t>
  </si>
  <si>
    <t>EVT-0003411</t>
  </si>
  <si>
    <t>2026-06-10T11:34:00Z</t>
  </si>
  <si>
    <t>EVT-0003412</t>
  </si>
  <si>
    <t>2026-06-10T12:08:00Z</t>
  </si>
  <si>
    <t>EVT-0003413</t>
  </si>
  <si>
    <t>2026-06-10T12:26:00Z</t>
  </si>
  <si>
    <t>EVT-0003414</t>
  </si>
  <si>
    <t>2026-06-10T12:36:00Z</t>
  </si>
  <si>
    <t>EVT-0003415</t>
  </si>
  <si>
    <t>ORD-000570</t>
  </si>
  <si>
    <t>EVT-0003416</t>
  </si>
  <si>
    <t>2026-06-10T07:59:00Z</t>
  </si>
  <si>
    <t>EVT-0003417</t>
  </si>
  <si>
    <t>EVT-0003418</t>
  </si>
  <si>
    <t>EVT-0003419</t>
  </si>
  <si>
    <t>2026-06-10T09:02:00Z</t>
  </si>
  <si>
    <t>EVT-0003420</t>
  </si>
  <si>
    <t>2026-06-10T09:13:00Z</t>
  </si>
  <si>
    <t>EVT-0003421</t>
  </si>
  <si>
    <t>ORD-000571</t>
  </si>
  <si>
    <t>2026-06-10T17:20:00Z</t>
  </si>
  <si>
    <t>2026-06-10T17:30:00Z</t>
  </si>
  <si>
    <t>EVT-0003422</t>
  </si>
  <si>
    <t>2026-06-10T17:46:00Z</t>
  </si>
  <si>
    <t>EVT-0003423</t>
  </si>
  <si>
    <t>2026-06-10T18:09:00Z</t>
  </si>
  <si>
    <t>EVT-0003424</t>
  </si>
  <si>
    <t>2026-06-10T18:38:00Z</t>
  </si>
  <si>
    <t>EVT-0003425</t>
  </si>
  <si>
    <t>2026-06-10T18:53:00Z</t>
  </si>
  <si>
    <t>EVT-0003426</t>
  </si>
  <si>
    <t>2026-06-10T19:01:00Z</t>
  </si>
  <si>
    <t>EVT-0003427</t>
  </si>
  <si>
    <t>ORD-000572</t>
  </si>
  <si>
    <t>2026-06-10T15:35:00Z</t>
  </si>
  <si>
    <t>2026-06-10T15:49:00Z</t>
  </si>
  <si>
    <t>EVT-0003428</t>
  </si>
  <si>
    <t>2026-06-10T16:06:00Z</t>
  </si>
  <si>
    <t>EVT-0003429</t>
  </si>
  <si>
    <t>2026-06-10T16:31:00Z</t>
  </si>
  <si>
    <t>EVT-0003430</t>
  </si>
  <si>
    <t>2026-06-10T17:05:00Z</t>
  </si>
  <si>
    <t>EVT-0003431</t>
  </si>
  <si>
    <t>2026-06-10T17:23:00Z</t>
  </si>
  <si>
    <t>EVT-0003432</t>
  </si>
  <si>
    <t>2026-06-10T17:35:00Z</t>
  </si>
  <si>
    <t>EVT-0003433</t>
  </si>
  <si>
    <t>ORD-000573</t>
  </si>
  <si>
    <t>2026-06-10T15:00:00Z</t>
  </si>
  <si>
    <t>2026-06-10T15:19:00Z</t>
  </si>
  <si>
    <t>EVT-0003434</t>
  </si>
  <si>
    <t>2026-06-10T15:37:00Z</t>
  </si>
  <si>
    <t>EVT-0003435</t>
  </si>
  <si>
    <t>2026-06-10T15:56:00Z</t>
  </si>
  <si>
    <t>EVT-0003436</t>
  </si>
  <si>
    <t>2026-06-10T16:24:00Z</t>
  </si>
  <si>
    <t>EVT-0003437</t>
  </si>
  <si>
    <t>2026-06-10T16:40:00Z</t>
  </si>
  <si>
    <t>EVT-0003438</t>
  </si>
  <si>
    <t>2026-06-10T16:54:00Z</t>
  </si>
  <si>
    <t>EVT-0003439</t>
  </si>
  <si>
    <t>ORD-000574</t>
  </si>
  <si>
    <t>2026-06-10T15:11:00Z</t>
  </si>
  <si>
    <t>2026-06-10T15:26:00Z</t>
  </si>
  <si>
    <t>EVT-0003440</t>
  </si>
  <si>
    <t>2026-06-10T15:48:00Z</t>
  </si>
  <si>
    <t>EVT-0003441</t>
  </si>
  <si>
    <t>2026-06-10T16:12:00Z</t>
  </si>
  <si>
    <t>EVT-0003442</t>
  </si>
  <si>
    <t>2026-06-10T16:44:00Z</t>
  </si>
  <si>
    <t>EVT-0003443</t>
  </si>
  <si>
    <t>2026-06-10T17:02:00Z</t>
  </si>
  <si>
    <t>EVT-0003444</t>
  </si>
  <si>
    <t>2026-06-10T17:12:00Z</t>
  </si>
  <si>
    <t>EVT-0003445</t>
  </si>
  <si>
    <t>ORD-000575</t>
  </si>
  <si>
    <t>2026-06-10T16:04:00Z</t>
  </si>
  <si>
    <t>2026-06-10T16:18:00Z</t>
  </si>
  <si>
    <t>EVT-0003446</t>
  </si>
  <si>
    <t>2026-06-10T16:36:00Z</t>
  </si>
  <si>
    <t>EVT-0003447</t>
  </si>
  <si>
    <t>2026-06-10T17:00:00Z</t>
  </si>
  <si>
    <t>EVT-0003448</t>
  </si>
  <si>
    <t>2026-06-10T17:29:00Z</t>
  </si>
  <si>
    <t>EVT-0003449</t>
  </si>
  <si>
    <t>2026-06-10T17:48:00Z</t>
  </si>
  <si>
    <t>EVT-0003450</t>
  </si>
  <si>
    <t>2026-06-10T18:04:00Z</t>
  </si>
  <si>
    <t>EVT-0003451</t>
  </si>
  <si>
    <t>ORD-000576</t>
  </si>
  <si>
    <t>2026-06-10T13:58:00Z</t>
  </si>
  <si>
    <t>2026-06-10T14:11:00Z</t>
  </si>
  <si>
    <t>EVT-0003452</t>
  </si>
  <si>
    <t>2026-06-10T14:25:00Z</t>
  </si>
  <si>
    <t>EVT-0003453</t>
  </si>
  <si>
    <t>2026-06-10T14:47:00Z</t>
  </si>
  <si>
    <t>EVT-0003454</t>
  </si>
  <si>
    <t>2026-06-10T15:12:00Z</t>
  </si>
  <si>
    <t>EVT-0003455</t>
  </si>
  <si>
    <t>2026-06-10T15:27:00Z</t>
  </si>
  <si>
    <t>EVT-0003456</t>
  </si>
  <si>
    <t>2026-06-10T15:43:00Z</t>
  </si>
  <si>
    <t>EVT-0003457</t>
  </si>
  <si>
    <t>ORD-000577</t>
  </si>
  <si>
    <t>2026-06-10T15:01:00Z</t>
  </si>
  <si>
    <t>EVT-0003458</t>
  </si>
  <si>
    <t>2026-06-10T15:29:00Z</t>
  </si>
  <si>
    <t>EVT-0003459</t>
  </si>
  <si>
    <t>2026-06-10T15:50:00Z</t>
  </si>
  <si>
    <t>EVT-0003460</t>
  </si>
  <si>
    <t>2026-06-10T16:20:00Z</t>
  </si>
  <si>
    <t>EVT-0003461</t>
  </si>
  <si>
    <t>2026-06-10T16:37:00Z</t>
  </si>
  <si>
    <t>EVT-0003462</t>
  </si>
  <si>
    <t>2026-06-10T16:49:00Z</t>
  </si>
  <si>
    <t>EVT-0003463</t>
  </si>
  <si>
    <t>ORD-000578</t>
  </si>
  <si>
    <t>2026-06-10T16:58:00Z</t>
  </si>
  <si>
    <t>2026-06-10T17:11:00Z</t>
  </si>
  <si>
    <t>EVT-0003464</t>
  </si>
  <si>
    <t>2026-06-10T17:26:00Z</t>
  </si>
  <si>
    <t>EVT-0003465</t>
  </si>
  <si>
    <t>EVT-0003466</t>
  </si>
  <si>
    <t>2026-06-10T18:21:00Z</t>
  </si>
  <si>
    <t>EVT-0003467</t>
  </si>
  <si>
    <t>EVT-0003468</t>
  </si>
  <si>
    <t>2026-06-10T18:50:00Z</t>
  </si>
  <si>
    <t>EVT-0003469</t>
  </si>
  <si>
    <t>ORD-000579</t>
  </si>
  <si>
    <t>2026-06-10T16:15:00Z</t>
  </si>
  <si>
    <t>2026-06-10T16:28:00Z</t>
  </si>
  <si>
    <t>EVT-0003470</t>
  </si>
  <si>
    <t>2026-06-10T16:45:00Z</t>
  </si>
  <si>
    <t>EVT-0003471</t>
  </si>
  <si>
    <t>2026-06-10T17:07:00Z</t>
  </si>
  <si>
    <t>EVT-0003472</t>
  </si>
  <si>
    <t>2026-06-10T17:38:00Z</t>
  </si>
  <si>
    <t>EVT-0003473</t>
  </si>
  <si>
    <t>2026-06-10T17:55:00Z</t>
  </si>
  <si>
    <t>EVT-0003474</t>
  </si>
  <si>
    <t>EVT-0003475</t>
  </si>
  <si>
    <t>ORD-000580</t>
  </si>
  <si>
    <t>2026-06-10T17:25:00Z</t>
  </si>
  <si>
    <t>EVT-0003476</t>
  </si>
  <si>
    <t>2026-06-10T17:39:00Z</t>
  </si>
  <si>
    <t>EVT-0003477</t>
  </si>
  <si>
    <t>2026-06-10T17:59:00Z</t>
  </si>
  <si>
    <t>EVT-0003478</t>
  </si>
  <si>
    <t>2026-06-10T18:31:00Z</t>
  </si>
  <si>
    <t>EVT-0003479</t>
  </si>
  <si>
    <t>2026-06-10T18:46:00Z</t>
  </si>
  <si>
    <t>EVT-0003480</t>
  </si>
  <si>
    <t>2026-06-10T18:58:00Z</t>
  </si>
  <si>
    <t>EVT-0003481</t>
  </si>
  <si>
    <t>ORD-000581</t>
  </si>
  <si>
    <t>2026-06-10T15:17:00Z</t>
  </si>
  <si>
    <t>2026-06-10T15:30:00Z</t>
  </si>
  <si>
    <t>EVT-0003482</t>
  </si>
  <si>
    <t>EVT-0003483</t>
  </si>
  <si>
    <t>2026-06-10T16:10:00Z</t>
  </si>
  <si>
    <t>EVT-0003484</t>
  </si>
  <si>
    <t>2026-06-10T16:41:00Z</t>
  </si>
  <si>
    <t>EVT-0003485</t>
  </si>
  <si>
    <t>EVT-0003486</t>
  </si>
  <si>
    <t>2026-06-10T17:09:00Z</t>
  </si>
  <si>
    <t>EVT-0003487</t>
  </si>
  <si>
    <t>ORD-000582</t>
  </si>
  <si>
    <t>2026-06-10T12:29:00Z</t>
  </si>
  <si>
    <t>2026-06-10T12:43:00Z</t>
  </si>
  <si>
    <t>EVT-0003488</t>
  </si>
  <si>
    <t>2026-06-10T13:03:00Z</t>
  </si>
  <si>
    <t>EVT-0003489</t>
  </si>
  <si>
    <t>2026-06-10T13:22:00Z</t>
  </si>
  <si>
    <t>EVT-0003490</t>
  </si>
  <si>
    <t>2026-06-10T13:56:00Z</t>
  </si>
  <si>
    <t>EVT-0003491</t>
  </si>
  <si>
    <t>2026-06-10T14:18:00Z</t>
  </si>
  <si>
    <t>EVT-0003492</t>
  </si>
  <si>
    <t>2026-06-10T14:28:00Z</t>
  </si>
  <si>
    <t>EVT-0003493</t>
  </si>
  <si>
    <t>ORD-000583</t>
  </si>
  <si>
    <t>EVT-0003494</t>
  </si>
  <si>
    <t>EVT-0003495</t>
  </si>
  <si>
    <t>EVT-0003496</t>
  </si>
  <si>
    <t>2026-06-10T17:54:00Z</t>
  </si>
  <si>
    <t>EVT-0003497</t>
  </si>
  <si>
    <t>2026-06-10T18:17:00Z</t>
  </si>
  <si>
    <t>EVT-0003498</t>
  </si>
  <si>
    <t>2026-06-10T18:26:00Z</t>
  </si>
  <si>
    <t>EVT-0003499</t>
  </si>
  <si>
    <t>ORD-000584</t>
  </si>
  <si>
    <t>2026-06-10T12:21:00Z</t>
  </si>
  <si>
    <t>EVT-0003500</t>
  </si>
  <si>
    <t>2026-06-10T12:52:00Z</t>
  </si>
  <si>
    <t>EVT-0003501</t>
  </si>
  <si>
    <t>2026-06-10T13:13:00Z</t>
  </si>
  <si>
    <t>EVT-0003502</t>
  </si>
  <si>
    <t>2026-06-10T13:50:00Z</t>
  </si>
  <si>
    <t>EVT-0003503</t>
  </si>
  <si>
    <t>2026-06-10T14:08:00Z</t>
  </si>
  <si>
    <t>EVT-0003504</t>
  </si>
  <si>
    <t>EVT-0003505</t>
  </si>
  <si>
    <t>ORD-000585</t>
  </si>
  <si>
    <t>2026-06-10T12:41:00Z</t>
  </si>
  <si>
    <t>2026-06-10T12:54:00Z</t>
  </si>
  <si>
    <t>EVT-0003506</t>
  </si>
  <si>
    <t>2026-06-10T13:09:00Z</t>
  </si>
  <si>
    <t>EVT-0003507</t>
  </si>
  <si>
    <t>2026-06-10T13:34:00Z</t>
  </si>
  <si>
    <t>EVT-0003508</t>
  </si>
  <si>
    <t>2026-06-10T14:04:00Z</t>
  </si>
  <si>
    <t>EVT-0003509</t>
  </si>
  <si>
    <t>2026-06-10T14:20:00Z</t>
  </si>
  <si>
    <t>EVT-0003510</t>
  </si>
  <si>
    <t>2026-06-10T14:29:00Z</t>
  </si>
  <si>
    <t>EVT-0003511</t>
  </si>
  <si>
    <t>ORD-000586</t>
  </si>
  <si>
    <t>2026-06-10T12:48:00Z</t>
  </si>
  <si>
    <t>2026-06-10T13:00:00Z</t>
  </si>
  <si>
    <t>EVT-0003512</t>
  </si>
  <si>
    <t>2026-06-10T13:19:00Z</t>
  </si>
  <si>
    <t>EVT-0003513</t>
  </si>
  <si>
    <t>2026-06-10T13:42:00Z</t>
  </si>
  <si>
    <t>EVT-0003514</t>
  </si>
  <si>
    <t>2026-06-10T14:14:00Z</t>
  </si>
  <si>
    <t>EVT-0003515</t>
  </si>
  <si>
    <t>2026-06-10T14:31:00Z</t>
  </si>
  <si>
    <t>EVT-0003516</t>
  </si>
  <si>
    <t>2026-06-10T14:41:00Z</t>
  </si>
  <si>
    <t>EVT-0003517</t>
  </si>
  <si>
    <t>ORD-000587</t>
  </si>
  <si>
    <t>2026-06-10T16:55:00Z</t>
  </si>
  <si>
    <t>2026-06-10T17:08:00Z</t>
  </si>
  <si>
    <t>EVT-0003518</t>
  </si>
  <si>
    <t>2026-06-10T17:27:00Z</t>
  </si>
  <si>
    <t>EVT-0003519</t>
  </si>
  <si>
    <t>2026-06-10T17:50:00Z</t>
  </si>
  <si>
    <t>EVT-0003520</t>
  </si>
  <si>
    <t>2026-06-10T18:23:00Z</t>
  </si>
  <si>
    <t>EVT-0003521</t>
  </si>
  <si>
    <t>2026-06-10T18:42:00Z</t>
  </si>
  <si>
    <t>EVT-0003522</t>
  </si>
  <si>
    <t>2026-06-10T18:54:00Z</t>
  </si>
  <si>
    <t>EVT-0003523</t>
  </si>
  <si>
    <t>ORD-000588</t>
  </si>
  <si>
    <t>2026-06-10T12:46:00Z</t>
  </si>
  <si>
    <t>EVT-0003524</t>
  </si>
  <si>
    <t>EVT-0003525</t>
  </si>
  <si>
    <t>2026-06-10T13:39:00Z</t>
  </si>
  <si>
    <t>EVT-0003526</t>
  </si>
  <si>
    <t>EVT-0003527</t>
  </si>
  <si>
    <t>2026-06-10T14:32:00Z</t>
  </si>
  <si>
    <t>EVT-0003528</t>
  </si>
  <si>
    <t>2026-06-10T14:45:00Z</t>
  </si>
  <si>
    <t>EVT-0003529</t>
  </si>
  <si>
    <t>ORD-000589</t>
  </si>
  <si>
    <t>2026-06-10T15:13:00Z</t>
  </si>
  <si>
    <t>2026-06-10T15:32:00Z</t>
  </si>
  <si>
    <t>EVT-0003530</t>
  </si>
  <si>
    <t>2026-06-10T15:54:00Z</t>
  </si>
  <si>
    <t>EVT-0003531</t>
  </si>
  <si>
    <t>2026-06-10T16:19:00Z</t>
  </si>
  <si>
    <t>EVT-0003532</t>
  </si>
  <si>
    <t>2026-06-10T16:53:00Z</t>
  </si>
  <si>
    <t>EVT-0003533</t>
  </si>
  <si>
    <t>EVT-0003534</t>
  </si>
  <si>
    <t>2026-06-10T17:21:00Z</t>
  </si>
  <si>
    <t>EVT-0003535</t>
  </si>
  <si>
    <t>ORD-000590</t>
  </si>
  <si>
    <t>2026-06-10T17:22:00Z</t>
  </si>
  <si>
    <t>EVT-0003536</t>
  </si>
  <si>
    <t>2026-06-10T17:41:00Z</t>
  </si>
  <si>
    <t>EVT-0003537</t>
  </si>
  <si>
    <t>2026-06-10T18:03:00Z</t>
  </si>
  <si>
    <t>EVT-0003538</t>
  </si>
  <si>
    <t>2026-06-10T18:35:00Z</t>
  </si>
  <si>
    <t>EVT-0003539</t>
  </si>
  <si>
    <t>EVT-0003540</t>
  </si>
  <si>
    <t>2026-06-10T19:07:00Z</t>
  </si>
  <si>
    <t>EVT-0003541</t>
  </si>
  <si>
    <t>ORD-000591</t>
  </si>
  <si>
    <t>2026-06-10T14:01:00Z</t>
  </si>
  <si>
    <t>2026-06-10T14:16:00Z</t>
  </si>
  <si>
    <t>EVT-0003542</t>
  </si>
  <si>
    <t>2026-06-10T14:37:00Z</t>
  </si>
  <si>
    <t>EVT-0003543</t>
  </si>
  <si>
    <t>EVT-0003544</t>
  </si>
  <si>
    <t>2026-06-10T15:33:00Z</t>
  </si>
  <si>
    <t>EVT-0003545</t>
  </si>
  <si>
    <t>2026-06-10T15:53:00Z</t>
  </si>
  <si>
    <t>EVT-0003546</t>
  </si>
  <si>
    <t>EVT-0003547</t>
  </si>
  <si>
    <t>ORD-000592</t>
  </si>
  <si>
    <t>2026-06-10T13:11:00Z</t>
  </si>
  <si>
    <t>2026-06-10T13:26:00Z</t>
  </si>
  <si>
    <t>EVT-0003548</t>
  </si>
  <si>
    <t>EVT-0003549</t>
  </si>
  <si>
    <t>2026-06-10T14:06:00Z</t>
  </si>
  <si>
    <t>EVT-0003550</t>
  </si>
  <si>
    <t>2026-06-10T14:38:00Z</t>
  </si>
  <si>
    <t>EVT-0003551</t>
  </si>
  <si>
    <t>2026-06-10T14:57:00Z</t>
  </si>
  <si>
    <t>EVT-0003552</t>
  </si>
  <si>
    <t>2026-06-10T15:09:00Z</t>
  </si>
  <si>
    <t>EVT-0003553</t>
  </si>
  <si>
    <t>ORD-000593</t>
  </si>
  <si>
    <t>2026-06-10T15:31:00Z</t>
  </si>
  <si>
    <t>EVT-0003554</t>
  </si>
  <si>
    <t>2026-06-10T16:07:00Z</t>
  </si>
  <si>
    <t>EVT-0003555</t>
  </si>
  <si>
    <t>2026-06-10T16:30:00Z</t>
  </si>
  <si>
    <t>EVT-0003556</t>
  </si>
  <si>
    <t>EVT-0003557</t>
  </si>
  <si>
    <t>EVT-0003558</t>
  </si>
  <si>
    <t>2026-06-10T17:37:00Z</t>
  </si>
  <si>
    <t>EVT-0003559</t>
  </si>
  <si>
    <t>ORD-000594</t>
  </si>
  <si>
    <t>EVT-0003560</t>
  </si>
  <si>
    <t>EVT-0003561</t>
  </si>
  <si>
    <t>EVT-0003562</t>
  </si>
  <si>
    <t>EVT-0003563</t>
  </si>
  <si>
    <t>2026-06-10T14:15:00Z</t>
  </si>
  <si>
    <t>EVT-0003564</t>
  </si>
  <si>
    <t>EVT-0003565</t>
  </si>
  <si>
    <t>ORD-000595</t>
  </si>
  <si>
    <t>2026-06-10T13:04:00Z</t>
  </si>
  <si>
    <t>EVT-0003566</t>
  </si>
  <si>
    <t>2026-06-10T13:21:00Z</t>
  </si>
  <si>
    <t>EVT-0003567</t>
  </si>
  <si>
    <t>2026-06-10T13:46:00Z</t>
  </si>
  <si>
    <t>EVT-0003568</t>
  </si>
  <si>
    <t>EVT-0003569</t>
  </si>
  <si>
    <t>2026-06-10T14:36:00Z</t>
  </si>
  <si>
    <t>EVT-0003570</t>
  </si>
  <si>
    <t>2026-06-10T14:49:00Z</t>
  </si>
  <si>
    <t>EVT-0003571</t>
  </si>
  <si>
    <t>ORD-000596</t>
  </si>
  <si>
    <t>2026-06-10T13:07:00Z</t>
  </si>
  <si>
    <t>EVT-0003572</t>
  </si>
  <si>
    <t>2026-06-10T13:43:00Z</t>
  </si>
  <si>
    <t>EVT-0003573</t>
  </si>
  <si>
    <t>2026-06-10T14:07:00Z</t>
  </si>
  <si>
    <t>EVT-0003574</t>
  </si>
  <si>
    <t>EVT-0003575</t>
  </si>
  <si>
    <t>2026-06-10T14:52:00Z</t>
  </si>
  <si>
    <t>EVT-0003576</t>
  </si>
  <si>
    <t>2026-06-10T15:05:00Z</t>
  </si>
  <si>
    <t>EVT-0003577</t>
  </si>
  <si>
    <t>ORD-000597</t>
  </si>
  <si>
    <t>EVT-0003578</t>
  </si>
  <si>
    <t>2026-06-10T17:43:00Z</t>
  </si>
  <si>
    <t>EVT-0003579</t>
  </si>
  <si>
    <t>2026-06-10T18:05:00Z</t>
  </si>
  <si>
    <t>EVT-0003580</t>
  </si>
  <si>
    <t>2026-06-10T18:41:00Z</t>
  </si>
  <si>
    <t>EVT-0003581</t>
  </si>
  <si>
    <t>EVT-0003582</t>
  </si>
  <si>
    <t>2026-06-10T19:12:00Z</t>
  </si>
  <si>
    <t>EVT-0003583</t>
  </si>
  <si>
    <t>ORD-000598</t>
  </si>
  <si>
    <t>2026-06-10T16:52:00Z</t>
  </si>
  <si>
    <t>2026-06-10T17:04:00Z</t>
  </si>
  <si>
    <t>EVT-0003584</t>
  </si>
  <si>
    <t>EVT-0003585</t>
  </si>
  <si>
    <t>EVT-0003586</t>
  </si>
  <si>
    <t>EVT-0003587</t>
  </si>
  <si>
    <t>EVT-0003588</t>
  </si>
  <si>
    <t>EVT-0003589</t>
  </si>
  <si>
    <t>ORD-000599</t>
  </si>
  <si>
    <t>2026-06-10T16:00:00Z</t>
  </si>
  <si>
    <t>2026-06-10T16:13:00Z</t>
  </si>
  <si>
    <t>EVT-0003590</t>
  </si>
  <si>
    <t>2026-06-10T16:35:00Z</t>
  </si>
  <si>
    <t>EVT-0003591</t>
  </si>
  <si>
    <t>2026-06-10T17:01:00Z</t>
  </si>
  <si>
    <t>EVT-0003592</t>
  </si>
  <si>
    <t>2026-06-10T17:33:00Z</t>
  </si>
  <si>
    <t>EVT-0003593</t>
  </si>
  <si>
    <t>EVT-0003594</t>
  </si>
  <si>
    <t>2026-06-10T17:58:00Z</t>
  </si>
  <si>
    <t>EVT-0003595</t>
  </si>
  <si>
    <t>ORD-000600</t>
  </si>
  <si>
    <t>SKU-1020</t>
  </si>
  <si>
    <t>EVT-0003596</t>
  </si>
  <si>
    <t>EVT-0003597</t>
  </si>
  <si>
    <t>2026-06-10T16:33:00Z</t>
  </si>
  <si>
    <t>EVT-0003598</t>
  </si>
  <si>
    <t>EVT-0003599</t>
  </si>
  <si>
    <t>EVT-0003600</t>
  </si>
  <si>
    <t>2026-06-10T17:36:00Z</t>
  </si>
  <si>
    <t>EVT-0003601</t>
  </si>
  <si>
    <t>ORD-000601</t>
  </si>
  <si>
    <t>2026-06-11T11:27:00Z</t>
  </si>
  <si>
    <t>2026-06-11T11:41:00Z</t>
  </si>
  <si>
    <t>EVT-0003602</t>
  </si>
  <si>
    <t>2026-06-11T11:55:00Z</t>
  </si>
  <si>
    <t>EVT-0003603</t>
  </si>
  <si>
    <t>2026-06-11T12:15:00Z</t>
  </si>
  <si>
    <t>EVT-0003604</t>
  </si>
  <si>
    <t>2026-06-11T12:43:00Z</t>
  </si>
  <si>
    <t>EVT-0003605</t>
  </si>
  <si>
    <t>2026-06-11T12:56:00Z</t>
  </si>
  <si>
    <t>EVT-0003606</t>
  </si>
  <si>
    <t>2026-06-11T13:07:00Z</t>
  </si>
  <si>
    <t>EVT-0003607</t>
  </si>
  <si>
    <t>ORD-000602</t>
  </si>
  <si>
    <t>2026-06-11T08:31:00Z</t>
  </si>
  <si>
    <t>2026-06-11T08:44:00Z</t>
  </si>
  <si>
    <t>EVT-0003608</t>
  </si>
  <si>
    <t>2026-06-11T08:59:00Z</t>
  </si>
  <si>
    <t>EVT-0003609</t>
  </si>
  <si>
    <t>2026-06-11T09:20:00Z</t>
  </si>
  <si>
    <t>EVT-0003610</t>
  </si>
  <si>
    <t>2026-06-11T09:53:00Z</t>
  </si>
  <si>
    <t>EVT-0003611</t>
  </si>
  <si>
    <t>2026-06-11T10:07:00Z</t>
  </si>
  <si>
    <t>EVT-0003612</t>
  </si>
  <si>
    <t>2026-06-11T10:20:00Z</t>
  </si>
  <si>
    <t>EVT-0003613</t>
  </si>
  <si>
    <t>ORD-000603</t>
  </si>
  <si>
    <t>2026-06-11T11:00:00Z</t>
  </si>
  <si>
    <t>2026-06-11T11:11:00Z</t>
  </si>
  <si>
    <t>EVT-0003614</t>
  </si>
  <si>
    <t>2026-06-11T11:25:00Z</t>
  </si>
  <si>
    <t>EVT-0003615</t>
  </si>
  <si>
    <t>2026-06-11T11:42:00Z</t>
  </si>
  <si>
    <t>EVT-0003616</t>
  </si>
  <si>
    <t>2026-06-11T12:13:00Z</t>
  </si>
  <si>
    <t>EVT-0003617</t>
  </si>
  <si>
    <t>2026-06-11T12:27:00Z</t>
  </si>
  <si>
    <t>EVT-0003618</t>
  </si>
  <si>
    <t>2026-06-11T12:35:00Z</t>
  </si>
  <si>
    <t>EVT-0003619</t>
  </si>
  <si>
    <t>ORD-000604</t>
  </si>
  <si>
    <t>2026-06-11T11:38:00Z</t>
  </si>
  <si>
    <t>EVT-0003620</t>
  </si>
  <si>
    <t>2026-06-11T11:52:00Z</t>
  </si>
  <si>
    <t>EVT-0003621</t>
  </si>
  <si>
    <t>2026-06-11T12:11:00Z</t>
  </si>
  <si>
    <t>EVT-0003622</t>
  </si>
  <si>
    <t>2026-06-11T12:46:00Z</t>
  </si>
  <si>
    <t>EVT-0003623</t>
  </si>
  <si>
    <t>2026-06-11T13:01:00Z</t>
  </si>
  <si>
    <t>EVT-0003624</t>
  </si>
  <si>
    <t>2026-06-11T13:08:00Z</t>
  </si>
  <si>
    <t>EVT-0003625</t>
  </si>
  <si>
    <t>ORD-000605</t>
  </si>
  <si>
    <t>2026-06-11T11:29:00Z</t>
  </si>
  <si>
    <t>EVT-0003626</t>
  </si>
  <si>
    <t>2026-06-11T11:58:00Z</t>
  </si>
  <si>
    <t>EVT-0003627</t>
  </si>
  <si>
    <t>2026-06-11T12:14:00Z</t>
  </si>
  <si>
    <t>EVT-0003628</t>
  </si>
  <si>
    <t>2026-06-11T12:40:00Z</t>
  </si>
  <si>
    <t>EVT-0003629</t>
  </si>
  <si>
    <t>EVT-0003630</t>
  </si>
  <si>
    <t>2026-06-11T13:03:00Z</t>
  </si>
  <si>
    <t>EVT-0003631</t>
  </si>
  <si>
    <t>ORD-000606</t>
  </si>
  <si>
    <t>2026-06-11T09:54:00Z</t>
  </si>
  <si>
    <t>EVT-0003632</t>
  </si>
  <si>
    <t>2026-06-11T10:19:00Z</t>
  </si>
  <si>
    <t>EVT-0003633</t>
  </si>
  <si>
    <t>2026-06-11T10:41:00Z</t>
  </si>
  <si>
    <t>EVT-0003634</t>
  </si>
  <si>
    <t>EVT-0003635</t>
  </si>
  <si>
    <t>EVT-0003636</t>
  </si>
  <si>
    <t>2026-06-11T11:35:00Z</t>
  </si>
  <si>
    <t>EVT-0003637</t>
  </si>
  <si>
    <t>ORD-000607</t>
  </si>
  <si>
    <t>2026-06-11T09:52:00Z</t>
  </si>
  <si>
    <t>2026-06-11T10:04:00Z</t>
  </si>
  <si>
    <t>EVT-0003638</t>
  </si>
  <si>
    <t>EVT-0003639</t>
  </si>
  <si>
    <t>2026-06-11T10:40:00Z</t>
  </si>
  <si>
    <t>EVT-0003640</t>
  </si>
  <si>
    <t>2026-06-11T11:09:00Z</t>
  </si>
  <si>
    <t>EVT-0003641</t>
  </si>
  <si>
    <t>2026-06-11T11:21:00Z</t>
  </si>
  <si>
    <t>EVT-0003642</t>
  </si>
  <si>
    <t>2026-06-11T11:28:00Z</t>
  </si>
  <si>
    <t>EVT-0003643</t>
  </si>
  <si>
    <t>ORD-000608</t>
  </si>
  <si>
    <t>2026-06-11T10:33:00Z</t>
  </si>
  <si>
    <t>EVT-0003644</t>
  </si>
  <si>
    <t>2026-06-11T10:48:00Z</t>
  </si>
  <si>
    <t>EVT-0003645</t>
  </si>
  <si>
    <t>2026-06-11T11:06:00Z</t>
  </si>
  <si>
    <t>EVT-0003646</t>
  </si>
  <si>
    <t>2026-06-11T11:33:00Z</t>
  </si>
  <si>
    <t>EVT-0003647</t>
  </si>
  <si>
    <t>2026-06-11T11:45:00Z</t>
  </si>
  <si>
    <t>EVT-0003648</t>
  </si>
  <si>
    <t>2026-06-11T11:54:00Z</t>
  </si>
  <si>
    <t>EVT-0003649</t>
  </si>
  <si>
    <t>ORD-000609</t>
  </si>
  <si>
    <t>2026-06-11T10:55:00Z</t>
  </si>
  <si>
    <t>EVT-0003650</t>
  </si>
  <si>
    <t>EVT-0003651</t>
  </si>
  <si>
    <t>EVT-0003652</t>
  </si>
  <si>
    <t>2026-06-11T12:03:00Z</t>
  </si>
  <si>
    <t>EVT-0003653</t>
  </si>
  <si>
    <t>EVT-0003654</t>
  </si>
  <si>
    <t>2026-06-11T12:26:00Z</t>
  </si>
  <si>
    <t>EVT-0003655</t>
  </si>
  <si>
    <t>ORD-000610</t>
  </si>
  <si>
    <t>2026-06-11T10:29:00Z</t>
  </si>
  <si>
    <t>2026-06-11T10:39:00Z</t>
  </si>
  <si>
    <t>EVT-0003656</t>
  </si>
  <si>
    <t>EVT-0003657</t>
  </si>
  <si>
    <t>2026-06-11T11:16:00Z</t>
  </si>
  <si>
    <t>EVT-0003658</t>
  </si>
  <si>
    <t>EVT-0003659</t>
  </si>
  <si>
    <t>2026-06-11T11:57:00Z</t>
  </si>
  <si>
    <t>EVT-0003660</t>
  </si>
  <si>
    <t>EVT-0003661</t>
  </si>
  <si>
    <t>ORD-000611</t>
  </si>
  <si>
    <t>EVT-0003662</t>
  </si>
  <si>
    <t>2026-06-11T11:48:00Z</t>
  </si>
  <si>
    <t>EVT-0003663</t>
  </si>
  <si>
    <t>2026-06-11T12:07:00Z</t>
  </si>
  <si>
    <t>EVT-0003664</t>
  </si>
  <si>
    <t>2026-06-11T12:33:00Z</t>
  </si>
  <si>
    <t>EVT-0003665</t>
  </si>
  <si>
    <t>2026-06-11T12:51:00Z</t>
  </si>
  <si>
    <t>EVT-0003666</t>
  </si>
  <si>
    <t>2026-06-11T13:00:00Z</t>
  </si>
  <si>
    <t>EVT-0003667</t>
  </si>
  <si>
    <t>ORD-000612</t>
  </si>
  <si>
    <t>2026-06-11T09:19:00Z</t>
  </si>
  <si>
    <t>2026-06-11T09:32:00Z</t>
  </si>
  <si>
    <t>EVT-0003668</t>
  </si>
  <si>
    <t>2026-06-11T09:48:00Z</t>
  </si>
  <si>
    <t>EVT-0003669</t>
  </si>
  <si>
    <t>2026-06-11T10:10:00Z</t>
  </si>
  <si>
    <t>EVT-0003670</t>
  </si>
  <si>
    <t>2026-06-11T10:38:00Z</t>
  </si>
  <si>
    <t>EVT-0003671</t>
  </si>
  <si>
    <t>2026-06-11T10:53:00Z</t>
  </si>
  <si>
    <t>EVT-0003672</t>
  </si>
  <si>
    <t>2026-06-11T11:02:00Z</t>
  </si>
  <si>
    <t>EVT-0003673</t>
  </si>
  <si>
    <t>ORD-000613</t>
  </si>
  <si>
    <t>2026-06-11T07:37:00Z</t>
  </si>
  <si>
    <t>2026-06-11T07:50:00Z</t>
  </si>
  <si>
    <t>EVT-0003674</t>
  </si>
  <si>
    <t>2026-06-11T08:08:00Z</t>
  </si>
  <si>
    <t>EVT-0003675</t>
  </si>
  <si>
    <t>2026-06-11T08:28:00Z</t>
  </si>
  <si>
    <t>EVT-0003676</t>
  </si>
  <si>
    <t>2026-06-11T08:55:00Z</t>
  </si>
  <si>
    <t>EVT-0003677</t>
  </si>
  <si>
    <t>2026-06-11T09:07:00Z</t>
  </si>
  <si>
    <t>EVT-0003678</t>
  </si>
  <si>
    <t>2026-06-11T09:16:00Z</t>
  </si>
  <si>
    <t>EVT-0003679</t>
  </si>
  <si>
    <t>ORD-000614</t>
  </si>
  <si>
    <t>2026-06-11T08:32:00Z</t>
  </si>
  <si>
    <t>2026-06-11T08:43:00Z</t>
  </si>
  <si>
    <t>EVT-0003680</t>
  </si>
  <si>
    <t>2026-06-11T08:58:00Z</t>
  </si>
  <si>
    <t>EVT-0003681</t>
  </si>
  <si>
    <t>2026-06-11T09:18:00Z</t>
  </si>
  <si>
    <t>EVT-0003682</t>
  </si>
  <si>
    <t>2026-06-11T09:51:00Z</t>
  </si>
  <si>
    <t>EVT-0003683</t>
  </si>
  <si>
    <t>2026-06-11T10:06:00Z</t>
  </si>
  <si>
    <t>EVT-0003684</t>
  </si>
  <si>
    <t>2026-06-11T10:17:00Z</t>
  </si>
  <si>
    <t>EVT-0003685</t>
  </si>
  <si>
    <t>ORD-000615</t>
  </si>
  <si>
    <t>EVT-0003686</t>
  </si>
  <si>
    <t>2026-06-11T11:50:00Z</t>
  </si>
  <si>
    <t>EVT-0003687</t>
  </si>
  <si>
    <t>EVT-0003688</t>
  </si>
  <si>
    <t>2026-06-11T12:42:00Z</t>
  </si>
  <si>
    <t>EVT-0003689</t>
  </si>
  <si>
    <t>2026-06-11T12:58:00Z</t>
  </si>
  <si>
    <t>EVT-0003690</t>
  </si>
  <si>
    <t>2026-06-11T13:10:00Z</t>
  </si>
  <si>
    <t>EVT-0003691</t>
  </si>
  <si>
    <t>ORD-000616</t>
  </si>
  <si>
    <t>2026-06-11T09:04:00Z</t>
  </si>
  <si>
    <t>2026-06-11T09:14:00Z</t>
  </si>
  <si>
    <t>EVT-0003692</t>
  </si>
  <si>
    <t>2026-06-11T09:28:00Z</t>
  </si>
  <si>
    <t>EVT-0003693</t>
  </si>
  <si>
    <t>2026-06-11T09:45:00Z</t>
  </si>
  <si>
    <t>EVT-0003694</t>
  </si>
  <si>
    <t>2026-06-11T10:13:00Z</t>
  </si>
  <si>
    <t>EVT-0003695</t>
  </si>
  <si>
    <t>2026-06-11T10:28:00Z</t>
  </si>
  <si>
    <t>EVT-0003696</t>
  </si>
  <si>
    <t>EVT-0003697</t>
  </si>
  <si>
    <t>ORD-000617</t>
  </si>
  <si>
    <t>2026-06-11T06:42:00Z</t>
  </si>
  <si>
    <t>2026-06-11T06:54:00Z</t>
  </si>
  <si>
    <t>EVT-0003698</t>
  </si>
  <si>
    <t>2026-06-11T07:09:00Z</t>
  </si>
  <si>
    <t>EVT-0003699</t>
  </si>
  <si>
    <t>2026-06-11T07:29:00Z</t>
  </si>
  <si>
    <t>EVT-0003700</t>
  </si>
  <si>
    <t>2026-06-11T07:56:00Z</t>
  </si>
  <si>
    <t>EVT-0003701</t>
  </si>
  <si>
    <t>2026-06-11T08:09:00Z</t>
  </si>
  <si>
    <t>EVT-0003702</t>
  </si>
  <si>
    <t>2026-06-11T08:18:00Z</t>
  </si>
  <si>
    <t>EVT-0003703</t>
  </si>
  <si>
    <t>ORD-000618</t>
  </si>
  <si>
    <t>2026-06-11T09:34:00Z</t>
  </si>
  <si>
    <t>2026-06-11T09:46:00Z</t>
  </si>
  <si>
    <t>EVT-0003704</t>
  </si>
  <si>
    <t>2026-06-11T09:59:00Z</t>
  </si>
  <si>
    <t>EVT-0003705</t>
  </si>
  <si>
    <t>EVT-0003706</t>
  </si>
  <si>
    <t>2026-06-11T10:51:00Z</t>
  </si>
  <si>
    <t>EVT-0003707</t>
  </si>
  <si>
    <t>2026-06-11T11:05:00Z</t>
  </si>
  <si>
    <t>EVT-0003708</t>
  </si>
  <si>
    <t>2026-06-11T11:13:00Z</t>
  </si>
  <si>
    <t>EVT-0003709</t>
  </si>
  <si>
    <t>ORD-000619</t>
  </si>
  <si>
    <t>EVT-0003710</t>
  </si>
  <si>
    <t>2026-06-11T10:31:00Z</t>
  </si>
  <si>
    <t>EVT-0003711</t>
  </si>
  <si>
    <t>2026-06-11T10:52:00Z</t>
  </si>
  <si>
    <t>EVT-0003712</t>
  </si>
  <si>
    <t>2026-06-11T11:20:00Z</t>
  </si>
  <si>
    <t>EVT-0003713</t>
  </si>
  <si>
    <t>2026-06-11T11:39:00Z</t>
  </si>
  <si>
    <t>EVT-0003714</t>
  </si>
  <si>
    <t>2026-06-11T11:46:00Z</t>
  </si>
  <si>
    <t>EVT-0003715</t>
  </si>
  <si>
    <t>ORD-000620</t>
  </si>
  <si>
    <t>2026-06-11T07:59:00Z</t>
  </si>
  <si>
    <t>EVT-0003716</t>
  </si>
  <si>
    <t>2026-06-11T08:26:00Z</t>
  </si>
  <si>
    <t>EVT-0003717</t>
  </si>
  <si>
    <t>2026-06-11T08:51:00Z</t>
  </si>
  <si>
    <t>EVT-0003718</t>
  </si>
  <si>
    <t>EVT-0003719</t>
  </si>
  <si>
    <t>EVT-0003720</t>
  </si>
  <si>
    <t>2026-06-11T09:43:00Z</t>
  </si>
  <si>
    <t>EVT-0003721</t>
  </si>
  <si>
    <t>ORD-000621</t>
  </si>
  <si>
    <t>2026-06-11T11:19:00Z</t>
  </si>
  <si>
    <t>2026-06-11T11:31:00Z</t>
  </si>
  <si>
    <t>EVT-0003722</t>
  </si>
  <si>
    <t>2026-06-11T11:47:00Z</t>
  </si>
  <si>
    <t>EVT-0003723</t>
  </si>
  <si>
    <t>EVT-0003724</t>
  </si>
  <si>
    <t>2026-06-11T12:36:00Z</t>
  </si>
  <si>
    <t>EVT-0003725</t>
  </si>
  <si>
    <t>EVT-0003726</t>
  </si>
  <si>
    <t>EVT-0003727</t>
  </si>
  <si>
    <t>ORD-000622</t>
  </si>
  <si>
    <t>2026-06-11T07:36:00Z</t>
  </si>
  <si>
    <t>2026-06-11T07:44:00Z</t>
  </si>
  <si>
    <t>EVT-0003728</t>
  </si>
  <si>
    <t>2026-06-11T07:55:00Z</t>
  </si>
  <si>
    <t>EVT-0003729</t>
  </si>
  <si>
    <t>2026-06-11T08:13:00Z</t>
  </si>
  <si>
    <t>EVT-0003730</t>
  </si>
  <si>
    <t>2026-06-11T08:40:00Z</t>
  </si>
  <si>
    <t>EVT-0003731</t>
  </si>
  <si>
    <t>2026-06-11T08:56:00Z</t>
  </si>
  <si>
    <t>EVT-0003732</t>
  </si>
  <si>
    <t>EVT-0003733</t>
  </si>
  <si>
    <t>ORD-000623</t>
  </si>
  <si>
    <t>2026-06-11T06:25:00Z</t>
  </si>
  <si>
    <t>2026-06-11T06:39:00Z</t>
  </si>
  <si>
    <t>EVT-0003734</t>
  </si>
  <si>
    <t>2026-06-11T06:57:00Z</t>
  </si>
  <si>
    <t>EVT-0003735</t>
  </si>
  <si>
    <t>2026-06-11T07:14:00Z</t>
  </si>
  <si>
    <t>EVT-0003736</t>
  </si>
  <si>
    <t>2026-06-11T07:41:00Z</t>
  </si>
  <si>
    <t>EVT-0003737</t>
  </si>
  <si>
    <t>EVT-0003738</t>
  </si>
  <si>
    <t>EVT-0003739</t>
  </si>
  <si>
    <t>ORD-000624</t>
  </si>
  <si>
    <t>2026-06-11T10:09:00Z</t>
  </si>
  <si>
    <t>2026-06-11T10:22:00Z</t>
  </si>
  <si>
    <t>EVT-0003740</t>
  </si>
  <si>
    <t>EVT-0003741</t>
  </si>
  <si>
    <t>EVT-0003742</t>
  </si>
  <si>
    <t>EVT-0003743</t>
  </si>
  <si>
    <t>2026-06-11T11:44:00Z</t>
  </si>
  <si>
    <t>EVT-0003744</t>
  </si>
  <si>
    <t>EVT-0003745</t>
  </si>
  <si>
    <t>ORD-000625</t>
  </si>
  <si>
    <t>2026-06-11T06:17:00Z</t>
  </si>
  <si>
    <t>2026-06-11T06:30:00Z</t>
  </si>
  <si>
    <t>EVT-0003746</t>
  </si>
  <si>
    <t>2026-06-11T06:45:00Z</t>
  </si>
  <si>
    <t>EVT-0003747</t>
  </si>
  <si>
    <t>2026-06-11T07:08:00Z</t>
  </si>
  <si>
    <t>EVT-0003748</t>
  </si>
  <si>
    <t>2026-06-11T07:42:00Z</t>
  </si>
  <si>
    <t>EVT-0003749</t>
  </si>
  <si>
    <t>EVT-0003750</t>
  </si>
  <si>
    <t>EVT-0003751</t>
  </si>
  <si>
    <t>ORD-000626</t>
  </si>
  <si>
    <t>2026-06-11T10:30:00Z</t>
  </si>
  <si>
    <t>EVT-0003752</t>
  </si>
  <si>
    <t>EVT-0003753</t>
  </si>
  <si>
    <t>EVT-0003754</t>
  </si>
  <si>
    <t>2026-06-11T11:43:00Z</t>
  </si>
  <si>
    <t>EVT-0003755</t>
  </si>
  <si>
    <t>EVT-0003756</t>
  </si>
  <si>
    <t>2026-06-11T12:10:00Z</t>
  </si>
  <si>
    <t>EVT-0003757</t>
  </si>
  <si>
    <t>ORD-000627</t>
  </si>
  <si>
    <t>2026-06-11T10:18:00Z</t>
  </si>
  <si>
    <t>EVT-0003758</t>
  </si>
  <si>
    <t>2026-06-11T10:50:00Z</t>
  </si>
  <si>
    <t>EVT-0003759</t>
  </si>
  <si>
    <t>2026-06-11T11:10:00Z</t>
  </si>
  <si>
    <t>EVT-0003760</t>
  </si>
  <si>
    <t>EVT-0003761</t>
  </si>
  <si>
    <t>EVT-0003762</t>
  </si>
  <si>
    <t>2026-06-11T12:12:00Z</t>
  </si>
  <si>
    <t>EVT-0003763</t>
  </si>
  <si>
    <t>ORD-000628</t>
  </si>
  <si>
    <t>2026-06-11T06:43:00Z</t>
  </si>
  <si>
    <t>EVT-0003764</t>
  </si>
  <si>
    <t>2026-06-11T07:10:00Z</t>
  </si>
  <si>
    <t>EVT-0003765</t>
  </si>
  <si>
    <t>2026-06-11T07:31:00Z</t>
  </si>
  <si>
    <t>EVT-0003766</t>
  </si>
  <si>
    <t>2026-06-11T08:01:00Z</t>
  </si>
  <si>
    <t>EVT-0003767</t>
  </si>
  <si>
    <t>2026-06-11T08:15:00Z</t>
  </si>
  <si>
    <t>EVT-0003768</t>
  </si>
  <si>
    <t>2026-06-11T08:25:00Z</t>
  </si>
  <si>
    <t>EVT-0003769</t>
  </si>
  <si>
    <t>ORD-000629</t>
  </si>
  <si>
    <t>2026-06-11T09:50:00Z</t>
  </si>
  <si>
    <t>2026-06-11T10:01:00Z</t>
  </si>
  <si>
    <t>EVT-0003770</t>
  </si>
  <si>
    <t>EVT-0003771</t>
  </si>
  <si>
    <t>2026-06-11T10:37:00Z</t>
  </si>
  <si>
    <t>EVT-0003772</t>
  </si>
  <si>
    <t>2026-06-11T11:07:00Z</t>
  </si>
  <si>
    <t>EVT-0003773</t>
  </si>
  <si>
    <t>EVT-0003774</t>
  </si>
  <si>
    <t>EVT-0003775</t>
  </si>
  <si>
    <t>ORD-000630</t>
  </si>
  <si>
    <t>2026-06-11T09:58:00Z</t>
  </si>
  <si>
    <t>EVT-0003776</t>
  </si>
  <si>
    <t>2026-06-11T10:26:00Z</t>
  </si>
  <si>
    <t>EVT-0003777</t>
  </si>
  <si>
    <t>2026-06-11T10:46:00Z</t>
  </si>
  <si>
    <t>EVT-0003778</t>
  </si>
  <si>
    <t>EVT-0003779</t>
  </si>
  <si>
    <t>EVT-0003780</t>
  </si>
  <si>
    <t>EVT-0003781</t>
  </si>
  <si>
    <t>ORD-000631</t>
  </si>
  <si>
    <t>2026-06-11T16:11:00Z</t>
  </si>
  <si>
    <t>2026-06-11T16:26:00Z</t>
  </si>
  <si>
    <t>EVT-0003782</t>
  </si>
  <si>
    <t>2026-06-11T16:46:00Z</t>
  </si>
  <si>
    <t>EVT-0003783</t>
  </si>
  <si>
    <t>2026-06-11T17:07:00Z</t>
  </si>
  <si>
    <t>EVT-0003784</t>
  </si>
  <si>
    <t>2026-06-11T17:38:00Z</t>
  </si>
  <si>
    <t>EVT-0003785</t>
  </si>
  <si>
    <t>2026-06-11T17:57:00Z</t>
  </si>
  <si>
    <t>EVT-0003786</t>
  </si>
  <si>
    <t>2026-06-11T18:11:00Z</t>
  </si>
  <si>
    <t>EVT-0003787</t>
  </si>
  <si>
    <t>ORD-000632</t>
  </si>
  <si>
    <t>2026-06-11T17:27:00Z</t>
  </si>
  <si>
    <t>2026-06-11T17:37:00Z</t>
  </si>
  <si>
    <t>EVT-0003788</t>
  </si>
  <si>
    <t>2026-06-11T17:54:00Z</t>
  </si>
  <si>
    <t>EVT-0003789</t>
  </si>
  <si>
    <t>2026-06-11T18:13:00Z</t>
  </si>
  <si>
    <t>EVT-0003790</t>
  </si>
  <si>
    <t>2026-06-11T18:45:00Z</t>
  </si>
  <si>
    <t>EVT-0003791</t>
  </si>
  <si>
    <t>2026-06-11T19:04:00Z</t>
  </si>
  <si>
    <t>EVT-0003792</t>
  </si>
  <si>
    <t>2026-06-11T19:18:00Z</t>
  </si>
  <si>
    <t>EVT-0003793</t>
  </si>
  <si>
    <t>ORD-000633</t>
  </si>
  <si>
    <t>2026-06-11T15:41:00Z</t>
  </si>
  <si>
    <t>2026-06-11T15:56:00Z</t>
  </si>
  <si>
    <t>EVT-0003794</t>
  </si>
  <si>
    <t>EVT-0003795</t>
  </si>
  <si>
    <t>2026-06-11T16:38:00Z</t>
  </si>
  <si>
    <t>EVT-0003796</t>
  </si>
  <si>
    <t>2026-06-11T17:10:00Z</t>
  </si>
  <si>
    <t>EVT-0003797</t>
  </si>
  <si>
    <t>EVT-0003798</t>
  </si>
  <si>
    <t>2026-06-11T17:40:00Z</t>
  </si>
  <si>
    <t>EVT-0003799</t>
  </si>
  <si>
    <t>ORD-000634</t>
  </si>
  <si>
    <t>2026-06-11T14:16:00Z</t>
  </si>
  <si>
    <t>2026-06-11T14:29:00Z</t>
  </si>
  <si>
    <t>EVT-0003800</t>
  </si>
  <si>
    <t>2026-06-11T14:47:00Z</t>
  </si>
  <si>
    <t>EVT-0003801</t>
  </si>
  <si>
    <t>2026-06-11T15:09:00Z</t>
  </si>
  <si>
    <t>EVT-0003802</t>
  </si>
  <si>
    <t>2026-06-11T15:40:00Z</t>
  </si>
  <si>
    <t>EVT-0003803</t>
  </si>
  <si>
    <t>2026-06-11T16:00:00Z</t>
  </si>
  <si>
    <t>EVT-0003804</t>
  </si>
  <si>
    <t>2026-06-11T16:13:00Z</t>
  </si>
  <si>
    <t>EVT-0003805</t>
  </si>
  <si>
    <t>ORD-000635</t>
  </si>
  <si>
    <t>2026-06-11T14:00:00Z</t>
  </si>
  <si>
    <t>2026-06-11T14:14:00Z</t>
  </si>
  <si>
    <t>EVT-0003806</t>
  </si>
  <si>
    <t>EVT-0003807</t>
  </si>
  <si>
    <t>2026-06-11T14:49:00Z</t>
  </si>
  <si>
    <t>EVT-0003808</t>
  </si>
  <si>
    <t>2026-06-11T15:19:00Z</t>
  </si>
  <si>
    <t>EVT-0003809</t>
  </si>
  <si>
    <t>2026-06-11T15:36:00Z</t>
  </si>
  <si>
    <t>EVT-0003810</t>
  </si>
  <si>
    <t>2026-06-11T15:47:00Z</t>
  </si>
  <si>
    <t>EVT-0003811</t>
  </si>
  <si>
    <t>ORD-000636</t>
  </si>
  <si>
    <t>2026-06-11T15:30:00Z</t>
  </si>
  <si>
    <t>EVT-0003812</t>
  </si>
  <si>
    <t>2026-06-11T15:59:00Z</t>
  </si>
  <si>
    <t>EVT-0003813</t>
  </si>
  <si>
    <t>2026-06-11T16:22:00Z</t>
  </si>
  <si>
    <t>EVT-0003814</t>
  </si>
  <si>
    <t>2026-06-11T16:48:00Z</t>
  </si>
  <si>
    <t>EVT-0003815</t>
  </si>
  <si>
    <t>EVT-0003816</t>
  </si>
  <si>
    <t>2026-06-11T17:17:00Z</t>
  </si>
  <si>
    <t>EVT-0003817</t>
  </si>
  <si>
    <t>ORD-000637</t>
  </si>
  <si>
    <t>2026-06-11T17:04:00Z</t>
  </si>
  <si>
    <t>2026-06-11T17:19:00Z</t>
  </si>
  <si>
    <t>EVT-0003818</t>
  </si>
  <si>
    <t>EVT-0003819</t>
  </si>
  <si>
    <t>2026-06-11T18:01:00Z</t>
  </si>
  <si>
    <t>EVT-0003820</t>
  </si>
  <si>
    <t>2026-06-11T18:28:00Z</t>
  </si>
  <si>
    <t>EVT-0003821</t>
  </si>
  <si>
    <t>2026-06-11T18:49:00Z</t>
  </si>
  <si>
    <t>EVT-0003822</t>
  </si>
  <si>
    <t>2026-06-11T18:59:00Z</t>
  </si>
  <si>
    <t>EVT-0003823</t>
  </si>
  <si>
    <t>ORD-000638</t>
  </si>
  <si>
    <t>2026-06-11T12:23:00Z</t>
  </si>
  <si>
    <t>EVT-0003824</t>
  </si>
  <si>
    <t>2026-06-11T12:52:00Z</t>
  </si>
  <si>
    <t>EVT-0003825</t>
  </si>
  <si>
    <t>2026-06-11T13:14:00Z</t>
  </si>
  <si>
    <t>EVT-0003826</t>
  </si>
  <si>
    <t>2026-06-11T13:52:00Z</t>
  </si>
  <si>
    <t>EVT-0003827</t>
  </si>
  <si>
    <t>2026-06-11T14:10:00Z</t>
  </si>
  <si>
    <t>EVT-0003828</t>
  </si>
  <si>
    <t>2026-06-11T14:23:00Z</t>
  </si>
  <si>
    <t>EVT-0003829</t>
  </si>
  <si>
    <t>ORD-000639</t>
  </si>
  <si>
    <t>EVT-0003830</t>
  </si>
  <si>
    <t>2026-06-11T16:14:00Z</t>
  </si>
  <si>
    <t>EVT-0003831</t>
  </si>
  <si>
    <t>2026-06-11T16:40:00Z</t>
  </si>
  <si>
    <t>EVT-0003832</t>
  </si>
  <si>
    <t>EVT-0003833</t>
  </si>
  <si>
    <t>2026-06-11T17:23:00Z</t>
  </si>
  <si>
    <t>EVT-0003834</t>
  </si>
  <si>
    <t>2026-06-11T17:36:00Z</t>
  </si>
  <si>
    <t>EVT-0003835</t>
  </si>
  <si>
    <t>ORD-000640</t>
  </si>
  <si>
    <t>2026-06-11T16:19:00Z</t>
  </si>
  <si>
    <t>2026-06-11T16:33:00Z</t>
  </si>
  <si>
    <t>EVT-0003836</t>
  </si>
  <si>
    <t>2026-06-11T16:50:00Z</t>
  </si>
  <si>
    <t>EVT-0003837</t>
  </si>
  <si>
    <t>2026-06-11T17:14:00Z</t>
  </si>
  <si>
    <t>EVT-0003838</t>
  </si>
  <si>
    <t>2026-06-11T17:46:00Z</t>
  </si>
  <si>
    <t>EVT-0003839</t>
  </si>
  <si>
    <t>2026-06-11T18:03:00Z</t>
  </si>
  <si>
    <t>EVT-0003840</t>
  </si>
  <si>
    <t>EVT-0003841</t>
  </si>
  <si>
    <t>ORD-000641</t>
  </si>
  <si>
    <t>2026-06-11T14:38:00Z</t>
  </si>
  <si>
    <t>2026-06-11T14:50:00Z</t>
  </si>
  <si>
    <t>EVT-0003842</t>
  </si>
  <si>
    <t>2026-06-11T15:07:00Z</t>
  </si>
  <si>
    <t>EVT-0003843</t>
  </si>
  <si>
    <t>2026-06-11T15:29:00Z</t>
  </si>
  <si>
    <t>EVT-0003844</t>
  </si>
  <si>
    <t>EVT-0003845</t>
  </si>
  <si>
    <t>2026-06-11T16:16:00Z</t>
  </si>
  <si>
    <t>EVT-0003846</t>
  </si>
  <si>
    <t>2026-06-11T16:24:00Z</t>
  </si>
  <si>
    <t>EVT-0003847</t>
  </si>
  <si>
    <t>ORD-000642</t>
  </si>
  <si>
    <t>2026-06-11T13:18:00Z</t>
  </si>
  <si>
    <t>2026-06-11T13:30:00Z</t>
  </si>
  <si>
    <t>EVT-0003848</t>
  </si>
  <si>
    <t>2026-06-11T13:45:00Z</t>
  </si>
  <si>
    <t>EVT-0003849</t>
  </si>
  <si>
    <t>2026-06-11T14:11:00Z</t>
  </si>
  <si>
    <t>EVT-0003850</t>
  </si>
  <si>
    <t>2026-06-11T14:39:00Z</t>
  </si>
  <si>
    <t>EVT-0003851</t>
  </si>
  <si>
    <t>2026-06-11T14:58:00Z</t>
  </si>
  <si>
    <t>EVT-0003852</t>
  </si>
  <si>
    <t>EVT-0003853</t>
  </si>
  <si>
    <t>ORD-000643</t>
  </si>
  <si>
    <t>2026-06-11T12:04:00Z</t>
  </si>
  <si>
    <t>2026-06-11T12:19:00Z</t>
  </si>
  <si>
    <t>EVT-0003854</t>
  </si>
  <si>
    <t>2026-06-11T12:38:00Z</t>
  </si>
  <si>
    <t>EVT-0003855</t>
  </si>
  <si>
    <t>EVT-0003856</t>
  </si>
  <si>
    <t>2026-06-11T13:28:00Z</t>
  </si>
  <si>
    <t>EVT-0003857</t>
  </si>
  <si>
    <t>2026-06-11T13:46:00Z</t>
  </si>
  <si>
    <t>EVT-0003858</t>
  </si>
  <si>
    <t>2026-06-11T13:59:00Z</t>
  </si>
  <si>
    <t>EVT-0003859</t>
  </si>
  <si>
    <t>ORD-000644</t>
  </si>
  <si>
    <t>2026-06-11T14:17:00Z</t>
  </si>
  <si>
    <t>EVT-0003860</t>
  </si>
  <si>
    <t>2026-06-11T14:45:00Z</t>
  </si>
  <si>
    <t>EVT-0003861</t>
  </si>
  <si>
    <t>2026-06-11T15:06:00Z</t>
  </si>
  <si>
    <t>EVT-0003862</t>
  </si>
  <si>
    <t>2026-06-11T15:35:00Z</t>
  </si>
  <si>
    <t>EVT-0003863</t>
  </si>
  <si>
    <t>2026-06-11T15:51:00Z</t>
  </si>
  <si>
    <t>EVT-0003864</t>
  </si>
  <si>
    <t>2026-06-11T16:03:00Z</t>
  </si>
  <si>
    <t>EVT-0003865</t>
  </si>
  <si>
    <t>ORD-000645</t>
  </si>
  <si>
    <t>2026-06-11T17:09:00Z</t>
  </si>
  <si>
    <t>2026-06-11T17:21:00Z</t>
  </si>
  <si>
    <t>EVT-0003866</t>
  </si>
  <si>
    <t>2026-06-11T17:34:00Z</t>
  </si>
  <si>
    <t>EVT-0003867</t>
  </si>
  <si>
    <t>2026-06-11T17:55:00Z</t>
  </si>
  <si>
    <t>EVT-0003868</t>
  </si>
  <si>
    <t>2026-06-11T18:24:00Z</t>
  </si>
  <si>
    <t>EVT-0003869</t>
  </si>
  <si>
    <t>2026-06-11T18:43:00Z</t>
  </si>
  <si>
    <t>EVT-0003870</t>
  </si>
  <si>
    <t>2026-06-11T18:52:00Z</t>
  </si>
  <si>
    <t>EVT-0003871</t>
  </si>
  <si>
    <t>ORD-000646</t>
  </si>
  <si>
    <t>2026-06-11T15:23:00Z</t>
  </si>
  <si>
    <t>2026-06-11T15:37:00Z</t>
  </si>
  <si>
    <t>EVT-0003872</t>
  </si>
  <si>
    <t>2026-06-11T15:54:00Z</t>
  </si>
  <si>
    <t>EVT-0003873</t>
  </si>
  <si>
    <t>EVT-0003874</t>
  </si>
  <si>
    <t>2026-06-11T16:54:00Z</t>
  </si>
  <si>
    <t>EVT-0003875</t>
  </si>
  <si>
    <t>2026-06-11T17:11:00Z</t>
  </si>
  <si>
    <t>EVT-0003876</t>
  </si>
  <si>
    <t>2026-06-11T17:25:00Z</t>
  </si>
  <si>
    <t>EVT-0003877</t>
  </si>
  <si>
    <t>ORD-000647</t>
  </si>
  <si>
    <t>2026-06-11T17:03:00Z</t>
  </si>
  <si>
    <t>2026-06-11T17:16:00Z</t>
  </si>
  <si>
    <t>EVT-0003878</t>
  </si>
  <si>
    <t>EVT-0003879</t>
  </si>
  <si>
    <t>2026-06-11T17:53:00Z</t>
  </si>
  <si>
    <t>EVT-0003880</t>
  </si>
  <si>
    <t>EVT-0003881</t>
  </si>
  <si>
    <t>2026-06-11T18:44:00Z</t>
  </si>
  <si>
    <t>EVT-0003882</t>
  </si>
  <si>
    <t>2026-06-11T18:58:00Z</t>
  </si>
  <si>
    <t>EVT-0003883</t>
  </si>
  <si>
    <t>ORD-000648</t>
  </si>
  <si>
    <t>2026-06-11T15:32:00Z</t>
  </si>
  <si>
    <t>EVT-0003884</t>
  </si>
  <si>
    <t>2026-06-11T16:07:00Z</t>
  </si>
  <si>
    <t>EVT-0003885</t>
  </si>
  <si>
    <t>2026-06-11T16:30:00Z</t>
  </si>
  <si>
    <t>EVT-0003886</t>
  </si>
  <si>
    <t>2026-06-11T17:02:00Z</t>
  </si>
  <si>
    <t>EVT-0003887</t>
  </si>
  <si>
    <t>2026-06-11T17:20:00Z</t>
  </si>
  <si>
    <t>EVT-0003888</t>
  </si>
  <si>
    <t>2026-06-11T17:30:00Z</t>
  </si>
  <si>
    <t>EVT-0003889</t>
  </si>
  <si>
    <t>ORD-000649</t>
  </si>
  <si>
    <t>2026-06-11T12:59:00Z</t>
  </si>
  <si>
    <t>2026-06-11T13:16:00Z</t>
  </si>
  <si>
    <t>EVT-0003890</t>
  </si>
  <si>
    <t>2026-06-11T13:33:00Z</t>
  </si>
  <si>
    <t>EVT-0003891</t>
  </si>
  <si>
    <t>EVT-0003892</t>
  </si>
  <si>
    <t>2026-06-11T14:34:00Z</t>
  </si>
  <si>
    <t>EVT-0003893</t>
  </si>
  <si>
    <t>EVT-0003894</t>
  </si>
  <si>
    <t>2026-06-11T15:01:00Z</t>
  </si>
  <si>
    <t>EVT-0003895</t>
  </si>
  <si>
    <t>ORD-000650</t>
  </si>
  <si>
    <t>2026-06-11T13:27:00Z</t>
  </si>
  <si>
    <t>2026-06-11T13:44:00Z</t>
  </si>
  <si>
    <t>EVT-0003896</t>
  </si>
  <si>
    <t>2026-06-11T14:01:00Z</t>
  </si>
  <si>
    <t>EVT-0003897</t>
  </si>
  <si>
    <t>2026-06-11T14:24:00Z</t>
  </si>
  <si>
    <t>EVT-0003898</t>
  </si>
  <si>
    <t>EVT-0003899</t>
  </si>
  <si>
    <t>2026-06-11T15:15:00Z</t>
  </si>
  <si>
    <t>EVT-0003900</t>
  </si>
  <si>
    <t>2026-06-11T15:27:00Z</t>
  </si>
  <si>
    <t>EVT-0003901</t>
  </si>
  <si>
    <t>ORD-000651</t>
  </si>
  <si>
    <t>2026-06-11T13:54:00Z</t>
  </si>
  <si>
    <t>2026-06-11T14:08:00Z</t>
  </si>
  <si>
    <t>EVT-0003902</t>
  </si>
  <si>
    <t>2026-06-11T14:26:00Z</t>
  </si>
  <si>
    <t>EVT-0003903</t>
  </si>
  <si>
    <t>EVT-0003904</t>
  </si>
  <si>
    <t>2026-06-11T15:22:00Z</t>
  </si>
  <si>
    <t>EVT-0003905</t>
  </si>
  <si>
    <t>2026-06-11T15:39:00Z</t>
  </si>
  <si>
    <t>EVT-0003906</t>
  </si>
  <si>
    <t>2026-06-11T15:52:00Z</t>
  </si>
  <si>
    <t>EVT-0003907</t>
  </si>
  <si>
    <t>ORD-000652</t>
  </si>
  <si>
    <t>EVT-0003908</t>
  </si>
  <si>
    <t>EVT-0003909</t>
  </si>
  <si>
    <t>2026-06-11T17:43:00Z</t>
  </si>
  <si>
    <t>EVT-0003910</t>
  </si>
  <si>
    <t>2026-06-11T18:15:00Z</t>
  </si>
  <si>
    <t>EVT-0003911</t>
  </si>
  <si>
    <t>2026-06-11T18:33:00Z</t>
  </si>
  <si>
    <t>EVT-0003912</t>
  </si>
  <si>
    <t>2026-06-11T18:46:00Z</t>
  </si>
  <si>
    <t>EVT-0003913</t>
  </si>
  <si>
    <t>ORD-000653</t>
  </si>
  <si>
    <t>2026-06-11T14:57:00Z</t>
  </si>
  <si>
    <t>EVT-0003914</t>
  </si>
  <si>
    <t>EVT-0003915</t>
  </si>
  <si>
    <t>EVT-0003916</t>
  </si>
  <si>
    <t>EVT-0003917</t>
  </si>
  <si>
    <t>EVT-0003918</t>
  </si>
  <si>
    <t>2026-06-11T16:49:00Z</t>
  </si>
  <si>
    <t>EVT-0003919</t>
  </si>
  <si>
    <t>ORD-000654</t>
  </si>
  <si>
    <t>2026-06-11T15:11:00Z</t>
  </si>
  <si>
    <t>EVT-0003920</t>
  </si>
  <si>
    <t>EVT-0003921</t>
  </si>
  <si>
    <t>2026-06-11T15:57:00Z</t>
  </si>
  <si>
    <t>EVT-0003922</t>
  </si>
  <si>
    <t>EVT-0003923</t>
  </si>
  <si>
    <t>2026-06-11T16:47:00Z</t>
  </si>
  <si>
    <t>EVT-0003924</t>
  </si>
  <si>
    <t>2026-06-11T17:00:00Z</t>
  </si>
  <si>
    <t>EVT-0003925</t>
  </si>
  <si>
    <t>ORD-000655</t>
  </si>
  <si>
    <t>2026-06-11T14:55:00Z</t>
  </si>
  <si>
    <t>EVT-0003926</t>
  </si>
  <si>
    <t>2026-06-11T15:31:00Z</t>
  </si>
  <si>
    <t>EVT-0003927</t>
  </si>
  <si>
    <t>EVT-0003928</t>
  </si>
  <si>
    <t>EVT-0003929</t>
  </si>
  <si>
    <t>2026-06-11T16:53:00Z</t>
  </si>
  <si>
    <t>EVT-0003930</t>
  </si>
  <si>
    <t>EVT-0003931</t>
  </si>
  <si>
    <t>ORD-000656</t>
  </si>
  <si>
    <t>2026-06-11T15:16:00Z</t>
  </si>
  <si>
    <t>EVT-0003932</t>
  </si>
  <si>
    <t>EVT-0003933</t>
  </si>
  <si>
    <t>2026-06-11T15:55:00Z</t>
  </si>
  <si>
    <t>EVT-0003934</t>
  </si>
  <si>
    <t>2026-06-11T16:27:00Z</t>
  </si>
  <si>
    <t>EVT-0003935</t>
  </si>
  <si>
    <t>2026-06-11T16:45:00Z</t>
  </si>
  <si>
    <t>EVT-0003936</t>
  </si>
  <si>
    <t>EVT-0003937</t>
  </si>
  <si>
    <t>ORD-000657</t>
  </si>
  <si>
    <t>EVT-0003938</t>
  </si>
  <si>
    <t>2026-06-11T17:50:00Z</t>
  </si>
  <si>
    <t>EVT-0003939</t>
  </si>
  <si>
    <t>2026-06-11T18:12:00Z</t>
  </si>
  <si>
    <t>EVT-0003940</t>
  </si>
  <si>
    <t>EVT-0003941</t>
  </si>
  <si>
    <t>2026-06-11T19:05:00Z</t>
  </si>
  <si>
    <t>EVT-0003942</t>
  </si>
  <si>
    <t>EVT-0003943</t>
  </si>
  <si>
    <t>ORD-000658</t>
  </si>
  <si>
    <t>EVT-0003944</t>
  </si>
  <si>
    <t>2026-06-11T13:11:00Z</t>
  </si>
  <si>
    <t>EVT-0003945</t>
  </si>
  <si>
    <t>2026-06-11T13:37:00Z</t>
  </si>
  <si>
    <t>EVT-0003946</t>
  </si>
  <si>
    <t>EVT-0003947</t>
  </si>
  <si>
    <t>2026-06-11T14:30:00Z</t>
  </si>
  <si>
    <t>EVT-0003948</t>
  </si>
  <si>
    <t>2026-06-11T14:42:00Z</t>
  </si>
  <si>
    <t>EVT-0003949</t>
  </si>
  <si>
    <t>ORD-000659</t>
  </si>
  <si>
    <t>2026-06-11T17:08:00Z</t>
  </si>
  <si>
    <t>EVT-0003950</t>
  </si>
  <si>
    <t>2026-06-11T17:44:00Z</t>
  </si>
  <si>
    <t>EVT-0003951</t>
  </si>
  <si>
    <t>2026-06-11T18:04:00Z</t>
  </si>
  <si>
    <t>EVT-0003952</t>
  </si>
  <si>
    <t>2026-06-11T18:36:00Z</t>
  </si>
  <si>
    <t>EVT-0003953</t>
  </si>
  <si>
    <t>2026-06-11T18:55:00Z</t>
  </si>
  <si>
    <t>EVT-0003954</t>
  </si>
  <si>
    <t>2026-06-11T19:06:00Z</t>
  </si>
  <si>
    <t>EVT-0003955</t>
  </si>
  <si>
    <t>ORD-000660</t>
  </si>
  <si>
    <t>2026-06-11T16:34:00Z</t>
  </si>
  <si>
    <t>EVT-0003956</t>
  </si>
  <si>
    <t>2026-06-11T16:51:00Z</t>
  </si>
  <si>
    <t>EVT-0003957</t>
  </si>
  <si>
    <t>EVT-0003958</t>
  </si>
  <si>
    <t>2026-06-11T17:48:00Z</t>
  </si>
  <si>
    <t>EVT-0003959</t>
  </si>
  <si>
    <t>2026-06-11T18:10:00Z</t>
  </si>
  <si>
    <t>EVT-0003960</t>
  </si>
  <si>
    <t>2026-06-11T18:23:00Z</t>
  </si>
  <si>
    <t>EVT-0003961</t>
  </si>
  <si>
    <t>ORD-000661</t>
  </si>
  <si>
    <t>2026-06-12T08:52:00Z</t>
  </si>
  <si>
    <t>2026-06-12T09:02:00Z</t>
  </si>
  <si>
    <t>EVT-0003962</t>
  </si>
  <si>
    <t>2026-06-12T09:16:00Z</t>
  </si>
  <si>
    <t>EVT-0003963</t>
  </si>
  <si>
    <t>2026-06-12T09:35:00Z</t>
  </si>
  <si>
    <t>EVT-0003964</t>
  </si>
  <si>
    <t>2026-06-12T10:00:00Z</t>
  </si>
  <si>
    <t>EVT-0003965</t>
  </si>
  <si>
    <t>2026-06-12T10:14:00Z</t>
  </si>
  <si>
    <t>EVT-0003966</t>
  </si>
  <si>
    <t>2026-06-12T10:22:00Z</t>
  </si>
  <si>
    <t>EVT-0003967</t>
  </si>
  <si>
    <t>ORD-000662</t>
  </si>
  <si>
    <t>2026-06-12T06:47:00Z</t>
  </si>
  <si>
    <t>2026-06-12T07:02:00Z</t>
  </si>
  <si>
    <t>EVT-0003968</t>
  </si>
  <si>
    <t>2026-06-12T07:20:00Z</t>
  </si>
  <si>
    <t>EVT-0003969</t>
  </si>
  <si>
    <t>2026-06-12T07:38:00Z</t>
  </si>
  <si>
    <t>EVT-0003970</t>
  </si>
  <si>
    <t>2026-06-12T08:05:00Z</t>
  </si>
  <si>
    <t>EVT-0003971</t>
  </si>
  <si>
    <t>2026-06-12T08:18:00Z</t>
  </si>
  <si>
    <t>EVT-0003972</t>
  </si>
  <si>
    <t>2026-06-12T08:24:00Z</t>
  </si>
  <si>
    <t>EVT-0003973</t>
  </si>
  <si>
    <t>ORD-000663</t>
  </si>
  <si>
    <t>2026-06-12T10:24:00Z</t>
  </si>
  <si>
    <t>2026-06-12T10:37:00Z</t>
  </si>
  <si>
    <t>EVT-0003974</t>
  </si>
  <si>
    <t>2026-06-12T10:49:00Z</t>
  </si>
  <si>
    <t>EVT-0003975</t>
  </si>
  <si>
    <t>2026-06-12T11:10:00Z</t>
  </si>
  <si>
    <t>EVT-0003976</t>
  </si>
  <si>
    <t>2026-06-12T11:38:00Z</t>
  </si>
  <si>
    <t>EVT-0003977</t>
  </si>
  <si>
    <t>2026-06-12T11:53:00Z</t>
  </si>
  <si>
    <t>EVT-0003978</t>
  </si>
  <si>
    <t>2026-06-12T12:02:00Z</t>
  </si>
  <si>
    <t>EVT-0003979</t>
  </si>
  <si>
    <t>ORD-000664</t>
  </si>
  <si>
    <t>2026-06-12T08:11:00Z</t>
  </si>
  <si>
    <t>2026-06-12T08:26:00Z</t>
  </si>
  <si>
    <t>EVT-0003980</t>
  </si>
  <si>
    <t>2026-06-12T08:38:00Z</t>
  </si>
  <si>
    <t>EVT-0003981</t>
  </si>
  <si>
    <t>2026-06-12T08:55:00Z</t>
  </si>
  <si>
    <t>EVT-0003982</t>
  </si>
  <si>
    <t>2026-06-12T09:26:00Z</t>
  </si>
  <si>
    <t>EVT-0003983</t>
  </si>
  <si>
    <t>2026-06-12T09:39:00Z</t>
  </si>
  <si>
    <t>EVT-0003984</t>
  </si>
  <si>
    <t>2026-06-12T09:44:00Z</t>
  </si>
  <si>
    <t>EVT-0003985</t>
  </si>
  <si>
    <t>ORD-000665</t>
  </si>
  <si>
    <t>2026-06-12T09:08:00Z</t>
  </si>
  <si>
    <t>EVT-0003986</t>
  </si>
  <si>
    <t>2026-06-12T09:24:00Z</t>
  </si>
  <si>
    <t>EVT-0003987</t>
  </si>
  <si>
    <t>2026-06-12T09:41:00Z</t>
  </si>
  <si>
    <t>EVT-0003988</t>
  </si>
  <si>
    <t>2026-06-12T10:07:00Z</t>
  </si>
  <si>
    <t>EVT-0003989</t>
  </si>
  <si>
    <t>EVT-0003990</t>
  </si>
  <si>
    <t>2026-06-12T10:34:00Z</t>
  </si>
  <si>
    <t>EVT-0003991</t>
  </si>
  <si>
    <t>ORD-000666</t>
  </si>
  <si>
    <t>2026-06-12T08:21:00Z</t>
  </si>
  <si>
    <t>2026-06-12T08:30:00Z</t>
  </si>
  <si>
    <t>EVT-0003992</t>
  </si>
  <si>
    <t>2026-06-12T08:46:00Z</t>
  </si>
  <si>
    <t>EVT-0003993</t>
  </si>
  <si>
    <t>2026-06-12T09:07:00Z</t>
  </si>
  <si>
    <t>EVT-0003994</t>
  </si>
  <si>
    <t>2026-06-12T09:34:00Z</t>
  </si>
  <si>
    <t>EVT-0003995</t>
  </si>
  <si>
    <t>EVT-0003996</t>
  </si>
  <si>
    <t>2026-06-12T09:52:00Z</t>
  </si>
  <si>
    <t>EVT-0003997</t>
  </si>
  <si>
    <t>ORD-000667</t>
  </si>
  <si>
    <t>2026-06-12T10:56:00Z</t>
  </si>
  <si>
    <t>2026-06-12T11:07:00Z</t>
  </si>
  <si>
    <t>EVT-0003998</t>
  </si>
  <si>
    <t>2026-06-12T11:21:00Z</t>
  </si>
  <si>
    <t>EVT-0003999</t>
  </si>
  <si>
    <t>2026-06-12T11:41:00Z</t>
  </si>
  <si>
    <t>EVT-0004000</t>
  </si>
  <si>
    <t>2026-06-12T12:09:00Z</t>
  </si>
  <si>
    <t>EVT-0004001</t>
  </si>
  <si>
    <t>2026-06-12T12:25:00Z</t>
  </si>
  <si>
    <t>EVT-0004002</t>
  </si>
  <si>
    <t>2026-06-12T12:33:00Z</t>
  </si>
  <si>
    <t>EVT-0004003</t>
  </si>
  <si>
    <t>ORD-000668</t>
  </si>
  <si>
    <t>2026-06-12T07:29:00Z</t>
  </si>
  <si>
    <t>2026-06-12T07:40:00Z</t>
  </si>
  <si>
    <t>EVT-0004004</t>
  </si>
  <si>
    <t>2026-06-12T07:54:00Z</t>
  </si>
  <si>
    <t>EVT-0004005</t>
  </si>
  <si>
    <t>2026-06-12T08:15:00Z</t>
  </si>
  <si>
    <t>EVT-0004006</t>
  </si>
  <si>
    <t>2026-06-12T08:42:00Z</t>
  </si>
  <si>
    <t>EVT-0004007</t>
  </si>
  <si>
    <t>EVT-0004008</t>
  </si>
  <si>
    <t>2026-06-12T09:05:00Z</t>
  </si>
  <si>
    <t>EVT-0004009</t>
  </si>
  <si>
    <t>ORD-000669</t>
  </si>
  <si>
    <t>2026-06-12T08:51:00Z</t>
  </si>
  <si>
    <t>2026-06-12T09:06:00Z</t>
  </si>
  <si>
    <t>EVT-0004010</t>
  </si>
  <si>
    <t>2026-06-12T09:21:00Z</t>
  </si>
  <si>
    <t>EVT-0004011</t>
  </si>
  <si>
    <t>2026-06-12T09:43:00Z</t>
  </si>
  <si>
    <t>EVT-0004012</t>
  </si>
  <si>
    <t>EVT-0004013</t>
  </si>
  <si>
    <t>2026-06-12T10:29:00Z</t>
  </si>
  <si>
    <t>EVT-0004014</t>
  </si>
  <si>
    <t>2026-06-12T10:40:00Z</t>
  </si>
  <si>
    <t>EVT-0004015</t>
  </si>
  <si>
    <t>ORD-000670</t>
  </si>
  <si>
    <t>2026-06-12T06:54:00Z</t>
  </si>
  <si>
    <t>2026-06-12T07:06:00Z</t>
  </si>
  <si>
    <t>EVT-0004016</t>
  </si>
  <si>
    <t>2026-06-12T07:18:00Z</t>
  </si>
  <si>
    <t>EVT-0004017</t>
  </si>
  <si>
    <t>2026-06-12T07:35:00Z</t>
  </si>
  <si>
    <t>EVT-0004018</t>
  </si>
  <si>
    <t>2026-06-12T08:02:00Z</t>
  </si>
  <si>
    <t>EVT-0004019</t>
  </si>
  <si>
    <t>2026-06-12T08:16:00Z</t>
  </si>
  <si>
    <t>EVT-0004020</t>
  </si>
  <si>
    <t>2026-06-12T08:25:00Z</t>
  </si>
  <si>
    <t>EVT-0004021</t>
  </si>
  <si>
    <t>ORD-000671</t>
  </si>
  <si>
    <t>2026-06-12T06:27:00Z</t>
  </si>
  <si>
    <t>2026-06-12T06:40:00Z</t>
  </si>
  <si>
    <t>EVT-0004022</t>
  </si>
  <si>
    <t>EVT-0004023</t>
  </si>
  <si>
    <t>2026-06-12T07:14:00Z</t>
  </si>
  <si>
    <t>EVT-0004024</t>
  </si>
  <si>
    <t>2026-06-12T07:42:00Z</t>
  </si>
  <si>
    <t>EVT-0004025</t>
  </si>
  <si>
    <t>2026-06-12T07:59:00Z</t>
  </si>
  <si>
    <t>EVT-0004026</t>
  </si>
  <si>
    <t>EVT-0004027</t>
  </si>
  <si>
    <t>ORD-000672</t>
  </si>
  <si>
    <t>2026-06-12T09:03:00Z</t>
  </si>
  <si>
    <t>2026-06-12T09:14:00Z</t>
  </si>
  <si>
    <t>EVT-0004028</t>
  </si>
  <si>
    <t>2026-06-12T09:27:00Z</t>
  </si>
  <si>
    <t>EVT-0004029</t>
  </si>
  <si>
    <t>2026-06-12T09:47:00Z</t>
  </si>
  <si>
    <t>EVT-0004030</t>
  </si>
  <si>
    <t>EVT-0004031</t>
  </si>
  <si>
    <t>2026-06-12T10:26:00Z</t>
  </si>
  <si>
    <t>EVT-0004032</t>
  </si>
  <si>
    <t>2026-06-12T10:33:00Z</t>
  </si>
  <si>
    <t>EVT-0004033</t>
  </si>
  <si>
    <t>ORD-000673</t>
  </si>
  <si>
    <t>2026-06-12T07:53:00Z</t>
  </si>
  <si>
    <t>EVT-0004034</t>
  </si>
  <si>
    <t>2026-06-12T08:07:00Z</t>
  </si>
  <si>
    <t>EVT-0004035</t>
  </si>
  <si>
    <t>2026-06-12T08:28:00Z</t>
  </si>
  <si>
    <t>EVT-0004036</t>
  </si>
  <si>
    <t>2026-06-12T08:57:00Z</t>
  </si>
  <si>
    <t>EVT-0004037</t>
  </si>
  <si>
    <t>2026-06-12T09:12:00Z</t>
  </si>
  <si>
    <t>EVT-0004038</t>
  </si>
  <si>
    <t>2026-06-12T09:23:00Z</t>
  </si>
  <si>
    <t>EVT-0004039</t>
  </si>
  <si>
    <t>ORD-000674</t>
  </si>
  <si>
    <t>2026-06-12T07:30:00Z</t>
  </si>
  <si>
    <t>2026-06-12T07:41:00Z</t>
  </si>
  <si>
    <t>EVT-0004040</t>
  </si>
  <si>
    <t>2026-06-12T07:58:00Z</t>
  </si>
  <si>
    <t>EVT-0004041</t>
  </si>
  <si>
    <t>EVT-0004042</t>
  </si>
  <si>
    <t>2026-06-12T08:49:00Z</t>
  </si>
  <si>
    <t>EVT-0004043</t>
  </si>
  <si>
    <t>2026-06-12T09:01:00Z</t>
  </si>
  <si>
    <t>EVT-0004044</t>
  </si>
  <si>
    <t>2026-06-12T09:10:00Z</t>
  </si>
  <si>
    <t>EVT-0004045</t>
  </si>
  <si>
    <t>ORD-000675</t>
  </si>
  <si>
    <t>2026-06-12T10:44:00Z</t>
  </si>
  <si>
    <t>EVT-0004046</t>
  </si>
  <si>
    <t>2026-06-12T10:57:00Z</t>
  </si>
  <si>
    <t>EVT-0004047</t>
  </si>
  <si>
    <t>2026-06-12T11:18:00Z</t>
  </si>
  <si>
    <t>EVT-0004048</t>
  </si>
  <si>
    <t>2026-06-12T11:45:00Z</t>
  </si>
  <si>
    <t>EVT-0004049</t>
  </si>
  <si>
    <t>2026-06-12T12:00:00Z</t>
  </si>
  <si>
    <t>EVT-0004050</t>
  </si>
  <si>
    <t>2026-06-12T12:07:00Z</t>
  </si>
  <si>
    <t>EVT-0004051</t>
  </si>
  <si>
    <t>ORD-000676</t>
  </si>
  <si>
    <t>2026-06-12T06:58:00Z</t>
  </si>
  <si>
    <t>2026-06-12T07:09:00Z</t>
  </si>
  <si>
    <t>EVT-0004052</t>
  </si>
  <si>
    <t>2026-06-12T07:23:00Z</t>
  </si>
  <si>
    <t>EVT-0004053</t>
  </si>
  <si>
    <t>2026-06-12T07:46:00Z</t>
  </si>
  <si>
    <t>EVT-0004054</t>
  </si>
  <si>
    <t>2026-06-12T08:13:00Z</t>
  </si>
  <si>
    <t>EVT-0004055</t>
  </si>
  <si>
    <t>2026-06-12T08:33:00Z</t>
  </si>
  <si>
    <t>EVT-0004056</t>
  </si>
  <si>
    <t>2026-06-12T08:45:00Z</t>
  </si>
  <si>
    <t>EVT-0004057</t>
  </si>
  <si>
    <t>ORD-000677</t>
  </si>
  <si>
    <t>2026-06-12T07:44:00Z</t>
  </si>
  <si>
    <t>2026-06-12T07:56:00Z</t>
  </si>
  <si>
    <t>EVT-0004058</t>
  </si>
  <si>
    <t>EVT-0004059</t>
  </si>
  <si>
    <t>2026-06-12T08:27:00Z</t>
  </si>
  <si>
    <t>EVT-0004060</t>
  </si>
  <si>
    <t>EVT-0004061</t>
  </si>
  <si>
    <t>EVT-0004062</t>
  </si>
  <si>
    <t>2026-06-12T09:17:00Z</t>
  </si>
  <si>
    <t>EVT-0004063</t>
  </si>
  <si>
    <t>ORD-000678</t>
  </si>
  <si>
    <t>EVT-0004064</t>
  </si>
  <si>
    <t>2026-06-12T09:15:00Z</t>
  </si>
  <si>
    <t>EVT-0004065</t>
  </si>
  <si>
    <t>EVT-0004066</t>
  </si>
  <si>
    <t>EVT-0004067</t>
  </si>
  <si>
    <t>2026-06-12T10:21:00Z</t>
  </si>
  <si>
    <t>EVT-0004068</t>
  </si>
  <si>
    <t>2026-06-12T10:31:00Z</t>
  </si>
  <si>
    <t>EVT-0004069</t>
  </si>
  <si>
    <t>ORD-000679</t>
  </si>
  <si>
    <t>2026-06-12T08:40:00Z</t>
  </si>
  <si>
    <t>EVT-0004070</t>
  </si>
  <si>
    <t>2026-06-12T08:56:00Z</t>
  </si>
  <si>
    <t>EVT-0004071</t>
  </si>
  <si>
    <t>EVT-0004072</t>
  </si>
  <si>
    <t>EVT-0004073</t>
  </si>
  <si>
    <t>2026-06-12T09:55:00Z</t>
  </si>
  <si>
    <t>EVT-0004074</t>
  </si>
  <si>
    <t>2026-06-12T10:08:00Z</t>
  </si>
  <si>
    <t>EVT-0004075</t>
  </si>
  <si>
    <t>ORD-000680</t>
  </si>
  <si>
    <t>2026-06-12T06:01:00Z</t>
  </si>
  <si>
    <t>2026-06-12T06:11:00Z</t>
  </si>
  <si>
    <t>EVT-0004076</t>
  </si>
  <si>
    <t>2026-06-12T06:26:00Z</t>
  </si>
  <si>
    <t>EVT-0004077</t>
  </si>
  <si>
    <t>2026-06-12T06:42:00Z</t>
  </si>
  <si>
    <t>EVT-0004078</t>
  </si>
  <si>
    <t>2026-06-12T07:08:00Z</t>
  </si>
  <si>
    <t>EVT-0004079</t>
  </si>
  <si>
    <t>2026-06-12T07:21:00Z</t>
  </si>
  <si>
    <t>EVT-0004080</t>
  </si>
  <si>
    <t>EVT-0004081</t>
  </si>
  <si>
    <t>ORD-000681</t>
  </si>
  <si>
    <t>2026-06-12T08:10:00Z</t>
  </si>
  <si>
    <t>2026-06-12T08:22:00Z</t>
  </si>
  <si>
    <t>EVT-0004082</t>
  </si>
  <si>
    <t>2026-06-12T08:39:00Z</t>
  </si>
  <si>
    <t>EVT-0004083</t>
  </si>
  <si>
    <t>2026-06-12T08:59:00Z</t>
  </si>
  <si>
    <t>EVT-0004084</t>
  </si>
  <si>
    <t>2026-06-12T09:28:00Z</t>
  </si>
  <si>
    <t>EVT-0004085</t>
  </si>
  <si>
    <t>EVT-0004086</t>
  </si>
  <si>
    <t>2026-06-12T09:59:00Z</t>
  </si>
  <si>
    <t>EVT-0004087</t>
  </si>
  <si>
    <t>ORD-000682</t>
  </si>
  <si>
    <t>2026-06-12T09:00:00Z</t>
  </si>
  <si>
    <t>EVT-0004088</t>
  </si>
  <si>
    <t>EVT-0004089</t>
  </si>
  <si>
    <t>2026-06-12T09:45:00Z</t>
  </si>
  <si>
    <t>EVT-0004090</t>
  </si>
  <si>
    <t>2026-06-12T10:18:00Z</t>
  </si>
  <si>
    <t>EVT-0004091</t>
  </si>
  <si>
    <t>EVT-0004092</t>
  </si>
  <si>
    <t>2026-06-12T10:46:00Z</t>
  </si>
  <si>
    <t>EVT-0004093</t>
  </si>
  <si>
    <t>ORD-000683</t>
  </si>
  <si>
    <t>2026-06-12T08:08:00Z</t>
  </si>
  <si>
    <t>EVT-0004094</t>
  </si>
  <si>
    <t>EVT-0004095</t>
  </si>
  <si>
    <t>2026-06-12T08:43:00Z</t>
  </si>
  <si>
    <t>EVT-0004096</t>
  </si>
  <si>
    <t>EVT-0004097</t>
  </si>
  <si>
    <t>EVT-0004098</t>
  </si>
  <si>
    <t>2026-06-12T09:38:00Z</t>
  </si>
  <si>
    <t>EVT-0004099</t>
  </si>
  <si>
    <t>ORD-000684</t>
  </si>
  <si>
    <t>2026-06-12T07:22:00Z</t>
  </si>
  <si>
    <t>2026-06-12T07:37:00Z</t>
  </si>
  <si>
    <t>EVT-0004100</t>
  </si>
  <si>
    <t>2026-06-12T07:50:00Z</t>
  </si>
  <si>
    <t>EVT-0004101</t>
  </si>
  <si>
    <t>EVT-0004102</t>
  </si>
  <si>
    <t>2026-06-12T08:32:00Z</t>
  </si>
  <si>
    <t>EVT-0004103</t>
  </si>
  <si>
    <t>EVT-0004104</t>
  </si>
  <si>
    <t>2026-06-12T08:58:00Z</t>
  </si>
  <si>
    <t>EVT-0004105</t>
  </si>
  <si>
    <t>ORD-000685</t>
  </si>
  <si>
    <t>2026-06-12T11:04:00Z</t>
  </si>
  <si>
    <t>2026-06-12T11:17:00Z</t>
  </si>
  <si>
    <t>SKU-1073</t>
  </si>
  <si>
    <t>EVT-0004106</t>
  </si>
  <si>
    <t>2026-06-12T11:33:00Z</t>
  </si>
  <si>
    <t>EVT-0004107</t>
  </si>
  <si>
    <t>2026-06-12T11:56:00Z</t>
  </si>
  <si>
    <t>EVT-0004108</t>
  </si>
  <si>
    <t>2026-06-12T12:28:00Z</t>
  </si>
  <si>
    <t>EVT-0004109</t>
  </si>
  <si>
    <t>2026-06-12T12:45:00Z</t>
  </si>
  <si>
    <t>EVT-0004110</t>
  </si>
  <si>
    <t>2026-06-12T13:00:00Z</t>
  </si>
  <si>
    <t>EVT-0004111</t>
  </si>
  <si>
    <t>ORD-000686</t>
  </si>
  <si>
    <t>EVT-0004112</t>
  </si>
  <si>
    <t>2026-06-12T09:36:00Z</t>
  </si>
  <si>
    <t>EVT-0004113</t>
  </si>
  <si>
    <t>2026-06-12T09:57:00Z</t>
  </si>
  <si>
    <t>EVT-0004114</t>
  </si>
  <si>
    <t>2026-06-12T10:25:00Z</t>
  </si>
  <si>
    <t>EVT-0004115</t>
  </si>
  <si>
    <t>2026-06-12T10:43:00Z</t>
  </si>
  <si>
    <t>EVT-0004116</t>
  </si>
  <si>
    <t>2026-06-12T10:52:00Z</t>
  </si>
  <si>
    <t>EVT-0004117</t>
  </si>
  <si>
    <t>ORD-000687</t>
  </si>
  <si>
    <t>EVT-0004118</t>
  </si>
  <si>
    <t>EVT-0004119</t>
  </si>
  <si>
    <t>EVT-0004120</t>
  </si>
  <si>
    <t>EVT-0004121</t>
  </si>
  <si>
    <t>2026-06-12T09:04:00Z</t>
  </si>
  <si>
    <t>EVT-0004122</t>
  </si>
  <si>
    <t>EVT-0004123</t>
  </si>
  <si>
    <t>ORD-000688</t>
  </si>
  <si>
    <t>2026-06-12T10:58:00Z</t>
  </si>
  <si>
    <t>2026-06-12T11:12:00Z</t>
  </si>
  <si>
    <t>EVT-0004124</t>
  </si>
  <si>
    <t>2026-06-12T11:25:00Z</t>
  </si>
  <si>
    <t>EVT-0004125</t>
  </si>
  <si>
    <t>2026-06-12T11:46:00Z</t>
  </si>
  <si>
    <t>EVT-0004126</t>
  </si>
  <si>
    <t>2026-06-12T12:19:00Z</t>
  </si>
  <si>
    <t>EVT-0004127</t>
  </si>
  <si>
    <t>2026-06-12T12:34:00Z</t>
  </si>
  <si>
    <t>EVT-0004128</t>
  </si>
  <si>
    <t>2026-06-12T12:46:00Z</t>
  </si>
  <si>
    <t>EVT-0004129</t>
  </si>
  <si>
    <t>ORD-000689</t>
  </si>
  <si>
    <t>2026-06-12T09:11:00Z</t>
  </si>
  <si>
    <t>EVT-0004130</t>
  </si>
  <si>
    <t>EVT-0004131</t>
  </si>
  <si>
    <t>2026-06-12T10:03:00Z</t>
  </si>
  <si>
    <t>EVT-0004132</t>
  </si>
  <si>
    <t>2026-06-12T10:30:00Z</t>
  </si>
  <si>
    <t>EVT-0004133</t>
  </si>
  <si>
    <t>EVT-0004134</t>
  </si>
  <si>
    <t>2026-06-12T10:53:00Z</t>
  </si>
  <si>
    <t>EVT-0004135</t>
  </si>
  <si>
    <t>ORD-000690</t>
  </si>
  <si>
    <t>EVT-0004136</t>
  </si>
  <si>
    <t>EVT-0004137</t>
  </si>
  <si>
    <t>EVT-0004138</t>
  </si>
  <si>
    <t>2026-06-12T11:29:00Z</t>
  </si>
  <si>
    <t>EVT-0004139</t>
  </si>
  <si>
    <t>EVT-0004140</t>
  </si>
  <si>
    <t>2026-06-12T11:54:00Z</t>
  </si>
  <si>
    <t>EVT-0004141</t>
  </si>
  <si>
    <t>ORD-000691</t>
  </si>
  <si>
    <t>2026-06-12T14:21:00Z</t>
  </si>
  <si>
    <t>2026-06-12T14:34:00Z</t>
  </si>
  <si>
    <t>EVT-0004142</t>
  </si>
  <si>
    <t>2026-06-12T14:51:00Z</t>
  </si>
  <si>
    <t>EVT-0004143</t>
  </si>
  <si>
    <t>2026-06-12T15:15:00Z</t>
  </si>
  <si>
    <t>EVT-0004144</t>
  </si>
  <si>
    <t>2026-06-12T15:52:00Z</t>
  </si>
  <si>
    <t>EVT-0004145</t>
  </si>
  <si>
    <t>2026-06-12T16:11:00Z</t>
  </si>
  <si>
    <t>EVT-0004146</t>
  </si>
  <si>
    <t>2026-06-12T16:24:00Z</t>
  </si>
  <si>
    <t>EVT-0004147</t>
  </si>
  <si>
    <t>ORD-000692</t>
  </si>
  <si>
    <t>2026-06-12T12:08:00Z</t>
  </si>
  <si>
    <t>2026-06-12T12:22:00Z</t>
  </si>
  <si>
    <t>EVT-0004148</t>
  </si>
  <si>
    <t>2026-06-12T12:38:00Z</t>
  </si>
  <si>
    <t>EVT-0004149</t>
  </si>
  <si>
    <t>2026-06-12T12:58:00Z</t>
  </si>
  <si>
    <t>EVT-0004150</t>
  </si>
  <si>
    <t>2026-06-12T13:29:00Z</t>
  </si>
  <si>
    <t>EVT-0004151</t>
  </si>
  <si>
    <t>2026-06-12T13:43:00Z</t>
  </si>
  <si>
    <t>EVT-0004152</t>
  </si>
  <si>
    <t>2026-06-12T13:54:00Z</t>
  </si>
  <si>
    <t>EVT-0004153</t>
  </si>
  <si>
    <t>ORD-000693</t>
  </si>
  <si>
    <t>2026-06-12T13:33:00Z</t>
  </si>
  <si>
    <t>2026-06-12T13:45:00Z</t>
  </si>
  <si>
    <t>EVT-0004154</t>
  </si>
  <si>
    <t>2026-06-12T13:59:00Z</t>
  </si>
  <si>
    <t>EVT-0004155</t>
  </si>
  <si>
    <t>2026-06-12T14:18:00Z</t>
  </si>
  <si>
    <t>EVT-0004156</t>
  </si>
  <si>
    <t>2026-06-12T14:49:00Z</t>
  </si>
  <si>
    <t>EVT-0004157</t>
  </si>
  <si>
    <t>2026-06-12T15:02:00Z</t>
  </si>
  <si>
    <t>EVT-0004158</t>
  </si>
  <si>
    <t>2026-06-12T15:13:00Z</t>
  </si>
  <si>
    <t>EVT-0004159</t>
  </si>
  <si>
    <t>ORD-000694</t>
  </si>
  <si>
    <t>2026-06-12T14:56:00Z</t>
  </si>
  <si>
    <t>2026-06-12T15:10:00Z</t>
  </si>
  <si>
    <t>EVT-0004160</t>
  </si>
  <si>
    <t>2026-06-12T15:29:00Z</t>
  </si>
  <si>
    <t>EVT-0004161</t>
  </si>
  <si>
    <t>2026-06-12T15:50:00Z</t>
  </si>
  <si>
    <t>EVT-0004162</t>
  </si>
  <si>
    <t>2026-06-12T16:23:00Z</t>
  </si>
  <si>
    <t>EVT-0004163</t>
  </si>
  <si>
    <t>2026-06-12T16:43:00Z</t>
  </si>
  <si>
    <t>EVT-0004164</t>
  </si>
  <si>
    <t>2026-06-12T16:54:00Z</t>
  </si>
  <si>
    <t>EVT-0004165</t>
  </si>
  <si>
    <t>ORD-000695</t>
  </si>
  <si>
    <t>2026-06-12T15:14:00Z</t>
  </si>
  <si>
    <t>2026-06-12T15:26:00Z</t>
  </si>
  <si>
    <t>EVT-0004166</t>
  </si>
  <si>
    <t>2026-06-12T15:45:00Z</t>
  </si>
  <si>
    <t>EVT-0004167</t>
  </si>
  <si>
    <t>2026-06-12T16:06:00Z</t>
  </si>
  <si>
    <t>EVT-0004168</t>
  </si>
  <si>
    <t>2026-06-12T16:37:00Z</t>
  </si>
  <si>
    <t>EVT-0004169</t>
  </si>
  <si>
    <t>2026-06-12T16:52:00Z</t>
  </si>
  <si>
    <t>EVT-0004170</t>
  </si>
  <si>
    <t>2026-06-12T17:03:00Z</t>
  </si>
  <si>
    <t>EVT-0004171</t>
  </si>
  <si>
    <t>ORD-000696</t>
  </si>
  <si>
    <t>2026-06-12T15:31:00Z</t>
  </si>
  <si>
    <t>2026-06-12T15:44:00Z</t>
  </si>
  <si>
    <t>EVT-0004172</t>
  </si>
  <si>
    <t>2026-06-12T16:03:00Z</t>
  </si>
  <si>
    <t>EVT-0004173</t>
  </si>
  <si>
    <t>2026-06-12T16:22:00Z</t>
  </si>
  <si>
    <t>EVT-0004174</t>
  </si>
  <si>
    <t>2026-06-12T17:00:00Z</t>
  </si>
  <si>
    <t>EVT-0004175</t>
  </si>
  <si>
    <t>2026-06-12T17:17:00Z</t>
  </si>
  <si>
    <t>EVT-0004176</t>
  </si>
  <si>
    <t>2026-06-12T17:26:00Z</t>
  </si>
  <si>
    <t>EVT-0004177</t>
  </si>
  <si>
    <t>ORD-000697</t>
  </si>
  <si>
    <t>2026-06-12T15:04:00Z</t>
  </si>
  <si>
    <t>EVT-0004178</t>
  </si>
  <si>
    <t>2026-06-12T15:30:00Z</t>
  </si>
  <si>
    <t>EVT-0004179</t>
  </si>
  <si>
    <t>EVT-0004180</t>
  </si>
  <si>
    <t>2026-06-12T16:21:00Z</t>
  </si>
  <si>
    <t>EVT-0004181</t>
  </si>
  <si>
    <t>2026-06-12T16:41:00Z</t>
  </si>
  <si>
    <t>EVT-0004182</t>
  </si>
  <si>
    <t>2026-06-12T16:53:00Z</t>
  </si>
  <si>
    <t>EVT-0004183</t>
  </si>
  <si>
    <t>ORD-000698</t>
  </si>
  <si>
    <t>2026-06-12T12:39:00Z</t>
  </si>
  <si>
    <t>EVT-0004184</t>
  </si>
  <si>
    <t>2026-06-12T12:53:00Z</t>
  </si>
  <si>
    <t>EVT-0004185</t>
  </si>
  <si>
    <t>2026-06-12T13:19:00Z</t>
  </si>
  <si>
    <t>EVT-0004186</t>
  </si>
  <si>
    <t>2026-06-12T13:49:00Z</t>
  </si>
  <si>
    <t>EVT-0004187</t>
  </si>
  <si>
    <t>2026-06-12T14:08:00Z</t>
  </si>
  <si>
    <t>EVT-0004188</t>
  </si>
  <si>
    <t>EVT-0004189</t>
  </si>
  <si>
    <t>ORD-000699</t>
  </si>
  <si>
    <t>2026-06-12T14:24:00Z</t>
  </si>
  <si>
    <t>2026-06-12T14:40:00Z</t>
  </si>
  <si>
    <t>EVT-0004190</t>
  </si>
  <si>
    <t>2026-06-12T14:59:00Z</t>
  </si>
  <si>
    <t>EVT-0004191</t>
  </si>
  <si>
    <t>2026-06-12T15:19:00Z</t>
  </si>
  <si>
    <t>EVT-0004192</t>
  </si>
  <si>
    <t>EVT-0004193</t>
  </si>
  <si>
    <t>2026-06-12T16:07:00Z</t>
  </si>
  <si>
    <t>EVT-0004194</t>
  </si>
  <si>
    <t>2026-06-12T16:18:00Z</t>
  </si>
  <si>
    <t>EVT-0004195</t>
  </si>
  <si>
    <t>ORD-000700</t>
  </si>
  <si>
    <t>2026-06-12T13:05:00Z</t>
  </si>
  <si>
    <t>EVT-0004196</t>
  </si>
  <si>
    <t>2026-06-12T13:34:00Z</t>
  </si>
  <si>
    <t>EVT-0004197</t>
  </si>
  <si>
    <t>EVT-0004198</t>
  </si>
  <si>
    <t>2026-06-12T14:26:00Z</t>
  </si>
  <si>
    <t>EVT-0004199</t>
  </si>
  <si>
    <t>2026-06-12T14:44:00Z</t>
  </si>
  <si>
    <t>EVT-0004200</t>
  </si>
  <si>
    <t>2026-06-12T14:57:00Z</t>
  </si>
  <si>
    <t>EVT-0004201</t>
  </si>
  <si>
    <t>ORD-000701</t>
  </si>
  <si>
    <t>2026-06-12T13:35:00Z</t>
  </si>
  <si>
    <t>2026-06-12T13:47:00Z</t>
  </si>
  <si>
    <t>EVT-0004202</t>
  </si>
  <si>
    <t>2026-06-12T14:05:00Z</t>
  </si>
  <si>
    <t>EVT-0004203</t>
  </si>
  <si>
    <t>EVT-0004204</t>
  </si>
  <si>
    <t>EVT-0004205</t>
  </si>
  <si>
    <t>2026-06-12T15:12:00Z</t>
  </si>
  <si>
    <t>EVT-0004206</t>
  </si>
  <si>
    <t>2026-06-12T15:21:00Z</t>
  </si>
  <si>
    <t>EVT-0004207</t>
  </si>
  <si>
    <t>ORD-000702</t>
  </si>
  <si>
    <t>2026-06-12T16:25:00Z</t>
  </si>
  <si>
    <t>EVT-0004208</t>
  </si>
  <si>
    <t>2026-06-12T16:51:00Z</t>
  </si>
  <si>
    <t>EVT-0004209</t>
  </si>
  <si>
    <t>2026-06-12T17:08:00Z</t>
  </si>
  <si>
    <t>EVT-0004210</t>
  </si>
  <si>
    <t>2026-06-12T17:37:00Z</t>
  </si>
  <si>
    <t>EVT-0004211</t>
  </si>
  <si>
    <t>2026-06-12T17:53:00Z</t>
  </si>
  <si>
    <t>EVT-0004212</t>
  </si>
  <si>
    <t>2026-06-12T18:07:00Z</t>
  </si>
  <si>
    <t>EVT-0004213</t>
  </si>
  <si>
    <t>ORD-000703</t>
  </si>
  <si>
    <t>2026-06-12T12:23:00Z</t>
  </si>
  <si>
    <t>EVT-0004214</t>
  </si>
  <si>
    <t>2026-06-12T12:57:00Z</t>
  </si>
  <si>
    <t>EVT-0004215</t>
  </si>
  <si>
    <t>2026-06-12T13:18:00Z</t>
  </si>
  <si>
    <t>EVT-0004216</t>
  </si>
  <si>
    <t>2026-06-12T13:53:00Z</t>
  </si>
  <si>
    <t>EVT-0004217</t>
  </si>
  <si>
    <t>2026-06-12T14:11:00Z</t>
  </si>
  <si>
    <t>EVT-0004218</t>
  </si>
  <si>
    <t>2026-06-12T14:22:00Z</t>
  </si>
  <si>
    <t>EVT-0004219</t>
  </si>
  <si>
    <t>ORD-000704</t>
  </si>
  <si>
    <t>2026-06-12T12:26:00Z</t>
  </si>
  <si>
    <t>2026-06-12T12:41:00Z</t>
  </si>
  <si>
    <t>EVT-0004220</t>
  </si>
  <si>
    <t>2026-06-12T13:02:00Z</t>
  </si>
  <si>
    <t>EVT-0004221</t>
  </si>
  <si>
    <t>2026-06-12T13:25:00Z</t>
  </si>
  <si>
    <t>EVT-0004222</t>
  </si>
  <si>
    <t>2026-06-12T13:57:00Z</t>
  </si>
  <si>
    <t>EVT-0004223</t>
  </si>
  <si>
    <t>2026-06-12T14:16:00Z</t>
  </si>
  <si>
    <t>EVT-0004224</t>
  </si>
  <si>
    <t>2026-06-12T14:28:00Z</t>
  </si>
  <si>
    <t>EVT-0004225</t>
  </si>
  <si>
    <t>ORD-000705</t>
  </si>
  <si>
    <t>2026-06-12T13:40:00Z</t>
  </si>
  <si>
    <t>2026-06-12T13:50:00Z</t>
  </si>
  <si>
    <t>EVT-0004226</t>
  </si>
  <si>
    <t>2026-06-12T14:06:00Z</t>
  </si>
  <si>
    <t>EVT-0004227</t>
  </si>
  <si>
    <t>2026-06-12T14:31:00Z</t>
  </si>
  <si>
    <t>EVT-0004228</t>
  </si>
  <si>
    <t>EVT-0004229</t>
  </si>
  <si>
    <t>2026-06-12T15:17:00Z</t>
  </si>
  <si>
    <t>EVT-0004230</t>
  </si>
  <si>
    <t>EVT-0004231</t>
  </si>
  <si>
    <t>ORD-000706</t>
  </si>
  <si>
    <t>2026-06-12T15:58:00Z</t>
  </si>
  <si>
    <t>2026-06-12T16:12:00Z</t>
  </si>
  <si>
    <t>EVT-0004232</t>
  </si>
  <si>
    <t>2026-06-12T16:30:00Z</t>
  </si>
  <si>
    <t>EVT-0004233</t>
  </si>
  <si>
    <t>EVT-0004234</t>
  </si>
  <si>
    <t>EVT-0004235</t>
  </si>
  <si>
    <t>2026-06-12T17:42:00Z</t>
  </si>
  <si>
    <t>EVT-0004236</t>
  </si>
  <si>
    <t>2026-06-12T17:54:00Z</t>
  </si>
  <si>
    <t>EVT-0004237</t>
  </si>
  <si>
    <t>ORD-000707</t>
  </si>
  <si>
    <t>2026-06-12T12:04:00Z</t>
  </si>
  <si>
    <t>2026-06-12T12:21:00Z</t>
  </si>
  <si>
    <t>EVT-0004238</t>
  </si>
  <si>
    <t>EVT-0004239</t>
  </si>
  <si>
    <t>EVT-0004240</t>
  </si>
  <si>
    <t>EVT-0004241</t>
  </si>
  <si>
    <t>EVT-0004242</t>
  </si>
  <si>
    <t>2026-06-12T14:00:00Z</t>
  </si>
  <si>
    <t>EVT-0004243</t>
  </si>
  <si>
    <t>ORD-000708</t>
  </si>
  <si>
    <t>2026-06-12T13:51:00Z</t>
  </si>
  <si>
    <t>EVT-0004244</t>
  </si>
  <si>
    <t>EVT-0004245</t>
  </si>
  <si>
    <t>2026-06-12T14:50:00Z</t>
  </si>
  <si>
    <t>EVT-0004246</t>
  </si>
  <si>
    <t>2026-06-12T15:23:00Z</t>
  </si>
  <si>
    <t>EVT-0004247</t>
  </si>
  <si>
    <t>2026-06-12T15:39:00Z</t>
  </si>
  <si>
    <t>EVT-0004248</t>
  </si>
  <si>
    <t>2026-06-12T15:53:00Z</t>
  </si>
  <si>
    <t>EVT-0004249</t>
  </si>
  <si>
    <t>ORD-000709</t>
  </si>
  <si>
    <t>2026-06-12T14:01:00Z</t>
  </si>
  <si>
    <t>2026-06-12T14:15:00Z</t>
  </si>
  <si>
    <t>EVT-0004250</t>
  </si>
  <si>
    <t>2026-06-12T14:33:00Z</t>
  </si>
  <si>
    <t>EVT-0004251</t>
  </si>
  <si>
    <t>2026-06-12T14:53:00Z</t>
  </si>
  <si>
    <t>EVT-0004252</t>
  </si>
  <si>
    <t>EVT-0004253</t>
  </si>
  <si>
    <t>2026-06-12T15:37:00Z</t>
  </si>
  <si>
    <t>EVT-0004254</t>
  </si>
  <si>
    <t>2026-06-12T15:54:00Z</t>
  </si>
  <si>
    <t>EVT-0004255</t>
  </si>
  <si>
    <t>ORD-000710</t>
  </si>
  <si>
    <t>2026-06-12T14:13:00Z</t>
  </si>
  <si>
    <t>2026-06-12T14:27:00Z</t>
  </si>
  <si>
    <t>EVT-0004256</t>
  </si>
  <si>
    <t>2026-06-12T14:46:00Z</t>
  </si>
  <si>
    <t>EVT-0004257</t>
  </si>
  <si>
    <t>2026-06-12T15:09:00Z</t>
  </si>
  <si>
    <t>EVT-0004258</t>
  </si>
  <si>
    <t>2026-06-12T15:40:00Z</t>
  </si>
  <si>
    <t>EVT-0004259</t>
  </si>
  <si>
    <t>2026-06-12T15:56:00Z</t>
  </si>
  <si>
    <t>EVT-0004260</t>
  </si>
  <si>
    <t>2026-06-12T16:08:00Z</t>
  </si>
  <si>
    <t>EVT-0004261</t>
  </si>
  <si>
    <t>ORD-000711</t>
  </si>
  <si>
    <t>2026-06-12T12:36:00Z</t>
  </si>
  <si>
    <t>EVT-0004262</t>
  </si>
  <si>
    <t>EVT-0004263</t>
  </si>
  <si>
    <t>2026-06-12T13:13:00Z</t>
  </si>
  <si>
    <t>EVT-0004264</t>
  </si>
  <si>
    <t>EVT-0004265</t>
  </si>
  <si>
    <t>EVT-0004266</t>
  </si>
  <si>
    <t>EVT-0004267</t>
  </si>
  <si>
    <t>ORD-000712</t>
  </si>
  <si>
    <t>2026-06-12T13:22:00Z</t>
  </si>
  <si>
    <t>EVT-0004268</t>
  </si>
  <si>
    <t>EVT-0004269</t>
  </si>
  <si>
    <t>EVT-0004270</t>
  </si>
  <si>
    <t>2026-06-12T15:00:00Z</t>
  </si>
  <si>
    <t>EVT-0004271</t>
  </si>
  <si>
    <t>EVT-0004272</t>
  </si>
  <si>
    <t>2026-06-12T15:34:00Z</t>
  </si>
  <si>
    <t>EVT-0004273</t>
  </si>
  <si>
    <t>ORD-000713</t>
  </si>
  <si>
    <t>EVT-0004274</t>
  </si>
  <si>
    <t>EVT-0004275</t>
  </si>
  <si>
    <t>EVT-0004276</t>
  </si>
  <si>
    <t>2026-06-12T15:16:00Z</t>
  </si>
  <si>
    <t>EVT-0004277</t>
  </si>
  <si>
    <t>EVT-0004278</t>
  </si>
  <si>
    <t>2026-06-12T15:47:00Z</t>
  </si>
  <si>
    <t>EVT-0004279</t>
  </si>
  <si>
    <t>ORD-000714</t>
  </si>
  <si>
    <t>2026-06-12T14:12:00Z</t>
  </si>
  <si>
    <t>EVT-0004280</t>
  </si>
  <si>
    <t>2026-06-12T14:32:00Z</t>
  </si>
  <si>
    <t>EVT-0004281</t>
  </si>
  <si>
    <t>2026-06-12T14:58:00Z</t>
  </si>
  <si>
    <t>EVT-0004282</t>
  </si>
  <si>
    <t>EVT-0004283</t>
  </si>
  <si>
    <t>2026-06-12T15:51:00Z</t>
  </si>
  <si>
    <t>EVT-0004284</t>
  </si>
  <si>
    <t>2026-06-12T16:04:00Z</t>
  </si>
  <si>
    <t>EVT-0004285</t>
  </si>
  <si>
    <t>ORD-000715</t>
  </si>
  <si>
    <t>2026-06-12T15:33:00Z</t>
  </si>
  <si>
    <t>EVT-0004286</t>
  </si>
  <si>
    <t>EVT-0004287</t>
  </si>
  <si>
    <t>2026-06-12T16:15:00Z</t>
  </si>
  <si>
    <t>EVT-0004288</t>
  </si>
  <si>
    <t>2026-06-12T16:47:00Z</t>
  </si>
  <si>
    <t>EVT-0004289</t>
  </si>
  <si>
    <t>2026-06-12T17:09:00Z</t>
  </si>
  <si>
    <t>EVT-0004290</t>
  </si>
  <si>
    <t>2026-06-12T17:20:00Z</t>
  </si>
  <si>
    <t>EVT-0004291</t>
  </si>
  <si>
    <t>ORD-000716</t>
  </si>
  <si>
    <t>2026-06-12T15:38:00Z</t>
  </si>
  <si>
    <t>EVT-0004292</t>
  </si>
  <si>
    <t>2026-06-12T16:09:00Z</t>
  </si>
  <si>
    <t>EVT-0004293</t>
  </si>
  <si>
    <t>2026-06-12T16:33:00Z</t>
  </si>
  <si>
    <t>EVT-0004294</t>
  </si>
  <si>
    <t>2026-06-12T17:06:00Z</t>
  </si>
  <si>
    <t>EVT-0004295</t>
  </si>
  <si>
    <t>2026-06-12T17:21:00Z</t>
  </si>
  <si>
    <t>EVT-0004296</t>
  </si>
  <si>
    <t>2026-06-12T17:35:00Z</t>
  </si>
  <si>
    <t>EVT-0004297</t>
  </si>
  <si>
    <t>ORD-000717</t>
  </si>
  <si>
    <t>2026-06-12T17:02:00Z</t>
  </si>
  <si>
    <t>EVT-0004298</t>
  </si>
  <si>
    <t>EVT-0004299</t>
  </si>
  <si>
    <t>2026-06-12T17:43:00Z</t>
  </si>
  <si>
    <t>EVT-0004300</t>
  </si>
  <si>
    <t>2026-06-12T18:18:00Z</t>
  </si>
  <si>
    <t>EVT-0004301</t>
  </si>
  <si>
    <t>2026-06-12T18:40:00Z</t>
  </si>
  <si>
    <t>EVT-0004302</t>
  </si>
  <si>
    <t>2026-06-12T18:51:00Z</t>
  </si>
  <si>
    <t>EVT-0004303</t>
  </si>
  <si>
    <t>ORD-000718</t>
  </si>
  <si>
    <t>2026-06-12T16:59:00Z</t>
  </si>
  <si>
    <t>2026-06-12T17:15:00Z</t>
  </si>
  <si>
    <t>EVT-0004304</t>
  </si>
  <si>
    <t>2026-06-12T17:34:00Z</t>
  </si>
  <si>
    <t>EVT-0004305</t>
  </si>
  <si>
    <t>2026-06-12T17:59:00Z</t>
  </si>
  <si>
    <t>EVT-0004306</t>
  </si>
  <si>
    <t>2026-06-12T18:30:00Z</t>
  </si>
  <si>
    <t>EVT-0004307</t>
  </si>
  <si>
    <t>2026-06-12T18:49:00Z</t>
  </si>
  <si>
    <t>EVT-0004308</t>
  </si>
  <si>
    <t>2026-06-12T18:59:00Z</t>
  </si>
  <si>
    <t>EVT-0004309</t>
  </si>
  <si>
    <t>ORD-000719</t>
  </si>
  <si>
    <t>2026-06-12T16:57:00Z</t>
  </si>
  <si>
    <t>2026-06-12T17:10:00Z</t>
  </si>
  <si>
    <t>EVT-0004310</t>
  </si>
  <si>
    <t>EVT-0004311</t>
  </si>
  <si>
    <t>2026-06-12T17:49:00Z</t>
  </si>
  <si>
    <t>EVT-0004312</t>
  </si>
  <si>
    <t>2026-06-12T18:22:00Z</t>
  </si>
  <si>
    <t>EVT-0004313</t>
  </si>
  <si>
    <t>2026-06-12T18:38:00Z</t>
  </si>
  <si>
    <t>EVT-0004314</t>
  </si>
  <si>
    <t>EVT-0004315</t>
  </si>
  <si>
    <t>ORD-000720</t>
  </si>
  <si>
    <t>EVT-0004316</t>
  </si>
  <si>
    <t>2026-06-12T13:58:00Z</t>
  </si>
  <si>
    <t>EVT-0004317</t>
  </si>
  <si>
    <t>2026-06-12T14:17:00Z</t>
  </si>
  <si>
    <t>EVT-0004318</t>
  </si>
  <si>
    <t>2026-06-12T14:48:00Z</t>
  </si>
  <si>
    <t>EVT-0004319</t>
  </si>
  <si>
    <t>EVT-0004320</t>
  </si>
  <si>
    <t>2026-06-12T15:18:00Z</t>
  </si>
  <si>
    <t>EVT-0004321</t>
  </si>
  <si>
    <t>ORD-000721</t>
  </si>
  <si>
    <t>2026-06-13T08:17:00Z</t>
  </si>
  <si>
    <t>2026-06-13T08:30:00Z</t>
  </si>
  <si>
    <t>EVT-0004322</t>
  </si>
  <si>
    <t>2026-06-13T08:45:00Z</t>
  </si>
  <si>
    <t>EVT-0004323</t>
  </si>
  <si>
    <t>2026-06-13T09:00:00Z</t>
  </si>
  <si>
    <t>EVT-0004324</t>
  </si>
  <si>
    <t>2026-06-13T09:30:00Z</t>
  </si>
  <si>
    <t>EVT-0004325</t>
  </si>
  <si>
    <t>2026-06-13T09:45:00Z</t>
  </si>
  <si>
    <t>EVT-0004326</t>
  </si>
  <si>
    <t>2026-06-13T09:53:00Z</t>
  </si>
  <si>
    <t>EVT-0004327</t>
  </si>
  <si>
    <t>ORD-000722</t>
  </si>
  <si>
    <t>2026-06-13T06:10:00Z</t>
  </si>
  <si>
    <t>2026-06-13T06:22:00Z</t>
  </si>
  <si>
    <t>EVT-0004328</t>
  </si>
  <si>
    <t>2026-06-13T06:35:00Z</t>
  </si>
  <si>
    <t>EVT-0004329</t>
  </si>
  <si>
    <t>2026-06-13T06:52:00Z</t>
  </si>
  <si>
    <t>EVT-0004330</t>
  </si>
  <si>
    <t>2026-06-13T07:18:00Z</t>
  </si>
  <si>
    <t>EVT-0004331</t>
  </si>
  <si>
    <t>2026-06-13T07:35:00Z</t>
  </si>
  <si>
    <t>EVT-0004332</t>
  </si>
  <si>
    <t>2026-06-13T07:43:00Z</t>
  </si>
  <si>
    <t>EVT-0004333</t>
  </si>
  <si>
    <t>ORD-000723</t>
  </si>
  <si>
    <t>2026-06-13T11:13:00Z</t>
  </si>
  <si>
    <t>2026-06-13T11:24:00Z</t>
  </si>
  <si>
    <t>EVT-0004334</t>
  </si>
  <si>
    <t>2026-06-13T11:37:00Z</t>
  </si>
  <si>
    <t>EVT-0004335</t>
  </si>
  <si>
    <t>2026-06-13T11:55:00Z</t>
  </si>
  <si>
    <t>EVT-0004336</t>
  </si>
  <si>
    <t>2026-06-13T12:23:00Z</t>
  </si>
  <si>
    <t>EVT-0004337</t>
  </si>
  <si>
    <t>2026-06-13T12:36:00Z</t>
  </si>
  <si>
    <t>EVT-0004338</t>
  </si>
  <si>
    <t>2026-06-13T12:46:00Z</t>
  </si>
  <si>
    <t>EVT-0004339</t>
  </si>
  <si>
    <t>ORD-000724</t>
  </si>
  <si>
    <t>2026-06-13T06:36:00Z</t>
  </si>
  <si>
    <t>2026-06-13T06:49:00Z</t>
  </si>
  <si>
    <t>EVT-0004340</t>
  </si>
  <si>
    <t>2026-06-13T07:02:00Z</t>
  </si>
  <si>
    <t>EVT-0004341</t>
  </si>
  <si>
    <t>2026-06-13T07:24:00Z</t>
  </si>
  <si>
    <t>EVT-0004342</t>
  </si>
  <si>
    <t>2026-06-13T07:52:00Z</t>
  </si>
  <si>
    <t>EVT-0004343</t>
  </si>
  <si>
    <t>2026-06-13T08:08:00Z</t>
  </si>
  <si>
    <t>EVT-0004344</t>
  </si>
  <si>
    <t>2026-06-13T08:19:00Z</t>
  </si>
  <si>
    <t>EVT-0004345</t>
  </si>
  <si>
    <t>ORD-000725</t>
  </si>
  <si>
    <t>2026-06-13T07:30:00Z</t>
  </si>
  <si>
    <t>2026-06-13T07:39:00Z</t>
  </si>
  <si>
    <t>EVT-0004346</t>
  </si>
  <si>
    <t>2026-06-13T07:53:00Z</t>
  </si>
  <si>
    <t>EVT-0004347</t>
  </si>
  <si>
    <t>2026-06-13T08:11:00Z</t>
  </si>
  <si>
    <t>EVT-0004348</t>
  </si>
  <si>
    <t>2026-06-13T08:37:00Z</t>
  </si>
  <si>
    <t>EVT-0004349</t>
  </si>
  <si>
    <t>2026-06-13T08:50:00Z</t>
  </si>
  <si>
    <t>EVT-0004350</t>
  </si>
  <si>
    <t>2026-06-13T08:58:00Z</t>
  </si>
  <si>
    <t>EVT-0004351</t>
  </si>
  <si>
    <t>ORD-000726</t>
  </si>
  <si>
    <t>2026-06-13T06:17:00Z</t>
  </si>
  <si>
    <t>2026-06-13T06:26:00Z</t>
  </si>
  <si>
    <t>EVT-0004352</t>
  </si>
  <si>
    <t>2026-06-13T06:38:00Z</t>
  </si>
  <si>
    <t>EVT-0004353</t>
  </si>
  <si>
    <t>2026-06-13T06:57:00Z</t>
  </si>
  <si>
    <t>EVT-0004354</t>
  </si>
  <si>
    <t>2026-06-13T07:21:00Z</t>
  </si>
  <si>
    <t>EVT-0004355</t>
  </si>
  <si>
    <t>2026-06-13T07:36:00Z</t>
  </si>
  <si>
    <t>EVT-0004356</t>
  </si>
  <si>
    <t>2026-06-13T07:45:00Z</t>
  </si>
  <si>
    <t>EVT-0004357</t>
  </si>
  <si>
    <t>ORD-000727</t>
  </si>
  <si>
    <t>2026-06-13T06:11:00Z</t>
  </si>
  <si>
    <t>EVT-0004358</t>
  </si>
  <si>
    <t>2026-06-13T06:40:00Z</t>
  </si>
  <si>
    <t>EVT-0004359</t>
  </si>
  <si>
    <t>2026-06-13T07:03:00Z</t>
  </si>
  <si>
    <t>EVT-0004360</t>
  </si>
  <si>
    <t>2026-06-13T07:34:00Z</t>
  </si>
  <si>
    <t>EVT-0004361</t>
  </si>
  <si>
    <t>2026-06-13T07:47:00Z</t>
  </si>
  <si>
    <t>EVT-0004362</t>
  </si>
  <si>
    <t>2026-06-13T07:59:00Z</t>
  </si>
  <si>
    <t>EVT-0004363</t>
  </si>
  <si>
    <t>ORD-000728</t>
  </si>
  <si>
    <t>2026-06-13T08:24:00Z</t>
  </si>
  <si>
    <t>EVT-0004364</t>
  </si>
  <si>
    <t>2026-06-13T08:38:00Z</t>
  </si>
  <si>
    <t>EVT-0004365</t>
  </si>
  <si>
    <t>2026-06-13T08:56:00Z</t>
  </si>
  <si>
    <t>EVT-0004366</t>
  </si>
  <si>
    <t>2026-06-13T09:22:00Z</t>
  </si>
  <si>
    <t>EVT-0004367</t>
  </si>
  <si>
    <t>2026-06-13T09:36:00Z</t>
  </si>
  <si>
    <t>EVT-0004368</t>
  </si>
  <si>
    <t>2026-06-13T09:48:00Z</t>
  </si>
  <si>
    <t>EVT-0004369</t>
  </si>
  <si>
    <t>ORD-000729</t>
  </si>
  <si>
    <t>2026-06-13T06:33:00Z</t>
  </si>
  <si>
    <t>2026-06-13T06:46:00Z</t>
  </si>
  <si>
    <t>EVT-0004370</t>
  </si>
  <si>
    <t>2026-06-13T07:00:00Z</t>
  </si>
  <si>
    <t>EVT-0004371</t>
  </si>
  <si>
    <t>2026-06-13T07:20:00Z</t>
  </si>
  <si>
    <t>EVT-0004372</t>
  </si>
  <si>
    <t>2026-06-13T07:49:00Z</t>
  </si>
  <si>
    <t>EVT-0004373</t>
  </si>
  <si>
    <t>2026-06-13T08:06:00Z</t>
  </si>
  <si>
    <t>EVT-0004374</t>
  </si>
  <si>
    <t>2026-06-13T08:16:00Z</t>
  </si>
  <si>
    <t>EVT-0004375</t>
  </si>
  <si>
    <t>ORD-000730</t>
  </si>
  <si>
    <t>2026-06-13T07:56:00Z</t>
  </si>
  <si>
    <t>EVT-0004376</t>
  </si>
  <si>
    <t>2026-06-13T08:09:00Z</t>
  </si>
  <si>
    <t>EVT-0004377</t>
  </si>
  <si>
    <t>2026-06-13T08:27:00Z</t>
  </si>
  <si>
    <t>EVT-0004378</t>
  </si>
  <si>
    <t>2026-06-13T08:52:00Z</t>
  </si>
  <si>
    <t>EVT-0004379</t>
  </si>
  <si>
    <t>2026-06-13T09:06:00Z</t>
  </si>
  <si>
    <t>EVT-0004380</t>
  </si>
  <si>
    <t>2026-06-13T09:12:00Z</t>
  </si>
  <si>
    <t>EVT-0004381</t>
  </si>
  <si>
    <t>ORD-000731</t>
  </si>
  <si>
    <t>2026-06-13T09:52:00Z</t>
  </si>
  <si>
    <t>2026-06-13T09:58:00Z</t>
  </si>
  <si>
    <t>EVT-0004382</t>
  </si>
  <si>
    <t>2026-06-13T10:16:00Z</t>
  </si>
  <si>
    <t>EVT-0004383</t>
  </si>
  <si>
    <t>2026-06-13T10:34:00Z</t>
  </si>
  <si>
    <t>EVT-0004384</t>
  </si>
  <si>
    <t>2026-06-13T11:02:00Z</t>
  </si>
  <si>
    <t>EVT-0004385</t>
  </si>
  <si>
    <t>2026-06-13T11:16:00Z</t>
  </si>
  <si>
    <t>EVT-0004386</t>
  </si>
  <si>
    <t>2026-06-13T11:28:00Z</t>
  </si>
  <si>
    <t>EVT-0004387</t>
  </si>
  <si>
    <t>ORD-000732</t>
  </si>
  <si>
    <t>2026-06-13T07:31:00Z</t>
  </si>
  <si>
    <t>EVT-0004388</t>
  </si>
  <si>
    <t>2026-06-13T07:48:00Z</t>
  </si>
  <si>
    <t>EVT-0004389</t>
  </si>
  <si>
    <t>2026-06-13T08:01:00Z</t>
  </si>
  <si>
    <t>EVT-0004390</t>
  </si>
  <si>
    <t>2026-06-13T08:29:00Z</t>
  </si>
  <si>
    <t>EVT-0004391</t>
  </si>
  <si>
    <t>2026-06-13T08:43:00Z</t>
  </si>
  <si>
    <t>EVT-0004392</t>
  </si>
  <si>
    <t>2026-06-13T08:51:00Z</t>
  </si>
  <si>
    <t>EVT-0004393</t>
  </si>
  <si>
    <t>ORD-000733</t>
  </si>
  <si>
    <t>2026-06-13T10:14:00Z</t>
  </si>
  <si>
    <t>2026-06-13T10:25:00Z</t>
  </si>
  <si>
    <t>EVT-0004394</t>
  </si>
  <si>
    <t>2026-06-13T10:39:00Z</t>
  </si>
  <si>
    <t>EVT-0004395</t>
  </si>
  <si>
    <t>2026-06-13T10:59:00Z</t>
  </si>
  <si>
    <t>EVT-0004396</t>
  </si>
  <si>
    <t>EVT-0004397</t>
  </si>
  <si>
    <t>2026-06-13T11:39:00Z</t>
  </si>
  <si>
    <t>EVT-0004398</t>
  </si>
  <si>
    <t>2026-06-13T11:51:00Z</t>
  </si>
  <si>
    <t>EVT-0004399</t>
  </si>
  <si>
    <t>ORD-000734</t>
  </si>
  <si>
    <t>2026-06-13T09:39:00Z</t>
  </si>
  <si>
    <t>2026-06-13T09:51:00Z</t>
  </si>
  <si>
    <t>EVT-0004400</t>
  </si>
  <si>
    <t>2026-06-13T10:04:00Z</t>
  </si>
  <si>
    <t>EVT-0004401</t>
  </si>
  <si>
    <t>EVT-0004402</t>
  </si>
  <si>
    <t>2026-06-13T10:56:00Z</t>
  </si>
  <si>
    <t>EVT-0004403</t>
  </si>
  <si>
    <t>2026-06-13T11:09:00Z</t>
  </si>
  <si>
    <t>EVT-0004404</t>
  </si>
  <si>
    <t>2026-06-13T11:18:00Z</t>
  </si>
  <si>
    <t>EVT-0004405</t>
  </si>
  <si>
    <t>ORD-000735</t>
  </si>
  <si>
    <t>2026-06-13T07:57:00Z</t>
  </si>
  <si>
    <t>EVT-0004406</t>
  </si>
  <si>
    <t>2026-06-13T08:25:00Z</t>
  </si>
  <si>
    <t>EVT-0004407</t>
  </si>
  <si>
    <t>2026-06-13T08:42:00Z</t>
  </si>
  <si>
    <t>EVT-0004408</t>
  </si>
  <si>
    <t>2026-06-13T09:05:00Z</t>
  </si>
  <si>
    <t>EVT-0004409</t>
  </si>
  <si>
    <t>2026-06-13T09:20:00Z</t>
  </si>
  <si>
    <t>EVT-0004410</t>
  </si>
  <si>
    <t>EVT-0004411</t>
  </si>
  <si>
    <t>ORD-000736</t>
  </si>
  <si>
    <t>2026-06-13T11:29:00Z</t>
  </si>
  <si>
    <t>2026-06-13T11:40:00Z</t>
  </si>
  <si>
    <t>EVT-0004412</t>
  </si>
  <si>
    <t>EVT-0004413</t>
  </si>
  <si>
    <t>2026-06-13T12:15:00Z</t>
  </si>
  <si>
    <t>EVT-0004414</t>
  </si>
  <si>
    <t>2026-06-13T12:41:00Z</t>
  </si>
  <si>
    <t>EVT-0004415</t>
  </si>
  <si>
    <t>2026-06-13T12:53:00Z</t>
  </si>
  <si>
    <t>EVT-0004416</t>
  </si>
  <si>
    <t>2026-06-13T13:05:00Z</t>
  </si>
  <si>
    <t>EVT-0004417</t>
  </si>
  <si>
    <t>ORD-000737</t>
  </si>
  <si>
    <t>2026-06-13T10:29:00Z</t>
  </si>
  <si>
    <t>2026-06-13T10:42:00Z</t>
  </si>
  <si>
    <t>EVT-0004418</t>
  </si>
  <si>
    <t>2026-06-13T10:57:00Z</t>
  </si>
  <si>
    <t>EVT-0004419</t>
  </si>
  <si>
    <t>2026-06-13T11:11:00Z</t>
  </si>
  <si>
    <t>EVT-0004420</t>
  </si>
  <si>
    <t>2026-06-13T11:36:00Z</t>
  </si>
  <si>
    <t>EVT-0004421</t>
  </si>
  <si>
    <t>2026-06-13T11:52:00Z</t>
  </si>
  <si>
    <t>EVT-0004422</t>
  </si>
  <si>
    <t>2026-06-13T12:03:00Z</t>
  </si>
  <si>
    <t>EVT-0004423</t>
  </si>
  <si>
    <t>ORD-000738</t>
  </si>
  <si>
    <t>2026-06-13T06:07:00Z</t>
  </si>
  <si>
    <t>2026-06-13T06:19:00Z</t>
  </si>
  <si>
    <t>EVT-0004424</t>
  </si>
  <si>
    <t>EVT-0004425</t>
  </si>
  <si>
    <t>2026-06-13T06:55:00Z</t>
  </si>
  <si>
    <t>EVT-0004426</t>
  </si>
  <si>
    <t>EVT-0004427</t>
  </si>
  <si>
    <t>2026-06-13T07:29:00Z</t>
  </si>
  <si>
    <t>EVT-0004428</t>
  </si>
  <si>
    <t>2026-06-13T07:38:00Z</t>
  </si>
  <si>
    <t>EVT-0004429</t>
  </si>
  <si>
    <t>ORD-000739</t>
  </si>
  <si>
    <t>2026-06-13T07:33:00Z</t>
  </si>
  <si>
    <t>2026-06-13T07:42:00Z</t>
  </si>
  <si>
    <t>EVT-0004430</t>
  </si>
  <si>
    <t>2026-06-13T07:54:00Z</t>
  </si>
  <si>
    <t>EVT-0004431</t>
  </si>
  <si>
    <t>EVT-0004432</t>
  </si>
  <si>
    <t>2026-06-13T08:36:00Z</t>
  </si>
  <si>
    <t>EVT-0004433</t>
  </si>
  <si>
    <t>2026-06-13T08:53:00Z</t>
  </si>
  <si>
    <t>EVT-0004434</t>
  </si>
  <si>
    <t>2026-06-13T09:01:00Z</t>
  </si>
  <si>
    <t>EVT-0004435</t>
  </si>
  <si>
    <t>ORD-000740</t>
  </si>
  <si>
    <t>2026-06-13T06:18:00Z</t>
  </si>
  <si>
    <t>2026-06-13T06:27:00Z</t>
  </si>
  <si>
    <t>EVT-0004436</t>
  </si>
  <si>
    <t>2026-06-13T06:41:00Z</t>
  </si>
  <si>
    <t>EVT-0004437</t>
  </si>
  <si>
    <t>2026-06-13T06:58:00Z</t>
  </si>
  <si>
    <t>EVT-0004438</t>
  </si>
  <si>
    <t>2026-06-13T07:28:00Z</t>
  </si>
  <si>
    <t>EVT-0004439</t>
  </si>
  <si>
    <t>2026-06-13T07:44:00Z</t>
  </si>
  <si>
    <t>EVT-0004440</t>
  </si>
  <si>
    <t>EVT-0004441</t>
  </si>
  <si>
    <t>ORD-000741</t>
  </si>
  <si>
    <t>2026-06-13T06:53:00Z</t>
  </si>
  <si>
    <t>2026-06-13T07:09:00Z</t>
  </si>
  <si>
    <t>EVT-0004442</t>
  </si>
  <si>
    <t>EVT-0004443</t>
  </si>
  <si>
    <t>EVT-0004444</t>
  </si>
  <si>
    <t>2026-06-13T08:15:00Z</t>
  </si>
  <si>
    <t>EVT-0004445</t>
  </si>
  <si>
    <t>2026-06-13T08:34:00Z</t>
  </si>
  <si>
    <t>EVT-0004446</t>
  </si>
  <si>
    <t>2026-06-13T08:46:00Z</t>
  </si>
  <si>
    <t>EVT-0004447</t>
  </si>
  <si>
    <t>ORD-000742</t>
  </si>
  <si>
    <t>EVT-0004448</t>
  </si>
  <si>
    <t>2026-06-13T08:39:00Z</t>
  </si>
  <si>
    <t>EVT-0004449</t>
  </si>
  <si>
    <t>EVT-0004450</t>
  </si>
  <si>
    <t>2026-06-13T09:32:00Z</t>
  </si>
  <si>
    <t>EVT-0004451</t>
  </si>
  <si>
    <t>2026-06-13T09:46:00Z</t>
  </si>
  <si>
    <t>EVT-0004452</t>
  </si>
  <si>
    <t>2026-06-13T09:56:00Z</t>
  </si>
  <si>
    <t>EVT-0004453</t>
  </si>
  <si>
    <t>ORD-000743</t>
  </si>
  <si>
    <t>2026-06-13T06:45:00Z</t>
  </si>
  <si>
    <t>EVT-0004454</t>
  </si>
  <si>
    <t>EVT-0004455</t>
  </si>
  <si>
    <t>EVT-0004456</t>
  </si>
  <si>
    <t>EVT-0004457</t>
  </si>
  <si>
    <t>EVT-0004458</t>
  </si>
  <si>
    <t>EVT-0004459</t>
  </si>
  <si>
    <t>ORD-000744</t>
  </si>
  <si>
    <t>2026-06-13T07:50:00Z</t>
  </si>
  <si>
    <t>EVT-0004460</t>
  </si>
  <si>
    <t>EVT-0004461</t>
  </si>
  <si>
    <t>2026-06-13T08:40:00Z</t>
  </si>
  <si>
    <t>EVT-0004462</t>
  </si>
  <si>
    <t>2026-06-13T09:08:00Z</t>
  </si>
  <si>
    <t>EVT-0004463</t>
  </si>
  <si>
    <t>2026-06-13T09:24:00Z</t>
  </si>
  <si>
    <t>EVT-0004464</t>
  </si>
  <si>
    <t>2026-06-13T09:34:00Z</t>
  </si>
  <si>
    <t>EVT-0004465</t>
  </si>
  <si>
    <t>ORD-000745</t>
  </si>
  <si>
    <t>2026-06-13T06:51:00Z</t>
  </si>
  <si>
    <t>2026-06-13T07:04:00Z</t>
  </si>
  <si>
    <t>EVT-0004466</t>
  </si>
  <si>
    <t>EVT-0004467</t>
  </si>
  <si>
    <t>EVT-0004468</t>
  </si>
  <si>
    <t>EVT-0004469</t>
  </si>
  <si>
    <t>2026-06-13T08:22:00Z</t>
  </si>
  <si>
    <t>EVT-0004470</t>
  </si>
  <si>
    <t>2026-06-13T08:31:00Z</t>
  </si>
  <si>
    <t>EVT-0004471</t>
  </si>
  <si>
    <t>ORD-000746</t>
  </si>
  <si>
    <t>2026-06-13T07:46:00Z</t>
  </si>
  <si>
    <t>2026-06-13T08:00:00Z</t>
  </si>
  <si>
    <t>EVT-0004472</t>
  </si>
  <si>
    <t>EVT-0004473</t>
  </si>
  <si>
    <t>EVT-0004474</t>
  </si>
  <si>
    <t>2026-06-13T09:09:00Z</t>
  </si>
  <si>
    <t>EVT-0004475</t>
  </si>
  <si>
    <t>2026-06-13T09:27:00Z</t>
  </si>
  <si>
    <t>EVT-0004476</t>
  </si>
  <si>
    <t>2026-06-13T09:38:00Z</t>
  </si>
  <si>
    <t>EVT-0004477</t>
  </si>
  <si>
    <t>ORD-000747</t>
  </si>
  <si>
    <t>2026-06-13T10:52:00Z</t>
  </si>
  <si>
    <t>2026-06-13T11:06:00Z</t>
  </si>
  <si>
    <t>EVT-0004478</t>
  </si>
  <si>
    <t>2026-06-13T11:26:00Z</t>
  </si>
  <si>
    <t>EVT-0004479</t>
  </si>
  <si>
    <t>2026-06-13T11:45:00Z</t>
  </si>
  <si>
    <t>EVT-0004480</t>
  </si>
  <si>
    <t>2026-06-13T12:21:00Z</t>
  </si>
  <si>
    <t>EVT-0004481</t>
  </si>
  <si>
    <t>2026-06-13T12:38:00Z</t>
  </si>
  <si>
    <t>EVT-0004482</t>
  </si>
  <si>
    <t>2026-06-13T12:49:00Z</t>
  </si>
  <si>
    <t>EVT-0004483</t>
  </si>
  <si>
    <t>ORD-000748</t>
  </si>
  <si>
    <t>EVT-0004484</t>
  </si>
  <si>
    <t>2026-06-13T09:07:00Z</t>
  </si>
  <si>
    <t>EVT-0004485</t>
  </si>
  <si>
    <t>2026-06-13T09:31:00Z</t>
  </si>
  <si>
    <t>EVT-0004486</t>
  </si>
  <si>
    <t>2026-06-13T09:59:00Z</t>
  </si>
  <si>
    <t>EVT-0004487</t>
  </si>
  <si>
    <t>EVT-0004488</t>
  </si>
  <si>
    <t>EVT-0004489</t>
  </si>
  <si>
    <t>ORD-000749</t>
  </si>
  <si>
    <t>2026-06-13T08:48:00Z</t>
  </si>
  <si>
    <t>EVT-0004490</t>
  </si>
  <si>
    <t>2026-06-13T09:16:00Z</t>
  </si>
  <si>
    <t>EVT-0004491</t>
  </si>
  <si>
    <t>EVT-0004492</t>
  </si>
  <si>
    <t>2026-06-13T10:10:00Z</t>
  </si>
  <si>
    <t>EVT-0004493</t>
  </si>
  <si>
    <t>EVT-0004494</t>
  </si>
  <si>
    <t>EVT-0004495</t>
  </si>
  <si>
    <t>ORD-000750</t>
  </si>
  <si>
    <t>2026-06-13T08:21:00Z</t>
  </si>
  <si>
    <t>2026-06-13T08:33:00Z</t>
  </si>
  <si>
    <t>EVT-0004496</t>
  </si>
  <si>
    <t>EVT-0004497</t>
  </si>
  <si>
    <t>EVT-0004498</t>
  </si>
  <si>
    <t>2026-06-13T09:42:00Z</t>
  </si>
  <si>
    <t>EVT-0004499</t>
  </si>
  <si>
    <t>2026-06-13T10:00:00Z</t>
  </si>
  <si>
    <t>EVT-0004500</t>
  </si>
  <si>
    <t>EVT-0004501</t>
  </si>
  <si>
    <t>ORD-000751</t>
  </si>
  <si>
    <t>2026-06-13T16:02:00Z</t>
  </si>
  <si>
    <t>2026-06-13T16:14:00Z</t>
  </si>
  <si>
    <t>EVT-0004502</t>
  </si>
  <si>
    <t>2026-06-13T16:33:00Z</t>
  </si>
  <si>
    <t>EVT-0004503</t>
  </si>
  <si>
    <t>2026-06-13T16:52:00Z</t>
  </si>
  <si>
    <t>EVT-0004504</t>
  </si>
  <si>
    <t>2026-06-13T17:26:00Z</t>
  </si>
  <si>
    <t>EVT-0004505</t>
  </si>
  <si>
    <t>2026-06-13T17:42:00Z</t>
  </si>
  <si>
    <t>EVT-0004506</t>
  </si>
  <si>
    <t>2026-06-13T17:53:00Z</t>
  </si>
  <si>
    <t>EVT-0004507</t>
  </si>
  <si>
    <t>ORD-000752</t>
  </si>
  <si>
    <t>2026-06-13T13:02:00Z</t>
  </si>
  <si>
    <t>2026-06-13T13:13:00Z</t>
  </si>
  <si>
    <t>EVT-0004508</t>
  </si>
  <si>
    <t>2026-06-13T13:32:00Z</t>
  </si>
  <si>
    <t>EVT-0004509</t>
  </si>
  <si>
    <t>2026-06-13T13:56:00Z</t>
  </si>
  <si>
    <t>EVT-0004510</t>
  </si>
  <si>
    <t>2026-06-13T14:31:00Z</t>
  </si>
  <si>
    <t>EVT-0004511</t>
  </si>
  <si>
    <t>2026-06-13T14:51:00Z</t>
  </si>
  <si>
    <t>EVT-0004512</t>
  </si>
  <si>
    <t>2026-06-13T14:58:00Z</t>
  </si>
  <si>
    <t>EVT-0004513</t>
  </si>
  <si>
    <t>ORD-000753</t>
  </si>
  <si>
    <t>2026-06-13T12:07:00Z</t>
  </si>
  <si>
    <t>2026-06-13T12:18:00Z</t>
  </si>
  <si>
    <t>EVT-0004514</t>
  </si>
  <si>
    <t>2026-06-13T12:35:00Z</t>
  </si>
  <si>
    <t>EVT-0004515</t>
  </si>
  <si>
    <t>2026-06-13T13:00:00Z</t>
  </si>
  <si>
    <t>EVT-0004516</t>
  </si>
  <si>
    <t>EVT-0004517</t>
  </si>
  <si>
    <t>2026-06-13T13:49:00Z</t>
  </si>
  <si>
    <t>EVT-0004518</t>
  </si>
  <si>
    <t>2026-06-13T13:59:00Z</t>
  </si>
  <si>
    <t>EVT-0004519</t>
  </si>
  <si>
    <t>ORD-000754</t>
  </si>
  <si>
    <t>2026-06-13T13:54:00Z</t>
  </si>
  <si>
    <t>2026-06-13T14:07:00Z</t>
  </si>
  <si>
    <t>EVT-0004520</t>
  </si>
  <si>
    <t>2026-06-13T14:23:00Z</t>
  </si>
  <si>
    <t>EVT-0004521</t>
  </si>
  <si>
    <t>2026-06-13T14:47:00Z</t>
  </si>
  <si>
    <t>EVT-0004522</t>
  </si>
  <si>
    <t>2026-06-13T15:16:00Z</t>
  </si>
  <si>
    <t>EVT-0004523</t>
  </si>
  <si>
    <t>2026-06-13T15:32:00Z</t>
  </si>
  <si>
    <t>EVT-0004524</t>
  </si>
  <si>
    <t>2026-06-13T15:42:00Z</t>
  </si>
  <si>
    <t>EVT-0004525</t>
  </si>
  <si>
    <t>ORD-000755</t>
  </si>
  <si>
    <t>2026-06-13T17:19:00Z</t>
  </si>
  <si>
    <t>2026-06-13T17:32:00Z</t>
  </si>
  <si>
    <t>EVT-0004526</t>
  </si>
  <si>
    <t>2026-06-13T17:49:00Z</t>
  </si>
  <si>
    <t>EVT-0004527</t>
  </si>
  <si>
    <t>2026-06-13T18:08:00Z</t>
  </si>
  <si>
    <t>EVT-0004528</t>
  </si>
  <si>
    <t>2026-06-13T18:39:00Z</t>
  </si>
  <si>
    <t>EVT-0004529</t>
  </si>
  <si>
    <t>2026-06-13T19:00:00Z</t>
  </si>
  <si>
    <t>EVT-0004530</t>
  </si>
  <si>
    <t>2026-06-13T19:11:00Z</t>
  </si>
  <si>
    <t>EVT-0004531</t>
  </si>
  <si>
    <t>ORD-000756</t>
  </si>
  <si>
    <t>2026-06-13T17:12:00Z</t>
  </si>
  <si>
    <t>2026-06-13T17:29:00Z</t>
  </si>
  <si>
    <t>EVT-0004532</t>
  </si>
  <si>
    <t>2026-06-13T17:46:00Z</t>
  </si>
  <si>
    <t>EVT-0004533</t>
  </si>
  <si>
    <t>EVT-0004534</t>
  </si>
  <si>
    <t>2026-06-13T18:36:00Z</t>
  </si>
  <si>
    <t>EVT-0004535</t>
  </si>
  <si>
    <t>2026-06-13T18:57:00Z</t>
  </si>
  <si>
    <t>EVT-0004536</t>
  </si>
  <si>
    <t>2026-06-13T19:06:00Z</t>
  </si>
  <si>
    <t>EVT-0004537</t>
  </si>
  <si>
    <t>ORD-000757</t>
  </si>
  <si>
    <t>2026-06-13T17:40:00Z</t>
  </si>
  <si>
    <t>EVT-0004538</t>
  </si>
  <si>
    <t>2026-06-13T17:58:00Z</t>
  </si>
  <si>
    <t>EVT-0004539</t>
  </si>
  <si>
    <t>2026-06-13T18:19:00Z</t>
  </si>
  <si>
    <t>EVT-0004540</t>
  </si>
  <si>
    <t>2026-06-13T18:51:00Z</t>
  </si>
  <si>
    <t>EVT-0004541</t>
  </si>
  <si>
    <t>EVT-0004542</t>
  </si>
  <si>
    <t>2026-06-13T19:17:00Z</t>
  </si>
  <si>
    <t>EVT-0004543</t>
  </si>
  <si>
    <t>ORD-000758</t>
  </si>
  <si>
    <t>2026-06-13T15:14:00Z</t>
  </si>
  <si>
    <t>2026-06-13T15:27:00Z</t>
  </si>
  <si>
    <t>EVT-0004544</t>
  </si>
  <si>
    <t>2026-06-13T15:43:00Z</t>
  </si>
  <si>
    <t>EVT-0004545</t>
  </si>
  <si>
    <t>EVT-0004546</t>
  </si>
  <si>
    <t>2026-06-13T16:35:00Z</t>
  </si>
  <si>
    <t>EVT-0004547</t>
  </si>
  <si>
    <t>2026-06-13T16:50:00Z</t>
  </si>
  <si>
    <t>EVT-0004548</t>
  </si>
  <si>
    <t>2026-06-13T17:03:00Z</t>
  </si>
  <si>
    <t>EVT-0004549</t>
  </si>
  <si>
    <t>ORD-000759</t>
  </si>
  <si>
    <t>2026-06-13T15:12:00Z</t>
  </si>
  <si>
    <t>2026-06-13T15:25:00Z</t>
  </si>
  <si>
    <t>EVT-0004550</t>
  </si>
  <si>
    <t>2026-06-13T15:39:00Z</t>
  </si>
  <si>
    <t>EVT-0004551</t>
  </si>
  <si>
    <t>2026-06-13T16:00:00Z</t>
  </si>
  <si>
    <t>EVT-0004552</t>
  </si>
  <si>
    <t>2026-06-13T16:31:00Z</t>
  </si>
  <si>
    <t>EVT-0004553</t>
  </si>
  <si>
    <t>2026-06-13T16:48:00Z</t>
  </si>
  <si>
    <t>EVT-0004554</t>
  </si>
  <si>
    <t>2026-06-13T16:59:00Z</t>
  </si>
  <si>
    <t>EVT-0004555</t>
  </si>
  <si>
    <t>ORD-000760</t>
  </si>
  <si>
    <t>EVT-0004556</t>
  </si>
  <si>
    <t>EVT-0004557</t>
  </si>
  <si>
    <t>2026-06-13T17:54:00Z</t>
  </si>
  <si>
    <t>EVT-0004558</t>
  </si>
  <si>
    <t>2026-06-13T18:24:00Z</t>
  </si>
  <si>
    <t>EVT-0004559</t>
  </si>
  <si>
    <t>2026-06-13T18:40:00Z</t>
  </si>
  <si>
    <t>EVT-0004560</t>
  </si>
  <si>
    <t>2026-06-13T18:54:00Z</t>
  </si>
  <si>
    <t>EVT-0004561</t>
  </si>
  <si>
    <t>ORD-000761</t>
  </si>
  <si>
    <t>2026-06-13T14:32:00Z</t>
  </si>
  <si>
    <t>2026-06-13T14:46:00Z</t>
  </si>
  <si>
    <t>EVT-0004562</t>
  </si>
  <si>
    <t>2026-06-13T15:00:00Z</t>
  </si>
  <si>
    <t>EVT-0004563</t>
  </si>
  <si>
    <t>2026-06-13T15:21:00Z</t>
  </si>
  <si>
    <t>EVT-0004564</t>
  </si>
  <si>
    <t>2026-06-13T15:50:00Z</t>
  </si>
  <si>
    <t>EVT-0004565</t>
  </si>
  <si>
    <t>2026-06-13T16:08:00Z</t>
  </si>
  <si>
    <t>EVT-0004566</t>
  </si>
  <si>
    <t>2026-06-13T16:17:00Z</t>
  </si>
  <si>
    <t>EVT-0004567</t>
  </si>
  <si>
    <t>ORD-000762</t>
  </si>
  <si>
    <t>2026-06-13T16:58:00Z</t>
  </si>
  <si>
    <t>2026-06-13T17:14:00Z</t>
  </si>
  <si>
    <t>EVT-0004568</t>
  </si>
  <si>
    <t>EVT-0004569</t>
  </si>
  <si>
    <t>2026-06-13T17:48:00Z</t>
  </si>
  <si>
    <t>EVT-0004570</t>
  </si>
  <si>
    <t>2026-06-13T18:20:00Z</t>
  </si>
  <si>
    <t>EVT-0004571</t>
  </si>
  <si>
    <t>EVT-0004572</t>
  </si>
  <si>
    <t>2026-06-13T18:47:00Z</t>
  </si>
  <si>
    <t>EVT-0004573</t>
  </si>
  <si>
    <t>ORD-000763</t>
  </si>
  <si>
    <t>2026-06-13T16:10:00Z</t>
  </si>
  <si>
    <t>2026-06-13T16:25:00Z</t>
  </si>
  <si>
    <t>EVT-0004574</t>
  </si>
  <si>
    <t>2026-06-13T16:43:00Z</t>
  </si>
  <si>
    <t>EVT-0004575</t>
  </si>
  <si>
    <t>2026-06-13T17:09:00Z</t>
  </si>
  <si>
    <t>EVT-0004576</t>
  </si>
  <si>
    <t>2026-06-13T17:38:00Z</t>
  </si>
  <si>
    <t>EVT-0004577</t>
  </si>
  <si>
    <t>2026-06-13T17:50:00Z</t>
  </si>
  <si>
    <t>EVT-0004578</t>
  </si>
  <si>
    <t>2026-06-13T18:05:00Z</t>
  </si>
  <si>
    <t>EVT-0004579</t>
  </si>
  <si>
    <t>ORD-000764</t>
  </si>
  <si>
    <t>2026-06-13T16:44:00Z</t>
  </si>
  <si>
    <t>2026-06-13T17:01:00Z</t>
  </si>
  <si>
    <t>EVT-0004580</t>
  </si>
  <si>
    <t>2026-06-13T17:18:00Z</t>
  </si>
  <si>
    <t>EVT-0004581</t>
  </si>
  <si>
    <t>EVT-0004582</t>
  </si>
  <si>
    <t>2026-06-13T18:16:00Z</t>
  </si>
  <si>
    <t>EVT-0004583</t>
  </si>
  <si>
    <t>2026-06-13T18:31:00Z</t>
  </si>
  <si>
    <t>EVT-0004584</t>
  </si>
  <si>
    <t>2026-06-13T18:41:00Z</t>
  </si>
  <si>
    <t>EVT-0004585</t>
  </si>
  <si>
    <t>ORD-000765</t>
  </si>
  <si>
    <t>2026-06-13T14:12:00Z</t>
  </si>
  <si>
    <t>2026-06-13T14:26:00Z</t>
  </si>
  <si>
    <t>EVT-0004586</t>
  </si>
  <si>
    <t>2026-06-13T14:43:00Z</t>
  </si>
  <si>
    <t>EVT-0004587</t>
  </si>
  <si>
    <t>2026-06-13T15:05:00Z</t>
  </si>
  <si>
    <t>EVT-0004588</t>
  </si>
  <si>
    <t>2026-06-13T15:36:00Z</t>
  </si>
  <si>
    <t>EVT-0004589</t>
  </si>
  <si>
    <t>2026-06-13T15:51:00Z</t>
  </si>
  <si>
    <t>EVT-0004590</t>
  </si>
  <si>
    <t>EVT-0004591</t>
  </si>
  <si>
    <t>ORD-000766</t>
  </si>
  <si>
    <t>2026-06-13T15:57:00Z</t>
  </si>
  <si>
    <t>EVT-0004592</t>
  </si>
  <si>
    <t>EVT-0004593</t>
  </si>
  <si>
    <t>2026-06-13T16:36:00Z</t>
  </si>
  <si>
    <t>EVT-0004594</t>
  </si>
  <si>
    <t>2026-06-13T17:06:00Z</t>
  </si>
  <si>
    <t>EVT-0004595</t>
  </si>
  <si>
    <t>2026-06-13T17:23:00Z</t>
  </si>
  <si>
    <t>EVT-0004596</t>
  </si>
  <si>
    <t>EVT-0004597</t>
  </si>
  <si>
    <t>ORD-000767</t>
  </si>
  <si>
    <t>2026-06-13T14:38:00Z</t>
  </si>
  <si>
    <t>2026-06-13T14:54:00Z</t>
  </si>
  <si>
    <t>EVT-0004598</t>
  </si>
  <si>
    <t>EVT-0004599</t>
  </si>
  <si>
    <t>2026-06-13T15:33:00Z</t>
  </si>
  <si>
    <t>EVT-0004600</t>
  </si>
  <si>
    <t>2026-06-13T16:07:00Z</t>
  </si>
  <si>
    <t>EVT-0004601</t>
  </si>
  <si>
    <t>2026-06-13T16:27:00Z</t>
  </si>
  <si>
    <t>EVT-0004602</t>
  </si>
  <si>
    <t>2026-06-13T16:34:00Z</t>
  </si>
  <si>
    <t>EVT-0004603</t>
  </si>
  <si>
    <t>ORD-000768</t>
  </si>
  <si>
    <t>2026-06-13T12:31:00Z</t>
  </si>
  <si>
    <t>EVT-0004604</t>
  </si>
  <si>
    <t>2026-06-13T12:48:00Z</t>
  </si>
  <si>
    <t>EVT-0004605</t>
  </si>
  <si>
    <t>2026-06-13T13:06:00Z</t>
  </si>
  <si>
    <t>EVT-0004606</t>
  </si>
  <si>
    <t>2026-06-13T13:37:00Z</t>
  </si>
  <si>
    <t>EVT-0004607</t>
  </si>
  <si>
    <t>EVT-0004608</t>
  </si>
  <si>
    <t>2026-06-13T14:09:00Z</t>
  </si>
  <si>
    <t>EVT-0004609</t>
  </si>
  <si>
    <t>ORD-000769</t>
  </si>
  <si>
    <t>2026-06-13T16:41:00Z</t>
  </si>
  <si>
    <t>EVT-0004610</t>
  </si>
  <si>
    <t>2026-06-13T17:16:00Z</t>
  </si>
  <si>
    <t>EVT-0004611</t>
  </si>
  <si>
    <t>2026-06-13T17:36:00Z</t>
  </si>
  <si>
    <t>EVT-0004612</t>
  </si>
  <si>
    <t>2026-06-13T18:12:00Z</t>
  </si>
  <si>
    <t>EVT-0004613</t>
  </si>
  <si>
    <t>2026-06-13T18:29:00Z</t>
  </si>
  <si>
    <t>EVT-0004614</t>
  </si>
  <si>
    <t>2026-06-13T18:45:00Z</t>
  </si>
  <si>
    <t>EVT-0004615</t>
  </si>
  <si>
    <t>ORD-000770</t>
  </si>
  <si>
    <t>2026-06-13T16:24:00Z</t>
  </si>
  <si>
    <t>EVT-0004616</t>
  </si>
  <si>
    <t>2026-06-13T16:54:00Z</t>
  </si>
  <si>
    <t>EVT-0004617</t>
  </si>
  <si>
    <t>2026-06-13T17:15:00Z</t>
  </si>
  <si>
    <t>EVT-0004618</t>
  </si>
  <si>
    <t>2026-06-13T17:47:00Z</t>
  </si>
  <si>
    <t>EVT-0004619</t>
  </si>
  <si>
    <t>2026-06-13T18:02:00Z</t>
  </si>
  <si>
    <t>EVT-0004620</t>
  </si>
  <si>
    <t>2026-06-13T18:14:00Z</t>
  </si>
  <si>
    <t>EVT-0004621</t>
  </si>
  <si>
    <t>ORD-000771</t>
  </si>
  <si>
    <t>2026-06-13T16:49:00Z</t>
  </si>
  <si>
    <t>EVT-0004622</t>
  </si>
  <si>
    <t>2026-06-13T17:07:00Z</t>
  </si>
  <si>
    <t>EVT-0004623</t>
  </si>
  <si>
    <t>EVT-0004624</t>
  </si>
  <si>
    <t>EVT-0004625</t>
  </si>
  <si>
    <t>2026-06-13T18:23:00Z</t>
  </si>
  <si>
    <t>EVT-0004626</t>
  </si>
  <si>
    <t>2026-06-13T18:34:00Z</t>
  </si>
  <si>
    <t>EVT-0004627</t>
  </si>
  <si>
    <t>ORD-000772</t>
  </si>
  <si>
    <t>2026-06-13T16:04:00Z</t>
  </si>
  <si>
    <t>2026-06-13T16:20:00Z</t>
  </si>
  <si>
    <t>EVT-0004628</t>
  </si>
  <si>
    <t>2026-06-13T16:40:00Z</t>
  </si>
  <si>
    <t>EVT-0004629</t>
  </si>
  <si>
    <t>EVT-0004630</t>
  </si>
  <si>
    <t>2026-06-13T17:41:00Z</t>
  </si>
  <si>
    <t>EVT-0004631</t>
  </si>
  <si>
    <t>2026-06-13T17:57:00Z</t>
  </si>
  <si>
    <t>EVT-0004632</t>
  </si>
  <si>
    <t>2026-06-13T18:13:00Z</t>
  </si>
  <si>
    <t>EVT-0004633</t>
  </si>
  <si>
    <t>ORD-000773</t>
  </si>
  <si>
    <t>2026-06-13T13:18:00Z</t>
  </si>
  <si>
    <t>2026-06-13T13:33:00Z</t>
  </si>
  <si>
    <t>EVT-0004634</t>
  </si>
  <si>
    <t>2026-06-13T13:51:00Z</t>
  </si>
  <si>
    <t>EVT-0004635</t>
  </si>
  <si>
    <t>2026-06-13T14:13:00Z</t>
  </si>
  <si>
    <t>EVT-0004636</t>
  </si>
  <si>
    <t>2026-06-13T14:50:00Z</t>
  </si>
  <si>
    <t>EVT-0004637</t>
  </si>
  <si>
    <t>2026-06-13T15:10:00Z</t>
  </si>
  <si>
    <t>EVT-0004638</t>
  </si>
  <si>
    <t>2026-06-13T15:22:00Z</t>
  </si>
  <si>
    <t>EVT-0004639</t>
  </si>
  <si>
    <t>ORD-000774</t>
  </si>
  <si>
    <t>2026-06-13T17:02:00Z</t>
  </si>
  <si>
    <t>EVT-0004640</t>
  </si>
  <si>
    <t>EVT-0004641</t>
  </si>
  <si>
    <t>2026-06-13T18:03:00Z</t>
  </si>
  <si>
    <t>EVT-0004642</t>
  </si>
  <si>
    <t>2026-06-13T18:38:00Z</t>
  </si>
  <si>
    <t>EVT-0004643</t>
  </si>
  <si>
    <t>2026-06-13T18:55:00Z</t>
  </si>
  <si>
    <t>EVT-0004644</t>
  </si>
  <si>
    <t>2026-06-13T19:08:00Z</t>
  </si>
  <si>
    <t>EVT-0004645</t>
  </si>
  <si>
    <t>ORD-000775</t>
  </si>
  <si>
    <t>2026-06-13T13:47:00Z</t>
  </si>
  <si>
    <t>EVT-0004646</t>
  </si>
  <si>
    <t>2026-06-13T14:04:00Z</t>
  </si>
  <si>
    <t>EVT-0004647</t>
  </si>
  <si>
    <t>2026-06-13T14:29:00Z</t>
  </si>
  <si>
    <t>EVT-0004648</t>
  </si>
  <si>
    <t>EVT-0004649</t>
  </si>
  <si>
    <t>2026-06-13T15:18:00Z</t>
  </si>
  <si>
    <t>EVT-0004650</t>
  </si>
  <si>
    <t>2026-06-13T15:29:00Z</t>
  </si>
  <si>
    <t>EVT-0004651</t>
  </si>
  <si>
    <t>ORD-000776</t>
  </si>
  <si>
    <t>2026-06-13T13:08:00Z</t>
  </si>
  <si>
    <t>EVT-0004652</t>
  </si>
  <si>
    <t>2026-06-13T13:27:00Z</t>
  </si>
  <si>
    <t>EVT-0004653</t>
  </si>
  <si>
    <t>EVT-0004654</t>
  </si>
  <si>
    <t>2026-06-13T14:20:00Z</t>
  </si>
  <si>
    <t>EVT-0004655</t>
  </si>
  <si>
    <t>EVT-0004656</t>
  </si>
  <si>
    <t>EVT-0004657</t>
  </si>
  <si>
    <t>ORD-000777</t>
  </si>
  <si>
    <t>2026-06-13T16:22:00Z</t>
  </si>
  <si>
    <t>EVT-0004658</t>
  </si>
  <si>
    <t>EVT-0004659</t>
  </si>
  <si>
    <t>2026-06-13T17:11:00Z</t>
  </si>
  <si>
    <t>EVT-0004660</t>
  </si>
  <si>
    <t>2026-06-13T17:43:00Z</t>
  </si>
  <si>
    <t>EVT-0004661</t>
  </si>
  <si>
    <t>EVT-0004662</t>
  </si>
  <si>
    <t>EVT-0004663</t>
  </si>
  <si>
    <t>ORD-000778</t>
  </si>
  <si>
    <t>2026-06-13T12:54:00Z</t>
  </si>
  <si>
    <t>2026-06-13T13:09:00Z</t>
  </si>
  <si>
    <t>EVT-0004664</t>
  </si>
  <si>
    <t>2026-06-13T13:25:00Z</t>
  </si>
  <si>
    <t>EVT-0004665</t>
  </si>
  <si>
    <t>EVT-0004666</t>
  </si>
  <si>
    <t>2026-06-13T14:25:00Z</t>
  </si>
  <si>
    <t>EVT-0004667</t>
  </si>
  <si>
    <t>2026-06-13T14:45:00Z</t>
  </si>
  <si>
    <t>EVT-0004668</t>
  </si>
  <si>
    <t>EVT-0004669</t>
  </si>
  <si>
    <t>ORD-000779</t>
  </si>
  <si>
    <t>2026-06-13T12:39:00Z</t>
  </si>
  <si>
    <t>2026-06-13T12:57:00Z</t>
  </si>
  <si>
    <t>EVT-0004670</t>
  </si>
  <si>
    <t>2026-06-13T13:16:00Z</t>
  </si>
  <si>
    <t>EVT-0004671</t>
  </si>
  <si>
    <t>2026-06-13T13:38:00Z</t>
  </si>
  <si>
    <t>EVT-0004672</t>
  </si>
  <si>
    <t>2026-06-13T14:15:00Z</t>
  </si>
  <si>
    <t>EVT-0004673</t>
  </si>
  <si>
    <t>2026-06-13T14:30:00Z</t>
  </si>
  <si>
    <t>EVT-0004674</t>
  </si>
  <si>
    <t>EVT-0004675</t>
  </si>
  <si>
    <t>ORD-000780</t>
  </si>
  <si>
    <t>EVT-0004676</t>
  </si>
  <si>
    <t>2026-06-13T14:28:00Z</t>
  </si>
  <si>
    <t>EVT-0004677</t>
  </si>
  <si>
    <t>EVT-0004678</t>
  </si>
  <si>
    <t>EVT-0004679</t>
  </si>
  <si>
    <t>2026-06-13T15:45:00Z</t>
  </si>
  <si>
    <t>EVT-0004680</t>
  </si>
  <si>
    <t>EVT-0004681</t>
  </si>
  <si>
    <t>ORD-000781</t>
  </si>
  <si>
    <t>2026-06-14T09:10:00Z</t>
  </si>
  <si>
    <t>2026-06-14T09:23:00Z</t>
  </si>
  <si>
    <t>EVT-0004682</t>
  </si>
  <si>
    <t>2026-06-14T09:39:00Z</t>
  </si>
  <si>
    <t>EVT-0004683</t>
  </si>
  <si>
    <t>2026-06-14T09:57:00Z</t>
  </si>
  <si>
    <t>EVT-0004684</t>
  </si>
  <si>
    <t>2026-06-14T10:20:00Z</t>
  </si>
  <si>
    <t>EVT-0004685</t>
  </si>
  <si>
    <t>2026-06-14T10:37:00Z</t>
  </si>
  <si>
    <t>EVT-0004686</t>
  </si>
  <si>
    <t>2026-06-14T10:46:00Z</t>
  </si>
  <si>
    <t>EVT-0004687</t>
  </si>
  <si>
    <t>ORD-000782</t>
  </si>
  <si>
    <t>2026-06-14T10:01:00Z</t>
  </si>
  <si>
    <t>2026-06-14T10:12:00Z</t>
  </si>
  <si>
    <t>EVT-0004688</t>
  </si>
  <si>
    <t>2026-06-14T10:25:00Z</t>
  </si>
  <si>
    <t>EVT-0004689</t>
  </si>
  <si>
    <t>2026-06-14T10:42:00Z</t>
  </si>
  <si>
    <t>EVT-0004690</t>
  </si>
  <si>
    <t>2026-06-14T11:11:00Z</t>
  </si>
  <si>
    <t>EVT-0004691</t>
  </si>
  <si>
    <t>2026-06-14T11:22:00Z</t>
  </si>
  <si>
    <t>EVT-0004692</t>
  </si>
  <si>
    <t>2026-06-14T11:33:00Z</t>
  </si>
  <si>
    <t>EVT-0004693</t>
  </si>
  <si>
    <t>ORD-000783</t>
  </si>
  <si>
    <t>2026-06-14T11:14:00Z</t>
  </si>
  <si>
    <t>2026-06-14T11:28:00Z</t>
  </si>
  <si>
    <t>EVT-0004694</t>
  </si>
  <si>
    <t>2026-06-14T11:45:00Z</t>
  </si>
  <si>
    <t>EVT-0004695</t>
  </si>
  <si>
    <t>2026-06-14T12:07:00Z</t>
  </si>
  <si>
    <t>EVT-0004696</t>
  </si>
  <si>
    <t>2026-06-14T12:35:00Z</t>
  </si>
  <si>
    <t>EVT-0004697</t>
  </si>
  <si>
    <t>2026-06-14T12:48:00Z</t>
  </si>
  <si>
    <t>EVT-0004698</t>
  </si>
  <si>
    <t>2026-06-14T12:57:00Z</t>
  </si>
  <si>
    <t>EVT-0004699</t>
  </si>
  <si>
    <t>ORD-000784</t>
  </si>
  <si>
    <t>2026-06-14T07:27:00Z</t>
  </si>
  <si>
    <t>2026-06-14T07:38:00Z</t>
  </si>
  <si>
    <t>EVT-0004700</t>
  </si>
  <si>
    <t>2026-06-14T07:53:00Z</t>
  </si>
  <si>
    <t>EVT-0004701</t>
  </si>
  <si>
    <t>2026-06-14T08:11:00Z</t>
  </si>
  <si>
    <t>EVT-0004702</t>
  </si>
  <si>
    <t>2026-06-14T08:40:00Z</t>
  </si>
  <si>
    <t>EVT-0004703</t>
  </si>
  <si>
    <t>2026-06-14T08:54:00Z</t>
  </si>
  <si>
    <t>EVT-0004704</t>
  </si>
  <si>
    <t>2026-06-14T09:05:00Z</t>
  </si>
  <si>
    <t>EVT-0004705</t>
  </si>
  <si>
    <t>ORD-000785</t>
  </si>
  <si>
    <t>2026-06-14T08:15:00Z</t>
  </si>
  <si>
    <t>2026-06-14T08:29:00Z</t>
  </si>
  <si>
    <t>EVT-0004706</t>
  </si>
  <si>
    <t>2026-06-14T08:44:00Z</t>
  </si>
  <si>
    <t>EVT-0004707</t>
  </si>
  <si>
    <t>2026-06-14T09:02:00Z</t>
  </si>
  <si>
    <t>EVT-0004708</t>
  </si>
  <si>
    <t>2026-06-14T09:30:00Z</t>
  </si>
  <si>
    <t>EVT-0004709</t>
  </si>
  <si>
    <t>2026-06-14T09:47:00Z</t>
  </si>
  <si>
    <t>EVT-0004710</t>
  </si>
  <si>
    <t>2026-06-14T09:54:00Z</t>
  </si>
  <si>
    <t>EVT-0004711</t>
  </si>
  <si>
    <t>ORD-000786</t>
  </si>
  <si>
    <t>2026-06-14T10:30:00Z</t>
  </si>
  <si>
    <t>2026-06-14T10:47:00Z</t>
  </si>
  <si>
    <t>EVT-0004712</t>
  </si>
  <si>
    <t>2026-06-14T11:02:00Z</t>
  </si>
  <si>
    <t>EVT-0004713</t>
  </si>
  <si>
    <t>EVT-0004714</t>
  </si>
  <si>
    <t>2026-06-14T11:49:00Z</t>
  </si>
  <si>
    <t>EVT-0004715</t>
  </si>
  <si>
    <t>2026-06-14T12:06:00Z</t>
  </si>
  <si>
    <t>EVT-0004716</t>
  </si>
  <si>
    <t>2026-06-14T12:17:00Z</t>
  </si>
  <si>
    <t>EVT-0004717</t>
  </si>
  <si>
    <t>ORD-000787</t>
  </si>
  <si>
    <t>2026-06-14T09:13:00Z</t>
  </si>
  <si>
    <t>2026-06-14T09:24:00Z</t>
  </si>
  <si>
    <t>EVT-0004718</t>
  </si>
  <si>
    <t>2026-06-14T09:40:00Z</t>
  </si>
  <si>
    <t>EVT-0004719</t>
  </si>
  <si>
    <t>2026-06-14T10:02:00Z</t>
  </si>
  <si>
    <t>EVT-0004720</t>
  </si>
  <si>
    <t>2026-06-14T10:34:00Z</t>
  </si>
  <si>
    <t>EVT-0004721</t>
  </si>
  <si>
    <t>2026-06-14T10:50:00Z</t>
  </si>
  <si>
    <t>EVT-0004722</t>
  </si>
  <si>
    <t>2026-06-14T10:57:00Z</t>
  </si>
  <si>
    <t>EVT-0004723</t>
  </si>
  <si>
    <t>ORD-000788</t>
  </si>
  <si>
    <t>2026-06-14T07:55:00Z</t>
  </si>
  <si>
    <t>2026-06-14T08:07:00Z</t>
  </si>
  <si>
    <t>EVT-0004724</t>
  </si>
  <si>
    <t>2026-06-14T08:25:00Z</t>
  </si>
  <si>
    <t>EVT-0004725</t>
  </si>
  <si>
    <t>2026-06-14T08:42:00Z</t>
  </si>
  <si>
    <t>EVT-0004726</t>
  </si>
  <si>
    <t>EVT-0004727</t>
  </si>
  <si>
    <t>2026-06-14T09:26:00Z</t>
  </si>
  <si>
    <t>EVT-0004728</t>
  </si>
  <si>
    <t>2026-06-14T09:34:00Z</t>
  </si>
  <si>
    <t>EVT-0004729</t>
  </si>
  <si>
    <t>ORD-000789</t>
  </si>
  <si>
    <t>2026-06-14T11:13:00Z</t>
  </si>
  <si>
    <t>EVT-0004730</t>
  </si>
  <si>
    <t>2026-06-14T11:26:00Z</t>
  </si>
  <si>
    <t>EVT-0004731</t>
  </si>
  <si>
    <t>2026-06-14T11:41:00Z</t>
  </si>
  <si>
    <t>EVT-0004732</t>
  </si>
  <si>
    <t>2026-06-14T12:09:00Z</t>
  </si>
  <si>
    <t>EVT-0004733</t>
  </si>
  <si>
    <t>2026-06-14T12:22:00Z</t>
  </si>
  <si>
    <t>EVT-0004734</t>
  </si>
  <si>
    <t>2026-06-14T12:33:00Z</t>
  </si>
  <si>
    <t>EVT-0004735</t>
  </si>
  <si>
    <t>ORD-000790</t>
  </si>
  <si>
    <t>2026-06-14T07:04:00Z</t>
  </si>
  <si>
    <t>2026-06-14T07:20:00Z</t>
  </si>
  <si>
    <t>EVT-0004736</t>
  </si>
  <si>
    <t>2026-06-14T07:30:00Z</t>
  </si>
  <si>
    <t>EVT-0004737</t>
  </si>
  <si>
    <t>2026-06-14T07:49:00Z</t>
  </si>
  <si>
    <t>EVT-0004738</t>
  </si>
  <si>
    <t>2026-06-14T08:21:00Z</t>
  </si>
  <si>
    <t>EVT-0004739</t>
  </si>
  <si>
    <t>2026-06-14T08:34:00Z</t>
  </si>
  <si>
    <t>EVT-0004740</t>
  </si>
  <si>
    <t>2026-06-14T08:43:00Z</t>
  </si>
  <si>
    <t>EVT-0004741</t>
  </si>
  <si>
    <t>ORD-000791</t>
  </si>
  <si>
    <t>2026-06-14T10:09:00Z</t>
  </si>
  <si>
    <t>2026-06-14T10:24:00Z</t>
  </si>
  <si>
    <t>EVT-0004742</t>
  </si>
  <si>
    <t>2026-06-14T10:41:00Z</t>
  </si>
  <si>
    <t>EVT-0004743</t>
  </si>
  <si>
    <t>2026-06-14T10:58:00Z</t>
  </si>
  <si>
    <t>EVT-0004744</t>
  </si>
  <si>
    <t>2026-06-14T11:25:00Z</t>
  </si>
  <si>
    <t>EVT-0004745</t>
  </si>
  <si>
    <t>2026-06-14T11:37:00Z</t>
  </si>
  <si>
    <t>EVT-0004746</t>
  </si>
  <si>
    <t>EVT-0004747</t>
  </si>
  <si>
    <t>ORD-000792</t>
  </si>
  <si>
    <t>2026-06-14T08:22:00Z</t>
  </si>
  <si>
    <t>2026-06-14T08:37:00Z</t>
  </si>
  <si>
    <t>EVT-0004748</t>
  </si>
  <si>
    <t>2026-06-14T08:52:00Z</t>
  </si>
  <si>
    <t>EVT-0004749</t>
  </si>
  <si>
    <t>2026-06-14T09:09:00Z</t>
  </si>
  <si>
    <t>EVT-0004750</t>
  </si>
  <si>
    <t>2026-06-14T09:35:00Z</t>
  </si>
  <si>
    <t>EVT-0004751</t>
  </si>
  <si>
    <t>2026-06-14T09:50:00Z</t>
  </si>
  <si>
    <t>EVT-0004752</t>
  </si>
  <si>
    <t>EVT-0004753</t>
  </si>
  <si>
    <t>ORD-000793</t>
  </si>
  <si>
    <t>2026-06-14T10:36:00Z</t>
  </si>
  <si>
    <t>EVT-0004754</t>
  </si>
  <si>
    <t>2026-06-14T10:52:00Z</t>
  </si>
  <si>
    <t>EVT-0004755</t>
  </si>
  <si>
    <t>EVT-0004756</t>
  </si>
  <si>
    <t>2026-06-14T11:39:00Z</t>
  </si>
  <si>
    <t>EVT-0004757</t>
  </si>
  <si>
    <t>2026-06-14T11:55:00Z</t>
  </si>
  <si>
    <t>EVT-0004758</t>
  </si>
  <si>
    <t>EVT-0004759</t>
  </si>
  <si>
    <t>ORD-000794</t>
  </si>
  <si>
    <t>2026-06-14T10:10:00Z</t>
  </si>
  <si>
    <t>2026-06-14T10:23:00Z</t>
  </si>
  <si>
    <t>EVT-0004760</t>
  </si>
  <si>
    <t>EVT-0004761</t>
  </si>
  <si>
    <t>EVT-0004762</t>
  </si>
  <si>
    <t>2026-06-14T11:19:00Z</t>
  </si>
  <si>
    <t>EVT-0004763</t>
  </si>
  <si>
    <t>2026-06-14T11:34:00Z</t>
  </si>
  <si>
    <t>EVT-0004764</t>
  </si>
  <si>
    <t>2026-06-14T11:42:00Z</t>
  </si>
  <si>
    <t>EVT-0004765</t>
  </si>
  <si>
    <t>ORD-000795</t>
  </si>
  <si>
    <t>2026-06-14T11:09:00Z</t>
  </si>
  <si>
    <t>2026-06-14T11:24:00Z</t>
  </si>
  <si>
    <t>EVT-0004766</t>
  </si>
  <si>
    <t>2026-06-14T11:38:00Z</t>
  </si>
  <si>
    <t>EVT-0004767</t>
  </si>
  <si>
    <t>2026-06-14T11:56:00Z</t>
  </si>
  <si>
    <t>EVT-0004768</t>
  </si>
  <si>
    <t>2026-06-14T12:24:00Z</t>
  </si>
  <si>
    <t>EVT-0004769</t>
  </si>
  <si>
    <t>2026-06-14T12:37:00Z</t>
  </si>
  <si>
    <t>EVT-0004770</t>
  </si>
  <si>
    <t>2026-06-14T12:47:00Z</t>
  </si>
  <si>
    <t>EVT-0004771</t>
  </si>
  <si>
    <t>ORD-000796</t>
  </si>
  <si>
    <t>2026-06-14T06:33:00Z</t>
  </si>
  <si>
    <t>2026-06-14T06:46:00Z</t>
  </si>
  <si>
    <t>EVT-0004772</t>
  </si>
  <si>
    <t>2026-06-14T07:00:00Z</t>
  </si>
  <si>
    <t>EVT-0004773</t>
  </si>
  <si>
    <t>2026-06-14T07:17:00Z</t>
  </si>
  <si>
    <t>EVT-0004774</t>
  </si>
  <si>
    <t>2026-06-14T07:46:00Z</t>
  </si>
  <si>
    <t>EVT-0004775</t>
  </si>
  <si>
    <t>2026-06-14T08:03:00Z</t>
  </si>
  <si>
    <t>EVT-0004776</t>
  </si>
  <si>
    <t>2026-06-14T08:14:00Z</t>
  </si>
  <si>
    <t>EVT-0004777</t>
  </si>
  <si>
    <t>ORD-000797</t>
  </si>
  <si>
    <t>2026-06-14T07:36:00Z</t>
  </si>
  <si>
    <t>2026-06-14T07:50:00Z</t>
  </si>
  <si>
    <t>EVT-0004778</t>
  </si>
  <si>
    <t>EVT-0004779</t>
  </si>
  <si>
    <t>2026-06-14T08:27:00Z</t>
  </si>
  <si>
    <t>EVT-0004780</t>
  </si>
  <si>
    <t>2026-06-14T08:55:00Z</t>
  </si>
  <si>
    <t>EVT-0004781</t>
  </si>
  <si>
    <t>2026-06-14T09:11:00Z</t>
  </si>
  <si>
    <t>EVT-0004782</t>
  </si>
  <si>
    <t>2026-06-14T09:20:00Z</t>
  </si>
  <si>
    <t>EVT-0004783</t>
  </si>
  <si>
    <t>ORD-000798</t>
  </si>
  <si>
    <t>2026-06-14T11:07:00Z</t>
  </si>
  <si>
    <t>EVT-0004784</t>
  </si>
  <si>
    <t>EVT-0004785</t>
  </si>
  <si>
    <t>EVT-0004786</t>
  </si>
  <si>
    <t>2026-06-14T12:19:00Z</t>
  </si>
  <si>
    <t>EVT-0004787</t>
  </si>
  <si>
    <t>2026-06-14T12:32:00Z</t>
  </si>
  <si>
    <t>EVT-0004788</t>
  </si>
  <si>
    <t>2026-06-14T12:45:00Z</t>
  </si>
  <si>
    <t>EVT-0004789</t>
  </si>
  <si>
    <t>ORD-000799</t>
  </si>
  <si>
    <t>2026-06-14T07:23:00Z</t>
  </si>
  <si>
    <t>2026-06-14T07:34:00Z</t>
  </si>
  <si>
    <t>EVT-0004790</t>
  </si>
  <si>
    <t>EVT-0004791</t>
  </si>
  <si>
    <t>2026-06-14T08:09:00Z</t>
  </si>
  <si>
    <t>EVT-0004792</t>
  </si>
  <si>
    <t>2026-06-14T08:38:00Z</t>
  </si>
  <si>
    <t>EVT-0004793</t>
  </si>
  <si>
    <t>2026-06-14T08:51:00Z</t>
  </si>
  <si>
    <t>EVT-0004794</t>
  </si>
  <si>
    <t>2026-06-14T09:03:00Z</t>
  </si>
  <si>
    <t>EVT-0004795</t>
  </si>
  <si>
    <t>ORD-000800</t>
  </si>
  <si>
    <t>2026-06-14T08:49:00Z</t>
  </si>
  <si>
    <t>2026-06-14T08:59:00Z</t>
  </si>
  <si>
    <t>EVT-0004796</t>
  </si>
  <si>
    <t>EVT-0004797</t>
  </si>
  <si>
    <t>2026-06-14T09:33:00Z</t>
  </si>
  <si>
    <t>EVT-0004798</t>
  </si>
  <si>
    <t>EVT-0004799</t>
  </si>
  <si>
    <t>2026-06-14T10:16:00Z</t>
  </si>
  <si>
    <t>EVT-0004800</t>
  </si>
  <si>
    <t>2026-06-14T10:22:00Z</t>
  </si>
  <si>
    <t>EVT-0004801</t>
  </si>
  <si>
    <t>ORD-000801</t>
  </si>
  <si>
    <t>2026-06-14T09:38:00Z</t>
  </si>
  <si>
    <t>EVT-0004802</t>
  </si>
  <si>
    <t>EVT-0004803</t>
  </si>
  <si>
    <t>2026-06-14T10:14:00Z</t>
  </si>
  <si>
    <t>EVT-0004804</t>
  </si>
  <si>
    <t>2026-06-14T10:45:00Z</t>
  </si>
  <si>
    <t>EVT-0004805</t>
  </si>
  <si>
    <t>2026-06-14T11:01:00Z</t>
  </si>
  <si>
    <t>EVT-0004806</t>
  </si>
  <si>
    <t>EVT-0004807</t>
  </si>
  <si>
    <t>ORD-000802</t>
  </si>
  <si>
    <t>2026-06-14T08:57:00Z</t>
  </si>
  <si>
    <t>2026-06-14T09:12:00Z</t>
  </si>
  <si>
    <t>EVT-0004808</t>
  </si>
  <si>
    <t>2026-06-14T09:29:00Z</t>
  </si>
  <si>
    <t>EVT-0004809</t>
  </si>
  <si>
    <t>2026-06-14T09:45:00Z</t>
  </si>
  <si>
    <t>EVT-0004810</t>
  </si>
  <si>
    <t>EVT-0004811</t>
  </si>
  <si>
    <t>EVT-0004812</t>
  </si>
  <si>
    <t>2026-06-14T10:40:00Z</t>
  </si>
  <si>
    <t>EVT-0004813</t>
  </si>
  <si>
    <t>ORD-000803</t>
  </si>
  <si>
    <t>2026-06-14T06:19:00Z</t>
  </si>
  <si>
    <t>2026-06-14T06:31:00Z</t>
  </si>
  <si>
    <t>EVT-0004814</t>
  </si>
  <si>
    <t>2026-06-14T06:47:00Z</t>
  </si>
  <si>
    <t>EVT-0004815</t>
  </si>
  <si>
    <t>2026-06-14T07:12:00Z</t>
  </si>
  <si>
    <t>EVT-0004816</t>
  </si>
  <si>
    <t>2026-06-14T07:44:00Z</t>
  </si>
  <si>
    <t>EVT-0004817</t>
  </si>
  <si>
    <t>2026-06-14T07:56:00Z</t>
  </si>
  <si>
    <t>EVT-0004818</t>
  </si>
  <si>
    <t>2026-06-14T08:12:00Z</t>
  </si>
  <si>
    <t>EVT-0004819</t>
  </si>
  <si>
    <t>ORD-000804</t>
  </si>
  <si>
    <t>2026-06-14T10:21:00Z</t>
  </si>
  <si>
    <t>2026-06-14T10:35:00Z</t>
  </si>
  <si>
    <t>EVT-0004820</t>
  </si>
  <si>
    <t>2026-06-14T10:53:00Z</t>
  </si>
  <si>
    <t>EVT-0004821</t>
  </si>
  <si>
    <t>2026-06-14T11:15:00Z</t>
  </si>
  <si>
    <t>EVT-0004822</t>
  </si>
  <si>
    <t>EVT-0004823</t>
  </si>
  <si>
    <t>2026-06-14T12:03:00Z</t>
  </si>
  <si>
    <t>EVT-0004824</t>
  </si>
  <si>
    <t>2026-06-14T12:10:00Z</t>
  </si>
  <si>
    <t>EVT-0004825</t>
  </si>
  <si>
    <t>ORD-000805</t>
  </si>
  <si>
    <t>2026-06-14T11:12:00Z</t>
  </si>
  <si>
    <t>2026-06-14T11:23:00Z</t>
  </si>
  <si>
    <t>EVT-0004826</t>
  </si>
  <si>
    <t>EVT-0004827</t>
  </si>
  <si>
    <t>2026-06-14T12:01:00Z</t>
  </si>
  <si>
    <t>EVT-0004828</t>
  </si>
  <si>
    <t>2026-06-14T12:31:00Z</t>
  </si>
  <si>
    <t>EVT-0004829</t>
  </si>
  <si>
    <t>EVT-0004830</t>
  </si>
  <si>
    <t>2026-06-14T13:00:00Z</t>
  </si>
  <si>
    <t>EVT-0004831</t>
  </si>
  <si>
    <t>ORD-000806</t>
  </si>
  <si>
    <t>2026-06-14T07:28:00Z</t>
  </si>
  <si>
    <t>EVT-0004832</t>
  </si>
  <si>
    <t>2026-06-14T07:51:00Z</t>
  </si>
  <si>
    <t>EVT-0004833</t>
  </si>
  <si>
    <t>2026-06-14T08:10:00Z</t>
  </si>
  <si>
    <t>EVT-0004834</t>
  </si>
  <si>
    <t>2026-06-14T08:39:00Z</t>
  </si>
  <si>
    <t>EVT-0004835</t>
  </si>
  <si>
    <t>EVT-0004836</t>
  </si>
  <si>
    <t>EVT-0004837</t>
  </si>
  <si>
    <t>ORD-000807</t>
  </si>
  <si>
    <t>2026-06-14T10:39:00Z</t>
  </si>
  <si>
    <t>EVT-0004838</t>
  </si>
  <si>
    <t>EVT-0004839</t>
  </si>
  <si>
    <t>2026-06-14T11:30:00Z</t>
  </si>
  <si>
    <t>EVT-0004840</t>
  </si>
  <si>
    <t>2026-06-14T12:02:00Z</t>
  </si>
  <si>
    <t>EVT-0004841</t>
  </si>
  <si>
    <t>EVT-0004842</t>
  </si>
  <si>
    <t>EVT-0004843</t>
  </si>
  <si>
    <t>ORD-000808</t>
  </si>
  <si>
    <t>2026-06-14T08:41:00Z</t>
  </si>
  <si>
    <t>EVT-0004844</t>
  </si>
  <si>
    <t>EVT-0004845</t>
  </si>
  <si>
    <t>2026-06-14T09:36:00Z</t>
  </si>
  <si>
    <t>EVT-0004846</t>
  </si>
  <si>
    <t>2026-06-14T10:08:00Z</t>
  </si>
  <si>
    <t>EVT-0004847</t>
  </si>
  <si>
    <t>2026-06-14T10:26:00Z</t>
  </si>
  <si>
    <t>EVT-0004848</t>
  </si>
  <si>
    <t>EVT-0004849</t>
  </si>
  <si>
    <t>ORD-000809</t>
  </si>
  <si>
    <t>2026-06-14T10:51:00Z</t>
  </si>
  <si>
    <t>2026-06-14T11:04:00Z</t>
  </si>
  <si>
    <t>EVT-0004850</t>
  </si>
  <si>
    <t>EVT-0004851</t>
  </si>
  <si>
    <t>EVT-0004852</t>
  </si>
  <si>
    <t>2026-06-14T12:18:00Z</t>
  </si>
  <si>
    <t>EVT-0004853</t>
  </si>
  <si>
    <t>EVT-0004854</t>
  </si>
  <si>
    <t>2026-06-14T12:53:00Z</t>
  </si>
  <si>
    <t>EVT-0004855</t>
  </si>
  <si>
    <t>ORD-000810</t>
  </si>
  <si>
    <t>2026-06-14T06:07:00Z</t>
  </si>
  <si>
    <t>2026-06-14T06:18:00Z</t>
  </si>
  <si>
    <t>EVT-0004856</t>
  </si>
  <si>
    <t>2026-06-14T06:34:00Z</t>
  </si>
  <si>
    <t>EVT-0004857</t>
  </si>
  <si>
    <t>2026-06-14T06:55:00Z</t>
  </si>
  <si>
    <t>EVT-0004858</t>
  </si>
  <si>
    <t>2026-06-14T07:25:00Z</t>
  </si>
  <si>
    <t>EVT-0004859</t>
  </si>
  <si>
    <t>EVT-0004860</t>
  </si>
  <si>
    <t>2026-06-14T07:57:00Z</t>
  </si>
  <si>
    <t>EVT-0004861</t>
  </si>
  <si>
    <t>ORD-000811</t>
  </si>
  <si>
    <t>2026-06-14T15:34:00Z</t>
  </si>
  <si>
    <t>2026-06-14T15:48:00Z</t>
  </si>
  <si>
    <t>EVT-0004862</t>
  </si>
  <si>
    <t>2026-06-14T16:06:00Z</t>
  </si>
  <si>
    <t>EVT-0004863</t>
  </si>
  <si>
    <t>2026-06-14T16:31:00Z</t>
  </si>
  <si>
    <t>EVT-0004864</t>
  </si>
  <si>
    <t>2026-06-14T17:00:00Z</t>
  </si>
  <si>
    <t>EVT-0004865</t>
  </si>
  <si>
    <t>2026-06-14T17:17:00Z</t>
  </si>
  <si>
    <t>EVT-0004866</t>
  </si>
  <si>
    <t>2026-06-14T17:28:00Z</t>
  </si>
  <si>
    <t>EVT-0004867</t>
  </si>
  <si>
    <t>ORD-000812</t>
  </si>
  <si>
    <t>2026-06-14T14:27:00Z</t>
  </si>
  <si>
    <t>2026-06-14T14:38:00Z</t>
  </si>
  <si>
    <t>EVT-0004868</t>
  </si>
  <si>
    <t>2026-06-14T14:57:00Z</t>
  </si>
  <si>
    <t>EVT-0004869</t>
  </si>
  <si>
    <t>2026-06-14T15:19:00Z</t>
  </si>
  <si>
    <t>EVT-0004870</t>
  </si>
  <si>
    <t>2026-06-14T15:50:00Z</t>
  </si>
  <si>
    <t>EVT-0004871</t>
  </si>
  <si>
    <t>2026-06-14T16:02:00Z</t>
  </si>
  <si>
    <t>EVT-0004872</t>
  </si>
  <si>
    <t>2026-06-14T16:13:00Z</t>
  </si>
  <si>
    <t>EVT-0004873</t>
  </si>
  <si>
    <t>ORD-000813</t>
  </si>
  <si>
    <t>2026-06-14T15:24:00Z</t>
  </si>
  <si>
    <t>2026-06-14T15:35:00Z</t>
  </si>
  <si>
    <t>EVT-0004874</t>
  </si>
  <si>
    <t>2026-06-14T15:49:00Z</t>
  </si>
  <si>
    <t>EVT-0004875</t>
  </si>
  <si>
    <t>2026-06-14T16:11:00Z</t>
  </si>
  <si>
    <t>EVT-0004876</t>
  </si>
  <si>
    <t>2026-06-14T16:41:00Z</t>
  </si>
  <si>
    <t>EVT-0004877</t>
  </si>
  <si>
    <t>2026-06-14T16:59:00Z</t>
  </si>
  <si>
    <t>EVT-0004878</t>
  </si>
  <si>
    <t>2026-06-14T17:09:00Z</t>
  </si>
  <si>
    <t>EVT-0004879</t>
  </si>
  <si>
    <t>ORD-000814</t>
  </si>
  <si>
    <t>2026-06-14T14:02:00Z</t>
  </si>
  <si>
    <t>2026-06-14T14:13:00Z</t>
  </si>
  <si>
    <t>EVT-0004880</t>
  </si>
  <si>
    <t>2026-06-14T14:29:00Z</t>
  </si>
  <si>
    <t>EVT-0004881</t>
  </si>
  <si>
    <t>2026-06-14T14:50:00Z</t>
  </si>
  <si>
    <t>EVT-0004882</t>
  </si>
  <si>
    <t>2026-06-14T15:17:00Z</t>
  </si>
  <si>
    <t>EVT-0004883</t>
  </si>
  <si>
    <t>2026-06-14T15:32:00Z</t>
  </si>
  <si>
    <t>EVT-0004884</t>
  </si>
  <si>
    <t>2026-06-14T15:42:00Z</t>
  </si>
  <si>
    <t>EVT-0004885</t>
  </si>
  <si>
    <t>ORD-000815</t>
  </si>
  <si>
    <t>2026-06-14T16:24:00Z</t>
  </si>
  <si>
    <t>EVT-0004886</t>
  </si>
  <si>
    <t>2026-06-14T16:44:00Z</t>
  </si>
  <si>
    <t>EVT-0004887</t>
  </si>
  <si>
    <t>2026-06-14T17:07:00Z</t>
  </si>
  <si>
    <t>EVT-0004888</t>
  </si>
  <si>
    <t>2026-06-14T17:34:00Z</t>
  </si>
  <si>
    <t>EVT-0004889</t>
  </si>
  <si>
    <t>2026-06-14T17:51:00Z</t>
  </si>
  <si>
    <t>EVT-0004890</t>
  </si>
  <si>
    <t>2026-06-14T18:02:00Z</t>
  </si>
  <si>
    <t>EVT-0004891</t>
  </si>
  <si>
    <t>ORD-000816</t>
  </si>
  <si>
    <t>2026-06-14T15:26:00Z</t>
  </si>
  <si>
    <t>2026-06-14T15:39:00Z</t>
  </si>
  <si>
    <t>EVT-0004892</t>
  </si>
  <si>
    <t>2026-06-14T15:53:00Z</t>
  </si>
  <si>
    <t>EVT-0004893</t>
  </si>
  <si>
    <t>2026-06-14T16:15:00Z</t>
  </si>
  <si>
    <t>EVT-0004894</t>
  </si>
  <si>
    <t>2026-06-14T16:43:00Z</t>
  </si>
  <si>
    <t>EVT-0004895</t>
  </si>
  <si>
    <t>2026-06-14T17:01:00Z</t>
  </si>
  <si>
    <t>EVT-0004896</t>
  </si>
  <si>
    <t>2026-06-14T17:12:00Z</t>
  </si>
  <si>
    <t>EVT-0004897</t>
  </si>
  <si>
    <t>ORD-000817</t>
  </si>
  <si>
    <t>EVT-0004898</t>
  </si>
  <si>
    <t>2026-06-14T14:42:00Z</t>
  </si>
  <si>
    <t>EVT-0004899</t>
  </si>
  <si>
    <t>2026-06-14T15:03:00Z</t>
  </si>
  <si>
    <t>EVT-0004900</t>
  </si>
  <si>
    <t>2026-06-14T15:33:00Z</t>
  </si>
  <si>
    <t>EVT-0004901</t>
  </si>
  <si>
    <t>EVT-0004902</t>
  </si>
  <si>
    <t>2026-06-14T15:58:00Z</t>
  </si>
  <si>
    <t>EVT-0004903</t>
  </si>
  <si>
    <t>ORD-000818</t>
  </si>
  <si>
    <t>2026-06-14T14:36:00Z</t>
  </si>
  <si>
    <t>2026-06-14T14:49:00Z</t>
  </si>
  <si>
    <t>EVT-0004904</t>
  </si>
  <si>
    <t>2026-06-14T15:10:00Z</t>
  </si>
  <si>
    <t>EVT-0004905</t>
  </si>
  <si>
    <t>2026-06-14T15:31:00Z</t>
  </si>
  <si>
    <t>EVT-0004906</t>
  </si>
  <si>
    <t>EVT-0004907</t>
  </si>
  <si>
    <t>2026-06-14T16:23:00Z</t>
  </si>
  <si>
    <t>EVT-0004908</t>
  </si>
  <si>
    <t>2026-06-14T16:38:00Z</t>
  </si>
  <si>
    <t>EVT-0004909</t>
  </si>
  <si>
    <t>ORD-000819</t>
  </si>
  <si>
    <t>2026-06-14T16:27:00Z</t>
  </si>
  <si>
    <t>EVT-0004910</t>
  </si>
  <si>
    <t>EVT-0004911</t>
  </si>
  <si>
    <t>2026-06-14T17:20:00Z</t>
  </si>
  <si>
    <t>EVT-0004912</t>
  </si>
  <si>
    <t>2026-06-14T17:57:00Z</t>
  </si>
  <si>
    <t>EVT-0004913</t>
  </si>
  <si>
    <t>2026-06-14T18:13:00Z</t>
  </si>
  <si>
    <t>EVT-0004914</t>
  </si>
  <si>
    <t>2026-06-14T18:26:00Z</t>
  </si>
  <si>
    <t>EVT-0004915</t>
  </si>
  <si>
    <t>ORD-000820</t>
  </si>
  <si>
    <t>2026-06-14T15:56:00Z</t>
  </si>
  <si>
    <t>EVT-0004916</t>
  </si>
  <si>
    <t>EVT-0004917</t>
  </si>
  <si>
    <t>2026-06-14T16:37:00Z</t>
  </si>
  <si>
    <t>EVT-0004918</t>
  </si>
  <si>
    <t>2026-06-14T17:11:00Z</t>
  </si>
  <si>
    <t>EVT-0004919</t>
  </si>
  <si>
    <t>2026-06-14T17:29:00Z</t>
  </si>
  <si>
    <t>EVT-0004920</t>
  </si>
  <si>
    <t>2026-06-14T17:39:00Z</t>
  </si>
  <si>
    <t>EVT-0004921</t>
  </si>
  <si>
    <t>ORD-000821</t>
  </si>
  <si>
    <t>2026-06-14T13:37:00Z</t>
  </si>
  <si>
    <t>2026-06-14T13:51:00Z</t>
  </si>
  <si>
    <t>EVT-0004922</t>
  </si>
  <si>
    <t>2026-06-14T14:10:00Z</t>
  </si>
  <si>
    <t>EVT-0004923</t>
  </si>
  <si>
    <t>2026-06-14T14:31:00Z</t>
  </si>
  <si>
    <t>EVT-0004924</t>
  </si>
  <si>
    <t>EVT-0004925</t>
  </si>
  <si>
    <t>2026-06-14T15:21:00Z</t>
  </si>
  <si>
    <t>EVT-0004926</t>
  </si>
  <si>
    <t>EVT-0004927</t>
  </si>
  <si>
    <t>ORD-000822</t>
  </si>
  <si>
    <t>2026-06-14T14:46:00Z</t>
  </si>
  <si>
    <t>EVT-0004928</t>
  </si>
  <si>
    <t>EVT-0004929</t>
  </si>
  <si>
    <t>EVT-0004930</t>
  </si>
  <si>
    <t>2026-06-14T15:54:00Z</t>
  </si>
  <si>
    <t>EVT-0004931</t>
  </si>
  <si>
    <t>EVT-0004932</t>
  </si>
  <si>
    <t>2026-06-14T16:30:00Z</t>
  </si>
  <si>
    <t>EVT-0004933</t>
  </si>
  <si>
    <t>ORD-000823</t>
  </si>
  <si>
    <t>2026-06-14T14:53:00Z</t>
  </si>
  <si>
    <t>2026-06-14T15:08:00Z</t>
  </si>
  <si>
    <t>EVT-0004934</t>
  </si>
  <si>
    <t>2026-06-14T15:27:00Z</t>
  </si>
  <si>
    <t>EVT-0004935</t>
  </si>
  <si>
    <t>EVT-0004936</t>
  </si>
  <si>
    <t>2026-06-14T16:21:00Z</t>
  </si>
  <si>
    <t>EVT-0004937</t>
  </si>
  <si>
    <t>2026-06-14T16:39:00Z</t>
  </si>
  <si>
    <t>EVT-0004938</t>
  </si>
  <si>
    <t>2026-06-14T16:50:00Z</t>
  </si>
  <si>
    <t>EVT-0004939</t>
  </si>
  <si>
    <t>ORD-000824</t>
  </si>
  <si>
    <t>2026-06-14T13:44:00Z</t>
  </si>
  <si>
    <t>EVT-0004940</t>
  </si>
  <si>
    <t>2026-06-14T14:18:00Z</t>
  </si>
  <si>
    <t>EVT-0004941</t>
  </si>
  <si>
    <t>2026-06-14T14:41:00Z</t>
  </si>
  <si>
    <t>EVT-0004942</t>
  </si>
  <si>
    <t>2026-06-14T15:06:00Z</t>
  </si>
  <si>
    <t>EVT-0004943</t>
  </si>
  <si>
    <t>2026-06-14T15:20:00Z</t>
  </si>
  <si>
    <t>EVT-0004944</t>
  </si>
  <si>
    <t>EVT-0004945</t>
  </si>
  <si>
    <t>ORD-000825</t>
  </si>
  <si>
    <t>2026-06-14T13:30:00Z</t>
  </si>
  <si>
    <t>2026-06-14T13:45:00Z</t>
  </si>
  <si>
    <t>EVT-0004946</t>
  </si>
  <si>
    <t>2026-06-14T14:04:00Z</t>
  </si>
  <si>
    <t>EVT-0004947</t>
  </si>
  <si>
    <t>2026-06-14T14:26:00Z</t>
  </si>
  <si>
    <t>EVT-0004948</t>
  </si>
  <si>
    <t>2026-06-14T15:00:00Z</t>
  </si>
  <si>
    <t>EVT-0004949</t>
  </si>
  <si>
    <t>2026-06-14T15:18:00Z</t>
  </si>
  <si>
    <t>EVT-0004950</t>
  </si>
  <si>
    <t>2026-06-14T15:30:00Z</t>
  </si>
  <si>
    <t>EVT-0004951</t>
  </si>
  <si>
    <t>ORD-000826</t>
  </si>
  <si>
    <t>2026-06-14T17:14:00Z</t>
  </si>
  <si>
    <t>2026-06-14T17:30:00Z</t>
  </si>
  <si>
    <t>EVT-0004952</t>
  </si>
  <si>
    <t>2026-06-14T17:47:00Z</t>
  </si>
  <si>
    <t>EVT-0004953</t>
  </si>
  <si>
    <t>2026-06-14T18:11:00Z</t>
  </si>
  <si>
    <t>EVT-0004954</t>
  </si>
  <si>
    <t>2026-06-14T18:38:00Z</t>
  </si>
  <si>
    <t>EVT-0004955</t>
  </si>
  <si>
    <t>2026-06-14T18:53:00Z</t>
  </si>
  <si>
    <t>EVT-0004956</t>
  </si>
  <si>
    <t>2026-06-14T19:05:00Z</t>
  </si>
  <si>
    <t>EVT-0004957</t>
  </si>
  <si>
    <t>ORD-000827</t>
  </si>
  <si>
    <t>EVT-0004958</t>
  </si>
  <si>
    <t>2026-06-14T14:58:00Z</t>
  </si>
  <si>
    <t>EVT-0004959</t>
  </si>
  <si>
    <t>EVT-0004960</t>
  </si>
  <si>
    <t>2026-06-14T15:51:00Z</t>
  </si>
  <si>
    <t>EVT-0004961</t>
  </si>
  <si>
    <t>EVT-0004962</t>
  </si>
  <si>
    <t>2026-06-14T16:17:00Z</t>
  </si>
  <si>
    <t>EVT-0004963</t>
  </si>
  <si>
    <t>ORD-000828</t>
  </si>
  <si>
    <t>2026-06-14T13:14:00Z</t>
  </si>
  <si>
    <t>2026-06-14T13:28:00Z</t>
  </si>
  <si>
    <t>EVT-0004964</t>
  </si>
  <si>
    <t>2026-06-14T13:46:00Z</t>
  </si>
  <si>
    <t>EVT-0004965</t>
  </si>
  <si>
    <t>EVT-0004966</t>
  </si>
  <si>
    <t>EVT-0004967</t>
  </si>
  <si>
    <t>EVT-0004968</t>
  </si>
  <si>
    <t>EVT-0004969</t>
  </si>
  <si>
    <t>ORD-000829</t>
  </si>
  <si>
    <t>2026-06-14T12:25:00Z</t>
  </si>
  <si>
    <t>2026-06-14T12:39:00Z</t>
  </si>
  <si>
    <t>EVT-0004970</t>
  </si>
  <si>
    <t>2026-06-14T12:56:00Z</t>
  </si>
  <si>
    <t>EVT-0004971</t>
  </si>
  <si>
    <t>2026-06-14T13:17:00Z</t>
  </si>
  <si>
    <t>EVT-0004972</t>
  </si>
  <si>
    <t>2026-06-14T13:48:00Z</t>
  </si>
  <si>
    <t>EVT-0004973</t>
  </si>
  <si>
    <t>2026-06-14T14:06:00Z</t>
  </si>
  <si>
    <t>EVT-0004974</t>
  </si>
  <si>
    <t>2026-06-14T14:15:00Z</t>
  </si>
  <si>
    <t>EVT-0004975</t>
  </si>
  <si>
    <t>ORD-000830</t>
  </si>
  <si>
    <t>2026-06-14T14:08:00Z</t>
  </si>
  <si>
    <t>2026-06-14T14:24:00Z</t>
  </si>
  <si>
    <t>EVT-0004976</t>
  </si>
  <si>
    <t>2026-06-14T14:39:00Z</t>
  </si>
  <si>
    <t>EVT-0004977</t>
  </si>
  <si>
    <t>2026-06-14T15:02:00Z</t>
  </si>
  <si>
    <t>EVT-0004978</t>
  </si>
  <si>
    <t>EVT-0004979</t>
  </si>
  <si>
    <t>2026-06-14T15:52:00Z</t>
  </si>
  <si>
    <t>EVT-0004980</t>
  </si>
  <si>
    <t>2026-06-14T16:01:00Z</t>
  </si>
  <si>
    <t>EVT-0004981</t>
  </si>
  <si>
    <t>ORD-000831</t>
  </si>
  <si>
    <t>2026-06-14T13:52:00Z</t>
  </si>
  <si>
    <t>2026-06-14T14:12:00Z</t>
  </si>
  <si>
    <t>EVT-0004982</t>
  </si>
  <si>
    <t>EVT-0004983</t>
  </si>
  <si>
    <t>2026-06-14T14:51:00Z</t>
  </si>
  <si>
    <t>EVT-0004984</t>
  </si>
  <si>
    <t>EVT-0004985</t>
  </si>
  <si>
    <t>2026-06-14T15:40:00Z</t>
  </si>
  <si>
    <t>EVT-0004986</t>
  </si>
  <si>
    <t>EVT-0004987</t>
  </si>
  <si>
    <t>ORD-000832</t>
  </si>
  <si>
    <t>2026-06-14T15:22:00Z</t>
  </si>
  <si>
    <t>EVT-0004988</t>
  </si>
  <si>
    <t>2026-06-14T15:59:00Z</t>
  </si>
  <si>
    <t>EVT-0004989</t>
  </si>
  <si>
    <t>EVT-0004990</t>
  </si>
  <si>
    <t>EVT-0004991</t>
  </si>
  <si>
    <t>EVT-0004992</t>
  </si>
  <si>
    <t>EVT-0004993</t>
  </si>
  <si>
    <t>ORD-000833</t>
  </si>
  <si>
    <t>2026-06-14T13:11:00Z</t>
  </si>
  <si>
    <t>2026-06-14T13:26:00Z</t>
  </si>
  <si>
    <t>EVT-0004994</t>
  </si>
  <si>
    <t>2026-06-14T13:47:00Z</t>
  </si>
  <si>
    <t>EVT-0004995</t>
  </si>
  <si>
    <t>EVT-0004996</t>
  </si>
  <si>
    <t>2026-06-14T14:47:00Z</t>
  </si>
  <si>
    <t>EVT-0004997</t>
  </si>
  <si>
    <t>EVT-0004998</t>
  </si>
  <si>
    <t>EVT-0004999</t>
  </si>
  <si>
    <t>ORD-000834</t>
  </si>
  <si>
    <t>2026-06-14T15:36:00Z</t>
  </si>
  <si>
    <t>EVT-0005000</t>
  </si>
  <si>
    <t>EVT-0005001</t>
  </si>
  <si>
    <t>EVT-0005002</t>
  </si>
  <si>
    <t>EVT-0005003</t>
  </si>
  <si>
    <t>2026-06-14T17:25:00Z</t>
  </si>
  <si>
    <t>EVT-0005004</t>
  </si>
  <si>
    <t>2026-06-14T17:35:00Z</t>
  </si>
  <si>
    <t>EVT-0005005</t>
  </si>
  <si>
    <t>ORD-000835</t>
  </si>
  <si>
    <t>2026-06-14T15:38:00Z</t>
  </si>
  <si>
    <t>EVT-0005006</t>
  </si>
  <si>
    <t>2026-06-14T16:14:00Z</t>
  </si>
  <si>
    <t>EVT-0005007</t>
  </si>
  <si>
    <t>EVT-0005008</t>
  </si>
  <si>
    <t>EVT-0005009</t>
  </si>
  <si>
    <t>EVT-0005010</t>
  </si>
  <si>
    <t>2026-06-14T17:43:00Z</t>
  </si>
  <si>
    <t>EVT-0005011</t>
  </si>
  <si>
    <t>ORD-000836</t>
  </si>
  <si>
    <t>2026-06-14T16:07:00Z</t>
  </si>
  <si>
    <t>EVT-0005012</t>
  </si>
  <si>
    <t>EVT-0005013</t>
  </si>
  <si>
    <t>EVT-0005014</t>
  </si>
  <si>
    <t>2026-06-14T17:24:00Z</t>
  </si>
  <si>
    <t>EVT-0005015</t>
  </si>
  <si>
    <t>2026-06-14T17:42:00Z</t>
  </si>
  <si>
    <t>EVT-0005016</t>
  </si>
  <si>
    <t>2026-06-14T17:54:00Z</t>
  </si>
  <si>
    <t>EVT-0005017</t>
  </si>
  <si>
    <t>ORD-000837</t>
  </si>
  <si>
    <t>2026-06-14T15:01:00Z</t>
  </si>
  <si>
    <t>EVT-0005018</t>
  </si>
  <si>
    <t>2026-06-14T15:43:00Z</t>
  </si>
  <si>
    <t>EVT-0005019</t>
  </si>
  <si>
    <t>EVT-0005020</t>
  </si>
  <si>
    <t>EVT-0005021</t>
  </si>
  <si>
    <t>2026-06-14T17:02:00Z</t>
  </si>
  <si>
    <t>EVT-0005022</t>
  </si>
  <si>
    <t>EVT-0005023</t>
  </si>
  <si>
    <t>ORD-000838</t>
  </si>
  <si>
    <t>EVT-0005024</t>
  </si>
  <si>
    <t>2026-06-14T15:11:00Z</t>
  </si>
  <si>
    <t>EVT-0005025</t>
  </si>
  <si>
    <t>EVT-0005026</t>
  </si>
  <si>
    <t>EVT-0005027</t>
  </si>
  <si>
    <t>2026-06-14T16:18:00Z</t>
  </si>
  <si>
    <t>EVT-0005028</t>
  </si>
  <si>
    <t>2026-06-14T16:28:00Z</t>
  </si>
  <si>
    <t>EVT-0005029</t>
  </si>
  <si>
    <t>ORD-000839</t>
  </si>
  <si>
    <t>2026-06-14T13:04:00Z</t>
  </si>
  <si>
    <t>EVT-0005030</t>
  </si>
  <si>
    <t>2026-06-14T13:23:00Z</t>
  </si>
  <si>
    <t>EVT-0005031</t>
  </si>
  <si>
    <t>EVT-0005032</t>
  </si>
  <si>
    <t>2026-06-14T14:20:00Z</t>
  </si>
  <si>
    <t>EVT-0005033</t>
  </si>
  <si>
    <t>2026-06-14T14:40:00Z</t>
  </si>
  <si>
    <t>EVT-0005034</t>
  </si>
  <si>
    <t>EVT-0005035</t>
  </si>
  <si>
    <t>ORD-000840</t>
  </si>
  <si>
    <t>2026-06-14T12:34:00Z</t>
  </si>
  <si>
    <t>EVT-0005036</t>
  </si>
  <si>
    <t>2026-06-14T13:13:00Z</t>
  </si>
  <si>
    <t>EVT-0005037</t>
  </si>
  <si>
    <t>2026-06-14T13:36:00Z</t>
  </si>
  <si>
    <t>EVT-0005038</t>
  </si>
  <si>
    <t>EVT-0005039</t>
  </si>
  <si>
    <t>2026-06-14T14:28:00Z</t>
  </si>
  <si>
    <t>EVT-0005040</t>
  </si>
  <si>
    <t>EVT-0005041</t>
  </si>
  <si>
    <t>ORD-000841</t>
  </si>
  <si>
    <t>2026-06-15T11:29:00Z</t>
  </si>
  <si>
    <t>2026-06-15T11:42:00Z</t>
  </si>
  <si>
    <t>EVT-0005042</t>
  </si>
  <si>
    <t>2026-06-15T11:55:00Z</t>
  </si>
  <si>
    <t>EVT-0005043</t>
  </si>
  <si>
    <t>2026-06-15T12:09:00Z</t>
  </si>
  <si>
    <t>EVT-0005044</t>
  </si>
  <si>
    <t>2026-06-15T12:37:00Z</t>
  </si>
  <si>
    <t>EVT-0005045</t>
  </si>
  <si>
    <t>2026-06-15T12:53:00Z</t>
  </si>
  <si>
    <t>EVT-0005046</t>
  </si>
  <si>
    <t>2026-06-15T13:01:00Z</t>
  </si>
  <si>
    <t>EVT-0005047</t>
  </si>
  <si>
    <t>ORD-000842</t>
  </si>
  <si>
    <t>2026-06-15T09:12:00Z</t>
  </si>
  <si>
    <t>2026-06-15T09:25:00Z</t>
  </si>
  <si>
    <t>EVT-0005048</t>
  </si>
  <si>
    <t>2026-06-15T09:40:00Z</t>
  </si>
  <si>
    <t>EVT-0005049</t>
  </si>
  <si>
    <t>2026-06-15T09:59:00Z</t>
  </si>
  <si>
    <t>EVT-0005050</t>
  </si>
  <si>
    <t>2026-06-15T10:28:00Z</t>
  </si>
  <si>
    <t>EVT-0005051</t>
  </si>
  <si>
    <t>2026-06-15T10:40:00Z</t>
  </si>
  <si>
    <t>EVT-0005052</t>
  </si>
  <si>
    <t>2026-06-15T10:50:00Z</t>
  </si>
  <si>
    <t>EVT-0005053</t>
  </si>
  <si>
    <t>ORD-000843</t>
  </si>
  <si>
    <t>2026-06-15T07:43:00Z</t>
  </si>
  <si>
    <t>2026-06-15T07:54:00Z</t>
  </si>
  <si>
    <t>EVT-0005054</t>
  </si>
  <si>
    <t>2026-06-15T08:10:00Z</t>
  </si>
  <si>
    <t>EVT-0005055</t>
  </si>
  <si>
    <t>2026-06-15T08:25:00Z</t>
  </si>
  <si>
    <t>EVT-0005056</t>
  </si>
  <si>
    <t>2026-06-15T08:51:00Z</t>
  </si>
  <si>
    <t>EVT-0005057</t>
  </si>
  <si>
    <t>2026-06-15T09:07:00Z</t>
  </si>
  <si>
    <t>EVT-0005058</t>
  </si>
  <si>
    <t>2026-06-15T09:15:00Z</t>
  </si>
  <si>
    <t>EVT-0005059</t>
  </si>
  <si>
    <t>ORD-000844</t>
  </si>
  <si>
    <t>2026-06-15T08:29:00Z</t>
  </si>
  <si>
    <t>2026-06-15T08:42:00Z</t>
  </si>
  <si>
    <t>EVT-0005060</t>
  </si>
  <si>
    <t>2026-06-15T08:56:00Z</t>
  </si>
  <si>
    <t>EVT-0005061</t>
  </si>
  <si>
    <t>EVT-0005062</t>
  </si>
  <si>
    <t>EVT-0005063</t>
  </si>
  <si>
    <t>2026-06-15T09:58:00Z</t>
  </si>
  <si>
    <t>EVT-0005064</t>
  </si>
  <si>
    <t>2026-06-15T10:06:00Z</t>
  </si>
  <si>
    <t>EVT-0005065</t>
  </si>
  <si>
    <t>ORD-000845</t>
  </si>
  <si>
    <t>2026-06-15T07:44:00Z</t>
  </si>
  <si>
    <t>2026-06-15T07:56:00Z</t>
  </si>
  <si>
    <t>EVT-0005066</t>
  </si>
  <si>
    <t>2026-06-15T08:11:00Z</t>
  </si>
  <si>
    <t>EVT-0005067</t>
  </si>
  <si>
    <t>2026-06-15T08:31:00Z</t>
  </si>
  <si>
    <t>EVT-0005068</t>
  </si>
  <si>
    <t>2026-06-15T09:01:00Z</t>
  </si>
  <si>
    <t>EVT-0005069</t>
  </si>
  <si>
    <t>2026-06-15T09:17:00Z</t>
  </si>
  <si>
    <t>EVT-0005070</t>
  </si>
  <si>
    <t>2026-06-15T09:29:00Z</t>
  </si>
  <si>
    <t>EVT-0005071</t>
  </si>
  <si>
    <t>ORD-000846</t>
  </si>
  <si>
    <t>2026-06-15T11:17:00Z</t>
  </si>
  <si>
    <t>2026-06-15T11:28:00Z</t>
  </si>
  <si>
    <t>EVT-0005072</t>
  </si>
  <si>
    <t>2026-06-15T11:41:00Z</t>
  </si>
  <si>
    <t>EVT-0005073</t>
  </si>
  <si>
    <t>2026-06-15T11:58:00Z</t>
  </si>
  <si>
    <t>EVT-0005074</t>
  </si>
  <si>
    <t>2026-06-15T12:29:00Z</t>
  </si>
  <si>
    <t>EVT-0005075</t>
  </si>
  <si>
    <t>2026-06-15T12:41:00Z</t>
  </si>
  <si>
    <t>EVT-0005076</t>
  </si>
  <si>
    <t>2026-06-15T12:50:00Z</t>
  </si>
  <si>
    <t>EVT-0005077</t>
  </si>
  <si>
    <t>ORD-000847</t>
  </si>
  <si>
    <t>2026-06-15T08:43:00Z</t>
  </si>
  <si>
    <t>2026-06-15T08:54:00Z</t>
  </si>
  <si>
    <t>EVT-0005078</t>
  </si>
  <si>
    <t>2026-06-15T09:09:00Z</t>
  </si>
  <si>
    <t>EVT-0005079</t>
  </si>
  <si>
    <t>2026-06-15T09:26:00Z</t>
  </si>
  <si>
    <t>EVT-0005080</t>
  </si>
  <si>
    <t>2026-06-15T09:51:00Z</t>
  </si>
  <si>
    <t>EVT-0005081</t>
  </si>
  <si>
    <t>EVT-0005082</t>
  </si>
  <si>
    <t>2026-06-15T10:15:00Z</t>
  </si>
  <si>
    <t>EVT-0005083</t>
  </si>
  <si>
    <t>ORD-000848</t>
  </si>
  <si>
    <t>2026-06-15T11:24:00Z</t>
  </si>
  <si>
    <t>2026-06-15T11:34:00Z</t>
  </si>
  <si>
    <t>EVT-0005084</t>
  </si>
  <si>
    <t>2026-06-15T11:51:00Z</t>
  </si>
  <si>
    <t>EVT-0005085</t>
  </si>
  <si>
    <t>EVT-0005086</t>
  </si>
  <si>
    <t>EVT-0005087</t>
  </si>
  <si>
    <t>EVT-0005088</t>
  </si>
  <si>
    <t>2026-06-15T13:05:00Z</t>
  </si>
  <si>
    <t>EVT-0005089</t>
  </si>
  <si>
    <t>ORD-000849</t>
  </si>
  <si>
    <t>2026-06-15T06:42:00Z</t>
  </si>
  <si>
    <t>2026-06-15T06:56:00Z</t>
  </si>
  <si>
    <t>EVT-0005090</t>
  </si>
  <si>
    <t>2026-06-15T07:10:00Z</t>
  </si>
  <si>
    <t>EVT-0005091</t>
  </si>
  <si>
    <t>2026-06-15T07:27:00Z</t>
  </si>
  <si>
    <t>EVT-0005092</t>
  </si>
  <si>
    <t>2026-06-15T07:52:00Z</t>
  </si>
  <si>
    <t>EVT-0005093</t>
  </si>
  <si>
    <t>2026-06-15T08:05:00Z</t>
  </si>
  <si>
    <t>EVT-0005094</t>
  </si>
  <si>
    <t>2026-06-15T08:14:00Z</t>
  </si>
  <si>
    <t>EVT-0005095</t>
  </si>
  <si>
    <t>ORD-000850</t>
  </si>
  <si>
    <t>2026-06-15T09:23:00Z</t>
  </si>
  <si>
    <t>2026-06-15T09:36:00Z</t>
  </si>
  <si>
    <t>EVT-0005096</t>
  </si>
  <si>
    <t>2026-06-15T09:50:00Z</t>
  </si>
  <si>
    <t>EVT-0005097</t>
  </si>
  <si>
    <t>2026-06-15T10:10:00Z</t>
  </si>
  <si>
    <t>EVT-0005098</t>
  </si>
  <si>
    <t>EVT-0005099</t>
  </si>
  <si>
    <t>2026-06-15T10:54:00Z</t>
  </si>
  <si>
    <t>EVT-0005100</t>
  </si>
  <si>
    <t>2026-06-15T11:01:00Z</t>
  </si>
  <si>
    <t>EVT-0005101</t>
  </si>
  <si>
    <t>ORD-000851</t>
  </si>
  <si>
    <t>2026-06-15T06:48:00Z</t>
  </si>
  <si>
    <t>2026-06-15T07:00:00Z</t>
  </si>
  <si>
    <t>EVT-0005102</t>
  </si>
  <si>
    <t>2026-06-15T07:17:00Z</t>
  </si>
  <si>
    <t>EVT-0005103</t>
  </si>
  <si>
    <t>EVT-0005104</t>
  </si>
  <si>
    <t>2026-06-15T08:13:00Z</t>
  </si>
  <si>
    <t>EVT-0005105</t>
  </si>
  <si>
    <t>2026-06-15T08:27:00Z</t>
  </si>
  <si>
    <t>EVT-0005106</t>
  </si>
  <si>
    <t>2026-06-15T08:40:00Z</t>
  </si>
  <si>
    <t>EVT-0005107</t>
  </si>
  <si>
    <t>ORD-000852</t>
  </si>
  <si>
    <t>2026-06-15T08:06:00Z</t>
  </si>
  <si>
    <t>2026-06-15T08:15:00Z</t>
  </si>
  <si>
    <t>EVT-0005108</t>
  </si>
  <si>
    <t>2026-06-15T08:30:00Z</t>
  </si>
  <si>
    <t>EVT-0005109</t>
  </si>
  <si>
    <t>2026-06-15T08:50:00Z</t>
  </si>
  <si>
    <t>EVT-0005110</t>
  </si>
  <si>
    <t>2026-06-15T09:13:00Z</t>
  </si>
  <si>
    <t>EVT-0005111</t>
  </si>
  <si>
    <t>EVT-0005112</t>
  </si>
  <si>
    <t>2026-06-15T09:37:00Z</t>
  </si>
  <si>
    <t>EVT-0005113</t>
  </si>
  <si>
    <t>ORD-000853</t>
  </si>
  <si>
    <t>2026-06-15T08:01:00Z</t>
  </si>
  <si>
    <t>EVT-0005114</t>
  </si>
  <si>
    <t>2026-06-15T08:32:00Z</t>
  </si>
  <si>
    <t>EVT-0005115</t>
  </si>
  <si>
    <t>EVT-0005116</t>
  </si>
  <si>
    <t>2026-06-15T09:22:00Z</t>
  </si>
  <si>
    <t>EVT-0005117</t>
  </si>
  <si>
    <t>2026-06-15T09:38:00Z</t>
  </si>
  <si>
    <t>EVT-0005118</t>
  </si>
  <si>
    <t>2026-06-15T09:47:00Z</t>
  </si>
  <si>
    <t>EVT-0005119</t>
  </si>
  <si>
    <t>ORD-000854</t>
  </si>
  <si>
    <t>2026-06-15T07:09:00Z</t>
  </si>
  <si>
    <t>2026-06-15T07:23:00Z</t>
  </si>
  <si>
    <t>EVT-0005120</t>
  </si>
  <si>
    <t>2026-06-15T07:38:00Z</t>
  </si>
  <si>
    <t>EVT-0005121</t>
  </si>
  <si>
    <t>EVT-0005122</t>
  </si>
  <si>
    <t>2026-06-15T08:22:00Z</t>
  </si>
  <si>
    <t>EVT-0005123</t>
  </si>
  <si>
    <t>2026-06-15T08:38:00Z</t>
  </si>
  <si>
    <t>EVT-0005124</t>
  </si>
  <si>
    <t>2026-06-15T08:48:00Z</t>
  </si>
  <si>
    <t>EVT-0005125</t>
  </si>
  <si>
    <t>ORD-000855</t>
  </si>
  <si>
    <t>2026-06-15T09:03:00Z</t>
  </si>
  <si>
    <t>EVT-0005126</t>
  </si>
  <si>
    <t>2026-06-15T09:20:00Z</t>
  </si>
  <si>
    <t>EVT-0005127</t>
  </si>
  <si>
    <t>2026-06-15T09:41:00Z</t>
  </si>
  <si>
    <t>EVT-0005128</t>
  </si>
  <si>
    <t>EVT-0005129</t>
  </si>
  <si>
    <t>2026-06-15T10:25:00Z</t>
  </si>
  <si>
    <t>EVT-0005130</t>
  </si>
  <si>
    <t>2026-06-15T10:31:00Z</t>
  </si>
  <si>
    <t>EVT-0005131</t>
  </si>
  <si>
    <t>ORD-000856</t>
  </si>
  <si>
    <t>2026-06-15T08:23:00Z</t>
  </si>
  <si>
    <t>2026-06-15T08:35:00Z</t>
  </si>
  <si>
    <t>EVT-0005132</t>
  </si>
  <si>
    <t>EVT-0005133</t>
  </si>
  <si>
    <t>EVT-0005134</t>
  </si>
  <si>
    <t>2026-06-15T09:35:00Z</t>
  </si>
  <si>
    <t>EVT-0005135</t>
  </si>
  <si>
    <t>2026-06-15T09:52:00Z</t>
  </si>
  <si>
    <t>EVT-0005136</t>
  </si>
  <si>
    <t>2026-06-15T10:03:00Z</t>
  </si>
  <si>
    <t>EVT-0005137</t>
  </si>
  <si>
    <t>ORD-000857</t>
  </si>
  <si>
    <t>2026-06-15T08:39:00Z</t>
  </si>
  <si>
    <t>2026-06-15T08:49:00Z</t>
  </si>
  <si>
    <t>EVT-0005138</t>
  </si>
  <si>
    <t>2026-06-15T09:04:00Z</t>
  </si>
  <si>
    <t>EVT-0005139</t>
  </si>
  <si>
    <t>2026-06-15T09:27:00Z</t>
  </si>
  <si>
    <t>EVT-0005140</t>
  </si>
  <si>
    <t>2026-06-15T09:53:00Z</t>
  </si>
  <si>
    <t>EVT-0005141</t>
  </si>
  <si>
    <t>2026-06-15T10:08:00Z</t>
  </si>
  <si>
    <t>EVT-0005142</t>
  </si>
  <si>
    <t>2026-06-15T10:18:00Z</t>
  </si>
  <si>
    <t>EVT-0005143</t>
  </si>
  <si>
    <t>ORD-000858</t>
  </si>
  <si>
    <t>2026-06-15T11:00:00Z</t>
  </si>
  <si>
    <t>2026-06-15T11:14:00Z</t>
  </si>
  <si>
    <t>EVT-0005144</t>
  </si>
  <si>
    <t>2026-06-15T11:31:00Z</t>
  </si>
  <si>
    <t>EVT-0005145</t>
  </si>
  <si>
    <t>2026-06-15T11:52:00Z</t>
  </si>
  <si>
    <t>EVT-0005146</t>
  </si>
  <si>
    <t>2026-06-15T12:23:00Z</t>
  </si>
  <si>
    <t>EVT-0005147</t>
  </si>
  <si>
    <t>2026-06-15T12:35:00Z</t>
  </si>
  <si>
    <t>EVT-0005148</t>
  </si>
  <si>
    <t>2026-06-15T12:46:00Z</t>
  </si>
  <si>
    <t>EVT-0005149</t>
  </si>
  <si>
    <t>ORD-000859</t>
  </si>
  <si>
    <t>2026-06-15T06:47:00Z</t>
  </si>
  <si>
    <t>2026-06-15T06:58:00Z</t>
  </si>
  <si>
    <t>EVT-0005150</t>
  </si>
  <si>
    <t>EVT-0005151</t>
  </si>
  <si>
    <t>2026-06-15T07:30:00Z</t>
  </si>
  <si>
    <t>EVT-0005152</t>
  </si>
  <si>
    <t>2026-06-15T08:04:00Z</t>
  </si>
  <si>
    <t>EVT-0005153</t>
  </si>
  <si>
    <t>EVT-0005154</t>
  </si>
  <si>
    <t>2026-06-15T08:33:00Z</t>
  </si>
  <si>
    <t>EVT-0005155</t>
  </si>
  <si>
    <t>ORD-000860</t>
  </si>
  <si>
    <t>2026-06-15T11:03:00Z</t>
  </si>
  <si>
    <t>EVT-0005156</t>
  </si>
  <si>
    <t>2026-06-15T11:20:00Z</t>
  </si>
  <si>
    <t>EVT-0005157</t>
  </si>
  <si>
    <t>EVT-0005158</t>
  </si>
  <si>
    <t>2026-06-15T12:11:00Z</t>
  </si>
  <si>
    <t>EVT-0005159</t>
  </si>
  <si>
    <t>2026-06-15T12:27:00Z</t>
  </si>
  <si>
    <t>EVT-0005160</t>
  </si>
  <si>
    <t>EVT-0005161</t>
  </si>
  <si>
    <t>ORD-000861</t>
  </si>
  <si>
    <t>2026-06-15T09:44:00Z</t>
  </si>
  <si>
    <t>2026-06-15T09:57:00Z</t>
  </si>
  <si>
    <t>EVT-0005162</t>
  </si>
  <si>
    <t>2026-06-15T10:13:00Z</t>
  </si>
  <si>
    <t>EVT-0005163</t>
  </si>
  <si>
    <t>EVT-0005164</t>
  </si>
  <si>
    <t>EVT-0005165</t>
  </si>
  <si>
    <t>EVT-0005166</t>
  </si>
  <si>
    <t>EVT-0005167</t>
  </si>
  <si>
    <t>ORD-000862</t>
  </si>
  <si>
    <t>2026-06-15T06:06:00Z</t>
  </si>
  <si>
    <t>2026-06-15T06:18:00Z</t>
  </si>
  <si>
    <t>EVT-0005168</t>
  </si>
  <si>
    <t>2026-06-15T06:35:00Z</t>
  </si>
  <si>
    <t>EVT-0005169</t>
  </si>
  <si>
    <t>EVT-0005170</t>
  </si>
  <si>
    <t>EVT-0005171</t>
  </si>
  <si>
    <t>2026-06-15T07:46:00Z</t>
  </si>
  <si>
    <t>EVT-0005172</t>
  </si>
  <si>
    <t>2026-06-15T08:00:00Z</t>
  </si>
  <si>
    <t>EVT-0005173</t>
  </si>
  <si>
    <t>ORD-000863</t>
  </si>
  <si>
    <t>2026-06-15T06:15:00Z</t>
  </si>
  <si>
    <t>2026-06-15T06:27:00Z</t>
  </si>
  <si>
    <t>EVT-0005174</t>
  </si>
  <si>
    <t>EVT-0005175</t>
  </si>
  <si>
    <t>2026-06-15T07:05:00Z</t>
  </si>
  <si>
    <t>EVT-0005176</t>
  </si>
  <si>
    <t>2026-06-15T07:37:00Z</t>
  </si>
  <si>
    <t>EVT-0005177</t>
  </si>
  <si>
    <t>2026-06-15T07:49:00Z</t>
  </si>
  <si>
    <t>EVT-0005178</t>
  </si>
  <si>
    <t>EVT-0005179</t>
  </si>
  <si>
    <t>ORD-000864</t>
  </si>
  <si>
    <t>2026-06-15T09:45:00Z</t>
  </si>
  <si>
    <t>2026-06-15T09:55:00Z</t>
  </si>
  <si>
    <t>EVT-0005180</t>
  </si>
  <si>
    <t>2026-06-15T10:09:00Z</t>
  </si>
  <si>
    <t>EVT-0005181</t>
  </si>
  <si>
    <t>2026-06-15T10:29:00Z</t>
  </si>
  <si>
    <t>EVT-0005182</t>
  </si>
  <si>
    <t>2026-06-15T10:55:00Z</t>
  </si>
  <si>
    <t>EVT-0005183</t>
  </si>
  <si>
    <t>2026-06-15T11:11:00Z</t>
  </si>
  <si>
    <t>EVT-0005184</t>
  </si>
  <si>
    <t>2026-06-15T11:25:00Z</t>
  </si>
  <si>
    <t>EVT-0005185</t>
  </si>
  <si>
    <t>ORD-000865</t>
  </si>
  <si>
    <t>EVT-0005186</t>
  </si>
  <si>
    <t>2026-06-15T08:24:00Z</t>
  </si>
  <si>
    <t>EVT-0005187</t>
  </si>
  <si>
    <t>EVT-0005188</t>
  </si>
  <si>
    <t>2026-06-15T09:18:00Z</t>
  </si>
  <si>
    <t>EVT-0005189</t>
  </si>
  <si>
    <t>2026-06-15T09:39:00Z</t>
  </si>
  <si>
    <t>EVT-0005190</t>
  </si>
  <si>
    <t>EVT-0005191</t>
  </si>
  <si>
    <t>ORD-000866</t>
  </si>
  <si>
    <t>2026-06-15T10:33:00Z</t>
  </si>
  <si>
    <t>2026-06-15T10:48:00Z</t>
  </si>
  <si>
    <t>EVT-0005192</t>
  </si>
  <si>
    <t>EVT-0005193</t>
  </si>
  <si>
    <t>2026-06-15T11:22:00Z</t>
  </si>
  <si>
    <t>EVT-0005194</t>
  </si>
  <si>
    <t>EVT-0005195</t>
  </si>
  <si>
    <t>2026-06-15T12:07:00Z</t>
  </si>
  <si>
    <t>EVT-0005196</t>
  </si>
  <si>
    <t>2026-06-15T12:14:00Z</t>
  </si>
  <si>
    <t>EVT-0005197</t>
  </si>
  <si>
    <t>ORD-000867</t>
  </si>
  <si>
    <t>2026-06-15T09:54:00Z</t>
  </si>
  <si>
    <t>EVT-0005198</t>
  </si>
  <si>
    <t>EVT-0005199</t>
  </si>
  <si>
    <t>2026-06-15T10:36:00Z</t>
  </si>
  <si>
    <t>EVT-0005200</t>
  </si>
  <si>
    <t>2026-06-15T11:09:00Z</t>
  </si>
  <si>
    <t>EVT-0005201</t>
  </si>
  <si>
    <t>2026-06-15T11:26:00Z</t>
  </si>
  <si>
    <t>EVT-0005202</t>
  </si>
  <si>
    <t>2026-06-15T11:37:00Z</t>
  </si>
  <si>
    <t>EVT-0005203</t>
  </si>
  <si>
    <t>ORD-000868</t>
  </si>
  <si>
    <t>2026-06-15T08:41:00Z</t>
  </si>
  <si>
    <t>EVT-0005204</t>
  </si>
  <si>
    <t>2026-06-15T08:57:00Z</t>
  </si>
  <si>
    <t>EVT-0005205</t>
  </si>
  <si>
    <t>2026-06-15T09:16:00Z</t>
  </si>
  <si>
    <t>EVT-0005206</t>
  </si>
  <si>
    <t>EVT-0005207</t>
  </si>
  <si>
    <t>EVT-0005208</t>
  </si>
  <si>
    <t>2026-06-15T10:20:00Z</t>
  </si>
  <si>
    <t>EVT-0005209</t>
  </si>
  <si>
    <t>ORD-000869</t>
  </si>
  <si>
    <t>2026-06-15T10:24:00Z</t>
  </si>
  <si>
    <t>2026-06-15T10:37:00Z</t>
  </si>
  <si>
    <t>EVT-0005210</t>
  </si>
  <si>
    <t>EVT-0005211</t>
  </si>
  <si>
    <t>2026-06-15T11:18:00Z</t>
  </si>
  <si>
    <t>EVT-0005212</t>
  </si>
  <si>
    <t>2026-06-15T11:49:00Z</t>
  </si>
  <si>
    <t>EVT-0005213</t>
  </si>
  <si>
    <t>2026-06-15T12:06:00Z</t>
  </si>
  <si>
    <t>EVT-0005214</t>
  </si>
  <si>
    <t>2026-06-15T12:19:00Z</t>
  </si>
  <si>
    <t>EVT-0005215</t>
  </si>
  <si>
    <t>ORD-000870</t>
  </si>
  <si>
    <t>EVT-0005216</t>
  </si>
  <si>
    <t>2026-06-15T07:33:00Z</t>
  </si>
  <si>
    <t>EVT-0005217</t>
  </si>
  <si>
    <t>2026-06-15T07:55:00Z</t>
  </si>
  <si>
    <t>EVT-0005218</t>
  </si>
  <si>
    <t>EVT-0005219</t>
  </si>
  <si>
    <t>EVT-0005220</t>
  </si>
  <si>
    <t>EVT-0005221</t>
  </si>
  <si>
    <t>ORD-000871</t>
  </si>
  <si>
    <t>2026-06-15T14:19:00Z</t>
  </si>
  <si>
    <t>2026-06-15T14:31:00Z</t>
  </si>
  <si>
    <t>EVT-0005222</t>
  </si>
  <si>
    <t>2026-06-15T14:48:00Z</t>
  </si>
  <si>
    <t>EVT-0005223</t>
  </si>
  <si>
    <t>2026-06-15T15:09:00Z</t>
  </si>
  <si>
    <t>EVT-0005224</t>
  </si>
  <si>
    <t>2026-06-15T15:38:00Z</t>
  </si>
  <si>
    <t>EVT-0005225</t>
  </si>
  <si>
    <t>2026-06-15T15:52:00Z</t>
  </si>
  <si>
    <t>EVT-0005226</t>
  </si>
  <si>
    <t>2026-06-15T16:02:00Z</t>
  </si>
  <si>
    <t>EVT-0005227</t>
  </si>
  <si>
    <t>ORD-000872</t>
  </si>
  <si>
    <t>2026-06-15T14:45:00Z</t>
  </si>
  <si>
    <t>2026-06-15T14:59:00Z</t>
  </si>
  <si>
    <t>EVT-0005228</t>
  </si>
  <si>
    <t>2026-06-15T15:17:00Z</t>
  </si>
  <si>
    <t>EVT-0005229</t>
  </si>
  <si>
    <t>EVT-0005230</t>
  </si>
  <si>
    <t>2026-06-15T16:08:00Z</t>
  </si>
  <si>
    <t>EVT-0005231</t>
  </si>
  <si>
    <t>2026-06-15T16:26:00Z</t>
  </si>
  <si>
    <t>EVT-0005232</t>
  </si>
  <si>
    <t>2026-06-15T16:38:00Z</t>
  </si>
  <si>
    <t>EVT-0005233</t>
  </si>
  <si>
    <t>ORD-000873</t>
  </si>
  <si>
    <t>2026-06-15T13:24:00Z</t>
  </si>
  <si>
    <t>2026-06-15T13:41:00Z</t>
  </si>
  <si>
    <t>EVT-0005234</t>
  </si>
  <si>
    <t>2026-06-15T13:58:00Z</t>
  </si>
  <si>
    <t>EVT-0005235</t>
  </si>
  <si>
    <t>2026-06-15T14:22:00Z</t>
  </si>
  <si>
    <t>EVT-0005236</t>
  </si>
  <si>
    <t>2026-06-15T14:55:00Z</t>
  </si>
  <si>
    <t>EVT-0005237</t>
  </si>
  <si>
    <t>2026-06-15T15:11:00Z</t>
  </si>
  <si>
    <t>EVT-0005238</t>
  </si>
  <si>
    <t>2026-06-15T15:24:00Z</t>
  </si>
  <si>
    <t>EVT-0005239</t>
  </si>
  <si>
    <t>ORD-000874</t>
  </si>
  <si>
    <t>2026-06-15T13:10:00Z</t>
  </si>
  <si>
    <t>2026-06-15T13:27:00Z</t>
  </si>
  <si>
    <t>EVT-0005240</t>
  </si>
  <si>
    <t>2026-06-15T13:43:00Z</t>
  </si>
  <si>
    <t>EVT-0005241</t>
  </si>
  <si>
    <t>2026-06-15T14:06:00Z</t>
  </si>
  <si>
    <t>EVT-0005242</t>
  </si>
  <si>
    <t>2026-06-15T14:36:00Z</t>
  </si>
  <si>
    <t>EVT-0005243</t>
  </si>
  <si>
    <t>EVT-0005244</t>
  </si>
  <si>
    <t>2026-06-15T15:05:00Z</t>
  </si>
  <si>
    <t>EVT-0005245</t>
  </si>
  <si>
    <t>ORD-000875</t>
  </si>
  <si>
    <t>2026-06-15T14:08:00Z</t>
  </si>
  <si>
    <t>2026-06-15T14:24:00Z</t>
  </si>
  <si>
    <t>EVT-0005246</t>
  </si>
  <si>
    <t>2026-06-15T14:42:00Z</t>
  </si>
  <si>
    <t>EVT-0005247</t>
  </si>
  <si>
    <t>2026-06-15T15:04:00Z</t>
  </si>
  <si>
    <t>EVT-0005248</t>
  </si>
  <si>
    <t>2026-06-15T15:40:00Z</t>
  </si>
  <si>
    <t>EVT-0005249</t>
  </si>
  <si>
    <t>2026-06-15T15:58:00Z</t>
  </si>
  <si>
    <t>EVT-0005250</t>
  </si>
  <si>
    <t>2026-06-15T16:05:00Z</t>
  </si>
  <si>
    <t>EVT-0005251</t>
  </si>
  <si>
    <t>ORD-000876</t>
  </si>
  <si>
    <t>2026-06-15T13:06:00Z</t>
  </si>
  <si>
    <t>2026-06-15T13:19:00Z</t>
  </si>
  <si>
    <t>EVT-0005252</t>
  </si>
  <si>
    <t>2026-06-15T13:34:00Z</t>
  </si>
  <si>
    <t>EVT-0005253</t>
  </si>
  <si>
    <t>2026-06-15T13:57:00Z</t>
  </si>
  <si>
    <t>EVT-0005254</t>
  </si>
  <si>
    <t>2026-06-15T14:30:00Z</t>
  </si>
  <si>
    <t>EVT-0005255</t>
  </si>
  <si>
    <t>2026-06-15T14:46:00Z</t>
  </si>
  <si>
    <t>EVT-0005256</t>
  </si>
  <si>
    <t>EVT-0005257</t>
  </si>
  <si>
    <t>ORD-000877</t>
  </si>
  <si>
    <t>2026-06-15T14:21:00Z</t>
  </si>
  <si>
    <t>2026-06-15T14:39:00Z</t>
  </si>
  <si>
    <t>EVT-0005258</t>
  </si>
  <si>
    <t>EVT-0005259</t>
  </si>
  <si>
    <t>2026-06-15T15:16:00Z</t>
  </si>
  <si>
    <t>EVT-0005260</t>
  </si>
  <si>
    <t>2026-06-15T15:47:00Z</t>
  </si>
  <si>
    <t>EVT-0005261</t>
  </si>
  <si>
    <t>2026-06-15T16:03:00Z</t>
  </si>
  <si>
    <t>EVT-0005262</t>
  </si>
  <si>
    <t>2026-06-15T16:17:00Z</t>
  </si>
  <si>
    <t>EVT-0005263</t>
  </si>
  <si>
    <t>ORD-000878</t>
  </si>
  <si>
    <t>2026-06-15T13:31:00Z</t>
  </si>
  <si>
    <t>EVT-0005264</t>
  </si>
  <si>
    <t>2026-06-15T14:01:00Z</t>
  </si>
  <si>
    <t>EVT-0005265</t>
  </si>
  <si>
    <t>EVT-0005266</t>
  </si>
  <si>
    <t>2026-06-15T14:49:00Z</t>
  </si>
  <si>
    <t>EVT-0005267</t>
  </si>
  <si>
    <t>2026-06-15T15:08:00Z</t>
  </si>
  <si>
    <t>EVT-0005268</t>
  </si>
  <si>
    <t>2026-06-15T15:19:00Z</t>
  </si>
  <si>
    <t>EVT-0005269</t>
  </si>
  <si>
    <t>ORD-000879</t>
  </si>
  <si>
    <t>2026-06-15T12:05:00Z</t>
  </si>
  <si>
    <t>2026-06-15T12:20:00Z</t>
  </si>
  <si>
    <t>EVT-0005270</t>
  </si>
  <si>
    <t>EVT-0005271</t>
  </si>
  <si>
    <t>2026-06-15T12:58:00Z</t>
  </si>
  <si>
    <t>EVT-0005272</t>
  </si>
  <si>
    <t>EVT-0005273</t>
  </si>
  <si>
    <t>2026-06-15T13:46:00Z</t>
  </si>
  <si>
    <t>EVT-0005274</t>
  </si>
  <si>
    <t>2026-06-15T13:59:00Z</t>
  </si>
  <si>
    <t>EVT-0005275</t>
  </si>
  <si>
    <t>ORD-000880</t>
  </si>
  <si>
    <t>2026-06-15T15:29:00Z</t>
  </si>
  <si>
    <t>2026-06-15T15:45:00Z</t>
  </si>
  <si>
    <t>EVT-0005276</t>
  </si>
  <si>
    <t>2026-06-15T15:59:00Z</t>
  </si>
  <si>
    <t>EVT-0005277</t>
  </si>
  <si>
    <t>2026-06-15T16:20:00Z</t>
  </si>
  <si>
    <t>EVT-0005278</t>
  </si>
  <si>
    <t>2026-06-15T16:52:00Z</t>
  </si>
  <si>
    <t>EVT-0005279</t>
  </si>
  <si>
    <t>2026-06-15T17:10:00Z</t>
  </si>
  <si>
    <t>EVT-0005280</t>
  </si>
  <si>
    <t>2026-06-15T17:21:00Z</t>
  </si>
  <si>
    <t>EVT-0005281</t>
  </si>
  <si>
    <t>ORD-000881</t>
  </si>
  <si>
    <t>EVT-0005282</t>
  </si>
  <si>
    <t>2026-06-15T14:03:00Z</t>
  </si>
  <si>
    <t>EVT-0005283</t>
  </si>
  <si>
    <t>2026-06-15T14:23:00Z</t>
  </si>
  <si>
    <t>EVT-0005284</t>
  </si>
  <si>
    <t>2026-06-15T14:56:00Z</t>
  </si>
  <si>
    <t>EVT-0005285</t>
  </si>
  <si>
    <t>2026-06-15T15:13:00Z</t>
  </si>
  <si>
    <t>EVT-0005286</t>
  </si>
  <si>
    <t>2026-06-15T15:25:00Z</t>
  </si>
  <si>
    <t>EVT-0005287</t>
  </si>
  <si>
    <t>ORD-000882</t>
  </si>
  <si>
    <t>2026-06-15T14:52:00Z</t>
  </si>
  <si>
    <t>2026-06-15T15:07:00Z</t>
  </si>
  <si>
    <t>EVT-0005288</t>
  </si>
  <si>
    <t>EVT-0005289</t>
  </si>
  <si>
    <t>EVT-0005290</t>
  </si>
  <si>
    <t>2026-06-15T16:11:00Z</t>
  </si>
  <si>
    <t>EVT-0005291</t>
  </si>
  <si>
    <t>2026-06-15T16:31:00Z</t>
  </si>
  <si>
    <t>EVT-0005292</t>
  </si>
  <si>
    <t>2026-06-15T16:41:00Z</t>
  </si>
  <si>
    <t>EVT-0005293</t>
  </si>
  <si>
    <t>ORD-000883</t>
  </si>
  <si>
    <t>2026-06-15T12:55:00Z</t>
  </si>
  <si>
    <t>EVT-0005294</t>
  </si>
  <si>
    <t>2026-06-15T13:12:00Z</t>
  </si>
  <si>
    <t>EVT-0005295</t>
  </si>
  <si>
    <t>2026-06-15T13:35:00Z</t>
  </si>
  <si>
    <t>EVT-0005296</t>
  </si>
  <si>
    <t>EVT-0005297</t>
  </si>
  <si>
    <t>2026-06-15T14:17:00Z</t>
  </si>
  <si>
    <t>EVT-0005298</t>
  </si>
  <si>
    <t>2026-06-15T14:28:00Z</t>
  </si>
  <si>
    <t>EVT-0005299</t>
  </si>
  <si>
    <t>ORD-000884</t>
  </si>
  <si>
    <t>2026-06-15T12:42:00Z</t>
  </si>
  <si>
    <t>EVT-0005300</t>
  </si>
  <si>
    <t>EVT-0005301</t>
  </si>
  <si>
    <t>EVT-0005302</t>
  </si>
  <si>
    <t>2026-06-15T14:04:00Z</t>
  </si>
  <si>
    <t>EVT-0005303</t>
  </si>
  <si>
    <t>EVT-0005304</t>
  </si>
  <si>
    <t>2026-06-15T14:37:00Z</t>
  </si>
  <si>
    <t>EVT-0005305</t>
  </si>
  <si>
    <t>ORD-000885</t>
  </si>
  <si>
    <t>2026-06-15T16:14:00Z</t>
  </si>
  <si>
    <t>2026-06-15T16:30:00Z</t>
  </si>
  <si>
    <t>EVT-0005306</t>
  </si>
  <si>
    <t>2026-06-15T16:46:00Z</t>
  </si>
  <si>
    <t>EVT-0005307</t>
  </si>
  <si>
    <t>2026-06-15T17:11:00Z</t>
  </si>
  <si>
    <t>EVT-0005308</t>
  </si>
  <si>
    <t>2026-06-15T17:44:00Z</t>
  </si>
  <si>
    <t>EVT-0005309</t>
  </si>
  <si>
    <t>2026-06-15T18:04:00Z</t>
  </si>
  <si>
    <t>EVT-0005310</t>
  </si>
  <si>
    <t>2026-06-15T18:18:00Z</t>
  </si>
  <si>
    <t>EVT-0005311</t>
  </si>
  <si>
    <t>ORD-000886</t>
  </si>
  <si>
    <t>2026-06-15T16:59:00Z</t>
  </si>
  <si>
    <t>EVT-0005312</t>
  </si>
  <si>
    <t>2026-06-15T17:30:00Z</t>
  </si>
  <si>
    <t>EVT-0005313</t>
  </si>
  <si>
    <t>2026-06-15T17:51:00Z</t>
  </si>
  <si>
    <t>EVT-0005314</t>
  </si>
  <si>
    <t>2026-06-15T18:22:00Z</t>
  </si>
  <si>
    <t>EVT-0005315</t>
  </si>
  <si>
    <t>2026-06-15T18:35:00Z</t>
  </si>
  <si>
    <t>EVT-0005316</t>
  </si>
  <si>
    <t>2026-06-15T18:48:00Z</t>
  </si>
  <si>
    <t>EVT-0005317</t>
  </si>
  <si>
    <t>ORD-000887</t>
  </si>
  <si>
    <t>2026-06-15T13:50:00Z</t>
  </si>
  <si>
    <t>2026-06-15T14:05:00Z</t>
  </si>
  <si>
    <t>EVT-0005318</t>
  </si>
  <si>
    <t>EVT-0005319</t>
  </si>
  <si>
    <t>2026-06-15T14:44:00Z</t>
  </si>
  <si>
    <t>EVT-0005320</t>
  </si>
  <si>
    <t>EVT-0005321</t>
  </si>
  <si>
    <t>2026-06-15T15:33:00Z</t>
  </si>
  <si>
    <t>EVT-0005322</t>
  </si>
  <si>
    <t>EVT-0005323</t>
  </si>
  <si>
    <t>ORD-000888</t>
  </si>
  <si>
    <t>2026-06-15T13:30:00Z</t>
  </si>
  <si>
    <t>EVT-0005324</t>
  </si>
  <si>
    <t>2026-06-15T13:48:00Z</t>
  </si>
  <si>
    <t>EVT-0005325</t>
  </si>
  <si>
    <t>2026-06-15T14:13:00Z</t>
  </si>
  <si>
    <t>EVT-0005326</t>
  </si>
  <si>
    <t>2026-06-15T14:43:00Z</t>
  </si>
  <si>
    <t>EVT-0005327</t>
  </si>
  <si>
    <t>2026-06-15T15:00:00Z</t>
  </si>
  <si>
    <t>EVT-0005328</t>
  </si>
  <si>
    <t>2026-06-15T15:10:00Z</t>
  </si>
  <si>
    <t>EVT-0005329</t>
  </si>
  <si>
    <t>ORD-000889</t>
  </si>
  <si>
    <t>2026-06-15T15:56:00Z</t>
  </si>
  <si>
    <t>EVT-0005330</t>
  </si>
  <si>
    <t>2026-06-15T16:24:00Z</t>
  </si>
  <si>
    <t>EVT-0005331</t>
  </si>
  <si>
    <t>EVT-0005332</t>
  </si>
  <si>
    <t>2026-06-15T17:16:00Z</t>
  </si>
  <si>
    <t>EVT-0005333</t>
  </si>
  <si>
    <t>2026-06-15T17:36:00Z</t>
  </si>
  <si>
    <t>EVT-0005334</t>
  </si>
  <si>
    <t>2026-06-15T17:48:00Z</t>
  </si>
  <si>
    <t>EVT-0005335</t>
  </si>
  <si>
    <t>ORD-000890</t>
  </si>
  <si>
    <t>2026-06-15T14:16:00Z</t>
  </si>
  <si>
    <t>EVT-0005336</t>
  </si>
  <si>
    <t>EVT-0005337</t>
  </si>
  <si>
    <t>EVT-0005338</t>
  </si>
  <si>
    <t>2026-06-15T15:46:00Z</t>
  </si>
  <si>
    <t>EVT-0005339</t>
  </si>
  <si>
    <t>2026-06-15T16:06:00Z</t>
  </si>
  <si>
    <t>EVT-0005340</t>
  </si>
  <si>
    <t>2026-06-15T16:19:00Z</t>
  </si>
  <si>
    <t>EVT-0005341</t>
  </si>
  <si>
    <t>ORD-000891</t>
  </si>
  <si>
    <t>2026-06-15T12:13:00Z</t>
  </si>
  <si>
    <t>EVT-0005342</t>
  </si>
  <si>
    <t>2026-06-15T12:51:00Z</t>
  </si>
  <si>
    <t>EVT-0005343</t>
  </si>
  <si>
    <t>2026-06-15T13:14:00Z</t>
  </si>
  <si>
    <t>EVT-0005344</t>
  </si>
  <si>
    <t>2026-06-15T13:45:00Z</t>
  </si>
  <si>
    <t>EVT-0005345</t>
  </si>
  <si>
    <t>2026-06-15T14:02:00Z</t>
  </si>
  <si>
    <t>EVT-0005346</t>
  </si>
  <si>
    <t>2026-06-15T14:15:00Z</t>
  </si>
  <si>
    <t>EVT-0005347</t>
  </si>
  <si>
    <t>ORD-000892</t>
  </si>
  <si>
    <t>EVT-0005348</t>
  </si>
  <si>
    <t>EVT-0005349</t>
  </si>
  <si>
    <t>2026-06-15T15:27:00Z</t>
  </si>
  <si>
    <t>EVT-0005350</t>
  </si>
  <si>
    <t>2026-06-15T15:57:00Z</t>
  </si>
  <si>
    <t>EVT-0005351</t>
  </si>
  <si>
    <t>2026-06-15T16:09:00Z</t>
  </si>
  <si>
    <t>EVT-0005352</t>
  </si>
  <si>
    <t>EVT-0005353</t>
  </si>
  <si>
    <t>ORD-000893</t>
  </si>
  <si>
    <t>2026-06-15T12:43:00Z</t>
  </si>
  <si>
    <t>EVT-0005354</t>
  </si>
  <si>
    <t>2026-06-15T12:59:00Z</t>
  </si>
  <si>
    <t>EVT-0005355</t>
  </si>
  <si>
    <t>2026-06-15T13:21:00Z</t>
  </si>
  <si>
    <t>EVT-0005356</t>
  </si>
  <si>
    <t>2026-06-15T13:51:00Z</t>
  </si>
  <si>
    <t>EVT-0005357</t>
  </si>
  <si>
    <t>2026-06-15T14:09:00Z</t>
  </si>
  <si>
    <t>EVT-0005358</t>
  </si>
  <si>
    <t>EVT-0005359</t>
  </si>
  <si>
    <t>ORD-000894</t>
  </si>
  <si>
    <t>2026-06-15T13:54:00Z</t>
  </si>
  <si>
    <t>EVT-0005360</t>
  </si>
  <si>
    <t>2026-06-15T14:11:00Z</t>
  </si>
  <si>
    <t>EVT-0005361</t>
  </si>
  <si>
    <t>2026-06-15T14:34:00Z</t>
  </si>
  <si>
    <t>EVT-0005362</t>
  </si>
  <si>
    <t>EVT-0005363</t>
  </si>
  <si>
    <t>2026-06-15T15:26:00Z</t>
  </si>
  <si>
    <t>EVT-0005364</t>
  </si>
  <si>
    <t>2026-06-15T15:41:00Z</t>
  </si>
  <si>
    <t>EVT-0005365</t>
  </si>
  <si>
    <t>ORD-000895</t>
  </si>
  <si>
    <t>EVT-0005366</t>
  </si>
  <si>
    <t>EVT-0005367</t>
  </si>
  <si>
    <t>EVT-0005368</t>
  </si>
  <si>
    <t>2026-06-15T16:33:00Z</t>
  </si>
  <si>
    <t>EVT-0005369</t>
  </si>
  <si>
    <t>2026-06-15T16:51:00Z</t>
  </si>
  <si>
    <t>EVT-0005370</t>
  </si>
  <si>
    <t>2026-06-15T17:08:00Z</t>
  </si>
  <si>
    <t>EVT-0005371</t>
  </si>
  <si>
    <t>ORD-000896</t>
  </si>
  <si>
    <t>2026-06-15T16:21:00Z</t>
  </si>
  <si>
    <t>2026-06-15T16:36:00Z</t>
  </si>
  <si>
    <t>EVT-0005372</t>
  </si>
  <si>
    <t>2026-06-15T16:55:00Z</t>
  </si>
  <si>
    <t>EVT-0005373</t>
  </si>
  <si>
    <t>2026-06-15T17:23:00Z</t>
  </si>
  <si>
    <t>EVT-0005374</t>
  </si>
  <si>
    <t>2026-06-15T17:57:00Z</t>
  </si>
  <si>
    <t>EVT-0005375</t>
  </si>
  <si>
    <t>2026-06-15T18:17:00Z</t>
  </si>
  <si>
    <t>EVT-0005376</t>
  </si>
  <si>
    <t>2026-06-15T18:29:00Z</t>
  </si>
  <si>
    <t>EVT-0005377</t>
  </si>
  <si>
    <t>ORD-000897</t>
  </si>
  <si>
    <t>2026-06-15T14:18:00Z</t>
  </si>
  <si>
    <t>2026-06-15T14:33:00Z</t>
  </si>
  <si>
    <t>EVT-0005378</t>
  </si>
  <si>
    <t>EVT-0005379</t>
  </si>
  <si>
    <t>EVT-0005380</t>
  </si>
  <si>
    <t>2026-06-15T15:48:00Z</t>
  </si>
  <si>
    <t>EVT-0005381</t>
  </si>
  <si>
    <t>EVT-0005382</t>
  </si>
  <si>
    <t>2026-06-15T16:22:00Z</t>
  </si>
  <si>
    <t>EVT-0005383</t>
  </si>
  <si>
    <t>ORD-000898</t>
  </si>
  <si>
    <t>2026-06-15T17:07:00Z</t>
  </si>
  <si>
    <t>EVT-0005384</t>
  </si>
  <si>
    <t>2026-06-15T17:27:00Z</t>
  </si>
  <si>
    <t>EVT-0005385</t>
  </si>
  <si>
    <t>2026-06-15T17:55:00Z</t>
  </si>
  <si>
    <t>EVT-0005386</t>
  </si>
  <si>
    <t>2026-06-15T18:26:00Z</t>
  </si>
  <si>
    <t>EVT-0005387</t>
  </si>
  <si>
    <t>2026-06-15T18:43:00Z</t>
  </si>
  <si>
    <t>EVT-0005388</t>
  </si>
  <si>
    <t>2026-06-15T18:57:00Z</t>
  </si>
  <si>
    <t>EVT-0005389</t>
  </si>
  <si>
    <t>ORD-000899</t>
  </si>
  <si>
    <t>EVT-0005390</t>
  </si>
  <si>
    <t>2026-06-15T13:16:00Z</t>
  </si>
  <si>
    <t>EVT-0005391</t>
  </si>
  <si>
    <t>2026-06-15T13:39:00Z</t>
  </si>
  <si>
    <t>EVT-0005392</t>
  </si>
  <si>
    <t>2026-06-15T14:12:00Z</t>
  </si>
  <si>
    <t>EVT-0005393</t>
  </si>
  <si>
    <t>EVT-0005394</t>
  </si>
  <si>
    <t>2026-06-15T14:41:00Z</t>
  </si>
  <si>
    <t>EVT-0005395</t>
  </si>
  <si>
    <t>ORD-000900</t>
  </si>
  <si>
    <t>2026-06-15T14:57:00Z</t>
  </si>
  <si>
    <t>EVT-0005396</t>
  </si>
  <si>
    <t>2026-06-15T15:18:00Z</t>
  </si>
  <si>
    <t>EVT-0005397</t>
  </si>
  <si>
    <t>2026-06-15T15:43:00Z</t>
  </si>
  <si>
    <t>EVT-0005398</t>
  </si>
  <si>
    <t>EVT-0005399</t>
  </si>
  <si>
    <t>2026-06-15T16:39:00Z</t>
  </si>
  <si>
    <t>EVT-0005400</t>
  </si>
  <si>
    <t>2026-06-15T16:49:00Z</t>
  </si>
  <si>
    <t>EVT-0005401</t>
  </si>
  <si>
    <t>ORD-000901</t>
  </si>
  <si>
    <t>2026-06-16T09:43:00Z</t>
  </si>
  <si>
    <t>2026-06-16T09:52:00Z</t>
  </si>
  <si>
    <t>EVT-0005402</t>
  </si>
  <si>
    <t>2026-06-16T10:04:00Z</t>
  </si>
  <si>
    <t>EVT-0005403</t>
  </si>
  <si>
    <t>2026-06-16T10:21:00Z</t>
  </si>
  <si>
    <t>EVT-0005404</t>
  </si>
  <si>
    <t>2026-06-16T10:51:00Z</t>
  </si>
  <si>
    <t>EVT-0005405</t>
  </si>
  <si>
    <t>2026-06-16T11:02:00Z</t>
  </si>
  <si>
    <t>EVT-0005406</t>
  </si>
  <si>
    <t>2026-06-16T11:16:00Z</t>
  </si>
  <si>
    <t>EVT-0005407</t>
  </si>
  <si>
    <t>ORD-000902</t>
  </si>
  <si>
    <t>2026-06-16T06:42:00Z</t>
  </si>
  <si>
    <t>2026-06-16T06:52:00Z</t>
  </si>
  <si>
    <t>EVT-0005408</t>
  </si>
  <si>
    <t>2026-06-16T07:09:00Z</t>
  </si>
  <si>
    <t>EVT-0005409</t>
  </si>
  <si>
    <t>2026-06-16T07:29:00Z</t>
  </si>
  <si>
    <t>EVT-0005410</t>
  </si>
  <si>
    <t>2026-06-16T07:56:00Z</t>
  </si>
  <si>
    <t>EVT-0005411</t>
  </si>
  <si>
    <t>2026-06-16T08:11:00Z</t>
  </si>
  <si>
    <t>EVT-0005412</t>
  </si>
  <si>
    <t>2026-06-16T08:23:00Z</t>
  </si>
  <si>
    <t>EVT-0005413</t>
  </si>
  <si>
    <t>ORD-000903</t>
  </si>
  <si>
    <t>2026-06-16T06:17:00Z</t>
  </si>
  <si>
    <t>2026-06-16T06:30:00Z</t>
  </si>
  <si>
    <t>EVT-0005414</t>
  </si>
  <si>
    <t>2026-06-16T06:48:00Z</t>
  </si>
  <si>
    <t>EVT-0005415</t>
  </si>
  <si>
    <t>2026-06-16T07:10:00Z</t>
  </si>
  <si>
    <t>EVT-0005416</t>
  </si>
  <si>
    <t>2026-06-16T07:39:00Z</t>
  </si>
  <si>
    <t>EVT-0005417</t>
  </si>
  <si>
    <t>2026-06-16T07:54:00Z</t>
  </si>
  <si>
    <t>EVT-0005418</t>
  </si>
  <si>
    <t>2026-06-16T08:06:00Z</t>
  </si>
  <si>
    <t>EVT-0005419</t>
  </si>
  <si>
    <t>ORD-000904</t>
  </si>
  <si>
    <t>2026-06-16T11:13:00Z</t>
  </si>
  <si>
    <t>2026-06-16T11:24:00Z</t>
  </si>
  <si>
    <t>EVT-0005420</t>
  </si>
  <si>
    <t>2026-06-16T11:35:00Z</t>
  </si>
  <si>
    <t>EVT-0005421</t>
  </si>
  <si>
    <t>2026-06-16T11:56:00Z</t>
  </si>
  <si>
    <t>EVT-0005422</t>
  </si>
  <si>
    <t>2026-06-16T12:24:00Z</t>
  </si>
  <si>
    <t>EVT-0005423</t>
  </si>
  <si>
    <t>2026-06-16T12:37:00Z</t>
  </si>
  <si>
    <t>EVT-0005424</t>
  </si>
  <si>
    <t>2026-06-16T12:47:00Z</t>
  </si>
  <si>
    <t>EVT-0005425</t>
  </si>
  <si>
    <t>ORD-000905</t>
  </si>
  <si>
    <t>2026-06-16T08:31:00Z</t>
  </si>
  <si>
    <t>2026-06-16T08:44:00Z</t>
  </si>
  <si>
    <t>EVT-0005426</t>
  </si>
  <si>
    <t>2026-06-16T09:00:00Z</t>
  </si>
  <si>
    <t>EVT-0005427</t>
  </si>
  <si>
    <t>2026-06-16T09:20:00Z</t>
  </si>
  <si>
    <t>EVT-0005428</t>
  </si>
  <si>
    <t>2026-06-16T09:46:00Z</t>
  </si>
  <si>
    <t>EVT-0005429</t>
  </si>
  <si>
    <t>2026-06-16T09:59:00Z</t>
  </si>
  <si>
    <t>EVT-0005430</t>
  </si>
  <si>
    <t>2026-06-16T10:09:00Z</t>
  </si>
  <si>
    <t>EVT-0005431</t>
  </si>
  <si>
    <t>ORD-000906</t>
  </si>
  <si>
    <t>2026-06-16T07:01:00Z</t>
  </si>
  <si>
    <t>EVT-0005432</t>
  </si>
  <si>
    <t>2026-06-16T07:15:00Z</t>
  </si>
  <si>
    <t>EVT-0005433</t>
  </si>
  <si>
    <t>2026-06-16T07:32:00Z</t>
  </si>
  <si>
    <t>EVT-0005434</t>
  </si>
  <si>
    <t>2026-06-16T08:00:00Z</t>
  </si>
  <si>
    <t>EVT-0005435</t>
  </si>
  <si>
    <t>2026-06-16T08:12:00Z</t>
  </si>
  <si>
    <t>EVT-0005436</t>
  </si>
  <si>
    <t>2026-06-16T08:22:00Z</t>
  </si>
  <si>
    <t>EVT-0005437</t>
  </si>
  <si>
    <t>ORD-000907</t>
  </si>
  <si>
    <t>2026-06-16T10:40:00Z</t>
  </si>
  <si>
    <t>2026-06-16T10:53:00Z</t>
  </si>
  <si>
    <t>EVT-0005438</t>
  </si>
  <si>
    <t>2026-06-16T11:11:00Z</t>
  </si>
  <si>
    <t>EVT-0005439</t>
  </si>
  <si>
    <t>2026-06-16T11:30:00Z</t>
  </si>
  <si>
    <t>EVT-0005440</t>
  </si>
  <si>
    <t>2026-06-16T12:00:00Z</t>
  </si>
  <si>
    <t>EVT-0005441</t>
  </si>
  <si>
    <t>2026-06-16T12:16:00Z</t>
  </si>
  <si>
    <t>EVT-0005442</t>
  </si>
  <si>
    <t>2026-06-16T12:23:00Z</t>
  </si>
  <si>
    <t>EVT-0005443</t>
  </si>
  <si>
    <t>ORD-000908</t>
  </si>
  <si>
    <t>2026-06-16T10:16:00Z</t>
  </si>
  <si>
    <t>2026-06-16T10:31:00Z</t>
  </si>
  <si>
    <t>EVT-0005444</t>
  </si>
  <si>
    <t>2026-06-16T10:45:00Z</t>
  </si>
  <si>
    <t>EVT-0005445</t>
  </si>
  <si>
    <t>2026-06-16T11:04:00Z</t>
  </si>
  <si>
    <t>EVT-0005446</t>
  </si>
  <si>
    <t>2026-06-16T11:31:00Z</t>
  </si>
  <si>
    <t>EVT-0005447</t>
  </si>
  <si>
    <t>2026-06-16T11:44:00Z</t>
  </si>
  <si>
    <t>EVT-0005448</t>
  </si>
  <si>
    <t>EVT-0005449</t>
  </si>
  <si>
    <t>ORD-000909</t>
  </si>
  <si>
    <t>2026-06-16T11:05:00Z</t>
  </si>
  <si>
    <t>2026-06-16T11:20:00Z</t>
  </si>
  <si>
    <t>EVT-0005450</t>
  </si>
  <si>
    <t>EVT-0005451</t>
  </si>
  <si>
    <t>EVT-0005452</t>
  </si>
  <si>
    <t>EVT-0005453</t>
  </si>
  <si>
    <t>2026-06-16T12:40:00Z</t>
  </si>
  <si>
    <t>EVT-0005454</t>
  </si>
  <si>
    <t>2026-06-16T12:48:00Z</t>
  </si>
  <si>
    <t>EVT-0005455</t>
  </si>
  <si>
    <t>ORD-000910</t>
  </si>
  <si>
    <t>EVT-0005456</t>
  </si>
  <si>
    <t>2026-06-16T10:55:00Z</t>
  </si>
  <si>
    <t>EVT-0005457</t>
  </si>
  <si>
    <t>2026-06-16T11:18:00Z</t>
  </si>
  <si>
    <t>EVT-0005458</t>
  </si>
  <si>
    <t>2026-06-16T11:49:00Z</t>
  </si>
  <si>
    <t>EVT-0005459</t>
  </si>
  <si>
    <t>2026-06-16T12:03:00Z</t>
  </si>
  <si>
    <t>EVT-0005460</t>
  </si>
  <si>
    <t>2026-06-16T12:15:00Z</t>
  </si>
  <si>
    <t>EVT-0005461</t>
  </si>
  <si>
    <t>ORD-000911</t>
  </si>
  <si>
    <t>2026-06-16T08:04:00Z</t>
  </si>
  <si>
    <t>2026-06-16T08:19:00Z</t>
  </si>
  <si>
    <t>EVT-0005462</t>
  </si>
  <si>
    <t>2026-06-16T08:35:00Z</t>
  </si>
  <si>
    <t>EVT-0005463</t>
  </si>
  <si>
    <t>2026-06-16T08:55:00Z</t>
  </si>
  <si>
    <t>EVT-0005464</t>
  </si>
  <si>
    <t>2026-06-16T09:27:00Z</t>
  </si>
  <si>
    <t>EVT-0005465</t>
  </si>
  <si>
    <t>2026-06-16T09:44:00Z</t>
  </si>
  <si>
    <t>EVT-0005466</t>
  </si>
  <si>
    <t>EVT-0005467</t>
  </si>
  <si>
    <t>ORD-000912</t>
  </si>
  <si>
    <t>2026-06-16T07:24:00Z</t>
  </si>
  <si>
    <t>2026-06-16T07:36:00Z</t>
  </si>
  <si>
    <t>EVT-0005468</t>
  </si>
  <si>
    <t>EVT-0005469</t>
  </si>
  <si>
    <t>2026-06-16T08:08:00Z</t>
  </si>
  <si>
    <t>EVT-0005470</t>
  </si>
  <si>
    <t>2026-06-16T08:39:00Z</t>
  </si>
  <si>
    <t>EVT-0005471</t>
  </si>
  <si>
    <t>2026-06-16T08:54:00Z</t>
  </si>
  <si>
    <t>EVT-0005472</t>
  </si>
  <si>
    <t>2026-06-16T09:05:00Z</t>
  </si>
  <si>
    <t>EVT-0005473</t>
  </si>
  <si>
    <t>ORD-000913</t>
  </si>
  <si>
    <t>2026-06-16T06:12:00Z</t>
  </si>
  <si>
    <t>2026-06-16T06:23:00Z</t>
  </si>
  <si>
    <t>EVT-0005474</t>
  </si>
  <si>
    <t>2026-06-16T06:41:00Z</t>
  </si>
  <si>
    <t>EVT-0005475</t>
  </si>
  <si>
    <t>2026-06-16T06:57:00Z</t>
  </si>
  <si>
    <t>EVT-0005476</t>
  </si>
  <si>
    <t>EVT-0005477</t>
  </si>
  <si>
    <t>2026-06-16T07:40:00Z</t>
  </si>
  <si>
    <t>EVT-0005478</t>
  </si>
  <si>
    <t>2026-06-16T07:49:00Z</t>
  </si>
  <si>
    <t>EVT-0005479</t>
  </si>
  <si>
    <t>ORD-000914</t>
  </si>
  <si>
    <t>2026-06-16T09:01:00Z</t>
  </si>
  <si>
    <t>2026-06-16T09:10:00Z</t>
  </si>
  <si>
    <t>EVT-0005480</t>
  </si>
  <si>
    <t>2026-06-16T09:24:00Z</t>
  </si>
  <si>
    <t>EVT-0005481</t>
  </si>
  <si>
    <t>2026-06-16T09:41:00Z</t>
  </si>
  <si>
    <t>EVT-0005482</t>
  </si>
  <si>
    <t>2026-06-16T10:11:00Z</t>
  </si>
  <si>
    <t>EVT-0005483</t>
  </si>
  <si>
    <t>2026-06-16T10:23:00Z</t>
  </si>
  <si>
    <t>EVT-0005484</t>
  </si>
  <si>
    <t>2026-06-16T10:32:00Z</t>
  </si>
  <si>
    <t>EVT-0005485</t>
  </si>
  <si>
    <t>ORD-000915</t>
  </si>
  <si>
    <t>2026-06-16T07:28:00Z</t>
  </si>
  <si>
    <t>EVT-0005486</t>
  </si>
  <si>
    <t>2026-06-16T07:44:00Z</t>
  </si>
  <si>
    <t>EVT-0005487</t>
  </si>
  <si>
    <t>2026-06-16T08:05:00Z</t>
  </si>
  <si>
    <t>EVT-0005488</t>
  </si>
  <si>
    <t>2026-06-16T08:36:00Z</t>
  </si>
  <si>
    <t>EVT-0005489</t>
  </si>
  <si>
    <t>2026-06-16T08:50:00Z</t>
  </si>
  <si>
    <t>EVT-0005490</t>
  </si>
  <si>
    <t>2026-06-16T09:03:00Z</t>
  </si>
  <si>
    <t>EVT-0005491</t>
  </si>
  <si>
    <t>ORD-000916</t>
  </si>
  <si>
    <t>2026-06-16T07:17:00Z</t>
  </si>
  <si>
    <t>EVT-0005492</t>
  </si>
  <si>
    <t>2026-06-16T07:30:00Z</t>
  </si>
  <si>
    <t>EVT-0005493</t>
  </si>
  <si>
    <t>2026-06-16T07:50:00Z</t>
  </si>
  <si>
    <t>EVT-0005494</t>
  </si>
  <si>
    <t>2026-06-16T08:17:00Z</t>
  </si>
  <si>
    <t>EVT-0005495</t>
  </si>
  <si>
    <t>EVT-0005496</t>
  </si>
  <si>
    <t>EVT-0005497</t>
  </si>
  <si>
    <t>ORD-000917</t>
  </si>
  <si>
    <t>2026-06-16T09:39:00Z</t>
  </si>
  <si>
    <t>EVT-0005498</t>
  </si>
  <si>
    <t>2026-06-16T10:07:00Z</t>
  </si>
  <si>
    <t>EVT-0005499</t>
  </si>
  <si>
    <t>2026-06-16T10:27:00Z</t>
  </si>
  <si>
    <t>EVT-0005500</t>
  </si>
  <si>
    <t>2026-06-16T10:58:00Z</t>
  </si>
  <si>
    <t>EVT-0005501</t>
  </si>
  <si>
    <t>2026-06-16T11:14:00Z</t>
  </si>
  <si>
    <t>EVT-0005502</t>
  </si>
  <si>
    <t>2026-06-16T11:25:00Z</t>
  </si>
  <si>
    <t>EVT-0005503</t>
  </si>
  <si>
    <t>ORD-000918</t>
  </si>
  <si>
    <t>2026-06-16T06:49:00Z</t>
  </si>
  <si>
    <t>2026-06-16T07:02:00Z</t>
  </si>
  <si>
    <t>EVT-0005504</t>
  </si>
  <si>
    <t>2026-06-16T07:19:00Z</t>
  </si>
  <si>
    <t>EVT-0005505</t>
  </si>
  <si>
    <t>2026-06-16T07:38:00Z</t>
  </si>
  <si>
    <t>EVT-0005506</t>
  </si>
  <si>
    <t>2026-06-16T08:07:00Z</t>
  </si>
  <si>
    <t>EVT-0005507</t>
  </si>
  <si>
    <t>2026-06-16T08:21:00Z</t>
  </si>
  <si>
    <t>EVT-0005508</t>
  </si>
  <si>
    <t>EVT-0005509</t>
  </si>
  <si>
    <t>ORD-000919</t>
  </si>
  <si>
    <t>2026-06-16T06:36:00Z</t>
  </si>
  <si>
    <t>EVT-0005510</t>
  </si>
  <si>
    <t>2026-06-16T07:07:00Z</t>
  </si>
  <si>
    <t>EVT-0005511</t>
  </si>
  <si>
    <t>2026-06-16T07:27:00Z</t>
  </si>
  <si>
    <t>EVT-0005512</t>
  </si>
  <si>
    <t>EVT-0005513</t>
  </si>
  <si>
    <t>EVT-0005514</t>
  </si>
  <si>
    <t>EVT-0005515</t>
  </si>
  <si>
    <t>ORD-000920</t>
  </si>
  <si>
    <t>2026-06-16T07:12:00Z</t>
  </si>
  <si>
    <t>2026-06-16T07:21:00Z</t>
  </si>
  <si>
    <t>EVT-0005516</t>
  </si>
  <si>
    <t>EVT-0005517</t>
  </si>
  <si>
    <t>2026-06-16T07:55:00Z</t>
  </si>
  <si>
    <t>EVT-0005518</t>
  </si>
  <si>
    <t>EVT-0005519</t>
  </si>
  <si>
    <t>EVT-0005520</t>
  </si>
  <si>
    <t>2026-06-16T08:42:00Z</t>
  </si>
  <si>
    <t>EVT-0005521</t>
  </si>
  <si>
    <t>ORD-000921</t>
  </si>
  <si>
    <t>2026-06-16T08:03:00Z</t>
  </si>
  <si>
    <t>EVT-0005522</t>
  </si>
  <si>
    <t>EVT-0005523</t>
  </si>
  <si>
    <t>2026-06-16T08:59:00Z</t>
  </si>
  <si>
    <t>EVT-0005524</t>
  </si>
  <si>
    <t>2026-06-16T09:26:00Z</t>
  </si>
  <si>
    <t>EVT-0005525</t>
  </si>
  <si>
    <t>EVT-0005526</t>
  </si>
  <si>
    <t>2026-06-16T09:53:00Z</t>
  </si>
  <si>
    <t>EVT-0005527</t>
  </si>
  <si>
    <t>ORD-000922</t>
  </si>
  <si>
    <t>2026-06-16T10:47:00Z</t>
  </si>
  <si>
    <t>2026-06-16T11:00:00Z</t>
  </si>
  <si>
    <t>EVT-0005528</t>
  </si>
  <si>
    <t>2026-06-16T11:15:00Z</t>
  </si>
  <si>
    <t>EVT-0005529</t>
  </si>
  <si>
    <t>2026-06-16T11:38:00Z</t>
  </si>
  <si>
    <t>EVT-0005530</t>
  </si>
  <si>
    <t>2026-06-16T12:07:00Z</t>
  </si>
  <si>
    <t>EVT-0005531</t>
  </si>
  <si>
    <t>2026-06-16T12:26:00Z</t>
  </si>
  <si>
    <t>EVT-0005532</t>
  </si>
  <si>
    <t>2026-06-16T12:41:00Z</t>
  </si>
  <si>
    <t>EVT-0005533</t>
  </si>
  <si>
    <t>ORD-000923</t>
  </si>
  <si>
    <t>2026-06-16T08:51:00Z</t>
  </si>
  <si>
    <t>2026-06-16T09:04:00Z</t>
  </si>
  <si>
    <t>EVT-0005534</t>
  </si>
  <si>
    <t>2026-06-16T09:19:00Z</t>
  </si>
  <si>
    <t>EVT-0005535</t>
  </si>
  <si>
    <t>2026-06-16T09:38:00Z</t>
  </si>
  <si>
    <t>EVT-0005536</t>
  </si>
  <si>
    <t>2026-06-16T10:03:00Z</t>
  </si>
  <si>
    <t>EVT-0005537</t>
  </si>
  <si>
    <t>EVT-0005538</t>
  </si>
  <si>
    <t>2026-06-16T10:26:00Z</t>
  </si>
  <si>
    <t>EVT-0005539</t>
  </si>
  <si>
    <t>ORD-000924</t>
  </si>
  <si>
    <t>2026-06-16T09:30:00Z</t>
  </si>
  <si>
    <t>EVT-0005540</t>
  </si>
  <si>
    <t>EVT-0005541</t>
  </si>
  <si>
    <t>EVT-0005542</t>
  </si>
  <si>
    <t>2026-06-16T10:41:00Z</t>
  </si>
  <si>
    <t>EVT-0005543</t>
  </si>
  <si>
    <t>EVT-0005544</t>
  </si>
  <si>
    <t>EVT-0005545</t>
  </si>
  <si>
    <t>ORD-000925</t>
  </si>
  <si>
    <t>2026-06-16T08:13:00Z</t>
  </si>
  <si>
    <t>2026-06-16T08:25:00Z</t>
  </si>
  <si>
    <t>EVT-0005546</t>
  </si>
  <si>
    <t>EVT-0005547</t>
  </si>
  <si>
    <t>EVT-0005548</t>
  </si>
  <si>
    <t>EVT-0005549</t>
  </si>
  <si>
    <t>EVT-0005550</t>
  </si>
  <si>
    <t>EVT-0005551</t>
  </si>
  <si>
    <t>ORD-000926</t>
  </si>
  <si>
    <t>2026-06-16T07:22:00Z</t>
  </si>
  <si>
    <t>2026-06-16T07:37:00Z</t>
  </si>
  <si>
    <t>EVT-0005552</t>
  </si>
  <si>
    <t>2026-06-16T07:53:00Z</t>
  </si>
  <si>
    <t>EVT-0005553</t>
  </si>
  <si>
    <t>2026-06-16T08:18:00Z</t>
  </si>
  <si>
    <t>EVT-0005554</t>
  </si>
  <si>
    <t>2026-06-16T08:45:00Z</t>
  </si>
  <si>
    <t>EVT-0005555</t>
  </si>
  <si>
    <t>2026-06-16T09:02:00Z</t>
  </si>
  <si>
    <t>EVT-0005556</t>
  </si>
  <si>
    <t>2026-06-16T09:15:00Z</t>
  </si>
  <si>
    <t>EVT-0005557</t>
  </si>
  <si>
    <t>ORD-000927</t>
  </si>
  <si>
    <t>2026-06-16T09:22:00Z</t>
  </si>
  <si>
    <t>EVT-0005558</t>
  </si>
  <si>
    <t>2026-06-16T09:40:00Z</t>
  </si>
  <si>
    <t>EVT-0005559</t>
  </si>
  <si>
    <t>EVT-0005560</t>
  </si>
  <si>
    <t>2026-06-16T10:34:00Z</t>
  </si>
  <si>
    <t>EVT-0005561</t>
  </si>
  <si>
    <t>EVT-0005562</t>
  </si>
  <si>
    <t>EVT-0005563</t>
  </si>
  <si>
    <t>ORD-000928</t>
  </si>
  <si>
    <t>2026-06-16T07:03:00Z</t>
  </si>
  <si>
    <t>EVT-0005564</t>
  </si>
  <si>
    <t>2026-06-16T07:18:00Z</t>
  </si>
  <si>
    <t>EVT-0005565</t>
  </si>
  <si>
    <t>2026-06-16T07:41:00Z</t>
  </si>
  <si>
    <t>EVT-0005566</t>
  </si>
  <si>
    <t>EVT-0005567</t>
  </si>
  <si>
    <t>2026-06-16T08:20:00Z</t>
  </si>
  <si>
    <t>EVT-0005568</t>
  </si>
  <si>
    <t>2026-06-16T08:32:00Z</t>
  </si>
  <si>
    <t>EVT-0005569</t>
  </si>
  <si>
    <t>ORD-000929</t>
  </si>
  <si>
    <t>2026-06-16T08:29:00Z</t>
  </si>
  <si>
    <t>EVT-0005570</t>
  </si>
  <si>
    <t>EVT-0005571</t>
  </si>
  <si>
    <t>EVT-0005572</t>
  </si>
  <si>
    <t>2026-06-16T10:00:00Z</t>
  </si>
  <si>
    <t>EVT-0005573</t>
  </si>
  <si>
    <t>EVT-0005574</t>
  </si>
  <si>
    <t>2026-06-16T10:24:00Z</t>
  </si>
  <si>
    <t>EVT-0005575</t>
  </si>
  <si>
    <t>ORD-000930</t>
  </si>
  <si>
    <t>2026-06-16T08:53:00Z</t>
  </si>
  <si>
    <t>2026-06-16T09:09:00Z</t>
  </si>
  <si>
    <t>EVT-0005576</t>
  </si>
  <si>
    <t>EVT-0005577</t>
  </si>
  <si>
    <t>2026-06-16T09:49:00Z</t>
  </si>
  <si>
    <t>EVT-0005578</t>
  </si>
  <si>
    <t>2026-06-16T10:22:00Z</t>
  </si>
  <si>
    <t>EVT-0005579</t>
  </si>
  <si>
    <t>2026-06-16T10:38:00Z</t>
  </si>
  <si>
    <t>EVT-0005580</t>
  </si>
  <si>
    <t>2026-06-16T10:54:00Z</t>
  </si>
  <si>
    <t>EVT-0005581</t>
  </si>
  <si>
    <t>ORD-000931</t>
  </si>
  <si>
    <t>2026-06-16T17:26:00Z</t>
  </si>
  <si>
    <t>2026-06-16T17:42:00Z</t>
  </si>
  <si>
    <t>EVT-0005582</t>
  </si>
  <si>
    <t>2026-06-16T17:58:00Z</t>
  </si>
  <si>
    <t>EVT-0005583</t>
  </si>
  <si>
    <t>2026-06-16T18:21:00Z</t>
  </si>
  <si>
    <t>EVT-0005584</t>
  </si>
  <si>
    <t>2026-06-16T18:49:00Z</t>
  </si>
  <si>
    <t>EVT-0005585</t>
  </si>
  <si>
    <t>2026-06-16T19:05:00Z</t>
  </si>
  <si>
    <t>EVT-0005586</t>
  </si>
  <si>
    <t>2026-06-16T19:16:00Z</t>
  </si>
  <si>
    <t>EVT-0005587</t>
  </si>
  <si>
    <t>ORD-000932</t>
  </si>
  <si>
    <t>2026-06-16T12:38:00Z</t>
  </si>
  <si>
    <t>EVT-0005588</t>
  </si>
  <si>
    <t>2026-06-16T12:53:00Z</t>
  </si>
  <si>
    <t>EVT-0005589</t>
  </si>
  <si>
    <t>2026-06-16T13:15:00Z</t>
  </si>
  <si>
    <t>EVT-0005590</t>
  </si>
  <si>
    <t>2026-06-16T13:45:00Z</t>
  </si>
  <si>
    <t>EVT-0005591</t>
  </si>
  <si>
    <t>2026-06-16T14:02:00Z</t>
  </si>
  <si>
    <t>EVT-0005592</t>
  </si>
  <si>
    <t>2026-06-16T14:11:00Z</t>
  </si>
  <si>
    <t>EVT-0005593</t>
  </si>
  <si>
    <t>ORD-000933</t>
  </si>
  <si>
    <t>2026-06-16T17:14:00Z</t>
  </si>
  <si>
    <t>2026-06-16T17:29:00Z</t>
  </si>
  <si>
    <t>EVT-0005594</t>
  </si>
  <si>
    <t>2026-06-16T17:50:00Z</t>
  </si>
  <si>
    <t>EVT-0005595</t>
  </si>
  <si>
    <t>2026-06-16T18:11:00Z</t>
  </si>
  <si>
    <t>EVT-0005596</t>
  </si>
  <si>
    <t>2026-06-16T18:43:00Z</t>
  </si>
  <si>
    <t>EVT-0005597</t>
  </si>
  <si>
    <t>2026-06-16T19:00:00Z</t>
  </si>
  <si>
    <t>EVT-0005598</t>
  </si>
  <si>
    <t>2026-06-16T19:11:00Z</t>
  </si>
  <si>
    <t>EVT-0005599</t>
  </si>
  <si>
    <t>ORD-000934</t>
  </si>
  <si>
    <t>2026-06-16T15:30:00Z</t>
  </si>
  <si>
    <t>2026-06-16T15:44:00Z</t>
  </si>
  <si>
    <t>EVT-0005600</t>
  </si>
  <si>
    <t>2026-06-16T16:01:00Z</t>
  </si>
  <si>
    <t>EVT-0005601</t>
  </si>
  <si>
    <t>2026-06-16T16:20:00Z</t>
  </si>
  <si>
    <t>EVT-0005602</t>
  </si>
  <si>
    <t>2026-06-16T16:52:00Z</t>
  </si>
  <si>
    <t>EVT-0005603</t>
  </si>
  <si>
    <t>2026-06-16T17:12:00Z</t>
  </si>
  <si>
    <t>EVT-0005604</t>
  </si>
  <si>
    <t>2026-06-16T17:22:00Z</t>
  </si>
  <si>
    <t>EVT-0005605</t>
  </si>
  <si>
    <t>ORD-000935</t>
  </si>
  <si>
    <t>2026-06-16T15:43:00Z</t>
  </si>
  <si>
    <t>2026-06-16T16:00:00Z</t>
  </si>
  <si>
    <t>EVT-0005606</t>
  </si>
  <si>
    <t>2026-06-16T16:18:00Z</t>
  </si>
  <si>
    <t>EVT-0005607</t>
  </si>
  <si>
    <t>2026-06-16T16:41:00Z</t>
  </si>
  <si>
    <t>EVT-0005608</t>
  </si>
  <si>
    <t>EVT-0005609</t>
  </si>
  <si>
    <t>2026-06-16T17:30:00Z</t>
  </si>
  <si>
    <t>EVT-0005610</t>
  </si>
  <si>
    <t>2026-06-16T17:40:00Z</t>
  </si>
  <si>
    <t>EVT-0005611</t>
  </si>
  <si>
    <t>ORD-000936</t>
  </si>
  <si>
    <t>2026-06-16T16:09:00Z</t>
  </si>
  <si>
    <t>2026-06-16T16:23:00Z</t>
  </si>
  <si>
    <t>EVT-0005612</t>
  </si>
  <si>
    <t>2026-06-16T16:39:00Z</t>
  </si>
  <si>
    <t>EVT-0005613</t>
  </si>
  <si>
    <t>2026-06-16T16:59:00Z</t>
  </si>
  <si>
    <t>EVT-0005614</t>
  </si>
  <si>
    <t>2026-06-16T17:32:00Z</t>
  </si>
  <si>
    <t>EVT-0005615</t>
  </si>
  <si>
    <t>2026-06-16T17:46:00Z</t>
  </si>
  <si>
    <t>EVT-0005616</t>
  </si>
  <si>
    <t>2026-06-16T17:56:00Z</t>
  </si>
  <si>
    <t>EVT-0005617</t>
  </si>
  <si>
    <t>ORD-000937</t>
  </si>
  <si>
    <t>2026-06-16T15:17:00Z</t>
  </si>
  <si>
    <t>2026-06-16T15:31:00Z</t>
  </si>
  <si>
    <t>EVT-0005618</t>
  </si>
  <si>
    <t>2026-06-16T15:49:00Z</t>
  </si>
  <si>
    <t>EVT-0005619</t>
  </si>
  <si>
    <t>2026-06-16T16:10:00Z</t>
  </si>
  <si>
    <t>EVT-0005620</t>
  </si>
  <si>
    <t>EVT-0005621</t>
  </si>
  <si>
    <t>2026-06-16T17:00:00Z</t>
  </si>
  <si>
    <t>EVT-0005622</t>
  </si>
  <si>
    <t>EVT-0005623</t>
  </si>
  <si>
    <t>ORD-000938</t>
  </si>
  <si>
    <t>2026-06-16T16:57:00Z</t>
  </si>
  <si>
    <t>EVT-0005624</t>
  </si>
  <si>
    <t>EVT-0005625</t>
  </si>
  <si>
    <t>2026-06-16T17:36:00Z</t>
  </si>
  <si>
    <t>EVT-0005626</t>
  </si>
  <si>
    <t>2026-06-16T18:03:00Z</t>
  </si>
  <si>
    <t>EVT-0005627</t>
  </si>
  <si>
    <t>2026-06-16T18:18:00Z</t>
  </si>
  <si>
    <t>EVT-0005628</t>
  </si>
  <si>
    <t>2026-06-16T18:29:00Z</t>
  </si>
  <si>
    <t>EVT-0005629</t>
  </si>
  <si>
    <t>ORD-000939</t>
  </si>
  <si>
    <t>2026-06-16T15:04:00Z</t>
  </si>
  <si>
    <t>2026-06-16T15:19:00Z</t>
  </si>
  <si>
    <t>EVT-0005630</t>
  </si>
  <si>
    <t>2026-06-16T15:34:00Z</t>
  </si>
  <si>
    <t>EVT-0005631</t>
  </si>
  <si>
    <t>2026-06-16T15:59:00Z</t>
  </si>
  <si>
    <t>EVT-0005632</t>
  </si>
  <si>
    <t>2026-06-16T16:32:00Z</t>
  </si>
  <si>
    <t>EVT-0005633</t>
  </si>
  <si>
    <t>2026-06-16T16:51:00Z</t>
  </si>
  <si>
    <t>EVT-0005634</t>
  </si>
  <si>
    <t>2026-06-16T17:05:00Z</t>
  </si>
  <si>
    <t>EVT-0005635</t>
  </si>
  <si>
    <t>ORD-000940</t>
  </si>
  <si>
    <t>2026-06-16T13:42:00Z</t>
  </si>
  <si>
    <t>2026-06-16T13:55:00Z</t>
  </si>
  <si>
    <t>EVT-0005636</t>
  </si>
  <si>
    <t>2026-06-16T14:14:00Z</t>
  </si>
  <si>
    <t>EVT-0005637</t>
  </si>
  <si>
    <t>2026-06-16T14:35:00Z</t>
  </si>
  <si>
    <t>EVT-0005638</t>
  </si>
  <si>
    <t>2026-06-16T15:06:00Z</t>
  </si>
  <si>
    <t>EVT-0005639</t>
  </si>
  <si>
    <t>2026-06-16T15:24:00Z</t>
  </si>
  <si>
    <t>EVT-0005640</t>
  </si>
  <si>
    <t>2026-06-16T15:35:00Z</t>
  </si>
  <si>
    <t>EVT-0005641</t>
  </si>
  <si>
    <t>ORD-000941</t>
  </si>
  <si>
    <t>2026-06-16T12:09:00Z</t>
  </si>
  <si>
    <t>EVT-0005642</t>
  </si>
  <si>
    <t>EVT-0005643</t>
  </si>
  <si>
    <t>2026-06-16T13:04:00Z</t>
  </si>
  <si>
    <t>EVT-0005644</t>
  </si>
  <si>
    <t>2026-06-16T13:36:00Z</t>
  </si>
  <si>
    <t>EVT-0005645</t>
  </si>
  <si>
    <t>2026-06-16T13:56:00Z</t>
  </si>
  <si>
    <t>EVT-0005646</t>
  </si>
  <si>
    <t>2026-06-16T14:07:00Z</t>
  </si>
  <si>
    <t>EVT-0005647</t>
  </si>
  <si>
    <t>ORD-000942</t>
  </si>
  <si>
    <t>2026-06-16T14:50:00Z</t>
  </si>
  <si>
    <t>2026-06-16T15:02:00Z</t>
  </si>
  <si>
    <t>EVT-0005648</t>
  </si>
  <si>
    <t>EVT-0005649</t>
  </si>
  <si>
    <t>EVT-0005650</t>
  </si>
  <si>
    <t>EVT-0005651</t>
  </si>
  <si>
    <t>2026-06-16T16:36:00Z</t>
  </si>
  <si>
    <t>EVT-0005652</t>
  </si>
  <si>
    <t>2026-06-16T16:48:00Z</t>
  </si>
  <si>
    <t>EVT-0005653</t>
  </si>
  <si>
    <t>ORD-000943</t>
  </si>
  <si>
    <t>2026-06-16T13:57:00Z</t>
  </si>
  <si>
    <t>EVT-0005654</t>
  </si>
  <si>
    <t>2026-06-16T14:18:00Z</t>
  </si>
  <si>
    <t>EVT-0005655</t>
  </si>
  <si>
    <t>2026-06-16T14:37:00Z</t>
  </si>
  <si>
    <t>EVT-0005656</t>
  </si>
  <si>
    <t>2026-06-16T15:09:00Z</t>
  </si>
  <si>
    <t>EVT-0005657</t>
  </si>
  <si>
    <t>EVT-0005658</t>
  </si>
  <si>
    <t>2026-06-16T15:38:00Z</t>
  </si>
  <si>
    <t>EVT-0005659</t>
  </si>
  <si>
    <t>ORD-000944</t>
  </si>
  <si>
    <t>2026-06-16T14:03:00Z</t>
  </si>
  <si>
    <t>2026-06-16T14:19:00Z</t>
  </si>
  <si>
    <t>EVT-0005660</t>
  </si>
  <si>
    <t>2026-06-16T14:39:00Z</t>
  </si>
  <si>
    <t>EVT-0005661</t>
  </si>
  <si>
    <t>EVT-0005662</t>
  </si>
  <si>
    <t>EVT-0005663</t>
  </si>
  <si>
    <t>2026-06-16T15:52:00Z</t>
  </si>
  <si>
    <t>EVT-0005664</t>
  </si>
  <si>
    <t>2026-06-16T16:02:00Z</t>
  </si>
  <si>
    <t>EVT-0005665</t>
  </si>
  <si>
    <t>ORD-000945</t>
  </si>
  <si>
    <t>2026-06-16T15:40:00Z</t>
  </si>
  <si>
    <t>2026-06-16T15:57:00Z</t>
  </si>
  <si>
    <t>EVT-0005666</t>
  </si>
  <si>
    <t>2026-06-16T16:13:00Z</t>
  </si>
  <si>
    <t>EVT-0005667</t>
  </si>
  <si>
    <t>2026-06-16T16:34:00Z</t>
  </si>
  <si>
    <t>EVT-0005668</t>
  </si>
  <si>
    <t>2026-06-16T17:07:00Z</t>
  </si>
  <si>
    <t>EVT-0005669</t>
  </si>
  <si>
    <t>EVT-0005670</t>
  </si>
  <si>
    <t>2026-06-16T17:39:00Z</t>
  </si>
  <si>
    <t>EVT-0005671</t>
  </si>
  <si>
    <t>ORD-000946</t>
  </si>
  <si>
    <t>2026-06-16T13:08:00Z</t>
  </si>
  <si>
    <t>2026-06-16T13:22:00Z</t>
  </si>
  <si>
    <t>EVT-0005672</t>
  </si>
  <si>
    <t>2026-06-16T13:39:00Z</t>
  </si>
  <si>
    <t>EVT-0005673</t>
  </si>
  <si>
    <t>EVT-0005674</t>
  </si>
  <si>
    <t>2026-06-16T14:32:00Z</t>
  </si>
  <si>
    <t>EVT-0005675</t>
  </si>
  <si>
    <t>2026-06-16T14:49:00Z</t>
  </si>
  <si>
    <t>EVT-0005676</t>
  </si>
  <si>
    <t>2026-06-16T15:00:00Z</t>
  </si>
  <si>
    <t>EVT-0005677</t>
  </si>
  <si>
    <t>ORD-000947</t>
  </si>
  <si>
    <t>2026-06-16T13:00:00Z</t>
  </si>
  <si>
    <t>2026-06-16T13:10:00Z</t>
  </si>
  <si>
    <t>EVT-0005678</t>
  </si>
  <si>
    <t>2026-06-16T13:30:00Z</t>
  </si>
  <si>
    <t>EVT-0005679</t>
  </si>
  <si>
    <t>2026-06-16T13:49:00Z</t>
  </si>
  <si>
    <t>EVT-0005680</t>
  </si>
  <si>
    <t>EVT-0005681</t>
  </si>
  <si>
    <t>2026-06-16T14:34:00Z</t>
  </si>
  <si>
    <t>EVT-0005682</t>
  </si>
  <si>
    <t>2026-06-16T14:46:00Z</t>
  </si>
  <si>
    <t>EVT-0005683</t>
  </si>
  <si>
    <t>ORD-000948</t>
  </si>
  <si>
    <t>2026-06-16T14:44:00Z</t>
  </si>
  <si>
    <t>2026-06-16T14:55:00Z</t>
  </si>
  <si>
    <t>EVT-0005684</t>
  </si>
  <si>
    <t>2026-06-16T15:11:00Z</t>
  </si>
  <si>
    <t>EVT-0005685</t>
  </si>
  <si>
    <t>EVT-0005686</t>
  </si>
  <si>
    <t>2026-06-16T16:04:00Z</t>
  </si>
  <si>
    <t>EVT-0005687</t>
  </si>
  <si>
    <t>EVT-0005688</t>
  </si>
  <si>
    <t>2026-06-16T16:35:00Z</t>
  </si>
  <si>
    <t>EVT-0005689</t>
  </si>
  <si>
    <t>ORD-000949</t>
  </si>
  <si>
    <t>2026-06-16T16:45:00Z</t>
  </si>
  <si>
    <t>EVT-0005690</t>
  </si>
  <si>
    <t>2026-06-16T17:18:00Z</t>
  </si>
  <si>
    <t>EVT-0005691</t>
  </si>
  <si>
    <t>2026-06-16T17:41:00Z</t>
  </si>
  <si>
    <t>EVT-0005692</t>
  </si>
  <si>
    <t>2026-06-16T18:13:00Z</t>
  </si>
  <si>
    <t>EVT-0005693</t>
  </si>
  <si>
    <t>2026-06-16T18:33:00Z</t>
  </si>
  <si>
    <t>EVT-0005694</t>
  </si>
  <si>
    <t>2026-06-16T18:46:00Z</t>
  </si>
  <si>
    <t>EVT-0005695</t>
  </si>
  <si>
    <t>ORD-000950</t>
  </si>
  <si>
    <t>2026-06-16T15:29:00Z</t>
  </si>
  <si>
    <t>EVT-0005696</t>
  </si>
  <si>
    <t>EVT-0005697</t>
  </si>
  <si>
    <t>EVT-0005698</t>
  </si>
  <si>
    <t>2026-06-16T16:56:00Z</t>
  </si>
  <si>
    <t>EVT-0005699</t>
  </si>
  <si>
    <t>2026-06-16T17:11:00Z</t>
  </si>
  <si>
    <t>EVT-0005700</t>
  </si>
  <si>
    <t>2026-06-16T17:25:00Z</t>
  </si>
  <si>
    <t>EVT-0005701</t>
  </si>
  <si>
    <t>ORD-000951</t>
  </si>
  <si>
    <t>EVT-0005702</t>
  </si>
  <si>
    <t>2026-06-16T13:31:00Z</t>
  </si>
  <si>
    <t>EVT-0005703</t>
  </si>
  <si>
    <t>2026-06-16T13:54:00Z</t>
  </si>
  <si>
    <t>EVT-0005704</t>
  </si>
  <si>
    <t>2026-06-16T14:27:00Z</t>
  </si>
  <si>
    <t>EVT-0005705</t>
  </si>
  <si>
    <t>EVT-0005706</t>
  </si>
  <si>
    <t>2026-06-16T15:01:00Z</t>
  </si>
  <si>
    <t>EVT-0005707</t>
  </si>
  <si>
    <t>ORD-000952</t>
  </si>
  <si>
    <t>2026-06-16T14:45:00Z</t>
  </si>
  <si>
    <t>EVT-0005708</t>
  </si>
  <si>
    <t>2026-06-16T15:18:00Z</t>
  </si>
  <si>
    <t>EVT-0005709</t>
  </si>
  <si>
    <t>EVT-0005710</t>
  </si>
  <si>
    <t>2026-06-16T16:12:00Z</t>
  </si>
  <si>
    <t>EVT-0005711</t>
  </si>
  <si>
    <t>2026-06-16T16:31:00Z</t>
  </si>
  <si>
    <t>EVT-0005712</t>
  </si>
  <si>
    <t>2026-06-16T16:43:00Z</t>
  </si>
  <si>
    <t>EVT-0005713</t>
  </si>
  <si>
    <t>ORD-000953</t>
  </si>
  <si>
    <t>2026-06-16T12:39:00Z</t>
  </si>
  <si>
    <t>EVT-0005714</t>
  </si>
  <si>
    <t>2026-06-16T13:02:00Z</t>
  </si>
  <si>
    <t>EVT-0005715</t>
  </si>
  <si>
    <t>2026-06-16T13:25:00Z</t>
  </si>
  <si>
    <t>EVT-0005716</t>
  </si>
  <si>
    <t>EVT-0005717</t>
  </si>
  <si>
    <t>2026-06-16T14:16:00Z</t>
  </si>
  <si>
    <t>EVT-0005718</t>
  </si>
  <si>
    <t>2026-06-16T14:30:00Z</t>
  </si>
  <si>
    <t>EVT-0005719</t>
  </si>
  <si>
    <t>ORD-000954</t>
  </si>
  <si>
    <t>2026-06-16T13:11:00Z</t>
  </si>
  <si>
    <t>EVT-0005720</t>
  </si>
  <si>
    <t>EVT-0005721</t>
  </si>
  <si>
    <t>EVT-0005722</t>
  </si>
  <si>
    <t>EVT-0005723</t>
  </si>
  <si>
    <t>2026-06-16T14:47:00Z</t>
  </si>
  <si>
    <t>EVT-0005724</t>
  </si>
  <si>
    <t>EVT-0005725</t>
  </si>
  <si>
    <t>ORD-000955</t>
  </si>
  <si>
    <t>2026-06-16T13:47:00Z</t>
  </si>
  <si>
    <t>2026-06-16T14:00:00Z</t>
  </si>
  <si>
    <t>EVT-0005726</t>
  </si>
  <si>
    <t>EVT-0005727</t>
  </si>
  <si>
    <t>2026-06-16T14:38:00Z</t>
  </si>
  <si>
    <t>EVT-0005728</t>
  </si>
  <si>
    <t>EVT-0005729</t>
  </si>
  <si>
    <t>2026-06-16T15:28:00Z</t>
  </si>
  <si>
    <t>EVT-0005730</t>
  </si>
  <si>
    <t>EVT-0005731</t>
  </si>
  <si>
    <t>ORD-000956</t>
  </si>
  <si>
    <t>2026-06-16T17:08:00Z</t>
  </si>
  <si>
    <t>EVT-0005732</t>
  </si>
  <si>
    <t>2026-06-16T17:28:00Z</t>
  </si>
  <si>
    <t>EVT-0005733</t>
  </si>
  <si>
    <t>2026-06-16T17:55:00Z</t>
  </si>
  <si>
    <t>EVT-0005734</t>
  </si>
  <si>
    <t>2026-06-16T18:32:00Z</t>
  </si>
  <si>
    <t>EVT-0005735</t>
  </si>
  <si>
    <t>2026-06-16T18:52:00Z</t>
  </si>
  <si>
    <t>EVT-0005736</t>
  </si>
  <si>
    <t>EVT-0005737</t>
  </si>
  <si>
    <t>ORD-000957</t>
  </si>
  <si>
    <t>2026-06-16T15:25:00Z</t>
  </si>
  <si>
    <t>EVT-0005738</t>
  </si>
  <si>
    <t>2026-06-16T15:45:00Z</t>
  </si>
  <si>
    <t>EVT-0005739</t>
  </si>
  <si>
    <t>2026-06-16T16:06:00Z</t>
  </si>
  <si>
    <t>EVT-0005740</t>
  </si>
  <si>
    <t>EVT-0005741</t>
  </si>
  <si>
    <t>2026-06-16T17:01:00Z</t>
  </si>
  <si>
    <t>EVT-0005742</t>
  </si>
  <si>
    <t>EVT-0005743</t>
  </si>
  <si>
    <t>ORD-000958</t>
  </si>
  <si>
    <t>2026-06-16T12:43:00Z</t>
  </si>
  <si>
    <t>2026-06-16T12:59:00Z</t>
  </si>
  <si>
    <t>EVT-0005744</t>
  </si>
  <si>
    <t>2026-06-16T13:19:00Z</t>
  </si>
  <si>
    <t>EVT-0005745</t>
  </si>
  <si>
    <t>EVT-0005746</t>
  </si>
  <si>
    <t>EVT-0005747</t>
  </si>
  <si>
    <t>EVT-0005748</t>
  </si>
  <si>
    <t>EVT-0005749</t>
  </si>
  <si>
    <t>ORD-000959</t>
  </si>
  <si>
    <t>2026-06-16T13:29:00Z</t>
  </si>
  <si>
    <t>EVT-0005750</t>
  </si>
  <si>
    <t>2026-06-16T14:01:00Z</t>
  </si>
  <si>
    <t>EVT-0005751</t>
  </si>
  <si>
    <t>2026-06-16T14:23:00Z</t>
  </si>
  <si>
    <t>EVT-0005752</t>
  </si>
  <si>
    <t>2026-06-16T14:52:00Z</t>
  </si>
  <si>
    <t>EVT-0005753</t>
  </si>
  <si>
    <t>2026-06-16T15:08:00Z</t>
  </si>
  <si>
    <t>EVT-0005754</t>
  </si>
  <si>
    <t>2026-06-16T15:20:00Z</t>
  </si>
  <si>
    <t>EVT-0005755</t>
  </si>
  <si>
    <t>ORD-000960</t>
  </si>
  <si>
    <t>2026-06-16T14:43:00Z</t>
  </si>
  <si>
    <t>EVT-0005756</t>
  </si>
  <si>
    <t>EVT-0005757</t>
  </si>
  <si>
    <t>EVT-0005758</t>
  </si>
  <si>
    <t>2026-06-16T16:16:00Z</t>
  </si>
  <si>
    <t>EVT-0005759</t>
  </si>
  <si>
    <t>2026-06-16T16:33:00Z</t>
  </si>
  <si>
    <t>EVT-0005760</t>
  </si>
  <si>
    <t>EVT-0005761</t>
  </si>
  <si>
    <t>ORD-000961</t>
  </si>
  <si>
    <t>2026-06-17T10:08:00Z</t>
  </si>
  <si>
    <t>2026-06-17T10:20:00Z</t>
  </si>
  <si>
    <t>EVT-0005762</t>
  </si>
  <si>
    <t>2026-06-17T10:34:00Z</t>
  </si>
  <si>
    <t>EVT-0005763</t>
  </si>
  <si>
    <t>2026-06-17T10:53:00Z</t>
  </si>
  <si>
    <t>EVT-0005764</t>
  </si>
  <si>
    <t>2026-06-17T11:19:00Z</t>
  </si>
  <si>
    <t>EVT-0005765</t>
  </si>
  <si>
    <t>2026-06-17T11:35:00Z</t>
  </si>
  <si>
    <t>EVT-0005766</t>
  </si>
  <si>
    <t>2026-06-17T11:47:00Z</t>
  </si>
  <si>
    <t>EVT-0005767</t>
  </si>
  <si>
    <t>ORD-000962</t>
  </si>
  <si>
    <t>2026-06-17T06:17:00Z</t>
  </si>
  <si>
    <t>2026-06-17T06:27:00Z</t>
  </si>
  <si>
    <t>EVT-0005768</t>
  </si>
  <si>
    <t>2026-06-17T06:38:00Z</t>
  </si>
  <si>
    <t>EVT-0005769</t>
  </si>
  <si>
    <t>2026-06-17T06:57:00Z</t>
  </si>
  <si>
    <t>EVT-0005770</t>
  </si>
  <si>
    <t>2026-06-17T07:24:00Z</t>
  </si>
  <si>
    <t>EVT-0005771</t>
  </si>
  <si>
    <t>2026-06-17T07:39:00Z</t>
  </si>
  <si>
    <t>EVT-0005772</t>
  </si>
  <si>
    <t>2026-06-17T07:50:00Z</t>
  </si>
  <si>
    <t>EVT-0005773</t>
  </si>
  <si>
    <t>ORD-000963</t>
  </si>
  <si>
    <t>2026-06-17T09:41:00Z</t>
  </si>
  <si>
    <t>2026-06-17T09:55:00Z</t>
  </si>
  <si>
    <t>EVT-0005774</t>
  </si>
  <si>
    <t>2026-06-17T10:05:00Z</t>
  </si>
  <si>
    <t>EVT-0005775</t>
  </si>
  <si>
    <t>2026-06-17T10:26:00Z</t>
  </si>
  <si>
    <t>EVT-0005776</t>
  </si>
  <si>
    <t>2026-06-17T10:54:00Z</t>
  </si>
  <si>
    <t>EVT-0005777</t>
  </si>
  <si>
    <t>2026-06-17T11:11:00Z</t>
  </si>
  <si>
    <t>EVT-0005778</t>
  </si>
  <si>
    <t>2026-06-17T11:20:00Z</t>
  </si>
  <si>
    <t>EVT-0005779</t>
  </si>
  <si>
    <t>ORD-000964</t>
  </si>
  <si>
    <t>2026-06-17T07:18:00Z</t>
  </si>
  <si>
    <t>2026-06-17T07:32:00Z</t>
  </si>
  <si>
    <t>EVT-0005780</t>
  </si>
  <si>
    <t>2026-06-17T07:42:00Z</t>
  </si>
  <si>
    <t>EVT-0005781</t>
  </si>
  <si>
    <t>2026-06-17T08:01:00Z</t>
  </si>
  <si>
    <t>EVT-0005782</t>
  </si>
  <si>
    <t>2026-06-17T08:28:00Z</t>
  </si>
  <si>
    <t>EVT-0005783</t>
  </si>
  <si>
    <t>2026-06-17T08:41:00Z</t>
  </si>
  <si>
    <t>EVT-0005784</t>
  </si>
  <si>
    <t>2026-06-17T08:50:00Z</t>
  </si>
  <si>
    <t>EVT-0005785</t>
  </si>
  <si>
    <t>ORD-000965</t>
  </si>
  <si>
    <t>2026-06-17T10:12:00Z</t>
  </si>
  <si>
    <t>2026-06-17T10:25:00Z</t>
  </si>
  <si>
    <t>EVT-0005786</t>
  </si>
  <si>
    <t>2026-06-17T10:40:00Z</t>
  </si>
  <si>
    <t>EVT-0005787</t>
  </si>
  <si>
    <t>2026-06-17T11:03:00Z</t>
  </si>
  <si>
    <t>EVT-0005788</t>
  </si>
  <si>
    <t>2026-06-17T11:33:00Z</t>
  </si>
  <si>
    <t>EVT-0005789</t>
  </si>
  <si>
    <t>2026-06-17T11:46:00Z</t>
  </si>
  <si>
    <t>EVT-0005790</t>
  </si>
  <si>
    <t>2026-06-17T11:57:00Z</t>
  </si>
  <si>
    <t>EVT-0005791</t>
  </si>
  <si>
    <t>ORD-000966</t>
  </si>
  <si>
    <t>2026-06-17T06:24:00Z</t>
  </si>
  <si>
    <t>2026-06-17T06:36:00Z</t>
  </si>
  <si>
    <t>EVT-0005792</t>
  </si>
  <si>
    <t>2026-06-17T06:52:00Z</t>
  </si>
  <si>
    <t>EVT-0005793</t>
  </si>
  <si>
    <t>2026-06-17T07:11:00Z</t>
  </si>
  <si>
    <t>EVT-0005794</t>
  </si>
  <si>
    <t>2026-06-17T07:35:00Z</t>
  </si>
  <si>
    <t>EVT-0005795</t>
  </si>
  <si>
    <t>2026-06-17T07:51:00Z</t>
  </si>
  <si>
    <t>EVT-0005796</t>
  </si>
  <si>
    <t>2026-06-17T08:05:00Z</t>
  </si>
  <si>
    <t>EVT-0005797</t>
  </si>
  <si>
    <t>ORD-000967</t>
  </si>
  <si>
    <t>2026-06-17T09:17:00Z</t>
  </si>
  <si>
    <t>2026-06-17T09:28:00Z</t>
  </si>
  <si>
    <t>EVT-0005798</t>
  </si>
  <si>
    <t>2026-06-17T09:45:00Z</t>
  </si>
  <si>
    <t>EVT-0005799</t>
  </si>
  <si>
    <t>2026-06-17T10:06:00Z</t>
  </si>
  <si>
    <t>EVT-0005800</t>
  </si>
  <si>
    <t>2026-06-17T10:32:00Z</t>
  </si>
  <si>
    <t>EVT-0005801</t>
  </si>
  <si>
    <t>2026-06-17T10:44:00Z</t>
  </si>
  <si>
    <t>EVT-0005802</t>
  </si>
  <si>
    <t>EVT-0005803</t>
  </si>
  <si>
    <t>ORD-000968</t>
  </si>
  <si>
    <t>2026-06-17T08:22:00Z</t>
  </si>
  <si>
    <t>2026-06-17T08:33:00Z</t>
  </si>
  <si>
    <t>EVT-0005804</t>
  </si>
  <si>
    <t>2026-06-17T08:52:00Z</t>
  </si>
  <si>
    <t>EVT-0005805</t>
  </si>
  <si>
    <t>2026-06-17T09:11:00Z</t>
  </si>
  <si>
    <t>EVT-0005806</t>
  </si>
  <si>
    <t>EVT-0005807</t>
  </si>
  <si>
    <t>EVT-0005808</t>
  </si>
  <si>
    <t>2026-06-17T10:04:00Z</t>
  </si>
  <si>
    <t>EVT-0005809</t>
  </si>
  <si>
    <t>ORD-000969</t>
  </si>
  <si>
    <t>2026-06-17T06:07:00Z</t>
  </si>
  <si>
    <t>2026-06-17T06:20:00Z</t>
  </si>
  <si>
    <t>EVT-0005810</t>
  </si>
  <si>
    <t>EVT-0005811</t>
  </si>
  <si>
    <t>2026-06-17T06:58:00Z</t>
  </si>
  <si>
    <t>EVT-0005812</t>
  </si>
  <si>
    <t>2026-06-17T07:26:00Z</t>
  </si>
  <si>
    <t>EVT-0005813</t>
  </si>
  <si>
    <t>2026-06-17T07:43:00Z</t>
  </si>
  <si>
    <t>EVT-0005814</t>
  </si>
  <si>
    <t>2026-06-17T07:52:00Z</t>
  </si>
  <si>
    <t>EVT-0005815</t>
  </si>
  <si>
    <t>ORD-000970</t>
  </si>
  <si>
    <t>2026-06-17T10:15:00Z</t>
  </si>
  <si>
    <t>EVT-0005816</t>
  </si>
  <si>
    <t>EVT-0005817</t>
  </si>
  <si>
    <t>EVT-0005818</t>
  </si>
  <si>
    <t>2026-06-17T11:14:00Z</t>
  </si>
  <si>
    <t>EVT-0005819</t>
  </si>
  <si>
    <t>2026-06-17T11:30:00Z</t>
  </si>
  <si>
    <t>EVT-0005820</t>
  </si>
  <si>
    <t>2026-06-17T11:39:00Z</t>
  </si>
  <si>
    <t>EVT-0005821</t>
  </si>
  <si>
    <t>ORD-000971</t>
  </si>
  <si>
    <t>2026-06-17T10:39:00Z</t>
  </si>
  <si>
    <t>EVT-0005822</t>
  </si>
  <si>
    <t>2026-06-17T11:07:00Z</t>
  </si>
  <si>
    <t>EVT-0005823</t>
  </si>
  <si>
    <t>2026-06-17T11:29:00Z</t>
  </si>
  <si>
    <t>EVT-0005824</t>
  </si>
  <si>
    <t>EVT-0005825</t>
  </si>
  <si>
    <t>2026-06-17T12:13:00Z</t>
  </si>
  <si>
    <t>EVT-0005826</t>
  </si>
  <si>
    <t>2026-06-17T12:25:00Z</t>
  </si>
  <si>
    <t>EVT-0005827</t>
  </si>
  <si>
    <t>ORD-000972</t>
  </si>
  <si>
    <t>2026-06-17T11:18:00Z</t>
  </si>
  <si>
    <t>EVT-0005828</t>
  </si>
  <si>
    <t>2026-06-17T11:48:00Z</t>
  </si>
  <si>
    <t>EVT-0005829</t>
  </si>
  <si>
    <t>2026-06-17T12:06:00Z</t>
  </si>
  <si>
    <t>EVT-0005830</t>
  </si>
  <si>
    <t>2026-06-17T12:33:00Z</t>
  </si>
  <si>
    <t>EVT-0005831</t>
  </si>
  <si>
    <t>2026-06-17T12:46:00Z</t>
  </si>
  <si>
    <t>EVT-0005832</t>
  </si>
  <si>
    <t>2026-06-17T12:56:00Z</t>
  </si>
  <si>
    <t>EVT-0005833</t>
  </si>
  <si>
    <t>ORD-000973</t>
  </si>
  <si>
    <t>2026-06-17T07:05:00Z</t>
  </si>
  <si>
    <t>2026-06-17T07:15:00Z</t>
  </si>
  <si>
    <t>EVT-0005834</t>
  </si>
  <si>
    <t>2026-06-17T07:27:00Z</t>
  </si>
  <si>
    <t>EVT-0005835</t>
  </si>
  <si>
    <t>2026-06-17T07:46:00Z</t>
  </si>
  <si>
    <t>EVT-0005836</t>
  </si>
  <si>
    <t>2026-06-17T08:15:00Z</t>
  </si>
  <si>
    <t>EVT-0005837</t>
  </si>
  <si>
    <t>2026-06-17T08:32:00Z</t>
  </si>
  <si>
    <t>EVT-0005838</t>
  </si>
  <si>
    <t>2026-06-17T08:42:00Z</t>
  </si>
  <si>
    <t>EVT-0005839</t>
  </si>
  <si>
    <t>ORD-000974</t>
  </si>
  <si>
    <t>2026-06-17T08:03:00Z</t>
  </si>
  <si>
    <t>EVT-0005840</t>
  </si>
  <si>
    <t>EVT-0005841</t>
  </si>
  <si>
    <t>2026-06-17T08:49:00Z</t>
  </si>
  <si>
    <t>EVT-0005842</t>
  </si>
  <si>
    <t>2026-06-17T09:15:00Z</t>
  </si>
  <si>
    <t>EVT-0005843</t>
  </si>
  <si>
    <t>2026-06-17T09:29:00Z</t>
  </si>
  <si>
    <t>EVT-0005844</t>
  </si>
  <si>
    <t>2026-06-17T09:38:00Z</t>
  </si>
  <si>
    <t>EVT-0005845</t>
  </si>
  <si>
    <t>ORD-000975</t>
  </si>
  <si>
    <t>2026-06-17T07:47:00Z</t>
  </si>
  <si>
    <t>EVT-0005846</t>
  </si>
  <si>
    <t>EVT-0005847</t>
  </si>
  <si>
    <t>2026-06-17T08:21:00Z</t>
  </si>
  <si>
    <t>EVT-0005848</t>
  </si>
  <si>
    <t>EVT-0005849</t>
  </si>
  <si>
    <t>2026-06-17T09:05:00Z</t>
  </si>
  <si>
    <t>EVT-0005850</t>
  </si>
  <si>
    <t>2026-06-17T09:13:00Z</t>
  </si>
  <si>
    <t>EVT-0005851</t>
  </si>
  <si>
    <t>ORD-000976</t>
  </si>
  <si>
    <t>2026-06-17T10:07:00Z</t>
  </si>
  <si>
    <t>2026-06-17T10:19:00Z</t>
  </si>
  <si>
    <t>EVT-0005852</t>
  </si>
  <si>
    <t>2026-06-17T10:33:00Z</t>
  </si>
  <si>
    <t>EVT-0005853</t>
  </si>
  <si>
    <t>2026-06-17T10:55:00Z</t>
  </si>
  <si>
    <t>EVT-0005854</t>
  </si>
  <si>
    <t>2026-06-17T11:23:00Z</t>
  </si>
  <si>
    <t>EVT-0005855</t>
  </si>
  <si>
    <t>2026-06-17T11:36:00Z</t>
  </si>
  <si>
    <t>EVT-0005856</t>
  </si>
  <si>
    <t>2026-06-17T11:50:00Z</t>
  </si>
  <si>
    <t>EVT-0005857</t>
  </si>
  <si>
    <t>ORD-000977</t>
  </si>
  <si>
    <t>2026-06-17T09:50:00Z</t>
  </si>
  <si>
    <t>2026-06-17T10:02:00Z</t>
  </si>
  <si>
    <t>EVT-0005858</t>
  </si>
  <si>
    <t>2026-06-17T10:17:00Z</t>
  </si>
  <si>
    <t>EVT-0005859</t>
  </si>
  <si>
    <t>2026-06-17T10:37:00Z</t>
  </si>
  <si>
    <t>EVT-0005860</t>
  </si>
  <si>
    <t>2026-06-17T11:05:00Z</t>
  </si>
  <si>
    <t>EVT-0005861</t>
  </si>
  <si>
    <t>2026-06-17T11:22:00Z</t>
  </si>
  <si>
    <t>EVT-0005862</t>
  </si>
  <si>
    <t>EVT-0005863</t>
  </si>
  <si>
    <t>ORD-000978</t>
  </si>
  <si>
    <t>2026-06-17T09:20:00Z</t>
  </si>
  <si>
    <t>EVT-0005864</t>
  </si>
  <si>
    <t>2026-06-17T09:39:00Z</t>
  </si>
  <si>
    <t>EVT-0005865</t>
  </si>
  <si>
    <t>2026-06-17T09:59:00Z</t>
  </si>
  <si>
    <t>EVT-0005866</t>
  </si>
  <si>
    <t>2026-06-17T10:27:00Z</t>
  </si>
  <si>
    <t>EVT-0005867</t>
  </si>
  <si>
    <t>2026-06-17T10:45:00Z</t>
  </si>
  <si>
    <t>EVT-0005868</t>
  </si>
  <si>
    <t>2026-06-17T10:56:00Z</t>
  </si>
  <si>
    <t>EVT-0005869</t>
  </si>
  <si>
    <t>ORD-000979</t>
  </si>
  <si>
    <t>EVT-0005870</t>
  </si>
  <si>
    <t>2026-06-17T07:57:00Z</t>
  </si>
  <si>
    <t>EVT-0005871</t>
  </si>
  <si>
    <t>EVT-0005872</t>
  </si>
  <si>
    <t>2026-06-17T08:56:00Z</t>
  </si>
  <si>
    <t>EVT-0005873</t>
  </si>
  <si>
    <t>2026-06-17T09:12:00Z</t>
  </si>
  <si>
    <t>EVT-0005874</t>
  </si>
  <si>
    <t>2026-06-17T09:26:00Z</t>
  </si>
  <si>
    <t>EVT-0005875</t>
  </si>
  <si>
    <t>ORD-000980</t>
  </si>
  <si>
    <t>2026-06-17T10:51:00Z</t>
  </si>
  <si>
    <t>EVT-0005876</t>
  </si>
  <si>
    <t>EVT-0005877</t>
  </si>
  <si>
    <t>2026-06-17T11:43:00Z</t>
  </si>
  <si>
    <t>EVT-0005878</t>
  </si>
  <si>
    <t>2026-06-17T12:10:00Z</t>
  </si>
  <si>
    <t>EVT-0005879</t>
  </si>
  <si>
    <t>2026-06-17T12:26:00Z</t>
  </si>
  <si>
    <t>EVT-0005880</t>
  </si>
  <si>
    <t>2026-06-17T12:37:00Z</t>
  </si>
  <si>
    <t>EVT-0005881</t>
  </si>
  <si>
    <t>ORD-000981</t>
  </si>
  <si>
    <t>EVT-0005882</t>
  </si>
  <si>
    <t>2026-06-17T08:09:00Z</t>
  </si>
  <si>
    <t>EVT-0005883</t>
  </si>
  <si>
    <t>2026-06-17T08:30:00Z</t>
  </si>
  <si>
    <t>EVT-0005884</t>
  </si>
  <si>
    <t>EVT-0005885</t>
  </si>
  <si>
    <t>EVT-0005886</t>
  </si>
  <si>
    <t>2026-06-17T09:14:00Z</t>
  </si>
  <si>
    <t>EVT-0005887</t>
  </si>
  <si>
    <t>ORD-000982</t>
  </si>
  <si>
    <t>2026-06-17T09:21:00Z</t>
  </si>
  <si>
    <t>2026-06-17T09:37:00Z</t>
  </si>
  <si>
    <t>EVT-0005888</t>
  </si>
  <si>
    <t>2026-06-17T09:53:00Z</t>
  </si>
  <si>
    <t>EVT-0005889</t>
  </si>
  <si>
    <t>2026-06-17T10:10:00Z</t>
  </si>
  <si>
    <t>EVT-0005890</t>
  </si>
  <si>
    <t>2026-06-17T10:36:00Z</t>
  </si>
  <si>
    <t>EVT-0005891</t>
  </si>
  <si>
    <t>EVT-0005892</t>
  </si>
  <si>
    <t>2026-06-17T10:59:00Z</t>
  </si>
  <si>
    <t>EVT-0005893</t>
  </si>
  <si>
    <t>ORD-000983</t>
  </si>
  <si>
    <t>2026-06-17T09:18:00Z</t>
  </si>
  <si>
    <t>2026-06-17T09:30:00Z</t>
  </si>
  <si>
    <t>EVT-0005894</t>
  </si>
  <si>
    <t>2026-06-17T09:47:00Z</t>
  </si>
  <si>
    <t>EVT-0005895</t>
  </si>
  <si>
    <t>EVT-0005896</t>
  </si>
  <si>
    <t>2026-06-17T10:41:00Z</t>
  </si>
  <si>
    <t>EVT-0005897</t>
  </si>
  <si>
    <t>2026-06-17T10:58:00Z</t>
  </si>
  <si>
    <t>EVT-0005898</t>
  </si>
  <si>
    <t>2026-06-17T11:09:00Z</t>
  </si>
  <si>
    <t>EVT-0005899</t>
  </si>
  <si>
    <t>ORD-000984</t>
  </si>
  <si>
    <t>2026-06-17T07:21:00Z</t>
  </si>
  <si>
    <t>EVT-0005900</t>
  </si>
  <si>
    <t>2026-06-17T07:38:00Z</t>
  </si>
  <si>
    <t>EVT-0005901</t>
  </si>
  <si>
    <t>2026-06-17T08:00:00Z</t>
  </si>
  <si>
    <t>EVT-0005902</t>
  </si>
  <si>
    <t>2026-06-17T08:26:00Z</t>
  </si>
  <si>
    <t>EVT-0005903</t>
  </si>
  <si>
    <t>2026-06-17T08:45:00Z</t>
  </si>
  <si>
    <t>EVT-0005904</t>
  </si>
  <si>
    <t>2026-06-17T08:58:00Z</t>
  </si>
  <si>
    <t>EVT-0005905</t>
  </si>
  <si>
    <t>ORD-000985</t>
  </si>
  <si>
    <t>2026-06-17T06:51:00Z</t>
  </si>
  <si>
    <t>EVT-0005906</t>
  </si>
  <si>
    <t>2026-06-17T07:09:00Z</t>
  </si>
  <si>
    <t>EVT-0005907</t>
  </si>
  <si>
    <t>2026-06-17T07:23:00Z</t>
  </si>
  <si>
    <t>EVT-0005908</t>
  </si>
  <si>
    <t>2026-06-17T07:56:00Z</t>
  </si>
  <si>
    <t>EVT-0005909</t>
  </si>
  <si>
    <t>EVT-0005910</t>
  </si>
  <si>
    <t>2026-06-17T08:20:00Z</t>
  </si>
  <si>
    <t>EVT-0005911</t>
  </si>
  <si>
    <t>ORD-000986</t>
  </si>
  <si>
    <t>2026-06-17T08:44:00Z</t>
  </si>
  <si>
    <t>2026-06-17T08:59:00Z</t>
  </si>
  <si>
    <t>EVT-0005912</t>
  </si>
  <si>
    <t>EVT-0005913</t>
  </si>
  <si>
    <t>2026-06-17T09:42:00Z</t>
  </si>
  <si>
    <t>EVT-0005914</t>
  </si>
  <si>
    <t>EVT-0005915</t>
  </si>
  <si>
    <t>2026-06-17T10:24:00Z</t>
  </si>
  <si>
    <t>EVT-0005916</t>
  </si>
  <si>
    <t>EVT-0005917</t>
  </si>
  <si>
    <t>ORD-000987</t>
  </si>
  <si>
    <t>2026-06-17T08:18:00Z</t>
  </si>
  <si>
    <t>EVT-0005918</t>
  </si>
  <si>
    <t>2026-06-17T08:38:00Z</t>
  </si>
  <si>
    <t>EVT-0005919</t>
  </si>
  <si>
    <t>EVT-0005920</t>
  </si>
  <si>
    <t>EVT-0005921</t>
  </si>
  <si>
    <t>2026-06-17T09:46:00Z</t>
  </si>
  <si>
    <t>EVT-0005922</t>
  </si>
  <si>
    <t>EVT-0005923</t>
  </si>
  <si>
    <t>ORD-000988</t>
  </si>
  <si>
    <t>2026-06-17T11:15:00Z</t>
  </si>
  <si>
    <t>EVT-0005924</t>
  </si>
  <si>
    <t>2026-06-17T11:45:00Z</t>
  </si>
  <si>
    <t>EVT-0005925</t>
  </si>
  <si>
    <t>2026-06-17T12:04:00Z</t>
  </si>
  <si>
    <t>EVT-0005926</t>
  </si>
  <si>
    <t>2026-06-17T12:36:00Z</t>
  </si>
  <si>
    <t>EVT-0005927</t>
  </si>
  <si>
    <t>2026-06-17T12:48:00Z</t>
  </si>
  <si>
    <t>EVT-0005928</t>
  </si>
  <si>
    <t>2026-06-17T13:03:00Z</t>
  </si>
  <si>
    <t>EVT-0005929</t>
  </si>
  <si>
    <t>ORD-000989</t>
  </si>
  <si>
    <t>2026-06-17T06:10:00Z</t>
  </si>
  <si>
    <t>2026-06-17T06:26:00Z</t>
  </si>
  <si>
    <t>EVT-0005930</t>
  </si>
  <si>
    <t>2026-06-17T06:42:00Z</t>
  </si>
  <si>
    <t>EVT-0005931</t>
  </si>
  <si>
    <t>2026-06-17T07:00:00Z</t>
  </si>
  <si>
    <t>EVT-0005932</t>
  </si>
  <si>
    <t>2026-06-17T07:31:00Z</t>
  </si>
  <si>
    <t>EVT-0005933</t>
  </si>
  <si>
    <t>2026-06-17T07:49:00Z</t>
  </si>
  <si>
    <t>EVT-0005934</t>
  </si>
  <si>
    <t>2026-06-17T07:58:00Z</t>
  </si>
  <si>
    <t>EVT-0005935</t>
  </si>
  <si>
    <t>ORD-000990</t>
  </si>
  <si>
    <t>2026-06-17T08:06:00Z</t>
  </si>
  <si>
    <t>EVT-0005936</t>
  </si>
  <si>
    <t>EVT-0005937</t>
  </si>
  <si>
    <t>2026-06-17T08:57:00Z</t>
  </si>
  <si>
    <t>EVT-0005938</t>
  </si>
  <si>
    <t>EVT-0005939</t>
  </si>
  <si>
    <t>EVT-0005940</t>
  </si>
  <si>
    <t>2026-06-17T09:58:00Z</t>
  </si>
  <si>
    <t>EVT-0005941</t>
  </si>
  <si>
    <t>ORD-000991</t>
  </si>
  <si>
    <t>2026-06-17T13:28:00Z</t>
  </si>
  <si>
    <t>2026-06-17T13:39:00Z</t>
  </si>
  <si>
    <t>EVT-0005942</t>
  </si>
  <si>
    <t>2026-06-17T13:54:00Z</t>
  </si>
  <si>
    <t>EVT-0005943</t>
  </si>
  <si>
    <t>2026-06-17T14:12:00Z</t>
  </si>
  <si>
    <t>EVT-0005944</t>
  </si>
  <si>
    <t>2026-06-17T14:44:00Z</t>
  </si>
  <si>
    <t>EVT-0005945</t>
  </si>
  <si>
    <t>2026-06-17T14:56:00Z</t>
  </si>
  <si>
    <t>EVT-0005946</t>
  </si>
  <si>
    <t>2026-06-17T15:09:00Z</t>
  </si>
  <si>
    <t>EVT-0005947</t>
  </si>
  <si>
    <t>ORD-000992</t>
  </si>
  <si>
    <t>2026-06-17T16:01:00Z</t>
  </si>
  <si>
    <t>2026-06-17T16:21:00Z</t>
  </si>
  <si>
    <t>EVT-0005948</t>
  </si>
  <si>
    <t>2026-06-17T16:35:00Z</t>
  </si>
  <si>
    <t>EVT-0005949</t>
  </si>
  <si>
    <t>2026-06-17T16:59:00Z</t>
  </si>
  <si>
    <t>EVT-0005950</t>
  </si>
  <si>
    <t>2026-06-17T17:31:00Z</t>
  </si>
  <si>
    <t>EVT-0005951</t>
  </si>
  <si>
    <t>2026-06-17T17:47:00Z</t>
  </si>
  <si>
    <t>EVT-0005952</t>
  </si>
  <si>
    <t>2026-06-17T17:59:00Z</t>
  </si>
  <si>
    <t>EVT-0005953</t>
  </si>
  <si>
    <t>ORD-000993</t>
  </si>
  <si>
    <t>2026-06-17T13:40:00Z</t>
  </si>
  <si>
    <t>EVT-0005954</t>
  </si>
  <si>
    <t>EVT-0005955</t>
  </si>
  <si>
    <t>2026-06-17T14:33:00Z</t>
  </si>
  <si>
    <t>EVT-0005956</t>
  </si>
  <si>
    <t>2026-06-17T15:08:00Z</t>
  </si>
  <si>
    <t>EVT-0005957</t>
  </si>
  <si>
    <t>2026-06-17T15:25:00Z</t>
  </si>
  <si>
    <t>EVT-0005958</t>
  </si>
  <si>
    <t>2026-06-17T15:35:00Z</t>
  </si>
  <si>
    <t>EVT-0005959</t>
  </si>
  <si>
    <t>ORD-000994</t>
  </si>
  <si>
    <t>2026-06-17T16:02:00Z</t>
  </si>
  <si>
    <t>2026-06-17T16:17:00Z</t>
  </si>
  <si>
    <t>EVT-0005960</t>
  </si>
  <si>
    <t>2026-06-17T16:37:00Z</t>
  </si>
  <si>
    <t>EVT-0005961</t>
  </si>
  <si>
    <t>2026-06-17T16:57:00Z</t>
  </si>
  <si>
    <t>EVT-0005962</t>
  </si>
  <si>
    <t>2026-06-17T17:32:00Z</t>
  </si>
  <si>
    <t>EVT-0005963</t>
  </si>
  <si>
    <t>2026-06-17T17:48:00Z</t>
  </si>
  <si>
    <t>EVT-0005964</t>
  </si>
  <si>
    <t>2026-06-17T18:01:00Z</t>
  </si>
  <si>
    <t>EVT-0005965</t>
  </si>
  <si>
    <t>ORD-000995</t>
  </si>
  <si>
    <t>2026-06-17T15:05:00Z</t>
  </si>
  <si>
    <t>2026-06-17T15:20:00Z</t>
  </si>
  <si>
    <t>EVT-0005966</t>
  </si>
  <si>
    <t>2026-06-17T15:37:00Z</t>
  </si>
  <si>
    <t>EVT-0005967</t>
  </si>
  <si>
    <t>2026-06-17T15:57:00Z</t>
  </si>
  <si>
    <t>EVT-0005968</t>
  </si>
  <si>
    <t>2026-06-17T16:30:00Z</t>
  </si>
  <si>
    <t>EVT-0005969</t>
  </si>
  <si>
    <t>2026-06-17T16:48:00Z</t>
  </si>
  <si>
    <t>EVT-0005970</t>
  </si>
  <si>
    <t>2026-06-17T17:00:00Z</t>
  </si>
  <si>
    <t>EVT-0005971</t>
  </si>
  <si>
    <t>ORD-000996</t>
  </si>
  <si>
    <t>2026-06-17T13:36:00Z</t>
  </si>
  <si>
    <t>2026-06-17T13:52:00Z</t>
  </si>
  <si>
    <t>EVT-0005972</t>
  </si>
  <si>
    <t>2026-06-17T14:09:00Z</t>
  </si>
  <si>
    <t>EVT-0005973</t>
  </si>
  <si>
    <t>2026-06-17T14:27:00Z</t>
  </si>
  <si>
    <t>EVT-0005974</t>
  </si>
  <si>
    <t>2026-06-17T14:55:00Z</t>
  </si>
  <si>
    <t>EVT-0005975</t>
  </si>
  <si>
    <t>2026-06-17T15:14:00Z</t>
  </si>
  <si>
    <t>EVT-0005976</t>
  </si>
  <si>
    <t>EVT-0005977</t>
  </si>
  <si>
    <t>ORD-000997</t>
  </si>
  <si>
    <t>2026-06-17T17:02:00Z</t>
  </si>
  <si>
    <t>EVT-0005978</t>
  </si>
  <si>
    <t>2026-06-17T17:17:00Z</t>
  </si>
  <si>
    <t>EVT-0005979</t>
  </si>
  <si>
    <t>2026-06-17T17:35:00Z</t>
  </si>
  <si>
    <t>EVT-0005980</t>
  </si>
  <si>
    <t>2026-06-17T18:05:00Z</t>
  </si>
  <si>
    <t>EVT-0005981</t>
  </si>
  <si>
    <t>2026-06-17T18:17:00Z</t>
  </si>
  <si>
    <t>EVT-0005982</t>
  </si>
  <si>
    <t>2026-06-17T18:27:00Z</t>
  </si>
  <si>
    <t>EVT-0005983</t>
  </si>
  <si>
    <t>ORD-000998</t>
  </si>
  <si>
    <t>2026-06-17T12:07:00Z</t>
  </si>
  <si>
    <t>2026-06-17T12:21:00Z</t>
  </si>
  <si>
    <t>EVT-0005984</t>
  </si>
  <si>
    <t>EVT-0005985</t>
  </si>
  <si>
    <t>2026-06-17T13:00:00Z</t>
  </si>
  <si>
    <t>EVT-0005986</t>
  </si>
  <si>
    <t>2026-06-17T13:35:00Z</t>
  </si>
  <si>
    <t>EVT-0005987</t>
  </si>
  <si>
    <t>EVT-0005988</t>
  </si>
  <si>
    <t>2026-06-17T14:07:00Z</t>
  </si>
  <si>
    <t>EVT-0005989</t>
  </si>
  <si>
    <t>ORD-000999</t>
  </si>
  <si>
    <t>2026-06-17T13:30:00Z</t>
  </si>
  <si>
    <t>2026-06-17T13:45:00Z</t>
  </si>
  <si>
    <t>EVT-0005990</t>
  </si>
  <si>
    <t>2026-06-17T14:01:00Z</t>
  </si>
  <si>
    <t>EVT-0005991</t>
  </si>
  <si>
    <t>2026-06-17T14:23:00Z</t>
  </si>
  <si>
    <t>EVT-0005992</t>
  </si>
  <si>
    <t>2026-06-17T14:57:00Z</t>
  </si>
  <si>
    <t>EVT-0005993</t>
  </si>
  <si>
    <t>2026-06-17T15:15:00Z</t>
  </si>
  <si>
    <t>EVT-0005994</t>
  </si>
  <si>
    <t>2026-06-17T15:30:00Z</t>
  </si>
  <si>
    <t>EVT-0005995</t>
  </si>
  <si>
    <t>ORD-001000</t>
  </si>
  <si>
    <t>2026-06-17T14:05:00Z</t>
  </si>
  <si>
    <t>2026-06-17T14:17:00Z</t>
  </si>
  <si>
    <t>EVT-0005996</t>
  </si>
  <si>
    <t>2026-06-17T14:34:00Z</t>
  </si>
  <si>
    <t>EVT-0005997</t>
  </si>
  <si>
    <t>2026-06-17T14:59:00Z</t>
  </si>
  <si>
    <t>EVT-0005998</t>
  </si>
  <si>
    <t>2026-06-17T15:32:00Z</t>
  </si>
  <si>
    <t>EVT-0005999</t>
  </si>
  <si>
    <t>2026-06-17T15:50:00Z</t>
  </si>
  <si>
    <t>EVT-0006000</t>
  </si>
  <si>
    <t>EVT-0006001</t>
  </si>
  <si>
    <t>ORD-001001</t>
  </si>
  <si>
    <t>2026-06-17T15:42:00Z</t>
  </si>
  <si>
    <t>EVT-0006002</t>
  </si>
  <si>
    <t>2026-06-17T16:14:00Z</t>
  </si>
  <si>
    <t>EVT-0006003</t>
  </si>
  <si>
    <t>2026-06-17T16:36:00Z</t>
  </si>
  <si>
    <t>EVT-0006004</t>
  </si>
  <si>
    <t>2026-06-17T17:09:00Z</t>
  </si>
  <si>
    <t>EVT-0006005</t>
  </si>
  <si>
    <t>2026-06-17T17:28:00Z</t>
  </si>
  <si>
    <t>EVT-0006006</t>
  </si>
  <si>
    <t>2026-06-17T17:42:00Z</t>
  </si>
  <si>
    <t>EVT-0006007</t>
  </si>
  <si>
    <t>ORD-001002</t>
  </si>
  <si>
    <t>2026-06-17T12:50:00Z</t>
  </si>
  <si>
    <t>EVT-0006008</t>
  </si>
  <si>
    <t>2026-06-17T13:12:00Z</t>
  </si>
  <si>
    <t>EVT-0006009</t>
  </si>
  <si>
    <t>2026-06-17T13:34:00Z</t>
  </si>
  <si>
    <t>EVT-0006010</t>
  </si>
  <si>
    <t>EVT-0006011</t>
  </si>
  <si>
    <t>2026-06-17T14:24:00Z</t>
  </si>
  <si>
    <t>EVT-0006012</t>
  </si>
  <si>
    <t>2026-06-17T14:35:00Z</t>
  </si>
  <si>
    <t>EVT-0006013</t>
  </si>
  <si>
    <t>ORD-001003</t>
  </si>
  <si>
    <t>2026-06-17T16:15:00Z</t>
  </si>
  <si>
    <t>EVT-0006014</t>
  </si>
  <si>
    <t>EVT-0006015</t>
  </si>
  <si>
    <t>EVT-0006016</t>
  </si>
  <si>
    <t>EVT-0006017</t>
  </si>
  <si>
    <t>2026-06-17T17:49:00Z</t>
  </si>
  <si>
    <t>EVT-0006018</t>
  </si>
  <si>
    <t>2026-06-17T18:00:00Z</t>
  </si>
  <si>
    <t>EVT-0006019</t>
  </si>
  <si>
    <t>ORD-001004</t>
  </si>
  <si>
    <t>2026-06-17T12:02:00Z</t>
  </si>
  <si>
    <t>2026-06-17T12:16:00Z</t>
  </si>
  <si>
    <t>EVT-0006020</t>
  </si>
  <si>
    <t>EVT-0006021</t>
  </si>
  <si>
    <t>2026-06-17T12:57:00Z</t>
  </si>
  <si>
    <t>EVT-0006022</t>
  </si>
  <si>
    <t>2026-06-17T13:31:00Z</t>
  </si>
  <si>
    <t>EVT-0006023</t>
  </si>
  <si>
    <t>2026-06-17T13:48:00Z</t>
  </si>
  <si>
    <t>EVT-0006024</t>
  </si>
  <si>
    <t>2026-06-17T14:00:00Z</t>
  </si>
  <si>
    <t>EVT-0006025</t>
  </si>
  <si>
    <t>ORD-001005</t>
  </si>
  <si>
    <t>2026-06-17T16:16:00Z</t>
  </si>
  <si>
    <t>2026-06-17T16:31:00Z</t>
  </si>
  <si>
    <t>EVT-0006026</t>
  </si>
  <si>
    <t>2026-06-17T16:52:00Z</t>
  </si>
  <si>
    <t>EVT-0006027</t>
  </si>
  <si>
    <t>2026-06-17T17:10:00Z</t>
  </si>
  <si>
    <t>EVT-0006028</t>
  </si>
  <si>
    <t>2026-06-17T17:39:00Z</t>
  </si>
  <si>
    <t>EVT-0006029</t>
  </si>
  <si>
    <t>2026-06-17T17:57:00Z</t>
  </si>
  <si>
    <t>EVT-0006030</t>
  </si>
  <si>
    <t>2026-06-17T18:06:00Z</t>
  </si>
  <si>
    <t>EVT-0006031</t>
  </si>
  <si>
    <t>ORD-001006</t>
  </si>
  <si>
    <t>2026-06-17T13:33:00Z</t>
  </si>
  <si>
    <t>2026-06-17T13:46:00Z</t>
  </si>
  <si>
    <t>EVT-0006032</t>
  </si>
  <si>
    <t>EVT-0006033</t>
  </si>
  <si>
    <t>2026-06-17T14:28:00Z</t>
  </si>
  <si>
    <t>EVT-0006034</t>
  </si>
  <si>
    <t>2026-06-17T15:02:00Z</t>
  </si>
  <si>
    <t>EVT-0006035</t>
  </si>
  <si>
    <t>EVT-0006036</t>
  </si>
  <si>
    <t>EVT-0006037</t>
  </si>
  <si>
    <t>ORD-001007</t>
  </si>
  <si>
    <t>2026-06-17T16:28:00Z</t>
  </si>
  <si>
    <t>2026-06-17T16:45:00Z</t>
  </si>
  <si>
    <t>EVT-0006038</t>
  </si>
  <si>
    <t>EVT-0006039</t>
  </si>
  <si>
    <t>2026-06-17T17:22:00Z</t>
  </si>
  <si>
    <t>EVT-0006040</t>
  </si>
  <si>
    <t>EVT-0006041</t>
  </si>
  <si>
    <t>2026-06-17T18:19:00Z</t>
  </si>
  <si>
    <t>EVT-0006042</t>
  </si>
  <si>
    <t>2026-06-17T18:31:00Z</t>
  </si>
  <si>
    <t>EVT-0006043</t>
  </si>
  <si>
    <t>ORD-001008</t>
  </si>
  <si>
    <t>2026-06-17T12:27:00Z</t>
  </si>
  <si>
    <t>2026-06-17T12:41:00Z</t>
  </si>
  <si>
    <t>EVT-0006044</t>
  </si>
  <si>
    <t>2026-06-17T12:59:00Z</t>
  </si>
  <si>
    <t>EVT-0006045</t>
  </si>
  <si>
    <t>2026-06-17T13:23:00Z</t>
  </si>
  <si>
    <t>EVT-0006046</t>
  </si>
  <si>
    <t>2026-06-17T13:55:00Z</t>
  </si>
  <si>
    <t>EVT-0006047</t>
  </si>
  <si>
    <t>EVT-0006048</t>
  </si>
  <si>
    <t>2026-06-17T14:25:00Z</t>
  </si>
  <si>
    <t>EVT-0006049</t>
  </si>
  <si>
    <t>ORD-001009</t>
  </si>
  <si>
    <t>2026-06-17T16:46:00Z</t>
  </si>
  <si>
    <t>2026-06-17T17:01:00Z</t>
  </si>
  <si>
    <t>EVT-0006050</t>
  </si>
  <si>
    <t>2026-06-17T17:21:00Z</t>
  </si>
  <si>
    <t>EVT-0006051</t>
  </si>
  <si>
    <t>2026-06-17T17:45:00Z</t>
  </si>
  <si>
    <t>EVT-0006052</t>
  </si>
  <si>
    <t>EVT-0006053</t>
  </si>
  <si>
    <t>2026-06-17T18:34:00Z</t>
  </si>
  <si>
    <t>EVT-0006054</t>
  </si>
  <si>
    <t>2026-06-17T18:41:00Z</t>
  </si>
  <si>
    <t>EVT-0006055</t>
  </si>
  <si>
    <t>ORD-001010</t>
  </si>
  <si>
    <t>2026-06-17T14:45:00Z</t>
  </si>
  <si>
    <t>EVT-0006056</t>
  </si>
  <si>
    <t>EVT-0006057</t>
  </si>
  <si>
    <t>2026-06-17T15:38:00Z</t>
  </si>
  <si>
    <t>EVT-0006058</t>
  </si>
  <si>
    <t>2026-06-17T16:12:00Z</t>
  </si>
  <si>
    <t>EVT-0006059</t>
  </si>
  <si>
    <t>2026-06-17T16:26:00Z</t>
  </si>
  <si>
    <t>EVT-0006060</t>
  </si>
  <si>
    <t>2026-06-17T16:40:00Z</t>
  </si>
  <si>
    <t>EVT-0006061</t>
  </si>
  <si>
    <t>ORD-001011</t>
  </si>
  <si>
    <t>2026-06-17T13:58:00Z</t>
  </si>
  <si>
    <t>2026-06-17T14:16:00Z</t>
  </si>
  <si>
    <t>EVT-0006062</t>
  </si>
  <si>
    <t>EVT-0006063</t>
  </si>
  <si>
    <t>EVT-0006064</t>
  </si>
  <si>
    <t>EVT-0006065</t>
  </si>
  <si>
    <t>2026-06-17T15:45:00Z</t>
  </si>
  <si>
    <t>EVT-0006066</t>
  </si>
  <si>
    <t>2026-06-17T15:53:00Z</t>
  </si>
  <si>
    <t>EVT-0006067</t>
  </si>
  <si>
    <t>ORD-001012</t>
  </si>
  <si>
    <t>2026-06-17T16:32:00Z</t>
  </si>
  <si>
    <t>EVT-0006068</t>
  </si>
  <si>
    <t>2026-06-17T16:54:00Z</t>
  </si>
  <si>
    <t>EVT-0006069</t>
  </si>
  <si>
    <t>2026-06-17T17:18:00Z</t>
  </si>
  <si>
    <t>EVT-0006070</t>
  </si>
  <si>
    <t>2026-06-17T17:53:00Z</t>
  </si>
  <si>
    <t>EVT-0006071</t>
  </si>
  <si>
    <t>2026-06-17T18:11:00Z</t>
  </si>
  <si>
    <t>EVT-0006072</t>
  </si>
  <si>
    <t>2026-06-17T18:22:00Z</t>
  </si>
  <si>
    <t>EVT-0006073</t>
  </si>
  <si>
    <t>ORD-001013</t>
  </si>
  <si>
    <t>2026-06-17T13:37:00Z</t>
  </si>
  <si>
    <t>2026-06-17T13:51:00Z</t>
  </si>
  <si>
    <t>EVT-0006074</t>
  </si>
  <si>
    <t>EVT-0006075</t>
  </si>
  <si>
    <t>EVT-0006076</t>
  </si>
  <si>
    <t>2026-06-17T14:53:00Z</t>
  </si>
  <si>
    <t>EVT-0006077</t>
  </si>
  <si>
    <t>EVT-0006078</t>
  </si>
  <si>
    <t>2026-06-17T15:28:00Z</t>
  </si>
  <si>
    <t>EVT-0006079</t>
  </si>
  <si>
    <t>ORD-001014</t>
  </si>
  <si>
    <t>2026-06-17T13:17:00Z</t>
  </si>
  <si>
    <t>EVT-0006080</t>
  </si>
  <si>
    <t>EVT-0006081</t>
  </si>
  <si>
    <t>EVT-0006082</t>
  </si>
  <si>
    <t>2026-06-17T14:48:00Z</t>
  </si>
  <si>
    <t>EVT-0006083</t>
  </si>
  <si>
    <t>2026-06-17T15:07:00Z</t>
  </si>
  <si>
    <t>EVT-0006084</t>
  </si>
  <si>
    <t>2026-06-17T15:16:00Z</t>
  </si>
  <si>
    <t>EVT-0006085</t>
  </si>
  <si>
    <t>ORD-001015</t>
  </si>
  <si>
    <t>2026-06-17T13:22:00Z</t>
  </si>
  <si>
    <t>2026-06-17T13:38:00Z</t>
  </si>
  <si>
    <t>EVT-0006086</t>
  </si>
  <si>
    <t>EVT-0006087</t>
  </si>
  <si>
    <t>2026-06-17T14:18:00Z</t>
  </si>
  <si>
    <t>EVT-0006088</t>
  </si>
  <si>
    <t>2026-06-17T14:49:00Z</t>
  </si>
  <si>
    <t>EVT-0006089</t>
  </si>
  <si>
    <t>EVT-0006090</t>
  </si>
  <si>
    <t>2026-06-17T15:18:00Z</t>
  </si>
  <si>
    <t>EVT-0006091</t>
  </si>
  <si>
    <t>ORD-001016</t>
  </si>
  <si>
    <t>2026-06-17T15:03:00Z</t>
  </si>
  <si>
    <t>EVT-0006092</t>
  </si>
  <si>
    <t>2026-06-17T15:39:00Z</t>
  </si>
  <si>
    <t>EVT-0006093</t>
  </si>
  <si>
    <t>EVT-0006094</t>
  </si>
  <si>
    <t>EVT-0006095</t>
  </si>
  <si>
    <t>EVT-0006096</t>
  </si>
  <si>
    <t>2026-06-17T17:05:00Z</t>
  </si>
  <si>
    <t>EVT-0006097</t>
  </si>
  <si>
    <t>ORD-001017</t>
  </si>
  <si>
    <t>EVT-0006098</t>
  </si>
  <si>
    <t>EVT-0006099</t>
  </si>
  <si>
    <t>2026-06-17T17:44:00Z</t>
  </si>
  <si>
    <t>EVT-0006100</t>
  </si>
  <si>
    <t>2026-06-17T18:13:00Z</t>
  </si>
  <si>
    <t>EVT-0006101</t>
  </si>
  <si>
    <t>2026-06-17T18:32:00Z</t>
  </si>
  <si>
    <t>EVT-0006102</t>
  </si>
  <si>
    <t>2026-06-17T18:48:00Z</t>
  </si>
  <si>
    <t>EVT-0006103</t>
  </si>
  <si>
    <t>ORD-001018</t>
  </si>
  <si>
    <t>2026-06-17T15:56:00Z</t>
  </si>
  <si>
    <t>2026-06-17T16:13:00Z</t>
  </si>
  <si>
    <t>EVT-0006104</t>
  </si>
  <si>
    <t>2026-06-17T16:33:00Z</t>
  </si>
  <si>
    <t>EVT-0006105</t>
  </si>
  <si>
    <t>2026-06-17T16:55:00Z</t>
  </si>
  <si>
    <t>EVT-0006106</t>
  </si>
  <si>
    <t>2026-06-17T17:30:00Z</t>
  </si>
  <si>
    <t>EVT-0006107</t>
  </si>
  <si>
    <t>EVT-0006108</t>
  </si>
  <si>
    <t>EVT-0006109</t>
  </si>
  <si>
    <t>ORD-001019</t>
  </si>
  <si>
    <t>2026-06-17T16:41:00Z</t>
  </si>
  <si>
    <t>2026-06-17T16:56:00Z</t>
  </si>
  <si>
    <t>EVT-0006110</t>
  </si>
  <si>
    <t>EVT-0006111</t>
  </si>
  <si>
    <t>EVT-0006112</t>
  </si>
  <si>
    <t>2026-06-17T18:10:00Z</t>
  </si>
  <si>
    <t>EVT-0006113</t>
  </si>
  <si>
    <t>2026-06-17T18:25:00Z</t>
  </si>
  <si>
    <t>EVT-0006114</t>
  </si>
  <si>
    <t>2026-06-17T18:37:00Z</t>
  </si>
  <si>
    <t>EVT-0006115</t>
  </si>
  <si>
    <t>ORD-001020</t>
  </si>
  <si>
    <t>2026-06-17T12:20:00Z</t>
  </si>
  <si>
    <t>EVT-0006116</t>
  </si>
  <si>
    <t>EVT-0006117</t>
  </si>
  <si>
    <t>EVT-0006118</t>
  </si>
  <si>
    <t>2026-06-17T13:50:00Z</t>
  </si>
  <si>
    <t>EVT-0006119</t>
  </si>
  <si>
    <t>EVT-0006120</t>
  </si>
  <si>
    <t>2026-06-17T14:20:00Z</t>
  </si>
  <si>
    <t>EVT-0006121</t>
  </si>
  <si>
    <t>ORD-001021</t>
  </si>
  <si>
    <t>2026-06-18T08:22:00Z</t>
  </si>
  <si>
    <t>2026-06-18T08:31:00Z</t>
  </si>
  <si>
    <t>EVT-0006122</t>
  </si>
  <si>
    <t>2026-06-18T08:46:00Z</t>
  </si>
  <si>
    <t>EVT-0006123</t>
  </si>
  <si>
    <t>2026-06-18T09:04:00Z</t>
  </si>
  <si>
    <t>EVT-0006124</t>
  </si>
  <si>
    <t>2026-06-18T09:33:00Z</t>
  </si>
  <si>
    <t>EVT-0006125</t>
  </si>
  <si>
    <t>2026-06-18T09:48:00Z</t>
  </si>
  <si>
    <t>EVT-0006126</t>
  </si>
  <si>
    <t>2026-06-18T09:56:00Z</t>
  </si>
  <si>
    <t>EVT-0006127</t>
  </si>
  <si>
    <t>ORD-001022</t>
  </si>
  <si>
    <t>2026-06-18T09:24:00Z</t>
  </si>
  <si>
    <t>2026-06-18T09:36:00Z</t>
  </si>
  <si>
    <t>EVT-0006128</t>
  </si>
  <si>
    <t>2026-06-18T09:50:00Z</t>
  </si>
  <si>
    <t>EVT-0006129</t>
  </si>
  <si>
    <t>2026-06-18T10:08:00Z</t>
  </si>
  <si>
    <t>EVT-0006130</t>
  </si>
  <si>
    <t>2026-06-18T10:37:00Z</t>
  </si>
  <si>
    <t>EVT-0006131</t>
  </si>
  <si>
    <t>2026-06-18T10:53:00Z</t>
  </si>
  <si>
    <t>EVT-0006132</t>
  </si>
  <si>
    <t>2026-06-18T11:01:00Z</t>
  </si>
  <si>
    <t>EVT-0006133</t>
  </si>
  <si>
    <t>ORD-001023</t>
  </si>
  <si>
    <t>2026-06-18T07:55:00Z</t>
  </si>
  <si>
    <t>2026-06-18T08:06:00Z</t>
  </si>
  <si>
    <t>EVT-0006134</t>
  </si>
  <si>
    <t>2026-06-18T08:19:00Z</t>
  </si>
  <si>
    <t>EVT-0006135</t>
  </si>
  <si>
    <t>2026-06-18T08:34:00Z</t>
  </si>
  <si>
    <t>EVT-0006136</t>
  </si>
  <si>
    <t>2026-06-18T08:56:00Z</t>
  </si>
  <si>
    <t>EVT-0006137</t>
  </si>
  <si>
    <t>2026-06-18T09:09:00Z</t>
  </si>
  <si>
    <t>EVT-0006138</t>
  </si>
  <si>
    <t>2026-06-18T09:17:00Z</t>
  </si>
  <si>
    <t>EVT-0006139</t>
  </si>
  <si>
    <t>ORD-001024</t>
  </si>
  <si>
    <t>2026-06-18T07:34:00Z</t>
  </si>
  <si>
    <t>2026-06-18T07:42:00Z</t>
  </si>
  <si>
    <t>EVT-0006140</t>
  </si>
  <si>
    <t>2026-06-18T08:01:00Z</t>
  </si>
  <si>
    <t>EVT-0006141</t>
  </si>
  <si>
    <t>2026-06-18T08:20:00Z</t>
  </si>
  <si>
    <t>EVT-0006142</t>
  </si>
  <si>
    <t>2026-06-18T08:43:00Z</t>
  </si>
  <si>
    <t>EVT-0006143</t>
  </si>
  <si>
    <t>2026-06-18T08:52:00Z</t>
  </si>
  <si>
    <t>EVT-0006144</t>
  </si>
  <si>
    <t>2026-06-18T09:02:00Z</t>
  </si>
  <si>
    <t>EVT-0006145</t>
  </si>
  <si>
    <t>ORD-001025</t>
  </si>
  <si>
    <t>2026-06-18T08:04:00Z</t>
  </si>
  <si>
    <t>2026-06-18T08:18:00Z</t>
  </si>
  <si>
    <t>EVT-0006146</t>
  </si>
  <si>
    <t>2026-06-18T08:35:00Z</t>
  </si>
  <si>
    <t>EVT-0006147</t>
  </si>
  <si>
    <t>2026-06-18T08:55:00Z</t>
  </si>
  <si>
    <t>EVT-0006148</t>
  </si>
  <si>
    <t>2026-06-18T09:22:00Z</t>
  </si>
  <si>
    <t>EVT-0006149</t>
  </si>
  <si>
    <t>2026-06-18T09:34:00Z</t>
  </si>
  <si>
    <t>EVT-0006150</t>
  </si>
  <si>
    <t>2026-06-18T09:44:00Z</t>
  </si>
  <si>
    <t>EVT-0006151</t>
  </si>
  <si>
    <t>ORD-001026</t>
  </si>
  <si>
    <t>2026-06-18T09:03:00Z</t>
  </si>
  <si>
    <t>2026-06-18T09:15:00Z</t>
  </si>
  <si>
    <t>EVT-0006152</t>
  </si>
  <si>
    <t>2026-06-18T09:29:00Z</t>
  </si>
  <si>
    <t>EVT-0006153</t>
  </si>
  <si>
    <t>EVT-0006154</t>
  </si>
  <si>
    <t>2026-06-18T10:18:00Z</t>
  </si>
  <si>
    <t>EVT-0006155</t>
  </si>
  <si>
    <t>2026-06-18T10:31:00Z</t>
  </si>
  <si>
    <t>EVT-0006156</t>
  </si>
  <si>
    <t>2026-06-18T10:41:00Z</t>
  </si>
  <si>
    <t>EVT-0006157</t>
  </si>
  <si>
    <t>ORD-001027</t>
  </si>
  <si>
    <t>2026-06-18T06:15:00Z</t>
  </si>
  <si>
    <t>2026-06-18T06:24:00Z</t>
  </si>
  <si>
    <t>EVT-0006158</t>
  </si>
  <si>
    <t>2026-06-18T06:36:00Z</t>
  </si>
  <si>
    <t>EVT-0006159</t>
  </si>
  <si>
    <t>2026-06-18T06:52:00Z</t>
  </si>
  <si>
    <t>EVT-0006160</t>
  </si>
  <si>
    <t>2026-06-18T07:21:00Z</t>
  </si>
  <si>
    <t>EVT-0006161</t>
  </si>
  <si>
    <t>2026-06-18T07:37:00Z</t>
  </si>
  <si>
    <t>EVT-0006162</t>
  </si>
  <si>
    <t>2026-06-18T07:47:00Z</t>
  </si>
  <si>
    <t>EVT-0006163</t>
  </si>
  <si>
    <t>ORD-001028</t>
  </si>
  <si>
    <t>2026-06-18T10:09:00Z</t>
  </si>
  <si>
    <t>2026-06-18T10:19:00Z</t>
  </si>
  <si>
    <t>EVT-0006164</t>
  </si>
  <si>
    <t>2026-06-18T10:32:00Z</t>
  </si>
  <si>
    <t>EVT-0006165</t>
  </si>
  <si>
    <t>2026-06-18T10:50:00Z</t>
  </si>
  <si>
    <t>EVT-0006166</t>
  </si>
  <si>
    <t>2026-06-18T11:22:00Z</t>
  </si>
  <si>
    <t>EVT-0006167</t>
  </si>
  <si>
    <t>2026-06-18T11:32:00Z</t>
  </si>
  <si>
    <t>EVT-0006168</t>
  </si>
  <si>
    <t>2026-06-18T11:43:00Z</t>
  </si>
  <si>
    <t>EVT-0006169</t>
  </si>
  <si>
    <t>ORD-001029</t>
  </si>
  <si>
    <t>2026-06-18T07:09:00Z</t>
  </si>
  <si>
    <t>2026-06-18T07:19:00Z</t>
  </si>
  <si>
    <t>EVT-0006170</t>
  </si>
  <si>
    <t>2026-06-18T07:31:00Z</t>
  </si>
  <si>
    <t>EVT-0006171</t>
  </si>
  <si>
    <t>2026-06-18T07:49:00Z</t>
  </si>
  <si>
    <t>EVT-0006172</t>
  </si>
  <si>
    <t>EVT-0006173</t>
  </si>
  <si>
    <t>2026-06-18T08:30:00Z</t>
  </si>
  <si>
    <t>EVT-0006174</t>
  </si>
  <si>
    <t>2026-06-18T08:39:00Z</t>
  </si>
  <si>
    <t>EVT-0006175</t>
  </si>
  <si>
    <t>ORD-001030</t>
  </si>
  <si>
    <t>2026-06-18T08:24:00Z</t>
  </si>
  <si>
    <t>EVT-0006176</t>
  </si>
  <si>
    <t>2026-06-18T08:51:00Z</t>
  </si>
  <si>
    <t>EVT-0006177</t>
  </si>
  <si>
    <t>2026-06-18T09:08:00Z</t>
  </si>
  <si>
    <t>EVT-0006178</t>
  </si>
  <si>
    <t>2026-06-18T09:37:00Z</t>
  </si>
  <si>
    <t>EVT-0006179</t>
  </si>
  <si>
    <t>EVT-0006180</t>
  </si>
  <si>
    <t>2026-06-18T09:57:00Z</t>
  </si>
  <si>
    <t>EVT-0006181</t>
  </si>
  <si>
    <t>ORD-001031</t>
  </si>
  <si>
    <t>2026-06-18T08:13:00Z</t>
  </si>
  <si>
    <t>2026-06-18T08:26:00Z</t>
  </si>
  <si>
    <t>EVT-0006182</t>
  </si>
  <si>
    <t>EVT-0006183</t>
  </si>
  <si>
    <t>EVT-0006184</t>
  </si>
  <si>
    <t>2026-06-18T09:27:00Z</t>
  </si>
  <si>
    <t>EVT-0006185</t>
  </si>
  <si>
    <t>2026-06-18T09:39:00Z</t>
  </si>
  <si>
    <t>EVT-0006186</t>
  </si>
  <si>
    <t>2026-06-18T09:47:00Z</t>
  </si>
  <si>
    <t>EVT-0006187</t>
  </si>
  <si>
    <t>ORD-001032</t>
  </si>
  <si>
    <t>2026-06-18T10:29:00Z</t>
  </si>
  <si>
    <t>EVT-0006188</t>
  </si>
  <si>
    <t>2026-06-18T10:55:00Z</t>
  </si>
  <si>
    <t>EVT-0006189</t>
  </si>
  <si>
    <t>2026-06-18T11:13:00Z</t>
  </si>
  <si>
    <t>EVT-0006190</t>
  </si>
  <si>
    <t>EVT-0006191</t>
  </si>
  <si>
    <t>2026-06-18T11:57:00Z</t>
  </si>
  <si>
    <t>EVT-0006192</t>
  </si>
  <si>
    <t>2026-06-18T12:09:00Z</t>
  </si>
  <si>
    <t>EVT-0006193</t>
  </si>
  <si>
    <t>ORD-001033</t>
  </si>
  <si>
    <t>2026-06-18T09:06:00Z</t>
  </si>
  <si>
    <t>2026-06-18T09:19:00Z</t>
  </si>
  <si>
    <t>EVT-0006194</t>
  </si>
  <si>
    <t>2026-06-18T09:35:00Z</t>
  </si>
  <si>
    <t>EVT-0006195</t>
  </si>
  <si>
    <t>EVT-0006196</t>
  </si>
  <si>
    <t>2026-06-18T10:23:00Z</t>
  </si>
  <si>
    <t>EVT-0006197</t>
  </si>
  <si>
    <t>2026-06-18T10:38:00Z</t>
  </si>
  <si>
    <t>EVT-0006198</t>
  </si>
  <si>
    <t>2026-06-18T10:47:00Z</t>
  </si>
  <si>
    <t>EVT-0006199</t>
  </si>
  <si>
    <t>ORD-001034</t>
  </si>
  <si>
    <t>2026-06-18T07:05:00Z</t>
  </si>
  <si>
    <t>2026-06-18T07:15:00Z</t>
  </si>
  <si>
    <t>EVT-0006200</t>
  </si>
  <si>
    <t>2026-06-18T07:30:00Z</t>
  </si>
  <si>
    <t>EVT-0006201</t>
  </si>
  <si>
    <t>2026-06-18T07:48:00Z</t>
  </si>
  <si>
    <t>EVT-0006202</t>
  </si>
  <si>
    <t>EVT-0006203</t>
  </si>
  <si>
    <t>EVT-0006204</t>
  </si>
  <si>
    <t>2026-06-18T08:37:00Z</t>
  </si>
  <si>
    <t>EVT-0006205</t>
  </si>
  <si>
    <t>ORD-001035</t>
  </si>
  <si>
    <t>2026-06-18T09:20:00Z</t>
  </si>
  <si>
    <t>2026-06-18T09:32:00Z</t>
  </si>
  <si>
    <t>EVT-0006206</t>
  </si>
  <si>
    <t>2026-06-18T09:46:00Z</t>
  </si>
  <si>
    <t>EVT-0006207</t>
  </si>
  <si>
    <t>2026-06-18T10:06:00Z</t>
  </si>
  <si>
    <t>EVT-0006208</t>
  </si>
  <si>
    <t>EVT-0006209</t>
  </si>
  <si>
    <t>2026-06-18T10:54:00Z</t>
  </si>
  <si>
    <t>EVT-0006210</t>
  </si>
  <si>
    <t>2026-06-18T11:03:00Z</t>
  </si>
  <si>
    <t>EVT-0006211</t>
  </si>
  <si>
    <t>ORD-001036</t>
  </si>
  <si>
    <t>2026-06-18T09:13:00Z</t>
  </si>
  <si>
    <t>EVT-0006212</t>
  </si>
  <si>
    <t>2026-06-18T09:42:00Z</t>
  </si>
  <si>
    <t>EVT-0006213</t>
  </si>
  <si>
    <t>2026-06-18T09:58:00Z</t>
  </si>
  <si>
    <t>EVT-0006214</t>
  </si>
  <si>
    <t>EVT-0006215</t>
  </si>
  <si>
    <t>2026-06-18T10:43:00Z</t>
  </si>
  <si>
    <t>EVT-0006216</t>
  </si>
  <si>
    <t>EVT-0006217</t>
  </si>
  <si>
    <t>ORD-001037</t>
  </si>
  <si>
    <t>2026-06-18T07:40:00Z</t>
  </si>
  <si>
    <t>2026-06-18T07:52:00Z</t>
  </si>
  <si>
    <t>EVT-0006218</t>
  </si>
  <si>
    <t>2026-06-18T08:07:00Z</t>
  </si>
  <si>
    <t>EVT-0006219</t>
  </si>
  <si>
    <t>EVT-0006220</t>
  </si>
  <si>
    <t>2026-06-18T08:57:00Z</t>
  </si>
  <si>
    <t>EVT-0006221</t>
  </si>
  <si>
    <t>2026-06-18T09:11:00Z</t>
  </si>
  <si>
    <t>EVT-0006222</t>
  </si>
  <si>
    <t>2026-06-18T09:26:00Z</t>
  </si>
  <si>
    <t>EVT-0006223</t>
  </si>
  <si>
    <t>ORD-001038</t>
  </si>
  <si>
    <t>2026-06-18T09:28:00Z</t>
  </si>
  <si>
    <t>2026-06-18T09:41:00Z</t>
  </si>
  <si>
    <t>EVT-0006224</t>
  </si>
  <si>
    <t>2026-06-18T09:59:00Z</t>
  </si>
  <si>
    <t>EVT-0006225</t>
  </si>
  <si>
    <t>EVT-0006226</t>
  </si>
  <si>
    <t>2026-06-18T10:48:00Z</t>
  </si>
  <si>
    <t>EVT-0006227</t>
  </si>
  <si>
    <t>2026-06-18T11:02:00Z</t>
  </si>
  <si>
    <t>EVT-0006228</t>
  </si>
  <si>
    <t>2026-06-18T11:14:00Z</t>
  </si>
  <si>
    <t>EVT-0006229</t>
  </si>
  <si>
    <t>ORD-001039</t>
  </si>
  <si>
    <t>2026-06-18T06:57:00Z</t>
  </si>
  <si>
    <t>EVT-0006230</t>
  </si>
  <si>
    <t>EVT-0006231</t>
  </si>
  <si>
    <t>2026-06-18T07:41:00Z</t>
  </si>
  <si>
    <t>EVT-0006232</t>
  </si>
  <si>
    <t>EVT-0006233</t>
  </si>
  <si>
    <t>2026-06-18T08:28:00Z</t>
  </si>
  <si>
    <t>EVT-0006234</t>
  </si>
  <si>
    <t>2026-06-18T08:40:00Z</t>
  </si>
  <si>
    <t>EVT-0006235</t>
  </si>
  <si>
    <t>ORD-001040</t>
  </si>
  <si>
    <t>2026-06-18T06:19:00Z</t>
  </si>
  <si>
    <t>2026-06-18T06:31:00Z</t>
  </si>
  <si>
    <t>EVT-0006236</t>
  </si>
  <si>
    <t>2026-06-18T06:48:00Z</t>
  </si>
  <si>
    <t>EVT-0006237</t>
  </si>
  <si>
    <t>2026-06-18T07:08:00Z</t>
  </si>
  <si>
    <t>EVT-0006238</t>
  </si>
  <si>
    <t>2026-06-18T07:39:00Z</t>
  </si>
  <si>
    <t>EVT-0006239</t>
  </si>
  <si>
    <t>2026-06-18T07:56:00Z</t>
  </si>
  <si>
    <t>EVT-0006240</t>
  </si>
  <si>
    <t>EVT-0006241</t>
  </si>
  <si>
    <t>ORD-001041</t>
  </si>
  <si>
    <t>2026-06-18T09:10:00Z</t>
  </si>
  <si>
    <t>EVT-0006242</t>
  </si>
  <si>
    <t>2026-06-18T09:38:00Z</t>
  </si>
  <si>
    <t>EVT-0006243</t>
  </si>
  <si>
    <t>EVT-0006244</t>
  </si>
  <si>
    <t>2026-06-18T10:26:00Z</t>
  </si>
  <si>
    <t>EVT-0006245</t>
  </si>
  <si>
    <t>2026-06-18T10:42:00Z</t>
  </si>
  <si>
    <t>EVT-0006246</t>
  </si>
  <si>
    <t>2026-06-18T10:52:00Z</t>
  </si>
  <si>
    <t>EVT-0006247</t>
  </si>
  <si>
    <t>ORD-001042</t>
  </si>
  <si>
    <t>2026-06-18T08:16:00Z</t>
  </si>
  <si>
    <t>EVT-0006248</t>
  </si>
  <si>
    <t>2026-06-18T08:48:00Z</t>
  </si>
  <si>
    <t>EVT-0006249</t>
  </si>
  <si>
    <t>EVT-0006250</t>
  </si>
  <si>
    <t>EVT-0006251</t>
  </si>
  <si>
    <t>EVT-0006252</t>
  </si>
  <si>
    <t>2026-06-18T10:07:00Z</t>
  </si>
  <si>
    <t>EVT-0006253</t>
  </si>
  <si>
    <t>ORD-001043</t>
  </si>
  <si>
    <t>2026-06-18T11:27:00Z</t>
  </si>
  <si>
    <t>2026-06-18T11:39:00Z</t>
  </si>
  <si>
    <t>EVT-0006254</t>
  </si>
  <si>
    <t>2026-06-18T11:56:00Z</t>
  </si>
  <si>
    <t>EVT-0006255</t>
  </si>
  <si>
    <t>2026-06-18T12:17:00Z</t>
  </si>
  <si>
    <t>EVT-0006256</t>
  </si>
  <si>
    <t>2026-06-18T12:47:00Z</t>
  </si>
  <si>
    <t>EVT-0006257</t>
  </si>
  <si>
    <t>2026-06-18T13:03:00Z</t>
  </si>
  <si>
    <t>EVT-0006258</t>
  </si>
  <si>
    <t>2026-06-18T13:13:00Z</t>
  </si>
  <si>
    <t>EVT-0006259</t>
  </si>
  <si>
    <t>ORD-001044</t>
  </si>
  <si>
    <t>2026-06-18T10:13:00Z</t>
  </si>
  <si>
    <t>EVT-0006260</t>
  </si>
  <si>
    <t>EVT-0006261</t>
  </si>
  <si>
    <t>2026-06-18T11:04:00Z</t>
  </si>
  <si>
    <t>EVT-0006262</t>
  </si>
  <si>
    <t>2026-06-18T11:36:00Z</t>
  </si>
  <si>
    <t>EVT-0006263</t>
  </si>
  <si>
    <t>2026-06-18T11:49:00Z</t>
  </si>
  <si>
    <t>EVT-0006264</t>
  </si>
  <si>
    <t>2026-06-18T12:01:00Z</t>
  </si>
  <si>
    <t>EVT-0006265</t>
  </si>
  <si>
    <t>ORD-001045</t>
  </si>
  <si>
    <t>2026-06-18T09:55:00Z</t>
  </si>
  <si>
    <t>EVT-0006266</t>
  </si>
  <si>
    <t>2026-06-18T10:11:00Z</t>
  </si>
  <si>
    <t>EVT-0006267</t>
  </si>
  <si>
    <t>2026-06-18T10:30:00Z</t>
  </si>
  <si>
    <t>EVT-0006268</t>
  </si>
  <si>
    <t>2026-06-18T10:57:00Z</t>
  </si>
  <si>
    <t>EVT-0006269</t>
  </si>
  <si>
    <t>2026-06-18T11:10:00Z</t>
  </si>
  <si>
    <t>EVT-0006270</t>
  </si>
  <si>
    <t>2026-06-18T11:23:00Z</t>
  </si>
  <si>
    <t>EVT-0006271</t>
  </si>
  <si>
    <t>ORD-001046</t>
  </si>
  <si>
    <t>2026-06-18T08:44:00Z</t>
  </si>
  <si>
    <t>2026-06-18T08:59:00Z</t>
  </si>
  <si>
    <t>EVT-0006272</t>
  </si>
  <si>
    <t>2026-06-18T09:16:00Z</t>
  </si>
  <si>
    <t>EVT-0006273</t>
  </si>
  <si>
    <t>2026-06-18T09:40:00Z</t>
  </si>
  <si>
    <t>EVT-0006274</t>
  </si>
  <si>
    <t>EVT-0006275</t>
  </si>
  <si>
    <t>2026-06-18T10:24:00Z</t>
  </si>
  <si>
    <t>EVT-0006276</t>
  </si>
  <si>
    <t>EVT-0006277</t>
  </si>
  <si>
    <t>ORD-001047</t>
  </si>
  <si>
    <t>2026-06-18T07:20:00Z</t>
  </si>
  <si>
    <t>EVT-0006278</t>
  </si>
  <si>
    <t>2026-06-18T07:50:00Z</t>
  </si>
  <si>
    <t>EVT-0006279</t>
  </si>
  <si>
    <t>2026-06-18T08:12:00Z</t>
  </si>
  <si>
    <t>EVT-0006280</t>
  </si>
  <si>
    <t>2026-06-18T08:47:00Z</t>
  </si>
  <si>
    <t>EVT-0006281</t>
  </si>
  <si>
    <t>EVT-0006282</t>
  </si>
  <si>
    <t>EVT-0006283</t>
  </si>
  <si>
    <t>ORD-001048</t>
  </si>
  <si>
    <t>2026-06-18T09:18:00Z</t>
  </si>
  <si>
    <t>EVT-0006284</t>
  </si>
  <si>
    <t>2026-06-18T09:51:00Z</t>
  </si>
  <si>
    <t>EVT-0006285</t>
  </si>
  <si>
    <t>EVT-0006286</t>
  </si>
  <si>
    <t>EVT-0006287</t>
  </si>
  <si>
    <t>2026-06-18T10:58:00Z</t>
  </si>
  <si>
    <t>EVT-0006288</t>
  </si>
  <si>
    <t>2026-06-18T11:09:00Z</t>
  </si>
  <si>
    <t>EVT-0006289</t>
  </si>
  <si>
    <t>ORD-001049</t>
  </si>
  <si>
    <t>2026-06-18T10:40:00Z</t>
  </si>
  <si>
    <t>EVT-0006290</t>
  </si>
  <si>
    <t>EVT-0006291</t>
  </si>
  <si>
    <t>EVT-0006292</t>
  </si>
  <si>
    <t>2026-06-18T11:41:00Z</t>
  </si>
  <si>
    <t>EVT-0006293</t>
  </si>
  <si>
    <t>EVT-0006294</t>
  </si>
  <si>
    <t>2026-06-18T12:08:00Z</t>
  </si>
  <si>
    <t>EVT-0006295</t>
  </si>
  <si>
    <t>ORD-001050</t>
  </si>
  <si>
    <t>2026-06-18T06:47:00Z</t>
  </si>
  <si>
    <t>2026-06-18T07:03:00Z</t>
  </si>
  <si>
    <t>EVT-0006296</t>
  </si>
  <si>
    <t>2026-06-18T07:22:00Z</t>
  </si>
  <si>
    <t>EVT-0006297</t>
  </si>
  <si>
    <t>EVT-0006298</t>
  </si>
  <si>
    <t>2026-06-18T08:21:00Z</t>
  </si>
  <si>
    <t>EVT-0006299</t>
  </si>
  <si>
    <t>EVT-0006300</t>
  </si>
  <si>
    <t>EVT-0006301</t>
  </si>
  <si>
    <t>ORD-001051</t>
  </si>
  <si>
    <t>2026-06-18T17:17:00Z</t>
  </si>
  <si>
    <t>2026-06-18T17:34:00Z</t>
  </si>
  <si>
    <t>EVT-0006302</t>
  </si>
  <si>
    <t>2026-06-18T17:54:00Z</t>
  </si>
  <si>
    <t>EVT-0006303</t>
  </si>
  <si>
    <t>2026-06-18T18:19:00Z</t>
  </si>
  <si>
    <t>EVT-0006304</t>
  </si>
  <si>
    <t>2026-06-18T18:50:00Z</t>
  </si>
  <si>
    <t>EVT-0006305</t>
  </si>
  <si>
    <t>2026-06-18T19:10:00Z</t>
  </si>
  <si>
    <t>EVT-0006306</t>
  </si>
  <si>
    <t>2026-06-18T19:18:00Z</t>
  </si>
  <si>
    <t>EVT-0006307</t>
  </si>
  <si>
    <t>ORD-001052</t>
  </si>
  <si>
    <t>2026-06-18T17:29:00Z</t>
  </si>
  <si>
    <t>2026-06-18T17:41:00Z</t>
  </si>
  <si>
    <t>EVT-0006308</t>
  </si>
  <si>
    <t>2026-06-18T18:00:00Z</t>
  </si>
  <si>
    <t>EVT-0006309</t>
  </si>
  <si>
    <t>2026-06-18T18:22:00Z</t>
  </si>
  <si>
    <t>EVT-0006310</t>
  </si>
  <si>
    <t>2026-06-18T18:52:00Z</t>
  </si>
  <si>
    <t>EVT-0006311</t>
  </si>
  <si>
    <t>2026-06-18T19:11:00Z</t>
  </si>
  <si>
    <t>EVT-0006312</t>
  </si>
  <si>
    <t>2026-06-18T19:22:00Z</t>
  </si>
  <si>
    <t>EVT-0006313</t>
  </si>
  <si>
    <t>ORD-001053</t>
  </si>
  <si>
    <t>2026-06-18T16:17:00Z</t>
  </si>
  <si>
    <t>2026-06-18T16:29:00Z</t>
  </si>
  <si>
    <t>EVT-0006314</t>
  </si>
  <si>
    <t>2026-06-18T16:42:00Z</t>
  </si>
  <si>
    <t>EVT-0006315</t>
  </si>
  <si>
    <t>2026-06-18T17:04:00Z</t>
  </si>
  <si>
    <t>EVT-0006316</t>
  </si>
  <si>
    <t>2026-06-18T17:35:00Z</t>
  </si>
  <si>
    <t>EVT-0006317</t>
  </si>
  <si>
    <t>2026-06-18T17:48:00Z</t>
  </si>
  <si>
    <t>EVT-0006318</t>
  </si>
  <si>
    <t>EVT-0006319</t>
  </si>
  <si>
    <t>ORD-001054</t>
  </si>
  <si>
    <t>2026-06-18T14:50:00Z</t>
  </si>
  <si>
    <t>2026-06-18T15:02:00Z</t>
  </si>
  <si>
    <t>EVT-0006320</t>
  </si>
  <si>
    <t>2026-06-18T15:19:00Z</t>
  </si>
  <si>
    <t>EVT-0006321</t>
  </si>
  <si>
    <t>2026-06-18T15:40:00Z</t>
  </si>
  <si>
    <t>EVT-0006322</t>
  </si>
  <si>
    <t>2026-06-18T16:08:00Z</t>
  </si>
  <si>
    <t>EVT-0006323</t>
  </si>
  <si>
    <t>EVT-0006324</t>
  </si>
  <si>
    <t>2026-06-18T16:41:00Z</t>
  </si>
  <si>
    <t>EVT-0006325</t>
  </si>
  <si>
    <t>ORD-001055</t>
  </si>
  <si>
    <t>2026-06-18T12:20:00Z</t>
  </si>
  <si>
    <t>2026-06-18T12:30:00Z</t>
  </si>
  <si>
    <t>EVT-0006326</t>
  </si>
  <si>
    <t>2026-06-18T12:49:00Z</t>
  </si>
  <si>
    <t>EVT-0006327</t>
  </si>
  <si>
    <t>2026-06-18T13:06:00Z</t>
  </si>
  <si>
    <t>EVT-0006328</t>
  </si>
  <si>
    <t>2026-06-18T13:39:00Z</t>
  </si>
  <si>
    <t>EVT-0006329</t>
  </si>
  <si>
    <t>2026-06-18T13:57:00Z</t>
  </si>
  <si>
    <t>EVT-0006330</t>
  </si>
  <si>
    <t>2026-06-18T14:09:00Z</t>
  </si>
  <si>
    <t>EVT-0006331</t>
  </si>
  <si>
    <t>ORD-001056</t>
  </si>
  <si>
    <t>2026-06-18T12:10:00Z</t>
  </si>
  <si>
    <t>2026-06-18T12:25:00Z</t>
  </si>
  <si>
    <t>EVT-0006332</t>
  </si>
  <si>
    <t>2026-06-18T12:41:00Z</t>
  </si>
  <si>
    <t>EVT-0006333</t>
  </si>
  <si>
    <t>2026-06-18T12:58:00Z</t>
  </si>
  <si>
    <t>EVT-0006334</t>
  </si>
  <si>
    <t>2026-06-18T13:26:00Z</t>
  </si>
  <si>
    <t>EVT-0006335</t>
  </si>
  <si>
    <t>2026-06-18T13:47:00Z</t>
  </si>
  <si>
    <t>EVT-0006336</t>
  </si>
  <si>
    <t>EVT-0006337</t>
  </si>
  <si>
    <t>ORD-001057</t>
  </si>
  <si>
    <t>2026-06-18T14:33:00Z</t>
  </si>
  <si>
    <t>2026-06-18T14:49:00Z</t>
  </si>
  <si>
    <t>EVT-0006338</t>
  </si>
  <si>
    <t>2026-06-18T15:07:00Z</t>
  </si>
  <si>
    <t>EVT-0006339</t>
  </si>
  <si>
    <t>2026-06-18T15:29:00Z</t>
  </si>
  <si>
    <t>EVT-0006340</t>
  </si>
  <si>
    <t>2026-06-18T16:07:00Z</t>
  </si>
  <si>
    <t>EVT-0006341</t>
  </si>
  <si>
    <t>2026-06-18T16:23:00Z</t>
  </si>
  <si>
    <t>EVT-0006342</t>
  </si>
  <si>
    <t>2026-06-18T16:35:00Z</t>
  </si>
  <si>
    <t>EVT-0006343</t>
  </si>
  <si>
    <t>ORD-001058</t>
  </si>
  <si>
    <t>2026-06-18T15:27:00Z</t>
  </si>
  <si>
    <t>2026-06-18T15:39:00Z</t>
  </si>
  <si>
    <t>EVT-0006344</t>
  </si>
  <si>
    <t>2026-06-18T15:55:00Z</t>
  </si>
  <si>
    <t>EVT-0006345</t>
  </si>
  <si>
    <t>2026-06-18T16:14:00Z</t>
  </si>
  <si>
    <t>EVT-0006346</t>
  </si>
  <si>
    <t>2026-06-18T16:49:00Z</t>
  </si>
  <si>
    <t>EVT-0006347</t>
  </si>
  <si>
    <t>2026-06-18T17:10:00Z</t>
  </si>
  <si>
    <t>EVT-0006348</t>
  </si>
  <si>
    <t>2026-06-18T17:23:00Z</t>
  </si>
  <si>
    <t>EVT-0006349</t>
  </si>
  <si>
    <t>ORD-001059</t>
  </si>
  <si>
    <t>2026-06-18T15:34:00Z</t>
  </si>
  <si>
    <t>2026-06-18T15:49:00Z</t>
  </si>
  <si>
    <t>EVT-0006350</t>
  </si>
  <si>
    <t>2026-06-18T16:09:00Z</t>
  </si>
  <si>
    <t>EVT-0006351</t>
  </si>
  <si>
    <t>2026-06-18T16:33:00Z</t>
  </si>
  <si>
    <t>EVT-0006352</t>
  </si>
  <si>
    <t>2026-06-18T17:06:00Z</t>
  </si>
  <si>
    <t>EVT-0006353</t>
  </si>
  <si>
    <t>2026-06-18T17:25:00Z</t>
  </si>
  <si>
    <t>EVT-0006354</t>
  </si>
  <si>
    <t>2026-06-18T17:37:00Z</t>
  </si>
  <si>
    <t>EVT-0006355</t>
  </si>
  <si>
    <t>ORD-001060</t>
  </si>
  <si>
    <t>2026-06-18T15:21:00Z</t>
  </si>
  <si>
    <t>2026-06-18T15:36:00Z</t>
  </si>
  <si>
    <t>EVT-0006356</t>
  </si>
  <si>
    <t>2026-06-18T15:54:00Z</t>
  </si>
  <si>
    <t>EVT-0006357</t>
  </si>
  <si>
    <t>2026-06-18T16:16:00Z</t>
  </si>
  <si>
    <t>EVT-0006358</t>
  </si>
  <si>
    <t>2026-06-18T16:50:00Z</t>
  </si>
  <si>
    <t>EVT-0006359</t>
  </si>
  <si>
    <t>EVT-0006360</t>
  </si>
  <si>
    <t>2026-06-18T17:18:00Z</t>
  </si>
  <si>
    <t>EVT-0006361</t>
  </si>
  <si>
    <t>ORD-001061</t>
  </si>
  <si>
    <t>2026-06-18T14:44:00Z</t>
  </si>
  <si>
    <t>2026-06-18T14:58:00Z</t>
  </si>
  <si>
    <t>EVT-0006362</t>
  </si>
  <si>
    <t>2026-06-18T15:15:00Z</t>
  </si>
  <si>
    <t>EVT-0006363</t>
  </si>
  <si>
    <t>2026-06-18T15:38:00Z</t>
  </si>
  <si>
    <t>EVT-0006364</t>
  </si>
  <si>
    <t>EVT-0006365</t>
  </si>
  <si>
    <t>2026-06-18T16:27:00Z</t>
  </si>
  <si>
    <t>EVT-0006366</t>
  </si>
  <si>
    <t>EVT-0006367</t>
  </si>
  <si>
    <t>ORD-001062</t>
  </si>
  <si>
    <t>2026-06-18T13:45:00Z</t>
  </si>
  <si>
    <t>2026-06-18T13:58:00Z</t>
  </si>
  <si>
    <t>EVT-0006368</t>
  </si>
  <si>
    <t>2026-06-18T14:18:00Z</t>
  </si>
  <si>
    <t>EVT-0006369</t>
  </si>
  <si>
    <t>2026-06-18T14:40:00Z</t>
  </si>
  <si>
    <t>EVT-0006370</t>
  </si>
  <si>
    <t>2026-06-18T15:10:00Z</t>
  </si>
  <si>
    <t>EVT-0006371</t>
  </si>
  <si>
    <t>2026-06-18T15:24:00Z</t>
  </si>
  <si>
    <t>EVT-0006372</t>
  </si>
  <si>
    <t>EVT-0006373</t>
  </si>
  <si>
    <t>ORD-001063</t>
  </si>
  <si>
    <t>EVT-0006374</t>
  </si>
  <si>
    <t>EVT-0006375</t>
  </si>
  <si>
    <t>2026-06-18T16:31:00Z</t>
  </si>
  <si>
    <t>EVT-0006376</t>
  </si>
  <si>
    <t>EVT-0006377</t>
  </si>
  <si>
    <t>EVT-0006378</t>
  </si>
  <si>
    <t>EVT-0006379</t>
  </si>
  <si>
    <t>ORD-001064</t>
  </si>
  <si>
    <t>2026-06-18T14:59:00Z</t>
  </si>
  <si>
    <t>2026-06-18T15:13:00Z</t>
  </si>
  <si>
    <t>EVT-0006380</t>
  </si>
  <si>
    <t>EVT-0006381</t>
  </si>
  <si>
    <t>2026-06-18T15:50:00Z</t>
  </si>
  <si>
    <t>EVT-0006382</t>
  </si>
  <si>
    <t>2026-06-18T16:20:00Z</t>
  </si>
  <si>
    <t>EVT-0006383</t>
  </si>
  <si>
    <t>2026-06-18T16:38:00Z</t>
  </si>
  <si>
    <t>EVT-0006384</t>
  </si>
  <si>
    <t>2026-06-18T16:52:00Z</t>
  </si>
  <si>
    <t>EVT-0006385</t>
  </si>
  <si>
    <t>ORD-001065</t>
  </si>
  <si>
    <t>2026-06-18T14:54:00Z</t>
  </si>
  <si>
    <t>2026-06-18T15:09:00Z</t>
  </si>
  <si>
    <t>EVT-0006386</t>
  </si>
  <si>
    <t>2026-06-18T15:26:00Z</t>
  </si>
  <si>
    <t>EVT-0006387</t>
  </si>
  <si>
    <t>2026-06-18T15:45:00Z</t>
  </si>
  <si>
    <t>EVT-0006388</t>
  </si>
  <si>
    <t>2026-06-18T16:12:00Z</t>
  </si>
  <si>
    <t>EVT-0006389</t>
  </si>
  <si>
    <t>2026-06-18T16:30:00Z</t>
  </si>
  <si>
    <t>EVT-0006390</t>
  </si>
  <si>
    <t>2026-06-18T16:43:00Z</t>
  </si>
  <si>
    <t>EVT-0006391</t>
  </si>
  <si>
    <t>ORD-001066</t>
  </si>
  <si>
    <t>2026-06-18T12:39:00Z</t>
  </si>
  <si>
    <t>2026-06-18T12:56:00Z</t>
  </si>
  <si>
    <t>EVT-0006392</t>
  </si>
  <si>
    <t>2026-06-18T13:15:00Z</t>
  </si>
  <si>
    <t>EVT-0006393</t>
  </si>
  <si>
    <t>2026-06-18T13:36:00Z</t>
  </si>
  <si>
    <t>EVT-0006394</t>
  </si>
  <si>
    <t>EVT-0006395</t>
  </si>
  <si>
    <t>2026-06-18T14:26:00Z</t>
  </si>
  <si>
    <t>EVT-0006396</t>
  </si>
  <si>
    <t>2026-06-18T14:37:00Z</t>
  </si>
  <si>
    <t>EVT-0006397</t>
  </si>
  <si>
    <t>ORD-001067</t>
  </si>
  <si>
    <t>2026-06-18T12:59:00Z</t>
  </si>
  <si>
    <t>2026-06-18T13:17:00Z</t>
  </si>
  <si>
    <t>EVT-0006398</t>
  </si>
  <si>
    <t>2026-06-18T13:33:00Z</t>
  </si>
  <si>
    <t>EVT-0006399</t>
  </si>
  <si>
    <t>2026-06-18T13:55:00Z</t>
  </si>
  <si>
    <t>EVT-0006400</t>
  </si>
  <si>
    <t>EVT-0006401</t>
  </si>
  <si>
    <t>2026-06-18T14:45:00Z</t>
  </si>
  <si>
    <t>EVT-0006402</t>
  </si>
  <si>
    <t>2026-06-18T14:56:00Z</t>
  </si>
  <si>
    <t>EVT-0006403</t>
  </si>
  <si>
    <t>ORD-001068</t>
  </si>
  <si>
    <t>2026-06-18T16:34:00Z</t>
  </si>
  <si>
    <t>EVT-0006404</t>
  </si>
  <si>
    <t>2026-06-18T16:51:00Z</t>
  </si>
  <si>
    <t>EVT-0006405</t>
  </si>
  <si>
    <t>2026-06-18T17:13:00Z</t>
  </si>
  <si>
    <t>EVT-0006406</t>
  </si>
  <si>
    <t>2026-06-18T17:44:00Z</t>
  </si>
  <si>
    <t>EVT-0006407</t>
  </si>
  <si>
    <t>2026-06-18T18:01:00Z</t>
  </si>
  <si>
    <t>EVT-0006408</t>
  </si>
  <si>
    <t>2026-06-18T18:10:00Z</t>
  </si>
  <si>
    <t>EVT-0006409</t>
  </si>
  <si>
    <t>ORD-001069</t>
  </si>
  <si>
    <t>EVT-0006410</t>
  </si>
  <si>
    <t>EVT-0006411</t>
  </si>
  <si>
    <t>EVT-0006412</t>
  </si>
  <si>
    <t>2026-06-18T16:37:00Z</t>
  </si>
  <si>
    <t>EVT-0006413</t>
  </si>
  <si>
    <t>EVT-0006414</t>
  </si>
  <si>
    <t>EVT-0006415</t>
  </si>
  <si>
    <t>ORD-001070</t>
  </si>
  <si>
    <t>2026-06-18T15:14:00Z</t>
  </si>
  <si>
    <t>EVT-0006416</t>
  </si>
  <si>
    <t>EVT-0006417</t>
  </si>
  <si>
    <t>EVT-0006418</t>
  </si>
  <si>
    <t>2026-06-18T16:21:00Z</t>
  </si>
  <si>
    <t>EVT-0006419</t>
  </si>
  <si>
    <t>2026-06-18T16:39:00Z</t>
  </si>
  <si>
    <t>EVT-0006420</t>
  </si>
  <si>
    <t>EVT-0006421</t>
  </si>
  <si>
    <t>ORD-001071</t>
  </si>
  <si>
    <t>2026-06-18T12:57:00Z</t>
  </si>
  <si>
    <t>2026-06-18T13:08:00Z</t>
  </si>
  <si>
    <t>EVT-0006422</t>
  </si>
  <si>
    <t>EVT-0006423</t>
  </si>
  <si>
    <t>EVT-0006424</t>
  </si>
  <si>
    <t>2026-06-18T14:14:00Z</t>
  </si>
  <si>
    <t>EVT-0006425</t>
  </si>
  <si>
    <t>2026-06-18T14:36:00Z</t>
  </si>
  <si>
    <t>EVT-0006426</t>
  </si>
  <si>
    <t>2026-06-18T14:47:00Z</t>
  </si>
  <si>
    <t>EVT-0006427</t>
  </si>
  <si>
    <t>ORD-001072</t>
  </si>
  <si>
    <t>EVT-0006428</t>
  </si>
  <si>
    <t>EVT-0006429</t>
  </si>
  <si>
    <t>2026-06-18T17:12:00Z</t>
  </si>
  <si>
    <t>EVT-0006430</t>
  </si>
  <si>
    <t>EVT-0006431</t>
  </si>
  <si>
    <t>EVT-0006432</t>
  </si>
  <si>
    <t>2026-06-18T18:11:00Z</t>
  </si>
  <si>
    <t>EVT-0006433</t>
  </si>
  <si>
    <t>ORD-001073</t>
  </si>
  <si>
    <t>2026-06-18T17:21:00Z</t>
  </si>
  <si>
    <t>2026-06-18T17:33:00Z</t>
  </si>
  <si>
    <t>EVT-0006434</t>
  </si>
  <si>
    <t>2026-06-18T17:52:00Z</t>
  </si>
  <si>
    <t>EVT-0006435</t>
  </si>
  <si>
    <t>EVT-0006436</t>
  </si>
  <si>
    <t>2026-06-18T18:49:00Z</t>
  </si>
  <si>
    <t>EVT-0006437</t>
  </si>
  <si>
    <t>2026-06-18T19:07:00Z</t>
  </si>
  <si>
    <t>EVT-0006438</t>
  </si>
  <si>
    <t>2026-06-18T19:21:00Z</t>
  </si>
  <si>
    <t>EVT-0006439</t>
  </si>
  <si>
    <t>ORD-001074</t>
  </si>
  <si>
    <t>2026-06-18T14:15:00Z</t>
  </si>
  <si>
    <t>2026-06-18T14:31:00Z</t>
  </si>
  <si>
    <t>EVT-0006440</t>
  </si>
  <si>
    <t>2026-06-18T14:48:00Z</t>
  </si>
  <si>
    <t>EVT-0006441</t>
  </si>
  <si>
    <t>2026-06-18T15:06:00Z</t>
  </si>
  <si>
    <t>EVT-0006442</t>
  </si>
  <si>
    <t>2026-06-18T15:37:00Z</t>
  </si>
  <si>
    <t>EVT-0006443</t>
  </si>
  <si>
    <t>EVT-0006444</t>
  </si>
  <si>
    <t>2026-06-18T16:05:00Z</t>
  </si>
  <si>
    <t>EVT-0006445</t>
  </si>
  <si>
    <t>ORD-001075</t>
  </si>
  <si>
    <t>2026-06-18T15:51:00Z</t>
  </si>
  <si>
    <t>EVT-0006446</t>
  </si>
  <si>
    <t>2026-06-18T16:25:00Z</t>
  </si>
  <si>
    <t>EVT-0006447</t>
  </si>
  <si>
    <t>2026-06-18T16:47:00Z</t>
  </si>
  <si>
    <t>EVT-0006448</t>
  </si>
  <si>
    <t>EVT-0006449</t>
  </si>
  <si>
    <t>EVT-0006450</t>
  </si>
  <si>
    <t>2026-06-18T17:49:00Z</t>
  </si>
  <si>
    <t>EVT-0006451</t>
  </si>
  <si>
    <t>ORD-001076</t>
  </si>
  <si>
    <t>2026-06-18T13:34:00Z</t>
  </si>
  <si>
    <t>2026-06-18T13:49:00Z</t>
  </si>
  <si>
    <t>EVT-0006452</t>
  </si>
  <si>
    <t>2026-06-18T14:07:00Z</t>
  </si>
  <si>
    <t>EVT-0006453</t>
  </si>
  <si>
    <t>2026-06-18T14:32:00Z</t>
  </si>
  <si>
    <t>EVT-0006454</t>
  </si>
  <si>
    <t>EVT-0006455</t>
  </si>
  <si>
    <t>EVT-0006456</t>
  </si>
  <si>
    <t>2026-06-18T15:33:00Z</t>
  </si>
  <si>
    <t>EVT-0006457</t>
  </si>
  <si>
    <t>ORD-001077</t>
  </si>
  <si>
    <t>2026-06-18T12:06:00Z</t>
  </si>
  <si>
    <t>2026-06-18T12:24:00Z</t>
  </si>
  <si>
    <t>EVT-0006458</t>
  </si>
  <si>
    <t>2026-06-18T12:44:00Z</t>
  </si>
  <si>
    <t>EVT-0006459</t>
  </si>
  <si>
    <t>2026-06-18T13:07:00Z</t>
  </si>
  <si>
    <t>EVT-0006460</t>
  </si>
  <si>
    <t>2026-06-18T13:35:00Z</t>
  </si>
  <si>
    <t>EVT-0006461</t>
  </si>
  <si>
    <t>EVT-0006462</t>
  </si>
  <si>
    <t>EVT-0006463</t>
  </si>
  <si>
    <t>ORD-001078</t>
  </si>
  <si>
    <t>2026-06-18T17:26:00Z</t>
  </si>
  <si>
    <t>2026-06-18T17:40:00Z</t>
  </si>
  <si>
    <t>EVT-0006464</t>
  </si>
  <si>
    <t>2026-06-18T17:58:00Z</t>
  </si>
  <si>
    <t>EVT-0006465</t>
  </si>
  <si>
    <t>2026-06-18T18:21:00Z</t>
  </si>
  <si>
    <t>EVT-0006466</t>
  </si>
  <si>
    <t>2026-06-18T18:57:00Z</t>
  </si>
  <si>
    <t>EVT-0006467</t>
  </si>
  <si>
    <t>2026-06-18T19:19:00Z</t>
  </si>
  <si>
    <t>EVT-0006468</t>
  </si>
  <si>
    <t>2026-06-18T19:33:00Z</t>
  </si>
  <si>
    <t>EVT-0006469</t>
  </si>
  <si>
    <t>ORD-001079</t>
  </si>
  <si>
    <t>2026-06-18T12:31:00Z</t>
  </si>
  <si>
    <t>2026-06-18T12:45:00Z</t>
  </si>
  <si>
    <t>EVT-0006470</t>
  </si>
  <si>
    <t>2026-06-18T13:05:00Z</t>
  </si>
  <si>
    <t>EVT-0006471</t>
  </si>
  <si>
    <t>2026-06-18T13:27:00Z</t>
  </si>
  <si>
    <t>EVT-0006472</t>
  </si>
  <si>
    <t>EVT-0006473</t>
  </si>
  <si>
    <t>EVT-0006474</t>
  </si>
  <si>
    <t>EVT-0006475</t>
  </si>
  <si>
    <t>ORD-001080</t>
  </si>
  <si>
    <t>2026-06-18T12:55:00Z</t>
  </si>
  <si>
    <t>EVT-0006476</t>
  </si>
  <si>
    <t>2026-06-18T13:14:00Z</t>
  </si>
  <si>
    <t>EVT-0006477</t>
  </si>
  <si>
    <t>2026-06-18T13:37:00Z</t>
  </si>
  <si>
    <t>EVT-0006478</t>
  </si>
  <si>
    <t>2026-06-18T14:12:00Z</t>
  </si>
  <si>
    <t>EVT-0006479</t>
  </si>
  <si>
    <t>2026-06-18T14:29:00Z</t>
  </si>
  <si>
    <t>EVT-0006480</t>
  </si>
  <si>
    <t>2026-06-18T14:41:00Z</t>
  </si>
  <si>
    <t>EVT-0006481</t>
  </si>
  <si>
    <t>ORD-001081</t>
  </si>
  <si>
    <t>2026-06-19T06:14:00Z</t>
  </si>
  <si>
    <t>2026-06-19T06:23:00Z</t>
  </si>
  <si>
    <t>EVT-0006482</t>
  </si>
  <si>
    <t>2026-06-19T06:37:00Z</t>
  </si>
  <si>
    <t>EVT-0006483</t>
  </si>
  <si>
    <t>2026-06-19T06:53:00Z</t>
  </si>
  <si>
    <t>EVT-0006484</t>
  </si>
  <si>
    <t>2026-06-19T07:25:00Z</t>
  </si>
  <si>
    <t>EVT-0006485</t>
  </si>
  <si>
    <t>2026-06-19T07:44:00Z</t>
  </si>
  <si>
    <t>EVT-0006486</t>
  </si>
  <si>
    <t>2026-06-19T07:52:00Z</t>
  </si>
  <si>
    <t>EVT-0006487</t>
  </si>
  <si>
    <t>ORD-001082</t>
  </si>
  <si>
    <t>2026-06-19T06:06:00Z</t>
  </si>
  <si>
    <t>2026-06-19T06:18:00Z</t>
  </si>
  <si>
    <t>EVT-0006488</t>
  </si>
  <si>
    <t>2026-06-19T06:33:00Z</t>
  </si>
  <si>
    <t>EVT-0006489</t>
  </si>
  <si>
    <t>2026-06-19T06:48:00Z</t>
  </si>
  <si>
    <t>EVT-0006490</t>
  </si>
  <si>
    <t>2026-06-19T07:21:00Z</t>
  </si>
  <si>
    <t>EVT-0006491</t>
  </si>
  <si>
    <t>2026-06-19T07:34:00Z</t>
  </si>
  <si>
    <t>EVT-0006492</t>
  </si>
  <si>
    <t>2026-06-19T07:45:00Z</t>
  </si>
  <si>
    <t>EVT-0006493</t>
  </si>
  <si>
    <t>ORD-001083</t>
  </si>
  <si>
    <t>2026-06-19T10:41:00Z</t>
  </si>
  <si>
    <t>2026-06-19T10:51:00Z</t>
  </si>
  <si>
    <t>EVT-0006494</t>
  </si>
  <si>
    <t>2026-06-19T11:06:00Z</t>
  </si>
  <si>
    <t>EVT-0006495</t>
  </si>
  <si>
    <t>2026-06-19T11:27:00Z</t>
  </si>
  <si>
    <t>EVT-0006496</t>
  </si>
  <si>
    <t>2026-06-19T11:52:00Z</t>
  </si>
  <si>
    <t>EVT-0006497</t>
  </si>
  <si>
    <t>2026-06-19T12:06:00Z</t>
  </si>
  <si>
    <t>EVT-0006498</t>
  </si>
  <si>
    <t>2026-06-19T12:13:00Z</t>
  </si>
  <si>
    <t>EVT-0006499</t>
  </si>
  <si>
    <t>ORD-001084</t>
  </si>
  <si>
    <t>2026-06-19T10:18:00Z</t>
  </si>
  <si>
    <t>2026-06-19T10:31:00Z</t>
  </si>
  <si>
    <t>EVT-0006500</t>
  </si>
  <si>
    <t>2026-06-19T10:42:00Z</t>
  </si>
  <si>
    <t>EVT-0006501</t>
  </si>
  <si>
    <t>2026-06-19T10:59:00Z</t>
  </si>
  <si>
    <t>EVT-0006502</t>
  </si>
  <si>
    <t>2026-06-19T11:23:00Z</t>
  </si>
  <si>
    <t>EVT-0006503</t>
  </si>
  <si>
    <t>2026-06-19T11:35:00Z</t>
  </si>
  <si>
    <t>EVT-0006504</t>
  </si>
  <si>
    <t>2026-06-19T11:43:00Z</t>
  </si>
  <si>
    <t>EVT-0006505</t>
  </si>
  <si>
    <t>ORD-001085</t>
  </si>
  <si>
    <t>2026-06-19T09:33:00Z</t>
  </si>
  <si>
    <t>2026-06-19T09:45:00Z</t>
  </si>
  <si>
    <t>EVT-0006506</t>
  </si>
  <si>
    <t>2026-06-19T10:00:00Z</t>
  </si>
  <si>
    <t>EVT-0006507</t>
  </si>
  <si>
    <t>2026-06-19T10:21:00Z</t>
  </si>
  <si>
    <t>EVT-0006508</t>
  </si>
  <si>
    <t>EVT-0006509</t>
  </si>
  <si>
    <t>2026-06-19T11:03:00Z</t>
  </si>
  <si>
    <t>EVT-0006510</t>
  </si>
  <si>
    <t>2026-06-19T11:16:00Z</t>
  </si>
  <si>
    <t>EVT-0006511</t>
  </si>
  <si>
    <t>ORD-001086</t>
  </si>
  <si>
    <t>2026-06-19T06:10:00Z</t>
  </si>
  <si>
    <t>2026-06-19T06:22:00Z</t>
  </si>
  <si>
    <t>EVT-0006512</t>
  </si>
  <si>
    <t>2026-06-19T06:35:00Z</t>
  </si>
  <si>
    <t>EVT-0006513</t>
  </si>
  <si>
    <t>2026-06-19T06:52:00Z</t>
  </si>
  <si>
    <t>EVT-0006514</t>
  </si>
  <si>
    <t>2026-06-19T07:22:00Z</t>
  </si>
  <si>
    <t>EVT-0006515</t>
  </si>
  <si>
    <t>2026-06-19T07:39:00Z</t>
  </si>
  <si>
    <t>EVT-0006516</t>
  </si>
  <si>
    <t>2026-06-19T07:47:00Z</t>
  </si>
  <si>
    <t>EVT-0006517</t>
  </si>
  <si>
    <t>ORD-001087</t>
  </si>
  <si>
    <t>2026-06-19T10:35:00Z</t>
  </si>
  <si>
    <t>2026-06-19T10:46:00Z</t>
  </si>
  <si>
    <t>EVT-0006518</t>
  </si>
  <si>
    <t>EVT-0006519</t>
  </si>
  <si>
    <t>2026-06-19T11:15:00Z</t>
  </si>
  <si>
    <t>EVT-0006520</t>
  </si>
  <si>
    <t>2026-06-19T11:49:00Z</t>
  </si>
  <si>
    <t>EVT-0006521</t>
  </si>
  <si>
    <t>2026-06-19T11:58:00Z</t>
  </si>
  <si>
    <t>EVT-0006522</t>
  </si>
  <si>
    <t>2026-06-19T12:07:00Z</t>
  </si>
  <si>
    <t>EVT-0006523</t>
  </si>
  <si>
    <t>ORD-001088</t>
  </si>
  <si>
    <t>2026-06-19T09:20:00Z</t>
  </si>
  <si>
    <t>2026-06-19T09:29:00Z</t>
  </si>
  <si>
    <t>EVT-0006524</t>
  </si>
  <si>
    <t>2026-06-19T09:43:00Z</t>
  </si>
  <si>
    <t>EVT-0006525</t>
  </si>
  <si>
    <t>EVT-0006526</t>
  </si>
  <si>
    <t>2026-06-19T10:27:00Z</t>
  </si>
  <si>
    <t>EVT-0006527</t>
  </si>
  <si>
    <t>2026-06-19T10:39:00Z</t>
  </si>
  <si>
    <t>EVT-0006528</t>
  </si>
  <si>
    <t>EVT-0006529</t>
  </si>
  <si>
    <t>ORD-001089</t>
  </si>
  <si>
    <t>2026-06-19T08:33:00Z</t>
  </si>
  <si>
    <t>2026-06-19T08:47:00Z</t>
  </si>
  <si>
    <t>EVT-0006530</t>
  </si>
  <si>
    <t>2026-06-19T09:01:00Z</t>
  </si>
  <si>
    <t>EVT-0006531</t>
  </si>
  <si>
    <t>EVT-0006532</t>
  </si>
  <si>
    <t>2026-06-19T09:49:00Z</t>
  </si>
  <si>
    <t>EVT-0006533</t>
  </si>
  <si>
    <t>2026-06-19T10:02:00Z</t>
  </si>
  <si>
    <t>EVT-0006534</t>
  </si>
  <si>
    <t>2026-06-19T10:11:00Z</t>
  </si>
  <si>
    <t>EVT-0006535</t>
  </si>
  <si>
    <t>ORD-001090</t>
  </si>
  <si>
    <t>2026-06-19T08:24:00Z</t>
  </si>
  <si>
    <t>2026-06-19T08:38:00Z</t>
  </si>
  <si>
    <t>EVT-0006536</t>
  </si>
  <si>
    <t>2026-06-19T08:50:00Z</t>
  </si>
  <si>
    <t>EVT-0006537</t>
  </si>
  <si>
    <t>2026-06-19T09:10:00Z</t>
  </si>
  <si>
    <t>EVT-0006538</t>
  </si>
  <si>
    <t>2026-06-19T09:42:00Z</t>
  </si>
  <si>
    <t>EVT-0006539</t>
  </si>
  <si>
    <t>2026-06-19T09:55:00Z</t>
  </si>
  <si>
    <t>EVT-0006540</t>
  </si>
  <si>
    <t>EVT-0006541</t>
  </si>
  <si>
    <t>ORD-001091</t>
  </si>
  <si>
    <t>EVT-0006542</t>
  </si>
  <si>
    <t>2026-06-19T07:03:00Z</t>
  </si>
  <si>
    <t>EVT-0006543</t>
  </si>
  <si>
    <t>2026-06-19T07:19:00Z</t>
  </si>
  <si>
    <t>EVT-0006544</t>
  </si>
  <si>
    <t>2026-06-19T07:46:00Z</t>
  </si>
  <si>
    <t>EVT-0006545</t>
  </si>
  <si>
    <t>2026-06-19T08:02:00Z</t>
  </si>
  <si>
    <t>EVT-0006546</t>
  </si>
  <si>
    <t>2026-06-19T08:11:00Z</t>
  </si>
  <si>
    <t>EVT-0006547</t>
  </si>
  <si>
    <t>ORD-001092</t>
  </si>
  <si>
    <t>2026-06-19T09:25:00Z</t>
  </si>
  <si>
    <t>2026-06-19T09:39:00Z</t>
  </si>
  <si>
    <t>EVT-0006548</t>
  </si>
  <si>
    <t>2026-06-19T09:53:00Z</t>
  </si>
  <si>
    <t>EVT-0006549</t>
  </si>
  <si>
    <t>2026-06-19T10:14:00Z</t>
  </si>
  <si>
    <t>EVT-0006550</t>
  </si>
  <si>
    <t>2026-06-19T10:44:00Z</t>
  </si>
  <si>
    <t>EVT-0006551</t>
  </si>
  <si>
    <t>2026-06-19T11:01:00Z</t>
  </si>
  <si>
    <t>EVT-0006552</t>
  </si>
  <si>
    <t>2026-06-19T11:09:00Z</t>
  </si>
  <si>
    <t>EVT-0006553</t>
  </si>
  <si>
    <t>ORD-001093</t>
  </si>
  <si>
    <t>2026-06-19T11:02:00Z</t>
  </si>
  <si>
    <t>2026-06-19T11:14:00Z</t>
  </si>
  <si>
    <t>EVT-0006554</t>
  </si>
  <si>
    <t>EVT-0006555</t>
  </si>
  <si>
    <t>2026-06-19T11:47:00Z</t>
  </si>
  <si>
    <t>EVT-0006556</t>
  </si>
  <si>
    <t>2026-06-19T12:14:00Z</t>
  </si>
  <si>
    <t>EVT-0006557</t>
  </si>
  <si>
    <t>2026-06-19T12:31:00Z</t>
  </si>
  <si>
    <t>EVT-0006558</t>
  </si>
  <si>
    <t>2026-06-19T12:40:00Z</t>
  </si>
  <si>
    <t>EVT-0006559</t>
  </si>
  <si>
    <t>ORD-001094</t>
  </si>
  <si>
    <t>2026-06-19T10:15:00Z</t>
  </si>
  <si>
    <t>2026-06-19T10:26:00Z</t>
  </si>
  <si>
    <t>EVT-0006560</t>
  </si>
  <si>
    <t>2026-06-19T10:43:00Z</t>
  </si>
  <si>
    <t>EVT-0006561</t>
  </si>
  <si>
    <t>EVT-0006562</t>
  </si>
  <si>
    <t>2026-06-19T11:30:00Z</t>
  </si>
  <si>
    <t>EVT-0006563</t>
  </si>
  <si>
    <t>2026-06-19T11:46:00Z</t>
  </si>
  <si>
    <t>EVT-0006564</t>
  </si>
  <si>
    <t>2026-06-19T11:56:00Z</t>
  </si>
  <si>
    <t>EVT-0006565</t>
  </si>
  <si>
    <t>ORD-001095</t>
  </si>
  <si>
    <t>EVT-0006566</t>
  </si>
  <si>
    <t>EVT-0006567</t>
  </si>
  <si>
    <t>2026-06-19T10:13:00Z</t>
  </si>
  <si>
    <t>EVT-0006568</t>
  </si>
  <si>
    <t>EVT-0006569</t>
  </si>
  <si>
    <t>2026-06-19T10:58:00Z</t>
  </si>
  <si>
    <t>EVT-0006570</t>
  </si>
  <si>
    <t>2026-06-19T11:13:00Z</t>
  </si>
  <si>
    <t>EVT-0006571</t>
  </si>
  <si>
    <t>ORD-001096</t>
  </si>
  <si>
    <t>2026-06-19T06:11:00Z</t>
  </si>
  <si>
    <t>2026-06-19T06:24:00Z</t>
  </si>
  <si>
    <t>EVT-0006572</t>
  </si>
  <si>
    <t>2026-06-19T06:39:00Z</t>
  </si>
  <si>
    <t>EVT-0006573</t>
  </si>
  <si>
    <t>2026-06-19T06:59:00Z</t>
  </si>
  <si>
    <t>EVT-0006574</t>
  </si>
  <si>
    <t>2026-06-19T07:30:00Z</t>
  </si>
  <si>
    <t>EVT-0006575</t>
  </si>
  <si>
    <t>EVT-0006576</t>
  </si>
  <si>
    <t>2026-06-19T07:54:00Z</t>
  </si>
  <si>
    <t>EVT-0006577</t>
  </si>
  <si>
    <t>ORD-001097</t>
  </si>
  <si>
    <t>2026-06-19T06:49:00Z</t>
  </si>
  <si>
    <t>EVT-0006578</t>
  </si>
  <si>
    <t>2026-06-19T07:13:00Z</t>
  </si>
  <si>
    <t>EVT-0006579</t>
  </si>
  <si>
    <t>EVT-0006580</t>
  </si>
  <si>
    <t>2026-06-19T08:06:00Z</t>
  </si>
  <si>
    <t>EVT-0006581</t>
  </si>
  <si>
    <t>2026-06-19T08:19:00Z</t>
  </si>
  <si>
    <t>EVT-0006582</t>
  </si>
  <si>
    <t>2026-06-19T08:28:00Z</t>
  </si>
  <si>
    <t>EVT-0006583</t>
  </si>
  <si>
    <t>ORD-001098</t>
  </si>
  <si>
    <t>2026-06-19T07:36:00Z</t>
  </si>
  <si>
    <t>2026-06-19T07:48:00Z</t>
  </si>
  <si>
    <t>EVT-0006584</t>
  </si>
  <si>
    <t>2026-06-19T08:05:00Z</t>
  </si>
  <si>
    <t>EVT-0006585</t>
  </si>
  <si>
    <t>2026-06-19T08:26:00Z</t>
  </si>
  <si>
    <t>EVT-0006586</t>
  </si>
  <si>
    <t>2026-06-19T08:57:00Z</t>
  </si>
  <si>
    <t>EVT-0006587</t>
  </si>
  <si>
    <t>2026-06-19T09:13:00Z</t>
  </si>
  <si>
    <t>EVT-0006588</t>
  </si>
  <si>
    <t>2026-06-19T09:23:00Z</t>
  </si>
  <si>
    <t>EVT-0006589</t>
  </si>
  <si>
    <t>ORD-001099</t>
  </si>
  <si>
    <t>2026-06-19T07:12:00Z</t>
  </si>
  <si>
    <t>2026-06-19T07:20:00Z</t>
  </si>
  <si>
    <t>EVT-0006590</t>
  </si>
  <si>
    <t>EVT-0006591</t>
  </si>
  <si>
    <t>EVT-0006592</t>
  </si>
  <si>
    <t>2026-06-19T08:21:00Z</t>
  </si>
  <si>
    <t>EVT-0006593</t>
  </si>
  <si>
    <t>2026-06-19T08:39:00Z</t>
  </si>
  <si>
    <t>EVT-0006594</t>
  </si>
  <si>
    <t>2026-06-19T08:49:00Z</t>
  </si>
  <si>
    <t>EVT-0006595</t>
  </si>
  <si>
    <t>ORD-001100</t>
  </si>
  <si>
    <t>2026-06-19T08:18:00Z</t>
  </si>
  <si>
    <t>EVT-0006596</t>
  </si>
  <si>
    <t>2026-06-19T08:29:00Z</t>
  </si>
  <si>
    <t>EVT-0006597</t>
  </si>
  <si>
    <t>EVT-0006598</t>
  </si>
  <si>
    <t>2026-06-19T09:21:00Z</t>
  </si>
  <si>
    <t>EVT-0006599</t>
  </si>
  <si>
    <t>2026-06-19T09:36:00Z</t>
  </si>
  <si>
    <t>EVT-0006600</t>
  </si>
  <si>
    <t>EVT-0006601</t>
  </si>
  <si>
    <t>ORD-001101</t>
  </si>
  <si>
    <t>2026-06-19T09:05:00Z</t>
  </si>
  <si>
    <t>2026-06-19T09:14:00Z</t>
  </si>
  <si>
    <t>EVT-0006602</t>
  </si>
  <si>
    <t>2026-06-19T09:28:00Z</t>
  </si>
  <si>
    <t>EVT-0006603</t>
  </si>
  <si>
    <t>2026-06-19T09:47:00Z</t>
  </si>
  <si>
    <t>EVT-0006604</t>
  </si>
  <si>
    <t>EVT-0006605</t>
  </si>
  <si>
    <t>2026-06-19T10:29:00Z</t>
  </si>
  <si>
    <t>EVT-0006606</t>
  </si>
  <si>
    <t>2026-06-19T10:38:00Z</t>
  </si>
  <si>
    <t>EVT-0006607</t>
  </si>
  <si>
    <t>ORD-001102</t>
  </si>
  <si>
    <t>2026-06-19T07:49:00Z</t>
  </si>
  <si>
    <t>2026-06-19T08:01:00Z</t>
  </si>
  <si>
    <t>EVT-0006608</t>
  </si>
  <si>
    <t>2026-06-19T08:15:00Z</t>
  </si>
  <si>
    <t>EVT-0006609</t>
  </si>
  <si>
    <t>2026-06-19T08:37:00Z</t>
  </si>
  <si>
    <t>EVT-0006610</t>
  </si>
  <si>
    <t>2026-06-19T09:08:00Z</t>
  </si>
  <si>
    <t>EVT-0006611</t>
  </si>
  <si>
    <t>2026-06-19T09:24:00Z</t>
  </si>
  <si>
    <t>EVT-0006612</t>
  </si>
  <si>
    <t>EVT-0006613</t>
  </si>
  <si>
    <t>ORD-001103</t>
  </si>
  <si>
    <t>2026-06-19T06:31:00Z</t>
  </si>
  <si>
    <t>2026-06-19T06:46:00Z</t>
  </si>
  <si>
    <t>EVT-0006614</t>
  </si>
  <si>
    <t>EVT-0006615</t>
  </si>
  <si>
    <t>2026-06-19T07:24:00Z</t>
  </si>
  <si>
    <t>EVT-0006616</t>
  </si>
  <si>
    <t>2026-06-19T07:55:00Z</t>
  </si>
  <si>
    <t>EVT-0006617</t>
  </si>
  <si>
    <t>2026-06-19T08:10:00Z</t>
  </si>
  <si>
    <t>EVT-0006618</t>
  </si>
  <si>
    <t>2026-06-19T08:23:00Z</t>
  </si>
  <si>
    <t>EVT-0006619</t>
  </si>
  <si>
    <t>ORD-001104</t>
  </si>
  <si>
    <t>2026-06-19T06:34:00Z</t>
  </si>
  <si>
    <t>2026-06-19T06:42:00Z</t>
  </si>
  <si>
    <t>EVT-0006620</t>
  </si>
  <si>
    <t>EVT-0006621</t>
  </si>
  <si>
    <t>EVT-0006622</t>
  </si>
  <si>
    <t>2026-06-19T07:50:00Z</t>
  </si>
  <si>
    <t>EVT-0006623</t>
  </si>
  <si>
    <t>2026-06-19T08:07:00Z</t>
  </si>
  <si>
    <t>EVT-0006624</t>
  </si>
  <si>
    <t>2026-06-19T08:17:00Z</t>
  </si>
  <si>
    <t>EVT-0006625</t>
  </si>
  <si>
    <t>ORD-001105</t>
  </si>
  <si>
    <t>EVT-0006626</t>
  </si>
  <si>
    <t>2026-06-19T08:53:00Z</t>
  </si>
  <si>
    <t>EVT-0006627</t>
  </si>
  <si>
    <t>2026-06-19T09:15:00Z</t>
  </si>
  <si>
    <t>EVT-0006628</t>
  </si>
  <si>
    <t>2026-06-19T09:40:00Z</t>
  </si>
  <si>
    <t>EVT-0006629</t>
  </si>
  <si>
    <t>2026-06-19T09:56:00Z</t>
  </si>
  <si>
    <t>EVT-0006630</t>
  </si>
  <si>
    <t>2026-06-19T10:10:00Z</t>
  </si>
  <si>
    <t>EVT-0006631</t>
  </si>
  <si>
    <t>ORD-001106</t>
  </si>
  <si>
    <t>2026-06-19T11:24:00Z</t>
  </si>
  <si>
    <t>EVT-0006632</t>
  </si>
  <si>
    <t>2026-06-19T11:38:00Z</t>
  </si>
  <si>
    <t>EVT-0006633</t>
  </si>
  <si>
    <t>2026-06-19T11:59:00Z</t>
  </si>
  <si>
    <t>EVT-0006634</t>
  </si>
  <si>
    <t>2026-06-19T12:25:00Z</t>
  </si>
  <si>
    <t>EVT-0006635</t>
  </si>
  <si>
    <t>2026-06-19T12:38:00Z</t>
  </si>
  <si>
    <t>EVT-0006636</t>
  </si>
  <si>
    <t>2026-06-19T12:49:00Z</t>
  </si>
  <si>
    <t>EVT-0006637</t>
  </si>
  <si>
    <t>ORD-001107</t>
  </si>
  <si>
    <t>2026-06-19T07:26:00Z</t>
  </si>
  <si>
    <t>EVT-0006638</t>
  </si>
  <si>
    <t>2026-06-19T07:43:00Z</t>
  </si>
  <si>
    <t>EVT-0006639</t>
  </si>
  <si>
    <t>EVT-0006640</t>
  </si>
  <si>
    <t>EVT-0006641</t>
  </si>
  <si>
    <t>EVT-0006642</t>
  </si>
  <si>
    <t>2026-06-19T08:58:00Z</t>
  </si>
  <si>
    <t>EVT-0006643</t>
  </si>
  <si>
    <t>ORD-001108</t>
  </si>
  <si>
    <t>2026-06-19T07:40:00Z</t>
  </si>
  <si>
    <t>EVT-0006644</t>
  </si>
  <si>
    <t>EVT-0006645</t>
  </si>
  <si>
    <t>EVT-0006646</t>
  </si>
  <si>
    <t>2026-06-19T08:54:00Z</t>
  </si>
  <si>
    <t>EVT-0006647</t>
  </si>
  <si>
    <t>EVT-0006648</t>
  </si>
  <si>
    <t>EVT-0006649</t>
  </si>
  <si>
    <t>ORD-001109</t>
  </si>
  <si>
    <t>2026-06-19T08:16:00Z</t>
  </si>
  <si>
    <t>2026-06-19T08:27:00Z</t>
  </si>
  <si>
    <t>EVT-0006650</t>
  </si>
  <si>
    <t>2026-06-19T08:42:00Z</t>
  </si>
  <si>
    <t>EVT-0006651</t>
  </si>
  <si>
    <t>EVT-0006652</t>
  </si>
  <si>
    <t>2026-06-19T09:35:00Z</t>
  </si>
  <si>
    <t>EVT-0006653</t>
  </si>
  <si>
    <t>2026-06-19T09:50:00Z</t>
  </si>
  <si>
    <t>EVT-0006654</t>
  </si>
  <si>
    <t>2026-06-19T10:01:00Z</t>
  </si>
  <si>
    <t>EVT-0006655</t>
  </si>
  <si>
    <t>ORD-001110</t>
  </si>
  <si>
    <t>EVT-0006656</t>
  </si>
  <si>
    <t>2026-06-19T06:51:00Z</t>
  </si>
  <si>
    <t>EVT-0006657</t>
  </si>
  <si>
    <t>2026-06-19T07:10:00Z</t>
  </si>
  <si>
    <t>EVT-0006658</t>
  </si>
  <si>
    <t>EVT-0006659</t>
  </si>
  <si>
    <t>EVT-0006660</t>
  </si>
  <si>
    <t>EVT-0006661</t>
  </si>
  <si>
    <t>ORD-001111</t>
  </si>
  <si>
    <t>2026-06-19T13:01:00Z</t>
  </si>
  <si>
    <t>2026-06-19T13:13:00Z</t>
  </si>
  <si>
    <t>EVT-0006662</t>
  </si>
  <si>
    <t>2026-06-19T13:30:00Z</t>
  </si>
  <si>
    <t>EVT-0006663</t>
  </si>
  <si>
    <t>2026-06-19T13:49:00Z</t>
  </si>
  <si>
    <t>EVT-0006664</t>
  </si>
  <si>
    <t>2026-06-19T14:23:00Z</t>
  </si>
  <si>
    <t>EVT-0006665</t>
  </si>
  <si>
    <t>2026-06-19T14:42:00Z</t>
  </si>
  <si>
    <t>EVT-0006666</t>
  </si>
  <si>
    <t>2026-06-19T14:53:00Z</t>
  </si>
  <si>
    <t>EVT-0006667</t>
  </si>
  <si>
    <t>ORD-001112</t>
  </si>
  <si>
    <t>2026-06-19T16:48:00Z</t>
  </si>
  <si>
    <t>2026-06-19T17:00:00Z</t>
  </si>
  <si>
    <t>SKU-1051</t>
  </si>
  <si>
    <t>EVT-0006668</t>
  </si>
  <si>
    <t>2026-06-19T17:15:00Z</t>
  </si>
  <si>
    <t>EVT-0006669</t>
  </si>
  <si>
    <t>2026-06-19T17:35:00Z</t>
  </si>
  <si>
    <t>EVT-0006670</t>
  </si>
  <si>
    <t>2026-06-19T18:06:00Z</t>
  </si>
  <si>
    <t>EVT-0006671</t>
  </si>
  <si>
    <t>2026-06-19T18:23:00Z</t>
  </si>
  <si>
    <t>EVT-0006672</t>
  </si>
  <si>
    <t>2026-06-19T18:31:00Z</t>
  </si>
  <si>
    <t>EVT-0006673</t>
  </si>
  <si>
    <t>ORD-001113</t>
  </si>
  <si>
    <t>2026-06-19T13:55:00Z</t>
  </si>
  <si>
    <t>2026-06-19T14:10:00Z</t>
  </si>
  <si>
    <t>EVT-0006674</t>
  </si>
  <si>
    <t>2026-06-19T14:26:00Z</t>
  </si>
  <si>
    <t>EVT-0006675</t>
  </si>
  <si>
    <t>2026-06-19T14:48:00Z</t>
  </si>
  <si>
    <t>EVT-0006676</t>
  </si>
  <si>
    <t>2026-06-19T15:21:00Z</t>
  </si>
  <si>
    <t>EVT-0006677</t>
  </si>
  <si>
    <t>2026-06-19T15:37:00Z</t>
  </si>
  <si>
    <t>EVT-0006678</t>
  </si>
  <si>
    <t>2026-06-19T15:45:00Z</t>
  </si>
  <si>
    <t>EVT-0006679</t>
  </si>
  <si>
    <t>ORD-001114</t>
  </si>
  <si>
    <t>2026-06-19T14:00:00Z</t>
  </si>
  <si>
    <t>2026-06-19T14:12:00Z</t>
  </si>
  <si>
    <t>EVT-0006680</t>
  </si>
  <si>
    <t>2026-06-19T14:33:00Z</t>
  </si>
  <si>
    <t>EVT-0006681</t>
  </si>
  <si>
    <t>2026-06-19T14:59:00Z</t>
  </si>
  <si>
    <t>EVT-0006682</t>
  </si>
  <si>
    <t>2026-06-19T15:30:00Z</t>
  </si>
  <si>
    <t>EVT-0006683</t>
  </si>
  <si>
    <t>2026-06-19T15:47:00Z</t>
  </si>
  <si>
    <t>EVT-0006684</t>
  </si>
  <si>
    <t>2026-06-19T15:58:00Z</t>
  </si>
  <si>
    <t>EVT-0006685</t>
  </si>
  <si>
    <t>ORD-001115</t>
  </si>
  <si>
    <t>2026-06-19T12:26:00Z</t>
  </si>
  <si>
    <t>2026-06-19T12:42:00Z</t>
  </si>
  <si>
    <t>EVT-0006686</t>
  </si>
  <si>
    <t>2026-06-19T12:57:00Z</t>
  </si>
  <si>
    <t>EVT-0006687</t>
  </si>
  <si>
    <t>2026-06-19T13:17:00Z</t>
  </si>
  <si>
    <t>EVT-0006688</t>
  </si>
  <si>
    <t>2026-06-19T13:47:00Z</t>
  </si>
  <si>
    <t>EVT-0006689</t>
  </si>
  <si>
    <t>2026-06-19T14:01:00Z</t>
  </si>
  <si>
    <t>EVT-0006690</t>
  </si>
  <si>
    <t>2026-06-19T14:15:00Z</t>
  </si>
  <si>
    <t>EVT-0006691</t>
  </si>
  <si>
    <t>ORD-001116</t>
  </si>
  <si>
    <t>2026-06-19T15:26:00Z</t>
  </si>
  <si>
    <t>EVT-0006692</t>
  </si>
  <si>
    <t>2026-06-19T15:55:00Z</t>
  </si>
  <si>
    <t>EVT-0006693</t>
  </si>
  <si>
    <t>2026-06-19T16:14:00Z</t>
  </si>
  <si>
    <t>EVT-0006694</t>
  </si>
  <si>
    <t>2026-06-19T16:42:00Z</t>
  </si>
  <si>
    <t>EVT-0006695</t>
  </si>
  <si>
    <t>2026-06-19T16:58:00Z</t>
  </si>
  <si>
    <t>EVT-0006696</t>
  </si>
  <si>
    <t>2026-06-19T17:07:00Z</t>
  </si>
  <si>
    <t>EVT-0006697</t>
  </si>
  <si>
    <t>ORD-001117</t>
  </si>
  <si>
    <t>2026-06-19T12:48:00Z</t>
  </si>
  <si>
    <t>2026-06-19T13:02:00Z</t>
  </si>
  <si>
    <t>EVT-0006698</t>
  </si>
  <si>
    <t>2026-06-19T13:16:00Z</t>
  </si>
  <si>
    <t>EVT-0006699</t>
  </si>
  <si>
    <t>2026-06-19T13:38:00Z</t>
  </si>
  <si>
    <t>EVT-0006700</t>
  </si>
  <si>
    <t>EVT-0006701</t>
  </si>
  <si>
    <t>2026-06-19T14:30:00Z</t>
  </si>
  <si>
    <t>EVT-0006702</t>
  </si>
  <si>
    <t>2026-06-19T14:38:00Z</t>
  </si>
  <si>
    <t>EVT-0006703</t>
  </si>
  <si>
    <t>ORD-001118</t>
  </si>
  <si>
    <t>2026-06-19T15:49:00Z</t>
  </si>
  <si>
    <t>2026-06-19T16:04:00Z</t>
  </si>
  <si>
    <t>EVT-0006704</t>
  </si>
  <si>
    <t>2026-06-19T16:17:00Z</t>
  </si>
  <si>
    <t>EVT-0006705</t>
  </si>
  <si>
    <t>2026-06-19T16:40:00Z</t>
  </si>
  <si>
    <t>EVT-0006706</t>
  </si>
  <si>
    <t>2026-06-19T17:10:00Z</t>
  </si>
  <si>
    <t>EVT-0006707</t>
  </si>
  <si>
    <t>2026-06-19T17:26:00Z</t>
  </si>
  <si>
    <t>EVT-0006708</t>
  </si>
  <si>
    <t>2026-06-19T17:37:00Z</t>
  </si>
  <si>
    <t>EVT-0006709</t>
  </si>
  <si>
    <t>ORD-001119</t>
  </si>
  <si>
    <t>2026-06-19T12:44:00Z</t>
  </si>
  <si>
    <t>EVT-0006710</t>
  </si>
  <si>
    <t>2026-06-19T12:59:00Z</t>
  </si>
  <si>
    <t>EVT-0006711</t>
  </si>
  <si>
    <t>2026-06-19T13:18:00Z</t>
  </si>
  <si>
    <t>EVT-0006712</t>
  </si>
  <si>
    <t>2026-06-19T13:50:00Z</t>
  </si>
  <si>
    <t>EVT-0006713</t>
  </si>
  <si>
    <t>2026-06-19T14:06:00Z</t>
  </si>
  <si>
    <t>EVT-0006714</t>
  </si>
  <si>
    <t>2026-06-19T14:13:00Z</t>
  </si>
  <si>
    <t>EVT-0006715</t>
  </si>
  <si>
    <t>ORD-001120</t>
  </si>
  <si>
    <t>2026-06-19T17:25:00Z</t>
  </si>
  <si>
    <t>2026-06-19T17:38:00Z</t>
  </si>
  <si>
    <t>EVT-0006716</t>
  </si>
  <si>
    <t>2026-06-19T17:57:00Z</t>
  </si>
  <si>
    <t>EVT-0006717</t>
  </si>
  <si>
    <t>2026-06-19T18:19:00Z</t>
  </si>
  <si>
    <t>EVT-0006718</t>
  </si>
  <si>
    <t>2026-06-19T18:50:00Z</t>
  </si>
  <si>
    <t>EVT-0006719</t>
  </si>
  <si>
    <t>2026-06-19T19:10:00Z</t>
  </si>
  <si>
    <t>EVT-0006720</t>
  </si>
  <si>
    <t>2026-06-19T19:25:00Z</t>
  </si>
  <si>
    <t>EVT-0006721</t>
  </si>
  <si>
    <t>ORD-001121</t>
  </si>
  <si>
    <t>2026-06-19T14:52:00Z</t>
  </si>
  <si>
    <t>2026-06-19T15:03:00Z</t>
  </si>
  <si>
    <t>EVT-0006722</t>
  </si>
  <si>
    <t>2026-06-19T15:17:00Z</t>
  </si>
  <si>
    <t>EVT-0006723</t>
  </si>
  <si>
    <t>EVT-0006724</t>
  </si>
  <si>
    <t>2026-06-19T16:07:00Z</t>
  </si>
  <si>
    <t>EVT-0006725</t>
  </si>
  <si>
    <t>2026-06-19T16:25:00Z</t>
  </si>
  <si>
    <t>EVT-0006726</t>
  </si>
  <si>
    <t>2026-06-19T16:36:00Z</t>
  </si>
  <si>
    <t>EVT-0006727</t>
  </si>
  <si>
    <t>ORD-001122</t>
  </si>
  <si>
    <t>2026-06-19T16:32:00Z</t>
  </si>
  <si>
    <t>2026-06-19T16:46:00Z</t>
  </si>
  <si>
    <t>EVT-0006728</t>
  </si>
  <si>
    <t>2026-06-19T17:03:00Z</t>
  </si>
  <si>
    <t>EVT-0006729</t>
  </si>
  <si>
    <t>EVT-0006730</t>
  </si>
  <si>
    <t>2026-06-19T17:58:00Z</t>
  </si>
  <si>
    <t>EVT-0006731</t>
  </si>
  <si>
    <t>2026-06-19T18:12:00Z</t>
  </si>
  <si>
    <t>EVT-0006732</t>
  </si>
  <si>
    <t>2026-06-19T18:22:00Z</t>
  </si>
  <si>
    <t>EVT-0006733</t>
  </si>
  <si>
    <t>ORD-001123</t>
  </si>
  <si>
    <t>2026-06-19T15:12:00Z</t>
  </si>
  <si>
    <t>EVT-0006734</t>
  </si>
  <si>
    <t>EVT-0006735</t>
  </si>
  <si>
    <t>2026-06-19T15:50:00Z</t>
  </si>
  <si>
    <t>EVT-0006736</t>
  </si>
  <si>
    <t>2026-06-19T16:22:00Z</t>
  </si>
  <si>
    <t>EVT-0006737</t>
  </si>
  <si>
    <t>EVT-0006738</t>
  </si>
  <si>
    <t>2026-06-19T16:55:00Z</t>
  </si>
  <si>
    <t>EVT-0006739</t>
  </si>
  <si>
    <t>ORD-001124</t>
  </si>
  <si>
    <t>2026-06-19T13:46:00Z</t>
  </si>
  <si>
    <t>EVT-0006740</t>
  </si>
  <si>
    <t>2026-06-19T14:04:00Z</t>
  </si>
  <si>
    <t>EVT-0006741</t>
  </si>
  <si>
    <t>2026-06-19T14:27:00Z</t>
  </si>
  <si>
    <t>EVT-0006742</t>
  </si>
  <si>
    <t>2026-06-19T15:01:00Z</t>
  </si>
  <si>
    <t>EVT-0006743</t>
  </si>
  <si>
    <t>2026-06-19T15:20:00Z</t>
  </si>
  <si>
    <t>EVT-0006744</t>
  </si>
  <si>
    <t>2026-06-19T15:32:00Z</t>
  </si>
  <si>
    <t>EVT-0006745</t>
  </si>
  <si>
    <t>ORD-001125</t>
  </si>
  <si>
    <t>2026-06-19T12:46:00Z</t>
  </si>
  <si>
    <t>EVT-0006746</t>
  </si>
  <si>
    <t>2026-06-19T13:03:00Z</t>
  </si>
  <si>
    <t>EVT-0006747</t>
  </si>
  <si>
    <t>2026-06-19T13:24:00Z</t>
  </si>
  <si>
    <t>EVT-0006748</t>
  </si>
  <si>
    <t>2026-06-19T13:53:00Z</t>
  </si>
  <si>
    <t>EVT-0006749</t>
  </si>
  <si>
    <t>2026-06-19T14:07:00Z</t>
  </si>
  <si>
    <t>EVT-0006750</t>
  </si>
  <si>
    <t>2026-06-19T14:20:00Z</t>
  </si>
  <si>
    <t>EVT-0006751</t>
  </si>
  <si>
    <t>ORD-001126</t>
  </si>
  <si>
    <t>2026-06-19T17:30:00Z</t>
  </si>
  <si>
    <t>EVT-0006752</t>
  </si>
  <si>
    <t>2026-06-19T17:48:00Z</t>
  </si>
  <si>
    <t>EVT-0006753</t>
  </si>
  <si>
    <t>2026-06-19T18:09:00Z</t>
  </si>
  <si>
    <t>EVT-0006754</t>
  </si>
  <si>
    <t>2026-06-19T18:37:00Z</t>
  </si>
  <si>
    <t>EVT-0006755</t>
  </si>
  <si>
    <t>EVT-0006756</t>
  </si>
  <si>
    <t>2026-06-19T19:02:00Z</t>
  </si>
  <si>
    <t>EVT-0006757</t>
  </si>
  <si>
    <t>ORD-001127</t>
  </si>
  <si>
    <t>2026-06-19T14:29:00Z</t>
  </si>
  <si>
    <t>EVT-0006758</t>
  </si>
  <si>
    <t>2026-06-19T14:47:00Z</t>
  </si>
  <si>
    <t>EVT-0006759</t>
  </si>
  <si>
    <t>2026-06-19T15:08:00Z</t>
  </si>
  <si>
    <t>EVT-0006760</t>
  </si>
  <si>
    <t>EVT-0006761</t>
  </si>
  <si>
    <t>2026-06-19T15:51:00Z</t>
  </si>
  <si>
    <t>EVT-0006762</t>
  </si>
  <si>
    <t>2026-06-19T15:57:00Z</t>
  </si>
  <si>
    <t>EVT-0006763</t>
  </si>
  <si>
    <t>ORD-001128</t>
  </si>
  <si>
    <t>2026-06-19T16:41:00Z</t>
  </si>
  <si>
    <t>2026-06-19T16:54:00Z</t>
  </si>
  <si>
    <t>EVT-0006764</t>
  </si>
  <si>
    <t>2026-06-19T17:08:00Z</t>
  </si>
  <si>
    <t>EVT-0006765</t>
  </si>
  <si>
    <t>2026-06-19T17:29:00Z</t>
  </si>
  <si>
    <t>EVT-0006766</t>
  </si>
  <si>
    <t>2026-06-19T18:07:00Z</t>
  </si>
  <si>
    <t>EVT-0006767</t>
  </si>
  <si>
    <t>2026-06-19T18:24:00Z</t>
  </si>
  <si>
    <t>EVT-0006768</t>
  </si>
  <si>
    <t>EVT-0006769</t>
  </si>
  <si>
    <t>ORD-001129</t>
  </si>
  <si>
    <t>2026-06-19T17:34:00Z</t>
  </si>
  <si>
    <t>EVT-0006770</t>
  </si>
  <si>
    <t>2026-06-19T17:50:00Z</t>
  </si>
  <si>
    <t>EVT-0006771</t>
  </si>
  <si>
    <t>2026-06-19T18:11:00Z</t>
  </si>
  <si>
    <t>EVT-0006772</t>
  </si>
  <si>
    <t>2026-06-19T18:42:00Z</t>
  </si>
  <si>
    <t>EVT-0006773</t>
  </si>
  <si>
    <t>2026-06-19T18:59:00Z</t>
  </si>
  <si>
    <t>EVT-0006774</t>
  </si>
  <si>
    <t>2026-06-19T19:09:00Z</t>
  </si>
  <si>
    <t>EVT-0006775</t>
  </si>
  <si>
    <t>ORD-001130</t>
  </si>
  <si>
    <t>2026-06-19T13:42:00Z</t>
  </si>
  <si>
    <t>2026-06-19T13:54:00Z</t>
  </si>
  <si>
    <t>EVT-0006776</t>
  </si>
  <si>
    <t>EVT-0006777</t>
  </si>
  <si>
    <t>2026-06-19T14:39:00Z</t>
  </si>
  <si>
    <t>EVT-0006778</t>
  </si>
  <si>
    <t>2026-06-19T15:13:00Z</t>
  </si>
  <si>
    <t>EVT-0006779</t>
  </si>
  <si>
    <t>EVT-0006780</t>
  </si>
  <si>
    <t>2026-06-19T15:43:00Z</t>
  </si>
  <si>
    <t>EVT-0006781</t>
  </si>
  <si>
    <t>ORD-001131</t>
  </si>
  <si>
    <t>2026-06-19T16:34:00Z</t>
  </si>
  <si>
    <t>2026-06-19T16:50:00Z</t>
  </si>
  <si>
    <t>EVT-0006782</t>
  </si>
  <si>
    <t>2026-06-19T17:09:00Z</t>
  </si>
  <si>
    <t>EVT-0006783</t>
  </si>
  <si>
    <t>2026-06-19T17:31:00Z</t>
  </si>
  <si>
    <t>EVT-0006784</t>
  </si>
  <si>
    <t>2026-06-19T18:05:00Z</t>
  </si>
  <si>
    <t>EVT-0006785</t>
  </si>
  <si>
    <t>EVT-0006786</t>
  </si>
  <si>
    <t>2026-06-19T18:34:00Z</t>
  </si>
  <si>
    <t>EVT-0006787</t>
  </si>
  <si>
    <t>ORD-001132</t>
  </si>
  <si>
    <t>2026-06-19T16:56:00Z</t>
  </si>
  <si>
    <t>EVT-0006788</t>
  </si>
  <si>
    <t>2026-06-19T17:24:00Z</t>
  </si>
  <si>
    <t>EVT-0006789</t>
  </si>
  <si>
    <t>2026-06-19T17:43:00Z</t>
  </si>
  <si>
    <t>EVT-0006790</t>
  </si>
  <si>
    <t>2026-06-19T18:15:00Z</t>
  </si>
  <si>
    <t>EVT-0006791</t>
  </si>
  <si>
    <t>2026-06-19T18:30:00Z</t>
  </si>
  <si>
    <t>EVT-0006792</t>
  </si>
  <si>
    <t>2026-06-19T18:40:00Z</t>
  </si>
  <si>
    <t>EVT-0006793</t>
  </si>
  <si>
    <t>ORD-001133</t>
  </si>
  <si>
    <t>2026-06-19T16:59:00Z</t>
  </si>
  <si>
    <t>EVT-0006794</t>
  </si>
  <si>
    <t>EVT-0006795</t>
  </si>
  <si>
    <t>2026-06-19T17:44:00Z</t>
  </si>
  <si>
    <t>EVT-0006796</t>
  </si>
  <si>
    <t>EVT-0006797</t>
  </si>
  <si>
    <t>2026-06-19T18:29:00Z</t>
  </si>
  <si>
    <t>EVT-0006798</t>
  </si>
  <si>
    <t>EVT-0006799</t>
  </si>
  <si>
    <t>ORD-001134</t>
  </si>
  <si>
    <t>2026-06-19T15:18:00Z</t>
  </si>
  <si>
    <t>2026-06-19T15:33:00Z</t>
  </si>
  <si>
    <t>EVT-0006800</t>
  </si>
  <si>
    <t>2026-06-19T15:53:00Z</t>
  </si>
  <si>
    <t>EVT-0006801</t>
  </si>
  <si>
    <t>2026-06-19T16:19:00Z</t>
  </si>
  <si>
    <t>EVT-0006802</t>
  </si>
  <si>
    <t>EVT-0006803</t>
  </si>
  <si>
    <t>EVT-0006804</t>
  </si>
  <si>
    <t>EVT-0006805</t>
  </si>
  <si>
    <t>ORD-001135</t>
  </si>
  <si>
    <t>EVT-0006806</t>
  </si>
  <si>
    <t>EVT-0006807</t>
  </si>
  <si>
    <t>EVT-0006808</t>
  </si>
  <si>
    <t>EVT-0006809</t>
  </si>
  <si>
    <t>2026-06-19T18:18:00Z</t>
  </si>
  <si>
    <t>EVT-0006810</t>
  </si>
  <si>
    <t>EVT-0006811</t>
  </si>
  <si>
    <t>ORD-001136</t>
  </si>
  <si>
    <t>2026-06-19T13:32:00Z</t>
  </si>
  <si>
    <t>EVT-0006812</t>
  </si>
  <si>
    <t>2026-06-19T14:11:00Z</t>
  </si>
  <si>
    <t>EVT-0006813</t>
  </si>
  <si>
    <t>2026-06-19T14:32:00Z</t>
  </si>
  <si>
    <t>EVT-0006814</t>
  </si>
  <si>
    <t>2026-06-19T15:05:00Z</t>
  </si>
  <si>
    <t>EVT-0006815</t>
  </si>
  <si>
    <t>2026-06-19T15:25:00Z</t>
  </si>
  <si>
    <t>EVT-0006816</t>
  </si>
  <si>
    <t>2026-06-19T15:36:00Z</t>
  </si>
  <si>
    <t>EVT-0006817</t>
  </si>
  <si>
    <t>ORD-001137</t>
  </si>
  <si>
    <t>2026-06-19T12:52:00Z</t>
  </si>
  <si>
    <t>2026-06-19T13:07:00Z</t>
  </si>
  <si>
    <t>EVT-0006818</t>
  </si>
  <si>
    <t>EVT-0006819</t>
  </si>
  <si>
    <t>EVT-0006820</t>
  </si>
  <si>
    <t>2026-06-19T14:31:00Z</t>
  </si>
  <si>
    <t>EVT-0006821</t>
  </si>
  <si>
    <t>EVT-0006822</t>
  </si>
  <si>
    <t>2026-06-19T15:06:00Z</t>
  </si>
  <si>
    <t>EVT-0006823</t>
  </si>
  <si>
    <t>ORD-001138</t>
  </si>
  <si>
    <t>2026-06-19T12:04:00Z</t>
  </si>
  <si>
    <t>2026-06-19T12:22:00Z</t>
  </si>
  <si>
    <t>EVT-0006824</t>
  </si>
  <si>
    <t>EVT-0006825</t>
  </si>
  <si>
    <t>EVT-0006826</t>
  </si>
  <si>
    <t>2026-06-19T13:39:00Z</t>
  </si>
  <si>
    <t>EVT-0006827</t>
  </si>
  <si>
    <t>2026-06-19T13:56:00Z</t>
  </si>
  <si>
    <t>EVT-0006828</t>
  </si>
  <si>
    <t>2026-06-19T14:09:00Z</t>
  </si>
  <si>
    <t>EVT-0006829</t>
  </si>
  <si>
    <t>ORD-001139</t>
  </si>
  <si>
    <t>EVT-0006830</t>
  </si>
  <si>
    <t>EVT-0006831</t>
  </si>
  <si>
    <t>EVT-0006832</t>
  </si>
  <si>
    <t>EVT-0006833</t>
  </si>
  <si>
    <t>2026-06-19T18:25:00Z</t>
  </si>
  <si>
    <t>EVT-0006834</t>
  </si>
  <si>
    <t>2026-06-19T18:39:00Z</t>
  </si>
  <si>
    <t>EVT-0006835</t>
  </si>
  <si>
    <t>ORD-001140</t>
  </si>
  <si>
    <t>2026-06-19T13:05:00Z</t>
  </si>
  <si>
    <t>2026-06-19T13:21:00Z</t>
  </si>
  <si>
    <t>EVT-0006836</t>
  </si>
  <si>
    <t>EVT-0006837</t>
  </si>
  <si>
    <t>EVT-0006838</t>
  </si>
  <si>
    <t>EVT-0006839</t>
  </si>
  <si>
    <t>2026-06-19T14:44:00Z</t>
  </si>
  <si>
    <t>EVT-0006840</t>
  </si>
  <si>
    <t>EVT-0006841</t>
  </si>
  <si>
    <t>ORD-001141</t>
  </si>
  <si>
    <t>2026-06-20T06:44:00Z</t>
  </si>
  <si>
    <t>2026-06-20T06:53:00Z</t>
  </si>
  <si>
    <t>EVT-0006842</t>
  </si>
  <si>
    <t>2026-06-20T07:07:00Z</t>
  </si>
  <si>
    <t>EVT-0006843</t>
  </si>
  <si>
    <t>2026-06-20T07:27:00Z</t>
  </si>
  <si>
    <t>EVT-0006844</t>
  </si>
  <si>
    <t>2026-06-20T07:57:00Z</t>
  </si>
  <si>
    <t>EVT-0006845</t>
  </si>
  <si>
    <t>2026-06-20T08:12:00Z</t>
  </si>
  <si>
    <t>EVT-0006846</t>
  </si>
  <si>
    <t>2026-06-20T08:21:00Z</t>
  </si>
  <si>
    <t>EVT-0006847</t>
  </si>
  <si>
    <t>ORD-001142</t>
  </si>
  <si>
    <t>2026-06-20T09:15:00Z</t>
  </si>
  <si>
    <t>2026-06-20T09:30:00Z</t>
  </si>
  <si>
    <t>EVT-0006848</t>
  </si>
  <si>
    <t>2026-06-20T09:47:00Z</t>
  </si>
  <si>
    <t>EVT-0006849</t>
  </si>
  <si>
    <t>2026-06-20T10:07:00Z</t>
  </si>
  <si>
    <t>EVT-0006850</t>
  </si>
  <si>
    <t>2026-06-20T10:32:00Z</t>
  </si>
  <si>
    <t>EVT-0006851</t>
  </si>
  <si>
    <t>2026-06-20T10:47:00Z</t>
  </si>
  <si>
    <t>EVT-0006852</t>
  </si>
  <si>
    <t>2026-06-20T10:52:00Z</t>
  </si>
  <si>
    <t>EVT-0006853</t>
  </si>
  <si>
    <t>ORD-001143</t>
  </si>
  <si>
    <t>2026-06-20T09:39:00Z</t>
  </si>
  <si>
    <t>2026-06-20T09:49:00Z</t>
  </si>
  <si>
    <t>EVT-0006854</t>
  </si>
  <si>
    <t>2026-06-20T10:05:00Z</t>
  </si>
  <si>
    <t>EVT-0006855</t>
  </si>
  <si>
    <t>2026-06-20T10:25:00Z</t>
  </si>
  <si>
    <t>EVT-0006856</t>
  </si>
  <si>
    <t>2026-06-20T10:56:00Z</t>
  </si>
  <si>
    <t>EVT-0006857</t>
  </si>
  <si>
    <t>2026-06-20T11:09:00Z</t>
  </si>
  <si>
    <t>EVT-0006858</t>
  </si>
  <si>
    <t>2026-06-20T11:19:00Z</t>
  </si>
  <si>
    <t>EVT-0006859</t>
  </si>
  <si>
    <t>ORD-001144</t>
  </si>
  <si>
    <t>2026-06-20T06:46:00Z</t>
  </si>
  <si>
    <t>2026-06-20T07:00:00Z</t>
  </si>
  <si>
    <t>EVT-0006860</t>
  </si>
  <si>
    <t>2026-06-20T07:13:00Z</t>
  </si>
  <si>
    <t>EVT-0006861</t>
  </si>
  <si>
    <t>2026-06-20T07:31:00Z</t>
  </si>
  <si>
    <t>EVT-0006862</t>
  </si>
  <si>
    <t>2026-06-20T08:00:00Z</t>
  </si>
  <si>
    <t>EVT-0006863</t>
  </si>
  <si>
    <t>2026-06-20T08:18:00Z</t>
  </si>
  <si>
    <t>EVT-0006864</t>
  </si>
  <si>
    <t>2026-06-20T08:30:00Z</t>
  </si>
  <si>
    <t>EVT-0006865</t>
  </si>
  <si>
    <t>ORD-001145</t>
  </si>
  <si>
    <t>2026-06-20T06:40:00Z</t>
  </si>
  <si>
    <t>EVT-0006866</t>
  </si>
  <si>
    <t>2026-06-20T07:08:00Z</t>
  </si>
  <si>
    <t>EVT-0006867</t>
  </si>
  <si>
    <t>2026-06-20T07:25:00Z</t>
  </si>
  <si>
    <t>EVT-0006868</t>
  </si>
  <si>
    <t>2026-06-20T07:49:00Z</t>
  </si>
  <si>
    <t>EVT-0006869</t>
  </si>
  <si>
    <t>2026-06-20T08:04:00Z</t>
  </si>
  <si>
    <t>EVT-0006870</t>
  </si>
  <si>
    <t>2026-06-20T08:17:00Z</t>
  </si>
  <si>
    <t>EVT-0006871</t>
  </si>
  <si>
    <t>ORD-001146</t>
  </si>
  <si>
    <t>2026-06-20T09:37:00Z</t>
  </si>
  <si>
    <t>2026-06-20T09:48:00Z</t>
  </si>
  <si>
    <t>EVT-0006872</t>
  </si>
  <si>
    <t>2026-06-20T10:03:00Z</t>
  </si>
  <si>
    <t>EVT-0006873</t>
  </si>
  <si>
    <t>2026-06-20T10:22:00Z</t>
  </si>
  <si>
    <t>EVT-0006874</t>
  </si>
  <si>
    <t>EVT-0006875</t>
  </si>
  <si>
    <t>2026-06-20T10:59:00Z</t>
  </si>
  <si>
    <t>EVT-0006876</t>
  </si>
  <si>
    <t>2026-06-20T11:10:00Z</t>
  </si>
  <si>
    <t>EVT-0006877</t>
  </si>
  <si>
    <t>ORD-001147</t>
  </si>
  <si>
    <t>2026-06-20T09:24:00Z</t>
  </si>
  <si>
    <t>2026-06-20T09:33:00Z</t>
  </si>
  <si>
    <t>EVT-0006878</t>
  </si>
  <si>
    <t>EVT-0006879</t>
  </si>
  <si>
    <t>2026-06-20T10:10:00Z</t>
  </si>
  <si>
    <t>EVT-0006880</t>
  </si>
  <si>
    <t>2026-06-20T10:36:00Z</t>
  </si>
  <si>
    <t>EVT-0006881</t>
  </si>
  <si>
    <t>2026-06-20T10:49:00Z</t>
  </si>
  <si>
    <t>EVT-0006882</t>
  </si>
  <si>
    <t>2026-06-20T11:00:00Z</t>
  </si>
  <si>
    <t>EVT-0006883</t>
  </si>
  <si>
    <t>ORD-001148</t>
  </si>
  <si>
    <t>2026-06-20T07:39:00Z</t>
  </si>
  <si>
    <t>2026-06-20T07:51:00Z</t>
  </si>
  <si>
    <t>EVT-0006884</t>
  </si>
  <si>
    <t>2026-06-20T08:05:00Z</t>
  </si>
  <si>
    <t>EVT-0006885</t>
  </si>
  <si>
    <t>2026-06-20T08:23:00Z</t>
  </si>
  <si>
    <t>EVT-0006886</t>
  </si>
  <si>
    <t>2026-06-20T08:46:00Z</t>
  </si>
  <si>
    <t>EVT-0006887</t>
  </si>
  <si>
    <t>2026-06-20T09:00:00Z</t>
  </si>
  <si>
    <t>EVT-0006888</t>
  </si>
  <si>
    <t>2026-06-20T09:13:00Z</t>
  </si>
  <si>
    <t>EVT-0006889</t>
  </si>
  <si>
    <t>ORD-001149</t>
  </si>
  <si>
    <t>2026-06-20T06:21:00Z</t>
  </si>
  <si>
    <t>2026-06-20T06:33:00Z</t>
  </si>
  <si>
    <t>EVT-0006890</t>
  </si>
  <si>
    <t>2026-06-20T06:51:00Z</t>
  </si>
  <si>
    <t>EVT-0006891</t>
  </si>
  <si>
    <t>2026-06-20T07:11:00Z</t>
  </si>
  <si>
    <t>EVT-0006892</t>
  </si>
  <si>
    <t>2026-06-20T07:38:00Z</t>
  </si>
  <si>
    <t>EVT-0006893</t>
  </si>
  <si>
    <t>EVT-0006894</t>
  </si>
  <si>
    <t>EVT-0006895</t>
  </si>
  <si>
    <t>ORD-001150</t>
  </si>
  <si>
    <t>2026-06-20T07:12:00Z</t>
  </si>
  <si>
    <t>2026-06-20T07:23:00Z</t>
  </si>
  <si>
    <t>EVT-0006896</t>
  </si>
  <si>
    <t>EVT-0006897</t>
  </si>
  <si>
    <t>2026-06-20T07:54:00Z</t>
  </si>
  <si>
    <t>EVT-0006898</t>
  </si>
  <si>
    <t>2026-06-20T08:22:00Z</t>
  </si>
  <si>
    <t>EVT-0006899</t>
  </si>
  <si>
    <t>2026-06-20T08:35:00Z</t>
  </si>
  <si>
    <t>EVT-0006900</t>
  </si>
  <si>
    <t>2026-06-20T08:45:00Z</t>
  </si>
  <si>
    <t>EVT-0006901</t>
  </si>
  <si>
    <t>ORD-001151</t>
  </si>
  <si>
    <t>2026-06-20T10:01:00Z</t>
  </si>
  <si>
    <t>EVT-0006902</t>
  </si>
  <si>
    <t>2026-06-20T10:12:00Z</t>
  </si>
  <si>
    <t>EVT-0006903</t>
  </si>
  <si>
    <t>2026-06-20T10:29:00Z</t>
  </si>
  <si>
    <t>EVT-0006904</t>
  </si>
  <si>
    <t>EVT-0006905</t>
  </si>
  <si>
    <t>2026-06-20T11:11:00Z</t>
  </si>
  <si>
    <t>EVT-0006906</t>
  </si>
  <si>
    <t>2026-06-20T11:18:00Z</t>
  </si>
  <si>
    <t>EVT-0006907</t>
  </si>
  <si>
    <t>ORD-001152</t>
  </si>
  <si>
    <t>2026-06-20T08:19:00Z</t>
  </si>
  <si>
    <t>2026-06-20T08:33:00Z</t>
  </si>
  <si>
    <t>EVT-0006908</t>
  </si>
  <si>
    <t>2026-06-20T08:50:00Z</t>
  </si>
  <si>
    <t>EVT-0006909</t>
  </si>
  <si>
    <t>2026-06-20T09:10:00Z</t>
  </si>
  <si>
    <t>EVT-0006910</t>
  </si>
  <si>
    <t>EVT-0006911</t>
  </si>
  <si>
    <t>2026-06-20T09:52:00Z</t>
  </si>
  <si>
    <t>EVT-0006912</t>
  </si>
  <si>
    <t>EVT-0006913</t>
  </si>
  <si>
    <t>ORD-001153</t>
  </si>
  <si>
    <t>2026-06-20T06:29:00Z</t>
  </si>
  <si>
    <t>EVT-0006914</t>
  </si>
  <si>
    <t>EVT-0006915</t>
  </si>
  <si>
    <t>2026-06-20T07:19:00Z</t>
  </si>
  <si>
    <t>EVT-0006916</t>
  </si>
  <si>
    <t>2026-06-20T07:43:00Z</t>
  </si>
  <si>
    <t>EVT-0006917</t>
  </si>
  <si>
    <t>EVT-0006918</t>
  </si>
  <si>
    <t>2026-06-20T08:10:00Z</t>
  </si>
  <si>
    <t>EVT-0006919</t>
  </si>
  <si>
    <t>ORD-001154</t>
  </si>
  <si>
    <t>2026-06-20T07:45:00Z</t>
  </si>
  <si>
    <t>2026-06-20T07:58:00Z</t>
  </si>
  <si>
    <t>EVT-0006920</t>
  </si>
  <si>
    <t>EVT-0006921</t>
  </si>
  <si>
    <t>EVT-0006922</t>
  </si>
  <si>
    <t>2026-06-20T08:58:00Z</t>
  </si>
  <si>
    <t>EVT-0006923</t>
  </si>
  <si>
    <t>EVT-0006924</t>
  </si>
  <si>
    <t>2026-06-20T09:22:00Z</t>
  </si>
  <si>
    <t>EVT-0006925</t>
  </si>
  <si>
    <t>ORD-001155</t>
  </si>
  <si>
    <t>2026-06-20T09:09:00Z</t>
  </si>
  <si>
    <t>2026-06-20T09:20:00Z</t>
  </si>
  <si>
    <t>EVT-0006926</t>
  </si>
  <si>
    <t>2026-06-20T09:34:00Z</t>
  </si>
  <si>
    <t>EVT-0006927</t>
  </si>
  <si>
    <t>2026-06-20T09:54:00Z</t>
  </si>
  <si>
    <t>EVT-0006928</t>
  </si>
  <si>
    <t>2026-06-20T10:23:00Z</t>
  </si>
  <si>
    <t>EVT-0006929</t>
  </si>
  <si>
    <t>2026-06-20T10:39:00Z</t>
  </si>
  <si>
    <t>EVT-0006930</t>
  </si>
  <si>
    <t>2026-06-20T10:48:00Z</t>
  </si>
  <si>
    <t>EVT-0006931</t>
  </si>
  <si>
    <t>ORD-001156</t>
  </si>
  <si>
    <t>2026-06-20T09:29:00Z</t>
  </si>
  <si>
    <t>2026-06-20T09:44:00Z</t>
  </si>
  <si>
    <t>EVT-0006932</t>
  </si>
  <si>
    <t>2026-06-20T09:59:00Z</t>
  </si>
  <si>
    <t>EVT-0006933</t>
  </si>
  <si>
    <t>2026-06-20T10:18:00Z</t>
  </si>
  <si>
    <t>EVT-0006934</t>
  </si>
  <si>
    <t>2026-06-20T10:50:00Z</t>
  </si>
  <si>
    <t>EVT-0006935</t>
  </si>
  <si>
    <t>2026-06-20T11:05:00Z</t>
  </si>
  <si>
    <t>EVT-0006936</t>
  </si>
  <si>
    <t>2026-06-20T11:16:00Z</t>
  </si>
  <si>
    <t>EVT-0006937</t>
  </si>
  <si>
    <t>ORD-001157</t>
  </si>
  <si>
    <t>2026-06-20T10:14:00Z</t>
  </si>
  <si>
    <t>EVT-0006938</t>
  </si>
  <si>
    <t>2026-06-20T10:41:00Z</t>
  </si>
  <si>
    <t>EVT-0006939</t>
  </si>
  <si>
    <t>EVT-0006940</t>
  </si>
  <si>
    <t>2026-06-20T11:26:00Z</t>
  </si>
  <si>
    <t>EVT-0006941</t>
  </si>
  <si>
    <t>2026-06-20T11:39:00Z</t>
  </si>
  <si>
    <t>EVT-0006942</t>
  </si>
  <si>
    <t>2026-06-20T11:48:00Z</t>
  </si>
  <si>
    <t>EVT-0006943</t>
  </si>
  <si>
    <t>ORD-001158</t>
  </si>
  <si>
    <t>2026-06-20T06:24:00Z</t>
  </si>
  <si>
    <t>2026-06-20T06:37:00Z</t>
  </si>
  <si>
    <t>EVT-0006944</t>
  </si>
  <si>
    <t>EVT-0006945</t>
  </si>
  <si>
    <t>EVT-0006946</t>
  </si>
  <si>
    <t>2026-06-20T07:42:00Z</t>
  </si>
  <si>
    <t>EVT-0006947</t>
  </si>
  <si>
    <t>2026-06-20T07:53:00Z</t>
  </si>
  <si>
    <t>EVT-0006948</t>
  </si>
  <si>
    <t>EVT-0006949</t>
  </si>
  <si>
    <t>ORD-001159</t>
  </si>
  <si>
    <t>EVT-0006950</t>
  </si>
  <si>
    <t>2026-06-20T10:24:00Z</t>
  </si>
  <si>
    <t>EVT-0006951</t>
  </si>
  <si>
    <t>2026-06-20T10:45:00Z</t>
  </si>
  <si>
    <t>EVT-0006952</t>
  </si>
  <si>
    <t>2026-06-20T11:15:00Z</t>
  </si>
  <si>
    <t>EVT-0006953</t>
  </si>
  <si>
    <t>2026-06-20T11:32:00Z</t>
  </si>
  <si>
    <t>EVT-0006954</t>
  </si>
  <si>
    <t>2026-06-20T11:43:00Z</t>
  </si>
  <si>
    <t>EVT-0006955</t>
  </si>
  <si>
    <t>ORD-001160</t>
  </si>
  <si>
    <t>2026-06-20T08:38:00Z</t>
  </si>
  <si>
    <t>EVT-0006956</t>
  </si>
  <si>
    <t>2026-06-20T09:03:00Z</t>
  </si>
  <si>
    <t>EVT-0006957</t>
  </si>
  <si>
    <t>2026-06-20T09:21:00Z</t>
  </si>
  <si>
    <t>EVT-0006958</t>
  </si>
  <si>
    <t>EVT-0006959</t>
  </si>
  <si>
    <t>EVT-0006960</t>
  </si>
  <si>
    <t>EVT-0006961</t>
  </si>
  <si>
    <t>ORD-001161</t>
  </si>
  <si>
    <t>EVT-0006962</t>
  </si>
  <si>
    <t>EVT-0006963</t>
  </si>
  <si>
    <t>EVT-0006964</t>
  </si>
  <si>
    <t>2026-06-20T10:58:00Z</t>
  </si>
  <si>
    <t>EVT-0006965</t>
  </si>
  <si>
    <t>2026-06-20T11:12:00Z</t>
  </si>
  <si>
    <t>EVT-0006966</t>
  </si>
  <si>
    <t>2026-06-20T11:24:00Z</t>
  </si>
  <si>
    <t>EVT-0006967</t>
  </si>
  <si>
    <t>ORD-001162</t>
  </si>
  <si>
    <t>2026-06-20T10:53:00Z</t>
  </si>
  <si>
    <t>2026-06-20T11:04:00Z</t>
  </si>
  <si>
    <t>EVT-0006968</t>
  </si>
  <si>
    <t>2026-06-20T11:23:00Z</t>
  </si>
  <si>
    <t>EVT-0006969</t>
  </si>
  <si>
    <t>2026-06-20T11:44:00Z</t>
  </si>
  <si>
    <t>EVT-0006970</t>
  </si>
  <si>
    <t>2026-06-20T12:12:00Z</t>
  </si>
  <si>
    <t>EVT-0006971</t>
  </si>
  <si>
    <t>2026-06-20T12:27:00Z</t>
  </si>
  <si>
    <t>EVT-0006972</t>
  </si>
  <si>
    <t>2026-06-20T12:38:00Z</t>
  </si>
  <si>
    <t>EVT-0006973</t>
  </si>
  <si>
    <t>ORD-001163</t>
  </si>
  <si>
    <t>2026-06-20T09:40:00Z</t>
  </si>
  <si>
    <t>2026-06-20T09:55:00Z</t>
  </si>
  <si>
    <t>EVT-0006974</t>
  </si>
  <si>
    <t>EVT-0006975</t>
  </si>
  <si>
    <t>2026-06-20T10:31:00Z</t>
  </si>
  <si>
    <t>EVT-0006976</t>
  </si>
  <si>
    <t>EVT-0006977</t>
  </si>
  <si>
    <t>EVT-0006978</t>
  </si>
  <si>
    <t>2026-06-20T11:28:00Z</t>
  </si>
  <si>
    <t>EVT-0006979</t>
  </si>
  <si>
    <t>ORD-001164</t>
  </si>
  <si>
    <t>2026-06-20T07:26:00Z</t>
  </si>
  <si>
    <t>EVT-0006980</t>
  </si>
  <si>
    <t>2026-06-20T07:37:00Z</t>
  </si>
  <si>
    <t>EVT-0006981</t>
  </si>
  <si>
    <t>2026-06-20T07:59:00Z</t>
  </si>
  <si>
    <t>EVT-0006982</t>
  </si>
  <si>
    <t>2026-06-20T08:31:00Z</t>
  </si>
  <si>
    <t>EVT-0006983</t>
  </si>
  <si>
    <t>EVT-0006984</t>
  </si>
  <si>
    <t>2026-06-20T09:01:00Z</t>
  </si>
  <si>
    <t>EVT-0006985</t>
  </si>
  <si>
    <t>ORD-001165</t>
  </si>
  <si>
    <t>2026-06-20T08:48:00Z</t>
  </si>
  <si>
    <t>2026-06-20T08:59:00Z</t>
  </si>
  <si>
    <t>EVT-0006986</t>
  </si>
  <si>
    <t>2026-06-20T09:17:00Z</t>
  </si>
  <si>
    <t>EVT-0006987</t>
  </si>
  <si>
    <t>2026-06-20T09:36:00Z</t>
  </si>
  <si>
    <t>EVT-0006988</t>
  </si>
  <si>
    <t>2026-06-20T10:08:00Z</t>
  </si>
  <si>
    <t>EVT-0006989</t>
  </si>
  <si>
    <t>EVT-0006990</t>
  </si>
  <si>
    <t>EVT-0006991</t>
  </si>
  <si>
    <t>ORD-001166</t>
  </si>
  <si>
    <t>2026-06-20T09:12:00Z</t>
  </si>
  <si>
    <t>EVT-0006992</t>
  </si>
  <si>
    <t>2026-06-20T09:25:00Z</t>
  </si>
  <si>
    <t>EVT-0006993</t>
  </si>
  <si>
    <t>EVT-0006994</t>
  </si>
  <si>
    <t>2026-06-20T10:16:00Z</t>
  </si>
  <si>
    <t>EVT-0006995</t>
  </si>
  <si>
    <t>EVT-0006996</t>
  </si>
  <si>
    <t>2026-06-20T10:43:00Z</t>
  </si>
  <si>
    <t>EVT-0006997</t>
  </si>
  <si>
    <t>ORD-001167</t>
  </si>
  <si>
    <t>2026-06-20T07:47:00Z</t>
  </si>
  <si>
    <t>EVT-0006998</t>
  </si>
  <si>
    <t>2026-06-20T08:15:00Z</t>
  </si>
  <si>
    <t>EVT-0006999</t>
  </si>
  <si>
    <t>2026-06-20T08:39:00Z</t>
  </si>
  <si>
    <t>EVT-0007000</t>
  </si>
  <si>
    <t>2026-06-20T09:08:00Z</t>
  </si>
  <si>
    <t>EVT-0007001</t>
  </si>
  <si>
    <t>2026-06-20T09:28:00Z</t>
  </si>
  <si>
    <t>EVT-0007002</t>
  </si>
  <si>
    <t>EVT-0007003</t>
  </si>
  <si>
    <t>ORD-001168</t>
  </si>
  <si>
    <t>2026-06-20T06:17:00Z</t>
  </si>
  <si>
    <t>2026-06-20T06:31:00Z</t>
  </si>
  <si>
    <t>EVT-0007004</t>
  </si>
  <si>
    <t>EVT-0007005</t>
  </si>
  <si>
    <t>EVT-0007006</t>
  </si>
  <si>
    <t>EVT-0007007</t>
  </si>
  <si>
    <t>EVT-0007008</t>
  </si>
  <si>
    <t>EVT-0007009</t>
  </si>
  <si>
    <t>ORD-001169</t>
  </si>
  <si>
    <t>2026-06-20T08:57:00Z</t>
  </si>
  <si>
    <t>EVT-0007010</t>
  </si>
  <si>
    <t>EVT-0007011</t>
  </si>
  <si>
    <t>EVT-0007012</t>
  </si>
  <si>
    <t>EVT-0007013</t>
  </si>
  <si>
    <t>EVT-0007014</t>
  </si>
  <si>
    <t>EVT-0007015</t>
  </si>
  <si>
    <t>ORD-001170</t>
  </si>
  <si>
    <t>2026-06-20T11:29:00Z</t>
  </si>
  <si>
    <t>2026-06-20T11:37:00Z</t>
  </si>
  <si>
    <t>EVT-0007016</t>
  </si>
  <si>
    <t>2026-06-20T11:52:00Z</t>
  </si>
  <si>
    <t>EVT-0007017</t>
  </si>
  <si>
    <t>EVT-0007018</t>
  </si>
  <si>
    <t>2026-06-20T12:40:00Z</t>
  </si>
  <si>
    <t>EVT-0007019</t>
  </si>
  <si>
    <t>2026-06-20T12:55:00Z</t>
  </si>
  <si>
    <t>EVT-0007020</t>
  </si>
  <si>
    <t>2026-06-20T13:06:00Z</t>
  </si>
  <si>
    <t>EVT-0007021</t>
  </si>
  <si>
    <t>ORD-001171</t>
  </si>
  <si>
    <t>2026-06-20T12:21:00Z</t>
  </si>
  <si>
    <t>2026-06-20T12:36:00Z</t>
  </si>
  <si>
    <t>EVT-0007022</t>
  </si>
  <si>
    <t>2026-06-20T12:52:00Z</t>
  </si>
  <si>
    <t>EVT-0007023</t>
  </si>
  <si>
    <t>2026-06-20T13:08:00Z</t>
  </si>
  <si>
    <t>EVT-0007024</t>
  </si>
  <si>
    <t>2026-06-20T13:34:00Z</t>
  </si>
  <si>
    <t>EVT-0007025</t>
  </si>
  <si>
    <t>2026-06-20T13:52:00Z</t>
  </si>
  <si>
    <t>EVT-0007026</t>
  </si>
  <si>
    <t>2026-06-20T13:58:00Z</t>
  </si>
  <si>
    <t>EVT-0007027</t>
  </si>
  <si>
    <t>ORD-001172</t>
  </si>
  <si>
    <t>2026-06-20T17:03:00Z</t>
  </si>
  <si>
    <t>2026-06-20T17:18:00Z</t>
  </si>
  <si>
    <t>EVT-0007028</t>
  </si>
  <si>
    <t>2026-06-20T17:37:00Z</t>
  </si>
  <si>
    <t>EVT-0007029</t>
  </si>
  <si>
    <t>2026-06-20T18:02:00Z</t>
  </si>
  <si>
    <t>EVT-0007030</t>
  </si>
  <si>
    <t>2026-06-20T18:34:00Z</t>
  </si>
  <si>
    <t>EVT-0007031</t>
  </si>
  <si>
    <t>2026-06-20T18:48:00Z</t>
  </si>
  <si>
    <t>EVT-0007032</t>
  </si>
  <si>
    <t>2026-06-20T18:59:00Z</t>
  </si>
  <si>
    <t>EVT-0007033</t>
  </si>
  <si>
    <t>ORD-001173</t>
  </si>
  <si>
    <t>2026-06-20T16:58:00Z</t>
  </si>
  <si>
    <t>2026-06-20T17:14:00Z</t>
  </si>
  <si>
    <t>EVT-0007034</t>
  </si>
  <si>
    <t>2026-06-20T17:30:00Z</t>
  </si>
  <si>
    <t>EVT-0007035</t>
  </si>
  <si>
    <t>2026-06-20T17:53:00Z</t>
  </si>
  <si>
    <t>EVT-0007036</t>
  </si>
  <si>
    <t>2026-06-20T18:26:00Z</t>
  </si>
  <si>
    <t>EVT-0007037</t>
  </si>
  <si>
    <t>2026-06-20T18:45:00Z</t>
  </si>
  <si>
    <t>EVT-0007038</t>
  </si>
  <si>
    <t>2026-06-20T18:56:00Z</t>
  </si>
  <si>
    <t>EVT-0007039</t>
  </si>
  <si>
    <t>ORD-001174</t>
  </si>
  <si>
    <t>2026-06-20T13:46:00Z</t>
  </si>
  <si>
    <t>2026-06-20T13:59:00Z</t>
  </si>
  <si>
    <t>EVT-0007040</t>
  </si>
  <si>
    <t>2026-06-20T14:14:00Z</t>
  </si>
  <si>
    <t>EVT-0007041</t>
  </si>
  <si>
    <t>2026-06-20T14:36:00Z</t>
  </si>
  <si>
    <t>EVT-0007042</t>
  </si>
  <si>
    <t>2026-06-20T15:03:00Z</t>
  </si>
  <si>
    <t>EVT-0007043</t>
  </si>
  <si>
    <t>2026-06-20T15:18:00Z</t>
  </si>
  <si>
    <t>EVT-0007044</t>
  </si>
  <si>
    <t>2026-06-20T15:30:00Z</t>
  </si>
  <si>
    <t>EVT-0007045</t>
  </si>
  <si>
    <t>ORD-001175</t>
  </si>
  <si>
    <t>2026-06-20T14:52:00Z</t>
  </si>
  <si>
    <t>2026-06-20T15:04:00Z</t>
  </si>
  <si>
    <t>EVT-0007046</t>
  </si>
  <si>
    <t>2026-06-20T15:22:00Z</t>
  </si>
  <si>
    <t>EVT-0007047</t>
  </si>
  <si>
    <t>2026-06-20T15:45:00Z</t>
  </si>
  <si>
    <t>EVT-0007048</t>
  </si>
  <si>
    <t>2026-06-20T16:19:00Z</t>
  </si>
  <si>
    <t>EVT-0007049</t>
  </si>
  <si>
    <t>2026-06-20T16:38:00Z</t>
  </si>
  <si>
    <t>EVT-0007050</t>
  </si>
  <si>
    <t>2026-06-20T16:49:00Z</t>
  </si>
  <si>
    <t>EVT-0007051</t>
  </si>
  <si>
    <t>ORD-001176</t>
  </si>
  <si>
    <t>2026-06-20T14:39:00Z</t>
  </si>
  <si>
    <t>2026-06-20T14:54:00Z</t>
  </si>
  <si>
    <t>EVT-0007052</t>
  </si>
  <si>
    <t>2026-06-20T15:12:00Z</t>
  </si>
  <si>
    <t>EVT-0007053</t>
  </si>
  <si>
    <t>2026-06-20T15:35:00Z</t>
  </si>
  <si>
    <t>EVT-0007054</t>
  </si>
  <si>
    <t>2026-06-20T16:08:00Z</t>
  </si>
  <si>
    <t>EVT-0007055</t>
  </si>
  <si>
    <t>2026-06-20T16:23:00Z</t>
  </si>
  <si>
    <t>EVT-0007056</t>
  </si>
  <si>
    <t>2026-06-20T16:35:00Z</t>
  </si>
  <si>
    <t>EVT-0007057</t>
  </si>
  <si>
    <t>ORD-001177</t>
  </si>
  <si>
    <t>2026-06-20T14:48:00Z</t>
  </si>
  <si>
    <t>2026-06-20T15:07:00Z</t>
  </si>
  <si>
    <t>EVT-0007058</t>
  </si>
  <si>
    <t>2026-06-20T15:23:00Z</t>
  </si>
  <si>
    <t>EVT-0007059</t>
  </si>
  <si>
    <t>2026-06-20T15:43:00Z</t>
  </si>
  <si>
    <t>EVT-0007060</t>
  </si>
  <si>
    <t>2026-06-20T16:14:00Z</t>
  </si>
  <si>
    <t>EVT-0007061</t>
  </si>
  <si>
    <t>2026-06-20T16:32:00Z</t>
  </si>
  <si>
    <t>EVT-0007062</t>
  </si>
  <si>
    <t>2026-06-20T16:45:00Z</t>
  </si>
  <si>
    <t>EVT-0007063</t>
  </si>
  <si>
    <t>ORD-001178</t>
  </si>
  <si>
    <t>2026-06-20T14:00:00Z</t>
  </si>
  <si>
    <t>2026-06-20T14:17:00Z</t>
  </si>
  <si>
    <t>EVT-0007064</t>
  </si>
  <si>
    <t>2026-06-20T14:34:00Z</t>
  </si>
  <si>
    <t>EVT-0007065</t>
  </si>
  <si>
    <t>EVT-0007066</t>
  </si>
  <si>
    <t>2026-06-20T15:27:00Z</t>
  </si>
  <si>
    <t>EVT-0007067</t>
  </si>
  <si>
    <t>2026-06-20T15:44:00Z</t>
  </si>
  <si>
    <t>EVT-0007068</t>
  </si>
  <si>
    <t>2026-06-20T15:55:00Z</t>
  </si>
  <si>
    <t>EVT-0007069</t>
  </si>
  <si>
    <t>ORD-001179</t>
  </si>
  <si>
    <t>2026-06-20T16:07:00Z</t>
  </si>
  <si>
    <t>2026-06-20T16:21:00Z</t>
  </si>
  <si>
    <t>EVT-0007070</t>
  </si>
  <si>
    <t>2026-06-20T16:36:00Z</t>
  </si>
  <si>
    <t>EVT-0007071</t>
  </si>
  <si>
    <t>2026-06-20T16:56:00Z</t>
  </si>
  <si>
    <t>EVT-0007072</t>
  </si>
  <si>
    <t>2026-06-20T17:26:00Z</t>
  </si>
  <si>
    <t>EVT-0007073</t>
  </si>
  <si>
    <t>2026-06-20T17:41:00Z</t>
  </si>
  <si>
    <t>EVT-0007074</t>
  </si>
  <si>
    <t>2026-06-20T17:51:00Z</t>
  </si>
  <si>
    <t>EVT-0007075</t>
  </si>
  <si>
    <t>ORD-001180</t>
  </si>
  <si>
    <t>2026-06-20T17:17:00Z</t>
  </si>
  <si>
    <t>2026-06-20T17:32:00Z</t>
  </si>
  <si>
    <t>EVT-0007076</t>
  </si>
  <si>
    <t>2026-06-20T17:52:00Z</t>
  </si>
  <si>
    <t>EVT-0007077</t>
  </si>
  <si>
    <t>2026-06-20T18:13:00Z</t>
  </si>
  <si>
    <t>EVT-0007078</t>
  </si>
  <si>
    <t>2026-06-20T18:41:00Z</t>
  </si>
  <si>
    <t>EVT-0007079</t>
  </si>
  <si>
    <t>EVT-0007080</t>
  </si>
  <si>
    <t>2026-06-20T19:11:00Z</t>
  </si>
  <si>
    <t>EVT-0007081</t>
  </si>
  <si>
    <t>ORD-001181</t>
  </si>
  <si>
    <t>2026-06-20T15:21:00Z</t>
  </si>
  <si>
    <t>2026-06-20T15:33:00Z</t>
  </si>
  <si>
    <t>EVT-0007082</t>
  </si>
  <si>
    <t>EVT-0007083</t>
  </si>
  <si>
    <t>2026-06-20T16:16:00Z</t>
  </si>
  <si>
    <t>EVT-0007084</t>
  </si>
  <si>
    <t>2026-06-20T16:50:00Z</t>
  </si>
  <si>
    <t>EVT-0007085</t>
  </si>
  <si>
    <t>2026-06-20T17:10:00Z</t>
  </si>
  <si>
    <t>EVT-0007086</t>
  </si>
  <si>
    <t>2026-06-20T17:24:00Z</t>
  </si>
  <si>
    <t>EVT-0007087</t>
  </si>
  <si>
    <t>ORD-001182</t>
  </si>
  <si>
    <t>2026-06-20T12:04:00Z</t>
  </si>
  <si>
    <t>2026-06-20T12:16:00Z</t>
  </si>
  <si>
    <t>EVT-0007088</t>
  </si>
  <si>
    <t>2026-06-20T12:35:00Z</t>
  </si>
  <si>
    <t>EVT-0007089</t>
  </si>
  <si>
    <t>2026-06-20T12:57:00Z</t>
  </si>
  <si>
    <t>EVT-0007090</t>
  </si>
  <si>
    <t>2026-06-20T13:33:00Z</t>
  </si>
  <si>
    <t>EVT-0007091</t>
  </si>
  <si>
    <t>2026-06-20T13:53:00Z</t>
  </si>
  <si>
    <t>EVT-0007092</t>
  </si>
  <si>
    <t>2026-06-20T14:03:00Z</t>
  </si>
  <si>
    <t>EVT-0007093</t>
  </si>
  <si>
    <t>ORD-001183</t>
  </si>
  <si>
    <t>2026-06-20T12:48:00Z</t>
  </si>
  <si>
    <t>2026-06-20T13:03:00Z</t>
  </si>
  <si>
    <t>EVT-0007094</t>
  </si>
  <si>
    <t>2026-06-20T13:18:00Z</t>
  </si>
  <si>
    <t>EVT-0007095</t>
  </si>
  <si>
    <t>2026-06-20T13:44:00Z</t>
  </si>
  <si>
    <t>EVT-0007096</t>
  </si>
  <si>
    <t>EVT-0007097</t>
  </si>
  <si>
    <t>2026-06-20T14:29:00Z</t>
  </si>
  <si>
    <t>EVT-0007098</t>
  </si>
  <si>
    <t>2026-06-20T14:41:00Z</t>
  </si>
  <si>
    <t>EVT-0007099</t>
  </si>
  <si>
    <t>ORD-001184</t>
  </si>
  <si>
    <t>2026-06-20T13:30:00Z</t>
  </si>
  <si>
    <t>EVT-0007100</t>
  </si>
  <si>
    <t>2026-06-20T13:49:00Z</t>
  </si>
  <si>
    <t>EVT-0007101</t>
  </si>
  <si>
    <t>2026-06-20T14:12:00Z</t>
  </si>
  <si>
    <t>EVT-0007102</t>
  </si>
  <si>
    <t>2026-06-20T14:44:00Z</t>
  </si>
  <si>
    <t>EVT-0007103</t>
  </si>
  <si>
    <t>EVT-0007104</t>
  </si>
  <si>
    <t>2026-06-20T15:15:00Z</t>
  </si>
  <si>
    <t>EVT-0007105</t>
  </si>
  <si>
    <t>ORD-001185</t>
  </si>
  <si>
    <t>2026-06-20T12:23:00Z</t>
  </si>
  <si>
    <t>EVT-0007106</t>
  </si>
  <si>
    <t>EVT-0007107</t>
  </si>
  <si>
    <t>2026-06-20T13:02:00Z</t>
  </si>
  <si>
    <t>EVT-0007108</t>
  </si>
  <si>
    <t>2026-06-20T13:37:00Z</t>
  </si>
  <si>
    <t>EVT-0007109</t>
  </si>
  <si>
    <t>2026-06-20T13:54:00Z</t>
  </si>
  <si>
    <t>EVT-0007110</t>
  </si>
  <si>
    <t>2026-06-20T14:05:00Z</t>
  </si>
  <si>
    <t>EVT-0007111</t>
  </si>
  <si>
    <t>ORD-001186</t>
  </si>
  <si>
    <t>2026-06-20T14:43:00Z</t>
  </si>
  <si>
    <t>EVT-0007112</t>
  </si>
  <si>
    <t>2026-06-20T15:08:00Z</t>
  </si>
  <si>
    <t>EVT-0007113</t>
  </si>
  <si>
    <t>2026-06-20T15:28:00Z</t>
  </si>
  <si>
    <t>EVT-0007114</t>
  </si>
  <si>
    <t>2026-06-20T15:52:00Z</t>
  </si>
  <si>
    <t>EVT-0007115</t>
  </si>
  <si>
    <t>2026-06-20T16:10:00Z</t>
  </si>
  <si>
    <t>EVT-0007116</t>
  </si>
  <si>
    <t>2026-06-20T16:20:00Z</t>
  </si>
  <si>
    <t>EVT-0007117</t>
  </si>
  <si>
    <t>ORD-001187</t>
  </si>
  <si>
    <t>2026-06-20T14:49:00Z</t>
  </si>
  <si>
    <t>2026-06-20T15:06:00Z</t>
  </si>
  <si>
    <t>EVT-0007118</t>
  </si>
  <si>
    <t>EVT-0007119</t>
  </si>
  <si>
    <t>2026-06-20T15:40:00Z</t>
  </si>
  <si>
    <t>EVT-0007120</t>
  </si>
  <si>
    <t>EVT-0007121</t>
  </si>
  <si>
    <t>EVT-0007122</t>
  </si>
  <si>
    <t>2026-06-20T16:33:00Z</t>
  </si>
  <si>
    <t>EVT-0007123</t>
  </si>
  <si>
    <t>ORD-001188</t>
  </si>
  <si>
    <t>2026-06-20T16:55:00Z</t>
  </si>
  <si>
    <t>2026-06-20T17:11:00Z</t>
  </si>
  <si>
    <t>EVT-0007124</t>
  </si>
  <si>
    <t>EVT-0007125</t>
  </si>
  <si>
    <t>2026-06-20T17:47:00Z</t>
  </si>
  <si>
    <t>EVT-0007126</t>
  </si>
  <si>
    <t>2026-06-20T18:21:00Z</t>
  </si>
  <si>
    <t>EVT-0007127</t>
  </si>
  <si>
    <t>EVT-0007128</t>
  </si>
  <si>
    <t>2026-06-20T18:54:00Z</t>
  </si>
  <si>
    <t>EVT-0007129</t>
  </si>
  <si>
    <t>ORD-001189</t>
  </si>
  <si>
    <t>2026-06-20T16:18:00Z</t>
  </si>
  <si>
    <t>2026-06-20T16:31:00Z</t>
  </si>
  <si>
    <t>EVT-0007130</t>
  </si>
  <si>
    <t>EVT-0007131</t>
  </si>
  <si>
    <t>2026-06-20T17:12:00Z</t>
  </si>
  <si>
    <t>EVT-0007132</t>
  </si>
  <si>
    <t>2026-06-20T17:43:00Z</t>
  </si>
  <si>
    <t>EVT-0007133</t>
  </si>
  <si>
    <t>EVT-0007134</t>
  </si>
  <si>
    <t>2026-06-20T18:16:00Z</t>
  </si>
  <si>
    <t>EVT-0007135</t>
  </si>
  <si>
    <t>ORD-001190</t>
  </si>
  <si>
    <t>EVT-0007136</t>
  </si>
  <si>
    <t>2026-06-20T16:43:00Z</t>
  </si>
  <si>
    <t>EVT-0007137</t>
  </si>
  <si>
    <t>2026-06-20T17:08:00Z</t>
  </si>
  <si>
    <t>EVT-0007138</t>
  </si>
  <si>
    <t>EVT-0007139</t>
  </si>
  <si>
    <t>2026-06-20T18:00:00Z</t>
  </si>
  <si>
    <t>EVT-0007140</t>
  </si>
  <si>
    <t>EVT-0007141</t>
  </si>
  <si>
    <t>ORD-001191</t>
  </si>
  <si>
    <t>2026-06-20T15:31:00Z</t>
  </si>
  <si>
    <t>EVT-0007142</t>
  </si>
  <si>
    <t>2026-06-20T15:48:00Z</t>
  </si>
  <si>
    <t>EVT-0007143</t>
  </si>
  <si>
    <t>EVT-0007144</t>
  </si>
  <si>
    <t>EVT-0007145</t>
  </si>
  <si>
    <t>EVT-0007146</t>
  </si>
  <si>
    <t>2026-06-20T17:04:00Z</t>
  </si>
  <si>
    <t>EVT-0007147</t>
  </si>
  <si>
    <t>ORD-001192</t>
  </si>
  <si>
    <t>2026-06-20T12:43:00Z</t>
  </si>
  <si>
    <t>2026-06-20T13:00:00Z</t>
  </si>
  <si>
    <t>EVT-0007148</t>
  </si>
  <si>
    <t>2026-06-20T13:19:00Z</t>
  </si>
  <si>
    <t>EVT-0007149</t>
  </si>
  <si>
    <t>2026-06-20T13:40:00Z</t>
  </si>
  <si>
    <t>EVT-0007150</t>
  </si>
  <si>
    <t>2026-06-20T14:16:00Z</t>
  </si>
  <si>
    <t>EVT-0007151</t>
  </si>
  <si>
    <t>EVT-0007152</t>
  </si>
  <si>
    <t>2026-06-20T14:46:00Z</t>
  </si>
  <si>
    <t>EVT-0007153</t>
  </si>
  <si>
    <t>ORD-001193</t>
  </si>
  <si>
    <t>2026-06-20T15:00:00Z</t>
  </si>
  <si>
    <t>2026-06-20T15:17:00Z</t>
  </si>
  <si>
    <t>EVT-0007154</t>
  </si>
  <si>
    <t>2026-06-20T15:34:00Z</t>
  </si>
  <si>
    <t>EVT-0007155</t>
  </si>
  <si>
    <t>2026-06-20T16:00:00Z</t>
  </si>
  <si>
    <t>EVT-0007156</t>
  </si>
  <si>
    <t>2026-06-20T16:37:00Z</t>
  </si>
  <si>
    <t>EVT-0007157</t>
  </si>
  <si>
    <t>2026-06-20T16:57:00Z</t>
  </si>
  <si>
    <t>EVT-0007158</t>
  </si>
  <si>
    <t>EVT-0007159</t>
  </si>
  <si>
    <t>ORD-001194</t>
  </si>
  <si>
    <t>2026-06-20T13:48:00Z</t>
  </si>
  <si>
    <t>EVT-0007160</t>
  </si>
  <si>
    <t>EVT-0007161</t>
  </si>
  <si>
    <t>2026-06-20T14:26:00Z</t>
  </si>
  <si>
    <t>EVT-0007162</t>
  </si>
  <si>
    <t>2026-06-20T14:59:00Z</t>
  </si>
  <si>
    <t>EVT-0007163</t>
  </si>
  <si>
    <t>EVT-0007164</t>
  </si>
  <si>
    <t>EVT-0007165</t>
  </si>
  <si>
    <t>ORD-001195</t>
  </si>
  <si>
    <t>2026-06-20T13:27:00Z</t>
  </si>
  <si>
    <t>2026-06-20T13:42:00Z</t>
  </si>
  <si>
    <t>EVT-0007166</t>
  </si>
  <si>
    <t>2026-06-20T14:01:00Z</t>
  </si>
  <si>
    <t>EVT-0007167</t>
  </si>
  <si>
    <t>2026-06-20T14:28:00Z</t>
  </si>
  <si>
    <t>EVT-0007168</t>
  </si>
  <si>
    <t>EVT-0007169</t>
  </si>
  <si>
    <t>EVT-0007170</t>
  </si>
  <si>
    <t>EVT-0007171</t>
  </si>
  <si>
    <t>ORD-001196</t>
  </si>
  <si>
    <t>2026-06-20T12:51:00Z</t>
  </si>
  <si>
    <t>2026-06-20T13:07:00Z</t>
  </si>
  <si>
    <t>EVT-0007172</t>
  </si>
  <si>
    <t>2026-06-20T13:25:00Z</t>
  </si>
  <si>
    <t>EVT-0007173</t>
  </si>
  <si>
    <t>EVT-0007174</t>
  </si>
  <si>
    <t>EVT-0007175</t>
  </si>
  <si>
    <t>2026-06-20T14:32:00Z</t>
  </si>
  <si>
    <t>EVT-0007176</t>
  </si>
  <si>
    <t>2026-06-20T14:47:00Z</t>
  </si>
  <si>
    <t>EVT-0007177</t>
  </si>
  <si>
    <t>ORD-001197</t>
  </si>
  <si>
    <t>EVT-0007178</t>
  </si>
  <si>
    <t>2026-06-20T14:22:00Z</t>
  </si>
  <si>
    <t>EVT-0007179</t>
  </si>
  <si>
    <t>EVT-0007180</t>
  </si>
  <si>
    <t>2026-06-20T15:19:00Z</t>
  </si>
  <si>
    <t>EVT-0007181</t>
  </si>
  <si>
    <t>2026-06-20T15:37:00Z</t>
  </si>
  <si>
    <t>EVT-0007182</t>
  </si>
  <si>
    <t>EVT-0007183</t>
  </si>
  <si>
    <t>ORD-001198</t>
  </si>
  <si>
    <t>2026-06-20T14:18:00Z</t>
  </si>
  <si>
    <t>2026-06-20T14:30:00Z</t>
  </si>
  <si>
    <t>EVT-0007184</t>
  </si>
  <si>
    <t>EVT-0007185</t>
  </si>
  <si>
    <t>EVT-0007186</t>
  </si>
  <si>
    <t>2026-06-20T15:39:00Z</t>
  </si>
  <si>
    <t>EVT-0007187</t>
  </si>
  <si>
    <t>2026-06-20T16:01:00Z</t>
  </si>
  <si>
    <t>EVT-0007188</t>
  </si>
  <si>
    <t>2026-06-20T16:15:00Z</t>
  </si>
  <si>
    <t>EVT-0007189</t>
  </si>
  <si>
    <t>ORD-001199</t>
  </si>
  <si>
    <t>2026-06-20T17:25:00Z</t>
  </si>
  <si>
    <t>EVT-0007190</t>
  </si>
  <si>
    <t>2026-06-20T17:45:00Z</t>
  </si>
  <si>
    <t>EVT-0007191</t>
  </si>
  <si>
    <t>2026-06-20T18:08:00Z</t>
  </si>
  <si>
    <t>EVT-0007192</t>
  </si>
  <si>
    <t>2026-06-20T18:39:00Z</t>
  </si>
  <si>
    <t>EVT-0007193</t>
  </si>
  <si>
    <t>EVT-0007194</t>
  </si>
  <si>
    <t>2026-06-20T19:06:00Z</t>
  </si>
  <si>
    <t>EVT-0007195</t>
  </si>
  <si>
    <t>ORD-001200</t>
  </si>
  <si>
    <t>2026-06-20T16:27:00Z</t>
  </si>
  <si>
    <t>EVT-0007196</t>
  </si>
  <si>
    <t>EVT-0007197</t>
  </si>
  <si>
    <t>2026-06-20T17:28:00Z</t>
  </si>
  <si>
    <t>EVT-0007198</t>
  </si>
  <si>
    <t>2026-06-20T18:05:00Z</t>
  </si>
  <si>
    <t>EVT-0007199</t>
  </si>
  <si>
    <t>EVT-0007200</t>
  </si>
  <si>
    <t>2026-06-20T18:40:00Z</t>
  </si>
  <si>
    <t>EVT-0007201</t>
  </si>
  <si>
    <t>ORD-001201</t>
  </si>
  <si>
    <t>2026-06-21T06:18:00Z</t>
  </si>
  <si>
    <t>2026-06-21T06:27:00Z</t>
  </si>
  <si>
    <t>EVT-0007202</t>
  </si>
  <si>
    <t>2026-06-21T06:42:00Z</t>
  </si>
  <si>
    <t>EVT-0007203</t>
  </si>
  <si>
    <t>2026-06-21T07:01:00Z</t>
  </si>
  <si>
    <t>EVT-0007204</t>
  </si>
  <si>
    <t>2026-06-21T07:34:00Z</t>
  </si>
  <si>
    <t>EVT-0007205</t>
  </si>
  <si>
    <t>2026-06-21T07:46:00Z</t>
  </si>
  <si>
    <t>EVT-0007206</t>
  </si>
  <si>
    <t>2026-06-21T07:54:00Z</t>
  </si>
  <si>
    <t>EVT-0007207</t>
  </si>
  <si>
    <t>ORD-001202</t>
  </si>
  <si>
    <t>2026-06-21T06:16:00Z</t>
  </si>
  <si>
    <t>EVT-0007208</t>
  </si>
  <si>
    <t>2026-06-21T06:41:00Z</t>
  </si>
  <si>
    <t>EVT-0007209</t>
  </si>
  <si>
    <t>2026-06-21T07:03:00Z</t>
  </si>
  <si>
    <t>EVT-0007210</t>
  </si>
  <si>
    <t>2026-06-21T07:33:00Z</t>
  </si>
  <si>
    <t>EVT-0007211</t>
  </si>
  <si>
    <t>2026-06-21T07:47:00Z</t>
  </si>
  <si>
    <t>EVT-0007212</t>
  </si>
  <si>
    <t>EVT-0007213</t>
  </si>
  <si>
    <t>ORD-001203</t>
  </si>
  <si>
    <t>2026-06-21T08:30:00Z</t>
  </si>
  <si>
    <t>2026-06-21T08:41:00Z</t>
  </si>
  <si>
    <t>EVT-0007214</t>
  </si>
  <si>
    <t>2026-06-21T08:51:00Z</t>
  </si>
  <si>
    <t>EVT-0007215</t>
  </si>
  <si>
    <t>2026-06-21T09:12:00Z</t>
  </si>
  <si>
    <t>EVT-0007216</t>
  </si>
  <si>
    <t>2026-06-21T09:43:00Z</t>
  </si>
  <si>
    <t>EVT-0007217</t>
  </si>
  <si>
    <t>2026-06-21T10:00:00Z</t>
  </si>
  <si>
    <t>EVT-0007218</t>
  </si>
  <si>
    <t>2026-06-21T10:11:00Z</t>
  </si>
  <si>
    <t>EVT-0007219</t>
  </si>
  <si>
    <t>ORD-001204</t>
  </si>
  <si>
    <t>2026-06-21T06:29:00Z</t>
  </si>
  <si>
    <t>2026-06-21T06:39:00Z</t>
  </si>
  <si>
    <t>EVT-0007220</t>
  </si>
  <si>
    <t>2026-06-21T06:55:00Z</t>
  </si>
  <si>
    <t>EVT-0007221</t>
  </si>
  <si>
    <t>2026-06-21T07:10:00Z</t>
  </si>
  <si>
    <t>EVT-0007222</t>
  </si>
  <si>
    <t>2026-06-21T07:37:00Z</t>
  </si>
  <si>
    <t>EVT-0007223</t>
  </si>
  <si>
    <t>2026-06-21T07:52:00Z</t>
  </si>
  <si>
    <t>EVT-0007224</t>
  </si>
  <si>
    <t>2026-06-21T08:06:00Z</t>
  </si>
  <si>
    <t>EVT-0007225</t>
  </si>
  <si>
    <t>ORD-001205</t>
  </si>
  <si>
    <t>2026-06-21T10:23:00Z</t>
  </si>
  <si>
    <t>2026-06-21T10:36:00Z</t>
  </si>
  <si>
    <t>EVT-0007226</t>
  </si>
  <si>
    <t>2026-06-21T10:51:00Z</t>
  </si>
  <si>
    <t>EVT-0007227</t>
  </si>
  <si>
    <t>2026-06-21T11:10:00Z</t>
  </si>
  <si>
    <t>EVT-0007228</t>
  </si>
  <si>
    <t>2026-06-21T11:40:00Z</t>
  </si>
  <si>
    <t>EVT-0007229</t>
  </si>
  <si>
    <t>2026-06-21T11:54:00Z</t>
  </si>
  <si>
    <t>EVT-0007230</t>
  </si>
  <si>
    <t>2026-06-21T12:04:00Z</t>
  </si>
  <si>
    <t>EVT-0007231</t>
  </si>
  <si>
    <t>ORD-001206</t>
  </si>
  <si>
    <t>2026-06-21T06:31:00Z</t>
  </si>
  <si>
    <t>EVT-0007232</t>
  </si>
  <si>
    <t>2026-06-21T06:58:00Z</t>
  </si>
  <si>
    <t>EVT-0007233</t>
  </si>
  <si>
    <t>2026-06-21T07:20:00Z</t>
  </si>
  <si>
    <t>EVT-0007234</t>
  </si>
  <si>
    <t>2026-06-21T07:53:00Z</t>
  </si>
  <si>
    <t>EVT-0007235</t>
  </si>
  <si>
    <t>2026-06-21T08:08:00Z</t>
  </si>
  <si>
    <t>EVT-0007236</t>
  </si>
  <si>
    <t>2026-06-21T08:13:00Z</t>
  </si>
  <si>
    <t>EVT-0007237</t>
  </si>
  <si>
    <t>ORD-001207</t>
  </si>
  <si>
    <t>2026-06-21T11:08:00Z</t>
  </si>
  <si>
    <t>2026-06-21T11:19:00Z</t>
  </si>
  <si>
    <t>EVT-0007238</t>
  </si>
  <si>
    <t>2026-06-21T11:38:00Z</t>
  </si>
  <si>
    <t>EVT-0007239</t>
  </si>
  <si>
    <t>2026-06-21T11:56:00Z</t>
  </si>
  <si>
    <t>EVT-0007240</t>
  </si>
  <si>
    <t>2026-06-21T12:27:00Z</t>
  </si>
  <si>
    <t>EVT-0007241</t>
  </si>
  <si>
    <t>2026-06-21T12:43:00Z</t>
  </si>
  <si>
    <t>EVT-0007242</t>
  </si>
  <si>
    <t>2026-06-21T12:54:00Z</t>
  </si>
  <si>
    <t>EVT-0007243</t>
  </si>
  <si>
    <t>ORD-001208</t>
  </si>
  <si>
    <t>2026-06-21T10:15:00Z</t>
  </si>
  <si>
    <t>2026-06-21T10:26:00Z</t>
  </si>
  <si>
    <t>EVT-0007244</t>
  </si>
  <si>
    <t>2026-06-21T10:39:00Z</t>
  </si>
  <si>
    <t>EVT-0007245</t>
  </si>
  <si>
    <t>2026-06-21T10:55:00Z</t>
  </si>
  <si>
    <t>EVT-0007246</t>
  </si>
  <si>
    <t>2026-06-21T11:22:00Z</t>
  </si>
  <si>
    <t>EVT-0007247</t>
  </si>
  <si>
    <t>2026-06-21T11:37:00Z</t>
  </si>
  <si>
    <t>EVT-0007248</t>
  </si>
  <si>
    <t>2026-06-21T11:47:00Z</t>
  </si>
  <si>
    <t>EVT-0007249</t>
  </si>
  <si>
    <t>ORD-001209</t>
  </si>
  <si>
    <t>2026-06-21T11:28:00Z</t>
  </si>
  <si>
    <t>EVT-0007250</t>
  </si>
  <si>
    <t>2026-06-21T11:59:00Z</t>
  </si>
  <si>
    <t>EVT-0007251</t>
  </si>
  <si>
    <t>2026-06-21T12:17:00Z</t>
  </si>
  <si>
    <t>EVT-0007252</t>
  </si>
  <si>
    <t>2026-06-21T12:42:00Z</t>
  </si>
  <si>
    <t>EVT-0007253</t>
  </si>
  <si>
    <t>2026-06-21T13:01:00Z</t>
  </si>
  <si>
    <t>EVT-0007254</t>
  </si>
  <si>
    <t>2026-06-21T13:12:00Z</t>
  </si>
  <si>
    <t>EVT-0007255</t>
  </si>
  <si>
    <t>ORD-001210</t>
  </si>
  <si>
    <t>2026-06-21T10:08:00Z</t>
  </si>
  <si>
    <t>2026-06-21T10:18:00Z</t>
  </si>
  <si>
    <t>EVT-0007256</t>
  </si>
  <si>
    <t>2026-06-21T10:32:00Z</t>
  </si>
  <si>
    <t>EVT-0007257</t>
  </si>
  <si>
    <t>2026-06-21T10:48:00Z</t>
  </si>
  <si>
    <t>EVT-0007258</t>
  </si>
  <si>
    <t>2026-06-21T11:18:00Z</t>
  </si>
  <si>
    <t>EVT-0007259</t>
  </si>
  <si>
    <t>2026-06-21T11:30:00Z</t>
  </si>
  <si>
    <t>EVT-0007260</t>
  </si>
  <si>
    <t>2026-06-21T11:43:00Z</t>
  </si>
  <si>
    <t>EVT-0007261</t>
  </si>
  <si>
    <t>ORD-001211</t>
  </si>
  <si>
    <t>2026-06-21T10:57:00Z</t>
  </si>
  <si>
    <t>2026-06-21T11:11:00Z</t>
  </si>
  <si>
    <t>EVT-0007262</t>
  </si>
  <si>
    <t>2026-06-21T11:26:00Z</t>
  </si>
  <si>
    <t>EVT-0007263</t>
  </si>
  <si>
    <t>EVT-0007264</t>
  </si>
  <si>
    <t>2026-06-21T12:12:00Z</t>
  </si>
  <si>
    <t>EVT-0007265</t>
  </si>
  <si>
    <t>2026-06-21T12:24:00Z</t>
  </si>
  <si>
    <t>EVT-0007266</t>
  </si>
  <si>
    <t>2026-06-21T12:32:00Z</t>
  </si>
  <si>
    <t>EVT-0007267</t>
  </si>
  <si>
    <t>ORD-001212</t>
  </si>
  <si>
    <t>2026-06-21T08:04:00Z</t>
  </si>
  <si>
    <t>2026-06-21T08:15:00Z</t>
  </si>
  <si>
    <t>EVT-0007268</t>
  </si>
  <si>
    <t>EVT-0007269</t>
  </si>
  <si>
    <t>2026-06-21T08:49:00Z</t>
  </si>
  <si>
    <t>EVT-0007270</t>
  </si>
  <si>
    <t>2026-06-21T09:20:00Z</t>
  </si>
  <si>
    <t>EVT-0007271</t>
  </si>
  <si>
    <t>2026-06-21T09:35:00Z</t>
  </si>
  <si>
    <t>EVT-0007272</t>
  </si>
  <si>
    <t>2026-06-21T09:45:00Z</t>
  </si>
  <si>
    <t>EVT-0007273</t>
  </si>
  <si>
    <t>ORD-001213</t>
  </si>
  <si>
    <t>2026-06-21T09:02:00Z</t>
  </si>
  <si>
    <t>2026-06-21T09:16:00Z</t>
  </si>
  <si>
    <t>EVT-0007274</t>
  </si>
  <si>
    <t>2026-06-21T09:31:00Z</t>
  </si>
  <si>
    <t>EVT-0007275</t>
  </si>
  <si>
    <t>2026-06-21T09:50:00Z</t>
  </si>
  <si>
    <t>EVT-0007276</t>
  </si>
  <si>
    <t>2026-06-21T10:14:00Z</t>
  </si>
  <si>
    <t>EVT-0007277</t>
  </si>
  <si>
    <t>2026-06-21T10:28:00Z</t>
  </si>
  <si>
    <t>EVT-0007278</t>
  </si>
  <si>
    <t>2026-06-21T10:37:00Z</t>
  </si>
  <si>
    <t>EVT-0007279</t>
  </si>
  <si>
    <t>ORD-001214</t>
  </si>
  <si>
    <t>2026-06-21T07:39:00Z</t>
  </si>
  <si>
    <t>2026-06-21T07:51:00Z</t>
  </si>
  <si>
    <t>EVT-0007280</t>
  </si>
  <si>
    <t>EVT-0007281</t>
  </si>
  <si>
    <t>2026-06-21T08:24:00Z</t>
  </si>
  <si>
    <t>EVT-0007282</t>
  </si>
  <si>
    <t>2026-06-21T08:50:00Z</t>
  </si>
  <si>
    <t>EVT-0007283</t>
  </si>
  <si>
    <t>2026-06-21T09:04:00Z</t>
  </si>
  <si>
    <t>EVT-0007284</t>
  </si>
  <si>
    <t>2026-06-21T09:10:00Z</t>
  </si>
  <si>
    <t>EVT-0007285</t>
  </si>
  <si>
    <t>ORD-001215</t>
  </si>
  <si>
    <t>2026-06-21T06:33:00Z</t>
  </si>
  <si>
    <t>2026-06-21T06:47:00Z</t>
  </si>
  <si>
    <t>EVT-0007286</t>
  </si>
  <si>
    <t>2026-06-21T07:04:00Z</t>
  </si>
  <si>
    <t>EVT-0007287</t>
  </si>
  <si>
    <t>2026-06-21T07:23:00Z</t>
  </si>
  <si>
    <t>EVT-0007288</t>
  </si>
  <si>
    <t>EVT-0007289</t>
  </si>
  <si>
    <t>EVT-0007290</t>
  </si>
  <si>
    <t>2026-06-21T08:19:00Z</t>
  </si>
  <si>
    <t>EVT-0007291</t>
  </si>
  <si>
    <t>ORD-001216</t>
  </si>
  <si>
    <t>2026-06-21T09:37:00Z</t>
  </si>
  <si>
    <t>2026-06-21T09:47:00Z</t>
  </si>
  <si>
    <t>EVT-0007292</t>
  </si>
  <si>
    <t>2026-06-21T10:03:00Z</t>
  </si>
  <si>
    <t>EVT-0007293</t>
  </si>
  <si>
    <t>2026-06-21T10:19:00Z</t>
  </si>
  <si>
    <t>EVT-0007294</t>
  </si>
  <si>
    <t>2026-06-21T10:49:00Z</t>
  </si>
  <si>
    <t>EVT-0007295</t>
  </si>
  <si>
    <t>2026-06-21T11:04:00Z</t>
  </si>
  <si>
    <t>EVT-0007296</t>
  </si>
  <si>
    <t>2026-06-21T11:16:00Z</t>
  </si>
  <si>
    <t>EVT-0007297</t>
  </si>
  <si>
    <t>ORD-001217</t>
  </si>
  <si>
    <t>2026-06-21T09:18:00Z</t>
  </si>
  <si>
    <t>2026-06-21T09:29:00Z</t>
  </si>
  <si>
    <t>EVT-0007298</t>
  </si>
  <si>
    <t>2026-06-21T09:44:00Z</t>
  </si>
  <si>
    <t>EVT-0007299</t>
  </si>
  <si>
    <t>EVT-0007300</t>
  </si>
  <si>
    <t>2026-06-21T10:30:00Z</t>
  </si>
  <si>
    <t>EVT-0007301</t>
  </si>
  <si>
    <t>2026-06-21T10:46:00Z</t>
  </si>
  <si>
    <t>EVT-0007302</t>
  </si>
  <si>
    <t>2026-06-21T10:56:00Z</t>
  </si>
  <si>
    <t>EVT-0007303</t>
  </si>
  <si>
    <t>ORD-001218</t>
  </si>
  <si>
    <t>2026-06-21T06:04:00Z</t>
  </si>
  <si>
    <t>EVT-0007304</t>
  </si>
  <si>
    <t>2026-06-21T06:34:00Z</t>
  </si>
  <si>
    <t>EVT-0007305</t>
  </si>
  <si>
    <t>2026-06-21T06:54:00Z</t>
  </si>
  <si>
    <t>EVT-0007306</t>
  </si>
  <si>
    <t>2026-06-21T07:29:00Z</t>
  </si>
  <si>
    <t>EVT-0007307</t>
  </si>
  <si>
    <t>2026-06-21T07:40:00Z</t>
  </si>
  <si>
    <t>EVT-0007308</t>
  </si>
  <si>
    <t>EVT-0007309</t>
  </si>
  <si>
    <t>ORD-001219</t>
  </si>
  <si>
    <t>2026-06-21T11:03:00Z</t>
  </si>
  <si>
    <t>EVT-0007310</t>
  </si>
  <si>
    <t>2026-06-21T11:33:00Z</t>
  </si>
  <si>
    <t>EVT-0007311</t>
  </si>
  <si>
    <t>2026-06-21T11:53:00Z</t>
  </si>
  <si>
    <t>EVT-0007312</t>
  </si>
  <si>
    <t>2026-06-21T12:23:00Z</t>
  </si>
  <si>
    <t>EVT-0007313</t>
  </si>
  <si>
    <t>2026-06-21T12:36:00Z</t>
  </si>
  <si>
    <t>EVT-0007314</t>
  </si>
  <si>
    <t>2026-06-21T12:46:00Z</t>
  </si>
  <si>
    <t>EVT-0007315</t>
  </si>
  <si>
    <t>ORD-001220</t>
  </si>
  <si>
    <t>2026-06-21T06:49:00Z</t>
  </si>
  <si>
    <t>EVT-0007316</t>
  </si>
  <si>
    <t>2026-06-21T07:18:00Z</t>
  </si>
  <si>
    <t>EVT-0007317</t>
  </si>
  <si>
    <t>2026-06-21T07:38:00Z</t>
  </si>
  <si>
    <t>EVT-0007318</t>
  </si>
  <si>
    <t>2026-06-21T08:05:00Z</t>
  </si>
  <si>
    <t>EVT-0007319</t>
  </si>
  <si>
    <t>2026-06-21T08:18:00Z</t>
  </si>
  <si>
    <t>EVT-0007320</t>
  </si>
  <si>
    <t>2026-06-21T08:26:00Z</t>
  </si>
  <si>
    <t>EVT-0007321</t>
  </si>
  <si>
    <t>ORD-001221</t>
  </si>
  <si>
    <t>EVT-0007322</t>
  </si>
  <si>
    <t>2026-06-21T08:43:00Z</t>
  </si>
  <si>
    <t>EVT-0007323</t>
  </si>
  <si>
    <t>EVT-0007324</t>
  </si>
  <si>
    <t>EVT-0007325</t>
  </si>
  <si>
    <t>2026-06-21T09:48:00Z</t>
  </si>
  <si>
    <t>EVT-0007326</t>
  </si>
  <si>
    <t>2026-06-21T09:57:00Z</t>
  </si>
  <si>
    <t>EVT-0007327</t>
  </si>
  <si>
    <t>ORD-001222</t>
  </si>
  <si>
    <t>2026-06-21T09:15:00Z</t>
  </si>
  <si>
    <t>EVT-0007328</t>
  </si>
  <si>
    <t>2026-06-21T09:46:00Z</t>
  </si>
  <si>
    <t>EVT-0007329</t>
  </si>
  <si>
    <t>EVT-0007330</t>
  </si>
  <si>
    <t>EVT-0007331</t>
  </si>
  <si>
    <t>EVT-0007332</t>
  </si>
  <si>
    <t>2026-06-21T11:01:00Z</t>
  </si>
  <si>
    <t>EVT-0007333</t>
  </si>
  <si>
    <t>ORD-001223</t>
  </si>
  <si>
    <t>2026-06-21T11:24:00Z</t>
  </si>
  <si>
    <t>EVT-0007334</t>
  </si>
  <si>
    <t>2026-06-21T12:01:00Z</t>
  </si>
  <si>
    <t>EVT-0007335</t>
  </si>
  <si>
    <t>2026-06-21T12:21:00Z</t>
  </si>
  <si>
    <t>EVT-0007336</t>
  </si>
  <si>
    <t>2026-06-21T12:50:00Z</t>
  </si>
  <si>
    <t>EVT-0007337</t>
  </si>
  <si>
    <t>2026-06-21T13:05:00Z</t>
  </si>
  <si>
    <t>EVT-0007338</t>
  </si>
  <si>
    <t>2026-06-21T13:14:00Z</t>
  </si>
  <si>
    <t>EVT-0007339</t>
  </si>
  <si>
    <t>ORD-001224</t>
  </si>
  <si>
    <t>2026-06-21T06:48:00Z</t>
  </si>
  <si>
    <t>2026-06-21T07:02:00Z</t>
  </si>
  <si>
    <t>EVT-0007340</t>
  </si>
  <si>
    <t>EVT-0007341</t>
  </si>
  <si>
    <t>2026-06-21T07:42:00Z</t>
  </si>
  <si>
    <t>EVT-0007342</t>
  </si>
  <si>
    <t>2026-06-21T08:12:00Z</t>
  </si>
  <si>
    <t>EVT-0007343</t>
  </si>
  <si>
    <t>2026-06-21T08:29:00Z</t>
  </si>
  <si>
    <t>EVT-0007344</t>
  </si>
  <si>
    <t>2026-06-21T08:39:00Z</t>
  </si>
  <si>
    <t>EVT-0007345</t>
  </si>
  <si>
    <t>ORD-001225</t>
  </si>
  <si>
    <t>2026-06-21T06:36:00Z</t>
  </si>
  <si>
    <t>EVT-0007346</t>
  </si>
  <si>
    <t>2026-06-21T06:59:00Z</t>
  </si>
  <si>
    <t>EVT-0007347</t>
  </si>
  <si>
    <t>EVT-0007348</t>
  </si>
  <si>
    <t>2026-06-21T07:49:00Z</t>
  </si>
  <si>
    <t>EVT-0007349</t>
  </si>
  <si>
    <t>2026-06-21T07:58:00Z</t>
  </si>
  <si>
    <t>EVT-0007350</t>
  </si>
  <si>
    <t>2026-06-21T08:10:00Z</t>
  </si>
  <si>
    <t>EVT-0007351</t>
  </si>
  <si>
    <t>ORD-001226</t>
  </si>
  <si>
    <t>2026-06-21T09:41:00Z</t>
  </si>
  <si>
    <t>2026-06-21T09:54:00Z</t>
  </si>
  <si>
    <t>EVT-0007352</t>
  </si>
  <si>
    <t>EVT-0007353</t>
  </si>
  <si>
    <t>2026-06-21T10:33:00Z</t>
  </si>
  <si>
    <t>EVT-0007354</t>
  </si>
  <si>
    <t>2026-06-21T11:00:00Z</t>
  </si>
  <si>
    <t>EVT-0007355</t>
  </si>
  <si>
    <t>EVT-0007356</t>
  </si>
  <si>
    <t>2026-06-21T11:27:00Z</t>
  </si>
  <si>
    <t>EVT-0007357</t>
  </si>
  <si>
    <t>ORD-001227</t>
  </si>
  <si>
    <t>2026-06-21T09:25:00Z</t>
  </si>
  <si>
    <t>2026-06-21T09:40:00Z</t>
  </si>
  <si>
    <t>EVT-0007358</t>
  </si>
  <si>
    <t>2026-06-21T09:56:00Z</t>
  </si>
  <si>
    <t>EVT-0007359</t>
  </si>
  <si>
    <t>2026-06-21T10:17:00Z</t>
  </si>
  <si>
    <t>EVT-0007360</t>
  </si>
  <si>
    <t>EVT-0007361</t>
  </si>
  <si>
    <t>2026-06-21T10:59:00Z</t>
  </si>
  <si>
    <t>EVT-0007362</t>
  </si>
  <si>
    <t>EVT-0007363</t>
  </si>
  <si>
    <t>ORD-001228</t>
  </si>
  <si>
    <t>EVT-0007364</t>
  </si>
  <si>
    <t>2026-06-21T11:57:00Z</t>
  </si>
  <si>
    <t>EVT-0007365</t>
  </si>
  <si>
    <t>EVT-0007366</t>
  </si>
  <si>
    <t>EVT-0007367</t>
  </si>
  <si>
    <t>2026-06-21T13:06:00Z</t>
  </si>
  <si>
    <t>EVT-0007368</t>
  </si>
  <si>
    <t>2026-06-21T13:21:00Z</t>
  </si>
  <si>
    <t>EVT-0007369</t>
  </si>
  <si>
    <t>ORD-001229</t>
  </si>
  <si>
    <t>2026-06-21T06:32:00Z</t>
  </si>
  <si>
    <t>2026-06-21T06:43:00Z</t>
  </si>
  <si>
    <t>EVT-0007370</t>
  </si>
  <si>
    <t>EVT-0007371</t>
  </si>
  <si>
    <t>EVT-0007372</t>
  </si>
  <si>
    <t>EVT-0007373</t>
  </si>
  <si>
    <t>2026-06-21T08:11:00Z</t>
  </si>
  <si>
    <t>EVT-0007374</t>
  </si>
  <si>
    <t>2026-06-21T08:22:00Z</t>
  </si>
  <si>
    <t>EVT-0007375</t>
  </si>
  <si>
    <t>ORD-001230</t>
  </si>
  <si>
    <t>2026-06-21T07:22:00Z</t>
  </si>
  <si>
    <t>2026-06-21T07:36:00Z</t>
  </si>
  <si>
    <t>EVT-0007376</t>
  </si>
  <si>
    <t>EVT-0007377</t>
  </si>
  <si>
    <t>EVT-0007378</t>
  </si>
  <si>
    <t>EVT-0007379</t>
  </si>
  <si>
    <t>2026-06-21T08:56:00Z</t>
  </si>
  <si>
    <t>EVT-0007380</t>
  </si>
  <si>
    <t>2026-06-21T09:07:00Z</t>
  </si>
  <si>
    <t>EVT-0007381</t>
  </si>
  <si>
    <t>ORD-001231</t>
  </si>
  <si>
    <t>2026-06-21T12:59:00Z</t>
  </si>
  <si>
    <t>EVT-0007382</t>
  </si>
  <si>
    <t>2026-06-21T13:13:00Z</t>
  </si>
  <si>
    <t>EVT-0007383</t>
  </si>
  <si>
    <t>2026-06-21T13:34:00Z</t>
  </si>
  <si>
    <t>EVT-0007384</t>
  </si>
  <si>
    <t>2026-06-21T14:07:00Z</t>
  </si>
  <si>
    <t>EVT-0007385</t>
  </si>
  <si>
    <t>2026-06-21T14:24:00Z</t>
  </si>
  <si>
    <t>EVT-0007386</t>
  </si>
  <si>
    <t>2026-06-21T14:32:00Z</t>
  </si>
  <si>
    <t>EVT-0007387</t>
  </si>
  <si>
    <t>ORD-001232</t>
  </si>
  <si>
    <t>2026-06-21T16:54:00Z</t>
  </si>
  <si>
    <t>2026-06-21T17:08:00Z</t>
  </si>
  <si>
    <t>EVT-0007388</t>
  </si>
  <si>
    <t>2026-06-21T17:22:00Z</t>
  </si>
  <si>
    <t>EVT-0007389</t>
  </si>
  <si>
    <t>2026-06-21T17:47:00Z</t>
  </si>
  <si>
    <t>EVT-0007390</t>
  </si>
  <si>
    <t>2026-06-21T18:18:00Z</t>
  </si>
  <si>
    <t>EVT-0007391</t>
  </si>
  <si>
    <t>2026-06-21T18:37:00Z</t>
  </si>
  <si>
    <t>EVT-0007392</t>
  </si>
  <si>
    <t>2026-06-21T18:52:00Z</t>
  </si>
  <si>
    <t>EVT-0007393</t>
  </si>
  <si>
    <t>ORD-001233</t>
  </si>
  <si>
    <t>2026-06-21T17:02:00Z</t>
  </si>
  <si>
    <t>2026-06-21T17:16:00Z</t>
  </si>
  <si>
    <t>EVT-0007394</t>
  </si>
  <si>
    <t>2026-06-21T17:37:00Z</t>
  </si>
  <si>
    <t>EVT-0007395</t>
  </si>
  <si>
    <t>2026-06-21T17:56:00Z</t>
  </si>
  <si>
    <t>EVT-0007396</t>
  </si>
  <si>
    <t>2026-06-21T18:28:00Z</t>
  </si>
  <si>
    <t>EVT-0007397</t>
  </si>
  <si>
    <t>2026-06-21T18:44:00Z</t>
  </si>
  <si>
    <t>EVT-0007398</t>
  </si>
  <si>
    <t>2026-06-21T18:54:00Z</t>
  </si>
  <si>
    <t>EVT-0007399</t>
  </si>
  <si>
    <t>ORD-001234</t>
  </si>
  <si>
    <t>2026-06-21T12:16:00Z</t>
  </si>
  <si>
    <t>EVT-0007400</t>
  </si>
  <si>
    <t>2026-06-21T12:45:00Z</t>
  </si>
  <si>
    <t>EVT-0007401</t>
  </si>
  <si>
    <t>2026-06-21T13:03:00Z</t>
  </si>
  <si>
    <t>EVT-0007402</t>
  </si>
  <si>
    <t>2026-06-21T13:31:00Z</t>
  </si>
  <si>
    <t>EVT-0007403</t>
  </si>
  <si>
    <t>2026-06-21T13:49:00Z</t>
  </si>
  <si>
    <t>EVT-0007404</t>
  </si>
  <si>
    <t>2026-06-21T13:58:00Z</t>
  </si>
  <si>
    <t>EVT-0007405</t>
  </si>
  <si>
    <t>ORD-001235</t>
  </si>
  <si>
    <t>2026-06-21T17:09:00Z</t>
  </si>
  <si>
    <t>2026-06-21T17:23:00Z</t>
  </si>
  <si>
    <t>EVT-0007406</t>
  </si>
  <si>
    <t>2026-06-21T17:39:00Z</t>
  </si>
  <si>
    <t>EVT-0007407</t>
  </si>
  <si>
    <t>2026-06-21T17:59:00Z</t>
  </si>
  <si>
    <t>EVT-0007408</t>
  </si>
  <si>
    <t>EVT-0007409</t>
  </si>
  <si>
    <t>2026-06-21T18:42:00Z</t>
  </si>
  <si>
    <t>EVT-0007410</t>
  </si>
  <si>
    <t>2026-06-21T18:51:00Z</t>
  </si>
  <si>
    <t>EVT-0007411</t>
  </si>
  <si>
    <t>ORD-001236</t>
  </si>
  <si>
    <t>2026-06-21T16:07:00Z</t>
  </si>
  <si>
    <t>2026-06-21T16:20:00Z</t>
  </si>
  <si>
    <t>EVT-0007412</t>
  </si>
  <si>
    <t>2026-06-21T16:37:00Z</t>
  </si>
  <si>
    <t>EVT-0007413</t>
  </si>
  <si>
    <t>2026-06-21T16:57:00Z</t>
  </si>
  <si>
    <t>EVT-0007414</t>
  </si>
  <si>
    <t>2026-06-21T17:27:00Z</t>
  </si>
  <si>
    <t>EVT-0007415</t>
  </si>
  <si>
    <t>2026-06-21T17:46:00Z</t>
  </si>
  <si>
    <t>EVT-0007416</t>
  </si>
  <si>
    <t>2026-06-21T17:58:00Z</t>
  </si>
  <si>
    <t>EVT-0007417</t>
  </si>
  <si>
    <t>ORD-001237</t>
  </si>
  <si>
    <t>2026-06-21T14:50:00Z</t>
  </si>
  <si>
    <t>2026-06-21T15:07:00Z</t>
  </si>
  <si>
    <t>EVT-0007418</t>
  </si>
  <si>
    <t>2026-06-21T15:26:00Z</t>
  </si>
  <si>
    <t>EVT-0007419</t>
  </si>
  <si>
    <t>2026-06-21T15:51:00Z</t>
  </si>
  <si>
    <t>EVT-0007420</t>
  </si>
  <si>
    <t>2026-06-21T16:21:00Z</t>
  </si>
  <si>
    <t>EVT-0007421</t>
  </si>
  <si>
    <t>EVT-0007422</t>
  </si>
  <si>
    <t>2026-06-21T16:52:00Z</t>
  </si>
  <si>
    <t>EVT-0007423</t>
  </si>
  <si>
    <t>ORD-001238</t>
  </si>
  <si>
    <t>2026-06-21T15:01:00Z</t>
  </si>
  <si>
    <t>2026-06-21T15:19:00Z</t>
  </si>
  <si>
    <t>EVT-0007424</t>
  </si>
  <si>
    <t>2026-06-21T15:33:00Z</t>
  </si>
  <si>
    <t>EVT-0007425</t>
  </si>
  <si>
    <t>2026-06-21T15:56:00Z</t>
  </si>
  <si>
    <t>EVT-0007426</t>
  </si>
  <si>
    <t>2026-06-21T16:29:00Z</t>
  </si>
  <si>
    <t>EVT-0007427</t>
  </si>
  <si>
    <t>2026-06-21T16:44:00Z</t>
  </si>
  <si>
    <t>EVT-0007428</t>
  </si>
  <si>
    <t>2026-06-21T16:55:00Z</t>
  </si>
  <si>
    <t>EVT-0007429</t>
  </si>
  <si>
    <t>ORD-001239</t>
  </si>
  <si>
    <t>2026-06-21T16:24:00Z</t>
  </si>
  <si>
    <t>EVT-0007430</t>
  </si>
  <si>
    <t>2026-06-21T16:56:00Z</t>
  </si>
  <si>
    <t>EVT-0007431</t>
  </si>
  <si>
    <t>2026-06-21T17:21:00Z</t>
  </si>
  <si>
    <t>EVT-0007432</t>
  </si>
  <si>
    <t>2026-06-21T17:54:00Z</t>
  </si>
  <si>
    <t>EVT-0007433</t>
  </si>
  <si>
    <t>2026-06-21T18:12:00Z</t>
  </si>
  <si>
    <t>EVT-0007434</t>
  </si>
  <si>
    <t>2026-06-21T18:23:00Z</t>
  </si>
  <si>
    <t>EVT-0007435</t>
  </si>
  <si>
    <t>ORD-001240</t>
  </si>
  <si>
    <t>2026-06-21T17:14:00Z</t>
  </si>
  <si>
    <t>2026-06-21T17:31:00Z</t>
  </si>
  <si>
    <t>EVT-0007436</t>
  </si>
  <si>
    <t>EVT-0007437</t>
  </si>
  <si>
    <t>2026-06-21T18:10:00Z</t>
  </si>
  <si>
    <t>EVT-0007438</t>
  </si>
  <si>
    <t>EVT-0007439</t>
  </si>
  <si>
    <t>2026-06-21T18:59:00Z</t>
  </si>
  <si>
    <t>EVT-0007440</t>
  </si>
  <si>
    <t>2026-06-21T19:12:00Z</t>
  </si>
  <si>
    <t>EVT-0007441</t>
  </si>
  <si>
    <t>ORD-001241</t>
  </si>
  <si>
    <t>2026-06-21T13:39:00Z</t>
  </si>
  <si>
    <t>2026-06-21T13:50:00Z</t>
  </si>
  <si>
    <t>EVT-0007442</t>
  </si>
  <si>
    <t>2026-06-21T14:03:00Z</t>
  </si>
  <si>
    <t>EVT-0007443</t>
  </si>
  <si>
    <t>2026-06-21T14:28:00Z</t>
  </si>
  <si>
    <t>EVT-0007444</t>
  </si>
  <si>
    <t>EVT-0007445</t>
  </si>
  <si>
    <t>2026-06-21T15:18:00Z</t>
  </si>
  <si>
    <t>EVT-0007446</t>
  </si>
  <si>
    <t>2026-06-21T15:30:00Z</t>
  </si>
  <si>
    <t>EVT-0007447</t>
  </si>
  <si>
    <t>ORD-001242</t>
  </si>
  <si>
    <t>2026-06-21T16:15:00Z</t>
  </si>
  <si>
    <t>2026-06-21T16:25:00Z</t>
  </si>
  <si>
    <t>EVT-0007448</t>
  </si>
  <si>
    <t>2026-06-21T16:42:00Z</t>
  </si>
  <si>
    <t>EVT-0007449</t>
  </si>
  <si>
    <t>2026-06-21T17:05:00Z</t>
  </si>
  <si>
    <t>EVT-0007450</t>
  </si>
  <si>
    <t>2026-06-21T17:35:00Z</t>
  </si>
  <si>
    <t>EVT-0007451</t>
  </si>
  <si>
    <t>2026-06-21T17:53:00Z</t>
  </si>
  <si>
    <t>EVT-0007452</t>
  </si>
  <si>
    <t>2026-06-21T18:07:00Z</t>
  </si>
  <si>
    <t>EVT-0007453</t>
  </si>
  <si>
    <t>ORD-001243</t>
  </si>
  <si>
    <t>2026-06-21T13:48:00Z</t>
  </si>
  <si>
    <t>EVT-0007454</t>
  </si>
  <si>
    <t>2026-06-21T14:02:00Z</t>
  </si>
  <si>
    <t>EVT-0007455</t>
  </si>
  <si>
    <t>2026-06-21T14:20:00Z</t>
  </si>
  <si>
    <t>EVT-0007456</t>
  </si>
  <si>
    <t>2026-06-21T14:47:00Z</t>
  </si>
  <si>
    <t>EVT-0007457</t>
  </si>
  <si>
    <t>2026-06-21T15:05:00Z</t>
  </si>
  <si>
    <t>EVT-0007458</t>
  </si>
  <si>
    <t>EVT-0007459</t>
  </si>
  <si>
    <t>ORD-001244</t>
  </si>
  <si>
    <t>2026-06-21T15:11:00Z</t>
  </si>
  <si>
    <t>2026-06-21T15:27:00Z</t>
  </si>
  <si>
    <t>EVT-0007460</t>
  </si>
  <si>
    <t>2026-06-21T15:45:00Z</t>
  </si>
  <si>
    <t>EVT-0007461</t>
  </si>
  <si>
    <t>2026-06-21T16:08:00Z</t>
  </si>
  <si>
    <t>EVT-0007462</t>
  </si>
  <si>
    <t>EVT-0007463</t>
  </si>
  <si>
    <t>EVT-0007464</t>
  </si>
  <si>
    <t>EVT-0007465</t>
  </si>
  <si>
    <t>ORD-001245</t>
  </si>
  <si>
    <t>2026-06-21T15:55:00Z</t>
  </si>
  <si>
    <t>2026-06-21T16:06:00Z</t>
  </si>
  <si>
    <t>EVT-0007466</t>
  </si>
  <si>
    <t>2026-06-21T16:23:00Z</t>
  </si>
  <si>
    <t>EVT-0007467</t>
  </si>
  <si>
    <t>2026-06-21T16:47:00Z</t>
  </si>
  <si>
    <t>EVT-0007468</t>
  </si>
  <si>
    <t>EVT-0007469</t>
  </si>
  <si>
    <t>EVT-0007470</t>
  </si>
  <si>
    <t>2026-06-21T17:41:00Z</t>
  </si>
  <si>
    <t>EVT-0007471</t>
  </si>
  <si>
    <t>ORD-001246</t>
  </si>
  <si>
    <t>2026-06-21T14:34:00Z</t>
  </si>
  <si>
    <t>EVT-0007472</t>
  </si>
  <si>
    <t>2026-06-21T15:10:00Z</t>
  </si>
  <si>
    <t>EVT-0007473</t>
  </si>
  <si>
    <t>2026-06-21T15:35:00Z</t>
  </si>
  <si>
    <t>EVT-0007474</t>
  </si>
  <si>
    <t>2026-06-21T16:09:00Z</t>
  </si>
  <si>
    <t>EVT-0007475</t>
  </si>
  <si>
    <t>2026-06-21T16:31:00Z</t>
  </si>
  <si>
    <t>EVT-0007476</t>
  </si>
  <si>
    <t>2026-06-21T16:41:00Z</t>
  </si>
  <si>
    <t>EVT-0007477</t>
  </si>
  <si>
    <t>ORD-001247</t>
  </si>
  <si>
    <t>2026-06-21T16:59:00Z</t>
  </si>
  <si>
    <t>EVT-0007478</t>
  </si>
  <si>
    <t>EVT-0007479</t>
  </si>
  <si>
    <t>2026-06-21T17:40:00Z</t>
  </si>
  <si>
    <t>EVT-0007480</t>
  </si>
  <si>
    <t>2026-06-21T18:11:00Z</t>
  </si>
  <si>
    <t>EVT-0007481</t>
  </si>
  <si>
    <t>2026-06-21T18:31:00Z</t>
  </si>
  <si>
    <t>EVT-0007482</t>
  </si>
  <si>
    <t>EVT-0007483</t>
  </si>
  <si>
    <t>ORD-001248</t>
  </si>
  <si>
    <t>2026-06-21T12:58:00Z</t>
  </si>
  <si>
    <t>EVT-0007484</t>
  </si>
  <si>
    <t>2026-06-21T13:24:00Z</t>
  </si>
  <si>
    <t>EVT-0007485</t>
  </si>
  <si>
    <t>EVT-0007486</t>
  </si>
  <si>
    <t>2026-06-21T14:19:00Z</t>
  </si>
  <si>
    <t>EVT-0007487</t>
  </si>
  <si>
    <t>EVT-0007488</t>
  </si>
  <si>
    <t>2026-06-21T14:44:00Z</t>
  </si>
  <si>
    <t>EVT-0007489</t>
  </si>
  <si>
    <t>ORD-001249</t>
  </si>
  <si>
    <t>2026-06-21T14:14:00Z</t>
  </si>
  <si>
    <t>EVT-0007490</t>
  </si>
  <si>
    <t>EVT-0007491</t>
  </si>
  <si>
    <t>2026-06-21T14:55:00Z</t>
  </si>
  <si>
    <t>EVT-0007492</t>
  </si>
  <si>
    <t>EVT-0007493</t>
  </si>
  <si>
    <t>2026-06-21T15:48:00Z</t>
  </si>
  <si>
    <t>EVT-0007494</t>
  </si>
  <si>
    <t>2026-06-21T16:04:00Z</t>
  </si>
  <si>
    <t>EVT-0007495</t>
  </si>
  <si>
    <t>ORD-001250</t>
  </si>
  <si>
    <t>2026-06-21T14:22:00Z</t>
  </si>
  <si>
    <t>2026-06-21T14:35:00Z</t>
  </si>
  <si>
    <t>EVT-0007496</t>
  </si>
  <si>
    <t>2026-06-21T14:51:00Z</t>
  </si>
  <si>
    <t>EVT-0007497</t>
  </si>
  <si>
    <t>2026-06-21T15:09:00Z</t>
  </si>
  <si>
    <t>EVT-0007498</t>
  </si>
  <si>
    <t>2026-06-21T15:38:00Z</t>
  </si>
  <si>
    <t>EVT-0007499</t>
  </si>
  <si>
    <t>EVT-0007500</t>
  </si>
  <si>
    <t>EVT-0007501</t>
  </si>
  <si>
    <t>ORD-001251</t>
  </si>
  <si>
    <t>2026-06-21T13:46:00Z</t>
  </si>
  <si>
    <t>EVT-0007502</t>
  </si>
  <si>
    <t>EVT-0007503</t>
  </si>
  <si>
    <t>2026-06-21T14:29:00Z</t>
  </si>
  <si>
    <t>EVT-0007504</t>
  </si>
  <si>
    <t>2026-06-21T15:03:00Z</t>
  </si>
  <si>
    <t>EVT-0007505</t>
  </si>
  <si>
    <t>EVT-0007506</t>
  </si>
  <si>
    <t>EVT-0007507</t>
  </si>
  <si>
    <t>ORD-001252</t>
  </si>
  <si>
    <t>2026-06-21T17:15:00Z</t>
  </si>
  <si>
    <t>2026-06-21T17:30:00Z</t>
  </si>
  <si>
    <t>EVT-0007508</t>
  </si>
  <si>
    <t>EVT-0007509</t>
  </si>
  <si>
    <t>EVT-0007510</t>
  </si>
  <si>
    <t>EVT-0007511</t>
  </si>
  <si>
    <t>2026-06-21T19:02:00Z</t>
  </si>
  <si>
    <t>EVT-0007512</t>
  </si>
  <si>
    <t>2026-06-21T19:15:00Z</t>
  </si>
  <si>
    <t>EVT-0007513</t>
  </si>
  <si>
    <t>ORD-001253</t>
  </si>
  <si>
    <t>2026-06-21T14:18:00Z</t>
  </si>
  <si>
    <t>EVT-0007514</t>
  </si>
  <si>
    <t>2026-06-21T14:53:00Z</t>
  </si>
  <si>
    <t>EVT-0007515</t>
  </si>
  <si>
    <t>2026-06-21T15:17:00Z</t>
  </si>
  <si>
    <t>EVT-0007516</t>
  </si>
  <si>
    <t>2026-06-21T15:53:00Z</t>
  </si>
  <si>
    <t>EVT-0007517</t>
  </si>
  <si>
    <t>2026-06-21T16:14:00Z</t>
  </si>
  <si>
    <t>EVT-0007518</t>
  </si>
  <si>
    <t>EVT-0007519</t>
  </si>
  <si>
    <t>ORD-001254</t>
  </si>
  <si>
    <t>2026-06-21T13:33:00Z</t>
  </si>
  <si>
    <t>2026-06-21T13:52:00Z</t>
  </si>
  <si>
    <t>EVT-0007520</t>
  </si>
  <si>
    <t>2026-06-21T14:12:00Z</t>
  </si>
  <si>
    <t>EVT-0007521</t>
  </si>
  <si>
    <t>EVT-0007522</t>
  </si>
  <si>
    <t>2026-06-21T15:06:00Z</t>
  </si>
  <si>
    <t>EVT-0007523</t>
  </si>
  <si>
    <t>2026-06-21T15:21:00Z</t>
  </si>
  <si>
    <t>EVT-0007524</t>
  </si>
  <si>
    <t>2026-06-21T15:36:00Z</t>
  </si>
  <si>
    <t>EVT-0007525</t>
  </si>
  <si>
    <t>ORD-001255</t>
  </si>
  <si>
    <t>2026-06-21T17:07:00Z</t>
  </si>
  <si>
    <t>2026-06-21T17:25:00Z</t>
  </si>
  <si>
    <t>EVT-0007526</t>
  </si>
  <si>
    <t>2026-06-21T17:43:00Z</t>
  </si>
  <si>
    <t>EVT-0007527</t>
  </si>
  <si>
    <t>EVT-0007528</t>
  </si>
  <si>
    <t>2026-06-21T18:47:00Z</t>
  </si>
  <si>
    <t>EVT-0007529</t>
  </si>
  <si>
    <t>2026-06-21T19:06:00Z</t>
  </si>
  <si>
    <t>EVT-0007530</t>
  </si>
  <si>
    <t>2026-06-21T19:19:00Z</t>
  </si>
  <si>
    <t>EVT-0007531</t>
  </si>
  <si>
    <t>ORD-001256</t>
  </si>
  <si>
    <t>2026-06-21T14:23:00Z</t>
  </si>
  <si>
    <t>2026-06-21T14:37:00Z</t>
  </si>
  <si>
    <t>EVT-0007532</t>
  </si>
  <si>
    <t>EVT-0007533</t>
  </si>
  <si>
    <t>EVT-0007534</t>
  </si>
  <si>
    <t>2026-06-21T15:54:00Z</t>
  </si>
  <si>
    <t>EVT-0007535</t>
  </si>
  <si>
    <t>EVT-0007536</t>
  </si>
  <si>
    <t>2026-06-21T16:19:00Z</t>
  </si>
  <si>
    <t>EVT-0007537</t>
  </si>
  <si>
    <t>ORD-001257</t>
  </si>
  <si>
    <t>2026-06-21T15:20:00Z</t>
  </si>
  <si>
    <t>EVT-0007538</t>
  </si>
  <si>
    <t>2026-06-21T15:58:00Z</t>
  </si>
  <si>
    <t>EVT-0007539</t>
  </si>
  <si>
    <t>EVT-0007540</t>
  </si>
  <si>
    <t>EVT-0007541</t>
  </si>
  <si>
    <t>2026-06-21T17:17:00Z</t>
  </si>
  <si>
    <t>EVT-0007542</t>
  </si>
  <si>
    <t>EVT-0007543</t>
  </si>
  <si>
    <t>ORD-001258</t>
  </si>
  <si>
    <t>2026-06-21T13:56:00Z</t>
  </si>
  <si>
    <t>2026-06-21T14:10:00Z</t>
  </si>
  <si>
    <t>EVT-0007544</t>
  </si>
  <si>
    <t>2026-06-21T14:30:00Z</t>
  </si>
  <si>
    <t>EVT-0007545</t>
  </si>
  <si>
    <t>2026-06-21T14:52:00Z</t>
  </si>
  <si>
    <t>EVT-0007546</t>
  </si>
  <si>
    <t>2026-06-21T15:25:00Z</t>
  </si>
  <si>
    <t>EVT-0007547</t>
  </si>
  <si>
    <t>2026-06-21T15:42:00Z</t>
  </si>
  <si>
    <t>EVT-0007548</t>
  </si>
  <si>
    <t>EVT-0007549</t>
  </si>
  <si>
    <t>ORD-001259</t>
  </si>
  <si>
    <t>EVT-0007550</t>
  </si>
  <si>
    <t>EVT-0007551</t>
  </si>
  <si>
    <t>2026-06-21T17:48:00Z</t>
  </si>
  <si>
    <t>EVT-0007552</t>
  </si>
  <si>
    <t>2026-06-21T18:21:00Z</t>
  </si>
  <si>
    <t>EVT-0007553</t>
  </si>
  <si>
    <t>2026-06-21T18:43:00Z</t>
  </si>
  <si>
    <t>EVT-0007554</t>
  </si>
  <si>
    <t>2026-06-21T18:58:00Z</t>
  </si>
  <si>
    <t>EVT-0007555</t>
  </si>
  <si>
    <t>ORD-001260</t>
  </si>
  <si>
    <t>2026-06-21T16:16:00Z</t>
  </si>
  <si>
    <t>2026-06-21T16:30:00Z</t>
  </si>
  <si>
    <t>EVT-0007556</t>
  </si>
  <si>
    <t>2026-06-21T16:49:00Z</t>
  </si>
  <si>
    <t>EVT-0007557</t>
  </si>
  <si>
    <t>EVT-0007558</t>
  </si>
  <si>
    <t>2026-06-21T17:38:00Z</t>
  </si>
  <si>
    <t>EVT-0007559</t>
  </si>
  <si>
    <t>2026-06-21T18:00:00Z</t>
  </si>
  <si>
    <t>EVT-0007560</t>
  </si>
  <si>
    <t>2026-06-21T18:14:00Z</t>
  </si>
  <si>
    <t>EVT-0007561</t>
  </si>
  <si>
    <t>ORD-001261</t>
  </si>
  <si>
    <t>2026-06-22T08:49:00Z</t>
  </si>
  <si>
    <t>2026-06-22T09:03:00Z</t>
  </si>
  <si>
    <t>EVT-0007562</t>
  </si>
  <si>
    <t>2026-06-22T09:17:00Z</t>
  </si>
  <si>
    <t>EVT-0007563</t>
  </si>
  <si>
    <t>2026-06-22T09:41:00Z</t>
  </si>
  <si>
    <t>EVT-0007564</t>
  </si>
  <si>
    <t>2026-06-22T10:08:00Z</t>
  </si>
  <si>
    <t>EVT-0007565</t>
  </si>
  <si>
    <t>2026-06-22T10:19:00Z</t>
  </si>
  <si>
    <t>EVT-0007566</t>
  </si>
  <si>
    <t>2026-06-22T10:27:00Z</t>
  </si>
  <si>
    <t>EVT-0007567</t>
  </si>
  <si>
    <t>ORD-001262</t>
  </si>
  <si>
    <t>2026-06-22T10:56:00Z</t>
  </si>
  <si>
    <t>2026-06-22T11:07:00Z</t>
  </si>
  <si>
    <t>EVT-0007568</t>
  </si>
  <si>
    <t>2026-06-22T11:19:00Z</t>
  </si>
  <si>
    <t>EVT-0007569</t>
  </si>
  <si>
    <t>2026-06-22T11:40:00Z</t>
  </si>
  <si>
    <t>EVT-0007570</t>
  </si>
  <si>
    <t>2026-06-22T12:07:00Z</t>
  </si>
  <si>
    <t>EVT-0007571</t>
  </si>
  <si>
    <t>2026-06-22T12:21:00Z</t>
  </si>
  <si>
    <t>EVT-0007572</t>
  </si>
  <si>
    <t>2026-06-22T12:30:00Z</t>
  </si>
  <si>
    <t>EVT-0007573</t>
  </si>
  <si>
    <t>ORD-001263</t>
  </si>
  <si>
    <t>2026-06-22T06:43:00Z</t>
  </si>
  <si>
    <t>2026-06-22T06:56:00Z</t>
  </si>
  <si>
    <t>EVT-0007574</t>
  </si>
  <si>
    <t>2026-06-22T07:11:00Z</t>
  </si>
  <si>
    <t>EVT-0007575</t>
  </si>
  <si>
    <t>2026-06-22T07:27:00Z</t>
  </si>
  <si>
    <t>EVT-0007576</t>
  </si>
  <si>
    <t>2026-06-22T07:56:00Z</t>
  </si>
  <si>
    <t>EVT-0007577</t>
  </si>
  <si>
    <t>2026-06-22T08:12:00Z</t>
  </si>
  <si>
    <t>EVT-0007578</t>
  </si>
  <si>
    <t>2026-06-22T08:23:00Z</t>
  </si>
  <si>
    <t>EVT-0007579</t>
  </si>
  <si>
    <t>ORD-001264</t>
  </si>
  <si>
    <t>2026-06-22T09:38:00Z</t>
  </si>
  <si>
    <t>2026-06-22T09:53:00Z</t>
  </si>
  <si>
    <t>EVT-0007580</t>
  </si>
  <si>
    <t>2026-06-22T10:07:00Z</t>
  </si>
  <si>
    <t>EVT-0007581</t>
  </si>
  <si>
    <t>2026-06-22T10:26:00Z</t>
  </si>
  <si>
    <t>EVT-0007582</t>
  </si>
  <si>
    <t>2026-06-22T10:59:00Z</t>
  </si>
  <si>
    <t>EVT-0007583</t>
  </si>
  <si>
    <t>2026-06-22T11:15:00Z</t>
  </si>
  <si>
    <t>EVT-0007584</t>
  </si>
  <si>
    <t>2026-06-22T11:27:00Z</t>
  </si>
  <si>
    <t>EVT-0007585</t>
  </si>
  <si>
    <t>ORD-001265</t>
  </si>
  <si>
    <t>2026-06-22T06:35:00Z</t>
  </si>
  <si>
    <t>EVT-0007586</t>
  </si>
  <si>
    <t>2026-06-22T06:58:00Z</t>
  </si>
  <si>
    <t>EVT-0007587</t>
  </si>
  <si>
    <t>2026-06-22T07:15:00Z</t>
  </si>
  <si>
    <t>EVT-0007588</t>
  </si>
  <si>
    <t>2026-06-22T07:39:00Z</t>
  </si>
  <si>
    <t>EVT-0007589</t>
  </si>
  <si>
    <t>2026-06-22T07:52:00Z</t>
  </si>
  <si>
    <t>EVT-0007590</t>
  </si>
  <si>
    <t>2026-06-22T08:01:00Z</t>
  </si>
  <si>
    <t>EVT-0007591</t>
  </si>
  <si>
    <t>ORD-001266</t>
  </si>
  <si>
    <t>2026-06-22T10:41:00Z</t>
  </si>
  <si>
    <t>2026-06-22T10:55:00Z</t>
  </si>
  <si>
    <t>EVT-0007592</t>
  </si>
  <si>
    <t>2026-06-22T11:08:00Z</t>
  </si>
  <si>
    <t>EVT-0007593</t>
  </si>
  <si>
    <t>2026-06-22T11:29:00Z</t>
  </si>
  <si>
    <t>EVT-0007594</t>
  </si>
  <si>
    <t>2026-06-22T11:58:00Z</t>
  </si>
  <si>
    <t>EVT-0007595</t>
  </si>
  <si>
    <t>2026-06-22T12:11:00Z</t>
  </si>
  <si>
    <t>EVT-0007596</t>
  </si>
  <si>
    <t>EVT-0007597</t>
  </si>
  <si>
    <t>ORD-001267</t>
  </si>
  <si>
    <t>2026-06-22T07:48:00Z</t>
  </si>
  <si>
    <t>2026-06-22T08:03:00Z</t>
  </si>
  <si>
    <t>EVT-0007598</t>
  </si>
  <si>
    <t>2026-06-22T08:17:00Z</t>
  </si>
  <si>
    <t>EVT-0007599</t>
  </si>
  <si>
    <t>2026-06-22T08:37:00Z</t>
  </si>
  <si>
    <t>EVT-0007600</t>
  </si>
  <si>
    <t>2026-06-22T09:09:00Z</t>
  </si>
  <si>
    <t>EVT-0007601</t>
  </si>
  <si>
    <t>2026-06-22T09:24:00Z</t>
  </si>
  <si>
    <t>EVT-0007602</t>
  </si>
  <si>
    <t>2026-06-22T09:34:00Z</t>
  </si>
  <si>
    <t>EVT-0007603</t>
  </si>
  <si>
    <t>ORD-001268</t>
  </si>
  <si>
    <t>2026-06-22T06:22:00Z</t>
  </si>
  <si>
    <t>2026-06-22T06:33:00Z</t>
  </si>
  <si>
    <t>EVT-0007604</t>
  </si>
  <si>
    <t>2026-06-22T06:46:00Z</t>
  </si>
  <si>
    <t>EVT-0007605</t>
  </si>
  <si>
    <t>2026-06-22T07:05:00Z</t>
  </si>
  <si>
    <t>EVT-0007606</t>
  </si>
  <si>
    <t>2026-06-22T07:31:00Z</t>
  </si>
  <si>
    <t>EVT-0007607</t>
  </si>
  <si>
    <t>2026-06-22T07:45:00Z</t>
  </si>
  <si>
    <t>EVT-0007608</t>
  </si>
  <si>
    <t>EVT-0007609</t>
  </si>
  <si>
    <t>ORD-001269</t>
  </si>
  <si>
    <t>2026-06-22T08:28:00Z</t>
  </si>
  <si>
    <t>2026-06-22T08:40:00Z</t>
  </si>
  <si>
    <t>EVT-0007610</t>
  </si>
  <si>
    <t>2026-06-22T08:55:00Z</t>
  </si>
  <si>
    <t>EVT-0007611</t>
  </si>
  <si>
    <t>2026-06-22T09:16:00Z</t>
  </si>
  <si>
    <t>EVT-0007612</t>
  </si>
  <si>
    <t>2026-06-22T09:45:00Z</t>
  </si>
  <si>
    <t>EVT-0007613</t>
  </si>
  <si>
    <t>2026-06-22T10:01:00Z</t>
  </si>
  <si>
    <t>EVT-0007614</t>
  </si>
  <si>
    <t>EVT-0007615</t>
  </si>
  <si>
    <t>ORD-001270</t>
  </si>
  <si>
    <t>2026-06-22T06:49:00Z</t>
  </si>
  <si>
    <t>2026-06-22T07:03:00Z</t>
  </si>
  <si>
    <t>EVT-0007616</t>
  </si>
  <si>
    <t>2026-06-22T07:16:00Z</t>
  </si>
  <si>
    <t>EVT-0007617</t>
  </si>
  <si>
    <t>2026-06-22T07:37:00Z</t>
  </si>
  <si>
    <t>EVT-0007618</t>
  </si>
  <si>
    <t>2026-06-22T08:02:00Z</t>
  </si>
  <si>
    <t>EVT-0007619</t>
  </si>
  <si>
    <t>2026-06-22T08:16:00Z</t>
  </si>
  <si>
    <t>EVT-0007620</t>
  </si>
  <si>
    <t>2026-06-22T08:25:00Z</t>
  </si>
  <si>
    <t>EVT-0007621</t>
  </si>
  <si>
    <t>ORD-001271</t>
  </si>
  <si>
    <t>2026-06-22T11:20:00Z</t>
  </si>
  <si>
    <t>EVT-0007622</t>
  </si>
  <si>
    <t>2026-06-22T11:38:00Z</t>
  </si>
  <si>
    <t>EVT-0007623</t>
  </si>
  <si>
    <t>2026-06-22T11:59:00Z</t>
  </si>
  <si>
    <t>EVT-0007624</t>
  </si>
  <si>
    <t>2026-06-22T12:28:00Z</t>
  </si>
  <si>
    <t>EVT-0007625</t>
  </si>
  <si>
    <t>2026-06-22T12:40:00Z</t>
  </si>
  <si>
    <t>EVT-0007626</t>
  </si>
  <si>
    <t>2026-06-22T12:51:00Z</t>
  </si>
  <si>
    <t>EVT-0007627</t>
  </si>
  <si>
    <t>ORD-001272</t>
  </si>
  <si>
    <t>2026-06-22T11:00:00Z</t>
  </si>
  <si>
    <t>2026-06-22T11:09:00Z</t>
  </si>
  <si>
    <t>EVT-0007628</t>
  </si>
  <si>
    <t>2026-06-22T11:23:00Z</t>
  </si>
  <si>
    <t>EVT-0007629</t>
  </si>
  <si>
    <t>2026-06-22T11:43:00Z</t>
  </si>
  <si>
    <t>EVT-0007630</t>
  </si>
  <si>
    <t>2026-06-22T12:16:00Z</t>
  </si>
  <si>
    <t>EVT-0007631</t>
  </si>
  <si>
    <t>EVT-0007632</t>
  </si>
  <si>
    <t>2026-06-22T12:42:00Z</t>
  </si>
  <si>
    <t>EVT-0007633</t>
  </si>
  <si>
    <t>ORD-001273</t>
  </si>
  <si>
    <t>2026-06-22T06:02:00Z</t>
  </si>
  <si>
    <t>2026-06-22T06:14:00Z</t>
  </si>
  <si>
    <t>EVT-0007634</t>
  </si>
  <si>
    <t>2026-06-22T06:28:00Z</t>
  </si>
  <si>
    <t>EVT-0007635</t>
  </si>
  <si>
    <t>2026-06-22T06:47:00Z</t>
  </si>
  <si>
    <t>EVT-0007636</t>
  </si>
  <si>
    <t>EVT-0007637</t>
  </si>
  <si>
    <t>EVT-0007638</t>
  </si>
  <si>
    <t>2026-06-22T07:42:00Z</t>
  </si>
  <si>
    <t>EVT-0007639</t>
  </si>
  <si>
    <t>ORD-001274</t>
  </si>
  <si>
    <t>2026-06-22T10:23:00Z</t>
  </si>
  <si>
    <t>2026-06-22T10:34:00Z</t>
  </si>
  <si>
    <t>EVT-0007640</t>
  </si>
  <si>
    <t>2026-06-22T10:50:00Z</t>
  </si>
  <si>
    <t>EVT-0007641</t>
  </si>
  <si>
    <t>EVT-0007642</t>
  </si>
  <si>
    <t>2026-06-22T11:33:00Z</t>
  </si>
  <si>
    <t>EVT-0007643</t>
  </si>
  <si>
    <t>2026-06-22T11:52:00Z</t>
  </si>
  <si>
    <t>EVT-0007644</t>
  </si>
  <si>
    <t>2026-06-22T12:03:00Z</t>
  </si>
  <si>
    <t>EVT-0007645</t>
  </si>
  <si>
    <t>ORD-001275</t>
  </si>
  <si>
    <t>2026-06-22T08:05:00Z</t>
  </si>
  <si>
    <t>EVT-0007646</t>
  </si>
  <si>
    <t>2026-06-22T08:31:00Z</t>
  </si>
  <si>
    <t>EVT-0007647</t>
  </si>
  <si>
    <t>2026-06-22T08:51:00Z</t>
  </si>
  <si>
    <t>EVT-0007648</t>
  </si>
  <si>
    <t>EVT-0007649</t>
  </si>
  <si>
    <t>2026-06-22T09:33:00Z</t>
  </si>
  <si>
    <t>EVT-0007650</t>
  </si>
  <si>
    <t>2026-06-22T09:43:00Z</t>
  </si>
  <si>
    <t>EVT-0007651</t>
  </si>
  <si>
    <t>ORD-001276</t>
  </si>
  <si>
    <t>2026-06-22T09:28:00Z</t>
  </si>
  <si>
    <t>EVT-0007652</t>
  </si>
  <si>
    <t>EVT-0007653</t>
  </si>
  <si>
    <t>2026-06-22T10:21:00Z</t>
  </si>
  <si>
    <t>EVT-0007654</t>
  </si>
  <si>
    <t>EVT-0007655</t>
  </si>
  <si>
    <t>2026-06-22T11:04:00Z</t>
  </si>
  <si>
    <t>EVT-0007656</t>
  </si>
  <si>
    <t>2026-06-22T11:14:00Z</t>
  </si>
  <si>
    <t>EVT-0007657</t>
  </si>
  <si>
    <t>ORD-001277</t>
  </si>
  <si>
    <t>2026-06-22T10:29:00Z</t>
  </si>
  <si>
    <t>EVT-0007658</t>
  </si>
  <si>
    <t>2026-06-22T10:51:00Z</t>
  </si>
  <si>
    <t>EVT-0007659</t>
  </si>
  <si>
    <t>2026-06-22T11:12:00Z</t>
  </si>
  <si>
    <t>EVT-0007660</t>
  </si>
  <si>
    <t>2026-06-22T11:37:00Z</t>
  </si>
  <si>
    <t>EVT-0007661</t>
  </si>
  <si>
    <t>2026-06-22T11:49:00Z</t>
  </si>
  <si>
    <t>EVT-0007662</t>
  </si>
  <si>
    <t>EVT-0007663</t>
  </si>
  <si>
    <t>ORD-001278</t>
  </si>
  <si>
    <t>2026-06-22T07:40:00Z</t>
  </si>
  <si>
    <t>EVT-0007664</t>
  </si>
  <si>
    <t>2026-06-22T08:08:00Z</t>
  </si>
  <si>
    <t>EVT-0007665</t>
  </si>
  <si>
    <t>2026-06-22T08:30:00Z</t>
  </si>
  <si>
    <t>EVT-0007666</t>
  </si>
  <si>
    <t>2026-06-22T09:01:00Z</t>
  </si>
  <si>
    <t>EVT-0007667</t>
  </si>
  <si>
    <t>2026-06-22T09:13:00Z</t>
  </si>
  <si>
    <t>EVT-0007668</t>
  </si>
  <si>
    <t>2026-06-22T09:25:00Z</t>
  </si>
  <si>
    <t>EVT-0007669</t>
  </si>
  <si>
    <t>ORD-001279</t>
  </si>
  <si>
    <t>2026-06-22T09:52:00Z</t>
  </si>
  <si>
    <t>2026-06-22T10:03:00Z</t>
  </si>
  <si>
    <t>EVT-0007670</t>
  </si>
  <si>
    <t>2026-06-22T10:15:00Z</t>
  </si>
  <si>
    <t>EVT-0007671</t>
  </si>
  <si>
    <t>2026-06-22T10:33:00Z</t>
  </si>
  <si>
    <t>EVT-0007672</t>
  </si>
  <si>
    <t>2026-06-22T11:02:00Z</t>
  </si>
  <si>
    <t>EVT-0007673</t>
  </si>
  <si>
    <t>2026-06-22T11:16:00Z</t>
  </si>
  <si>
    <t>EVT-0007674</t>
  </si>
  <si>
    <t>2026-06-22T11:26:00Z</t>
  </si>
  <si>
    <t>EVT-0007675</t>
  </si>
  <si>
    <t>ORD-001280</t>
  </si>
  <si>
    <t>2026-06-22T07:47:00Z</t>
  </si>
  <si>
    <t>2026-06-22T07:57:00Z</t>
  </si>
  <si>
    <t>EVT-0007676</t>
  </si>
  <si>
    <t>EVT-0007677</t>
  </si>
  <si>
    <t>2026-06-22T08:29:00Z</t>
  </si>
  <si>
    <t>EVT-0007678</t>
  </si>
  <si>
    <t>2026-06-22T09:02:00Z</t>
  </si>
  <si>
    <t>EVT-0007679</t>
  </si>
  <si>
    <t>EVT-0007680</t>
  </si>
  <si>
    <t>EVT-0007681</t>
  </si>
  <si>
    <t>ORD-001281</t>
  </si>
  <si>
    <t>2026-06-22T10:42:00Z</t>
  </si>
  <si>
    <t>2026-06-22T10:53:00Z</t>
  </si>
  <si>
    <t>EVT-0007682</t>
  </si>
  <si>
    <t>2026-06-22T11:11:00Z</t>
  </si>
  <si>
    <t>EVT-0007683</t>
  </si>
  <si>
    <t>EVT-0007684</t>
  </si>
  <si>
    <t>2026-06-22T11:56:00Z</t>
  </si>
  <si>
    <t>EVT-0007685</t>
  </si>
  <si>
    <t>2026-06-22T12:12:00Z</t>
  </si>
  <si>
    <t>EVT-0007686</t>
  </si>
  <si>
    <t>2026-06-22T12:23:00Z</t>
  </si>
  <si>
    <t>EVT-0007687</t>
  </si>
  <si>
    <t>ORD-001282</t>
  </si>
  <si>
    <t>EVT-0007688</t>
  </si>
  <si>
    <t>EVT-0007689</t>
  </si>
  <si>
    <t>EVT-0007690</t>
  </si>
  <si>
    <t>2026-06-22T08:46:00Z</t>
  </si>
  <si>
    <t>EVT-0007691</t>
  </si>
  <si>
    <t>2026-06-22T09:00:00Z</t>
  </si>
  <si>
    <t>EVT-0007692</t>
  </si>
  <si>
    <t>EVT-0007693</t>
  </si>
  <si>
    <t>ORD-001283</t>
  </si>
  <si>
    <t>2026-06-22T08:53:00Z</t>
  </si>
  <si>
    <t>2026-06-22T09:06:00Z</t>
  </si>
  <si>
    <t>EVT-0007694</t>
  </si>
  <si>
    <t>2026-06-22T09:22:00Z</t>
  </si>
  <si>
    <t>EVT-0007695</t>
  </si>
  <si>
    <t>2026-06-22T09:44:00Z</t>
  </si>
  <si>
    <t>EVT-0007696</t>
  </si>
  <si>
    <t>2026-06-22T10:11:00Z</t>
  </si>
  <si>
    <t>EVT-0007697</t>
  </si>
  <si>
    <t>EVT-0007698</t>
  </si>
  <si>
    <t>2026-06-22T10:36:00Z</t>
  </si>
  <si>
    <t>EVT-0007699</t>
  </si>
  <si>
    <t>ORD-001284</t>
  </si>
  <si>
    <t>2026-06-22T08:13:00Z</t>
  </si>
  <si>
    <t>EVT-0007700</t>
  </si>
  <si>
    <t>EVT-0007701</t>
  </si>
  <si>
    <t>EVT-0007702</t>
  </si>
  <si>
    <t>EVT-0007703</t>
  </si>
  <si>
    <t>EVT-0007704</t>
  </si>
  <si>
    <t>2026-06-22T09:48:00Z</t>
  </si>
  <si>
    <t>EVT-0007705</t>
  </si>
  <si>
    <t>ORD-001285</t>
  </si>
  <si>
    <t>2026-06-22T06:55:00Z</t>
  </si>
  <si>
    <t>EVT-0007706</t>
  </si>
  <si>
    <t>2026-06-22T07:09:00Z</t>
  </si>
  <si>
    <t>EVT-0007707</t>
  </si>
  <si>
    <t>2026-06-22T07:29:00Z</t>
  </si>
  <si>
    <t>EVT-0007708</t>
  </si>
  <si>
    <t>2026-06-22T08:00:00Z</t>
  </si>
  <si>
    <t>EVT-0007709</t>
  </si>
  <si>
    <t>EVT-0007710</t>
  </si>
  <si>
    <t>2026-06-22T08:27:00Z</t>
  </si>
  <si>
    <t>EVT-0007711</t>
  </si>
  <si>
    <t>ORD-001286</t>
  </si>
  <si>
    <t>EVT-0007712</t>
  </si>
  <si>
    <t>EVT-0007713</t>
  </si>
  <si>
    <t>EVT-0007714</t>
  </si>
  <si>
    <t>EVT-0007715</t>
  </si>
  <si>
    <t>2026-06-22T08:21:00Z</t>
  </si>
  <si>
    <t>EVT-0007716</t>
  </si>
  <si>
    <t>2026-06-22T08:35:00Z</t>
  </si>
  <si>
    <t>EVT-0007717</t>
  </si>
  <si>
    <t>ORD-001287</t>
  </si>
  <si>
    <t>2026-06-22T07:55:00Z</t>
  </si>
  <si>
    <t>2026-06-22T08:09:00Z</t>
  </si>
  <si>
    <t>EVT-0007718</t>
  </si>
  <si>
    <t>2026-06-22T08:26:00Z</t>
  </si>
  <si>
    <t>EVT-0007719</t>
  </si>
  <si>
    <t>2026-06-22T08:48:00Z</t>
  </si>
  <si>
    <t>EVT-0007720</t>
  </si>
  <si>
    <t>2026-06-22T09:18:00Z</t>
  </si>
  <si>
    <t>EVT-0007721</t>
  </si>
  <si>
    <t>2026-06-22T09:35:00Z</t>
  </si>
  <si>
    <t>EVT-0007722</t>
  </si>
  <si>
    <t>EVT-0007723</t>
  </si>
  <si>
    <t>ORD-001288</t>
  </si>
  <si>
    <t>EVT-0007724</t>
  </si>
  <si>
    <t>EVT-0007725</t>
  </si>
  <si>
    <t>2026-06-22T08:54:00Z</t>
  </si>
  <si>
    <t>EVT-0007726</t>
  </si>
  <si>
    <t>2026-06-22T09:29:00Z</t>
  </si>
  <si>
    <t>EVT-0007727</t>
  </si>
  <si>
    <t>EVT-0007728</t>
  </si>
  <si>
    <t>2026-06-22T09:57:00Z</t>
  </si>
  <si>
    <t>EVT-0007729</t>
  </si>
  <si>
    <t>ORD-001289</t>
  </si>
  <si>
    <t>2026-06-22T09:30:00Z</t>
  </si>
  <si>
    <t>EVT-0007730</t>
  </si>
  <si>
    <t>EVT-0007731</t>
  </si>
  <si>
    <t>2026-06-22T10:14:00Z</t>
  </si>
  <si>
    <t>EVT-0007732</t>
  </si>
  <si>
    <t>2026-06-22T10:47:00Z</t>
  </si>
  <si>
    <t>EVT-0007733</t>
  </si>
  <si>
    <t>2026-06-22T11:03:00Z</t>
  </si>
  <si>
    <t>EVT-0007734</t>
  </si>
  <si>
    <t>EVT-0007735</t>
  </si>
  <si>
    <t>ORD-001290</t>
  </si>
  <si>
    <t>2026-06-22T06:57:00Z</t>
  </si>
  <si>
    <t>2026-06-22T07:10:00Z</t>
  </si>
  <si>
    <t>EVT-0007736</t>
  </si>
  <si>
    <t>2026-06-22T07:23:00Z</t>
  </si>
  <si>
    <t>EVT-0007737</t>
  </si>
  <si>
    <t>2026-06-22T07:43:00Z</t>
  </si>
  <si>
    <t>EVT-0007738</t>
  </si>
  <si>
    <t>EVT-0007739</t>
  </si>
  <si>
    <t>EVT-0007740</t>
  </si>
  <si>
    <t>2026-06-22T08:42:00Z</t>
  </si>
  <si>
    <t>EVT-0007741</t>
  </si>
  <si>
    <t>ORD-001291</t>
  </si>
  <si>
    <t>2026-06-22T14:02:00Z</t>
  </si>
  <si>
    <t>2026-06-22T14:13:00Z</t>
  </si>
  <si>
    <t>EVT-0007742</t>
  </si>
  <si>
    <t>2026-06-22T14:31:00Z</t>
  </si>
  <si>
    <t>EVT-0007743</t>
  </si>
  <si>
    <t>2026-06-22T14:55:00Z</t>
  </si>
  <si>
    <t>EVT-0007744</t>
  </si>
  <si>
    <t>2026-06-22T15:24:00Z</t>
  </si>
  <si>
    <t>EVT-0007745</t>
  </si>
  <si>
    <t>2026-06-22T15:42:00Z</t>
  </si>
  <si>
    <t>EVT-0007746</t>
  </si>
  <si>
    <t>2026-06-22T15:59:00Z</t>
  </si>
  <si>
    <t>EVT-0007747</t>
  </si>
  <si>
    <t>ORD-001292</t>
  </si>
  <si>
    <t>2026-06-22T12:24:00Z</t>
  </si>
  <si>
    <t>EVT-0007748</t>
  </si>
  <si>
    <t>2026-06-22T12:59:00Z</t>
  </si>
  <si>
    <t>EVT-0007749</t>
  </si>
  <si>
    <t>2026-06-22T13:20:00Z</t>
  </si>
  <si>
    <t>EVT-0007750</t>
  </si>
  <si>
    <t>2026-06-22T13:55:00Z</t>
  </si>
  <si>
    <t>EVT-0007751</t>
  </si>
  <si>
    <t>2026-06-22T14:15:00Z</t>
  </si>
  <si>
    <t>EVT-0007752</t>
  </si>
  <si>
    <t>2026-06-22T14:26:00Z</t>
  </si>
  <si>
    <t>EVT-0007753</t>
  </si>
  <si>
    <t>ORD-001293</t>
  </si>
  <si>
    <t>2026-06-22T16:10:00Z</t>
  </si>
  <si>
    <t>2026-06-22T16:23:00Z</t>
  </si>
  <si>
    <t>EVT-0007754</t>
  </si>
  <si>
    <t>2026-06-22T16:41:00Z</t>
  </si>
  <si>
    <t>EVT-0007755</t>
  </si>
  <si>
    <t>2026-06-22T17:05:00Z</t>
  </si>
  <si>
    <t>EVT-0007756</t>
  </si>
  <si>
    <t>2026-06-22T17:34:00Z</t>
  </si>
  <si>
    <t>EVT-0007757</t>
  </si>
  <si>
    <t>2026-06-22T17:49:00Z</t>
  </si>
  <si>
    <t>EVT-0007758</t>
  </si>
  <si>
    <t>2026-06-22T17:56:00Z</t>
  </si>
  <si>
    <t>EVT-0007759</t>
  </si>
  <si>
    <t>ORD-001294</t>
  </si>
  <si>
    <t>2026-06-22T15:06:00Z</t>
  </si>
  <si>
    <t>2026-06-22T15:20:00Z</t>
  </si>
  <si>
    <t>EVT-0007760</t>
  </si>
  <si>
    <t>2026-06-22T15:36:00Z</t>
  </si>
  <si>
    <t>EVT-0007761</t>
  </si>
  <si>
    <t>2026-06-22T15:57:00Z</t>
  </si>
  <si>
    <t>EVT-0007762</t>
  </si>
  <si>
    <t>2026-06-22T16:32:00Z</t>
  </si>
  <si>
    <t>EVT-0007763</t>
  </si>
  <si>
    <t>2026-06-22T16:48:00Z</t>
  </si>
  <si>
    <t>EVT-0007764</t>
  </si>
  <si>
    <t>2026-06-22T16:57:00Z</t>
  </si>
  <si>
    <t>EVT-0007765</t>
  </si>
  <si>
    <t>ORD-001295</t>
  </si>
  <si>
    <t>2026-06-22T14:06:00Z</t>
  </si>
  <si>
    <t>2026-06-22T14:21:00Z</t>
  </si>
  <si>
    <t>EVT-0007766</t>
  </si>
  <si>
    <t>2026-06-22T14:36:00Z</t>
  </si>
  <si>
    <t>EVT-0007767</t>
  </si>
  <si>
    <t>2026-06-22T14:56:00Z</t>
  </si>
  <si>
    <t>EVT-0007768</t>
  </si>
  <si>
    <t>2026-06-22T15:32:00Z</t>
  </si>
  <si>
    <t>EVT-0007769</t>
  </si>
  <si>
    <t>2026-06-22T15:51:00Z</t>
  </si>
  <si>
    <t>EVT-0007770</t>
  </si>
  <si>
    <t>2026-06-22T16:05:00Z</t>
  </si>
  <si>
    <t>EVT-0007771</t>
  </si>
  <si>
    <t>ORD-001296</t>
  </si>
  <si>
    <t>2026-06-22T13:53:00Z</t>
  </si>
  <si>
    <t>EVT-0007772</t>
  </si>
  <si>
    <t>2026-06-22T14:22:00Z</t>
  </si>
  <si>
    <t>EVT-0007773</t>
  </si>
  <si>
    <t>2026-06-22T14:42:00Z</t>
  </si>
  <si>
    <t>EVT-0007774</t>
  </si>
  <si>
    <t>2026-06-22T15:16:00Z</t>
  </si>
  <si>
    <t>EVT-0007775</t>
  </si>
  <si>
    <t>2026-06-22T15:35:00Z</t>
  </si>
  <si>
    <t>EVT-0007776</t>
  </si>
  <si>
    <t>2026-06-22T15:48:00Z</t>
  </si>
  <si>
    <t>EVT-0007777</t>
  </si>
  <si>
    <t>ORD-001297</t>
  </si>
  <si>
    <t>2026-06-22T13:50:00Z</t>
  </si>
  <si>
    <t>2026-06-22T14:04:00Z</t>
  </si>
  <si>
    <t>EVT-0007778</t>
  </si>
  <si>
    <t>2026-06-22T14:18:00Z</t>
  </si>
  <si>
    <t>EVT-0007779</t>
  </si>
  <si>
    <t>2026-06-22T14:35:00Z</t>
  </si>
  <si>
    <t>EVT-0007780</t>
  </si>
  <si>
    <t>2026-06-22T15:02:00Z</t>
  </si>
  <si>
    <t>EVT-0007781</t>
  </si>
  <si>
    <t>EVT-0007782</t>
  </si>
  <si>
    <t>2026-06-22T15:28:00Z</t>
  </si>
  <si>
    <t>EVT-0007783</t>
  </si>
  <si>
    <t>ORD-001298</t>
  </si>
  <si>
    <t>2026-06-22T15:44:00Z</t>
  </si>
  <si>
    <t>EVT-0007784</t>
  </si>
  <si>
    <t>EVT-0007785</t>
  </si>
  <si>
    <t>2026-06-22T16:22:00Z</t>
  </si>
  <si>
    <t>EVT-0007786</t>
  </si>
  <si>
    <t>2026-06-22T16:53:00Z</t>
  </si>
  <si>
    <t>EVT-0007787</t>
  </si>
  <si>
    <t>2026-06-22T17:10:00Z</t>
  </si>
  <si>
    <t>EVT-0007788</t>
  </si>
  <si>
    <t>2026-06-22T17:17:00Z</t>
  </si>
  <si>
    <t>EVT-0007789</t>
  </si>
  <si>
    <t>ORD-001299</t>
  </si>
  <si>
    <t>2026-06-22T16:35:00Z</t>
  </si>
  <si>
    <t>2026-06-22T16:50:00Z</t>
  </si>
  <si>
    <t>EVT-0007790</t>
  </si>
  <si>
    <t>2026-06-22T17:08:00Z</t>
  </si>
  <si>
    <t>EVT-0007791</t>
  </si>
  <si>
    <t>2026-06-22T17:24:00Z</t>
  </si>
  <si>
    <t>EVT-0007792</t>
  </si>
  <si>
    <t>2026-06-22T17:54:00Z</t>
  </si>
  <si>
    <t>EVT-0007793</t>
  </si>
  <si>
    <t>2026-06-22T18:13:00Z</t>
  </si>
  <si>
    <t>EVT-0007794</t>
  </si>
  <si>
    <t>2026-06-22T18:25:00Z</t>
  </si>
  <si>
    <t>EVT-0007795</t>
  </si>
  <si>
    <t>ORD-001300</t>
  </si>
  <si>
    <t>2026-06-22T16:26:00Z</t>
  </si>
  <si>
    <t>EVT-0007796</t>
  </si>
  <si>
    <t>2026-06-22T16:59:00Z</t>
  </si>
  <si>
    <t>EVT-0007797</t>
  </si>
  <si>
    <t>2026-06-22T17:23:00Z</t>
  </si>
  <si>
    <t>EVT-0007798</t>
  </si>
  <si>
    <t>EVT-0007799</t>
  </si>
  <si>
    <t>2026-06-22T18:12:00Z</t>
  </si>
  <si>
    <t>EVT-0007800</t>
  </si>
  <si>
    <t>2026-06-22T18:22:00Z</t>
  </si>
  <si>
    <t>EVT-0007801</t>
  </si>
  <si>
    <t>ORD-001301</t>
  </si>
  <si>
    <t>2026-06-22T15:23:00Z</t>
  </si>
  <si>
    <t>2026-06-22T15:38:00Z</t>
  </si>
  <si>
    <t>EVT-0007802</t>
  </si>
  <si>
    <t>EVT-0007803</t>
  </si>
  <si>
    <t>2026-06-22T16:21:00Z</t>
  </si>
  <si>
    <t>EVT-0007804</t>
  </si>
  <si>
    <t>EVT-0007805</t>
  </si>
  <si>
    <t>EVT-0007806</t>
  </si>
  <si>
    <t>2026-06-22T17:22:00Z</t>
  </si>
  <si>
    <t>EVT-0007807</t>
  </si>
  <si>
    <t>ORD-001302</t>
  </si>
  <si>
    <t>2026-06-22T12:29:00Z</t>
  </si>
  <si>
    <t>EVT-0007808</t>
  </si>
  <si>
    <t>2026-06-22T12:50:00Z</t>
  </si>
  <si>
    <t>EVT-0007809</t>
  </si>
  <si>
    <t>2026-06-22T13:12:00Z</t>
  </si>
  <si>
    <t>EVT-0007810</t>
  </si>
  <si>
    <t>2026-06-22T13:45:00Z</t>
  </si>
  <si>
    <t>EVT-0007811</t>
  </si>
  <si>
    <t>EVT-0007812</t>
  </si>
  <si>
    <t>2026-06-22T14:11:00Z</t>
  </si>
  <si>
    <t>EVT-0007813</t>
  </si>
  <si>
    <t>ORD-001303</t>
  </si>
  <si>
    <t>2026-06-22T16:54:00Z</t>
  </si>
  <si>
    <t>EVT-0007814</t>
  </si>
  <si>
    <t>2026-06-22T17:27:00Z</t>
  </si>
  <si>
    <t>EVT-0007815</t>
  </si>
  <si>
    <t>2026-06-22T17:48:00Z</t>
  </si>
  <si>
    <t>EVT-0007816</t>
  </si>
  <si>
    <t>2026-06-22T18:14:00Z</t>
  </si>
  <si>
    <t>EVT-0007817</t>
  </si>
  <si>
    <t>2026-06-22T18:32:00Z</t>
  </si>
  <si>
    <t>EVT-0007818</t>
  </si>
  <si>
    <t>2026-06-22T18:43:00Z</t>
  </si>
  <si>
    <t>EVT-0007819</t>
  </si>
  <si>
    <t>ORD-001304</t>
  </si>
  <si>
    <t>2026-06-22T13:28:00Z</t>
  </si>
  <si>
    <t>2026-06-22T13:41:00Z</t>
  </si>
  <si>
    <t>EVT-0007820</t>
  </si>
  <si>
    <t>2026-06-22T14:00:00Z</t>
  </si>
  <si>
    <t>EVT-0007821</t>
  </si>
  <si>
    <t>2026-06-22T14:19:00Z</t>
  </si>
  <si>
    <t>EVT-0007822</t>
  </si>
  <si>
    <t>2026-06-22T14:47:00Z</t>
  </si>
  <si>
    <t>EVT-0007823</t>
  </si>
  <si>
    <t>2026-06-22T15:08:00Z</t>
  </si>
  <si>
    <t>EVT-0007824</t>
  </si>
  <si>
    <t>2026-06-22T15:21:00Z</t>
  </si>
  <si>
    <t>EVT-0007825</t>
  </si>
  <si>
    <t>ORD-001305</t>
  </si>
  <si>
    <t>2026-06-22T14:07:00Z</t>
  </si>
  <si>
    <t>2026-06-22T14:23:00Z</t>
  </si>
  <si>
    <t>EVT-0007826</t>
  </si>
  <si>
    <t>2026-06-22T14:41:00Z</t>
  </si>
  <si>
    <t>EVT-0007827</t>
  </si>
  <si>
    <t>EVT-0007828</t>
  </si>
  <si>
    <t>2026-06-22T15:33:00Z</t>
  </si>
  <si>
    <t>EVT-0007829</t>
  </si>
  <si>
    <t>EVT-0007830</t>
  </si>
  <si>
    <t>2026-06-22T16:00:00Z</t>
  </si>
  <si>
    <t>EVT-0007831</t>
  </si>
  <si>
    <t>ORD-001306</t>
  </si>
  <si>
    <t>2026-06-22T15:53:00Z</t>
  </si>
  <si>
    <t>EVT-0007832</t>
  </si>
  <si>
    <t>2026-06-22T16:28:00Z</t>
  </si>
  <si>
    <t>EVT-0007833</t>
  </si>
  <si>
    <t>2026-06-22T16:47:00Z</t>
  </si>
  <si>
    <t>EVT-0007834</t>
  </si>
  <si>
    <t>EVT-0007835</t>
  </si>
  <si>
    <t>2026-06-22T17:39:00Z</t>
  </si>
  <si>
    <t>EVT-0007836</t>
  </si>
  <si>
    <t>2026-06-22T17:52:00Z</t>
  </si>
  <si>
    <t>EVT-0007837</t>
  </si>
  <si>
    <t>ORD-001307</t>
  </si>
  <si>
    <t>2026-06-22T13:56:00Z</t>
  </si>
  <si>
    <t>2026-06-22T14:09:00Z</t>
  </si>
  <si>
    <t>EVT-0007838</t>
  </si>
  <si>
    <t>2026-06-22T14:27:00Z</t>
  </si>
  <si>
    <t>EVT-0007839</t>
  </si>
  <si>
    <t>2026-06-22T14:50:00Z</t>
  </si>
  <si>
    <t>EVT-0007840</t>
  </si>
  <si>
    <t>EVT-0007841</t>
  </si>
  <si>
    <t>2026-06-22T15:39:00Z</t>
  </si>
  <si>
    <t>EVT-0007842</t>
  </si>
  <si>
    <t>EVT-0007843</t>
  </si>
  <si>
    <t>ORD-001308</t>
  </si>
  <si>
    <t>2026-06-22T14:10:00Z</t>
  </si>
  <si>
    <t>EVT-0007844</t>
  </si>
  <si>
    <t>EVT-0007845</t>
  </si>
  <si>
    <t>EVT-0007846</t>
  </si>
  <si>
    <t>EVT-0007847</t>
  </si>
  <si>
    <t>2026-06-22T15:47:00Z</t>
  </si>
  <si>
    <t>EVT-0007848</t>
  </si>
  <si>
    <t>2026-06-22T16:03:00Z</t>
  </si>
  <si>
    <t>EVT-0007849</t>
  </si>
  <si>
    <t>ORD-001309</t>
  </si>
  <si>
    <t>2026-06-22T16:45:00Z</t>
  </si>
  <si>
    <t>2026-06-22T17:00:00Z</t>
  </si>
  <si>
    <t>EVT-0007850</t>
  </si>
  <si>
    <t>2026-06-22T17:15:00Z</t>
  </si>
  <si>
    <t>EVT-0007851</t>
  </si>
  <si>
    <t>2026-06-22T17:35:00Z</t>
  </si>
  <si>
    <t>EVT-0007852</t>
  </si>
  <si>
    <t>2026-06-22T18:04:00Z</t>
  </si>
  <si>
    <t>EVT-0007853</t>
  </si>
  <si>
    <t>2026-06-22T18:21:00Z</t>
  </si>
  <si>
    <t>EVT-0007854</t>
  </si>
  <si>
    <t>2026-06-22T18:39:00Z</t>
  </si>
  <si>
    <t>EVT-0007855</t>
  </si>
  <si>
    <t>ORD-001310</t>
  </si>
  <si>
    <t>2026-06-22T12:52:00Z</t>
  </si>
  <si>
    <t>2026-06-22T13:08:00Z</t>
  </si>
  <si>
    <t>EVT-0007856</t>
  </si>
  <si>
    <t>2026-06-22T13:24:00Z</t>
  </si>
  <si>
    <t>EVT-0007857</t>
  </si>
  <si>
    <t>EVT-0007858</t>
  </si>
  <si>
    <t>EVT-0007859</t>
  </si>
  <si>
    <t>2026-06-22T14:29:00Z</t>
  </si>
  <si>
    <t>EVT-0007860</t>
  </si>
  <si>
    <t>2026-06-22T14:39:00Z</t>
  </si>
  <si>
    <t>EVT-0007861</t>
  </si>
  <si>
    <t>ORD-001311</t>
  </si>
  <si>
    <t>2026-06-22T12:58:00Z</t>
  </si>
  <si>
    <t>EVT-0007862</t>
  </si>
  <si>
    <t>2026-06-22T13:16:00Z</t>
  </si>
  <si>
    <t>EVT-0007863</t>
  </si>
  <si>
    <t>2026-06-22T13:38:00Z</t>
  </si>
  <si>
    <t>EVT-0007864</t>
  </si>
  <si>
    <t>EVT-0007865</t>
  </si>
  <si>
    <t>2026-06-22T14:28:00Z</t>
  </si>
  <si>
    <t>EVT-0007866</t>
  </si>
  <si>
    <t>EVT-0007867</t>
  </si>
  <si>
    <t>ORD-001312</t>
  </si>
  <si>
    <t>2026-06-22T14:40:00Z</t>
  </si>
  <si>
    <t>EVT-0007868</t>
  </si>
  <si>
    <t>EVT-0007869</t>
  </si>
  <si>
    <t>2026-06-22T15:37:00Z</t>
  </si>
  <si>
    <t>EVT-0007870</t>
  </si>
  <si>
    <t>2026-06-22T16:12:00Z</t>
  </si>
  <si>
    <t>EVT-0007871</t>
  </si>
  <si>
    <t>2026-06-22T16:31:00Z</t>
  </si>
  <si>
    <t>EVT-0007872</t>
  </si>
  <si>
    <t>2026-06-22T16:42:00Z</t>
  </si>
  <si>
    <t>EVT-0007873</t>
  </si>
  <si>
    <t>ORD-001313</t>
  </si>
  <si>
    <t>2026-06-22T12:13:00Z</t>
  </si>
  <si>
    <t>2026-06-22T12:25:00Z</t>
  </si>
  <si>
    <t>EVT-0007874</t>
  </si>
  <si>
    <t>2026-06-22T12:41:00Z</t>
  </si>
  <si>
    <t>EVT-0007875</t>
  </si>
  <si>
    <t>2026-06-22T13:03:00Z</t>
  </si>
  <si>
    <t>EVT-0007876</t>
  </si>
  <si>
    <t>2026-06-22T13:32:00Z</t>
  </si>
  <si>
    <t>EVT-0007877</t>
  </si>
  <si>
    <t>EVT-0007878</t>
  </si>
  <si>
    <t>EVT-0007879</t>
  </si>
  <si>
    <t>ORD-001314</t>
  </si>
  <si>
    <t>2026-06-22T14:30:00Z</t>
  </si>
  <si>
    <t>EVT-0007880</t>
  </si>
  <si>
    <t>EVT-0007881</t>
  </si>
  <si>
    <t>2026-06-22T15:09:00Z</t>
  </si>
  <si>
    <t>EVT-0007882</t>
  </si>
  <si>
    <t>2026-06-22T15:41:00Z</t>
  </si>
  <si>
    <t>EVT-0007883</t>
  </si>
  <si>
    <t>2026-06-22T16:01:00Z</t>
  </si>
  <si>
    <t>EVT-0007884</t>
  </si>
  <si>
    <t>2026-06-22T16:11:00Z</t>
  </si>
  <si>
    <t>EVT-0007885</t>
  </si>
  <si>
    <t>ORD-001315</t>
  </si>
  <si>
    <t>2026-06-22T13:06:00Z</t>
  </si>
  <si>
    <t>2026-06-22T13:23:00Z</t>
  </si>
  <si>
    <t>EVT-0007886</t>
  </si>
  <si>
    <t>EVT-0007887</t>
  </si>
  <si>
    <t>EVT-0007888</t>
  </si>
  <si>
    <t>2026-06-22T14:37:00Z</t>
  </si>
  <si>
    <t>EVT-0007889</t>
  </si>
  <si>
    <t>2026-06-22T14:53:00Z</t>
  </si>
  <si>
    <t>EVT-0007890</t>
  </si>
  <si>
    <t>EVT-0007891</t>
  </si>
  <si>
    <t>ORD-001316</t>
  </si>
  <si>
    <t>2026-06-22T16:44:00Z</t>
  </si>
  <si>
    <t>EVT-0007892</t>
  </si>
  <si>
    <t>2026-06-22T17:14:00Z</t>
  </si>
  <si>
    <t>EVT-0007893</t>
  </si>
  <si>
    <t>2026-06-22T17:36:00Z</t>
  </si>
  <si>
    <t>EVT-0007894</t>
  </si>
  <si>
    <t>2026-06-22T18:18:00Z</t>
  </si>
  <si>
    <t>EVT-0007895</t>
  </si>
  <si>
    <t>2026-06-22T18:37:00Z</t>
  </si>
  <si>
    <t>EVT-0007896</t>
  </si>
  <si>
    <t>2026-06-22T18:48:00Z</t>
  </si>
  <si>
    <t>EVT-0007897</t>
  </si>
  <si>
    <t>ORD-001317</t>
  </si>
  <si>
    <t>2026-06-22T12:45:00Z</t>
  </si>
  <si>
    <t>EVT-0007898</t>
  </si>
  <si>
    <t>2026-06-22T13:04:00Z</t>
  </si>
  <si>
    <t>EVT-0007899</t>
  </si>
  <si>
    <t>2026-06-22T13:27:00Z</t>
  </si>
  <si>
    <t>EVT-0007900</t>
  </si>
  <si>
    <t>2026-06-22T14:01:00Z</t>
  </si>
  <si>
    <t>EVT-0007901</t>
  </si>
  <si>
    <t>2026-06-22T14:20:00Z</t>
  </si>
  <si>
    <t>EVT-0007902</t>
  </si>
  <si>
    <t>EVT-0007903</t>
  </si>
  <si>
    <t>ORD-001318</t>
  </si>
  <si>
    <t>2026-06-22T16:02:00Z</t>
  </si>
  <si>
    <t>EVT-0007904</t>
  </si>
  <si>
    <t>EVT-0007905</t>
  </si>
  <si>
    <t>2026-06-22T16:46:00Z</t>
  </si>
  <si>
    <t>EVT-0007906</t>
  </si>
  <si>
    <t>2026-06-22T17:20:00Z</t>
  </si>
  <si>
    <t>EVT-0007907</t>
  </si>
  <si>
    <t>2026-06-22T17:41:00Z</t>
  </si>
  <si>
    <t>EVT-0007908</t>
  </si>
  <si>
    <t>2026-06-22T17:53:00Z</t>
  </si>
  <si>
    <t>EVT-0007909</t>
  </si>
  <si>
    <t>ORD-001319</t>
  </si>
  <si>
    <t>2026-06-22T17:18:00Z</t>
  </si>
  <si>
    <t>EVT-0007910</t>
  </si>
  <si>
    <t>EVT-0007911</t>
  </si>
  <si>
    <t>2026-06-22T18:20:00Z</t>
  </si>
  <si>
    <t>EVT-0007912</t>
  </si>
  <si>
    <t>2026-06-22T18:58:00Z</t>
  </si>
  <si>
    <t>EVT-0007913</t>
  </si>
  <si>
    <t>2026-06-22T19:16:00Z</t>
  </si>
  <si>
    <t>EVT-0007914</t>
  </si>
  <si>
    <t>2026-06-22T19:29:00Z</t>
  </si>
  <si>
    <t>EVT-0007915</t>
  </si>
  <si>
    <t>ORD-001320</t>
  </si>
  <si>
    <t>2026-06-22T17:06:00Z</t>
  </si>
  <si>
    <t>EVT-0007916</t>
  </si>
  <si>
    <t>2026-06-22T17:43:00Z</t>
  </si>
  <si>
    <t>EVT-0007917</t>
  </si>
  <si>
    <t>2026-06-22T18:08:00Z</t>
  </si>
  <si>
    <t>EVT-0007918</t>
  </si>
  <si>
    <t>EVT-0007919</t>
  </si>
  <si>
    <t>2026-06-22T19:02:00Z</t>
  </si>
  <si>
    <t>EVT-0007920</t>
  </si>
  <si>
    <t>2026-06-22T19:17:00Z</t>
  </si>
  <si>
    <t>EVT-0007921</t>
  </si>
  <si>
    <t>ORD-001321</t>
  </si>
  <si>
    <t>2026-06-23T06:34:00Z</t>
  </si>
  <si>
    <t>2026-06-23T06:46:00Z</t>
  </si>
  <si>
    <t>EVT-0007922</t>
  </si>
  <si>
    <t>2026-06-23T07:03:00Z</t>
  </si>
  <si>
    <t>EVT-0007923</t>
  </si>
  <si>
    <t>2026-06-23T07:22:00Z</t>
  </si>
  <si>
    <t>EVT-0007924</t>
  </si>
  <si>
    <t>2026-06-23T07:51:00Z</t>
  </si>
  <si>
    <t>EVT-0007925</t>
  </si>
  <si>
    <t>2026-06-23T08:02:00Z</t>
  </si>
  <si>
    <t>EVT-0007926</t>
  </si>
  <si>
    <t>2026-06-23T08:11:00Z</t>
  </si>
  <si>
    <t>EVT-0007927</t>
  </si>
  <si>
    <t>ORD-001322</t>
  </si>
  <si>
    <t>2026-06-23T08:27:00Z</t>
  </si>
  <si>
    <t>2026-06-23T08:35:00Z</t>
  </si>
  <si>
    <t>EVT-0007928</t>
  </si>
  <si>
    <t>2026-06-23T08:46:00Z</t>
  </si>
  <si>
    <t>EVT-0007929</t>
  </si>
  <si>
    <t>2026-06-23T09:04:00Z</t>
  </si>
  <si>
    <t>EVT-0007930</t>
  </si>
  <si>
    <t>2026-06-23T09:32:00Z</t>
  </si>
  <si>
    <t>EVT-0007931</t>
  </si>
  <si>
    <t>2026-06-23T09:45:00Z</t>
  </si>
  <si>
    <t>EVT-0007932</t>
  </si>
  <si>
    <t>2026-06-23T09:51:00Z</t>
  </si>
  <si>
    <t>EVT-0007933</t>
  </si>
  <si>
    <t>ORD-001323</t>
  </si>
  <si>
    <t>2026-06-23T09:12:00Z</t>
  </si>
  <si>
    <t>2026-06-23T09:28:00Z</t>
  </si>
  <si>
    <t>EVT-0007934</t>
  </si>
  <si>
    <t>2026-06-23T09:42:00Z</t>
  </si>
  <si>
    <t>EVT-0007935</t>
  </si>
  <si>
    <t>2026-06-23T10:01:00Z</t>
  </si>
  <si>
    <t>EVT-0007936</t>
  </si>
  <si>
    <t>2026-06-23T10:30:00Z</t>
  </si>
  <si>
    <t>EVT-0007937</t>
  </si>
  <si>
    <t>2026-06-23T10:42:00Z</t>
  </si>
  <si>
    <t>EVT-0007938</t>
  </si>
  <si>
    <t>2026-06-23T10:54:00Z</t>
  </si>
  <si>
    <t>EVT-0007939</t>
  </si>
  <si>
    <t>ORD-001324</t>
  </si>
  <si>
    <t>2026-06-23T10:00:00Z</t>
  </si>
  <si>
    <t>2026-06-23T10:11:00Z</t>
  </si>
  <si>
    <t>EVT-0007940</t>
  </si>
  <si>
    <t>2026-06-23T10:21:00Z</t>
  </si>
  <si>
    <t>EVT-0007941</t>
  </si>
  <si>
    <t>2026-06-23T10:39:00Z</t>
  </si>
  <si>
    <t>EVT-0007942</t>
  </si>
  <si>
    <t>2026-06-23T11:05:00Z</t>
  </si>
  <si>
    <t>EVT-0007943</t>
  </si>
  <si>
    <t>2026-06-23T11:21:00Z</t>
  </si>
  <si>
    <t>EVT-0007944</t>
  </si>
  <si>
    <t>2026-06-23T11:28:00Z</t>
  </si>
  <si>
    <t>EVT-0007945</t>
  </si>
  <si>
    <t>ORD-001325</t>
  </si>
  <si>
    <t>2026-06-23T09:40:00Z</t>
  </si>
  <si>
    <t>EVT-0007946</t>
  </si>
  <si>
    <t>2026-06-23T09:52:00Z</t>
  </si>
  <si>
    <t>EVT-0007947</t>
  </si>
  <si>
    <t>2026-06-23T10:14:00Z</t>
  </si>
  <si>
    <t>EVT-0007948</t>
  </si>
  <si>
    <t>2026-06-23T10:36:00Z</t>
  </si>
  <si>
    <t>EVT-0007949</t>
  </si>
  <si>
    <t>2026-06-23T10:49:00Z</t>
  </si>
  <si>
    <t>EVT-0007950</t>
  </si>
  <si>
    <t>2026-06-23T11:01:00Z</t>
  </si>
  <si>
    <t>EVT-0007951</t>
  </si>
  <si>
    <t>ORD-001326</t>
  </si>
  <si>
    <t>2026-06-23T06:29:00Z</t>
  </si>
  <si>
    <t>2026-06-23T06:39:00Z</t>
  </si>
  <si>
    <t>EVT-0007952</t>
  </si>
  <si>
    <t>2026-06-23T06:53:00Z</t>
  </si>
  <si>
    <t>EVT-0007953</t>
  </si>
  <si>
    <t>2026-06-23T07:10:00Z</t>
  </si>
  <si>
    <t>EVT-0007954</t>
  </si>
  <si>
    <t>2026-06-23T07:38:00Z</t>
  </si>
  <si>
    <t>EVT-0007955</t>
  </si>
  <si>
    <t>2026-06-23T07:54:00Z</t>
  </si>
  <si>
    <t>EVT-0007956</t>
  </si>
  <si>
    <t>2026-06-23T08:03:00Z</t>
  </si>
  <si>
    <t>EVT-0007957</t>
  </si>
  <si>
    <t>ORD-001327</t>
  </si>
  <si>
    <t>2026-06-23T06:08:00Z</t>
  </si>
  <si>
    <t>2026-06-23T06:18:00Z</t>
  </si>
  <si>
    <t>EVT-0007958</t>
  </si>
  <si>
    <t>2026-06-23T06:32:00Z</t>
  </si>
  <si>
    <t>EVT-0007959</t>
  </si>
  <si>
    <t>2026-06-23T06:51:00Z</t>
  </si>
  <si>
    <t>EVT-0007960</t>
  </si>
  <si>
    <t>2026-06-23T07:21:00Z</t>
  </si>
  <si>
    <t>EVT-0007961</t>
  </si>
  <si>
    <t>2026-06-23T07:36:00Z</t>
  </si>
  <si>
    <t>EVT-0007962</t>
  </si>
  <si>
    <t>2026-06-23T07:45:00Z</t>
  </si>
  <si>
    <t>EVT-0007963</t>
  </si>
  <si>
    <t>ORD-001328</t>
  </si>
  <si>
    <t>2026-06-23T08:38:00Z</t>
  </si>
  <si>
    <t>2026-06-23T08:50:00Z</t>
  </si>
  <si>
    <t>EVT-0007964</t>
  </si>
  <si>
    <t>2026-06-23T09:02:00Z</t>
  </si>
  <si>
    <t>EVT-0007965</t>
  </si>
  <si>
    <t>2026-06-23T09:21:00Z</t>
  </si>
  <si>
    <t>EVT-0007966</t>
  </si>
  <si>
    <t>2026-06-23T09:50:00Z</t>
  </si>
  <si>
    <t>EVT-0007967</t>
  </si>
  <si>
    <t>2026-06-23T10:04:00Z</t>
  </si>
  <si>
    <t>EVT-0007968</t>
  </si>
  <si>
    <t>EVT-0007969</t>
  </si>
  <si>
    <t>ORD-001329</t>
  </si>
  <si>
    <t>2026-06-23T08:15:00Z</t>
  </si>
  <si>
    <t>EVT-0007970</t>
  </si>
  <si>
    <t>2026-06-23T08:41:00Z</t>
  </si>
  <si>
    <t>EVT-0007971</t>
  </si>
  <si>
    <t>EVT-0007972</t>
  </si>
  <si>
    <t>2026-06-23T09:27:00Z</t>
  </si>
  <si>
    <t>EVT-0007973</t>
  </si>
  <si>
    <t>2026-06-23T09:43:00Z</t>
  </si>
  <si>
    <t>EVT-0007974</t>
  </si>
  <si>
    <t>2026-06-23T09:54:00Z</t>
  </si>
  <si>
    <t>EVT-0007975</t>
  </si>
  <si>
    <t>ORD-001330</t>
  </si>
  <si>
    <t>2026-06-23T08:07:00Z</t>
  </si>
  <si>
    <t>EVT-0007976</t>
  </si>
  <si>
    <t>2026-06-23T08:31:00Z</t>
  </si>
  <si>
    <t>EVT-0007977</t>
  </si>
  <si>
    <t>2026-06-23T08:53:00Z</t>
  </si>
  <si>
    <t>EVT-0007978</t>
  </si>
  <si>
    <t>EVT-0007979</t>
  </si>
  <si>
    <t>2026-06-23T09:37:00Z</t>
  </si>
  <si>
    <t>EVT-0007980</t>
  </si>
  <si>
    <t>2026-06-23T09:47:00Z</t>
  </si>
  <si>
    <t>EVT-0007981</t>
  </si>
  <si>
    <t>ORD-001331</t>
  </si>
  <si>
    <t>2026-06-23T09:46:00Z</t>
  </si>
  <si>
    <t>EVT-0007982</t>
  </si>
  <si>
    <t>2026-06-23T10:15:00Z</t>
  </si>
  <si>
    <t>EVT-0007983</t>
  </si>
  <si>
    <t>EVT-0007984</t>
  </si>
  <si>
    <t>2026-06-23T11:06:00Z</t>
  </si>
  <si>
    <t>EVT-0007985</t>
  </si>
  <si>
    <t>2026-06-23T11:20:00Z</t>
  </si>
  <si>
    <t>EVT-0007986</t>
  </si>
  <si>
    <t>2026-06-23T11:30:00Z</t>
  </si>
  <si>
    <t>EVT-0007987</t>
  </si>
  <si>
    <t>ORD-001332</t>
  </si>
  <si>
    <t>2026-06-23T08:06:00Z</t>
  </si>
  <si>
    <t>2026-06-23T08:17:00Z</t>
  </si>
  <si>
    <t>EVT-0007988</t>
  </si>
  <si>
    <t>2026-06-23T08:33:00Z</t>
  </si>
  <si>
    <t>EVT-0007989</t>
  </si>
  <si>
    <t>2026-06-23T08:52:00Z</t>
  </si>
  <si>
    <t>EVT-0007990</t>
  </si>
  <si>
    <t>2026-06-23T09:19:00Z</t>
  </si>
  <si>
    <t>EVT-0007991</t>
  </si>
  <si>
    <t>2026-06-23T09:34:00Z</t>
  </si>
  <si>
    <t>EVT-0007992</t>
  </si>
  <si>
    <t>EVT-0007993</t>
  </si>
  <si>
    <t>ORD-001333</t>
  </si>
  <si>
    <t>2026-06-23T09:15:00Z</t>
  </si>
  <si>
    <t>EVT-0007994</t>
  </si>
  <si>
    <t>EVT-0007995</t>
  </si>
  <si>
    <t>2026-06-23T10:02:00Z</t>
  </si>
  <si>
    <t>EVT-0007996</t>
  </si>
  <si>
    <t>2026-06-23T10:33:00Z</t>
  </si>
  <si>
    <t>EVT-0007997</t>
  </si>
  <si>
    <t>2026-06-23T10:46:00Z</t>
  </si>
  <si>
    <t>EVT-0007998</t>
  </si>
  <si>
    <t>2026-06-23T10:55:00Z</t>
  </si>
  <si>
    <t>EVT-0007999</t>
  </si>
  <si>
    <t>ORD-001334</t>
  </si>
  <si>
    <t>2026-06-23T09:14:00Z</t>
  </si>
  <si>
    <t>EVT-0008000</t>
  </si>
  <si>
    <t>EVT-0008001</t>
  </si>
  <si>
    <t>2026-06-23T10:03:00Z</t>
  </si>
  <si>
    <t>EVT-0008002</t>
  </si>
  <si>
    <t>EVT-0008003</t>
  </si>
  <si>
    <t>2026-06-23T10:47:00Z</t>
  </si>
  <si>
    <t>EVT-0008004</t>
  </si>
  <si>
    <t>2026-06-23T10:56:00Z</t>
  </si>
  <si>
    <t>EVT-0008005</t>
  </si>
  <si>
    <t>ORD-001335</t>
  </si>
  <si>
    <t>2026-06-23T06:13:00Z</t>
  </si>
  <si>
    <t>2026-06-23T06:20:00Z</t>
  </si>
  <si>
    <t>EVT-0008006</t>
  </si>
  <si>
    <t>2026-06-23T06:37:00Z</t>
  </si>
  <si>
    <t>EVT-0008007</t>
  </si>
  <si>
    <t>2026-06-23T06:57:00Z</t>
  </si>
  <si>
    <t>EVT-0008008</t>
  </si>
  <si>
    <t>2026-06-23T07:25:00Z</t>
  </si>
  <si>
    <t>EVT-0008009</t>
  </si>
  <si>
    <t>2026-06-23T07:37:00Z</t>
  </si>
  <si>
    <t>EVT-0008010</t>
  </si>
  <si>
    <t>2026-06-23T07:47:00Z</t>
  </si>
  <si>
    <t>EVT-0008011</t>
  </si>
  <si>
    <t>ORD-001336</t>
  </si>
  <si>
    <t>EVT-0008012</t>
  </si>
  <si>
    <t>2026-06-23T10:26:00Z</t>
  </si>
  <si>
    <t>EVT-0008013</t>
  </si>
  <si>
    <t>2026-06-23T10:45:00Z</t>
  </si>
  <si>
    <t>EVT-0008014</t>
  </si>
  <si>
    <t>2026-06-23T11:11:00Z</t>
  </si>
  <si>
    <t>EVT-0008015</t>
  </si>
  <si>
    <t>2026-06-23T11:26:00Z</t>
  </si>
  <si>
    <t>EVT-0008016</t>
  </si>
  <si>
    <t>2026-06-23T11:37:00Z</t>
  </si>
  <si>
    <t>EVT-0008017</t>
  </si>
  <si>
    <t>ORD-001337</t>
  </si>
  <si>
    <t>2026-06-23T08:24:00Z</t>
  </si>
  <si>
    <t>EVT-0008018</t>
  </si>
  <si>
    <t>EVT-0008019</t>
  </si>
  <si>
    <t>2026-06-23T09:11:00Z</t>
  </si>
  <si>
    <t>EVT-0008020</t>
  </si>
  <si>
    <t>EVT-0008021</t>
  </si>
  <si>
    <t>EVT-0008022</t>
  </si>
  <si>
    <t>2026-06-23T10:16:00Z</t>
  </si>
  <si>
    <t>EVT-0008023</t>
  </si>
  <si>
    <t>ORD-001338</t>
  </si>
  <si>
    <t>EVT-0008024</t>
  </si>
  <si>
    <t>2026-06-23T07:55:00Z</t>
  </si>
  <si>
    <t>EVT-0008025</t>
  </si>
  <si>
    <t>EVT-0008026</t>
  </si>
  <si>
    <t>EVT-0008027</t>
  </si>
  <si>
    <t>2026-06-23T09:03:00Z</t>
  </si>
  <si>
    <t>EVT-0008028</t>
  </si>
  <si>
    <t>EVT-0008029</t>
  </si>
  <si>
    <t>ORD-001339</t>
  </si>
  <si>
    <t>2026-06-23T06:05:00Z</t>
  </si>
  <si>
    <t>EVT-0008030</t>
  </si>
  <si>
    <t>EVT-0008031</t>
  </si>
  <si>
    <t>2026-06-23T06:55:00Z</t>
  </si>
  <si>
    <t>EVT-0008032</t>
  </si>
  <si>
    <t>2026-06-23T07:24:00Z</t>
  </si>
  <si>
    <t>EVT-0008033</t>
  </si>
  <si>
    <t>2026-06-23T07:40:00Z</t>
  </si>
  <si>
    <t>EVT-0008034</t>
  </si>
  <si>
    <t>2026-06-23T07:52:00Z</t>
  </si>
  <si>
    <t>EVT-0008035</t>
  </si>
  <si>
    <t>ORD-001340</t>
  </si>
  <si>
    <t>2026-06-23T07:27:00Z</t>
  </si>
  <si>
    <t>EVT-0008036</t>
  </si>
  <si>
    <t>EVT-0008037</t>
  </si>
  <si>
    <t>EVT-0008038</t>
  </si>
  <si>
    <t>2026-06-23T08:43:00Z</t>
  </si>
  <si>
    <t>EVT-0008039</t>
  </si>
  <si>
    <t>2026-06-23T08:56:00Z</t>
  </si>
  <si>
    <t>EVT-0008040</t>
  </si>
  <si>
    <t>2026-06-23T09:06:00Z</t>
  </si>
  <si>
    <t>EVT-0008041</t>
  </si>
  <si>
    <t>ORD-001341</t>
  </si>
  <si>
    <t>2026-06-23T07:23:00Z</t>
  </si>
  <si>
    <t>EVT-0008042</t>
  </si>
  <si>
    <t>EVT-0008043</t>
  </si>
  <si>
    <t>2026-06-23T08:08:00Z</t>
  </si>
  <si>
    <t>EVT-0008044</t>
  </si>
  <si>
    <t>2026-06-23T08:40:00Z</t>
  </si>
  <si>
    <t>EVT-0008045</t>
  </si>
  <si>
    <t>2026-06-23T08:58:00Z</t>
  </si>
  <si>
    <t>EVT-0008046</t>
  </si>
  <si>
    <t>2026-06-23T09:10:00Z</t>
  </si>
  <si>
    <t>EVT-0008047</t>
  </si>
  <si>
    <t>ORD-001342</t>
  </si>
  <si>
    <t>2026-06-23T10:51:00Z</t>
  </si>
  <si>
    <t>EVT-0008048</t>
  </si>
  <si>
    <t>EVT-0008049</t>
  </si>
  <si>
    <t>EVT-0008050</t>
  </si>
  <si>
    <t>2026-06-23T12:11:00Z</t>
  </si>
  <si>
    <t>EVT-0008051</t>
  </si>
  <si>
    <t>2026-06-23T12:25:00Z</t>
  </si>
  <si>
    <t>EVT-0008052</t>
  </si>
  <si>
    <t>2026-06-23T12:35:00Z</t>
  </si>
  <si>
    <t>EVT-0008053</t>
  </si>
  <si>
    <t>ORD-001343</t>
  </si>
  <si>
    <t>2026-06-23T09:53:00Z</t>
  </si>
  <si>
    <t>EVT-0008054</t>
  </si>
  <si>
    <t>2026-06-23T10:08:00Z</t>
  </si>
  <si>
    <t>EVT-0008055</t>
  </si>
  <si>
    <t>2026-06-23T10:29:00Z</t>
  </si>
  <si>
    <t>EVT-0008056</t>
  </si>
  <si>
    <t>2026-06-23T11:04:00Z</t>
  </si>
  <si>
    <t>EVT-0008057</t>
  </si>
  <si>
    <t>2026-06-23T11:23:00Z</t>
  </si>
  <si>
    <t>EVT-0008058</t>
  </si>
  <si>
    <t>2026-06-23T11:34:00Z</t>
  </si>
  <si>
    <t>EVT-0008059</t>
  </si>
  <si>
    <t>ORD-001344</t>
  </si>
  <si>
    <t>2026-06-23T07:26:00Z</t>
  </si>
  <si>
    <t>EVT-0008060</t>
  </si>
  <si>
    <t>2026-06-23T07:58:00Z</t>
  </si>
  <si>
    <t>EVT-0008061</t>
  </si>
  <si>
    <t>2026-06-23T08:25:00Z</t>
  </si>
  <si>
    <t>EVT-0008062</t>
  </si>
  <si>
    <t>EVT-0008063</t>
  </si>
  <si>
    <t>2026-06-23T09:07:00Z</t>
  </si>
  <si>
    <t>EVT-0008064</t>
  </si>
  <si>
    <t>EVT-0008065</t>
  </si>
  <si>
    <t>ORD-001345</t>
  </si>
  <si>
    <t>2026-06-23T07:29:00Z</t>
  </si>
  <si>
    <t>2026-06-23T07:44:00Z</t>
  </si>
  <si>
    <t>EVT-0008066</t>
  </si>
  <si>
    <t>EVT-0008067</t>
  </si>
  <si>
    <t>EVT-0008068</t>
  </si>
  <si>
    <t>2026-06-23T09:00:00Z</t>
  </si>
  <si>
    <t>EVT-0008069</t>
  </si>
  <si>
    <t>2026-06-23T09:17:00Z</t>
  </si>
  <si>
    <t>EVT-0008070</t>
  </si>
  <si>
    <t>EVT-0008071</t>
  </si>
  <si>
    <t>ORD-001346</t>
  </si>
  <si>
    <t>2026-06-23T08:20:00Z</t>
  </si>
  <si>
    <t>EVT-0008072</t>
  </si>
  <si>
    <t>2026-06-23T08:34:00Z</t>
  </si>
  <si>
    <t>EVT-0008073</t>
  </si>
  <si>
    <t>2026-06-23T08:51:00Z</t>
  </si>
  <si>
    <t>EVT-0008074</t>
  </si>
  <si>
    <t>EVT-0008075</t>
  </si>
  <si>
    <t>EVT-0008076</t>
  </si>
  <si>
    <t>2026-06-23T09:38:00Z</t>
  </si>
  <si>
    <t>EVT-0008077</t>
  </si>
  <si>
    <t>ORD-001347</t>
  </si>
  <si>
    <t>2026-06-23T10:40:00Z</t>
  </si>
  <si>
    <t>EVT-0008078</t>
  </si>
  <si>
    <t>EVT-0008079</t>
  </si>
  <si>
    <t>2026-06-23T11:29:00Z</t>
  </si>
  <si>
    <t>EVT-0008080</t>
  </si>
  <si>
    <t>2026-06-23T11:54:00Z</t>
  </si>
  <si>
    <t>EVT-0008081</t>
  </si>
  <si>
    <t>2026-06-23T12:12:00Z</t>
  </si>
  <si>
    <t>EVT-0008082</t>
  </si>
  <si>
    <t>2026-06-23T12:17:00Z</t>
  </si>
  <si>
    <t>EVT-0008083</t>
  </si>
  <si>
    <t>ORD-001348</t>
  </si>
  <si>
    <t>2026-06-23T06:03:00Z</t>
  </si>
  <si>
    <t>2026-06-23T06:16:00Z</t>
  </si>
  <si>
    <t>EVT-0008084</t>
  </si>
  <si>
    <t>2026-06-23T06:36:00Z</t>
  </si>
  <si>
    <t>EVT-0008085</t>
  </si>
  <si>
    <t>2026-06-23T06:56:00Z</t>
  </si>
  <si>
    <t>EVT-0008086</t>
  </si>
  <si>
    <t>2026-06-23T07:30:00Z</t>
  </si>
  <si>
    <t>EVT-0008087</t>
  </si>
  <si>
    <t>2026-06-23T07:49:00Z</t>
  </si>
  <si>
    <t>EVT-0008088</t>
  </si>
  <si>
    <t>2026-06-23T07:59:00Z</t>
  </si>
  <si>
    <t>EVT-0008089</t>
  </si>
  <si>
    <t>ORD-001349</t>
  </si>
  <si>
    <t>2026-06-23T07:46:00Z</t>
  </si>
  <si>
    <t>EVT-0008090</t>
  </si>
  <si>
    <t>EVT-0008091</t>
  </si>
  <si>
    <t>EVT-0008092</t>
  </si>
  <si>
    <t>EVT-0008093</t>
  </si>
  <si>
    <t>EVT-0008094</t>
  </si>
  <si>
    <t>EVT-0008095</t>
  </si>
  <si>
    <t>ORD-001350</t>
  </si>
  <si>
    <t>2026-06-23T06:52:00Z</t>
  </si>
  <si>
    <t>2026-06-23T07:05:00Z</t>
  </si>
  <si>
    <t>EVT-0008096</t>
  </si>
  <si>
    <t>EVT-0008097</t>
  </si>
  <si>
    <t>EVT-0008098</t>
  </si>
  <si>
    <t>EVT-0008099</t>
  </si>
  <si>
    <t>EVT-0008100</t>
  </si>
  <si>
    <t>EVT-0008101</t>
  </si>
  <si>
    <t>ORD-001351</t>
  </si>
  <si>
    <t>2026-06-23T13:49:00Z</t>
  </si>
  <si>
    <t>2026-06-23T14:05:00Z</t>
  </si>
  <si>
    <t>EVT-0008102</t>
  </si>
  <si>
    <t>2026-06-23T14:20:00Z</t>
  </si>
  <si>
    <t>EVT-0008103</t>
  </si>
  <si>
    <t>2026-06-23T14:39:00Z</t>
  </si>
  <si>
    <t>EVT-0008104</t>
  </si>
  <si>
    <t>2026-06-23T15:05:00Z</t>
  </si>
  <si>
    <t>EVT-0008105</t>
  </si>
  <si>
    <t>2026-06-23T15:20:00Z</t>
  </si>
  <si>
    <t>EVT-0008106</t>
  </si>
  <si>
    <t>2026-06-23T15:28:00Z</t>
  </si>
  <si>
    <t>EVT-0008107</t>
  </si>
  <si>
    <t>ORD-001352</t>
  </si>
  <si>
    <t>2026-06-23T12:59:00Z</t>
  </si>
  <si>
    <t>2026-06-23T13:13:00Z</t>
  </si>
  <si>
    <t>EVT-0008108</t>
  </si>
  <si>
    <t>2026-06-23T13:29:00Z</t>
  </si>
  <si>
    <t>EVT-0008109</t>
  </si>
  <si>
    <t>EVT-0008110</t>
  </si>
  <si>
    <t>2026-06-23T14:26:00Z</t>
  </si>
  <si>
    <t>EVT-0008111</t>
  </si>
  <si>
    <t>2026-06-23T14:48:00Z</t>
  </si>
  <si>
    <t>EVT-0008112</t>
  </si>
  <si>
    <t>2026-06-23T15:02:00Z</t>
  </si>
  <si>
    <t>EVT-0008113</t>
  </si>
  <si>
    <t>ORD-001353</t>
  </si>
  <si>
    <t>2026-06-23T13:48:00Z</t>
  </si>
  <si>
    <t>2026-06-23T14:01:00Z</t>
  </si>
  <si>
    <t>EVT-0008114</t>
  </si>
  <si>
    <t>2026-06-23T14:16:00Z</t>
  </si>
  <si>
    <t>EVT-0008115</t>
  </si>
  <si>
    <t>EVT-0008116</t>
  </si>
  <si>
    <t>2026-06-23T15:09:00Z</t>
  </si>
  <si>
    <t>EVT-0008117</t>
  </si>
  <si>
    <t>2026-06-23T15:29:00Z</t>
  </si>
  <si>
    <t>EVT-0008118</t>
  </si>
  <si>
    <t>2026-06-23T15:43:00Z</t>
  </si>
  <si>
    <t>EVT-0008119</t>
  </si>
  <si>
    <t>ORD-001354</t>
  </si>
  <si>
    <t>2026-06-23T16:59:00Z</t>
  </si>
  <si>
    <t>2026-06-23T17:13:00Z</t>
  </si>
  <si>
    <t>EVT-0008120</t>
  </si>
  <si>
    <t>2026-06-23T17:29:00Z</t>
  </si>
  <si>
    <t>EVT-0008121</t>
  </si>
  <si>
    <t>2026-06-23T17:55:00Z</t>
  </si>
  <si>
    <t>EVT-0008122</t>
  </si>
  <si>
    <t>2026-06-23T18:28:00Z</t>
  </si>
  <si>
    <t>EVT-0008123</t>
  </si>
  <si>
    <t>2026-06-23T18:47:00Z</t>
  </si>
  <si>
    <t>EVT-0008124</t>
  </si>
  <si>
    <t>2026-06-23T18:54:00Z</t>
  </si>
  <si>
    <t>EVT-0008125</t>
  </si>
  <si>
    <t>ORD-001355</t>
  </si>
  <si>
    <t>2026-06-23T17:06:00Z</t>
  </si>
  <si>
    <t>2026-06-23T17:26:00Z</t>
  </si>
  <si>
    <t>EVT-0008126</t>
  </si>
  <si>
    <t>2026-06-23T17:45:00Z</t>
  </si>
  <si>
    <t>EVT-0008127</t>
  </si>
  <si>
    <t>2026-06-23T18:09:00Z</t>
  </si>
  <si>
    <t>EVT-0008128</t>
  </si>
  <si>
    <t>2026-06-23T18:42:00Z</t>
  </si>
  <si>
    <t>EVT-0008129</t>
  </si>
  <si>
    <t>2026-06-23T19:03:00Z</t>
  </si>
  <si>
    <t>EVT-0008130</t>
  </si>
  <si>
    <t>2026-06-23T19:14:00Z</t>
  </si>
  <si>
    <t>EVT-0008131</t>
  </si>
  <si>
    <t>ORD-001356</t>
  </si>
  <si>
    <t>2026-06-23T14:33:00Z</t>
  </si>
  <si>
    <t>EVT-0008132</t>
  </si>
  <si>
    <t>EVT-0008133</t>
  </si>
  <si>
    <t>2026-06-23T15:10:00Z</t>
  </si>
  <si>
    <t>EVT-0008134</t>
  </si>
  <si>
    <t>2026-06-23T15:45:00Z</t>
  </si>
  <si>
    <t>EVT-0008135</t>
  </si>
  <si>
    <t>2026-06-23T16:02:00Z</t>
  </si>
  <si>
    <t>EVT-0008136</t>
  </si>
  <si>
    <t>2026-06-23T16:13:00Z</t>
  </si>
  <si>
    <t>EVT-0008137</t>
  </si>
  <si>
    <t>ORD-001357</t>
  </si>
  <si>
    <t>2026-06-23T13:55:00Z</t>
  </si>
  <si>
    <t>2026-06-23T14:06:00Z</t>
  </si>
  <si>
    <t>EVT-0008138</t>
  </si>
  <si>
    <t>2026-06-23T14:18:00Z</t>
  </si>
  <si>
    <t>EVT-0008139</t>
  </si>
  <si>
    <t>2026-06-23T14:38:00Z</t>
  </si>
  <si>
    <t>EVT-0008140</t>
  </si>
  <si>
    <t>2026-06-23T15:12:00Z</t>
  </si>
  <si>
    <t>EVT-0008141</t>
  </si>
  <si>
    <t>EVT-0008142</t>
  </si>
  <si>
    <t>2026-06-23T15:41:00Z</t>
  </si>
  <si>
    <t>EVT-0008143</t>
  </si>
  <si>
    <t>ORD-001358</t>
  </si>
  <si>
    <t>2026-06-23T14:29:00Z</t>
  </si>
  <si>
    <t>2026-06-23T14:43:00Z</t>
  </si>
  <si>
    <t>EVT-0008144</t>
  </si>
  <si>
    <t>2026-06-23T14:55:00Z</t>
  </si>
  <si>
    <t>EVT-0008145</t>
  </si>
  <si>
    <t>2026-06-23T15:17:00Z</t>
  </si>
  <si>
    <t>EVT-0008146</t>
  </si>
  <si>
    <t>2026-06-23T15:51:00Z</t>
  </si>
  <si>
    <t>EVT-0008147</t>
  </si>
  <si>
    <t>2026-06-23T16:09:00Z</t>
  </si>
  <si>
    <t>EVT-0008148</t>
  </si>
  <si>
    <t>2026-06-23T16:22:00Z</t>
  </si>
  <si>
    <t>EVT-0008149</t>
  </si>
  <si>
    <t>ORD-001359</t>
  </si>
  <si>
    <t>2026-06-23T14:24:00Z</t>
  </si>
  <si>
    <t>EVT-0008150</t>
  </si>
  <si>
    <t>2026-06-23T14:54:00Z</t>
  </si>
  <si>
    <t>EVT-0008151</t>
  </si>
  <si>
    <t>2026-06-23T15:15:00Z</t>
  </si>
  <si>
    <t>EVT-0008152</t>
  </si>
  <si>
    <t>2026-06-23T15:49:00Z</t>
  </si>
  <si>
    <t>EVT-0008153</t>
  </si>
  <si>
    <t>2026-06-23T16:08:00Z</t>
  </si>
  <si>
    <t>EVT-0008154</t>
  </si>
  <si>
    <t>2026-06-23T16:20:00Z</t>
  </si>
  <si>
    <t>EVT-0008155</t>
  </si>
  <si>
    <t>ORD-001360</t>
  </si>
  <si>
    <t>2026-06-23T15:47:00Z</t>
  </si>
  <si>
    <t>2026-06-23T15:59:00Z</t>
  </si>
  <si>
    <t>EVT-0008156</t>
  </si>
  <si>
    <t>2026-06-23T16:17:00Z</t>
  </si>
  <si>
    <t>EVT-0008157</t>
  </si>
  <si>
    <t>2026-06-23T16:39:00Z</t>
  </si>
  <si>
    <t>EVT-0008158</t>
  </si>
  <si>
    <t>2026-06-23T17:05:00Z</t>
  </si>
  <si>
    <t>EVT-0008159</t>
  </si>
  <si>
    <t>2026-06-23T17:24:00Z</t>
  </si>
  <si>
    <t>EVT-0008160</t>
  </si>
  <si>
    <t>2026-06-23T17:35:00Z</t>
  </si>
  <si>
    <t>EVT-0008161</t>
  </si>
  <si>
    <t>ORD-001361</t>
  </si>
  <si>
    <t>2026-06-23T17:22:00Z</t>
  </si>
  <si>
    <t>2026-06-23T17:37:00Z</t>
  </si>
  <si>
    <t>EVT-0008162</t>
  </si>
  <si>
    <t>2026-06-23T17:57:00Z</t>
  </si>
  <si>
    <t>EVT-0008163</t>
  </si>
  <si>
    <t>2026-06-23T18:19:00Z</t>
  </si>
  <si>
    <t>EVT-0008164</t>
  </si>
  <si>
    <t>2026-06-23T18:49:00Z</t>
  </si>
  <si>
    <t>EVT-0008165</t>
  </si>
  <si>
    <t>2026-06-23T19:04:00Z</t>
  </si>
  <si>
    <t>EVT-0008166</t>
  </si>
  <si>
    <t>2026-06-23T19:15:00Z</t>
  </si>
  <si>
    <t>EVT-0008167</t>
  </si>
  <si>
    <t>ORD-001362</t>
  </si>
  <si>
    <t>2026-06-23T16:50:00Z</t>
  </si>
  <si>
    <t>EVT-0008168</t>
  </si>
  <si>
    <t>2026-06-23T17:07:00Z</t>
  </si>
  <si>
    <t>EVT-0008169</t>
  </si>
  <si>
    <t>2026-06-23T17:30:00Z</t>
  </si>
  <si>
    <t>EVT-0008170</t>
  </si>
  <si>
    <t>2026-06-23T18:01:00Z</t>
  </si>
  <si>
    <t>EVT-0008171</t>
  </si>
  <si>
    <t>2026-06-23T18:17:00Z</t>
  </si>
  <si>
    <t>EVT-0008172</t>
  </si>
  <si>
    <t>2026-06-23T18:29:00Z</t>
  </si>
  <si>
    <t>EVT-0008173</t>
  </si>
  <si>
    <t>ORD-001363</t>
  </si>
  <si>
    <t>2026-06-23T15:31:00Z</t>
  </si>
  <si>
    <t>2026-06-23T15:44:00Z</t>
  </si>
  <si>
    <t>EVT-0008174</t>
  </si>
  <si>
    <t>EVT-0008175</t>
  </si>
  <si>
    <t>2026-06-23T16:26:00Z</t>
  </si>
  <si>
    <t>EVT-0008176</t>
  </si>
  <si>
    <t>2026-06-23T16:57:00Z</t>
  </si>
  <si>
    <t>EVT-0008177</t>
  </si>
  <si>
    <t>2026-06-23T17:15:00Z</t>
  </si>
  <si>
    <t>EVT-0008178</t>
  </si>
  <si>
    <t>2026-06-23T17:28:00Z</t>
  </si>
  <si>
    <t>EVT-0008179</t>
  </si>
  <si>
    <t>ORD-001364</t>
  </si>
  <si>
    <t>2026-06-23T16:42:00Z</t>
  </si>
  <si>
    <t>2026-06-23T16:56:00Z</t>
  </si>
  <si>
    <t>EVT-0008180</t>
  </si>
  <si>
    <t>EVT-0008181</t>
  </si>
  <si>
    <t>EVT-0008182</t>
  </si>
  <si>
    <t>2026-06-23T18:08:00Z</t>
  </si>
  <si>
    <t>EVT-0008183</t>
  </si>
  <si>
    <t>EVT-0008184</t>
  </si>
  <si>
    <t>2026-06-23T18:41:00Z</t>
  </si>
  <si>
    <t>EVT-0008185</t>
  </si>
  <si>
    <t>ORD-001365</t>
  </si>
  <si>
    <t>2026-06-23T13:38:00Z</t>
  </si>
  <si>
    <t>EVT-0008186</t>
  </si>
  <si>
    <t>2026-06-23T14:03:00Z</t>
  </si>
  <si>
    <t>EVT-0008187</t>
  </si>
  <si>
    <t>EVT-0008188</t>
  </si>
  <si>
    <t>2026-06-23T14:58:00Z</t>
  </si>
  <si>
    <t>EVT-0008189</t>
  </si>
  <si>
    <t>2026-06-23T15:16:00Z</t>
  </si>
  <si>
    <t>EVT-0008190</t>
  </si>
  <si>
    <t>EVT-0008191</t>
  </si>
  <si>
    <t>ORD-001366</t>
  </si>
  <si>
    <t>2026-06-23T14:28:00Z</t>
  </si>
  <si>
    <t>EVT-0008192</t>
  </si>
  <si>
    <t>EVT-0008193</t>
  </si>
  <si>
    <t>2026-06-23T15:18:00Z</t>
  </si>
  <si>
    <t>EVT-0008194</t>
  </si>
  <si>
    <t>EVT-0008195</t>
  </si>
  <si>
    <t>EVT-0008196</t>
  </si>
  <si>
    <t>EVT-0008197</t>
  </si>
  <si>
    <t>ORD-001367</t>
  </si>
  <si>
    <t>2026-06-23T17:20:00Z</t>
  </si>
  <si>
    <t>2026-06-23T17:32:00Z</t>
  </si>
  <si>
    <t>EVT-0008198</t>
  </si>
  <si>
    <t>2026-06-23T17:47:00Z</t>
  </si>
  <si>
    <t>EVT-0008199</t>
  </si>
  <si>
    <t>2026-06-23T18:15:00Z</t>
  </si>
  <si>
    <t>EVT-0008200</t>
  </si>
  <si>
    <t>EVT-0008201</t>
  </si>
  <si>
    <t>2026-06-23T19:13:00Z</t>
  </si>
  <si>
    <t>EVT-0008202</t>
  </si>
  <si>
    <t>2026-06-23T19:24:00Z</t>
  </si>
  <si>
    <t>EVT-0008203</t>
  </si>
  <si>
    <t>ORD-001368</t>
  </si>
  <si>
    <t>2026-06-23T17:40:00Z</t>
  </si>
  <si>
    <t>EVT-0008204</t>
  </si>
  <si>
    <t>2026-06-23T17:58:00Z</t>
  </si>
  <si>
    <t>EVT-0008205</t>
  </si>
  <si>
    <t>2026-06-23T18:20:00Z</t>
  </si>
  <si>
    <t>EVT-0008206</t>
  </si>
  <si>
    <t>2026-06-23T18:51:00Z</t>
  </si>
  <si>
    <t>EVT-0008207</t>
  </si>
  <si>
    <t>2026-06-23T19:10:00Z</t>
  </si>
  <si>
    <t>EVT-0008208</t>
  </si>
  <si>
    <t>2026-06-23T19:22:00Z</t>
  </si>
  <si>
    <t>EVT-0008209</t>
  </si>
  <si>
    <t>ORD-001369</t>
  </si>
  <si>
    <t>2026-06-23T15:24:00Z</t>
  </si>
  <si>
    <t>2026-06-23T15:39:00Z</t>
  </si>
  <si>
    <t>EVT-0008210</t>
  </si>
  <si>
    <t>2026-06-23T15:57:00Z</t>
  </si>
  <si>
    <t>EVT-0008211</t>
  </si>
  <si>
    <t>2026-06-23T16:18:00Z</t>
  </si>
  <si>
    <t>EVT-0008212</t>
  </si>
  <si>
    <t>2026-06-23T16:48:00Z</t>
  </si>
  <si>
    <t>EVT-0008213</t>
  </si>
  <si>
    <t>2026-06-23T17:03:00Z</t>
  </si>
  <si>
    <t>EVT-0008214</t>
  </si>
  <si>
    <t>EVT-0008215</t>
  </si>
  <si>
    <t>ORD-001370</t>
  </si>
  <si>
    <t>2026-06-23T17:08:00Z</t>
  </si>
  <si>
    <t>EVT-0008216</t>
  </si>
  <si>
    <t>EVT-0008217</t>
  </si>
  <si>
    <t>2026-06-23T18:05:00Z</t>
  </si>
  <si>
    <t>EVT-0008218</t>
  </si>
  <si>
    <t>2026-06-23T18:37:00Z</t>
  </si>
  <si>
    <t>EVT-0008219</t>
  </si>
  <si>
    <t>EVT-0008220</t>
  </si>
  <si>
    <t>2026-06-23T19:07:00Z</t>
  </si>
  <si>
    <t>EVT-0008221</t>
  </si>
  <si>
    <t>ORD-001371</t>
  </si>
  <si>
    <t>2026-06-23T16:04:00Z</t>
  </si>
  <si>
    <t>2026-06-23T16:21:00Z</t>
  </si>
  <si>
    <t>EVT-0008222</t>
  </si>
  <si>
    <t>EVT-0008223</t>
  </si>
  <si>
    <t>2026-06-23T17:04:00Z</t>
  </si>
  <si>
    <t>EVT-0008224</t>
  </si>
  <si>
    <t>EVT-0008225</t>
  </si>
  <si>
    <t>2026-06-23T17:54:00Z</t>
  </si>
  <si>
    <t>EVT-0008226</t>
  </si>
  <si>
    <t>EVT-0008227</t>
  </si>
  <si>
    <t>ORD-001372</t>
  </si>
  <si>
    <t>2026-06-23T15:50:00Z</t>
  </si>
  <si>
    <t>EVT-0008228</t>
  </si>
  <si>
    <t>EVT-0008229</t>
  </si>
  <si>
    <t>2026-06-23T16:41:00Z</t>
  </si>
  <si>
    <t>EVT-0008230</t>
  </si>
  <si>
    <t>EVT-0008231</t>
  </si>
  <si>
    <t>2026-06-23T17:34:00Z</t>
  </si>
  <si>
    <t>EVT-0008232</t>
  </si>
  <si>
    <t>2026-06-23T17:43:00Z</t>
  </si>
  <si>
    <t>EVT-0008233</t>
  </si>
  <si>
    <t>ORD-001373</t>
  </si>
  <si>
    <t>2026-06-23T16:55:00Z</t>
  </si>
  <si>
    <t>EVT-0008234</t>
  </si>
  <si>
    <t>2026-06-23T17:14:00Z</t>
  </si>
  <si>
    <t>EVT-0008235</t>
  </si>
  <si>
    <t>2026-06-23T17:38:00Z</t>
  </si>
  <si>
    <t>EVT-0008236</t>
  </si>
  <si>
    <t>2026-06-23T18:11:00Z</t>
  </si>
  <si>
    <t>EVT-0008237</t>
  </si>
  <si>
    <t>EVT-0008238</t>
  </si>
  <si>
    <t>2026-06-23T18:38:00Z</t>
  </si>
  <si>
    <t>EVT-0008239</t>
  </si>
  <si>
    <t>ORD-001374</t>
  </si>
  <si>
    <t>2026-06-23T15:13:00Z</t>
  </si>
  <si>
    <t>EVT-0008240</t>
  </si>
  <si>
    <t>2026-06-23T15:48:00Z</t>
  </si>
  <si>
    <t>EVT-0008241</t>
  </si>
  <si>
    <t>2026-06-23T16:06:00Z</t>
  </si>
  <si>
    <t>EVT-0008242</t>
  </si>
  <si>
    <t>EVT-0008243</t>
  </si>
  <si>
    <t>EVT-0008244</t>
  </si>
  <si>
    <t>EVT-0008245</t>
  </si>
  <si>
    <t>ORD-001375</t>
  </si>
  <si>
    <t>2026-06-23T14:02:00Z</t>
  </si>
  <si>
    <t>EVT-0008246</t>
  </si>
  <si>
    <t>EVT-0008247</t>
  </si>
  <si>
    <t>EVT-0008248</t>
  </si>
  <si>
    <t>2026-06-23T15:26:00Z</t>
  </si>
  <si>
    <t>EVT-0008249</t>
  </si>
  <si>
    <t>EVT-0008250</t>
  </si>
  <si>
    <t>2026-06-23T15:56:00Z</t>
  </si>
  <si>
    <t>EVT-0008251</t>
  </si>
  <si>
    <t>ORD-001376</t>
  </si>
  <si>
    <t>2026-06-23T12:53:00Z</t>
  </si>
  <si>
    <t>2026-06-23T13:08:00Z</t>
  </si>
  <si>
    <t>EVT-0008252</t>
  </si>
  <si>
    <t>2026-06-23T13:28:00Z</t>
  </si>
  <si>
    <t>EVT-0008253</t>
  </si>
  <si>
    <t>2026-06-23T13:52:00Z</t>
  </si>
  <si>
    <t>EVT-0008254</t>
  </si>
  <si>
    <t>2026-06-23T14:25:00Z</t>
  </si>
  <si>
    <t>EVT-0008255</t>
  </si>
  <si>
    <t>2026-06-23T14:41:00Z</t>
  </si>
  <si>
    <t>EVT-0008256</t>
  </si>
  <si>
    <t>2026-06-23T14:59:00Z</t>
  </si>
  <si>
    <t>EVT-0008257</t>
  </si>
  <si>
    <t>ORD-001377</t>
  </si>
  <si>
    <t>2026-06-23T16:11:00Z</t>
  </si>
  <si>
    <t>2026-06-23T16:30:00Z</t>
  </si>
  <si>
    <t>EVT-0008258</t>
  </si>
  <si>
    <t>2026-06-23T16:46:00Z</t>
  </si>
  <si>
    <t>EVT-0008259</t>
  </si>
  <si>
    <t>EVT-0008260</t>
  </si>
  <si>
    <t>EVT-0008261</t>
  </si>
  <si>
    <t>EVT-0008262</t>
  </si>
  <si>
    <t>2026-06-23T18:12:00Z</t>
  </si>
  <si>
    <t>EVT-0008263</t>
  </si>
  <si>
    <t>ORD-001378</t>
  </si>
  <si>
    <t>2026-06-23T16:14:00Z</t>
  </si>
  <si>
    <t>EVT-0008264</t>
  </si>
  <si>
    <t>2026-06-23T16:31:00Z</t>
  </si>
  <si>
    <t>EVT-0008265</t>
  </si>
  <si>
    <t>2026-06-23T16:52:00Z</t>
  </si>
  <si>
    <t>EVT-0008266</t>
  </si>
  <si>
    <t>2026-06-23T17:21:00Z</t>
  </si>
  <si>
    <t>EVT-0008267</t>
  </si>
  <si>
    <t>EVT-0008268</t>
  </si>
  <si>
    <t>2026-06-23T17:51:00Z</t>
  </si>
  <si>
    <t>EVT-0008269</t>
  </si>
  <si>
    <t>ORD-001379</t>
  </si>
  <si>
    <t>2026-06-23T14:51:00Z</t>
  </si>
  <si>
    <t>EVT-0008270</t>
  </si>
  <si>
    <t>EVT-0008271</t>
  </si>
  <si>
    <t>EVT-0008272</t>
  </si>
  <si>
    <t>2026-06-23T16:01:00Z</t>
  </si>
  <si>
    <t>EVT-0008273</t>
  </si>
  <si>
    <t>EVT-0008274</t>
  </si>
  <si>
    <t>2026-06-23T16:29:00Z</t>
  </si>
  <si>
    <t>EVT-0008275</t>
  </si>
  <si>
    <t>ORD-001380</t>
  </si>
  <si>
    <t>2026-06-23T13:01:00Z</t>
  </si>
  <si>
    <t>2026-06-23T13:16:00Z</t>
  </si>
  <si>
    <t>EVT-0008276</t>
  </si>
  <si>
    <t>2026-06-23T13:35:00Z</t>
  </si>
  <si>
    <t>EVT-0008277</t>
  </si>
  <si>
    <t>2026-06-23T13:58:00Z</t>
  </si>
  <si>
    <t>EVT-0008278</t>
  </si>
  <si>
    <t>2026-06-23T14:30:00Z</t>
  </si>
  <si>
    <t>EVT-0008279</t>
  </si>
  <si>
    <t>2026-06-23T14:46:00Z</t>
  </si>
  <si>
    <t>EVT-0008280</t>
  </si>
  <si>
    <t>EVT-0008281</t>
  </si>
  <si>
    <t>ORD-001381</t>
  </si>
  <si>
    <t>2026-06-24T09:51:00Z</t>
  </si>
  <si>
    <t>2026-06-24T10:04:00Z</t>
  </si>
  <si>
    <t>EVT-0008282</t>
  </si>
  <si>
    <t>2026-06-24T10:20:00Z</t>
  </si>
  <si>
    <t>EVT-0008283</t>
  </si>
  <si>
    <t>2026-06-24T10:37:00Z</t>
  </si>
  <si>
    <t>EVT-0008284</t>
  </si>
  <si>
    <t>2026-06-24T11:01:00Z</t>
  </si>
  <si>
    <t>EVT-0008285</t>
  </si>
  <si>
    <t>2026-06-24T11:10:00Z</t>
  </si>
  <si>
    <t>EVT-0008286</t>
  </si>
  <si>
    <t>2026-06-24T11:18:00Z</t>
  </si>
  <si>
    <t>EVT-0008287</t>
  </si>
  <si>
    <t>ORD-001382</t>
  </si>
  <si>
    <t>2026-06-24T07:46:00Z</t>
  </si>
  <si>
    <t>2026-06-24T07:55:00Z</t>
  </si>
  <si>
    <t>EVT-0008288</t>
  </si>
  <si>
    <t>2026-06-24T08:08:00Z</t>
  </si>
  <si>
    <t>EVT-0008289</t>
  </si>
  <si>
    <t>2026-06-24T08:22:00Z</t>
  </si>
  <si>
    <t>EVT-0008290</t>
  </si>
  <si>
    <t>2026-06-24T08:49:00Z</t>
  </si>
  <si>
    <t>EVT-0008291</t>
  </si>
  <si>
    <t>2026-06-24T09:02:00Z</t>
  </si>
  <si>
    <t>EVT-0008292</t>
  </si>
  <si>
    <t>2026-06-24T09:10:00Z</t>
  </si>
  <si>
    <t>EVT-0008293</t>
  </si>
  <si>
    <t>ORD-001383</t>
  </si>
  <si>
    <t>2026-06-24T10:01:00Z</t>
  </si>
  <si>
    <t>2026-06-24T10:14:00Z</t>
  </si>
  <si>
    <t>EVT-0008294</t>
  </si>
  <si>
    <t>2026-06-24T10:26:00Z</t>
  </si>
  <si>
    <t>EVT-0008295</t>
  </si>
  <si>
    <t>2026-06-24T10:45:00Z</t>
  </si>
  <si>
    <t>EVT-0008296</t>
  </si>
  <si>
    <t>2026-06-24T11:14:00Z</t>
  </si>
  <si>
    <t>EVT-0008297</t>
  </si>
  <si>
    <t>2026-06-24T11:29:00Z</t>
  </si>
  <si>
    <t>EVT-0008298</t>
  </si>
  <si>
    <t>2026-06-24T11:40:00Z</t>
  </si>
  <si>
    <t>EVT-0008299</t>
  </si>
  <si>
    <t>ORD-001384</t>
  </si>
  <si>
    <t>2026-06-24T07:10:00Z</t>
  </si>
  <si>
    <t>2026-06-24T07:24:00Z</t>
  </si>
  <si>
    <t>EVT-0008300</t>
  </si>
  <si>
    <t>2026-06-24T07:39:00Z</t>
  </si>
  <si>
    <t>EVT-0008301</t>
  </si>
  <si>
    <t>2026-06-24T07:57:00Z</t>
  </si>
  <si>
    <t>EVT-0008302</t>
  </si>
  <si>
    <t>2026-06-24T08:21:00Z</t>
  </si>
  <si>
    <t>EVT-0008303</t>
  </si>
  <si>
    <t>2026-06-24T08:35:00Z</t>
  </si>
  <si>
    <t>EVT-0008304</t>
  </si>
  <si>
    <t>2026-06-24T08:44:00Z</t>
  </si>
  <si>
    <t>EVT-0008305</t>
  </si>
  <si>
    <t>ORD-001385</t>
  </si>
  <si>
    <t>2026-06-24T06:52:00Z</t>
  </si>
  <si>
    <t>2026-06-24T07:01:00Z</t>
  </si>
  <si>
    <t>EVT-0008306</t>
  </si>
  <si>
    <t>2026-06-24T07:14:00Z</t>
  </si>
  <si>
    <t>EVT-0008307</t>
  </si>
  <si>
    <t>2026-06-24T07:32:00Z</t>
  </si>
  <si>
    <t>EVT-0008308</t>
  </si>
  <si>
    <t>2026-06-24T08:00:00Z</t>
  </si>
  <si>
    <t>EVT-0008309</t>
  </si>
  <si>
    <t>2026-06-24T08:13:00Z</t>
  </si>
  <si>
    <t>EVT-0008310</t>
  </si>
  <si>
    <t>EVT-0008311</t>
  </si>
  <si>
    <t>ORD-001386</t>
  </si>
  <si>
    <t>2026-06-24T08:45:00Z</t>
  </si>
  <si>
    <t>2026-06-24T08:59:00Z</t>
  </si>
  <si>
    <t>EVT-0008312</t>
  </si>
  <si>
    <t>2026-06-24T09:16:00Z</t>
  </si>
  <si>
    <t>EVT-0008313</t>
  </si>
  <si>
    <t>2026-06-24T09:34:00Z</t>
  </si>
  <si>
    <t>EVT-0008314</t>
  </si>
  <si>
    <t>2026-06-24T09:59:00Z</t>
  </si>
  <si>
    <t>EVT-0008315</t>
  </si>
  <si>
    <t>2026-06-24T10:19:00Z</t>
  </si>
  <si>
    <t>EVT-0008316</t>
  </si>
  <si>
    <t>2026-06-24T10:31:00Z</t>
  </si>
  <si>
    <t>EVT-0008317</t>
  </si>
  <si>
    <t>ORD-001387</t>
  </si>
  <si>
    <t>2026-06-24T11:00:00Z</t>
  </si>
  <si>
    <t>EVT-0008318</t>
  </si>
  <si>
    <t>2026-06-24T11:21:00Z</t>
  </si>
  <si>
    <t>EVT-0008319</t>
  </si>
  <si>
    <t>2026-06-24T11:38:00Z</t>
  </si>
  <si>
    <t>EVT-0008320</t>
  </si>
  <si>
    <t>2026-06-24T12:11:00Z</t>
  </si>
  <si>
    <t>EVT-0008321</t>
  </si>
  <si>
    <t>2026-06-24T12:29:00Z</t>
  </si>
  <si>
    <t>EVT-0008322</t>
  </si>
  <si>
    <t>2026-06-24T12:40:00Z</t>
  </si>
  <si>
    <t>EVT-0008323</t>
  </si>
  <si>
    <t>ORD-001388</t>
  </si>
  <si>
    <t>2026-06-24T07:51:00Z</t>
  </si>
  <si>
    <t>2026-06-24T08:03:00Z</t>
  </si>
  <si>
    <t>EVT-0008324</t>
  </si>
  <si>
    <t>2026-06-24T08:20:00Z</t>
  </si>
  <si>
    <t>EVT-0008325</t>
  </si>
  <si>
    <t>2026-06-24T08:42:00Z</t>
  </si>
  <si>
    <t>EVT-0008326</t>
  </si>
  <si>
    <t>2026-06-24T09:07:00Z</t>
  </si>
  <si>
    <t>EVT-0008327</t>
  </si>
  <si>
    <t>2026-06-24T09:24:00Z</t>
  </si>
  <si>
    <t>EVT-0008328</t>
  </si>
  <si>
    <t>2026-06-24T09:33:00Z</t>
  </si>
  <si>
    <t>EVT-0008329</t>
  </si>
  <si>
    <t>ORD-001389</t>
  </si>
  <si>
    <t>2026-06-24T06:50:00Z</t>
  </si>
  <si>
    <t>2026-06-24T07:04:00Z</t>
  </si>
  <si>
    <t>EVT-0008330</t>
  </si>
  <si>
    <t>2026-06-24T07:20:00Z</t>
  </si>
  <si>
    <t>EVT-0008331</t>
  </si>
  <si>
    <t>2026-06-24T07:42:00Z</t>
  </si>
  <si>
    <t>EVT-0008332</t>
  </si>
  <si>
    <t>EVT-0008333</t>
  </si>
  <si>
    <t>2026-06-24T08:30:00Z</t>
  </si>
  <si>
    <t>EVT-0008334</t>
  </si>
  <si>
    <t>2026-06-24T08:43:00Z</t>
  </si>
  <si>
    <t>EVT-0008335</t>
  </si>
  <si>
    <t>ORD-001390</t>
  </si>
  <si>
    <t>2026-06-24T08:39:00Z</t>
  </si>
  <si>
    <t>2026-06-24T08:52:00Z</t>
  </si>
  <si>
    <t>EVT-0008336</t>
  </si>
  <si>
    <t>2026-06-24T09:03:00Z</t>
  </si>
  <si>
    <t>EVT-0008337</t>
  </si>
  <si>
    <t>2026-06-24T09:21:00Z</t>
  </si>
  <si>
    <t>EVT-0008338</t>
  </si>
  <si>
    <t>2026-06-24T09:52:00Z</t>
  </si>
  <si>
    <t>EVT-0008339</t>
  </si>
  <si>
    <t>2026-06-24T10:09:00Z</t>
  </si>
  <si>
    <t>EVT-0008340</t>
  </si>
  <si>
    <t>EVT-0008341</t>
  </si>
  <si>
    <t>ORD-001391</t>
  </si>
  <si>
    <t>2026-06-24T07:15:00Z</t>
  </si>
  <si>
    <t>EVT-0008342</t>
  </si>
  <si>
    <t>2026-06-24T07:29:00Z</t>
  </si>
  <si>
    <t>EVT-0008343</t>
  </si>
  <si>
    <t>2026-06-24T07:50:00Z</t>
  </si>
  <si>
    <t>EVT-0008344</t>
  </si>
  <si>
    <t>EVT-0008345</t>
  </si>
  <si>
    <t>EVT-0008346</t>
  </si>
  <si>
    <t>2026-06-24T08:46:00Z</t>
  </si>
  <si>
    <t>EVT-0008347</t>
  </si>
  <si>
    <t>ORD-001392</t>
  </si>
  <si>
    <t>2026-06-24T07:37:00Z</t>
  </si>
  <si>
    <t>EVT-0008348</t>
  </si>
  <si>
    <t>2026-06-24T08:07:00Z</t>
  </si>
  <si>
    <t>EVT-0008349</t>
  </si>
  <si>
    <t>2026-06-24T08:27:00Z</t>
  </si>
  <si>
    <t>EVT-0008350</t>
  </si>
  <si>
    <t>2026-06-24T08:53:00Z</t>
  </si>
  <si>
    <t>EVT-0008351</t>
  </si>
  <si>
    <t>EVT-0008352</t>
  </si>
  <si>
    <t>2026-06-24T09:22:00Z</t>
  </si>
  <si>
    <t>EVT-0008353</t>
  </si>
  <si>
    <t>ORD-001393</t>
  </si>
  <si>
    <t>2026-06-24T08:40:00Z</t>
  </si>
  <si>
    <t>2026-06-24T08:51:00Z</t>
  </si>
  <si>
    <t>EVT-0008354</t>
  </si>
  <si>
    <t>2026-06-24T09:04:00Z</t>
  </si>
  <si>
    <t>EVT-0008355</t>
  </si>
  <si>
    <t>EVT-0008356</t>
  </si>
  <si>
    <t>2026-06-24T09:55:00Z</t>
  </si>
  <si>
    <t>EVT-0008357</t>
  </si>
  <si>
    <t>EVT-0008358</t>
  </si>
  <si>
    <t>EVT-0008359</t>
  </si>
  <si>
    <t>ORD-001394</t>
  </si>
  <si>
    <t>2026-06-24T11:44:00Z</t>
  </si>
  <si>
    <t>EVT-0008360</t>
  </si>
  <si>
    <t>2026-06-24T11:58:00Z</t>
  </si>
  <si>
    <t>EVT-0008361</t>
  </si>
  <si>
    <t>2026-06-24T12:14:00Z</t>
  </si>
  <si>
    <t>EVT-0008362</t>
  </si>
  <si>
    <t>2026-06-24T12:43:00Z</t>
  </si>
  <si>
    <t>EVT-0008363</t>
  </si>
  <si>
    <t>2026-06-24T12:57:00Z</t>
  </si>
  <si>
    <t>EVT-0008364</t>
  </si>
  <si>
    <t>2026-06-24T13:07:00Z</t>
  </si>
  <si>
    <t>EVT-0008365</t>
  </si>
  <si>
    <t>ORD-001395</t>
  </si>
  <si>
    <t>2026-06-24T07:35:00Z</t>
  </si>
  <si>
    <t>2026-06-24T07:48:00Z</t>
  </si>
  <si>
    <t>EVT-0008366</t>
  </si>
  <si>
    <t>2026-06-24T08:05:00Z</t>
  </si>
  <si>
    <t>EVT-0008367</t>
  </si>
  <si>
    <t>EVT-0008368</t>
  </si>
  <si>
    <t>EVT-0008369</t>
  </si>
  <si>
    <t>2026-06-24T09:01:00Z</t>
  </si>
  <si>
    <t>EVT-0008370</t>
  </si>
  <si>
    <t>2026-06-24T09:09:00Z</t>
  </si>
  <si>
    <t>EVT-0008371</t>
  </si>
  <si>
    <t>ORD-001396</t>
  </si>
  <si>
    <t>2026-06-24T11:04:00Z</t>
  </si>
  <si>
    <t>EVT-0008372</t>
  </si>
  <si>
    <t>2026-06-24T11:33:00Z</t>
  </si>
  <si>
    <t>EVT-0008373</t>
  </si>
  <si>
    <t>2026-06-24T11:53:00Z</t>
  </si>
  <si>
    <t>EVT-0008374</t>
  </si>
  <si>
    <t>2026-06-24T12:23:00Z</t>
  </si>
  <si>
    <t>EVT-0008375</t>
  </si>
  <si>
    <t>2026-06-24T12:39:00Z</t>
  </si>
  <si>
    <t>EVT-0008376</t>
  </si>
  <si>
    <t>2026-06-24T12:52:00Z</t>
  </si>
  <si>
    <t>EVT-0008377</t>
  </si>
  <si>
    <t>ORD-001397</t>
  </si>
  <si>
    <t>2026-06-24T10:49:00Z</t>
  </si>
  <si>
    <t>EVT-0008378</t>
  </si>
  <si>
    <t>2026-06-24T11:03:00Z</t>
  </si>
  <si>
    <t>EVT-0008379</t>
  </si>
  <si>
    <t>2026-06-24T11:23:00Z</t>
  </si>
  <si>
    <t>EVT-0008380</t>
  </si>
  <si>
    <t>2026-06-24T11:52:00Z</t>
  </si>
  <si>
    <t>EVT-0008381</t>
  </si>
  <si>
    <t>2026-06-24T12:06:00Z</t>
  </si>
  <si>
    <t>EVT-0008382</t>
  </si>
  <si>
    <t>2026-06-24T12:18:00Z</t>
  </si>
  <si>
    <t>EVT-0008383</t>
  </si>
  <si>
    <t>ORD-001398</t>
  </si>
  <si>
    <t>2026-06-24T06:57:00Z</t>
  </si>
  <si>
    <t>EVT-0008384</t>
  </si>
  <si>
    <t>EVT-0008385</t>
  </si>
  <si>
    <t>2026-06-24T07:47:00Z</t>
  </si>
  <si>
    <t>EVT-0008386</t>
  </si>
  <si>
    <t>2026-06-24T08:18:00Z</t>
  </si>
  <si>
    <t>EVT-0008387</t>
  </si>
  <si>
    <t>2026-06-24T08:34:00Z</t>
  </si>
  <si>
    <t>EVT-0008388</t>
  </si>
  <si>
    <t>EVT-0008389</t>
  </si>
  <si>
    <t>ORD-001399</t>
  </si>
  <si>
    <t>2026-06-24T08:23:00Z</t>
  </si>
  <si>
    <t>EVT-0008390</t>
  </si>
  <si>
    <t>2026-06-24T08:41:00Z</t>
  </si>
  <si>
    <t>EVT-0008391</t>
  </si>
  <si>
    <t>EVT-0008392</t>
  </si>
  <si>
    <t>2026-06-24T09:29:00Z</t>
  </si>
  <si>
    <t>EVT-0008393</t>
  </si>
  <si>
    <t>2026-06-24T09:45:00Z</t>
  </si>
  <si>
    <t>EVT-0008394</t>
  </si>
  <si>
    <t>EVT-0008395</t>
  </si>
  <si>
    <t>ORD-001400</t>
  </si>
  <si>
    <t>2026-06-24T09:13:00Z</t>
  </si>
  <si>
    <t>EVT-0008396</t>
  </si>
  <si>
    <t>2026-06-24T09:38:00Z</t>
  </si>
  <si>
    <t>EVT-0008397</t>
  </si>
  <si>
    <t>2026-06-24T10:00:00Z</t>
  </si>
  <si>
    <t>EVT-0008398</t>
  </si>
  <si>
    <t>2026-06-24T10:33:00Z</t>
  </si>
  <si>
    <t>EVT-0008399</t>
  </si>
  <si>
    <t>2026-06-24T10:46:00Z</t>
  </si>
  <si>
    <t>EVT-0008400</t>
  </si>
  <si>
    <t>2026-06-24T10:55:00Z</t>
  </si>
  <si>
    <t>EVT-0008401</t>
  </si>
  <si>
    <t>ORD-001401</t>
  </si>
  <si>
    <t>2026-06-24T06:40:00Z</t>
  </si>
  <si>
    <t>2026-06-24T06:53:00Z</t>
  </si>
  <si>
    <t>EVT-0008402</t>
  </si>
  <si>
    <t>EVT-0008403</t>
  </si>
  <si>
    <t>2026-06-24T07:25:00Z</t>
  </si>
  <si>
    <t>EVT-0008404</t>
  </si>
  <si>
    <t>EVT-0008405</t>
  </si>
  <si>
    <t>EVT-0008406</t>
  </si>
  <si>
    <t>2026-06-24T08:25:00Z</t>
  </si>
  <si>
    <t>EVT-0008407</t>
  </si>
  <si>
    <t>ORD-001402</t>
  </si>
  <si>
    <t>2026-06-24T08:36:00Z</t>
  </si>
  <si>
    <t>EVT-0008408</t>
  </si>
  <si>
    <t>2026-06-24T09:06:00Z</t>
  </si>
  <si>
    <t>EVT-0008409</t>
  </si>
  <si>
    <t>2026-06-24T09:28:00Z</t>
  </si>
  <si>
    <t>EVT-0008410</t>
  </si>
  <si>
    <t>2026-06-24T09:58:00Z</t>
  </si>
  <si>
    <t>EVT-0008411</t>
  </si>
  <si>
    <t>2026-06-24T10:17:00Z</t>
  </si>
  <si>
    <t>EVT-0008412</t>
  </si>
  <si>
    <t>2026-06-24T10:27:00Z</t>
  </si>
  <si>
    <t>EVT-0008413</t>
  </si>
  <si>
    <t>ORD-001403</t>
  </si>
  <si>
    <t>2026-06-24T08:32:00Z</t>
  </si>
  <si>
    <t>EVT-0008414</t>
  </si>
  <si>
    <t>EVT-0008415</t>
  </si>
  <si>
    <t>EVT-0008416</t>
  </si>
  <si>
    <t>EVT-0008417</t>
  </si>
  <si>
    <t>2026-06-24T10:08:00Z</t>
  </si>
  <si>
    <t>EVT-0008418</t>
  </si>
  <si>
    <t>2026-06-24T10:16:00Z</t>
  </si>
  <si>
    <t>EVT-0008419</t>
  </si>
  <si>
    <t>ORD-001404</t>
  </si>
  <si>
    <t>2026-06-24T10:10:00Z</t>
  </si>
  <si>
    <t>2026-06-24T10:23:00Z</t>
  </si>
  <si>
    <t>EVT-0008420</t>
  </si>
  <si>
    <t>2026-06-24T10:40:00Z</t>
  </si>
  <si>
    <t>EVT-0008421</t>
  </si>
  <si>
    <t>EVT-0008422</t>
  </si>
  <si>
    <t>2026-06-24T11:32:00Z</t>
  </si>
  <si>
    <t>EVT-0008423</t>
  </si>
  <si>
    <t>2026-06-24T11:49:00Z</t>
  </si>
  <si>
    <t>EVT-0008424</t>
  </si>
  <si>
    <t>2026-06-24T11:59:00Z</t>
  </si>
  <si>
    <t>EVT-0008425</t>
  </si>
  <si>
    <t>ORD-001405</t>
  </si>
  <si>
    <t>2026-06-24T10:30:00Z</t>
  </si>
  <si>
    <t>2026-06-24T10:48:00Z</t>
  </si>
  <si>
    <t>EVT-0008426</t>
  </si>
  <si>
    <t>EVT-0008427</t>
  </si>
  <si>
    <t>2026-06-24T11:26:00Z</t>
  </si>
  <si>
    <t>EVT-0008428</t>
  </si>
  <si>
    <t>2026-06-24T11:56:00Z</t>
  </si>
  <si>
    <t>EVT-0008429</t>
  </si>
  <si>
    <t>EVT-0008430</t>
  </si>
  <si>
    <t>2026-06-24T12:27:00Z</t>
  </si>
  <si>
    <t>EVT-0008431</t>
  </si>
  <si>
    <t>ORD-001406</t>
  </si>
  <si>
    <t>EVT-0008432</t>
  </si>
  <si>
    <t>EVT-0008433</t>
  </si>
  <si>
    <t>EVT-0008434</t>
  </si>
  <si>
    <t>2026-06-24T11:41:00Z</t>
  </si>
  <si>
    <t>EVT-0008435</t>
  </si>
  <si>
    <t>2026-06-24T11:57:00Z</t>
  </si>
  <si>
    <t>EVT-0008436</t>
  </si>
  <si>
    <t>2026-06-24T12:07:00Z</t>
  </si>
  <si>
    <t>EVT-0008437</t>
  </si>
  <si>
    <t>ORD-001407</t>
  </si>
  <si>
    <t>2026-06-24T06:45:00Z</t>
  </si>
  <si>
    <t>2026-06-24T07:00:00Z</t>
  </si>
  <si>
    <t>EVT-0008438</t>
  </si>
  <si>
    <t>2026-06-24T07:16:00Z</t>
  </si>
  <si>
    <t>EVT-0008439</t>
  </si>
  <si>
    <t>2026-06-24T07:36:00Z</t>
  </si>
  <si>
    <t>EVT-0008440</t>
  </si>
  <si>
    <t>2026-06-24T08:09:00Z</t>
  </si>
  <si>
    <t>EVT-0008441</t>
  </si>
  <si>
    <t>EVT-0008442</t>
  </si>
  <si>
    <t>2026-06-24T08:33:00Z</t>
  </si>
  <si>
    <t>EVT-0008443</t>
  </si>
  <si>
    <t>ORD-001408</t>
  </si>
  <si>
    <t>2026-06-24T10:28:00Z</t>
  </si>
  <si>
    <t>2026-06-24T10:39:00Z</t>
  </si>
  <si>
    <t>EVT-0008444</t>
  </si>
  <si>
    <t>2026-06-24T10:56:00Z</t>
  </si>
  <si>
    <t>EVT-0008445</t>
  </si>
  <si>
    <t>2026-06-24T11:19:00Z</t>
  </si>
  <si>
    <t>EVT-0008446</t>
  </si>
  <si>
    <t>2026-06-24T11:48:00Z</t>
  </si>
  <si>
    <t>EVT-0008447</t>
  </si>
  <si>
    <t>EVT-0008448</t>
  </si>
  <si>
    <t>2026-06-24T12:15:00Z</t>
  </si>
  <si>
    <t>EVT-0008449</t>
  </si>
  <si>
    <t>ORD-001409</t>
  </si>
  <si>
    <t>2026-06-24T10:52:00Z</t>
  </si>
  <si>
    <t>2026-06-24T11:05:00Z</t>
  </si>
  <si>
    <t>EVT-0008450</t>
  </si>
  <si>
    <t>2026-06-24T11:25:00Z</t>
  </si>
  <si>
    <t>EVT-0008451</t>
  </si>
  <si>
    <t>EVT-0008452</t>
  </si>
  <si>
    <t>EVT-0008453</t>
  </si>
  <si>
    <t>2026-06-24T12:30:00Z</t>
  </si>
  <si>
    <t>EVT-0008454</t>
  </si>
  <si>
    <t>EVT-0008455</t>
  </si>
  <si>
    <t>ORD-001410</t>
  </si>
  <si>
    <t>2026-06-24T07:09:00Z</t>
  </si>
  <si>
    <t>EVT-0008456</t>
  </si>
  <si>
    <t>2026-06-24T07:38:00Z</t>
  </si>
  <si>
    <t>EVT-0008457</t>
  </si>
  <si>
    <t>2026-06-24T07:59:00Z</t>
  </si>
  <si>
    <t>EVT-0008458</t>
  </si>
  <si>
    <t>2026-06-24T08:29:00Z</t>
  </si>
  <si>
    <t>EVT-0008459</t>
  </si>
  <si>
    <t>2026-06-24T08:47:00Z</t>
  </si>
  <si>
    <t>EVT-0008460</t>
  </si>
  <si>
    <t>2026-06-24T08:57:00Z</t>
  </si>
  <si>
    <t>EVT-0008461</t>
  </si>
  <si>
    <t>ORD-001411</t>
  </si>
  <si>
    <t>2026-06-24T14:13:00Z</t>
  </si>
  <si>
    <t>2026-06-24T14:25:00Z</t>
  </si>
  <si>
    <t>EVT-0008462</t>
  </si>
  <si>
    <t>2026-06-24T14:41:00Z</t>
  </si>
  <si>
    <t>EVT-0008463</t>
  </si>
  <si>
    <t>2026-06-24T15:00:00Z</t>
  </si>
  <si>
    <t>EVT-0008464</t>
  </si>
  <si>
    <t>2026-06-24T15:29:00Z</t>
  </si>
  <si>
    <t>EVT-0008465</t>
  </si>
  <si>
    <t>2026-06-24T15:41:00Z</t>
  </si>
  <si>
    <t>EVT-0008466</t>
  </si>
  <si>
    <t>2026-06-24T15:48:00Z</t>
  </si>
  <si>
    <t>EVT-0008467</t>
  </si>
  <si>
    <t>ORD-001412</t>
  </si>
  <si>
    <t>2026-06-24T16:09:00Z</t>
  </si>
  <si>
    <t>2026-06-24T16:28:00Z</t>
  </si>
  <si>
    <t>EVT-0008468</t>
  </si>
  <si>
    <t>2026-06-24T16:48:00Z</t>
  </si>
  <si>
    <t>EVT-0008469</t>
  </si>
  <si>
    <t>2026-06-24T17:05:00Z</t>
  </si>
  <si>
    <t>EVT-0008470</t>
  </si>
  <si>
    <t>2026-06-24T17:39:00Z</t>
  </si>
  <si>
    <t>EVT-0008471</t>
  </si>
  <si>
    <t>2026-06-24T17:56:00Z</t>
  </si>
  <si>
    <t>EVT-0008472</t>
  </si>
  <si>
    <t>2026-06-24T18:08:00Z</t>
  </si>
  <si>
    <t>EVT-0008473</t>
  </si>
  <si>
    <t>ORD-001413</t>
  </si>
  <si>
    <t>2026-06-24T13:44:00Z</t>
  </si>
  <si>
    <t>2026-06-24T14:00:00Z</t>
  </si>
  <si>
    <t>EVT-0008474</t>
  </si>
  <si>
    <t>2026-06-24T14:15:00Z</t>
  </si>
  <si>
    <t>EVT-0008475</t>
  </si>
  <si>
    <t>2026-06-24T14:34:00Z</t>
  </si>
  <si>
    <t>EVT-0008476</t>
  </si>
  <si>
    <t>2026-06-24T15:10:00Z</t>
  </si>
  <si>
    <t>EVT-0008477</t>
  </si>
  <si>
    <t>2026-06-24T15:24:00Z</t>
  </si>
  <si>
    <t>EVT-0008478</t>
  </si>
  <si>
    <t>2026-06-24T15:38:00Z</t>
  </si>
  <si>
    <t>EVT-0008479</t>
  </si>
  <si>
    <t>ORD-001414</t>
  </si>
  <si>
    <t>2026-06-24T16:02:00Z</t>
  </si>
  <si>
    <t>2026-06-24T16:15:00Z</t>
  </si>
  <si>
    <t>EVT-0008480</t>
  </si>
  <si>
    <t>2026-06-24T16:32:00Z</t>
  </si>
  <si>
    <t>EVT-0008481</t>
  </si>
  <si>
    <t>2026-06-24T16:50:00Z</t>
  </si>
  <si>
    <t>EVT-0008482</t>
  </si>
  <si>
    <t>2026-06-24T17:20:00Z</t>
  </si>
  <si>
    <t>EVT-0008483</t>
  </si>
  <si>
    <t>2026-06-24T17:37:00Z</t>
  </si>
  <si>
    <t>EVT-0008484</t>
  </si>
  <si>
    <t>2026-06-24T17:47:00Z</t>
  </si>
  <si>
    <t>EVT-0008485</t>
  </si>
  <si>
    <t>ORD-001415</t>
  </si>
  <si>
    <t>2026-06-24T17:03:00Z</t>
  </si>
  <si>
    <t>EVT-0008486</t>
  </si>
  <si>
    <t>2026-06-24T17:18:00Z</t>
  </si>
  <si>
    <t>EVT-0008487</t>
  </si>
  <si>
    <t>2026-06-24T17:40:00Z</t>
  </si>
  <si>
    <t>EVT-0008488</t>
  </si>
  <si>
    <t>2026-06-24T18:13:00Z</t>
  </si>
  <si>
    <t>EVT-0008489</t>
  </si>
  <si>
    <t>2026-06-24T18:28:00Z</t>
  </si>
  <si>
    <t>EVT-0008490</t>
  </si>
  <si>
    <t>2026-06-24T18:38:00Z</t>
  </si>
  <si>
    <t>EVT-0008491</t>
  </si>
  <si>
    <t>ORD-001416</t>
  </si>
  <si>
    <t>2026-06-24T12:19:00Z</t>
  </si>
  <si>
    <t>2026-06-24T12:33:00Z</t>
  </si>
  <si>
    <t>EVT-0008492</t>
  </si>
  <si>
    <t>2026-06-24T12:50:00Z</t>
  </si>
  <si>
    <t>EVT-0008493</t>
  </si>
  <si>
    <t>2026-06-24T13:11:00Z</t>
  </si>
  <si>
    <t>EVT-0008494</t>
  </si>
  <si>
    <t>2026-06-24T13:40:00Z</t>
  </si>
  <si>
    <t>EVT-0008495</t>
  </si>
  <si>
    <t>2026-06-24T13:59:00Z</t>
  </si>
  <si>
    <t>EVT-0008496</t>
  </si>
  <si>
    <t>2026-06-24T14:11:00Z</t>
  </si>
  <si>
    <t>EVT-0008497</t>
  </si>
  <si>
    <t>ORD-001417</t>
  </si>
  <si>
    <t>2026-06-24T15:56:00Z</t>
  </si>
  <si>
    <t>2026-06-24T16:08:00Z</t>
  </si>
  <si>
    <t>EVT-0008498</t>
  </si>
  <si>
    <t>2026-06-24T16:25:00Z</t>
  </si>
  <si>
    <t>EVT-0008499</t>
  </si>
  <si>
    <t>EVT-0008500</t>
  </si>
  <si>
    <t>2026-06-24T17:21:00Z</t>
  </si>
  <si>
    <t>EVT-0008501</t>
  </si>
  <si>
    <t>2026-06-24T17:36:00Z</t>
  </si>
  <si>
    <t>EVT-0008502</t>
  </si>
  <si>
    <t>2026-06-24T17:48:00Z</t>
  </si>
  <si>
    <t>EVT-0008503</t>
  </si>
  <si>
    <t>ORD-001418</t>
  </si>
  <si>
    <t>2026-06-24T16:17:00Z</t>
  </si>
  <si>
    <t>EVT-0008504</t>
  </si>
  <si>
    <t>EVT-0008505</t>
  </si>
  <si>
    <t>2026-06-24T17:13:00Z</t>
  </si>
  <si>
    <t>EVT-0008506</t>
  </si>
  <si>
    <t>EVT-0008507</t>
  </si>
  <si>
    <t>2026-06-24T18:06:00Z</t>
  </si>
  <si>
    <t>EVT-0008508</t>
  </si>
  <si>
    <t>2026-06-24T18:19:00Z</t>
  </si>
  <si>
    <t>EVT-0008509</t>
  </si>
  <si>
    <t>ORD-001419</t>
  </si>
  <si>
    <t>2026-06-24T12:31:00Z</t>
  </si>
  <si>
    <t>2026-06-24T12:48:00Z</t>
  </si>
  <si>
    <t>EVT-0008510</t>
  </si>
  <si>
    <t>2026-06-24T13:02:00Z</t>
  </si>
  <si>
    <t>EVT-0008511</t>
  </si>
  <si>
    <t>2026-06-24T13:25:00Z</t>
  </si>
  <si>
    <t>EVT-0008512</t>
  </si>
  <si>
    <t>EVT-0008513</t>
  </si>
  <si>
    <t>2026-06-24T14:16:00Z</t>
  </si>
  <si>
    <t>EVT-0008514</t>
  </si>
  <si>
    <t>EVT-0008515</t>
  </si>
  <si>
    <t>ORD-001420</t>
  </si>
  <si>
    <t>2026-06-24T12:25:00Z</t>
  </si>
  <si>
    <t>EVT-0008516</t>
  </si>
  <si>
    <t>2026-06-24T12:45:00Z</t>
  </si>
  <si>
    <t>EVT-0008517</t>
  </si>
  <si>
    <t>2026-06-24T13:08:00Z</t>
  </si>
  <si>
    <t>EVT-0008518</t>
  </si>
  <si>
    <t>EVT-0008519</t>
  </si>
  <si>
    <t>EVT-0008520</t>
  </si>
  <si>
    <t>EVT-0008521</t>
  </si>
  <si>
    <t>ORD-001421</t>
  </si>
  <si>
    <t>2026-06-24T12:36:00Z</t>
  </si>
  <si>
    <t>EVT-0008522</t>
  </si>
  <si>
    <t>2026-06-24T13:10:00Z</t>
  </si>
  <si>
    <t>EVT-0008523</t>
  </si>
  <si>
    <t>2026-06-24T13:29:00Z</t>
  </si>
  <si>
    <t>EVT-0008524</t>
  </si>
  <si>
    <t>2026-06-24T14:01:00Z</t>
  </si>
  <si>
    <t>EVT-0008525</t>
  </si>
  <si>
    <t>2026-06-24T14:20:00Z</t>
  </si>
  <si>
    <t>EVT-0008526</t>
  </si>
  <si>
    <t>2026-06-24T14:30:00Z</t>
  </si>
  <si>
    <t>EVT-0008527</t>
  </si>
  <si>
    <t>ORD-001422</t>
  </si>
  <si>
    <t>EVT-0008528</t>
  </si>
  <si>
    <t>2026-06-24T13:05:00Z</t>
  </si>
  <si>
    <t>EVT-0008529</t>
  </si>
  <si>
    <t>2026-06-24T13:23:00Z</t>
  </si>
  <si>
    <t>EVT-0008530</t>
  </si>
  <si>
    <t>2026-06-24T13:58:00Z</t>
  </si>
  <si>
    <t>EVT-0008531</t>
  </si>
  <si>
    <t>2026-06-24T14:14:00Z</t>
  </si>
  <si>
    <t>EVT-0008532</t>
  </si>
  <si>
    <t>EVT-0008533</t>
  </si>
  <si>
    <t>ORD-001423</t>
  </si>
  <si>
    <t>2026-06-24T12:59:00Z</t>
  </si>
  <si>
    <t>EVT-0008534</t>
  </si>
  <si>
    <t>EVT-0008535</t>
  </si>
  <si>
    <t>2026-06-24T13:49:00Z</t>
  </si>
  <si>
    <t>EVT-0008536</t>
  </si>
  <si>
    <t>2026-06-24T14:21:00Z</t>
  </si>
  <si>
    <t>EVT-0008537</t>
  </si>
  <si>
    <t>2026-06-24T14:37:00Z</t>
  </si>
  <si>
    <t>EVT-0008538</t>
  </si>
  <si>
    <t>2026-06-24T14:49:00Z</t>
  </si>
  <si>
    <t>EVT-0008539</t>
  </si>
  <si>
    <t>ORD-001424</t>
  </si>
  <si>
    <t>2026-06-24T17:12:00Z</t>
  </si>
  <si>
    <t>2026-06-24T17:24:00Z</t>
  </si>
  <si>
    <t>EVT-0008540</t>
  </si>
  <si>
    <t>2026-06-24T17:45:00Z</t>
  </si>
  <si>
    <t>EVT-0008541</t>
  </si>
  <si>
    <t>2026-06-24T18:09:00Z</t>
  </si>
  <si>
    <t>EVT-0008542</t>
  </si>
  <si>
    <t>2026-06-24T18:45:00Z</t>
  </si>
  <si>
    <t>EVT-0008543</t>
  </si>
  <si>
    <t>2026-06-24T18:59:00Z</t>
  </si>
  <si>
    <t>EVT-0008544</t>
  </si>
  <si>
    <t>2026-06-24T19:08:00Z</t>
  </si>
  <si>
    <t>EVT-0008545</t>
  </si>
  <si>
    <t>ORD-001425</t>
  </si>
  <si>
    <t>2026-06-24T12:35:00Z</t>
  </si>
  <si>
    <t>EVT-0008546</t>
  </si>
  <si>
    <t>2026-06-24T12:54:00Z</t>
  </si>
  <si>
    <t>EVT-0008547</t>
  </si>
  <si>
    <t>2026-06-24T13:13:00Z</t>
  </si>
  <si>
    <t>EVT-0008548</t>
  </si>
  <si>
    <t>2026-06-24T13:43:00Z</t>
  </si>
  <si>
    <t>EVT-0008549</t>
  </si>
  <si>
    <t>2026-06-24T14:02:00Z</t>
  </si>
  <si>
    <t>EVT-0008550</t>
  </si>
  <si>
    <t>EVT-0008551</t>
  </si>
  <si>
    <t>ORD-001426</t>
  </si>
  <si>
    <t>2026-06-24T17:16:00Z</t>
  </si>
  <si>
    <t>2026-06-24T17:30:00Z</t>
  </si>
  <si>
    <t>EVT-0008552</t>
  </si>
  <si>
    <t>2026-06-24T17:53:00Z</t>
  </si>
  <si>
    <t>EVT-0008553</t>
  </si>
  <si>
    <t>2026-06-24T18:16:00Z</t>
  </si>
  <si>
    <t>EVT-0008554</t>
  </si>
  <si>
    <t>2026-06-24T18:51:00Z</t>
  </si>
  <si>
    <t>EVT-0008555</t>
  </si>
  <si>
    <t>2026-06-24T19:13:00Z</t>
  </si>
  <si>
    <t>EVT-0008556</t>
  </si>
  <si>
    <t>2026-06-24T19:22:00Z</t>
  </si>
  <si>
    <t>EVT-0008557</t>
  </si>
  <si>
    <t>ORD-001427</t>
  </si>
  <si>
    <t>EVT-0008558</t>
  </si>
  <si>
    <t>2026-06-24T17:32:00Z</t>
  </si>
  <si>
    <t>EVT-0008559</t>
  </si>
  <si>
    <t>2026-06-24T17:55:00Z</t>
  </si>
  <si>
    <t>EVT-0008560</t>
  </si>
  <si>
    <t>EVT-0008561</t>
  </si>
  <si>
    <t>2026-06-24T18:43:00Z</t>
  </si>
  <si>
    <t>EVT-0008562</t>
  </si>
  <si>
    <t>2026-06-24T18:57:00Z</t>
  </si>
  <si>
    <t>EVT-0008563</t>
  </si>
  <si>
    <t>ORD-001428</t>
  </si>
  <si>
    <t>2026-06-24T12:47:00Z</t>
  </si>
  <si>
    <t>EVT-0008564</t>
  </si>
  <si>
    <t>2026-06-24T13:03:00Z</t>
  </si>
  <si>
    <t>EVT-0008565</t>
  </si>
  <si>
    <t>2026-06-24T13:30:00Z</t>
  </si>
  <si>
    <t>EVT-0008566</t>
  </si>
  <si>
    <t>EVT-0008567</t>
  </si>
  <si>
    <t>2026-06-24T14:19:00Z</t>
  </si>
  <si>
    <t>EVT-0008568</t>
  </si>
  <si>
    <t>2026-06-24T14:32:00Z</t>
  </si>
  <si>
    <t>EVT-0008569</t>
  </si>
  <si>
    <t>ORD-001429</t>
  </si>
  <si>
    <t>2026-06-24T14:26:00Z</t>
  </si>
  <si>
    <t>EVT-0008570</t>
  </si>
  <si>
    <t>EVT-0008571</t>
  </si>
  <si>
    <t>EVT-0008572</t>
  </si>
  <si>
    <t>2026-06-24T16:00:00Z</t>
  </si>
  <si>
    <t>EVT-0008573</t>
  </si>
  <si>
    <t>2026-06-24T16:16:00Z</t>
  </si>
  <si>
    <t>EVT-0008574</t>
  </si>
  <si>
    <t>EVT-0008575</t>
  </si>
  <si>
    <t>ORD-001430</t>
  </si>
  <si>
    <t>2026-06-24T13:09:00Z</t>
  </si>
  <si>
    <t>EVT-0008576</t>
  </si>
  <si>
    <t>2026-06-24T13:39:00Z</t>
  </si>
  <si>
    <t>EVT-0008577</t>
  </si>
  <si>
    <t>2026-06-24T14:05:00Z</t>
  </si>
  <si>
    <t>EVT-0008578</t>
  </si>
  <si>
    <t>2026-06-24T14:40:00Z</t>
  </si>
  <si>
    <t>EVT-0008579</t>
  </si>
  <si>
    <t>2026-06-24T14:58:00Z</t>
  </si>
  <si>
    <t>EVT-0008580</t>
  </si>
  <si>
    <t>2026-06-24T15:08:00Z</t>
  </si>
  <si>
    <t>EVT-0008581</t>
  </si>
  <si>
    <t>ORD-001431</t>
  </si>
  <si>
    <t>2026-06-24T16:10:00Z</t>
  </si>
  <si>
    <t>2026-06-24T16:26:00Z</t>
  </si>
  <si>
    <t>EVT-0008582</t>
  </si>
  <si>
    <t>2026-06-24T16:46:00Z</t>
  </si>
  <si>
    <t>EVT-0008583</t>
  </si>
  <si>
    <t>2026-06-24T17:08:00Z</t>
  </si>
  <si>
    <t>EVT-0008584</t>
  </si>
  <si>
    <t>2026-06-24T17:38:00Z</t>
  </si>
  <si>
    <t>EVT-0008585</t>
  </si>
  <si>
    <t>EVT-0008586</t>
  </si>
  <si>
    <t>2026-06-24T18:11:00Z</t>
  </si>
  <si>
    <t>EVT-0008587</t>
  </si>
  <si>
    <t>ORD-001432</t>
  </si>
  <si>
    <t>2026-06-24T14:46:00Z</t>
  </si>
  <si>
    <t>2026-06-24T15:03:00Z</t>
  </si>
  <si>
    <t>EVT-0008588</t>
  </si>
  <si>
    <t>2026-06-24T15:20:00Z</t>
  </si>
  <si>
    <t>EVT-0008589</t>
  </si>
  <si>
    <t>2026-06-24T15:45:00Z</t>
  </si>
  <si>
    <t>EVT-0008590</t>
  </si>
  <si>
    <t>2026-06-24T16:19:00Z</t>
  </si>
  <si>
    <t>EVT-0008591</t>
  </si>
  <si>
    <t>2026-06-24T16:36:00Z</t>
  </si>
  <si>
    <t>EVT-0008592</t>
  </si>
  <si>
    <t>2026-06-24T16:47:00Z</t>
  </si>
  <si>
    <t>EVT-0008593</t>
  </si>
  <si>
    <t>ORD-001433</t>
  </si>
  <si>
    <t>2026-06-24T12:20:00Z</t>
  </si>
  <si>
    <t>EVT-0008594</t>
  </si>
  <si>
    <t>EVT-0008595</t>
  </si>
  <si>
    <t>EVT-0008596</t>
  </si>
  <si>
    <t>2026-06-24T13:42:00Z</t>
  </si>
  <si>
    <t>EVT-0008597</t>
  </si>
  <si>
    <t>EVT-0008598</t>
  </si>
  <si>
    <t>EVT-0008599</t>
  </si>
  <si>
    <t>ORD-001434</t>
  </si>
  <si>
    <t>2026-06-24T12:21:00Z</t>
  </si>
  <si>
    <t>EVT-0008600</t>
  </si>
  <si>
    <t>EVT-0008601</t>
  </si>
  <si>
    <t>2026-06-24T13:16:00Z</t>
  </si>
  <si>
    <t>EVT-0008602</t>
  </si>
  <si>
    <t>2026-06-24T13:51:00Z</t>
  </si>
  <si>
    <t>EVT-0008603</t>
  </si>
  <si>
    <t>2026-06-24T14:09:00Z</t>
  </si>
  <si>
    <t>EVT-0008604</t>
  </si>
  <si>
    <t>2026-06-24T14:27:00Z</t>
  </si>
  <si>
    <t>EVT-0008605</t>
  </si>
  <si>
    <t>ORD-001435</t>
  </si>
  <si>
    <t>2026-06-24T15:53:00Z</t>
  </si>
  <si>
    <t>EVT-0008606</t>
  </si>
  <si>
    <t>EVT-0008607</t>
  </si>
  <si>
    <t>2026-06-24T16:49:00Z</t>
  </si>
  <si>
    <t>EVT-0008608</t>
  </si>
  <si>
    <t>EVT-0008609</t>
  </si>
  <si>
    <t>EVT-0008610</t>
  </si>
  <si>
    <t>EVT-0008611</t>
  </si>
  <si>
    <t>ORD-001436</t>
  </si>
  <si>
    <t>2026-06-24T14:18:00Z</t>
  </si>
  <si>
    <t>EVT-0008612</t>
  </si>
  <si>
    <t>2026-06-24T14:39:00Z</t>
  </si>
  <si>
    <t>EVT-0008613</t>
  </si>
  <si>
    <t>2026-06-24T15:02:00Z</t>
  </si>
  <si>
    <t>EVT-0008614</t>
  </si>
  <si>
    <t>EVT-0008615</t>
  </si>
  <si>
    <t>EVT-0008616</t>
  </si>
  <si>
    <t>2026-06-24T16:07:00Z</t>
  </si>
  <si>
    <t>EVT-0008617</t>
  </si>
  <si>
    <t>ORD-001437</t>
  </si>
  <si>
    <t>2026-06-24T16:33:00Z</t>
  </si>
  <si>
    <t>EVT-0008618</t>
  </si>
  <si>
    <t>EVT-0008619</t>
  </si>
  <si>
    <t>2026-06-24T17:29:00Z</t>
  </si>
  <si>
    <t>EVT-0008620</t>
  </si>
  <si>
    <t>2026-06-24T17:57:00Z</t>
  </si>
  <si>
    <t>EVT-0008621</t>
  </si>
  <si>
    <t>EVT-0008622</t>
  </si>
  <si>
    <t>2026-06-24T18:26:00Z</t>
  </si>
  <si>
    <t>EVT-0008623</t>
  </si>
  <si>
    <t>ORD-001438</t>
  </si>
  <si>
    <t>EVT-0008624</t>
  </si>
  <si>
    <t>2026-06-24T17:50:00Z</t>
  </si>
  <si>
    <t>EVT-0008625</t>
  </si>
  <si>
    <t>EVT-0008626</t>
  </si>
  <si>
    <t>2026-06-24T18:48:00Z</t>
  </si>
  <si>
    <t>EVT-0008627</t>
  </si>
  <si>
    <t>2026-06-24T19:03:00Z</t>
  </si>
  <si>
    <t>EVT-0008628</t>
  </si>
  <si>
    <t>2026-06-24T19:15:00Z</t>
  </si>
  <si>
    <t>EVT-0008629</t>
  </si>
  <si>
    <t>ORD-001439</t>
  </si>
  <si>
    <t>2026-06-24T12:08:00Z</t>
  </si>
  <si>
    <t>2026-06-24T12:24:00Z</t>
  </si>
  <si>
    <t>EVT-0008630</t>
  </si>
  <si>
    <t>EVT-0008631</t>
  </si>
  <si>
    <t>EVT-0008632</t>
  </si>
  <si>
    <t>2026-06-24T13:34:00Z</t>
  </si>
  <si>
    <t>EVT-0008633</t>
  </si>
  <si>
    <t>EVT-0008634</t>
  </si>
  <si>
    <t>EVT-0008635</t>
  </si>
  <si>
    <t>ORD-001440</t>
  </si>
  <si>
    <t>2026-06-24T15:16:00Z</t>
  </si>
  <si>
    <t>2026-06-24T15:31:00Z</t>
  </si>
  <si>
    <t>EVT-0008636</t>
  </si>
  <si>
    <t>2026-06-24T15:47:00Z</t>
  </si>
  <si>
    <t>EVT-0008637</t>
  </si>
  <si>
    <t>2026-06-24T16:12:00Z</t>
  </si>
  <si>
    <t>EVT-0008638</t>
  </si>
  <si>
    <t>EVT-0008639</t>
  </si>
  <si>
    <t>2026-06-24T17:07:00Z</t>
  </si>
  <si>
    <t>EVT-0008640</t>
  </si>
  <si>
    <t>EVT-0008641</t>
  </si>
  <si>
    <t>ORD-001441</t>
  </si>
  <si>
    <t>2026-06-25T10:28:00Z</t>
  </si>
  <si>
    <t>2026-06-25T10:42:00Z</t>
  </si>
  <si>
    <t>EVT-0008642</t>
  </si>
  <si>
    <t>2026-06-25T10:57:00Z</t>
  </si>
  <si>
    <t>EVT-0008643</t>
  </si>
  <si>
    <t>2026-06-25T11:16:00Z</t>
  </si>
  <si>
    <t>EVT-0008644</t>
  </si>
  <si>
    <t>2026-06-25T11:46:00Z</t>
  </si>
  <si>
    <t>EVT-0008645</t>
  </si>
  <si>
    <t>2026-06-25T12:00:00Z</t>
  </si>
  <si>
    <t>EVT-0008646</t>
  </si>
  <si>
    <t>2026-06-25T12:11:00Z</t>
  </si>
  <si>
    <t>EVT-0008647</t>
  </si>
  <si>
    <t>ORD-001442</t>
  </si>
  <si>
    <t>2026-06-25T08:15:00Z</t>
  </si>
  <si>
    <t>2026-06-25T08:25:00Z</t>
  </si>
  <si>
    <t>EVT-0008648</t>
  </si>
  <si>
    <t>2026-06-25T08:40:00Z</t>
  </si>
  <si>
    <t>EVT-0008649</t>
  </si>
  <si>
    <t>2026-06-25T09:02:00Z</t>
  </si>
  <si>
    <t>EVT-0008650</t>
  </si>
  <si>
    <t>2026-06-25T09:26:00Z</t>
  </si>
  <si>
    <t>EVT-0008651</t>
  </si>
  <si>
    <t>2026-06-25T09:42:00Z</t>
  </si>
  <si>
    <t>EVT-0008652</t>
  </si>
  <si>
    <t>2026-06-25T09:52:00Z</t>
  </si>
  <si>
    <t>EVT-0008653</t>
  </si>
  <si>
    <t>ORD-001443</t>
  </si>
  <si>
    <t>2026-06-25T09:37:00Z</t>
  </si>
  <si>
    <t>2026-06-25T09:46:00Z</t>
  </si>
  <si>
    <t>EVT-0008654</t>
  </si>
  <si>
    <t>2026-06-25T09:59:00Z</t>
  </si>
  <si>
    <t>EVT-0008655</t>
  </si>
  <si>
    <t>2026-06-25T10:16:00Z</t>
  </si>
  <si>
    <t>EVT-0008656</t>
  </si>
  <si>
    <t>2026-06-25T10:44:00Z</t>
  </si>
  <si>
    <t>EVT-0008657</t>
  </si>
  <si>
    <t>2026-06-25T10:58:00Z</t>
  </si>
  <si>
    <t>EVT-0008658</t>
  </si>
  <si>
    <t>2026-06-25T11:05:00Z</t>
  </si>
  <si>
    <t>EVT-0008659</t>
  </si>
  <si>
    <t>ORD-001444</t>
  </si>
  <si>
    <t>2026-06-25T10:20:00Z</t>
  </si>
  <si>
    <t>2026-06-25T10:30:00Z</t>
  </si>
  <si>
    <t>EVT-0008660</t>
  </si>
  <si>
    <t>2026-06-25T10:45:00Z</t>
  </si>
  <si>
    <t>EVT-0008661</t>
  </si>
  <si>
    <t>2026-06-25T11:03:00Z</t>
  </si>
  <si>
    <t>EVT-0008662</t>
  </si>
  <si>
    <t>2026-06-25T11:30:00Z</t>
  </si>
  <si>
    <t>EVT-0008663</t>
  </si>
  <si>
    <t>2026-06-25T11:47:00Z</t>
  </si>
  <si>
    <t>EVT-0008664</t>
  </si>
  <si>
    <t>2026-06-25T11:57:00Z</t>
  </si>
  <si>
    <t>EVT-0008665</t>
  </si>
  <si>
    <t>ORD-001445</t>
  </si>
  <si>
    <t>2026-06-25T07:09:00Z</t>
  </si>
  <si>
    <t>2026-06-25T07:22:00Z</t>
  </si>
  <si>
    <t>EVT-0008666</t>
  </si>
  <si>
    <t>2026-06-25T07:36:00Z</t>
  </si>
  <si>
    <t>EVT-0008667</t>
  </si>
  <si>
    <t>2026-06-25T07:54:00Z</t>
  </si>
  <si>
    <t>EVT-0008668</t>
  </si>
  <si>
    <t>EVT-0008669</t>
  </si>
  <si>
    <t>2026-06-25T08:39:00Z</t>
  </si>
  <si>
    <t>EVT-0008670</t>
  </si>
  <si>
    <t>2026-06-25T08:49:00Z</t>
  </si>
  <si>
    <t>EVT-0008671</t>
  </si>
  <si>
    <t>ORD-001446</t>
  </si>
  <si>
    <t>2026-06-25T06:00:00Z</t>
  </si>
  <si>
    <t>2026-06-25T06:17:00Z</t>
  </si>
  <si>
    <t>EVT-0008672</t>
  </si>
  <si>
    <t>2026-06-25T06:34:00Z</t>
  </si>
  <si>
    <t>EVT-0008673</t>
  </si>
  <si>
    <t>2026-06-25T06:56:00Z</t>
  </si>
  <si>
    <t>EVT-0008674</t>
  </si>
  <si>
    <t>2026-06-25T07:26:00Z</t>
  </si>
  <si>
    <t>EVT-0008675</t>
  </si>
  <si>
    <t>2026-06-25T07:38:00Z</t>
  </si>
  <si>
    <t>EVT-0008676</t>
  </si>
  <si>
    <t>2026-06-25T07:45:00Z</t>
  </si>
  <si>
    <t>EVT-0008677</t>
  </si>
  <si>
    <t>ORD-001447</t>
  </si>
  <si>
    <t>2026-06-25T11:02:00Z</t>
  </si>
  <si>
    <t>2026-06-25T11:12:00Z</t>
  </si>
  <si>
    <t>EVT-0008678</t>
  </si>
  <si>
    <t>2026-06-25T11:28:00Z</t>
  </si>
  <si>
    <t>EVT-0008679</t>
  </si>
  <si>
    <t>2026-06-25T11:48:00Z</t>
  </si>
  <si>
    <t>EVT-0008680</t>
  </si>
  <si>
    <t>EVT-0008681</t>
  </si>
  <si>
    <t>2026-06-25T12:24:00Z</t>
  </si>
  <si>
    <t>EVT-0008682</t>
  </si>
  <si>
    <t>2026-06-25T12:37:00Z</t>
  </si>
  <si>
    <t>EVT-0008683</t>
  </si>
  <si>
    <t>ORD-001448</t>
  </si>
  <si>
    <t>2026-06-25T10:52:00Z</t>
  </si>
  <si>
    <t>EVT-0008684</t>
  </si>
  <si>
    <t>2026-06-25T11:08:00Z</t>
  </si>
  <si>
    <t>EVT-0008685</t>
  </si>
  <si>
    <t>2026-06-25T11:29:00Z</t>
  </si>
  <si>
    <t>EVT-0008686</t>
  </si>
  <si>
    <t>EVT-0008687</t>
  </si>
  <si>
    <t>2026-06-25T12:15:00Z</t>
  </si>
  <si>
    <t>EVT-0008688</t>
  </si>
  <si>
    <t>EVT-0008689</t>
  </si>
  <si>
    <t>ORD-001449</t>
  </si>
  <si>
    <t>2026-06-25T09:53:00Z</t>
  </si>
  <si>
    <t>2026-06-25T10:04:00Z</t>
  </si>
  <si>
    <t>EVT-0008690</t>
  </si>
  <si>
    <t>2026-06-25T10:19:00Z</t>
  </si>
  <si>
    <t>EVT-0008691</t>
  </si>
  <si>
    <t>EVT-0008692</t>
  </si>
  <si>
    <t>2026-06-25T11:10:00Z</t>
  </si>
  <si>
    <t>EVT-0008693</t>
  </si>
  <si>
    <t>2026-06-25T11:23:00Z</t>
  </si>
  <si>
    <t>EVT-0008694</t>
  </si>
  <si>
    <t>2026-06-25T11:34:00Z</t>
  </si>
  <si>
    <t>EVT-0008695</t>
  </si>
  <si>
    <t>ORD-001450</t>
  </si>
  <si>
    <t>2026-06-25T11:20:00Z</t>
  </si>
  <si>
    <t>EVT-0008696</t>
  </si>
  <si>
    <t>2026-06-25T11:38:00Z</t>
  </si>
  <si>
    <t>EVT-0008697</t>
  </si>
  <si>
    <t>2026-06-25T11:58:00Z</t>
  </si>
  <si>
    <t>EVT-0008698</t>
  </si>
  <si>
    <t>2026-06-25T12:27:00Z</t>
  </si>
  <si>
    <t>EVT-0008699</t>
  </si>
  <si>
    <t>2026-06-25T12:41:00Z</t>
  </si>
  <si>
    <t>EVT-0008700</t>
  </si>
  <si>
    <t>2026-06-25T12:52:00Z</t>
  </si>
  <si>
    <t>EVT-0008701</t>
  </si>
  <si>
    <t>ORD-001451</t>
  </si>
  <si>
    <t>2026-06-25T06:57:00Z</t>
  </si>
  <si>
    <t>2026-06-25T07:13:00Z</t>
  </si>
  <si>
    <t>EVT-0008702</t>
  </si>
  <si>
    <t>2026-06-25T07:25:00Z</t>
  </si>
  <si>
    <t>EVT-0008703</t>
  </si>
  <si>
    <t>2026-06-25T07:49:00Z</t>
  </si>
  <si>
    <t>EVT-0008704</t>
  </si>
  <si>
    <t>EVT-0008705</t>
  </si>
  <si>
    <t>2026-06-25T08:30:00Z</t>
  </si>
  <si>
    <t>EVT-0008706</t>
  </si>
  <si>
    <t>2026-06-25T08:41:00Z</t>
  </si>
  <si>
    <t>EVT-0008707</t>
  </si>
  <si>
    <t>ORD-001452</t>
  </si>
  <si>
    <t>2026-06-25T09:49:00Z</t>
  </si>
  <si>
    <t>EVT-0008708</t>
  </si>
  <si>
    <t>2026-06-25T10:05:00Z</t>
  </si>
  <si>
    <t>EVT-0008709</t>
  </si>
  <si>
    <t>2026-06-25T10:24:00Z</t>
  </si>
  <si>
    <t>EVT-0008710</t>
  </si>
  <si>
    <t>EVT-0008711</t>
  </si>
  <si>
    <t>EVT-0008712</t>
  </si>
  <si>
    <t>2026-06-25T11:21:00Z</t>
  </si>
  <si>
    <t>EVT-0008713</t>
  </si>
  <si>
    <t>ORD-001453</t>
  </si>
  <si>
    <t>2026-06-25T10:38:00Z</t>
  </si>
  <si>
    <t>2026-06-25T10:50:00Z</t>
  </si>
  <si>
    <t>EVT-0008714</t>
  </si>
  <si>
    <t>2026-06-25T11:00:00Z</t>
  </si>
  <si>
    <t>EVT-0008715</t>
  </si>
  <si>
    <t>2026-06-25T11:22:00Z</t>
  </si>
  <si>
    <t>EVT-0008716</t>
  </si>
  <si>
    <t>2026-06-25T11:53:00Z</t>
  </si>
  <si>
    <t>EVT-0008717</t>
  </si>
  <si>
    <t>2026-06-25T12:06:00Z</t>
  </si>
  <si>
    <t>EVT-0008718</t>
  </si>
  <si>
    <t>2026-06-25T12:16:00Z</t>
  </si>
  <si>
    <t>EVT-0008719</t>
  </si>
  <si>
    <t>ORD-001454</t>
  </si>
  <si>
    <t>2026-06-25T09:06:00Z</t>
  </si>
  <si>
    <t>2026-06-25T09:19:00Z</t>
  </si>
  <si>
    <t>EVT-0008720</t>
  </si>
  <si>
    <t>2026-06-25T09:36:00Z</t>
  </si>
  <si>
    <t>EVT-0008721</t>
  </si>
  <si>
    <t>2026-06-25T09:55:00Z</t>
  </si>
  <si>
    <t>EVT-0008722</t>
  </si>
  <si>
    <t>2026-06-25T10:29:00Z</t>
  </si>
  <si>
    <t>EVT-0008723</t>
  </si>
  <si>
    <t>2026-06-25T10:43:00Z</t>
  </si>
  <si>
    <t>EVT-0008724</t>
  </si>
  <si>
    <t>2026-06-25T10:53:00Z</t>
  </si>
  <si>
    <t>EVT-0008725</t>
  </si>
  <si>
    <t>ORD-001455</t>
  </si>
  <si>
    <t>2026-06-25T06:06:00Z</t>
  </si>
  <si>
    <t>2026-06-25T06:18:00Z</t>
  </si>
  <si>
    <t>EVT-0008726</t>
  </si>
  <si>
    <t>2026-06-25T06:33:00Z</t>
  </si>
  <si>
    <t>EVT-0008727</t>
  </si>
  <si>
    <t>2026-06-25T06:55:00Z</t>
  </si>
  <si>
    <t>EVT-0008728</t>
  </si>
  <si>
    <t>EVT-0008729</t>
  </si>
  <si>
    <t>2026-06-25T07:33:00Z</t>
  </si>
  <si>
    <t>EVT-0008730</t>
  </si>
  <si>
    <t>2026-06-25T07:41:00Z</t>
  </si>
  <si>
    <t>EVT-0008731</t>
  </si>
  <si>
    <t>ORD-001456</t>
  </si>
  <si>
    <t>2026-06-25T06:38:00Z</t>
  </si>
  <si>
    <t>2026-06-25T06:52:00Z</t>
  </si>
  <si>
    <t>EVT-0008732</t>
  </si>
  <si>
    <t>2026-06-25T07:05:00Z</t>
  </si>
  <si>
    <t>EVT-0008733</t>
  </si>
  <si>
    <t>EVT-0008734</t>
  </si>
  <si>
    <t>2026-06-25T07:53:00Z</t>
  </si>
  <si>
    <t>EVT-0008735</t>
  </si>
  <si>
    <t>2026-06-25T08:06:00Z</t>
  </si>
  <si>
    <t>EVT-0008736</t>
  </si>
  <si>
    <t>2026-06-25T08:20:00Z</t>
  </si>
  <si>
    <t>EVT-0008737</t>
  </si>
  <si>
    <t>ORD-001457</t>
  </si>
  <si>
    <t>2026-06-25T09:39:00Z</t>
  </si>
  <si>
    <t>2026-06-25T09:50:00Z</t>
  </si>
  <si>
    <t>EVT-0008738</t>
  </si>
  <si>
    <t>EVT-0008739</t>
  </si>
  <si>
    <t>2026-06-25T10:25:00Z</t>
  </si>
  <si>
    <t>EVT-0008740</t>
  </si>
  <si>
    <t>EVT-0008741</t>
  </si>
  <si>
    <t>2026-06-25T11:06:00Z</t>
  </si>
  <si>
    <t>EVT-0008742</t>
  </si>
  <si>
    <t>2026-06-25T11:17:00Z</t>
  </si>
  <si>
    <t>EVT-0008743</t>
  </si>
  <si>
    <t>ORD-001458</t>
  </si>
  <si>
    <t>2026-06-25T06:22:00Z</t>
  </si>
  <si>
    <t>EVT-0008744</t>
  </si>
  <si>
    <t>2026-06-25T06:51:00Z</t>
  </si>
  <si>
    <t>EVT-0008745</t>
  </si>
  <si>
    <t>2026-06-25T07:11:00Z</t>
  </si>
  <si>
    <t>EVT-0008746</t>
  </si>
  <si>
    <t>2026-06-25T07:40:00Z</t>
  </si>
  <si>
    <t>EVT-0008747</t>
  </si>
  <si>
    <t>2026-06-25T07:57:00Z</t>
  </si>
  <si>
    <t>EVT-0008748</t>
  </si>
  <si>
    <t>2026-06-25T08:10:00Z</t>
  </si>
  <si>
    <t>EVT-0008749</t>
  </si>
  <si>
    <t>ORD-001459</t>
  </si>
  <si>
    <t>2026-06-25T10:02:00Z</t>
  </si>
  <si>
    <t>2026-06-25T10:15:00Z</t>
  </si>
  <si>
    <t>EVT-0008750</t>
  </si>
  <si>
    <t>2026-06-25T10:31:00Z</t>
  </si>
  <si>
    <t>EVT-0008751</t>
  </si>
  <si>
    <t>2026-06-25T10:48:00Z</t>
  </si>
  <si>
    <t>EVT-0008752</t>
  </si>
  <si>
    <t>2026-06-25T11:15:00Z</t>
  </si>
  <si>
    <t>EVT-0008753</t>
  </si>
  <si>
    <t>2026-06-25T11:32:00Z</t>
  </si>
  <si>
    <t>EVT-0008754</t>
  </si>
  <si>
    <t>2026-06-25T11:43:00Z</t>
  </si>
  <si>
    <t>EVT-0008755</t>
  </si>
  <si>
    <t>ORD-001460</t>
  </si>
  <si>
    <t>2026-06-25T10:59:00Z</t>
  </si>
  <si>
    <t>EVT-0008756</t>
  </si>
  <si>
    <t>EVT-0008757</t>
  </si>
  <si>
    <t>EVT-0008758</t>
  </si>
  <si>
    <t>EVT-0008759</t>
  </si>
  <si>
    <t>2026-06-25T12:10:00Z</t>
  </si>
  <si>
    <t>EVT-0008760</t>
  </si>
  <si>
    <t>2026-06-25T12:21:00Z</t>
  </si>
  <si>
    <t>EVT-0008761</t>
  </si>
  <si>
    <t>ORD-001461</t>
  </si>
  <si>
    <t>2026-06-25T09:58:00Z</t>
  </si>
  <si>
    <t>2026-06-25T10:10:00Z</t>
  </si>
  <si>
    <t>EVT-0008762</t>
  </si>
  <si>
    <t>EVT-0008763</t>
  </si>
  <si>
    <t>EVT-0008764</t>
  </si>
  <si>
    <t>EVT-0008765</t>
  </si>
  <si>
    <t>2026-06-25T11:27:00Z</t>
  </si>
  <si>
    <t>EVT-0008766</t>
  </si>
  <si>
    <t>2026-06-25T11:40:00Z</t>
  </si>
  <si>
    <t>EVT-0008767</t>
  </si>
  <si>
    <t>ORD-001462</t>
  </si>
  <si>
    <t>EVT-0008768</t>
  </si>
  <si>
    <t>2026-06-25T10:32:00Z</t>
  </si>
  <si>
    <t>EVT-0008769</t>
  </si>
  <si>
    <t>EVT-0008770</t>
  </si>
  <si>
    <t>2026-06-25T11:19:00Z</t>
  </si>
  <si>
    <t>EVT-0008771</t>
  </si>
  <si>
    <t>2026-06-25T11:36:00Z</t>
  </si>
  <si>
    <t>EVT-0008772</t>
  </si>
  <si>
    <t>2026-06-25T11:45:00Z</t>
  </si>
  <si>
    <t>EVT-0008773</t>
  </si>
  <si>
    <t>ORD-001463</t>
  </si>
  <si>
    <t>EVT-0008774</t>
  </si>
  <si>
    <t>EVT-0008775</t>
  </si>
  <si>
    <t>EVT-0008776</t>
  </si>
  <si>
    <t>EVT-0008777</t>
  </si>
  <si>
    <t>2026-06-25T12:39:00Z</t>
  </si>
  <si>
    <t>EVT-0008778</t>
  </si>
  <si>
    <t>2026-06-25T12:49:00Z</t>
  </si>
  <si>
    <t>EVT-0008779</t>
  </si>
  <si>
    <t>ORD-001464</t>
  </si>
  <si>
    <t>2026-06-25T08:33:00Z</t>
  </si>
  <si>
    <t>EVT-0008780</t>
  </si>
  <si>
    <t>2026-06-25T09:05:00Z</t>
  </si>
  <si>
    <t>EVT-0008781</t>
  </si>
  <si>
    <t>2026-06-25T09:25:00Z</t>
  </si>
  <si>
    <t>EVT-0008782</t>
  </si>
  <si>
    <t>EVT-0008783</t>
  </si>
  <si>
    <t>2026-06-25T10:08:00Z</t>
  </si>
  <si>
    <t>EVT-0008784</t>
  </si>
  <si>
    <t>EVT-0008785</t>
  </si>
  <si>
    <t>ORD-001465</t>
  </si>
  <si>
    <t>2026-06-25T09:22:00Z</t>
  </si>
  <si>
    <t>EVT-0008786</t>
  </si>
  <si>
    <t>2026-06-25T09:54:00Z</t>
  </si>
  <si>
    <t>EVT-0008787</t>
  </si>
  <si>
    <t>2026-06-25T10:14:00Z</t>
  </si>
  <si>
    <t>EVT-0008788</t>
  </si>
  <si>
    <t>EVT-0008789</t>
  </si>
  <si>
    <t>EVT-0008790</t>
  </si>
  <si>
    <t>2026-06-25T11:09:00Z</t>
  </si>
  <si>
    <t>EVT-0008791</t>
  </si>
  <si>
    <t>ORD-001466</t>
  </si>
  <si>
    <t>2026-06-25T10:23:00Z</t>
  </si>
  <si>
    <t>2026-06-25T10:35:00Z</t>
  </si>
  <si>
    <t>EVT-0008792</t>
  </si>
  <si>
    <t>EVT-0008793</t>
  </si>
  <si>
    <t>2026-06-25T11:14:00Z</t>
  </si>
  <si>
    <t>EVT-0008794</t>
  </si>
  <si>
    <t>EVT-0008795</t>
  </si>
  <si>
    <t>2026-06-25T11:56:00Z</t>
  </si>
  <si>
    <t>EVT-0008796</t>
  </si>
  <si>
    <t>2026-06-25T12:05:00Z</t>
  </si>
  <si>
    <t>EVT-0008797</t>
  </si>
  <si>
    <t>ORD-001467</t>
  </si>
  <si>
    <t>2026-06-25T06:14:00Z</t>
  </si>
  <si>
    <t>EVT-0008798</t>
  </si>
  <si>
    <t>2026-06-25T06:30:00Z</t>
  </si>
  <si>
    <t>EVT-0008799</t>
  </si>
  <si>
    <t>EVT-0008800</t>
  </si>
  <si>
    <t>2026-06-25T07:17:00Z</t>
  </si>
  <si>
    <t>EVT-0008801</t>
  </si>
  <si>
    <t>2026-06-25T07:37:00Z</t>
  </si>
  <si>
    <t>EVT-0008802</t>
  </si>
  <si>
    <t>2026-06-25T07:46:00Z</t>
  </si>
  <si>
    <t>EVT-0008803</t>
  </si>
  <si>
    <t>ORD-001468</t>
  </si>
  <si>
    <t>2026-06-25T08:07:00Z</t>
  </si>
  <si>
    <t>2026-06-25T08:22:00Z</t>
  </si>
  <si>
    <t>EVT-0008804</t>
  </si>
  <si>
    <t>2026-06-25T08:38:00Z</t>
  </si>
  <si>
    <t>EVT-0008805</t>
  </si>
  <si>
    <t>2026-06-25T09:00:00Z</t>
  </si>
  <si>
    <t>EVT-0008806</t>
  </si>
  <si>
    <t>2026-06-25T09:32:00Z</t>
  </si>
  <si>
    <t>EVT-0008807</t>
  </si>
  <si>
    <t>EVT-0008808</t>
  </si>
  <si>
    <t>2026-06-25T09:56:00Z</t>
  </si>
  <si>
    <t>EVT-0008809</t>
  </si>
  <si>
    <t>ORD-001469</t>
  </si>
  <si>
    <t>2026-06-25T06:46:00Z</t>
  </si>
  <si>
    <t>2026-06-25T07:01:00Z</t>
  </si>
  <si>
    <t>EVT-0008810</t>
  </si>
  <si>
    <t>EVT-0008811</t>
  </si>
  <si>
    <t>2026-06-25T07:35:00Z</t>
  </si>
  <si>
    <t>EVT-0008812</t>
  </si>
  <si>
    <t>EVT-0008813</t>
  </si>
  <si>
    <t>EVT-0008814</t>
  </si>
  <si>
    <t>2026-06-25T08:31:00Z</t>
  </si>
  <si>
    <t>EVT-0008815</t>
  </si>
  <si>
    <t>ORD-001470</t>
  </si>
  <si>
    <t>2026-06-25T06:21:00Z</t>
  </si>
  <si>
    <t>EVT-0008816</t>
  </si>
  <si>
    <t>2026-06-25T06:37:00Z</t>
  </si>
  <si>
    <t>EVT-0008817</t>
  </si>
  <si>
    <t>EVT-0008818</t>
  </si>
  <si>
    <t>2026-06-25T07:23:00Z</t>
  </si>
  <si>
    <t>EVT-0008819</t>
  </si>
  <si>
    <t>2026-06-25T07:43:00Z</t>
  </si>
  <si>
    <t>EVT-0008820</t>
  </si>
  <si>
    <t>2026-06-25T07:55:00Z</t>
  </si>
  <si>
    <t>EVT-0008821</t>
  </si>
  <si>
    <t>ORD-001471</t>
  </si>
  <si>
    <t>2026-06-25T12:03:00Z</t>
  </si>
  <si>
    <t>2026-06-25T12:19:00Z</t>
  </si>
  <si>
    <t>EVT-0008822</t>
  </si>
  <si>
    <t>2026-06-25T12:34:00Z</t>
  </si>
  <si>
    <t>EVT-0008823</t>
  </si>
  <si>
    <t>2026-06-25T12:55:00Z</t>
  </si>
  <si>
    <t>EVT-0008824</t>
  </si>
  <si>
    <t>2026-06-25T13:23:00Z</t>
  </si>
  <si>
    <t>EVT-0008825</t>
  </si>
  <si>
    <t>2026-06-25T13:34:00Z</t>
  </si>
  <si>
    <t>EVT-0008826</t>
  </si>
  <si>
    <t>2026-06-25T13:43:00Z</t>
  </si>
  <si>
    <t>EVT-0008827</t>
  </si>
  <si>
    <t>ORD-001472</t>
  </si>
  <si>
    <t>2026-06-25T14:37:00Z</t>
  </si>
  <si>
    <t>2026-06-25T14:50:00Z</t>
  </si>
  <si>
    <t>EVT-0008828</t>
  </si>
  <si>
    <t>2026-06-25T15:07:00Z</t>
  </si>
  <si>
    <t>EVT-0008829</t>
  </si>
  <si>
    <t>2026-06-25T15:29:00Z</t>
  </si>
  <si>
    <t>EVT-0008830</t>
  </si>
  <si>
    <t>2026-06-25T16:03:00Z</t>
  </si>
  <si>
    <t>EVT-0008831</t>
  </si>
  <si>
    <t>2026-06-25T16:22:00Z</t>
  </si>
  <si>
    <t>EVT-0008832</t>
  </si>
  <si>
    <t>2026-06-25T16:35:00Z</t>
  </si>
  <si>
    <t>EVT-0008833</t>
  </si>
  <si>
    <t>ORD-001473</t>
  </si>
  <si>
    <t>2026-06-25T13:50:00Z</t>
  </si>
  <si>
    <t>2026-06-25T14:05:00Z</t>
  </si>
  <si>
    <t>EVT-0008834</t>
  </si>
  <si>
    <t>2026-06-25T14:23:00Z</t>
  </si>
  <si>
    <t>EVT-0008835</t>
  </si>
  <si>
    <t>2026-06-25T14:44:00Z</t>
  </si>
  <si>
    <t>EVT-0008836</t>
  </si>
  <si>
    <t>2026-06-25T15:15:00Z</t>
  </si>
  <si>
    <t>EVT-0008837</t>
  </si>
  <si>
    <t>2026-06-25T15:32:00Z</t>
  </si>
  <si>
    <t>EVT-0008838</t>
  </si>
  <si>
    <t>2026-06-25T15:45:00Z</t>
  </si>
  <si>
    <t>EVT-0008839</t>
  </si>
  <si>
    <t>ORD-001474</t>
  </si>
  <si>
    <t>2026-06-25T17:26:00Z</t>
  </si>
  <si>
    <t>2026-06-25T17:42:00Z</t>
  </si>
  <si>
    <t>EVT-0008840</t>
  </si>
  <si>
    <t>2026-06-25T18:00:00Z</t>
  </si>
  <si>
    <t>EVT-0008841</t>
  </si>
  <si>
    <t>2026-06-25T18:19:00Z</t>
  </si>
  <si>
    <t>EVT-0008842</t>
  </si>
  <si>
    <t>2026-06-25T18:50:00Z</t>
  </si>
  <si>
    <t>EVT-0008843</t>
  </si>
  <si>
    <t>2026-06-25T19:07:00Z</t>
  </si>
  <si>
    <t>EVT-0008844</t>
  </si>
  <si>
    <t>2026-06-25T19:17:00Z</t>
  </si>
  <si>
    <t>EVT-0008845</t>
  </si>
  <si>
    <t>ORD-001475</t>
  </si>
  <si>
    <t>2026-06-25T14:09:00Z</t>
  </si>
  <si>
    <t>EVT-0008846</t>
  </si>
  <si>
    <t>EVT-0008847</t>
  </si>
  <si>
    <t>2026-06-25T15:08:00Z</t>
  </si>
  <si>
    <t>EVT-0008848</t>
  </si>
  <si>
    <t>2026-06-25T15:40:00Z</t>
  </si>
  <si>
    <t>EVT-0008849</t>
  </si>
  <si>
    <t>2026-06-25T15:58:00Z</t>
  </si>
  <si>
    <t>EVT-0008850</t>
  </si>
  <si>
    <t>2026-06-25T16:10:00Z</t>
  </si>
  <si>
    <t>EVT-0008851</t>
  </si>
  <si>
    <t>ORD-001476</t>
  </si>
  <si>
    <t>2026-06-25T16:48:00Z</t>
  </si>
  <si>
    <t>2026-06-25T17:01:00Z</t>
  </si>
  <si>
    <t>EVT-0008852</t>
  </si>
  <si>
    <t>2026-06-25T17:16:00Z</t>
  </si>
  <si>
    <t>EVT-0008853</t>
  </si>
  <si>
    <t>2026-06-25T17:37:00Z</t>
  </si>
  <si>
    <t>EVT-0008854</t>
  </si>
  <si>
    <t>2026-06-25T18:03:00Z</t>
  </si>
  <si>
    <t>EVT-0008855</t>
  </si>
  <si>
    <t>2026-06-25T18:22:00Z</t>
  </si>
  <si>
    <t>EVT-0008856</t>
  </si>
  <si>
    <t>2026-06-25T18:34:00Z</t>
  </si>
  <si>
    <t>EVT-0008857</t>
  </si>
  <si>
    <t>ORD-001477</t>
  </si>
  <si>
    <t>2026-06-25T17:06:00Z</t>
  </si>
  <si>
    <t>2026-06-25T17:24:00Z</t>
  </si>
  <si>
    <t>EVT-0008858</t>
  </si>
  <si>
    <t>2026-06-25T17:43:00Z</t>
  </si>
  <si>
    <t>EVT-0008859</t>
  </si>
  <si>
    <t>2026-06-25T18:07:00Z</t>
  </si>
  <si>
    <t>EVT-0008860</t>
  </si>
  <si>
    <t>2026-06-25T18:36:00Z</t>
  </si>
  <si>
    <t>EVT-0008861</t>
  </si>
  <si>
    <t>2026-06-25T18:55:00Z</t>
  </si>
  <si>
    <t>EVT-0008862</t>
  </si>
  <si>
    <t>2026-06-25T19:08:00Z</t>
  </si>
  <si>
    <t>EVT-0008863</t>
  </si>
  <si>
    <t>ORD-001478</t>
  </si>
  <si>
    <t>2026-06-25T15:02:00Z</t>
  </si>
  <si>
    <t>2026-06-25T15:17:00Z</t>
  </si>
  <si>
    <t>EVT-0008864</t>
  </si>
  <si>
    <t>2026-06-25T15:33:00Z</t>
  </si>
  <si>
    <t>EVT-0008865</t>
  </si>
  <si>
    <t>EVT-0008866</t>
  </si>
  <si>
    <t>2026-06-25T16:33:00Z</t>
  </si>
  <si>
    <t>EVT-0008867</t>
  </si>
  <si>
    <t>2026-06-25T16:52:00Z</t>
  </si>
  <si>
    <t>EVT-0008868</t>
  </si>
  <si>
    <t>2026-06-25T17:07:00Z</t>
  </si>
  <si>
    <t>EVT-0008869</t>
  </si>
  <si>
    <t>ORD-001479</t>
  </si>
  <si>
    <t>2026-06-25T13:01:00Z</t>
  </si>
  <si>
    <t>2026-06-25T13:15:00Z</t>
  </si>
  <si>
    <t>EVT-0008870</t>
  </si>
  <si>
    <t>2026-06-25T13:33:00Z</t>
  </si>
  <si>
    <t>EVT-0008871</t>
  </si>
  <si>
    <t>2026-06-25T13:57:00Z</t>
  </si>
  <si>
    <t>EVT-0008872</t>
  </si>
  <si>
    <t>2026-06-25T14:26:00Z</t>
  </si>
  <si>
    <t>EVT-0008873</t>
  </si>
  <si>
    <t>2026-06-25T14:45:00Z</t>
  </si>
  <si>
    <t>EVT-0008874</t>
  </si>
  <si>
    <t>2026-06-25T14:55:00Z</t>
  </si>
  <si>
    <t>EVT-0008875</t>
  </si>
  <si>
    <t>ORD-001480</t>
  </si>
  <si>
    <t>2026-06-25T15:47:00Z</t>
  </si>
  <si>
    <t>2026-06-25T16:04:00Z</t>
  </si>
  <si>
    <t>EVT-0008876</t>
  </si>
  <si>
    <t>2026-06-25T16:23:00Z</t>
  </si>
  <si>
    <t>EVT-0008877</t>
  </si>
  <si>
    <t>2026-06-25T16:44:00Z</t>
  </si>
  <si>
    <t>EVT-0008878</t>
  </si>
  <si>
    <t>2026-06-25T17:13:00Z</t>
  </si>
  <si>
    <t>EVT-0008879</t>
  </si>
  <si>
    <t>2026-06-25T17:34:00Z</t>
  </si>
  <si>
    <t>EVT-0008880</t>
  </si>
  <si>
    <t>2026-06-25T17:48:00Z</t>
  </si>
  <si>
    <t>EVT-0008881</t>
  </si>
  <si>
    <t>ORD-001481</t>
  </si>
  <si>
    <t>2026-06-25T12:32:00Z</t>
  </si>
  <si>
    <t>2026-06-25T12:46:00Z</t>
  </si>
  <si>
    <t>EVT-0008882</t>
  </si>
  <si>
    <t>2026-06-25T13:04:00Z</t>
  </si>
  <si>
    <t>EVT-0008883</t>
  </si>
  <si>
    <t>2026-06-25T13:27:00Z</t>
  </si>
  <si>
    <t>EVT-0008884</t>
  </si>
  <si>
    <t>2026-06-25T14:01:00Z</t>
  </si>
  <si>
    <t>EVT-0008885</t>
  </si>
  <si>
    <t>EVT-0008886</t>
  </si>
  <si>
    <t>2026-06-25T14:38:00Z</t>
  </si>
  <si>
    <t>EVT-0008887</t>
  </si>
  <si>
    <t>ORD-001482</t>
  </si>
  <si>
    <t>2026-06-25T13:37:00Z</t>
  </si>
  <si>
    <t>2026-06-25T13:54:00Z</t>
  </si>
  <si>
    <t>EVT-0008888</t>
  </si>
  <si>
    <t>2026-06-25T14:11:00Z</t>
  </si>
  <si>
    <t>EVT-0008889</t>
  </si>
  <si>
    <t>2026-06-25T14:33:00Z</t>
  </si>
  <si>
    <t>EVT-0008890</t>
  </si>
  <si>
    <t>EVT-0008891</t>
  </si>
  <si>
    <t>2026-06-25T15:30:00Z</t>
  </si>
  <si>
    <t>EVT-0008892</t>
  </si>
  <si>
    <t>2026-06-25T15:42:00Z</t>
  </si>
  <si>
    <t>EVT-0008893</t>
  </si>
  <si>
    <t>ORD-001483</t>
  </si>
  <si>
    <t>2026-06-25T15:50:00Z</t>
  </si>
  <si>
    <t>EVT-0008894</t>
  </si>
  <si>
    <t>2026-06-25T16:21:00Z</t>
  </si>
  <si>
    <t>EVT-0008895</t>
  </si>
  <si>
    <t>2026-06-25T16:39:00Z</t>
  </si>
  <si>
    <t>EVT-0008896</t>
  </si>
  <si>
    <t>2026-06-25T17:11:00Z</t>
  </si>
  <si>
    <t>EVT-0008897</t>
  </si>
  <si>
    <t>2026-06-25T17:30:00Z</t>
  </si>
  <si>
    <t>EVT-0008898</t>
  </si>
  <si>
    <t>2026-06-25T17:41:00Z</t>
  </si>
  <si>
    <t>EVT-0008899</t>
  </si>
  <si>
    <t>ORD-001484</t>
  </si>
  <si>
    <t>2026-06-25T12:43:00Z</t>
  </si>
  <si>
    <t>2026-06-25T12:54:00Z</t>
  </si>
  <si>
    <t>EVT-0008900</t>
  </si>
  <si>
    <t>2026-06-25T13:08:00Z</t>
  </si>
  <si>
    <t>EVT-0008901</t>
  </si>
  <si>
    <t>2026-06-25T13:26:00Z</t>
  </si>
  <si>
    <t>EVT-0008902</t>
  </si>
  <si>
    <t>2026-06-25T13:59:00Z</t>
  </si>
  <si>
    <t>EVT-0008903</t>
  </si>
  <si>
    <t>2026-06-25T14:15:00Z</t>
  </si>
  <si>
    <t>EVT-0008904</t>
  </si>
  <si>
    <t>EVT-0008905</t>
  </si>
  <si>
    <t>ORD-001485</t>
  </si>
  <si>
    <t>2026-06-25T12:42:00Z</t>
  </si>
  <si>
    <t>EVT-0008906</t>
  </si>
  <si>
    <t>2026-06-25T13:10:00Z</t>
  </si>
  <si>
    <t>EVT-0008907</t>
  </si>
  <si>
    <t>EVT-0008908</t>
  </si>
  <si>
    <t>2026-06-25T14:04:00Z</t>
  </si>
  <si>
    <t>EVT-0008909</t>
  </si>
  <si>
    <t>2026-06-25T14:18:00Z</t>
  </si>
  <si>
    <t>EVT-0008910</t>
  </si>
  <si>
    <t>2026-06-25T14:30:00Z</t>
  </si>
  <si>
    <t>EVT-0008911</t>
  </si>
  <si>
    <t>ORD-001486</t>
  </si>
  <si>
    <t>EVT-0008912</t>
  </si>
  <si>
    <t>2026-06-25T14:22:00Z</t>
  </si>
  <si>
    <t>EVT-0008913</t>
  </si>
  <si>
    <t>2026-06-25T14:47:00Z</t>
  </si>
  <si>
    <t>EVT-0008914</t>
  </si>
  <si>
    <t>2026-06-25T15:20:00Z</t>
  </si>
  <si>
    <t>EVT-0008915</t>
  </si>
  <si>
    <t>2026-06-25T15:37:00Z</t>
  </si>
  <si>
    <t>EVT-0008916</t>
  </si>
  <si>
    <t>2026-06-25T15:48:00Z</t>
  </si>
  <si>
    <t>EVT-0008917</t>
  </si>
  <si>
    <t>ORD-001487</t>
  </si>
  <si>
    <t>2026-06-25T12:09:00Z</t>
  </si>
  <si>
    <t>2026-06-25T12:25:00Z</t>
  </si>
  <si>
    <t>EVT-0008918</t>
  </si>
  <si>
    <t>EVT-0008919</t>
  </si>
  <si>
    <t>2026-06-25T13:02:00Z</t>
  </si>
  <si>
    <t>EVT-0008920</t>
  </si>
  <si>
    <t>2026-06-25T13:40:00Z</t>
  </si>
  <si>
    <t>EVT-0008921</t>
  </si>
  <si>
    <t>EVT-0008922</t>
  </si>
  <si>
    <t>EVT-0008923</t>
  </si>
  <si>
    <t>ORD-001488</t>
  </si>
  <si>
    <t>EVT-0008924</t>
  </si>
  <si>
    <t>2026-06-25T15:06:00Z</t>
  </si>
  <si>
    <t>EVT-0008925</t>
  </si>
  <si>
    <t>2026-06-25T15:25:00Z</t>
  </si>
  <si>
    <t>EVT-0008926</t>
  </si>
  <si>
    <t>2026-06-25T15:56:00Z</t>
  </si>
  <si>
    <t>EVT-0008927</t>
  </si>
  <si>
    <t>2026-06-25T16:15:00Z</t>
  </si>
  <si>
    <t>EVT-0008928</t>
  </si>
  <si>
    <t>EVT-0008929</t>
  </si>
  <si>
    <t>ORD-001489</t>
  </si>
  <si>
    <t>2026-06-25T17:32:00Z</t>
  </si>
  <si>
    <t>EVT-0008930</t>
  </si>
  <si>
    <t>2026-06-25T17:52:00Z</t>
  </si>
  <si>
    <t>EVT-0008931</t>
  </si>
  <si>
    <t>2026-06-25T18:15:00Z</t>
  </si>
  <si>
    <t>EVT-0008932</t>
  </si>
  <si>
    <t>2026-06-25T18:53:00Z</t>
  </si>
  <si>
    <t>EVT-0008933</t>
  </si>
  <si>
    <t>2026-06-25T19:13:00Z</t>
  </si>
  <si>
    <t>EVT-0008934</t>
  </si>
  <si>
    <t>2026-06-25T19:25:00Z</t>
  </si>
  <si>
    <t>EVT-0008935</t>
  </si>
  <si>
    <t>ORD-001490</t>
  </si>
  <si>
    <t>EVT-0008936</t>
  </si>
  <si>
    <t>2026-06-25T15:18:00Z</t>
  </si>
  <si>
    <t>EVT-0008937</t>
  </si>
  <si>
    <t>EVT-0008938</t>
  </si>
  <si>
    <t>2026-06-25T16:09:00Z</t>
  </si>
  <si>
    <t>EVT-0008939</t>
  </si>
  <si>
    <t>2026-06-25T16:27:00Z</t>
  </si>
  <si>
    <t>EVT-0008940</t>
  </si>
  <si>
    <t>2026-06-25T16:38:00Z</t>
  </si>
  <si>
    <t>EVT-0008941</t>
  </si>
  <si>
    <t>ORD-001491</t>
  </si>
  <si>
    <t>EVT-0008942</t>
  </si>
  <si>
    <t>2026-06-25T16:40:00Z</t>
  </si>
  <si>
    <t>EVT-0008943</t>
  </si>
  <si>
    <t>2026-06-25T17:05:00Z</t>
  </si>
  <si>
    <t>EVT-0008944</t>
  </si>
  <si>
    <t>2026-06-25T17:36:00Z</t>
  </si>
  <si>
    <t>EVT-0008945</t>
  </si>
  <si>
    <t>EVT-0008946</t>
  </si>
  <si>
    <t>2026-06-25T18:04:00Z</t>
  </si>
  <si>
    <t>EVT-0008947</t>
  </si>
  <si>
    <t>ORD-001492</t>
  </si>
  <si>
    <t>2026-06-25T12:23:00Z</t>
  </si>
  <si>
    <t>EVT-0008948</t>
  </si>
  <si>
    <t>EVT-0008949</t>
  </si>
  <si>
    <t>EVT-0008950</t>
  </si>
  <si>
    <t>2026-06-25T13:35:00Z</t>
  </si>
  <si>
    <t>EVT-0008951</t>
  </si>
  <si>
    <t>EVT-0008952</t>
  </si>
  <si>
    <t>EVT-0008953</t>
  </si>
  <si>
    <t>ORD-001493</t>
  </si>
  <si>
    <t>2026-06-25T13:13:00Z</t>
  </si>
  <si>
    <t>2026-06-25T13:31:00Z</t>
  </si>
  <si>
    <t>EVT-0008954</t>
  </si>
  <si>
    <t>2026-06-25T13:47:00Z</t>
  </si>
  <si>
    <t>EVT-0008955</t>
  </si>
  <si>
    <t>2026-06-25T14:10:00Z</t>
  </si>
  <si>
    <t>EVT-0008956</t>
  </si>
  <si>
    <t>2026-06-25T14:43:00Z</t>
  </si>
  <si>
    <t>EVT-0008957</t>
  </si>
  <si>
    <t>2026-06-25T15:05:00Z</t>
  </si>
  <si>
    <t>EVT-0008958</t>
  </si>
  <si>
    <t>2026-06-25T15:21:00Z</t>
  </si>
  <si>
    <t>EVT-0008959</t>
  </si>
  <si>
    <t>ORD-001494</t>
  </si>
  <si>
    <t>2026-06-25T13:58:00Z</t>
  </si>
  <si>
    <t>EVT-0008960</t>
  </si>
  <si>
    <t>2026-06-25T14:31:00Z</t>
  </si>
  <si>
    <t>EVT-0008961</t>
  </si>
  <si>
    <t>2026-06-25T14:54:00Z</t>
  </si>
  <si>
    <t>EVT-0008962</t>
  </si>
  <si>
    <t>2026-06-25T15:28:00Z</t>
  </si>
  <si>
    <t>EVT-0008963</t>
  </si>
  <si>
    <t>EVT-0008964</t>
  </si>
  <si>
    <t>EVT-0008965</t>
  </si>
  <si>
    <t>ORD-001495</t>
  </si>
  <si>
    <t>EVT-0008966</t>
  </si>
  <si>
    <t>2026-06-25T14:58:00Z</t>
  </si>
  <si>
    <t>EVT-0008967</t>
  </si>
  <si>
    <t>EVT-0008968</t>
  </si>
  <si>
    <t>2026-06-25T15:55:00Z</t>
  </si>
  <si>
    <t>EVT-0008969</t>
  </si>
  <si>
    <t>EVT-0008970</t>
  </si>
  <si>
    <t>2026-06-25T16:29:00Z</t>
  </si>
  <si>
    <t>EVT-0008971</t>
  </si>
  <si>
    <t>ORD-001496</t>
  </si>
  <si>
    <t>2026-06-25T16:37:00Z</t>
  </si>
  <si>
    <t>2026-06-25T16:54:00Z</t>
  </si>
  <si>
    <t>EVT-0008972</t>
  </si>
  <si>
    <t>2026-06-25T17:14:00Z</t>
  </si>
  <si>
    <t>EVT-0008973</t>
  </si>
  <si>
    <t>2026-06-25T17:40:00Z</t>
  </si>
  <si>
    <t>EVT-0008974</t>
  </si>
  <si>
    <t>2026-06-25T18:14:00Z</t>
  </si>
  <si>
    <t>EVT-0008975</t>
  </si>
  <si>
    <t>2026-06-25T18:32:00Z</t>
  </si>
  <si>
    <t>EVT-0008976</t>
  </si>
  <si>
    <t>2026-06-25T18:47:00Z</t>
  </si>
  <si>
    <t>EVT-0008977</t>
  </si>
  <si>
    <t>ORD-001497</t>
  </si>
  <si>
    <t>EVT-0008978</t>
  </si>
  <si>
    <t>EVT-0008979</t>
  </si>
  <si>
    <t>EVT-0008980</t>
  </si>
  <si>
    <t>2026-06-25T14:57:00Z</t>
  </si>
  <si>
    <t>EVT-0008981</t>
  </si>
  <si>
    <t>EVT-0008982</t>
  </si>
  <si>
    <t>EVT-0008983</t>
  </si>
  <si>
    <t>ORD-001498</t>
  </si>
  <si>
    <t>2026-06-25T15:51:00Z</t>
  </si>
  <si>
    <t>EVT-0008984</t>
  </si>
  <si>
    <t>EVT-0008985</t>
  </si>
  <si>
    <t>EVT-0008986</t>
  </si>
  <si>
    <t>2026-06-25T17:19:00Z</t>
  </si>
  <si>
    <t>EVT-0008987</t>
  </si>
  <si>
    <t>2026-06-25T17:39:00Z</t>
  </si>
  <si>
    <t>EVT-0008988</t>
  </si>
  <si>
    <t>EVT-0008989</t>
  </si>
  <si>
    <t>ORD-001499</t>
  </si>
  <si>
    <t>2026-06-25T14:19:00Z</t>
  </si>
  <si>
    <t>EVT-0008990</t>
  </si>
  <si>
    <t>EVT-0008991</t>
  </si>
  <si>
    <t>2026-06-25T15:01:00Z</t>
  </si>
  <si>
    <t>EVT-0008992</t>
  </si>
  <si>
    <t>EVT-0008993</t>
  </si>
  <si>
    <t>EVT-0008994</t>
  </si>
  <si>
    <t>2026-06-25T16:06:00Z</t>
  </si>
  <si>
    <t>EVT-0008995</t>
  </si>
  <si>
    <t>ORD-001500</t>
  </si>
  <si>
    <t>2026-06-25T16:20:00Z</t>
  </si>
  <si>
    <t>EVT-0008996</t>
  </si>
  <si>
    <t>2026-06-25T16:58:00Z</t>
  </si>
  <si>
    <t>EVT-0008997</t>
  </si>
  <si>
    <t>2026-06-25T17:23:00Z</t>
  </si>
  <si>
    <t>EVT-0008998</t>
  </si>
  <si>
    <t>2026-06-25T17:57:00Z</t>
  </si>
  <si>
    <t>EVT-0008999</t>
  </si>
  <si>
    <t>2026-06-25T18:17:00Z</t>
  </si>
  <si>
    <t>EVT-0009000</t>
  </si>
  <si>
    <t>2026-06-25T18:28:00Z</t>
  </si>
  <si>
    <t>EVT-0009001</t>
  </si>
  <si>
    <t>ORD-001501</t>
  </si>
  <si>
    <t>2026-06-26T07:49:00Z</t>
  </si>
  <si>
    <t>2026-06-26T07:59:00Z</t>
  </si>
  <si>
    <t>EVT-0009002</t>
  </si>
  <si>
    <t>2026-06-26T08:16:00Z</t>
  </si>
  <si>
    <t>EVT-0009003</t>
  </si>
  <si>
    <t>2026-06-26T08:34:00Z</t>
  </si>
  <si>
    <t>EVT-0009004</t>
  </si>
  <si>
    <t>2026-06-26T09:01:00Z</t>
  </si>
  <si>
    <t>EVT-0009005</t>
  </si>
  <si>
    <t>2026-06-26T09:15:00Z</t>
  </si>
  <si>
    <t>EVT-0009006</t>
  </si>
  <si>
    <t>2026-06-26T09:23:00Z</t>
  </si>
  <si>
    <t>EVT-0009007</t>
  </si>
  <si>
    <t>ORD-001502</t>
  </si>
  <si>
    <t>2026-06-26T07:05:00Z</t>
  </si>
  <si>
    <t>2026-06-26T07:18:00Z</t>
  </si>
  <si>
    <t>EVT-0009008</t>
  </si>
  <si>
    <t>2026-06-26T07:32:00Z</t>
  </si>
  <si>
    <t>EVT-0009009</t>
  </si>
  <si>
    <t>2026-06-26T07:53:00Z</t>
  </si>
  <si>
    <t>EVT-0009010</t>
  </si>
  <si>
    <t>2026-06-26T08:25:00Z</t>
  </si>
  <si>
    <t>EVT-0009011</t>
  </si>
  <si>
    <t>2026-06-26T08:40:00Z</t>
  </si>
  <si>
    <t>EVT-0009012</t>
  </si>
  <si>
    <t>2026-06-26T08:49:00Z</t>
  </si>
  <si>
    <t>EVT-0009013</t>
  </si>
  <si>
    <t>ORD-001503</t>
  </si>
  <si>
    <t>2026-06-26T07:45:00Z</t>
  </si>
  <si>
    <t>2026-06-26T07:58:00Z</t>
  </si>
  <si>
    <t>EVT-0009014</t>
  </si>
  <si>
    <t>2026-06-26T08:12:00Z</t>
  </si>
  <si>
    <t>EVT-0009015</t>
  </si>
  <si>
    <t>2026-06-26T08:30:00Z</t>
  </si>
  <si>
    <t>EVT-0009016</t>
  </si>
  <si>
    <t>2026-06-26T08:56:00Z</t>
  </si>
  <si>
    <t>EVT-0009017</t>
  </si>
  <si>
    <t>2026-06-26T09:10:00Z</t>
  </si>
  <si>
    <t>EVT-0009018</t>
  </si>
  <si>
    <t>2026-06-26T09:21:00Z</t>
  </si>
  <si>
    <t>EVT-0009019</t>
  </si>
  <si>
    <t>ORD-001504</t>
  </si>
  <si>
    <t>2026-06-26T10:20:00Z</t>
  </si>
  <si>
    <t>2026-06-26T10:32:00Z</t>
  </si>
  <si>
    <t>EVT-0009020</t>
  </si>
  <si>
    <t>2026-06-26T10:47:00Z</t>
  </si>
  <si>
    <t>EVT-0009021</t>
  </si>
  <si>
    <t>2026-06-26T11:06:00Z</t>
  </si>
  <si>
    <t>EVT-0009022</t>
  </si>
  <si>
    <t>2026-06-26T11:41:00Z</t>
  </si>
  <si>
    <t>EVT-0009023</t>
  </si>
  <si>
    <t>2026-06-26T11:57:00Z</t>
  </si>
  <si>
    <t>EVT-0009024</t>
  </si>
  <si>
    <t>2026-06-26T12:10:00Z</t>
  </si>
  <si>
    <t>EVT-0009025</t>
  </si>
  <si>
    <t>ORD-001505</t>
  </si>
  <si>
    <t>2026-06-26T11:07:00Z</t>
  </si>
  <si>
    <t>2026-06-26T11:21:00Z</t>
  </si>
  <si>
    <t>EVT-0009026</t>
  </si>
  <si>
    <t>2026-06-26T11:38:00Z</t>
  </si>
  <si>
    <t>EVT-0009027</t>
  </si>
  <si>
    <t>2026-06-26T11:55:00Z</t>
  </si>
  <si>
    <t>EVT-0009028</t>
  </si>
  <si>
    <t>2026-06-26T12:25:00Z</t>
  </si>
  <si>
    <t>EVT-0009029</t>
  </si>
  <si>
    <t>2026-06-26T12:41:00Z</t>
  </si>
  <si>
    <t>EVT-0009030</t>
  </si>
  <si>
    <t>2026-06-26T12:44:00Z</t>
  </si>
  <si>
    <t>EVT-0009031</t>
  </si>
  <si>
    <t>ORD-001506</t>
  </si>
  <si>
    <t>2026-06-26T11:02:00Z</t>
  </si>
  <si>
    <t>2026-06-26T11:12:00Z</t>
  </si>
  <si>
    <t>EVT-0009032</t>
  </si>
  <si>
    <t>2026-06-26T11:27:00Z</t>
  </si>
  <si>
    <t>EVT-0009033</t>
  </si>
  <si>
    <t>2026-06-26T11:49:00Z</t>
  </si>
  <si>
    <t>EVT-0009034</t>
  </si>
  <si>
    <t>2026-06-26T12:20:00Z</t>
  </si>
  <si>
    <t>EVT-0009035</t>
  </si>
  <si>
    <t>2026-06-26T12:35:00Z</t>
  </si>
  <si>
    <t>EVT-0009036</t>
  </si>
  <si>
    <t>2026-06-26T12:48:00Z</t>
  </si>
  <si>
    <t>EVT-0009037</t>
  </si>
  <si>
    <t>ORD-001507</t>
  </si>
  <si>
    <t>2026-06-26T07:50:00Z</t>
  </si>
  <si>
    <t>2026-06-26T08:01:00Z</t>
  </si>
  <si>
    <t>EVT-0009038</t>
  </si>
  <si>
    <t>EVT-0009039</t>
  </si>
  <si>
    <t>2026-06-26T08:35:00Z</t>
  </si>
  <si>
    <t>EVT-0009040</t>
  </si>
  <si>
    <t>2026-06-26T09:07:00Z</t>
  </si>
  <si>
    <t>EVT-0009041</t>
  </si>
  <si>
    <t>EVT-0009042</t>
  </si>
  <si>
    <t>2026-06-26T09:33:00Z</t>
  </si>
  <si>
    <t>EVT-0009043</t>
  </si>
  <si>
    <t>ORD-001508</t>
  </si>
  <si>
    <t>2026-06-26T10:13:00Z</t>
  </si>
  <si>
    <t>2026-06-26T10:26:00Z</t>
  </si>
  <si>
    <t>EVT-0009044</t>
  </si>
  <si>
    <t>2026-06-26T10:41:00Z</t>
  </si>
  <si>
    <t>EVT-0009045</t>
  </si>
  <si>
    <t>2026-06-26T10:59:00Z</t>
  </si>
  <si>
    <t>EVT-0009046</t>
  </si>
  <si>
    <t>2026-06-26T11:26:00Z</t>
  </si>
  <si>
    <t>EVT-0009047</t>
  </si>
  <si>
    <t>2026-06-26T11:42:00Z</t>
  </si>
  <si>
    <t>EVT-0009048</t>
  </si>
  <si>
    <t>2026-06-26T11:50:00Z</t>
  </si>
  <si>
    <t>EVT-0009049</t>
  </si>
  <si>
    <t>ORD-001509</t>
  </si>
  <si>
    <t>2026-06-26T11:13:00Z</t>
  </si>
  <si>
    <t>EVT-0009050</t>
  </si>
  <si>
    <t>2026-06-26T11:35:00Z</t>
  </si>
  <si>
    <t>EVT-0009051</t>
  </si>
  <si>
    <t>2026-06-26T11:56:00Z</t>
  </si>
  <si>
    <t>EVT-0009052</t>
  </si>
  <si>
    <t>2026-06-26T12:23:00Z</t>
  </si>
  <si>
    <t>EVT-0009053</t>
  </si>
  <si>
    <t>2026-06-26T12:38:00Z</t>
  </si>
  <si>
    <t>EVT-0009054</t>
  </si>
  <si>
    <t>EVT-0009055</t>
  </si>
  <si>
    <t>ORD-001510</t>
  </si>
  <si>
    <t>2026-06-26T07:14:00Z</t>
  </si>
  <si>
    <t>2026-06-26T07:29:00Z</t>
  </si>
  <si>
    <t>EVT-0009056</t>
  </si>
  <si>
    <t>EVT-0009057</t>
  </si>
  <si>
    <t>2026-06-26T08:03:00Z</t>
  </si>
  <si>
    <t>EVT-0009058</t>
  </si>
  <si>
    <t>2026-06-26T08:31:00Z</t>
  </si>
  <si>
    <t>EVT-0009059</t>
  </si>
  <si>
    <t>2026-06-26T08:44:00Z</t>
  </si>
  <si>
    <t>EVT-0009060</t>
  </si>
  <si>
    <t>2026-06-26T08:55:00Z</t>
  </si>
  <si>
    <t>EVT-0009061</t>
  </si>
  <si>
    <t>ORD-001511</t>
  </si>
  <si>
    <t>2026-06-26T07:00:00Z</t>
  </si>
  <si>
    <t>2026-06-26T07:11:00Z</t>
  </si>
  <si>
    <t>EVT-0009062</t>
  </si>
  <si>
    <t>2026-06-26T07:28:00Z</t>
  </si>
  <si>
    <t>EVT-0009063</t>
  </si>
  <si>
    <t>EVT-0009064</t>
  </si>
  <si>
    <t>2026-06-26T08:14:00Z</t>
  </si>
  <si>
    <t>EVT-0009065</t>
  </si>
  <si>
    <t>EVT-0009066</t>
  </si>
  <si>
    <t>2026-06-26T08:43:00Z</t>
  </si>
  <si>
    <t>EVT-0009067</t>
  </si>
  <si>
    <t>ORD-001512</t>
  </si>
  <si>
    <t>2026-06-26T08:58:00Z</t>
  </si>
  <si>
    <t>2026-06-26T09:08:00Z</t>
  </si>
  <si>
    <t>EVT-0009068</t>
  </si>
  <si>
    <t>EVT-0009069</t>
  </si>
  <si>
    <t>2026-06-26T09:41:00Z</t>
  </si>
  <si>
    <t>EVT-0009070</t>
  </si>
  <si>
    <t>2026-06-26T10:06:00Z</t>
  </si>
  <si>
    <t>EVT-0009071</t>
  </si>
  <si>
    <t>2026-06-26T10:19:00Z</t>
  </si>
  <si>
    <t>EVT-0009072</t>
  </si>
  <si>
    <t>2026-06-26T10:29:00Z</t>
  </si>
  <si>
    <t>EVT-0009073</t>
  </si>
  <si>
    <t>ORD-001513</t>
  </si>
  <si>
    <t>2026-06-26T07:27:00Z</t>
  </si>
  <si>
    <t>2026-06-26T07:38:00Z</t>
  </si>
  <si>
    <t>EVT-0009074</t>
  </si>
  <si>
    <t>2026-06-26T07:54:00Z</t>
  </si>
  <si>
    <t>EVT-0009075</t>
  </si>
  <si>
    <t>2026-06-26T08:13:00Z</t>
  </si>
  <si>
    <t>EVT-0009076</t>
  </si>
  <si>
    <t>EVT-0009077</t>
  </si>
  <si>
    <t>2026-06-26T08:53:00Z</t>
  </si>
  <si>
    <t>EVT-0009078</t>
  </si>
  <si>
    <t>2026-06-26T09:04:00Z</t>
  </si>
  <si>
    <t>EVT-0009079</t>
  </si>
  <si>
    <t>ORD-001514</t>
  </si>
  <si>
    <t>2026-06-26T06:46:00Z</t>
  </si>
  <si>
    <t>2026-06-26T06:58:00Z</t>
  </si>
  <si>
    <t>EVT-0009080</t>
  </si>
  <si>
    <t>EVT-0009081</t>
  </si>
  <si>
    <t>2026-06-26T07:39:00Z</t>
  </si>
  <si>
    <t>EVT-0009082</t>
  </si>
  <si>
    <t>2026-06-26T08:10:00Z</t>
  </si>
  <si>
    <t>EVT-0009083</t>
  </si>
  <si>
    <t>2026-06-26T08:26:00Z</t>
  </si>
  <si>
    <t>EVT-0009084</t>
  </si>
  <si>
    <t>2026-06-26T08:39:00Z</t>
  </si>
  <si>
    <t>EVT-0009085</t>
  </si>
  <si>
    <t>ORD-001515</t>
  </si>
  <si>
    <t>2026-06-26T07:03:00Z</t>
  </si>
  <si>
    <t>EVT-0009086</t>
  </si>
  <si>
    <t>EVT-0009087</t>
  </si>
  <si>
    <t>2026-06-26T07:46:00Z</t>
  </si>
  <si>
    <t>EVT-0009088</t>
  </si>
  <si>
    <t>EVT-0009089</t>
  </si>
  <si>
    <t>2026-06-26T08:29:00Z</t>
  </si>
  <si>
    <t>EVT-0009090</t>
  </si>
  <si>
    <t>EVT-0009091</t>
  </si>
  <si>
    <t>ORD-001516</t>
  </si>
  <si>
    <t>EVT-0009092</t>
  </si>
  <si>
    <t>2026-06-26T08:59:00Z</t>
  </si>
  <si>
    <t>EVT-0009093</t>
  </si>
  <si>
    <t>2026-06-26T09:20:00Z</t>
  </si>
  <si>
    <t>EVT-0009094</t>
  </si>
  <si>
    <t>2026-06-26T09:48:00Z</t>
  </si>
  <si>
    <t>EVT-0009095</t>
  </si>
  <si>
    <t>2026-06-26T10:04:00Z</t>
  </si>
  <si>
    <t>EVT-0009096</t>
  </si>
  <si>
    <t>2026-06-26T10:14:00Z</t>
  </si>
  <si>
    <t>EVT-0009097</t>
  </si>
  <si>
    <t>ORD-001517</t>
  </si>
  <si>
    <t>2026-06-26T08:20:00Z</t>
  </si>
  <si>
    <t>2026-06-26T08:32:00Z</t>
  </si>
  <si>
    <t>EVT-0009098</t>
  </si>
  <si>
    <t>2026-06-26T08:47:00Z</t>
  </si>
  <si>
    <t>EVT-0009099</t>
  </si>
  <si>
    <t>EVT-0009100</t>
  </si>
  <si>
    <t>2026-06-26T09:36:00Z</t>
  </si>
  <si>
    <t>EVT-0009101</t>
  </si>
  <si>
    <t>2026-06-26T09:46:00Z</t>
  </si>
  <si>
    <t>EVT-0009102</t>
  </si>
  <si>
    <t>2026-06-26T09:55:00Z</t>
  </si>
  <si>
    <t>EVT-0009103</t>
  </si>
  <si>
    <t>ORD-001518</t>
  </si>
  <si>
    <t>EVT-0009104</t>
  </si>
  <si>
    <t>EVT-0009105</t>
  </si>
  <si>
    <t>EVT-0009106</t>
  </si>
  <si>
    <t>EVT-0009107</t>
  </si>
  <si>
    <t>EVT-0009108</t>
  </si>
  <si>
    <t>2026-06-26T08:36:00Z</t>
  </si>
  <si>
    <t>EVT-0009109</t>
  </si>
  <si>
    <t>ORD-001519</t>
  </si>
  <si>
    <t>2026-06-26T06:19:00Z</t>
  </si>
  <si>
    <t>2026-06-26T06:32:00Z</t>
  </si>
  <si>
    <t>EVT-0009110</t>
  </si>
  <si>
    <t>2026-06-26T06:47:00Z</t>
  </si>
  <si>
    <t>EVT-0009111</t>
  </si>
  <si>
    <t>2026-06-26T07:08:00Z</t>
  </si>
  <si>
    <t>EVT-0009112</t>
  </si>
  <si>
    <t>2026-06-26T07:34:00Z</t>
  </si>
  <si>
    <t>EVT-0009113</t>
  </si>
  <si>
    <t>EVT-0009114</t>
  </si>
  <si>
    <t>EVT-0009115</t>
  </si>
  <si>
    <t>ORD-001520</t>
  </si>
  <si>
    <t>2026-06-26T06:51:00Z</t>
  </si>
  <si>
    <t>2026-06-26T07:02:00Z</t>
  </si>
  <si>
    <t>EVT-0009116</t>
  </si>
  <si>
    <t>EVT-0009117</t>
  </si>
  <si>
    <t>EVT-0009118</t>
  </si>
  <si>
    <t>2026-06-26T08:05:00Z</t>
  </si>
  <si>
    <t>EVT-0009119</t>
  </si>
  <si>
    <t>2026-06-26T08:22:00Z</t>
  </si>
  <si>
    <t>EVT-0009120</t>
  </si>
  <si>
    <t>EVT-0009121</t>
  </si>
  <si>
    <t>ORD-001521</t>
  </si>
  <si>
    <t>2026-06-26T09:03:00Z</t>
  </si>
  <si>
    <t>EVT-0009122</t>
  </si>
  <si>
    <t>2026-06-26T09:30:00Z</t>
  </si>
  <si>
    <t>EVT-0009123</t>
  </si>
  <si>
    <t>2026-06-26T09:47:00Z</t>
  </si>
  <si>
    <t>EVT-0009124</t>
  </si>
  <si>
    <t>EVT-0009125</t>
  </si>
  <si>
    <t>EVT-0009126</t>
  </si>
  <si>
    <t>2026-06-26T10:39:00Z</t>
  </si>
  <si>
    <t>EVT-0009127</t>
  </si>
  <si>
    <t>ORD-001522</t>
  </si>
  <si>
    <t>2026-06-26T08:06:00Z</t>
  </si>
  <si>
    <t>EVT-0009128</t>
  </si>
  <si>
    <t>2026-06-26T08:23:00Z</t>
  </si>
  <si>
    <t>EVT-0009129</t>
  </si>
  <si>
    <t>EVT-0009130</t>
  </si>
  <si>
    <t>2026-06-26T09:11:00Z</t>
  </si>
  <si>
    <t>EVT-0009131</t>
  </si>
  <si>
    <t>2026-06-26T09:26:00Z</t>
  </si>
  <si>
    <t>EVT-0009132</t>
  </si>
  <si>
    <t>2026-06-26T09:38:00Z</t>
  </si>
  <si>
    <t>EVT-0009133</t>
  </si>
  <si>
    <t>ORD-001523</t>
  </si>
  <si>
    <t>2026-06-26T09:22:00Z</t>
  </si>
  <si>
    <t>EVT-0009134</t>
  </si>
  <si>
    <t>2026-06-26T09:37:00Z</t>
  </si>
  <si>
    <t>EVT-0009135</t>
  </si>
  <si>
    <t>2026-06-26T09:56:00Z</t>
  </si>
  <si>
    <t>EVT-0009136</t>
  </si>
  <si>
    <t>2026-06-26T10:30:00Z</t>
  </si>
  <si>
    <t>EVT-0009137</t>
  </si>
  <si>
    <t>2026-06-26T10:44:00Z</t>
  </si>
  <si>
    <t>EVT-0009138</t>
  </si>
  <si>
    <t>2026-06-26T10:56:00Z</t>
  </si>
  <si>
    <t>EVT-0009139</t>
  </si>
  <si>
    <t>ORD-001524</t>
  </si>
  <si>
    <t>2026-06-26T11:01:00Z</t>
  </si>
  <si>
    <t>EVT-0009140</t>
  </si>
  <si>
    <t>2026-06-26T11:16:00Z</t>
  </si>
  <si>
    <t>EVT-0009141</t>
  </si>
  <si>
    <t>EVT-0009142</t>
  </si>
  <si>
    <t>2026-06-26T12:05:00Z</t>
  </si>
  <si>
    <t>EVT-0009143</t>
  </si>
  <si>
    <t>2026-06-26T12:22:00Z</t>
  </si>
  <si>
    <t>EVT-0009144</t>
  </si>
  <si>
    <t>2026-06-26T12:33:00Z</t>
  </si>
  <si>
    <t>EVT-0009145</t>
  </si>
  <si>
    <t>ORD-001525</t>
  </si>
  <si>
    <t>2026-06-26T06:06:00Z</t>
  </si>
  <si>
    <t>2026-06-26T06:20:00Z</t>
  </si>
  <si>
    <t>EVT-0009146</t>
  </si>
  <si>
    <t>2026-06-26T06:39:00Z</t>
  </si>
  <si>
    <t>EVT-0009147</t>
  </si>
  <si>
    <t>EVT-0009148</t>
  </si>
  <si>
    <t>EVT-0009149</t>
  </si>
  <si>
    <t>2026-06-26T07:42:00Z</t>
  </si>
  <si>
    <t>EVT-0009150</t>
  </si>
  <si>
    <t>2026-06-26T07:52:00Z</t>
  </si>
  <si>
    <t>EVT-0009151</t>
  </si>
  <si>
    <t>ORD-001526</t>
  </si>
  <si>
    <t>2026-06-26T08:17:00Z</t>
  </si>
  <si>
    <t>2026-06-26T08:33:00Z</t>
  </si>
  <si>
    <t>EVT-0009152</t>
  </si>
  <si>
    <t>2026-06-26T08:54:00Z</t>
  </si>
  <si>
    <t>EVT-0009153</t>
  </si>
  <si>
    <t>2026-06-26T09:16:00Z</t>
  </si>
  <si>
    <t>EVT-0009154</t>
  </si>
  <si>
    <t>2026-06-26T09:49:00Z</t>
  </si>
  <si>
    <t>EVT-0009155</t>
  </si>
  <si>
    <t>2026-06-26T10:02:00Z</t>
  </si>
  <si>
    <t>EVT-0009156</t>
  </si>
  <si>
    <t>EVT-0009157</t>
  </si>
  <si>
    <t>ORD-001527</t>
  </si>
  <si>
    <t>2026-06-26T06:28:00Z</t>
  </si>
  <si>
    <t>2026-06-26T06:40:00Z</t>
  </si>
  <si>
    <t>EVT-0009158</t>
  </si>
  <si>
    <t>2026-06-26T06:56:00Z</t>
  </si>
  <si>
    <t>EVT-0009159</t>
  </si>
  <si>
    <t>2026-06-26T07:16:00Z</t>
  </si>
  <si>
    <t>EVT-0009160</t>
  </si>
  <si>
    <t>2026-06-26T07:43:00Z</t>
  </si>
  <si>
    <t>EVT-0009161</t>
  </si>
  <si>
    <t>EVT-0009162</t>
  </si>
  <si>
    <t>2026-06-26T08:09:00Z</t>
  </si>
  <si>
    <t>EVT-0009163</t>
  </si>
  <si>
    <t>ORD-001528</t>
  </si>
  <si>
    <t>2026-06-26T06:08:00Z</t>
  </si>
  <si>
    <t>EVT-0009164</t>
  </si>
  <si>
    <t>2026-06-26T06:35:00Z</t>
  </si>
  <si>
    <t>EVT-0009165</t>
  </si>
  <si>
    <t>2026-06-26T06:54:00Z</t>
  </si>
  <si>
    <t>EVT-0009166</t>
  </si>
  <si>
    <t>2026-06-26T07:21:00Z</t>
  </si>
  <si>
    <t>EVT-0009167</t>
  </si>
  <si>
    <t>2026-06-26T07:35:00Z</t>
  </si>
  <si>
    <t>EVT-0009168</t>
  </si>
  <si>
    <t>EVT-0009169</t>
  </si>
  <si>
    <t>ORD-001529</t>
  </si>
  <si>
    <t>2026-06-26T10:07:00Z</t>
  </si>
  <si>
    <t>2026-06-26T10:18:00Z</t>
  </si>
  <si>
    <t>EVT-0009170</t>
  </si>
  <si>
    <t>2026-06-26T10:36:00Z</t>
  </si>
  <si>
    <t>EVT-0009171</t>
  </si>
  <si>
    <t>2026-06-26T10:57:00Z</t>
  </si>
  <si>
    <t>EVT-0009172</t>
  </si>
  <si>
    <t>EVT-0009173</t>
  </si>
  <si>
    <t>EVT-0009174</t>
  </si>
  <si>
    <t>2026-06-26T11:47:00Z</t>
  </si>
  <si>
    <t>EVT-0009175</t>
  </si>
  <si>
    <t>ORD-001530</t>
  </si>
  <si>
    <t>2026-06-26T11:23:00Z</t>
  </si>
  <si>
    <t>2026-06-26T11:36:00Z</t>
  </si>
  <si>
    <t>EVT-0009176</t>
  </si>
  <si>
    <t>2026-06-26T11:51:00Z</t>
  </si>
  <si>
    <t>EVT-0009177</t>
  </si>
  <si>
    <t>2026-06-26T12:16:00Z</t>
  </si>
  <si>
    <t>EVT-0009178</t>
  </si>
  <si>
    <t>2026-06-26T12:46:00Z</t>
  </si>
  <si>
    <t>EVT-0009179</t>
  </si>
  <si>
    <t>2026-06-26T13:03:00Z</t>
  </si>
  <si>
    <t>EVT-0009180</t>
  </si>
  <si>
    <t>2026-06-26T13:14:00Z</t>
  </si>
  <si>
    <t>EVT-0009181</t>
  </si>
  <si>
    <t>ORD-001531</t>
  </si>
  <si>
    <t>2026-06-26T14:29:00Z</t>
  </si>
  <si>
    <t>2026-06-26T14:41:00Z</t>
  </si>
  <si>
    <t>EVT-0009182</t>
  </si>
  <si>
    <t>2026-06-26T14:58:00Z</t>
  </si>
  <si>
    <t>EVT-0009183</t>
  </si>
  <si>
    <t>2026-06-26T15:17:00Z</t>
  </si>
  <si>
    <t>EVT-0009184</t>
  </si>
  <si>
    <t>2026-06-26T15:51:00Z</t>
  </si>
  <si>
    <t>EVT-0009185</t>
  </si>
  <si>
    <t>2026-06-26T16:08:00Z</t>
  </si>
  <si>
    <t>EVT-0009186</t>
  </si>
  <si>
    <t>2026-06-26T16:21:00Z</t>
  </si>
  <si>
    <t>EVT-0009187</t>
  </si>
  <si>
    <t>ORD-001532</t>
  </si>
  <si>
    <t>2026-06-26T12:13:00Z</t>
  </si>
  <si>
    <t>2026-06-26T12:28:00Z</t>
  </si>
  <si>
    <t>EVT-0009188</t>
  </si>
  <si>
    <t>2026-06-26T12:43:00Z</t>
  </si>
  <si>
    <t>EVT-0009189</t>
  </si>
  <si>
    <t>2026-06-26T13:06:00Z</t>
  </si>
  <si>
    <t>EVT-0009190</t>
  </si>
  <si>
    <t>2026-06-26T13:36:00Z</t>
  </si>
  <si>
    <t>EVT-0009191</t>
  </si>
  <si>
    <t>2026-06-26T13:53:00Z</t>
  </si>
  <si>
    <t>EVT-0009192</t>
  </si>
  <si>
    <t>2026-06-26T14:04:00Z</t>
  </si>
  <si>
    <t>EVT-0009193</t>
  </si>
  <si>
    <t>ORD-001533</t>
  </si>
  <si>
    <t>2026-06-26T16:55:00Z</t>
  </si>
  <si>
    <t>2026-06-26T17:04:00Z</t>
  </si>
  <si>
    <t>EVT-0009194</t>
  </si>
  <si>
    <t>2026-06-26T17:20:00Z</t>
  </si>
  <si>
    <t>EVT-0009195</t>
  </si>
  <si>
    <t>2026-06-26T17:40:00Z</t>
  </si>
  <si>
    <t>EVT-0009196</t>
  </si>
  <si>
    <t>2026-06-26T18:13:00Z</t>
  </si>
  <si>
    <t>EVT-0009197</t>
  </si>
  <si>
    <t>2026-06-26T18:30:00Z</t>
  </si>
  <si>
    <t>EVT-0009198</t>
  </si>
  <si>
    <t>2026-06-26T18:39:00Z</t>
  </si>
  <si>
    <t>EVT-0009199</t>
  </si>
  <si>
    <t>ORD-001534</t>
  </si>
  <si>
    <t>2026-06-26T14:49:00Z</t>
  </si>
  <si>
    <t>2026-06-26T15:00:00Z</t>
  </si>
  <si>
    <t>EVT-0009200</t>
  </si>
  <si>
    <t>2026-06-26T15:19:00Z</t>
  </si>
  <si>
    <t>EVT-0009201</t>
  </si>
  <si>
    <t>2026-06-26T15:40:00Z</t>
  </si>
  <si>
    <t>EVT-0009202</t>
  </si>
  <si>
    <t>2026-06-26T16:11:00Z</t>
  </si>
  <si>
    <t>EVT-0009203</t>
  </si>
  <si>
    <t>2026-06-26T16:30:00Z</t>
  </si>
  <si>
    <t>EVT-0009204</t>
  </si>
  <si>
    <t>2026-06-26T16:41:00Z</t>
  </si>
  <si>
    <t>EVT-0009205</t>
  </si>
  <si>
    <t>ORD-001535</t>
  </si>
  <si>
    <t>2026-06-26T13:50:00Z</t>
  </si>
  <si>
    <t>EVT-0009206</t>
  </si>
  <si>
    <t>2026-06-26T14:09:00Z</t>
  </si>
  <si>
    <t>EVT-0009207</t>
  </si>
  <si>
    <t>2026-06-26T14:32:00Z</t>
  </si>
  <si>
    <t>EVT-0009208</t>
  </si>
  <si>
    <t>2026-06-26T15:01:00Z</t>
  </si>
  <si>
    <t>EVT-0009209</t>
  </si>
  <si>
    <t>2026-06-26T15:20:00Z</t>
  </si>
  <si>
    <t>EVT-0009210</t>
  </si>
  <si>
    <t>2026-06-26T15:27:00Z</t>
  </si>
  <si>
    <t>EVT-0009211</t>
  </si>
  <si>
    <t>ORD-001536</t>
  </si>
  <si>
    <t>2026-06-26T13:25:00Z</t>
  </si>
  <si>
    <t>2026-06-26T13:41:00Z</t>
  </si>
  <si>
    <t>EVT-0009212</t>
  </si>
  <si>
    <t>2026-06-26T13:59:00Z</t>
  </si>
  <si>
    <t>EVT-0009213</t>
  </si>
  <si>
    <t>2026-06-26T14:20:00Z</t>
  </si>
  <si>
    <t>EVT-0009214</t>
  </si>
  <si>
    <t>2026-06-26T14:51:00Z</t>
  </si>
  <si>
    <t>EVT-0009215</t>
  </si>
  <si>
    <t>2026-06-26T15:11:00Z</t>
  </si>
  <si>
    <t>EVT-0009216</t>
  </si>
  <si>
    <t>2026-06-26T15:23:00Z</t>
  </si>
  <si>
    <t>EVT-0009217</t>
  </si>
  <si>
    <t>ORD-001537</t>
  </si>
  <si>
    <t>2026-06-26T15:04:00Z</t>
  </si>
  <si>
    <t>2026-06-26T15:16:00Z</t>
  </si>
  <si>
    <t>EVT-0009218</t>
  </si>
  <si>
    <t>2026-06-26T15:34:00Z</t>
  </si>
  <si>
    <t>EVT-0009219</t>
  </si>
  <si>
    <t>2026-06-26T15:52:00Z</t>
  </si>
  <si>
    <t>EVT-0009220</t>
  </si>
  <si>
    <t>2026-06-26T16:19:00Z</t>
  </si>
  <si>
    <t>EVT-0009221</t>
  </si>
  <si>
    <t>2026-06-26T16:34:00Z</t>
  </si>
  <si>
    <t>EVT-0009222</t>
  </si>
  <si>
    <t>2026-06-26T16:44:00Z</t>
  </si>
  <si>
    <t>EVT-0009223</t>
  </si>
  <si>
    <t>ORD-001538</t>
  </si>
  <si>
    <t>2026-06-26T14:46:00Z</t>
  </si>
  <si>
    <t>EVT-0009224</t>
  </si>
  <si>
    <t>2026-06-26T15:18:00Z</t>
  </si>
  <si>
    <t>EVT-0009225</t>
  </si>
  <si>
    <t>2026-06-26T15:38:00Z</t>
  </si>
  <si>
    <t>EVT-0009226</t>
  </si>
  <si>
    <t>2026-06-26T16:10:00Z</t>
  </si>
  <si>
    <t>EVT-0009227</t>
  </si>
  <si>
    <t>EVT-0009228</t>
  </si>
  <si>
    <t>2026-06-26T16:33:00Z</t>
  </si>
  <si>
    <t>EVT-0009229</t>
  </si>
  <si>
    <t>ORD-001539</t>
  </si>
  <si>
    <t>2026-06-26T15:07:00Z</t>
  </si>
  <si>
    <t>2026-06-26T15:22:00Z</t>
  </si>
  <si>
    <t>EVT-0009230</t>
  </si>
  <si>
    <t>2026-06-26T15:35:00Z</t>
  </si>
  <si>
    <t>EVT-0009231</t>
  </si>
  <si>
    <t>2026-06-26T15:57:00Z</t>
  </si>
  <si>
    <t>EVT-0009232</t>
  </si>
  <si>
    <t>2026-06-26T16:28:00Z</t>
  </si>
  <si>
    <t>EVT-0009233</t>
  </si>
  <si>
    <t>2026-06-26T16:47:00Z</t>
  </si>
  <si>
    <t>EVT-0009234</t>
  </si>
  <si>
    <t>2026-06-26T16:59:00Z</t>
  </si>
  <si>
    <t>EVT-0009235</t>
  </si>
  <si>
    <t>ORD-001540</t>
  </si>
  <si>
    <t>2026-06-26T16:27:00Z</t>
  </si>
  <si>
    <t>2026-06-26T16:43:00Z</t>
  </si>
  <si>
    <t>EVT-0009236</t>
  </si>
  <si>
    <t>2026-06-26T17:03:00Z</t>
  </si>
  <si>
    <t>EVT-0009237</t>
  </si>
  <si>
    <t>2026-06-26T17:24:00Z</t>
  </si>
  <si>
    <t>EVT-0009238</t>
  </si>
  <si>
    <t>2026-06-26T17:55:00Z</t>
  </si>
  <si>
    <t>EVT-0009239</t>
  </si>
  <si>
    <t>2026-06-26T18:11:00Z</t>
  </si>
  <si>
    <t>EVT-0009240</t>
  </si>
  <si>
    <t>2026-06-26T18:23:00Z</t>
  </si>
  <si>
    <t>EVT-0009241</t>
  </si>
  <si>
    <t>ORD-001541</t>
  </si>
  <si>
    <t>EVT-0009242</t>
  </si>
  <si>
    <t>EVT-0009243</t>
  </si>
  <si>
    <t>2026-06-26T16:35:00Z</t>
  </si>
  <si>
    <t>EVT-0009244</t>
  </si>
  <si>
    <t>2026-06-26T17:06:00Z</t>
  </si>
  <si>
    <t>EVT-0009245</t>
  </si>
  <si>
    <t>EVT-0009246</t>
  </si>
  <si>
    <t>2026-06-26T17:39:00Z</t>
  </si>
  <si>
    <t>EVT-0009247</t>
  </si>
  <si>
    <t>ORD-001542</t>
  </si>
  <si>
    <t>2026-06-26T13:44:00Z</t>
  </si>
  <si>
    <t>2026-06-26T13:56:00Z</t>
  </si>
  <si>
    <t>EVT-0009248</t>
  </si>
  <si>
    <t>2026-06-26T14:13:00Z</t>
  </si>
  <si>
    <t>EVT-0009249</t>
  </si>
  <si>
    <t>2026-06-26T14:34:00Z</t>
  </si>
  <si>
    <t>EVT-0009250</t>
  </si>
  <si>
    <t>2026-06-26T15:03:00Z</t>
  </si>
  <si>
    <t>EVT-0009251</t>
  </si>
  <si>
    <t>EVT-0009252</t>
  </si>
  <si>
    <t>EVT-0009253</t>
  </si>
  <si>
    <t>ORD-001543</t>
  </si>
  <si>
    <t>2026-06-26T14:38:00Z</t>
  </si>
  <si>
    <t>2026-06-26T14:50:00Z</t>
  </si>
  <si>
    <t>EVT-0009254</t>
  </si>
  <si>
    <t>EVT-0009255</t>
  </si>
  <si>
    <t>2026-06-26T15:25:00Z</t>
  </si>
  <si>
    <t>EVT-0009256</t>
  </si>
  <si>
    <t>2026-06-26T15:54:00Z</t>
  </si>
  <si>
    <t>EVT-0009257</t>
  </si>
  <si>
    <t>EVT-0009258</t>
  </si>
  <si>
    <t>2026-06-26T16:23:00Z</t>
  </si>
  <si>
    <t>EVT-0009259</t>
  </si>
  <si>
    <t>ORD-001544</t>
  </si>
  <si>
    <t>2026-06-26T15:55:00Z</t>
  </si>
  <si>
    <t>EVT-0009260</t>
  </si>
  <si>
    <t>EVT-0009261</t>
  </si>
  <si>
    <t>2026-06-26T16:32:00Z</t>
  </si>
  <si>
    <t>EVT-0009262</t>
  </si>
  <si>
    <t>2026-06-26T17:07:00Z</t>
  </si>
  <si>
    <t>EVT-0009263</t>
  </si>
  <si>
    <t>2026-06-26T17:21:00Z</t>
  </si>
  <si>
    <t>EVT-0009264</t>
  </si>
  <si>
    <t>2026-06-26T17:31:00Z</t>
  </si>
  <si>
    <t>EVT-0009265</t>
  </si>
  <si>
    <t>ORD-001545</t>
  </si>
  <si>
    <t>2026-06-26T13:04:00Z</t>
  </si>
  <si>
    <t>2026-06-26T13:18:00Z</t>
  </si>
  <si>
    <t>EVT-0009266</t>
  </si>
  <si>
    <t>2026-06-26T13:35:00Z</t>
  </si>
  <si>
    <t>EVT-0009267</t>
  </si>
  <si>
    <t>2026-06-26T13:57:00Z</t>
  </si>
  <si>
    <t>EVT-0009268</t>
  </si>
  <si>
    <t>2026-06-26T14:28:00Z</t>
  </si>
  <si>
    <t>EVT-0009269</t>
  </si>
  <si>
    <t>2026-06-26T14:44:00Z</t>
  </si>
  <si>
    <t>EVT-0009270</t>
  </si>
  <si>
    <t>2026-06-26T14:55:00Z</t>
  </si>
  <si>
    <t>EVT-0009271</t>
  </si>
  <si>
    <t>ORD-001546</t>
  </si>
  <si>
    <t>2026-06-26T16:04:00Z</t>
  </si>
  <si>
    <t>2026-06-26T16:16:00Z</t>
  </si>
  <si>
    <t>EVT-0009272</t>
  </si>
  <si>
    <t>EVT-0009273</t>
  </si>
  <si>
    <t>2026-06-26T16:58:00Z</t>
  </si>
  <si>
    <t>EVT-0009274</t>
  </si>
  <si>
    <t>EVT-0009275</t>
  </si>
  <si>
    <t>2026-06-26T17:49:00Z</t>
  </si>
  <si>
    <t>EVT-0009276</t>
  </si>
  <si>
    <t>2026-06-26T18:03:00Z</t>
  </si>
  <si>
    <t>EVT-0009277</t>
  </si>
  <si>
    <t>ORD-001547</t>
  </si>
  <si>
    <t>2026-06-26T17:15:00Z</t>
  </si>
  <si>
    <t>2026-06-26T17:29:00Z</t>
  </si>
  <si>
    <t>EVT-0009278</t>
  </si>
  <si>
    <t>2026-06-26T17:46:00Z</t>
  </si>
  <si>
    <t>EVT-0009279</t>
  </si>
  <si>
    <t>2026-06-26T18:06:00Z</t>
  </si>
  <si>
    <t>EVT-0009280</t>
  </si>
  <si>
    <t>EVT-0009281</t>
  </si>
  <si>
    <t>2026-06-26T18:57:00Z</t>
  </si>
  <si>
    <t>EVT-0009282</t>
  </si>
  <si>
    <t>2026-06-26T19:08:00Z</t>
  </si>
  <si>
    <t>EVT-0009283</t>
  </si>
  <si>
    <t>ORD-001548</t>
  </si>
  <si>
    <t>EVT-0009284</t>
  </si>
  <si>
    <t>2026-06-26T15:09:00Z</t>
  </si>
  <si>
    <t>EVT-0009285</t>
  </si>
  <si>
    <t>2026-06-26T15:32:00Z</t>
  </si>
  <si>
    <t>EVT-0009286</t>
  </si>
  <si>
    <t>EVT-0009287</t>
  </si>
  <si>
    <t>EVT-0009288</t>
  </si>
  <si>
    <t>EVT-0009289</t>
  </si>
  <si>
    <t>ORD-001549</t>
  </si>
  <si>
    <t>2026-06-26T15:06:00Z</t>
  </si>
  <si>
    <t>EVT-0009290</t>
  </si>
  <si>
    <t>EVT-0009291</t>
  </si>
  <si>
    <t>2026-06-26T15:44:00Z</t>
  </si>
  <si>
    <t>EVT-0009292</t>
  </si>
  <si>
    <t>2026-06-26T16:18:00Z</t>
  </si>
  <si>
    <t>EVT-0009293</t>
  </si>
  <si>
    <t>2026-06-26T16:31:00Z</t>
  </si>
  <si>
    <t>EVT-0009294</t>
  </si>
  <si>
    <t>2026-06-26T16:45:00Z</t>
  </si>
  <si>
    <t>EVT-0009295</t>
  </si>
  <si>
    <t>ORD-001550</t>
  </si>
  <si>
    <t>2026-06-26T14:06:00Z</t>
  </si>
  <si>
    <t>2026-06-26T14:23:00Z</t>
  </si>
  <si>
    <t>EVT-0009296</t>
  </si>
  <si>
    <t>EVT-0009297</t>
  </si>
  <si>
    <t>EVT-0009298</t>
  </si>
  <si>
    <t>2026-06-26T15:41:00Z</t>
  </si>
  <si>
    <t>EVT-0009299</t>
  </si>
  <si>
    <t>2026-06-26T16:00:00Z</t>
  </si>
  <si>
    <t>EVT-0009300</t>
  </si>
  <si>
    <t>2026-06-26T16:12:00Z</t>
  </si>
  <si>
    <t>EVT-0009301</t>
  </si>
  <si>
    <t>ORD-001551</t>
  </si>
  <si>
    <t>2026-06-26T15:21:00Z</t>
  </si>
  <si>
    <t>2026-06-26T15:37:00Z</t>
  </si>
  <si>
    <t>EVT-0009302</t>
  </si>
  <si>
    <t>EVT-0009303</t>
  </si>
  <si>
    <t>2026-06-26T16:15:00Z</t>
  </si>
  <si>
    <t>EVT-0009304</t>
  </si>
  <si>
    <t>2026-06-26T16:51:00Z</t>
  </si>
  <si>
    <t>EVT-0009305</t>
  </si>
  <si>
    <t>2026-06-26T17:10:00Z</t>
  </si>
  <si>
    <t>EVT-0009306</t>
  </si>
  <si>
    <t>EVT-0009307</t>
  </si>
  <si>
    <t>ORD-001552</t>
  </si>
  <si>
    <t>2026-06-26T12:57:00Z</t>
  </si>
  <si>
    <t>EVT-0009308</t>
  </si>
  <si>
    <t>EVT-0009309</t>
  </si>
  <si>
    <t>2026-06-26T13:40:00Z</t>
  </si>
  <si>
    <t>EVT-0009310</t>
  </si>
  <si>
    <t>2026-06-26T14:14:00Z</t>
  </si>
  <si>
    <t>EVT-0009311</t>
  </si>
  <si>
    <t>2026-06-26T14:36:00Z</t>
  </si>
  <si>
    <t>EVT-0009312</t>
  </si>
  <si>
    <t>EVT-0009313</t>
  </si>
  <si>
    <t>ORD-001553</t>
  </si>
  <si>
    <t>EVT-0009314</t>
  </si>
  <si>
    <t>2026-06-26T14:59:00Z</t>
  </si>
  <si>
    <t>EVT-0009315</t>
  </si>
  <si>
    <t>2026-06-26T15:24:00Z</t>
  </si>
  <si>
    <t>EVT-0009316</t>
  </si>
  <si>
    <t>2026-06-26T15:56:00Z</t>
  </si>
  <si>
    <t>EVT-0009317</t>
  </si>
  <si>
    <t>2026-06-26T16:13:00Z</t>
  </si>
  <si>
    <t>EVT-0009318</t>
  </si>
  <si>
    <t>2026-06-26T16:25:00Z</t>
  </si>
  <si>
    <t>EVT-0009319</t>
  </si>
  <si>
    <t>ORD-001554</t>
  </si>
  <si>
    <t>2026-06-26T13:28:00Z</t>
  </si>
  <si>
    <t>2026-06-26T13:45:00Z</t>
  </si>
  <si>
    <t>EVT-0009320</t>
  </si>
  <si>
    <t>2026-06-26T14:07:00Z</t>
  </si>
  <si>
    <t>EVT-0009321</t>
  </si>
  <si>
    <t>2026-06-26T14:33:00Z</t>
  </si>
  <si>
    <t>EVT-0009322</t>
  </si>
  <si>
    <t>EVT-0009323</t>
  </si>
  <si>
    <t>EVT-0009324</t>
  </si>
  <si>
    <t>EVT-0009325</t>
  </si>
  <si>
    <t>ORD-001555</t>
  </si>
  <si>
    <t>2026-06-26T12:30:00Z</t>
  </si>
  <si>
    <t>2026-06-26T12:47:00Z</t>
  </si>
  <si>
    <t>EVT-0009326</t>
  </si>
  <si>
    <t>EVT-0009327</t>
  </si>
  <si>
    <t>2026-06-26T13:27:00Z</t>
  </si>
  <si>
    <t>EVT-0009328</t>
  </si>
  <si>
    <t>2026-06-26T14:00:00Z</t>
  </si>
  <si>
    <t>EVT-0009329</t>
  </si>
  <si>
    <t>2026-06-26T14:19:00Z</t>
  </si>
  <si>
    <t>EVT-0009330</t>
  </si>
  <si>
    <t>EVT-0009331</t>
  </si>
  <si>
    <t>ORD-001556</t>
  </si>
  <si>
    <t>2026-06-26T15:12:00Z</t>
  </si>
  <si>
    <t>EVT-0009332</t>
  </si>
  <si>
    <t>2026-06-26T15:30:00Z</t>
  </si>
  <si>
    <t>EVT-0009333</t>
  </si>
  <si>
    <t>2026-06-26T15:53:00Z</t>
  </si>
  <si>
    <t>EVT-0009334</t>
  </si>
  <si>
    <t>EVT-0009335</t>
  </si>
  <si>
    <t>EVT-0009336</t>
  </si>
  <si>
    <t>2026-06-26T16:53:00Z</t>
  </si>
  <si>
    <t>EVT-0009337</t>
  </si>
  <si>
    <t>ORD-001557</t>
  </si>
  <si>
    <t>2026-06-26T13:24:00Z</t>
  </si>
  <si>
    <t>EVT-0009338</t>
  </si>
  <si>
    <t>EVT-0009339</t>
  </si>
  <si>
    <t>2026-06-26T14:05:00Z</t>
  </si>
  <si>
    <t>EVT-0009340</t>
  </si>
  <si>
    <t>EVT-0009341</t>
  </si>
  <si>
    <t>2026-06-26T14:54:00Z</t>
  </si>
  <si>
    <t>EVT-0009342</t>
  </si>
  <si>
    <t>EVT-0009343</t>
  </si>
  <si>
    <t>ORD-001558</t>
  </si>
  <si>
    <t>2026-06-26T12:52:00Z</t>
  </si>
  <si>
    <t>2026-06-26T13:05:00Z</t>
  </si>
  <si>
    <t>EVT-0009344</t>
  </si>
  <si>
    <t>EVT-0009345</t>
  </si>
  <si>
    <t>2026-06-26T13:49:00Z</t>
  </si>
  <si>
    <t>EVT-0009346</t>
  </si>
  <si>
    <t>EVT-0009347</t>
  </si>
  <si>
    <t>2026-06-26T14:40:00Z</t>
  </si>
  <si>
    <t>EVT-0009348</t>
  </si>
  <si>
    <t>2026-06-26T14:52:00Z</t>
  </si>
  <si>
    <t>EVT-0009349</t>
  </si>
  <si>
    <t>ORD-001559</t>
  </si>
  <si>
    <t>2026-06-26T13:02:00Z</t>
  </si>
  <si>
    <t>EVT-0009350</t>
  </si>
  <si>
    <t>2026-06-26T13:19:00Z</t>
  </si>
  <si>
    <t>EVT-0009351</t>
  </si>
  <si>
    <t>2026-06-26T13:39:00Z</t>
  </si>
  <si>
    <t>EVT-0009352</t>
  </si>
  <si>
    <t>EVT-0009353</t>
  </si>
  <si>
    <t>2026-06-26T14:31:00Z</t>
  </si>
  <si>
    <t>EVT-0009354</t>
  </si>
  <si>
    <t>2026-06-26T14:42:00Z</t>
  </si>
  <si>
    <t>EVT-0009355</t>
  </si>
  <si>
    <t>ORD-001560</t>
  </si>
  <si>
    <t>2026-06-26T17:25:00Z</t>
  </si>
  <si>
    <t>2026-06-26T17:37:00Z</t>
  </si>
  <si>
    <t>EVT-0009356</t>
  </si>
  <si>
    <t>2026-06-26T17:57:00Z</t>
  </si>
  <si>
    <t>EVT-0009357</t>
  </si>
  <si>
    <t>2026-06-26T18:19:00Z</t>
  </si>
  <si>
    <t>EVT-0009358</t>
  </si>
  <si>
    <t>2026-06-26T18:50:00Z</t>
  </si>
  <si>
    <t>EVT-0009359</t>
  </si>
  <si>
    <t>EVT-0009360</t>
  </si>
  <si>
    <t>2026-06-26T19:20:00Z</t>
  </si>
  <si>
    <t>EVT-0009361</t>
  </si>
  <si>
    <t>ORD-001561</t>
  </si>
  <si>
    <t>2026-06-27T08:41:00Z</t>
  </si>
  <si>
    <t>2026-06-27T08:54:00Z</t>
  </si>
  <si>
    <t>EVT-0009362</t>
  </si>
  <si>
    <t>2026-06-27T09:12:00Z</t>
  </si>
  <si>
    <t>EVT-0009363</t>
  </si>
  <si>
    <t>2026-06-27T09:30:00Z</t>
  </si>
  <si>
    <t>EVT-0009364</t>
  </si>
  <si>
    <t>2026-06-27T09:59:00Z</t>
  </si>
  <si>
    <t>EVT-0009365</t>
  </si>
  <si>
    <t>2026-06-27T10:17:00Z</t>
  </si>
  <si>
    <t>EVT-0009366</t>
  </si>
  <si>
    <t>2026-06-27T10:26:00Z</t>
  </si>
  <si>
    <t>EVT-0009367</t>
  </si>
  <si>
    <t>ORD-001562</t>
  </si>
  <si>
    <t>2026-06-27T07:00:00Z</t>
  </si>
  <si>
    <t>2026-06-27T07:10:00Z</t>
  </si>
  <si>
    <t>EVT-0009368</t>
  </si>
  <si>
    <t>2026-06-27T07:26:00Z</t>
  </si>
  <si>
    <t>EVT-0009369</t>
  </si>
  <si>
    <t>2026-06-27T07:46:00Z</t>
  </si>
  <si>
    <t>EVT-0009370</t>
  </si>
  <si>
    <t>2026-06-27T08:12:00Z</t>
  </si>
  <si>
    <t>EVT-0009371</t>
  </si>
  <si>
    <t>2026-06-27T08:26:00Z</t>
  </si>
  <si>
    <t>EVT-0009372</t>
  </si>
  <si>
    <t>2026-06-27T08:37:00Z</t>
  </si>
  <si>
    <t>EVT-0009373</t>
  </si>
  <si>
    <t>ORD-001563</t>
  </si>
  <si>
    <t>2026-06-27T06:01:00Z</t>
  </si>
  <si>
    <t>2026-06-27T06:09:00Z</t>
  </si>
  <si>
    <t>EVT-0009374</t>
  </si>
  <si>
    <t>2026-06-27T06:27:00Z</t>
  </si>
  <si>
    <t>EVT-0009375</t>
  </si>
  <si>
    <t>2026-06-27T06:47:00Z</t>
  </si>
  <si>
    <t>EVT-0009376</t>
  </si>
  <si>
    <t>2026-06-27T07:13:00Z</t>
  </si>
  <si>
    <t>EVT-0009377</t>
  </si>
  <si>
    <t>2026-06-27T07:29:00Z</t>
  </si>
  <si>
    <t>EVT-0009378</t>
  </si>
  <si>
    <t>2026-06-27T07:40:00Z</t>
  </si>
  <si>
    <t>EVT-0009379</t>
  </si>
  <si>
    <t>ORD-001564</t>
  </si>
  <si>
    <t>2026-06-27T09:50:00Z</t>
  </si>
  <si>
    <t>2026-06-27T10:01:00Z</t>
  </si>
  <si>
    <t>EVT-0009380</t>
  </si>
  <si>
    <t>2026-06-27T10:16:00Z</t>
  </si>
  <si>
    <t>EVT-0009381</t>
  </si>
  <si>
    <t>2026-06-27T10:34:00Z</t>
  </si>
  <si>
    <t>EVT-0009382</t>
  </si>
  <si>
    <t>2026-06-27T11:03:00Z</t>
  </si>
  <si>
    <t>EVT-0009383</t>
  </si>
  <si>
    <t>2026-06-27T11:18:00Z</t>
  </si>
  <si>
    <t>EVT-0009384</t>
  </si>
  <si>
    <t>2026-06-27T11:30:00Z</t>
  </si>
  <si>
    <t>EVT-0009385</t>
  </si>
  <si>
    <t>ORD-001565</t>
  </si>
  <si>
    <t>2026-06-27T08:16:00Z</t>
  </si>
  <si>
    <t>2026-06-27T08:29:00Z</t>
  </si>
  <si>
    <t>EVT-0009386</t>
  </si>
  <si>
    <t>2026-06-27T08:47:00Z</t>
  </si>
  <si>
    <t>EVT-0009387</t>
  </si>
  <si>
    <t>2026-06-27T09:05:00Z</t>
  </si>
  <si>
    <t>EVT-0009388</t>
  </si>
  <si>
    <t>2026-06-27T09:36:00Z</t>
  </si>
  <si>
    <t>EVT-0009389</t>
  </si>
  <si>
    <t>2026-06-27T09:52:00Z</t>
  </si>
  <si>
    <t>EVT-0009390</t>
  </si>
  <si>
    <t>2026-06-27T10:00:00Z</t>
  </si>
  <si>
    <t>EVT-0009391</t>
  </si>
  <si>
    <t>ORD-001566</t>
  </si>
  <si>
    <t>2026-06-27T08:39:00Z</t>
  </si>
  <si>
    <t>EVT-0009392</t>
  </si>
  <si>
    <t>2026-06-27T08:52:00Z</t>
  </si>
  <si>
    <t>EVT-0009393</t>
  </si>
  <si>
    <t>2026-06-27T09:11:00Z</t>
  </si>
  <si>
    <t>EVT-0009394</t>
  </si>
  <si>
    <t>2026-06-27T09:38:00Z</t>
  </si>
  <si>
    <t>EVT-0009395</t>
  </si>
  <si>
    <t>2026-06-27T09:51:00Z</t>
  </si>
  <si>
    <t>EVT-0009396</t>
  </si>
  <si>
    <t>2026-06-27T10:02:00Z</t>
  </si>
  <si>
    <t>EVT-0009397</t>
  </si>
  <si>
    <t>ORD-001567</t>
  </si>
  <si>
    <t>2026-06-27T10:05:00Z</t>
  </si>
  <si>
    <t>EVT-0009398</t>
  </si>
  <si>
    <t>2026-06-27T10:33:00Z</t>
  </si>
  <si>
    <t>EVT-0009399</t>
  </si>
  <si>
    <t>2026-06-27T10:53:00Z</t>
  </si>
  <si>
    <t>EVT-0009400</t>
  </si>
  <si>
    <t>2026-06-27T11:23:00Z</t>
  </si>
  <si>
    <t>EVT-0009401</t>
  </si>
  <si>
    <t>2026-06-27T11:35:00Z</t>
  </si>
  <si>
    <t>EVT-0009402</t>
  </si>
  <si>
    <t>2026-06-27T11:44:00Z</t>
  </si>
  <si>
    <t>EVT-0009403</t>
  </si>
  <si>
    <t>ORD-001568</t>
  </si>
  <si>
    <t>2026-06-27T06:30:00Z</t>
  </si>
  <si>
    <t>2026-06-27T06:42:00Z</t>
  </si>
  <si>
    <t>EVT-0009404</t>
  </si>
  <si>
    <t>2026-06-27T06:55:00Z</t>
  </si>
  <si>
    <t>EVT-0009405</t>
  </si>
  <si>
    <t>2026-06-27T07:15:00Z</t>
  </si>
  <si>
    <t>EVT-0009406</t>
  </si>
  <si>
    <t>2026-06-27T07:44:00Z</t>
  </si>
  <si>
    <t>EVT-0009407</t>
  </si>
  <si>
    <t>2026-06-27T07:58:00Z</t>
  </si>
  <si>
    <t>EVT-0009408</t>
  </si>
  <si>
    <t>2026-06-27T08:06:00Z</t>
  </si>
  <si>
    <t>EVT-0009409</t>
  </si>
  <si>
    <t>ORD-001569</t>
  </si>
  <si>
    <t>2026-06-27T08:19:00Z</t>
  </si>
  <si>
    <t>2026-06-27T08:31:00Z</t>
  </si>
  <si>
    <t>EVT-0009410</t>
  </si>
  <si>
    <t>2026-06-27T08:45:00Z</t>
  </si>
  <si>
    <t>EVT-0009411</t>
  </si>
  <si>
    <t>2026-06-27T09:06:00Z</t>
  </si>
  <si>
    <t>EVT-0009412</t>
  </si>
  <si>
    <t>2026-06-27T09:37:00Z</t>
  </si>
  <si>
    <t>EVT-0009413</t>
  </si>
  <si>
    <t>2026-06-27T09:55:00Z</t>
  </si>
  <si>
    <t>EVT-0009414</t>
  </si>
  <si>
    <t>EVT-0009415</t>
  </si>
  <si>
    <t>ORD-001570</t>
  </si>
  <si>
    <t>2026-06-27T06:06:00Z</t>
  </si>
  <si>
    <t>2026-06-27T06:16:00Z</t>
  </si>
  <si>
    <t>EVT-0009416</t>
  </si>
  <si>
    <t>2026-06-27T06:32:00Z</t>
  </si>
  <si>
    <t>EVT-0009417</t>
  </si>
  <si>
    <t>2026-06-27T06:51:00Z</t>
  </si>
  <si>
    <t>EVT-0009418</t>
  </si>
  <si>
    <t>2026-06-27T07:21:00Z</t>
  </si>
  <si>
    <t>EVT-0009419</t>
  </si>
  <si>
    <t>2026-06-27T07:37:00Z</t>
  </si>
  <si>
    <t>EVT-0009420</t>
  </si>
  <si>
    <t>2026-06-27T07:49:00Z</t>
  </si>
  <si>
    <t>EVT-0009421</t>
  </si>
  <si>
    <t>ORD-001571</t>
  </si>
  <si>
    <t>2026-06-27T11:00:00Z</t>
  </si>
  <si>
    <t>2026-06-27T11:15:00Z</t>
  </si>
  <si>
    <t>EVT-0009422</t>
  </si>
  <si>
    <t>2026-06-27T11:31:00Z</t>
  </si>
  <si>
    <t>EVT-0009423</t>
  </si>
  <si>
    <t>2026-06-27T11:55:00Z</t>
  </si>
  <si>
    <t>EVT-0009424</t>
  </si>
  <si>
    <t>2026-06-27T12:26:00Z</t>
  </si>
  <si>
    <t>EVT-0009425</t>
  </si>
  <si>
    <t>2026-06-27T12:40:00Z</t>
  </si>
  <si>
    <t>EVT-0009426</t>
  </si>
  <si>
    <t>2026-06-27T12:48:00Z</t>
  </si>
  <si>
    <t>EVT-0009427</t>
  </si>
  <si>
    <t>ORD-001572</t>
  </si>
  <si>
    <t>2026-06-27T06:45:00Z</t>
  </si>
  <si>
    <t>2026-06-27T07:02:00Z</t>
  </si>
  <si>
    <t>EVT-0009428</t>
  </si>
  <si>
    <t>2026-06-27T07:18:00Z</t>
  </si>
  <si>
    <t>EVT-0009429</t>
  </si>
  <si>
    <t>2026-06-27T07:43:00Z</t>
  </si>
  <si>
    <t>EVT-0009430</t>
  </si>
  <si>
    <t>EVT-0009431</t>
  </si>
  <si>
    <t>2026-06-27T08:23:00Z</t>
  </si>
  <si>
    <t>EVT-0009432</t>
  </si>
  <si>
    <t>2026-06-27T08:35:00Z</t>
  </si>
  <si>
    <t>EVT-0009433</t>
  </si>
  <si>
    <t>ORD-001573</t>
  </si>
  <si>
    <t>2026-06-27T06:38:00Z</t>
  </si>
  <si>
    <t>2026-06-27T06:53:00Z</t>
  </si>
  <si>
    <t>EVT-0009434</t>
  </si>
  <si>
    <t>2026-06-27T07:09:00Z</t>
  </si>
  <si>
    <t>EVT-0009435</t>
  </si>
  <si>
    <t>2026-06-27T07:30:00Z</t>
  </si>
  <si>
    <t>EVT-0009436</t>
  </si>
  <si>
    <t>2026-06-27T07:57:00Z</t>
  </si>
  <si>
    <t>EVT-0009437</t>
  </si>
  <si>
    <t>2026-06-27T08:09:00Z</t>
  </si>
  <si>
    <t>EVT-0009438</t>
  </si>
  <si>
    <t>2026-06-27T08:17:00Z</t>
  </si>
  <si>
    <t>EVT-0009439</t>
  </si>
  <si>
    <t>ORD-001574</t>
  </si>
  <si>
    <t>2026-06-27T08:38:00Z</t>
  </si>
  <si>
    <t>2026-06-27T08:50:00Z</t>
  </si>
  <si>
    <t>EVT-0009440</t>
  </si>
  <si>
    <t>2026-06-27T09:07:00Z</t>
  </si>
  <si>
    <t>EVT-0009441</t>
  </si>
  <si>
    <t>2026-06-27T09:26:00Z</t>
  </si>
  <si>
    <t>EVT-0009442</t>
  </si>
  <si>
    <t>EVT-0009443</t>
  </si>
  <si>
    <t>2026-06-27T10:06:00Z</t>
  </si>
  <si>
    <t>EVT-0009444</t>
  </si>
  <si>
    <t>2026-06-27T10:20:00Z</t>
  </si>
  <si>
    <t>EVT-0009445</t>
  </si>
  <si>
    <t>ORD-001575</t>
  </si>
  <si>
    <t>2026-06-27T07:31:00Z</t>
  </si>
  <si>
    <t>EVT-0009446</t>
  </si>
  <si>
    <t>EVT-0009447</t>
  </si>
  <si>
    <t>2026-06-27T08:15:00Z</t>
  </si>
  <si>
    <t>EVT-0009448</t>
  </si>
  <si>
    <t>2026-06-27T08:48:00Z</t>
  </si>
  <si>
    <t>EVT-0009449</t>
  </si>
  <si>
    <t>2026-06-27T09:01:00Z</t>
  </si>
  <si>
    <t>EVT-0009450</t>
  </si>
  <si>
    <t>EVT-0009451</t>
  </si>
  <si>
    <t>ORD-001576</t>
  </si>
  <si>
    <t>EVT-0009452</t>
  </si>
  <si>
    <t>2026-06-27T08:59:00Z</t>
  </si>
  <si>
    <t>EVT-0009453</t>
  </si>
  <si>
    <t>2026-06-27T09:17:00Z</t>
  </si>
  <si>
    <t>EVT-0009454</t>
  </si>
  <si>
    <t>2026-06-27T09:42:00Z</t>
  </si>
  <si>
    <t>EVT-0009455</t>
  </si>
  <si>
    <t>2026-06-27T09:56:00Z</t>
  </si>
  <si>
    <t>EVT-0009456</t>
  </si>
  <si>
    <t>2026-06-27T10:07:00Z</t>
  </si>
  <si>
    <t>EVT-0009457</t>
  </si>
  <si>
    <t>ORD-001577</t>
  </si>
  <si>
    <t>2026-06-27T06:05:00Z</t>
  </si>
  <si>
    <t>2026-06-27T06:14:00Z</t>
  </si>
  <si>
    <t>EVT-0009458</t>
  </si>
  <si>
    <t>2026-06-27T06:26:00Z</t>
  </si>
  <si>
    <t>EVT-0009459</t>
  </si>
  <si>
    <t>2026-06-27T06:43:00Z</t>
  </si>
  <si>
    <t>EVT-0009460</t>
  </si>
  <si>
    <t>EVT-0009461</t>
  </si>
  <si>
    <t>2026-06-27T07:25:00Z</t>
  </si>
  <si>
    <t>EVT-0009462</t>
  </si>
  <si>
    <t>2026-06-27T07:35:00Z</t>
  </si>
  <si>
    <t>EVT-0009463</t>
  </si>
  <si>
    <t>ORD-001578</t>
  </si>
  <si>
    <t>2026-06-27T07:01:00Z</t>
  </si>
  <si>
    <t>EVT-0009464</t>
  </si>
  <si>
    <t>2026-06-27T07:14:00Z</t>
  </si>
  <si>
    <t>EVT-0009465</t>
  </si>
  <si>
    <t>2026-06-27T07:33:00Z</t>
  </si>
  <si>
    <t>EVT-0009466</t>
  </si>
  <si>
    <t>2026-06-27T08:05:00Z</t>
  </si>
  <si>
    <t>EVT-0009467</t>
  </si>
  <si>
    <t>EVT-0009468</t>
  </si>
  <si>
    <t>2026-06-27T08:24:00Z</t>
  </si>
  <si>
    <t>EVT-0009469</t>
  </si>
  <si>
    <t>ORD-001579</t>
  </si>
  <si>
    <t>2026-06-27T06:36:00Z</t>
  </si>
  <si>
    <t>2026-06-27T06:48:00Z</t>
  </si>
  <si>
    <t>EVT-0009470</t>
  </si>
  <si>
    <t>2026-06-27T07:08:00Z</t>
  </si>
  <si>
    <t>EVT-0009471</t>
  </si>
  <si>
    <t>2026-06-27T07:28:00Z</t>
  </si>
  <si>
    <t>EVT-0009472</t>
  </si>
  <si>
    <t>EVT-0009473</t>
  </si>
  <si>
    <t>2026-06-27T08:13:00Z</t>
  </si>
  <si>
    <t>EVT-0009474</t>
  </si>
  <si>
    <t>EVT-0009475</t>
  </si>
  <si>
    <t>ORD-001580</t>
  </si>
  <si>
    <t>2026-06-27T09:18:00Z</t>
  </si>
  <si>
    <t>2026-06-27T09:32:00Z</t>
  </si>
  <si>
    <t>EVT-0009476</t>
  </si>
  <si>
    <t>2026-06-27T09:46:00Z</t>
  </si>
  <si>
    <t>EVT-0009477</t>
  </si>
  <si>
    <t>EVT-0009478</t>
  </si>
  <si>
    <t>2026-06-27T10:30:00Z</t>
  </si>
  <si>
    <t>EVT-0009479</t>
  </si>
  <si>
    <t>2026-06-27T10:46:00Z</t>
  </si>
  <si>
    <t>EVT-0009480</t>
  </si>
  <si>
    <t>2026-06-27T10:59:00Z</t>
  </si>
  <si>
    <t>EVT-0009481</t>
  </si>
  <si>
    <t>ORD-001581</t>
  </si>
  <si>
    <t>2026-06-27T11:24:00Z</t>
  </si>
  <si>
    <t>EVT-0009482</t>
  </si>
  <si>
    <t>2026-06-27T11:53:00Z</t>
  </si>
  <si>
    <t>EVT-0009483</t>
  </si>
  <si>
    <t>2026-06-27T12:13:00Z</t>
  </si>
  <si>
    <t>EVT-0009484</t>
  </si>
  <si>
    <t>2026-06-27T12:45:00Z</t>
  </si>
  <si>
    <t>EVT-0009485</t>
  </si>
  <si>
    <t>2026-06-27T13:01:00Z</t>
  </si>
  <si>
    <t>EVT-0009486</t>
  </si>
  <si>
    <t>2026-06-27T13:11:00Z</t>
  </si>
  <si>
    <t>EVT-0009487</t>
  </si>
  <si>
    <t>ORD-001582</t>
  </si>
  <si>
    <t>2026-06-27T06:34:00Z</t>
  </si>
  <si>
    <t>EVT-0009488</t>
  </si>
  <si>
    <t>EVT-0009489</t>
  </si>
  <si>
    <t>2026-06-27T07:23:00Z</t>
  </si>
  <si>
    <t>EVT-0009490</t>
  </si>
  <si>
    <t>2026-06-27T07:52:00Z</t>
  </si>
  <si>
    <t>EVT-0009491</t>
  </si>
  <si>
    <t>2026-06-27T08:11:00Z</t>
  </si>
  <si>
    <t>EVT-0009492</t>
  </si>
  <si>
    <t>2026-06-27T08:20:00Z</t>
  </si>
  <si>
    <t>EVT-0009493</t>
  </si>
  <si>
    <t>ORD-001583</t>
  </si>
  <si>
    <t>2026-06-27T07:47:00Z</t>
  </si>
  <si>
    <t>EVT-0009494</t>
  </si>
  <si>
    <t>EVT-0009495</t>
  </si>
  <si>
    <t>EVT-0009496</t>
  </si>
  <si>
    <t>2026-06-27T09:02:00Z</t>
  </si>
  <si>
    <t>EVT-0009497</t>
  </si>
  <si>
    <t>2026-06-27T09:19:00Z</t>
  </si>
  <si>
    <t>EVT-0009498</t>
  </si>
  <si>
    <t>EVT-0009499</t>
  </si>
  <si>
    <t>ORD-001584</t>
  </si>
  <si>
    <t>2026-06-27T09:47:00Z</t>
  </si>
  <si>
    <t>EVT-0009500</t>
  </si>
  <si>
    <t>EVT-0009501</t>
  </si>
  <si>
    <t>2026-06-27T10:36:00Z</t>
  </si>
  <si>
    <t>EVT-0009502</t>
  </si>
  <si>
    <t>2026-06-27T11:07:00Z</t>
  </si>
  <si>
    <t>EVT-0009503</t>
  </si>
  <si>
    <t>2026-06-27T11:21:00Z</t>
  </si>
  <si>
    <t>EVT-0009504</t>
  </si>
  <si>
    <t>2026-06-27T11:29:00Z</t>
  </si>
  <si>
    <t>EVT-0009505</t>
  </si>
  <si>
    <t>ORD-001585</t>
  </si>
  <si>
    <t>2026-06-27T09:29:00Z</t>
  </si>
  <si>
    <t>2026-06-27T09:41:00Z</t>
  </si>
  <si>
    <t>EVT-0009506</t>
  </si>
  <si>
    <t>2026-06-27T09:58:00Z</t>
  </si>
  <si>
    <t>EVT-0009507</t>
  </si>
  <si>
    <t>2026-06-27T10:18:00Z</t>
  </si>
  <si>
    <t>EVT-0009508</t>
  </si>
  <si>
    <t>2026-06-27T10:44:00Z</t>
  </si>
  <si>
    <t>EVT-0009509</t>
  </si>
  <si>
    <t>2026-06-27T10:57:00Z</t>
  </si>
  <si>
    <t>EVT-0009510</t>
  </si>
  <si>
    <t>2026-06-27T11:06:00Z</t>
  </si>
  <si>
    <t>EVT-0009511</t>
  </si>
  <si>
    <t>ORD-001586</t>
  </si>
  <si>
    <t>EVT-0009512</t>
  </si>
  <si>
    <t>2026-06-27T09:08:00Z</t>
  </si>
  <si>
    <t>EVT-0009513</t>
  </si>
  <si>
    <t>2026-06-27T09:33:00Z</t>
  </si>
  <si>
    <t>EVT-0009514</t>
  </si>
  <si>
    <t>EVT-0009515</t>
  </si>
  <si>
    <t>2026-06-27T10:15:00Z</t>
  </si>
  <si>
    <t>EVT-0009516</t>
  </si>
  <si>
    <t>2026-06-27T10:29:00Z</t>
  </si>
  <si>
    <t>EVT-0009517</t>
  </si>
  <si>
    <t>ORD-001587</t>
  </si>
  <si>
    <t>2026-06-27T09:31:00Z</t>
  </si>
  <si>
    <t>2026-06-27T09:45:00Z</t>
  </si>
  <si>
    <t>EVT-0009518</t>
  </si>
  <si>
    <t>2026-06-27T10:08:00Z</t>
  </si>
  <si>
    <t>EVT-0009519</t>
  </si>
  <si>
    <t>2026-06-27T10:32:00Z</t>
  </si>
  <si>
    <t>EVT-0009520</t>
  </si>
  <si>
    <t>2026-06-27T11:04:00Z</t>
  </si>
  <si>
    <t>EVT-0009521</t>
  </si>
  <si>
    <t>2026-06-27T11:16:00Z</t>
  </si>
  <si>
    <t>EVT-0009522</t>
  </si>
  <si>
    <t>2026-06-27T11:26:00Z</t>
  </si>
  <si>
    <t>EVT-0009523</t>
  </si>
  <si>
    <t>ORD-001588</t>
  </si>
  <si>
    <t>2026-06-27T11:25:00Z</t>
  </si>
  <si>
    <t>2026-06-27T11:41:00Z</t>
  </si>
  <si>
    <t>EVT-0009524</t>
  </si>
  <si>
    <t>2026-06-27T12:01:00Z</t>
  </si>
  <si>
    <t>EVT-0009525</t>
  </si>
  <si>
    <t>2026-06-27T12:23:00Z</t>
  </si>
  <si>
    <t>EVT-0009526</t>
  </si>
  <si>
    <t>2026-06-27T12:54:00Z</t>
  </si>
  <si>
    <t>EVT-0009527</t>
  </si>
  <si>
    <t>2026-06-27T13:10:00Z</t>
  </si>
  <si>
    <t>EVT-0009528</t>
  </si>
  <si>
    <t>2026-06-27T13:23:00Z</t>
  </si>
  <si>
    <t>EVT-0009529</t>
  </si>
  <si>
    <t>ORD-001589</t>
  </si>
  <si>
    <t>2026-06-27T08:30:00Z</t>
  </si>
  <si>
    <t>EVT-0009530</t>
  </si>
  <si>
    <t>EVT-0009531</t>
  </si>
  <si>
    <t>2026-06-27T09:20:00Z</t>
  </si>
  <si>
    <t>EVT-0009532</t>
  </si>
  <si>
    <t>2026-06-27T09:54:00Z</t>
  </si>
  <si>
    <t>EVT-0009533</t>
  </si>
  <si>
    <t>2026-06-27T10:12:00Z</t>
  </si>
  <si>
    <t>EVT-0009534</t>
  </si>
  <si>
    <t>2026-06-27T10:24:00Z</t>
  </si>
  <si>
    <t>EVT-0009535</t>
  </si>
  <si>
    <t>ORD-001590</t>
  </si>
  <si>
    <t>2026-06-27T08:27:00Z</t>
  </si>
  <si>
    <t>EVT-0009536</t>
  </si>
  <si>
    <t>2026-06-27T08:43:00Z</t>
  </si>
  <si>
    <t>EVT-0009537</t>
  </si>
  <si>
    <t>2026-06-27T09:04:00Z</t>
  </si>
  <si>
    <t>EVT-0009538</t>
  </si>
  <si>
    <t>EVT-0009539</t>
  </si>
  <si>
    <t>EVT-0009540</t>
  </si>
  <si>
    <t>EVT-0009541</t>
  </si>
  <si>
    <t>ORD-001591</t>
  </si>
  <si>
    <t>2026-06-27T17:26:00Z</t>
  </si>
  <si>
    <t>2026-06-27T17:40:00Z</t>
  </si>
  <si>
    <t>EVT-0009542</t>
  </si>
  <si>
    <t>2026-06-27T17:56:00Z</t>
  </si>
  <si>
    <t>EVT-0009543</t>
  </si>
  <si>
    <t>2026-06-27T18:16:00Z</t>
  </si>
  <si>
    <t>EVT-0009544</t>
  </si>
  <si>
    <t>2026-06-27T18:49:00Z</t>
  </si>
  <si>
    <t>EVT-0009545</t>
  </si>
  <si>
    <t>2026-06-27T19:06:00Z</t>
  </si>
  <si>
    <t>EVT-0009546</t>
  </si>
  <si>
    <t>2026-06-27T19:18:00Z</t>
  </si>
  <si>
    <t>EVT-0009547</t>
  </si>
  <si>
    <t>ORD-001592</t>
  </si>
  <si>
    <t>2026-06-27T13:53:00Z</t>
  </si>
  <si>
    <t>2026-06-27T14:06:00Z</t>
  </si>
  <si>
    <t>EVT-0009548</t>
  </si>
  <si>
    <t>2026-06-27T14:23:00Z</t>
  </si>
  <si>
    <t>EVT-0009549</t>
  </si>
  <si>
    <t>2026-06-27T14:47:00Z</t>
  </si>
  <si>
    <t>EVT-0009550</t>
  </si>
  <si>
    <t>2026-06-27T15:19:00Z</t>
  </si>
  <si>
    <t>EVT-0009551</t>
  </si>
  <si>
    <t>2026-06-27T15:35:00Z</t>
  </si>
  <si>
    <t>EVT-0009552</t>
  </si>
  <si>
    <t>2026-06-27T15:48:00Z</t>
  </si>
  <si>
    <t>EVT-0009553</t>
  </si>
  <si>
    <t>ORD-001593</t>
  </si>
  <si>
    <t>2026-06-27T13:05:00Z</t>
  </si>
  <si>
    <t>2026-06-27T13:20:00Z</t>
  </si>
  <si>
    <t>EVT-0009554</t>
  </si>
  <si>
    <t>2026-06-27T13:35:00Z</t>
  </si>
  <si>
    <t>EVT-0009555</t>
  </si>
  <si>
    <t>2026-06-27T13:54:00Z</t>
  </si>
  <si>
    <t>EVT-0009556</t>
  </si>
  <si>
    <t>2026-06-27T14:29:00Z</t>
  </si>
  <si>
    <t>EVT-0009557</t>
  </si>
  <si>
    <t>2026-06-27T14:44:00Z</t>
  </si>
  <si>
    <t>EVT-0009558</t>
  </si>
  <si>
    <t>2026-06-27T14:56:00Z</t>
  </si>
  <si>
    <t>EVT-0009559</t>
  </si>
  <si>
    <t>ORD-001594</t>
  </si>
  <si>
    <t>2026-06-27T14:37:00Z</t>
  </si>
  <si>
    <t>2026-06-27T14:52:00Z</t>
  </si>
  <si>
    <t>EVT-0009560</t>
  </si>
  <si>
    <t>2026-06-27T15:09:00Z</t>
  </si>
  <si>
    <t>EVT-0009561</t>
  </si>
  <si>
    <t>2026-06-27T15:30:00Z</t>
  </si>
  <si>
    <t>EVT-0009562</t>
  </si>
  <si>
    <t>2026-06-27T15:58:00Z</t>
  </si>
  <si>
    <t>EVT-0009563</t>
  </si>
  <si>
    <t>2026-06-27T16:17:00Z</t>
  </si>
  <si>
    <t>EVT-0009564</t>
  </si>
  <si>
    <t>2026-06-27T16:30:00Z</t>
  </si>
  <si>
    <t>EVT-0009565</t>
  </si>
  <si>
    <t>ORD-001595</t>
  </si>
  <si>
    <t>2026-06-27T15:55:00Z</t>
  </si>
  <si>
    <t>2026-06-27T16:11:00Z</t>
  </si>
  <si>
    <t>EVT-0009566</t>
  </si>
  <si>
    <t>2026-06-27T16:29:00Z</t>
  </si>
  <si>
    <t>EVT-0009567</t>
  </si>
  <si>
    <t>2026-06-27T16:49:00Z</t>
  </si>
  <si>
    <t>EVT-0009568</t>
  </si>
  <si>
    <t>2026-06-27T17:16:00Z</t>
  </si>
  <si>
    <t>EVT-0009569</t>
  </si>
  <si>
    <t>2026-06-27T17:34:00Z</t>
  </si>
  <si>
    <t>EVT-0009570</t>
  </si>
  <si>
    <t>2026-06-27T17:46:00Z</t>
  </si>
  <si>
    <t>EVT-0009571</t>
  </si>
  <si>
    <t>ORD-001596</t>
  </si>
  <si>
    <t>2026-06-27T16:05:00Z</t>
  </si>
  <si>
    <t>2026-06-27T16:18:00Z</t>
  </si>
  <si>
    <t>EVT-0009572</t>
  </si>
  <si>
    <t>2026-06-27T16:39:00Z</t>
  </si>
  <si>
    <t>EVT-0009573</t>
  </si>
  <si>
    <t>2026-06-27T16:58:00Z</t>
  </si>
  <si>
    <t>EVT-0009574</t>
  </si>
  <si>
    <t>2026-06-27T17:29:00Z</t>
  </si>
  <si>
    <t>EVT-0009575</t>
  </si>
  <si>
    <t>EVT-0009576</t>
  </si>
  <si>
    <t>2026-06-27T17:58:00Z</t>
  </si>
  <si>
    <t>EVT-0009577</t>
  </si>
  <si>
    <t>ORD-001597</t>
  </si>
  <si>
    <t>2026-06-27T12:27:00Z</t>
  </si>
  <si>
    <t>EVT-0009578</t>
  </si>
  <si>
    <t>EVT-0009579</t>
  </si>
  <si>
    <t>EVT-0009580</t>
  </si>
  <si>
    <t>2026-06-27T13:43:00Z</t>
  </si>
  <si>
    <t>EVT-0009581</t>
  </si>
  <si>
    <t>2026-06-27T13:59:00Z</t>
  </si>
  <si>
    <t>EVT-0009582</t>
  </si>
  <si>
    <t>2026-06-27T14:08:00Z</t>
  </si>
  <si>
    <t>EVT-0009583</t>
  </si>
  <si>
    <t>ORD-001598</t>
  </si>
  <si>
    <t>2026-06-27T14:42:00Z</t>
  </si>
  <si>
    <t>2026-06-27T14:53:00Z</t>
  </si>
  <si>
    <t>EVT-0009584</t>
  </si>
  <si>
    <t>2026-06-27T15:11:00Z</t>
  </si>
  <si>
    <t>EVT-0009585</t>
  </si>
  <si>
    <t>EVT-0009586</t>
  </si>
  <si>
    <t>2026-06-27T15:59:00Z</t>
  </si>
  <si>
    <t>EVT-0009587</t>
  </si>
  <si>
    <t>EVT-0009588</t>
  </si>
  <si>
    <t>2026-06-27T16:27:00Z</t>
  </si>
  <si>
    <t>EVT-0009589</t>
  </si>
  <si>
    <t>ORD-001599</t>
  </si>
  <si>
    <t>2026-06-27T15:12:00Z</t>
  </si>
  <si>
    <t>2026-06-27T15:28:00Z</t>
  </si>
  <si>
    <t>EVT-0009590</t>
  </si>
  <si>
    <t>2026-06-27T15:44:00Z</t>
  </si>
  <si>
    <t>EVT-0009591</t>
  </si>
  <si>
    <t>2026-06-27T16:04:00Z</t>
  </si>
  <si>
    <t>EVT-0009592</t>
  </si>
  <si>
    <t>2026-06-27T16:38:00Z</t>
  </si>
  <si>
    <t>EVT-0009593</t>
  </si>
  <si>
    <t>2026-06-27T16:53:00Z</t>
  </si>
  <si>
    <t>EVT-0009594</t>
  </si>
  <si>
    <t>2026-06-27T17:03:00Z</t>
  </si>
  <si>
    <t>EVT-0009595</t>
  </si>
  <si>
    <t>ORD-001600</t>
  </si>
  <si>
    <t>2026-06-27T17:04:00Z</t>
  </si>
  <si>
    <t>2026-06-27T17:18:00Z</t>
  </si>
  <si>
    <t>EVT-0009596</t>
  </si>
  <si>
    <t>2026-06-27T17:33:00Z</t>
  </si>
  <si>
    <t>EVT-0009597</t>
  </si>
  <si>
    <t>2026-06-27T17:53:00Z</t>
  </si>
  <si>
    <t>EVT-0009598</t>
  </si>
  <si>
    <t>2026-06-27T18:27:00Z</t>
  </si>
  <si>
    <t>EVT-0009599</t>
  </si>
  <si>
    <t>2026-06-27T18:46:00Z</t>
  </si>
  <si>
    <t>EVT-0009600</t>
  </si>
  <si>
    <t>2026-06-27T18:58:00Z</t>
  </si>
  <si>
    <t>EVT-0009601</t>
  </si>
  <si>
    <t>ORD-001601</t>
  </si>
  <si>
    <t>2026-06-27T15:06:00Z</t>
  </si>
  <si>
    <t>EVT-0009602</t>
  </si>
  <si>
    <t>2026-06-27T15:38:00Z</t>
  </si>
  <si>
    <t>EVT-0009603</t>
  </si>
  <si>
    <t>EVT-0009604</t>
  </si>
  <si>
    <t>2026-06-27T16:33:00Z</t>
  </si>
  <si>
    <t>EVT-0009605</t>
  </si>
  <si>
    <t>2026-06-27T16:51:00Z</t>
  </si>
  <si>
    <t>EVT-0009606</t>
  </si>
  <si>
    <t>2026-06-27T17:02:00Z</t>
  </si>
  <si>
    <t>EVT-0009607</t>
  </si>
  <si>
    <t>ORD-001602</t>
  </si>
  <si>
    <t>2026-06-27T15:21:00Z</t>
  </si>
  <si>
    <t>EVT-0009608</t>
  </si>
  <si>
    <t>2026-06-27T15:34:00Z</t>
  </si>
  <si>
    <t>EVT-0009609</t>
  </si>
  <si>
    <t>2026-06-27T15:54:00Z</t>
  </si>
  <si>
    <t>EVT-0009610</t>
  </si>
  <si>
    <t>2026-06-27T16:24:00Z</t>
  </si>
  <si>
    <t>EVT-0009611</t>
  </si>
  <si>
    <t>EVT-0009612</t>
  </si>
  <si>
    <t>2026-06-27T16:50:00Z</t>
  </si>
  <si>
    <t>EVT-0009613</t>
  </si>
  <si>
    <t>ORD-001603</t>
  </si>
  <si>
    <t>2026-06-27T15:32:00Z</t>
  </si>
  <si>
    <t>2026-06-27T15:46:00Z</t>
  </si>
  <si>
    <t>EVT-0009614</t>
  </si>
  <si>
    <t>2026-06-27T16:02:00Z</t>
  </si>
  <si>
    <t>EVT-0009615</t>
  </si>
  <si>
    <t>2026-06-27T16:26:00Z</t>
  </si>
  <si>
    <t>EVT-0009616</t>
  </si>
  <si>
    <t>EVT-0009617</t>
  </si>
  <si>
    <t>2026-06-27T17:23:00Z</t>
  </si>
  <si>
    <t>EVT-0009618</t>
  </si>
  <si>
    <t>EVT-0009619</t>
  </si>
  <si>
    <t>ORD-001604</t>
  </si>
  <si>
    <t>2026-06-27T12:44:00Z</t>
  </si>
  <si>
    <t>2026-06-27T12:57:00Z</t>
  </si>
  <si>
    <t>EVT-0009620</t>
  </si>
  <si>
    <t>2026-06-27T13:16:00Z</t>
  </si>
  <si>
    <t>EVT-0009621</t>
  </si>
  <si>
    <t>2026-06-27T13:40:00Z</t>
  </si>
  <si>
    <t>EVT-0009622</t>
  </si>
  <si>
    <t>2026-06-27T14:11:00Z</t>
  </si>
  <si>
    <t>EVT-0009623</t>
  </si>
  <si>
    <t>2026-06-27T14:28:00Z</t>
  </si>
  <si>
    <t>EVT-0009624</t>
  </si>
  <si>
    <t>EVT-0009625</t>
  </si>
  <si>
    <t>ORD-001605</t>
  </si>
  <si>
    <t>2026-06-27T15:20:00Z</t>
  </si>
  <si>
    <t>EVT-0009626</t>
  </si>
  <si>
    <t>2026-06-27T15:50:00Z</t>
  </si>
  <si>
    <t>EVT-0009627</t>
  </si>
  <si>
    <t>2026-06-27T16:13:00Z</t>
  </si>
  <si>
    <t>EVT-0009628</t>
  </si>
  <si>
    <t>2026-06-27T16:44:00Z</t>
  </si>
  <si>
    <t>EVT-0009629</t>
  </si>
  <si>
    <t>2026-06-27T17:01:00Z</t>
  </si>
  <si>
    <t>EVT-0009630</t>
  </si>
  <si>
    <t>2026-06-27T17:14:00Z</t>
  </si>
  <si>
    <t>EVT-0009631</t>
  </si>
  <si>
    <t>ORD-001606</t>
  </si>
  <si>
    <t>2026-06-27T17:17:00Z</t>
  </si>
  <si>
    <t>EVT-0009632</t>
  </si>
  <si>
    <t>EVT-0009633</t>
  </si>
  <si>
    <t>2026-06-27T17:55:00Z</t>
  </si>
  <si>
    <t>EVT-0009634</t>
  </si>
  <si>
    <t>2026-06-27T18:25:00Z</t>
  </si>
  <si>
    <t>EVT-0009635</t>
  </si>
  <si>
    <t>2026-06-27T18:41:00Z</t>
  </si>
  <si>
    <t>EVT-0009636</t>
  </si>
  <si>
    <t>2026-06-27T18:50:00Z</t>
  </si>
  <si>
    <t>EVT-0009637</t>
  </si>
  <si>
    <t>ORD-001607</t>
  </si>
  <si>
    <t>2026-06-27T13:07:00Z</t>
  </si>
  <si>
    <t>2026-06-27T13:21:00Z</t>
  </si>
  <si>
    <t>EVT-0009638</t>
  </si>
  <si>
    <t>EVT-0009639</t>
  </si>
  <si>
    <t>2026-06-27T13:58:00Z</t>
  </si>
  <si>
    <t>EVT-0009640</t>
  </si>
  <si>
    <t>2026-06-27T14:30:00Z</t>
  </si>
  <si>
    <t>EVT-0009641</t>
  </si>
  <si>
    <t>2026-06-27T14:43:00Z</t>
  </si>
  <si>
    <t>EVT-0009642</t>
  </si>
  <si>
    <t>2026-06-27T14:54:00Z</t>
  </si>
  <si>
    <t>EVT-0009643</t>
  </si>
  <si>
    <t>ORD-001608</t>
  </si>
  <si>
    <t>2026-06-27T13:19:00Z</t>
  </si>
  <si>
    <t>EVT-0009644</t>
  </si>
  <si>
    <t>2026-06-27T13:38:00Z</t>
  </si>
  <si>
    <t>EVT-0009645</t>
  </si>
  <si>
    <t>2026-06-27T14:00:00Z</t>
  </si>
  <si>
    <t>EVT-0009646</t>
  </si>
  <si>
    <t>EVT-0009647</t>
  </si>
  <si>
    <t>2026-06-27T14:46:00Z</t>
  </si>
  <si>
    <t>EVT-0009648</t>
  </si>
  <si>
    <t>2026-06-27T14:59:00Z</t>
  </si>
  <si>
    <t>EVT-0009649</t>
  </si>
  <si>
    <t>ORD-001609</t>
  </si>
  <si>
    <t>2026-06-27T13:12:00Z</t>
  </si>
  <si>
    <t>2026-06-27T13:26:00Z</t>
  </si>
  <si>
    <t>EVT-0009650</t>
  </si>
  <si>
    <t>2026-06-27T13:44:00Z</t>
  </si>
  <si>
    <t>EVT-0009651</t>
  </si>
  <si>
    <t>2026-06-27T14:05:00Z</t>
  </si>
  <si>
    <t>EVT-0009652</t>
  </si>
  <si>
    <t>2026-06-27T14:40:00Z</t>
  </si>
  <si>
    <t>EVT-0009653</t>
  </si>
  <si>
    <t>2026-06-27T14:58:00Z</t>
  </si>
  <si>
    <t>EVT-0009654</t>
  </si>
  <si>
    <t>2026-06-27T15:05:00Z</t>
  </si>
  <si>
    <t>EVT-0009655</t>
  </si>
  <si>
    <t>ORD-001610</t>
  </si>
  <si>
    <t>2026-06-27T13:30:00Z</t>
  </si>
  <si>
    <t>EVT-0009656</t>
  </si>
  <si>
    <t>2026-06-27T13:49:00Z</t>
  </si>
  <si>
    <t>EVT-0009657</t>
  </si>
  <si>
    <t>EVT-0009658</t>
  </si>
  <si>
    <t>EVT-0009659</t>
  </si>
  <si>
    <t>2026-06-27T15:02:00Z</t>
  </si>
  <si>
    <t>EVT-0009660</t>
  </si>
  <si>
    <t>EVT-0009661</t>
  </si>
  <si>
    <t>ORD-001611</t>
  </si>
  <si>
    <t>2026-06-27T12:02:00Z</t>
  </si>
  <si>
    <t>2026-06-27T12:21:00Z</t>
  </si>
  <si>
    <t>EVT-0009662</t>
  </si>
  <si>
    <t>2026-06-27T12:39:00Z</t>
  </si>
  <si>
    <t>EVT-0009663</t>
  </si>
  <si>
    <t>2026-06-27T13:02:00Z</t>
  </si>
  <si>
    <t>EVT-0009664</t>
  </si>
  <si>
    <t>EVT-0009665</t>
  </si>
  <si>
    <t>2026-06-27T13:47:00Z</t>
  </si>
  <si>
    <t>EVT-0009666</t>
  </si>
  <si>
    <t>EVT-0009667</t>
  </si>
  <si>
    <t>ORD-001612</t>
  </si>
  <si>
    <t>EVT-0009668</t>
  </si>
  <si>
    <t>2026-06-27T17:32:00Z</t>
  </si>
  <si>
    <t>EVT-0009669</t>
  </si>
  <si>
    <t>2026-06-27T17:57:00Z</t>
  </si>
  <si>
    <t>EVT-0009670</t>
  </si>
  <si>
    <t>2026-06-27T18:29:00Z</t>
  </si>
  <si>
    <t>EVT-0009671</t>
  </si>
  <si>
    <t>2026-06-27T18:48:00Z</t>
  </si>
  <si>
    <t>EVT-0009672</t>
  </si>
  <si>
    <t>EVT-0009673</t>
  </si>
  <si>
    <t>ORD-001613</t>
  </si>
  <si>
    <t>2026-06-27T16:43:00Z</t>
  </si>
  <si>
    <t>2026-06-27T16:59:00Z</t>
  </si>
  <si>
    <t>EVT-0009674</t>
  </si>
  <si>
    <t>EVT-0009675</t>
  </si>
  <si>
    <t>2026-06-27T17:42:00Z</t>
  </si>
  <si>
    <t>EVT-0009676</t>
  </si>
  <si>
    <t>2026-06-27T18:17:00Z</t>
  </si>
  <si>
    <t>EVT-0009677</t>
  </si>
  <si>
    <t>2026-06-27T18:38:00Z</t>
  </si>
  <si>
    <t>EVT-0009678</t>
  </si>
  <si>
    <t>2026-06-27T18:51:00Z</t>
  </si>
  <si>
    <t>EVT-0009679</t>
  </si>
  <si>
    <t>ORD-001614</t>
  </si>
  <si>
    <t>2026-06-27T12:15:00Z</t>
  </si>
  <si>
    <t>EVT-0009680</t>
  </si>
  <si>
    <t>EVT-0009681</t>
  </si>
  <si>
    <t>EVT-0009682</t>
  </si>
  <si>
    <t>EVT-0009683</t>
  </si>
  <si>
    <t>2026-06-27T14:01:00Z</t>
  </si>
  <si>
    <t>EVT-0009684</t>
  </si>
  <si>
    <t>2026-06-27T14:16:00Z</t>
  </si>
  <si>
    <t>EVT-0009685</t>
  </si>
  <si>
    <t>ORD-001615</t>
  </si>
  <si>
    <t>2026-06-27T15:45:00Z</t>
  </si>
  <si>
    <t>2026-06-27T16:00:00Z</t>
  </si>
  <si>
    <t>EVT-0009686</t>
  </si>
  <si>
    <t>2026-06-27T16:19:00Z</t>
  </si>
  <si>
    <t>EVT-0009687</t>
  </si>
  <si>
    <t>EVT-0009688</t>
  </si>
  <si>
    <t>2026-06-27T17:19:00Z</t>
  </si>
  <si>
    <t>EVT-0009689</t>
  </si>
  <si>
    <t>2026-06-27T17:37:00Z</t>
  </si>
  <si>
    <t>EVT-0009690</t>
  </si>
  <si>
    <t>2026-06-27T17:48:00Z</t>
  </si>
  <si>
    <t>EVT-0009691</t>
  </si>
  <si>
    <t>ORD-001616</t>
  </si>
  <si>
    <t>EVT-0009692</t>
  </si>
  <si>
    <t>EVT-0009693</t>
  </si>
  <si>
    <t>EVT-0009694</t>
  </si>
  <si>
    <t>2026-06-27T16:03:00Z</t>
  </si>
  <si>
    <t>EVT-0009695</t>
  </si>
  <si>
    <t>2026-06-27T16:22:00Z</t>
  </si>
  <si>
    <t>EVT-0009696</t>
  </si>
  <si>
    <t>2026-06-27T16:36:00Z</t>
  </si>
  <si>
    <t>EVT-0009697</t>
  </si>
  <si>
    <t>ORD-001617</t>
  </si>
  <si>
    <t>2026-06-27T15:27:00Z</t>
  </si>
  <si>
    <t>2026-06-27T15:42:00Z</t>
  </si>
  <si>
    <t>EVT-0009698</t>
  </si>
  <si>
    <t>EVT-0009699</t>
  </si>
  <si>
    <t>2026-06-27T16:28:00Z</t>
  </si>
  <si>
    <t>EVT-0009700</t>
  </si>
  <si>
    <t>EVT-0009701</t>
  </si>
  <si>
    <t>2026-06-27T17:20:00Z</t>
  </si>
  <si>
    <t>EVT-0009702</t>
  </si>
  <si>
    <t>2026-06-27T17:30:00Z</t>
  </si>
  <si>
    <t>EVT-0009703</t>
  </si>
  <si>
    <t>ORD-001618</t>
  </si>
  <si>
    <t>2026-06-27T14:24:00Z</t>
  </si>
  <si>
    <t>EVT-0009704</t>
  </si>
  <si>
    <t>EVT-0009705</t>
  </si>
  <si>
    <t>2026-06-27T15:23:00Z</t>
  </si>
  <si>
    <t>EVT-0009706</t>
  </si>
  <si>
    <t>EVT-0009707</t>
  </si>
  <si>
    <t>2026-06-27T16:15:00Z</t>
  </si>
  <si>
    <t>EVT-0009708</t>
  </si>
  <si>
    <t>EVT-0009709</t>
  </si>
  <si>
    <t>ORD-001619</t>
  </si>
  <si>
    <t>2026-06-27T14:32:00Z</t>
  </si>
  <si>
    <t>2026-06-27T14:45:00Z</t>
  </si>
  <si>
    <t>EVT-0009710</t>
  </si>
  <si>
    <t>2026-06-27T15:03:00Z</t>
  </si>
  <si>
    <t>EVT-0009711</t>
  </si>
  <si>
    <t>EVT-0009712</t>
  </si>
  <si>
    <t>2026-06-27T15:52:00Z</t>
  </si>
  <si>
    <t>EVT-0009713</t>
  </si>
  <si>
    <t>2026-06-27T16:08:00Z</t>
  </si>
  <si>
    <t>EVT-0009714</t>
  </si>
  <si>
    <t>EVT-0009715</t>
  </si>
  <si>
    <t>ORD-001620</t>
  </si>
  <si>
    <t>2026-06-27T12:12:00Z</t>
  </si>
  <si>
    <t>EVT-0009716</t>
  </si>
  <si>
    <t>EVT-0009717</t>
  </si>
  <si>
    <t>EVT-0009718</t>
  </si>
  <si>
    <t>2026-06-27T13:42:00Z</t>
  </si>
  <si>
    <t>EVT-0009719</t>
  </si>
  <si>
    <t>EVT-0009720</t>
  </si>
  <si>
    <t>2026-06-27T14:13:00Z</t>
  </si>
  <si>
    <t>EVT-0009721</t>
  </si>
  <si>
    <t>ORD-001621</t>
  </si>
  <si>
    <t>2026-06-28T06:12:00Z</t>
  </si>
  <si>
    <t>2026-06-28T06:25:00Z</t>
  </si>
  <si>
    <t>EVT-0009722</t>
  </si>
  <si>
    <t>2026-06-28T06:37:00Z</t>
  </si>
  <si>
    <t>EVT-0009723</t>
  </si>
  <si>
    <t>2026-06-28T06:55:00Z</t>
  </si>
  <si>
    <t>EVT-0009724</t>
  </si>
  <si>
    <t>2026-06-28T07:18:00Z</t>
  </si>
  <si>
    <t>EVT-0009725</t>
  </si>
  <si>
    <t>2026-06-28T07:28:00Z</t>
  </si>
  <si>
    <t>EVT-0009726</t>
  </si>
  <si>
    <t>2026-06-28T07:37:00Z</t>
  </si>
  <si>
    <t>EVT-0009727</t>
  </si>
  <si>
    <t>ORD-001622</t>
  </si>
  <si>
    <t>2026-06-28T09:00:00Z</t>
  </si>
  <si>
    <t>2026-06-28T09:12:00Z</t>
  </si>
  <si>
    <t>EVT-0009728</t>
  </si>
  <si>
    <t>2026-06-28T09:29:00Z</t>
  </si>
  <si>
    <t>EVT-0009729</t>
  </si>
  <si>
    <t>2026-06-28T09:48:00Z</t>
  </si>
  <si>
    <t>EVT-0009730</t>
  </si>
  <si>
    <t>2026-06-28T10:15:00Z</t>
  </si>
  <si>
    <t>EVT-0009731</t>
  </si>
  <si>
    <t>2026-06-28T10:26:00Z</t>
  </si>
  <si>
    <t>EVT-0009732</t>
  </si>
  <si>
    <t>2026-06-28T10:32:00Z</t>
  </si>
  <si>
    <t>EVT-0009733</t>
  </si>
  <si>
    <t>ORD-001623</t>
  </si>
  <si>
    <t>2026-06-28T10:50:00Z</t>
  </si>
  <si>
    <t>2026-06-28T10:58:00Z</t>
  </si>
  <si>
    <t>EVT-0009734</t>
  </si>
  <si>
    <t>2026-06-28T11:10:00Z</t>
  </si>
  <si>
    <t>EVT-0009735</t>
  </si>
  <si>
    <t>2026-06-28T11:26:00Z</t>
  </si>
  <si>
    <t>EVT-0009736</t>
  </si>
  <si>
    <t>2026-06-28T11:50:00Z</t>
  </si>
  <si>
    <t>EVT-0009737</t>
  </si>
  <si>
    <t>2026-06-28T12:02:00Z</t>
  </si>
  <si>
    <t>EVT-0009738</t>
  </si>
  <si>
    <t>2026-06-28T12:08:00Z</t>
  </si>
  <si>
    <t>EVT-0009739</t>
  </si>
  <si>
    <t>ORD-001624</t>
  </si>
  <si>
    <t>2026-06-28T10:29:00Z</t>
  </si>
  <si>
    <t>2026-06-28T10:37:00Z</t>
  </si>
  <si>
    <t>EVT-0009740</t>
  </si>
  <si>
    <t>2026-06-28T10:52:00Z</t>
  </si>
  <si>
    <t>EVT-0009741</t>
  </si>
  <si>
    <t>EVT-0009742</t>
  </si>
  <si>
    <t>2026-06-28T11:36:00Z</t>
  </si>
  <si>
    <t>EVT-0009743</t>
  </si>
  <si>
    <t>2026-06-28T11:49:00Z</t>
  </si>
  <si>
    <t>EVT-0009744</t>
  </si>
  <si>
    <t>2026-06-28T12:01:00Z</t>
  </si>
  <si>
    <t>EVT-0009745</t>
  </si>
  <si>
    <t>ORD-001625</t>
  </si>
  <si>
    <t>2026-06-28T09:46:00Z</t>
  </si>
  <si>
    <t>2026-06-28T09:59:00Z</t>
  </si>
  <si>
    <t>EVT-0009746</t>
  </si>
  <si>
    <t>2026-06-28T10:11:00Z</t>
  </si>
  <si>
    <t>EVT-0009747</t>
  </si>
  <si>
    <t>2026-06-28T10:30:00Z</t>
  </si>
  <si>
    <t>EVT-0009748</t>
  </si>
  <si>
    <t>2026-06-28T10:57:00Z</t>
  </si>
  <si>
    <t>EVT-0009749</t>
  </si>
  <si>
    <t>2026-06-28T11:09:00Z</t>
  </si>
  <si>
    <t>EVT-0009750</t>
  </si>
  <si>
    <t>2026-06-28T11:16:00Z</t>
  </si>
  <si>
    <t>EVT-0009751</t>
  </si>
  <si>
    <t>ORD-001626</t>
  </si>
  <si>
    <t>2026-06-28T06:53:00Z</t>
  </si>
  <si>
    <t>2026-06-28T07:09:00Z</t>
  </si>
  <si>
    <t>EVT-0009752</t>
  </si>
  <si>
    <t>2026-06-28T07:24:00Z</t>
  </si>
  <si>
    <t>EVT-0009753</t>
  </si>
  <si>
    <t>2026-06-28T07:40:00Z</t>
  </si>
  <si>
    <t>EVT-0009754</t>
  </si>
  <si>
    <t>2026-06-28T08:09:00Z</t>
  </si>
  <si>
    <t>EVT-0009755</t>
  </si>
  <si>
    <t>2026-06-28T08:25:00Z</t>
  </si>
  <si>
    <t>EVT-0009756</t>
  </si>
  <si>
    <t>2026-06-28T08:36:00Z</t>
  </si>
  <si>
    <t>EVT-0009757</t>
  </si>
  <si>
    <t>ORD-001627</t>
  </si>
  <si>
    <t>2026-06-28T10:41:00Z</t>
  </si>
  <si>
    <t>EVT-0009758</t>
  </si>
  <si>
    <t>2026-06-28T11:05:00Z</t>
  </si>
  <si>
    <t>EVT-0009759</t>
  </si>
  <si>
    <t>2026-06-28T11:22:00Z</t>
  </si>
  <si>
    <t>EVT-0009760</t>
  </si>
  <si>
    <t>2026-06-28T11:48:00Z</t>
  </si>
  <si>
    <t>EVT-0009761</t>
  </si>
  <si>
    <t>EVT-0009762</t>
  </si>
  <si>
    <t>2026-06-28T12:12:00Z</t>
  </si>
  <si>
    <t>EVT-0009763</t>
  </si>
  <si>
    <t>ORD-001628</t>
  </si>
  <si>
    <t>2026-06-28T10:34:00Z</t>
  </si>
  <si>
    <t>2026-06-28T10:49:00Z</t>
  </si>
  <si>
    <t>EVT-0009764</t>
  </si>
  <si>
    <t>2026-06-28T11:04:00Z</t>
  </si>
  <si>
    <t>EVT-0009765</t>
  </si>
  <si>
    <t>2026-06-28T11:23:00Z</t>
  </si>
  <si>
    <t>EVT-0009766</t>
  </si>
  <si>
    <t>2026-06-28T11:54:00Z</t>
  </si>
  <si>
    <t>EVT-0009767</t>
  </si>
  <si>
    <t>2026-06-28T12:06:00Z</t>
  </si>
  <si>
    <t>EVT-0009768</t>
  </si>
  <si>
    <t>2026-06-28T12:19:00Z</t>
  </si>
  <si>
    <t>EVT-0009769</t>
  </si>
  <si>
    <t>ORD-001629</t>
  </si>
  <si>
    <t>2026-06-28T08:26:00Z</t>
  </si>
  <si>
    <t>2026-06-28T08:37:00Z</t>
  </si>
  <si>
    <t>EVT-0009770</t>
  </si>
  <si>
    <t>2026-06-28T08:53:00Z</t>
  </si>
  <si>
    <t>EVT-0009771</t>
  </si>
  <si>
    <t>2026-06-28T09:14:00Z</t>
  </si>
  <si>
    <t>EVT-0009772</t>
  </si>
  <si>
    <t>2026-06-28T09:44:00Z</t>
  </si>
  <si>
    <t>EVT-0009773</t>
  </si>
  <si>
    <t>EVT-0009774</t>
  </si>
  <si>
    <t>2026-06-28T10:08:00Z</t>
  </si>
  <si>
    <t>EVT-0009775</t>
  </si>
  <si>
    <t>ORD-001630</t>
  </si>
  <si>
    <t>2026-06-28T08:50:00Z</t>
  </si>
  <si>
    <t>2026-06-28T09:05:00Z</t>
  </si>
  <si>
    <t>EVT-0009776</t>
  </si>
  <si>
    <t>2026-06-28T09:18:00Z</t>
  </si>
  <si>
    <t>EVT-0009777</t>
  </si>
  <si>
    <t>2026-06-28T09:38:00Z</t>
  </si>
  <si>
    <t>EVT-0009778</t>
  </si>
  <si>
    <t>2026-06-28T10:05:00Z</t>
  </si>
  <si>
    <t>EVT-0009779</t>
  </si>
  <si>
    <t>2026-06-28T10:19:00Z</t>
  </si>
  <si>
    <t>EVT-0009780</t>
  </si>
  <si>
    <t>EVT-0009781</t>
  </si>
  <si>
    <t>ORD-001631</t>
  </si>
  <si>
    <t>2026-06-28T10:45:00Z</t>
  </si>
  <si>
    <t>2026-06-28T10:56:00Z</t>
  </si>
  <si>
    <t>EVT-0009782</t>
  </si>
  <si>
    <t>2026-06-28T11:11:00Z</t>
  </si>
  <si>
    <t>EVT-0009783</t>
  </si>
  <si>
    <t>2026-06-28T11:30:00Z</t>
  </si>
  <si>
    <t>EVT-0009784</t>
  </si>
  <si>
    <t>EVT-0009785</t>
  </si>
  <si>
    <t>EVT-0009786</t>
  </si>
  <si>
    <t>2026-06-28T12:28:00Z</t>
  </si>
  <si>
    <t>EVT-0009787</t>
  </si>
  <si>
    <t>ORD-001632</t>
  </si>
  <si>
    <t>2026-06-28T06:13:00Z</t>
  </si>
  <si>
    <t>EVT-0009788</t>
  </si>
  <si>
    <t>2026-06-28T06:41:00Z</t>
  </si>
  <si>
    <t>EVT-0009789</t>
  </si>
  <si>
    <t>2026-06-28T06:54:00Z</t>
  </si>
  <si>
    <t>EVT-0009790</t>
  </si>
  <si>
    <t>2026-06-28T07:19:00Z</t>
  </si>
  <si>
    <t>EVT-0009791</t>
  </si>
  <si>
    <t>2026-06-28T07:30:00Z</t>
  </si>
  <si>
    <t>EVT-0009792</t>
  </si>
  <si>
    <t>2026-06-28T07:43:00Z</t>
  </si>
  <si>
    <t>EVT-0009793</t>
  </si>
  <si>
    <t>ORD-001633</t>
  </si>
  <si>
    <t>2026-06-28T08:11:00Z</t>
  </si>
  <si>
    <t>EVT-0009794</t>
  </si>
  <si>
    <t>2026-06-28T08:38:00Z</t>
  </si>
  <si>
    <t>EVT-0009795</t>
  </si>
  <si>
    <t>2026-06-28T08:57:00Z</t>
  </si>
  <si>
    <t>EVT-0009796</t>
  </si>
  <si>
    <t>2026-06-28T09:24:00Z</t>
  </si>
  <si>
    <t>EVT-0009797</t>
  </si>
  <si>
    <t>2026-06-28T09:40:00Z</t>
  </si>
  <si>
    <t>EVT-0009798</t>
  </si>
  <si>
    <t>2026-06-28T09:51:00Z</t>
  </si>
  <si>
    <t>EVT-0009799</t>
  </si>
  <si>
    <t>ORD-001634</t>
  </si>
  <si>
    <t>2026-06-28T08:58:00Z</t>
  </si>
  <si>
    <t>2026-06-28T09:11:00Z</t>
  </si>
  <si>
    <t>EVT-0009800</t>
  </si>
  <si>
    <t>2026-06-28T09:26:00Z</t>
  </si>
  <si>
    <t>EVT-0009801</t>
  </si>
  <si>
    <t>EVT-0009802</t>
  </si>
  <si>
    <t>2026-06-28T10:17:00Z</t>
  </si>
  <si>
    <t>EVT-0009803</t>
  </si>
  <si>
    <t>EVT-0009804</t>
  </si>
  <si>
    <t>2026-06-28T10:42:00Z</t>
  </si>
  <si>
    <t>EVT-0009805</t>
  </si>
  <si>
    <t>ORD-001635</t>
  </si>
  <si>
    <t>2026-06-28T07:54:00Z</t>
  </si>
  <si>
    <t>EVT-0009806</t>
  </si>
  <si>
    <t>EVT-0009807</t>
  </si>
  <si>
    <t>2026-06-28T08:27:00Z</t>
  </si>
  <si>
    <t>EVT-0009808</t>
  </si>
  <si>
    <t>2026-06-28T08:59:00Z</t>
  </si>
  <si>
    <t>EVT-0009809</t>
  </si>
  <si>
    <t>EVT-0009810</t>
  </si>
  <si>
    <t>EVT-0009811</t>
  </si>
  <si>
    <t>ORD-001636</t>
  </si>
  <si>
    <t>2026-06-28T10:25:00Z</t>
  </si>
  <si>
    <t>EVT-0009812</t>
  </si>
  <si>
    <t>2026-06-28T10:39:00Z</t>
  </si>
  <si>
    <t>EVT-0009813</t>
  </si>
  <si>
    <t>2026-06-28T11:02:00Z</t>
  </si>
  <si>
    <t>EVT-0009814</t>
  </si>
  <si>
    <t>2026-06-28T11:33:00Z</t>
  </si>
  <si>
    <t>EVT-0009815</t>
  </si>
  <si>
    <t>EVT-0009816</t>
  </si>
  <si>
    <t>EVT-0009817</t>
  </si>
  <si>
    <t>ORD-001637</t>
  </si>
  <si>
    <t>2026-06-28T07:53:00Z</t>
  </si>
  <si>
    <t>2026-06-28T08:04:00Z</t>
  </si>
  <si>
    <t>EVT-0009818</t>
  </si>
  <si>
    <t>2026-06-28T08:18:00Z</t>
  </si>
  <si>
    <t>EVT-0009819</t>
  </si>
  <si>
    <t>2026-06-28T08:35:00Z</t>
  </si>
  <si>
    <t>EVT-0009820</t>
  </si>
  <si>
    <t>2026-06-28T09:03:00Z</t>
  </si>
  <si>
    <t>EVT-0009821</t>
  </si>
  <si>
    <t>2026-06-28T09:21:00Z</t>
  </si>
  <si>
    <t>EVT-0009822</t>
  </si>
  <si>
    <t>2026-06-28T09:31:00Z</t>
  </si>
  <si>
    <t>EVT-0009823</t>
  </si>
  <si>
    <t>ORD-001638</t>
  </si>
  <si>
    <t>2026-06-28T11:21:00Z</t>
  </si>
  <si>
    <t>2026-06-28T11:34:00Z</t>
  </si>
  <si>
    <t>EVT-0009824</t>
  </si>
  <si>
    <t>2026-06-28T11:52:00Z</t>
  </si>
  <si>
    <t>EVT-0009825</t>
  </si>
  <si>
    <t>2026-06-28T12:15:00Z</t>
  </si>
  <si>
    <t>EVT-0009826</t>
  </si>
  <si>
    <t>2026-06-28T12:49:00Z</t>
  </si>
  <si>
    <t>EVT-0009827</t>
  </si>
  <si>
    <t>2026-06-28T13:02:00Z</t>
  </si>
  <si>
    <t>EVT-0009828</t>
  </si>
  <si>
    <t>2026-06-28T13:13:00Z</t>
  </si>
  <si>
    <t>EVT-0009829</t>
  </si>
  <si>
    <t>ORD-001639</t>
  </si>
  <si>
    <t>2026-06-28T08:08:00Z</t>
  </si>
  <si>
    <t>EVT-0009830</t>
  </si>
  <si>
    <t>2026-06-28T08:21:00Z</t>
  </si>
  <si>
    <t>EVT-0009831</t>
  </si>
  <si>
    <t>2026-06-28T08:40:00Z</t>
  </si>
  <si>
    <t>EVT-0009832</t>
  </si>
  <si>
    <t>2026-06-28T09:10:00Z</t>
  </si>
  <si>
    <t>EVT-0009833</t>
  </si>
  <si>
    <t>2026-06-28T09:20:00Z</t>
  </si>
  <si>
    <t>EVT-0009834</t>
  </si>
  <si>
    <t>2026-06-28T09:30:00Z</t>
  </si>
  <si>
    <t>EVT-0009835</t>
  </si>
  <si>
    <t>ORD-001640</t>
  </si>
  <si>
    <t>2026-06-28T09:41:00Z</t>
  </si>
  <si>
    <t>EVT-0009836</t>
  </si>
  <si>
    <t>2026-06-28T09:56:00Z</t>
  </si>
  <si>
    <t>EVT-0009837</t>
  </si>
  <si>
    <t>2026-06-28T10:14:00Z</t>
  </si>
  <si>
    <t>EVT-0009838</t>
  </si>
  <si>
    <t>2026-06-28T10:46:00Z</t>
  </si>
  <si>
    <t>EVT-0009839</t>
  </si>
  <si>
    <t>EVT-0009840</t>
  </si>
  <si>
    <t>2026-06-28T11:13:00Z</t>
  </si>
  <si>
    <t>EVT-0009841</t>
  </si>
  <si>
    <t>ORD-001641</t>
  </si>
  <si>
    <t>2026-06-28T08:44:00Z</t>
  </si>
  <si>
    <t>2026-06-28T08:55:00Z</t>
  </si>
  <si>
    <t>EVT-0009842</t>
  </si>
  <si>
    <t>EVT-0009843</t>
  </si>
  <si>
    <t>2026-06-28T09:28:00Z</t>
  </si>
  <si>
    <t>EVT-0009844</t>
  </si>
  <si>
    <t>2026-06-28T10:00:00Z</t>
  </si>
  <si>
    <t>EVT-0009845</t>
  </si>
  <si>
    <t>2026-06-28T10:18:00Z</t>
  </si>
  <si>
    <t>EVT-0009846</t>
  </si>
  <si>
    <t>EVT-0009847</t>
  </si>
  <si>
    <t>ORD-001642</t>
  </si>
  <si>
    <t>EVT-0009848</t>
  </si>
  <si>
    <t>2026-06-28T11:29:00Z</t>
  </si>
  <si>
    <t>EVT-0009849</t>
  </si>
  <si>
    <t>2026-06-28T11:51:00Z</t>
  </si>
  <si>
    <t>EVT-0009850</t>
  </si>
  <si>
    <t>2026-06-28T12:21:00Z</t>
  </si>
  <si>
    <t>EVT-0009851</t>
  </si>
  <si>
    <t>2026-06-28T12:38:00Z</t>
  </si>
  <si>
    <t>EVT-0009852</t>
  </si>
  <si>
    <t>2026-06-28T12:48:00Z</t>
  </si>
  <si>
    <t>EVT-0009853</t>
  </si>
  <si>
    <t>ORD-001643</t>
  </si>
  <si>
    <t>2026-06-28T08:14:00Z</t>
  </si>
  <si>
    <t>EVT-0009854</t>
  </si>
  <si>
    <t>EVT-0009855</t>
  </si>
  <si>
    <t>EVT-0009856</t>
  </si>
  <si>
    <t>2026-06-28T09:35:00Z</t>
  </si>
  <si>
    <t>EVT-0009857</t>
  </si>
  <si>
    <t>EVT-0009858</t>
  </si>
  <si>
    <t>EVT-0009859</t>
  </si>
  <si>
    <t>ORD-001644</t>
  </si>
  <si>
    <t>2026-06-28T09:16:00Z</t>
  </si>
  <si>
    <t>EVT-0009860</t>
  </si>
  <si>
    <t>2026-06-28T09:45:00Z</t>
  </si>
  <si>
    <t>EVT-0009861</t>
  </si>
  <si>
    <t>2026-06-28T10:07:00Z</t>
  </si>
  <si>
    <t>EVT-0009862</t>
  </si>
  <si>
    <t>EVT-0009863</t>
  </si>
  <si>
    <t>EVT-0009864</t>
  </si>
  <si>
    <t>2026-06-28T11:01:00Z</t>
  </si>
  <si>
    <t>EVT-0009865</t>
  </si>
  <si>
    <t>ORD-001645</t>
  </si>
  <si>
    <t>2026-06-28T10:03:00Z</t>
  </si>
  <si>
    <t>EVT-0009866</t>
  </si>
  <si>
    <t>2026-06-28T10:16:00Z</t>
  </si>
  <si>
    <t>EVT-0009867</t>
  </si>
  <si>
    <t>2026-06-28T10:38:00Z</t>
  </si>
  <si>
    <t>EVT-0009868</t>
  </si>
  <si>
    <t>2026-06-28T11:12:00Z</t>
  </si>
  <si>
    <t>EVT-0009869</t>
  </si>
  <si>
    <t>2026-06-28T11:31:00Z</t>
  </si>
  <si>
    <t>EVT-0009870</t>
  </si>
  <si>
    <t>2026-06-28T11:43:00Z</t>
  </si>
  <si>
    <t>EVT-0009871</t>
  </si>
  <si>
    <t>ORD-001646</t>
  </si>
  <si>
    <t>2026-06-28T08:49:00Z</t>
  </si>
  <si>
    <t>EVT-0009872</t>
  </si>
  <si>
    <t>EVT-0009873</t>
  </si>
  <si>
    <t>EVT-0009874</t>
  </si>
  <si>
    <t>2026-06-28T09:58:00Z</t>
  </si>
  <si>
    <t>EVT-0009875</t>
  </si>
  <si>
    <t>2026-06-28T10:13:00Z</t>
  </si>
  <si>
    <t>EVT-0009876</t>
  </si>
  <si>
    <t>2026-06-28T10:23:00Z</t>
  </si>
  <si>
    <t>EVT-0009877</t>
  </si>
  <si>
    <t>ORD-001647</t>
  </si>
  <si>
    <t>EVT-0009878</t>
  </si>
  <si>
    <t>2026-06-28T10:09:00Z</t>
  </si>
  <si>
    <t>EVT-0009879</t>
  </si>
  <si>
    <t>EVT-0009880</t>
  </si>
  <si>
    <t>2026-06-28T11:06:00Z</t>
  </si>
  <si>
    <t>EVT-0009881</t>
  </si>
  <si>
    <t>EVT-0009882</t>
  </si>
  <si>
    <t>2026-06-28T11:35:00Z</t>
  </si>
  <si>
    <t>EVT-0009883</t>
  </si>
  <si>
    <t>ORD-001648</t>
  </si>
  <si>
    <t>EVT-0009884</t>
  </si>
  <si>
    <t>EVT-0009885</t>
  </si>
  <si>
    <t>EVT-0009886</t>
  </si>
  <si>
    <t>2026-06-28T12:39:00Z</t>
  </si>
  <si>
    <t>EVT-0009887</t>
  </si>
  <si>
    <t>2026-06-28T12:53:00Z</t>
  </si>
  <si>
    <t>EVT-0009888</t>
  </si>
  <si>
    <t>2026-06-28T13:04:00Z</t>
  </si>
  <si>
    <t>EVT-0009889</t>
  </si>
  <si>
    <t>ORD-001649</t>
  </si>
  <si>
    <t>2026-06-28T11:25:00Z</t>
  </si>
  <si>
    <t>EVT-0009890</t>
  </si>
  <si>
    <t>2026-06-28T11:39:00Z</t>
  </si>
  <si>
    <t>EVT-0009891</t>
  </si>
  <si>
    <t>2026-06-28T12:03:00Z</t>
  </si>
  <si>
    <t>EVT-0009892</t>
  </si>
  <si>
    <t>2026-06-28T12:33:00Z</t>
  </si>
  <si>
    <t>EVT-0009893</t>
  </si>
  <si>
    <t>2026-06-28T12:51:00Z</t>
  </si>
  <si>
    <t>EVT-0009894</t>
  </si>
  <si>
    <t>2026-06-28T13:01:00Z</t>
  </si>
  <si>
    <t>EVT-0009895</t>
  </si>
  <si>
    <t>ORD-001650</t>
  </si>
  <si>
    <t>2026-06-28T08:28:00Z</t>
  </si>
  <si>
    <t>2026-06-28T08:45:00Z</t>
  </si>
  <si>
    <t>EVT-0009896</t>
  </si>
  <si>
    <t>EVT-0009897</t>
  </si>
  <si>
    <t>2026-06-28T09:22:00Z</t>
  </si>
  <si>
    <t>EVT-0009898</t>
  </si>
  <si>
    <t>2026-06-28T09:53:00Z</t>
  </si>
  <si>
    <t>EVT-0009899</t>
  </si>
  <si>
    <t>2026-06-28T10:10:00Z</t>
  </si>
  <si>
    <t>EVT-0009900</t>
  </si>
  <si>
    <t>2026-06-28T10:24:00Z</t>
  </si>
  <si>
    <t>EVT-0009901</t>
  </si>
  <si>
    <t>ORD-001651</t>
  </si>
  <si>
    <t>2026-06-28T14:36:00Z</t>
  </si>
  <si>
    <t>2026-06-28T14:49:00Z</t>
  </si>
  <si>
    <t>EVT-0009902</t>
  </si>
  <si>
    <t>2026-06-28T15:09:00Z</t>
  </si>
  <si>
    <t>EVT-0009903</t>
  </si>
  <si>
    <t>2026-06-28T15:32:00Z</t>
  </si>
  <si>
    <t>EVT-0009904</t>
  </si>
  <si>
    <t>2026-06-28T16:06:00Z</t>
  </si>
  <si>
    <t>EVT-0009905</t>
  </si>
  <si>
    <t>2026-06-28T16:19:00Z</t>
  </si>
  <si>
    <t>EVT-0009906</t>
  </si>
  <si>
    <t>2026-06-28T16:31:00Z</t>
  </si>
  <si>
    <t>EVT-0009907</t>
  </si>
  <si>
    <t>ORD-001652</t>
  </si>
  <si>
    <t>2026-06-28T14:09:00Z</t>
  </si>
  <si>
    <t>2026-06-28T14:26:00Z</t>
  </si>
  <si>
    <t>EVT-0009908</t>
  </si>
  <si>
    <t>2026-06-28T14:41:00Z</t>
  </si>
  <si>
    <t>EVT-0009909</t>
  </si>
  <si>
    <t>2026-06-28T14:58:00Z</t>
  </si>
  <si>
    <t>EVT-0009910</t>
  </si>
  <si>
    <t>2026-06-28T15:30:00Z</t>
  </si>
  <si>
    <t>EVT-0009911</t>
  </si>
  <si>
    <t>2026-06-28T15:46:00Z</t>
  </si>
  <si>
    <t>EVT-0009912</t>
  </si>
  <si>
    <t>2026-06-28T15:57:00Z</t>
  </si>
  <si>
    <t>EVT-0009913</t>
  </si>
  <si>
    <t>ORD-001653</t>
  </si>
  <si>
    <t>2026-06-28T13:48:00Z</t>
  </si>
  <si>
    <t>2026-06-28T14:00:00Z</t>
  </si>
  <si>
    <t>EVT-0009914</t>
  </si>
  <si>
    <t>2026-06-28T14:16:00Z</t>
  </si>
  <si>
    <t>EVT-0009915</t>
  </si>
  <si>
    <t>2026-06-28T14:37:00Z</t>
  </si>
  <si>
    <t>EVT-0009916</t>
  </si>
  <si>
    <t>2026-06-28T15:13:00Z</t>
  </si>
  <si>
    <t>EVT-0009917</t>
  </si>
  <si>
    <t>2026-06-28T15:31:00Z</t>
  </si>
  <si>
    <t>EVT-0009918</t>
  </si>
  <si>
    <t>2026-06-28T15:42:00Z</t>
  </si>
  <si>
    <t>EVT-0009919</t>
  </si>
  <si>
    <t>ORD-001654</t>
  </si>
  <si>
    <t>2026-06-28T15:58:00Z</t>
  </si>
  <si>
    <t>2026-06-28T16:12:00Z</t>
  </si>
  <si>
    <t>EVT-0009920</t>
  </si>
  <si>
    <t>2026-06-28T16:29:00Z</t>
  </si>
  <si>
    <t>EVT-0009921</t>
  </si>
  <si>
    <t>2026-06-28T16:50:00Z</t>
  </si>
  <si>
    <t>EVT-0009922</t>
  </si>
  <si>
    <t>2026-06-28T17:18:00Z</t>
  </si>
  <si>
    <t>EVT-0009923</t>
  </si>
  <si>
    <t>2026-06-28T17:35:00Z</t>
  </si>
  <si>
    <t>EVT-0009924</t>
  </si>
  <si>
    <t>2026-06-28T17:48:00Z</t>
  </si>
  <si>
    <t>EVT-0009925</t>
  </si>
  <si>
    <t>ORD-001655</t>
  </si>
  <si>
    <t>2026-06-28T13:36:00Z</t>
  </si>
  <si>
    <t>2026-06-28T13:52:00Z</t>
  </si>
  <si>
    <t>EVT-0009926</t>
  </si>
  <si>
    <t>2026-06-28T14:07:00Z</t>
  </si>
  <si>
    <t>EVT-0009927</t>
  </si>
  <si>
    <t>2026-06-28T14:28:00Z</t>
  </si>
  <si>
    <t>EVT-0009928</t>
  </si>
  <si>
    <t>EVT-0009929</t>
  </si>
  <si>
    <t>2026-06-28T15:12:00Z</t>
  </si>
  <si>
    <t>EVT-0009930</t>
  </si>
  <si>
    <t>2026-06-28T15:24:00Z</t>
  </si>
  <si>
    <t>EVT-0009931</t>
  </si>
  <si>
    <t>ORD-001656</t>
  </si>
  <si>
    <t>2026-06-28T13:30:00Z</t>
  </si>
  <si>
    <t>2026-06-28T13:41:00Z</t>
  </si>
  <si>
    <t>EVT-0009932</t>
  </si>
  <si>
    <t>2026-06-28T13:55:00Z</t>
  </si>
  <si>
    <t>EVT-0009933</t>
  </si>
  <si>
    <t>2026-06-28T14:15:00Z</t>
  </si>
  <si>
    <t>EVT-0009934</t>
  </si>
  <si>
    <t>2026-06-28T14:47:00Z</t>
  </si>
  <si>
    <t>EVT-0009935</t>
  </si>
  <si>
    <t>2026-06-28T15:02:00Z</t>
  </si>
  <si>
    <t>EVT-0009936</t>
  </si>
  <si>
    <t>EVT-0009937</t>
  </si>
  <si>
    <t>ORD-001657</t>
  </si>
  <si>
    <t>2026-06-28T12:31:00Z</t>
  </si>
  <si>
    <t>EVT-0009938</t>
  </si>
  <si>
    <t>EVT-0009939</t>
  </si>
  <si>
    <t>2026-06-28T13:07:00Z</t>
  </si>
  <si>
    <t>EVT-0009940</t>
  </si>
  <si>
    <t>EVT-0009941</t>
  </si>
  <si>
    <t>2026-06-28T13:53:00Z</t>
  </si>
  <si>
    <t>EVT-0009942</t>
  </si>
  <si>
    <t>2026-06-28T14:08:00Z</t>
  </si>
  <si>
    <t>EVT-0009943</t>
  </si>
  <si>
    <t>ORD-001658</t>
  </si>
  <si>
    <t>EVT-0009944</t>
  </si>
  <si>
    <t>EVT-0009945</t>
  </si>
  <si>
    <t>2026-06-28T16:51:00Z</t>
  </si>
  <si>
    <t>EVT-0009946</t>
  </si>
  <si>
    <t>2026-06-28T17:21:00Z</t>
  </si>
  <si>
    <t>EVT-0009947</t>
  </si>
  <si>
    <t>2026-06-28T17:40:00Z</t>
  </si>
  <si>
    <t>EVT-0009948</t>
  </si>
  <si>
    <t>2026-06-28T17:50:00Z</t>
  </si>
  <si>
    <t>EVT-0009949</t>
  </si>
  <si>
    <t>ORD-001659</t>
  </si>
  <si>
    <t>2026-06-28T14:50:00Z</t>
  </si>
  <si>
    <t>2026-06-28T15:05:00Z</t>
  </si>
  <si>
    <t>EVT-0009950</t>
  </si>
  <si>
    <t>2026-06-28T15:22:00Z</t>
  </si>
  <si>
    <t>EVT-0009951</t>
  </si>
  <si>
    <t>2026-06-28T15:44:00Z</t>
  </si>
  <si>
    <t>EVT-0009952</t>
  </si>
  <si>
    <t>2026-06-28T16:16:00Z</t>
  </si>
  <si>
    <t>EVT-0009953</t>
  </si>
  <si>
    <t>2026-06-28T16:37:00Z</t>
  </si>
  <si>
    <t>EVT-0009954</t>
  </si>
  <si>
    <t>2026-06-28T16:52:00Z</t>
  </si>
  <si>
    <t>EVT-0009955</t>
  </si>
  <si>
    <t>ORD-001660</t>
  </si>
  <si>
    <t>2026-06-28T16:32:00Z</t>
  </si>
  <si>
    <t>2026-06-28T16:45:00Z</t>
  </si>
  <si>
    <t>EVT-0009956</t>
  </si>
  <si>
    <t>2026-06-28T17:02:00Z</t>
  </si>
  <si>
    <t>EVT-0009957</t>
  </si>
  <si>
    <t>2026-06-28T17:22:00Z</t>
  </si>
  <si>
    <t>EVT-0009958</t>
  </si>
  <si>
    <t>2026-06-28T17:51:00Z</t>
  </si>
  <si>
    <t>EVT-0009959</t>
  </si>
  <si>
    <t>2026-06-28T18:07:00Z</t>
  </si>
  <si>
    <t>EVT-0009960</t>
  </si>
  <si>
    <t>2026-06-28T18:19:00Z</t>
  </si>
  <si>
    <t>EVT-0009961</t>
  </si>
  <si>
    <t>ORD-001661</t>
  </si>
  <si>
    <t>2026-06-28T14:22:00Z</t>
  </si>
  <si>
    <t>EVT-0009962</t>
  </si>
  <si>
    <t>2026-06-28T14:53:00Z</t>
  </si>
  <si>
    <t>EVT-0009963</t>
  </si>
  <si>
    <t>2026-06-28T15:17:00Z</t>
  </si>
  <si>
    <t>EVT-0009964</t>
  </si>
  <si>
    <t>2026-06-28T15:55:00Z</t>
  </si>
  <si>
    <t>EVT-0009965</t>
  </si>
  <si>
    <t>2026-06-28T16:13:00Z</t>
  </si>
  <si>
    <t>EVT-0009966</t>
  </si>
  <si>
    <t>2026-06-28T16:27:00Z</t>
  </si>
  <si>
    <t>EVT-0009967</t>
  </si>
  <si>
    <t>ORD-001662</t>
  </si>
  <si>
    <t>2026-06-28T15:43:00Z</t>
  </si>
  <si>
    <t>2026-06-28T15:56:00Z</t>
  </si>
  <si>
    <t>EVT-0009968</t>
  </si>
  <si>
    <t>2026-06-28T16:14:00Z</t>
  </si>
  <si>
    <t>EVT-0009969</t>
  </si>
  <si>
    <t>EVT-0009970</t>
  </si>
  <si>
    <t>2026-06-28T17:04:00Z</t>
  </si>
  <si>
    <t>EVT-0009971</t>
  </si>
  <si>
    <t>2026-06-28T17:24:00Z</t>
  </si>
  <si>
    <t>EVT-0009972</t>
  </si>
  <si>
    <t>2026-06-28T17:38:00Z</t>
  </si>
  <si>
    <t>EVT-0009973</t>
  </si>
  <si>
    <t>ORD-001663</t>
  </si>
  <si>
    <t>2026-06-28T14:33:00Z</t>
  </si>
  <si>
    <t>2026-06-28T14:46:00Z</t>
  </si>
  <si>
    <t>EVT-0009974</t>
  </si>
  <si>
    <t>EVT-0009975</t>
  </si>
  <si>
    <t>EVT-0009976</t>
  </si>
  <si>
    <t>EVT-0009977</t>
  </si>
  <si>
    <t>EVT-0009978</t>
  </si>
  <si>
    <t>EVT-0009979</t>
  </si>
  <si>
    <t>ORD-001664</t>
  </si>
  <si>
    <t>2026-06-28T12:27:00Z</t>
  </si>
  <si>
    <t>2026-06-28T12:43:00Z</t>
  </si>
  <si>
    <t>EVT-0009980</t>
  </si>
  <si>
    <t>2026-06-28T13:00:00Z</t>
  </si>
  <si>
    <t>EVT-0009981</t>
  </si>
  <si>
    <t>2026-06-28T13:20:00Z</t>
  </si>
  <si>
    <t>EVT-0009982</t>
  </si>
  <si>
    <t>EVT-0009983</t>
  </si>
  <si>
    <t>EVT-0009984</t>
  </si>
  <si>
    <t>2026-06-28T14:24:00Z</t>
  </si>
  <si>
    <t>EVT-0009985</t>
  </si>
  <si>
    <t>ORD-001665</t>
  </si>
  <si>
    <t>2026-06-28T16:56:00Z</t>
  </si>
  <si>
    <t>2026-06-28T17:13:00Z</t>
  </si>
  <si>
    <t>EVT-0009986</t>
  </si>
  <si>
    <t>2026-06-28T17:33:00Z</t>
  </si>
  <si>
    <t>EVT-0009987</t>
  </si>
  <si>
    <t>2026-06-28T17:53:00Z</t>
  </si>
  <si>
    <t>EVT-0009988</t>
  </si>
  <si>
    <t>2026-06-28T18:26:00Z</t>
  </si>
  <si>
    <t>EVT-0009989</t>
  </si>
  <si>
    <t>2026-06-28T18:40:00Z</t>
  </si>
  <si>
    <t>EVT-0009990</t>
  </si>
  <si>
    <t>2026-06-28T18:52:00Z</t>
  </si>
  <si>
    <t>EVT-0009991</t>
  </si>
  <si>
    <t>ORD-001666</t>
  </si>
  <si>
    <t>2026-06-28T16:35:00Z</t>
  </si>
  <si>
    <t>EVT-0009992</t>
  </si>
  <si>
    <t>2026-06-28T16:55:00Z</t>
  </si>
  <si>
    <t>EVT-0009993</t>
  </si>
  <si>
    <t>2026-06-28T17:19:00Z</t>
  </si>
  <si>
    <t>EVT-0009994</t>
  </si>
  <si>
    <t>2026-06-28T17:47:00Z</t>
  </si>
  <si>
    <t>EVT-0009995</t>
  </si>
  <si>
    <t>2026-06-28T18:06:00Z</t>
  </si>
  <si>
    <t>EVT-0009996</t>
  </si>
  <si>
    <t>2026-06-28T18:18:00Z</t>
  </si>
  <si>
    <t>EVT-0009997</t>
  </si>
  <si>
    <t>ORD-001667</t>
  </si>
  <si>
    <t>2026-06-28T13:45:00Z</t>
  </si>
  <si>
    <t>2026-06-28T14:02:00Z</t>
  </si>
  <si>
    <t>EVT-0009998</t>
  </si>
  <si>
    <t>2026-06-28T14:23:00Z</t>
  </si>
  <si>
    <t>EVT-0009999</t>
  </si>
  <si>
    <t>EVT-0010000</t>
  </si>
  <si>
    <t>2026-06-28T15:20:00Z</t>
  </si>
  <si>
    <t>EVT-0010001</t>
  </si>
  <si>
    <t>2026-06-28T15:38:00Z</t>
  </si>
  <si>
    <t>EVT-0010002</t>
  </si>
  <si>
    <t>2026-06-28T15:51:00Z</t>
  </si>
  <si>
    <t>EVT-0010003</t>
  </si>
  <si>
    <t>ORD-001668</t>
  </si>
  <si>
    <t>2026-06-28T16:08:00Z</t>
  </si>
  <si>
    <t>2026-06-28T16:22:00Z</t>
  </si>
  <si>
    <t>EVT-0010004</t>
  </si>
  <si>
    <t>2026-06-28T16:38:00Z</t>
  </si>
  <si>
    <t>EVT-0010005</t>
  </si>
  <si>
    <t>EVT-0010006</t>
  </si>
  <si>
    <t>EVT-0010007</t>
  </si>
  <si>
    <t>EVT-0010008</t>
  </si>
  <si>
    <t>2026-06-28T17:55:00Z</t>
  </si>
  <si>
    <t>EVT-0010009</t>
  </si>
  <si>
    <t>ORD-001669</t>
  </si>
  <si>
    <t>2026-06-28T14:21:00Z</t>
  </si>
  <si>
    <t>2026-06-28T14:38:00Z</t>
  </si>
  <si>
    <t>EVT-0010010</t>
  </si>
  <si>
    <t>EVT-0010011</t>
  </si>
  <si>
    <t>EVT-0010012</t>
  </si>
  <si>
    <t>2026-06-28T15:54:00Z</t>
  </si>
  <si>
    <t>EVT-0010013</t>
  </si>
  <si>
    <t>2026-06-28T16:15:00Z</t>
  </si>
  <si>
    <t>EVT-0010014</t>
  </si>
  <si>
    <t>EVT-0010015</t>
  </si>
  <si>
    <t>ORD-001670</t>
  </si>
  <si>
    <t>2026-06-28T13:09:00Z</t>
  </si>
  <si>
    <t>2026-06-28T13:24:00Z</t>
  </si>
  <si>
    <t>EVT-0010016</t>
  </si>
  <si>
    <t>2026-06-28T13:40:00Z</t>
  </si>
  <si>
    <t>EVT-0010017</t>
  </si>
  <si>
    <t>2026-06-28T13:59:00Z</t>
  </si>
  <si>
    <t>EVT-0010018</t>
  </si>
  <si>
    <t>2026-06-28T14:30:00Z</t>
  </si>
  <si>
    <t>EVT-0010019</t>
  </si>
  <si>
    <t>2026-06-28T14:45:00Z</t>
  </si>
  <si>
    <t>EVT-0010020</t>
  </si>
  <si>
    <t>EVT-0010021</t>
  </si>
  <si>
    <t>ORD-001671</t>
  </si>
  <si>
    <t>2026-06-28T16:42:00Z</t>
  </si>
  <si>
    <t>EVT-0010022</t>
  </si>
  <si>
    <t>2026-06-28T17:15:00Z</t>
  </si>
  <si>
    <t>EVT-0010023</t>
  </si>
  <si>
    <t>EVT-0010024</t>
  </si>
  <si>
    <t>2026-06-28T18:05:00Z</t>
  </si>
  <si>
    <t>EVT-0010025</t>
  </si>
  <si>
    <t>2026-06-28T18:25:00Z</t>
  </si>
  <si>
    <t>EVT-0010026</t>
  </si>
  <si>
    <t>2026-06-28T18:36:00Z</t>
  </si>
  <si>
    <t>EVT-0010027</t>
  </si>
  <si>
    <t>ORD-001672</t>
  </si>
  <si>
    <t>2026-06-28T15:11:00Z</t>
  </si>
  <si>
    <t>2026-06-28T15:25:00Z</t>
  </si>
  <si>
    <t>EVT-0010028</t>
  </si>
  <si>
    <t>2026-06-28T15:45:00Z</t>
  </si>
  <si>
    <t>EVT-0010029</t>
  </si>
  <si>
    <t>EVT-0010030</t>
  </si>
  <si>
    <t>EVT-0010031</t>
  </si>
  <si>
    <t>2026-06-28T16:59:00Z</t>
  </si>
  <si>
    <t>EVT-0010032</t>
  </si>
  <si>
    <t>2026-06-28T17:11:00Z</t>
  </si>
  <si>
    <t>EVT-0010033</t>
  </si>
  <si>
    <t>ORD-001673</t>
  </si>
  <si>
    <t>2026-06-28T14:59:00Z</t>
  </si>
  <si>
    <t>EVT-0010034</t>
  </si>
  <si>
    <t>EVT-0010035</t>
  </si>
  <si>
    <t>2026-06-28T15:39:00Z</t>
  </si>
  <si>
    <t>EVT-0010036</t>
  </si>
  <si>
    <t>EVT-0010037</t>
  </si>
  <si>
    <t>2026-06-28T16:25:00Z</t>
  </si>
  <si>
    <t>EVT-0010038</t>
  </si>
  <si>
    <t>EVT-0010039</t>
  </si>
  <si>
    <t>ORD-001674</t>
  </si>
  <si>
    <t>2026-06-28T13:33:00Z</t>
  </si>
  <si>
    <t>2026-06-28T13:49:00Z</t>
  </si>
  <si>
    <t>EVT-0010040</t>
  </si>
  <si>
    <t>EVT-0010041</t>
  </si>
  <si>
    <t>2026-06-28T14:34:00Z</t>
  </si>
  <si>
    <t>EVT-0010042</t>
  </si>
  <si>
    <t>2026-06-28T15:07:00Z</t>
  </si>
  <si>
    <t>EVT-0010043</t>
  </si>
  <si>
    <t>2026-06-28T15:29:00Z</t>
  </si>
  <si>
    <t>EVT-0010044</t>
  </si>
  <si>
    <t>EVT-0010045</t>
  </si>
  <si>
    <t>ORD-001675</t>
  </si>
  <si>
    <t>2026-06-28T12:23:00Z</t>
  </si>
  <si>
    <t>EVT-0010046</t>
  </si>
  <si>
    <t>2026-06-28T12:41:00Z</t>
  </si>
  <si>
    <t>EVT-0010047</t>
  </si>
  <si>
    <t>2026-06-28T13:03:00Z</t>
  </si>
  <si>
    <t>EVT-0010048</t>
  </si>
  <si>
    <t>2026-06-28T13:39:00Z</t>
  </si>
  <si>
    <t>EVT-0010049</t>
  </si>
  <si>
    <t>EVT-0010050</t>
  </si>
  <si>
    <t>2026-06-28T14:05:00Z</t>
  </si>
  <si>
    <t>EVT-0010051</t>
  </si>
  <si>
    <t>ORD-001676</t>
  </si>
  <si>
    <t>2026-06-28T15:36:00Z</t>
  </si>
  <si>
    <t>2026-06-28T15:52:00Z</t>
  </si>
  <si>
    <t>EVT-0010052</t>
  </si>
  <si>
    <t>2026-06-28T16:10:00Z</t>
  </si>
  <si>
    <t>EVT-0010053</t>
  </si>
  <si>
    <t>EVT-0010054</t>
  </si>
  <si>
    <t>EVT-0010055</t>
  </si>
  <si>
    <t>2026-06-28T17:25:00Z</t>
  </si>
  <si>
    <t>EVT-0010056</t>
  </si>
  <si>
    <t>2026-06-28T17:36:00Z</t>
  </si>
  <si>
    <t>EVT-0010057</t>
  </si>
  <si>
    <t>ORD-001677</t>
  </si>
  <si>
    <t>2026-06-28T16:34:00Z</t>
  </si>
  <si>
    <t>EVT-0010058</t>
  </si>
  <si>
    <t>EVT-0010059</t>
  </si>
  <si>
    <t>2026-06-28T17:16:00Z</t>
  </si>
  <si>
    <t>EVT-0010060</t>
  </si>
  <si>
    <t>EVT-0010061</t>
  </si>
  <si>
    <t>2026-06-28T18:12:00Z</t>
  </si>
  <si>
    <t>EVT-0010062</t>
  </si>
  <si>
    <t>2026-06-28T18:23:00Z</t>
  </si>
  <si>
    <t>EVT-0010063</t>
  </si>
  <si>
    <t>ORD-001678</t>
  </si>
  <si>
    <t>2026-06-28T16:54:00Z</t>
  </si>
  <si>
    <t>2026-06-28T17:10:00Z</t>
  </si>
  <si>
    <t>EVT-0010064</t>
  </si>
  <si>
    <t>2026-06-28T17:27:00Z</t>
  </si>
  <si>
    <t>EVT-0010065</t>
  </si>
  <si>
    <t>EVT-0010066</t>
  </si>
  <si>
    <t>2026-06-28T18:27:00Z</t>
  </si>
  <si>
    <t>EVT-0010067</t>
  </si>
  <si>
    <t>2026-06-28T18:43:00Z</t>
  </si>
  <si>
    <t>EVT-0010068</t>
  </si>
  <si>
    <t>2026-06-28T18:57:00Z</t>
  </si>
  <si>
    <t>EVT-0010069</t>
  </si>
  <si>
    <t>ORD-001679</t>
  </si>
  <si>
    <t>2026-06-28T13:06:00Z</t>
  </si>
  <si>
    <t>2026-06-28T13:21:00Z</t>
  </si>
  <si>
    <t>EVT-0010070</t>
  </si>
  <si>
    <t>EVT-0010071</t>
  </si>
  <si>
    <t>EVT-0010072</t>
  </si>
  <si>
    <t>EVT-0010073</t>
  </si>
  <si>
    <t>EVT-0010074</t>
  </si>
  <si>
    <t>EVT-0010075</t>
  </si>
  <si>
    <t>ORD-001680</t>
  </si>
  <si>
    <t>2026-06-28T13:05:00Z</t>
  </si>
  <si>
    <t>EVT-0010076</t>
  </si>
  <si>
    <t>2026-06-28T13:37:00Z</t>
  </si>
  <si>
    <t>EVT-0010077</t>
  </si>
  <si>
    <t>EVT-0010078</t>
  </si>
  <si>
    <t>EVT-0010079</t>
  </si>
  <si>
    <t>2026-06-28T14:48:00Z</t>
  </si>
  <si>
    <t>EVT-0010080</t>
  </si>
  <si>
    <t>STAGE PERFORMANCE -- TARGET VS ACTUAL</t>
  </si>
  <si>
    <t>Average total_minutes per stage vs the operating target; volume = event count. Source: Events (10,080 rows).</t>
  </si>
  <si>
    <t>Process stage</t>
  </si>
  <si>
    <t>Volume</t>
  </si>
  <si>
    <t>Avg total minutes</t>
  </si>
  <si>
    <t>Target minutes</t>
  </si>
  <si>
    <t>Pct above target</t>
  </si>
  <si>
    <t>Reconciliation check (against PROJECT-FACTS.md)</t>
  </si>
  <si>
    <t>Calculated</t>
  </si>
  <si>
    <t>Expected</t>
  </si>
  <si>
    <t>Reconciled?</t>
  </si>
  <si>
    <t>Quality Check events</t>
  </si>
  <si>
    <t>Quality Check avg total minutes</t>
  </si>
  <si>
    <t>Quality Check target minutes</t>
  </si>
  <si>
    <t>Quality Check pct above target</t>
  </si>
  <si>
    <t>Total events (all stages)</t>
  </si>
  <si>
    <t>released_dt</t>
  </si>
  <si>
    <t>completed_dt</t>
  </si>
  <si>
    <t>ZONE UTILIZATION AND ACCURACY</t>
  </si>
  <si>
    <t>Utilization = average daily minutes of activity in the zone / assumed daily zone capacity (modelled assumption, not observed -- see README.md). Accuracy = 1 - error rate.</t>
  </si>
  <si>
    <t>Zone</t>
  </si>
  <si>
    <t>Events</t>
  </si>
  <si>
    <t>Avg minutes/day</t>
  </si>
  <si>
    <t>Utilization %</t>
  </si>
  <si>
    <t>Accuracy %</t>
  </si>
  <si>
    <t>ORDER CYCLE TIME</t>
  </si>
  <si>
    <t>One row per order: release-to-completion wall-clock cycle time (all 6 stages), from the Events sheet.</t>
  </si>
  <si>
    <t>Order ID</t>
  </si>
  <si>
    <t>Released</t>
  </si>
  <si>
    <t>Completed</t>
  </si>
  <si>
    <t>Cycle minutes</t>
  </si>
  <si>
    <t>Assumed reference daily zone capacity (minutes) -- modelled, see README.md</t>
  </si>
  <si>
    <t>EXCEPTIONS AND OPERATIONAL ISSUES</t>
  </si>
  <si>
    <t>Exception counts by type, and the top constraints derived from them.</t>
  </si>
  <si>
    <t>Error type</t>
  </si>
  <si>
    <t>Share of all events</t>
  </si>
  <si>
    <t>Total exception events</t>
  </si>
  <si>
    <t>Top operational issues</t>
  </si>
  <si>
    <t>Metric</t>
  </si>
  <si>
    <t>Value</t>
  </si>
  <si>
    <t>Severity</t>
  </si>
  <si>
    <t>Picking travel above plan</t>
  </si>
  <si>
    <t>Avg picking travel minutes</t>
  </si>
  <si>
    <t>Critical</t>
  </si>
  <si>
    <t>Quality-check queue above target</t>
  </si>
  <si>
    <t>Delayed QC events (total minutes &gt; 12 target)</t>
  </si>
  <si>
    <t>High</t>
  </si>
  <si>
    <t>Packing exceptions and rework</t>
  </si>
  <si>
    <t>Packing error rate %</t>
  </si>
  <si>
    <t>Scanner battery rotation</t>
  </si>
  <si>
    <t>Scanner downtime events</t>
  </si>
  <si>
    <t>Medium</t>
  </si>
  <si>
    <t>Late ASN receipt</t>
  </si>
  <si>
    <t>Late ASN exceptions</t>
  </si>
  <si>
    <t>Recorded events</t>
  </si>
  <si>
    <t>Low</t>
  </si>
  <si>
    <t>WAREHOUSE OPERATIONS ANALYSIS</t>
  </si>
  <si>
    <t>Synthetic deterministic event dataset (seed 20260824) · 10,080 events · 1,680 orders · 28 days · 6 stages</t>
  </si>
  <si>
    <t>TOTAL EVENTS</t>
  </si>
  <si>
    <t>TOTAL ORDERS</t>
  </si>
  <si>
    <t>AVG CYCLE MINUTES</t>
  </si>
  <si>
    <t>OVERALL ACCURACY</t>
  </si>
  <si>
    <t>TOTAL EXCEPTIONS</t>
  </si>
  <si>
    <t>KEY FINDING  ·  Quality Check is the primary constraint: 16.5 minutes average against a 12-minute target, 37.3% above target -- the largest gap of any stage.</t>
  </si>
  <si>
    <t>Stage</t>
  </si>
  <si>
    <t>Avg minutes</t>
  </si>
  <si>
    <t>WAREHOUSE OPERATIONS ANALYSIS -- FINAL DELIVERABLE</t>
  </si>
  <si>
    <t>Source: existing deterministic synthetic dataset (fixed seed 20260824), generated by reference-code/generate-warehouse-dataset.mjs. Used directly, not regenerated.</t>
  </si>
  <si>
    <t>Scope: 10,080 events, 1,680 orders, 28 operating days, 6 process stages, one event per order per stage.</t>
  </si>
  <si>
    <t>Stage calculation: average total_minutes per stage vs its fixed target_minutes.</t>
  </si>
  <si>
    <t>Verified finding: Quality Check averaged 16.477142857 minutes (displayed 16.5) against a 12-minute target, 37.3095% above target (displayed 37.3%) -- the primary constraint.</t>
  </si>
  <si>
    <t>Zone utilization is a modelled KPI: avg daily minutes of zone activity divided by an assumed reference capacity of 1024 minutes/day -- see README.md.</t>
  </si>
  <si>
    <t>See README.md, CAPABILITIES.md and RECONCILIATION.md in this deliverable folder for full detail.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</si>
</sst>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\ hh:mm"/>
  </numFmts>
  <fonts count="1" x14ac:knownFonts="1"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4">
    <dxf>
      <fill>
        <patternFill>
          <bgColor rgb="FFC6EFCE"/>
        </patternFill>
      </fill>
    </dxf>
    <dxf>
      <fill>
        <patternFill>
          <bgColor rgb="FFFFC7C7"/>
        </patternFill>
      </fill>
    </dxf>
    <dxf>
      <fill>
        <patternFill>
          <bgColor rgb="FFC6EFCE"/>
        </patternFill>
      </fill>
    </dxf>
    <dxf>
      <fill>
        <patternFill>
          <bgColor rgb="FFFFC7C7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Stage performance -- actual vs target (minutes)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Dashboard!$B$12</c:f>
              <c:strCache>
                <c:ptCount val="1"/>
                <c:pt idx="0">
                  <c:v>Avg minutes</c:v>
                </c:pt>
              </c:strCache>
            </c:strRef>
          </c:tx>
          <c:invertIfNegative val="0"/>
          <c:cat>
            <c:strRef>
              <c:f>Dashboard!$A$13:$A$18</c:f>
              <c:strCache>
                <c:ptCount val="6"/>
                <c:pt idx="0">
                  <c:v>Dock receipt</c:v>
                </c:pt>
                <c:pt idx="1">
                  <c:v>Quality check</c:v>
                </c:pt>
                <c:pt idx="2">
                  <c:v>Putaway</c:v>
                </c:pt>
                <c:pt idx="3">
                  <c:v>Picking</c:v>
                </c:pt>
                <c:pt idx="4">
                  <c:v>Packing</c:v>
                </c:pt>
                <c:pt idx="5">
                  <c:v>Dispatch</c:v>
                </c:pt>
              </c:strCache>
            </c:strRef>
          </c:cat>
          <c:val>
            <c:numRef>
              <c:f>Dashboard!$B$13:$B$18</c:f>
              <c:numCache>
                <c:formatCode>General</c:formatCode>
                <c:ptCount val="6"/>
                <c:pt idx="0">
                  <c:v>13.955952380952382</c:v>
                </c:pt>
                <c:pt idx="1">
                  <c:v>16.47714285714288</c:v>
                </c:pt>
                <c:pt idx="2">
                  <c:v>20.954821428571481</c:v>
                </c:pt>
                <c:pt idx="3">
                  <c:v>30.423571428571378</c:v>
                </c:pt>
                <c:pt idx="4">
                  <c:v>16.315119047619053</c:v>
                </c:pt>
                <c:pt idx="5">
                  <c:v>11.097499999999997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B46-F046-8D08-DC3A1F8F5BF8}"/>
            </c:ext>
          </c:extLst>
        </c:ser>
        <c:ser>
          <c:idx val="1"/>
          <c:order val="1"/>
          <c:tx>
            <c:strRef>
              <c:f>Dashboard!$C$12</c:f>
              <c:strCache>
                <c:ptCount val="1"/>
                <c:pt idx="0">
                  <c:v>Target minutes</c:v>
                </c:pt>
              </c:strCache>
            </c:strRef>
          </c:tx>
          <c:invertIfNegative val="0"/>
          <c:cat>
            <c:strRef>
              <c:f>Dashboard!$A$13:$A$18</c:f>
              <c:strCache>
                <c:ptCount val="6"/>
                <c:pt idx="0">
                  <c:v>Dock receipt</c:v>
                </c:pt>
                <c:pt idx="1">
                  <c:v>Quality check</c:v>
                </c:pt>
                <c:pt idx="2">
                  <c:v>Putaway</c:v>
                </c:pt>
                <c:pt idx="3">
                  <c:v>Picking</c:v>
                </c:pt>
                <c:pt idx="4">
                  <c:v>Packing</c:v>
                </c:pt>
                <c:pt idx="5">
                  <c:v>Dispatch</c:v>
                </c:pt>
              </c:strCache>
            </c:strRef>
          </c:cat>
          <c:val>
            <c:numRef>
              <c:f>Dashboard!$C$13:$C$18</c:f>
              <c:numCache>
                <c:formatCode>General</c:formatCode>
                <c:ptCount val="6"/>
                <c:pt idx="0">
                  <c:v>15</c:v>
                </c:pt>
                <c:pt idx="1">
                  <c:v>12</c:v>
                </c:pt>
                <c:pt idx="2">
                  <c:v>18</c:v>
                </c:pt>
                <c:pt idx="3">
                  <c:v>26</c:v>
                </c:pt>
                <c:pt idx="4">
                  <c:v>18</c:v>
                </c:pt>
                <c:pt idx="5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B46-F046-8D08-DC3A1F8F5B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69514688"/>
        <c:axId val="1202008768"/>
      </c:barChart>
      <c:catAx>
        <c:axId val="12695146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202008768"/>
        <c:crosses val="autoZero"/>
        <c:auto val="1"/>
        <c:lblAlgn val="ctr"/>
        <c:lblOffset val="100"/>
        <c:noMultiLvlLbl val="0"/>
      </c:catAx>
      <c:valAx>
        <c:axId val="120200876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26951468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Zone utilization %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Dashboard!$B$21</c:f>
              <c:strCache>
                <c:ptCount val="1"/>
                <c:pt idx="0">
                  <c:v>Utilization %</c:v>
                </c:pt>
              </c:strCache>
            </c:strRef>
          </c:tx>
          <c:invertIfNegative val="0"/>
          <c:cat>
            <c:strRef>
              <c:f>Dashboard!$A$22:$A$29</c:f>
              <c:strCache>
                <c:ptCount val="8"/>
                <c:pt idx="0">
                  <c:v>A1</c:v>
                </c:pt>
                <c:pt idx="1">
                  <c:v>A2</c:v>
                </c:pt>
                <c:pt idx="2">
                  <c:v>B1</c:v>
                </c:pt>
                <c:pt idx="3">
                  <c:v>B2</c:v>
                </c:pt>
                <c:pt idx="4">
                  <c:v>C1</c:v>
                </c:pt>
                <c:pt idx="5">
                  <c:v>C2</c:v>
                </c:pt>
                <c:pt idx="6">
                  <c:v>D1</c:v>
                </c:pt>
                <c:pt idx="7">
                  <c:v>D2</c:v>
                </c:pt>
              </c:strCache>
            </c:strRef>
          </c:cat>
          <c:val>
            <c:numRef>
              <c:f>Dashboard!$B$22:$B$29</c:f>
              <c:numCache>
                <c:formatCode>General</c:formatCode>
                <c:ptCount val="8"/>
                <c:pt idx="0">
                  <c:v>99</c:v>
                </c:pt>
                <c:pt idx="1">
                  <c:v>77</c:v>
                </c:pt>
                <c:pt idx="2">
                  <c:v>95.3</c:v>
                </c:pt>
                <c:pt idx="3">
                  <c:v>56.9</c:v>
                </c:pt>
                <c:pt idx="4">
                  <c:v>84.6</c:v>
                </c:pt>
                <c:pt idx="5">
                  <c:v>37.5</c:v>
                </c:pt>
                <c:pt idx="6">
                  <c:v>99</c:v>
                </c:pt>
                <c:pt idx="7">
                  <c:v>64.8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3A1-E842-BE6D-64DF418ED3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02011008"/>
        <c:axId val="1202004736"/>
      </c:barChart>
      <c:catAx>
        <c:axId val="12020110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202004736"/>
        <c:crosses val="autoZero"/>
        <c:auto val="1"/>
        <c:lblAlgn val="ctr"/>
        <c:lblOffset val="100"/>
        <c:noMultiLvlLbl val="0"/>
      </c:catAx>
      <c:valAx>
        <c:axId val="120200473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202011008"/>
        <c:crosses val="autoZero"/>
        <c:crossBetween val="between"/>
      </c:valAx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571500</xdr:colOff>
      <xdr:row>10</xdr:row>
      <xdr:rowOff>88900</xdr:rowOff>
    </xdr:from>
    <xdr:to>
      <xdr:col>14</xdr:col>
      <xdr:colOff>190500</xdr:colOff>
      <xdr:row>26</xdr:row>
      <xdr:rowOff>139700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8D3FC4F-4A94-CA43-D58F-8F1CC5B5BD6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558800</xdr:colOff>
      <xdr:row>27</xdr:row>
      <xdr:rowOff>63500</xdr:rowOff>
    </xdr:from>
    <xdr:to>
      <xdr:col>14</xdr:col>
      <xdr:colOff>177800</xdr:colOff>
      <xdr:row>43</xdr:row>
      <xdr:rowOff>114300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CE2EFA6D-EE1B-4ADE-C1E1-B5A9BC5D299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EA4B4F-AAAF-7941-A334-8FA5E2D6B658}">
  <sheetPr>
    <pageSetUpPr fitToPage="1"/>
  </sheetPr>
  <dimension ref="A1:A8"/>
  <sheetViews>
    <sheetView tabSelected="1" workbookViewId="0"/>
  </sheetViews>
  <sheetFormatPr baseColWidth="10" defaultRowHeight="16" x14ac:dyDescent="0.2"/>
  <cols>
    <col min="1" max="1" width="144.33203125" bestFit="1" customWidth="1"/>
  </cols>
  <sheetData>
    <row r="1" spans="1:1" x14ac:dyDescent="0.2">
      <c r="A1" t="s">
        <v>21179</v>
      </c>
    </row>
    <row r="3" spans="1:1" x14ac:dyDescent="0.2">
      <c r="A3" t="s">
        <v>21180</v>
      </c>
    </row>
    <row r="4" spans="1:1" x14ac:dyDescent="0.2">
      <c r="A4" t="s">
        <v>21181</v>
      </c>
    </row>
    <row r="5" spans="1:1" x14ac:dyDescent="0.2">
      <c r="A5" t="s">
        <v>21182</v>
      </c>
    </row>
    <row r="6" spans="1:1" x14ac:dyDescent="0.2">
      <c r="A6" t="s">
        <v>21183</v>
      </c>
    </row>
    <row r="7" spans="1:1" x14ac:dyDescent="0.2">
      <c r="A7" t="s">
        <v>21184</v>
      </c>
    </row>
    <row r="8" spans="1:1" x14ac:dyDescent="0.2">
      <c r="A8" t="s">
        <v>21185</v>
      </c>
    </row>
  </sheetData>
  <pageMargins left="0.27777777777777779" right="0.27777777777777779" top="0.41666666666666669" bottom="0.41666666666666669" header="0.3" footer="0.3"/>
  <pageSetup scale="86" fitToHeight="20" orientation="landscape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6F7984-233E-2D46-B510-888E2F9EC5BF}">
  <dimension ref="A1:X10081"/>
  <sheetViews>
    <sheetView workbookViewId="0"/>
  </sheetViews>
  <sheetFormatPr baseColWidth="10" defaultRowHeight="16" x14ac:dyDescent="0.2"/>
  <sheetData>
    <row r="1" spans="1:24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t="s">
        <v>21129</v>
      </c>
      <c r="X1" t="s">
        <v>21130</v>
      </c>
    </row>
    <row r="2" spans="1:24" x14ac:dyDescent="0.2">
      <c r="A2" s="1" t="s">
        <v>22</v>
      </c>
      <c r="B2" s="1" t="s">
        <v>23</v>
      </c>
      <c r="C2" s="1" t="s">
        <v>24</v>
      </c>
      <c r="D2" s="1" t="s">
        <v>25</v>
      </c>
      <c r="E2" s="1" t="s">
        <v>26</v>
      </c>
      <c r="F2" s="1" t="s">
        <v>27</v>
      </c>
      <c r="G2" s="1" t="s">
        <v>28</v>
      </c>
      <c r="H2" s="1" t="s">
        <v>29</v>
      </c>
      <c r="I2" s="1" t="s">
        <v>30</v>
      </c>
      <c r="J2">
        <v>4</v>
      </c>
      <c r="K2">
        <v>9.1999999999999993</v>
      </c>
      <c r="L2">
        <v>1.4</v>
      </c>
      <c r="M2">
        <v>1.7</v>
      </c>
      <c r="N2">
        <v>12.3</v>
      </c>
      <c r="O2">
        <v>15</v>
      </c>
      <c r="P2">
        <v>0</v>
      </c>
      <c r="Q2" s="1" t="s">
        <v>31</v>
      </c>
      <c r="R2" s="1" t="s">
        <v>32</v>
      </c>
      <c r="S2" s="1" t="s">
        <v>33</v>
      </c>
      <c r="T2" s="1" t="s">
        <v>34</v>
      </c>
      <c r="U2" s="1" t="s">
        <v>35</v>
      </c>
      <c r="V2" s="1" t="s">
        <v>36</v>
      </c>
      <c r="W2">
        <f t="shared" ref="W2:W65" si="0">DATEVALUE(MID(C2,1,10))+TIMEVALUE(MID(C2,12,8))</f>
        <v>46174.343055555553</v>
      </c>
      <c r="X2">
        <f t="shared" ref="X2:X65" si="1">DATEVALUE(MID(D2,1,10))+TIMEVALUE(MID(D2,12,8))</f>
        <v>46174.351388888892</v>
      </c>
    </row>
    <row r="3" spans="1:24" x14ac:dyDescent="0.2">
      <c r="A3" s="1" t="s">
        <v>37</v>
      </c>
      <c r="B3" s="1" t="s">
        <v>23</v>
      </c>
      <c r="C3" s="1" t="s">
        <v>24</v>
      </c>
      <c r="D3" s="1" t="s">
        <v>38</v>
      </c>
      <c r="E3" s="1" t="s">
        <v>26</v>
      </c>
      <c r="F3" s="1" t="s">
        <v>27</v>
      </c>
      <c r="G3" s="1" t="s">
        <v>28</v>
      </c>
      <c r="H3" s="1" t="s">
        <v>39</v>
      </c>
      <c r="I3" s="1" t="s">
        <v>30</v>
      </c>
      <c r="J3">
        <v>4</v>
      </c>
      <c r="K3">
        <v>7.9</v>
      </c>
      <c r="L3">
        <v>1.5</v>
      </c>
      <c r="M3">
        <v>5</v>
      </c>
      <c r="N3">
        <v>14.4</v>
      </c>
      <c r="O3">
        <v>12</v>
      </c>
      <c r="P3">
        <v>0</v>
      </c>
      <c r="Q3" s="1" t="s">
        <v>31</v>
      </c>
      <c r="R3" s="1" t="s">
        <v>40</v>
      </c>
      <c r="S3" s="1" t="s">
        <v>41</v>
      </c>
      <c r="T3" s="1" t="s">
        <v>34</v>
      </c>
      <c r="U3" s="1" t="s">
        <v>35</v>
      </c>
      <c r="V3" s="1" t="s">
        <v>42</v>
      </c>
      <c r="W3">
        <f t="shared" si="0"/>
        <v>46174.343055555553</v>
      </c>
      <c r="X3">
        <f t="shared" si="1"/>
        <v>46174.361111111109</v>
      </c>
    </row>
    <row r="4" spans="1:24" x14ac:dyDescent="0.2">
      <c r="A4" s="1" t="s">
        <v>43</v>
      </c>
      <c r="B4" s="1" t="s">
        <v>23</v>
      </c>
      <c r="C4" s="1" t="s">
        <v>24</v>
      </c>
      <c r="D4" s="1" t="s">
        <v>44</v>
      </c>
      <c r="E4" s="1" t="s">
        <v>26</v>
      </c>
      <c r="F4" s="1" t="s">
        <v>27</v>
      </c>
      <c r="G4" s="1" t="s">
        <v>28</v>
      </c>
      <c r="H4" s="1" t="s">
        <v>45</v>
      </c>
      <c r="I4" s="1" t="s">
        <v>30</v>
      </c>
      <c r="J4">
        <v>4</v>
      </c>
      <c r="K4">
        <v>9.6999999999999993</v>
      </c>
      <c r="L4">
        <v>6.5</v>
      </c>
      <c r="M4">
        <v>1.4</v>
      </c>
      <c r="N4">
        <v>17.600000000000001</v>
      </c>
      <c r="O4">
        <v>18</v>
      </c>
      <c r="P4">
        <v>0</v>
      </c>
      <c r="Q4" s="1" t="s">
        <v>31</v>
      </c>
      <c r="R4" s="1" t="s">
        <v>46</v>
      </c>
      <c r="S4" s="1" t="s">
        <v>47</v>
      </c>
      <c r="T4" s="1" t="s">
        <v>34</v>
      </c>
      <c r="U4" s="1" t="s">
        <v>35</v>
      </c>
      <c r="V4" s="1" t="s">
        <v>36</v>
      </c>
      <c r="W4">
        <f t="shared" si="0"/>
        <v>46174.343055555553</v>
      </c>
      <c r="X4">
        <f t="shared" si="1"/>
        <v>46174.373611111114</v>
      </c>
    </row>
    <row r="5" spans="1:24" x14ac:dyDescent="0.2">
      <c r="A5" s="1" t="s">
        <v>48</v>
      </c>
      <c r="B5" s="1" t="s">
        <v>23</v>
      </c>
      <c r="C5" s="1" t="s">
        <v>24</v>
      </c>
      <c r="D5" s="1" t="s">
        <v>49</v>
      </c>
      <c r="E5" s="1" t="s">
        <v>26</v>
      </c>
      <c r="F5" s="1" t="s">
        <v>50</v>
      </c>
      <c r="G5" s="1" t="s">
        <v>28</v>
      </c>
      <c r="H5" s="1" t="s">
        <v>51</v>
      </c>
      <c r="I5" s="1" t="s">
        <v>30</v>
      </c>
      <c r="J5">
        <v>4</v>
      </c>
      <c r="K5">
        <v>13.6</v>
      </c>
      <c r="L5">
        <v>11.9</v>
      </c>
      <c r="M5">
        <v>3.7</v>
      </c>
      <c r="N5">
        <v>29.2</v>
      </c>
      <c r="O5">
        <v>26</v>
      </c>
      <c r="P5">
        <v>0</v>
      </c>
      <c r="Q5" s="1" t="s">
        <v>31</v>
      </c>
      <c r="R5" s="1" t="s">
        <v>52</v>
      </c>
      <c r="S5" s="1" t="s">
        <v>53</v>
      </c>
      <c r="T5" s="1" t="s">
        <v>34</v>
      </c>
      <c r="U5" s="1" t="s">
        <v>35</v>
      </c>
      <c r="V5" s="1" t="s">
        <v>36</v>
      </c>
      <c r="W5">
        <f t="shared" si="0"/>
        <v>46174.343055555553</v>
      </c>
      <c r="X5">
        <f t="shared" si="1"/>
        <v>46174.393750000003</v>
      </c>
    </row>
    <row r="6" spans="1:24" x14ac:dyDescent="0.2">
      <c r="A6" s="1" t="s">
        <v>54</v>
      </c>
      <c r="B6" s="1" t="s">
        <v>23</v>
      </c>
      <c r="C6" s="1" t="s">
        <v>24</v>
      </c>
      <c r="D6" s="1" t="s">
        <v>55</v>
      </c>
      <c r="E6" s="1" t="s">
        <v>26</v>
      </c>
      <c r="F6" s="1" t="s">
        <v>56</v>
      </c>
      <c r="G6" s="1" t="s">
        <v>28</v>
      </c>
      <c r="H6" s="1" t="s">
        <v>57</v>
      </c>
      <c r="I6" s="1" t="s">
        <v>30</v>
      </c>
      <c r="J6">
        <v>4</v>
      </c>
      <c r="K6">
        <v>12.5</v>
      </c>
      <c r="L6">
        <v>0.3</v>
      </c>
      <c r="M6">
        <v>2.2000000000000002</v>
      </c>
      <c r="N6">
        <v>15</v>
      </c>
      <c r="O6">
        <v>18</v>
      </c>
      <c r="P6">
        <v>0</v>
      </c>
      <c r="Q6" s="1" t="s">
        <v>31</v>
      </c>
      <c r="R6" s="1" t="s">
        <v>58</v>
      </c>
      <c r="S6" s="1" t="s">
        <v>59</v>
      </c>
      <c r="T6" s="1" t="s">
        <v>34</v>
      </c>
      <c r="U6" s="1" t="s">
        <v>35</v>
      </c>
      <c r="V6" s="1" t="s">
        <v>36</v>
      </c>
      <c r="W6">
        <f t="shared" si="0"/>
        <v>46174.343055555553</v>
      </c>
      <c r="X6">
        <f t="shared" si="1"/>
        <v>46174.404166666667</v>
      </c>
    </row>
    <row r="7" spans="1:24" x14ac:dyDescent="0.2">
      <c r="A7" s="1" t="s">
        <v>60</v>
      </c>
      <c r="B7" s="1" t="s">
        <v>23</v>
      </c>
      <c r="C7" s="1" t="s">
        <v>24</v>
      </c>
      <c r="D7" s="1" t="s">
        <v>61</v>
      </c>
      <c r="E7" s="1" t="s">
        <v>26</v>
      </c>
      <c r="F7" s="1" t="s">
        <v>56</v>
      </c>
      <c r="G7" s="1" t="s">
        <v>28</v>
      </c>
      <c r="H7" s="1" t="s">
        <v>62</v>
      </c>
      <c r="I7" s="1" t="s">
        <v>30</v>
      </c>
      <c r="J7">
        <v>4</v>
      </c>
      <c r="K7">
        <v>8.6999999999999993</v>
      </c>
      <c r="L7">
        <v>1</v>
      </c>
      <c r="M7">
        <v>0.8</v>
      </c>
      <c r="N7">
        <v>10.5</v>
      </c>
      <c r="O7">
        <v>15</v>
      </c>
      <c r="P7">
        <v>0</v>
      </c>
      <c r="Q7" s="1" t="s">
        <v>31</v>
      </c>
      <c r="R7" s="1" t="s">
        <v>63</v>
      </c>
      <c r="S7" s="1" t="s">
        <v>64</v>
      </c>
      <c r="T7" s="1" t="s">
        <v>34</v>
      </c>
      <c r="U7" s="1" t="s">
        <v>35</v>
      </c>
      <c r="V7" s="1" t="s">
        <v>36</v>
      </c>
      <c r="W7">
        <f t="shared" si="0"/>
        <v>46174.343055555553</v>
      </c>
      <c r="X7">
        <f t="shared" si="1"/>
        <v>46174.411805555559</v>
      </c>
    </row>
    <row r="8" spans="1:24" x14ac:dyDescent="0.2">
      <c r="A8" s="1" t="s">
        <v>65</v>
      </c>
      <c r="B8" s="1" t="s">
        <v>66</v>
      </c>
      <c r="C8" s="1" t="s">
        <v>67</v>
      </c>
      <c r="D8" s="1" t="s">
        <v>68</v>
      </c>
      <c r="E8" s="1" t="s">
        <v>26</v>
      </c>
      <c r="F8" s="1" t="s">
        <v>27</v>
      </c>
      <c r="G8" s="1" t="s">
        <v>69</v>
      </c>
      <c r="H8" s="1" t="s">
        <v>29</v>
      </c>
      <c r="I8" s="1" t="s">
        <v>70</v>
      </c>
      <c r="J8">
        <v>10</v>
      </c>
      <c r="K8">
        <v>7.3</v>
      </c>
      <c r="L8">
        <v>0.9</v>
      </c>
      <c r="M8">
        <v>2.2000000000000002</v>
      </c>
      <c r="N8">
        <v>10.5</v>
      </c>
      <c r="O8">
        <v>15</v>
      </c>
      <c r="P8">
        <v>0</v>
      </c>
      <c r="Q8" s="1" t="s">
        <v>31</v>
      </c>
      <c r="R8" s="1" t="s">
        <v>46</v>
      </c>
      <c r="S8" s="1" t="s">
        <v>41</v>
      </c>
      <c r="T8" s="1" t="s">
        <v>71</v>
      </c>
      <c r="U8" s="1" t="s">
        <v>72</v>
      </c>
      <c r="V8" s="1" t="s">
        <v>36</v>
      </c>
      <c r="W8">
        <f t="shared" si="0"/>
        <v>46174.286805555559</v>
      </c>
      <c r="X8">
        <f t="shared" si="1"/>
        <v>46174.293749999997</v>
      </c>
    </row>
    <row r="9" spans="1:24" x14ac:dyDescent="0.2">
      <c r="A9" s="1" t="s">
        <v>73</v>
      </c>
      <c r="B9" s="1" t="s">
        <v>66</v>
      </c>
      <c r="C9" s="1" t="s">
        <v>67</v>
      </c>
      <c r="D9" s="1" t="s">
        <v>74</v>
      </c>
      <c r="E9" s="1" t="s">
        <v>26</v>
      </c>
      <c r="F9" s="1" t="s">
        <v>27</v>
      </c>
      <c r="G9" s="1" t="s">
        <v>69</v>
      </c>
      <c r="H9" s="1" t="s">
        <v>39</v>
      </c>
      <c r="I9" s="1" t="s">
        <v>70</v>
      </c>
      <c r="J9">
        <v>10</v>
      </c>
      <c r="K9">
        <v>5.5</v>
      </c>
      <c r="L9">
        <v>0.9</v>
      </c>
      <c r="M9">
        <v>4.3</v>
      </c>
      <c r="N9">
        <v>10.7</v>
      </c>
      <c r="O9">
        <v>12</v>
      </c>
      <c r="P9">
        <v>0</v>
      </c>
      <c r="Q9" s="1" t="s">
        <v>31</v>
      </c>
      <c r="R9" s="1" t="s">
        <v>75</v>
      </c>
      <c r="S9" s="1" t="s">
        <v>76</v>
      </c>
      <c r="T9" s="1" t="s">
        <v>71</v>
      </c>
      <c r="U9" s="1" t="s">
        <v>72</v>
      </c>
      <c r="V9" s="1" t="s">
        <v>36</v>
      </c>
      <c r="W9">
        <f t="shared" si="0"/>
        <v>46174.286805555559</v>
      </c>
      <c r="X9">
        <f t="shared" si="1"/>
        <v>46174.301388888889</v>
      </c>
    </row>
    <row r="10" spans="1:24" x14ac:dyDescent="0.2">
      <c r="A10" s="1" t="s">
        <v>77</v>
      </c>
      <c r="B10" s="1" t="s">
        <v>66</v>
      </c>
      <c r="C10" s="1" t="s">
        <v>67</v>
      </c>
      <c r="D10" s="1" t="s">
        <v>78</v>
      </c>
      <c r="E10" s="1" t="s">
        <v>26</v>
      </c>
      <c r="F10" s="1" t="s">
        <v>27</v>
      </c>
      <c r="G10" s="1" t="s">
        <v>69</v>
      </c>
      <c r="H10" s="1" t="s">
        <v>45</v>
      </c>
      <c r="I10" s="1" t="s">
        <v>70</v>
      </c>
      <c r="J10">
        <v>10</v>
      </c>
      <c r="K10">
        <v>9.6</v>
      </c>
      <c r="L10">
        <v>5.3</v>
      </c>
      <c r="M10">
        <v>2</v>
      </c>
      <c r="N10">
        <v>16.8</v>
      </c>
      <c r="O10">
        <v>18</v>
      </c>
      <c r="P10">
        <v>0</v>
      </c>
      <c r="Q10" s="1" t="s">
        <v>31</v>
      </c>
      <c r="R10" s="1" t="s">
        <v>32</v>
      </c>
      <c r="S10" s="1" t="s">
        <v>79</v>
      </c>
      <c r="T10" s="1" t="s">
        <v>71</v>
      </c>
      <c r="U10" s="1" t="s">
        <v>72</v>
      </c>
      <c r="V10" s="1" t="s">
        <v>36</v>
      </c>
      <c r="W10">
        <f t="shared" si="0"/>
        <v>46174.286805555559</v>
      </c>
      <c r="X10">
        <f t="shared" si="1"/>
        <v>46174.313194444447</v>
      </c>
    </row>
    <row r="11" spans="1:24" x14ac:dyDescent="0.2">
      <c r="A11" s="1" t="s">
        <v>80</v>
      </c>
      <c r="B11" s="1" t="s">
        <v>66</v>
      </c>
      <c r="C11" s="1" t="s">
        <v>67</v>
      </c>
      <c r="D11" s="1" t="s">
        <v>81</v>
      </c>
      <c r="E11" s="1" t="s">
        <v>26</v>
      </c>
      <c r="F11" s="1" t="s">
        <v>50</v>
      </c>
      <c r="G11" s="1" t="s">
        <v>69</v>
      </c>
      <c r="H11" s="1" t="s">
        <v>51</v>
      </c>
      <c r="I11" s="1" t="s">
        <v>70</v>
      </c>
      <c r="J11">
        <v>10</v>
      </c>
      <c r="K11">
        <v>11.7</v>
      </c>
      <c r="L11">
        <v>9.8000000000000007</v>
      </c>
      <c r="M11">
        <v>3.3</v>
      </c>
      <c r="N11">
        <v>24.8</v>
      </c>
      <c r="O11">
        <v>26</v>
      </c>
      <c r="P11">
        <v>0</v>
      </c>
      <c r="Q11" s="1" t="s">
        <v>31</v>
      </c>
      <c r="R11" s="1" t="s">
        <v>82</v>
      </c>
      <c r="S11" s="1" t="s">
        <v>83</v>
      </c>
      <c r="T11" s="1" t="s">
        <v>71</v>
      </c>
      <c r="U11" s="1" t="s">
        <v>72</v>
      </c>
      <c r="V11" s="1" t="s">
        <v>36</v>
      </c>
      <c r="W11">
        <f t="shared" si="0"/>
        <v>46174.286805555559</v>
      </c>
      <c r="X11">
        <f t="shared" si="1"/>
        <v>46174.329861111109</v>
      </c>
    </row>
    <row r="12" spans="1:24" x14ac:dyDescent="0.2">
      <c r="A12" s="1" t="s">
        <v>84</v>
      </c>
      <c r="B12" s="1" t="s">
        <v>66</v>
      </c>
      <c r="C12" s="1" t="s">
        <v>67</v>
      </c>
      <c r="D12" s="1" t="s">
        <v>85</v>
      </c>
      <c r="E12" s="1" t="s">
        <v>26</v>
      </c>
      <c r="F12" s="1" t="s">
        <v>56</v>
      </c>
      <c r="G12" s="1" t="s">
        <v>69</v>
      </c>
      <c r="H12" s="1" t="s">
        <v>57</v>
      </c>
      <c r="I12" s="1" t="s">
        <v>70</v>
      </c>
      <c r="J12">
        <v>10</v>
      </c>
      <c r="K12">
        <v>10.7</v>
      </c>
      <c r="L12">
        <v>0.5</v>
      </c>
      <c r="M12">
        <v>3</v>
      </c>
      <c r="N12">
        <v>14.2</v>
      </c>
      <c r="O12">
        <v>18</v>
      </c>
      <c r="P12">
        <v>0</v>
      </c>
      <c r="Q12" s="1" t="s">
        <v>31</v>
      </c>
      <c r="R12" s="1" t="s">
        <v>86</v>
      </c>
      <c r="S12" s="1" t="s">
        <v>87</v>
      </c>
      <c r="T12" s="1" t="s">
        <v>71</v>
      </c>
      <c r="U12" s="1" t="s">
        <v>72</v>
      </c>
      <c r="V12" s="1" t="s">
        <v>36</v>
      </c>
      <c r="W12">
        <f t="shared" si="0"/>
        <v>46174.286805555559</v>
      </c>
      <c r="X12">
        <f t="shared" si="1"/>
        <v>46174.340277777781</v>
      </c>
    </row>
    <row r="13" spans="1:24" x14ac:dyDescent="0.2">
      <c r="A13" s="1" t="s">
        <v>88</v>
      </c>
      <c r="B13" s="1" t="s">
        <v>66</v>
      </c>
      <c r="C13" s="1" t="s">
        <v>67</v>
      </c>
      <c r="D13" s="1" t="s">
        <v>89</v>
      </c>
      <c r="E13" s="1" t="s">
        <v>26</v>
      </c>
      <c r="F13" s="1" t="s">
        <v>56</v>
      </c>
      <c r="G13" s="1" t="s">
        <v>69</v>
      </c>
      <c r="H13" s="1" t="s">
        <v>62</v>
      </c>
      <c r="I13" s="1" t="s">
        <v>70</v>
      </c>
      <c r="J13">
        <v>10</v>
      </c>
      <c r="K13">
        <v>8.9</v>
      </c>
      <c r="L13">
        <v>0.3</v>
      </c>
      <c r="M13">
        <v>2.7</v>
      </c>
      <c r="N13">
        <v>11.9</v>
      </c>
      <c r="O13">
        <v>15</v>
      </c>
      <c r="P13">
        <v>0</v>
      </c>
      <c r="Q13" s="1" t="s">
        <v>31</v>
      </c>
      <c r="R13" s="1" t="s">
        <v>90</v>
      </c>
      <c r="S13" s="1" t="s">
        <v>91</v>
      </c>
      <c r="T13" s="1" t="s">
        <v>71</v>
      </c>
      <c r="U13" s="1" t="s">
        <v>72</v>
      </c>
      <c r="V13" s="1" t="s">
        <v>36</v>
      </c>
      <c r="W13">
        <f t="shared" si="0"/>
        <v>46174.286805555559</v>
      </c>
      <c r="X13">
        <f t="shared" si="1"/>
        <v>46174.347916666666</v>
      </c>
    </row>
    <row r="14" spans="1:24" x14ac:dyDescent="0.2">
      <c r="A14" s="1" t="s">
        <v>92</v>
      </c>
      <c r="B14" s="1" t="s">
        <v>93</v>
      </c>
      <c r="C14" s="1" t="s">
        <v>94</v>
      </c>
      <c r="D14" s="1" t="s">
        <v>95</v>
      </c>
      <c r="E14" s="1" t="s">
        <v>26</v>
      </c>
      <c r="F14" s="1" t="s">
        <v>27</v>
      </c>
      <c r="G14" s="1" t="s">
        <v>96</v>
      </c>
      <c r="H14" s="1" t="s">
        <v>29</v>
      </c>
      <c r="I14" s="1" t="s">
        <v>97</v>
      </c>
      <c r="J14">
        <v>12</v>
      </c>
      <c r="K14">
        <v>8.5</v>
      </c>
      <c r="L14">
        <v>0.2</v>
      </c>
      <c r="M14">
        <v>2.5</v>
      </c>
      <c r="N14">
        <v>11.2</v>
      </c>
      <c r="O14">
        <v>15</v>
      </c>
      <c r="P14">
        <v>0</v>
      </c>
      <c r="Q14" s="1" t="s">
        <v>31</v>
      </c>
      <c r="R14" s="1" t="s">
        <v>98</v>
      </c>
      <c r="S14" s="1" t="s">
        <v>76</v>
      </c>
      <c r="T14" s="1" t="s">
        <v>34</v>
      </c>
      <c r="U14" s="1" t="s">
        <v>99</v>
      </c>
      <c r="V14" s="1" t="s">
        <v>36</v>
      </c>
      <c r="W14">
        <f t="shared" si="0"/>
        <v>46174.363194444442</v>
      </c>
      <c r="X14">
        <f t="shared" si="1"/>
        <v>46174.370833333334</v>
      </c>
    </row>
    <row r="15" spans="1:24" x14ac:dyDescent="0.2">
      <c r="A15" s="1" t="s">
        <v>100</v>
      </c>
      <c r="B15" s="1" t="s">
        <v>93</v>
      </c>
      <c r="C15" s="1" t="s">
        <v>94</v>
      </c>
      <c r="D15" s="1" t="s">
        <v>101</v>
      </c>
      <c r="E15" s="1" t="s">
        <v>26</v>
      </c>
      <c r="F15" s="1" t="s">
        <v>27</v>
      </c>
      <c r="G15" s="1" t="s">
        <v>96</v>
      </c>
      <c r="H15" s="1" t="s">
        <v>39</v>
      </c>
      <c r="I15" s="1" t="s">
        <v>97</v>
      </c>
      <c r="J15">
        <v>12</v>
      </c>
      <c r="K15">
        <v>9.3000000000000007</v>
      </c>
      <c r="L15">
        <v>0.5</v>
      </c>
      <c r="M15">
        <v>6</v>
      </c>
      <c r="N15">
        <v>15.9</v>
      </c>
      <c r="O15">
        <v>12</v>
      </c>
      <c r="P15">
        <v>0</v>
      </c>
      <c r="Q15" s="1" t="s">
        <v>31</v>
      </c>
      <c r="R15" s="1" t="s">
        <v>102</v>
      </c>
      <c r="S15" s="1" t="s">
        <v>103</v>
      </c>
      <c r="T15" s="1" t="s">
        <v>34</v>
      </c>
      <c r="U15" s="1" t="s">
        <v>99</v>
      </c>
      <c r="V15" s="1" t="s">
        <v>42</v>
      </c>
      <c r="W15">
        <f t="shared" si="0"/>
        <v>46174.363194444442</v>
      </c>
      <c r="X15">
        <f t="shared" si="1"/>
        <v>46174.381944444445</v>
      </c>
    </row>
    <row r="16" spans="1:24" x14ac:dyDescent="0.2">
      <c r="A16" s="1" t="s">
        <v>104</v>
      </c>
      <c r="B16" s="1" t="s">
        <v>93</v>
      </c>
      <c r="C16" s="1" t="s">
        <v>94</v>
      </c>
      <c r="D16" s="1" t="s">
        <v>105</v>
      </c>
      <c r="E16" s="1" t="s">
        <v>26</v>
      </c>
      <c r="F16" s="1" t="s">
        <v>27</v>
      </c>
      <c r="G16" s="1" t="s">
        <v>96</v>
      </c>
      <c r="H16" s="1" t="s">
        <v>45</v>
      </c>
      <c r="I16" s="1" t="s">
        <v>97</v>
      </c>
      <c r="J16">
        <v>12</v>
      </c>
      <c r="K16">
        <v>11.8</v>
      </c>
      <c r="L16">
        <v>5.2</v>
      </c>
      <c r="M16">
        <v>2.6</v>
      </c>
      <c r="N16">
        <v>19.600000000000001</v>
      </c>
      <c r="O16">
        <v>18</v>
      </c>
      <c r="P16">
        <v>0</v>
      </c>
      <c r="Q16" s="1" t="s">
        <v>31</v>
      </c>
      <c r="R16" s="1" t="s">
        <v>106</v>
      </c>
      <c r="S16" s="1" t="s">
        <v>47</v>
      </c>
      <c r="T16" s="1" t="s">
        <v>34</v>
      </c>
      <c r="U16" s="1" t="s">
        <v>99</v>
      </c>
      <c r="V16" s="1" t="s">
        <v>36</v>
      </c>
      <c r="W16">
        <f t="shared" si="0"/>
        <v>46174.363194444442</v>
      </c>
      <c r="X16">
        <f t="shared" si="1"/>
        <v>46174.395138888889</v>
      </c>
    </row>
    <row r="17" spans="1:24" x14ac:dyDescent="0.2">
      <c r="A17" s="1" t="s">
        <v>107</v>
      </c>
      <c r="B17" s="1" t="s">
        <v>93</v>
      </c>
      <c r="C17" s="1" t="s">
        <v>94</v>
      </c>
      <c r="D17" s="1" t="s">
        <v>108</v>
      </c>
      <c r="E17" s="1" t="s">
        <v>26</v>
      </c>
      <c r="F17" s="1" t="s">
        <v>50</v>
      </c>
      <c r="G17" s="1" t="s">
        <v>96</v>
      </c>
      <c r="H17" s="1" t="s">
        <v>51</v>
      </c>
      <c r="I17" s="1" t="s">
        <v>97</v>
      </c>
      <c r="J17">
        <v>12</v>
      </c>
      <c r="K17">
        <v>13.6</v>
      </c>
      <c r="L17">
        <v>8.6999999999999993</v>
      </c>
      <c r="M17">
        <v>3.1</v>
      </c>
      <c r="N17">
        <v>25.4</v>
      </c>
      <c r="O17">
        <v>26</v>
      </c>
      <c r="P17">
        <v>0</v>
      </c>
      <c r="Q17" s="1" t="s">
        <v>31</v>
      </c>
      <c r="R17" s="1" t="s">
        <v>109</v>
      </c>
      <c r="S17" s="1" t="s">
        <v>110</v>
      </c>
      <c r="T17" s="1" t="s">
        <v>34</v>
      </c>
      <c r="U17" s="1" t="s">
        <v>99</v>
      </c>
      <c r="V17" s="1" t="s">
        <v>36</v>
      </c>
      <c r="W17">
        <f t="shared" si="0"/>
        <v>46174.363194444442</v>
      </c>
      <c r="X17">
        <f t="shared" si="1"/>
        <v>46174.413194444445</v>
      </c>
    </row>
    <row r="18" spans="1:24" x14ac:dyDescent="0.2">
      <c r="A18" s="1" t="s">
        <v>111</v>
      </c>
      <c r="B18" s="1" t="s">
        <v>93</v>
      </c>
      <c r="C18" s="1" t="s">
        <v>94</v>
      </c>
      <c r="D18" s="1" t="s">
        <v>112</v>
      </c>
      <c r="E18" s="1" t="s">
        <v>26</v>
      </c>
      <c r="F18" s="1" t="s">
        <v>56</v>
      </c>
      <c r="G18" s="1" t="s">
        <v>96</v>
      </c>
      <c r="H18" s="1" t="s">
        <v>57</v>
      </c>
      <c r="I18" s="1" t="s">
        <v>97</v>
      </c>
      <c r="J18">
        <v>12</v>
      </c>
      <c r="K18">
        <v>12.9</v>
      </c>
      <c r="L18">
        <v>1.2</v>
      </c>
      <c r="M18">
        <v>1</v>
      </c>
      <c r="N18">
        <v>15.1</v>
      </c>
      <c r="O18">
        <v>18</v>
      </c>
      <c r="P18">
        <v>0</v>
      </c>
      <c r="Q18" s="1" t="s">
        <v>31</v>
      </c>
      <c r="R18" s="1" t="s">
        <v>113</v>
      </c>
      <c r="S18" s="1" t="s">
        <v>114</v>
      </c>
      <c r="T18" s="1" t="s">
        <v>34</v>
      </c>
      <c r="U18" s="1" t="s">
        <v>99</v>
      </c>
      <c r="V18" s="1" t="s">
        <v>36</v>
      </c>
      <c r="W18">
        <f t="shared" si="0"/>
        <v>46174.363194444442</v>
      </c>
      <c r="X18">
        <f t="shared" si="1"/>
        <v>46174.423611111109</v>
      </c>
    </row>
    <row r="19" spans="1:24" x14ac:dyDescent="0.2">
      <c r="A19" s="1" t="s">
        <v>115</v>
      </c>
      <c r="B19" s="1" t="s">
        <v>93</v>
      </c>
      <c r="C19" s="1" t="s">
        <v>94</v>
      </c>
      <c r="D19" s="1" t="s">
        <v>116</v>
      </c>
      <c r="E19" s="1" t="s">
        <v>26</v>
      </c>
      <c r="F19" s="1" t="s">
        <v>56</v>
      </c>
      <c r="G19" s="1" t="s">
        <v>96</v>
      </c>
      <c r="H19" s="1" t="s">
        <v>62</v>
      </c>
      <c r="I19" s="1" t="s">
        <v>97</v>
      </c>
      <c r="J19">
        <v>12</v>
      </c>
      <c r="K19">
        <v>10.3</v>
      </c>
      <c r="L19">
        <v>0.5</v>
      </c>
      <c r="M19">
        <v>0.3</v>
      </c>
      <c r="N19">
        <v>11.1</v>
      </c>
      <c r="O19">
        <v>15</v>
      </c>
      <c r="P19">
        <v>0</v>
      </c>
      <c r="Q19" s="1" t="s">
        <v>31</v>
      </c>
      <c r="R19" s="1" t="s">
        <v>117</v>
      </c>
      <c r="S19" s="1" t="s">
        <v>118</v>
      </c>
      <c r="T19" s="1" t="s">
        <v>34</v>
      </c>
      <c r="U19" s="1" t="s">
        <v>99</v>
      </c>
      <c r="V19" s="1" t="s">
        <v>36</v>
      </c>
      <c r="W19">
        <f t="shared" si="0"/>
        <v>46174.363194444442</v>
      </c>
      <c r="X19">
        <f t="shared" si="1"/>
        <v>46174.431250000001</v>
      </c>
    </row>
    <row r="20" spans="1:24" x14ac:dyDescent="0.2">
      <c r="A20" s="1" t="s">
        <v>119</v>
      </c>
      <c r="B20" s="1" t="s">
        <v>120</v>
      </c>
      <c r="C20" s="1" t="s">
        <v>121</v>
      </c>
      <c r="D20" s="1" t="s">
        <v>122</v>
      </c>
      <c r="E20" s="1" t="s">
        <v>26</v>
      </c>
      <c r="F20" s="1" t="s">
        <v>27</v>
      </c>
      <c r="G20" s="1" t="s">
        <v>123</v>
      </c>
      <c r="H20" s="1" t="s">
        <v>29</v>
      </c>
      <c r="I20" s="1" t="s">
        <v>124</v>
      </c>
      <c r="J20">
        <v>2</v>
      </c>
      <c r="K20">
        <v>6.5</v>
      </c>
      <c r="L20">
        <v>1.3</v>
      </c>
      <c r="M20">
        <v>1.5</v>
      </c>
      <c r="N20">
        <v>9.3000000000000007</v>
      </c>
      <c r="O20">
        <v>15</v>
      </c>
      <c r="P20">
        <v>0</v>
      </c>
      <c r="Q20" s="1" t="s">
        <v>31</v>
      </c>
      <c r="R20" s="1" t="s">
        <v>125</v>
      </c>
      <c r="S20" s="1" t="s">
        <v>126</v>
      </c>
      <c r="T20" s="1" t="s">
        <v>71</v>
      </c>
      <c r="U20" s="1" t="s">
        <v>127</v>
      </c>
      <c r="V20" s="1" t="s">
        <v>36</v>
      </c>
      <c r="W20">
        <f t="shared" si="0"/>
        <v>46174.372916666667</v>
      </c>
      <c r="X20">
        <f t="shared" si="1"/>
        <v>46174.379166666666</v>
      </c>
    </row>
    <row r="21" spans="1:24" x14ac:dyDescent="0.2">
      <c r="A21" s="1" t="s">
        <v>128</v>
      </c>
      <c r="B21" s="1" t="s">
        <v>120</v>
      </c>
      <c r="C21" s="1" t="s">
        <v>121</v>
      </c>
      <c r="D21" s="1" t="s">
        <v>129</v>
      </c>
      <c r="E21" s="1" t="s">
        <v>26</v>
      </c>
      <c r="F21" s="1" t="s">
        <v>27</v>
      </c>
      <c r="G21" s="1" t="s">
        <v>123</v>
      </c>
      <c r="H21" s="1" t="s">
        <v>39</v>
      </c>
      <c r="I21" s="1" t="s">
        <v>124</v>
      </c>
      <c r="J21">
        <v>2</v>
      </c>
      <c r="K21">
        <v>7.9</v>
      </c>
      <c r="L21">
        <v>0.2</v>
      </c>
      <c r="M21">
        <v>5.6</v>
      </c>
      <c r="N21">
        <v>13.7</v>
      </c>
      <c r="O21">
        <v>12</v>
      </c>
      <c r="P21">
        <v>0</v>
      </c>
      <c r="Q21" s="1" t="s">
        <v>31</v>
      </c>
      <c r="R21" s="1" t="s">
        <v>130</v>
      </c>
      <c r="S21" s="1" t="s">
        <v>131</v>
      </c>
      <c r="T21" s="1" t="s">
        <v>71</v>
      </c>
      <c r="U21" s="1" t="s">
        <v>127</v>
      </c>
      <c r="V21" s="1" t="s">
        <v>36</v>
      </c>
      <c r="W21">
        <f t="shared" si="0"/>
        <v>46174.372916666667</v>
      </c>
      <c r="X21">
        <f t="shared" si="1"/>
        <v>46174.388888888891</v>
      </c>
    </row>
    <row r="22" spans="1:24" x14ac:dyDescent="0.2">
      <c r="A22" s="1" t="s">
        <v>132</v>
      </c>
      <c r="B22" s="1" t="s">
        <v>120</v>
      </c>
      <c r="C22" s="1" t="s">
        <v>121</v>
      </c>
      <c r="D22" s="1" t="s">
        <v>133</v>
      </c>
      <c r="E22" s="1" t="s">
        <v>26</v>
      </c>
      <c r="F22" s="1" t="s">
        <v>27</v>
      </c>
      <c r="G22" s="1" t="s">
        <v>123</v>
      </c>
      <c r="H22" s="1" t="s">
        <v>45</v>
      </c>
      <c r="I22" s="1" t="s">
        <v>124</v>
      </c>
      <c r="J22">
        <v>2</v>
      </c>
      <c r="K22">
        <v>9.3000000000000007</v>
      </c>
      <c r="L22">
        <v>5.3</v>
      </c>
      <c r="M22">
        <v>2.2000000000000002</v>
      </c>
      <c r="N22">
        <v>16.8</v>
      </c>
      <c r="O22">
        <v>18</v>
      </c>
      <c r="P22">
        <v>0</v>
      </c>
      <c r="Q22" s="1" t="s">
        <v>31</v>
      </c>
      <c r="R22" s="1" t="s">
        <v>134</v>
      </c>
      <c r="S22" s="1" t="s">
        <v>135</v>
      </c>
      <c r="T22" s="1" t="s">
        <v>71</v>
      </c>
      <c r="U22" s="1" t="s">
        <v>127</v>
      </c>
      <c r="V22" s="1" t="s">
        <v>36</v>
      </c>
      <c r="W22">
        <f t="shared" si="0"/>
        <v>46174.372916666667</v>
      </c>
      <c r="X22">
        <f t="shared" si="1"/>
        <v>46174.400000000001</v>
      </c>
    </row>
    <row r="23" spans="1:24" x14ac:dyDescent="0.2">
      <c r="A23" s="1" t="s">
        <v>136</v>
      </c>
      <c r="B23" s="1" t="s">
        <v>120</v>
      </c>
      <c r="C23" s="1" t="s">
        <v>121</v>
      </c>
      <c r="D23" s="1" t="s">
        <v>137</v>
      </c>
      <c r="E23" s="1" t="s">
        <v>26</v>
      </c>
      <c r="F23" s="1" t="s">
        <v>50</v>
      </c>
      <c r="G23" s="1" t="s">
        <v>123</v>
      </c>
      <c r="H23" s="1" t="s">
        <v>51</v>
      </c>
      <c r="I23" s="1" t="s">
        <v>124</v>
      </c>
      <c r="J23">
        <v>2</v>
      </c>
      <c r="K23">
        <v>13.1</v>
      </c>
      <c r="L23">
        <v>11</v>
      </c>
      <c r="M23">
        <v>2</v>
      </c>
      <c r="N23">
        <v>26.1</v>
      </c>
      <c r="O23">
        <v>26</v>
      </c>
      <c r="P23">
        <v>0</v>
      </c>
      <c r="Q23" s="1" t="s">
        <v>31</v>
      </c>
      <c r="R23" s="1" t="s">
        <v>138</v>
      </c>
      <c r="S23" s="1" t="s">
        <v>139</v>
      </c>
      <c r="T23" s="1" t="s">
        <v>71</v>
      </c>
      <c r="U23" s="1" t="s">
        <v>127</v>
      </c>
      <c r="V23" s="1" t="s">
        <v>36</v>
      </c>
      <c r="W23">
        <f t="shared" si="0"/>
        <v>46174.372916666667</v>
      </c>
      <c r="X23">
        <f t="shared" si="1"/>
        <v>46174.418055555558</v>
      </c>
    </row>
    <row r="24" spans="1:24" x14ac:dyDescent="0.2">
      <c r="A24" s="1" t="s">
        <v>140</v>
      </c>
      <c r="B24" s="1" t="s">
        <v>120</v>
      </c>
      <c r="C24" s="1" t="s">
        <v>121</v>
      </c>
      <c r="D24" s="1" t="s">
        <v>141</v>
      </c>
      <c r="E24" s="1" t="s">
        <v>26</v>
      </c>
      <c r="F24" s="1" t="s">
        <v>56</v>
      </c>
      <c r="G24" s="1" t="s">
        <v>123</v>
      </c>
      <c r="H24" s="1" t="s">
        <v>57</v>
      </c>
      <c r="I24" s="1" t="s">
        <v>124</v>
      </c>
      <c r="J24">
        <v>2</v>
      </c>
      <c r="K24">
        <v>10</v>
      </c>
      <c r="L24">
        <v>0.7</v>
      </c>
      <c r="M24">
        <v>2.8</v>
      </c>
      <c r="N24">
        <v>13.6</v>
      </c>
      <c r="O24">
        <v>18</v>
      </c>
      <c r="P24">
        <v>0</v>
      </c>
      <c r="Q24" s="1" t="s">
        <v>31</v>
      </c>
      <c r="R24" s="1" t="s">
        <v>142</v>
      </c>
      <c r="S24" s="1" t="s">
        <v>143</v>
      </c>
      <c r="T24" s="1" t="s">
        <v>71</v>
      </c>
      <c r="U24" s="1" t="s">
        <v>127</v>
      </c>
      <c r="V24" s="1" t="s">
        <v>36</v>
      </c>
      <c r="W24">
        <f t="shared" si="0"/>
        <v>46174.372916666667</v>
      </c>
      <c r="X24">
        <f t="shared" si="1"/>
        <v>46174.427777777775</v>
      </c>
    </row>
    <row r="25" spans="1:24" x14ac:dyDescent="0.2">
      <c r="A25" s="1" t="s">
        <v>144</v>
      </c>
      <c r="B25" s="1" t="s">
        <v>120</v>
      </c>
      <c r="C25" s="1" t="s">
        <v>121</v>
      </c>
      <c r="D25" s="1" t="s">
        <v>145</v>
      </c>
      <c r="E25" s="1" t="s">
        <v>26</v>
      </c>
      <c r="F25" s="1" t="s">
        <v>56</v>
      </c>
      <c r="G25" s="1" t="s">
        <v>123</v>
      </c>
      <c r="H25" s="1" t="s">
        <v>62</v>
      </c>
      <c r="I25" s="1" t="s">
        <v>124</v>
      </c>
      <c r="J25">
        <v>2</v>
      </c>
      <c r="K25">
        <v>7</v>
      </c>
      <c r="L25">
        <v>0.2</v>
      </c>
      <c r="M25">
        <v>1.6</v>
      </c>
      <c r="N25">
        <v>8.6999999999999993</v>
      </c>
      <c r="O25">
        <v>15</v>
      </c>
      <c r="P25">
        <v>0</v>
      </c>
      <c r="Q25" s="1" t="s">
        <v>31</v>
      </c>
      <c r="R25" s="1" t="s">
        <v>117</v>
      </c>
      <c r="S25" s="1" t="s">
        <v>146</v>
      </c>
      <c r="T25" s="1" t="s">
        <v>71</v>
      </c>
      <c r="U25" s="1" t="s">
        <v>127</v>
      </c>
      <c r="V25" s="1" t="s">
        <v>36</v>
      </c>
      <c r="W25">
        <f t="shared" si="0"/>
        <v>46174.372916666667</v>
      </c>
      <c r="X25">
        <f t="shared" si="1"/>
        <v>46174.434027777781</v>
      </c>
    </row>
    <row r="26" spans="1:24" x14ac:dyDescent="0.2">
      <c r="A26" s="1" t="s">
        <v>147</v>
      </c>
      <c r="B26" s="1" t="s">
        <v>148</v>
      </c>
      <c r="C26" s="1" t="s">
        <v>149</v>
      </c>
      <c r="D26" s="1" t="s">
        <v>150</v>
      </c>
      <c r="E26" s="1" t="s">
        <v>26</v>
      </c>
      <c r="F26" s="1" t="s">
        <v>27</v>
      </c>
      <c r="G26" s="1" t="s">
        <v>69</v>
      </c>
      <c r="H26" s="1" t="s">
        <v>29</v>
      </c>
      <c r="I26" s="1" t="s">
        <v>151</v>
      </c>
      <c r="J26">
        <v>5</v>
      </c>
      <c r="K26">
        <v>11.9</v>
      </c>
      <c r="L26">
        <v>0.3</v>
      </c>
      <c r="M26">
        <v>3.1</v>
      </c>
      <c r="N26">
        <v>15.4</v>
      </c>
      <c r="O26">
        <v>15</v>
      </c>
      <c r="P26">
        <v>0</v>
      </c>
      <c r="Q26" s="1" t="s">
        <v>31</v>
      </c>
      <c r="R26" s="1" t="s">
        <v>130</v>
      </c>
      <c r="S26" s="1" t="s">
        <v>152</v>
      </c>
      <c r="T26" s="1" t="s">
        <v>153</v>
      </c>
      <c r="U26" s="1" t="s">
        <v>99</v>
      </c>
      <c r="V26" s="1" t="s">
        <v>36</v>
      </c>
      <c r="W26">
        <f t="shared" si="0"/>
        <v>46174.257638888892</v>
      </c>
      <c r="X26">
        <f t="shared" si="1"/>
        <v>46174.268055555556</v>
      </c>
    </row>
    <row r="27" spans="1:24" x14ac:dyDescent="0.2">
      <c r="A27" s="1" t="s">
        <v>154</v>
      </c>
      <c r="B27" s="1" t="s">
        <v>148</v>
      </c>
      <c r="C27" s="1" t="s">
        <v>149</v>
      </c>
      <c r="D27" s="1" t="s">
        <v>155</v>
      </c>
      <c r="E27" s="1" t="s">
        <v>26</v>
      </c>
      <c r="F27" s="1" t="s">
        <v>27</v>
      </c>
      <c r="G27" s="1" t="s">
        <v>69</v>
      </c>
      <c r="H27" s="1" t="s">
        <v>39</v>
      </c>
      <c r="I27" s="1" t="s">
        <v>151</v>
      </c>
      <c r="J27">
        <v>5</v>
      </c>
      <c r="K27">
        <v>9.9</v>
      </c>
      <c r="L27">
        <v>0.4</v>
      </c>
      <c r="M27">
        <v>4.2</v>
      </c>
      <c r="N27">
        <v>14.5</v>
      </c>
      <c r="O27">
        <v>12</v>
      </c>
      <c r="P27">
        <v>0</v>
      </c>
      <c r="Q27" s="1" t="s">
        <v>31</v>
      </c>
      <c r="R27" s="1" t="s">
        <v>130</v>
      </c>
      <c r="S27" s="1" t="s">
        <v>156</v>
      </c>
      <c r="T27" s="1" t="s">
        <v>153</v>
      </c>
      <c r="U27" s="1" t="s">
        <v>99</v>
      </c>
      <c r="V27" s="1" t="s">
        <v>42</v>
      </c>
      <c r="W27">
        <f t="shared" si="0"/>
        <v>46174.257638888892</v>
      </c>
      <c r="X27">
        <f t="shared" si="1"/>
        <v>46174.277777777781</v>
      </c>
    </row>
    <row r="28" spans="1:24" x14ac:dyDescent="0.2">
      <c r="A28" s="1" t="s">
        <v>157</v>
      </c>
      <c r="B28" s="1" t="s">
        <v>148</v>
      </c>
      <c r="C28" s="1" t="s">
        <v>149</v>
      </c>
      <c r="D28" s="1" t="s">
        <v>158</v>
      </c>
      <c r="E28" s="1" t="s">
        <v>26</v>
      </c>
      <c r="F28" s="1" t="s">
        <v>27</v>
      </c>
      <c r="G28" s="1" t="s">
        <v>69</v>
      </c>
      <c r="H28" s="1" t="s">
        <v>45</v>
      </c>
      <c r="I28" s="1" t="s">
        <v>151</v>
      </c>
      <c r="J28">
        <v>5</v>
      </c>
      <c r="K28">
        <v>9.3000000000000007</v>
      </c>
      <c r="L28">
        <v>4</v>
      </c>
      <c r="M28">
        <v>2</v>
      </c>
      <c r="N28">
        <v>15.3</v>
      </c>
      <c r="O28">
        <v>18</v>
      </c>
      <c r="P28">
        <v>0</v>
      </c>
      <c r="Q28" s="1" t="s">
        <v>31</v>
      </c>
      <c r="R28" s="1" t="s">
        <v>102</v>
      </c>
      <c r="S28" s="1" t="s">
        <v>135</v>
      </c>
      <c r="T28" s="1" t="s">
        <v>153</v>
      </c>
      <c r="U28" s="1" t="s">
        <v>99</v>
      </c>
      <c r="V28" s="1" t="s">
        <v>36</v>
      </c>
      <c r="W28">
        <f t="shared" si="0"/>
        <v>46174.257638888892</v>
      </c>
      <c r="X28">
        <f t="shared" si="1"/>
        <v>46174.288888888892</v>
      </c>
    </row>
    <row r="29" spans="1:24" x14ac:dyDescent="0.2">
      <c r="A29" s="1" t="s">
        <v>159</v>
      </c>
      <c r="B29" s="1" t="s">
        <v>148</v>
      </c>
      <c r="C29" s="1" t="s">
        <v>149</v>
      </c>
      <c r="D29" s="1" t="s">
        <v>160</v>
      </c>
      <c r="E29" s="1" t="s">
        <v>26</v>
      </c>
      <c r="F29" s="1" t="s">
        <v>50</v>
      </c>
      <c r="G29" s="1" t="s">
        <v>69</v>
      </c>
      <c r="H29" s="1" t="s">
        <v>51</v>
      </c>
      <c r="I29" s="1" t="s">
        <v>151</v>
      </c>
      <c r="J29">
        <v>5</v>
      </c>
      <c r="K29">
        <v>15.6</v>
      </c>
      <c r="L29">
        <v>11.5</v>
      </c>
      <c r="M29">
        <v>3.2</v>
      </c>
      <c r="N29">
        <v>30.3</v>
      </c>
      <c r="O29">
        <v>26</v>
      </c>
      <c r="P29">
        <v>0</v>
      </c>
      <c r="Q29" s="1" t="s">
        <v>31</v>
      </c>
      <c r="R29" s="1" t="s">
        <v>161</v>
      </c>
      <c r="S29" s="1" t="s">
        <v>162</v>
      </c>
      <c r="T29" s="1" t="s">
        <v>153</v>
      </c>
      <c r="U29" s="1" t="s">
        <v>99</v>
      </c>
      <c r="V29" s="1" t="s">
        <v>42</v>
      </c>
      <c r="W29">
        <f t="shared" si="0"/>
        <v>46174.257638888892</v>
      </c>
      <c r="X29">
        <f t="shared" si="1"/>
        <v>46174.30972222222</v>
      </c>
    </row>
    <row r="30" spans="1:24" x14ac:dyDescent="0.2">
      <c r="A30" s="1" t="s">
        <v>163</v>
      </c>
      <c r="B30" s="1" t="s">
        <v>148</v>
      </c>
      <c r="C30" s="1" t="s">
        <v>149</v>
      </c>
      <c r="D30" s="1" t="s">
        <v>164</v>
      </c>
      <c r="E30" s="1" t="s">
        <v>26</v>
      </c>
      <c r="F30" s="1" t="s">
        <v>56</v>
      </c>
      <c r="G30" s="1" t="s">
        <v>69</v>
      </c>
      <c r="H30" s="1" t="s">
        <v>57</v>
      </c>
      <c r="I30" s="1" t="s">
        <v>151</v>
      </c>
      <c r="J30">
        <v>5</v>
      </c>
      <c r="K30">
        <v>9.6999999999999993</v>
      </c>
      <c r="L30">
        <v>1</v>
      </c>
      <c r="M30">
        <v>3.1</v>
      </c>
      <c r="N30">
        <v>13.9</v>
      </c>
      <c r="O30">
        <v>18</v>
      </c>
      <c r="P30">
        <v>0</v>
      </c>
      <c r="Q30" s="1" t="s">
        <v>31</v>
      </c>
      <c r="R30" s="1" t="s">
        <v>165</v>
      </c>
      <c r="S30" s="1" t="s">
        <v>118</v>
      </c>
      <c r="T30" s="1" t="s">
        <v>153</v>
      </c>
      <c r="U30" s="1" t="s">
        <v>99</v>
      </c>
      <c r="V30" s="1" t="s">
        <v>36</v>
      </c>
      <c r="W30">
        <f t="shared" si="0"/>
        <v>46174.257638888892</v>
      </c>
      <c r="X30">
        <f t="shared" si="1"/>
        <v>46174.319444444445</v>
      </c>
    </row>
    <row r="31" spans="1:24" x14ac:dyDescent="0.2">
      <c r="A31" s="1" t="s">
        <v>166</v>
      </c>
      <c r="B31" s="1" t="s">
        <v>148</v>
      </c>
      <c r="C31" s="1" t="s">
        <v>149</v>
      </c>
      <c r="D31" s="1" t="s">
        <v>167</v>
      </c>
      <c r="E31" s="1" t="s">
        <v>26</v>
      </c>
      <c r="F31" s="1" t="s">
        <v>56</v>
      </c>
      <c r="G31" s="1" t="s">
        <v>69</v>
      </c>
      <c r="H31" s="1" t="s">
        <v>62</v>
      </c>
      <c r="I31" s="1" t="s">
        <v>151</v>
      </c>
      <c r="J31">
        <v>5</v>
      </c>
      <c r="K31">
        <v>9.1</v>
      </c>
      <c r="L31">
        <v>0.3</v>
      </c>
      <c r="M31">
        <v>2.5</v>
      </c>
      <c r="N31">
        <v>11.9</v>
      </c>
      <c r="O31">
        <v>15</v>
      </c>
      <c r="P31">
        <v>0</v>
      </c>
      <c r="Q31" s="1" t="s">
        <v>31</v>
      </c>
      <c r="R31" s="1" t="s">
        <v>113</v>
      </c>
      <c r="S31" s="1" t="s">
        <v>118</v>
      </c>
      <c r="T31" s="1" t="s">
        <v>153</v>
      </c>
      <c r="U31" s="1" t="s">
        <v>99</v>
      </c>
      <c r="V31" s="1" t="s">
        <v>36</v>
      </c>
      <c r="W31">
        <f t="shared" si="0"/>
        <v>46174.257638888892</v>
      </c>
      <c r="X31">
        <f t="shared" si="1"/>
        <v>46174.327777777777</v>
      </c>
    </row>
    <row r="32" spans="1:24" x14ac:dyDescent="0.2">
      <c r="A32" s="1" t="s">
        <v>168</v>
      </c>
      <c r="B32" s="1" t="s">
        <v>169</v>
      </c>
      <c r="C32" s="1" t="s">
        <v>108</v>
      </c>
      <c r="D32" s="1" t="s">
        <v>170</v>
      </c>
      <c r="E32" s="1" t="s">
        <v>26</v>
      </c>
      <c r="F32" s="1" t="s">
        <v>27</v>
      </c>
      <c r="G32" s="1" t="s">
        <v>171</v>
      </c>
      <c r="H32" s="1" t="s">
        <v>29</v>
      </c>
      <c r="I32" s="1" t="s">
        <v>172</v>
      </c>
      <c r="J32">
        <v>11</v>
      </c>
      <c r="K32">
        <v>8.9</v>
      </c>
      <c r="L32">
        <v>0.9</v>
      </c>
      <c r="M32">
        <v>1.6</v>
      </c>
      <c r="N32">
        <v>11.4</v>
      </c>
      <c r="O32">
        <v>15</v>
      </c>
      <c r="P32">
        <v>0</v>
      </c>
      <c r="Q32" s="1" t="s">
        <v>31</v>
      </c>
      <c r="R32" s="1" t="s">
        <v>173</v>
      </c>
      <c r="S32" s="1" t="s">
        <v>174</v>
      </c>
      <c r="T32" s="1" t="s">
        <v>34</v>
      </c>
      <c r="U32" s="1" t="s">
        <v>35</v>
      </c>
      <c r="V32" s="1" t="s">
        <v>36</v>
      </c>
      <c r="W32">
        <f t="shared" si="0"/>
        <v>46174.413194444445</v>
      </c>
      <c r="X32">
        <f t="shared" si="1"/>
        <v>46174.42083333333</v>
      </c>
    </row>
    <row r="33" spans="1:24" x14ac:dyDescent="0.2">
      <c r="A33" s="1" t="s">
        <v>175</v>
      </c>
      <c r="B33" s="1" t="s">
        <v>169</v>
      </c>
      <c r="C33" s="1" t="s">
        <v>108</v>
      </c>
      <c r="D33" s="1" t="s">
        <v>176</v>
      </c>
      <c r="E33" s="1" t="s">
        <v>26</v>
      </c>
      <c r="F33" s="1" t="s">
        <v>27</v>
      </c>
      <c r="G33" s="1" t="s">
        <v>171</v>
      </c>
      <c r="H33" s="1" t="s">
        <v>39</v>
      </c>
      <c r="I33" s="1" t="s">
        <v>172</v>
      </c>
      <c r="J33">
        <v>11</v>
      </c>
      <c r="K33">
        <v>12.4</v>
      </c>
      <c r="L33">
        <v>0.9</v>
      </c>
      <c r="M33">
        <v>4.0999999999999996</v>
      </c>
      <c r="N33">
        <v>17.5</v>
      </c>
      <c r="O33">
        <v>12</v>
      </c>
      <c r="P33">
        <v>0</v>
      </c>
      <c r="Q33" s="1" t="s">
        <v>31</v>
      </c>
      <c r="R33" s="1" t="s">
        <v>177</v>
      </c>
      <c r="S33" s="1" t="s">
        <v>126</v>
      </c>
      <c r="T33" s="1" t="s">
        <v>34</v>
      </c>
      <c r="U33" s="1" t="s">
        <v>35</v>
      </c>
      <c r="V33" s="1" t="s">
        <v>42</v>
      </c>
      <c r="W33">
        <f t="shared" si="0"/>
        <v>46174.413194444445</v>
      </c>
      <c r="X33">
        <f t="shared" si="1"/>
        <v>46174.432638888888</v>
      </c>
    </row>
    <row r="34" spans="1:24" x14ac:dyDescent="0.2">
      <c r="A34" s="1" t="s">
        <v>178</v>
      </c>
      <c r="B34" s="1" t="s">
        <v>169</v>
      </c>
      <c r="C34" s="1" t="s">
        <v>108</v>
      </c>
      <c r="D34" s="1" t="s">
        <v>179</v>
      </c>
      <c r="E34" s="1" t="s">
        <v>26</v>
      </c>
      <c r="F34" s="1" t="s">
        <v>27</v>
      </c>
      <c r="G34" s="1" t="s">
        <v>171</v>
      </c>
      <c r="H34" s="1" t="s">
        <v>45</v>
      </c>
      <c r="I34" s="1" t="s">
        <v>172</v>
      </c>
      <c r="J34">
        <v>11</v>
      </c>
      <c r="K34">
        <v>14.7</v>
      </c>
      <c r="L34">
        <v>6.7</v>
      </c>
      <c r="M34">
        <v>3.6</v>
      </c>
      <c r="N34">
        <v>25</v>
      </c>
      <c r="O34">
        <v>18</v>
      </c>
      <c r="P34">
        <v>0</v>
      </c>
      <c r="Q34" s="1" t="s">
        <v>31</v>
      </c>
      <c r="R34" s="1" t="s">
        <v>180</v>
      </c>
      <c r="S34" s="1" t="s">
        <v>181</v>
      </c>
      <c r="T34" s="1" t="s">
        <v>34</v>
      </c>
      <c r="U34" s="1" t="s">
        <v>35</v>
      </c>
      <c r="V34" s="1" t="s">
        <v>42</v>
      </c>
      <c r="W34">
        <f t="shared" si="0"/>
        <v>46174.413194444445</v>
      </c>
      <c r="X34">
        <f t="shared" si="1"/>
        <v>46174.45</v>
      </c>
    </row>
    <row r="35" spans="1:24" x14ac:dyDescent="0.2">
      <c r="A35" s="1" t="s">
        <v>182</v>
      </c>
      <c r="B35" s="1" t="s">
        <v>169</v>
      </c>
      <c r="C35" s="1" t="s">
        <v>108</v>
      </c>
      <c r="D35" s="1" t="s">
        <v>183</v>
      </c>
      <c r="E35" s="1" t="s">
        <v>26</v>
      </c>
      <c r="F35" s="1" t="s">
        <v>50</v>
      </c>
      <c r="G35" s="1" t="s">
        <v>171</v>
      </c>
      <c r="H35" s="1" t="s">
        <v>51</v>
      </c>
      <c r="I35" s="1" t="s">
        <v>172</v>
      </c>
      <c r="J35">
        <v>11</v>
      </c>
      <c r="K35">
        <v>13.6</v>
      </c>
      <c r="L35">
        <v>10.1</v>
      </c>
      <c r="M35">
        <v>2.8</v>
      </c>
      <c r="N35">
        <v>26.5</v>
      </c>
      <c r="O35">
        <v>26</v>
      </c>
      <c r="P35">
        <v>0</v>
      </c>
      <c r="Q35" s="1" t="s">
        <v>31</v>
      </c>
      <c r="R35" s="1" t="s">
        <v>184</v>
      </c>
      <c r="S35" s="1" t="s">
        <v>139</v>
      </c>
      <c r="T35" s="1" t="s">
        <v>34</v>
      </c>
      <c r="U35" s="1" t="s">
        <v>35</v>
      </c>
      <c r="V35" s="1" t="s">
        <v>36</v>
      </c>
      <c r="W35">
        <f t="shared" si="0"/>
        <v>46174.413194444445</v>
      </c>
      <c r="X35">
        <f t="shared" si="1"/>
        <v>46174.46875</v>
      </c>
    </row>
    <row r="36" spans="1:24" x14ac:dyDescent="0.2">
      <c r="A36" s="1" t="s">
        <v>185</v>
      </c>
      <c r="B36" s="1" t="s">
        <v>169</v>
      </c>
      <c r="C36" s="1" t="s">
        <v>108</v>
      </c>
      <c r="D36" s="1" t="s">
        <v>186</v>
      </c>
      <c r="E36" s="1" t="s">
        <v>26</v>
      </c>
      <c r="F36" s="1" t="s">
        <v>56</v>
      </c>
      <c r="G36" s="1" t="s">
        <v>171</v>
      </c>
      <c r="H36" s="1" t="s">
        <v>57</v>
      </c>
      <c r="I36" s="1" t="s">
        <v>172</v>
      </c>
      <c r="J36">
        <v>11</v>
      </c>
      <c r="K36">
        <v>9.1</v>
      </c>
      <c r="L36">
        <v>1.2</v>
      </c>
      <c r="M36">
        <v>3.2</v>
      </c>
      <c r="N36">
        <v>13.5</v>
      </c>
      <c r="O36">
        <v>18</v>
      </c>
      <c r="P36">
        <v>0</v>
      </c>
      <c r="Q36" s="1" t="s">
        <v>31</v>
      </c>
      <c r="R36" s="1" t="s">
        <v>86</v>
      </c>
      <c r="S36" s="1" t="s">
        <v>114</v>
      </c>
      <c r="T36" s="1" t="s">
        <v>34</v>
      </c>
      <c r="U36" s="1" t="s">
        <v>35</v>
      </c>
      <c r="V36" s="1" t="s">
        <v>36</v>
      </c>
      <c r="W36">
        <f t="shared" si="0"/>
        <v>46174.413194444445</v>
      </c>
      <c r="X36">
        <f t="shared" si="1"/>
        <v>46174.477777777778</v>
      </c>
    </row>
    <row r="37" spans="1:24" x14ac:dyDescent="0.2">
      <c r="A37" s="1" t="s">
        <v>187</v>
      </c>
      <c r="B37" s="1" t="s">
        <v>169</v>
      </c>
      <c r="C37" s="1" t="s">
        <v>108</v>
      </c>
      <c r="D37" s="1" t="s">
        <v>188</v>
      </c>
      <c r="E37" s="1" t="s">
        <v>26</v>
      </c>
      <c r="F37" s="1" t="s">
        <v>56</v>
      </c>
      <c r="G37" s="1" t="s">
        <v>171</v>
      </c>
      <c r="H37" s="1" t="s">
        <v>62</v>
      </c>
      <c r="I37" s="1" t="s">
        <v>172</v>
      </c>
      <c r="J37">
        <v>11</v>
      </c>
      <c r="K37">
        <v>9.4</v>
      </c>
      <c r="L37">
        <v>0.7</v>
      </c>
      <c r="M37">
        <v>1.9</v>
      </c>
      <c r="N37">
        <v>12</v>
      </c>
      <c r="O37">
        <v>15</v>
      </c>
      <c r="P37">
        <v>0</v>
      </c>
      <c r="Q37" s="1" t="s">
        <v>31</v>
      </c>
      <c r="R37" s="1" t="s">
        <v>189</v>
      </c>
      <c r="S37" s="1" t="s">
        <v>146</v>
      </c>
      <c r="T37" s="1" t="s">
        <v>34</v>
      </c>
      <c r="U37" s="1" t="s">
        <v>35</v>
      </c>
      <c r="V37" s="1" t="s">
        <v>36</v>
      </c>
      <c r="W37">
        <f t="shared" si="0"/>
        <v>46174.413194444445</v>
      </c>
      <c r="X37">
        <f t="shared" si="1"/>
        <v>46174.486111111109</v>
      </c>
    </row>
    <row r="38" spans="1:24" x14ac:dyDescent="0.2">
      <c r="A38" s="1" t="s">
        <v>190</v>
      </c>
      <c r="B38" s="1" t="s">
        <v>191</v>
      </c>
      <c r="C38" s="1" t="s">
        <v>192</v>
      </c>
      <c r="D38" s="1" t="s">
        <v>193</v>
      </c>
      <c r="E38" s="1" t="s">
        <v>26</v>
      </c>
      <c r="F38" s="1" t="s">
        <v>27</v>
      </c>
      <c r="G38" s="1" t="s">
        <v>194</v>
      </c>
      <c r="H38" s="1" t="s">
        <v>29</v>
      </c>
      <c r="I38" s="1" t="s">
        <v>195</v>
      </c>
      <c r="J38">
        <v>7</v>
      </c>
      <c r="K38">
        <v>6.9</v>
      </c>
      <c r="L38">
        <v>0.8</v>
      </c>
      <c r="M38">
        <v>1.6</v>
      </c>
      <c r="N38">
        <v>9.4</v>
      </c>
      <c r="O38">
        <v>15</v>
      </c>
      <c r="P38">
        <v>0</v>
      </c>
      <c r="Q38" s="1" t="s">
        <v>31</v>
      </c>
      <c r="R38" s="1" t="s">
        <v>32</v>
      </c>
      <c r="S38" s="1" t="s">
        <v>196</v>
      </c>
      <c r="T38" s="1" t="s">
        <v>34</v>
      </c>
      <c r="U38" s="1" t="s">
        <v>35</v>
      </c>
      <c r="V38" s="1" t="s">
        <v>36</v>
      </c>
      <c r="W38">
        <f t="shared" si="0"/>
        <v>46174.402777777781</v>
      </c>
      <c r="X38">
        <f t="shared" si="1"/>
        <v>46174.40902777778</v>
      </c>
    </row>
    <row r="39" spans="1:24" x14ac:dyDescent="0.2">
      <c r="A39" s="1" t="s">
        <v>197</v>
      </c>
      <c r="B39" s="1" t="s">
        <v>191</v>
      </c>
      <c r="C39" s="1" t="s">
        <v>192</v>
      </c>
      <c r="D39" s="1" t="s">
        <v>198</v>
      </c>
      <c r="E39" s="1" t="s">
        <v>26</v>
      </c>
      <c r="F39" s="1" t="s">
        <v>27</v>
      </c>
      <c r="G39" s="1" t="s">
        <v>194</v>
      </c>
      <c r="H39" s="1" t="s">
        <v>39</v>
      </c>
      <c r="I39" s="1" t="s">
        <v>195</v>
      </c>
      <c r="J39">
        <v>7</v>
      </c>
      <c r="K39">
        <v>11</v>
      </c>
      <c r="L39">
        <v>0.3</v>
      </c>
      <c r="M39">
        <v>4.4000000000000004</v>
      </c>
      <c r="N39">
        <v>15.7</v>
      </c>
      <c r="O39">
        <v>12</v>
      </c>
      <c r="P39">
        <v>0</v>
      </c>
      <c r="Q39" s="1" t="s">
        <v>31</v>
      </c>
      <c r="R39" s="1" t="s">
        <v>199</v>
      </c>
      <c r="S39" s="1" t="s">
        <v>33</v>
      </c>
      <c r="T39" s="1" t="s">
        <v>34</v>
      </c>
      <c r="U39" s="1" t="s">
        <v>35</v>
      </c>
      <c r="V39" s="1" t="s">
        <v>42</v>
      </c>
      <c r="W39">
        <f t="shared" si="0"/>
        <v>46174.402777777781</v>
      </c>
      <c r="X39">
        <f t="shared" si="1"/>
        <v>46174.420138888891</v>
      </c>
    </row>
    <row r="40" spans="1:24" x14ac:dyDescent="0.2">
      <c r="A40" s="1" t="s">
        <v>200</v>
      </c>
      <c r="B40" s="1" t="s">
        <v>191</v>
      </c>
      <c r="C40" s="1" t="s">
        <v>192</v>
      </c>
      <c r="D40" s="1" t="s">
        <v>201</v>
      </c>
      <c r="E40" s="1" t="s">
        <v>26</v>
      </c>
      <c r="F40" s="1" t="s">
        <v>27</v>
      </c>
      <c r="G40" s="1" t="s">
        <v>194</v>
      </c>
      <c r="H40" s="1" t="s">
        <v>45</v>
      </c>
      <c r="I40" s="1" t="s">
        <v>195</v>
      </c>
      <c r="J40">
        <v>7</v>
      </c>
      <c r="K40">
        <v>12.8</v>
      </c>
      <c r="L40">
        <v>6.9</v>
      </c>
      <c r="M40">
        <v>2.1</v>
      </c>
      <c r="N40">
        <v>21.8</v>
      </c>
      <c r="O40">
        <v>18</v>
      </c>
      <c r="P40">
        <v>0</v>
      </c>
      <c r="Q40" s="1" t="s">
        <v>31</v>
      </c>
      <c r="R40" s="1" t="s">
        <v>98</v>
      </c>
      <c r="S40" s="1" t="s">
        <v>174</v>
      </c>
      <c r="T40" s="1" t="s">
        <v>34</v>
      </c>
      <c r="U40" s="1" t="s">
        <v>35</v>
      </c>
      <c r="V40" s="1" t="s">
        <v>42</v>
      </c>
      <c r="W40">
        <f t="shared" si="0"/>
        <v>46174.402777777781</v>
      </c>
      <c r="X40">
        <f t="shared" si="1"/>
        <v>46174.43472222222</v>
      </c>
    </row>
    <row r="41" spans="1:24" x14ac:dyDescent="0.2">
      <c r="A41" s="1" t="s">
        <v>202</v>
      </c>
      <c r="B41" s="1" t="s">
        <v>191</v>
      </c>
      <c r="C41" s="1" t="s">
        <v>192</v>
      </c>
      <c r="D41" s="1" t="s">
        <v>203</v>
      </c>
      <c r="E41" s="1" t="s">
        <v>26</v>
      </c>
      <c r="F41" s="1" t="s">
        <v>50</v>
      </c>
      <c r="G41" s="1" t="s">
        <v>194</v>
      </c>
      <c r="H41" s="1" t="s">
        <v>51</v>
      </c>
      <c r="I41" s="1" t="s">
        <v>195</v>
      </c>
      <c r="J41">
        <v>7</v>
      </c>
      <c r="K41">
        <v>17.5</v>
      </c>
      <c r="L41">
        <v>14.1</v>
      </c>
      <c r="M41">
        <v>1.9</v>
      </c>
      <c r="N41">
        <v>33.5</v>
      </c>
      <c r="O41">
        <v>26</v>
      </c>
      <c r="P41">
        <v>0</v>
      </c>
      <c r="Q41" s="1" t="s">
        <v>31</v>
      </c>
      <c r="R41" s="1" t="s">
        <v>204</v>
      </c>
      <c r="S41" s="1" t="s">
        <v>83</v>
      </c>
      <c r="T41" s="1" t="s">
        <v>34</v>
      </c>
      <c r="U41" s="1" t="s">
        <v>35</v>
      </c>
      <c r="V41" s="1" t="s">
        <v>42</v>
      </c>
      <c r="W41">
        <f t="shared" si="0"/>
        <v>46174.402777777781</v>
      </c>
      <c r="X41">
        <f t="shared" si="1"/>
        <v>46174.458333333336</v>
      </c>
    </row>
    <row r="42" spans="1:24" x14ac:dyDescent="0.2">
      <c r="A42" s="1" t="s">
        <v>205</v>
      </c>
      <c r="B42" s="1" t="s">
        <v>191</v>
      </c>
      <c r="C42" s="1" t="s">
        <v>192</v>
      </c>
      <c r="D42" s="1" t="s">
        <v>206</v>
      </c>
      <c r="E42" s="1" t="s">
        <v>26</v>
      </c>
      <c r="F42" s="1" t="s">
        <v>56</v>
      </c>
      <c r="G42" s="1" t="s">
        <v>194</v>
      </c>
      <c r="H42" s="1" t="s">
        <v>57</v>
      </c>
      <c r="I42" s="1" t="s">
        <v>195</v>
      </c>
      <c r="J42">
        <v>7</v>
      </c>
      <c r="K42">
        <v>10.3</v>
      </c>
      <c r="L42">
        <v>0.7</v>
      </c>
      <c r="M42">
        <v>1.6</v>
      </c>
      <c r="N42">
        <v>12.6</v>
      </c>
      <c r="O42">
        <v>18</v>
      </c>
      <c r="P42">
        <v>0</v>
      </c>
      <c r="Q42" s="1" t="s">
        <v>31</v>
      </c>
      <c r="R42" s="1" t="s">
        <v>207</v>
      </c>
      <c r="S42" s="1" t="s">
        <v>208</v>
      </c>
      <c r="T42" s="1" t="s">
        <v>34</v>
      </c>
      <c r="U42" s="1" t="s">
        <v>35</v>
      </c>
      <c r="V42" s="1" t="s">
        <v>36</v>
      </c>
      <c r="W42">
        <f t="shared" si="0"/>
        <v>46174.402777777781</v>
      </c>
      <c r="X42">
        <f t="shared" si="1"/>
        <v>46174.467361111114</v>
      </c>
    </row>
    <row r="43" spans="1:24" x14ac:dyDescent="0.2">
      <c r="A43" s="1" t="s">
        <v>209</v>
      </c>
      <c r="B43" s="1" t="s">
        <v>191</v>
      </c>
      <c r="C43" s="1" t="s">
        <v>192</v>
      </c>
      <c r="D43" s="1" t="s">
        <v>210</v>
      </c>
      <c r="E43" s="1" t="s">
        <v>26</v>
      </c>
      <c r="F43" s="1" t="s">
        <v>56</v>
      </c>
      <c r="G43" s="1" t="s">
        <v>194</v>
      </c>
      <c r="H43" s="1" t="s">
        <v>62</v>
      </c>
      <c r="I43" s="1" t="s">
        <v>195</v>
      </c>
      <c r="J43">
        <v>7</v>
      </c>
      <c r="K43">
        <v>9.1999999999999993</v>
      </c>
      <c r="L43">
        <v>0.7</v>
      </c>
      <c r="M43">
        <v>2.6</v>
      </c>
      <c r="N43">
        <v>12.4</v>
      </c>
      <c r="O43">
        <v>15</v>
      </c>
      <c r="P43">
        <v>0</v>
      </c>
      <c r="Q43" s="1" t="s">
        <v>31</v>
      </c>
      <c r="R43" s="1" t="s">
        <v>165</v>
      </c>
      <c r="S43" s="1" t="s">
        <v>211</v>
      </c>
      <c r="T43" s="1" t="s">
        <v>34</v>
      </c>
      <c r="U43" s="1" t="s">
        <v>35</v>
      </c>
      <c r="V43" s="1" t="s">
        <v>36</v>
      </c>
      <c r="W43">
        <f t="shared" si="0"/>
        <v>46174.402777777781</v>
      </c>
      <c r="X43">
        <f t="shared" si="1"/>
        <v>46174.475694444445</v>
      </c>
    </row>
    <row r="44" spans="1:24" x14ac:dyDescent="0.2">
      <c r="A44" s="1" t="s">
        <v>212</v>
      </c>
      <c r="B44" s="1" t="s">
        <v>213</v>
      </c>
      <c r="C44" s="1" t="s">
        <v>25</v>
      </c>
      <c r="D44" s="1" t="s">
        <v>214</v>
      </c>
      <c r="E44" s="1" t="s">
        <v>26</v>
      </c>
      <c r="F44" s="1" t="s">
        <v>27</v>
      </c>
      <c r="G44" s="1" t="s">
        <v>28</v>
      </c>
      <c r="H44" s="1" t="s">
        <v>29</v>
      </c>
      <c r="I44" s="1" t="s">
        <v>215</v>
      </c>
      <c r="J44">
        <v>7</v>
      </c>
      <c r="K44">
        <v>9.8000000000000007</v>
      </c>
      <c r="L44">
        <v>1.2</v>
      </c>
      <c r="M44">
        <v>1.8</v>
      </c>
      <c r="N44">
        <v>12.8</v>
      </c>
      <c r="O44">
        <v>15</v>
      </c>
      <c r="P44">
        <v>0</v>
      </c>
      <c r="Q44" s="1" t="s">
        <v>31</v>
      </c>
      <c r="R44" s="1" t="s">
        <v>125</v>
      </c>
      <c r="S44" s="1" t="s">
        <v>196</v>
      </c>
      <c r="T44" s="1" t="s">
        <v>34</v>
      </c>
      <c r="U44" s="1" t="s">
        <v>72</v>
      </c>
      <c r="V44" s="1" t="s">
        <v>36</v>
      </c>
      <c r="W44">
        <f t="shared" si="0"/>
        <v>46174.351388888892</v>
      </c>
      <c r="X44">
        <f t="shared" si="1"/>
        <v>46174.359722222223</v>
      </c>
    </row>
    <row r="45" spans="1:24" x14ac:dyDescent="0.2">
      <c r="A45" s="1" t="s">
        <v>216</v>
      </c>
      <c r="B45" s="1" t="s">
        <v>213</v>
      </c>
      <c r="C45" s="1" t="s">
        <v>25</v>
      </c>
      <c r="D45" s="1" t="s">
        <v>217</v>
      </c>
      <c r="E45" s="1" t="s">
        <v>26</v>
      </c>
      <c r="F45" s="1" t="s">
        <v>27</v>
      </c>
      <c r="G45" s="1" t="s">
        <v>28</v>
      </c>
      <c r="H45" s="1" t="s">
        <v>39</v>
      </c>
      <c r="I45" s="1" t="s">
        <v>215</v>
      </c>
      <c r="J45">
        <v>7</v>
      </c>
      <c r="K45">
        <v>8.1</v>
      </c>
      <c r="L45">
        <v>0.2</v>
      </c>
      <c r="M45">
        <v>4.3</v>
      </c>
      <c r="N45">
        <v>12.6</v>
      </c>
      <c r="O45">
        <v>12</v>
      </c>
      <c r="P45">
        <v>0</v>
      </c>
      <c r="Q45" s="1" t="s">
        <v>31</v>
      </c>
      <c r="R45" s="1" t="s">
        <v>32</v>
      </c>
      <c r="S45" s="1" t="s">
        <v>76</v>
      </c>
      <c r="T45" s="1" t="s">
        <v>34</v>
      </c>
      <c r="U45" s="1" t="s">
        <v>72</v>
      </c>
      <c r="V45" s="1" t="s">
        <v>36</v>
      </c>
      <c r="W45">
        <f t="shared" si="0"/>
        <v>46174.351388888892</v>
      </c>
      <c r="X45">
        <f t="shared" si="1"/>
        <v>46174.368750000001</v>
      </c>
    </row>
    <row r="46" spans="1:24" x14ac:dyDescent="0.2">
      <c r="A46" s="1" t="s">
        <v>218</v>
      </c>
      <c r="B46" s="1" t="s">
        <v>213</v>
      </c>
      <c r="C46" s="1" t="s">
        <v>25</v>
      </c>
      <c r="D46" s="1" t="s">
        <v>219</v>
      </c>
      <c r="E46" s="1" t="s">
        <v>26</v>
      </c>
      <c r="F46" s="1" t="s">
        <v>27</v>
      </c>
      <c r="G46" s="1" t="s">
        <v>28</v>
      </c>
      <c r="H46" s="1" t="s">
        <v>45</v>
      </c>
      <c r="I46" s="1" t="s">
        <v>215</v>
      </c>
      <c r="J46">
        <v>7</v>
      </c>
      <c r="K46">
        <v>14.6</v>
      </c>
      <c r="L46">
        <v>6.5</v>
      </c>
      <c r="M46">
        <v>2.9</v>
      </c>
      <c r="N46">
        <v>24</v>
      </c>
      <c r="O46">
        <v>18</v>
      </c>
      <c r="P46">
        <v>0</v>
      </c>
      <c r="Q46" s="1" t="s">
        <v>31</v>
      </c>
      <c r="R46" s="1" t="s">
        <v>220</v>
      </c>
      <c r="S46" s="1" t="s">
        <v>126</v>
      </c>
      <c r="T46" s="1" t="s">
        <v>34</v>
      </c>
      <c r="U46" s="1" t="s">
        <v>72</v>
      </c>
      <c r="V46" s="1" t="s">
        <v>42</v>
      </c>
      <c r="W46">
        <f t="shared" si="0"/>
        <v>46174.351388888892</v>
      </c>
      <c r="X46">
        <f t="shared" si="1"/>
        <v>46174.385416666664</v>
      </c>
    </row>
    <row r="47" spans="1:24" x14ac:dyDescent="0.2">
      <c r="A47" s="1" t="s">
        <v>221</v>
      </c>
      <c r="B47" s="1" t="s">
        <v>213</v>
      </c>
      <c r="C47" s="1" t="s">
        <v>25</v>
      </c>
      <c r="D47" s="1" t="s">
        <v>222</v>
      </c>
      <c r="E47" s="1" t="s">
        <v>26</v>
      </c>
      <c r="F47" s="1" t="s">
        <v>50</v>
      </c>
      <c r="G47" s="1" t="s">
        <v>28</v>
      </c>
      <c r="H47" s="1" t="s">
        <v>51</v>
      </c>
      <c r="I47" s="1" t="s">
        <v>215</v>
      </c>
      <c r="J47">
        <v>7</v>
      </c>
      <c r="K47">
        <v>17.399999999999999</v>
      </c>
      <c r="L47">
        <v>10.5</v>
      </c>
      <c r="M47">
        <v>1.6</v>
      </c>
      <c r="N47">
        <v>29.5</v>
      </c>
      <c r="O47">
        <v>26</v>
      </c>
      <c r="P47">
        <v>0</v>
      </c>
      <c r="Q47" s="1" t="s">
        <v>31</v>
      </c>
      <c r="R47" s="1" t="s">
        <v>223</v>
      </c>
      <c r="S47" s="1" t="s">
        <v>224</v>
      </c>
      <c r="T47" s="1" t="s">
        <v>34</v>
      </c>
      <c r="U47" s="1" t="s">
        <v>72</v>
      </c>
      <c r="V47" s="1" t="s">
        <v>36</v>
      </c>
      <c r="W47">
        <f t="shared" si="0"/>
        <v>46174.351388888892</v>
      </c>
      <c r="X47">
        <f t="shared" si="1"/>
        <v>46174.405555555553</v>
      </c>
    </row>
    <row r="48" spans="1:24" x14ac:dyDescent="0.2">
      <c r="A48" s="1" t="s">
        <v>225</v>
      </c>
      <c r="B48" s="1" t="s">
        <v>213</v>
      </c>
      <c r="C48" s="1" t="s">
        <v>25</v>
      </c>
      <c r="D48" s="1" t="s">
        <v>137</v>
      </c>
      <c r="E48" s="1" t="s">
        <v>26</v>
      </c>
      <c r="F48" s="1" t="s">
        <v>56</v>
      </c>
      <c r="G48" s="1" t="s">
        <v>28</v>
      </c>
      <c r="H48" s="1" t="s">
        <v>57</v>
      </c>
      <c r="I48" s="1" t="s">
        <v>215</v>
      </c>
      <c r="J48">
        <v>7</v>
      </c>
      <c r="K48">
        <v>11.8</v>
      </c>
      <c r="L48">
        <v>1.4</v>
      </c>
      <c r="M48">
        <v>3.9</v>
      </c>
      <c r="N48">
        <v>17.100000000000001</v>
      </c>
      <c r="O48">
        <v>18</v>
      </c>
      <c r="P48">
        <v>0</v>
      </c>
      <c r="Q48" s="1" t="s">
        <v>31</v>
      </c>
      <c r="R48" s="1" t="s">
        <v>207</v>
      </c>
      <c r="S48" s="1" t="s">
        <v>208</v>
      </c>
      <c r="T48" s="1" t="s">
        <v>34</v>
      </c>
      <c r="U48" s="1" t="s">
        <v>72</v>
      </c>
      <c r="V48" s="1" t="s">
        <v>36</v>
      </c>
      <c r="W48">
        <f t="shared" si="0"/>
        <v>46174.351388888892</v>
      </c>
      <c r="X48">
        <f t="shared" si="1"/>
        <v>46174.418055555558</v>
      </c>
    </row>
    <row r="49" spans="1:24" x14ac:dyDescent="0.2">
      <c r="A49" s="1" t="s">
        <v>226</v>
      </c>
      <c r="B49" s="1" t="s">
        <v>213</v>
      </c>
      <c r="C49" s="1" t="s">
        <v>25</v>
      </c>
      <c r="D49" s="1" t="s">
        <v>227</v>
      </c>
      <c r="E49" s="1" t="s">
        <v>26</v>
      </c>
      <c r="F49" s="1" t="s">
        <v>56</v>
      </c>
      <c r="G49" s="1" t="s">
        <v>28</v>
      </c>
      <c r="H49" s="1" t="s">
        <v>62</v>
      </c>
      <c r="I49" s="1" t="s">
        <v>215</v>
      </c>
      <c r="J49">
        <v>7</v>
      </c>
      <c r="K49">
        <v>9.4</v>
      </c>
      <c r="L49">
        <v>0.4</v>
      </c>
      <c r="M49">
        <v>2.2000000000000002</v>
      </c>
      <c r="N49">
        <v>12</v>
      </c>
      <c r="O49">
        <v>15</v>
      </c>
      <c r="P49">
        <v>0</v>
      </c>
      <c r="Q49" s="1" t="s">
        <v>31</v>
      </c>
      <c r="R49" s="1" t="s">
        <v>189</v>
      </c>
      <c r="S49" s="1" t="s">
        <v>228</v>
      </c>
      <c r="T49" s="1" t="s">
        <v>34</v>
      </c>
      <c r="U49" s="1" t="s">
        <v>72</v>
      </c>
      <c r="V49" s="1" t="s">
        <v>36</v>
      </c>
      <c r="W49">
        <f t="shared" si="0"/>
        <v>46174.351388888892</v>
      </c>
      <c r="X49">
        <f t="shared" si="1"/>
        <v>46174.426388888889</v>
      </c>
    </row>
    <row r="50" spans="1:24" x14ac:dyDescent="0.2">
      <c r="A50" s="1" t="s">
        <v>229</v>
      </c>
      <c r="B50" s="1" t="s">
        <v>230</v>
      </c>
      <c r="C50" s="1" t="s">
        <v>231</v>
      </c>
      <c r="D50" s="1" t="s">
        <v>222</v>
      </c>
      <c r="E50" s="1" t="s">
        <v>26</v>
      </c>
      <c r="F50" s="1" t="s">
        <v>27</v>
      </c>
      <c r="G50" s="1" t="s">
        <v>96</v>
      </c>
      <c r="H50" s="1" t="s">
        <v>29</v>
      </c>
      <c r="I50" s="1" t="s">
        <v>232</v>
      </c>
      <c r="J50">
        <v>5</v>
      </c>
      <c r="K50">
        <v>10.8</v>
      </c>
      <c r="L50">
        <v>0.6</v>
      </c>
      <c r="M50">
        <v>1.2</v>
      </c>
      <c r="N50">
        <v>12.6</v>
      </c>
      <c r="O50">
        <v>15</v>
      </c>
      <c r="P50">
        <v>0</v>
      </c>
      <c r="Q50" s="1" t="s">
        <v>31</v>
      </c>
      <c r="R50" s="1" t="s">
        <v>233</v>
      </c>
      <c r="S50" s="1" t="s">
        <v>126</v>
      </c>
      <c r="T50" s="1" t="s">
        <v>34</v>
      </c>
      <c r="U50" s="1" t="s">
        <v>35</v>
      </c>
      <c r="V50" s="1" t="s">
        <v>36</v>
      </c>
      <c r="W50">
        <f t="shared" si="0"/>
        <v>46174.397222222222</v>
      </c>
      <c r="X50">
        <f t="shared" si="1"/>
        <v>46174.405555555553</v>
      </c>
    </row>
    <row r="51" spans="1:24" x14ac:dyDescent="0.2">
      <c r="A51" s="1" t="s">
        <v>234</v>
      </c>
      <c r="B51" s="1" t="s">
        <v>230</v>
      </c>
      <c r="C51" s="1" t="s">
        <v>231</v>
      </c>
      <c r="D51" s="1" t="s">
        <v>235</v>
      </c>
      <c r="E51" s="1" t="s">
        <v>26</v>
      </c>
      <c r="F51" s="1" t="s">
        <v>27</v>
      </c>
      <c r="G51" s="1" t="s">
        <v>96</v>
      </c>
      <c r="H51" s="1" t="s">
        <v>39</v>
      </c>
      <c r="I51" s="1" t="s">
        <v>232</v>
      </c>
      <c r="J51">
        <v>5</v>
      </c>
      <c r="K51">
        <v>7.2</v>
      </c>
      <c r="L51">
        <v>1.3</v>
      </c>
      <c r="M51">
        <v>5</v>
      </c>
      <c r="N51">
        <v>13.6</v>
      </c>
      <c r="O51">
        <v>12</v>
      </c>
      <c r="P51">
        <v>0</v>
      </c>
      <c r="Q51" s="1" t="s">
        <v>31</v>
      </c>
      <c r="R51" s="1" t="s">
        <v>40</v>
      </c>
      <c r="S51" s="1" t="s">
        <v>76</v>
      </c>
      <c r="T51" s="1" t="s">
        <v>34</v>
      </c>
      <c r="U51" s="1" t="s">
        <v>35</v>
      </c>
      <c r="V51" s="1" t="s">
        <v>36</v>
      </c>
      <c r="W51">
        <f t="shared" si="0"/>
        <v>46174.397222222222</v>
      </c>
      <c r="X51">
        <f t="shared" si="1"/>
        <v>46174.415277777778</v>
      </c>
    </row>
    <row r="52" spans="1:24" x14ac:dyDescent="0.2">
      <c r="A52" s="1" t="s">
        <v>236</v>
      </c>
      <c r="B52" s="1" t="s">
        <v>230</v>
      </c>
      <c r="C52" s="1" t="s">
        <v>231</v>
      </c>
      <c r="D52" s="1" t="s">
        <v>237</v>
      </c>
      <c r="E52" s="1" t="s">
        <v>26</v>
      </c>
      <c r="F52" s="1" t="s">
        <v>27</v>
      </c>
      <c r="G52" s="1" t="s">
        <v>96</v>
      </c>
      <c r="H52" s="1" t="s">
        <v>45</v>
      </c>
      <c r="I52" s="1" t="s">
        <v>232</v>
      </c>
      <c r="J52">
        <v>5</v>
      </c>
      <c r="K52">
        <v>15.2</v>
      </c>
      <c r="L52">
        <v>5.0999999999999996</v>
      </c>
      <c r="M52">
        <v>0.3</v>
      </c>
      <c r="N52">
        <v>20.7</v>
      </c>
      <c r="O52">
        <v>18</v>
      </c>
      <c r="P52">
        <v>0</v>
      </c>
      <c r="Q52" s="1" t="s">
        <v>31</v>
      </c>
      <c r="R52" s="1" t="s">
        <v>134</v>
      </c>
      <c r="S52" s="1" t="s">
        <v>156</v>
      </c>
      <c r="T52" s="1" t="s">
        <v>34</v>
      </c>
      <c r="U52" s="1" t="s">
        <v>35</v>
      </c>
      <c r="V52" s="1" t="s">
        <v>36</v>
      </c>
      <c r="W52">
        <f t="shared" si="0"/>
        <v>46174.397222222222</v>
      </c>
      <c r="X52">
        <f t="shared" si="1"/>
        <v>46174.429166666669</v>
      </c>
    </row>
    <row r="53" spans="1:24" x14ac:dyDescent="0.2">
      <c r="A53" s="1" t="s">
        <v>238</v>
      </c>
      <c r="B53" s="1" t="s">
        <v>230</v>
      </c>
      <c r="C53" s="1" t="s">
        <v>231</v>
      </c>
      <c r="D53" s="1" t="s">
        <v>239</v>
      </c>
      <c r="E53" s="1" t="s">
        <v>26</v>
      </c>
      <c r="F53" s="1" t="s">
        <v>50</v>
      </c>
      <c r="G53" s="1" t="s">
        <v>96</v>
      </c>
      <c r="H53" s="1" t="s">
        <v>51</v>
      </c>
      <c r="I53" s="1" t="s">
        <v>232</v>
      </c>
      <c r="J53">
        <v>5</v>
      </c>
      <c r="K53">
        <v>13.7</v>
      </c>
      <c r="L53">
        <v>11.6</v>
      </c>
      <c r="M53">
        <v>3.1</v>
      </c>
      <c r="N53">
        <v>28.3</v>
      </c>
      <c r="O53">
        <v>26</v>
      </c>
      <c r="P53">
        <v>0</v>
      </c>
      <c r="Q53" s="1" t="s">
        <v>31</v>
      </c>
      <c r="R53" s="1" t="s">
        <v>240</v>
      </c>
      <c r="S53" s="1" t="s">
        <v>139</v>
      </c>
      <c r="T53" s="1" t="s">
        <v>34</v>
      </c>
      <c r="U53" s="1" t="s">
        <v>35</v>
      </c>
      <c r="V53" s="1" t="s">
        <v>36</v>
      </c>
      <c r="W53">
        <f t="shared" si="0"/>
        <v>46174.397222222222</v>
      </c>
      <c r="X53">
        <f t="shared" si="1"/>
        <v>46174.449305555558</v>
      </c>
    </row>
    <row r="54" spans="1:24" x14ac:dyDescent="0.2">
      <c r="A54" s="1" t="s">
        <v>241</v>
      </c>
      <c r="B54" s="1" t="s">
        <v>230</v>
      </c>
      <c r="C54" s="1" t="s">
        <v>231</v>
      </c>
      <c r="D54" s="1" t="s">
        <v>242</v>
      </c>
      <c r="E54" s="1" t="s">
        <v>26</v>
      </c>
      <c r="F54" s="1" t="s">
        <v>56</v>
      </c>
      <c r="G54" s="1" t="s">
        <v>96</v>
      </c>
      <c r="H54" s="1" t="s">
        <v>57</v>
      </c>
      <c r="I54" s="1" t="s">
        <v>232</v>
      </c>
      <c r="J54">
        <v>5</v>
      </c>
      <c r="K54">
        <v>10.8</v>
      </c>
      <c r="L54">
        <v>0.5</v>
      </c>
      <c r="M54">
        <v>1.3</v>
      </c>
      <c r="N54">
        <v>12.7</v>
      </c>
      <c r="O54">
        <v>18</v>
      </c>
      <c r="P54">
        <v>0</v>
      </c>
      <c r="Q54" s="1" t="s">
        <v>31</v>
      </c>
      <c r="R54" s="1" t="s">
        <v>243</v>
      </c>
      <c r="S54" s="1" t="s">
        <v>118</v>
      </c>
      <c r="T54" s="1" t="s">
        <v>34</v>
      </c>
      <c r="U54" s="1" t="s">
        <v>35</v>
      </c>
      <c r="V54" s="1" t="s">
        <v>36</v>
      </c>
      <c r="W54">
        <f t="shared" si="0"/>
        <v>46174.397222222222</v>
      </c>
      <c r="X54">
        <f t="shared" si="1"/>
        <v>46174.457638888889</v>
      </c>
    </row>
    <row r="55" spans="1:24" x14ac:dyDescent="0.2">
      <c r="A55" s="1" t="s">
        <v>244</v>
      </c>
      <c r="B55" s="1" t="s">
        <v>230</v>
      </c>
      <c r="C55" s="1" t="s">
        <v>231</v>
      </c>
      <c r="D55" s="1" t="s">
        <v>245</v>
      </c>
      <c r="E55" s="1" t="s">
        <v>26</v>
      </c>
      <c r="F55" s="1" t="s">
        <v>56</v>
      </c>
      <c r="G55" s="1" t="s">
        <v>96</v>
      </c>
      <c r="H55" s="1" t="s">
        <v>62</v>
      </c>
      <c r="I55" s="1" t="s">
        <v>232</v>
      </c>
      <c r="J55">
        <v>5</v>
      </c>
      <c r="K55">
        <v>9</v>
      </c>
      <c r="L55">
        <v>0.3</v>
      </c>
      <c r="M55">
        <v>2.9</v>
      </c>
      <c r="N55">
        <v>12.3</v>
      </c>
      <c r="O55">
        <v>15</v>
      </c>
      <c r="P55">
        <v>0</v>
      </c>
      <c r="Q55" s="1" t="s">
        <v>31</v>
      </c>
      <c r="R55" s="1" t="s">
        <v>207</v>
      </c>
      <c r="S55" s="1" t="s">
        <v>146</v>
      </c>
      <c r="T55" s="1" t="s">
        <v>34</v>
      </c>
      <c r="U55" s="1" t="s">
        <v>35</v>
      </c>
      <c r="V55" s="1" t="s">
        <v>36</v>
      </c>
      <c r="W55">
        <f t="shared" si="0"/>
        <v>46174.397222222222</v>
      </c>
      <c r="X55">
        <f t="shared" si="1"/>
        <v>46174.466666666667</v>
      </c>
    </row>
    <row r="56" spans="1:24" x14ac:dyDescent="0.2">
      <c r="A56" s="1" t="s">
        <v>246</v>
      </c>
      <c r="B56" s="1" t="s">
        <v>247</v>
      </c>
      <c r="C56" s="1" t="s">
        <v>150</v>
      </c>
      <c r="D56" s="1" t="s">
        <v>248</v>
      </c>
      <c r="E56" s="1" t="s">
        <v>26</v>
      </c>
      <c r="F56" s="1" t="s">
        <v>27</v>
      </c>
      <c r="G56" s="1" t="s">
        <v>249</v>
      </c>
      <c r="H56" s="1" t="s">
        <v>29</v>
      </c>
      <c r="I56" s="1" t="s">
        <v>250</v>
      </c>
      <c r="J56">
        <v>12</v>
      </c>
      <c r="K56">
        <v>9.4</v>
      </c>
      <c r="L56">
        <v>1.5</v>
      </c>
      <c r="M56">
        <v>2.8</v>
      </c>
      <c r="N56">
        <v>13.7</v>
      </c>
      <c r="O56">
        <v>15</v>
      </c>
      <c r="P56">
        <v>0</v>
      </c>
      <c r="Q56" s="1" t="s">
        <v>31</v>
      </c>
      <c r="R56" s="1" t="s">
        <v>233</v>
      </c>
      <c r="S56" s="1" t="s">
        <v>33</v>
      </c>
      <c r="T56" s="1" t="s">
        <v>71</v>
      </c>
      <c r="U56" s="1" t="s">
        <v>251</v>
      </c>
      <c r="V56" s="1" t="s">
        <v>36</v>
      </c>
      <c r="W56">
        <f t="shared" si="0"/>
        <v>46174.268055555556</v>
      </c>
      <c r="X56">
        <f t="shared" si="1"/>
        <v>46174.277083333334</v>
      </c>
    </row>
    <row r="57" spans="1:24" x14ac:dyDescent="0.2">
      <c r="A57" s="1" t="s">
        <v>252</v>
      </c>
      <c r="B57" s="1" t="s">
        <v>247</v>
      </c>
      <c r="C57" s="1" t="s">
        <v>150</v>
      </c>
      <c r="D57" s="1" t="s">
        <v>253</v>
      </c>
      <c r="E57" s="1" t="s">
        <v>26</v>
      </c>
      <c r="F57" s="1" t="s">
        <v>27</v>
      </c>
      <c r="G57" s="1" t="s">
        <v>249</v>
      </c>
      <c r="H57" s="1" t="s">
        <v>39</v>
      </c>
      <c r="I57" s="1" t="s">
        <v>250</v>
      </c>
      <c r="J57">
        <v>12</v>
      </c>
      <c r="K57">
        <v>8.1999999999999993</v>
      </c>
      <c r="L57">
        <v>0.6</v>
      </c>
      <c r="M57">
        <v>5.8</v>
      </c>
      <c r="N57">
        <v>14.6</v>
      </c>
      <c r="O57">
        <v>12</v>
      </c>
      <c r="P57">
        <v>0</v>
      </c>
      <c r="Q57" s="1" t="s">
        <v>31</v>
      </c>
      <c r="R57" s="1" t="s">
        <v>98</v>
      </c>
      <c r="S57" s="1" t="s">
        <v>254</v>
      </c>
      <c r="T57" s="1" t="s">
        <v>71</v>
      </c>
      <c r="U57" s="1" t="s">
        <v>251</v>
      </c>
      <c r="V57" s="1" t="s">
        <v>42</v>
      </c>
      <c r="W57">
        <f t="shared" si="0"/>
        <v>46174.268055555556</v>
      </c>
      <c r="X57">
        <f t="shared" si="1"/>
        <v>46174.287499999999</v>
      </c>
    </row>
    <row r="58" spans="1:24" x14ac:dyDescent="0.2">
      <c r="A58" s="1" t="s">
        <v>255</v>
      </c>
      <c r="B58" s="1" t="s">
        <v>247</v>
      </c>
      <c r="C58" s="1" t="s">
        <v>150</v>
      </c>
      <c r="D58" s="1" t="s">
        <v>256</v>
      </c>
      <c r="E58" s="1" t="s">
        <v>26</v>
      </c>
      <c r="F58" s="1" t="s">
        <v>27</v>
      </c>
      <c r="G58" s="1" t="s">
        <v>249</v>
      </c>
      <c r="H58" s="1" t="s">
        <v>45</v>
      </c>
      <c r="I58" s="1" t="s">
        <v>250</v>
      </c>
      <c r="J58">
        <v>12</v>
      </c>
      <c r="K58">
        <v>10.199999999999999</v>
      </c>
      <c r="L58">
        <v>4.9000000000000004</v>
      </c>
      <c r="M58">
        <v>0.9</v>
      </c>
      <c r="N58">
        <v>15.9</v>
      </c>
      <c r="O58">
        <v>18</v>
      </c>
      <c r="P58">
        <v>0</v>
      </c>
      <c r="Q58" s="1" t="s">
        <v>31</v>
      </c>
      <c r="R58" s="1" t="s">
        <v>173</v>
      </c>
      <c r="S58" s="1" t="s">
        <v>152</v>
      </c>
      <c r="T58" s="1" t="s">
        <v>71</v>
      </c>
      <c r="U58" s="1" t="s">
        <v>251</v>
      </c>
      <c r="V58" s="1" t="s">
        <v>36</v>
      </c>
      <c r="W58">
        <f t="shared" si="0"/>
        <v>46174.268055555556</v>
      </c>
      <c r="X58">
        <f t="shared" si="1"/>
        <v>46174.298611111109</v>
      </c>
    </row>
    <row r="59" spans="1:24" x14ac:dyDescent="0.2">
      <c r="A59" s="1" t="s">
        <v>257</v>
      </c>
      <c r="B59" s="1" t="s">
        <v>247</v>
      </c>
      <c r="C59" s="1" t="s">
        <v>150</v>
      </c>
      <c r="D59" s="1" t="s">
        <v>258</v>
      </c>
      <c r="E59" s="1" t="s">
        <v>26</v>
      </c>
      <c r="F59" s="1" t="s">
        <v>50</v>
      </c>
      <c r="G59" s="1" t="s">
        <v>249</v>
      </c>
      <c r="H59" s="1" t="s">
        <v>51</v>
      </c>
      <c r="I59" s="1" t="s">
        <v>250</v>
      </c>
      <c r="J59">
        <v>12</v>
      </c>
      <c r="K59">
        <v>12</v>
      </c>
      <c r="L59">
        <v>10.199999999999999</v>
      </c>
      <c r="M59">
        <v>3.3</v>
      </c>
      <c r="N59">
        <v>25.6</v>
      </c>
      <c r="O59">
        <v>26</v>
      </c>
      <c r="P59">
        <v>0</v>
      </c>
      <c r="Q59" s="1" t="s">
        <v>31</v>
      </c>
      <c r="R59" s="1" t="s">
        <v>240</v>
      </c>
      <c r="S59" s="1" t="s">
        <v>53</v>
      </c>
      <c r="T59" s="1" t="s">
        <v>71</v>
      </c>
      <c r="U59" s="1" t="s">
        <v>251</v>
      </c>
      <c r="V59" s="1" t="s">
        <v>36</v>
      </c>
      <c r="W59">
        <f t="shared" si="0"/>
        <v>46174.268055555556</v>
      </c>
      <c r="X59">
        <f t="shared" si="1"/>
        <v>46174.315972222219</v>
      </c>
    </row>
    <row r="60" spans="1:24" x14ac:dyDescent="0.2">
      <c r="A60" s="1" t="s">
        <v>259</v>
      </c>
      <c r="B60" s="1" t="s">
        <v>247</v>
      </c>
      <c r="C60" s="1" t="s">
        <v>150</v>
      </c>
      <c r="D60" s="1" t="s">
        <v>260</v>
      </c>
      <c r="E60" s="1" t="s">
        <v>26</v>
      </c>
      <c r="F60" s="1" t="s">
        <v>56</v>
      </c>
      <c r="G60" s="1" t="s">
        <v>249</v>
      </c>
      <c r="H60" s="1" t="s">
        <v>57</v>
      </c>
      <c r="I60" s="1" t="s">
        <v>250</v>
      </c>
      <c r="J60">
        <v>12</v>
      </c>
      <c r="K60">
        <v>9.8000000000000007</v>
      </c>
      <c r="L60">
        <v>1.3</v>
      </c>
      <c r="M60">
        <v>2.1</v>
      </c>
      <c r="N60">
        <v>13.2</v>
      </c>
      <c r="O60">
        <v>18</v>
      </c>
      <c r="P60">
        <v>0</v>
      </c>
      <c r="Q60" s="1" t="s">
        <v>31</v>
      </c>
      <c r="R60" s="1" t="s">
        <v>261</v>
      </c>
      <c r="S60" s="1" t="s">
        <v>262</v>
      </c>
      <c r="T60" s="1" t="s">
        <v>71</v>
      </c>
      <c r="U60" s="1" t="s">
        <v>251</v>
      </c>
      <c r="V60" s="1" t="s">
        <v>36</v>
      </c>
      <c r="W60">
        <f t="shared" si="0"/>
        <v>46174.268055555556</v>
      </c>
      <c r="X60">
        <f t="shared" si="1"/>
        <v>46174.325694444444</v>
      </c>
    </row>
    <row r="61" spans="1:24" x14ac:dyDescent="0.2">
      <c r="A61" s="1" t="s">
        <v>263</v>
      </c>
      <c r="B61" s="1" t="s">
        <v>247</v>
      </c>
      <c r="C61" s="1" t="s">
        <v>150</v>
      </c>
      <c r="D61" s="1" t="s">
        <v>264</v>
      </c>
      <c r="E61" s="1" t="s">
        <v>26</v>
      </c>
      <c r="F61" s="1" t="s">
        <v>56</v>
      </c>
      <c r="G61" s="1" t="s">
        <v>249</v>
      </c>
      <c r="H61" s="1" t="s">
        <v>62</v>
      </c>
      <c r="I61" s="1" t="s">
        <v>250</v>
      </c>
      <c r="J61">
        <v>12</v>
      </c>
      <c r="K61">
        <v>6.1</v>
      </c>
      <c r="L61">
        <v>0.7</v>
      </c>
      <c r="M61">
        <v>2.4</v>
      </c>
      <c r="N61">
        <v>9.1999999999999993</v>
      </c>
      <c r="O61">
        <v>15</v>
      </c>
      <c r="P61">
        <v>0</v>
      </c>
      <c r="Q61" s="1" t="s">
        <v>31</v>
      </c>
      <c r="R61" s="1" t="s">
        <v>265</v>
      </c>
      <c r="S61" s="1" t="s">
        <v>266</v>
      </c>
      <c r="T61" s="1" t="s">
        <v>71</v>
      </c>
      <c r="U61" s="1" t="s">
        <v>251</v>
      </c>
      <c r="V61" s="1" t="s">
        <v>36</v>
      </c>
      <c r="W61">
        <f t="shared" si="0"/>
        <v>46174.268055555556</v>
      </c>
      <c r="X61">
        <f t="shared" si="1"/>
        <v>46174.331944444442</v>
      </c>
    </row>
    <row r="62" spans="1:24" x14ac:dyDescent="0.2">
      <c r="A62" s="1" t="s">
        <v>267</v>
      </c>
      <c r="B62" s="1" t="s">
        <v>268</v>
      </c>
      <c r="C62" s="1" t="s">
        <v>167</v>
      </c>
      <c r="D62" s="1" t="s">
        <v>269</v>
      </c>
      <c r="E62" s="1" t="s">
        <v>26</v>
      </c>
      <c r="F62" s="1" t="s">
        <v>27</v>
      </c>
      <c r="G62" s="1" t="s">
        <v>69</v>
      </c>
      <c r="H62" s="1" t="s">
        <v>29</v>
      </c>
      <c r="I62" s="1" t="s">
        <v>270</v>
      </c>
      <c r="J62">
        <v>5</v>
      </c>
      <c r="K62">
        <v>10.6</v>
      </c>
      <c r="L62">
        <v>0.9</v>
      </c>
      <c r="M62">
        <v>2.7</v>
      </c>
      <c r="N62">
        <v>14.2</v>
      </c>
      <c r="O62">
        <v>15</v>
      </c>
      <c r="P62">
        <v>0</v>
      </c>
      <c r="Q62" s="1" t="s">
        <v>31</v>
      </c>
      <c r="R62" s="1" t="s">
        <v>32</v>
      </c>
      <c r="S62" s="1" t="s">
        <v>174</v>
      </c>
      <c r="T62" s="1" t="s">
        <v>34</v>
      </c>
      <c r="U62" s="1" t="s">
        <v>72</v>
      </c>
      <c r="V62" s="1" t="s">
        <v>36</v>
      </c>
      <c r="W62">
        <f t="shared" si="0"/>
        <v>46174.327777777777</v>
      </c>
      <c r="X62">
        <f t="shared" si="1"/>
        <v>46174.337500000001</v>
      </c>
    </row>
    <row r="63" spans="1:24" x14ac:dyDescent="0.2">
      <c r="A63" s="1" t="s">
        <v>271</v>
      </c>
      <c r="B63" s="1" t="s">
        <v>268</v>
      </c>
      <c r="C63" s="1" t="s">
        <v>167</v>
      </c>
      <c r="D63" s="1" t="s">
        <v>272</v>
      </c>
      <c r="E63" s="1" t="s">
        <v>26</v>
      </c>
      <c r="F63" s="1" t="s">
        <v>27</v>
      </c>
      <c r="G63" s="1" t="s">
        <v>69</v>
      </c>
      <c r="H63" s="1" t="s">
        <v>39</v>
      </c>
      <c r="I63" s="1" t="s">
        <v>270</v>
      </c>
      <c r="J63">
        <v>5</v>
      </c>
      <c r="K63">
        <v>8.6</v>
      </c>
      <c r="L63">
        <v>0.6</v>
      </c>
      <c r="M63">
        <v>4.9000000000000004</v>
      </c>
      <c r="N63">
        <v>14.1</v>
      </c>
      <c r="O63">
        <v>12</v>
      </c>
      <c r="P63">
        <v>0</v>
      </c>
      <c r="Q63" s="1" t="s">
        <v>31</v>
      </c>
      <c r="R63" s="1" t="s">
        <v>32</v>
      </c>
      <c r="S63" s="1" t="s">
        <v>41</v>
      </c>
      <c r="T63" s="1" t="s">
        <v>34</v>
      </c>
      <c r="U63" s="1" t="s">
        <v>72</v>
      </c>
      <c r="V63" s="1" t="s">
        <v>42</v>
      </c>
      <c r="W63">
        <f t="shared" si="0"/>
        <v>46174.327777777777</v>
      </c>
      <c r="X63">
        <f t="shared" si="1"/>
        <v>46174.347222222219</v>
      </c>
    </row>
    <row r="64" spans="1:24" x14ac:dyDescent="0.2">
      <c r="A64" s="1" t="s">
        <v>273</v>
      </c>
      <c r="B64" s="1" t="s">
        <v>268</v>
      </c>
      <c r="C64" s="1" t="s">
        <v>167</v>
      </c>
      <c r="D64" s="1" t="s">
        <v>274</v>
      </c>
      <c r="E64" s="1" t="s">
        <v>26</v>
      </c>
      <c r="F64" s="1" t="s">
        <v>27</v>
      </c>
      <c r="G64" s="1" t="s">
        <v>69</v>
      </c>
      <c r="H64" s="1" t="s">
        <v>45</v>
      </c>
      <c r="I64" s="1" t="s">
        <v>270</v>
      </c>
      <c r="J64">
        <v>5</v>
      </c>
      <c r="K64">
        <v>12.2</v>
      </c>
      <c r="L64">
        <v>4</v>
      </c>
      <c r="M64">
        <v>2.4</v>
      </c>
      <c r="N64">
        <v>18.7</v>
      </c>
      <c r="O64">
        <v>18</v>
      </c>
      <c r="P64">
        <v>0</v>
      </c>
      <c r="Q64" s="1" t="s">
        <v>31</v>
      </c>
      <c r="R64" s="1" t="s">
        <v>98</v>
      </c>
      <c r="S64" s="1" t="s">
        <v>196</v>
      </c>
      <c r="T64" s="1" t="s">
        <v>34</v>
      </c>
      <c r="U64" s="1" t="s">
        <v>72</v>
      </c>
      <c r="V64" s="1" t="s">
        <v>36</v>
      </c>
      <c r="W64">
        <f t="shared" si="0"/>
        <v>46174.327777777777</v>
      </c>
      <c r="X64">
        <f t="shared" si="1"/>
        <v>46174.36041666667</v>
      </c>
    </row>
    <row r="65" spans="1:24" x14ac:dyDescent="0.2">
      <c r="A65" s="1" t="s">
        <v>275</v>
      </c>
      <c r="B65" s="1" t="s">
        <v>268</v>
      </c>
      <c r="C65" s="1" t="s">
        <v>167</v>
      </c>
      <c r="D65" s="1" t="s">
        <v>276</v>
      </c>
      <c r="E65" s="1" t="s">
        <v>26</v>
      </c>
      <c r="F65" s="1" t="s">
        <v>50</v>
      </c>
      <c r="G65" s="1" t="s">
        <v>69</v>
      </c>
      <c r="H65" s="1" t="s">
        <v>51</v>
      </c>
      <c r="I65" s="1" t="s">
        <v>270</v>
      </c>
      <c r="J65">
        <v>5</v>
      </c>
      <c r="K65">
        <v>14.8</v>
      </c>
      <c r="L65">
        <v>11.8</v>
      </c>
      <c r="M65">
        <v>2</v>
      </c>
      <c r="N65">
        <v>28.6</v>
      </c>
      <c r="O65">
        <v>26</v>
      </c>
      <c r="P65">
        <v>0</v>
      </c>
      <c r="Q65" s="1" t="s">
        <v>31</v>
      </c>
      <c r="R65" s="1" t="s">
        <v>277</v>
      </c>
      <c r="S65" s="1" t="s">
        <v>224</v>
      </c>
      <c r="T65" s="1" t="s">
        <v>34</v>
      </c>
      <c r="U65" s="1" t="s">
        <v>72</v>
      </c>
      <c r="V65" s="1" t="s">
        <v>36</v>
      </c>
      <c r="W65">
        <f t="shared" si="0"/>
        <v>46174.327777777777</v>
      </c>
      <c r="X65">
        <f t="shared" si="1"/>
        <v>46174.379861111112</v>
      </c>
    </row>
    <row r="66" spans="1:24" x14ac:dyDescent="0.2">
      <c r="A66" s="1" t="s">
        <v>278</v>
      </c>
      <c r="B66" s="1" t="s">
        <v>268</v>
      </c>
      <c r="C66" s="1" t="s">
        <v>167</v>
      </c>
      <c r="D66" s="1" t="s">
        <v>129</v>
      </c>
      <c r="E66" s="1" t="s">
        <v>26</v>
      </c>
      <c r="F66" s="1" t="s">
        <v>56</v>
      </c>
      <c r="G66" s="1" t="s">
        <v>69</v>
      </c>
      <c r="H66" s="1" t="s">
        <v>57</v>
      </c>
      <c r="I66" s="1" t="s">
        <v>270</v>
      </c>
      <c r="J66">
        <v>5</v>
      </c>
      <c r="K66">
        <v>9.6999999999999993</v>
      </c>
      <c r="L66">
        <v>1.5</v>
      </c>
      <c r="M66">
        <v>1.7</v>
      </c>
      <c r="N66">
        <v>13</v>
      </c>
      <c r="O66">
        <v>18</v>
      </c>
      <c r="P66">
        <v>0</v>
      </c>
      <c r="Q66" s="1" t="s">
        <v>31</v>
      </c>
      <c r="R66" s="1" t="s">
        <v>279</v>
      </c>
      <c r="S66" s="1" t="s">
        <v>266</v>
      </c>
      <c r="T66" s="1" t="s">
        <v>34</v>
      </c>
      <c r="U66" s="1" t="s">
        <v>72</v>
      </c>
      <c r="V66" s="1" t="s">
        <v>36</v>
      </c>
      <c r="W66">
        <f t="shared" ref="W66:W129" si="2">DATEVALUE(MID(C66,1,10))+TIMEVALUE(MID(C66,12,8))</f>
        <v>46174.327777777777</v>
      </c>
      <c r="X66">
        <f t="shared" ref="X66:X129" si="3">DATEVALUE(MID(D66,1,10))+TIMEVALUE(MID(D66,12,8))</f>
        <v>46174.388888888891</v>
      </c>
    </row>
    <row r="67" spans="1:24" x14ac:dyDescent="0.2">
      <c r="A67" s="1" t="s">
        <v>280</v>
      </c>
      <c r="B67" s="1" t="s">
        <v>268</v>
      </c>
      <c r="C67" s="1" t="s">
        <v>167</v>
      </c>
      <c r="D67" s="1" t="s">
        <v>49</v>
      </c>
      <c r="E67" s="1" t="s">
        <v>26</v>
      </c>
      <c r="F67" s="1" t="s">
        <v>56</v>
      </c>
      <c r="G67" s="1" t="s">
        <v>69</v>
      </c>
      <c r="H67" s="1" t="s">
        <v>62</v>
      </c>
      <c r="I67" s="1" t="s">
        <v>270</v>
      </c>
      <c r="J67">
        <v>5</v>
      </c>
      <c r="K67">
        <v>5.9</v>
      </c>
      <c r="L67">
        <v>0.2</v>
      </c>
      <c r="M67">
        <v>0.4</v>
      </c>
      <c r="N67">
        <v>6.5</v>
      </c>
      <c r="O67">
        <v>15</v>
      </c>
      <c r="P67">
        <v>0</v>
      </c>
      <c r="Q67" s="1" t="s">
        <v>31</v>
      </c>
      <c r="R67" s="1" t="s">
        <v>243</v>
      </c>
      <c r="S67" s="1" t="s">
        <v>118</v>
      </c>
      <c r="T67" s="1" t="s">
        <v>34</v>
      </c>
      <c r="U67" s="1" t="s">
        <v>72</v>
      </c>
      <c r="V67" s="1" t="s">
        <v>36</v>
      </c>
      <c r="W67">
        <f t="shared" si="2"/>
        <v>46174.327777777777</v>
      </c>
      <c r="X67">
        <f t="shared" si="3"/>
        <v>46174.393750000003</v>
      </c>
    </row>
    <row r="68" spans="1:24" x14ac:dyDescent="0.2">
      <c r="A68" s="1" t="s">
        <v>281</v>
      </c>
      <c r="B68" s="1" t="s">
        <v>282</v>
      </c>
      <c r="C68" s="1" t="s">
        <v>283</v>
      </c>
      <c r="D68" s="1" t="s">
        <v>284</v>
      </c>
      <c r="E68" s="1" t="s">
        <v>26</v>
      </c>
      <c r="F68" s="1" t="s">
        <v>27</v>
      </c>
      <c r="G68" s="1" t="s">
        <v>69</v>
      </c>
      <c r="H68" s="1" t="s">
        <v>29</v>
      </c>
      <c r="I68" s="1" t="s">
        <v>285</v>
      </c>
      <c r="J68">
        <v>6</v>
      </c>
      <c r="K68">
        <v>7.7</v>
      </c>
      <c r="L68">
        <v>0.7</v>
      </c>
      <c r="M68">
        <v>3</v>
      </c>
      <c r="N68">
        <v>11.4</v>
      </c>
      <c r="O68">
        <v>15</v>
      </c>
      <c r="P68">
        <v>0</v>
      </c>
      <c r="Q68" s="1" t="s">
        <v>31</v>
      </c>
      <c r="R68" s="1" t="s">
        <v>125</v>
      </c>
      <c r="S68" s="1" t="s">
        <v>41</v>
      </c>
      <c r="T68" s="1" t="s">
        <v>153</v>
      </c>
      <c r="U68" s="1" t="s">
        <v>99</v>
      </c>
      <c r="V68" s="1" t="s">
        <v>36</v>
      </c>
      <c r="W68">
        <f t="shared" si="2"/>
        <v>46174.307638888888</v>
      </c>
      <c r="X68">
        <f t="shared" si="3"/>
        <v>46174.31527777778</v>
      </c>
    </row>
    <row r="69" spans="1:24" x14ac:dyDescent="0.2">
      <c r="A69" s="1" t="s">
        <v>286</v>
      </c>
      <c r="B69" s="1" t="s">
        <v>282</v>
      </c>
      <c r="C69" s="1" t="s">
        <v>283</v>
      </c>
      <c r="D69" s="1" t="s">
        <v>287</v>
      </c>
      <c r="E69" s="1" t="s">
        <v>26</v>
      </c>
      <c r="F69" s="1" t="s">
        <v>27</v>
      </c>
      <c r="G69" s="1" t="s">
        <v>69</v>
      </c>
      <c r="H69" s="1" t="s">
        <v>39</v>
      </c>
      <c r="I69" s="1" t="s">
        <v>285</v>
      </c>
      <c r="J69">
        <v>6</v>
      </c>
      <c r="K69">
        <v>9.3000000000000007</v>
      </c>
      <c r="L69">
        <v>1.4</v>
      </c>
      <c r="M69">
        <v>3.4</v>
      </c>
      <c r="N69">
        <v>14.1</v>
      </c>
      <c r="O69">
        <v>12</v>
      </c>
      <c r="P69">
        <v>0</v>
      </c>
      <c r="Q69" s="1" t="s">
        <v>31</v>
      </c>
      <c r="R69" s="1" t="s">
        <v>75</v>
      </c>
      <c r="S69" s="1" t="s">
        <v>135</v>
      </c>
      <c r="T69" s="1" t="s">
        <v>153</v>
      </c>
      <c r="U69" s="1" t="s">
        <v>99</v>
      </c>
      <c r="V69" s="1" t="s">
        <v>42</v>
      </c>
      <c r="W69">
        <f t="shared" si="2"/>
        <v>46174.307638888888</v>
      </c>
      <c r="X69">
        <f t="shared" si="3"/>
        <v>46174.324999999997</v>
      </c>
    </row>
    <row r="70" spans="1:24" x14ac:dyDescent="0.2">
      <c r="A70" s="1" t="s">
        <v>288</v>
      </c>
      <c r="B70" s="1" t="s">
        <v>282</v>
      </c>
      <c r="C70" s="1" t="s">
        <v>283</v>
      </c>
      <c r="D70" s="1" t="s">
        <v>289</v>
      </c>
      <c r="E70" s="1" t="s">
        <v>26</v>
      </c>
      <c r="F70" s="1" t="s">
        <v>27</v>
      </c>
      <c r="G70" s="1" t="s">
        <v>69</v>
      </c>
      <c r="H70" s="1" t="s">
        <v>45</v>
      </c>
      <c r="I70" s="1" t="s">
        <v>285</v>
      </c>
      <c r="J70">
        <v>6</v>
      </c>
      <c r="K70">
        <v>14.1</v>
      </c>
      <c r="L70">
        <v>4.5999999999999996</v>
      </c>
      <c r="M70">
        <v>2.5</v>
      </c>
      <c r="N70">
        <v>21.2</v>
      </c>
      <c r="O70">
        <v>18</v>
      </c>
      <c r="P70">
        <v>0</v>
      </c>
      <c r="Q70" s="1" t="s">
        <v>31</v>
      </c>
      <c r="R70" s="1" t="s">
        <v>40</v>
      </c>
      <c r="S70" s="1" t="s">
        <v>47</v>
      </c>
      <c r="T70" s="1" t="s">
        <v>153</v>
      </c>
      <c r="U70" s="1" t="s">
        <v>99</v>
      </c>
      <c r="V70" s="1" t="s">
        <v>42</v>
      </c>
      <c r="W70">
        <f t="shared" si="2"/>
        <v>46174.307638888888</v>
      </c>
      <c r="X70">
        <f t="shared" si="3"/>
        <v>46174.339583333334</v>
      </c>
    </row>
    <row r="71" spans="1:24" x14ac:dyDescent="0.2">
      <c r="A71" s="1" t="s">
        <v>290</v>
      </c>
      <c r="B71" s="1" t="s">
        <v>282</v>
      </c>
      <c r="C71" s="1" t="s">
        <v>283</v>
      </c>
      <c r="D71" s="1" t="s">
        <v>214</v>
      </c>
      <c r="E71" s="1" t="s">
        <v>26</v>
      </c>
      <c r="F71" s="1" t="s">
        <v>50</v>
      </c>
      <c r="G71" s="1" t="s">
        <v>69</v>
      </c>
      <c r="H71" s="1" t="s">
        <v>51</v>
      </c>
      <c r="I71" s="1" t="s">
        <v>285</v>
      </c>
      <c r="J71">
        <v>6</v>
      </c>
      <c r="K71">
        <v>13.9</v>
      </c>
      <c r="L71">
        <v>11.3</v>
      </c>
      <c r="M71">
        <v>3.8</v>
      </c>
      <c r="N71">
        <v>29</v>
      </c>
      <c r="O71">
        <v>26</v>
      </c>
      <c r="P71">
        <v>0</v>
      </c>
      <c r="Q71" s="1" t="s">
        <v>31</v>
      </c>
      <c r="R71" s="1" t="s">
        <v>109</v>
      </c>
      <c r="S71" s="1" t="s">
        <v>291</v>
      </c>
      <c r="T71" s="1" t="s">
        <v>153</v>
      </c>
      <c r="U71" s="1" t="s">
        <v>99</v>
      </c>
      <c r="V71" s="1" t="s">
        <v>36</v>
      </c>
      <c r="W71">
        <f t="shared" si="2"/>
        <v>46174.307638888888</v>
      </c>
      <c r="X71">
        <f t="shared" si="3"/>
        <v>46174.359722222223</v>
      </c>
    </row>
    <row r="72" spans="1:24" x14ac:dyDescent="0.2">
      <c r="A72" s="1" t="s">
        <v>292</v>
      </c>
      <c r="B72" s="1" t="s">
        <v>282</v>
      </c>
      <c r="C72" s="1" t="s">
        <v>283</v>
      </c>
      <c r="D72" s="1" t="s">
        <v>293</v>
      </c>
      <c r="E72" s="1" t="s">
        <v>26</v>
      </c>
      <c r="F72" s="1" t="s">
        <v>56</v>
      </c>
      <c r="G72" s="1" t="s">
        <v>69</v>
      </c>
      <c r="H72" s="1" t="s">
        <v>57</v>
      </c>
      <c r="I72" s="1" t="s">
        <v>285</v>
      </c>
      <c r="J72">
        <v>6</v>
      </c>
      <c r="K72">
        <v>11.5</v>
      </c>
      <c r="L72">
        <v>0.6</v>
      </c>
      <c r="M72">
        <v>1.7</v>
      </c>
      <c r="N72">
        <v>13.8</v>
      </c>
      <c r="O72">
        <v>18</v>
      </c>
      <c r="P72">
        <v>0</v>
      </c>
      <c r="Q72" s="1" t="s">
        <v>31</v>
      </c>
      <c r="R72" s="1" t="s">
        <v>63</v>
      </c>
      <c r="S72" s="1" t="s">
        <v>118</v>
      </c>
      <c r="T72" s="1" t="s">
        <v>153</v>
      </c>
      <c r="U72" s="1" t="s">
        <v>99</v>
      </c>
      <c r="V72" s="1" t="s">
        <v>36</v>
      </c>
      <c r="W72">
        <f t="shared" si="2"/>
        <v>46174.307638888888</v>
      </c>
      <c r="X72">
        <f t="shared" si="3"/>
        <v>46174.369444444441</v>
      </c>
    </row>
    <row r="73" spans="1:24" x14ac:dyDescent="0.2">
      <c r="A73" s="1" t="s">
        <v>294</v>
      </c>
      <c r="B73" s="1" t="s">
        <v>282</v>
      </c>
      <c r="C73" s="1" t="s">
        <v>283</v>
      </c>
      <c r="D73" s="1" t="s">
        <v>295</v>
      </c>
      <c r="E73" s="1" t="s">
        <v>26</v>
      </c>
      <c r="F73" s="1" t="s">
        <v>56</v>
      </c>
      <c r="G73" s="1" t="s">
        <v>69</v>
      </c>
      <c r="H73" s="1" t="s">
        <v>62</v>
      </c>
      <c r="I73" s="1" t="s">
        <v>285</v>
      </c>
      <c r="J73">
        <v>6</v>
      </c>
      <c r="K73">
        <v>8.1999999999999993</v>
      </c>
      <c r="L73">
        <v>0.2</v>
      </c>
      <c r="M73">
        <v>1.5</v>
      </c>
      <c r="N73">
        <v>9.9</v>
      </c>
      <c r="O73">
        <v>15</v>
      </c>
      <c r="P73">
        <v>0</v>
      </c>
      <c r="Q73" s="1" t="s">
        <v>31</v>
      </c>
      <c r="R73" s="1" t="s">
        <v>58</v>
      </c>
      <c r="S73" s="1" t="s">
        <v>296</v>
      </c>
      <c r="T73" s="1" t="s">
        <v>153</v>
      </c>
      <c r="U73" s="1" t="s">
        <v>99</v>
      </c>
      <c r="V73" s="1" t="s">
        <v>36</v>
      </c>
      <c r="W73">
        <f t="shared" si="2"/>
        <v>46174.307638888888</v>
      </c>
      <c r="X73">
        <f t="shared" si="3"/>
        <v>46174.376388888886</v>
      </c>
    </row>
    <row r="74" spans="1:24" x14ac:dyDescent="0.2">
      <c r="A74" s="1" t="s">
        <v>297</v>
      </c>
      <c r="B74" s="1" t="s">
        <v>298</v>
      </c>
      <c r="C74" s="1" t="s">
        <v>299</v>
      </c>
      <c r="D74" s="1" t="s">
        <v>300</v>
      </c>
      <c r="E74" s="1" t="s">
        <v>26</v>
      </c>
      <c r="F74" s="1" t="s">
        <v>27</v>
      </c>
      <c r="G74" s="1" t="s">
        <v>249</v>
      </c>
      <c r="H74" s="1" t="s">
        <v>29</v>
      </c>
      <c r="I74" s="1" t="s">
        <v>301</v>
      </c>
      <c r="J74">
        <v>8</v>
      </c>
      <c r="K74">
        <v>7.6</v>
      </c>
      <c r="L74">
        <v>1.3</v>
      </c>
      <c r="M74">
        <v>1.1000000000000001</v>
      </c>
      <c r="N74">
        <v>10</v>
      </c>
      <c r="O74">
        <v>15</v>
      </c>
      <c r="P74">
        <v>0</v>
      </c>
      <c r="Q74" s="1" t="s">
        <v>31</v>
      </c>
      <c r="R74" s="1" t="s">
        <v>302</v>
      </c>
      <c r="S74" s="1" t="s">
        <v>196</v>
      </c>
      <c r="T74" s="1" t="s">
        <v>71</v>
      </c>
      <c r="U74" s="1" t="s">
        <v>99</v>
      </c>
      <c r="V74" s="1" t="s">
        <v>36</v>
      </c>
      <c r="W74">
        <f t="shared" si="2"/>
        <v>46174.331250000003</v>
      </c>
      <c r="X74">
        <f t="shared" si="3"/>
        <v>46174.338194444441</v>
      </c>
    </row>
    <row r="75" spans="1:24" x14ac:dyDescent="0.2">
      <c r="A75" s="1" t="s">
        <v>303</v>
      </c>
      <c r="B75" s="1" t="s">
        <v>298</v>
      </c>
      <c r="C75" s="1" t="s">
        <v>299</v>
      </c>
      <c r="D75" s="1" t="s">
        <v>304</v>
      </c>
      <c r="E75" s="1" t="s">
        <v>26</v>
      </c>
      <c r="F75" s="1" t="s">
        <v>27</v>
      </c>
      <c r="G75" s="1" t="s">
        <v>249</v>
      </c>
      <c r="H75" s="1" t="s">
        <v>39</v>
      </c>
      <c r="I75" s="1" t="s">
        <v>301</v>
      </c>
      <c r="J75">
        <v>8</v>
      </c>
      <c r="K75">
        <v>7.2</v>
      </c>
      <c r="L75">
        <v>0.2</v>
      </c>
      <c r="M75">
        <v>5.5</v>
      </c>
      <c r="N75">
        <v>12.9</v>
      </c>
      <c r="O75">
        <v>12</v>
      </c>
      <c r="P75">
        <v>0</v>
      </c>
      <c r="Q75" s="1" t="s">
        <v>31</v>
      </c>
      <c r="R75" s="1" t="s">
        <v>32</v>
      </c>
      <c r="S75" s="1" t="s">
        <v>79</v>
      </c>
      <c r="T75" s="1" t="s">
        <v>71</v>
      </c>
      <c r="U75" s="1" t="s">
        <v>99</v>
      </c>
      <c r="V75" s="1" t="s">
        <v>36</v>
      </c>
      <c r="W75">
        <f t="shared" si="2"/>
        <v>46174.331250000003</v>
      </c>
      <c r="X75">
        <f t="shared" si="3"/>
        <v>46174.34652777778</v>
      </c>
    </row>
    <row r="76" spans="1:24" x14ac:dyDescent="0.2">
      <c r="A76" s="1" t="s">
        <v>305</v>
      </c>
      <c r="B76" s="1" t="s">
        <v>298</v>
      </c>
      <c r="C76" s="1" t="s">
        <v>299</v>
      </c>
      <c r="D76" s="1" t="s">
        <v>306</v>
      </c>
      <c r="E76" s="1" t="s">
        <v>26</v>
      </c>
      <c r="F76" s="1" t="s">
        <v>27</v>
      </c>
      <c r="G76" s="1" t="s">
        <v>249</v>
      </c>
      <c r="H76" s="1" t="s">
        <v>45</v>
      </c>
      <c r="I76" s="1" t="s">
        <v>301</v>
      </c>
      <c r="J76">
        <v>8</v>
      </c>
      <c r="K76">
        <v>9.9</v>
      </c>
      <c r="L76">
        <v>4.4000000000000004</v>
      </c>
      <c r="M76">
        <v>3.1</v>
      </c>
      <c r="N76">
        <v>17.3</v>
      </c>
      <c r="O76">
        <v>18</v>
      </c>
      <c r="P76">
        <v>0</v>
      </c>
      <c r="Q76" s="1" t="s">
        <v>31</v>
      </c>
      <c r="R76" s="1" t="s">
        <v>220</v>
      </c>
      <c r="S76" s="1" t="s">
        <v>126</v>
      </c>
      <c r="T76" s="1" t="s">
        <v>71</v>
      </c>
      <c r="U76" s="1" t="s">
        <v>99</v>
      </c>
      <c r="V76" s="1" t="s">
        <v>36</v>
      </c>
      <c r="W76">
        <f t="shared" si="2"/>
        <v>46174.331250000003</v>
      </c>
      <c r="X76">
        <f t="shared" si="3"/>
        <v>46174.359027777777</v>
      </c>
    </row>
    <row r="77" spans="1:24" x14ac:dyDescent="0.2">
      <c r="A77" s="1" t="s">
        <v>307</v>
      </c>
      <c r="B77" s="1" t="s">
        <v>298</v>
      </c>
      <c r="C77" s="1" t="s">
        <v>299</v>
      </c>
      <c r="D77" s="1" t="s">
        <v>308</v>
      </c>
      <c r="E77" s="1" t="s">
        <v>26</v>
      </c>
      <c r="F77" s="1" t="s">
        <v>50</v>
      </c>
      <c r="G77" s="1" t="s">
        <v>249</v>
      </c>
      <c r="H77" s="1" t="s">
        <v>51</v>
      </c>
      <c r="I77" s="1" t="s">
        <v>301</v>
      </c>
      <c r="J77">
        <v>8</v>
      </c>
      <c r="K77">
        <v>12.3</v>
      </c>
      <c r="L77">
        <v>9.5</v>
      </c>
      <c r="M77">
        <v>2.4</v>
      </c>
      <c r="N77">
        <v>24.2</v>
      </c>
      <c r="O77">
        <v>26</v>
      </c>
      <c r="P77">
        <v>0</v>
      </c>
      <c r="Q77" s="1" t="s">
        <v>31</v>
      </c>
      <c r="R77" s="1" t="s">
        <v>138</v>
      </c>
      <c r="S77" s="1" t="s">
        <v>309</v>
      </c>
      <c r="T77" s="1" t="s">
        <v>71</v>
      </c>
      <c r="U77" s="1" t="s">
        <v>99</v>
      </c>
      <c r="V77" s="1" t="s">
        <v>36</v>
      </c>
      <c r="W77">
        <f t="shared" si="2"/>
        <v>46174.331250000003</v>
      </c>
      <c r="X77">
        <f t="shared" si="3"/>
        <v>46174.375694444447</v>
      </c>
    </row>
    <row r="78" spans="1:24" x14ac:dyDescent="0.2">
      <c r="A78" s="1" t="s">
        <v>310</v>
      </c>
      <c r="B78" s="1" t="s">
        <v>298</v>
      </c>
      <c r="C78" s="1" t="s">
        <v>299</v>
      </c>
      <c r="D78" s="1" t="s">
        <v>311</v>
      </c>
      <c r="E78" s="1" t="s">
        <v>26</v>
      </c>
      <c r="F78" s="1" t="s">
        <v>56</v>
      </c>
      <c r="G78" s="1" t="s">
        <v>249</v>
      </c>
      <c r="H78" s="1" t="s">
        <v>57</v>
      </c>
      <c r="I78" s="1" t="s">
        <v>301</v>
      </c>
      <c r="J78">
        <v>8</v>
      </c>
      <c r="K78">
        <v>10.4</v>
      </c>
      <c r="L78">
        <v>0.9</v>
      </c>
      <c r="M78">
        <v>1.5</v>
      </c>
      <c r="N78">
        <v>12.9</v>
      </c>
      <c r="O78">
        <v>18</v>
      </c>
      <c r="P78">
        <v>0</v>
      </c>
      <c r="Q78" s="1" t="s">
        <v>31</v>
      </c>
      <c r="R78" s="1" t="s">
        <v>265</v>
      </c>
      <c r="S78" s="1" t="s">
        <v>296</v>
      </c>
      <c r="T78" s="1" t="s">
        <v>71</v>
      </c>
      <c r="U78" s="1" t="s">
        <v>99</v>
      </c>
      <c r="V78" s="1" t="s">
        <v>36</v>
      </c>
      <c r="W78">
        <f t="shared" si="2"/>
        <v>46174.331250000003</v>
      </c>
      <c r="X78">
        <f t="shared" si="3"/>
        <v>46174.384722222225</v>
      </c>
    </row>
    <row r="79" spans="1:24" x14ac:dyDescent="0.2">
      <c r="A79" s="1" t="s">
        <v>312</v>
      </c>
      <c r="B79" s="1" t="s">
        <v>298</v>
      </c>
      <c r="C79" s="1" t="s">
        <v>299</v>
      </c>
      <c r="D79" s="1" t="s">
        <v>313</v>
      </c>
      <c r="E79" s="1" t="s">
        <v>26</v>
      </c>
      <c r="F79" s="1" t="s">
        <v>56</v>
      </c>
      <c r="G79" s="1" t="s">
        <v>249</v>
      </c>
      <c r="H79" s="1" t="s">
        <v>62</v>
      </c>
      <c r="I79" s="1" t="s">
        <v>301</v>
      </c>
      <c r="J79">
        <v>8</v>
      </c>
      <c r="K79">
        <v>8.1999999999999993</v>
      </c>
      <c r="L79">
        <v>0.3</v>
      </c>
      <c r="M79">
        <v>2.2999999999999998</v>
      </c>
      <c r="N79">
        <v>10.8</v>
      </c>
      <c r="O79">
        <v>15</v>
      </c>
      <c r="P79">
        <v>0</v>
      </c>
      <c r="Q79" s="1" t="s">
        <v>31</v>
      </c>
      <c r="R79" s="1" t="s">
        <v>265</v>
      </c>
      <c r="S79" s="1" t="s">
        <v>228</v>
      </c>
      <c r="T79" s="1" t="s">
        <v>71</v>
      </c>
      <c r="U79" s="1" t="s">
        <v>99</v>
      </c>
      <c r="V79" s="1" t="s">
        <v>36</v>
      </c>
      <c r="W79">
        <f t="shared" si="2"/>
        <v>46174.331250000003</v>
      </c>
      <c r="X79">
        <f t="shared" si="3"/>
        <v>46174.392361111109</v>
      </c>
    </row>
    <row r="80" spans="1:24" x14ac:dyDescent="0.2">
      <c r="A80" s="1" t="s">
        <v>314</v>
      </c>
      <c r="B80" s="1" t="s">
        <v>315</v>
      </c>
      <c r="C80" s="1" t="s">
        <v>316</v>
      </c>
      <c r="D80" s="1" t="s">
        <v>317</v>
      </c>
      <c r="E80" s="1" t="s">
        <v>26</v>
      </c>
      <c r="F80" s="1" t="s">
        <v>27</v>
      </c>
      <c r="G80" s="1" t="s">
        <v>194</v>
      </c>
      <c r="H80" s="1" t="s">
        <v>29</v>
      </c>
      <c r="I80" s="1" t="s">
        <v>318</v>
      </c>
      <c r="J80">
        <v>3</v>
      </c>
      <c r="K80">
        <v>9.6999999999999993</v>
      </c>
      <c r="L80">
        <v>1.5</v>
      </c>
      <c r="M80">
        <v>1.2</v>
      </c>
      <c r="N80">
        <v>12.4</v>
      </c>
      <c r="O80">
        <v>15</v>
      </c>
      <c r="P80">
        <v>0</v>
      </c>
      <c r="Q80" s="1" t="s">
        <v>31</v>
      </c>
      <c r="R80" s="1" t="s">
        <v>98</v>
      </c>
      <c r="S80" s="1" t="s">
        <v>156</v>
      </c>
      <c r="T80" s="1" t="s">
        <v>34</v>
      </c>
      <c r="U80" s="1" t="s">
        <v>72</v>
      </c>
      <c r="V80" s="1" t="s">
        <v>36</v>
      </c>
      <c r="W80">
        <f t="shared" si="2"/>
        <v>46174.40625</v>
      </c>
      <c r="X80">
        <f t="shared" si="3"/>
        <v>46174.414583333331</v>
      </c>
    </row>
    <row r="81" spans="1:24" x14ac:dyDescent="0.2">
      <c r="A81" s="1" t="s">
        <v>319</v>
      </c>
      <c r="B81" s="1" t="s">
        <v>315</v>
      </c>
      <c r="C81" s="1" t="s">
        <v>316</v>
      </c>
      <c r="D81" s="1" t="s">
        <v>227</v>
      </c>
      <c r="E81" s="1" t="s">
        <v>26</v>
      </c>
      <c r="F81" s="1" t="s">
        <v>27</v>
      </c>
      <c r="G81" s="1" t="s">
        <v>194</v>
      </c>
      <c r="H81" s="1" t="s">
        <v>39</v>
      </c>
      <c r="I81" s="1" t="s">
        <v>318</v>
      </c>
      <c r="J81">
        <v>3</v>
      </c>
      <c r="K81">
        <v>11.1</v>
      </c>
      <c r="L81">
        <v>1.1000000000000001</v>
      </c>
      <c r="M81">
        <v>4.5</v>
      </c>
      <c r="N81">
        <v>16.7</v>
      </c>
      <c r="O81">
        <v>12</v>
      </c>
      <c r="P81">
        <v>0</v>
      </c>
      <c r="Q81" s="1" t="s">
        <v>31</v>
      </c>
      <c r="R81" s="1" t="s">
        <v>125</v>
      </c>
      <c r="S81" s="1" t="s">
        <v>320</v>
      </c>
      <c r="T81" s="1" t="s">
        <v>34</v>
      </c>
      <c r="U81" s="1" t="s">
        <v>72</v>
      </c>
      <c r="V81" s="1" t="s">
        <v>42</v>
      </c>
      <c r="W81">
        <f t="shared" si="2"/>
        <v>46174.40625</v>
      </c>
      <c r="X81">
        <f t="shared" si="3"/>
        <v>46174.426388888889</v>
      </c>
    </row>
    <row r="82" spans="1:24" x14ac:dyDescent="0.2">
      <c r="A82" s="1" t="s">
        <v>321</v>
      </c>
      <c r="B82" s="1" t="s">
        <v>315</v>
      </c>
      <c r="C82" s="1" t="s">
        <v>316</v>
      </c>
      <c r="D82" s="1" t="s">
        <v>322</v>
      </c>
      <c r="E82" s="1" t="s">
        <v>26</v>
      </c>
      <c r="F82" s="1" t="s">
        <v>27</v>
      </c>
      <c r="G82" s="1" t="s">
        <v>194</v>
      </c>
      <c r="H82" s="1" t="s">
        <v>45</v>
      </c>
      <c r="I82" s="1" t="s">
        <v>318</v>
      </c>
      <c r="J82">
        <v>3</v>
      </c>
      <c r="K82">
        <v>11.6</v>
      </c>
      <c r="L82">
        <v>5.5</v>
      </c>
      <c r="M82">
        <v>1.7</v>
      </c>
      <c r="N82">
        <v>18.8</v>
      </c>
      <c r="O82">
        <v>18</v>
      </c>
      <c r="P82">
        <v>1</v>
      </c>
      <c r="Q82" s="1" t="s">
        <v>323</v>
      </c>
      <c r="R82" s="1" t="s">
        <v>220</v>
      </c>
      <c r="S82" s="1" t="s">
        <v>79</v>
      </c>
      <c r="T82" s="1" t="s">
        <v>34</v>
      </c>
      <c r="U82" s="1" t="s">
        <v>72</v>
      </c>
      <c r="V82" s="1" t="s">
        <v>324</v>
      </c>
      <c r="W82">
        <f t="shared" si="2"/>
        <v>46174.40625</v>
      </c>
      <c r="X82">
        <f t="shared" si="3"/>
        <v>46174.438888888886</v>
      </c>
    </row>
    <row r="83" spans="1:24" x14ac:dyDescent="0.2">
      <c r="A83" s="1" t="s">
        <v>325</v>
      </c>
      <c r="B83" s="1" t="s">
        <v>315</v>
      </c>
      <c r="C83" s="1" t="s">
        <v>316</v>
      </c>
      <c r="D83" s="1" t="s">
        <v>326</v>
      </c>
      <c r="E83" s="1" t="s">
        <v>26</v>
      </c>
      <c r="F83" s="1" t="s">
        <v>50</v>
      </c>
      <c r="G83" s="1" t="s">
        <v>194</v>
      </c>
      <c r="H83" s="1" t="s">
        <v>51</v>
      </c>
      <c r="I83" s="1" t="s">
        <v>318</v>
      </c>
      <c r="J83">
        <v>3</v>
      </c>
      <c r="K83">
        <v>16.5</v>
      </c>
      <c r="L83">
        <v>12.5</v>
      </c>
      <c r="M83">
        <v>4.8</v>
      </c>
      <c r="N83">
        <v>33.799999999999997</v>
      </c>
      <c r="O83">
        <v>26</v>
      </c>
      <c r="P83">
        <v>0</v>
      </c>
      <c r="Q83" s="1" t="s">
        <v>31</v>
      </c>
      <c r="R83" s="1" t="s">
        <v>204</v>
      </c>
      <c r="S83" s="1" t="s">
        <v>327</v>
      </c>
      <c r="T83" s="1" t="s">
        <v>34</v>
      </c>
      <c r="U83" s="1" t="s">
        <v>72</v>
      </c>
      <c r="V83" s="1" t="s">
        <v>42</v>
      </c>
      <c r="W83">
        <f t="shared" si="2"/>
        <v>46174.40625</v>
      </c>
      <c r="X83">
        <f t="shared" si="3"/>
        <v>46174.462500000001</v>
      </c>
    </row>
    <row r="84" spans="1:24" x14ac:dyDescent="0.2">
      <c r="A84" s="1" t="s">
        <v>328</v>
      </c>
      <c r="B84" s="1" t="s">
        <v>315</v>
      </c>
      <c r="C84" s="1" t="s">
        <v>316</v>
      </c>
      <c r="D84" s="1" t="s">
        <v>329</v>
      </c>
      <c r="E84" s="1" t="s">
        <v>26</v>
      </c>
      <c r="F84" s="1" t="s">
        <v>56</v>
      </c>
      <c r="G84" s="1" t="s">
        <v>194</v>
      </c>
      <c r="H84" s="1" t="s">
        <v>57</v>
      </c>
      <c r="I84" s="1" t="s">
        <v>318</v>
      </c>
      <c r="J84">
        <v>3</v>
      </c>
      <c r="K84">
        <v>10.6</v>
      </c>
      <c r="L84">
        <v>0.7</v>
      </c>
      <c r="M84">
        <v>2.7</v>
      </c>
      <c r="N84">
        <v>14.1</v>
      </c>
      <c r="O84">
        <v>18</v>
      </c>
      <c r="P84">
        <v>0</v>
      </c>
      <c r="Q84" s="1" t="s">
        <v>31</v>
      </c>
      <c r="R84" s="1" t="s">
        <v>117</v>
      </c>
      <c r="S84" s="1" t="s">
        <v>118</v>
      </c>
      <c r="T84" s="1" t="s">
        <v>34</v>
      </c>
      <c r="U84" s="1" t="s">
        <v>72</v>
      </c>
      <c r="V84" s="1" t="s">
        <v>36</v>
      </c>
      <c r="W84">
        <f t="shared" si="2"/>
        <v>46174.40625</v>
      </c>
      <c r="X84">
        <f t="shared" si="3"/>
        <v>46174.472222222219</v>
      </c>
    </row>
    <row r="85" spans="1:24" x14ac:dyDescent="0.2">
      <c r="A85" s="1" t="s">
        <v>330</v>
      </c>
      <c r="B85" s="1" t="s">
        <v>315</v>
      </c>
      <c r="C85" s="1" t="s">
        <v>316</v>
      </c>
      <c r="D85" s="1" t="s">
        <v>331</v>
      </c>
      <c r="E85" s="1" t="s">
        <v>26</v>
      </c>
      <c r="F85" s="1" t="s">
        <v>56</v>
      </c>
      <c r="G85" s="1" t="s">
        <v>194</v>
      </c>
      <c r="H85" s="1" t="s">
        <v>62</v>
      </c>
      <c r="I85" s="1" t="s">
        <v>318</v>
      </c>
      <c r="J85">
        <v>3</v>
      </c>
      <c r="K85">
        <v>10.1</v>
      </c>
      <c r="L85">
        <v>0.4</v>
      </c>
      <c r="M85">
        <v>0.7</v>
      </c>
      <c r="N85">
        <v>11.2</v>
      </c>
      <c r="O85">
        <v>15</v>
      </c>
      <c r="P85">
        <v>0</v>
      </c>
      <c r="Q85" s="1" t="s">
        <v>31</v>
      </c>
      <c r="R85" s="1" t="s">
        <v>189</v>
      </c>
      <c r="S85" s="1" t="s">
        <v>143</v>
      </c>
      <c r="T85" s="1" t="s">
        <v>34</v>
      </c>
      <c r="U85" s="1" t="s">
        <v>72</v>
      </c>
      <c r="V85" s="1" t="s">
        <v>36</v>
      </c>
      <c r="W85">
        <f t="shared" si="2"/>
        <v>46174.40625</v>
      </c>
      <c r="X85">
        <f t="shared" si="3"/>
        <v>46174.480555555558</v>
      </c>
    </row>
    <row r="86" spans="1:24" x14ac:dyDescent="0.2">
      <c r="A86" s="1" t="s">
        <v>332</v>
      </c>
      <c r="B86" s="1" t="s">
        <v>333</v>
      </c>
      <c r="C86" s="1" t="s">
        <v>334</v>
      </c>
      <c r="D86" s="1" t="s">
        <v>335</v>
      </c>
      <c r="E86" s="1" t="s">
        <v>26</v>
      </c>
      <c r="F86" s="1" t="s">
        <v>27</v>
      </c>
      <c r="G86" s="1" t="s">
        <v>28</v>
      </c>
      <c r="H86" s="1" t="s">
        <v>29</v>
      </c>
      <c r="I86" s="1" t="s">
        <v>336</v>
      </c>
      <c r="J86">
        <v>8</v>
      </c>
      <c r="K86">
        <v>12.3</v>
      </c>
      <c r="L86">
        <v>0.7</v>
      </c>
      <c r="M86">
        <v>3.4</v>
      </c>
      <c r="N86">
        <v>16.5</v>
      </c>
      <c r="O86">
        <v>15</v>
      </c>
      <c r="P86">
        <v>0</v>
      </c>
      <c r="Q86" s="1" t="s">
        <v>31</v>
      </c>
      <c r="R86" s="1" t="s">
        <v>75</v>
      </c>
      <c r="S86" s="1" t="s">
        <v>33</v>
      </c>
      <c r="T86" s="1" t="s">
        <v>34</v>
      </c>
      <c r="U86" s="1" t="s">
        <v>99</v>
      </c>
      <c r="V86" s="1" t="s">
        <v>36</v>
      </c>
      <c r="W86">
        <f t="shared" si="2"/>
        <v>46174.269444444442</v>
      </c>
      <c r="X86">
        <f t="shared" si="3"/>
        <v>46174.280555555553</v>
      </c>
    </row>
    <row r="87" spans="1:24" x14ac:dyDescent="0.2">
      <c r="A87" s="1" t="s">
        <v>337</v>
      </c>
      <c r="B87" s="1" t="s">
        <v>333</v>
      </c>
      <c r="C87" s="1" t="s">
        <v>334</v>
      </c>
      <c r="D87" s="1" t="s">
        <v>338</v>
      </c>
      <c r="E87" s="1" t="s">
        <v>26</v>
      </c>
      <c r="F87" s="1" t="s">
        <v>27</v>
      </c>
      <c r="G87" s="1" t="s">
        <v>28</v>
      </c>
      <c r="H87" s="1" t="s">
        <v>39</v>
      </c>
      <c r="I87" s="1" t="s">
        <v>336</v>
      </c>
      <c r="J87">
        <v>8</v>
      </c>
      <c r="K87">
        <v>10.8</v>
      </c>
      <c r="L87">
        <v>0.6</v>
      </c>
      <c r="M87">
        <v>5.7</v>
      </c>
      <c r="N87">
        <v>17.2</v>
      </c>
      <c r="O87">
        <v>12</v>
      </c>
      <c r="P87">
        <v>0</v>
      </c>
      <c r="Q87" s="1" t="s">
        <v>31</v>
      </c>
      <c r="R87" s="1" t="s">
        <v>32</v>
      </c>
      <c r="S87" s="1" t="s">
        <v>152</v>
      </c>
      <c r="T87" s="1" t="s">
        <v>34</v>
      </c>
      <c r="U87" s="1" t="s">
        <v>99</v>
      </c>
      <c r="V87" s="1" t="s">
        <v>42</v>
      </c>
      <c r="W87">
        <f t="shared" si="2"/>
        <v>46174.269444444442</v>
      </c>
      <c r="X87">
        <f t="shared" si="3"/>
        <v>46174.292361111111</v>
      </c>
    </row>
    <row r="88" spans="1:24" x14ac:dyDescent="0.2">
      <c r="A88" s="1" t="s">
        <v>339</v>
      </c>
      <c r="B88" s="1" t="s">
        <v>333</v>
      </c>
      <c r="C88" s="1" t="s">
        <v>334</v>
      </c>
      <c r="D88" s="1" t="s">
        <v>283</v>
      </c>
      <c r="E88" s="1" t="s">
        <v>26</v>
      </c>
      <c r="F88" s="1" t="s">
        <v>27</v>
      </c>
      <c r="G88" s="1" t="s">
        <v>28</v>
      </c>
      <c r="H88" s="1" t="s">
        <v>45</v>
      </c>
      <c r="I88" s="1" t="s">
        <v>336</v>
      </c>
      <c r="J88">
        <v>8</v>
      </c>
      <c r="K88">
        <v>12.7</v>
      </c>
      <c r="L88">
        <v>6.1</v>
      </c>
      <c r="M88">
        <v>2.7</v>
      </c>
      <c r="N88">
        <v>21.4</v>
      </c>
      <c r="O88">
        <v>18</v>
      </c>
      <c r="P88">
        <v>0</v>
      </c>
      <c r="Q88" s="1" t="s">
        <v>31</v>
      </c>
      <c r="R88" s="1" t="s">
        <v>340</v>
      </c>
      <c r="S88" s="1" t="s">
        <v>131</v>
      </c>
      <c r="T88" s="1" t="s">
        <v>34</v>
      </c>
      <c r="U88" s="1" t="s">
        <v>99</v>
      </c>
      <c r="V88" s="1" t="s">
        <v>42</v>
      </c>
      <c r="W88">
        <f t="shared" si="2"/>
        <v>46174.269444444442</v>
      </c>
      <c r="X88">
        <f t="shared" si="3"/>
        <v>46174.307638888888</v>
      </c>
    </row>
    <row r="89" spans="1:24" x14ac:dyDescent="0.2">
      <c r="A89" s="1" t="s">
        <v>341</v>
      </c>
      <c r="B89" s="1" t="s">
        <v>333</v>
      </c>
      <c r="C89" s="1" t="s">
        <v>334</v>
      </c>
      <c r="D89" s="1" t="s">
        <v>342</v>
      </c>
      <c r="E89" s="1" t="s">
        <v>26</v>
      </c>
      <c r="F89" s="1" t="s">
        <v>50</v>
      </c>
      <c r="G89" s="1" t="s">
        <v>28</v>
      </c>
      <c r="H89" s="1" t="s">
        <v>51</v>
      </c>
      <c r="I89" s="1" t="s">
        <v>336</v>
      </c>
      <c r="J89">
        <v>8</v>
      </c>
      <c r="K89">
        <v>16</v>
      </c>
      <c r="L89">
        <v>11.6</v>
      </c>
      <c r="M89">
        <v>3.7</v>
      </c>
      <c r="N89">
        <v>31.3</v>
      </c>
      <c r="O89">
        <v>26</v>
      </c>
      <c r="P89">
        <v>0</v>
      </c>
      <c r="Q89" s="1" t="s">
        <v>31</v>
      </c>
      <c r="R89" s="1" t="s">
        <v>343</v>
      </c>
      <c r="S89" s="1" t="s">
        <v>344</v>
      </c>
      <c r="T89" s="1" t="s">
        <v>34</v>
      </c>
      <c r="U89" s="1" t="s">
        <v>99</v>
      </c>
      <c r="V89" s="1" t="s">
        <v>42</v>
      </c>
      <c r="W89">
        <f t="shared" si="2"/>
        <v>46174.269444444442</v>
      </c>
      <c r="X89">
        <f t="shared" si="3"/>
        <v>46174.32916666667</v>
      </c>
    </row>
    <row r="90" spans="1:24" x14ac:dyDescent="0.2">
      <c r="A90" s="1" t="s">
        <v>345</v>
      </c>
      <c r="B90" s="1" t="s">
        <v>333</v>
      </c>
      <c r="C90" s="1" t="s">
        <v>334</v>
      </c>
      <c r="D90" s="1" t="s">
        <v>289</v>
      </c>
      <c r="E90" s="1" t="s">
        <v>26</v>
      </c>
      <c r="F90" s="1" t="s">
        <v>56</v>
      </c>
      <c r="G90" s="1" t="s">
        <v>28</v>
      </c>
      <c r="H90" s="1" t="s">
        <v>57</v>
      </c>
      <c r="I90" s="1" t="s">
        <v>336</v>
      </c>
      <c r="J90">
        <v>8</v>
      </c>
      <c r="K90">
        <v>10.8</v>
      </c>
      <c r="L90">
        <v>0.7</v>
      </c>
      <c r="M90">
        <v>3.1</v>
      </c>
      <c r="N90">
        <v>14.6</v>
      </c>
      <c r="O90">
        <v>18</v>
      </c>
      <c r="P90">
        <v>0</v>
      </c>
      <c r="Q90" s="1" t="s">
        <v>31</v>
      </c>
      <c r="R90" s="1" t="s">
        <v>279</v>
      </c>
      <c r="S90" s="1" t="s">
        <v>114</v>
      </c>
      <c r="T90" s="1" t="s">
        <v>34</v>
      </c>
      <c r="U90" s="1" t="s">
        <v>99</v>
      </c>
      <c r="V90" s="1" t="s">
        <v>36</v>
      </c>
      <c r="W90">
        <f t="shared" si="2"/>
        <v>46174.269444444442</v>
      </c>
      <c r="X90">
        <f t="shared" si="3"/>
        <v>46174.339583333334</v>
      </c>
    </row>
    <row r="91" spans="1:24" x14ac:dyDescent="0.2">
      <c r="A91" s="1" t="s">
        <v>346</v>
      </c>
      <c r="B91" s="1" t="s">
        <v>333</v>
      </c>
      <c r="C91" s="1" t="s">
        <v>334</v>
      </c>
      <c r="D91" s="1" t="s">
        <v>347</v>
      </c>
      <c r="E91" s="1" t="s">
        <v>26</v>
      </c>
      <c r="F91" s="1" t="s">
        <v>56</v>
      </c>
      <c r="G91" s="1" t="s">
        <v>28</v>
      </c>
      <c r="H91" s="1" t="s">
        <v>62</v>
      </c>
      <c r="I91" s="1" t="s">
        <v>336</v>
      </c>
      <c r="J91">
        <v>8</v>
      </c>
      <c r="K91">
        <v>9.1999999999999993</v>
      </c>
      <c r="L91">
        <v>0.2</v>
      </c>
      <c r="M91">
        <v>0.5</v>
      </c>
      <c r="N91">
        <v>9.9</v>
      </c>
      <c r="O91">
        <v>15</v>
      </c>
      <c r="P91">
        <v>0</v>
      </c>
      <c r="Q91" s="1" t="s">
        <v>31</v>
      </c>
      <c r="R91" s="1" t="s">
        <v>58</v>
      </c>
      <c r="S91" s="1" t="s">
        <v>262</v>
      </c>
      <c r="T91" s="1" t="s">
        <v>34</v>
      </c>
      <c r="U91" s="1" t="s">
        <v>99</v>
      </c>
      <c r="V91" s="1" t="s">
        <v>36</v>
      </c>
      <c r="W91">
        <f t="shared" si="2"/>
        <v>46174.269444444442</v>
      </c>
      <c r="X91">
        <f t="shared" si="3"/>
        <v>46174.345833333333</v>
      </c>
    </row>
    <row r="92" spans="1:24" x14ac:dyDescent="0.2">
      <c r="A92" s="1" t="s">
        <v>348</v>
      </c>
      <c r="B92" s="1" t="s">
        <v>349</v>
      </c>
      <c r="C92" s="1" t="s">
        <v>260</v>
      </c>
      <c r="D92" s="1" t="s">
        <v>350</v>
      </c>
      <c r="E92" s="1" t="s">
        <v>26</v>
      </c>
      <c r="F92" s="1" t="s">
        <v>27</v>
      </c>
      <c r="G92" s="1" t="s">
        <v>28</v>
      </c>
      <c r="H92" s="1" t="s">
        <v>29</v>
      </c>
      <c r="I92" s="1" t="s">
        <v>351</v>
      </c>
      <c r="J92">
        <v>4</v>
      </c>
      <c r="K92">
        <v>9.8000000000000007</v>
      </c>
      <c r="L92">
        <v>1.5</v>
      </c>
      <c r="M92">
        <v>1.1000000000000001</v>
      </c>
      <c r="N92">
        <v>12.5</v>
      </c>
      <c r="O92">
        <v>15</v>
      </c>
      <c r="P92">
        <v>0</v>
      </c>
      <c r="Q92" s="1" t="s">
        <v>31</v>
      </c>
      <c r="R92" s="1" t="s">
        <v>199</v>
      </c>
      <c r="S92" s="1" t="s">
        <v>156</v>
      </c>
      <c r="T92" s="1" t="s">
        <v>153</v>
      </c>
      <c r="U92" s="1" t="s">
        <v>35</v>
      </c>
      <c r="V92" s="1" t="s">
        <v>36</v>
      </c>
      <c r="W92">
        <f t="shared" si="2"/>
        <v>46174.325694444444</v>
      </c>
      <c r="X92">
        <f t="shared" si="3"/>
        <v>46174.334027777775</v>
      </c>
    </row>
    <row r="93" spans="1:24" x14ac:dyDescent="0.2">
      <c r="A93" s="1" t="s">
        <v>352</v>
      </c>
      <c r="B93" s="1" t="s">
        <v>349</v>
      </c>
      <c r="C93" s="1" t="s">
        <v>260</v>
      </c>
      <c r="D93" s="1" t="s">
        <v>353</v>
      </c>
      <c r="E93" s="1" t="s">
        <v>26</v>
      </c>
      <c r="F93" s="1" t="s">
        <v>27</v>
      </c>
      <c r="G93" s="1" t="s">
        <v>28</v>
      </c>
      <c r="H93" s="1" t="s">
        <v>39</v>
      </c>
      <c r="I93" s="1" t="s">
        <v>351</v>
      </c>
      <c r="J93">
        <v>4</v>
      </c>
      <c r="K93">
        <v>9.5</v>
      </c>
      <c r="L93">
        <v>0.8</v>
      </c>
      <c r="M93">
        <v>3.4</v>
      </c>
      <c r="N93">
        <v>13.7</v>
      </c>
      <c r="O93">
        <v>12</v>
      </c>
      <c r="P93">
        <v>0</v>
      </c>
      <c r="Q93" s="1" t="s">
        <v>31</v>
      </c>
      <c r="R93" s="1" t="s">
        <v>46</v>
      </c>
      <c r="S93" s="1" t="s">
        <v>254</v>
      </c>
      <c r="T93" s="1" t="s">
        <v>153</v>
      </c>
      <c r="U93" s="1" t="s">
        <v>35</v>
      </c>
      <c r="V93" s="1" t="s">
        <v>36</v>
      </c>
      <c r="W93">
        <f t="shared" si="2"/>
        <v>46174.325694444444</v>
      </c>
      <c r="X93">
        <f t="shared" si="3"/>
        <v>46174.34375</v>
      </c>
    </row>
    <row r="94" spans="1:24" x14ac:dyDescent="0.2">
      <c r="A94" s="1" t="s">
        <v>354</v>
      </c>
      <c r="B94" s="1" t="s">
        <v>349</v>
      </c>
      <c r="C94" s="1" t="s">
        <v>260</v>
      </c>
      <c r="D94" s="1" t="s">
        <v>355</v>
      </c>
      <c r="E94" s="1" t="s">
        <v>26</v>
      </c>
      <c r="F94" s="1" t="s">
        <v>27</v>
      </c>
      <c r="G94" s="1" t="s">
        <v>28</v>
      </c>
      <c r="H94" s="1" t="s">
        <v>45</v>
      </c>
      <c r="I94" s="1" t="s">
        <v>351</v>
      </c>
      <c r="J94">
        <v>4</v>
      </c>
      <c r="K94">
        <v>12.4</v>
      </c>
      <c r="L94">
        <v>5.6</v>
      </c>
      <c r="M94">
        <v>2.9</v>
      </c>
      <c r="N94">
        <v>20.9</v>
      </c>
      <c r="O94">
        <v>18</v>
      </c>
      <c r="P94">
        <v>0</v>
      </c>
      <c r="Q94" s="1" t="s">
        <v>31</v>
      </c>
      <c r="R94" s="1" t="s">
        <v>134</v>
      </c>
      <c r="S94" s="1" t="s">
        <v>254</v>
      </c>
      <c r="T94" s="1" t="s">
        <v>153</v>
      </c>
      <c r="U94" s="1" t="s">
        <v>35</v>
      </c>
      <c r="V94" s="1" t="s">
        <v>42</v>
      </c>
      <c r="W94">
        <f t="shared" si="2"/>
        <v>46174.325694444444</v>
      </c>
      <c r="X94">
        <f t="shared" si="3"/>
        <v>46174.35833333333</v>
      </c>
    </row>
    <row r="95" spans="1:24" x14ac:dyDescent="0.2">
      <c r="A95" s="1" t="s">
        <v>356</v>
      </c>
      <c r="B95" s="1" t="s">
        <v>349</v>
      </c>
      <c r="C95" s="1" t="s">
        <v>260</v>
      </c>
      <c r="D95" s="1" t="s">
        <v>357</v>
      </c>
      <c r="E95" s="1" t="s">
        <v>26</v>
      </c>
      <c r="F95" s="1" t="s">
        <v>50</v>
      </c>
      <c r="G95" s="1" t="s">
        <v>28</v>
      </c>
      <c r="H95" s="1" t="s">
        <v>51</v>
      </c>
      <c r="I95" s="1" t="s">
        <v>351</v>
      </c>
      <c r="J95">
        <v>4</v>
      </c>
      <c r="K95">
        <v>12.7</v>
      </c>
      <c r="L95">
        <v>12.7</v>
      </c>
      <c r="M95">
        <v>3.1</v>
      </c>
      <c r="N95">
        <v>28.5</v>
      </c>
      <c r="O95">
        <v>26</v>
      </c>
      <c r="P95">
        <v>0</v>
      </c>
      <c r="Q95" s="1" t="s">
        <v>31</v>
      </c>
      <c r="R95" s="1" t="s">
        <v>358</v>
      </c>
      <c r="S95" s="1" t="s">
        <v>344</v>
      </c>
      <c r="T95" s="1" t="s">
        <v>153</v>
      </c>
      <c r="U95" s="1" t="s">
        <v>35</v>
      </c>
      <c r="V95" s="1" t="s">
        <v>36</v>
      </c>
      <c r="W95">
        <f t="shared" si="2"/>
        <v>46174.325694444444</v>
      </c>
      <c r="X95">
        <f t="shared" si="3"/>
        <v>46174.37777777778</v>
      </c>
    </row>
    <row r="96" spans="1:24" x14ac:dyDescent="0.2">
      <c r="A96" s="1" t="s">
        <v>359</v>
      </c>
      <c r="B96" s="1" t="s">
        <v>349</v>
      </c>
      <c r="C96" s="1" t="s">
        <v>260</v>
      </c>
      <c r="D96" s="1" t="s">
        <v>360</v>
      </c>
      <c r="E96" s="1" t="s">
        <v>26</v>
      </c>
      <c r="F96" s="1" t="s">
        <v>56</v>
      </c>
      <c r="G96" s="1" t="s">
        <v>28</v>
      </c>
      <c r="H96" s="1" t="s">
        <v>57</v>
      </c>
      <c r="I96" s="1" t="s">
        <v>351</v>
      </c>
      <c r="J96">
        <v>4</v>
      </c>
      <c r="K96">
        <v>8.8000000000000007</v>
      </c>
      <c r="L96">
        <v>0.6</v>
      </c>
      <c r="M96">
        <v>1.9</v>
      </c>
      <c r="N96">
        <v>11.4</v>
      </c>
      <c r="O96">
        <v>18</v>
      </c>
      <c r="P96">
        <v>0</v>
      </c>
      <c r="Q96" s="1" t="s">
        <v>31</v>
      </c>
      <c r="R96" s="1" t="s">
        <v>90</v>
      </c>
      <c r="S96" s="1" t="s">
        <v>91</v>
      </c>
      <c r="T96" s="1" t="s">
        <v>153</v>
      </c>
      <c r="U96" s="1" t="s">
        <v>35</v>
      </c>
      <c r="V96" s="1" t="s">
        <v>36</v>
      </c>
      <c r="W96">
        <f t="shared" si="2"/>
        <v>46174.325694444444</v>
      </c>
      <c r="X96">
        <f t="shared" si="3"/>
        <v>46174.386111111111</v>
      </c>
    </row>
    <row r="97" spans="1:24" x14ac:dyDescent="0.2">
      <c r="A97" s="1" t="s">
        <v>361</v>
      </c>
      <c r="B97" s="1" t="s">
        <v>349</v>
      </c>
      <c r="C97" s="1" t="s">
        <v>260</v>
      </c>
      <c r="D97" s="1" t="s">
        <v>362</v>
      </c>
      <c r="E97" s="1" t="s">
        <v>26</v>
      </c>
      <c r="F97" s="1" t="s">
        <v>56</v>
      </c>
      <c r="G97" s="1" t="s">
        <v>28</v>
      </c>
      <c r="H97" s="1" t="s">
        <v>62</v>
      </c>
      <c r="I97" s="1" t="s">
        <v>351</v>
      </c>
      <c r="J97">
        <v>4</v>
      </c>
      <c r="K97">
        <v>9.6999999999999993</v>
      </c>
      <c r="L97">
        <v>0.3</v>
      </c>
      <c r="M97">
        <v>0.2</v>
      </c>
      <c r="N97">
        <v>10.199999999999999</v>
      </c>
      <c r="O97">
        <v>15</v>
      </c>
      <c r="P97">
        <v>0</v>
      </c>
      <c r="Q97" s="1" t="s">
        <v>31</v>
      </c>
      <c r="R97" s="1" t="s">
        <v>243</v>
      </c>
      <c r="S97" s="1" t="s">
        <v>363</v>
      </c>
      <c r="T97" s="1" t="s">
        <v>153</v>
      </c>
      <c r="U97" s="1" t="s">
        <v>35</v>
      </c>
      <c r="V97" s="1" t="s">
        <v>36</v>
      </c>
      <c r="W97">
        <f t="shared" si="2"/>
        <v>46174.325694444444</v>
      </c>
      <c r="X97">
        <f t="shared" si="3"/>
        <v>46174.393055555556</v>
      </c>
    </row>
    <row r="98" spans="1:24" x14ac:dyDescent="0.2">
      <c r="A98" s="1" t="s">
        <v>364</v>
      </c>
      <c r="B98" s="1" t="s">
        <v>365</v>
      </c>
      <c r="C98" s="1" t="s">
        <v>366</v>
      </c>
      <c r="D98" s="1" t="s">
        <v>219</v>
      </c>
      <c r="E98" s="1" t="s">
        <v>26</v>
      </c>
      <c r="F98" s="1" t="s">
        <v>27</v>
      </c>
      <c r="G98" s="1" t="s">
        <v>28</v>
      </c>
      <c r="H98" s="1" t="s">
        <v>29</v>
      </c>
      <c r="I98" s="1" t="s">
        <v>367</v>
      </c>
      <c r="J98">
        <v>8</v>
      </c>
      <c r="K98">
        <v>7.4</v>
      </c>
      <c r="L98">
        <v>0.6</v>
      </c>
      <c r="M98">
        <v>2.2999999999999998</v>
      </c>
      <c r="N98">
        <v>10.4</v>
      </c>
      <c r="O98">
        <v>15</v>
      </c>
      <c r="P98">
        <v>0</v>
      </c>
      <c r="Q98" s="1" t="s">
        <v>31</v>
      </c>
      <c r="R98" s="1" t="s">
        <v>102</v>
      </c>
      <c r="S98" s="1" t="s">
        <v>152</v>
      </c>
      <c r="T98" s="1" t="s">
        <v>34</v>
      </c>
      <c r="U98" s="1" t="s">
        <v>72</v>
      </c>
      <c r="V98" s="1" t="s">
        <v>36</v>
      </c>
      <c r="W98">
        <f t="shared" si="2"/>
        <v>46174.378472222219</v>
      </c>
      <c r="X98">
        <f t="shared" si="3"/>
        <v>46174.385416666664</v>
      </c>
    </row>
    <row r="99" spans="1:24" x14ac:dyDescent="0.2">
      <c r="A99" s="1" t="s">
        <v>368</v>
      </c>
      <c r="B99" s="1" t="s">
        <v>365</v>
      </c>
      <c r="C99" s="1" t="s">
        <v>366</v>
      </c>
      <c r="D99" s="1" t="s">
        <v>369</v>
      </c>
      <c r="E99" s="1" t="s">
        <v>26</v>
      </c>
      <c r="F99" s="1" t="s">
        <v>27</v>
      </c>
      <c r="G99" s="1" t="s">
        <v>28</v>
      </c>
      <c r="H99" s="1" t="s">
        <v>39</v>
      </c>
      <c r="I99" s="1" t="s">
        <v>367</v>
      </c>
      <c r="J99">
        <v>8</v>
      </c>
      <c r="K99">
        <v>10.6</v>
      </c>
      <c r="L99">
        <v>0.4</v>
      </c>
      <c r="M99">
        <v>4.7</v>
      </c>
      <c r="N99">
        <v>15.7</v>
      </c>
      <c r="O99">
        <v>12</v>
      </c>
      <c r="P99">
        <v>0</v>
      </c>
      <c r="Q99" s="1" t="s">
        <v>31</v>
      </c>
      <c r="R99" s="1" t="s">
        <v>180</v>
      </c>
      <c r="S99" s="1" t="s">
        <v>156</v>
      </c>
      <c r="T99" s="1" t="s">
        <v>34</v>
      </c>
      <c r="U99" s="1" t="s">
        <v>72</v>
      </c>
      <c r="V99" s="1" t="s">
        <v>42</v>
      </c>
      <c r="W99">
        <f t="shared" si="2"/>
        <v>46174.378472222219</v>
      </c>
      <c r="X99">
        <f t="shared" si="3"/>
        <v>46174.396527777775</v>
      </c>
    </row>
    <row r="100" spans="1:24" x14ac:dyDescent="0.2">
      <c r="A100" s="1" t="s">
        <v>370</v>
      </c>
      <c r="B100" s="1" t="s">
        <v>365</v>
      </c>
      <c r="C100" s="1" t="s">
        <v>366</v>
      </c>
      <c r="D100" s="1" t="s">
        <v>371</v>
      </c>
      <c r="E100" s="1" t="s">
        <v>26</v>
      </c>
      <c r="F100" s="1" t="s">
        <v>27</v>
      </c>
      <c r="G100" s="1" t="s">
        <v>28</v>
      </c>
      <c r="H100" s="1" t="s">
        <v>45</v>
      </c>
      <c r="I100" s="1" t="s">
        <v>367</v>
      </c>
      <c r="J100">
        <v>8</v>
      </c>
      <c r="K100">
        <v>11.4</v>
      </c>
      <c r="L100">
        <v>6.5</v>
      </c>
      <c r="M100">
        <v>1.4</v>
      </c>
      <c r="N100">
        <v>19.399999999999999</v>
      </c>
      <c r="O100">
        <v>18</v>
      </c>
      <c r="P100">
        <v>0</v>
      </c>
      <c r="Q100" s="1" t="s">
        <v>31</v>
      </c>
      <c r="R100" s="1" t="s">
        <v>106</v>
      </c>
      <c r="S100" s="1" t="s">
        <v>131</v>
      </c>
      <c r="T100" s="1" t="s">
        <v>34</v>
      </c>
      <c r="U100" s="1" t="s">
        <v>72</v>
      </c>
      <c r="V100" s="1" t="s">
        <v>36</v>
      </c>
      <c r="W100">
        <f t="shared" si="2"/>
        <v>46174.378472222219</v>
      </c>
      <c r="X100">
        <f t="shared" si="3"/>
        <v>46174.409722222219</v>
      </c>
    </row>
    <row r="101" spans="1:24" x14ac:dyDescent="0.2">
      <c r="A101" s="1" t="s">
        <v>372</v>
      </c>
      <c r="B101" s="1" t="s">
        <v>365</v>
      </c>
      <c r="C101" s="1" t="s">
        <v>366</v>
      </c>
      <c r="D101" s="1" t="s">
        <v>373</v>
      </c>
      <c r="E101" s="1" t="s">
        <v>26</v>
      </c>
      <c r="F101" s="1" t="s">
        <v>50</v>
      </c>
      <c r="G101" s="1" t="s">
        <v>28</v>
      </c>
      <c r="H101" s="1" t="s">
        <v>51</v>
      </c>
      <c r="I101" s="1" t="s">
        <v>367</v>
      </c>
      <c r="J101">
        <v>8</v>
      </c>
      <c r="K101">
        <v>18.5</v>
      </c>
      <c r="L101">
        <v>12.5</v>
      </c>
      <c r="M101">
        <v>3.4</v>
      </c>
      <c r="N101">
        <v>34.299999999999997</v>
      </c>
      <c r="O101">
        <v>26</v>
      </c>
      <c r="P101">
        <v>0</v>
      </c>
      <c r="Q101" s="1" t="s">
        <v>31</v>
      </c>
      <c r="R101" s="1" t="s">
        <v>374</v>
      </c>
      <c r="S101" s="1" t="s">
        <v>162</v>
      </c>
      <c r="T101" s="1" t="s">
        <v>34</v>
      </c>
      <c r="U101" s="1" t="s">
        <v>72</v>
      </c>
      <c r="V101" s="1" t="s">
        <v>42</v>
      </c>
      <c r="W101">
        <f t="shared" si="2"/>
        <v>46174.378472222219</v>
      </c>
      <c r="X101">
        <f t="shared" si="3"/>
        <v>46174.433333333334</v>
      </c>
    </row>
    <row r="102" spans="1:24" x14ac:dyDescent="0.2">
      <c r="A102" s="1" t="s">
        <v>375</v>
      </c>
      <c r="B102" s="1" t="s">
        <v>365</v>
      </c>
      <c r="C102" s="1" t="s">
        <v>366</v>
      </c>
      <c r="D102" s="1" t="s">
        <v>376</v>
      </c>
      <c r="E102" s="1" t="s">
        <v>26</v>
      </c>
      <c r="F102" s="1" t="s">
        <v>56</v>
      </c>
      <c r="G102" s="1" t="s">
        <v>28</v>
      </c>
      <c r="H102" s="1" t="s">
        <v>57</v>
      </c>
      <c r="I102" s="1" t="s">
        <v>367</v>
      </c>
      <c r="J102">
        <v>8</v>
      </c>
      <c r="K102">
        <v>11.4</v>
      </c>
      <c r="L102">
        <v>0.2</v>
      </c>
      <c r="M102">
        <v>2.4</v>
      </c>
      <c r="N102">
        <v>14</v>
      </c>
      <c r="O102">
        <v>18</v>
      </c>
      <c r="P102">
        <v>0</v>
      </c>
      <c r="Q102" s="1" t="s">
        <v>31</v>
      </c>
      <c r="R102" s="1" t="s">
        <v>165</v>
      </c>
      <c r="S102" s="1" t="s">
        <v>146</v>
      </c>
      <c r="T102" s="1" t="s">
        <v>34</v>
      </c>
      <c r="U102" s="1" t="s">
        <v>72</v>
      </c>
      <c r="V102" s="1" t="s">
        <v>36</v>
      </c>
      <c r="W102">
        <f t="shared" si="2"/>
        <v>46174.378472222219</v>
      </c>
      <c r="X102">
        <f t="shared" si="3"/>
        <v>46174.443055555559</v>
      </c>
    </row>
    <row r="103" spans="1:24" x14ac:dyDescent="0.2">
      <c r="A103" s="1" t="s">
        <v>377</v>
      </c>
      <c r="B103" s="1" t="s">
        <v>365</v>
      </c>
      <c r="C103" s="1" t="s">
        <v>366</v>
      </c>
      <c r="D103" s="1" t="s">
        <v>179</v>
      </c>
      <c r="E103" s="1" t="s">
        <v>26</v>
      </c>
      <c r="F103" s="1" t="s">
        <v>56</v>
      </c>
      <c r="G103" s="1" t="s">
        <v>28</v>
      </c>
      <c r="H103" s="1" t="s">
        <v>62</v>
      </c>
      <c r="I103" s="1" t="s">
        <v>367</v>
      </c>
      <c r="J103">
        <v>8</v>
      </c>
      <c r="K103">
        <v>7.7</v>
      </c>
      <c r="L103">
        <v>0.5</v>
      </c>
      <c r="M103">
        <v>1.4</v>
      </c>
      <c r="N103">
        <v>9.6</v>
      </c>
      <c r="O103">
        <v>15</v>
      </c>
      <c r="P103">
        <v>0</v>
      </c>
      <c r="Q103" s="1" t="s">
        <v>31</v>
      </c>
      <c r="R103" s="1" t="s">
        <v>86</v>
      </c>
      <c r="S103" s="1" t="s">
        <v>91</v>
      </c>
      <c r="T103" s="1" t="s">
        <v>34</v>
      </c>
      <c r="U103" s="1" t="s">
        <v>72</v>
      </c>
      <c r="V103" s="1" t="s">
        <v>36</v>
      </c>
      <c r="W103">
        <f t="shared" si="2"/>
        <v>46174.378472222219</v>
      </c>
      <c r="X103">
        <f t="shared" si="3"/>
        <v>46174.45</v>
      </c>
    </row>
    <row r="104" spans="1:24" x14ac:dyDescent="0.2">
      <c r="A104" s="1" t="s">
        <v>378</v>
      </c>
      <c r="B104" s="1" t="s">
        <v>379</v>
      </c>
      <c r="C104" s="1" t="s">
        <v>158</v>
      </c>
      <c r="D104" s="1" t="s">
        <v>380</v>
      </c>
      <c r="E104" s="1" t="s">
        <v>26</v>
      </c>
      <c r="F104" s="1" t="s">
        <v>27</v>
      </c>
      <c r="G104" s="1" t="s">
        <v>123</v>
      </c>
      <c r="H104" s="1" t="s">
        <v>29</v>
      </c>
      <c r="I104" s="1" t="s">
        <v>381</v>
      </c>
      <c r="J104">
        <v>2</v>
      </c>
      <c r="K104">
        <v>9.4</v>
      </c>
      <c r="L104">
        <v>0.7</v>
      </c>
      <c r="M104">
        <v>3.2</v>
      </c>
      <c r="N104">
        <v>13.3</v>
      </c>
      <c r="O104">
        <v>15</v>
      </c>
      <c r="P104">
        <v>0</v>
      </c>
      <c r="Q104" s="1" t="s">
        <v>31</v>
      </c>
      <c r="R104" s="1" t="s">
        <v>40</v>
      </c>
      <c r="S104" s="1" t="s">
        <v>152</v>
      </c>
      <c r="T104" s="1" t="s">
        <v>34</v>
      </c>
      <c r="U104" s="1" t="s">
        <v>99</v>
      </c>
      <c r="V104" s="1" t="s">
        <v>36</v>
      </c>
      <c r="W104">
        <f t="shared" si="2"/>
        <v>46174.288888888892</v>
      </c>
      <c r="X104">
        <f t="shared" si="3"/>
        <v>46174.29791666667</v>
      </c>
    </row>
    <row r="105" spans="1:24" x14ac:dyDescent="0.2">
      <c r="A105" s="1" t="s">
        <v>382</v>
      </c>
      <c r="B105" s="1" t="s">
        <v>379</v>
      </c>
      <c r="C105" s="1" t="s">
        <v>158</v>
      </c>
      <c r="D105" s="1" t="s">
        <v>383</v>
      </c>
      <c r="E105" s="1" t="s">
        <v>26</v>
      </c>
      <c r="F105" s="1" t="s">
        <v>27</v>
      </c>
      <c r="G105" s="1" t="s">
        <v>123</v>
      </c>
      <c r="H105" s="1" t="s">
        <v>39</v>
      </c>
      <c r="I105" s="1" t="s">
        <v>381</v>
      </c>
      <c r="J105">
        <v>2</v>
      </c>
      <c r="K105">
        <v>7.8</v>
      </c>
      <c r="L105">
        <v>0.5</v>
      </c>
      <c r="M105">
        <v>4.5999999999999996</v>
      </c>
      <c r="N105">
        <v>12.9</v>
      </c>
      <c r="O105">
        <v>12</v>
      </c>
      <c r="P105">
        <v>0</v>
      </c>
      <c r="Q105" s="1" t="s">
        <v>31</v>
      </c>
      <c r="R105" s="1" t="s">
        <v>173</v>
      </c>
      <c r="S105" s="1" t="s">
        <v>152</v>
      </c>
      <c r="T105" s="1" t="s">
        <v>34</v>
      </c>
      <c r="U105" s="1" t="s">
        <v>99</v>
      </c>
      <c r="V105" s="1" t="s">
        <v>36</v>
      </c>
      <c r="W105">
        <f t="shared" si="2"/>
        <v>46174.288888888892</v>
      </c>
      <c r="X105">
        <f t="shared" si="3"/>
        <v>46174.306944444441</v>
      </c>
    </row>
    <row r="106" spans="1:24" x14ac:dyDescent="0.2">
      <c r="A106" s="1" t="s">
        <v>384</v>
      </c>
      <c r="B106" s="1" t="s">
        <v>379</v>
      </c>
      <c r="C106" s="1" t="s">
        <v>158</v>
      </c>
      <c r="D106" s="1" t="s">
        <v>164</v>
      </c>
      <c r="E106" s="1" t="s">
        <v>26</v>
      </c>
      <c r="F106" s="1" t="s">
        <v>27</v>
      </c>
      <c r="G106" s="1" t="s">
        <v>123</v>
      </c>
      <c r="H106" s="1" t="s">
        <v>45</v>
      </c>
      <c r="I106" s="1" t="s">
        <v>381</v>
      </c>
      <c r="J106">
        <v>2</v>
      </c>
      <c r="K106">
        <v>10.3</v>
      </c>
      <c r="L106">
        <v>4.8</v>
      </c>
      <c r="M106">
        <v>3.1</v>
      </c>
      <c r="N106">
        <v>18.2</v>
      </c>
      <c r="O106">
        <v>18</v>
      </c>
      <c r="P106">
        <v>0</v>
      </c>
      <c r="Q106" s="1" t="s">
        <v>31</v>
      </c>
      <c r="R106" s="1" t="s">
        <v>40</v>
      </c>
      <c r="S106" s="1" t="s">
        <v>181</v>
      </c>
      <c r="T106" s="1" t="s">
        <v>34</v>
      </c>
      <c r="U106" s="1" t="s">
        <v>99</v>
      </c>
      <c r="V106" s="1" t="s">
        <v>36</v>
      </c>
      <c r="W106">
        <f t="shared" si="2"/>
        <v>46174.288888888892</v>
      </c>
      <c r="X106">
        <f t="shared" si="3"/>
        <v>46174.319444444445</v>
      </c>
    </row>
    <row r="107" spans="1:24" x14ac:dyDescent="0.2">
      <c r="A107" s="1" t="s">
        <v>385</v>
      </c>
      <c r="B107" s="1" t="s">
        <v>379</v>
      </c>
      <c r="C107" s="1" t="s">
        <v>158</v>
      </c>
      <c r="D107" s="1" t="s">
        <v>386</v>
      </c>
      <c r="E107" s="1" t="s">
        <v>26</v>
      </c>
      <c r="F107" s="1" t="s">
        <v>50</v>
      </c>
      <c r="G107" s="1" t="s">
        <v>123</v>
      </c>
      <c r="H107" s="1" t="s">
        <v>51</v>
      </c>
      <c r="I107" s="1" t="s">
        <v>381</v>
      </c>
      <c r="J107">
        <v>2</v>
      </c>
      <c r="K107">
        <v>12.9</v>
      </c>
      <c r="L107">
        <v>10</v>
      </c>
      <c r="M107">
        <v>2.6</v>
      </c>
      <c r="N107">
        <v>25.5</v>
      </c>
      <c r="O107">
        <v>26</v>
      </c>
      <c r="P107">
        <v>0</v>
      </c>
      <c r="Q107" s="1" t="s">
        <v>31</v>
      </c>
      <c r="R107" s="1" t="s">
        <v>184</v>
      </c>
      <c r="S107" s="1" t="s">
        <v>110</v>
      </c>
      <c r="T107" s="1" t="s">
        <v>34</v>
      </c>
      <c r="U107" s="1" t="s">
        <v>99</v>
      </c>
      <c r="V107" s="1" t="s">
        <v>36</v>
      </c>
      <c r="W107">
        <f t="shared" si="2"/>
        <v>46174.288888888892</v>
      </c>
      <c r="X107">
        <f t="shared" si="3"/>
        <v>46174.336805555555</v>
      </c>
    </row>
    <row r="108" spans="1:24" x14ac:dyDescent="0.2">
      <c r="A108" s="1" t="s">
        <v>387</v>
      </c>
      <c r="B108" s="1" t="s">
        <v>379</v>
      </c>
      <c r="C108" s="1" t="s">
        <v>158</v>
      </c>
      <c r="D108" s="1" t="s">
        <v>388</v>
      </c>
      <c r="E108" s="1" t="s">
        <v>26</v>
      </c>
      <c r="F108" s="1" t="s">
        <v>56</v>
      </c>
      <c r="G108" s="1" t="s">
        <v>123</v>
      </c>
      <c r="H108" s="1" t="s">
        <v>57</v>
      </c>
      <c r="I108" s="1" t="s">
        <v>381</v>
      </c>
      <c r="J108">
        <v>2</v>
      </c>
      <c r="K108">
        <v>12.6</v>
      </c>
      <c r="L108">
        <v>0.9</v>
      </c>
      <c r="M108">
        <v>3.1</v>
      </c>
      <c r="N108">
        <v>16.600000000000001</v>
      </c>
      <c r="O108">
        <v>18</v>
      </c>
      <c r="P108">
        <v>0</v>
      </c>
      <c r="Q108" s="1" t="s">
        <v>31</v>
      </c>
      <c r="R108" s="1" t="s">
        <v>63</v>
      </c>
      <c r="S108" s="1" t="s">
        <v>59</v>
      </c>
      <c r="T108" s="1" t="s">
        <v>34</v>
      </c>
      <c r="U108" s="1" t="s">
        <v>99</v>
      </c>
      <c r="V108" s="1" t="s">
        <v>36</v>
      </c>
      <c r="W108">
        <f t="shared" si="2"/>
        <v>46174.288888888892</v>
      </c>
      <c r="X108">
        <f t="shared" si="3"/>
        <v>46174.348611111112</v>
      </c>
    </row>
    <row r="109" spans="1:24" x14ac:dyDescent="0.2">
      <c r="A109" s="1" t="s">
        <v>389</v>
      </c>
      <c r="B109" s="1" t="s">
        <v>379</v>
      </c>
      <c r="C109" s="1" t="s">
        <v>158</v>
      </c>
      <c r="D109" s="1" t="s">
        <v>390</v>
      </c>
      <c r="E109" s="1" t="s">
        <v>26</v>
      </c>
      <c r="F109" s="1" t="s">
        <v>56</v>
      </c>
      <c r="G109" s="1" t="s">
        <v>123</v>
      </c>
      <c r="H109" s="1" t="s">
        <v>62</v>
      </c>
      <c r="I109" s="1" t="s">
        <v>381</v>
      </c>
      <c r="J109">
        <v>2</v>
      </c>
      <c r="K109">
        <v>8.6999999999999993</v>
      </c>
      <c r="L109">
        <v>0.3</v>
      </c>
      <c r="M109">
        <v>0.8</v>
      </c>
      <c r="N109">
        <v>9.8000000000000007</v>
      </c>
      <c r="O109">
        <v>15</v>
      </c>
      <c r="P109">
        <v>0</v>
      </c>
      <c r="Q109" s="1" t="s">
        <v>31</v>
      </c>
      <c r="R109" s="1" t="s">
        <v>391</v>
      </c>
      <c r="S109" s="1" t="s">
        <v>59</v>
      </c>
      <c r="T109" s="1" t="s">
        <v>34</v>
      </c>
      <c r="U109" s="1" t="s">
        <v>99</v>
      </c>
      <c r="V109" s="1" t="s">
        <v>36</v>
      </c>
      <c r="W109">
        <f t="shared" si="2"/>
        <v>46174.288888888892</v>
      </c>
      <c r="X109">
        <f t="shared" si="3"/>
        <v>46174.355555555558</v>
      </c>
    </row>
    <row r="110" spans="1:24" x14ac:dyDescent="0.2">
      <c r="A110" s="1" t="s">
        <v>392</v>
      </c>
      <c r="B110" s="1" t="s">
        <v>393</v>
      </c>
      <c r="C110" s="1" t="s">
        <v>394</v>
      </c>
      <c r="D110" s="1" t="s">
        <v>395</v>
      </c>
      <c r="E110" s="1" t="s">
        <v>26</v>
      </c>
      <c r="F110" s="1" t="s">
        <v>27</v>
      </c>
      <c r="G110" s="1" t="s">
        <v>28</v>
      </c>
      <c r="H110" s="1" t="s">
        <v>29</v>
      </c>
      <c r="I110" s="1" t="s">
        <v>396</v>
      </c>
      <c r="J110">
        <v>12</v>
      </c>
      <c r="K110">
        <v>11.8</v>
      </c>
      <c r="L110">
        <v>0.9</v>
      </c>
      <c r="M110">
        <v>2.4</v>
      </c>
      <c r="N110">
        <v>15.1</v>
      </c>
      <c r="O110">
        <v>15</v>
      </c>
      <c r="P110">
        <v>0</v>
      </c>
      <c r="Q110" s="1" t="s">
        <v>31</v>
      </c>
      <c r="R110" s="1" t="s">
        <v>106</v>
      </c>
      <c r="S110" s="1" t="s">
        <v>126</v>
      </c>
      <c r="T110" s="1" t="s">
        <v>34</v>
      </c>
      <c r="U110" s="1" t="s">
        <v>72</v>
      </c>
      <c r="V110" s="1" t="s">
        <v>36</v>
      </c>
      <c r="W110">
        <f t="shared" si="2"/>
        <v>46174.311111111114</v>
      </c>
      <c r="X110">
        <f t="shared" si="3"/>
        <v>46174.321527777778</v>
      </c>
    </row>
    <row r="111" spans="1:24" x14ac:dyDescent="0.2">
      <c r="A111" s="1" t="s">
        <v>397</v>
      </c>
      <c r="B111" s="1" t="s">
        <v>393</v>
      </c>
      <c r="C111" s="1" t="s">
        <v>394</v>
      </c>
      <c r="D111" s="1" t="s">
        <v>398</v>
      </c>
      <c r="E111" s="1" t="s">
        <v>26</v>
      </c>
      <c r="F111" s="1" t="s">
        <v>27</v>
      </c>
      <c r="G111" s="1" t="s">
        <v>28</v>
      </c>
      <c r="H111" s="1" t="s">
        <v>39</v>
      </c>
      <c r="I111" s="1" t="s">
        <v>396</v>
      </c>
      <c r="J111">
        <v>12</v>
      </c>
      <c r="K111">
        <v>12.4</v>
      </c>
      <c r="L111">
        <v>0.4</v>
      </c>
      <c r="M111">
        <v>4.3</v>
      </c>
      <c r="N111">
        <v>17.100000000000001</v>
      </c>
      <c r="O111">
        <v>12</v>
      </c>
      <c r="P111">
        <v>0</v>
      </c>
      <c r="Q111" s="1" t="s">
        <v>31</v>
      </c>
      <c r="R111" s="1" t="s">
        <v>177</v>
      </c>
      <c r="S111" s="1" t="s">
        <v>152</v>
      </c>
      <c r="T111" s="1" t="s">
        <v>34</v>
      </c>
      <c r="U111" s="1" t="s">
        <v>72</v>
      </c>
      <c r="V111" s="1" t="s">
        <v>42</v>
      </c>
      <c r="W111">
        <f t="shared" si="2"/>
        <v>46174.311111111114</v>
      </c>
      <c r="X111">
        <f t="shared" si="3"/>
        <v>46174.333333333336</v>
      </c>
    </row>
    <row r="112" spans="1:24" x14ac:dyDescent="0.2">
      <c r="A112" s="1" t="s">
        <v>399</v>
      </c>
      <c r="B112" s="1" t="s">
        <v>393</v>
      </c>
      <c r="C112" s="1" t="s">
        <v>394</v>
      </c>
      <c r="D112" s="1" t="s">
        <v>347</v>
      </c>
      <c r="E112" s="1" t="s">
        <v>26</v>
      </c>
      <c r="F112" s="1" t="s">
        <v>27</v>
      </c>
      <c r="G112" s="1" t="s">
        <v>28</v>
      </c>
      <c r="H112" s="1" t="s">
        <v>45</v>
      </c>
      <c r="I112" s="1" t="s">
        <v>396</v>
      </c>
      <c r="J112">
        <v>12</v>
      </c>
      <c r="K112">
        <v>10.1</v>
      </c>
      <c r="L112">
        <v>5.9</v>
      </c>
      <c r="M112">
        <v>2.6</v>
      </c>
      <c r="N112">
        <v>18.600000000000001</v>
      </c>
      <c r="O112">
        <v>18</v>
      </c>
      <c r="P112">
        <v>0</v>
      </c>
      <c r="Q112" s="1" t="s">
        <v>31</v>
      </c>
      <c r="R112" s="1" t="s">
        <v>130</v>
      </c>
      <c r="S112" s="1" t="s">
        <v>79</v>
      </c>
      <c r="T112" s="1" t="s">
        <v>34</v>
      </c>
      <c r="U112" s="1" t="s">
        <v>72</v>
      </c>
      <c r="V112" s="1" t="s">
        <v>36</v>
      </c>
      <c r="W112">
        <f t="shared" si="2"/>
        <v>46174.311111111114</v>
      </c>
      <c r="X112">
        <f t="shared" si="3"/>
        <v>46174.345833333333</v>
      </c>
    </row>
    <row r="113" spans="1:24" x14ac:dyDescent="0.2">
      <c r="A113" s="1" t="s">
        <v>400</v>
      </c>
      <c r="B113" s="1" t="s">
        <v>393</v>
      </c>
      <c r="C113" s="1" t="s">
        <v>394</v>
      </c>
      <c r="D113" s="1" t="s">
        <v>401</v>
      </c>
      <c r="E113" s="1" t="s">
        <v>26</v>
      </c>
      <c r="F113" s="1" t="s">
        <v>50</v>
      </c>
      <c r="G113" s="1" t="s">
        <v>28</v>
      </c>
      <c r="H113" s="1" t="s">
        <v>51</v>
      </c>
      <c r="I113" s="1" t="s">
        <v>396</v>
      </c>
      <c r="J113">
        <v>12</v>
      </c>
      <c r="K113">
        <v>15.1</v>
      </c>
      <c r="L113">
        <v>8.5</v>
      </c>
      <c r="M113">
        <v>3.4</v>
      </c>
      <c r="N113">
        <v>27</v>
      </c>
      <c r="O113">
        <v>26</v>
      </c>
      <c r="P113">
        <v>0</v>
      </c>
      <c r="Q113" s="1" t="s">
        <v>31</v>
      </c>
      <c r="R113" s="1" t="s">
        <v>402</v>
      </c>
      <c r="S113" s="1" t="s">
        <v>403</v>
      </c>
      <c r="T113" s="1" t="s">
        <v>34</v>
      </c>
      <c r="U113" s="1" t="s">
        <v>72</v>
      </c>
      <c r="V113" s="1" t="s">
        <v>36</v>
      </c>
      <c r="W113">
        <f t="shared" si="2"/>
        <v>46174.311111111114</v>
      </c>
      <c r="X113">
        <f t="shared" si="3"/>
        <v>46174.364583333336</v>
      </c>
    </row>
    <row r="114" spans="1:24" x14ac:dyDescent="0.2">
      <c r="A114" s="1" t="s">
        <v>404</v>
      </c>
      <c r="B114" s="1" t="s">
        <v>393</v>
      </c>
      <c r="C114" s="1" t="s">
        <v>394</v>
      </c>
      <c r="D114" s="1" t="s">
        <v>405</v>
      </c>
      <c r="E114" s="1" t="s">
        <v>26</v>
      </c>
      <c r="F114" s="1" t="s">
        <v>56</v>
      </c>
      <c r="G114" s="1" t="s">
        <v>28</v>
      </c>
      <c r="H114" s="1" t="s">
        <v>57</v>
      </c>
      <c r="I114" s="1" t="s">
        <v>396</v>
      </c>
      <c r="J114">
        <v>12</v>
      </c>
      <c r="K114">
        <v>9.1</v>
      </c>
      <c r="L114">
        <v>1.1000000000000001</v>
      </c>
      <c r="M114">
        <v>3.7</v>
      </c>
      <c r="N114">
        <v>13.9</v>
      </c>
      <c r="O114">
        <v>18</v>
      </c>
      <c r="P114">
        <v>0</v>
      </c>
      <c r="Q114" s="1" t="s">
        <v>31</v>
      </c>
      <c r="R114" s="1" t="s">
        <v>113</v>
      </c>
      <c r="S114" s="1" t="s">
        <v>118</v>
      </c>
      <c r="T114" s="1" t="s">
        <v>34</v>
      </c>
      <c r="U114" s="1" t="s">
        <v>72</v>
      </c>
      <c r="V114" s="1" t="s">
        <v>36</v>
      </c>
      <c r="W114">
        <f t="shared" si="2"/>
        <v>46174.311111111114</v>
      </c>
      <c r="X114">
        <f t="shared" si="3"/>
        <v>46174.374305555553</v>
      </c>
    </row>
    <row r="115" spans="1:24" x14ac:dyDescent="0.2">
      <c r="A115" s="1" t="s">
        <v>406</v>
      </c>
      <c r="B115" s="1" t="s">
        <v>393</v>
      </c>
      <c r="C115" s="1" t="s">
        <v>394</v>
      </c>
      <c r="D115" s="1" t="s">
        <v>101</v>
      </c>
      <c r="E115" s="1" t="s">
        <v>26</v>
      </c>
      <c r="F115" s="1" t="s">
        <v>56</v>
      </c>
      <c r="G115" s="1" t="s">
        <v>28</v>
      </c>
      <c r="H115" s="1" t="s">
        <v>62</v>
      </c>
      <c r="I115" s="1" t="s">
        <v>396</v>
      </c>
      <c r="J115">
        <v>12</v>
      </c>
      <c r="K115">
        <v>7.1</v>
      </c>
      <c r="L115">
        <v>0.6</v>
      </c>
      <c r="M115">
        <v>2.6</v>
      </c>
      <c r="N115">
        <v>10.3</v>
      </c>
      <c r="O115">
        <v>15</v>
      </c>
      <c r="P115">
        <v>0</v>
      </c>
      <c r="Q115" s="1" t="s">
        <v>31</v>
      </c>
      <c r="R115" s="1" t="s">
        <v>407</v>
      </c>
      <c r="S115" s="1" t="s">
        <v>228</v>
      </c>
      <c r="T115" s="1" t="s">
        <v>34</v>
      </c>
      <c r="U115" s="1" t="s">
        <v>72</v>
      </c>
      <c r="V115" s="1" t="s">
        <v>36</v>
      </c>
      <c r="W115">
        <f t="shared" si="2"/>
        <v>46174.311111111114</v>
      </c>
      <c r="X115">
        <f t="shared" si="3"/>
        <v>46174.381944444445</v>
      </c>
    </row>
    <row r="116" spans="1:24" x14ac:dyDescent="0.2">
      <c r="A116" s="1" t="s">
        <v>408</v>
      </c>
      <c r="B116" s="1" t="s">
        <v>409</v>
      </c>
      <c r="C116" s="1" t="s">
        <v>410</v>
      </c>
      <c r="D116" s="1" t="s">
        <v>411</v>
      </c>
      <c r="E116" s="1" t="s">
        <v>26</v>
      </c>
      <c r="F116" s="1" t="s">
        <v>27</v>
      </c>
      <c r="G116" s="1" t="s">
        <v>123</v>
      </c>
      <c r="H116" s="1" t="s">
        <v>29</v>
      </c>
      <c r="I116" s="1" t="s">
        <v>412</v>
      </c>
      <c r="J116">
        <v>4</v>
      </c>
      <c r="K116">
        <v>8.6999999999999993</v>
      </c>
      <c r="L116">
        <v>1.3</v>
      </c>
      <c r="M116">
        <v>2.5</v>
      </c>
      <c r="N116">
        <v>12.5</v>
      </c>
      <c r="O116">
        <v>15</v>
      </c>
      <c r="P116">
        <v>0</v>
      </c>
      <c r="Q116" s="1" t="s">
        <v>31</v>
      </c>
      <c r="R116" s="1" t="s">
        <v>177</v>
      </c>
      <c r="S116" s="1" t="s">
        <v>156</v>
      </c>
      <c r="T116" s="1" t="s">
        <v>34</v>
      </c>
      <c r="U116" s="1" t="s">
        <v>35</v>
      </c>
      <c r="V116" s="1" t="s">
        <v>36</v>
      </c>
      <c r="W116">
        <f t="shared" si="2"/>
        <v>46174.361805555556</v>
      </c>
      <c r="X116">
        <f t="shared" si="3"/>
        <v>46174.370138888888</v>
      </c>
    </row>
    <row r="117" spans="1:24" x14ac:dyDescent="0.2">
      <c r="A117" s="1" t="s">
        <v>413</v>
      </c>
      <c r="B117" s="1" t="s">
        <v>409</v>
      </c>
      <c r="C117" s="1" t="s">
        <v>410</v>
      </c>
      <c r="D117" s="1" t="s">
        <v>276</v>
      </c>
      <c r="E117" s="1" t="s">
        <v>26</v>
      </c>
      <c r="F117" s="1" t="s">
        <v>27</v>
      </c>
      <c r="G117" s="1" t="s">
        <v>123</v>
      </c>
      <c r="H117" s="1" t="s">
        <v>39</v>
      </c>
      <c r="I117" s="1" t="s">
        <v>412</v>
      </c>
      <c r="J117">
        <v>4</v>
      </c>
      <c r="K117">
        <v>8.6999999999999993</v>
      </c>
      <c r="L117">
        <v>0.3</v>
      </c>
      <c r="M117">
        <v>4.9000000000000004</v>
      </c>
      <c r="N117">
        <v>13.9</v>
      </c>
      <c r="O117">
        <v>12</v>
      </c>
      <c r="P117">
        <v>0</v>
      </c>
      <c r="Q117" s="1" t="s">
        <v>31</v>
      </c>
      <c r="R117" s="1" t="s">
        <v>233</v>
      </c>
      <c r="S117" s="1" t="s">
        <v>126</v>
      </c>
      <c r="T117" s="1" t="s">
        <v>34</v>
      </c>
      <c r="U117" s="1" t="s">
        <v>35</v>
      </c>
      <c r="V117" s="1" t="s">
        <v>42</v>
      </c>
      <c r="W117">
        <f t="shared" si="2"/>
        <v>46174.361805555556</v>
      </c>
      <c r="X117">
        <f t="shared" si="3"/>
        <v>46174.379861111112</v>
      </c>
    </row>
    <row r="118" spans="1:24" x14ac:dyDescent="0.2">
      <c r="A118" s="1" t="s">
        <v>414</v>
      </c>
      <c r="B118" s="1" t="s">
        <v>409</v>
      </c>
      <c r="C118" s="1" t="s">
        <v>410</v>
      </c>
      <c r="D118" s="1" t="s">
        <v>49</v>
      </c>
      <c r="E118" s="1" t="s">
        <v>26</v>
      </c>
      <c r="F118" s="1" t="s">
        <v>27</v>
      </c>
      <c r="G118" s="1" t="s">
        <v>123</v>
      </c>
      <c r="H118" s="1" t="s">
        <v>45</v>
      </c>
      <c r="I118" s="1" t="s">
        <v>412</v>
      </c>
      <c r="J118">
        <v>4</v>
      </c>
      <c r="K118">
        <v>13.5</v>
      </c>
      <c r="L118">
        <v>5.5</v>
      </c>
      <c r="M118">
        <v>1</v>
      </c>
      <c r="N118">
        <v>20</v>
      </c>
      <c r="O118">
        <v>18</v>
      </c>
      <c r="P118">
        <v>0</v>
      </c>
      <c r="Q118" s="1" t="s">
        <v>31</v>
      </c>
      <c r="R118" s="1" t="s">
        <v>220</v>
      </c>
      <c r="S118" s="1" t="s">
        <v>131</v>
      </c>
      <c r="T118" s="1" t="s">
        <v>34</v>
      </c>
      <c r="U118" s="1" t="s">
        <v>35</v>
      </c>
      <c r="V118" s="1" t="s">
        <v>36</v>
      </c>
      <c r="W118">
        <f t="shared" si="2"/>
        <v>46174.361805555556</v>
      </c>
      <c r="X118">
        <f t="shared" si="3"/>
        <v>46174.393750000003</v>
      </c>
    </row>
    <row r="119" spans="1:24" x14ac:dyDescent="0.2">
      <c r="A119" s="1" t="s">
        <v>415</v>
      </c>
      <c r="B119" s="1" t="s">
        <v>409</v>
      </c>
      <c r="C119" s="1" t="s">
        <v>410</v>
      </c>
      <c r="D119" s="1" t="s">
        <v>61</v>
      </c>
      <c r="E119" s="1" t="s">
        <v>26</v>
      </c>
      <c r="F119" s="1" t="s">
        <v>50</v>
      </c>
      <c r="G119" s="1" t="s">
        <v>123</v>
      </c>
      <c r="H119" s="1" t="s">
        <v>51</v>
      </c>
      <c r="I119" s="1" t="s">
        <v>412</v>
      </c>
      <c r="J119">
        <v>4</v>
      </c>
      <c r="K119">
        <v>15.2</v>
      </c>
      <c r="L119">
        <v>8.9</v>
      </c>
      <c r="M119">
        <v>2.2999999999999998</v>
      </c>
      <c r="N119">
        <v>26.4</v>
      </c>
      <c r="O119">
        <v>26</v>
      </c>
      <c r="P119">
        <v>0</v>
      </c>
      <c r="Q119" s="1" t="s">
        <v>31</v>
      </c>
      <c r="R119" s="1" t="s">
        <v>416</v>
      </c>
      <c r="S119" s="1" t="s">
        <v>53</v>
      </c>
      <c r="T119" s="1" t="s">
        <v>34</v>
      </c>
      <c r="U119" s="1" t="s">
        <v>35</v>
      </c>
      <c r="V119" s="1" t="s">
        <v>36</v>
      </c>
      <c r="W119">
        <f t="shared" si="2"/>
        <v>46174.361805555556</v>
      </c>
      <c r="X119">
        <f t="shared" si="3"/>
        <v>46174.411805555559</v>
      </c>
    </row>
    <row r="120" spans="1:24" x14ac:dyDescent="0.2">
      <c r="A120" s="1" t="s">
        <v>417</v>
      </c>
      <c r="B120" s="1" t="s">
        <v>409</v>
      </c>
      <c r="C120" s="1" t="s">
        <v>410</v>
      </c>
      <c r="D120" s="1" t="s">
        <v>112</v>
      </c>
      <c r="E120" s="1" t="s">
        <v>26</v>
      </c>
      <c r="F120" s="1" t="s">
        <v>56</v>
      </c>
      <c r="G120" s="1" t="s">
        <v>123</v>
      </c>
      <c r="H120" s="1" t="s">
        <v>57</v>
      </c>
      <c r="I120" s="1" t="s">
        <v>412</v>
      </c>
      <c r="J120">
        <v>4</v>
      </c>
      <c r="K120">
        <v>14</v>
      </c>
      <c r="L120">
        <v>0.7</v>
      </c>
      <c r="M120">
        <v>1.6</v>
      </c>
      <c r="N120">
        <v>16.3</v>
      </c>
      <c r="O120">
        <v>18</v>
      </c>
      <c r="P120">
        <v>0</v>
      </c>
      <c r="Q120" s="1" t="s">
        <v>31</v>
      </c>
      <c r="R120" s="1" t="s">
        <v>189</v>
      </c>
      <c r="S120" s="1" t="s">
        <v>262</v>
      </c>
      <c r="T120" s="1" t="s">
        <v>34</v>
      </c>
      <c r="U120" s="1" t="s">
        <v>35</v>
      </c>
      <c r="V120" s="1" t="s">
        <v>36</v>
      </c>
      <c r="W120">
        <f t="shared" si="2"/>
        <v>46174.361805555556</v>
      </c>
      <c r="X120">
        <f t="shared" si="3"/>
        <v>46174.423611111109</v>
      </c>
    </row>
    <row r="121" spans="1:24" x14ac:dyDescent="0.2">
      <c r="A121" s="1" t="s">
        <v>418</v>
      </c>
      <c r="B121" s="1" t="s">
        <v>409</v>
      </c>
      <c r="C121" s="1" t="s">
        <v>410</v>
      </c>
      <c r="D121" s="1" t="s">
        <v>419</v>
      </c>
      <c r="E121" s="1" t="s">
        <v>26</v>
      </c>
      <c r="F121" s="1" t="s">
        <v>56</v>
      </c>
      <c r="G121" s="1" t="s">
        <v>123</v>
      </c>
      <c r="H121" s="1" t="s">
        <v>62</v>
      </c>
      <c r="I121" s="1" t="s">
        <v>412</v>
      </c>
      <c r="J121">
        <v>4</v>
      </c>
      <c r="K121">
        <v>9</v>
      </c>
      <c r="L121">
        <v>0.7</v>
      </c>
      <c r="M121">
        <v>2.8</v>
      </c>
      <c r="N121">
        <v>12.5</v>
      </c>
      <c r="O121">
        <v>15</v>
      </c>
      <c r="P121">
        <v>0</v>
      </c>
      <c r="Q121" s="1" t="s">
        <v>31</v>
      </c>
      <c r="R121" s="1" t="s">
        <v>420</v>
      </c>
      <c r="S121" s="1" t="s">
        <v>146</v>
      </c>
      <c r="T121" s="1" t="s">
        <v>34</v>
      </c>
      <c r="U121" s="1" t="s">
        <v>35</v>
      </c>
      <c r="V121" s="1" t="s">
        <v>36</v>
      </c>
      <c r="W121">
        <f t="shared" si="2"/>
        <v>46174.361805555556</v>
      </c>
      <c r="X121">
        <f t="shared" si="3"/>
        <v>46174.431944444441</v>
      </c>
    </row>
    <row r="122" spans="1:24" x14ac:dyDescent="0.2">
      <c r="A122" s="1" t="s">
        <v>421</v>
      </c>
      <c r="B122" s="1" t="s">
        <v>422</v>
      </c>
      <c r="C122" s="1" t="s">
        <v>322</v>
      </c>
      <c r="D122" s="1" t="s">
        <v>423</v>
      </c>
      <c r="E122" s="1" t="s">
        <v>26</v>
      </c>
      <c r="F122" s="1" t="s">
        <v>27</v>
      </c>
      <c r="G122" s="1" t="s">
        <v>28</v>
      </c>
      <c r="H122" s="1" t="s">
        <v>29</v>
      </c>
      <c r="I122" s="1" t="s">
        <v>424</v>
      </c>
      <c r="J122">
        <v>11</v>
      </c>
      <c r="K122">
        <v>6.6</v>
      </c>
      <c r="L122">
        <v>1</v>
      </c>
      <c r="M122">
        <v>2.2999999999999998</v>
      </c>
      <c r="N122">
        <v>9.9</v>
      </c>
      <c r="O122">
        <v>15</v>
      </c>
      <c r="P122">
        <v>0</v>
      </c>
      <c r="Q122" s="1" t="s">
        <v>31</v>
      </c>
      <c r="R122" s="1" t="s">
        <v>340</v>
      </c>
      <c r="S122" s="1" t="s">
        <v>79</v>
      </c>
      <c r="T122" s="1" t="s">
        <v>71</v>
      </c>
      <c r="U122" s="1" t="s">
        <v>35</v>
      </c>
      <c r="V122" s="1" t="s">
        <v>36</v>
      </c>
      <c r="W122">
        <f t="shared" si="2"/>
        <v>46174.438888888886</v>
      </c>
      <c r="X122">
        <f t="shared" si="3"/>
        <v>46174.445138888892</v>
      </c>
    </row>
    <row r="123" spans="1:24" x14ac:dyDescent="0.2">
      <c r="A123" s="1" t="s">
        <v>425</v>
      </c>
      <c r="B123" s="1" t="s">
        <v>422</v>
      </c>
      <c r="C123" s="1" t="s">
        <v>322</v>
      </c>
      <c r="D123" s="1" t="s">
        <v>426</v>
      </c>
      <c r="E123" s="1" t="s">
        <v>26</v>
      </c>
      <c r="F123" s="1" t="s">
        <v>27</v>
      </c>
      <c r="G123" s="1" t="s">
        <v>28</v>
      </c>
      <c r="H123" s="1" t="s">
        <v>39</v>
      </c>
      <c r="I123" s="1" t="s">
        <v>424</v>
      </c>
      <c r="J123">
        <v>11</v>
      </c>
      <c r="K123">
        <v>8.1999999999999993</v>
      </c>
      <c r="L123">
        <v>0.9</v>
      </c>
      <c r="M123">
        <v>6.1</v>
      </c>
      <c r="N123">
        <v>15.2</v>
      </c>
      <c r="O123">
        <v>12</v>
      </c>
      <c r="P123">
        <v>0</v>
      </c>
      <c r="Q123" s="1" t="s">
        <v>31</v>
      </c>
      <c r="R123" s="1" t="s">
        <v>32</v>
      </c>
      <c r="S123" s="1" t="s">
        <v>33</v>
      </c>
      <c r="T123" s="1" t="s">
        <v>71</v>
      </c>
      <c r="U123" s="1" t="s">
        <v>35</v>
      </c>
      <c r="V123" s="1" t="s">
        <v>42</v>
      </c>
      <c r="W123">
        <f t="shared" si="2"/>
        <v>46174.438888888886</v>
      </c>
      <c r="X123">
        <f t="shared" si="3"/>
        <v>46174.456250000003</v>
      </c>
    </row>
    <row r="124" spans="1:24" x14ac:dyDescent="0.2">
      <c r="A124" s="1" t="s">
        <v>427</v>
      </c>
      <c r="B124" s="1" t="s">
        <v>422</v>
      </c>
      <c r="C124" s="1" t="s">
        <v>322</v>
      </c>
      <c r="D124" s="1" t="s">
        <v>428</v>
      </c>
      <c r="E124" s="1" t="s">
        <v>26</v>
      </c>
      <c r="F124" s="1" t="s">
        <v>27</v>
      </c>
      <c r="G124" s="1" t="s">
        <v>28</v>
      </c>
      <c r="H124" s="1" t="s">
        <v>45</v>
      </c>
      <c r="I124" s="1" t="s">
        <v>424</v>
      </c>
      <c r="J124">
        <v>11</v>
      </c>
      <c r="K124">
        <v>12.6</v>
      </c>
      <c r="L124">
        <v>5.5</v>
      </c>
      <c r="M124">
        <v>2.9</v>
      </c>
      <c r="N124">
        <v>21</v>
      </c>
      <c r="O124">
        <v>18</v>
      </c>
      <c r="P124">
        <v>0</v>
      </c>
      <c r="Q124" s="1" t="s">
        <v>31</v>
      </c>
      <c r="R124" s="1" t="s">
        <v>106</v>
      </c>
      <c r="S124" s="1" t="s">
        <v>174</v>
      </c>
      <c r="T124" s="1" t="s">
        <v>71</v>
      </c>
      <c r="U124" s="1" t="s">
        <v>35</v>
      </c>
      <c r="V124" s="1" t="s">
        <v>42</v>
      </c>
      <c r="W124">
        <f t="shared" si="2"/>
        <v>46174.438888888886</v>
      </c>
      <c r="X124">
        <f t="shared" si="3"/>
        <v>46174.470833333333</v>
      </c>
    </row>
    <row r="125" spans="1:24" x14ac:dyDescent="0.2">
      <c r="A125" s="1" t="s">
        <v>429</v>
      </c>
      <c r="B125" s="1" t="s">
        <v>422</v>
      </c>
      <c r="C125" s="1" t="s">
        <v>322</v>
      </c>
      <c r="D125" s="1" t="s">
        <v>430</v>
      </c>
      <c r="E125" s="1" t="s">
        <v>26</v>
      </c>
      <c r="F125" s="1" t="s">
        <v>50</v>
      </c>
      <c r="G125" s="1" t="s">
        <v>28</v>
      </c>
      <c r="H125" s="1" t="s">
        <v>51</v>
      </c>
      <c r="I125" s="1" t="s">
        <v>424</v>
      </c>
      <c r="J125">
        <v>11</v>
      </c>
      <c r="K125">
        <v>13.6</v>
      </c>
      <c r="L125">
        <v>9.6</v>
      </c>
      <c r="M125">
        <v>1</v>
      </c>
      <c r="N125">
        <v>24.2</v>
      </c>
      <c r="O125">
        <v>26</v>
      </c>
      <c r="P125">
        <v>0</v>
      </c>
      <c r="Q125" s="1" t="s">
        <v>31</v>
      </c>
      <c r="R125" s="1" t="s">
        <v>431</v>
      </c>
      <c r="S125" s="1" t="s">
        <v>403</v>
      </c>
      <c r="T125" s="1" t="s">
        <v>71</v>
      </c>
      <c r="U125" s="1" t="s">
        <v>35</v>
      </c>
      <c r="V125" s="1" t="s">
        <v>36</v>
      </c>
      <c r="W125">
        <f t="shared" si="2"/>
        <v>46174.438888888886</v>
      </c>
      <c r="X125">
        <f t="shared" si="3"/>
        <v>46174.487500000003</v>
      </c>
    </row>
    <row r="126" spans="1:24" x14ac:dyDescent="0.2">
      <c r="A126" s="1" t="s">
        <v>432</v>
      </c>
      <c r="B126" s="1" t="s">
        <v>422</v>
      </c>
      <c r="C126" s="1" t="s">
        <v>322</v>
      </c>
      <c r="D126" s="1" t="s">
        <v>433</v>
      </c>
      <c r="E126" s="1" t="s">
        <v>26</v>
      </c>
      <c r="F126" s="1" t="s">
        <v>56</v>
      </c>
      <c r="G126" s="1" t="s">
        <v>28</v>
      </c>
      <c r="H126" s="1" t="s">
        <v>57</v>
      </c>
      <c r="I126" s="1" t="s">
        <v>424</v>
      </c>
      <c r="J126">
        <v>11</v>
      </c>
      <c r="K126">
        <v>12.9</v>
      </c>
      <c r="L126">
        <v>0.8</v>
      </c>
      <c r="M126">
        <v>3.4</v>
      </c>
      <c r="N126">
        <v>17.2</v>
      </c>
      <c r="O126">
        <v>18</v>
      </c>
      <c r="P126">
        <v>0</v>
      </c>
      <c r="Q126" s="1" t="s">
        <v>31</v>
      </c>
      <c r="R126" s="1" t="s">
        <v>58</v>
      </c>
      <c r="S126" s="1" t="s">
        <v>143</v>
      </c>
      <c r="T126" s="1" t="s">
        <v>71</v>
      </c>
      <c r="U126" s="1" t="s">
        <v>35</v>
      </c>
      <c r="V126" s="1" t="s">
        <v>36</v>
      </c>
      <c r="W126">
        <f t="shared" si="2"/>
        <v>46174.438888888886</v>
      </c>
      <c r="X126">
        <f t="shared" si="3"/>
        <v>46174.499305555553</v>
      </c>
    </row>
    <row r="127" spans="1:24" x14ac:dyDescent="0.2">
      <c r="A127" s="1" t="s">
        <v>434</v>
      </c>
      <c r="B127" s="1" t="s">
        <v>422</v>
      </c>
      <c r="C127" s="1" t="s">
        <v>322</v>
      </c>
      <c r="D127" s="1" t="s">
        <v>435</v>
      </c>
      <c r="E127" s="1" t="s">
        <v>26</v>
      </c>
      <c r="F127" s="1" t="s">
        <v>56</v>
      </c>
      <c r="G127" s="1" t="s">
        <v>28</v>
      </c>
      <c r="H127" s="1" t="s">
        <v>62</v>
      </c>
      <c r="I127" s="1" t="s">
        <v>424</v>
      </c>
      <c r="J127">
        <v>11</v>
      </c>
      <c r="K127">
        <v>7.4</v>
      </c>
      <c r="L127">
        <v>0.2</v>
      </c>
      <c r="M127">
        <v>2</v>
      </c>
      <c r="N127">
        <v>9.6</v>
      </c>
      <c r="O127">
        <v>15</v>
      </c>
      <c r="P127">
        <v>0</v>
      </c>
      <c r="Q127" s="1" t="s">
        <v>31</v>
      </c>
      <c r="R127" s="1" t="s">
        <v>90</v>
      </c>
      <c r="S127" s="1" t="s">
        <v>262</v>
      </c>
      <c r="T127" s="1" t="s">
        <v>71</v>
      </c>
      <c r="U127" s="1" t="s">
        <v>35</v>
      </c>
      <c r="V127" s="1" t="s">
        <v>36</v>
      </c>
      <c r="W127">
        <f t="shared" si="2"/>
        <v>46174.438888888886</v>
      </c>
      <c r="X127">
        <f t="shared" si="3"/>
        <v>46174.506249999999</v>
      </c>
    </row>
    <row r="128" spans="1:24" x14ac:dyDescent="0.2">
      <c r="A128" s="1" t="s">
        <v>436</v>
      </c>
      <c r="B128" s="1" t="s">
        <v>437</v>
      </c>
      <c r="C128" s="1" t="s">
        <v>438</v>
      </c>
      <c r="D128" s="1" t="s">
        <v>439</v>
      </c>
      <c r="E128" s="1" t="s">
        <v>26</v>
      </c>
      <c r="F128" s="1" t="s">
        <v>27</v>
      </c>
      <c r="G128" s="1" t="s">
        <v>123</v>
      </c>
      <c r="H128" s="1" t="s">
        <v>29</v>
      </c>
      <c r="I128" s="1" t="s">
        <v>440</v>
      </c>
      <c r="J128">
        <v>7</v>
      </c>
      <c r="K128">
        <v>8.6</v>
      </c>
      <c r="L128">
        <v>0.8</v>
      </c>
      <c r="M128">
        <v>2.2000000000000002</v>
      </c>
      <c r="N128">
        <v>11.6</v>
      </c>
      <c r="O128">
        <v>15</v>
      </c>
      <c r="P128">
        <v>1</v>
      </c>
      <c r="Q128" s="1" t="s">
        <v>441</v>
      </c>
      <c r="R128" s="1" t="s">
        <v>177</v>
      </c>
      <c r="S128" s="1" t="s">
        <v>47</v>
      </c>
      <c r="T128" s="1" t="s">
        <v>34</v>
      </c>
      <c r="U128" s="1" t="s">
        <v>251</v>
      </c>
      <c r="V128" s="1" t="s">
        <v>324</v>
      </c>
      <c r="W128">
        <f t="shared" si="2"/>
        <v>46174.439583333333</v>
      </c>
      <c r="X128">
        <f t="shared" si="3"/>
        <v>46174.447222222225</v>
      </c>
    </row>
    <row r="129" spans="1:24" x14ac:dyDescent="0.2">
      <c r="A129" s="1" t="s">
        <v>442</v>
      </c>
      <c r="B129" s="1" t="s">
        <v>437</v>
      </c>
      <c r="C129" s="1" t="s">
        <v>438</v>
      </c>
      <c r="D129" s="1" t="s">
        <v>443</v>
      </c>
      <c r="E129" s="1" t="s">
        <v>26</v>
      </c>
      <c r="F129" s="1" t="s">
        <v>27</v>
      </c>
      <c r="G129" s="1" t="s">
        <v>123</v>
      </c>
      <c r="H129" s="1" t="s">
        <v>39</v>
      </c>
      <c r="I129" s="1" t="s">
        <v>440</v>
      </c>
      <c r="J129">
        <v>7</v>
      </c>
      <c r="K129">
        <v>7</v>
      </c>
      <c r="L129">
        <v>0.5</v>
      </c>
      <c r="M129">
        <v>6.6</v>
      </c>
      <c r="N129">
        <v>14.1</v>
      </c>
      <c r="O129">
        <v>12</v>
      </c>
      <c r="P129">
        <v>0</v>
      </c>
      <c r="Q129" s="1" t="s">
        <v>31</v>
      </c>
      <c r="R129" s="1" t="s">
        <v>102</v>
      </c>
      <c r="S129" s="1" t="s">
        <v>103</v>
      </c>
      <c r="T129" s="1" t="s">
        <v>34</v>
      </c>
      <c r="U129" s="1" t="s">
        <v>251</v>
      </c>
      <c r="V129" s="1" t="s">
        <v>42</v>
      </c>
      <c r="W129">
        <f t="shared" si="2"/>
        <v>46174.439583333333</v>
      </c>
      <c r="X129">
        <f t="shared" si="3"/>
        <v>46174.456944444442</v>
      </c>
    </row>
    <row r="130" spans="1:24" x14ac:dyDescent="0.2">
      <c r="A130" s="1" t="s">
        <v>444</v>
      </c>
      <c r="B130" s="1" t="s">
        <v>437</v>
      </c>
      <c r="C130" s="1" t="s">
        <v>438</v>
      </c>
      <c r="D130" s="1" t="s">
        <v>445</v>
      </c>
      <c r="E130" s="1" t="s">
        <v>26</v>
      </c>
      <c r="F130" s="1" t="s">
        <v>27</v>
      </c>
      <c r="G130" s="1" t="s">
        <v>123</v>
      </c>
      <c r="H130" s="1" t="s">
        <v>45</v>
      </c>
      <c r="I130" s="1" t="s">
        <v>440</v>
      </c>
      <c r="J130">
        <v>7</v>
      </c>
      <c r="K130">
        <v>10.6</v>
      </c>
      <c r="L130">
        <v>5.0999999999999996</v>
      </c>
      <c r="M130">
        <v>2.7</v>
      </c>
      <c r="N130">
        <v>18.399999999999999</v>
      </c>
      <c r="O130">
        <v>18</v>
      </c>
      <c r="P130">
        <v>0</v>
      </c>
      <c r="Q130" s="1" t="s">
        <v>31</v>
      </c>
      <c r="R130" s="1" t="s">
        <v>46</v>
      </c>
      <c r="S130" s="1" t="s">
        <v>41</v>
      </c>
      <c r="T130" s="1" t="s">
        <v>34</v>
      </c>
      <c r="U130" s="1" t="s">
        <v>251</v>
      </c>
      <c r="V130" s="1" t="s">
        <v>36</v>
      </c>
      <c r="W130">
        <f t="shared" ref="W130:W193" si="4">DATEVALUE(MID(C130,1,10))+TIMEVALUE(MID(C130,12,8))</f>
        <v>46174.439583333333</v>
      </c>
      <c r="X130">
        <f t="shared" ref="X130:X193" si="5">DATEVALUE(MID(D130,1,10))+TIMEVALUE(MID(D130,12,8))</f>
        <v>46174.470138888886</v>
      </c>
    </row>
    <row r="131" spans="1:24" x14ac:dyDescent="0.2">
      <c r="A131" s="1" t="s">
        <v>446</v>
      </c>
      <c r="B131" s="1" t="s">
        <v>437</v>
      </c>
      <c r="C131" s="1" t="s">
        <v>438</v>
      </c>
      <c r="D131" s="1" t="s">
        <v>447</v>
      </c>
      <c r="E131" s="1" t="s">
        <v>26</v>
      </c>
      <c r="F131" s="1" t="s">
        <v>50</v>
      </c>
      <c r="G131" s="1" t="s">
        <v>123</v>
      </c>
      <c r="H131" s="1" t="s">
        <v>51</v>
      </c>
      <c r="I131" s="1" t="s">
        <v>440</v>
      </c>
      <c r="J131">
        <v>7</v>
      </c>
      <c r="K131">
        <v>15.2</v>
      </c>
      <c r="L131">
        <v>10.9</v>
      </c>
      <c r="M131">
        <v>3.7</v>
      </c>
      <c r="N131">
        <v>29.9</v>
      </c>
      <c r="O131">
        <v>26</v>
      </c>
      <c r="P131">
        <v>0</v>
      </c>
      <c r="Q131" s="1" t="s">
        <v>31</v>
      </c>
      <c r="R131" s="1" t="s">
        <v>402</v>
      </c>
      <c r="S131" s="1" t="s">
        <v>139</v>
      </c>
      <c r="T131" s="1" t="s">
        <v>34</v>
      </c>
      <c r="U131" s="1" t="s">
        <v>251</v>
      </c>
      <c r="V131" s="1" t="s">
        <v>36</v>
      </c>
      <c r="W131">
        <f t="shared" si="4"/>
        <v>46174.439583333333</v>
      </c>
      <c r="X131">
        <f t="shared" si="5"/>
        <v>46174.490972222222</v>
      </c>
    </row>
    <row r="132" spans="1:24" x14ac:dyDescent="0.2">
      <c r="A132" s="1" t="s">
        <v>448</v>
      </c>
      <c r="B132" s="1" t="s">
        <v>437</v>
      </c>
      <c r="C132" s="1" t="s">
        <v>438</v>
      </c>
      <c r="D132" s="1" t="s">
        <v>449</v>
      </c>
      <c r="E132" s="1" t="s">
        <v>26</v>
      </c>
      <c r="F132" s="1" t="s">
        <v>56</v>
      </c>
      <c r="G132" s="1" t="s">
        <v>123</v>
      </c>
      <c r="H132" s="1" t="s">
        <v>57</v>
      </c>
      <c r="I132" s="1" t="s">
        <v>440</v>
      </c>
      <c r="J132">
        <v>7</v>
      </c>
      <c r="K132">
        <v>13</v>
      </c>
      <c r="L132">
        <v>1.3</v>
      </c>
      <c r="M132">
        <v>3</v>
      </c>
      <c r="N132">
        <v>17.2</v>
      </c>
      <c r="O132">
        <v>18</v>
      </c>
      <c r="P132">
        <v>0</v>
      </c>
      <c r="Q132" s="1" t="s">
        <v>31</v>
      </c>
      <c r="R132" s="1" t="s">
        <v>420</v>
      </c>
      <c r="S132" s="1" t="s">
        <v>59</v>
      </c>
      <c r="T132" s="1" t="s">
        <v>34</v>
      </c>
      <c r="U132" s="1" t="s">
        <v>251</v>
      </c>
      <c r="V132" s="1" t="s">
        <v>36</v>
      </c>
      <c r="W132">
        <f t="shared" si="4"/>
        <v>46174.439583333333</v>
      </c>
      <c r="X132">
        <f t="shared" si="5"/>
        <v>46174.50277777778</v>
      </c>
    </row>
    <row r="133" spans="1:24" x14ac:dyDescent="0.2">
      <c r="A133" s="1" t="s">
        <v>450</v>
      </c>
      <c r="B133" s="1" t="s">
        <v>437</v>
      </c>
      <c r="C133" s="1" t="s">
        <v>438</v>
      </c>
      <c r="D133" s="1" t="s">
        <v>451</v>
      </c>
      <c r="E133" s="1" t="s">
        <v>26</v>
      </c>
      <c r="F133" s="1" t="s">
        <v>56</v>
      </c>
      <c r="G133" s="1" t="s">
        <v>123</v>
      </c>
      <c r="H133" s="1" t="s">
        <v>62</v>
      </c>
      <c r="I133" s="1" t="s">
        <v>440</v>
      </c>
      <c r="J133">
        <v>7</v>
      </c>
      <c r="K133">
        <v>6</v>
      </c>
      <c r="L133">
        <v>0.5</v>
      </c>
      <c r="M133">
        <v>3.9</v>
      </c>
      <c r="N133">
        <v>10.4</v>
      </c>
      <c r="O133">
        <v>15</v>
      </c>
      <c r="P133">
        <v>0</v>
      </c>
      <c r="Q133" s="1" t="s">
        <v>31</v>
      </c>
      <c r="R133" s="1" t="s">
        <v>58</v>
      </c>
      <c r="S133" s="1" t="s">
        <v>91</v>
      </c>
      <c r="T133" s="1" t="s">
        <v>34</v>
      </c>
      <c r="U133" s="1" t="s">
        <v>251</v>
      </c>
      <c r="V133" s="1" t="s">
        <v>36</v>
      </c>
      <c r="W133">
        <f t="shared" si="4"/>
        <v>46174.439583333333</v>
      </c>
      <c r="X133">
        <f t="shared" si="5"/>
        <v>46174.509722222225</v>
      </c>
    </row>
    <row r="134" spans="1:24" x14ac:dyDescent="0.2">
      <c r="A134" s="1" t="s">
        <v>452</v>
      </c>
      <c r="B134" s="1" t="s">
        <v>453</v>
      </c>
      <c r="C134" s="1" t="s">
        <v>454</v>
      </c>
      <c r="D134" s="1" t="s">
        <v>455</v>
      </c>
      <c r="E134" s="1" t="s">
        <v>26</v>
      </c>
      <c r="F134" s="1" t="s">
        <v>27</v>
      </c>
      <c r="G134" s="1" t="s">
        <v>96</v>
      </c>
      <c r="H134" s="1" t="s">
        <v>29</v>
      </c>
      <c r="I134" s="1" t="s">
        <v>456</v>
      </c>
      <c r="J134">
        <v>12</v>
      </c>
      <c r="K134">
        <v>10.8</v>
      </c>
      <c r="L134">
        <v>0.6</v>
      </c>
      <c r="M134">
        <v>3.6</v>
      </c>
      <c r="N134">
        <v>15</v>
      </c>
      <c r="O134">
        <v>15</v>
      </c>
      <c r="P134">
        <v>0</v>
      </c>
      <c r="Q134" s="1" t="s">
        <v>31</v>
      </c>
      <c r="R134" s="1" t="s">
        <v>75</v>
      </c>
      <c r="S134" s="1" t="s">
        <v>41</v>
      </c>
      <c r="T134" s="1" t="s">
        <v>34</v>
      </c>
      <c r="U134" s="1" t="s">
        <v>127</v>
      </c>
      <c r="V134" s="1" t="s">
        <v>36</v>
      </c>
      <c r="W134">
        <f t="shared" si="4"/>
        <v>46174.473611111112</v>
      </c>
      <c r="X134">
        <f t="shared" si="5"/>
        <v>46174.484027777777</v>
      </c>
    </row>
    <row r="135" spans="1:24" x14ac:dyDescent="0.2">
      <c r="A135" s="1" t="s">
        <v>457</v>
      </c>
      <c r="B135" s="1" t="s">
        <v>453</v>
      </c>
      <c r="C135" s="1" t="s">
        <v>454</v>
      </c>
      <c r="D135" s="1" t="s">
        <v>458</v>
      </c>
      <c r="E135" s="1" t="s">
        <v>26</v>
      </c>
      <c r="F135" s="1" t="s">
        <v>27</v>
      </c>
      <c r="G135" s="1" t="s">
        <v>96</v>
      </c>
      <c r="H135" s="1" t="s">
        <v>39</v>
      </c>
      <c r="I135" s="1" t="s">
        <v>456</v>
      </c>
      <c r="J135">
        <v>12</v>
      </c>
      <c r="K135">
        <v>8.6999999999999993</v>
      </c>
      <c r="L135">
        <v>0.6</v>
      </c>
      <c r="M135">
        <v>6</v>
      </c>
      <c r="N135">
        <v>15.4</v>
      </c>
      <c r="O135">
        <v>12</v>
      </c>
      <c r="P135">
        <v>0</v>
      </c>
      <c r="Q135" s="1" t="s">
        <v>31</v>
      </c>
      <c r="R135" s="1" t="s">
        <v>180</v>
      </c>
      <c r="S135" s="1" t="s">
        <v>33</v>
      </c>
      <c r="T135" s="1" t="s">
        <v>34</v>
      </c>
      <c r="U135" s="1" t="s">
        <v>127</v>
      </c>
      <c r="V135" s="1" t="s">
        <v>42</v>
      </c>
      <c r="W135">
        <f t="shared" si="4"/>
        <v>46174.473611111112</v>
      </c>
      <c r="X135">
        <f t="shared" si="5"/>
        <v>46174.494444444441</v>
      </c>
    </row>
    <row r="136" spans="1:24" x14ac:dyDescent="0.2">
      <c r="A136" s="1" t="s">
        <v>459</v>
      </c>
      <c r="B136" s="1" t="s">
        <v>453</v>
      </c>
      <c r="C136" s="1" t="s">
        <v>454</v>
      </c>
      <c r="D136" s="1" t="s">
        <v>460</v>
      </c>
      <c r="E136" s="1" t="s">
        <v>26</v>
      </c>
      <c r="F136" s="1" t="s">
        <v>27</v>
      </c>
      <c r="G136" s="1" t="s">
        <v>96</v>
      </c>
      <c r="H136" s="1" t="s">
        <v>45</v>
      </c>
      <c r="I136" s="1" t="s">
        <v>456</v>
      </c>
      <c r="J136">
        <v>12</v>
      </c>
      <c r="K136">
        <v>12.4</v>
      </c>
      <c r="L136">
        <v>4.4000000000000004</v>
      </c>
      <c r="M136">
        <v>2.6</v>
      </c>
      <c r="N136">
        <v>19.399999999999999</v>
      </c>
      <c r="O136">
        <v>18</v>
      </c>
      <c r="P136">
        <v>0</v>
      </c>
      <c r="Q136" s="1" t="s">
        <v>31</v>
      </c>
      <c r="R136" s="1" t="s">
        <v>32</v>
      </c>
      <c r="S136" s="1" t="s">
        <v>79</v>
      </c>
      <c r="T136" s="1" t="s">
        <v>34</v>
      </c>
      <c r="U136" s="1" t="s">
        <v>127</v>
      </c>
      <c r="V136" s="1" t="s">
        <v>36</v>
      </c>
      <c r="W136">
        <f t="shared" si="4"/>
        <v>46174.473611111112</v>
      </c>
      <c r="X136">
        <f t="shared" si="5"/>
        <v>46174.507638888892</v>
      </c>
    </row>
    <row r="137" spans="1:24" x14ac:dyDescent="0.2">
      <c r="A137" s="1" t="s">
        <v>461</v>
      </c>
      <c r="B137" s="1" t="s">
        <v>453</v>
      </c>
      <c r="C137" s="1" t="s">
        <v>454</v>
      </c>
      <c r="D137" s="1" t="s">
        <v>462</v>
      </c>
      <c r="E137" s="1" t="s">
        <v>26</v>
      </c>
      <c r="F137" s="1" t="s">
        <v>50</v>
      </c>
      <c r="G137" s="1" t="s">
        <v>96</v>
      </c>
      <c r="H137" s="1" t="s">
        <v>51</v>
      </c>
      <c r="I137" s="1" t="s">
        <v>456</v>
      </c>
      <c r="J137">
        <v>12</v>
      </c>
      <c r="K137">
        <v>14</v>
      </c>
      <c r="L137">
        <v>9.4</v>
      </c>
      <c r="M137">
        <v>3.9</v>
      </c>
      <c r="N137">
        <v>27.3</v>
      </c>
      <c r="O137">
        <v>26</v>
      </c>
      <c r="P137">
        <v>0</v>
      </c>
      <c r="Q137" s="1" t="s">
        <v>31</v>
      </c>
      <c r="R137" s="1" t="s">
        <v>161</v>
      </c>
      <c r="S137" s="1" t="s">
        <v>403</v>
      </c>
      <c r="T137" s="1" t="s">
        <v>34</v>
      </c>
      <c r="U137" s="1" t="s">
        <v>127</v>
      </c>
      <c r="V137" s="1" t="s">
        <v>36</v>
      </c>
      <c r="W137">
        <f t="shared" si="4"/>
        <v>46174.473611111112</v>
      </c>
      <c r="X137">
        <f t="shared" si="5"/>
        <v>46174.527083333334</v>
      </c>
    </row>
    <row r="138" spans="1:24" x14ac:dyDescent="0.2">
      <c r="A138" s="1" t="s">
        <v>463</v>
      </c>
      <c r="B138" s="1" t="s">
        <v>453</v>
      </c>
      <c r="C138" s="1" t="s">
        <v>454</v>
      </c>
      <c r="D138" s="1" t="s">
        <v>464</v>
      </c>
      <c r="E138" s="1" t="s">
        <v>26</v>
      </c>
      <c r="F138" s="1" t="s">
        <v>56</v>
      </c>
      <c r="G138" s="1" t="s">
        <v>96</v>
      </c>
      <c r="H138" s="1" t="s">
        <v>57</v>
      </c>
      <c r="I138" s="1" t="s">
        <v>456</v>
      </c>
      <c r="J138">
        <v>12</v>
      </c>
      <c r="K138">
        <v>10.7</v>
      </c>
      <c r="L138">
        <v>1</v>
      </c>
      <c r="M138">
        <v>3.2</v>
      </c>
      <c r="N138">
        <v>15</v>
      </c>
      <c r="O138">
        <v>18</v>
      </c>
      <c r="P138">
        <v>0</v>
      </c>
      <c r="Q138" s="1" t="s">
        <v>31</v>
      </c>
      <c r="R138" s="1" t="s">
        <v>189</v>
      </c>
      <c r="S138" s="1" t="s">
        <v>87</v>
      </c>
      <c r="T138" s="1" t="s">
        <v>34</v>
      </c>
      <c r="U138" s="1" t="s">
        <v>127</v>
      </c>
      <c r="V138" s="1" t="s">
        <v>36</v>
      </c>
      <c r="W138">
        <f t="shared" si="4"/>
        <v>46174.473611111112</v>
      </c>
      <c r="X138">
        <f t="shared" si="5"/>
        <v>46174.537499999999</v>
      </c>
    </row>
    <row r="139" spans="1:24" x14ac:dyDescent="0.2">
      <c r="A139" s="1" t="s">
        <v>465</v>
      </c>
      <c r="B139" s="1" t="s">
        <v>453</v>
      </c>
      <c r="C139" s="1" t="s">
        <v>454</v>
      </c>
      <c r="D139" s="1" t="s">
        <v>466</v>
      </c>
      <c r="E139" s="1" t="s">
        <v>26</v>
      </c>
      <c r="F139" s="1" t="s">
        <v>56</v>
      </c>
      <c r="G139" s="1" t="s">
        <v>96</v>
      </c>
      <c r="H139" s="1" t="s">
        <v>62</v>
      </c>
      <c r="I139" s="1" t="s">
        <v>456</v>
      </c>
      <c r="J139">
        <v>12</v>
      </c>
      <c r="K139">
        <v>10.1</v>
      </c>
      <c r="L139">
        <v>0.8</v>
      </c>
      <c r="M139">
        <v>1.8</v>
      </c>
      <c r="N139">
        <v>12.7</v>
      </c>
      <c r="O139">
        <v>15</v>
      </c>
      <c r="P139">
        <v>0</v>
      </c>
      <c r="Q139" s="1" t="s">
        <v>31</v>
      </c>
      <c r="R139" s="1" t="s">
        <v>265</v>
      </c>
      <c r="S139" s="1" t="s">
        <v>266</v>
      </c>
      <c r="T139" s="1" t="s">
        <v>34</v>
      </c>
      <c r="U139" s="1" t="s">
        <v>127</v>
      </c>
      <c r="V139" s="1" t="s">
        <v>36</v>
      </c>
      <c r="W139">
        <f t="shared" si="4"/>
        <v>46174.473611111112</v>
      </c>
      <c r="X139">
        <f t="shared" si="5"/>
        <v>46174.54583333333</v>
      </c>
    </row>
    <row r="140" spans="1:24" x14ac:dyDescent="0.2">
      <c r="A140" s="1" t="s">
        <v>467</v>
      </c>
      <c r="B140" s="1" t="s">
        <v>468</v>
      </c>
      <c r="C140" s="1" t="s">
        <v>469</v>
      </c>
      <c r="D140" s="1" t="s">
        <v>470</v>
      </c>
      <c r="E140" s="1" t="s">
        <v>26</v>
      </c>
      <c r="F140" s="1" t="s">
        <v>27</v>
      </c>
      <c r="G140" s="1" t="s">
        <v>171</v>
      </c>
      <c r="H140" s="1" t="s">
        <v>29</v>
      </c>
      <c r="I140" s="1" t="s">
        <v>367</v>
      </c>
      <c r="J140">
        <v>11</v>
      </c>
      <c r="K140">
        <v>10.4</v>
      </c>
      <c r="L140">
        <v>0.7</v>
      </c>
      <c r="M140">
        <v>3.9</v>
      </c>
      <c r="N140">
        <v>15</v>
      </c>
      <c r="O140">
        <v>15</v>
      </c>
      <c r="P140">
        <v>0</v>
      </c>
      <c r="Q140" s="1" t="s">
        <v>31</v>
      </c>
      <c r="R140" s="1" t="s">
        <v>134</v>
      </c>
      <c r="S140" s="1" t="s">
        <v>131</v>
      </c>
      <c r="T140" s="1" t="s">
        <v>34</v>
      </c>
      <c r="U140" s="1" t="s">
        <v>72</v>
      </c>
      <c r="V140" s="1" t="s">
        <v>36</v>
      </c>
      <c r="W140">
        <f t="shared" si="4"/>
        <v>46174.366666666669</v>
      </c>
      <c r="X140">
        <f t="shared" si="5"/>
        <v>46174.377083333333</v>
      </c>
    </row>
    <row r="141" spans="1:24" x14ac:dyDescent="0.2">
      <c r="A141" s="1" t="s">
        <v>471</v>
      </c>
      <c r="B141" s="1" t="s">
        <v>468</v>
      </c>
      <c r="C141" s="1" t="s">
        <v>469</v>
      </c>
      <c r="D141" s="1" t="s">
        <v>472</v>
      </c>
      <c r="E141" s="1" t="s">
        <v>26</v>
      </c>
      <c r="F141" s="1" t="s">
        <v>27</v>
      </c>
      <c r="G141" s="1" t="s">
        <v>171</v>
      </c>
      <c r="H141" s="1" t="s">
        <v>39</v>
      </c>
      <c r="I141" s="1" t="s">
        <v>367</v>
      </c>
      <c r="J141">
        <v>11</v>
      </c>
      <c r="K141">
        <v>7.1</v>
      </c>
      <c r="L141">
        <v>0.6</v>
      </c>
      <c r="M141">
        <v>6.8</v>
      </c>
      <c r="N141">
        <v>14.4</v>
      </c>
      <c r="O141">
        <v>12</v>
      </c>
      <c r="P141">
        <v>0</v>
      </c>
      <c r="Q141" s="1" t="s">
        <v>31</v>
      </c>
      <c r="R141" s="1" t="s">
        <v>233</v>
      </c>
      <c r="S141" s="1" t="s">
        <v>131</v>
      </c>
      <c r="T141" s="1" t="s">
        <v>34</v>
      </c>
      <c r="U141" s="1" t="s">
        <v>72</v>
      </c>
      <c r="V141" s="1" t="s">
        <v>42</v>
      </c>
      <c r="W141">
        <f t="shared" si="4"/>
        <v>46174.366666666669</v>
      </c>
      <c r="X141">
        <f t="shared" si="5"/>
        <v>46174.386805555558</v>
      </c>
    </row>
    <row r="142" spans="1:24" x14ac:dyDescent="0.2">
      <c r="A142" s="1" t="s">
        <v>473</v>
      </c>
      <c r="B142" s="1" t="s">
        <v>468</v>
      </c>
      <c r="C142" s="1" t="s">
        <v>469</v>
      </c>
      <c r="D142" s="1" t="s">
        <v>474</v>
      </c>
      <c r="E142" s="1" t="s">
        <v>26</v>
      </c>
      <c r="F142" s="1" t="s">
        <v>27</v>
      </c>
      <c r="G142" s="1" t="s">
        <v>171</v>
      </c>
      <c r="H142" s="1" t="s">
        <v>45</v>
      </c>
      <c r="I142" s="1" t="s">
        <v>367</v>
      </c>
      <c r="J142">
        <v>11</v>
      </c>
      <c r="K142">
        <v>13.3</v>
      </c>
      <c r="L142">
        <v>4</v>
      </c>
      <c r="M142">
        <v>3.8</v>
      </c>
      <c r="N142">
        <v>21.1</v>
      </c>
      <c r="O142">
        <v>18</v>
      </c>
      <c r="P142">
        <v>0</v>
      </c>
      <c r="Q142" s="1" t="s">
        <v>31</v>
      </c>
      <c r="R142" s="1" t="s">
        <v>177</v>
      </c>
      <c r="S142" s="1" t="s">
        <v>76</v>
      </c>
      <c r="T142" s="1" t="s">
        <v>34</v>
      </c>
      <c r="U142" s="1" t="s">
        <v>72</v>
      </c>
      <c r="V142" s="1" t="s">
        <v>42</v>
      </c>
      <c r="W142">
        <f t="shared" si="4"/>
        <v>46174.366666666669</v>
      </c>
      <c r="X142">
        <f t="shared" si="5"/>
        <v>46174.401388888888</v>
      </c>
    </row>
    <row r="143" spans="1:24" x14ac:dyDescent="0.2">
      <c r="A143" s="1" t="s">
        <v>475</v>
      </c>
      <c r="B143" s="1" t="s">
        <v>468</v>
      </c>
      <c r="C143" s="1" t="s">
        <v>469</v>
      </c>
      <c r="D143" s="1" t="s">
        <v>198</v>
      </c>
      <c r="E143" s="1" t="s">
        <v>26</v>
      </c>
      <c r="F143" s="1" t="s">
        <v>50</v>
      </c>
      <c r="G143" s="1" t="s">
        <v>171</v>
      </c>
      <c r="H143" s="1" t="s">
        <v>51</v>
      </c>
      <c r="I143" s="1" t="s">
        <v>367</v>
      </c>
      <c r="J143">
        <v>11</v>
      </c>
      <c r="K143">
        <v>13.2</v>
      </c>
      <c r="L143">
        <v>10</v>
      </c>
      <c r="M143">
        <v>3.6</v>
      </c>
      <c r="N143">
        <v>26.8</v>
      </c>
      <c r="O143">
        <v>26</v>
      </c>
      <c r="P143">
        <v>0</v>
      </c>
      <c r="Q143" s="1" t="s">
        <v>31</v>
      </c>
      <c r="R143" s="1" t="s">
        <v>223</v>
      </c>
      <c r="S143" s="1" t="s">
        <v>309</v>
      </c>
      <c r="T143" s="1" t="s">
        <v>34</v>
      </c>
      <c r="U143" s="1" t="s">
        <v>72</v>
      </c>
      <c r="V143" s="1" t="s">
        <v>36</v>
      </c>
      <c r="W143">
        <f t="shared" si="4"/>
        <v>46174.366666666669</v>
      </c>
      <c r="X143">
        <f t="shared" si="5"/>
        <v>46174.420138888891</v>
      </c>
    </row>
    <row r="144" spans="1:24" x14ac:dyDescent="0.2">
      <c r="A144" s="1" t="s">
        <v>476</v>
      </c>
      <c r="B144" s="1" t="s">
        <v>468</v>
      </c>
      <c r="C144" s="1" t="s">
        <v>469</v>
      </c>
      <c r="D144" s="1" t="s">
        <v>116</v>
      </c>
      <c r="E144" s="1" t="s">
        <v>26</v>
      </c>
      <c r="F144" s="1" t="s">
        <v>56</v>
      </c>
      <c r="G144" s="1" t="s">
        <v>171</v>
      </c>
      <c r="H144" s="1" t="s">
        <v>57</v>
      </c>
      <c r="I144" s="1" t="s">
        <v>367</v>
      </c>
      <c r="J144">
        <v>11</v>
      </c>
      <c r="K144">
        <v>11.9</v>
      </c>
      <c r="L144">
        <v>1.1000000000000001</v>
      </c>
      <c r="M144">
        <v>3.1</v>
      </c>
      <c r="N144">
        <v>16</v>
      </c>
      <c r="O144">
        <v>18</v>
      </c>
      <c r="P144">
        <v>0</v>
      </c>
      <c r="Q144" s="1" t="s">
        <v>31</v>
      </c>
      <c r="R144" s="1" t="s">
        <v>165</v>
      </c>
      <c r="S144" s="1" t="s">
        <v>211</v>
      </c>
      <c r="T144" s="1" t="s">
        <v>34</v>
      </c>
      <c r="U144" s="1" t="s">
        <v>72</v>
      </c>
      <c r="V144" s="1" t="s">
        <v>36</v>
      </c>
      <c r="W144">
        <f t="shared" si="4"/>
        <v>46174.366666666669</v>
      </c>
      <c r="X144">
        <f t="shared" si="5"/>
        <v>46174.431250000001</v>
      </c>
    </row>
    <row r="145" spans="1:24" x14ac:dyDescent="0.2">
      <c r="A145" s="1" t="s">
        <v>477</v>
      </c>
      <c r="B145" s="1" t="s">
        <v>468</v>
      </c>
      <c r="C145" s="1" t="s">
        <v>469</v>
      </c>
      <c r="D145" s="1" t="s">
        <v>322</v>
      </c>
      <c r="E145" s="1" t="s">
        <v>26</v>
      </c>
      <c r="F145" s="1" t="s">
        <v>56</v>
      </c>
      <c r="G145" s="1" t="s">
        <v>171</v>
      </c>
      <c r="H145" s="1" t="s">
        <v>62</v>
      </c>
      <c r="I145" s="1" t="s">
        <v>367</v>
      </c>
      <c r="J145">
        <v>11</v>
      </c>
      <c r="K145">
        <v>7.4</v>
      </c>
      <c r="L145">
        <v>0.6</v>
      </c>
      <c r="M145">
        <v>3</v>
      </c>
      <c r="N145">
        <v>11</v>
      </c>
      <c r="O145">
        <v>15</v>
      </c>
      <c r="P145">
        <v>0</v>
      </c>
      <c r="Q145" s="1" t="s">
        <v>31</v>
      </c>
      <c r="R145" s="1" t="s">
        <v>265</v>
      </c>
      <c r="S145" s="1" t="s">
        <v>262</v>
      </c>
      <c r="T145" s="1" t="s">
        <v>34</v>
      </c>
      <c r="U145" s="1" t="s">
        <v>72</v>
      </c>
      <c r="V145" s="1" t="s">
        <v>36</v>
      </c>
      <c r="W145">
        <f t="shared" si="4"/>
        <v>46174.366666666669</v>
      </c>
      <c r="X145">
        <f t="shared" si="5"/>
        <v>46174.438888888886</v>
      </c>
    </row>
    <row r="146" spans="1:24" x14ac:dyDescent="0.2">
      <c r="A146" s="1" t="s">
        <v>478</v>
      </c>
      <c r="B146" s="1" t="s">
        <v>479</v>
      </c>
      <c r="C146" s="1" t="s">
        <v>94</v>
      </c>
      <c r="D146" s="1" t="s">
        <v>44</v>
      </c>
      <c r="E146" s="1" t="s">
        <v>26</v>
      </c>
      <c r="F146" s="1" t="s">
        <v>27</v>
      </c>
      <c r="G146" s="1" t="s">
        <v>171</v>
      </c>
      <c r="H146" s="1" t="s">
        <v>29</v>
      </c>
      <c r="I146" s="1" t="s">
        <v>480</v>
      </c>
      <c r="J146">
        <v>4</v>
      </c>
      <c r="K146">
        <v>11.2</v>
      </c>
      <c r="L146">
        <v>0.9</v>
      </c>
      <c r="M146">
        <v>3.8</v>
      </c>
      <c r="N146">
        <v>15.9</v>
      </c>
      <c r="O146">
        <v>15</v>
      </c>
      <c r="P146">
        <v>0</v>
      </c>
      <c r="Q146" s="1" t="s">
        <v>31</v>
      </c>
      <c r="R146" s="1" t="s">
        <v>46</v>
      </c>
      <c r="S146" s="1" t="s">
        <v>103</v>
      </c>
      <c r="T146" s="1" t="s">
        <v>34</v>
      </c>
      <c r="U146" s="1" t="s">
        <v>251</v>
      </c>
      <c r="V146" s="1" t="s">
        <v>36</v>
      </c>
      <c r="W146">
        <f t="shared" si="4"/>
        <v>46174.363194444442</v>
      </c>
      <c r="X146">
        <f t="shared" si="5"/>
        <v>46174.373611111114</v>
      </c>
    </row>
    <row r="147" spans="1:24" x14ac:dyDescent="0.2">
      <c r="A147" s="1" t="s">
        <v>481</v>
      </c>
      <c r="B147" s="1" t="s">
        <v>479</v>
      </c>
      <c r="C147" s="1" t="s">
        <v>94</v>
      </c>
      <c r="D147" s="1" t="s">
        <v>360</v>
      </c>
      <c r="E147" s="1" t="s">
        <v>26</v>
      </c>
      <c r="F147" s="1" t="s">
        <v>27</v>
      </c>
      <c r="G147" s="1" t="s">
        <v>171</v>
      </c>
      <c r="H147" s="1" t="s">
        <v>39</v>
      </c>
      <c r="I147" s="1" t="s">
        <v>480</v>
      </c>
      <c r="J147">
        <v>4</v>
      </c>
      <c r="K147">
        <v>10.1</v>
      </c>
      <c r="L147">
        <v>0.4</v>
      </c>
      <c r="M147">
        <v>7</v>
      </c>
      <c r="N147">
        <v>17.5</v>
      </c>
      <c r="O147">
        <v>12</v>
      </c>
      <c r="P147">
        <v>0</v>
      </c>
      <c r="Q147" s="1" t="s">
        <v>31</v>
      </c>
      <c r="R147" s="1" t="s">
        <v>180</v>
      </c>
      <c r="S147" s="1" t="s">
        <v>152</v>
      </c>
      <c r="T147" s="1" t="s">
        <v>34</v>
      </c>
      <c r="U147" s="1" t="s">
        <v>251</v>
      </c>
      <c r="V147" s="1" t="s">
        <v>42</v>
      </c>
      <c r="W147">
        <f t="shared" si="4"/>
        <v>46174.363194444442</v>
      </c>
      <c r="X147">
        <f t="shared" si="5"/>
        <v>46174.386111111111</v>
      </c>
    </row>
    <row r="148" spans="1:24" x14ac:dyDescent="0.2">
      <c r="A148" s="1" t="s">
        <v>482</v>
      </c>
      <c r="B148" s="1" t="s">
        <v>479</v>
      </c>
      <c r="C148" s="1" t="s">
        <v>94</v>
      </c>
      <c r="D148" s="1" t="s">
        <v>474</v>
      </c>
      <c r="E148" s="1" t="s">
        <v>26</v>
      </c>
      <c r="F148" s="1" t="s">
        <v>27</v>
      </c>
      <c r="G148" s="1" t="s">
        <v>171</v>
      </c>
      <c r="H148" s="1" t="s">
        <v>45</v>
      </c>
      <c r="I148" s="1" t="s">
        <v>480</v>
      </c>
      <c r="J148">
        <v>4</v>
      </c>
      <c r="K148">
        <v>15.3</v>
      </c>
      <c r="L148">
        <v>5.6</v>
      </c>
      <c r="M148">
        <v>0.9</v>
      </c>
      <c r="N148">
        <v>21.9</v>
      </c>
      <c r="O148">
        <v>18</v>
      </c>
      <c r="P148">
        <v>0</v>
      </c>
      <c r="Q148" s="1" t="s">
        <v>31</v>
      </c>
      <c r="R148" s="1" t="s">
        <v>340</v>
      </c>
      <c r="S148" s="1" t="s">
        <v>76</v>
      </c>
      <c r="T148" s="1" t="s">
        <v>34</v>
      </c>
      <c r="U148" s="1" t="s">
        <v>251</v>
      </c>
      <c r="V148" s="1" t="s">
        <v>42</v>
      </c>
      <c r="W148">
        <f t="shared" si="4"/>
        <v>46174.363194444442</v>
      </c>
      <c r="X148">
        <f t="shared" si="5"/>
        <v>46174.401388888888</v>
      </c>
    </row>
    <row r="149" spans="1:24" x14ac:dyDescent="0.2">
      <c r="A149" s="1" t="s">
        <v>483</v>
      </c>
      <c r="B149" s="1" t="s">
        <v>479</v>
      </c>
      <c r="C149" s="1" t="s">
        <v>94</v>
      </c>
      <c r="D149" s="1" t="s">
        <v>484</v>
      </c>
      <c r="E149" s="1" t="s">
        <v>26</v>
      </c>
      <c r="F149" s="1" t="s">
        <v>50</v>
      </c>
      <c r="G149" s="1" t="s">
        <v>171</v>
      </c>
      <c r="H149" s="1" t="s">
        <v>51</v>
      </c>
      <c r="I149" s="1" t="s">
        <v>480</v>
      </c>
      <c r="J149">
        <v>4</v>
      </c>
      <c r="K149">
        <v>15.2</v>
      </c>
      <c r="L149">
        <v>11.7</v>
      </c>
      <c r="M149">
        <v>3.3</v>
      </c>
      <c r="N149">
        <v>30.2</v>
      </c>
      <c r="O149">
        <v>26</v>
      </c>
      <c r="P149">
        <v>0</v>
      </c>
      <c r="Q149" s="1" t="s">
        <v>31</v>
      </c>
      <c r="R149" s="1" t="s">
        <v>485</v>
      </c>
      <c r="S149" s="1" t="s">
        <v>309</v>
      </c>
      <c r="T149" s="1" t="s">
        <v>34</v>
      </c>
      <c r="U149" s="1" t="s">
        <v>251</v>
      </c>
      <c r="V149" s="1" t="s">
        <v>42</v>
      </c>
      <c r="W149">
        <f t="shared" si="4"/>
        <v>46174.363194444442</v>
      </c>
      <c r="X149">
        <f t="shared" si="5"/>
        <v>46174.422222222223</v>
      </c>
    </row>
    <row r="150" spans="1:24" x14ac:dyDescent="0.2">
      <c r="A150" s="1" t="s">
        <v>486</v>
      </c>
      <c r="B150" s="1" t="s">
        <v>479</v>
      </c>
      <c r="C150" s="1" t="s">
        <v>94</v>
      </c>
      <c r="D150" s="1" t="s">
        <v>419</v>
      </c>
      <c r="E150" s="1" t="s">
        <v>26</v>
      </c>
      <c r="F150" s="1" t="s">
        <v>56</v>
      </c>
      <c r="G150" s="1" t="s">
        <v>171</v>
      </c>
      <c r="H150" s="1" t="s">
        <v>57</v>
      </c>
      <c r="I150" s="1" t="s">
        <v>480</v>
      </c>
      <c r="J150">
        <v>4</v>
      </c>
      <c r="K150">
        <v>10.6</v>
      </c>
      <c r="L150">
        <v>0.7</v>
      </c>
      <c r="M150">
        <v>2.2999999999999998</v>
      </c>
      <c r="N150">
        <v>13.5</v>
      </c>
      <c r="O150">
        <v>18</v>
      </c>
      <c r="P150">
        <v>0</v>
      </c>
      <c r="Q150" s="1" t="s">
        <v>31</v>
      </c>
      <c r="R150" s="1" t="s">
        <v>142</v>
      </c>
      <c r="S150" s="1" t="s">
        <v>211</v>
      </c>
      <c r="T150" s="1" t="s">
        <v>34</v>
      </c>
      <c r="U150" s="1" t="s">
        <v>251</v>
      </c>
      <c r="V150" s="1" t="s">
        <v>36</v>
      </c>
      <c r="W150">
        <f t="shared" si="4"/>
        <v>46174.363194444442</v>
      </c>
      <c r="X150">
        <f t="shared" si="5"/>
        <v>46174.431944444441</v>
      </c>
    </row>
    <row r="151" spans="1:24" x14ac:dyDescent="0.2">
      <c r="A151" s="1" t="s">
        <v>487</v>
      </c>
      <c r="B151" s="1" t="s">
        <v>479</v>
      </c>
      <c r="C151" s="1" t="s">
        <v>94</v>
      </c>
      <c r="D151" s="1" t="s">
        <v>488</v>
      </c>
      <c r="E151" s="1" t="s">
        <v>26</v>
      </c>
      <c r="F151" s="1" t="s">
        <v>56</v>
      </c>
      <c r="G151" s="1" t="s">
        <v>171</v>
      </c>
      <c r="H151" s="1" t="s">
        <v>62</v>
      </c>
      <c r="I151" s="1" t="s">
        <v>480</v>
      </c>
      <c r="J151">
        <v>4</v>
      </c>
      <c r="K151">
        <v>4</v>
      </c>
      <c r="L151">
        <v>0.9</v>
      </c>
      <c r="M151">
        <v>0.2</v>
      </c>
      <c r="N151">
        <v>5.0999999999999996</v>
      </c>
      <c r="O151">
        <v>15</v>
      </c>
      <c r="P151">
        <v>0</v>
      </c>
      <c r="Q151" s="1" t="s">
        <v>31</v>
      </c>
      <c r="R151" s="1" t="s">
        <v>279</v>
      </c>
      <c r="S151" s="1" t="s">
        <v>146</v>
      </c>
      <c r="T151" s="1" t="s">
        <v>34</v>
      </c>
      <c r="U151" s="1" t="s">
        <v>251</v>
      </c>
      <c r="V151" s="1" t="s">
        <v>36</v>
      </c>
      <c r="W151">
        <f t="shared" si="4"/>
        <v>46174.363194444442</v>
      </c>
      <c r="X151">
        <f t="shared" si="5"/>
        <v>46174.435416666667</v>
      </c>
    </row>
    <row r="152" spans="1:24" x14ac:dyDescent="0.2">
      <c r="A152" s="1" t="s">
        <v>489</v>
      </c>
      <c r="B152" s="1" t="s">
        <v>490</v>
      </c>
      <c r="C152" s="1" t="s">
        <v>491</v>
      </c>
      <c r="D152" s="1" t="s">
        <v>492</v>
      </c>
      <c r="E152" s="1" t="s">
        <v>26</v>
      </c>
      <c r="F152" s="1" t="s">
        <v>27</v>
      </c>
      <c r="G152" s="1" t="s">
        <v>171</v>
      </c>
      <c r="H152" s="1" t="s">
        <v>29</v>
      </c>
      <c r="I152" s="1" t="s">
        <v>250</v>
      </c>
      <c r="J152">
        <v>6</v>
      </c>
      <c r="K152">
        <v>9.6999999999999993</v>
      </c>
      <c r="L152">
        <v>0.4</v>
      </c>
      <c r="M152">
        <v>3.5</v>
      </c>
      <c r="N152">
        <v>13.6</v>
      </c>
      <c r="O152">
        <v>15</v>
      </c>
      <c r="P152">
        <v>0</v>
      </c>
      <c r="Q152" s="1" t="s">
        <v>31</v>
      </c>
      <c r="R152" s="1" t="s">
        <v>106</v>
      </c>
      <c r="S152" s="1" t="s">
        <v>135</v>
      </c>
      <c r="T152" s="1" t="s">
        <v>34</v>
      </c>
      <c r="U152" s="1" t="s">
        <v>251</v>
      </c>
      <c r="V152" s="1" t="s">
        <v>36</v>
      </c>
      <c r="W152">
        <f t="shared" si="4"/>
        <v>46174.416666666664</v>
      </c>
      <c r="X152">
        <f t="shared" si="5"/>
        <v>46174.425694444442</v>
      </c>
    </row>
    <row r="153" spans="1:24" x14ac:dyDescent="0.2">
      <c r="A153" s="1" t="s">
        <v>493</v>
      </c>
      <c r="B153" s="1" t="s">
        <v>490</v>
      </c>
      <c r="C153" s="1" t="s">
        <v>491</v>
      </c>
      <c r="D153" s="1" t="s">
        <v>494</v>
      </c>
      <c r="E153" s="1" t="s">
        <v>26</v>
      </c>
      <c r="F153" s="1" t="s">
        <v>27</v>
      </c>
      <c r="G153" s="1" t="s">
        <v>171</v>
      </c>
      <c r="H153" s="1" t="s">
        <v>39</v>
      </c>
      <c r="I153" s="1" t="s">
        <v>250</v>
      </c>
      <c r="J153">
        <v>6</v>
      </c>
      <c r="K153">
        <v>11.4</v>
      </c>
      <c r="L153">
        <v>0.8</v>
      </c>
      <c r="M153">
        <v>4.2</v>
      </c>
      <c r="N153">
        <v>16.399999999999999</v>
      </c>
      <c r="O153">
        <v>12</v>
      </c>
      <c r="P153">
        <v>0</v>
      </c>
      <c r="Q153" s="1" t="s">
        <v>31</v>
      </c>
      <c r="R153" s="1" t="s">
        <v>102</v>
      </c>
      <c r="S153" s="1" t="s">
        <v>126</v>
      </c>
      <c r="T153" s="1" t="s">
        <v>34</v>
      </c>
      <c r="U153" s="1" t="s">
        <v>251</v>
      </c>
      <c r="V153" s="1" t="s">
        <v>42</v>
      </c>
      <c r="W153">
        <f t="shared" si="4"/>
        <v>46174.416666666664</v>
      </c>
      <c r="X153">
        <f t="shared" si="5"/>
        <v>46174.4375</v>
      </c>
    </row>
    <row r="154" spans="1:24" x14ac:dyDescent="0.2">
      <c r="A154" s="1" t="s">
        <v>495</v>
      </c>
      <c r="B154" s="1" t="s">
        <v>490</v>
      </c>
      <c r="C154" s="1" t="s">
        <v>491</v>
      </c>
      <c r="D154" s="1" t="s">
        <v>496</v>
      </c>
      <c r="E154" s="1" t="s">
        <v>26</v>
      </c>
      <c r="F154" s="1" t="s">
        <v>27</v>
      </c>
      <c r="G154" s="1" t="s">
        <v>171</v>
      </c>
      <c r="H154" s="1" t="s">
        <v>45</v>
      </c>
      <c r="I154" s="1" t="s">
        <v>250</v>
      </c>
      <c r="J154">
        <v>6</v>
      </c>
      <c r="K154">
        <v>12.6</v>
      </c>
      <c r="L154">
        <v>6.8</v>
      </c>
      <c r="M154">
        <v>2.4</v>
      </c>
      <c r="N154">
        <v>21.8</v>
      </c>
      <c r="O154">
        <v>18</v>
      </c>
      <c r="P154">
        <v>0</v>
      </c>
      <c r="Q154" s="1" t="s">
        <v>31</v>
      </c>
      <c r="R154" s="1" t="s">
        <v>134</v>
      </c>
      <c r="S154" s="1" t="s">
        <v>79</v>
      </c>
      <c r="T154" s="1" t="s">
        <v>34</v>
      </c>
      <c r="U154" s="1" t="s">
        <v>251</v>
      </c>
      <c r="V154" s="1" t="s">
        <v>42</v>
      </c>
      <c r="W154">
        <f t="shared" si="4"/>
        <v>46174.416666666664</v>
      </c>
      <c r="X154">
        <f t="shared" si="5"/>
        <v>46174.45208333333</v>
      </c>
    </row>
    <row r="155" spans="1:24" x14ac:dyDescent="0.2">
      <c r="A155" s="1" t="s">
        <v>497</v>
      </c>
      <c r="B155" s="1" t="s">
        <v>490</v>
      </c>
      <c r="C155" s="1" t="s">
        <v>491</v>
      </c>
      <c r="D155" s="1" t="s">
        <v>498</v>
      </c>
      <c r="E155" s="1" t="s">
        <v>26</v>
      </c>
      <c r="F155" s="1" t="s">
        <v>50</v>
      </c>
      <c r="G155" s="1" t="s">
        <v>171</v>
      </c>
      <c r="H155" s="1" t="s">
        <v>51</v>
      </c>
      <c r="I155" s="1" t="s">
        <v>250</v>
      </c>
      <c r="J155">
        <v>6</v>
      </c>
      <c r="K155">
        <v>17.100000000000001</v>
      </c>
      <c r="L155">
        <v>12.9</v>
      </c>
      <c r="M155">
        <v>2.9</v>
      </c>
      <c r="N155">
        <v>32.9</v>
      </c>
      <c r="O155">
        <v>26</v>
      </c>
      <c r="P155">
        <v>0</v>
      </c>
      <c r="Q155" s="1" t="s">
        <v>31</v>
      </c>
      <c r="R155" s="1" t="s">
        <v>499</v>
      </c>
      <c r="S155" s="1" t="s">
        <v>500</v>
      </c>
      <c r="T155" s="1" t="s">
        <v>34</v>
      </c>
      <c r="U155" s="1" t="s">
        <v>251</v>
      </c>
      <c r="V155" s="1" t="s">
        <v>42</v>
      </c>
      <c r="W155">
        <f t="shared" si="4"/>
        <v>46174.416666666664</v>
      </c>
      <c r="X155">
        <f t="shared" si="5"/>
        <v>46174.474999999999</v>
      </c>
    </row>
    <row r="156" spans="1:24" x14ac:dyDescent="0.2">
      <c r="A156" s="1" t="s">
        <v>501</v>
      </c>
      <c r="B156" s="1" t="s">
        <v>490</v>
      </c>
      <c r="C156" s="1" t="s">
        <v>491</v>
      </c>
      <c r="D156" s="1" t="s">
        <v>455</v>
      </c>
      <c r="E156" s="1" t="s">
        <v>26</v>
      </c>
      <c r="F156" s="1" t="s">
        <v>56</v>
      </c>
      <c r="G156" s="1" t="s">
        <v>171</v>
      </c>
      <c r="H156" s="1" t="s">
        <v>57</v>
      </c>
      <c r="I156" s="1" t="s">
        <v>250</v>
      </c>
      <c r="J156">
        <v>6</v>
      </c>
      <c r="K156">
        <v>8.3000000000000007</v>
      </c>
      <c r="L156">
        <v>0.5</v>
      </c>
      <c r="M156">
        <v>4.3</v>
      </c>
      <c r="N156">
        <v>13.1</v>
      </c>
      <c r="O156">
        <v>18</v>
      </c>
      <c r="P156">
        <v>0</v>
      </c>
      <c r="Q156" s="1" t="s">
        <v>31</v>
      </c>
      <c r="R156" s="1" t="s">
        <v>117</v>
      </c>
      <c r="S156" s="1" t="s">
        <v>363</v>
      </c>
      <c r="T156" s="1" t="s">
        <v>34</v>
      </c>
      <c r="U156" s="1" t="s">
        <v>251</v>
      </c>
      <c r="V156" s="1" t="s">
        <v>36</v>
      </c>
      <c r="W156">
        <f t="shared" si="4"/>
        <v>46174.416666666664</v>
      </c>
      <c r="X156">
        <f t="shared" si="5"/>
        <v>46174.484027777777</v>
      </c>
    </row>
    <row r="157" spans="1:24" x14ac:dyDescent="0.2">
      <c r="A157" s="1" t="s">
        <v>502</v>
      </c>
      <c r="B157" s="1" t="s">
        <v>490</v>
      </c>
      <c r="C157" s="1" t="s">
        <v>491</v>
      </c>
      <c r="D157" s="1" t="s">
        <v>503</v>
      </c>
      <c r="E157" s="1" t="s">
        <v>26</v>
      </c>
      <c r="F157" s="1" t="s">
        <v>56</v>
      </c>
      <c r="G157" s="1" t="s">
        <v>171</v>
      </c>
      <c r="H157" s="1" t="s">
        <v>62</v>
      </c>
      <c r="I157" s="1" t="s">
        <v>250</v>
      </c>
      <c r="J157">
        <v>6</v>
      </c>
      <c r="K157">
        <v>9.1999999999999993</v>
      </c>
      <c r="L157">
        <v>0.2</v>
      </c>
      <c r="M157">
        <v>3.2</v>
      </c>
      <c r="N157">
        <v>12.6</v>
      </c>
      <c r="O157">
        <v>15</v>
      </c>
      <c r="P157">
        <v>0</v>
      </c>
      <c r="Q157" s="1" t="s">
        <v>31</v>
      </c>
      <c r="R157" s="1" t="s">
        <v>504</v>
      </c>
      <c r="S157" s="1" t="s">
        <v>363</v>
      </c>
      <c r="T157" s="1" t="s">
        <v>34</v>
      </c>
      <c r="U157" s="1" t="s">
        <v>251</v>
      </c>
      <c r="V157" s="1" t="s">
        <v>36</v>
      </c>
      <c r="W157">
        <f t="shared" si="4"/>
        <v>46174.416666666664</v>
      </c>
      <c r="X157">
        <f t="shared" si="5"/>
        <v>46174.493055555555</v>
      </c>
    </row>
    <row r="158" spans="1:24" x14ac:dyDescent="0.2">
      <c r="A158" s="1" t="s">
        <v>505</v>
      </c>
      <c r="B158" s="1" t="s">
        <v>506</v>
      </c>
      <c r="C158" s="1" t="s">
        <v>24</v>
      </c>
      <c r="D158" s="1" t="s">
        <v>25</v>
      </c>
      <c r="E158" s="1" t="s">
        <v>26</v>
      </c>
      <c r="F158" s="1" t="s">
        <v>27</v>
      </c>
      <c r="G158" s="1" t="s">
        <v>171</v>
      </c>
      <c r="H158" s="1" t="s">
        <v>29</v>
      </c>
      <c r="I158" s="1" t="s">
        <v>507</v>
      </c>
      <c r="J158">
        <v>9</v>
      </c>
      <c r="K158">
        <v>9.1</v>
      </c>
      <c r="L158">
        <v>0.8</v>
      </c>
      <c r="M158">
        <v>2.7</v>
      </c>
      <c r="N158">
        <v>12.5</v>
      </c>
      <c r="O158">
        <v>15</v>
      </c>
      <c r="P158">
        <v>0</v>
      </c>
      <c r="Q158" s="1" t="s">
        <v>31</v>
      </c>
      <c r="R158" s="1" t="s">
        <v>32</v>
      </c>
      <c r="S158" s="1" t="s">
        <v>79</v>
      </c>
      <c r="T158" s="1" t="s">
        <v>71</v>
      </c>
      <c r="U158" s="1" t="s">
        <v>72</v>
      </c>
      <c r="V158" s="1" t="s">
        <v>36</v>
      </c>
      <c r="W158">
        <f t="shared" si="4"/>
        <v>46174.343055555553</v>
      </c>
      <c r="X158">
        <f t="shared" si="5"/>
        <v>46174.351388888892</v>
      </c>
    </row>
    <row r="159" spans="1:24" x14ac:dyDescent="0.2">
      <c r="A159" s="1" t="s">
        <v>508</v>
      </c>
      <c r="B159" s="1" t="s">
        <v>506</v>
      </c>
      <c r="C159" s="1" t="s">
        <v>24</v>
      </c>
      <c r="D159" s="1" t="s">
        <v>509</v>
      </c>
      <c r="E159" s="1" t="s">
        <v>26</v>
      </c>
      <c r="F159" s="1" t="s">
        <v>27</v>
      </c>
      <c r="G159" s="1" t="s">
        <v>171</v>
      </c>
      <c r="H159" s="1" t="s">
        <v>39</v>
      </c>
      <c r="I159" s="1" t="s">
        <v>507</v>
      </c>
      <c r="J159">
        <v>9</v>
      </c>
      <c r="K159">
        <v>12.5</v>
      </c>
      <c r="L159">
        <v>0.5</v>
      </c>
      <c r="M159">
        <v>7.9</v>
      </c>
      <c r="N159">
        <v>20.9</v>
      </c>
      <c r="O159">
        <v>12</v>
      </c>
      <c r="P159">
        <v>0</v>
      </c>
      <c r="Q159" s="1" t="s">
        <v>31</v>
      </c>
      <c r="R159" s="1" t="s">
        <v>40</v>
      </c>
      <c r="S159" s="1" t="s">
        <v>152</v>
      </c>
      <c r="T159" s="1" t="s">
        <v>71</v>
      </c>
      <c r="U159" s="1" t="s">
        <v>72</v>
      </c>
      <c r="V159" s="1" t="s">
        <v>42</v>
      </c>
      <c r="W159">
        <f t="shared" si="4"/>
        <v>46174.343055555553</v>
      </c>
      <c r="X159">
        <f t="shared" si="5"/>
        <v>46174.365972222222</v>
      </c>
    </row>
    <row r="160" spans="1:24" x14ac:dyDescent="0.2">
      <c r="A160" s="1" t="s">
        <v>510</v>
      </c>
      <c r="B160" s="1" t="s">
        <v>506</v>
      </c>
      <c r="C160" s="1" t="s">
        <v>24</v>
      </c>
      <c r="D160" s="1" t="s">
        <v>357</v>
      </c>
      <c r="E160" s="1" t="s">
        <v>26</v>
      </c>
      <c r="F160" s="1" t="s">
        <v>27</v>
      </c>
      <c r="G160" s="1" t="s">
        <v>171</v>
      </c>
      <c r="H160" s="1" t="s">
        <v>45</v>
      </c>
      <c r="I160" s="1" t="s">
        <v>507</v>
      </c>
      <c r="J160">
        <v>9</v>
      </c>
      <c r="K160">
        <v>8.9</v>
      </c>
      <c r="L160">
        <v>5.6</v>
      </c>
      <c r="M160">
        <v>2.2999999999999998</v>
      </c>
      <c r="N160">
        <v>16.899999999999999</v>
      </c>
      <c r="O160">
        <v>18</v>
      </c>
      <c r="P160">
        <v>0</v>
      </c>
      <c r="Q160" s="1" t="s">
        <v>31</v>
      </c>
      <c r="R160" s="1" t="s">
        <v>177</v>
      </c>
      <c r="S160" s="1" t="s">
        <v>152</v>
      </c>
      <c r="T160" s="1" t="s">
        <v>71</v>
      </c>
      <c r="U160" s="1" t="s">
        <v>72</v>
      </c>
      <c r="V160" s="1" t="s">
        <v>36</v>
      </c>
      <c r="W160">
        <f t="shared" si="4"/>
        <v>46174.343055555553</v>
      </c>
      <c r="X160">
        <f t="shared" si="5"/>
        <v>46174.37777777778</v>
      </c>
    </row>
    <row r="161" spans="1:24" x14ac:dyDescent="0.2">
      <c r="A161" s="1" t="s">
        <v>511</v>
      </c>
      <c r="B161" s="1" t="s">
        <v>506</v>
      </c>
      <c r="C161" s="1" t="s">
        <v>24</v>
      </c>
      <c r="D161" s="1" t="s">
        <v>512</v>
      </c>
      <c r="E161" s="1" t="s">
        <v>26</v>
      </c>
      <c r="F161" s="1" t="s">
        <v>50</v>
      </c>
      <c r="G161" s="1" t="s">
        <v>171</v>
      </c>
      <c r="H161" s="1" t="s">
        <v>51</v>
      </c>
      <c r="I161" s="1" t="s">
        <v>507</v>
      </c>
      <c r="J161">
        <v>9</v>
      </c>
      <c r="K161">
        <v>13.4</v>
      </c>
      <c r="L161">
        <v>9.9</v>
      </c>
      <c r="M161">
        <v>3.1</v>
      </c>
      <c r="N161">
        <v>26.4</v>
      </c>
      <c r="O161">
        <v>26</v>
      </c>
      <c r="P161">
        <v>0</v>
      </c>
      <c r="Q161" s="1" t="s">
        <v>31</v>
      </c>
      <c r="R161" s="1" t="s">
        <v>52</v>
      </c>
      <c r="S161" s="1" t="s">
        <v>513</v>
      </c>
      <c r="T161" s="1" t="s">
        <v>71</v>
      </c>
      <c r="U161" s="1" t="s">
        <v>72</v>
      </c>
      <c r="V161" s="1" t="s">
        <v>36</v>
      </c>
      <c r="W161">
        <f t="shared" si="4"/>
        <v>46174.343055555553</v>
      </c>
      <c r="X161">
        <f t="shared" si="5"/>
        <v>46174.395833333336</v>
      </c>
    </row>
    <row r="162" spans="1:24" x14ac:dyDescent="0.2">
      <c r="A162" s="1" t="s">
        <v>514</v>
      </c>
      <c r="B162" s="1" t="s">
        <v>506</v>
      </c>
      <c r="C162" s="1" t="s">
        <v>24</v>
      </c>
      <c r="D162" s="1" t="s">
        <v>515</v>
      </c>
      <c r="E162" s="1" t="s">
        <v>26</v>
      </c>
      <c r="F162" s="1" t="s">
        <v>56</v>
      </c>
      <c r="G162" s="1" t="s">
        <v>171</v>
      </c>
      <c r="H162" s="1" t="s">
        <v>57</v>
      </c>
      <c r="I162" s="1" t="s">
        <v>507</v>
      </c>
      <c r="J162">
        <v>9</v>
      </c>
      <c r="K162">
        <v>10.8</v>
      </c>
      <c r="L162">
        <v>0.7</v>
      </c>
      <c r="M162">
        <v>4.3</v>
      </c>
      <c r="N162">
        <v>15.8</v>
      </c>
      <c r="O162">
        <v>18</v>
      </c>
      <c r="P162">
        <v>0</v>
      </c>
      <c r="Q162" s="1" t="s">
        <v>31</v>
      </c>
      <c r="R162" s="1" t="s">
        <v>63</v>
      </c>
      <c r="S162" s="1" t="s">
        <v>143</v>
      </c>
      <c r="T162" s="1" t="s">
        <v>71</v>
      </c>
      <c r="U162" s="1" t="s">
        <v>72</v>
      </c>
      <c r="V162" s="1" t="s">
        <v>36</v>
      </c>
      <c r="W162">
        <f t="shared" si="4"/>
        <v>46174.343055555553</v>
      </c>
      <c r="X162">
        <f t="shared" si="5"/>
        <v>46174.406944444447</v>
      </c>
    </row>
    <row r="163" spans="1:24" x14ac:dyDescent="0.2">
      <c r="A163" s="1" t="s">
        <v>516</v>
      </c>
      <c r="B163" s="1" t="s">
        <v>506</v>
      </c>
      <c r="C163" s="1" t="s">
        <v>24</v>
      </c>
      <c r="D163" s="1" t="s">
        <v>317</v>
      </c>
      <c r="E163" s="1" t="s">
        <v>26</v>
      </c>
      <c r="F163" s="1" t="s">
        <v>56</v>
      </c>
      <c r="G163" s="1" t="s">
        <v>171</v>
      </c>
      <c r="H163" s="1" t="s">
        <v>62</v>
      </c>
      <c r="I163" s="1" t="s">
        <v>507</v>
      </c>
      <c r="J163">
        <v>9</v>
      </c>
      <c r="K163">
        <v>8.6999999999999993</v>
      </c>
      <c r="L163">
        <v>1</v>
      </c>
      <c r="M163">
        <v>1.3</v>
      </c>
      <c r="N163">
        <v>11</v>
      </c>
      <c r="O163">
        <v>15</v>
      </c>
      <c r="P163">
        <v>0</v>
      </c>
      <c r="Q163" s="1" t="s">
        <v>31</v>
      </c>
      <c r="R163" s="1" t="s">
        <v>165</v>
      </c>
      <c r="S163" s="1" t="s">
        <v>262</v>
      </c>
      <c r="T163" s="1" t="s">
        <v>71</v>
      </c>
      <c r="U163" s="1" t="s">
        <v>72</v>
      </c>
      <c r="V163" s="1" t="s">
        <v>36</v>
      </c>
      <c r="W163">
        <f t="shared" si="4"/>
        <v>46174.343055555553</v>
      </c>
      <c r="X163">
        <f t="shared" si="5"/>
        <v>46174.414583333331</v>
      </c>
    </row>
    <row r="164" spans="1:24" x14ac:dyDescent="0.2">
      <c r="A164" s="1" t="s">
        <v>517</v>
      </c>
      <c r="B164" s="1" t="s">
        <v>518</v>
      </c>
      <c r="C164" s="1" t="s">
        <v>519</v>
      </c>
      <c r="D164" s="1" t="s">
        <v>401</v>
      </c>
      <c r="E164" s="1" t="s">
        <v>26</v>
      </c>
      <c r="F164" s="1" t="s">
        <v>27</v>
      </c>
      <c r="G164" s="1" t="s">
        <v>28</v>
      </c>
      <c r="H164" s="1" t="s">
        <v>29</v>
      </c>
      <c r="I164" s="1" t="s">
        <v>520</v>
      </c>
      <c r="J164">
        <v>10</v>
      </c>
      <c r="K164">
        <v>9.1</v>
      </c>
      <c r="L164">
        <v>0.6</v>
      </c>
      <c r="M164">
        <v>2.4</v>
      </c>
      <c r="N164">
        <v>12</v>
      </c>
      <c r="O164">
        <v>15</v>
      </c>
      <c r="P164">
        <v>0</v>
      </c>
      <c r="Q164" s="1" t="s">
        <v>31</v>
      </c>
      <c r="R164" s="1" t="s">
        <v>130</v>
      </c>
      <c r="S164" s="1" t="s">
        <v>156</v>
      </c>
      <c r="T164" s="1" t="s">
        <v>153</v>
      </c>
      <c r="U164" s="1" t="s">
        <v>72</v>
      </c>
      <c r="V164" s="1" t="s">
        <v>36</v>
      </c>
      <c r="W164">
        <f t="shared" si="4"/>
        <v>46174.356249999997</v>
      </c>
      <c r="X164">
        <f t="shared" si="5"/>
        <v>46174.364583333336</v>
      </c>
    </row>
    <row r="165" spans="1:24" x14ac:dyDescent="0.2">
      <c r="A165" s="1" t="s">
        <v>521</v>
      </c>
      <c r="B165" s="1" t="s">
        <v>518</v>
      </c>
      <c r="C165" s="1" t="s">
        <v>519</v>
      </c>
      <c r="D165" s="1" t="s">
        <v>405</v>
      </c>
      <c r="E165" s="1" t="s">
        <v>26</v>
      </c>
      <c r="F165" s="1" t="s">
        <v>27</v>
      </c>
      <c r="G165" s="1" t="s">
        <v>28</v>
      </c>
      <c r="H165" s="1" t="s">
        <v>39</v>
      </c>
      <c r="I165" s="1" t="s">
        <v>520</v>
      </c>
      <c r="J165">
        <v>10</v>
      </c>
      <c r="K165">
        <v>8.9</v>
      </c>
      <c r="L165">
        <v>0.2</v>
      </c>
      <c r="M165">
        <v>5.7</v>
      </c>
      <c r="N165">
        <v>14.8</v>
      </c>
      <c r="O165">
        <v>12</v>
      </c>
      <c r="P165">
        <v>0</v>
      </c>
      <c r="Q165" s="1" t="s">
        <v>31</v>
      </c>
      <c r="R165" s="1" t="s">
        <v>340</v>
      </c>
      <c r="S165" s="1" t="s">
        <v>181</v>
      </c>
      <c r="T165" s="1" t="s">
        <v>153</v>
      </c>
      <c r="U165" s="1" t="s">
        <v>72</v>
      </c>
      <c r="V165" s="1" t="s">
        <v>42</v>
      </c>
      <c r="W165">
        <f t="shared" si="4"/>
        <v>46174.356249999997</v>
      </c>
      <c r="X165">
        <f t="shared" si="5"/>
        <v>46174.374305555553</v>
      </c>
    </row>
    <row r="166" spans="1:24" x14ac:dyDescent="0.2">
      <c r="A166" s="1" t="s">
        <v>522</v>
      </c>
      <c r="B166" s="1" t="s">
        <v>518</v>
      </c>
      <c r="C166" s="1" t="s">
        <v>519</v>
      </c>
      <c r="D166" s="1" t="s">
        <v>523</v>
      </c>
      <c r="E166" s="1" t="s">
        <v>26</v>
      </c>
      <c r="F166" s="1" t="s">
        <v>27</v>
      </c>
      <c r="G166" s="1" t="s">
        <v>28</v>
      </c>
      <c r="H166" s="1" t="s">
        <v>45</v>
      </c>
      <c r="I166" s="1" t="s">
        <v>520</v>
      </c>
      <c r="J166">
        <v>10</v>
      </c>
      <c r="K166">
        <v>11.4</v>
      </c>
      <c r="L166">
        <v>4.5999999999999996</v>
      </c>
      <c r="M166">
        <v>3.2</v>
      </c>
      <c r="N166">
        <v>19.2</v>
      </c>
      <c r="O166">
        <v>18</v>
      </c>
      <c r="P166">
        <v>0</v>
      </c>
      <c r="Q166" s="1" t="s">
        <v>31</v>
      </c>
      <c r="R166" s="1" t="s">
        <v>173</v>
      </c>
      <c r="S166" s="1" t="s">
        <v>76</v>
      </c>
      <c r="T166" s="1" t="s">
        <v>153</v>
      </c>
      <c r="U166" s="1" t="s">
        <v>72</v>
      </c>
      <c r="V166" s="1" t="s">
        <v>36</v>
      </c>
      <c r="W166">
        <f t="shared" si="4"/>
        <v>46174.356249999997</v>
      </c>
      <c r="X166">
        <f t="shared" si="5"/>
        <v>46174.388194444444</v>
      </c>
    </row>
    <row r="167" spans="1:24" x14ac:dyDescent="0.2">
      <c r="A167" s="1" t="s">
        <v>524</v>
      </c>
      <c r="B167" s="1" t="s">
        <v>518</v>
      </c>
      <c r="C167" s="1" t="s">
        <v>519</v>
      </c>
      <c r="D167" s="1" t="s">
        <v>61</v>
      </c>
      <c r="E167" s="1" t="s">
        <v>26</v>
      </c>
      <c r="F167" s="1" t="s">
        <v>50</v>
      </c>
      <c r="G167" s="1" t="s">
        <v>28</v>
      </c>
      <c r="H167" s="1" t="s">
        <v>51</v>
      </c>
      <c r="I167" s="1" t="s">
        <v>520</v>
      </c>
      <c r="J167">
        <v>10</v>
      </c>
      <c r="K167">
        <v>16.100000000000001</v>
      </c>
      <c r="L167">
        <v>13.5</v>
      </c>
      <c r="M167">
        <v>4.5</v>
      </c>
      <c r="N167">
        <v>34.1</v>
      </c>
      <c r="O167">
        <v>26</v>
      </c>
      <c r="P167">
        <v>0</v>
      </c>
      <c r="Q167" s="1" t="s">
        <v>31</v>
      </c>
      <c r="R167" s="1" t="s">
        <v>138</v>
      </c>
      <c r="S167" s="1" t="s">
        <v>110</v>
      </c>
      <c r="T167" s="1" t="s">
        <v>153</v>
      </c>
      <c r="U167" s="1" t="s">
        <v>72</v>
      </c>
      <c r="V167" s="1" t="s">
        <v>42</v>
      </c>
      <c r="W167">
        <f t="shared" si="4"/>
        <v>46174.356249999997</v>
      </c>
      <c r="X167">
        <f t="shared" si="5"/>
        <v>46174.411805555559</v>
      </c>
    </row>
    <row r="168" spans="1:24" x14ac:dyDescent="0.2">
      <c r="A168" s="1" t="s">
        <v>525</v>
      </c>
      <c r="B168" s="1" t="s">
        <v>518</v>
      </c>
      <c r="C168" s="1" t="s">
        <v>519</v>
      </c>
      <c r="D168" s="1" t="s">
        <v>526</v>
      </c>
      <c r="E168" s="1" t="s">
        <v>26</v>
      </c>
      <c r="F168" s="1" t="s">
        <v>56</v>
      </c>
      <c r="G168" s="1" t="s">
        <v>28</v>
      </c>
      <c r="H168" s="1" t="s">
        <v>57</v>
      </c>
      <c r="I168" s="1" t="s">
        <v>520</v>
      </c>
      <c r="J168">
        <v>10</v>
      </c>
      <c r="K168">
        <v>13.5</v>
      </c>
      <c r="L168">
        <v>1.2</v>
      </c>
      <c r="M168">
        <v>3.4</v>
      </c>
      <c r="N168">
        <v>18.100000000000001</v>
      </c>
      <c r="O168">
        <v>18</v>
      </c>
      <c r="P168">
        <v>0</v>
      </c>
      <c r="Q168" s="1" t="s">
        <v>31</v>
      </c>
      <c r="R168" s="1" t="s">
        <v>504</v>
      </c>
      <c r="S168" s="1" t="s">
        <v>296</v>
      </c>
      <c r="T168" s="1" t="s">
        <v>153</v>
      </c>
      <c r="U168" s="1" t="s">
        <v>72</v>
      </c>
      <c r="V168" s="1" t="s">
        <v>36</v>
      </c>
      <c r="W168">
        <f t="shared" si="4"/>
        <v>46174.356249999997</v>
      </c>
      <c r="X168">
        <f t="shared" si="5"/>
        <v>46174.424305555556</v>
      </c>
    </row>
    <row r="169" spans="1:24" x14ac:dyDescent="0.2">
      <c r="A169" s="1" t="s">
        <v>527</v>
      </c>
      <c r="B169" s="1" t="s">
        <v>518</v>
      </c>
      <c r="C169" s="1" t="s">
        <v>519</v>
      </c>
      <c r="D169" s="1" t="s">
        <v>528</v>
      </c>
      <c r="E169" s="1" t="s">
        <v>26</v>
      </c>
      <c r="F169" s="1" t="s">
        <v>56</v>
      </c>
      <c r="G169" s="1" t="s">
        <v>28</v>
      </c>
      <c r="H169" s="1" t="s">
        <v>62</v>
      </c>
      <c r="I169" s="1" t="s">
        <v>520</v>
      </c>
      <c r="J169">
        <v>10</v>
      </c>
      <c r="K169">
        <v>4.7</v>
      </c>
      <c r="L169">
        <v>0.4</v>
      </c>
      <c r="M169">
        <v>3.7</v>
      </c>
      <c r="N169">
        <v>8.9</v>
      </c>
      <c r="O169">
        <v>15</v>
      </c>
      <c r="P169">
        <v>0</v>
      </c>
      <c r="Q169" s="1" t="s">
        <v>31</v>
      </c>
      <c r="R169" s="1" t="s">
        <v>58</v>
      </c>
      <c r="S169" s="1" t="s">
        <v>262</v>
      </c>
      <c r="T169" s="1" t="s">
        <v>153</v>
      </c>
      <c r="U169" s="1" t="s">
        <v>72</v>
      </c>
      <c r="V169" s="1" t="s">
        <v>36</v>
      </c>
      <c r="W169">
        <f t="shared" si="4"/>
        <v>46174.356249999997</v>
      </c>
      <c r="X169">
        <f t="shared" si="5"/>
        <v>46174.430555555555</v>
      </c>
    </row>
    <row r="170" spans="1:24" x14ac:dyDescent="0.2">
      <c r="A170" s="1" t="s">
        <v>529</v>
      </c>
      <c r="B170" s="1" t="s">
        <v>530</v>
      </c>
      <c r="C170" s="1" t="s">
        <v>531</v>
      </c>
      <c r="D170" s="1" t="s">
        <v>38</v>
      </c>
      <c r="E170" s="1" t="s">
        <v>26</v>
      </c>
      <c r="F170" s="1" t="s">
        <v>27</v>
      </c>
      <c r="G170" s="1" t="s">
        <v>123</v>
      </c>
      <c r="H170" s="1" t="s">
        <v>29</v>
      </c>
      <c r="I170" s="1" t="s">
        <v>381</v>
      </c>
      <c r="J170">
        <v>1</v>
      </c>
      <c r="K170">
        <v>12</v>
      </c>
      <c r="L170">
        <v>1.2</v>
      </c>
      <c r="M170">
        <v>2.4</v>
      </c>
      <c r="N170">
        <v>15.6</v>
      </c>
      <c r="O170">
        <v>15</v>
      </c>
      <c r="P170">
        <v>0</v>
      </c>
      <c r="Q170" s="1" t="s">
        <v>31</v>
      </c>
      <c r="R170" s="1" t="s">
        <v>40</v>
      </c>
      <c r="S170" s="1" t="s">
        <v>174</v>
      </c>
      <c r="T170" s="1" t="s">
        <v>71</v>
      </c>
      <c r="U170" s="1" t="s">
        <v>35</v>
      </c>
      <c r="V170" s="1" t="s">
        <v>36</v>
      </c>
      <c r="W170">
        <f t="shared" si="4"/>
        <v>46174.350694444445</v>
      </c>
      <c r="X170">
        <f t="shared" si="5"/>
        <v>46174.361111111109</v>
      </c>
    </row>
    <row r="171" spans="1:24" x14ac:dyDescent="0.2">
      <c r="A171" s="1" t="s">
        <v>532</v>
      </c>
      <c r="B171" s="1" t="s">
        <v>530</v>
      </c>
      <c r="C171" s="1" t="s">
        <v>531</v>
      </c>
      <c r="D171" s="1" t="s">
        <v>533</v>
      </c>
      <c r="E171" s="1" t="s">
        <v>26</v>
      </c>
      <c r="F171" s="1" t="s">
        <v>27</v>
      </c>
      <c r="G171" s="1" t="s">
        <v>123</v>
      </c>
      <c r="H171" s="1" t="s">
        <v>39</v>
      </c>
      <c r="I171" s="1" t="s">
        <v>381</v>
      </c>
      <c r="J171">
        <v>1</v>
      </c>
      <c r="K171">
        <v>8.6999999999999993</v>
      </c>
      <c r="L171">
        <v>0.8</v>
      </c>
      <c r="M171">
        <v>6.2</v>
      </c>
      <c r="N171">
        <v>15.7</v>
      </c>
      <c r="O171">
        <v>12</v>
      </c>
      <c r="P171">
        <v>0</v>
      </c>
      <c r="Q171" s="1" t="s">
        <v>31</v>
      </c>
      <c r="R171" s="1" t="s">
        <v>98</v>
      </c>
      <c r="S171" s="1" t="s">
        <v>47</v>
      </c>
      <c r="T171" s="1" t="s">
        <v>71</v>
      </c>
      <c r="U171" s="1" t="s">
        <v>35</v>
      </c>
      <c r="V171" s="1" t="s">
        <v>42</v>
      </c>
      <c r="W171">
        <f t="shared" si="4"/>
        <v>46174.350694444445</v>
      </c>
      <c r="X171">
        <f t="shared" si="5"/>
        <v>46174.37222222222</v>
      </c>
    </row>
    <row r="172" spans="1:24" x14ac:dyDescent="0.2">
      <c r="A172" s="1" t="s">
        <v>534</v>
      </c>
      <c r="B172" s="1" t="s">
        <v>530</v>
      </c>
      <c r="C172" s="1" t="s">
        <v>531</v>
      </c>
      <c r="D172" s="1" t="s">
        <v>219</v>
      </c>
      <c r="E172" s="1" t="s">
        <v>26</v>
      </c>
      <c r="F172" s="1" t="s">
        <v>27</v>
      </c>
      <c r="G172" s="1" t="s">
        <v>123</v>
      </c>
      <c r="H172" s="1" t="s">
        <v>45</v>
      </c>
      <c r="I172" s="1" t="s">
        <v>381</v>
      </c>
      <c r="J172">
        <v>1</v>
      </c>
      <c r="K172">
        <v>11.4</v>
      </c>
      <c r="L172">
        <v>5.2</v>
      </c>
      <c r="M172">
        <v>2.2000000000000002</v>
      </c>
      <c r="N172">
        <v>18.8</v>
      </c>
      <c r="O172">
        <v>18</v>
      </c>
      <c r="P172">
        <v>0</v>
      </c>
      <c r="Q172" s="1" t="s">
        <v>31</v>
      </c>
      <c r="R172" s="1" t="s">
        <v>46</v>
      </c>
      <c r="S172" s="1" t="s">
        <v>181</v>
      </c>
      <c r="T172" s="1" t="s">
        <v>71</v>
      </c>
      <c r="U172" s="1" t="s">
        <v>35</v>
      </c>
      <c r="V172" s="1" t="s">
        <v>36</v>
      </c>
      <c r="W172">
        <f t="shared" si="4"/>
        <v>46174.350694444445</v>
      </c>
      <c r="X172">
        <f t="shared" si="5"/>
        <v>46174.385416666664</v>
      </c>
    </row>
    <row r="173" spans="1:24" x14ac:dyDescent="0.2">
      <c r="A173" s="1" t="s">
        <v>535</v>
      </c>
      <c r="B173" s="1" t="s">
        <v>530</v>
      </c>
      <c r="C173" s="1" t="s">
        <v>531</v>
      </c>
      <c r="D173" s="1" t="s">
        <v>536</v>
      </c>
      <c r="E173" s="1" t="s">
        <v>26</v>
      </c>
      <c r="F173" s="1" t="s">
        <v>50</v>
      </c>
      <c r="G173" s="1" t="s">
        <v>123</v>
      </c>
      <c r="H173" s="1" t="s">
        <v>51</v>
      </c>
      <c r="I173" s="1" t="s">
        <v>381</v>
      </c>
      <c r="J173">
        <v>1</v>
      </c>
      <c r="K173">
        <v>12.1</v>
      </c>
      <c r="L173">
        <v>10.9</v>
      </c>
      <c r="M173">
        <v>3.7</v>
      </c>
      <c r="N173">
        <v>26.7</v>
      </c>
      <c r="O173">
        <v>26</v>
      </c>
      <c r="P173">
        <v>0</v>
      </c>
      <c r="Q173" s="1" t="s">
        <v>31</v>
      </c>
      <c r="R173" s="1" t="s">
        <v>184</v>
      </c>
      <c r="S173" s="1" t="s">
        <v>83</v>
      </c>
      <c r="T173" s="1" t="s">
        <v>71</v>
      </c>
      <c r="U173" s="1" t="s">
        <v>35</v>
      </c>
      <c r="V173" s="1" t="s">
        <v>36</v>
      </c>
      <c r="W173">
        <f t="shared" si="4"/>
        <v>46174.350694444445</v>
      </c>
      <c r="X173">
        <f t="shared" si="5"/>
        <v>46174.40347222222</v>
      </c>
    </row>
    <row r="174" spans="1:24" x14ac:dyDescent="0.2">
      <c r="A174" s="1" t="s">
        <v>537</v>
      </c>
      <c r="B174" s="1" t="s">
        <v>530</v>
      </c>
      <c r="C174" s="1" t="s">
        <v>531</v>
      </c>
      <c r="D174" s="1" t="s">
        <v>317</v>
      </c>
      <c r="E174" s="1" t="s">
        <v>26</v>
      </c>
      <c r="F174" s="1" t="s">
        <v>56</v>
      </c>
      <c r="G174" s="1" t="s">
        <v>123</v>
      </c>
      <c r="H174" s="1" t="s">
        <v>57</v>
      </c>
      <c r="I174" s="1" t="s">
        <v>381</v>
      </c>
      <c r="J174">
        <v>1</v>
      </c>
      <c r="K174">
        <v>11.8</v>
      </c>
      <c r="L174">
        <v>1</v>
      </c>
      <c r="M174">
        <v>3.1</v>
      </c>
      <c r="N174">
        <v>15.9</v>
      </c>
      <c r="O174">
        <v>18</v>
      </c>
      <c r="P174">
        <v>0</v>
      </c>
      <c r="Q174" s="1" t="s">
        <v>31</v>
      </c>
      <c r="R174" s="1" t="s">
        <v>189</v>
      </c>
      <c r="S174" s="1" t="s">
        <v>538</v>
      </c>
      <c r="T174" s="1" t="s">
        <v>71</v>
      </c>
      <c r="U174" s="1" t="s">
        <v>35</v>
      </c>
      <c r="V174" s="1" t="s">
        <v>36</v>
      </c>
      <c r="W174">
        <f t="shared" si="4"/>
        <v>46174.350694444445</v>
      </c>
      <c r="X174">
        <f t="shared" si="5"/>
        <v>46174.414583333331</v>
      </c>
    </row>
    <row r="175" spans="1:24" x14ac:dyDescent="0.2">
      <c r="A175" s="1" t="s">
        <v>539</v>
      </c>
      <c r="B175" s="1" t="s">
        <v>530</v>
      </c>
      <c r="C175" s="1" t="s">
        <v>531</v>
      </c>
      <c r="D175" s="1" t="s">
        <v>112</v>
      </c>
      <c r="E175" s="1" t="s">
        <v>26</v>
      </c>
      <c r="F175" s="1" t="s">
        <v>56</v>
      </c>
      <c r="G175" s="1" t="s">
        <v>123</v>
      </c>
      <c r="H175" s="1" t="s">
        <v>62</v>
      </c>
      <c r="I175" s="1" t="s">
        <v>381</v>
      </c>
      <c r="J175">
        <v>1</v>
      </c>
      <c r="K175">
        <v>9.3000000000000007</v>
      </c>
      <c r="L175">
        <v>1.1000000000000001</v>
      </c>
      <c r="M175">
        <v>2.2999999999999998</v>
      </c>
      <c r="N175">
        <v>12.7</v>
      </c>
      <c r="O175">
        <v>15</v>
      </c>
      <c r="P175">
        <v>0</v>
      </c>
      <c r="Q175" s="1" t="s">
        <v>31</v>
      </c>
      <c r="R175" s="1" t="s">
        <v>407</v>
      </c>
      <c r="S175" s="1" t="s">
        <v>208</v>
      </c>
      <c r="T175" s="1" t="s">
        <v>71</v>
      </c>
      <c r="U175" s="1" t="s">
        <v>35</v>
      </c>
      <c r="V175" s="1" t="s">
        <v>36</v>
      </c>
      <c r="W175">
        <f t="shared" si="4"/>
        <v>46174.350694444445</v>
      </c>
      <c r="X175">
        <f t="shared" si="5"/>
        <v>46174.423611111109</v>
      </c>
    </row>
    <row r="176" spans="1:24" x14ac:dyDescent="0.2">
      <c r="A176" s="1" t="s">
        <v>540</v>
      </c>
      <c r="B176" s="1" t="s">
        <v>541</v>
      </c>
      <c r="C176" s="1" t="s">
        <v>494</v>
      </c>
      <c r="D176" s="1" t="s">
        <v>439</v>
      </c>
      <c r="E176" s="1" t="s">
        <v>26</v>
      </c>
      <c r="F176" s="1" t="s">
        <v>27</v>
      </c>
      <c r="G176" s="1" t="s">
        <v>69</v>
      </c>
      <c r="H176" s="1" t="s">
        <v>29</v>
      </c>
      <c r="I176" s="1" t="s">
        <v>542</v>
      </c>
      <c r="J176">
        <v>9</v>
      </c>
      <c r="K176">
        <v>11.9</v>
      </c>
      <c r="L176">
        <v>0.8</v>
      </c>
      <c r="M176">
        <v>2</v>
      </c>
      <c r="N176">
        <v>14.6</v>
      </c>
      <c r="O176">
        <v>15</v>
      </c>
      <c r="P176">
        <v>0</v>
      </c>
      <c r="Q176" s="1" t="s">
        <v>31</v>
      </c>
      <c r="R176" s="1" t="s">
        <v>130</v>
      </c>
      <c r="S176" s="1" t="s">
        <v>126</v>
      </c>
      <c r="T176" s="1" t="s">
        <v>34</v>
      </c>
      <c r="U176" s="1" t="s">
        <v>72</v>
      </c>
      <c r="V176" s="1" t="s">
        <v>36</v>
      </c>
      <c r="W176">
        <f t="shared" si="4"/>
        <v>46174.4375</v>
      </c>
      <c r="X176">
        <f t="shared" si="5"/>
        <v>46174.447222222225</v>
      </c>
    </row>
    <row r="177" spans="1:24" x14ac:dyDescent="0.2">
      <c r="A177" s="1" t="s">
        <v>543</v>
      </c>
      <c r="B177" s="1" t="s">
        <v>541</v>
      </c>
      <c r="C177" s="1" t="s">
        <v>494</v>
      </c>
      <c r="D177" s="1" t="s">
        <v>544</v>
      </c>
      <c r="E177" s="1" t="s">
        <v>26</v>
      </c>
      <c r="F177" s="1" t="s">
        <v>27</v>
      </c>
      <c r="G177" s="1" t="s">
        <v>69</v>
      </c>
      <c r="H177" s="1" t="s">
        <v>39</v>
      </c>
      <c r="I177" s="1" t="s">
        <v>542</v>
      </c>
      <c r="J177">
        <v>9</v>
      </c>
      <c r="K177">
        <v>9.1</v>
      </c>
      <c r="L177">
        <v>1</v>
      </c>
      <c r="M177">
        <v>7.1</v>
      </c>
      <c r="N177">
        <v>17.2</v>
      </c>
      <c r="O177">
        <v>12</v>
      </c>
      <c r="P177">
        <v>0</v>
      </c>
      <c r="Q177" s="1" t="s">
        <v>31</v>
      </c>
      <c r="R177" s="1" t="s">
        <v>106</v>
      </c>
      <c r="S177" s="1" t="s">
        <v>174</v>
      </c>
      <c r="T177" s="1" t="s">
        <v>34</v>
      </c>
      <c r="U177" s="1" t="s">
        <v>72</v>
      </c>
      <c r="V177" s="1" t="s">
        <v>42</v>
      </c>
      <c r="W177">
        <f t="shared" si="4"/>
        <v>46174.4375</v>
      </c>
      <c r="X177">
        <f t="shared" si="5"/>
        <v>46174.459027777775</v>
      </c>
    </row>
    <row r="178" spans="1:24" x14ac:dyDescent="0.2">
      <c r="A178" s="1" t="s">
        <v>545</v>
      </c>
      <c r="B178" s="1" t="s">
        <v>541</v>
      </c>
      <c r="C178" s="1" t="s">
        <v>494</v>
      </c>
      <c r="D178" s="1" t="s">
        <v>546</v>
      </c>
      <c r="E178" s="1" t="s">
        <v>26</v>
      </c>
      <c r="F178" s="1" t="s">
        <v>27</v>
      </c>
      <c r="G178" s="1" t="s">
        <v>69</v>
      </c>
      <c r="H178" s="1" t="s">
        <v>45</v>
      </c>
      <c r="I178" s="1" t="s">
        <v>542</v>
      </c>
      <c r="J178">
        <v>9</v>
      </c>
      <c r="K178">
        <v>11.6</v>
      </c>
      <c r="L178">
        <v>5</v>
      </c>
      <c r="M178">
        <v>3.1</v>
      </c>
      <c r="N178">
        <v>19.7</v>
      </c>
      <c r="O178">
        <v>18</v>
      </c>
      <c r="P178">
        <v>0</v>
      </c>
      <c r="Q178" s="1" t="s">
        <v>31</v>
      </c>
      <c r="R178" s="1" t="s">
        <v>302</v>
      </c>
      <c r="S178" s="1" t="s">
        <v>320</v>
      </c>
      <c r="T178" s="1" t="s">
        <v>34</v>
      </c>
      <c r="U178" s="1" t="s">
        <v>72</v>
      </c>
      <c r="V178" s="1" t="s">
        <v>36</v>
      </c>
      <c r="W178">
        <f t="shared" si="4"/>
        <v>46174.4375</v>
      </c>
      <c r="X178">
        <f t="shared" si="5"/>
        <v>46174.472916666666</v>
      </c>
    </row>
    <row r="179" spans="1:24" x14ac:dyDescent="0.2">
      <c r="A179" s="1" t="s">
        <v>547</v>
      </c>
      <c r="B179" s="1" t="s">
        <v>541</v>
      </c>
      <c r="C179" s="1" t="s">
        <v>494</v>
      </c>
      <c r="D179" s="1" t="s">
        <v>458</v>
      </c>
      <c r="E179" s="1" t="s">
        <v>26</v>
      </c>
      <c r="F179" s="1" t="s">
        <v>50</v>
      </c>
      <c r="G179" s="1" t="s">
        <v>69</v>
      </c>
      <c r="H179" s="1" t="s">
        <v>51</v>
      </c>
      <c r="I179" s="1" t="s">
        <v>542</v>
      </c>
      <c r="J179">
        <v>9</v>
      </c>
      <c r="K179">
        <v>18.8</v>
      </c>
      <c r="L179">
        <v>9.4</v>
      </c>
      <c r="M179">
        <v>2.6</v>
      </c>
      <c r="N179">
        <v>30.7</v>
      </c>
      <c r="O179">
        <v>26</v>
      </c>
      <c r="P179">
        <v>0</v>
      </c>
      <c r="Q179" s="1" t="s">
        <v>31</v>
      </c>
      <c r="R179" s="1" t="s">
        <v>431</v>
      </c>
      <c r="S179" s="1" t="s">
        <v>513</v>
      </c>
      <c r="T179" s="1" t="s">
        <v>34</v>
      </c>
      <c r="U179" s="1" t="s">
        <v>72</v>
      </c>
      <c r="V179" s="1" t="s">
        <v>42</v>
      </c>
      <c r="W179">
        <f t="shared" si="4"/>
        <v>46174.4375</v>
      </c>
      <c r="X179">
        <f t="shared" si="5"/>
        <v>46174.494444444441</v>
      </c>
    </row>
    <row r="180" spans="1:24" x14ac:dyDescent="0.2">
      <c r="A180" s="1" t="s">
        <v>548</v>
      </c>
      <c r="B180" s="1" t="s">
        <v>541</v>
      </c>
      <c r="C180" s="1" t="s">
        <v>494</v>
      </c>
      <c r="D180" s="1" t="s">
        <v>435</v>
      </c>
      <c r="E180" s="1" t="s">
        <v>26</v>
      </c>
      <c r="F180" s="1" t="s">
        <v>56</v>
      </c>
      <c r="G180" s="1" t="s">
        <v>69</v>
      </c>
      <c r="H180" s="1" t="s">
        <v>57</v>
      </c>
      <c r="I180" s="1" t="s">
        <v>542</v>
      </c>
      <c r="J180">
        <v>9</v>
      </c>
      <c r="K180">
        <v>12.8</v>
      </c>
      <c r="L180">
        <v>0.8</v>
      </c>
      <c r="M180">
        <v>4</v>
      </c>
      <c r="N180">
        <v>17.600000000000001</v>
      </c>
      <c r="O180">
        <v>18</v>
      </c>
      <c r="P180">
        <v>0</v>
      </c>
      <c r="Q180" s="1" t="s">
        <v>31</v>
      </c>
      <c r="R180" s="1" t="s">
        <v>165</v>
      </c>
      <c r="S180" s="1" t="s">
        <v>146</v>
      </c>
      <c r="T180" s="1" t="s">
        <v>34</v>
      </c>
      <c r="U180" s="1" t="s">
        <v>72</v>
      </c>
      <c r="V180" s="1" t="s">
        <v>36</v>
      </c>
      <c r="W180">
        <f t="shared" si="4"/>
        <v>46174.4375</v>
      </c>
      <c r="X180">
        <f t="shared" si="5"/>
        <v>46174.506249999999</v>
      </c>
    </row>
    <row r="181" spans="1:24" x14ac:dyDescent="0.2">
      <c r="A181" s="1" t="s">
        <v>549</v>
      </c>
      <c r="B181" s="1" t="s">
        <v>541</v>
      </c>
      <c r="C181" s="1" t="s">
        <v>494</v>
      </c>
      <c r="D181" s="1" t="s">
        <v>550</v>
      </c>
      <c r="E181" s="1" t="s">
        <v>26</v>
      </c>
      <c r="F181" s="1" t="s">
        <v>56</v>
      </c>
      <c r="G181" s="1" t="s">
        <v>69</v>
      </c>
      <c r="H181" s="1" t="s">
        <v>62</v>
      </c>
      <c r="I181" s="1" t="s">
        <v>542</v>
      </c>
      <c r="J181">
        <v>9</v>
      </c>
      <c r="K181">
        <v>12.6</v>
      </c>
      <c r="L181">
        <v>0.2</v>
      </c>
      <c r="M181">
        <v>2.1</v>
      </c>
      <c r="N181">
        <v>14.9</v>
      </c>
      <c r="O181">
        <v>15</v>
      </c>
      <c r="P181">
        <v>0</v>
      </c>
      <c r="Q181" s="1" t="s">
        <v>31</v>
      </c>
      <c r="R181" s="1" t="s">
        <v>407</v>
      </c>
      <c r="S181" s="1" t="s">
        <v>208</v>
      </c>
      <c r="T181" s="1" t="s">
        <v>34</v>
      </c>
      <c r="U181" s="1" t="s">
        <v>72</v>
      </c>
      <c r="V181" s="1" t="s">
        <v>36</v>
      </c>
      <c r="W181">
        <f t="shared" si="4"/>
        <v>46174.4375</v>
      </c>
      <c r="X181">
        <f t="shared" si="5"/>
        <v>46174.51666666667</v>
      </c>
    </row>
    <row r="182" spans="1:24" x14ac:dyDescent="0.2">
      <c r="A182" s="1" t="s">
        <v>551</v>
      </c>
      <c r="B182" s="1" t="s">
        <v>552</v>
      </c>
      <c r="C182" s="1" t="s">
        <v>553</v>
      </c>
      <c r="D182" s="1" t="s">
        <v>554</v>
      </c>
      <c r="E182" s="1" t="s">
        <v>555</v>
      </c>
      <c r="F182" s="1" t="s">
        <v>27</v>
      </c>
      <c r="G182" s="1" t="s">
        <v>28</v>
      </c>
      <c r="H182" s="1" t="s">
        <v>29</v>
      </c>
      <c r="I182" s="1" t="s">
        <v>351</v>
      </c>
      <c r="J182">
        <v>3</v>
      </c>
      <c r="K182">
        <v>11.8</v>
      </c>
      <c r="L182">
        <v>0.9</v>
      </c>
      <c r="M182">
        <v>1.5</v>
      </c>
      <c r="N182">
        <v>14.2</v>
      </c>
      <c r="O182">
        <v>15</v>
      </c>
      <c r="P182">
        <v>0</v>
      </c>
      <c r="Q182" s="1" t="s">
        <v>31</v>
      </c>
      <c r="R182" s="1" t="s">
        <v>98</v>
      </c>
      <c r="S182" s="1" t="s">
        <v>103</v>
      </c>
      <c r="T182" s="1" t="s">
        <v>153</v>
      </c>
      <c r="U182" s="1" t="s">
        <v>99</v>
      </c>
      <c r="V182" s="1" t="s">
        <v>36</v>
      </c>
      <c r="W182">
        <f t="shared" si="4"/>
        <v>46174.627083333333</v>
      </c>
      <c r="X182">
        <f t="shared" si="5"/>
        <v>46174.636805555558</v>
      </c>
    </row>
    <row r="183" spans="1:24" x14ac:dyDescent="0.2">
      <c r="A183" s="1" t="s">
        <v>556</v>
      </c>
      <c r="B183" s="1" t="s">
        <v>552</v>
      </c>
      <c r="C183" s="1" t="s">
        <v>553</v>
      </c>
      <c r="D183" s="1" t="s">
        <v>557</v>
      </c>
      <c r="E183" s="1" t="s">
        <v>555</v>
      </c>
      <c r="F183" s="1" t="s">
        <v>27</v>
      </c>
      <c r="G183" s="1" t="s">
        <v>28</v>
      </c>
      <c r="H183" s="1" t="s">
        <v>39</v>
      </c>
      <c r="I183" s="1" t="s">
        <v>351</v>
      </c>
      <c r="J183">
        <v>3</v>
      </c>
      <c r="K183">
        <v>11</v>
      </c>
      <c r="L183">
        <v>0.8</v>
      </c>
      <c r="M183">
        <v>6.5</v>
      </c>
      <c r="N183">
        <v>18.2</v>
      </c>
      <c r="O183">
        <v>12</v>
      </c>
      <c r="P183">
        <v>0</v>
      </c>
      <c r="Q183" s="1" t="s">
        <v>31</v>
      </c>
      <c r="R183" s="1" t="s">
        <v>32</v>
      </c>
      <c r="S183" s="1" t="s">
        <v>131</v>
      </c>
      <c r="T183" s="1" t="s">
        <v>153</v>
      </c>
      <c r="U183" s="1" t="s">
        <v>99</v>
      </c>
      <c r="V183" s="1" t="s">
        <v>42</v>
      </c>
      <c r="W183">
        <f t="shared" si="4"/>
        <v>46174.627083333333</v>
      </c>
      <c r="X183">
        <f t="shared" si="5"/>
        <v>46174.649305555555</v>
      </c>
    </row>
    <row r="184" spans="1:24" x14ac:dyDescent="0.2">
      <c r="A184" s="1" t="s">
        <v>558</v>
      </c>
      <c r="B184" s="1" t="s">
        <v>552</v>
      </c>
      <c r="C184" s="1" t="s">
        <v>553</v>
      </c>
      <c r="D184" s="1" t="s">
        <v>559</v>
      </c>
      <c r="E184" s="1" t="s">
        <v>555</v>
      </c>
      <c r="F184" s="1" t="s">
        <v>27</v>
      </c>
      <c r="G184" s="1" t="s">
        <v>28</v>
      </c>
      <c r="H184" s="1" t="s">
        <v>45</v>
      </c>
      <c r="I184" s="1" t="s">
        <v>351</v>
      </c>
      <c r="J184">
        <v>3</v>
      </c>
      <c r="K184">
        <v>15.8</v>
      </c>
      <c r="L184">
        <v>6.1</v>
      </c>
      <c r="M184">
        <v>3.1</v>
      </c>
      <c r="N184">
        <v>25</v>
      </c>
      <c r="O184">
        <v>18</v>
      </c>
      <c r="P184">
        <v>0</v>
      </c>
      <c r="Q184" s="1" t="s">
        <v>31</v>
      </c>
      <c r="R184" s="1" t="s">
        <v>340</v>
      </c>
      <c r="S184" s="1" t="s">
        <v>76</v>
      </c>
      <c r="T184" s="1" t="s">
        <v>153</v>
      </c>
      <c r="U184" s="1" t="s">
        <v>99</v>
      </c>
      <c r="V184" s="1" t="s">
        <v>42</v>
      </c>
      <c r="W184">
        <f t="shared" si="4"/>
        <v>46174.627083333333</v>
      </c>
      <c r="X184">
        <f t="shared" si="5"/>
        <v>46174.666666666664</v>
      </c>
    </row>
    <row r="185" spans="1:24" x14ac:dyDescent="0.2">
      <c r="A185" s="1" t="s">
        <v>560</v>
      </c>
      <c r="B185" s="1" t="s">
        <v>552</v>
      </c>
      <c r="C185" s="1" t="s">
        <v>553</v>
      </c>
      <c r="D185" s="1" t="s">
        <v>561</v>
      </c>
      <c r="E185" s="1" t="s">
        <v>555</v>
      </c>
      <c r="F185" s="1" t="s">
        <v>50</v>
      </c>
      <c r="G185" s="1" t="s">
        <v>28</v>
      </c>
      <c r="H185" s="1" t="s">
        <v>51</v>
      </c>
      <c r="I185" s="1" t="s">
        <v>351</v>
      </c>
      <c r="J185">
        <v>3</v>
      </c>
      <c r="K185">
        <v>19.2</v>
      </c>
      <c r="L185">
        <v>12.6</v>
      </c>
      <c r="M185">
        <v>2.5</v>
      </c>
      <c r="N185">
        <v>34.299999999999997</v>
      </c>
      <c r="O185">
        <v>26</v>
      </c>
      <c r="P185">
        <v>1</v>
      </c>
      <c r="Q185" s="1" t="s">
        <v>562</v>
      </c>
      <c r="R185" s="1" t="s">
        <v>240</v>
      </c>
      <c r="S185" s="1" t="s">
        <v>500</v>
      </c>
      <c r="T185" s="1" t="s">
        <v>153</v>
      </c>
      <c r="U185" s="1" t="s">
        <v>99</v>
      </c>
      <c r="V185" s="1" t="s">
        <v>324</v>
      </c>
      <c r="W185">
        <f t="shared" si="4"/>
        <v>46174.627083333333</v>
      </c>
      <c r="X185">
        <f t="shared" si="5"/>
        <v>46174.69027777778</v>
      </c>
    </row>
    <row r="186" spans="1:24" x14ac:dyDescent="0.2">
      <c r="A186" s="1" t="s">
        <v>563</v>
      </c>
      <c r="B186" s="1" t="s">
        <v>552</v>
      </c>
      <c r="C186" s="1" t="s">
        <v>553</v>
      </c>
      <c r="D186" s="1" t="s">
        <v>564</v>
      </c>
      <c r="E186" s="1" t="s">
        <v>555</v>
      </c>
      <c r="F186" s="1" t="s">
        <v>56</v>
      </c>
      <c r="G186" s="1" t="s">
        <v>28</v>
      </c>
      <c r="H186" s="1" t="s">
        <v>57</v>
      </c>
      <c r="I186" s="1" t="s">
        <v>351</v>
      </c>
      <c r="J186">
        <v>3</v>
      </c>
      <c r="K186">
        <v>14.6</v>
      </c>
      <c r="L186">
        <v>1.1000000000000001</v>
      </c>
      <c r="M186">
        <v>2.6</v>
      </c>
      <c r="N186">
        <v>18.3</v>
      </c>
      <c r="O186">
        <v>18</v>
      </c>
      <c r="P186">
        <v>0</v>
      </c>
      <c r="Q186" s="1" t="s">
        <v>31</v>
      </c>
      <c r="R186" s="1" t="s">
        <v>207</v>
      </c>
      <c r="S186" s="1" t="s">
        <v>114</v>
      </c>
      <c r="T186" s="1" t="s">
        <v>153</v>
      </c>
      <c r="U186" s="1" t="s">
        <v>99</v>
      </c>
      <c r="V186" s="1" t="s">
        <v>36</v>
      </c>
      <c r="W186">
        <f t="shared" si="4"/>
        <v>46174.627083333333</v>
      </c>
      <c r="X186">
        <f t="shared" si="5"/>
        <v>46174.703472222223</v>
      </c>
    </row>
    <row r="187" spans="1:24" x14ac:dyDescent="0.2">
      <c r="A187" s="1" t="s">
        <v>565</v>
      </c>
      <c r="B187" s="1" t="s">
        <v>552</v>
      </c>
      <c r="C187" s="1" t="s">
        <v>553</v>
      </c>
      <c r="D187" s="1" t="s">
        <v>566</v>
      </c>
      <c r="E187" s="1" t="s">
        <v>555</v>
      </c>
      <c r="F187" s="1" t="s">
        <v>56</v>
      </c>
      <c r="G187" s="1" t="s">
        <v>28</v>
      </c>
      <c r="H187" s="1" t="s">
        <v>62</v>
      </c>
      <c r="I187" s="1" t="s">
        <v>351</v>
      </c>
      <c r="J187">
        <v>3</v>
      </c>
      <c r="K187">
        <v>11.4</v>
      </c>
      <c r="L187">
        <v>0.2</v>
      </c>
      <c r="M187">
        <v>1.4</v>
      </c>
      <c r="N187">
        <v>13</v>
      </c>
      <c r="O187">
        <v>15</v>
      </c>
      <c r="P187">
        <v>0</v>
      </c>
      <c r="Q187" s="1" t="s">
        <v>31</v>
      </c>
      <c r="R187" s="1" t="s">
        <v>90</v>
      </c>
      <c r="S187" s="1" t="s">
        <v>143</v>
      </c>
      <c r="T187" s="1" t="s">
        <v>153</v>
      </c>
      <c r="U187" s="1" t="s">
        <v>99</v>
      </c>
      <c r="V187" s="1" t="s">
        <v>36</v>
      </c>
      <c r="W187">
        <f t="shared" si="4"/>
        <v>46174.627083333333</v>
      </c>
      <c r="X187">
        <f t="shared" si="5"/>
        <v>46174.712500000001</v>
      </c>
    </row>
    <row r="188" spans="1:24" x14ac:dyDescent="0.2">
      <c r="A188" s="1" t="s">
        <v>567</v>
      </c>
      <c r="B188" s="1" t="s">
        <v>568</v>
      </c>
      <c r="C188" s="1" t="s">
        <v>569</v>
      </c>
      <c r="D188" s="1" t="s">
        <v>570</v>
      </c>
      <c r="E188" s="1" t="s">
        <v>555</v>
      </c>
      <c r="F188" s="1" t="s">
        <v>27</v>
      </c>
      <c r="G188" s="1" t="s">
        <v>171</v>
      </c>
      <c r="H188" s="1" t="s">
        <v>29</v>
      </c>
      <c r="I188" s="1" t="s">
        <v>571</v>
      </c>
      <c r="J188">
        <v>11</v>
      </c>
      <c r="K188">
        <v>12.9</v>
      </c>
      <c r="L188">
        <v>0.6</v>
      </c>
      <c r="M188">
        <v>3.7</v>
      </c>
      <c r="N188">
        <v>17.2</v>
      </c>
      <c r="O188">
        <v>15</v>
      </c>
      <c r="P188">
        <v>0</v>
      </c>
      <c r="Q188" s="1" t="s">
        <v>31</v>
      </c>
      <c r="R188" s="1" t="s">
        <v>125</v>
      </c>
      <c r="S188" s="1" t="s">
        <v>126</v>
      </c>
      <c r="T188" s="1" t="s">
        <v>34</v>
      </c>
      <c r="U188" s="1" t="s">
        <v>72</v>
      </c>
      <c r="V188" s="1" t="s">
        <v>36</v>
      </c>
      <c r="W188">
        <f t="shared" si="4"/>
        <v>46174.533333333333</v>
      </c>
      <c r="X188">
        <f t="shared" si="5"/>
        <v>46174.545138888891</v>
      </c>
    </row>
    <row r="189" spans="1:24" x14ac:dyDescent="0.2">
      <c r="A189" s="1" t="s">
        <v>572</v>
      </c>
      <c r="B189" s="1" t="s">
        <v>568</v>
      </c>
      <c r="C189" s="1" t="s">
        <v>569</v>
      </c>
      <c r="D189" s="1" t="s">
        <v>573</v>
      </c>
      <c r="E189" s="1" t="s">
        <v>555</v>
      </c>
      <c r="F189" s="1" t="s">
        <v>27</v>
      </c>
      <c r="G189" s="1" t="s">
        <v>171</v>
      </c>
      <c r="H189" s="1" t="s">
        <v>39</v>
      </c>
      <c r="I189" s="1" t="s">
        <v>571</v>
      </c>
      <c r="J189">
        <v>11</v>
      </c>
      <c r="K189">
        <v>11.2</v>
      </c>
      <c r="L189">
        <v>1.2</v>
      </c>
      <c r="M189">
        <v>4.5</v>
      </c>
      <c r="N189">
        <v>16.899999999999999</v>
      </c>
      <c r="O189">
        <v>12</v>
      </c>
      <c r="P189">
        <v>0</v>
      </c>
      <c r="Q189" s="1" t="s">
        <v>31</v>
      </c>
      <c r="R189" s="1" t="s">
        <v>102</v>
      </c>
      <c r="S189" s="1" t="s">
        <v>41</v>
      </c>
      <c r="T189" s="1" t="s">
        <v>34</v>
      </c>
      <c r="U189" s="1" t="s">
        <v>72</v>
      </c>
      <c r="V189" s="1" t="s">
        <v>42</v>
      </c>
      <c r="W189">
        <f t="shared" si="4"/>
        <v>46174.533333333333</v>
      </c>
      <c r="X189">
        <f t="shared" si="5"/>
        <v>46174.556944444441</v>
      </c>
    </row>
    <row r="190" spans="1:24" x14ac:dyDescent="0.2">
      <c r="A190" s="1" t="s">
        <v>574</v>
      </c>
      <c r="B190" s="1" t="s">
        <v>568</v>
      </c>
      <c r="C190" s="1" t="s">
        <v>569</v>
      </c>
      <c r="D190" s="1" t="s">
        <v>575</v>
      </c>
      <c r="E190" s="1" t="s">
        <v>555</v>
      </c>
      <c r="F190" s="1" t="s">
        <v>27</v>
      </c>
      <c r="G190" s="1" t="s">
        <v>171</v>
      </c>
      <c r="H190" s="1" t="s">
        <v>45</v>
      </c>
      <c r="I190" s="1" t="s">
        <v>571</v>
      </c>
      <c r="J190">
        <v>11</v>
      </c>
      <c r="K190">
        <v>14.9</v>
      </c>
      <c r="L190">
        <v>6.3</v>
      </c>
      <c r="M190">
        <v>3</v>
      </c>
      <c r="N190">
        <v>24.2</v>
      </c>
      <c r="O190">
        <v>18</v>
      </c>
      <c r="P190">
        <v>0</v>
      </c>
      <c r="Q190" s="1" t="s">
        <v>31</v>
      </c>
      <c r="R190" s="1" t="s">
        <v>233</v>
      </c>
      <c r="S190" s="1" t="s">
        <v>33</v>
      </c>
      <c r="T190" s="1" t="s">
        <v>34</v>
      </c>
      <c r="U190" s="1" t="s">
        <v>72</v>
      </c>
      <c r="V190" s="1" t="s">
        <v>42</v>
      </c>
      <c r="W190">
        <f t="shared" si="4"/>
        <v>46174.533333333333</v>
      </c>
      <c r="X190">
        <f t="shared" si="5"/>
        <v>46174.573611111111</v>
      </c>
    </row>
    <row r="191" spans="1:24" x14ac:dyDescent="0.2">
      <c r="A191" s="1" t="s">
        <v>576</v>
      </c>
      <c r="B191" s="1" t="s">
        <v>568</v>
      </c>
      <c r="C191" s="1" t="s">
        <v>569</v>
      </c>
      <c r="D191" s="1" t="s">
        <v>577</v>
      </c>
      <c r="E191" s="1" t="s">
        <v>555</v>
      </c>
      <c r="F191" s="1" t="s">
        <v>50</v>
      </c>
      <c r="G191" s="1" t="s">
        <v>171</v>
      </c>
      <c r="H191" s="1" t="s">
        <v>51</v>
      </c>
      <c r="I191" s="1" t="s">
        <v>571</v>
      </c>
      <c r="J191">
        <v>11</v>
      </c>
      <c r="K191">
        <v>19.5</v>
      </c>
      <c r="L191">
        <v>13.9</v>
      </c>
      <c r="M191">
        <v>3.1</v>
      </c>
      <c r="N191">
        <v>36.4</v>
      </c>
      <c r="O191">
        <v>26</v>
      </c>
      <c r="P191">
        <v>0</v>
      </c>
      <c r="Q191" s="1" t="s">
        <v>31</v>
      </c>
      <c r="R191" s="1" t="s">
        <v>82</v>
      </c>
      <c r="S191" s="1" t="s">
        <v>327</v>
      </c>
      <c r="T191" s="1" t="s">
        <v>34</v>
      </c>
      <c r="U191" s="1" t="s">
        <v>72</v>
      </c>
      <c r="V191" s="1" t="s">
        <v>42</v>
      </c>
      <c r="W191">
        <f t="shared" si="4"/>
        <v>46174.533333333333</v>
      </c>
      <c r="X191">
        <f t="shared" si="5"/>
        <v>46174.598611111112</v>
      </c>
    </row>
    <row r="192" spans="1:24" x14ac:dyDescent="0.2">
      <c r="A192" s="1" t="s">
        <v>578</v>
      </c>
      <c r="B192" s="1" t="s">
        <v>568</v>
      </c>
      <c r="C192" s="1" t="s">
        <v>569</v>
      </c>
      <c r="D192" s="1" t="s">
        <v>579</v>
      </c>
      <c r="E192" s="1" t="s">
        <v>555</v>
      </c>
      <c r="F192" s="1" t="s">
        <v>56</v>
      </c>
      <c r="G192" s="1" t="s">
        <v>171</v>
      </c>
      <c r="H192" s="1" t="s">
        <v>57</v>
      </c>
      <c r="I192" s="1" t="s">
        <v>571</v>
      </c>
      <c r="J192">
        <v>11</v>
      </c>
      <c r="K192">
        <v>14.6</v>
      </c>
      <c r="L192">
        <v>0.9</v>
      </c>
      <c r="M192">
        <v>2.7</v>
      </c>
      <c r="N192">
        <v>18.2</v>
      </c>
      <c r="O192">
        <v>18</v>
      </c>
      <c r="P192">
        <v>0</v>
      </c>
      <c r="Q192" s="1" t="s">
        <v>31</v>
      </c>
      <c r="R192" s="1" t="s">
        <v>142</v>
      </c>
      <c r="S192" s="1" t="s">
        <v>91</v>
      </c>
      <c r="T192" s="1" t="s">
        <v>34</v>
      </c>
      <c r="U192" s="1" t="s">
        <v>72</v>
      </c>
      <c r="V192" s="1" t="s">
        <v>36</v>
      </c>
      <c r="W192">
        <f t="shared" si="4"/>
        <v>46174.533333333333</v>
      </c>
      <c r="X192">
        <f t="shared" si="5"/>
        <v>46174.611111111109</v>
      </c>
    </row>
    <row r="193" spans="1:24" x14ac:dyDescent="0.2">
      <c r="A193" s="1" t="s">
        <v>580</v>
      </c>
      <c r="B193" s="1" t="s">
        <v>568</v>
      </c>
      <c r="C193" s="1" t="s">
        <v>569</v>
      </c>
      <c r="D193" s="1" t="s">
        <v>581</v>
      </c>
      <c r="E193" s="1" t="s">
        <v>555</v>
      </c>
      <c r="F193" s="1" t="s">
        <v>56</v>
      </c>
      <c r="G193" s="1" t="s">
        <v>171</v>
      </c>
      <c r="H193" s="1" t="s">
        <v>62</v>
      </c>
      <c r="I193" s="1" t="s">
        <v>571</v>
      </c>
      <c r="J193">
        <v>11</v>
      </c>
      <c r="K193">
        <v>11.5</v>
      </c>
      <c r="L193">
        <v>0.4</v>
      </c>
      <c r="M193">
        <v>0.6</v>
      </c>
      <c r="N193">
        <v>12.5</v>
      </c>
      <c r="O193">
        <v>15</v>
      </c>
      <c r="P193">
        <v>0</v>
      </c>
      <c r="Q193" s="1" t="s">
        <v>31</v>
      </c>
      <c r="R193" s="1" t="s">
        <v>142</v>
      </c>
      <c r="S193" s="1" t="s">
        <v>91</v>
      </c>
      <c r="T193" s="1" t="s">
        <v>34</v>
      </c>
      <c r="U193" s="1" t="s">
        <v>72</v>
      </c>
      <c r="V193" s="1" t="s">
        <v>36</v>
      </c>
      <c r="W193">
        <f t="shared" si="4"/>
        <v>46174.533333333333</v>
      </c>
      <c r="X193">
        <f t="shared" si="5"/>
        <v>46174.620138888888</v>
      </c>
    </row>
    <row r="194" spans="1:24" x14ac:dyDescent="0.2">
      <c r="A194" s="1" t="s">
        <v>582</v>
      </c>
      <c r="B194" s="1" t="s">
        <v>583</v>
      </c>
      <c r="C194" s="1" t="s">
        <v>584</v>
      </c>
      <c r="D194" s="1" t="s">
        <v>585</v>
      </c>
      <c r="E194" s="1" t="s">
        <v>555</v>
      </c>
      <c r="F194" s="1" t="s">
        <v>27</v>
      </c>
      <c r="G194" s="1" t="s">
        <v>249</v>
      </c>
      <c r="H194" s="1" t="s">
        <v>29</v>
      </c>
      <c r="I194" s="1" t="s">
        <v>586</v>
      </c>
      <c r="J194">
        <v>6</v>
      </c>
      <c r="K194">
        <v>12.3</v>
      </c>
      <c r="L194">
        <v>0.4</v>
      </c>
      <c r="M194">
        <v>0.5</v>
      </c>
      <c r="N194">
        <v>13.2</v>
      </c>
      <c r="O194">
        <v>15</v>
      </c>
      <c r="P194">
        <v>0</v>
      </c>
      <c r="Q194" s="1" t="s">
        <v>31</v>
      </c>
      <c r="R194" s="1" t="s">
        <v>98</v>
      </c>
      <c r="S194" s="1" t="s">
        <v>76</v>
      </c>
      <c r="T194" s="1" t="s">
        <v>34</v>
      </c>
      <c r="U194" s="1" t="s">
        <v>251</v>
      </c>
      <c r="V194" s="1" t="s">
        <v>36</v>
      </c>
      <c r="W194">
        <f t="shared" ref="W194:W257" si="6">DATEVALUE(MID(C194,1,10))+TIMEVALUE(MID(C194,12,8))</f>
        <v>46174.722916666666</v>
      </c>
      <c r="X194">
        <f t="shared" ref="X194:X257" si="7">DATEVALUE(MID(D194,1,10))+TIMEVALUE(MID(D194,12,8))</f>
        <v>46174.731944444444</v>
      </c>
    </row>
    <row r="195" spans="1:24" x14ac:dyDescent="0.2">
      <c r="A195" s="1" t="s">
        <v>587</v>
      </c>
      <c r="B195" s="1" t="s">
        <v>583</v>
      </c>
      <c r="C195" s="1" t="s">
        <v>584</v>
      </c>
      <c r="D195" s="1" t="s">
        <v>588</v>
      </c>
      <c r="E195" s="1" t="s">
        <v>555</v>
      </c>
      <c r="F195" s="1" t="s">
        <v>27</v>
      </c>
      <c r="G195" s="1" t="s">
        <v>249</v>
      </c>
      <c r="H195" s="1" t="s">
        <v>39</v>
      </c>
      <c r="I195" s="1" t="s">
        <v>586</v>
      </c>
      <c r="J195">
        <v>6</v>
      </c>
      <c r="K195">
        <v>12.5</v>
      </c>
      <c r="L195">
        <v>1</v>
      </c>
      <c r="M195">
        <v>4.5999999999999996</v>
      </c>
      <c r="N195">
        <v>18</v>
      </c>
      <c r="O195">
        <v>12</v>
      </c>
      <c r="P195">
        <v>0</v>
      </c>
      <c r="Q195" s="1" t="s">
        <v>31</v>
      </c>
      <c r="R195" s="1" t="s">
        <v>102</v>
      </c>
      <c r="S195" s="1" t="s">
        <v>174</v>
      </c>
      <c r="T195" s="1" t="s">
        <v>34</v>
      </c>
      <c r="U195" s="1" t="s">
        <v>251</v>
      </c>
      <c r="V195" s="1" t="s">
        <v>42</v>
      </c>
      <c r="W195">
        <f t="shared" si="6"/>
        <v>46174.722916666666</v>
      </c>
      <c r="X195">
        <f t="shared" si="7"/>
        <v>46174.744444444441</v>
      </c>
    </row>
    <row r="196" spans="1:24" x14ac:dyDescent="0.2">
      <c r="A196" s="1" t="s">
        <v>589</v>
      </c>
      <c r="B196" s="1" t="s">
        <v>583</v>
      </c>
      <c r="C196" s="1" t="s">
        <v>584</v>
      </c>
      <c r="D196" s="1" t="s">
        <v>590</v>
      </c>
      <c r="E196" s="1" t="s">
        <v>555</v>
      </c>
      <c r="F196" s="1" t="s">
        <v>27</v>
      </c>
      <c r="G196" s="1" t="s">
        <v>249</v>
      </c>
      <c r="H196" s="1" t="s">
        <v>45</v>
      </c>
      <c r="I196" s="1" t="s">
        <v>586</v>
      </c>
      <c r="J196">
        <v>6</v>
      </c>
      <c r="K196">
        <v>14.5</v>
      </c>
      <c r="L196">
        <v>4</v>
      </c>
      <c r="M196">
        <v>3.6</v>
      </c>
      <c r="N196">
        <v>22.1</v>
      </c>
      <c r="O196">
        <v>18</v>
      </c>
      <c r="P196">
        <v>0</v>
      </c>
      <c r="Q196" s="1" t="s">
        <v>31</v>
      </c>
      <c r="R196" s="1" t="s">
        <v>199</v>
      </c>
      <c r="S196" s="1" t="s">
        <v>33</v>
      </c>
      <c r="T196" s="1" t="s">
        <v>34</v>
      </c>
      <c r="U196" s="1" t="s">
        <v>251</v>
      </c>
      <c r="V196" s="1" t="s">
        <v>42</v>
      </c>
      <c r="W196">
        <f t="shared" si="6"/>
        <v>46174.722916666666</v>
      </c>
      <c r="X196">
        <f t="shared" si="7"/>
        <v>46174.759722222225</v>
      </c>
    </row>
    <row r="197" spans="1:24" x14ac:dyDescent="0.2">
      <c r="A197" s="1" t="s">
        <v>591</v>
      </c>
      <c r="B197" s="1" t="s">
        <v>583</v>
      </c>
      <c r="C197" s="1" t="s">
        <v>584</v>
      </c>
      <c r="D197" s="1" t="s">
        <v>592</v>
      </c>
      <c r="E197" s="1" t="s">
        <v>555</v>
      </c>
      <c r="F197" s="1" t="s">
        <v>50</v>
      </c>
      <c r="G197" s="1" t="s">
        <v>249</v>
      </c>
      <c r="H197" s="1" t="s">
        <v>51</v>
      </c>
      <c r="I197" s="1" t="s">
        <v>586</v>
      </c>
      <c r="J197">
        <v>6</v>
      </c>
      <c r="K197">
        <v>16.2</v>
      </c>
      <c r="L197">
        <v>12.7</v>
      </c>
      <c r="M197">
        <v>3.1</v>
      </c>
      <c r="N197">
        <v>32</v>
      </c>
      <c r="O197">
        <v>26</v>
      </c>
      <c r="P197">
        <v>0</v>
      </c>
      <c r="Q197" s="1" t="s">
        <v>31</v>
      </c>
      <c r="R197" s="1" t="s">
        <v>138</v>
      </c>
      <c r="S197" s="1" t="s">
        <v>309</v>
      </c>
      <c r="T197" s="1" t="s">
        <v>34</v>
      </c>
      <c r="U197" s="1" t="s">
        <v>251</v>
      </c>
      <c r="V197" s="1" t="s">
        <v>42</v>
      </c>
      <c r="W197">
        <f t="shared" si="6"/>
        <v>46174.722916666666</v>
      </c>
      <c r="X197">
        <f t="shared" si="7"/>
        <v>46174.781944444447</v>
      </c>
    </row>
    <row r="198" spans="1:24" x14ac:dyDescent="0.2">
      <c r="A198" s="1" t="s">
        <v>593</v>
      </c>
      <c r="B198" s="1" t="s">
        <v>583</v>
      </c>
      <c r="C198" s="1" t="s">
        <v>584</v>
      </c>
      <c r="D198" s="1" t="s">
        <v>594</v>
      </c>
      <c r="E198" s="1" t="s">
        <v>555</v>
      </c>
      <c r="F198" s="1" t="s">
        <v>56</v>
      </c>
      <c r="G198" s="1" t="s">
        <v>249</v>
      </c>
      <c r="H198" s="1" t="s">
        <v>57</v>
      </c>
      <c r="I198" s="1" t="s">
        <v>586</v>
      </c>
      <c r="J198">
        <v>6</v>
      </c>
      <c r="K198">
        <v>15.1</v>
      </c>
      <c r="L198">
        <v>0.5</v>
      </c>
      <c r="M198">
        <v>1.3</v>
      </c>
      <c r="N198">
        <v>16.899999999999999</v>
      </c>
      <c r="O198">
        <v>18</v>
      </c>
      <c r="P198">
        <v>0</v>
      </c>
      <c r="Q198" s="1" t="s">
        <v>31</v>
      </c>
      <c r="R198" s="1" t="s">
        <v>189</v>
      </c>
      <c r="S198" s="1" t="s">
        <v>59</v>
      </c>
      <c r="T198" s="1" t="s">
        <v>34</v>
      </c>
      <c r="U198" s="1" t="s">
        <v>251</v>
      </c>
      <c r="V198" s="1" t="s">
        <v>36</v>
      </c>
      <c r="W198">
        <f t="shared" si="6"/>
        <v>46174.722916666666</v>
      </c>
      <c r="X198">
        <f t="shared" si="7"/>
        <v>46174.793749999997</v>
      </c>
    </row>
    <row r="199" spans="1:24" x14ac:dyDescent="0.2">
      <c r="A199" s="1" t="s">
        <v>595</v>
      </c>
      <c r="B199" s="1" t="s">
        <v>583</v>
      </c>
      <c r="C199" s="1" t="s">
        <v>584</v>
      </c>
      <c r="D199" s="1" t="s">
        <v>596</v>
      </c>
      <c r="E199" s="1" t="s">
        <v>555</v>
      </c>
      <c r="F199" s="1" t="s">
        <v>56</v>
      </c>
      <c r="G199" s="1" t="s">
        <v>249</v>
      </c>
      <c r="H199" s="1" t="s">
        <v>62</v>
      </c>
      <c r="I199" s="1" t="s">
        <v>586</v>
      </c>
      <c r="J199">
        <v>6</v>
      </c>
      <c r="K199">
        <v>9.1999999999999993</v>
      </c>
      <c r="L199">
        <v>0.2</v>
      </c>
      <c r="M199">
        <v>2</v>
      </c>
      <c r="N199">
        <v>11.5</v>
      </c>
      <c r="O199">
        <v>15</v>
      </c>
      <c r="P199">
        <v>1</v>
      </c>
      <c r="Q199" s="1" t="s">
        <v>597</v>
      </c>
      <c r="R199" s="1" t="s">
        <v>420</v>
      </c>
      <c r="S199" s="1" t="s">
        <v>64</v>
      </c>
      <c r="T199" s="1" t="s">
        <v>34</v>
      </c>
      <c r="U199" s="1" t="s">
        <v>251</v>
      </c>
      <c r="V199" s="1" t="s">
        <v>324</v>
      </c>
      <c r="W199">
        <f t="shared" si="6"/>
        <v>46174.722916666666</v>
      </c>
      <c r="X199">
        <f t="shared" si="7"/>
        <v>46174.801388888889</v>
      </c>
    </row>
    <row r="200" spans="1:24" x14ac:dyDescent="0.2">
      <c r="A200" s="1" t="s">
        <v>598</v>
      </c>
      <c r="B200" s="1" t="s">
        <v>599</v>
      </c>
      <c r="C200" s="1" t="s">
        <v>600</v>
      </c>
      <c r="D200" s="1" t="s">
        <v>601</v>
      </c>
      <c r="E200" s="1" t="s">
        <v>555</v>
      </c>
      <c r="F200" s="1" t="s">
        <v>27</v>
      </c>
      <c r="G200" s="1" t="s">
        <v>96</v>
      </c>
      <c r="H200" s="1" t="s">
        <v>29</v>
      </c>
      <c r="I200" s="1" t="s">
        <v>602</v>
      </c>
      <c r="J200">
        <v>3</v>
      </c>
      <c r="K200">
        <v>7.5</v>
      </c>
      <c r="L200">
        <v>0.8</v>
      </c>
      <c r="M200">
        <v>1.9</v>
      </c>
      <c r="N200">
        <v>10.3</v>
      </c>
      <c r="O200">
        <v>15</v>
      </c>
      <c r="P200">
        <v>0</v>
      </c>
      <c r="Q200" s="1" t="s">
        <v>31</v>
      </c>
      <c r="R200" s="1" t="s">
        <v>32</v>
      </c>
      <c r="S200" s="1" t="s">
        <v>181</v>
      </c>
      <c r="T200" s="1" t="s">
        <v>71</v>
      </c>
      <c r="U200" s="1" t="s">
        <v>35</v>
      </c>
      <c r="V200" s="1" t="s">
        <v>36</v>
      </c>
      <c r="W200">
        <f t="shared" si="6"/>
        <v>46174.706250000003</v>
      </c>
      <c r="X200">
        <f t="shared" si="7"/>
        <v>46174.713194444441</v>
      </c>
    </row>
    <row r="201" spans="1:24" x14ac:dyDescent="0.2">
      <c r="A201" s="1" t="s">
        <v>603</v>
      </c>
      <c r="B201" s="1" t="s">
        <v>599</v>
      </c>
      <c r="C201" s="1" t="s">
        <v>600</v>
      </c>
      <c r="D201" s="1" t="s">
        <v>604</v>
      </c>
      <c r="E201" s="1" t="s">
        <v>555</v>
      </c>
      <c r="F201" s="1" t="s">
        <v>27</v>
      </c>
      <c r="G201" s="1" t="s">
        <v>96</v>
      </c>
      <c r="H201" s="1" t="s">
        <v>39</v>
      </c>
      <c r="I201" s="1" t="s">
        <v>602</v>
      </c>
      <c r="J201">
        <v>3</v>
      </c>
      <c r="K201">
        <v>11.5</v>
      </c>
      <c r="L201">
        <v>0.7</v>
      </c>
      <c r="M201">
        <v>5.7</v>
      </c>
      <c r="N201">
        <v>17.899999999999999</v>
      </c>
      <c r="O201">
        <v>12</v>
      </c>
      <c r="P201">
        <v>0</v>
      </c>
      <c r="Q201" s="1" t="s">
        <v>31</v>
      </c>
      <c r="R201" s="1" t="s">
        <v>302</v>
      </c>
      <c r="S201" s="1" t="s">
        <v>47</v>
      </c>
      <c r="T201" s="1" t="s">
        <v>71</v>
      </c>
      <c r="U201" s="1" t="s">
        <v>35</v>
      </c>
      <c r="V201" s="1" t="s">
        <v>42</v>
      </c>
      <c r="W201">
        <f t="shared" si="6"/>
        <v>46174.706250000003</v>
      </c>
      <c r="X201">
        <f t="shared" si="7"/>
        <v>46174.725694444445</v>
      </c>
    </row>
    <row r="202" spans="1:24" x14ac:dyDescent="0.2">
      <c r="A202" s="1" t="s">
        <v>605</v>
      </c>
      <c r="B202" s="1" t="s">
        <v>599</v>
      </c>
      <c r="C202" s="1" t="s">
        <v>600</v>
      </c>
      <c r="D202" s="1" t="s">
        <v>606</v>
      </c>
      <c r="E202" s="1" t="s">
        <v>555</v>
      </c>
      <c r="F202" s="1" t="s">
        <v>27</v>
      </c>
      <c r="G202" s="1" t="s">
        <v>96</v>
      </c>
      <c r="H202" s="1" t="s">
        <v>45</v>
      </c>
      <c r="I202" s="1" t="s">
        <v>602</v>
      </c>
      <c r="J202">
        <v>3</v>
      </c>
      <c r="K202">
        <v>14.8</v>
      </c>
      <c r="L202">
        <v>3.7</v>
      </c>
      <c r="M202">
        <v>2.6</v>
      </c>
      <c r="N202">
        <v>21</v>
      </c>
      <c r="O202">
        <v>18</v>
      </c>
      <c r="P202">
        <v>0</v>
      </c>
      <c r="Q202" s="1" t="s">
        <v>31</v>
      </c>
      <c r="R202" s="1" t="s">
        <v>46</v>
      </c>
      <c r="S202" s="1" t="s">
        <v>76</v>
      </c>
      <c r="T202" s="1" t="s">
        <v>71</v>
      </c>
      <c r="U202" s="1" t="s">
        <v>35</v>
      </c>
      <c r="V202" s="1" t="s">
        <v>42</v>
      </c>
      <c r="W202">
        <f t="shared" si="6"/>
        <v>46174.706250000003</v>
      </c>
      <c r="X202">
        <f t="shared" si="7"/>
        <v>46174.740277777775</v>
      </c>
    </row>
    <row r="203" spans="1:24" x14ac:dyDescent="0.2">
      <c r="A203" s="1" t="s">
        <v>607</v>
      </c>
      <c r="B203" s="1" t="s">
        <v>599</v>
      </c>
      <c r="C203" s="1" t="s">
        <v>600</v>
      </c>
      <c r="D203" s="1" t="s">
        <v>608</v>
      </c>
      <c r="E203" s="1" t="s">
        <v>555</v>
      </c>
      <c r="F203" s="1" t="s">
        <v>50</v>
      </c>
      <c r="G203" s="1" t="s">
        <v>96</v>
      </c>
      <c r="H203" s="1" t="s">
        <v>51</v>
      </c>
      <c r="I203" s="1" t="s">
        <v>602</v>
      </c>
      <c r="J203">
        <v>3</v>
      </c>
      <c r="K203">
        <v>14.2</v>
      </c>
      <c r="L203">
        <v>10.7</v>
      </c>
      <c r="M203">
        <v>2.2999999999999998</v>
      </c>
      <c r="N203">
        <v>27.2</v>
      </c>
      <c r="O203">
        <v>26</v>
      </c>
      <c r="P203">
        <v>0</v>
      </c>
      <c r="Q203" s="1" t="s">
        <v>31</v>
      </c>
      <c r="R203" s="1" t="s">
        <v>374</v>
      </c>
      <c r="S203" s="1" t="s">
        <v>309</v>
      </c>
      <c r="T203" s="1" t="s">
        <v>71</v>
      </c>
      <c r="U203" s="1" t="s">
        <v>35</v>
      </c>
      <c r="V203" s="1" t="s">
        <v>36</v>
      </c>
      <c r="W203">
        <f t="shared" si="6"/>
        <v>46174.706250000003</v>
      </c>
      <c r="X203">
        <f t="shared" si="7"/>
        <v>46174.759027777778</v>
      </c>
    </row>
    <row r="204" spans="1:24" x14ac:dyDescent="0.2">
      <c r="A204" s="1" t="s">
        <v>609</v>
      </c>
      <c r="B204" s="1" t="s">
        <v>599</v>
      </c>
      <c r="C204" s="1" t="s">
        <v>600</v>
      </c>
      <c r="D204" s="1" t="s">
        <v>610</v>
      </c>
      <c r="E204" s="1" t="s">
        <v>555</v>
      </c>
      <c r="F204" s="1" t="s">
        <v>56</v>
      </c>
      <c r="G204" s="1" t="s">
        <v>96</v>
      </c>
      <c r="H204" s="1" t="s">
        <v>57</v>
      </c>
      <c r="I204" s="1" t="s">
        <v>602</v>
      </c>
      <c r="J204">
        <v>3</v>
      </c>
      <c r="K204">
        <v>13.6</v>
      </c>
      <c r="L204">
        <v>0.2</v>
      </c>
      <c r="M204">
        <v>2.2999999999999998</v>
      </c>
      <c r="N204">
        <v>16.100000000000001</v>
      </c>
      <c r="O204">
        <v>18</v>
      </c>
      <c r="P204">
        <v>0</v>
      </c>
      <c r="Q204" s="1" t="s">
        <v>31</v>
      </c>
      <c r="R204" s="1" t="s">
        <v>611</v>
      </c>
      <c r="S204" s="1" t="s">
        <v>262</v>
      </c>
      <c r="T204" s="1" t="s">
        <v>71</v>
      </c>
      <c r="U204" s="1" t="s">
        <v>35</v>
      </c>
      <c r="V204" s="1" t="s">
        <v>36</v>
      </c>
      <c r="W204">
        <f t="shared" si="6"/>
        <v>46174.706250000003</v>
      </c>
      <c r="X204">
        <f t="shared" si="7"/>
        <v>46174.770138888889</v>
      </c>
    </row>
    <row r="205" spans="1:24" x14ac:dyDescent="0.2">
      <c r="A205" s="1" t="s">
        <v>612</v>
      </c>
      <c r="B205" s="1" t="s">
        <v>599</v>
      </c>
      <c r="C205" s="1" t="s">
        <v>600</v>
      </c>
      <c r="D205" s="1" t="s">
        <v>613</v>
      </c>
      <c r="E205" s="1" t="s">
        <v>555</v>
      </c>
      <c r="F205" s="1" t="s">
        <v>56</v>
      </c>
      <c r="G205" s="1" t="s">
        <v>96</v>
      </c>
      <c r="H205" s="1" t="s">
        <v>62</v>
      </c>
      <c r="I205" s="1" t="s">
        <v>602</v>
      </c>
      <c r="J205">
        <v>3</v>
      </c>
      <c r="K205">
        <v>5.9</v>
      </c>
      <c r="L205">
        <v>0.5</v>
      </c>
      <c r="M205">
        <v>1.9</v>
      </c>
      <c r="N205">
        <v>8.3000000000000007</v>
      </c>
      <c r="O205">
        <v>15</v>
      </c>
      <c r="P205">
        <v>0</v>
      </c>
      <c r="Q205" s="1" t="s">
        <v>31</v>
      </c>
      <c r="R205" s="1" t="s">
        <v>189</v>
      </c>
      <c r="S205" s="1" t="s">
        <v>211</v>
      </c>
      <c r="T205" s="1" t="s">
        <v>71</v>
      </c>
      <c r="U205" s="1" t="s">
        <v>35</v>
      </c>
      <c r="V205" s="1" t="s">
        <v>36</v>
      </c>
      <c r="W205">
        <f t="shared" si="6"/>
        <v>46174.706250000003</v>
      </c>
      <c r="X205">
        <f t="shared" si="7"/>
        <v>46174.775694444441</v>
      </c>
    </row>
    <row r="206" spans="1:24" x14ac:dyDescent="0.2">
      <c r="A206" s="1" t="s">
        <v>614</v>
      </c>
      <c r="B206" s="1" t="s">
        <v>615</v>
      </c>
      <c r="C206" s="1" t="s">
        <v>616</v>
      </c>
      <c r="D206" s="1" t="s">
        <v>617</v>
      </c>
      <c r="E206" s="1" t="s">
        <v>555</v>
      </c>
      <c r="F206" s="1" t="s">
        <v>27</v>
      </c>
      <c r="G206" s="1" t="s">
        <v>171</v>
      </c>
      <c r="H206" s="1" t="s">
        <v>29</v>
      </c>
      <c r="I206" s="1" t="s">
        <v>618</v>
      </c>
      <c r="J206">
        <v>4</v>
      </c>
      <c r="K206">
        <v>8.8000000000000007</v>
      </c>
      <c r="L206">
        <v>0.4</v>
      </c>
      <c r="M206">
        <v>2.2999999999999998</v>
      </c>
      <c r="N206">
        <v>11.4</v>
      </c>
      <c r="O206">
        <v>15</v>
      </c>
      <c r="P206">
        <v>0</v>
      </c>
      <c r="Q206" s="1" t="s">
        <v>31</v>
      </c>
      <c r="R206" s="1" t="s">
        <v>233</v>
      </c>
      <c r="S206" s="1" t="s">
        <v>135</v>
      </c>
      <c r="T206" s="1" t="s">
        <v>71</v>
      </c>
      <c r="U206" s="1" t="s">
        <v>35</v>
      </c>
      <c r="V206" s="1" t="s">
        <v>36</v>
      </c>
      <c r="W206">
        <f t="shared" si="6"/>
        <v>46174.556250000001</v>
      </c>
      <c r="X206">
        <f t="shared" si="7"/>
        <v>46174.563888888886</v>
      </c>
    </row>
    <row r="207" spans="1:24" x14ac:dyDescent="0.2">
      <c r="A207" s="1" t="s">
        <v>619</v>
      </c>
      <c r="B207" s="1" t="s">
        <v>615</v>
      </c>
      <c r="C207" s="1" t="s">
        <v>616</v>
      </c>
      <c r="D207" s="1" t="s">
        <v>620</v>
      </c>
      <c r="E207" s="1" t="s">
        <v>555</v>
      </c>
      <c r="F207" s="1" t="s">
        <v>27</v>
      </c>
      <c r="G207" s="1" t="s">
        <v>171</v>
      </c>
      <c r="H207" s="1" t="s">
        <v>39</v>
      </c>
      <c r="I207" s="1" t="s">
        <v>618</v>
      </c>
      <c r="J207">
        <v>4</v>
      </c>
      <c r="K207">
        <v>11.4</v>
      </c>
      <c r="L207">
        <v>0.5</v>
      </c>
      <c r="M207">
        <v>5.2</v>
      </c>
      <c r="N207">
        <v>17.100000000000001</v>
      </c>
      <c r="O207">
        <v>12</v>
      </c>
      <c r="P207">
        <v>0</v>
      </c>
      <c r="Q207" s="1" t="s">
        <v>31</v>
      </c>
      <c r="R207" s="1" t="s">
        <v>106</v>
      </c>
      <c r="S207" s="1" t="s">
        <v>33</v>
      </c>
      <c r="T207" s="1" t="s">
        <v>71</v>
      </c>
      <c r="U207" s="1" t="s">
        <v>35</v>
      </c>
      <c r="V207" s="1" t="s">
        <v>42</v>
      </c>
      <c r="W207">
        <f t="shared" si="6"/>
        <v>46174.556250000001</v>
      </c>
      <c r="X207">
        <f t="shared" si="7"/>
        <v>46174.575694444444</v>
      </c>
    </row>
    <row r="208" spans="1:24" x14ac:dyDescent="0.2">
      <c r="A208" s="1" t="s">
        <v>621</v>
      </c>
      <c r="B208" s="1" t="s">
        <v>615</v>
      </c>
      <c r="C208" s="1" t="s">
        <v>616</v>
      </c>
      <c r="D208" s="1" t="s">
        <v>622</v>
      </c>
      <c r="E208" s="1" t="s">
        <v>555</v>
      </c>
      <c r="F208" s="1" t="s">
        <v>27</v>
      </c>
      <c r="G208" s="1" t="s">
        <v>171</v>
      </c>
      <c r="H208" s="1" t="s">
        <v>45</v>
      </c>
      <c r="I208" s="1" t="s">
        <v>618</v>
      </c>
      <c r="J208">
        <v>4</v>
      </c>
      <c r="K208">
        <v>12.8</v>
      </c>
      <c r="L208">
        <v>6.3</v>
      </c>
      <c r="M208">
        <v>2.7</v>
      </c>
      <c r="N208">
        <v>21.8</v>
      </c>
      <c r="O208">
        <v>18</v>
      </c>
      <c r="P208">
        <v>0</v>
      </c>
      <c r="Q208" s="1" t="s">
        <v>31</v>
      </c>
      <c r="R208" s="1" t="s">
        <v>102</v>
      </c>
      <c r="S208" s="1" t="s">
        <v>174</v>
      </c>
      <c r="T208" s="1" t="s">
        <v>71</v>
      </c>
      <c r="U208" s="1" t="s">
        <v>35</v>
      </c>
      <c r="V208" s="1" t="s">
        <v>42</v>
      </c>
      <c r="W208">
        <f t="shared" si="6"/>
        <v>46174.556250000001</v>
      </c>
      <c r="X208">
        <f t="shared" si="7"/>
        <v>46174.59097222222</v>
      </c>
    </row>
    <row r="209" spans="1:24" x14ac:dyDescent="0.2">
      <c r="A209" s="1" t="s">
        <v>623</v>
      </c>
      <c r="B209" s="1" t="s">
        <v>615</v>
      </c>
      <c r="C209" s="1" t="s">
        <v>616</v>
      </c>
      <c r="D209" s="1" t="s">
        <v>624</v>
      </c>
      <c r="E209" s="1" t="s">
        <v>555</v>
      </c>
      <c r="F209" s="1" t="s">
        <v>50</v>
      </c>
      <c r="G209" s="1" t="s">
        <v>171</v>
      </c>
      <c r="H209" s="1" t="s">
        <v>51</v>
      </c>
      <c r="I209" s="1" t="s">
        <v>618</v>
      </c>
      <c r="J209">
        <v>4</v>
      </c>
      <c r="K209">
        <v>17.899999999999999</v>
      </c>
      <c r="L209">
        <v>10.5</v>
      </c>
      <c r="M209">
        <v>2.2000000000000002</v>
      </c>
      <c r="N209">
        <v>30.7</v>
      </c>
      <c r="O209">
        <v>26</v>
      </c>
      <c r="P209">
        <v>0</v>
      </c>
      <c r="Q209" s="1" t="s">
        <v>31</v>
      </c>
      <c r="R209" s="1" t="s">
        <v>625</v>
      </c>
      <c r="S209" s="1" t="s">
        <v>110</v>
      </c>
      <c r="T209" s="1" t="s">
        <v>71</v>
      </c>
      <c r="U209" s="1" t="s">
        <v>35</v>
      </c>
      <c r="V209" s="1" t="s">
        <v>42</v>
      </c>
      <c r="W209">
        <f t="shared" si="6"/>
        <v>46174.556250000001</v>
      </c>
      <c r="X209">
        <f t="shared" si="7"/>
        <v>46174.612500000003</v>
      </c>
    </row>
    <row r="210" spans="1:24" x14ac:dyDescent="0.2">
      <c r="A210" s="1" t="s">
        <v>626</v>
      </c>
      <c r="B210" s="1" t="s">
        <v>615</v>
      </c>
      <c r="C210" s="1" t="s">
        <v>616</v>
      </c>
      <c r="D210" s="1" t="s">
        <v>627</v>
      </c>
      <c r="E210" s="1" t="s">
        <v>555</v>
      </c>
      <c r="F210" s="1" t="s">
        <v>56</v>
      </c>
      <c r="G210" s="1" t="s">
        <v>171</v>
      </c>
      <c r="H210" s="1" t="s">
        <v>57</v>
      </c>
      <c r="I210" s="1" t="s">
        <v>618</v>
      </c>
      <c r="J210">
        <v>4</v>
      </c>
      <c r="K210">
        <v>10.4</v>
      </c>
      <c r="L210">
        <v>1.2</v>
      </c>
      <c r="M210">
        <v>3.7</v>
      </c>
      <c r="N210">
        <v>15.2</v>
      </c>
      <c r="O210">
        <v>18</v>
      </c>
      <c r="P210">
        <v>0</v>
      </c>
      <c r="Q210" s="1" t="s">
        <v>31</v>
      </c>
      <c r="R210" s="1" t="s">
        <v>142</v>
      </c>
      <c r="S210" s="1" t="s">
        <v>262</v>
      </c>
      <c r="T210" s="1" t="s">
        <v>71</v>
      </c>
      <c r="U210" s="1" t="s">
        <v>35</v>
      </c>
      <c r="V210" s="1" t="s">
        <v>36</v>
      </c>
      <c r="W210">
        <f t="shared" si="6"/>
        <v>46174.556250000001</v>
      </c>
      <c r="X210">
        <f t="shared" si="7"/>
        <v>46174.622916666667</v>
      </c>
    </row>
    <row r="211" spans="1:24" x14ac:dyDescent="0.2">
      <c r="A211" s="1" t="s">
        <v>628</v>
      </c>
      <c r="B211" s="1" t="s">
        <v>615</v>
      </c>
      <c r="C211" s="1" t="s">
        <v>616</v>
      </c>
      <c r="D211" s="1" t="s">
        <v>629</v>
      </c>
      <c r="E211" s="1" t="s">
        <v>555</v>
      </c>
      <c r="F211" s="1" t="s">
        <v>56</v>
      </c>
      <c r="G211" s="1" t="s">
        <v>171</v>
      </c>
      <c r="H211" s="1" t="s">
        <v>62</v>
      </c>
      <c r="I211" s="1" t="s">
        <v>618</v>
      </c>
      <c r="J211">
        <v>4</v>
      </c>
      <c r="K211">
        <v>7.1</v>
      </c>
      <c r="L211">
        <v>1.1000000000000001</v>
      </c>
      <c r="M211">
        <v>2.2000000000000002</v>
      </c>
      <c r="N211">
        <v>10.5</v>
      </c>
      <c r="O211">
        <v>15</v>
      </c>
      <c r="P211">
        <v>0</v>
      </c>
      <c r="Q211" s="1" t="s">
        <v>31</v>
      </c>
      <c r="R211" s="1" t="s">
        <v>611</v>
      </c>
      <c r="S211" s="1" t="s">
        <v>118</v>
      </c>
      <c r="T211" s="1" t="s">
        <v>71</v>
      </c>
      <c r="U211" s="1" t="s">
        <v>35</v>
      </c>
      <c r="V211" s="1" t="s">
        <v>36</v>
      </c>
      <c r="W211">
        <f t="shared" si="6"/>
        <v>46174.556250000001</v>
      </c>
      <c r="X211">
        <f t="shared" si="7"/>
        <v>46174.629861111112</v>
      </c>
    </row>
    <row r="212" spans="1:24" x14ac:dyDescent="0.2">
      <c r="A212" s="1" t="s">
        <v>630</v>
      </c>
      <c r="B212" s="1" t="s">
        <v>631</v>
      </c>
      <c r="C212" s="1" t="s">
        <v>632</v>
      </c>
      <c r="D212" s="1" t="s">
        <v>633</v>
      </c>
      <c r="E212" s="1" t="s">
        <v>555</v>
      </c>
      <c r="F212" s="1" t="s">
        <v>27</v>
      </c>
      <c r="G212" s="1" t="s">
        <v>249</v>
      </c>
      <c r="H212" s="1" t="s">
        <v>29</v>
      </c>
      <c r="I212" s="1" t="s">
        <v>634</v>
      </c>
      <c r="J212">
        <v>7</v>
      </c>
      <c r="K212">
        <v>12.7</v>
      </c>
      <c r="L212">
        <v>0.2</v>
      </c>
      <c r="M212">
        <v>1</v>
      </c>
      <c r="N212">
        <v>14</v>
      </c>
      <c r="O212">
        <v>15</v>
      </c>
      <c r="P212">
        <v>0</v>
      </c>
      <c r="Q212" s="1" t="s">
        <v>31</v>
      </c>
      <c r="R212" s="1" t="s">
        <v>46</v>
      </c>
      <c r="S212" s="1" t="s">
        <v>174</v>
      </c>
      <c r="T212" s="1" t="s">
        <v>153</v>
      </c>
      <c r="U212" s="1" t="s">
        <v>72</v>
      </c>
      <c r="V212" s="1" t="s">
        <v>36</v>
      </c>
      <c r="W212">
        <f t="shared" si="6"/>
        <v>46174.669444444444</v>
      </c>
      <c r="X212">
        <f t="shared" si="7"/>
        <v>46174.679166666669</v>
      </c>
    </row>
    <row r="213" spans="1:24" x14ac:dyDescent="0.2">
      <c r="A213" s="1" t="s">
        <v>635</v>
      </c>
      <c r="B213" s="1" t="s">
        <v>631</v>
      </c>
      <c r="C213" s="1" t="s">
        <v>632</v>
      </c>
      <c r="D213" s="1" t="s">
        <v>636</v>
      </c>
      <c r="E213" s="1" t="s">
        <v>555</v>
      </c>
      <c r="F213" s="1" t="s">
        <v>27</v>
      </c>
      <c r="G213" s="1" t="s">
        <v>249</v>
      </c>
      <c r="H213" s="1" t="s">
        <v>39</v>
      </c>
      <c r="I213" s="1" t="s">
        <v>634</v>
      </c>
      <c r="J213">
        <v>7</v>
      </c>
      <c r="K213">
        <v>8.4</v>
      </c>
      <c r="L213">
        <v>0.4</v>
      </c>
      <c r="M213">
        <v>3.9</v>
      </c>
      <c r="N213">
        <v>12.7</v>
      </c>
      <c r="O213">
        <v>12</v>
      </c>
      <c r="P213">
        <v>0</v>
      </c>
      <c r="Q213" s="1" t="s">
        <v>31</v>
      </c>
      <c r="R213" s="1" t="s">
        <v>233</v>
      </c>
      <c r="S213" s="1" t="s">
        <v>152</v>
      </c>
      <c r="T213" s="1" t="s">
        <v>153</v>
      </c>
      <c r="U213" s="1" t="s">
        <v>72</v>
      </c>
      <c r="V213" s="1" t="s">
        <v>36</v>
      </c>
      <c r="W213">
        <f t="shared" si="6"/>
        <v>46174.669444444444</v>
      </c>
      <c r="X213">
        <f t="shared" si="7"/>
        <v>46174.6875</v>
      </c>
    </row>
    <row r="214" spans="1:24" x14ac:dyDescent="0.2">
      <c r="A214" s="1" t="s">
        <v>637</v>
      </c>
      <c r="B214" s="1" t="s">
        <v>631</v>
      </c>
      <c r="C214" s="1" t="s">
        <v>632</v>
      </c>
      <c r="D214" s="1" t="s">
        <v>638</v>
      </c>
      <c r="E214" s="1" t="s">
        <v>555</v>
      </c>
      <c r="F214" s="1" t="s">
        <v>27</v>
      </c>
      <c r="G214" s="1" t="s">
        <v>249</v>
      </c>
      <c r="H214" s="1" t="s">
        <v>45</v>
      </c>
      <c r="I214" s="1" t="s">
        <v>634</v>
      </c>
      <c r="J214">
        <v>7</v>
      </c>
      <c r="K214">
        <v>14.8</v>
      </c>
      <c r="L214">
        <v>4</v>
      </c>
      <c r="M214">
        <v>2.5</v>
      </c>
      <c r="N214">
        <v>21.3</v>
      </c>
      <c r="O214">
        <v>18</v>
      </c>
      <c r="P214">
        <v>0</v>
      </c>
      <c r="Q214" s="1" t="s">
        <v>31</v>
      </c>
      <c r="R214" s="1" t="s">
        <v>199</v>
      </c>
      <c r="S214" s="1" t="s">
        <v>126</v>
      </c>
      <c r="T214" s="1" t="s">
        <v>153</v>
      </c>
      <c r="U214" s="1" t="s">
        <v>72</v>
      </c>
      <c r="V214" s="1" t="s">
        <v>42</v>
      </c>
      <c r="W214">
        <f t="shared" si="6"/>
        <v>46174.669444444444</v>
      </c>
      <c r="X214">
        <f t="shared" si="7"/>
        <v>46174.702777777777</v>
      </c>
    </row>
    <row r="215" spans="1:24" x14ac:dyDescent="0.2">
      <c r="A215" s="1" t="s">
        <v>639</v>
      </c>
      <c r="B215" s="1" t="s">
        <v>631</v>
      </c>
      <c r="C215" s="1" t="s">
        <v>632</v>
      </c>
      <c r="D215" s="1" t="s">
        <v>640</v>
      </c>
      <c r="E215" s="1" t="s">
        <v>555</v>
      </c>
      <c r="F215" s="1" t="s">
        <v>50</v>
      </c>
      <c r="G215" s="1" t="s">
        <v>249</v>
      </c>
      <c r="H215" s="1" t="s">
        <v>51</v>
      </c>
      <c r="I215" s="1" t="s">
        <v>634</v>
      </c>
      <c r="J215">
        <v>7</v>
      </c>
      <c r="K215">
        <v>19.8</v>
      </c>
      <c r="L215">
        <v>10</v>
      </c>
      <c r="M215">
        <v>1.2</v>
      </c>
      <c r="N215">
        <v>31</v>
      </c>
      <c r="O215">
        <v>26</v>
      </c>
      <c r="P215">
        <v>0</v>
      </c>
      <c r="Q215" s="1" t="s">
        <v>31</v>
      </c>
      <c r="R215" s="1" t="s">
        <v>641</v>
      </c>
      <c r="S215" s="1" t="s">
        <v>83</v>
      </c>
      <c r="T215" s="1" t="s">
        <v>153</v>
      </c>
      <c r="U215" s="1" t="s">
        <v>72</v>
      </c>
      <c r="V215" s="1" t="s">
        <v>42</v>
      </c>
      <c r="W215">
        <f t="shared" si="6"/>
        <v>46174.669444444444</v>
      </c>
      <c r="X215">
        <f t="shared" si="7"/>
        <v>46174.724305555559</v>
      </c>
    </row>
    <row r="216" spans="1:24" x14ac:dyDescent="0.2">
      <c r="A216" s="1" t="s">
        <v>642</v>
      </c>
      <c r="B216" s="1" t="s">
        <v>631</v>
      </c>
      <c r="C216" s="1" t="s">
        <v>632</v>
      </c>
      <c r="D216" s="1" t="s">
        <v>643</v>
      </c>
      <c r="E216" s="1" t="s">
        <v>555</v>
      </c>
      <c r="F216" s="1" t="s">
        <v>56</v>
      </c>
      <c r="G216" s="1" t="s">
        <v>249</v>
      </c>
      <c r="H216" s="1" t="s">
        <v>57</v>
      </c>
      <c r="I216" s="1" t="s">
        <v>634</v>
      </c>
      <c r="J216">
        <v>7</v>
      </c>
      <c r="K216">
        <v>14.3</v>
      </c>
      <c r="L216">
        <v>0.9</v>
      </c>
      <c r="M216">
        <v>3.3</v>
      </c>
      <c r="N216">
        <v>18.5</v>
      </c>
      <c r="O216">
        <v>18</v>
      </c>
      <c r="P216">
        <v>0</v>
      </c>
      <c r="Q216" s="1" t="s">
        <v>31</v>
      </c>
      <c r="R216" s="1" t="s">
        <v>265</v>
      </c>
      <c r="S216" s="1" t="s">
        <v>87</v>
      </c>
      <c r="T216" s="1" t="s">
        <v>153</v>
      </c>
      <c r="U216" s="1" t="s">
        <v>72</v>
      </c>
      <c r="V216" s="1" t="s">
        <v>36</v>
      </c>
      <c r="W216">
        <f t="shared" si="6"/>
        <v>46174.669444444444</v>
      </c>
      <c r="X216">
        <f t="shared" si="7"/>
        <v>46174.736805555556</v>
      </c>
    </row>
    <row r="217" spans="1:24" x14ac:dyDescent="0.2">
      <c r="A217" s="1" t="s">
        <v>644</v>
      </c>
      <c r="B217" s="1" t="s">
        <v>631</v>
      </c>
      <c r="C217" s="1" t="s">
        <v>632</v>
      </c>
      <c r="D217" s="1" t="s">
        <v>645</v>
      </c>
      <c r="E217" s="1" t="s">
        <v>555</v>
      </c>
      <c r="F217" s="1" t="s">
        <v>56</v>
      </c>
      <c r="G217" s="1" t="s">
        <v>249</v>
      </c>
      <c r="H217" s="1" t="s">
        <v>62</v>
      </c>
      <c r="I217" s="1" t="s">
        <v>634</v>
      </c>
      <c r="J217">
        <v>7</v>
      </c>
      <c r="K217">
        <v>10.9</v>
      </c>
      <c r="L217">
        <v>0.3</v>
      </c>
      <c r="M217">
        <v>1.1000000000000001</v>
      </c>
      <c r="N217">
        <v>12.3</v>
      </c>
      <c r="O217">
        <v>15</v>
      </c>
      <c r="P217">
        <v>0</v>
      </c>
      <c r="Q217" s="1" t="s">
        <v>31</v>
      </c>
      <c r="R217" s="1" t="s">
        <v>117</v>
      </c>
      <c r="S217" s="1" t="s">
        <v>114</v>
      </c>
      <c r="T217" s="1" t="s">
        <v>153</v>
      </c>
      <c r="U217" s="1" t="s">
        <v>72</v>
      </c>
      <c r="V217" s="1" t="s">
        <v>36</v>
      </c>
      <c r="W217">
        <f t="shared" si="6"/>
        <v>46174.669444444444</v>
      </c>
      <c r="X217">
        <f t="shared" si="7"/>
        <v>46174.745138888888</v>
      </c>
    </row>
    <row r="218" spans="1:24" x14ac:dyDescent="0.2">
      <c r="A218" s="1" t="s">
        <v>646</v>
      </c>
      <c r="B218" s="1" t="s">
        <v>647</v>
      </c>
      <c r="C218" s="1" t="s">
        <v>648</v>
      </c>
      <c r="D218" s="1" t="s">
        <v>649</v>
      </c>
      <c r="E218" s="1" t="s">
        <v>555</v>
      </c>
      <c r="F218" s="1" t="s">
        <v>27</v>
      </c>
      <c r="G218" s="1" t="s">
        <v>194</v>
      </c>
      <c r="H218" s="1" t="s">
        <v>29</v>
      </c>
      <c r="I218" s="1" t="s">
        <v>650</v>
      </c>
      <c r="J218">
        <v>7</v>
      </c>
      <c r="K218">
        <v>13.2</v>
      </c>
      <c r="L218">
        <v>0.6</v>
      </c>
      <c r="M218">
        <v>1.6</v>
      </c>
      <c r="N218">
        <v>15.4</v>
      </c>
      <c r="O218">
        <v>15</v>
      </c>
      <c r="P218">
        <v>0</v>
      </c>
      <c r="Q218" s="1" t="s">
        <v>31</v>
      </c>
      <c r="R218" s="1" t="s">
        <v>32</v>
      </c>
      <c r="S218" s="1" t="s">
        <v>156</v>
      </c>
      <c r="T218" s="1" t="s">
        <v>34</v>
      </c>
      <c r="U218" s="1" t="s">
        <v>72</v>
      </c>
      <c r="V218" s="1" t="s">
        <v>36</v>
      </c>
      <c r="W218">
        <f t="shared" si="6"/>
        <v>46174.620833333334</v>
      </c>
      <c r="X218">
        <f t="shared" si="7"/>
        <v>46174.631249999999</v>
      </c>
    </row>
    <row r="219" spans="1:24" x14ac:dyDescent="0.2">
      <c r="A219" s="1" t="s">
        <v>651</v>
      </c>
      <c r="B219" s="1" t="s">
        <v>647</v>
      </c>
      <c r="C219" s="1" t="s">
        <v>648</v>
      </c>
      <c r="D219" s="1" t="s">
        <v>652</v>
      </c>
      <c r="E219" s="1" t="s">
        <v>555</v>
      </c>
      <c r="F219" s="1" t="s">
        <v>27</v>
      </c>
      <c r="G219" s="1" t="s">
        <v>194</v>
      </c>
      <c r="H219" s="1" t="s">
        <v>39</v>
      </c>
      <c r="I219" s="1" t="s">
        <v>650</v>
      </c>
      <c r="J219">
        <v>7</v>
      </c>
      <c r="K219">
        <v>14.5</v>
      </c>
      <c r="L219">
        <v>0.8</v>
      </c>
      <c r="M219">
        <v>4.8</v>
      </c>
      <c r="N219">
        <v>20.2</v>
      </c>
      <c r="O219">
        <v>12</v>
      </c>
      <c r="P219">
        <v>0</v>
      </c>
      <c r="Q219" s="1" t="s">
        <v>31</v>
      </c>
      <c r="R219" s="1" t="s">
        <v>106</v>
      </c>
      <c r="S219" s="1" t="s">
        <v>76</v>
      </c>
      <c r="T219" s="1" t="s">
        <v>34</v>
      </c>
      <c r="U219" s="1" t="s">
        <v>72</v>
      </c>
      <c r="V219" s="1" t="s">
        <v>42</v>
      </c>
      <c r="W219">
        <f t="shared" si="6"/>
        <v>46174.620833333334</v>
      </c>
      <c r="X219">
        <f t="shared" si="7"/>
        <v>46174.645138888889</v>
      </c>
    </row>
    <row r="220" spans="1:24" x14ac:dyDescent="0.2">
      <c r="A220" s="1" t="s">
        <v>653</v>
      </c>
      <c r="B220" s="1" t="s">
        <v>647</v>
      </c>
      <c r="C220" s="1" t="s">
        <v>648</v>
      </c>
      <c r="D220" s="1" t="s">
        <v>654</v>
      </c>
      <c r="E220" s="1" t="s">
        <v>555</v>
      </c>
      <c r="F220" s="1" t="s">
        <v>27</v>
      </c>
      <c r="G220" s="1" t="s">
        <v>194</v>
      </c>
      <c r="H220" s="1" t="s">
        <v>45</v>
      </c>
      <c r="I220" s="1" t="s">
        <v>650</v>
      </c>
      <c r="J220">
        <v>7</v>
      </c>
      <c r="K220">
        <v>10.5</v>
      </c>
      <c r="L220">
        <v>5.6</v>
      </c>
      <c r="M220">
        <v>2.4</v>
      </c>
      <c r="N220">
        <v>18.5</v>
      </c>
      <c r="O220">
        <v>18</v>
      </c>
      <c r="P220">
        <v>0</v>
      </c>
      <c r="Q220" s="1" t="s">
        <v>31</v>
      </c>
      <c r="R220" s="1" t="s">
        <v>75</v>
      </c>
      <c r="S220" s="1" t="s">
        <v>76</v>
      </c>
      <c r="T220" s="1" t="s">
        <v>34</v>
      </c>
      <c r="U220" s="1" t="s">
        <v>72</v>
      </c>
      <c r="V220" s="1" t="s">
        <v>36</v>
      </c>
      <c r="W220">
        <f t="shared" si="6"/>
        <v>46174.620833333334</v>
      </c>
      <c r="X220">
        <f t="shared" si="7"/>
        <v>46174.658333333333</v>
      </c>
    </row>
    <row r="221" spans="1:24" x14ac:dyDescent="0.2">
      <c r="A221" s="1" t="s">
        <v>655</v>
      </c>
      <c r="B221" s="1" t="s">
        <v>647</v>
      </c>
      <c r="C221" s="1" t="s">
        <v>648</v>
      </c>
      <c r="D221" s="1" t="s">
        <v>656</v>
      </c>
      <c r="E221" s="1" t="s">
        <v>555</v>
      </c>
      <c r="F221" s="1" t="s">
        <v>50</v>
      </c>
      <c r="G221" s="1" t="s">
        <v>194</v>
      </c>
      <c r="H221" s="1" t="s">
        <v>51</v>
      </c>
      <c r="I221" s="1" t="s">
        <v>650</v>
      </c>
      <c r="J221">
        <v>7</v>
      </c>
      <c r="K221">
        <v>17.399999999999999</v>
      </c>
      <c r="L221">
        <v>11.4</v>
      </c>
      <c r="M221">
        <v>3.3</v>
      </c>
      <c r="N221">
        <v>32.1</v>
      </c>
      <c r="O221">
        <v>26</v>
      </c>
      <c r="P221">
        <v>0</v>
      </c>
      <c r="Q221" s="1" t="s">
        <v>31</v>
      </c>
      <c r="R221" s="1" t="s">
        <v>358</v>
      </c>
      <c r="S221" s="1" t="s">
        <v>53</v>
      </c>
      <c r="T221" s="1" t="s">
        <v>34</v>
      </c>
      <c r="U221" s="1" t="s">
        <v>72</v>
      </c>
      <c r="V221" s="1" t="s">
        <v>42</v>
      </c>
      <c r="W221">
        <f t="shared" si="6"/>
        <v>46174.620833333334</v>
      </c>
      <c r="X221">
        <f t="shared" si="7"/>
        <v>46174.680555555555</v>
      </c>
    </row>
    <row r="222" spans="1:24" x14ac:dyDescent="0.2">
      <c r="A222" s="1" t="s">
        <v>657</v>
      </c>
      <c r="B222" s="1" t="s">
        <v>647</v>
      </c>
      <c r="C222" s="1" t="s">
        <v>648</v>
      </c>
      <c r="D222" s="1" t="s">
        <v>658</v>
      </c>
      <c r="E222" s="1" t="s">
        <v>555</v>
      </c>
      <c r="F222" s="1" t="s">
        <v>56</v>
      </c>
      <c r="G222" s="1" t="s">
        <v>194</v>
      </c>
      <c r="H222" s="1" t="s">
        <v>57</v>
      </c>
      <c r="I222" s="1" t="s">
        <v>650</v>
      </c>
      <c r="J222">
        <v>7</v>
      </c>
      <c r="K222">
        <v>11.9</v>
      </c>
      <c r="L222">
        <v>1.3</v>
      </c>
      <c r="M222">
        <v>2.2999999999999998</v>
      </c>
      <c r="N222">
        <v>15.4</v>
      </c>
      <c r="O222">
        <v>18</v>
      </c>
      <c r="P222">
        <v>0</v>
      </c>
      <c r="Q222" s="1" t="s">
        <v>31</v>
      </c>
      <c r="R222" s="1" t="s">
        <v>243</v>
      </c>
      <c r="S222" s="1" t="s">
        <v>59</v>
      </c>
      <c r="T222" s="1" t="s">
        <v>34</v>
      </c>
      <c r="U222" s="1" t="s">
        <v>72</v>
      </c>
      <c r="V222" s="1" t="s">
        <v>36</v>
      </c>
      <c r="W222">
        <f t="shared" si="6"/>
        <v>46174.620833333334</v>
      </c>
      <c r="X222">
        <f t="shared" si="7"/>
        <v>46174.690972222219</v>
      </c>
    </row>
    <row r="223" spans="1:24" x14ac:dyDescent="0.2">
      <c r="A223" s="1" t="s">
        <v>659</v>
      </c>
      <c r="B223" s="1" t="s">
        <v>647</v>
      </c>
      <c r="C223" s="1" t="s">
        <v>648</v>
      </c>
      <c r="D223" s="1" t="s">
        <v>660</v>
      </c>
      <c r="E223" s="1" t="s">
        <v>555</v>
      </c>
      <c r="F223" s="1" t="s">
        <v>56</v>
      </c>
      <c r="G223" s="1" t="s">
        <v>194</v>
      </c>
      <c r="H223" s="1" t="s">
        <v>62</v>
      </c>
      <c r="I223" s="1" t="s">
        <v>650</v>
      </c>
      <c r="J223">
        <v>7</v>
      </c>
      <c r="K223">
        <v>9.1999999999999993</v>
      </c>
      <c r="L223">
        <v>0.6</v>
      </c>
      <c r="M223">
        <v>0.6</v>
      </c>
      <c r="N223">
        <v>10.3</v>
      </c>
      <c r="O223">
        <v>15</v>
      </c>
      <c r="P223">
        <v>0</v>
      </c>
      <c r="Q223" s="1" t="s">
        <v>31</v>
      </c>
      <c r="R223" s="1" t="s">
        <v>58</v>
      </c>
      <c r="S223" s="1" t="s">
        <v>59</v>
      </c>
      <c r="T223" s="1" t="s">
        <v>34</v>
      </c>
      <c r="U223" s="1" t="s">
        <v>72</v>
      </c>
      <c r="V223" s="1" t="s">
        <v>36</v>
      </c>
      <c r="W223">
        <f t="shared" si="6"/>
        <v>46174.620833333334</v>
      </c>
      <c r="X223">
        <f t="shared" si="7"/>
        <v>46174.697916666664</v>
      </c>
    </row>
    <row r="224" spans="1:24" x14ac:dyDescent="0.2">
      <c r="A224" s="1" t="s">
        <v>661</v>
      </c>
      <c r="B224" s="1" t="s">
        <v>662</v>
      </c>
      <c r="C224" s="1" t="s">
        <v>663</v>
      </c>
      <c r="D224" s="1" t="s">
        <v>585</v>
      </c>
      <c r="E224" s="1" t="s">
        <v>555</v>
      </c>
      <c r="F224" s="1" t="s">
        <v>27</v>
      </c>
      <c r="G224" s="1" t="s">
        <v>194</v>
      </c>
      <c r="H224" s="1" t="s">
        <v>29</v>
      </c>
      <c r="I224" s="1" t="s">
        <v>634</v>
      </c>
      <c r="J224">
        <v>7</v>
      </c>
      <c r="K224">
        <v>12.2</v>
      </c>
      <c r="L224">
        <v>1.5</v>
      </c>
      <c r="M224">
        <v>1.7</v>
      </c>
      <c r="N224">
        <v>15.3</v>
      </c>
      <c r="O224">
        <v>15</v>
      </c>
      <c r="P224">
        <v>1</v>
      </c>
      <c r="Q224" s="1" t="s">
        <v>664</v>
      </c>
      <c r="R224" s="1" t="s">
        <v>102</v>
      </c>
      <c r="S224" s="1" t="s">
        <v>196</v>
      </c>
      <c r="T224" s="1" t="s">
        <v>34</v>
      </c>
      <c r="U224" s="1" t="s">
        <v>35</v>
      </c>
      <c r="V224" s="1" t="s">
        <v>324</v>
      </c>
      <c r="W224">
        <f t="shared" si="6"/>
        <v>46174.72152777778</v>
      </c>
      <c r="X224">
        <f t="shared" si="7"/>
        <v>46174.731944444444</v>
      </c>
    </row>
    <row r="225" spans="1:24" x14ac:dyDescent="0.2">
      <c r="A225" s="1" t="s">
        <v>665</v>
      </c>
      <c r="B225" s="1" t="s">
        <v>662</v>
      </c>
      <c r="C225" s="1" t="s">
        <v>663</v>
      </c>
      <c r="D225" s="1" t="s">
        <v>666</v>
      </c>
      <c r="E225" s="1" t="s">
        <v>555</v>
      </c>
      <c r="F225" s="1" t="s">
        <v>27</v>
      </c>
      <c r="G225" s="1" t="s">
        <v>194</v>
      </c>
      <c r="H225" s="1" t="s">
        <v>39</v>
      </c>
      <c r="I225" s="1" t="s">
        <v>634</v>
      </c>
      <c r="J225">
        <v>7</v>
      </c>
      <c r="K225">
        <v>10.7</v>
      </c>
      <c r="L225">
        <v>0.3</v>
      </c>
      <c r="M225">
        <v>4.2</v>
      </c>
      <c r="N225">
        <v>15.2</v>
      </c>
      <c r="O225">
        <v>12</v>
      </c>
      <c r="P225">
        <v>0</v>
      </c>
      <c r="Q225" s="1" t="s">
        <v>31</v>
      </c>
      <c r="R225" s="1" t="s">
        <v>98</v>
      </c>
      <c r="S225" s="1" t="s">
        <v>41</v>
      </c>
      <c r="T225" s="1" t="s">
        <v>34</v>
      </c>
      <c r="U225" s="1" t="s">
        <v>35</v>
      </c>
      <c r="V225" s="1" t="s">
        <v>42</v>
      </c>
      <c r="W225">
        <f t="shared" si="6"/>
        <v>46174.72152777778</v>
      </c>
      <c r="X225">
        <f t="shared" si="7"/>
        <v>46174.742361111108</v>
      </c>
    </row>
    <row r="226" spans="1:24" x14ac:dyDescent="0.2">
      <c r="A226" s="1" t="s">
        <v>667</v>
      </c>
      <c r="B226" s="1" t="s">
        <v>662</v>
      </c>
      <c r="C226" s="1" t="s">
        <v>663</v>
      </c>
      <c r="D226" s="1" t="s">
        <v>668</v>
      </c>
      <c r="E226" s="1" t="s">
        <v>555</v>
      </c>
      <c r="F226" s="1" t="s">
        <v>27</v>
      </c>
      <c r="G226" s="1" t="s">
        <v>194</v>
      </c>
      <c r="H226" s="1" t="s">
        <v>45</v>
      </c>
      <c r="I226" s="1" t="s">
        <v>634</v>
      </c>
      <c r="J226">
        <v>7</v>
      </c>
      <c r="K226">
        <v>17.3</v>
      </c>
      <c r="L226">
        <v>5.7</v>
      </c>
      <c r="M226">
        <v>2.7</v>
      </c>
      <c r="N226">
        <v>25.7</v>
      </c>
      <c r="O226">
        <v>18</v>
      </c>
      <c r="P226">
        <v>0</v>
      </c>
      <c r="Q226" s="1" t="s">
        <v>31</v>
      </c>
      <c r="R226" s="1" t="s">
        <v>302</v>
      </c>
      <c r="S226" s="1" t="s">
        <v>76</v>
      </c>
      <c r="T226" s="1" t="s">
        <v>34</v>
      </c>
      <c r="U226" s="1" t="s">
        <v>35</v>
      </c>
      <c r="V226" s="1" t="s">
        <v>42</v>
      </c>
      <c r="W226">
        <f t="shared" si="6"/>
        <v>46174.72152777778</v>
      </c>
      <c r="X226">
        <f t="shared" si="7"/>
        <v>46174.760416666664</v>
      </c>
    </row>
    <row r="227" spans="1:24" x14ac:dyDescent="0.2">
      <c r="A227" s="1" t="s">
        <v>669</v>
      </c>
      <c r="B227" s="1" t="s">
        <v>662</v>
      </c>
      <c r="C227" s="1" t="s">
        <v>663</v>
      </c>
      <c r="D227" s="1" t="s">
        <v>670</v>
      </c>
      <c r="E227" s="1" t="s">
        <v>555</v>
      </c>
      <c r="F227" s="1" t="s">
        <v>50</v>
      </c>
      <c r="G227" s="1" t="s">
        <v>194</v>
      </c>
      <c r="H227" s="1" t="s">
        <v>51</v>
      </c>
      <c r="I227" s="1" t="s">
        <v>634</v>
      </c>
      <c r="J227">
        <v>7</v>
      </c>
      <c r="K227">
        <v>17</v>
      </c>
      <c r="L227">
        <v>13.1</v>
      </c>
      <c r="M227">
        <v>3.7</v>
      </c>
      <c r="N227">
        <v>33.799999999999997</v>
      </c>
      <c r="O227">
        <v>26</v>
      </c>
      <c r="P227">
        <v>0</v>
      </c>
      <c r="Q227" s="1" t="s">
        <v>31</v>
      </c>
      <c r="R227" s="1" t="s">
        <v>138</v>
      </c>
      <c r="S227" s="1" t="s">
        <v>327</v>
      </c>
      <c r="T227" s="1" t="s">
        <v>34</v>
      </c>
      <c r="U227" s="1" t="s">
        <v>35</v>
      </c>
      <c r="V227" s="1" t="s">
        <v>42</v>
      </c>
      <c r="W227">
        <f t="shared" si="6"/>
        <v>46174.72152777778</v>
      </c>
      <c r="X227">
        <f t="shared" si="7"/>
        <v>46174.78402777778</v>
      </c>
    </row>
    <row r="228" spans="1:24" x14ac:dyDescent="0.2">
      <c r="A228" s="1" t="s">
        <v>671</v>
      </c>
      <c r="B228" s="1" t="s">
        <v>662</v>
      </c>
      <c r="C228" s="1" t="s">
        <v>663</v>
      </c>
      <c r="D228" s="1" t="s">
        <v>672</v>
      </c>
      <c r="E228" s="1" t="s">
        <v>555</v>
      </c>
      <c r="F228" s="1" t="s">
        <v>56</v>
      </c>
      <c r="G228" s="1" t="s">
        <v>194</v>
      </c>
      <c r="H228" s="1" t="s">
        <v>57</v>
      </c>
      <c r="I228" s="1" t="s">
        <v>634</v>
      </c>
      <c r="J228">
        <v>7</v>
      </c>
      <c r="K228">
        <v>15.9</v>
      </c>
      <c r="L228">
        <v>1.2</v>
      </c>
      <c r="M228">
        <v>2.4</v>
      </c>
      <c r="N228">
        <v>19.5</v>
      </c>
      <c r="O228">
        <v>18</v>
      </c>
      <c r="P228">
        <v>0</v>
      </c>
      <c r="Q228" s="1" t="s">
        <v>31</v>
      </c>
      <c r="R228" s="1" t="s">
        <v>117</v>
      </c>
      <c r="S228" s="1" t="s">
        <v>143</v>
      </c>
      <c r="T228" s="1" t="s">
        <v>34</v>
      </c>
      <c r="U228" s="1" t="s">
        <v>35</v>
      </c>
      <c r="V228" s="1" t="s">
        <v>36</v>
      </c>
      <c r="W228">
        <f t="shared" si="6"/>
        <v>46174.72152777778</v>
      </c>
      <c r="X228">
        <f t="shared" si="7"/>
        <v>46174.797222222223</v>
      </c>
    </row>
    <row r="229" spans="1:24" x14ac:dyDescent="0.2">
      <c r="A229" s="1" t="s">
        <v>673</v>
      </c>
      <c r="B229" s="1" t="s">
        <v>662</v>
      </c>
      <c r="C229" s="1" t="s">
        <v>663</v>
      </c>
      <c r="D229" s="1" t="s">
        <v>674</v>
      </c>
      <c r="E229" s="1" t="s">
        <v>555</v>
      </c>
      <c r="F229" s="1" t="s">
        <v>56</v>
      </c>
      <c r="G229" s="1" t="s">
        <v>194</v>
      </c>
      <c r="H229" s="1" t="s">
        <v>62</v>
      </c>
      <c r="I229" s="1" t="s">
        <v>634</v>
      </c>
      <c r="J229">
        <v>7</v>
      </c>
      <c r="K229">
        <v>13.1</v>
      </c>
      <c r="L229">
        <v>0.4</v>
      </c>
      <c r="M229">
        <v>2.9</v>
      </c>
      <c r="N229">
        <v>16.5</v>
      </c>
      <c r="O229">
        <v>15</v>
      </c>
      <c r="P229">
        <v>0</v>
      </c>
      <c r="Q229" s="1" t="s">
        <v>31</v>
      </c>
      <c r="R229" s="1" t="s">
        <v>420</v>
      </c>
      <c r="S229" s="1" t="s">
        <v>91</v>
      </c>
      <c r="T229" s="1" t="s">
        <v>34</v>
      </c>
      <c r="U229" s="1" t="s">
        <v>35</v>
      </c>
      <c r="V229" s="1" t="s">
        <v>36</v>
      </c>
      <c r="W229">
        <f t="shared" si="6"/>
        <v>46174.72152777778</v>
      </c>
      <c r="X229">
        <f t="shared" si="7"/>
        <v>46174.809027777781</v>
      </c>
    </row>
    <row r="230" spans="1:24" x14ac:dyDescent="0.2">
      <c r="A230" s="1" t="s">
        <v>675</v>
      </c>
      <c r="B230" s="1" t="s">
        <v>676</v>
      </c>
      <c r="C230" s="1" t="s">
        <v>677</v>
      </c>
      <c r="D230" s="1" t="s">
        <v>678</v>
      </c>
      <c r="E230" s="1" t="s">
        <v>555</v>
      </c>
      <c r="F230" s="1" t="s">
        <v>27</v>
      </c>
      <c r="G230" s="1" t="s">
        <v>69</v>
      </c>
      <c r="H230" s="1" t="s">
        <v>29</v>
      </c>
      <c r="I230" s="1" t="s">
        <v>679</v>
      </c>
      <c r="J230">
        <v>5</v>
      </c>
      <c r="K230">
        <v>10.3</v>
      </c>
      <c r="L230">
        <v>1</v>
      </c>
      <c r="M230">
        <v>2.8</v>
      </c>
      <c r="N230">
        <v>14.2</v>
      </c>
      <c r="O230">
        <v>15</v>
      </c>
      <c r="P230">
        <v>0</v>
      </c>
      <c r="Q230" s="1" t="s">
        <v>31</v>
      </c>
      <c r="R230" s="1" t="s">
        <v>130</v>
      </c>
      <c r="S230" s="1" t="s">
        <v>254</v>
      </c>
      <c r="T230" s="1" t="s">
        <v>71</v>
      </c>
      <c r="U230" s="1" t="s">
        <v>72</v>
      </c>
      <c r="V230" s="1" t="s">
        <v>36</v>
      </c>
      <c r="W230">
        <f t="shared" si="6"/>
        <v>46174.65902777778</v>
      </c>
      <c r="X230">
        <f t="shared" si="7"/>
        <v>46174.668749999997</v>
      </c>
    </row>
    <row r="231" spans="1:24" x14ac:dyDescent="0.2">
      <c r="A231" s="1" t="s">
        <v>680</v>
      </c>
      <c r="B231" s="1" t="s">
        <v>676</v>
      </c>
      <c r="C231" s="1" t="s">
        <v>677</v>
      </c>
      <c r="D231" s="1" t="s">
        <v>681</v>
      </c>
      <c r="E231" s="1" t="s">
        <v>555</v>
      </c>
      <c r="F231" s="1" t="s">
        <v>27</v>
      </c>
      <c r="G231" s="1" t="s">
        <v>69</v>
      </c>
      <c r="H231" s="1" t="s">
        <v>39</v>
      </c>
      <c r="I231" s="1" t="s">
        <v>679</v>
      </c>
      <c r="J231">
        <v>5</v>
      </c>
      <c r="K231">
        <v>10.8</v>
      </c>
      <c r="L231">
        <v>0.5</v>
      </c>
      <c r="M231">
        <v>5.4</v>
      </c>
      <c r="N231">
        <v>16.600000000000001</v>
      </c>
      <c r="O231">
        <v>12</v>
      </c>
      <c r="P231">
        <v>0</v>
      </c>
      <c r="Q231" s="1" t="s">
        <v>31</v>
      </c>
      <c r="R231" s="1" t="s">
        <v>173</v>
      </c>
      <c r="S231" s="1" t="s">
        <v>131</v>
      </c>
      <c r="T231" s="1" t="s">
        <v>71</v>
      </c>
      <c r="U231" s="1" t="s">
        <v>72</v>
      </c>
      <c r="V231" s="1" t="s">
        <v>42</v>
      </c>
      <c r="W231">
        <f t="shared" si="6"/>
        <v>46174.65902777778</v>
      </c>
      <c r="X231">
        <f t="shared" si="7"/>
        <v>46174.679861111108</v>
      </c>
    </row>
    <row r="232" spans="1:24" x14ac:dyDescent="0.2">
      <c r="A232" s="1" t="s">
        <v>682</v>
      </c>
      <c r="B232" s="1" t="s">
        <v>676</v>
      </c>
      <c r="C232" s="1" t="s">
        <v>677</v>
      </c>
      <c r="D232" s="1" t="s">
        <v>683</v>
      </c>
      <c r="E232" s="1" t="s">
        <v>555</v>
      </c>
      <c r="F232" s="1" t="s">
        <v>27</v>
      </c>
      <c r="G232" s="1" t="s">
        <v>69</v>
      </c>
      <c r="H232" s="1" t="s">
        <v>45</v>
      </c>
      <c r="I232" s="1" t="s">
        <v>679</v>
      </c>
      <c r="J232">
        <v>5</v>
      </c>
      <c r="K232">
        <v>12</v>
      </c>
      <c r="L232">
        <v>6</v>
      </c>
      <c r="M232">
        <v>3.9</v>
      </c>
      <c r="N232">
        <v>21.9</v>
      </c>
      <c r="O232">
        <v>18</v>
      </c>
      <c r="P232">
        <v>0</v>
      </c>
      <c r="Q232" s="1" t="s">
        <v>31</v>
      </c>
      <c r="R232" s="1" t="s">
        <v>340</v>
      </c>
      <c r="S232" s="1" t="s">
        <v>47</v>
      </c>
      <c r="T232" s="1" t="s">
        <v>71</v>
      </c>
      <c r="U232" s="1" t="s">
        <v>72</v>
      </c>
      <c r="V232" s="1" t="s">
        <v>42</v>
      </c>
      <c r="W232">
        <f t="shared" si="6"/>
        <v>46174.65902777778</v>
      </c>
      <c r="X232">
        <f t="shared" si="7"/>
        <v>46174.695138888892</v>
      </c>
    </row>
    <row r="233" spans="1:24" x14ac:dyDescent="0.2">
      <c r="A233" s="1" t="s">
        <v>684</v>
      </c>
      <c r="B233" s="1" t="s">
        <v>676</v>
      </c>
      <c r="C233" s="1" t="s">
        <v>677</v>
      </c>
      <c r="D233" s="1" t="s">
        <v>685</v>
      </c>
      <c r="E233" s="1" t="s">
        <v>555</v>
      </c>
      <c r="F233" s="1" t="s">
        <v>50</v>
      </c>
      <c r="G233" s="1" t="s">
        <v>69</v>
      </c>
      <c r="H233" s="1" t="s">
        <v>51</v>
      </c>
      <c r="I233" s="1" t="s">
        <v>679</v>
      </c>
      <c r="J233">
        <v>5</v>
      </c>
      <c r="K233">
        <v>15.8</v>
      </c>
      <c r="L233">
        <v>12.7</v>
      </c>
      <c r="M233">
        <v>2.7</v>
      </c>
      <c r="N233">
        <v>31.2</v>
      </c>
      <c r="O233">
        <v>26</v>
      </c>
      <c r="P233">
        <v>0</v>
      </c>
      <c r="Q233" s="1" t="s">
        <v>31</v>
      </c>
      <c r="R233" s="1" t="s">
        <v>277</v>
      </c>
      <c r="S233" s="1" t="s">
        <v>686</v>
      </c>
      <c r="T233" s="1" t="s">
        <v>71</v>
      </c>
      <c r="U233" s="1" t="s">
        <v>72</v>
      </c>
      <c r="V233" s="1" t="s">
        <v>42</v>
      </c>
      <c r="W233">
        <f t="shared" si="6"/>
        <v>46174.65902777778</v>
      </c>
      <c r="X233">
        <f t="shared" si="7"/>
        <v>46174.716666666667</v>
      </c>
    </row>
    <row r="234" spans="1:24" x14ac:dyDescent="0.2">
      <c r="A234" s="1" t="s">
        <v>687</v>
      </c>
      <c r="B234" s="1" t="s">
        <v>676</v>
      </c>
      <c r="C234" s="1" t="s">
        <v>677</v>
      </c>
      <c r="D234" s="1" t="s">
        <v>688</v>
      </c>
      <c r="E234" s="1" t="s">
        <v>555</v>
      </c>
      <c r="F234" s="1" t="s">
        <v>56</v>
      </c>
      <c r="G234" s="1" t="s">
        <v>69</v>
      </c>
      <c r="H234" s="1" t="s">
        <v>57</v>
      </c>
      <c r="I234" s="1" t="s">
        <v>679</v>
      </c>
      <c r="J234">
        <v>5</v>
      </c>
      <c r="K234">
        <v>15.6</v>
      </c>
      <c r="L234">
        <v>1.2</v>
      </c>
      <c r="M234">
        <v>2.6</v>
      </c>
      <c r="N234">
        <v>19.399999999999999</v>
      </c>
      <c r="O234">
        <v>18</v>
      </c>
      <c r="P234">
        <v>0</v>
      </c>
      <c r="Q234" s="1" t="s">
        <v>31</v>
      </c>
      <c r="R234" s="1" t="s">
        <v>63</v>
      </c>
      <c r="S234" s="1" t="s">
        <v>59</v>
      </c>
      <c r="T234" s="1" t="s">
        <v>71</v>
      </c>
      <c r="U234" s="1" t="s">
        <v>72</v>
      </c>
      <c r="V234" s="1" t="s">
        <v>36</v>
      </c>
      <c r="W234">
        <f t="shared" si="6"/>
        <v>46174.65902777778</v>
      </c>
      <c r="X234">
        <f t="shared" si="7"/>
        <v>46174.730555555558</v>
      </c>
    </row>
    <row r="235" spans="1:24" x14ac:dyDescent="0.2">
      <c r="A235" s="1" t="s">
        <v>689</v>
      </c>
      <c r="B235" s="1" t="s">
        <v>676</v>
      </c>
      <c r="C235" s="1" t="s">
        <v>677</v>
      </c>
      <c r="D235" s="1" t="s">
        <v>690</v>
      </c>
      <c r="E235" s="1" t="s">
        <v>555</v>
      </c>
      <c r="F235" s="1" t="s">
        <v>56</v>
      </c>
      <c r="G235" s="1" t="s">
        <v>69</v>
      </c>
      <c r="H235" s="1" t="s">
        <v>62</v>
      </c>
      <c r="I235" s="1" t="s">
        <v>679</v>
      </c>
      <c r="J235">
        <v>5</v>
      </c>
      <c r="K235">
        <v>6.4</v>
      </c>
      <c r="L235">
        <v>0.5</v>
      </c>
      <c r="M235">
        <v>1.2</v>
      </c>
      <c r="N235">
        <v>8.1</v>
      </c>
      <c r="O235">
        <v>15</v>
      </c>
      <c r="P235">
        <v>0</v>
      </c>
      <c r="Q235" s="1" t="s">
        <v>31</v>
      </c>
      <c r="R235" s="1" t="s">
        <v>279</v>
      </c>
      <c r="S235" s="1" t="s">
        <v>262</v>
      </c>
      <c r="T235" s="1" t="s">
        <v>71</v>
      </c>
      <c r="U235" s="1" t="s">
        <v>72</v>
      </c>
      <c r="V235" s="1" t="s">
        <v>36</v>
      </c>
      <c r="W235">
        <f t="shared" si="6"/>
        <v>46174.65902777778</v>
      </c>
      <c r="X235">
        <f t="shared" si="7"/>
        <v>46174.736111111109</v>
      </c>
    </row>
    <row r="236" spans="1:24" x14ac:dyDescent="0.2">
      <c r="A236" s="1" t="s">
        <v>691</v>
      </c>
      <c r="B236" s="1" t="s">
        <v>692</v>
      </c>
      <c r="C236" s="1" t="s">
        <v>693</v>
      </c>
      <c r="D236" s="1" t="s">
        <v>694</v>
      </c>
      <c r="E236" s="1" t="s">
        <v>555</v>
      </c>
      <c r="F236" s="1" t="s">
        <v>27</v>
      </c>
      <c r="G236" s="1" t="s">
        <v>96</v>
      </c>
      <c r="H236" s="1" t="s">
        <v>29</v>
      </c>
      <c r="I236" s="1" t="s">
        <v>172</v>
      </c>
      <c r="J236">
        <v>11</v>
      </c>
      <c r="K236">
        <v>7.8</v>
      </c>
      <c r="L236">
        <v>0.6</v>
      </c>
      <c r="M236">
        <v>4.0999999999999996</v>
      </c>
      <c r="N236">
        <v>12.5</v>
      </c>
      <c r="O236">
        <v>15</v>
      </c>
      <c r="P236">
        <v>0</v>
      </c>
      <c r="Q236" s="1" t="s">
        <v>31</v>
      </c>
      <c r="R236" s="1" t="s">
        <v>46</v>
      </c>
      <c r="S236" s="1" t="s">
        <v>126</v>
      </c>
      <c r="T236" s="1" t="s">
        <v>71</v>
      </c>
      <c r="U236" s="1" t="s">
        <v>99</v>
      </c>
      <c r="V236" s="1" t="s">
        <v>36</v>
      </c>
      <c r="W236">
        <f t="shared" si="6"/>
        <v>46174.589583333334</v>
      </c>
      <c r="X236">
        <f t="shared" si="7"/>
        <v>46174.597916666666</v>
      </c>
    </row>
    <row r="237" spans="1:24" x14ac:dyDescent="0.2">
      <c r="A237" s="1" t="s">
        <v>695</v>
      </c>
      <c r="B237" s="1" t="s">
        <v>692</v>
      </c>
      <c r="C237" s="1" t="s">
        <v>693</v>
      </c>
      <c r="D237" s="1" t="s">
        <v>579</v>
      </c>
      <c r="E237" s="1" t="s">
        <v>555</v>
      </c>
      <c r="F237" s="1" t="s">
        <v>27</v>
      </c>
      <c r="G237" s="1" t="s">
        <v>96</v>
      </c>
      <c r="H237" s="1" t="s">
        <v>39</v>
      </c>
      <c r="I237" s="1" t="s">
        <v>172</v>
      </c>
      <c r="J237">
        <v>11</v>
      </c>
      <c r="K237">
        <v>11.8</v>
      </c>
      <c r="L237">
        <v>0.8</v>
      </c>
      <c r="M237">
        <v>6.5</v>
      </c>
      <c r="N237">
        <v>19.2</v>
      </c>
      <c r="O237">
        <v>12</v>
      </c>
      <c r="P237">
        <v>0</v>
      </c>
      <c r="Q237" s="1" t="s">
        <v>31</v>
      </c>
      <c r="R237" s="1" t="s">
        <v>102</v>
      </c>
      <c r="S237" s="1" t="s">
        <v>174</v>
      </c>
      <c r="T237" s="1" t="s">
        <v>71</v>
      </c>
      <c r="U237" s="1" t="s">
        <v>99</v>
      </c>
      <c r="V237" s="1" t="s">
        <v>42</v>
      </c>
      <c r="W237">
        <f t="shared" si="6"/>
        <v>46174.589583333334</v>
      </c>
      <c r="X237">
        <f t="shared" si="7"/>
        <v>46174.611111111109</v>
      </c>
    </row>
    <row r="238" spans="1:24" x14ac:dyDescent="0.2">
      <c r="A238" s="1" t="s">
        <v>696</v>
      </c>
      <c r="B238" s="1" t="s">
        <v>692</v>
      </c>
      <c r="C238" s="1" t="s">
        <v>693</v>
      </c>
      <c r="D238" s="1" t="s">
        <v>697</v>
      </c>
      <c r="E238" s="1" t="s">
        <v>555</v>
      </c>
      <c r="F238" s="1" t="s">
        <v>27</v>
      </c>
      <c r="G238" s="1" t="s">
        <v>96</v>
      </c>
      <c r="H238" s="1" t="s">
        <v>45</v>
      </c>
      <c r="I238" s="1" t="s">
        <v>172</v>
      </c>
      <c r="J238">
        <v>11</v>
      </c>
      <c r="K238">
        <v>15.7</v>
      </c>
      <c r="L238">
        <v>3.5</v>
      </c>
      <c r="M238">
        <v>2.9</v>
      </c>
      <c r="N238">
        <v>22.2</v>
      </c>
      <c r="O238">
        <v>18</v>
      </c>
      <c r="P238">
        <v>0</v>
      </c>
      <c r="Q238" s="1" t="s">
        <v>31</v>
      </c>
      <c r="R238" s="1" t="s">
        <v>340</v>
      </c>
      <c r="S238" s="1" t="s">
        <v>152</v>
      </c>
      <c r="T238" s="1" t="s">
        <v>71</v>
      </c>
      <c r="U238" s="1" t="s">
        <v>99</v>
      </c>
      <c r="V238" s="1" t="s">
        <v>42</v>
      </c>
      <c r="W238">
        <f t="shared" si="6"/>
        <v>46174.589583333334</v>
      </c>
      <c r="X238">
        <f t="shared" si="7"/>
        <v>46174.626388888886</v>
      </c>
    </row>
    <row r="239" spans="1:24" x14ac:dyDescent="0.2">
      <c r="A239" s="1" t="s">
        <v>698</v>
      </c>
      <c r="B239" s="1" t="s">
        <v>692</v>
      </c>
      <c r="C239" s="1" t="s">
        <v>693</v>
      </c>
      <c r="D239" s="1" t="s">
        <v>652</v>
      </c>
      <c r="E239" s="1" t="s">
        <v>555</v>
      </c>
      <c r="F239" s="1" t="s">
        <v>50</v>
      </c>
      <c r="G239" s="1" t="s">
        <v>96</v>
      </c>
      <c r="H239" s="1" t="s">
        <v>51</v>
      </c>
      <c r="I239" s="1" t="s">
        <v>172</v>
      </c>
      <c r="J239">
        <v>11</v>
      </c>
      <c r="K239">
        <v>15.3</v>
      </c>
      <c r="L239">
        <v>8.5</v>
      </c>
      <c r="M239">
        <v>2.9</v>
      </c>
      <c r="N239">
        <v>26.7</v>
      </c>
      <c r="O239">
        <v>26</v>
      </c>
      <c r="P239">
        <v>0</v>
      </c>
      <c r="Q239" s="1" t="s">
        <v>31</v>
      </c>
      <c r="R239" s="1" t="s">
        <v>699</v>
      </c>
      <c r="S239" s="1" t="s">
        <v>700</v>
      </c>
      <c r="T239" s="1" t="s">
        <v>71</v>
      </c>
      <c r="U239" s="1" t="s">
        <v>99</v>
      </c>
      <c r="V239" s="1" t="s">
        <v>36</v>
      </c>
      <c r="W239">
        <f t="shared" si="6"/>
        <v>46174.589583333334</v>
      </c>
      <c r="X239">
        <f t="shared" si="7"/>
        <v>46174.645138888889</v>
      </c>
    </row>
    <row r="240" spans="1:24" x14ac:dyDescent="0.2">
      <c r="A240" s="1" t="s">
        <v>701</v>
      </c>
      <c r="B240" s="1" t="s">
        <v>692</v>
      </c>
      <c r="C240" s="1" t="s">
        <v>693</v>
      </c>
      <c r="D240" s="1" t="s">
        <v>702</v>
      </c>
      <c r="E240" s="1" t="s">
        <v>555</v>
      </c>
      <c r="F240" s="1" t="s">
        <v>56</v>
      </c>
      <c r="G240" s="1" t="s">
        <v>96</v>
      </c>
      <c r="H240" s="1" t="s">
        <v>57</v>
      </c>
      <c r="I240" s="1" t="s">
        <v>172</v>
      </c>
      <c r="J240">
        <v>11</v>
      </c>
      <c r="K240">
        <v>8.1999999999999993</v>
      </c>
      <c r="L240">
        <v>0.5</v>
      </c>
      <c r="M240">
        <v>3.5</v>
      </c>
      <c r="N240">
        <v>12.2</v>
      </c>
      <c r="O240">
        <v>18</v>
      </c>
      <c r="P240">
        <v>0</v>
      </c>
      <c r="Q240" s="1" t="s">
        <v>31</v>
      </c>
      <c r="R240" s="1" t="s">
        <v>265</v>
      </c>
      <c r="S240" s="1" t="s">
        <v>228</v>
      </c>
      <c r="T240" s="1" t="s">
        <v>71</v>
      </c>
      <c r="U240" s="1" t="s">
        <v>99</v>
      </c>
      <c r="V240" s="1" t="s">
        <v>36</v>
      </c>
      <c r="W240">
        <f t="shared" si="6"/>
        <v>46174.589583333334</v>
      </c>
      <c r="X240">
        <f t="shared" si="7"/>
        <v>46174.65347222222</v>
      </c>
    </row>
    <row r="241" spans="1:24" x14ac:dyDescent="0.2">
      <c r="A241" s="1" t="s">
        <v>703</v>
      </c>
      <c r="B241" s="1" t="s">
        <v>692</v>
      </c>
      <c r="C241" s="1" t="s">
        <v>693</v>
      </c>
      <c r="D241" s="1" t="s">
        <v>704</v>
      </c>
      <c r="E241" s="1" t="s">
        <v>555</v>
      </c>
      <c r="F241" s="1" t="s">
        <v>56</v>
      </c>
      <c r="G241" s="1" t="s">
        <v>96</v>
      </c>
      <c r="H241" s="1" t="s">
        <v>62</v>
      </c>
      <c r="I241" s="1" t="s">
        <v>172</v>
      </c>
      <c r="J241">
        <v>11</v>
      </c>
      <c r="K241">
        <v>6.1</v>
      </c>
      <c r="L241">
        <v>1.5</v>
      </c>
      <c r="M241">
        <v>1.7</v>
      </c>
      <c r="N241">
        <v>9.4</v>
      </c>
      <c r="O241">
        <v>15</v>
      </c>
      <c r="P241">
        <v>0</v>
      </c>
      <c r="Q241" s="1" t="s">
        <v>31</v>
      </c>
      <c r="R241" s="1" t="s">
        <v>391</v>
      </c>
      <c r="S241" s="1" t="s">
        <v>228</v>
      </c>
      <c r="T241" s="1" t="s">
        <v>71</v>
      </c>
      <c r="U241" s="1" t="s">
        <v>99</v>
      </c>
      <c r="V241" s="1" t="s">
        <v>36</v>
      </c>
      <c r="W241">
        <f t="shared" si="6"/>
        <v>46174.589583333334</v>
      </c>
      <c r="X241">
        <f t="shared" si="7"/>
        <v>46174.660416666666</v>
      </c>
    </row>
    <row r="242" spans="1:24" x14ac:dyDescent="0.2">
      <c r="A242" s="1" t="s">
        <v>705</v>
      </c>
      <c r="B242" s="1" t="s">
        <v>706</v>
      </c>
      <c r="C242" s="1" t="s">
        <v>460</v>
      </c>
      <c r="D242" s="1" t="s">
        <v>707</v>
      </c>
      <c r="E242" s="1" t="s">
        <v>555</v>
      </c>
      <c r="F242" s="1" t="s">
        <v>27</v>
      </c>
      <c r="G242" s="1" t="s">
        <v>69</v>
      </c>
      <c r="H242" s="1" t="s">
        <v>29</v>
      </c>
      <c r="I242" s="1" t="s">
        <v>708</v>
      </c>
      <c r="J242">
        <v>7</v>
      </c>
      <c r="K242">
        <v>11.2</v>
      </c>
      <c r="L242">
        <v>1.1000000000000001</v>
      </c>
      <c r="M242">
        <v>2.5</v>
      </c>
      <c r="N242">
        <v>14.8</v>
      </c>
      <c r="O242">
        <v>15</v>
      </c>
      <c r="P242">
        <v>0</v>
      </c>
      <c r="Q242" s="1" t="s">
        <v>31</v>
      </c>
      <c r="R242" s="1" t="s">
        <v>125</v>
      </c>
      <c r="S242" s="1" t="s">
        <v>76</v>
      </c>
      <c r="T242" s="1" t="s">
        <v>34</v>
      </c>
      <c r="U242" s="1" t="s">
        <v>72</v>
      </c>
      <c r="V242" s="1" t="s">
        <v>36</v>
      </c>
      <c r="W242">
        <f t="shared" si="6"/>
        <v>46174.507638888892</v>
      </c>
      <c r="X242">
        <f t="shared" si="7"/>
        <v>46174.517361111109</v>
      </c>
    </row>
    <row r="243" spans="1:24" x14ac:dyDescent="0.2">
      <c r="A243" s="1" t="s">
        <v>709</v>
      </c>
      <c r="B243" s="1" t="s">
        <v>706</v>
      </c>
      <c r="C243" s="1" t="s">
        <v>460</v>
      </c>
      <c r="D243" s="1" t="s">
        <v>710</v>
      </c>
      <c r="E243" s="1" t="s">
        <v>555</v>
      </c>
      <c r="F243" s="1" t="s">
        <v>27</v>
      </c>
      <c r="G243" s="1" t="s">
        <v>69</v>
      </c>
      <c r="H243" s="1" t="s">
        <v>39</v>
      </c>
      <c r="I243" s="1" t="s">
        <v>708</v>
      </c>
      <c r="J243">
        <v>7</v>
      </c>
      <c r="K243">
        <v>13.8</v>
      </c>
      <c r="L243">
        <v>0.4</v>
      </c>
      <c r="M243">
        <v>5</v>
      </c>
      <c r="N243">
        <v>19.2</v>
      </c>
      <c r="O243">
        <v>12</v>
      </c>
      <c r="P243">
        <v>0</v>
      </c>
      <c r="Q243" s="1" t="s">
        <v>31</v>
      </c>
      <c r="R243" s="1" t="s">
        <v>177</v>
      </c>
      <c r="S243" s="1" t="s">
        <v>103</v>
      </c>
      <c r="T243" s="1" t="s">
        <v>34</v>
      </c>
      <c r="U243" s="1" t="s">
        <v>72</v>
      </c>
      <c r="V243" s="1" t="s">
        <v>42</v>
      </c>
      <c r="W243">
        <f t="shared" si="6"/>
        <v>46174.507638888892</v>
      </c>
      <c r="X243">
        <f t="shared" si="7"/>
        <v>46174.53125</v>
      </c>
    </row>
    <row r="244" spans="1:24" x14ac:dyDescent="0.2">
      <c r="A244" s="1" t="s">
        <v>711</v>
      </c>
      <c r="B244" s="1" t="s">
        <v>706</v>
      </c>
      <c r="C244" s="1" t="s">
        <v>460</v>
      </c>
      <c r="D244" s="1" t="s">
        <v>712</v>
      </c>
      <c r="E244" s="1" t="s">
        <v>555</v>
      </c>
      <c r="F244" s="1" t="s">
        <v>27</v>
      </c>
      <c r="G244" s="1" t="s">
        <v>69</v>
      </c>
      <c r="H244" s="1" t="s">
        <v>45</v>
      </c>
      <c r="I244" s="1" t="s">
        <v>708</v>
      </c>
      <c r="J244">
        <v>7</v>
      </c>
      <c r="K244">
        <v>14.4</v>
      </c>
      <c r="L244">
        <v>3.3</v>
      </c>
      <c r="M244">
        <v>2.2000000000000002</v>
      </c>
      <c r="N244">
        <v>19.899999999999999</v>
      </c>
      <c r="O244">
        <v>18</v>
      </c>
      <c r="P244">
        <v>0</v>
      </c>
      <c r="Q244" s="1" t="s">
        <v>31</v>
      </c>
      <c r="R244" s="1" t="s">
        <v>180</v>
      </c>
      <c r="S244" s="1" t="s">
        <v>79</v>
      </c>
      <c r="T244" s="1" t="s">
        <v>34</v>
      </c>
      <c r="U244" s="1" t="s">
        <v>72</v>
      </c>
      <c r="V244" s="1" t="s">
        <v>36</v>
      </c>
      <c r="W244">
        <f t="shared" si="6"/>
        <v>46174.507638888892</v>
      </c>
      <c r="X244">
        <f t="shared" si="7"/>
        <v>46174.544444444444</v>
      </c>
    </row>
    <row r="245" spans="1:24" x14ac:dyDescent="0.2">
      <c r="A245" s="1" t="s">
        <v>713</v>
      </c>
      <c r="B245" s="1" t="s">
        <v>706</v>
      </c>
      <c r="C245" s="1" t="s">
        <v>460</v>
      </c>
      <c r="D245" s="1" t="s">
        <v>714</v>
      </c>
      <c r="E245" s="1" t="s">
        <v>555</v>
      </c>
      <c r="F245" s="1" t="s">
        <v>50</v>
      </c>
      <c r="G245" s="1" t="s">
        <v>69</v>
      </c>
      <c r="H245" s="1" t="s">
        <v>51</v>
      </c>
      <c r="I245" s="1" t="s">
        <v>708</v>
      </c>
      <c r="J245">
        <v>7</v>
      </c>
      <c r="K245">
        <v>16.3</v>
      </c>
      <c r="L245">
        <v>10.4</v>
      </c>
      <c r="M245">
        <v>2.9</v>
      </c>
      <c r="N245">
        <v>29.6</v>
      </c>
      <c r="O245">
        <v>26</v>
      </c>
      <c r="P245">
        <v>0</v>
      </c>
      <c r="Q245" s="1" t="s">
        <v>31</v>
      </c>
      <c r="R245" s="1" t="s">
        <v>343</v>
      </c>
      <c r="S245" s="1" t="s">
        <v>139</v>
      </c>
      <c r="T245" s="1" t="s">
        <v>34</v>
      </c>
      <c r="U245" s="1" t="s">
        <v>72</v>
      </c>
      <c r="V245" s="1" t="s">
        <v>36</v>
      </c>
      <c r="W245">
        <f t="shared" si="6"/>
        <v>46174.507638888892</v>
      </c>
      <c r="X245">
        <f t="shared" si="7"/>
        <v>46174.56527777778</v>
      </c>
    </row>
    <row r="246" spans="1:24" x14ac:dyDescent="0.2">
      <c r="A246" s="1" t="s">
        <v>715</v>
      </c>
      <c r="B246" s="1" t="s">
        <v>706</v>
      </c>
      <c r="C246" s="1" t="s">
        <v>460</v>
      </c>
      <c r="D246" s="1" t="s">
        <v>716</v>
      </c>
      <c r="E246" s="1" t="s">
        <v>555</v>
      </c>
      <c r="F246" s="1" t="s">
        <v>56</v>
      </c>
      <c r="G246" s="1" t="s">
        <v>69</v>
      </c>
      <c r="H246" s="1" t="s">
        <v>57</v>
      </c>
      <c r="I246" s="1" t="s">
        <v>708</v>
      </c>
      <c r="J246">
        <v>7</v>
      </c>
      <c r="K246">
        <v>15.7</v>
      </c>
      <c r="L246">
        <v>0.7</v>
      </c>
      <c r="M246">
        <v>3</v>
      </c>
      <c r="N246">
        <v>19.399999999999999</v>
      </c>
      <c r="O246">
        <v>18</v>
      </c>
      <c r="P246">
        <v>0</v>
      </c>
      <c r="Q246" s="1" t="s">
        <v>31</v>
      </c>
      <c r="R246" s="1" t="s">
        <v>504</v>
      </c>
      <c r="S246" s="1" t="s">
        <v>59</v>
      </c>
      <c r="T246" s="1" t="s">
        <v>34</v>
      </c>
      <c r="U246" s="1" t="s">
        <v>72</v>
      </c>
      <c r="V246" s="1" t="s">
        <v>36</v>
      </c>
      <c r="W246">
        <f t="shared" si="6"/>
        <v>46174.507638888892</v>
      </c>
      <c r="X246">
        <f t="shared" si="7"/>
        <v>46174.578472222223</v>
      </c>
    </row>
    <row r="247" spans="1:24" x14ac:dyDescent="0.2">
      <c r="A247" s="1" t="s">
        <v>717</v>
      </c>
      <c r="B247" s="1" t="s">
        <v>706</v>
      </c>
      <c r="C247" s="1" t="s">
        <v>460</v>
      </c>
      <c r="D247" s="1" t="s">
        <v>718</v>
      </c>
      <c r="E247" s="1" t="s">
        <v>555</v>
      </c>
      <c r="F247" s="1" t="s">
        <v>56</v>
      </c>
      <c r="G247" s="1" t="s">
        <v>69</v>
      </c>
      <c r="H247" s="1" t="s">
        <v>62</v>
      </c>
      <c r="I247" s="1" t="s">
        <v>708</v>
      </c>
      <c r="J247">
        <v>7</v>
      </c>
      <c r="K247">
        <v>7.8</v>
      </c>
      <c r="L247">
        <v>0.5</v>
      </c>
      <c r="M247">
        <v>2.6</v>
      </c>
      <c r="N247">
        <v>10.9</v>
      </c>
      <c r="O247">
        <v>15</v>
      </c>
      <c r="P247">
        <v>0</v>
      </c>
      <c r="Q247" s="1" t="s">
        <v>31</v>
      </c>
      <c r="R247" s="1" t="s">
        <v>407</v>
      </c>
      <c r="S247" s="1" t="s">
        <v>114</v>
      </c>
      <c r="T247" s="1" t="s">
        <v>34</v>
      </c>
      <c r="U247" s="1" t="s">
        <v>72</v>
      </c>
      <c r="V247" s="1" t="s">
        <v>36</v>
      </c>
      <c r="W247">
        <f t="shared" si="6"/>
        <v>46174.507638888892</v>
      </c>
      <c r="X247">
        <f t="shared" si="7"/>
        <v>46174.586111111108</v>
      </c>
    </row>
    <row r="248" spans="1:24" x14ac:dyDescent="0.2">
      <c r="A248" s="1" t="s">
        <v>719</v>
      </c>
      <c r="B248" s="1" t="s">
        <v>720</v>
      </c>
      <c r="C248" s="1" t="s">
        <v>577</v>
      </c>
      <c r="D248" s="1" t="s">
        <v>721</v>
      </c>
      <c r="E248" s="1" t="s">
        <v>555</v>
      </c>
      <c r="F248" s="1" t="s">
        <v>27</v>
      </c>
      <c r="G248" s="1" t="s">
        <v>69</v>
      </c>
      <c r="H248" s="1" t="s">
        <v>29</v>
      </c>
      <c r="I248" s="1" t="s">
        <v>722</v>
      </c>
      <c r="J248">
        <v>5</v>
      </c>
      <c r="K248">
        <v>12.6</v>
      </c>
      <c r="L248">
        <v>0.5</v>
      </c>
      <c r="M248">
        <v>1.7</v>
      </c>
      <c r="N248">
        <v>14.8</v>
      </c>
      <c r="O248">
        <v>15</v>
      </c>
      <c r="P248">
        <v>0</v>
      </c>
      <c r="Q248" s="1" t="s">
        <v>31</v>
      </c>
      <c r="R248" s="1" t="s">
        <v>102</v>
      </c>
      <c r="S248" s="1" t="s">
        <v>156</v>
      </c>
      <c r="T248" s="1" t="s">
        <v>34</v>
      </c>
      <c r="U248" s="1" t="s">
        <v>127</v>
      </c>
      <c r="V248" s="1" t="s">
        <v>36</v>
      </c>
      <c r="W248">
        <f t="shared" si="6"/>
        <v>46174.598611111112</v>
      </c>
      <c r="X248">
        <f t="shared" si="7"/>
        <v>46174.60833333333</v>
      </c>
    </row>
    <row r="249" spans="1:24" x14ac:dyDescent="0.2">
      <c r="A249" s="1" t="s">
        <v>723</v>
      </c>
      <c r="B249" s="1" t="s">
        <v>720</v>
      </c>
      <c r="C249" s="1" t="s">
        <v>577</v>
      </c>
      <c r="D249" s="1" t="s">
        <v>581</v>
      </c>
      <c r="E249" s="1" t="s">
        <v>555</v>
      </c>
      <c r="F249" s="1" t="s">
        <v>27</v>
      </c>
      <c r="G249" s="1" t="s">
        <v>69</v>
      </c>
      <c r="H249" s="1" t="s">
        <v>39</v>
      </c>
      <c r="I249" s="1" t="s">
        <v>722</v>
      </c>
      <c r="J249">
        <v>5</v>
      </c>
      <c r="K249">
        <v>10.7</v>
      </c>
      <c r="L249">
        <v>0.9</v>
      </c>
      <c r="M249">
        <v>4.7</v>
      </c>
      <c r="N249">
        <v>16.3</v>
      </c>
      <c r="O249">
        <v>12</v>
      </c>
      <c r="P249">
        <v>0</v>
      </c>
      <c r="Q249" s="1" t="s">
        <v>31</v>
      </c>
      <c r="R249" s="1" t="s">
        <v>199</v>
      </c>
      <c r="S249" s="1" t="s">
        <v>174</v>
      </c>
      <c r="T249" s="1" t="s">
        <v>34</v>
      </c>
      <c r="U249" s="1" t="s">
        <v>127</v>
      </c>
      <c r="V249" s="1" t="s">
        <v>42</v>
      </c>
      <c r="W249">
        <f t="shared" si="6"/>
        <v>46174.598611111112</v>
      </c>
      <c r="X249">
        <f t="shared" si="7"/>
        <v>46174.620138888888</v>
      </c>
    </row>
    <row r="250" spans="1:24" x14ac:dyDescent="0.2">
      <c r="A250" s="1" t="s">
        <v>724</v>
      </c>
      <c r="B250" s="1" t="s">
        <v>720</v>
      </c>
      <c r="C250" s="1" t="s">
        <v>577</v>
      </c>
      <c r="D250" s="1" t="s">
        <v>725</v>
      </c>
      <c r="E250" s="1" t="s">
        <v>555</v>
      </c>
      <c r="F250" s="1" t="s">
        <v>27</v>
      </c>
      <c r="G250" s="1" t="s">
        <v>69</v>
      </c>
      <c r="H250" s="1" t="s">
        <v>45</v>
      </c>
      <c r="I250" s="1" t="s">
        <v>722</v>
      </c>
      <c r="J250">
        <v>5</v>
      </c>
      <c r="K250">
        <v>14.8</v>
      </c>
      <c r="L250">
        <v>5.0999999999999996</v>
      </c>
      <c r="M250">
        <v>2.6</v>
      </c>
      <c r="N250">
        <v>22.5</v>
      </c>
      <c r="O250">
        <v>18</v>
      </c>
      <c r="P250">
        <v>0</v>
      </c>
      <c r="Q250" s="1" t="s">
        <v>31</v>
      </c>
      <c r="R250" s="1" t="s">
        <v>199</v>
      </c>
      <c r="S250" s="1" t="s">
        <v>174</v>
      </c>
      <c r="T250" s="1" t="s">
        <v>34</v>
      </c>
      <c r="U250" s="1" t="s">
        <v>127</v>
      </c>
      <c r="V250" s="1" t="s">
        <v>42</v>
      </c>
      <c r="W250">
        <f t="shared" si="6"/>
        <v>46174.598611111112</v>
      </c>
      <c r="X250">
        <f t="shared" si="7"/>
        <v>46174.635416666664</v>
      </c>
    </row>
    <row r="251" spans="1:24" x14ac:dyDescent="0.2">
      <c r="A251" s="1" t="s">
        <v>726</v>
      </c>
      <c r="B251" s="1" t="s">
        <v>720</v>
      </c>
      <c r="C251" s="1" t="s">
        <v>577</v>
      </c>
      <c r="D251" s="1" t="s">
        <v>727</v>
      </c>
      <c r="E251" s="1" t="s">
        <v>555</v>
      </c>
      <c r="F251" s="1" t="s">
        <v>50</v>
      </c>
      <c r="G251" s="1" t="s">
        <v>69</v>
      </c>
      <c r="H251" s="1" t="s">
        <v>51</v>
      </c>
      <c r="I251" s="1" t="s">
        <v>722</v>
      </c>
      <c r="J251">
        <v>5</v>
      </c>
      <c r="K251">
        <v>19.7</v>
      </c>
      <c r="L251">
        <v>11.1</v>
      </c>
      <c r="M251">
        <v>3.5</v>
      </c>
      <c r="N251">
        <v>34.4</v>
      </c>
      <c r="O251">
        <v>26</v>
      </c>
      <c r="P251">
        <v>0</v>
      </c>
      <c r="Q251" s="1" t="s">
        <v>31</v>
      </c>
      <c r="R251" s="1" t="s">
        <v>728</v>
      </c>
      <c r="S251" s="1" t="s">
        <v>700</v>
      </c>
      <c r="T251" s="1" t="s">
        <v>34</v>
      </c>
      <c r="U251" s="1" t="s">
        <v>127</v>
      </c>
      <c r="V251" s="1" t="s">
        <v>42</v>
      </c>
      <c r="W251">
        <f t="shared" si="6"/>
        <v>46174.598611111112</v>
      </c>
      <c r="X251">
        <f t="shared" si="7"/>
        <v>46174.659722222219</v>
      </c>
    </row>
    <row r="252" spans="1:24" x14ac:dyDescent="0.2">
      <c r="A252" s="1" t="s">
        <v>729</v>
      </c>
      <c r="B252" s="1" t="s">
        <v>720</v>
      </c>
      <c r="C252" s="1" t="s">
        <v>577</v>
      </c>
      <c r="D252" s="1" t="s">
        <v>730</v>
      </c>
      <c r="E252" s="1" t="s">
        <v>555</v>
      </c>
      <c r="F252" s="1" t="s">
        <v>56</v>
      </c>
      <c r="G252" s="1" t="s">
        <v>69</v>
      </c>
      <c r="H252" s="1" t="s">
        <v>57</v>
      </c>
      <c r="I252" s="1" t="s">
        <v>722</v>
      </c>
      <c r="J252">
        <v>5</v>
      </c>
      <c r="K252">
        <v>13.1</v>
      </c>
      <c r="L252">
        <v>0.5</v>
      </c>
      <c r="M252">
        <v>2.9</v>
      </c>
      <c r="N252">
        <v>16.5</v>
      </c>
      <c r="O252">
        <v>18</v>
      </c>
      <c r="P252">
        <v>0</v>
      </c>
      <c r="Q252" s="1" t="s">
        <v>31</v>
      </c>
      <c r="R252" s="1" t="s">
        <v>407</v>
      </c>
      <c r="S252" s="1" t="s">
        <v>363</v>
      </c>
      <c r="T252" s="1" t="s">
        <v>34</v>
      </c>
      <c r="U252" s="1" t="s">
        <v>127</v>
      </c>
      <c r="V252" s="1" t="s">
        <v>36</v>
      </c>
      <c r="W252">
        <f t="shared" si="6"/>
        <v>46174.598611111112</v>
      </c>
      <c r="X252">
        <f t="shared" si="7"/>
        <v>46174.67083333333</v>
      </c>
    </row>
    <row r="253" spans="1:24" x14ac:dyDescent="0.2">
      <c r="A253" s="1" t="s">
        <v>731</v>
      </c>
      <c r="B253" s="1" t="s">
        <v>720</v>
      </c>
      <c r="C253" s="1" t="s">
        <v>577</v>
      </c>
      <c r="D253" s="1" t="s">
        <v>732</v>
      </c>
      <c r="E253" s="1" t="s">
        <v>555</v>
      </c>
      <c r="F253" s="1" t="s">
        <v>56</v>
      </c>
      <c r="G253" s="1" t="s">
        <v>69</v>
      </c>
      <c r="H253" s="1" t="s">
        <v>62</v>
      </c>
      <c r="I253" s="1" t="s">
        <v>722</v>
      </c>
      <c r="J253">
        <v>5</v>
      </c>
      <c r="K253">
        <v>8.1999999999999993</v>
      </c>
      <c r="L253">
        <v>0.3</v>
      </c>
      <c r="M253">
        <v>1.4</v>
      </c>
      <c r="N253">
        <v>9.9</v>
      </c>
      <c r="O253">
        <v>15</v>
      </c>
      <c r="P253">
        <v>0</v>
      </c>
      <c r="Q253" s="1" t="s">
        <v>31</v>
      </c>
      <c r="R253" s="1" t="s">
        <v>63</v>
      </c>
      <c r="S253" s="1" t="s">
        <v>538</v>
      </c>
      <c r="T253" s="1" t="s">
        <v>34</v>
      </c>
      <c r="U253" s="1" t="s">
        <v>127</v>
      </c>
      <c r="V253" s="1" t="s">
        <v>36</v>
      </c>
      <c r="W253">
        <f t="shared" si="6"/>
        <v>46174.598611111112</v>
      </c>
      <c r="X253">
        <f t="shared" si="7"/>
        <v>46174.677777777775</v>
      </c>
    </row>
    <row r="254" spans="1:24" x14ac:dyDescent="0.2">
      <c r="A254" s="1" t="s">
        <v>733</v>
      </c>
      <c r="B254" s="1" t="s">
        <v>734</v>
      </c>
      <c r="C254" s="1" t="s">
        <v>735</v>
      </c>
      <c r="D254" s="1" t="s">
        <v>648</v>
      </c>
      <c r="E254" s="1" t="s">
        <v>555</v>
      </c>
      <c r="F254" s="1" t="s">
        <v>27</v>
      </c>
      <c r="G254" s="1" t="s">
        <v>69</v>
      </c>
      <c r="H254" s="1" t="s">
        <v>29</v>
      </c>
      <c r="I254" s="1" t="s">
        <v>736</v>
      </c>
      <c r="J254">
        <v>1</v>
      </c>
      <c r="K254">
        <v>11.4</v>
      </c>
      <c r="L254">
        <v>0.2</v>
      </c>
      <c r="M254">
        <v>1.5</v>
      </c>
      <c r="N254">
        <v>13.1</v>
      </c>
      <c r="O254">
        <v>15</v>
      </c>
      <c r="P254">
        <v>0</v>
      </c>
      <c r="Q254" s="1" t="s">
        <v>31</v>
      </c>
      <c r="R254" s="1" t="s">
        <v>340</v>
      </c>
      <c r="S254" s="1" t="s">
        <v>174</v>
      </c>
      <c r="T254" s="1" t="s">
        <v>34</v>
      </c>
      <c r="U254" s="1" t="s">
        <v>99</v>
      </c>
      <c r="V254" s="1" t="s">
        <v>36</v>
      </c>
      <c r="W254">
        <f t="shared" si="6"/>
        <v>46174.611805555556</v>
      </c>
      <c r="X254">
        <f t="shared" si="7"/>
        <v>46174.620833333334</v>
      </c>
    </row>
    <row r="255" spans="1:24" x14ac:dyDescent="0.2">
      <c r="A255" s="1" t="s">
        <v>737</v>
      </c>
      <c r="B255" s="1" t="s">
        <v>734</v>
      </c>
      <c r="C255" s="1" t="s">
        <v>735</v>
      </c>
      <c r="D255" s="1" t="s">
        <v>738</v>
      </c>
      <c r="E255" s="1" t="s">
        <v>555</v>
      </c>
      <c r="F255" s="1" t="s">
        <v>27</v>
      </c>
      <c r="G255" s="1" t="s">
        <v>69</v>
      </c>
      <c r="H255" s="1" t="s">
        <v>39</v>
      </c>
      <c r="I255" s="1" t="s">
        <v>736</v>
      </c>
      <c r="J255">
        <v>1</v>
      </c>
      <c r="K255">
        <v>10.9</v>
      </c>
      <c r="L255">
        <v>0.9</v>
      </c>
      <c r="M255">
        <v>6.8</v>
      </c>
      <c r="N255">
        <v>18.7</v>
      </c>
      <c r="O255">
        <v>12</v>
      </c>
      <c r="P255">
        <v>0</v>
      </c>
      <c r="Q255" s="1" t="s">
        <v>31</v>
      </c>
      <c r="R255" s="1" t="s">
        <v>220</v>
      </c>
      <c r="S255" s="1" t="s">
        <v>41</v>
      </c>
      <c r="T255" s="1" t="s">
        <v>34</v>
      </c>
      <c r="U255" s="1" t="s">
        <v>99</v>
      </c>
      <c r="V255" s="1" t="s">
        <v>42</v>
      </c>
      <c r="W255">
        <f t="shared" si="6"/>
        <v>46174.611805555556</v>
      </c>
      <c r="X255">
        <f t="shared" si="7"/>
        <v>46174.633333333331</v>
      </c>
    </row>
    <row r="256" spans="1:24" x14ac:dyDescent="0.2">
      <c r="A256" s="1" t="s">
        <v>739</v>
      </c>
      <c r="B256" s="1" t="s">
        <v>734</v>
      </c>
      <c r="C256" s="1" t="s">
        <v>735</v>
      </c>
      <c r="D256" s="1" t="s">
        <v>740</v>
      </c>
      <c r="E256" s="1" t="s">
        <v>555</v>
      </c>
      <c r="F256" s="1" t="s">
        <v>27</v>
      </c>
      <c r="G256" s="1" t="s">
        <v>69</v>
      </c>
      <c r="H256" s="1" t="s">
        <v>45</v>
      </c>
      <c r="I256" s="1" t="s">
        <v>736</v>
      </c>
      <c r="J256">
        <v>1</v>
      </c>
      <c r="K256">
        <v>11.8</v>
      </c>
      <c r="L256">
        <v>5.5</v>
      </c>
      <c r="M256">
        <v>1.9</v>
      </c>
      <c r="N256">
        <v>19.2</v>
      </c>
      <c r="O256">
        <v>18</v>
      </c>
      <c r="P256">
        <v>0</v>
      </c>
      <c r="Q256" s="1" t="s">
        <v>31</v>
      </c>
      <c r="R256" s="1" t="s">
        <v>106</v>
      </c>
      <c r="S256" s="1" t="s">
        <v>135</v>
      </c>
      <c r="T256" s="1" t="s">
        <v>34</v>
      </c>
      <c r="U256" s="1" t="s">
        <v>99</v>
      </c>
      <c r="V256" s="1" t="s">
        <v>36</v>
      </c>
      <c r="W256">
        <f t="shared" si="6"/>
        <v>46174.611805555556</v>
      </c>
      <c r="X256">
        <f t="shared" si="7"/>
        <v>46174.647222222222</v>
      </c>
    </row>
    <row r="257" spans="1:24" x14ac:dyDescent="0.2">
      <c r="A257" s="1" t="s">
        <v>741</v>
      </c>
      <c r="B257" s="1" t="s">
        <v>734</v>
      </c>
      <c r="C257" s="1" t="s">
        <v>735</v>
      </c>
      <c r="D257" s="1" t="s">
        <v>730</v>
      </c>
      <c r="E257" s="1" t="s">
        <v>555</v>
      </c>
      <c r="F257" s="1" t="s">
        <v>50</v>
      </c>
      <c r="G257" s="1" t="s">
        <v>69</v>
      </c>
      <c r="H257" s="1" t="s">
        <v>51</v>
      </c>
      <c r="I257" s="1" t="s">
        <v>736</v>
      </c>
      <c r="J257">
        <v>1</v>
      </c>
      <c r="K257">
        <v>19.8</v>
      </c>
      <c r="L257">
        <v>10.7</v>
      </c>
      <c r="M257">
        <v>3.8</v>
      </c>
      <c r="N257">
        <v>34.299999999999997</v>
      </c>
      <c r="O257">
        <v>26</v>
      </c>
      <c r="P257">
        <v>0</v>
      </c>
      <c r="Q257" s="1" t="s">
        <v>31</v>
      </c>
      <c r="R257" s="1" t="s">
        <v>223</v>
      </c>
      <c r="S257" s="1" t="s">
        <v>686</v>
      </c>
      <c r="T257" s="1" t="s">
        <v>34</v>
      </c>
      <c r="U257" s="1" t="s">
        <v>99</v>
      </c>
      <c r="V257" s="1" t="s">
        <v>42</v>
      </c>
      <c r="W257">
        <f t="shared" si="6"/>
        <v>46174.611805555556</v>
      </c>
      <c r="X257">
        <f t="shared" si="7"/>
        <v>46174.67083333333</v>
      </c>
    </row>
    <row r="258" spans="1:24" x14ac:dyDescent="0.2">
      <c r="A258" s="1" t="s">
        <v>742</v>
      </c>
      <c r="B258" s="1" t="s">
        <v>734</v>
      </c>
      <c r="C258" s="1" t="s">
        <v>735</v>
      </c>
      <c r="D258" s="1" t="s">
        <v>743</v>
      </c>
      <c r="E258" s="1" t="s">
        <v>555</v>
      </c>
      <c r="F258" s="1" t="s">
        <v>56</v>
      </c>
      <c r="G258" s="1" t="s">
        <v>69</v>
      </c>
      <c r="H258" s="1" t="s">
        <v>57</v>
      </c>
      <c r="I258" s="1" t="s">
        <v>736</v>
      </c>
      <c r="J258">
        <v>1</v>
      </c>
      <c r="K258">
        <v>13.7</v>
      </c>
      <c r="L258">
        <v>1.4</v>
      </c>
      <c r="M258">
        <v>3.4</v>
      </c>
      <c r="N258">
        <v>18.399999999999999</v>
      </c>
      <c r="O258">
        <v>18</v>
      </c>
      <c r="P258">
        <v>0</v>
      </c>
      <c r="Q258" s="1" t="s">
        <v>31</v>
      </c>
      <c r="R258" s="1" t="s">
        <v>113</v>
      </c>
      <c r="S258" s="1" t="s">
        <v>91</v>
      </c>
      <c r="T258" s="1" t="s">
        <v>34</v>
      </c>
      <c r="U258" s="1" t="s">
        <v>99</v>
      </c>
      <c r="V258" s="1" t="s">
        <v>36</v>
      </c>
      <c r="W258">
        <f t="shared" ref="W258:W321" si="8">DATEVALUE(MID(C258,1,10))+TIMEVALUE(MID(C258,12,8))</f>
        <v>46174.611805555556</v>
      </c>
      <c r="X258">
        <f t="shared" ref="X258:X321" si="9">DATEVALUE(MID(D258,1,10))+TIMEVALUE(MID(D258,12,8))</f>
        <v>46174.683333333334</v>
      </c>
    </row>
    <row r="259" spans="1:24" x14ac:dyDescent="0.2">
      <c r="A259" s="1" t="s">
        <v>744</v>
      </c>
      <c r="B259" s="1" t="s">
        <v>734</v>
      </c>
      <c r="C259" s="1" t="s">
        <v>735</v>
      </c>
      <c r="D259" s="1" t="s">
        <v>745</v>
      </c>
      <c r="E259" s="1" t="s">
        <v>555</v>
      </c>
      <c r="F259" s="1" t="s">
        <v>56</v>
      </c>
      <c r="G259" s="1" t="s">
        <v>69</v>
      </c>
      <c r="H259" s="1" t="s">
        <v>62</v>
      </c>
      <c r="I259" s="1" t="s">
        <v>736</v>
      </c>
      <c r="J259">
        <v>1</v>
      </c>
      <c r="K259">
        <v>9.9</v>
      </c>
      <c r="L259">
        <v>0.4</v>
      </c>
      <c r="M259">
        <v>1.8</v>
      </c>
      <c r="N259">
        <v>12.1</v>
      </c>
      <c r="O259">
        <v>15</v>
      </c>
      <c r="P259">
        <v>0</v>
      </c>
      <c r="Q259" s="1" t="s">
        <v>31</v>
      </c>
      <c r="R259" s="1" t="s">
        <v>142</v>
      </c>
      <c r="S259" s="1" t="s">
        <v>363</v>
      </c>
      <c r="T259" s="1" t="s">
        <v>34</v>
      </c>
      <c r="U259" s="1" t="s">
        <v>99</v>
      </c>
      <c r="V259" s="1" t="s">
        <v>36</v>
      </c>
      <c r="W259">
        <f t="shared" si="8"/>
        <v>46174.611805555556</v>
      </c>
      <c r="X259">
        <f t="shared" si="9"/>
        <v>46174.691666666666</v>
      </c>
    </row>
    <row r="260" spans="1:24" x14ac:dyDescent="0.2">
      <c r="A260" s="1" t="s">
        <v>746</v>
      </c>
      <c r="B260" s="1" t="s">
        <v>747</v>
      </c>
      <c r="C260" s="1" t="s">
        <v>748</v>
      </c>
      <c r="D260" s="1" t="s">
        <v>749</v>
      </c>
      <c r="E260" s="1" t="s">
        <v>555</v>
      </c>
      <c r="F260" s="1" t="s">
        <v>27</v>
      </c>
      <c r="G260" s="1" t="s">
        <v>171</v>
      </c>
      <c r="H260" s="1" t="s">
        <v>29</v>
      </c>
      <c r="I260" s="1" t="s">
        <v>750</v>
      </c>
      <c r="J260">
        <v>7</v>
      </c>
      <c r="K260">
        <v>11</v>
      </c>
      <c r="L260">
        <v>1</v>
      </c>
      <c r="M260">
        <v>1.6</v>
      </c>
      <c r="N260">
        <v>13.6</v>
      </c>
      <c r="O260">
        <v>15</v>
      </c>
      <c r="P260">
        <v>0</v>
      </c>
      <c r="Q260" s="1" t="s">
        <v>31</v>
      </c>
      <c r="R260" s="1" t="s">
        <v>125</v>
      </c>
      <c r="S260" s="1" t="s">
        <v>47</v>
      </c>
      <c r="T260" s="1" t="s">
        <v>71</v>
      </c>
      <c r="U260" s="1" t="s">
        <v>127</v>
      </c>
      <c r="V260" s="1" t="s">
        <v>36</v>
      </c>
      <c r="W260">
        <f t="shared" si="8"/>
        <v>46174.720138888886</v>
      </c>
      <c r="X260">
        <f t="shared" si="9"/>
        <v>46174.729166666664</v>
      </c>
    </row>
    <row r="261" spans="1:24" x14ac:dyDescent="0.2">
      <c r="A261" s="1" t="s">
        <v>751</v>
      </c>
      <c r="B261" s="1" t="s">
        <v>747</v>
      </c>
      <c r="C261" s="1" t="s">
        <v>748</v>
      </c>
      <c r="D261" s="1" t="s">
        <v>752</v>
      </c>
      <c r="E261" s="1" t="s">
        <v>555</v>
      </c>
      <c r="F261" s="1" t="s">
        <v>27</v>
      </c>
      <c r="G261" s="1" t="s">
        <v>171</v>
      </c>
      <c r="H261" s="1" t="s">
        <v>39</v>
      </c>
      <c r="I261" s="1" t="s">
        <v>750</v>
      </c>
      <c r="J261">
        <v>7</v>
      </c>
      <c r="K261">
        <v>8.1</v>
      </c>
      <c r="L261">
        <v>0.6</v>
      </c>
      <c r="M261">
        <v>5.7</v>
      </c>
      <c r="N261">
        <v>14.4</v>
      </c>
      <c r="O261">
        <v>12</v>
      </c>
      <c r="P261">
        <v>0</v>
      </c>
      <c r="Q261" s="1" t="s">
        <v>31</v>
      </c>
      <c r="R261" s="1" t="s">
        <v>180</v>
      </c>
      <c r="S261" s="1" t="s">
        <v>131</v>
      </c>
      <c r="T261" s="1" t="s">
        <v>71</v>
      </c>
      <c r="U261" s="1" t="s">
        <v>127</v>
      </c>
      <c r="V261" s="1" t="s">
        <v>42</v>
      </c>
      <c r="W261">
        <f t="shared" si="8"/>
        <v>46174.720138888886</v>
      </c>
      <c r="X261">
        <f t="shared" si="9"/>
        <v>46174.739583333336</v>
      </c>
    </row>
    <row r="262" spans="1:24" x14ac:dyDescent="0.2">
      <c r="A262" s="1" t="s">
        <v>753</v>
      </c>
      <c r="B262" s="1" t="s">
        <v>747</v>
      </c>
      <c r="C262" s="1" t="s">
        <v>748</v>
      </c>
      <c r="D262" s="1" t="s">
        <v>754</v>
      </c>
      <c r="E262" s="1" t="s">
        <v>555</v>
      </c>
      <c r="F262" s="1" t="s">
        <v>27</v>
      </c>
      <c r="G262" s="1" t="s">
        <v>171</v>
      </c>
      <c r="H262" s="1" t="s">
        <v>45</v>
      </c>
      <c r="I262" s="1" t="s">
        <v>750</v>
      </c>
      <c r="J262">
        <v>7</v>
      </c>
      <c r="K262">
        <v>12.4</v>
      </c>
      <c r="L262">
        <v>5.3</v>
      </c>
      <c r="M262">
        <v>2.5</v>
      </c>
      <c r="N262">
        <v>20.2</v>
      </c>
      <c r="O262">
        <v>18</v>
      </c>
      <c r="P262">
        <v>0</v>
      </c>
      <c r="Q262" s="1" t="s">
        <v>31</v>
      </c>
      <c r="R262" s="1" t="s">
        <v>340</v>
      </c>
      <c r="S262" s="1" t="s">
        <v>41</v>
      </c>
      <c r="T262" s="1" t="s">
        <v>71</v>
      </c>
      <c r="U262" s="1" t="s">
        <v>127</v>
      </c>
      <c r="V262" s="1" t="s">
        <v>36</v>
      </c>
      <c r="W262">
        <f t="shared" si="8"/>
        <v>46174.720138888886</v>
      </c>
      <c r="X262">
        <f t="shared" si="9"/>
        <v>46174.753472222219</v>
      </c>
    </row>
    <row r="263" spans="1:24" x14ac:dyDescent="0.2">
      <c r="A263" s="1" t="s">
        <v>755</v>
      </c>
      <c r="B263" s="1" t="s">
        <v>747</v>
      </c>
      <c r="C263" s="1" t="s">
        <v>748</v>
      </c>
      <c r="D263" s="1" t="s">
        <v>756</v>
      </c>
      <c r="E263" s="1" t="s">
        <v>555</v>
      </c>
      <c r="F263" s="1" t="s">
        <v>50</v>
      </c>
      <c r="G263" s="1" t="s">
        <v>171</v>
      </c>
      <c r="H263" s="1" t="s">
        <v>51</v>
      </c>
      <c r="I263" s="1" t="s">
        <v>750</v>
      </c>
      <c r="J263">
        <v>7</v>
      </c>
      <c r="K263">
        <v>19.5</v>
      </c>
      <c r="L263">
        <v>15.1</v>
      </c>
      <c r="M263">
        <v>3.3</v>
      </c>
      <c r="N263">
        <v>37.799999999999997</v>
      </c>
      <c r="O263">
        <v>26</v>
      </c>
      <c r="P263">
        <v>0</v>
      </c>
      <c r="Q263" s="1" t="s">
        <v>31</v>
      </c>
      <c r="R263" s="1" t="s">
        <v>641</v>
      </c>
      <c r="S263" s="1" t="s">
        <v>327</v>
      </c>
      <c r="T263" s="1" t="s">
        <v>71</v>
      </c>
      <c r="U263" s="1" t="s">
        <v>127</v>
      </c>
      <c r="V263" s="1" t="s">
        <v>42</v>
      </c>
      <c r="W263">
        <f t="shared" si="8"/>
        <v>46174.720138888886</v>
      </c>
      <c r="X263">
        <f t="shared" si="9"/>
        <v>46174.779861111114</v>
      </c>
    </row>
    <row r="264" spans="1:24" x14ac:dyDescent="0.2">
      <c r="A264" s="1" t="s">
        <v>757</v>
      </c>
      <c r="B264" s="1" t="s">
        <v>747</v>
      </c>
      <c r="C264" s="1" t="s">
        <v>748</v>
      </c>
      <c r="D264" s="1" t="s">
        <v>758</v>
      </c>
      <c r="E264" s="1" t="s">
        <v>555</v>
      </c>
      <c r="F264" s="1" t="s">
        <v>56</v>
      </c>
      <c r="G264" s="1" t="s">
        <v>171</v>
      </c>
      <c r="H264" s="1" t="s">
        <v>57</v>
      </c>
      <c r="I264" s="1" t="s">
        <v>750</v>
      </c>
      <c r="J264">
        <v>7</v>
      </c>
      <c r="K264">
        <v>10.6</v>
      </c>
      <c r="L264">
        <v>0.7</v>
      </c>
      <c r="M264">
        <v>2</v>
      </c>
      <c r="N264">
        <v>13.4</v>
      </c>
      <c r="O264">
        <v>18</v>
      </c>
      <c r="P264">
        <v>0</v>
      </c>
      <c r="Q264" s="1" t="s">
        <v>31</v>
      </c>
      <c r="R264" s="1" t="s">
        <v>243</v>
      </c>
      <c r="S264" s="1" t="s">
        <v>114</v>
      </c>
      <c r="T264" s="1" t="s">
        <v>71</v>
      </c>
      <c r="U264" s="1" t="s">
        <v>127</v>
      </c>
      <c r="V264" s="1" t="s">
        <v>36</v>
      </c>
      <c r="W264">
        <f t="shared" si="8"/>
        <v>46174.720138888886</v>
      </c>
      <c r="X264">
        <f t="shared" si="9"/>
        <v>46174.788888888892</v>
      </c>
    </row>
    <row r="265" spans="1:24" x14ac:dyDescent="0.2">
      <c r="A265" s="1" t="s">
        <v>759</v>
      </c>
      <c r="B265" s="1" t="s">
        <v>747</v>
      </c>
      <c r="C265" s="1" t="s">
        <v>748</v>
      </c>
      <c r="D265" s="1" t="s">
        <v>672</v>
      </c>
      <c r="E265" s="1" t="s">
        <v>555</v>
      </c>
      <c r="F265" s="1" t="s">
        <v>56</v>
      </c>
      <c r="G265" s="1" t="s">
        <v>171</v>
      </c>
      <c r="H265" s="1" t="s">
        <v>62</v>
      </c>
      <c r="I265" s="1" t="s">
        <v>750</v>
      </c>
      <c r="J265">
        <v>7</v>
      </c>
      <c r="K265">
        <v>11.6</v>
      </c>
      <c r="L265">
        <v>0.6</v>
      </c>
      <c r="M265">
        <v>0.2</v>
      </c>
      <c r="N265">
        <v>12.3</v>
      </c>
      <c r="O265">
        <v>15</v>
      </c>
      <c r="P265">
        <v>0</v>
      </c>
      <c r="Q265" s="1" t="s">
        <v>31</v>
      </c>
      <c r="R265" s="1" t="s">
        <v>90</v>
      </c>
      <c r="S265" s="1" t="s">
        <v>262</v>
      </c>
      <c r="T265" s="1" t="s">
        <v>71</v>
      </c>
      <c r="U265" s="1" t="s">
        <v>127</v>
      </c>
      <c r="V265" s="1" t="s">
        <v>36</v>
      </c>
      <c r="W265">
        <f t="shared" si="8"/>
        <v>46174.720138888886</v>
      </c>
      <c r="X265">
        <f t="shared" si="9"/>
        <v>46174.797222222223</v>
      </c>
    </row>
    <row r="266" spans="1:24" x14ac:dyDescent="0.2">
      <c r="A266" s="1" t="s">
        <v>760</v>
      </c>
      <c r="B266" s="1" t="s">
        <v>761</v>
      </c>
      <c r="C266" s="1" t="s">
        <v>762</v>
      </c>
      <c r="D266" s="1" t="s">
        <v>763</v>
      </c>
      <c r="E266" s="1" t="s">
        <v>555</v>
      </c>
      <c r="F266" s="1" t="s">
        <v>27</v>
      </c>
      <c r="G266" s="1" t="s">
        <v>764</v>
      </c>
      <c r="H266" s="1" t="s">
        <v>29</v>
      </c>
      <c r="I266" s="1" t="s">
        <v>765</v>
      </c>
      <c r="J266">
        <v>11</v>
      </c>
      <c r="K266">
        <v>12</v>
      </c>
      <c r="L266">
        <v>0.8</v>
      </c>
      <c r="M266">
        <v>1.9</v>
      </c>
      <c r="N266">
        <v>14.6</v>
      </c>
      <c r="O266">
        <v>15</v>
      </c>
      <c r="P266">
        <v>0</v>
      </c>
      <c r="Q266" s="1" t="s">
        <v>31</v>
      </c>
      <c r="R266" s="1" t="s">
        <v>173</v>
      </c>
      <c r="S266" s="1" t="s">
        <v>103</v>
      </c>
      <c r="T266" s="1" t="s">
        <v>71</v>
      </c>
      <c r="U266" s="1" t="s">
        <v>127</v>
      </c>
      <c r="V266" s="1" t="s">
        <v>36</v>
      </c>
      <c r="W266">
        <f t="shared" si="8"/>
        <v>46174.529861111114</v>
      </c>
      <c r="X266">
        <f t="shared" si="9"/>
        <v>46174.539583333331</v>
      </c>
    </row>
    <row r="267" spans="1:24" x14ac:dyDescent="0.2">
      <c r="A267" s="1" t="s">
        <v>766</v>
      </c>
      <c r="B267" s="1" t="s">
        <v>761</v>
      </c>
      <c r="C267" s="1" t="s">
        <v>762</v>
      </c>
      <c r="D267" s="1" t="s">
        <v>767</v>
      </c>
      <c r="E267" s="1" t="s">
        <v>555</v>
      </c>
      <c r="F267" s="1" t="s">
        <v>27</v>
      </c>
      <c r="G267" s="1" t="s">
        <v>764</v>
      </c>
      <c r="H267" s="1" t="s">
        <v>39</v>
      </c>
      <c r="I267" s="1" t="s">
        <v>765</v>
      </c>
      <c r="J267">
        <v>11</v>
      </c>
      <c r="K267">
        <v>11</v>
      </c>
      <c r="L267">
        <v>0.4</v>
      </c>
      <c r="M267">
        <v>4.5</v>
      </c>
      <c r="N267">
        <v>15.9</v>
      </c>
      <c r="O267">
        <v>12</v>
      </c>
      <c r="P267">
        <v>0</v>
      </c>
      <c r="Q267" s="1" t="s">
        <v>31</v>
      </c>
      <c r="R267" s="1" t="s">
        <v>125</v>
      </c>
      <c r="S267" s="1" t="s">
        <v>156</v>
      </c>
      <c r="T267" s="1" t="s">
        <v>71</v>
      </c>
      <c r="U267" s="1" t="s">
        <v>127</v>
      </c>
      <c r="V267" s="1" t="s">
        <v>42</v>
      </c>
      <c r="W267">
        <f t="shared" si="8"/>
        <v>46174.529861111114</v>
      </c>
      <c r="X267">
        <f t="shared" si="9"/>
        <v>46174.550694444442</v>
      </c>
    </row>
    <row r="268" spans="1:24" x14ac:dyDescent="0.2">
      <c r="A268" s="1" t="s">
        <v>768</v>
      </c>
      <c r="B268" s="1" t="s">
        <v>761</v>
      </c>
      <c r="C268" s="1" t="s">
        <v>762</v>
      </c>
      <c r="D268" s="1" t="s">
        <v>769</v>
      </c>
      <c r="E268" s="1" t="s">
        <v>555</v>
      </c>
      <c r="F268" s="1" t="s">
        <v>27</v>
      </c>
      <c r="G268" s="1" t="s">
        <v>764</v>
      </c>
      <c r="H268" s="1" t="s">
        <v>45</v>
      </c>
      <c r="I268" s="1" t="s">
        <v>765</v>
      </c>
      <c r="J268">
        <v>11</v>
      </c>
      <c r="K268">
        <v>9.6999999999999993</v>
      </c>
      <c r="L268">
        <v>4.7</v>
      </c>
      <c r="M268">
        <v>0.7</v>
      </c>
      <c r="N268">
        <v>15.1</v>
      </c>
      <c r="O268">
        <v>18</v>
      </c>
      <c r="P268">
        <v>0</v>
      </c>
      <c r="Q268" s="1" t="s">
        <v>31</v>
      </c>
      <c r="R268" s="1" t="s">
        <v>75</v>
      </c>
      <c r="S268" s="1" t="s">
        <v>79</v>
      </c>
      <c r="T268" s="1" t="s">
        <v>71</v>
      </c>
      <c r="U268" s="1" t="s">
        <v>127</v>
      </c>
      <c r="V268" s="1" t="s">
        <v>36</v>
      </c>
      <c r="W268">
        <f t="shared" si="8"/>
        <v>46174.529861111114</v>
      </c>
      <c r="X268">
        <f t="shared" si="9"/>
        <v>46174.561111111114</v>
      </c>
    </row>
    <row r="269" spans="1:24" x14ac:dyDescent="0.2">
      <c r="A269" s="1" t="s">
        <v>770</v>
      </c>
      <c r="B269" s="1" t="s">
        <v>761</v>
      </c>
      <c r="C269" s="1" t="s">
        <v>762</v>
      </c>
      <c r="D269" s="1" t="s">
        <v>771</v>
      </c>
      <c r="E269" s="1" t="s">
        <v>555</v>
      </c>
      <c r="F269" s="1" t="s">
        <v>50</v>
      </c>
      <c r="G269" s="1" t="s">
        <v>764</v>
      </c>
      <c r="H269" s="1" t="s">
        <v>51</v>
      </c>
      <c r="I269" s="1" t="s">
        <v>765</v>
      </c>
      <c r="J269">
        <v>11</v>
      </c>
      <c r="K269">
        <v>15.8</v>
      </c>
      <c r="L269">
        <v>11.2</v>
      </c>
      <c r="M269">
        <v>2.4</v>
      </c>
      <c r="N269">
        <v>29.3</v>
      </c>
      <c r="O269">
        <v>26</v>
      </c>
      <c r="P269">
        <v>0</v>
      </c>
      <c r="Q269" s="1" t="s">
        <v>31</v>
      </c>
      <c r="R269" s="1" t="s">
        <v>625</v>
      </c>
      <c r="S269" s="1" t="s">
        <v>772</v>
      </c>
      <c r="T269" s="1" t="s">
        <v>71</v>
      </c>
      <c r="U269" s="1" t="s">
        <v>127</v>
      </c>
      <c r="V269" s="1" t="s">
        <v>36</v>
      </c>
      <c r="W269">
        <f t="shared" si="8"/>
        <v>46174.529861111114</v>
      </c>
      <c r="X269">
        <f t="shared" si="9"/>
        <v>46174.581250000003</v>
      </c>
    </row>
    <row r="270" spans="1:24" x14ac:dyDescent="0.2">
      <c r="A270" s="1" t="s">
        <v>773</v>
      </c>
      <c r="B270" s="1" t="s">
        <v>761</v>
      </c>
      <c r="C270" s="1" t="s">
        <v>762</v>
      </c>
      <c r="D270" s="1" t="s">
        <v>622</v>
      </c>
      <c r="E270" s="1" t="s">
        <v>555</v>
      </c>
      <c r="F270" s="1" t="s">
        <v>56</v>
      </c>
      <c r="G270" s="1" t="s">
        <v>764</v>
      </c>
      <c r="H270" s="1" t="s">
        <v>57</v>
      </c>
      <c r="I270" s="1" t="s">
        <v>765</v>
      </c>
      <c r="J270">
        <v>11</v>
      </c>
      <c r="K270">
        <v>10.3</v>
      </c>
      <c r="L270">
        <v>0.7</v>
      </c>
      <c r="M270">
        <v>2.8</v>
      </c>
      <c r="N270">
        <v>13.8</v>
      </c>
      <c r="O270">
        <v>18</v>
      </c>
      <c r="P270">
        <v>0</v>
      </c>
      <c r="Q270" s="1" t="s">
        <v>31</v>
      </c>
      <c r="R270" s="1" t="s">
        <v>86</v>
      </c>
      <c r="S270" s="1" t="s">
        <v>228</v>
      </c>
      <c r="T270" s="1" t="s">
        <v>71</v>
      </c>
      <c r="U270" s="1" t="s">
        <v>127</v>
      </c>
      <c r="V270" s="1" t="s">
        <v>36</v>
      </c>
      <c r="W270">
        <f t="shared" si="8"/>
        <v>46174.529861111114</v>
      </c>
      <c r="X270">
        <f t="shared" si="9"/>
        <v>46174.59097222222</v>
      </c>
    </row>
    <row r="271" spans="1:24" x14ac:dyDescent="0.2">
      <c r="A271" s="1" t="s">
        <v>774</v>
      </c>
      <c r="B271" s="1" t="s">
        <v>761</v>
      </c>
      <c r="C271" s="1" t="s">
        <v>762</v>
      </c>
      <c r="D271" s="1" t="s">
        <v>775</v>
      </c>
      <c r="E271" s="1" t="s">
        <v>555</v>
      </c>
      <c r="F271" s="1" t="s">
        <v>56</v>
      </c>
      <c r="G271" s="1" t="s">
        <v>764</v>
      </c>
      <c r="H271" s="1" t="s">
        <v>62</v>
      </c>
      <c r="I271" s="1" t="s">
        <v>765</v>
      </c>
      <c r="J271">
        <v>11</v>
      </c>
      <c r="K271">
        <v>8.1999999999999993</v>
      </c>
      <c r="L271">
        <v>0.9</v>
      </c>
      <c r="M271">
        <v>3.4</v>
      </c>
      <c r="N271">
        <v>12.4</v>
      </c>
      <c r="O271">
        <v>15</v>
      </c>
      <c r="P271">
        <v>0</v>
      </c>
      <c r="Q271" s="1" t="s">
        <v>31</v>
      </c>
      <c r="R271" s="1" t="s">
        <v>207</v>
      </c>
      <c r="S271" s="1" t="s">
        <v>143</v>
      </c>
      <c r="T271" s="1" t="s">
        <v>71</v>
      </c>
      <c r="U271" s="1" t="s">
        <v>127</v>
      </c>
      <c r="V271" s="1" t="s">
        <v>36</v>
      </c>
      <c r="W271">
        <f t="shared" si="8"/>
        <v>46174.529861111114</v>
      </c>
      <c r="X271">
        <f t="shared" si="9"/>
        <v>46174.6</v>
      </c>
    </row>
    <row r="272" spans="1:24" x14ac:dyDescent="0.2">
      <c r="A272" s="1" t="s">
        <v>776</v>
      </c>
      <c r="B272" s="1" t="s">
        <v>777</v>
      </c>
      <c r="C272" s="1" t="s">
        <v>778</v>
      </c>
      <c r="D272" s="1" t="s">
        <v>779</v>
      </c>
      <c r="E272" s="1" t="s">
        <v>555</v>
      </c>
      <c r="F272" s="1" t="s">
        <v>27</v>
      </c>
      <c r="G272" s="1" t="s">
        <v>194</v>
      </c>
      <c r="H272" s="1" t="s">
        <v>29</v>
      </c>
      <c r="I272" s="1" t="s">
        <v>412</v>
      </c>
      <c r="J272">
        <v>11</v>
      </c>
      <c r="K272">
        <v>10.4</v>
      </c>
      <c r="L272">
        <v>0.9</v>
      </c>
      <c r="M272">
        <v>2.2999999999999998</v>
      </c>
      <c r="N272">
        <v>13.6</v>
      </c>
      <c r="O272">
        <v>15</v>
      </c>
      <c r="P272">
        <v>0</v>
      </c>
      <c r="Q272" s="1" t="s">
        <v>31</v>
      </c>
      <c r="R272" s="1" t="s">
        <v>177</v>
      </c>
      <c r="S272" s="1" t="s">
        <v>254</v>
      </c>
      <c r="T272" s="1" t="s">
        <v>34</v>
      </c>
      <c r="U272" s="1" t="s">
        <v>99</v>
      </c>
      <c r="V272" s="1" t="s">
        <v>36</v>
      </c>
      <c r="W272">
        <f t="shared" si="8"/>
        <v>46174.542361111111</v>
      </c>
      <c r="X272">
        <f t="shared" si="9"/>
        <v>46174.551388888889</v>
      </c>
    </row>
    <row r="273" spans="1:24" x14ac:dyDescent="0.2">
      <c r="A273" s="1" t="s">
        <v>780</v>
      </c>
      <c r="B273" s="1" t="s">
        <v>777</v>
      </c>
      <c r="C273" s="1" t="s">
        <v>778</v>
      </c>
      <c r="D273" s="1" t="s">
        <v>781</v>
      </c>
      <c r="E273" s="1" t="s">
        <v>555</v>
      </c>
      <c r="F273" s="1" t="s">
        <v>27</v>
      </c>
      <c r="G273" s="1" t="s">
        <v>194</v>
      </c>
      <c r="H273" s="1" t="s">
        <v>39</v>
      </c>
      <c r="I273" s="1" t="s">
        <v>412</v>
      </c>
      <c r="J273">
        <v>11</v>
      </c>
      <c r="K273">
        <v>15.2</v>
      </c>
      <c r="L273">
        <v>1</v>
      </c>
      <c r="M273">
        <v>4.9000000000000004</v>
      </c>
      <c r="N273">
        <v>21</v>
      </c>
      <c r="O273">
        <v>12</v>
      </c>
      <c r="P273">
        <v>0</v>
      </c>
      <c r="Q273" s="1" t="s">
        <v>31</v>
      </c>
      <c r="R273" s="1" t="s">
        <v>40</v>
      </c>
      <c r="S273" s="1" t="s">
        <v>33</v>
      </c>
      <c r="T273" s="1" t="s">
        <v>34</v>
      </c>
      <c r="U273" s="1" t="s">
        <v>99</v>
      </c>
      <c r="V273" s="1" t="s">
        <v>42</v>
      </c>
      <c r="W273">
        <f t="shared" si="8"/>
        <v>46174.542361111111</v>
      </c>
      <c r="X273">
        <f t="shared" si="9"/>
        <v>46174.565972222219</v>
      </c>
    </row>
    <row r="274" spans="1:24" x14ac:dyDescent="0.2">
      <c r="A274" s="1" t="s">
        <v>782</v>
      </c>
      <c r="B274" s="1" t="s">
        <v>777</v>
      </c>
      <c r="C274" s="1" t="s">
        <v>778</v>
      </c>
      <c r="D274" s="1" t="s">
        <v>783</v>
      </c>
      <c r="E274" s="1" t="s">
        <v>555</v>
      </c>
      <c r="F274" s="1" t="s">
        <v>27</v>
      </c>
      <c r="G274" s="1" t="s">
        <v>194</v>
      </c>
      <c r="H274" s="1" t="s">
        <v>45</v>
      </c>
      <c r="I274" s="1" t="s">
        <v>412</v>
      </c>
      <c r="J274">
        <v>11</v>
      </c>
      <c r="K274">
        <v>14.8</v>
      </c>
      <c r="L274">
        <v>5.7</v>
      </c>
      <c r="M274">
        <v>2.4</v>
      </c>
      <c r="N274">
        <v>22.9</v>
      </c>
      <c r="O274">
        <v>18</v>
      </c>
      <c r="P274">
        <v>0</v>
      </c>
      <c r="Q274" s="1" t="s">
        <v>31</v>
      </c>
      <c r="R274" s="1" t="s">
        <v>40</v>
      </c>
      <c r="S274" s="1" t="s">
        <v>41</v>
      </c>
      <c r="T274" s="1" t="s">
        <v>34</v>
      </c>
      <c r="U274" s="1" t="s">
        <v>99</v>
      </c>
      <c r="V274" s="1" t="s">
        <v>42</v>
      </c>
      <c r="W274">
        <f t="shared" si="8"/>
        <v>46174.542361111111</v>
      </c>
      <c r="X274">
        <f t="shared" si="9"/>
        <v>46174.581944444442</v>
      </c>
    </row>
    <row r="275" spans="1:24" x14ac:dyDescent="0.2">
      <c r="A275" s="1" t="s">
        <v>784</v>
      </c>
      <c r="B275" s="1" t="s">
        <v>777</v>
      </c>
      <c r="C275" s="1" t="s">
        <v>778</v>
      </c>
      <c r="D275" s="1" t="s">
        <v>785</v>
      </c>
      <c r="E275" s="1" t="s">
        <v>555</v>
      </c>
      <c r="F275" s="1" t="s">
        <v>50</v>
      </c>
      <c r="G275" s="1" t="s">
        <v>194</v>
      </c>
      <c r="H275" s="1" t="s">
        <v>51</v>
      </c>
      <c r="I275" s="1" t="s">
        <v>412</v>
      </c>
      <c r="J275">
        <v>11</v>
      </c>
      <c r="K275">
        <v>17.600000000000001</v>
      </c>
      <c r="L275">
        <v>9.3000000000000007</v>
      </c>
      <c r="M275">
        <v>2.7</v>
      </c>
      <c r="N275">
        <v>29.7</v>
      </c>
      <c r="O275">
        <v>26</v>
      </c>
      <c r="P275">
        <v>0</v>
      </c>
      <c r="Q275" s="1" t="s">
        <v>31</v>
      </c>
      <c r="R275" s="1" t="s">
        <v>277</v>
      </c>
      <c r="S275" s="1" t="s">
        <v>83</v>
      </c>
      <c r="T275" s="1" t="s">
        <v>34</v>
      </c>
      <c r="U275" s="1" t="s">
        <v>99</v>
      </c>
      <c r="V275" s="1" t="s">
        <v>36</v>
      </c>
      <c r="W275">
        <f t="shared" si="8"/>
        <v>46174.542361111111</v>
      </c>
      <c r="X275">
        <f t="shared" si="9"/>
        <v>46174.602777777778</v>
      </c>
    </row>
    <row r="276" spans="1:24" x14ac:dyDescent="0.2">
      <c r="A276" s="1" t="s">
        <v>786</v>
      </c>
      <c r="B276" s="1" t="s">
        <v>777</v>
      </c>
      <c r="C276" s="1" t="s">
        <v>778</v>
      </c>
      <c r="D276" s="1" t="s">
        <v>787</v>
      </c>
      <c r="E276" s="1" t="s">
        <v>555</v>
      </c>
      <c r="F276" s="1" t="s">
        <v>56</v>
      </c>
      <c r="G276" s="1" t="s">
        <v>194</v>
      </c>
      <c r="H276" s="1" t="s">
        <v>57</v>
      </c>
      <c r="I276" s="1" t="s">
        <v>412</v>
      </c>
      <c r="J276">
        <v>11</v>
      </c>
      <c r="K276">
        <v>13.4</v>
      </c>
      <c r="L276">
        <v>0.7</v>
      </c>
      <c r="M276">
        <v>3.5</v>
      </c>
      <c r="N276">
        <v>17.600000000000001</v>
      </c>
      <c r="O276">
        <v>18</v>
      </c>
      <c r="P276">
        <v>0</v>
      </c>
      <c r="Q276" s="1" t="s">
        <v>31</v>
      </c>
      <c r="R276" s="1" t="s">
        <v>90</v>
      </c>
      <c r="S276" s="1" t="s">
        <v>59</v>
      </c>
      <c r="T276" s="1" t="s">
        <v>34</v>
      </c>
      <c r="U276" s="1" t="s">
        <v>99</v>
      </c>
      <c r="V276" s="1" t="s">
        <v>36</v>
      </c>
      <c r="W276">
        <f t="shared" si="8"/>
        <v>46174.542361111111</v>
      </c>
      <c r="X276">
        <f t="shared" si="9"/>
        <v>46174.614583333336</v>
      </c>
    </row>
    <row r="277" spans="1:24" x14ac:dyDescent="0.2">
      <c r="A277" s="1" t="s">
        <v>788</v>
      </c>
      <c r="B277" s="1" t="s">
        <v>777</v>
      </c>
      <c r="C277" s="1" t="s">
        <v>778</v>
      </c>
      <c r="D277" s="1" t="s">
        <v>789</v>
      </c>
      <c r="E277" s="1" t="s">
        <v>555</v>
      </c>
      <c r="F277" s="1" t="s">
        <v>56</v>
      </c>
      <c r="G277" s="1" t="s">
        <v>194</v>
      </c>
      <c r="H277" s="1" t="s">
        <v>62</v>
      </c>
      <c r="I277" s="1" t="s">
        <v>412</v>
      </c>
      <c r="J277">
        <v>11</v>
      </c>
      <c r="K277">
        <v>6.6</v>
      </c>
      <c r="L277">
        <v>0.3</v>
      </c>
      <c r="M277">
        <v>2.9</v>
      </c>
      <c r="N277">
        <v>9.8000000000000007</v>
      </c>
      <c r="O277">
        <v>15</v>
      </c>
      <c r="P277">
        <v>0</v>
      </c>
      <c r="Q277" s="1" t="s">
        <v>31</v>
      </c>
      <c r="R277" s="1" t="s">
        <v>113</v>
      </c>
      <c r="S277" s="1" t="s">
        <v>146</v>
      </c>
      <c r="T277" s="1" t="s">
        <v>34</v>
      </c>
      <c r="U277" s="1" t="s">
        <v>99</v>
      </c>
      <c r="V277" s="1" t="s">
        <v>36</v>
      </c>
      <c r="W277">
        <f t="shared" si="8"/>
        <v>46174.542361111111</v>
      </c>
      <c r="X277">
        <f t="shared" si="9"/>
        <v>46174.621527777781</v>
      </c>
    </row>
    <row r="278" spans="1:24" x14ac:dyDescent="0.2">
      <c r="A278" s="1" t="s">
        <v>790</v>
      </c>
      <c r="B278" s="1" t="s">
        <v>791</v>
      </c>
      <c r="C278" s="1" t="s">
        <v>792</v>
      </c>
      <c r="D278" s="1" t="s">
        <v>793</v>
      </c>
      <c r="E278" s="1" t="s">
        <v>555</v>
      </c>
      <c r="F278" s="1" t="s">
        <v>27</v>
      </c>
      <c r="G278" s="1" t="s">
        <v>96</v>
      </c>
      <c r="H278" s="1" t="s">
        <v>29</v>
      </c>
      <c r="I278" s="1" t="s">
        <v>794</v>
      </c>
      <c r="J278">
        <v>2</v>
      </c>
      <c r="K278">
        <v>11.1</v>
      </c>
      <c r="L278">
        <v>0.4</v>
      </c>
      <c r="M278">
        <v>3</v>
      </c>
      <c r="N278">
        <v>14.4</v>
      </c>
      <c r="O278">
        <v>15</v>
      </c>
      <c r="P278">
        <v>0</v>
      </c>
      <c r="Q278" s="1" t="s">
        <v>31</v>
      </c>
      <c r="R278" s="1" t="s">
        <v>199</v>
      </c>
      <c r="S278" s="1" t="s">
        <v>196</v>
      </c>
      <c r="T278" s="1" t="s">
        <v>71</v>
      </c>
      <c r="U278" s="1" t="s">
        <v>99</v>
      </c>
      <c r="V278" s="1" t="s">
        <v>36</v>
      </c>
      <c r="W278">
        <f t="shared" si="8"/>
        <v>46174.505555555559</v>
      </c>
      <c r="X278">
        <f t="shared" si="9"/>
        <v>46174.515277777777</v>
      </c>
    </row>
    <row r="279" spans="1:24" x14ac:dyDescent="0.2">
      <c r="A279" s="1" t="s">
        <v>795</v>
      </c>
      <c r="B279" s="1" t="s">
        <v>791</v>
      </c>
      <c r="C279" s="1" t="s">
        <v>792</v>
      </c>
      <c r="D279" s="1" t="s">
        <v>796</v>
      </c>
      <c r="E279" s="1" t="s">
        <v>555</v>
      </c>
      <c r="F279" s="1" t="s">
        <v>27</v>
      </c>
      <c r="G279" s="1" t="s">
        <v>96</v>
      </c>
      <c r="H279" s="1" t="s">
        <v>39</v>
      </c>
      <c r="I279" s="1" t="s">
        <v>794</v>
      </c>
      <c r="J279">
        <v>2</v>
      </c>
      <c r="K279">
        <v>8</v>
      </c>
      <c r="L279">
        <v>0.2</v>
      </c>
      <c r="M279">
        <v>5.6</v>
      </c>
      <c r="N279">
        <v>13.8</v>
      </c>
      <c r="O279">
        <v>12</v>
      </c>
      <c r="P279">
        <v>0</v>
      </c>
      <c r="Q279" s="1" t="s">
        <v>31</v>
      </c>
      <c r="R279" s="1" t="s">
        <v>302</v>
      </c>
      <c r="S279" s="1" t="s">
        <v>79</v>
      </c>
      <c r="T279" s="1" t="s">
        <v>71</v>
      </c>
      <c r="U279" s="1" t="s">
        <v>99</v>
      </c>
      <c r="V279" s="1" t="s">
        <v>42</v>
      </c>
      <c r="W279">
        <f t="shared" si="8"/>
        <v>46174.505555555559</v>
      </c>
      <c r="X279">
        <f t="shared" si="9"/>
        <v>46174.525000000001</v>
      </c>
    </row>
    <row r="280" spans="1:24" x14ac:dyDescent="0.2">
      <c r="A280" s="1" t="s">
        <v>797</v>
      </c>
      <c r="B280" s="1" t="s">
        <v>791</v>
      </c>
      <c r="C280" s="1" t="s">
        <v>792</v>
      </c>
      <c r="D280" s="1" t="s">
        <v>763</v>
      </c>
      <c r="E280" s="1" t="s">
        <v>555</v>
      </c>
      <c r="F280" s="1" t="s">
        <v>27</v>
      </c>
      <c r="G280" s="1" t="s">
        <v>96</v>
      </c>
      <c r="H280" s="1" t="s">
        <v>45</v>
      </c>
      <c r="I280" s="1" t="s">
        <v>794</v>
      </c>
      <c r="J280">
        <v>2</v>
      </c>
      <c r="K280">
        <v>13.1</v>
      </c>
      <c r="L280">
        <v>4.8</v>
      </c>
      <c r="M280">
        <v>3.1</v>
      </c>
      <c r="N280">
        <v>21</v>
      </c>
      <c r="O280">
        <v>18</v>
      </c>
      <c r="P280">
        <v>0</v>
      </c>
      <c r="Q280" s="1" t="s">
        <v>31</v>
      </c>
      <c r="R280" s="1" t="s">
        <v>75</v>
      </c>
      <c r="S280" s="1" t="s">
        <v>131</v>
      </c>
      <c r="T280" s="1" t="s">
        <v>71</v>
      </c>
      <c r="U280" s="1" t="s">
        <v>99</v>
      </c>
      <c r="V280" s="1" t="s">
        <v>42</v>
      </c>
      <c r="W280">
        <f t="shared" si="8"/>
        <v>46174.505555555559</v>
      </c>
      <c r="X280">
        <f t="shared" si="9"/>
        <v>46174.539583333331</v>
      </c>
    </row>
    <row r="281" spans="1:24" x14ac:dyDescent="0.2">
      <c r="A281" s="1" t="s">
        <v>798</v>
      </c>
      <c r="B281" s="1" t="s">
        <v>791</v>
      </c>
      <c r="C281" s="1" t="s">
        <v>792</v>
      </c>
      <c r="D281" s="1" t="s">
        <v>799</v>
      </c>
      <c r="E281" s="1" t="s">
        <v>555</v>
      </c>
      <c r="F281" s="1" t="s">
        <v>50</v>
      </c>
      <c r="G281" s="1" t="s">
        <v>96</v>
      </c>
      <c r="H281" s="1" t="s">
        <v>51</v>
      </c>
      <c r="I281" s="1" t="s">
        <v>794</v>
      </c>
      <c r="J281">
        <v>2</v>
      </c>
      <c r="K281">
        <v>15.1</v>
      </c>
      <c r="L281">
        <v>10</v>
      </c>
      <c r="M281">
        <v>2.4</v>
      </c>
      <c r="N281">
        <v>27.5</v>
      </c>
      <c r="O281">
        <v>26</v>
      </c>
      <c r="P281">
        <v>0</v>
      </c>
      <c r="Q281" s="1" t="s">
        <v>31</v>
      </c>
      <c r="R281" s="1" t="s">
        <v>625</v>
      </c>
      <c r="S281" s="1" t="s">
        <v>83</v>
      </c>
      <c r="T281" s="1" t="s">
        <v>71</v>
      </c>
      <c r="U281" s="1" t="s">
        <v>99</v>
      </c>
      <c r="V281" s="1" t="s">
        <v>36</v>
      </c>
      <c r="W281">
        <f t="shared" si="8"/>
        <v>46174.505555555559</v>
      </c>
      <c r="X281">
        <f t="shared" si="9"/>
        <v>46174.558333333334</v>
      </c>
    </row>
    <row r="282" spans="1:24" x14ac:dyDescent="0.2">
      <c r="A282" s="1" t="s">
        <v>800</v>
      </c>
      <c r="B282" s="1" t="s">
        <v>791</v>
      </c>
      <c r="C282" s="1" t="s">
        <v>792</v>
      </c>
      <c r="D282" s="1" t="s">
        <v>801</v>
      </c>
      <c r="E282" s="1" t="s">
        <v>555</v>
      </c>
      <c r="F282" s="1" t="s">
        <v>56</v>
      </c>
      <c r="G282" s="1" t="s">
        <v>96</v>
      </c>
      <c r="H282" s="1" t="s">
        <v>57</v>
      </c>
      <c r="I282" s="1" t="s">
        <v>794</v>
      </c>
      <c r="J282">
        <v>2</v>
      </c>
      <c r="K282">
        <v>13.1</v>
      </c>
      <c r="L282">
        <v>0.8</v>
      </c>
      <c r="M282">
        <v>1.7</v>
      </c>
      <c r="N282">
        <v>15.7</v>
      </c>
      <c r="O282">
        <v>18</v>
      </c>
      <c r="P282">
        <v>0</v>
      </c>
      <c r="Q282" s="1" t="s">
        <v>31</v>
      </c>
      <c r="R282" s="1" t="s">
        <v>407</v>
      </c>
      <c r="S282" s="1" t="s">
        <v>146</v>
      </c>
      <c r="T282" s="1" t="s">
        <v>71</v>
      </c>
      <c r="U282" s="1" t="s">
        <v>99</v>
      </c>
      <c r="V282" s="1" t="s">
        <v>36</v>
      </c>
      <c r="W282">
        <f t="shared" si="8"/>
        <v>46174.505555555559</v>
      </c>
      <c r="X282">
        <f t="shared" si="9"/>
        <v>46174.569444444445</v>
      </c>
    </row>
    <row r="283" spans="1:24" x14ac:dyDescent="0.2">
      <c r="A283" s="1" t="s">
        <v>802</v>
      </c>
      <c r="B283" s="1" t="s">
        <v>791</v>
      </c>
      <c r="C283" s="1" t="s">
        <v>792</v>
      </c>
      <c r="D283" s="1" t="s">
        <v>620</v>
      </c>
      <c r="E283" s="1" t="s">
        <v>555</v>
      </c>
      <c r="F283" s="1" t="s">
        <v>56</v>
      </c>
      <c r="G283" s="1" t="s">
        <v>96</v>
      </c>
      <c r="H283" s="1" t="s">
        <v>62</v>
      </c>
      <c r="I283" s="1" t="s">
        <v>794</v>
      </c>
      <c r="J283">
        <v>2</v>
      </c>
      <c r="K283">
        <v>5.7</v>
      </c>
      <c r="L283">
        <v>0.9</v>
      </c>
      <c r="M283">
        <v>2.6</v>
      </c>
      <c r="N283">
        <v>9.1999999999999993</v>
      </c>
      <c r="O283">
        <v>15</v>
      </c>
      <c r="P283">
        <v>0</v>
      </c>
      <c r="Q283" s="1" t="s">
        <v>31</v>
      </c>
      <c r="R283" s="1" t="s">
        <v>63</v>
      </c>
      <c r="S283" s="1" t="s">
        <v>143</v>
      </c>
      <c r="T283" s="1" t="s">
        <v>71</v>
      </c>
      <c r="U283" s="1" t="s">
        <v>99</v>
      </c>
      <c r="V283" s="1" t="s">
        <v>36</v>
      </c>
      <c r="W283">
        <f t="shared" si="8"/>
        <v>46174.505555555559</v>
      </c>
      <c r="X283">
        <f t="shared" si="9"/>
        <v>46174.575694444444</v>
      </c>
    </row>
    <row r="284" spans="1:24" x14ac:dyDescent="0.2">
      <c r="A284" s="1" t="s">
        <v>803</v>
      </c>
      <c r="B284" s="1" t="s">
        <v>804</v>
      </c>
      <c r="C284" s="1" t="s">
        <v>805</v>
      </c>
      <c r="D284" s="1" t="s">
        <v>627</v>
      </c>
      <c r="E284" s="1" t="s">
        <v>555</v>
      </c>
      <c r="F284" s="1" t="s">
        <v>27</v>
      </c>
      <c r="G284" s="1" t="s">
        <v>249</v>
      </c>
      <c r="H284" s="1" t="s">
        <v>29</v>
      </c>
      <c r="I284" s="1" t="s">
        <v>440</v>
      </c>
      <c r="J284">
        <v>11</v>
      </c>
      <c r="K284">
        <v>9.6999999999999993</v>
      </c>
      <c r="L284">
        <v>1.1000000000000001</v>
      </c>
      <c r="M284">
        <v>0.2</v>
      </c>
      <c r="N284">
        <v>11</v>
      </c>
      <c r="O284">
        <v>15</v>
      </c>
      <c r="P284">
        <v>0</v>
      </c>
      <c r="Q284" s="1" t="s">
        <v>31</v>
      </c>
      <c r="R284" s="1" t="s">
        <v>130</v>
      </c>
      <c r="S284" s="1" t="s">
        <v>103</v>
      </c>
      <c r="T284" s="1" t="s">
        <v>34</v>
      </c>
      <c r="U284" s="1" t="s">
        <v>35</v>
      </c>
      <c r="V284" s="1" t="s">
        <v>36</v>
      </c>
      <c r="W284">
        <f t="shared" si="8"/>
        <v>46174.615277777775</v>
      </c>
      <c r="X284">
        <f t="shared" si="9"/>
        <v>46174.622916666667</v>
      </c>
    </row>
    <row r="285" spans="1:24" x14ac:dyDescent="0.2">
      <c r="A285" s="1" t="s">
        <v>806</v>
      </c>
      <c r="B285" s="1" t="s">
        <v>804</v>
      </c>
      <c r="C285" s="1" t="s">
        <v>805</v>
      </c>
      <c r="D285" s="1" t="s">
        <v>807</v>
      </c>
      <c r="E285" s="1" t="s">
        <v>555</v>
      </c>
      <c r="F285" s="1" t="s">
        <v>27</v>
      </c>
      <c r="G285" s="1" t="s">
        <v>249</v>
      </c>
      <c r="H285" s="1" t="s">
        <v>39</v>
      </c>
      <c r="I285" s="1" t="s">
        <v>440</v>
      </c>
      <c r="J285">
        <v>11</v>
      </c>
      <c r="K285">
        <v>10.1</v>
      </c>
      <c r="L285">
        <v>0.2</v>
      </c>
      <c r="M285">
        <v>6</v>
      </c>
      <c r="N285">
        <v>16.3</v>
      </c>
      <c r="O285">
        <v>12</v>
      </c>
      <c r="P285">
        <v>0</v>
      </c>
      <c r="Q285" s="1" t="s">
        <v>31</v>
      </c>
      <c r="R285" s="1" t="s">
        <v>106</v>
      </c>
      <c r="S285" s="1" t="s">
        <v>181</v>
      </c>
      <c r="T285" s="1" t="s">
        <v>34</v>
      </c>
      <c r="U285" s="1" t="s">
        <v>35</v>
      </c>
      <c r="V285" s="1" t="s">
        <v>42</v>
      </c>
      <c r="W285">
        <f t="shared" si="8"/>
        <v>46174.615277777775</v>
      </c>
      <c r="X285">
        <f t="shared" si="9"/>
        <v>46174.634027777778</v>
      </c>
    </row>
    <row r="286" spans="1:24" x14ac:dyDescent="0.2">
      <c r="A286" s="1" t="s">
        <v>808</v>
      </c>
      <c r="B286" s="1" t="s">
        <v>804</v>
      </c>
      <c r="C286" s="1" t="s">
        <v>805</v>
      </c>
      <c r="D286" s="1" t="s">
        <v>740</v>
      </c>
      <c r="E286" s="1" t="s">
        <v>555</v>
      </c>
      <c r="F286" s="1" t="s">
        <v>27</v>
      </c>
      <c r="G286" s="1" t="s">
        <v>249</v>
      </c>
      <c r="H286" s="1" t="s">
        <v>45</v>
      </c>
      <c r="I286" s="1" t="s">
        <v>440</v>
      </c>
      <c r="J286">
        <v>11</v>
      </c>
      <c r="K286">
        <v>11.9</v>
      </c>
      <c r="L286">
        <v>4.8</v>
      </c>
      <c r="M286">
        <v>2.6</v>
      </c>
      <c r="N286">
        <v>19.3</v>
      </c>
      <c r="O286">
        <v>18</v>
      </c>
      <c r="P286">
        <v>0</v>
      </c>
      <c r="Q286" s="1" t="s">
        <v>31</v>
      </c>
      <c r="R286" s="1" t="s">
        <v>340</v>
      </c>
      <c r="S286" s="1" t="s">
        <v>254</v>
      </c>
      <c r="T286" s="1" t="s">
        <v>34</v>
      </c>
      <c r="U286" s="1" t="s">
        <v>35</v>
      </c>
      <c r="V286" s="1" t="s">
        <v>36</v>
      </c>
      <c r="W286">
        <f t="shared" si="8"/>
        <v>46174.615277777775</v>
      </c>
      <c r="X286">
        <f t="shared" si="9"/>
        <v>46174.647222222222</v>
      </c>
    </row>
    <row r="287" spans="1:24" x14ac:dyDescent="0.2">
      <c r="A287" s="1" t="s">
        <v>809</v>
      </c>
      <c r="B287" s="1" t="s">
        <v>804</v>
      </c>
      <c r="C287" s="1" t="s">
        <v>805</v>
      </c>
      <c r="D287" s="1" t="s">
        <v>632</v>
      </c>
      <c r="E287" s="1" t="s">
        <v>555</v>
      </c>
      <c r="F287" s="1" t="s">
        <v>50</v>
      </c>
      <c r="G287" s="1" t="s">
        <v>249</v>
      </c>
      <c r="H287" s="1" t="s">
        <v>51</v>
      </c>
      <c r="I287" s="1" t="s">
        <v>440</v>
      </c>
      <c r="J287">
        <v>11</v>
      </c>
      <c r="K287">
        <v>19.3</v>
      </c>
      <c r="L287">
        <v>9.6999999999999993</v>
      </c>
      <c r="M287">
        <v>2.9</v>
      </c>
      <c r="N287">
        <v>32</v>
      </c>
      <c r="O287">
        <v>26</v>
      </c>
      <c r="P287">
        <v>0</v>
      </c>
      <c r="Q287" s="1" t="s">
        <v>31</v>
      </c>
      <c r="R287" s="1" t="s">
        <v>810</v>
      </c>
      <c r="S287" s="1" t="s">
        <v>224</v>
      </c>
      <c r="T287" s="1" t="s">
        <v>34</v>
      </c>
      <c r="U287" s="1" t="s">
        <v>35</v>
      </c>
      <c r="V287" s="1" t="s">
        <v>42</v>
      </c>
      <c r="W287">
        <f t="shared" si="8"/>
        <v>46174.615277777775</v>
      </c>
      <c r="X287">
        <f t="shared" si="9"/>
        <v>46174.669444444444</v>
      </c>
    </row>
    <row r="288" spans="1:24" x14ac:dyDescent="0.2">
      <c r="A288" s="1" t="s">
        <v>811</v>
      </c>
      <c r="B288" s="1" t="s">
        <v>804</v>
      </c>
      <c r="C288" s="1" t="s">
        <v>805</v>
      </c>
      <c r="D288" s="1" t="s">
        <v>743</v>
      </c>
      <c r="E288" s="1" t="s">
        <v>555</v>
      </c>
      <c r="F288" s="1" t="s">
        <v>56</v>
      </c>
      <c r="G288" s="1" t="s">
        <v>249</v>
      </c>
      <c r="H288" s="1" t="s">
        <v>57</v>
      </c>
      <c r="I288" s="1" t="s">
        <v>440</v>
      </c>
      <c r="J288">
        <v>11</v>
      </c>
      <c r="K288">
        <v>15.3</v>
      </c>
      <c r="L288">
        <v>1.1000000000000001</v>
      </c>
      <c r="M288">
        <v>3.5</v>
      </c>
      <c r="N288">
        <v>19.899999999999999</v>
      </c>
      <c r="O288">
        <v>18</v>
      </c>
      <c r="P288">
        <v>0</v>
      </c>
      <c r="Q288" s="1" t="s">
        <v>31</v>
      </c>
      <c r="R288" s="1" t="s">
        <v>265</v>
      </c>
      <c r="S288" s="1" t="s">
        <v>266</v>
      </c>
      <c r="T288" s="1" t="s">
        <v>34</v>
      </c>
      <c r="U288" s="1" t="s">
        <v>35</v>
      </c>
      <c r="V288" s="1" t="s">
        <v>36</v>
      </c>
      <c r="W288">
        <f t="shared" si="8"/>
        <v>46174.615277777775</v>
      </c>
      <c r="X288">
        <f t="shared" si="9"/>
        <v>46174.683333333334</v>
      </c>
    </row>
    <row r="289" spans="1:24" x14ac:dyDescent="0.2">
      <c r="A289" s="1" t="s">
        <v>812</v>
      </c>
      <c r="B289" s="1" t="s">
        <v>804</v>
      </c>
      <c r="C289" s="1" t="s">
        <v>805</v>
      </c>
      <c r="D289" s="1" t="s">
        <v>745</v>
      </c>
      <c r="E289" s="1" t="s">
        <v>555</v>
      </c>
      <c r="F289" s="1" t="s">
        <v>56</v>
      </c>
      <c r="G289" s="1" t="s">
        <v>249</v>
      </c>
      <c r="H289" s="1" t="s">
        <v>62</v>
      </c>
      <c r="I289" s="1" t="s">
        <v>440</v>
      </c>
      <c r="J289">
        <v>11</v>
      </c>
      <c r="K289">
        <v>9</v>
      </c>
      <c r="L289">
        <v>0.2</v>
      </c>
      <c r="M289">
        <v>2.2999999999999998</v>
      </c>
      <c r="N289">
        <v>11.5</v>
      </c>
      <c r="O289">
        <v>15</v>
      </c>
      <c r="P289">
        <v>0</v>
      </c>
      <c r="Q289" s="1" t="s">
        <v>31</v>
      </c>
      <c r="R289" s="1" t="s">
        <v>90</v>
      </c>
      <c r="S289" s="1" t="s">
        <v>211</v>
      </c>
      <c r="T289" s="1" t="s">
        <v>34</v>
      </c>
      <c r="U289" s="1" t="s">
        <v>35</v>
      </c>
      <c r="V289" s="1" t="s">
        <v>36</v>
      </c>
      <c r="W289">
        <f t="shared" si="8"/>
        <v>46174.615277777775</v>
      </c>
      <c r="X289">
        <f t="shared" si="9"/>
        <v>46174.691666666666</v>
      </c>
    </row>
    <row r="290" spans="1:24" x14ac:dyDescent="0.2">
      <c r="A290" s="1" t="s">
        <v>813</v>
      </c>
      <c r="B290" s="1" t="s">
        <v>814</v>
      </c>
      <c r="C290" s="1" t="s">
        <v>561</v>
      </c>
      <c r="D290" s="1" t="s">
        <v>815</v>
      </c>
      <c r="E290" s="1" t="s">
        <v>555</v>
      </c>
      <c r="F290" s="1" t="s">
        <v>27</v>
      </c>
      <c r="G290" s="1" t="s">
        <v>28</v>
      </c>
      <c r="H290" s="1" t="s">
        <v>29</v>
      </c>
      <c r="I290" s="1" t="s">
        <v>816</v>
      </c>
      <c r="J290">
        <v>8</v>
      </c>
      <c r="K290">
        <v>10.3</v>
      </c>
      <c r="L290">
        <v>1.2</v>
      </c>
      <c r="M290">
        <v>1.2</v>
      </c>
      <c r="N290">
        <v>12.8</v>
      </c>
      <c r="O290">
        <v>15</v>
      </c>
      <c r="P290">
        <v>0</v>
      </c>
      <c r="Q290" s="1" t="s">
        <v>31</v>
      </c>
      <c r="R290" s="1" t="s">
        <v>233</v>
      </c>
      <c r="S290" s="1" t="s">
        <v>47</v>
      </c>
      <c r="T290" s="1" t="s">
        <v>71</v>
      </c>
      <c r="U290" s="1" t="s">
        <v>251</v>
      </c>
      <c r="V290" s="1" t="s">
        <v>36</v>
      </c>
      <c r="W290">
        <f t="shared" si="8"/>
        <v>46174.69027777778</v>
      </c>
      <c r="X290">
        <f t="shared" si="9"/>
        <v>46174.698611111111</v>
      </c>
    </row>
    <row r="291" spans="1:24" x14ac:dyDescent="0.2">
      <c r="A291" s="1" t="s">
        <v>817</v>
      </c>
      <c r="B291" s="1" t="s">
        <v>814</v>
      </c>
      <c r="C291" s="1" t="s">
        <v>561</v>
      </c>
      <c r="D291" s="1" t="s">
        <v>818</v>
      </c>
      <c r="E291" s="1" t="s">
        <v>555</v>
      </c>
      <c r="F291" s="1" t="s">
        <v>27</v>
      </c>
      <c r="G291" s="1" t="s">
        <v>28</v>
      </c>
      <c r="H291" s="1" t="s">
        <v>39</v>
      </c>
      <c r="I291" s="1" t="s">
        <v>816</v>
      </c>
      <c r="J291">
        <v>8</v>
      </c>
      <c r="K291">
        <v>9.9</v>
      </c>
      <c r="L291">
        <v>0.3</v>
      </c>
      <c r="M291">
        <v>4.0999999999999996</v>
      </c>
      <c r="N291">
        <v>14.4</v>
      </c>
      <c r="O291">
        <v>12</v>
      </c>
      <c r="P291">
        <v>0</v>
      </c>
      <c r="Q291" s="1" t="s">
        <v>31</v>
      </c>
      <c r="R291" s="1" t="s">
        <v>98</v>
      </c>
      <c r="S291" s="1" t="s">
        <v>33</v>
      </c>
      <c r="T291" s="1" t="s">
        <v>71</v>
      </c>
      <c r="U291" s="1" t="s">
        <v>251</v>
      </c>
      <c r="V291" s="1" t="s">
        <v>42</v>
      </c>
      <c r="W291">
        <f t="shared" si="8"/>
        <v>46174.69027777778</v>
      </c>
      <c r="X291">
        <f t="shared" si="9"/>
        <v>46174.709027777775</v>
      </c>
    </row>
    <row r="292" spans="1:24" x14ac:dyDescent="0.2">
      <c r="A292" s="1" t="s">
        <v>819</v>
      </c>
      <c r="B292" s="1" t="s">
        <v>814</v>
      </c>
      <c r="C292" s="1" t="s">
        <v>561</v>
      </c>
      <c r="D292" s="1" t="s">
        <v>584</v>
      </c>
      <c r="E292" s="1" t="s">
        <v>555</v>
      </c>
      <c r="F292" s="1" t="s">
        <v>27</v>
      </c>
      <c r="G292" s="1" t="s">
        <v>28</v>
      </c>
      <c r="H292" s="1" t="s">
        <v>45</v>
      </c>
      <c r="I292" s="1" t="s">
        <v>816</v>
      </c>
      <c r="J292">
        <v>8</v>
      </c>
      <c r="K292">
        <v>12</v>
      </c>
      <c r="L292">
        <v>6.4</v>
      </c>
      <c r="M292">
        <v>1.6</v>
      </c>
      <c r="N292">
        <v>20</v>
      </c>
      <c r="O292">
        <v>18</v>
      </c>
      <c r="P292">
        <v>0</v>
      </c>
      <c r="Q292" s="1" t="s">
        <v>31</v>
      </c>
      <c r="R292" s="1" t="s">
        <v>199</v>
      </c>
      <c r="S292" s="1" t="s">
        <v>126</v>
      </c>
      <c r="T292" s="1" t="s">
        <v>71</v>
      </c>
      <c r="U292" s="1" t="s">
        <v>251</v>
      </c>
      <c r="V292" s="1" t="s">
        <v>36</v>
      </c>
      <c r="W292">
        <f t="shared" si="8"/>
        <v>46174.69027777778</v>
      </c>
      <c r="X292">
        <f t="shared" si="9"/>
        <v>46174.722916666666</v>
      </c>
    </row>
    <row r="293" spans="1:24" x14ac:dyDescent="0.2">
      <c r="A293" s="1" t="s">
        <v>820</v>
      </c>
      <c r="B293" s="1" t="s">
        <v>814</v>
      </c>
      <c r="C293" s="1" t="s">
        <v>561</v>
      </c>
      <c r="D293" s="1" t="s">
        <v>821</v>
      </c>
      <c r="E293" s="1" t="s">
        <v>555</v>
      </c>
      <c r="F293" s="1" t="s">
        <v>50</v>
      </c>
      <c r="G293" s="1" t="s">
        <v>28</v>
      </c>
      <c r="H293" s="1" t="s">
        <v>51</v>
      </c>
      <c r="I293" s="1" t="s">
        <v>816</v>
      </c>
      <c r="J293">
        <v>8</v>
      </c>
      <c r="K293">
        <v>16</v>
      </c>
      <c r="L293">
        <v>9.6</v>
      </c>
      <c r="M293">
        <v>1.2</v>
      </c>
      <c r="N293">
        <v>26.8</v>
      </c>
      <c r="O293">
        <v>26</v>
      </c>
      <c r="P293">
        <v>0</v>
      </c>
      <c r="Q293" s="1" t="s">
        <v>31</v>
      </c>
      <c r="R293" s="1" t="s">
        <v>485</v>
      </c>
      <c r="S293" s="1" t="s">
        <v>700</v>
      </c>
      <c r="T293" s="1" t="s">
        <v>71</v>
      </c>
      <c r="U293" s="1" t="s">
        <v>251</v>
      </c>
      <c r="V293" s="1" t="s">
        <v>36</v>
      </c>
      <c r="W293">
        <f t="shared" si="8"/>
        <v>46174.69027777778</v>
      </c>
      <c r="X293">
        <f t="shared" si="9"/>
        <v>46174.741666666669</v>
      </c>
    </row>
    <row r="294" spans="1:24" x14ac:dyDescent="0.2">
      <c r="A294" s="1" t="s">
        <v>822</v>
      </c>
      <c r="B294" s="1" t="s">
        <v>814</v>
      </c>
      <c r="C294" s="1" t="s">
        <v>561</v>
      </c>
      <c r="D294" s="1" t="s">
        <v>823</v>
      </c>
      <c r="E294" s="1" t="s">
        <v>555</v>
      </c>
      <c r="F294" s="1" t="s">
        <v>56</v>
      </c>
      <c r="G294" s="1" t="s">
        <v>28</v>
      </c>
      <c r="H294" s="1" t="s">
        <v>57</v>
      </c>
      <c r="I294" s="1" t="s">
        <v>816</v>
      </c>
      <c r="J294">
        <v>8</v>
      </c>
      <c r="K294">
        <v>10.6</v>
      </c>
      <c r="L294">
        <v>1.1000000000000001</v>
      </c>
      <c r="M294">
        <v>3.1</v>
      </c>
      <c r="N294">
        <v>14.8</v>
      </c>
      <c r="O294">
        <v>18</v>
      </c>
      <c r="P294">
        <v>0</v>
      </c>
      <c r="Q294" s="1" t="s">
        <v>31</v>
      </c>
      <c r="R294" s="1" t="s">
        <v>90</v>
      </c>
      <c r="S294" s="1" t="s">
        <v>143</v>
      </c>
      <c r="T294" s="1" t="s">
        <v>71</v>
      </c>
      <c r="U294" s="1" t="s">
        <v>251</v>
      </c>
      <c r="V294" s="1" t="s">
        <v>36</v>
      </c>
      <c r="W294">
        <f t="shared" si="8"/>
        <v>46174.69027777778</v>
      </c>
      <c r="X294">
        <f t="shared" si="9"/>
        <v>46174.751388888886</v>
      </c>
    </row>
    <row r="295" spans="1:24" x14ac:dyDescent="0.2">
      <c r="A295" s="1" t="s">
        <v>824</v>
      </c>
      <c r="B295" s="1" t="s">
        <v>814</v>
      </c>
      <c r="C295" s="1" t="s">
        <v>561</v>
      </c>
      <c r="D295" s="1" t="s">
        <v>668</v>
      </c>
      <c r="E295" s="1" t="s">
        <v>555</v>
      </c>
      <c r="F295" s="1" t="s">
        <v>56</v>
      </c>
      <c r="G295" s="1" t="s">
        <v>28</v>
      </c>
      <c r="H295" s="1" t="s">
        <v>62</v>
      </c>
      <c r="I295" s="1" t="s">
        <v>816</v>
      </c>
      <c r="J295">
        <v>8</v>
      </c>
      <c r="K295">
        <v>10.4</v>
      </c>
      <c r="L295">
        <v>0.2</v>
      </c>
      <c r="M295">
        <v>1.6</v>
      </c>
      <c r="N295">
        <v>12.3</v>
      </c>
      <c r="O295">
        <v>15</v>
      </c>
      <c r="P295">
        <v>0</v>
      </c>
      <c r="Q295" s="1" t="s">
        <v>31</v>
      </c>
      <c r="R295" s="1" t="s">
        <v>261</v>
      </c>
      <c r="S295" s="1" t="s">
        <v>87</v>
      </c>
      <c r="T295" s="1" t="s">
        <v>71</v>
      </c>
      <c r="U295" s="1" t="s">
        <v>251</v>
      </c>
      <c r="V295" s="1" t="s">
        <v>36</v>
      </c>
      <c r="W295">
        <f t="shared" si="8"/>
        <v>46174.69027777778</v>
      </c>
      <c r="X295">
        <f t="shared" si="9"/>
        <v>46174.760416666664</v>
      </c>
    </row>
    <row r="296" spans="1:24" x14ac:dyDescent="0.2">
      <c r="A296" s="1" t="s">
        <v>825</v>
      </c>
      <c r="B296" s="1" t="s">
        <v>826</v>
      </c>
      <c r="C296" s="1" t="s">
        <v>799</v>
      </c>
      <c r="D296" s="1" t="s">
        <v>827</v>
      </c>
      <c r="E296" s="1" t="s">
        <v>555</v>
      </c>
      <c r="F296" s="1" t="s">
        <v>27</v>
      </c>
      <c r="G296" s="1" t="s">
        <v>28</v>
      </c>
      <c r="H296" s="1" t="s">
        <v>29</v>
      </c>
      <c r="I296" s="1" t="s">
        <v>828</v>
      </c>
      <c r="J296">
        <v>11</v>
      </c>
      <c r="K296">
        <v>10.4</v>
      </c>
      <c r="L296">
        <v>0.6</v>
      </c>
      <c r="M296">
        <v>2.1</v>
      </c>
      <c r="N296">
        <v>13.1</v>
      </c>
      <c r="O296">
        <v>15</v>
      </c>
      <c r="P296">
        <v>0</v>
      </c>
      <c r="Q296" s="1" t="s">
        <v>31</v>
      </c>
      <c r="R296" s="1" t="s">
        <v>32</v>
      </c>
      <c r="S296" s="1" t="s">
        <v>196</v>
      </c>
      <c r="T296" s="1" t="s">
        <v>34</v>
      </c>
      <c r="U296" s="1" t="s">
        <v>99</v>
      </c>
      <c r="V296" s="1" t="s">
        <v>36</v>
      </c>
      <c r="W296">
        <f t="shared" si="8"/>
        <v>46174.558333333334</v>
      </c>
      <c r="X296">
        <f t="shared" si="9"/>
        <v>46174.567361111112</v>
      </c>
    </row>
    <row r="297" spans="1:24" x14ac:dyDescent="0.2">
      <c r="A297" s="1" t="s">
        <v>829</v>
      </c>
      <c r="B297" s="1" t="s">
        <v>826</v>
      </c>
      <c r="C297" s="1" t="s">
        <v>799</v>
      </c>
      <c r="D297" s="1" t="s">
        <v>830</v>
      </c>
      <c r="E297" s="1" t="s">
        <v>555</v>
      </c>
      <c r="F297" s="1" t="s">
        <v>27</v>
      </c>
      <c r="G297" s="1" t="s">
        <v>28</v>
      </c>
      <c r="H297" s="1" t="s">
        <v>39</v>
      </c>
      <c r="I297" s="1" t="s">
        <v>828</v>
      </c>
      <c r="J297">
        <v>11</v>
      </c>
      <c r="K297">
        <v>13.2</v>
      </c>
      <c r="L297">
        <v>0.5</v>
      </c>
      <c r="M297">
        <v>5.6</v>
      </c>
      <c r="N297">
        <v>19.3</v>
      </c>
      <c r="O297">
        <v>12</v>
      </c>
      <c r="P297">
        <v>0</v>
      </c>
      <c r="Q297" s="1" t="s">
        <v>31</v>
      </c>
      <c r="R297" s="1" t="s">
        <v>130</v>
      </c>
      <c r="S297" s="1" t="s">
        <v>181</v>
      </c>
      <c r="T297" s="1" t="s">
        <v>34</v>
      </c>
      <c r="U297" s="1" t="s">
        <v>99</v>
      </c>
      <c r="V297" s="1" t="s">
        <v>42</v>
      </c>
      <c r="W297">
        <f t="shared" si="8"/>
        <v>46174.558333333334</v>
      </c>
      <c r="X297">
        <f t="shared" si="9"/>
        <v>46174.580555555556</v>
      </c>
    </row>
    <row r="298" spans="1:24" x14ac:dyDescent="0.2">
      <c r="A298" s="1" t="s">
        <v>831</v>
      </c>
      <c r="B298" s="1" t="s">
        <v>826</v>
      </c>
      <c r="C298" s="1" t="s">
        <v>799</v>
      </c>
      <c r="D298" s="1" t="s">
        <v>832</v>
      </c>
      <c r="E298" s="1" t="s">
        <v>555</v>
      </c>
      <c r="F298" s="1" t="s">
        <v>27</v>
      </c>
      <c r="G298" s="1" t="s">
        <v>28</v>
      </c>
      <c r="H298" s="1" t="s">
        <v>45</v>
      </c>
      <c r="I298" s="1" t="s">
        <v>828</v>
      </c>
      <c r="J298">
        <v>11</v>
      </c>
      <c r="K298">
        <v>13.2</v>
      </c>
      <c r="L298">
        <v>5.7</v>
      </c>
      <c r="M298">
        <v>2.2999999999999998</v>
      </c>
      <c r="N298">
        <v>21.2</v>
      </c>
      <c r="O298">
        <v>18</v>
      </c>
      <c r="P298">
        <v>0</v>
      </c>
      <c r="Q298" s="1" t="s">
        <v>31</v>
      </c>
      <c r="R298" s="1" t="s">
        <v>32</v>
      </c>
      <c r="S298" s="1" t="s">
        <v>47</v>
      </c>
      <c r="T298" s="1" t="s">
        <v>34</v>
      </c>
      <c r="U298" s="1" t="s">
        <v>99</v>
      </c>
      <c r="V298" s="1" t="s">
        <v>42</v>
      </c>
      <c r="W298">
        <f t="shared" si="8"/>
        <v>46174.558333333334</v>
      </c>
      <c r="X298">
        <f t="shared" si="9"/>
        <v>46174.595138888886</v>
      </c>
    </row>
    <row r="299" spans="1:24" x14ac:dyDescent="0.2">
      <c r="A299" s="1" t="s">
        <v>833</v>
      </c>
      <c r="B299" s="1" t="s">
        <v>826</v>
      </c>
      <c r="C299" s="1" t="s">
        <v>799</v>
      </c>
      <c r="D299" s="1" t="s">
        <v>834</v>
      </c>
      <c r="E299" s="1" t="s">
        <v>555</v>
      </c>
      <c r="F299" s="1" t="s">
        <v>50</v>
      </c>
      <c r="G299" s="1" t="s">
        <v>28</v>
      </c>
      <c r="H299" s="1" t="s">
        <v>51</v>
      </c>
      <c r="I299" s="1" t="s">
        <v>828</v>
      </c>
      <c r="J299">
        <v>11</v>
      </c>
      <c r="K299">
        <v>19.2</v>
      </c>
      <c r="L299">
        <v>10.3</v>
      </c>
      <c r="M299">
        <v>3.5</v>
      </c>
      <c r="N299">
        <v>33</v>
      </c>
      <c r="O299">
        <v>26</v>
      </c>
      <c r="P299">
        <v>0</v>
      </c>
      <c r="Q299" s="1" t="s">
        <v>31</v>
      </c>
      <c r="R299" s="1" t="s">
        <v>835</v>
      </c>
      <c r="S299" s="1" t="s">
        <v>110</v>
      </c>
      <c r="T299" s="1" t="s">
        <v>34</v>
      </c>
      <c r="U299" s="1" t="s">
        <v>99</v>
      </c>
      <c r="V299" s="1" t="s">
        <v>42</v>
      </c>
      <c r="W299">
        <f t="shared" si="8"/>
        <v>46174.558333333334</v>
      </c>
      <c r="X299">
        <f t="shared" si="9"/>
        <v>46174.618055555555</v>
      </c>
    </row>
    <row r="300" spans="1:24" x14ac:dyDescent="0.2">
      <c r="A300" s="1" t="s">
        <v>836</v>
      </c>
      <c r="B300" s="1" t="s">
        <v>826</v>
      </c>
      <c r="C300" s="1" t="s">
        <v>799</v>
      </c>
      <c r="D300" s="1" t="s">
        <v>837</v>
      </c>
      <c r="E300" s="1" t="s">
        <v>555</v>
      </c>
      <c r="F300" s="1" t="s">
        <v>56</v>
      </c>
      <c r="G300" s="1" t="s">
        <v>28</v>
      </c>
      <c r="H300" s="1" t="s">
        <v>57</v>
      </c>
      <c r="I300" s="1" t="s">
        <v>828</v>
      </c>
      <c r="J300">
        <v>11</v>
      </c>
      <c r="K300">
        <v>13.7</v>
      </c>
      <c r="L300">
        <v>1.5</v>
      </c>
      <c r="M300">
        <v>2.5</v>
      </c>
      <c r="N300">
        <v>17.7</v>
      </c>
      <c r="O300">
        <v>18</v>
      </c>
      <c r="P300">
        <v>0</v>
      </c>
      <c r="Q300" s="1" t="s">
        <v>31</v>
      </c>
      <c r="R300" s="1" t="s">
        <v>58</v>
      </c>
      <c r="S300" s="1" t="s">
        <v>296</v>
      </c>
      <c r="T300" s="1" t="s">
        <v>34</v>
      </c>
      <c r="U300" s="1" t="s">
        <v>99</v>
      </c>
      <c r="V300" s="1" t="s">
        <v>36</v>
      </c>
      <c r="W300">
        <f t="shared" si="8"/>
        <v>46174.558333333334</v>
      </c>
      <c r="X300">
        <f t="shared" si="9"/>
        <v>46174.630555555559</v>
      </c>
    </row>
    <row r="301" spans="1:24" x14ac:dyDescent="0.2">
      <c r="A301" s="1" t="s">
        <v>838</v>
      </c>
      <c r="B301" s="1" t="s">
        <v>826</v>
      </c>
      <c r="C301" s="1" t="s">
        <v>799</v>
      </c>
      <c r="D301" s="1" t="s">
        <v>839</v>
      </c>
      <c r="E301" s="1" t="s">
        <v>555</v>
      </c>
      <c r="F301" s="1" t="s">
        <v>56</v>
      </c>
      <c r="G301" s="1" t="s">
        <v>28</v>
      </c>
      <c r="H301" s="1" t="s">
        <v>62</v>
      </c>
      <c r="I301" s="1" t="s">
        <v>828</v>
      </c>
      <c r="J301">
        <v>11</v>
      </c>
      <c r="K301">
        <v>9.5</v>
      </c>
      <c r="L301">
        <v>0.7</v>
      </c>
      <c r="M301">
        <v>2.6</v>
      </c>
      <c r="N301">
        <v>12.8</v>
      </c>
      <c r="O301">
        <v>15</v>
      </c>
      <c r="P301">
        <v>0</v>
      </c>
      <c r="Q301" s="1" t="s">
        <v>31</v>
      </c>
      <c r="R301" s="1" t="s">
        <v>189</v>
      </c>
      <c r="S301" s="1" t="s">
        <v>228</v>
      </c>
      <c r="T301" s="1" t="s">
        <v>34</v>
      </c>
      <c r="U301" s="1" t="s">
        <v>99</v>
      </c>
      <c r="V301" s="1" t="s">
        <v>36</v>
      </c>
      <c r="W301">
        <f t="shared" si="8"/>
        <v>46174.558333333334</v>
      </c>
      <c r="X301">
        <f t="shared" si="9"/>
        <v>46174.63958333333</v>
      </c>
    </row>
    <row r="302" spans="1:24" x14ac:dyDescent="0.2">
      <c r="A302" s="1" t="s">
        <v>840</v>
      </c>
      <c r="B302" s="1" t="s">
        <v>841</v>
      </c>
      <c r="C302" s="1" t="s">
        <v>842</v>
      </c>
      <c r="D302" s="1" t="s">
        <v>843</v>
      </c>
      <c r="E302" s="1" t="s">
        <v>555</v>
      </c>
      <c r="F302" s="1" t="s">
        <v>27</v>
      </c>
      <c r="G302" s="1" t="s">
        <v>69</v>
      </c>
      <c r="H302" s="1" t="s">
        <v>29</v>
      </c>
      <c r="I302" s="1" t="s">
        <v>844</v>
      </c>
      <c r="J302">
        <v>12</v>
      </c>
      <c r="K302">
        <v>11.5</v>
      </c>
      <c r="L302">
        <v>1</v>
      </c>
      <c r="M302">
        <v>4</v>
      </c>
      <c r="N302">
        <v>16.5</v>
      </c>
      <c r="O302">
        <v>15</v>
      </c>
      <c r="P302">
        <v>0</v>
      </c>
      <c r="Q302" s="1" t="s">
        <v>31</v>
      </c>
      <c r="R302" s="1" t="s">
        <v>130</v>
      </c>
      <c r="S302" s="1" t="s">
        <v>131</v>
      </c>
      <c r="T302" s="1" t="s">
        <v>71</v>
      </c>
      <c r="U302" s="1" t="s">
        <v>127</v>
      </c>
      <c r="V302" s="1" t="s">
        <v>36</v>
      </c>
      <c r="W302">
        <f t="shared" si="8"/>
        <v>46174.652083333334</v>
      </c>
      <c r="X302">
        <f t="shared" si="9"/>
        <v>46174.663194444445</v>
      </c>
    </row>
    <row r="303" spans="1:24" x14ac:dyDescent="0.2">
      <c r="A303" s="1" t="s">
        <v>845</v>
      </c>
      <c r="B303" s="1" t="s">
        <v>841</v>
      </c>
      <c r="C303" s="1" t="s">
        <v>842</v>
      </c>
      <c r="D303" s="1" t="s">
        <v>846</v>
      </c>
      <c r="E303" s="1" t="s">
        <v>555</v>
      </c>
      <c r="F303" s="1" t="s">
        <v>27</v>
      </c>
      <c r="G303" s="1" t="s">
        <v>69</v>
      </c>
      <c r="H303" s="1" t="s">
        <v>39</v>
      </c>
      <c r="I303" s="1" t="s">
        <v>844</v>
      </c>
      <c r="J303">
        <v>12</v>
      </c>
      <c r="K303">
        <v>10.199999999999999</v>
      </c>
      <c r="L303">
        <v>1</v>
      </c>
      <c r="M303">
        <v>7.3</v>
      </c>
      <c r="N303">
        <v>18.5</v>
      </c>
      <c r="O303">
        <v>12</v>
      </c>
      <c r="P303">
        <v>0</v>
      </c>
      <c r="Q303" s="1" t="s">
        <v>31</v>
      </c>
      <c r="R303" s="1" t="s">
        <v>102</v>
      </c>
      <c r="S303" s="1" t="s">
        <v>33</v>
      </c>
      <c r="T303" s="1" t="s">
        <v>71</v>
      </c>
      <c r="U303" s="1" t="s">
        <v>127</v>
      </c>
      <c r="V303" s="1" t="s">
        <v>42</v>
      </c>
      <c r="W303">
        <f t="shared" si="8"/>
        <v>46174.652083333334</v>
      </c>
      <c r="X303">
        <f t="shared" si="9"/>
        <v>46174.676388888889</v>
      </c>
    </row>
    <row r="304" spans="1:24" x14ac:dyDescent="0.2">
      <c r="A304" s="1" t="s">
        <v>847</v>
      </c>
      <c r="B304" s="1" t="s">
        <v>841</v>
      </c>
      <c r="C304" s="1" t="s">
        <v>842</v>
      </c>
      <c r="D304" s="1" t="s">
        <v>745</v>
      </c>
      <c r="E304" s="1" t="s">
        <v>555</v>
      </c>
      <c r="F304" s="1" t="s">
        <v>27</v>
      </c>
      <c r="G304" s="1" t="s">
        <v>69</v>
      </c>
      <c r="H304" s="1" t="s">
        <v>45</v>
      </c>
      <c r="I304" s="1" t="s">
        <v>844</v>
      </c>
      <c r="J304">
        <v>12</v>
      </c>
      <c r="K304">
        <v>12.4</v>
      </c>
      <c r="L304">
        <v>6</v>
      </c>
      <c r="M304">
        <v>4</v>
      </c>
      <c r="N304">
        <v>22.4</v>
      </c>
      <c r="O304">
        <v>18</v>
      </c>
      <c r="P304">
        <v>0</v>
      </c>
      <c r="Q304" s="1" t="s">
        <v>31</v>
      </c>
      <c r="R304" s="1" t="s">
        <v>98</v>
      </c>
      <c r="S304" s="1" t="s">
        <v>41</v>
      </c>
      <c r="T304" s="1" t="s">
        <v>71</v>
      </c>
      <c r="U304" s="1" t="s">
        <v>127</v>
      </c>
      <c r="V304" s="1" t="s">
        <v>42</v>
      </c>
      <c r="W304">
        <f t="shared" si="8"/>
        <v>46174.652083333334</v>
      </c>
      <c r="X304">
        <f t="shared" si="9"/>
        <v>46174.691666666666</v>
      </c>
    </row>
    <row r="305" spans="1:24" x14ac:dyDescent="0.2">
      <c r="A305" s="1" t="s">
        <v>848</v>
      </c>
      <c r="B305" s="1" t="s">
        <v>841</v>
      </c>
      <c r="C305" s="1" t="s">
        <v>842</v>
      </c>
      <c r="D305" s="1" t="s">
        <v>849</v>
      </c>
      <c r="E305" s="1" t="s">
        <v>555</v>
      </c>
      <c r="F305" s="1" t="s">
        <v>50</v>
      </c>
      <c r="G305" s="1" t="s">
        <v>69</v>
      </c>
      <c r="H305" s="1" t="s">
        <v>51</v>
      </c>
      <c r="I305" s="1" t="s">
        <v>844</v>
      </c>
      <c r="J305">
        <v>12</v>
      </c>
      <c r="K305">
        <v>15.7</v>
      </c>
      <c r="L305">
        <v>8.5</v>
      </c>
      <c r="M305">
        <v>3.9</v>
      </c>
      <c r="N305">
        <v>28.1</v>
      </c>
      <c r="O305">
        <v>26</v>
      </c>
      <c r="P305">
        <v>0</v>
      </c>
      <c r="Q305" s="1" t="s">
        <v>31</v>
      </c>
      <c r="R305" s="1" t="s">
        <v>374</v>
      </c>
      <c r="S305" s="1" t="s">
        <v>686</v>
      </c>
      <c r="T305" s="1" t="s">
        <v>71</v>
      </c>
      <c r="U305" s="1" t="s">
        <v>127</v>
      </c>
      <c r="V305" s="1" t="s">
        <v>36</v>
      </c>
      <c r="W305">
        <f t="shared" si="8"/>
        <v>46174.652083333334</v>
      </c>
      <c r="X305">
        <f t="shared" si="9"/>
        <v>46174.711111111108</v>
      </c>
    </row>
    <row r="306" spans="1:24" x14ac:dyDescent="0.2">
      <c r="A306" s="1" t="s">
        <v>850</v>
      </c>
      <c r="B306" s="1" t="s">
        <v>841</v>
      </c>
      <c r="C306" s="1" t="s">
        <v>842</v>
      </c>
      <c r="D306" s="1" t="s">
        <v>604</v>
      </c>
      <c r="E306" s="1" t="s">
        <v>555</v>
      </c>
      <c r="F306" s="1" t="s">
        <v>56</v>
      </c>
      <c r="G306" s="1" t="s">
        <v>69</v>
      </c>
      <c r="H306" s="1" t="s">
        <v>57</v>
      </c>
      <c r="I306" s="1" t="s">
        <v>844</v>
      </c>
      <c r="J306">
        <v>12</v>
      </c>
      <c r="K306">
        <v>15.9</v>
      </c>
      <c r="L306">
        <v>1.1000000000000001</v>
      </c>
      <c r="M306">
        <v>4.2</v>
      </c>
      <c r="N306">
        <v>21.3</v>
      </c>
      <c r="O306">
        <v>18</v>
      </c>
      <c r="P306">
        <v>0</v>
      </c>
      <c r="Q306" s="1" t="s">
        <v>31</v>
      </c>
      <c r="R306" s="1" t="s">
        <v>90</v>
      </c>
      <c r="S306" s="1" t="s">
        <v>208</v>
      </c>
      <c r="T306" s="1" t="s">
        <v>71</v>
      </c>
      <c r="U306" s="1" t="s">
        <v>127</v>
      </c>
      <c r="V306" s="1" t="s">
        <v>42</v>
      </c>
      <c r="W306">
        <f t="shared" si="8"/>
        <v>46174.652083333334</v>
      </c>
      <c r="X306">
        <f t="shared" si="9"/>
        <v>46174.725694444445</v>
      </c>
    </row>
    <row r="307" spans="1:24" x14ac:dyDescent="0.2">
      <c r="A307" s="1" t="s">
        <v>851</v>
      </c>
      <c r="B307" s="1" t="s">
        <v>841</v>
      </c>
      <c r="C307" s="1" t="s">
        <v>842</v>
      </c>
      <c r="D307" s="1" t="s">
        <v>852</v>
      </c>
      <c r="E307" s="1" t="s">
        <v>555</v>
      </c>
      <c r="F307" s="1" t="s">
        <v>56</v>
      </c>
      <c r="G307" s="1" t="s">
        <v>69</v>
      </c>
      <c r="H307" s="1" t="s">
        <v>62</v>
      </c>
      <c r="I307" s="1" t="s">
        <v>844</v>
      </c>
      <c r="J307">
        <v>12</v>
      </c>
      <c r="K307">
        <v>6.3</v>
      </c>
      <c r="L307">
        <v>0.5</v>
      </c>
      <c r="M307">
        <v>3</v>
      </c>
      <c r="N307">
        <v>9.9</v>
      </c>
      <c r="O307">
        <v>15</v>
      </c>
      <c r="P307">
        <v>0</v>
      </c>
      <c r="Q307" s="1" t="s">
        <v>31</v>
      </c>
      <c r="R307" s="1" t="s">
        <v>279</v>
      </c>
      <c r="S307" s="1" t="s">
        <v>87</v>
      </c>
      <c r="T307" s="1" t="s">
        <v>71</v>
      </c>
      <c r="U307" s="1" t="s">
        <v>127</v>
      </c>
      <c r="V307" s="1" t="s">
        <v>36</v>
      </c>
      <c r="W307">
        <f t="shared" si="8"/>
        <v>46174.652083333334</v>
      </c>
      <c r="X307">
        <f t="shared" si="9"/>
        <v>46174.732638888891</v>
      </c>
    </row>
    <row r="308" spans="1:24" x14ac:dyDescent="0.2">
      <c r="A308" s="1" t="s">
        <v>853</v>
      </c>
      <c r="B308" s="1" t="s">
        <v>854</v>
      </c>
      <c r="C308" s="1" t="s">
        <v>855</v>
      </c>
      <c r="D308" s="1" t="s">
        <v>856</v>
      </c>
      <c r="E308" s="1" t="s">
        <v>555</v>
      </c>
      <c r="F308" s="1" t="s">
        <v>27</v>
      </c>
      <c r="G308" s="1" t="s">
        <v>764</v>
      </c>
      <c r="H308" s="1" t="s">
        <v>29</v>
      </c>
      <c r="I308" s="1" t="s">
        <v>857</v>
      </c>
      <c r="J308">
        <v>7</v>
      </c>
      <c r="K308">
        <v>8.3000000000000007</v>
      </c>
      <c r="L308">
        <v>0.5</v>
      </c>
      <c r="M308">
        <v>3.1</v>
      </c>
      <c r="N308">
        <v>11.9</v>
      </c>
      <c r="O308">
        <v>15</v>
      </c>
      <c r="P308">
        <v>0</v>
      </c>
      <c r="Q308" s="1" t="s">
        <v>31</v>
      </c>
      <c r="R308" s="1" t="s">
        <v>340</v>
      </c>
      <c r="S308" s="1" t="s">
        <v>79</v>
      </c>
      <c r="T308" s="1" t="s">
        <v>71</v>
      </c>
      <c r="U308" s="1" t="s">
        <v>99</v>
      </c>
      <c r="V308" s="1" t="s">
        <v>36</v>
      </c>
      <c r="W308">
        <f t="shared" si="8"/>
        <v>46174.511805555558</v>
      </c>
      <c r="X308">
        <f t="shared" si="9"/>
        <v>46174.519444444442</v>
      </c>
    </row>
    <row r="309" spans="1:24" x14ac:dyDescent="0.2">
      <c r="A309" s="1" t="s">
        <v>858</v>
      </c>
      <c r="B309" s="1" t="s">
        <v>854</v>
      </c>
      <c r="C309" s="1" t="s">
        <v>855</v>
      </c>
      <c r="D309" s="1" t="s">
        <v>859</v>
      </c>
      <c r="E309" s="1" t="s">
        <v>555</v>
      </c>
      <c r="F309" s="1" t="s">
        <v>27</v>
      </c>
      <c r="G309" s="1" t="s">
        <v>764</v>
      </c>
      <c r="H309" s="1" t="s">
        <v>39</v>
      </c>
      <c r="I309" s="1" t="s">
        <v>857</v>
      </c>
      <c r="J309">
        <v>7</v>
      </c>
      <c r="K309">
        <v>8.6999999999999993</v>
      </c>
      <c r="L309">
        <v>0.7</v>
      </c>
      <c r="M309">
        <v>5.8</v>
      </c>
      <c r="N309">
        <v>15.1</v>
      </c>
      <c r="O309">
        <v>12</v>
      </c>
      <c r="P309">
        <v>0</v>
      </c>
      <c r="Q309" s="1" t="s">
        <v>31</v>
      </c>
      <c r="R309" s="1" t="s">
        <v>302</v>
      </c>
      <c r="S309" s="1" t="s">
        <v>79</v>
      </c>
      <c r="T309" s="1" t="s">
        <v>71</v>
      </c>
      <c r="U309" s="1" t="s">
        <v>99</v>
      </c>
      <c r="V309" s="1" t="s">
        <v>42</v>
      </c>
      <c r="W309">
        <f t="shared" si="8"/>
        <v>46174.511805555558</v>
      </c>
      <c r="X309">
        <f t="shared" si="9"/>
        <v>46174.530555555553</v>
      </c>
    </row>
    <row r="310" spans="1:24" x14ac:dyDescent="0.2">
      <c r="A310" s="1" t="s">
        <v>860</v>
      </c>
      <c r="B310" s="1" t="s">
        <v>854</v>
      </c>
      <c r="C310" s="1" t="s">
        <v>855</v>
      </c>
      <c r="D310" s="1" t="s">
        <v>778</v>
      </c>
      <c r="E310" s="1" t="s">
        <v>555</v>
      </c>
      <c r="F310" s="1" t="s">
        <v>27</v>
      </c>
      <c r="G310" s="1" t="s">
        <v>764</v>
      </c>
      <c r="H310" s="1" t="s">
        <v>45</v>
      </c>
      <c r="I310" s="1" t="s">
        <v>857</v>
      </c>
      <c r="J310">
        <v>7</v>
      </c>
      <c r="K310">
        <v>10.4</v>
      </c>
      <c r="L310">
        <v>3.1</v>
      </c>
      <c r="M310">
        <v>3.8</v>
      </c>
      <c r="N310">
        <v>17.3</v>
      </c>
      <c r="O310">
        <v>18</v>
      </c>
      <c r="P310">
        <v>0</v>
      </c>
      <c r="Q310" s="1" t="s">
        <v>31</v>
      </c>
      <c r="R310" s="1" t="s">
        <v>125</v>
      </c>
      <c r="S310" s="1" t="s">
        <v>131</v>
      </c>
      <c r="T310" s="1" t="s">
        <v>71</v>
      </c>
      <c r="U310" s="1" t="s">
        <v>99</v>
      </c>
      <c r="V310" s="1" t="s">
        <v>36</v>
      </c>
      <c r="W310">
        <f t="shared" si="8"/>
        <v>46174.511805555558</v>
      </c>
      <c r="X310">
        <f t="shared" si="9"/>
        <v>46174.542361111111</v>
      </c>
    </row>
    <row r="311" spans="1:24" x14ac:dyDescent="0.2">
      <c r="A311" s="1" t="s">
        <v>861</v>
      </c>
      <c r="B311" s="1" t="s">
        <v>854</v>
      </c>
      <c r="C311" s="1" t="s">
        <v>855</v>
      </c>
      <c r="D311" s="1" t="s">
        <v>617</v>
      </c>
      <c r="E311" s="1" t="s">
        <v>555</v>
      </c>
      <c r="F311" s="1" t="s">
        <v>50</v>
      </c>
      <c r="G311" s="1" t="s">
        <v>764</v>
      </c>
      <c r="H311" s="1" t="s">
        <v>51</v>
      </c>
      <c r="I311" s="1" t="s">
        <v>857</v>
      </c>
      <c r="J311">
        <v>7</v>
      </c>
      <c r="K311">
        <v>18</v>
      </c>
      <c r="L311">
        <v>9.6</v>
      </c>
      <c r="M311">
        <v>3.4</v>
      </c>
      <c r="N311">
        <v>30.9</v>
      </c>
      <c r="O311">
        <v>26</v>
      </c>
      <c r="P311">
        <v>0</v>
      </c>
      <c r="Q311" s="1" t="s">
        <v>31</v>
      </c>
      <c r="R311" s="1" t="s">
        <v>641</v>
      </c>
      <c r="S311" s="1" t="s">
        <v>344</v>
      </c>
      <c r="T311" s="1" t="s">
        <v>71</v>
      </c>
      <c r="U311" s="1" t="s">
        <v>99</v>
      </c>
      <c r="V311" s="1" t="s">
        <v>42</v>
      </c>
      <c r="W311">
        <f t="shared" si="8"/>
        <v>46174.511805555558</v>
      </c>
      <c r="X311">
        <f t="shared" si="9"/>
        <v>46174.563888888886</v>
      </c>
    </row>
    <row r="312" spans="1:24" x14ac:dyDescent="0.2">
      <c r="A312" s="1" t="s">
        <v>862</v>
      </c>
      <c r="B312" s="1" t="s">
        <v>854</v>
      </c>
      <c r="C312" s="1" t="s">
        <v>855</v>
      </c>
      <c r="D312" s="1" t="s">
        <v>863</v>
      </c>
      <c r="E312" s="1" t="s">
        <v>555</v>
      </c>
      <c r="F312" s="1" t="s">
        <v>56</v>
      </c>
      <c r="G312" s="1" t="s">
        <v>764</v>
      </c>
      <c r="H312" s="1" t="s">
        <v>57</v>
      </c>
      <c r="I312" s="1" t="s">
        <v>857</v>
      </c>
      <c r="J312">
        <v>7</v>
      </c>
      <c r="K312">
        <v>12</v>
      </c>
      <c r="L312">
        <v>0.8</v>
      </c>
      <c r="M312">
        <v>3</v>
      </c>
      <c r="N312">
        <v>15.8</v>
      </c>
      <c r="O312">
        <v>18</v>
      </c>
      <c r="P312">
        <v>0</v>
      </c>
      <c r="Q312" s="1" t="s">
        <v>31</v>
      </c>
      <c r="R312" s="1" t="s">
        <v>391</v>
      </c>
      <c r="S312" s="1" t="s">
        <v>266</v>
      </c>
      <c r="T312" s="1" t="s">
        <v>71</v>
      </c>
      <c r="U312" s="1" t="s">
        <v>99</v>
      </c>
      <c r="V312" s="1" t="s">
        <v>36</v>
      </c>
      <c r="W312">
        <f t="shared" si="8"/>
        <v>46174.511805555558</v>
      </c>
      <c r="X312">
        <f t="shared" si="9"/>
        <v>46174.574999999997</v>
      </c>
    </row>
    <row r="313" spans="1:24" x14ac:dyDescent="0.2">
      <c r="A313" s="1" t="s">
        <v>864</v>
      </c>
      <c r="B313" s="1" t="s">
        <v>854</v>
      </c>
      <c r="C313" s="1" t="s">
        <v>855</v>
      </c>
      <c r="D313" s="1" t="s">
        <v>783</v>
      </c>
      <c r="E313" s="1" t="s">
        <v>555</v>
      </c>
      <c r="F313" s="1" t="s">
        <v>56</v>
      </c>
      <c r="G313" s="1" t="s">
        <v>764</v>
      </c>
      <c r="H313" s="1" t="s">
        <v>62</v>
      </c>
      <c r="I313" s="1" t="s">
        <v>857</v>
      </c>
      <c r="J313">
        <v>7</v>
      </c>
      <c r="K313">
        <v>7.8</v>
      </c>
      <c r="L313">
        <v>0.7</v>
      </c>
      <c r="M313">
        <v>1.9</v>
      </c>
      <c r="N313">
        <v>10.4</v>
      </c>
      <c r="O313">
        <v>15</v>
      </c>
      <c r="P313">
        <v>0</v>
      </c>
      <c r="Q313" s="1" t="s">
        <v>31</v>
      </c>
      <c r="R313" s="1" t="s">
        <v>113</v>
      </c>
      <c r="S313" s="1" t="s">
        <v>146</v>
      </c>
      <c r="T313" s="1" t="s">
        <v>71</v>
      </c>
      <c r="U313" s="1" t="s">
        <v>99</v>
      </c>
      <c r="V313" s="1" t="s">
        <v>36</v>
      </c>
      <c r="W313">
        <f t="shared" si="8"/>
        <v>46174.511805555558</v>
      </c>
      <c r="X313">
        <f t="shared" si="9"/>
        <v>46174.581944444442</v>
      </c>
    </row>
    <row r="314" spans="1:24" x14ac:dyDescent="0.2">
      <c r="A314" s="1" t="s">
        <v>865</v>
      </c>
      <c r="B314" s="1" t="s">
        <v>866</v>
      </c>
      <c r="C314" s="1" t="s">
        <v>867</v>
      </c>
      <c r="D314" s="1" t="s">
        <v>868</v>
      </c>
      <c r="E314" s="1" t="s">
        <v>555</v>
      </c>
      <c r="F314" s="1" t="s">
        <v>27</v>
      </c>
      <c r="G314" s="1" t="s">
        <v>249</v>
      </c>
      <c r="H314" s="1" t="s">
        <v>29</v>
      </c>
      <c r="I314" s="1" t="s">
        <v>869</v>
      </c>
      <c r="J314">
        <v>10</v>
      </c>
      <c r="K314">
        <v>10.7</v>
      </c>
      <c r="L314">
        <v>0.7</v>
      </c>
      <c r="M314">
        <v>3.2</v>
      </c>
      <c r="N314">
        <v>14.6</v>
      </c>
      <c r="O314">
        <v>15</v>
      </c>
      <c r="P314">
        <v>0</v>
      </c>
      <c r="Q314" s="1" t="s">
        <v>31</v>
      </c>
      <c r="R314" s="1" t="s">
        <v>220</v>
      </c>
      <c r="S314" s="1" t="s">
        <v>174</v>
      </c>
      <c r="T314" s="1" t="s">
        <v>34</v>
      </c>
      <c r="U314" s="1" t="s">
        <v>72</v>
      </c>
      <c r="V314" s="1" t="s">
        <v>36</v>
      </c>
      <c r="W314">
        <f t="shared" si="8"/>
        <v>46174.599305555559</v>
      </c>
      <c r="X314">
        <f t="shared" si="9"/>
        <v>46174.609027777777</v>
      </c>
    </row>
    <row r="315" spans="1:24" x14ac:dyDescent="0.2">
      <c r="A315" s="1" t="s">
        <v>870</v>
      </c>
      <c r="B315" s="1" t="s">
        <v>866</v>
      </c>
      <c r="C315" s="1" t="s">
        <v>867</v>
      </c>
      <c r="D315" s="1" t="s">
        <v>871</v>
      </c>
      <c r="E315" s="1" t="s">
        <v>555</v>
      </c>
      <c r="F315" s="1" t="s">
        <v>27</v>
      </c>
      <c r="G315" s="1" t="s">
        <v>249</v>
      </c>
      <c r="H315" s="1" t="s">
        <v>39</v>
      </c>
      <c r="I315" s="1" t="s">
        <v>869</v>
      </c>
      <c r="J315">
        <v>10</v>
      </c>
      <c r="K315">
        <v>12.5</v>
      </c>
      <c r="L315">
        <v>0.8</v>
      </c>
      <c r="M315">
        <v>5.5</v>
      </c>
      <c r="N315">
        <v>18.899999999999999</v>
      </c>
      <c r="O315">
        <v>12</v>
      </c>
      <c r="P315">
        <v>0</v>
      </c>
      <c r="Q315" s="1" t="s">
        <v>31</v>
      </c>
      <c r="R315" s="1" t="s">
        <v>173</v>
      </c>
      <c r="S315" s="1" t="s">
        <v>41</v>
      </c>
      <c r="T315" s="1" t="s">
        <v>34</v>
      </c>
      <c r="U315" s="1" t="s">
        <v>72</v>
      </c>
      <c r="V315" s="1" t="s">
        <v>42</v>
      </c>
      <c r="W315">
        <f t="shared" si="8"/>
        <v>46174.599305555559</v>
      </c>
      <c r="X315">
        <f t="shared" si="9"/>
        <v>46174.62222222222</v>
      </c>
    </row>
    <row r="316" spans="1:24" x14ac:dyDescent="0.2">
      <c r="A316" s="1" t="s">
        <v>872</v>
      </c>
      <c r="B316" s="1" t="s">
        <v>866</v>
      </c>
      <c r="C316" s="1" t="s">
        <v>867</v>
      </c>
      <c r="D316" s="1" t="s">
        <v>873</v>
      </c>
      <c r="E316" s="1" t="s">
        <v>555</v>
      </c>
      <c r="F316" s="1" t="s">
        <v>27</v>
      </c>
      <c r="G316" s="1" t="s">
        <v>249</v>
      </c>
      <c r="H316" s="1" t="s">
        <v>45</v>
      </c>
      <c r="I316" s="1" t="s">
        <v>869</v>
      </c>
      <c r="J316">
        <v>10</v>
      </c>
      <c r="K316">
        <v>15.1</v>
      </c>
      <c r="L316">
        <v>4.5999999999999996</v>
      </c>
      <c r="M316">
        <v>2.4</v>
      </c>
      <c r="N316">
        <v>22</v>
      </c>
      <c r="O316">
        <v>18</v>
      </c>
      <c r="P316">
        <v>0</v>
      </c>
      <c r="Q316" s="1" t="s">
        <v>31</v>
      </c>
      <c r="R316" s="1" t="s">
        <v>220</v>
      </c>
      <c r="S316" s="1" t="s">
        <v>76</v>
      </c>
      <c r="T316" s="1" t="s">
        <v>34</v>
      </c>
      <c r="U316" s="1" t="s">
        <v>72</v>
      </c>
      <c r="V316" s="1" t="s">
        <v>42</v>
      </c>
      <c r="W316">
        <f t="shared" si="8"/>
        <v>46174.599305555559</v>
      </c>
      <c r="X316">
        <f t="shared" si="9"/>
        <v>46174.637499999997</v>
      </c>
    </row>
    <row r="317" spans="1:24" x14ac:dyDescent="0.2">
      <c r="A317" s="1" t="s">
        <v>874</v>
      </c>
      <c r="B317" s="1" t="s">
        <v>866</v>
      </c>
      <c r="C317" s="1" t="s">
        <v>867</v>
      </c>
      <c r="D317" s="1" t="s">
        <v>727</v>
      </c>
      <c r="E317" s="1" t="s">
        <v>555</v>
      </c>
      <c r="F317" s="1" t="s">
        <v>50</v>
      </c>
      <c r="G317" s="1" t="s">
        <v>249</v>
      </c>
      <c r="H317" s="1" t="s">
        <v>51</v>
      </c>
      <c r="I317" s="1" t="s">
        <v>869</v>
      </c>
      <c r="J317">
        <v>10</v>
      </c>
      <c r="K317">
        <v>17</v>
      </c>
      <c r="L317">
        <v>11.5</v>
      </c>
      <c r="M317">
        <v>3.1</v>
      </c>
      <c r="N317">
        <v>31.7</v>
      </c>
      <c r="O317">
        <v>26</v>
      </c>
      <c r="P317">
        <v>0</v>
      </c>
      <c r="Q317" s="1" t="s">
        <v>31</v>
      </c>
      <c r="R317" s="1" t="s">
        <v>374</v>
      </c>
      <c r="S317" s="1" t="s">
        <v>162</v>
      </c>
      <c r="T317" s="1" t="s">
        <v>34</v>
      </c>
      <c r="U317" s="1" t="s">
        <v>72</v>
      </c>
      <c r="V317" s="1" t="s">
        <v>42</v>
      </c>
      <c r="W317">
        <f t="shared" si="8"/>
        <v>46174.599305555559</v>
      </c>
      <c r="X317">
        <f t="shared" si="9"/>
        <v>46174.659722222219</v>
      </c>
    </row>
    <row r="318" spans="1:24" x14ac:dyDescent="0.2">
      <c r="A318" s="1" t="s">
        <v>875</v>
      </c>
      <c r="B318" s="1" t="s">
        <v>866</v>
      </c>
      <c r="C318" s="1" t="s">
        <v>867</v>
      </c>
      <c r="D318" s="1" t="s">
        <v>876</v>
      </c>
      <c r="E318" s="1" t="s">
        <v>555</v>
      </c>
      <c r="F318" s="1" t="s">
        <v>56</v>
      </c>
      <c r="G318" s="1" t="s">
        <v>249</v>
      </c>
      <c r="H318" s="1" t="s">
        <v>57</v>
      </c>
      <c r="I318" s="1" t="s">
        <v>869</v>
      </c>
      <c r="J318">
        <v>10</v>
      </c>
      <c r="K318">
        <v>15.3</v>
      </c>
      <c r="L318">
        <v>1.2</v>
      </c>
      <c r="M318">
        <v>4.2</v>
      </c>
      <c r="N318">
        <v>20.7</v>
      </c>
      <c r="O318">
        <v>18</v>
      </c>
      <c r="P318">
        <v>0</v>
      </c>
      <c r="Q318" s="1" t="s">
        <v>31</v>
      </c>
      <c r="R318" s="1" t="s">
        <v>207</v>
      </c>
      <c r="S318" s="1" t="s">
        <v>228</v>
      </c>
      <c r="T318" s="1" t="s">
        <v>34</v>
      </c>
      <c r="U318" s="1" t="s">
        <v>72</v>
      </c>
      <c r="V318" s="1" t="s">
        <v>36</v>
      </c>
      <c r="W318">
        <f t="shared" si="8"/>
        <v>46174.599305555559</v>
      </c>
      <c r="X318">
        <f t="shared" si="9"/>
        <v>46174.673611111109</v>
      </c>
    </row>
    <row r="319" spans="1:24" x14ac:dyDescent="0.2">
      <c r="A319" s="1" t="s">
        <v>877</v>
      </c>
      <c r="B319" s="1" t="s">
        <v>866</v>
      </c>
      <c r="C319" s="1" t="s">
        <v>867</v>
      </c>
      <c r="D319" s="1" t="s">
        <v>743</v>
      </c>
      <c r="E319" s="1" t="s">
        <v>555</v>
      </c>
      <c r="F319" s="1" t="s">
        <v>56</v>
      </c>
      <c r="G319" s="1" t="s">
        <v>249</v>
      </c>
      <c r="H319" s="1" t="s">
        <v>62</v>
      </c>
      <c r="I319" s="1" t="s">
        <v>869</v>
      </c>
      <c r="J319">
        <v>10</v>
      </c>
      <c r="K319">
        <v>11.6</v>
      </c>
      <c r="L319">
        <v>0.4</v>
      </c>
      <c r="M319">
        <v>1.8</v>
      </c>
      <c r="N319">
        <v>13.8</v>
      </c>
      <c r="O319">
        <v>15</v>
      </c>
      <c r="P319">
        <v>0</v>
      </c>
      <c r="Q319" s="1" t="s">
        <v>31</v>
      </c>
      <c r="R319" s="1" t="s">
        <v>165</v>
      </c>
      <c r="S319" s="1" t="s">
        <v>114</v>
      </c>
      <c r="T319" s="1" t="s">
        <v>34</v>
      </c>
      <c r="U319" s="1" t="s">
        <v>72</v>
      </c>
      <c r="V319" s="1" t="s">
        <v>36</v>
      </c>
      <c r="W319">
        <f t="shared" si="8"/>
        <v>46174.599305555559</v>
      </c>
      <c r="X319">
        <f t="shared" si="9"/>
        <v>46174.683333333334</v>
      </c>
    </row>
    <row r="320" spans="1:24" x14ac:dyDescent="0.2">
      <c r="A320" s="1" t="s">
        <v>878</v>
      </c>
      <c r="B320" s="1" t="s">
        <v>879</v>
      </c>
      <c r="C320" s="1" t="s">
        <v>880</v>
      </c>
      <c r="D320" s="1" t="s">
        <v>707</v>
      </c>
      <c r="E320" s="1" t="s">
        <v>555</v>
      </c>
      <c r="F320" s="1" t="s">
        <v>27</v>
      </c>
      <c r="G320" s="1" t="s">
        <v>194</v>
      </c>
      <c r="H320" s="1" t="s">
        <v>29</v>
      </c>
      <c r="I320" s="1" t="s">
        <v>336</v>
      </c>
      <c r="J320">
        <v>5</v>
      </c>
      <c r="K320">
        <v>17.2</v>
      </c>
      <c r="L320">
        <v>0.5</v>
      </c>
      <c r="M320">
        <v>3.2</v>
      </c>
      <c r="N320">
        <v>20.9</v>
      </c>
      <c r="O320">
        <v>15</v>
      </c>
      <c r="P320">
        <v>0</v>
      </c>
      <c r="Q320" s="1" t="s">
        <v>31</v>
      </c>
      <c r="R320" s="1" t="s">
        <v>177</v>
      </c>
      <c r="S320" s="1" t="s">
        <v>76</v>
      </c>
      <c r="T320" s="1" t="s">
        <v>34</v>
      </c>
      <c r="U320" s="1" t="s">
        <v>35</v>
      </c>
      <c r="V320" s="1" t="s">
        <v>42</v>
      </c>
      <c r="W320">
        <f t="shared" si="8"/>
        <v>46174.503472222219</v>
      </c>
      <c r="X320">
        <f t="shared" si="9"/>
        <v>46174.517361111109</v>
      </c>
    </row>
    <row r="321" spans="1:24" x14ac:dyDescent="0.2">
      <c r="A321" s="1" t="s">
        <v>881</v>
      </c>
      <c r="B321" s="1" t="s">
        <v>879</v>
      </c>
      <c r="C321" s="1" t="s">
        <v>880</v>
      </c>
      <c r="D321" s="1" t="s">
        <v>762</v>
      </c>
      <c r="E321" s="1" t="s">
        <v>555</v>
      </c>
      <c r="F321" s="1" t="s">
        <v>27</v>
      </c>
      <c r="G321" s="1" t="s">
        <v>194</v>
      </c>
      <c r="H321" s="1" t="s">
        <v>39</v>
      </c>
      <c r="I321" s="1" t="s">
        <v>336</v>
      </c>
      <c r="J321">
        <v>5</v>
      </c>
      <c r="K321">
        <v>10.4</v>
      </c>
      <c r="L321">
        <v>0.7</v>
      </c>
      <c r="M321">
        <v>6.4</v>
      </c>
      <c r="N321">
        <v>17.5</v>
      </c>
      <c r="O321">
        <v>12</v>
      </c>
      <c r="P321">
        <v>0</v>
      </c>
      <c r="Q321" s="1" t="s">
        <v>31</v>
      </c>
      <c r="R321" s="1" t="s">
        <v>130</v>
      </c>
      <c r="S321" s="1" t="s">
        <v>320</v>
      </c>
      <c r="T321" s="1" t="s">
        <v>34</v>
      </c>
      <c r="U321" s="1" t="s">
        <v>35</v>
      </c>
      <c r="V321" s="1" t="s">
        <v>42</v>
      </c>
      <c r="W321">
        <f t="shared" si="8"/>
        <v>46174.503472222219</v>
      </c>
      <c r="X321">
        <f t="shared" si="9"/>
        <v>46174.529861111114</v>
      </c>
    </row>
    <row r="322" spans="1:24" x14ac:dyDescent="0.2">
      <c r="A322" s="1" t="s">
        <v>882</v>
      </c>
      <c r="B322" s="1" t="s">
        <v>879</v>
      </c>
      <c r="C322" s="1" t="s">
        <v>880</v>
      </c>
      <c r="D322" s="1" t="s">
        <v>883</v>
      </c>
      <c r="E322" s="1" t="s">
        <v>555</v>
      </c>
      <c r="F322" s="1" t="s">
        <v>27</v>
      </c>
      <c r="G322" s="1" t="s">
        <v>194</v>
      </c>
      <c r="H322" s="1" t="s">
        <v>45</v>
      </c>
      <c r="I322" s="1" t="s">
        <v>336</v>
      </c>
      <c r="J322">
        <v>5</v>
      </c>
      <c r="K322">
        <v>18.100000000000001</v>
      </c>
      <c r="L322">
        <v>5.8</v>
      </c>
      <c r="M322">
        <v>1.8</v>
      </c>
      <c r="N322">
        <v>25.7</v>
      </c>
      <c r="O322">
        <v>18</v>
      </c>
      <c r="P322">
        <v>0</v>
      </c>
      <c r="Q322" s="1" t="s">
        <v>31</v>
      </c>
      <c r="R322" s="1" t="s">
        <v>130</v>
      </c>
      <c r="S322" s="1" t="s">
        <v>76</v>
      </c>
      <c r="T322" s="1" t="s">
        <v>34</v>
      </c>
      <c r="U322" s="1" t="s">
        <v>35</v>
      </c>
      <c r="V322" s="1" t="s">
        <v>42</v>
      </c>
      <c r="W322">
        <f t="shared" ref="W322:W385" si="10">DATEVALUE(MID(C322,1,10))+TIMEVALUE(MID(C322,12,8))</f>
        <v>46174.503472222219</v>
      </c>
      <c r="X322">
        <f t="shared" ref="X322:X385" si="11">DATEVALUE(MID(D322,1,10))+TIMEVALUE(MID(D322,12,8))</f>
        <v>46174.54791666667</v>
      </c>
    </row>
    <row r="323" spans="1:24" x14ac:dyDescent="0.2">
      <c r="A323" s="1" t="s">
        <v>884</v>
      </c>
      <c r="B323" s="1" t="s">
        <v>879</v>
      </c>
      <c r="C323" s="1" t="s">
        <v>880</v>
      </c>
      <c r="D323" s="1" t="s">
        <v>885</v>
      </c>
      <c r="E323" s="1" t="s">
        <v>555</v>
      </c>
      <c r="F323" s="1" t="s">
        <v>50</v>
      </c>
      <c r="G323" s="1" t="s">
        <v>194</v>
      </c>
      <c r="H323" s="1" t="s">
        <v>51</v>
      </c>
      <c r="I323" s="1" t="s">
        <v>336</v>
      </c>
      <c r="J323">
        <v>5</v>
      </c>
      <c r="K323">
        <v>17.8</v>
      </c>
      <c r="L323">
        <v>14.2</v>
      </c>
      <c r="M323">
        <v>4.0999999999999996</v>
      </c>
      <c r="N323">
        <v>36.1</v>
      </c>
      <c r="O323">
        <v>26</v>
      </c>
      <c r="P323">
        <v>0</v>
      </c>
      <c r="Q323" s="1" t="s">
        <v>31</v>
      </c>
      <c r="R323" s="1" t="s">
        <v>240</v>
      </c>
      <c r="S323" s="1" t="s">
        <v>291</v>
      </c>
      <c r="T323" s="1" t="s">
        <v>34</v>
      </c>
      <c r="U323" s="1" t="s">
        <v>35</v>
      </c>
      <c r="V323" s="1" t="s">
        <v>42</v>
      </c>
      <c r="W323">
        <f t="shared" si="10"/>
        <v>46174.503472222219</v>
      </c>
      <c r="X323">
        <f t="shared" si="11"/>
        <v>46174.572916666664</v>
      </c>
    </row>
    <row r="324" spans="1:24" x14ac:dyDescent="0.2">
      <c r="A324" s="1" t="s">
        <v>886</v>
      </c>
      <c r="B324" s="1" t="s">
        <v>879</v>
      </c>
      <c r="C324" s="1" t="s">
        <v>880</v>
      </c>
      <c r="D324" s="1" t="s">
        <v>718</v>
      </c>
      <c r="E324" s="1" t="s">
        <v>555</v>
      </c>
      <c r="F324" s="1" t="s">
        <v>56</v>
      </c>
      <c r="G324" s="1" t="s">
        <v>194</v>
      </c>
      <c r="H324" s="1" t="s">
        <v>57</v>
      </c>
      <c r="I324" s="1" t="s">
        <v>336</v>
      </c>
      <c r="J324">
        <v>5</v>
      </c>
      <c r="K324">
        <v>13</v>
      </c>
      <c r="L324">
        <v>1.3</v>
      </c>
      <c r="M324">
        <v>4.5999999999999996</v>
      </c>
      <c r="N324">
        <v>18.8</v>
      </c>
      <c r="O324">
        <v>18</v>
      </c>
      <c r="P324">
        <v>0</v>
      </c>
      <c r="Q324" s="1" t="s">
        <v>31</v>
      </c>
      <c r="R324" s="1" t="s">
        <v>86</v>
      </c>
      <c r="S324" s="1" t="s">
        <v>262</v>
      </c>
      <c r="T324" s="1" t="s">
        <v>34</v>
      </c>
      <c r="U324" s="1" t="s">
        <v>35</v>
      </c>
      <c r="V324" s="1" t="s">
        <v>36</v>
      </c>
      <c r="W324">
        <f t="shared" si="10"/>
        <v>46174.503472222219</v>
      </c>
      <c r="X324">
        <f t="shared" si="11"/>
        <v>46174.586111111108</v>
      </c>
    </row>
    <row r="325" spans="1:24" x14ac:dyDescent="0.2">
      <c r="A325" s="1" t="s">
        <v>887</v>
      </c>
      <c r="B325" s="1" t="s">
        <v>879</v>
      </c>
      <c r="C325" s="1" t="s">
        <v>880</v>
      </c>
      <c r="D325" s="1" t="s">
        <v>888</v>
      </c>
      <c r="E325" s="1" t="s">
        <v>555</v>
      </c>
      <c r="F325" s="1" t="s">
        <v>56</v>
      </c>
      <c r="G325" s="1" t="s">
        <v>194</v>
      </c>
      <c r="H325" s="1" t="s">
        <v>62</v>
      </c>
      <c r="I325" s="1" t="s">
        <v>336</v>
      </c>
      <c r="J325">
        <v>5</v>
      </c>
      <c r="K325">
        <v>8.8000000000000007</v>
      </c>
      <c r="L325">
        <v>0.5</v>
      </c>
      <c r="M325">
        <v>2.9</v>
      </c>
      <c r="N325">
        <v>12.2</v>
      </c>
      <c r="O325">
        <v>15</v>
      </c>
      <c r="P325">
        <v>0</v>
      </c>
      <c r="Q325" s="1" t="s">
        <v>31</v>
      </c>
      <c r="R325" s="1" t="s">
        <v>165</v>
      </c>
      <c r="S325" s="1" t="s">
        <v>114</v>
      </c>
      <c r="T325" s="1" t="s">
        <v>34</v>
      </c>
      <c r="U325" s="1" t="s">
        <v>35</v>
      </c>
      <c r="V325" s="1" t="s">
        <v>36</v>
      </c>
      <c r="W325">
        <f t="shared" si="10"/>
        <v>46174.503472222219</v>
      </c>
      <c r="X325">
        <f t="shared" si="11"/>
        <v>46174.594444444447</v>
      </c>
    </row>
    <row r="326" spans="1:24" x14ac:dyDescent="0.2">
      <c r="A326" s="1" t="s">
        <v>889</v>
      </c>
      <c r="B326" s="1" t="s">
        <v>890</v>
      </c>
      <c r="C326" s="1" t="s">
        <v>891</v>
      </c>
      <c r="D326" s="1" t="s">
        <v>716</v>
      </c>
      <c r="E326" s="1" t="s">
        <v>555</v>
      </c>
      <c r="F326" s="1" t="s">
        <v>27</v>
      </c>
      <c r="G326" s="1" t="s">
        <v>171</v>
      </c>
      <c r="H326" s="1" t="s">
        <v>29</v>
      </c>
      <c r="I326" s="1" t="s">
        <v>750</v>
      </c>
      <c r="J326">
        <v>7</v>
      </c>
      <c r="K326">
        <v>12.3</v>
      </c>
      <c r="L326">
        <v>0.7</v>
      </c>
      <c r="M326">
        <v>2.6</v>
      </c>
      <c r="N326">
        <v>15.7</v>
      </c>
      <c r="O326">
        <v>15</v>
      </c>
      <c r="P326">
        <v>0</v>
      </c>
      <c r="Q326" s="1" t="s">
        <v>31</v>
      </c>
      <c r="R326" s="1" t="s">
        <v>199</v>
      </c>
      <c r="S326" s="1" t="s">
        <v>41</v>
      </c>
      <c r="T326" s="1" t="s">
        <v>71</v>
      </c>
      <c r="U326" s="1" t="s">
        <v>72</v>
      </c>
      <c r="V326" s="1" t="s">
        <v>36</v>
      </c>
      <c r="W326">
        <f t="shared" si="10"/>
        <v>46174.568055555559</v>
      </c>
      <c r="X326">
        <f t="shared" si="11"/>
        <v>46174.578472222223</v>
      </c>
    </row>
    <row r="327" spans="1:24" x14ac:dyDescent="0.2">
      <c r="A327" s="1" t="s">
        <v>892</v>
      </c>
      <c r="B327" s="1" t="s">
        <v>890</v>
      </c>
      <c r="C327" s="1" t="s">
        <v>891</v>
      </c>
      <c r="D327" s="1" t="s">
        <v>693</v>
      </c>
      <c r="E327" s="1" t="s">
        <v>555</v>
      </c>
      <c r="F327" s="1" t="s">
        <v>27</v>
      </c>
      <c r="G327" s="1" t="s">
        <v>171</v>
      </c>
      <c r="H327" s="1" t="s">
        <v>39</v>
      </c>
      <c r="I327" s="1" t="s">
        <v>750</v>
      </c>
      <c r="J327">
        <v>7</v>
      </c>
      <c r="K327">
        <v>8.9</v>
      </c>
      <c r="L327">
        <v>0.8</v>
      </c>
      <c r="M327">
        <v>5.6</v>
      </c>
      <c r="N327">
        <v>15.3</v>
      </c>
      <c r="O327">
        <v>12</v>
      </c>
      <c r="P327">
        <v>0</v>
      </c>
      <c r="Q327" s="1" t="s">
        <v>31</v>
      </c>
      <c r="R327" s="1" t="s">
        <v>102</v>
      </c>
      <c r="S327" s="1" t="s">
        <v>131</v>
      </c>
      <c r="T327" s="1" t="s">
        <v>71</v>
      </c>
      <c r="U327" s="1" t="s">
        <v>72</v>
      </c>
      <c r="V327" s="1" t="s">
        <v>42</v>
      </c>
      <c r="W327">
        <f t="shared" si="10"/>
        <v>46174.568055555559</v>
      </c>
      <c r="X327">
        <f t="shared" si="11"/>
        <v>46174.589583333334</v>
      </c>
    </row>
    <row r="328" spans="1:24" x14ac:dyDescent="0.2">
      <c r="A328" s="1" t="s">
        <v>893</v>
      </c>
      <c r="B328" s="1" t="s">
        <v>890</v>
      </c>
      <c r="C328" s="1" t="s">
        <v>891</v>
      </c>
      <c r="D328" s="1" t="s">
        <v>894</v>
      </c>
      <c r="E328" s="1" t="s">
        <v>555</v>
      </c>
      <c r="F328" s="1" t="s">
        <v>27</v>
      </c>
      <c r="G328" s="1" t="s">
        <v>171</v>
      </c>
      <c r="H328" s="1" t="s">
        <v>45</v>
      </c>
      <c r="I328" s="1" t="s">
        <v>750</v>
      </c>
      <c r="J328">
        <v>7</v>
      </c>
      <c r="K328">
        <v>12</v>
      </c>
      <c r="L328">
        <v>5.8</v>
      </c>
      <c r="M328">
        <v>3.1</v>
      </c>
      <c r="N328">
        <v>20.9</v>
      </c>
      <c r="O328">
        <v>18</v>
      </c>
      <c r="P328">
        <v>0</v>
      </c>
      <c r="Q328" s="1" t="s">
        <v>31</v>
      </c>
      <c r="R328" s="1" t="s">
        <v>177</v>
      </c>
      <c r="S328" s="1" t="s">
        <v>320</v>
      </c>
      <c r="T328" s="1" t="s">
        <v>71</v>
      </c>
      <c r="U328" s="1" t="s">
        <v>72</v>
      </c>
      <c r="V328" s="1" t="s">
        <v>42</v>
      </c>
      <c r="W328">
        <f t="shared" si="10"/>
        <v>46174.568055555559</v>
      </c>
      <c r="X328">
        <f t="shared" si="11"/>
        <v>46174.603472222225</v>
      </c>
    </row>
    <row r="329" spans="1:24" x14ac:dyDescent="0.2">
      <c r="A329" s="1" t="s">
        <v>895</v>
      </c>
      <c r="B329" s="1" t="s">
        <v>890</v>
      </c>
      <c r="C329" s="1" t="s">
        <v>891</v>
      </c>
      <c r="D329" s="1" t="s">
        <v>627</v>
      </c>
      <c r="E329" s="1" t="s">
        <v>555</v>
      </c>
      <c r="F329" s="1" t="s">
        <v>50</v>
      </c>
      <c r="G329" s="1" t="s">
        <v>171</v>
      </c>
      <c r="H329" s="1" t="s">
        <v>51</v>
      </c>
      <c r="I329" s="1" t="s">
        <v>750</v>
      </c>
      <c r="J329">
        <v>7</v>
      </c>
      <c r="K329">
        <v>17.100000000000001</v>
      </c>
      <c r="L329">
        <v>8.5</v>
      </c>
      <c r="M329">
        <v>2.4</v>
      </c>
      <c r="N329">
        <v>28</v>
      </c>
      <c r="O329">
        <v>26</v>
      </c>
      <c r="P329">
        <v>0</v>
      </c>
      <c r="Q329" s="1" t="s">
        <v>31</v>
      </c>
      <c r="R329" s="1" t="s">
        <v>896</v>
      </c>
      <c r="S329" s="1" t="s">
        <v>139</v>
      </c>
      <c r="T329" s="1" t="s">
        <v>71</v>
      </c>
      <c r="U329" s="1" t="s">
        <v>72</v>
      </c>
      <c r="V329" s="1" t="s">
        <v>36</v>
      </c>
      <c r="W329">
        <f t="shared" si="10"/>
        <v>46174.568055555559</v>
      </c>
      <c r="X329">
        <f t="shared" si="11"/>
        <v>46174.622916666667</v>
      </c>
    </row>
    <row r="330" spans="1:24" x14ac:dyDescent="0.2">
      <c r="A330" s="1" t="s">
        <v>897</v>
      </c>
      <c r="B330" s="1" t="s">
        <v>890</v>
      </c>
      <c r="C330" s="1" t="s">
        <v>891</v>
      </c>
      <c r="D330" s="1" t="s">
        <v>898</v>
      </c>
      <c r="E330" s="1" t="s">
        <v>555</v>
      </c>
      <c r="F330" s="1" t="s">
        <v>56</v>
      </c>
      <c r="G330" s="1" t="s">
        <v>171</v>
      </c>
      <c r="H330" s="1" t="s">
        <v>57</v>
      </c>
      <c r="I330" s="1" t="s">
        <v>750</v>
      </c>
      <c r="J330">
        <v>7</v>
      </c>
      <c r="K330">
        <v>14</v>
      </c>
      <c r="L330">
        <v>1.3</v>
      </c>
      <c r="M330">
        <v>3.1</v>
      </c>
      <c r="N330">
        <v>18.3</v>
      </c>
      <c r="O330">
        <v>18</v>
      </c>
      <c r="P330">
        <v>0</v>
      </c>
      <c r="Q330" s="1" t="s">
        <v>31</v>
      </c>
      <c r="R330" s="1" t="s">
        <v>279</v>
      </c>
      <c r="S330" s="1" t="s">
        <v>59</v>
      </c>
      <c r="T330" s="1" t="s">
        <v>71</v>
      </c>
      <c r="U330" s="1" t="s">
        <v>72</v>
      </c>
      <c r="V330" s="1" t="s">
        <v>36</v>
      </c>
      <c r="W330">
        <f t="shared" si="10"/>
        <v>46174.568055555559</v>
      </c>
      <c r="X330">
        <f t="shared" si="11"/>
        <v>46174.636111111111</v>
      </c>
    </row>
    <row r="331" spans="1:24" x14ac:dyDescent="0.2">
      <c r="A331" s="1" t="s">
        <v>899</v>
      </c>
      <c r="B331" s="1" t="s">
        <v>890</v>
      </c>
      <c r="C331" s="1" t="s">
        <v>891</v>
      </c>
      <c r="D331" s="1" t="s">
        <v>900</v>
      </c>
      <c r="E331" s="1" t="s">
        <v>555</v>
      </c>
      <c r="F331" s="1" t="s">
        <v>56</v>
      </c>
      <c r="G331" s="1" t="s">
        <v>171</v>
      </c>
      <c r="H331" s="1" t="s">
        <v>62</v>
      </c>
      <c r="I331" s="1" t="s">
        <v>750</v>
      </c>
      <c r="J331">
        <v>7</v>
      </c>
      <c r="K331">
        <v>6</v>
      </c>
      <c r="L331">
        <v>0.2</v>
      </c>
      <c r="M331">
        <v>1.7</v>
      </c>
      <c r="N331">
        <v>8</v>
      </c>
      <c r="O331">
        <v>15</v>
      </c>
      <c r="P331">
        <v>0</v>
      </c>
      <c r="Q331" s="1" t="s">
        <v>31</v>
      </c>
      <c r="R331" s="1" t="s">
        <v>407</v>
      </c>
      <c r="S331" s="1" t="s">
        <v>363</v>
      </c>
      <c r="T331" s="1" t="s">
        <v>71</v>
      </c>
      <c r="U331" s="1" t="s">
        <v>72</v>
      </c>
      <c r="V331" s="1" t="s">
        <v>36</v>
      </c>
      <c r="W331">
        <f t="shared" si="10"/>
        <v>46174.568055555559</v>
      </c>
      <c r="X331">
        <f t="shared" si="11"/>
        <v>46174.64166666667</v>
      </c>
    </row>
    <row r="332" spans="1:24" x14ac:dyDescent="0.2">
      <c r="A332" s="1" t="s">
        <v>901</v>
      </c>
      <c r="B332" s="1" t="s">
        <v>902</v>
      </c>
      <c r="C332" s="1" t="s">
        <v>648</v>
      </c>
      <c r="D332" s="1" t="s">
        <v>649</v>
      </c>
      <c r="E332" s="1" t="s">
        <v>555</v>
      </c>
      <c r="F332" s="1" t="s">
        <v>27</v>
      </c>
      <c r="G332" s="1" t="s">
        <v>28</v>
      </c>
      <c r="H332" s="1" t="s">
        <v>29</v>
      </c>
      <c r="I332" s="1" t="s">
        <v>367</v>
      </c>
      <c r="J332">
        <v>6</v>
      </c>
      <c r="K332">
        <v>12.7</v>
      </c>
      <c r="L332">
        <v>0.3</v>
      </c>
      <c r="M332">
        <v>2.9</v>
      </c>
      <c r="N332">
        <v>15.8</v>
      </c>
      <c r="O332">
        <v>15</v>
      </c>
      <c r="P332">
        <v>0</v>
      </c>
      <c r="Q332" s="1" t="s">
        <v>31</v>
      </c>
      <c r="R332" s="1" t="s">
        <v>102</v>
      </c>
      <c r="S332" s="1" t="s">
        <v>47</v>
      </c>
      <c r="T332" s="1" t="s">
        <v>34</v>
      </c>
      <c r="U332" s="1" t="s">
        <v>251</v>
      </c>
      <c r="V332" s="1" t="s">
        <v>36</v>
      </c>
      <c r="W332">
        <f t="shared" si="10"/>
        <v>46174.620833333334</v>
      </c>
      <c r="X332">
        <f t="shared" si="11"/>
        <v>46174.631249999999</v>
      </c>
    </row>
    <row r="333" spans="1:24" x14ac:dyDescent="0.2">
      <c r="A333" s="1" t="s">
        <v>903</v>
      </c>
      <c r="B333" s="1" t="s">
        <v>902</v>
      </c>
      <c r="C333" s="1" t="s">
        <v>648</v>
      </c>
      <c r="D333" s="1" t="s">
        <v>904</v>
      </c>
      <c r="E333" s="1" t="s">
        <v>555</v>
      </c>
      <c r="F333" s="1" t="s">
        <v>27</v>
      </c>
      <c r="G333" s="1" t="s">
        <v>28</v>
      </c>
      <c r="H333" s="1" t="s">
        <v>39</v>
      </c>
      <c r="I333" s="1" t="s">
        <v>367</v>
      </c>
      <c r="J333">
        <v>6</v>
      </c>
      <c r="K333">
        <v>7.5</v>
      </c>
      <c r="L333">
        <v>0.9</v>
      </c>
      <c r="M333">
        <v>6.8</v>
      </c>
      <c r="N333">
        <v>15.2</v>
      </c>
      <c r="O333">
        <v>12</v>
      </c>
      <c r="P333">
        <v>0</v>
      </c>
      <c r="Q333" s="1" t="s">
        <v>31</v>
      </c>
      <c r="R333" s="1" t="s">
        <v>102</v>
      </c>
      <c r="S333" s="1" t="s">
        <v>152</v>
      </c>
      <c r="T333" s="1" t="s">
        <v>34</v>
      </c>
      <c r="U333" s="1" t="s">
        <v>251</v>
      </c>
      <c r="V333" s="1" t="s">
        <v>42</v>
      </c>
      <c r="W333">
        <f t="shared" si="10"/>
        <v>46174.620833333334</v>
      </c>
      <c r="X333">
        <f t="shared" si="11"/>
        <v>46174.642361111109</v>
      </c>
    </row>
    <row r="334" spans="1:24" x14ac:dyDescent="0.2">
      <c r="A334" s="1" t="s">
        <v>905</v>
      </c>
      <c r="B334" s="1" t="s">
        <v>902</v>
      </c>
      <c r="C334" s="1" t="s">
        <v>648</v>
      </c>
      <c r="D334" s="1" t="s">
        <v>677</v>
      </c>
      <c r="E334" s="1" t="s">
        <v>555</v>
      </c>
      <c r="F334" s="1" t="s">
        <v>27</v>
      </c>
      <c r="G334" s="1" t="s">
        <v>28</v>
      </c>
      <c r="H334" s="1" t="s">
        <v>45</v>
      </c>
      <c r="I334" s="1" t="s">
        <v>367</v>
      </c>
      <c r="J334">
        <v>6</v>
      </c>
      <c r="K334">
        <v>15.6</v>
      </c>
      <c r="L334">
        <v>4.9000000000000004</v>
      </c>
      <c r="M334">
        <v>3.5</v>
      </c>
      <c r="N334">
        <v>24</v>
      </c>
      <c r="O334">
        <v>18</v>
      </c>
      <c r="P334">
        <v>0</v>
      </c>
      <c r="Q334" s="1" t="s">
        <v>31</v>
      </c>
      <c r="R334" s="1" t="s">
        <v>32</v>
      </c>
      <c r="S334" s="1" t="s">
        <v>103</v>
      </c>
      <c r="T334" s="1" t="s">
        <v>34</v>
      </c>
      <c r="U334" s="1" t="s">
        <v>251</v>
      </c>
      <c r="V334" s="1" t="s">
        <v>42</v>
      </c>
      <c r="W334">
        <f t="shared" si="10"/>
        <v>46174.620833333334</v>
      </c>
      <c r="X334">
        <f t="shared" si="11"/>
        <v>46174.65902777778</v>
      </c>
    </row>
    <row r="335" spans="1:24" x14ac:dyDescent="0.2">
      <c r="A335" s="1" t="s">
        <v>906</v>
      </c>
      <c r="B335" s="1" t="s">
        <v>902</v>
      </c>
      <c r="C335" s="1" t="s">
        <v>648</v>
      </c>
      <c r="D335" s="1" t="s">
        <v>907</v>
      </c>
      <c r="E335" s="1" t="s">
        <v>555</v>
      </c>
      <c r="F335" s="1" t="s">
        <v>50</v>
      </c>
      <c r="G335" s="1" t="s">
        <v>28</v>
      </c>
      <c r="H335" s="1" t="s">
        <v>51</v>
      </c>
      <c r="I335" s="1" t="s">
        <v>367</v>
      </c>
      <c r="J335">
        <v>6</v>
      </c>
      <c r="K335">
        <v>19.8</v>
      </c>
      <c r="L335">
        <v>13.4</v>
      </c>
      <c r="M335">
        <v>5.3</v>
      </c>
      <c r="N335">
        <v>38.4</v>
      </c>
      <c r="O335">
        <v>26</v>
      </c>
      <c r="P335">
        <v>1</v>
      </c>
      <c r="Q335" s="1" t="s">
        <v>562</v>
      </c>
      <c r="R335" s="1" t="s">
        <v>184</v>
      </c>
      <c r="S335" s="1" t="s">
        <v>83</v>
      </c>
      <c r="T335" s="1" t="s">
        <v>34</v>
      </c>
      <c r="U335" s="1" t="s">
        <v>251</v>
      </c>
      <c r="V335" s="1" t="s">
        <v>324</v>
      </c>
      <c r="W335">
        <f t="shared" si="10"/>
        <v>46174.620833333334</v>
      </c>
      <c r="X335">
        <f t="shared" si="11"/>
        <v>46174.685416666667</v>
      </c>
    </row>
    <row r="336" spans="1:24" x14ac:dyDescent="0.2">
      <c r="A336" s="1" t="s">
        <v>908</v>
      </c>
      <c r="B336" s="1" t="s">
        <v>902</v>
      </c>
      <c r="C336" s="1" t="s">
        <v>648</v>
      </c>
      <c r="D336" s="1" t="s">
        <v>909</v>
      </c>
      <c r="E336" s="1" t="s">
        <v>555</v>
      </c>
      <c r="F336" s="1" t="s">
        <v>56</v>
      </c>
      <c r="G336" s="1" t="s">
        <v>28</v>
      </c>
      <c r="H336" s="1" t="s">
        <v>57</v>
      </c>
      <c r="I336" s="1" t="s">
        <v>367</v>
      </c>
      <c r="J336">
        <v>6</v>
      </c>
      <c r="K336">
        <v>16</v>
      </c>
      <c r="L336">
        <v>1</v>
      </c>
      <c r="M336">
        <v>3.6</v>
      </c>
      <c r="N336">
        <v>20.6</v>
      </c>
      <c r="O336">
        <v>18</v>
      </c>
      <c r="P336">
        <v>0</v>
      </c>
      <c r="Q336" s="1" t="s">
        <v>31</v>
      </c>
      <c r="R336" s="1" t="s">
        <v>279</v>
      </c>
      <c r="S336" s="1" t="s">
        <v>59</v>
      </c>
      <c r="T336" s="1" t="s">
        <v>34</v>
      </c>
      <c r="U336" s="1" t="s">
        <v>251</v>
      </c>
      <c r="V336" s="1" t="s">
        <v>36</v>
      </c>
      <c r="W336">
        <f t="shared" si="10"/>
        <v>46174.620833333334</v>
      </c>
      <c r="X336">
        <f t="shared" si="11"/>
        <v>46174.7</v>
      </c>
    </row>
    <row r="337" spans="1:24" x14ac:dyDescent="0.2">
      <c r="A337" s="1" t="s">
        <v>910</v>
      </c>
      <c r="B337" s="1" t="s">
        <v>902</v>
      </c>
      <c r="C337" s="1" t="s">
        <v>648</v>
      </c>
      <c r="D337" s="1" t="s">
        <v>911</v>
      </c>
      <c r="E337" s="1" t="s">
        <v>555</v>
      </c>
      <c r="F337" s="1" t="s">
        <v>56</v>
      </c>
      <c r="G337" s="1" t="s">
        <v>28</v>
      </c>
      <c r="H337" s="1" t="s">
        <v>62</v>
      </c>
      <c r="I337" s="1" t="s">
        <v>367</v>
      </c>
      <c r="J337">
        <v>6</v>
      </c>
      <c r="K337">
        <v>10.6</v>
      </c>
      <c r="L337">
        <v>1</v>
      </c>
      <c r="M337">
        <v>3.8</v>
      </c>
      <c r="N337">
        <v>15.4</v>
      </c>
      <c r="O337">
        <v>15</v>
      </c>
      <c r="P337">
        <v>0</v>
      </c>
      <c r="Q337" s="1" t="s">
        <v>31</v>
      </c>
      <c r="R337" s="1" t="s">
        <v>165</v>
      </c>
      <c r="S337" s="1" t="s">
        <v>64</v>
      </c>
      <c r="T337" s="1" t="s">
        <v>34</v>
      </c>
      <c r="U337" s="1" t="s">
        <v>251</v>
      </c>
      <c r="V337" s="1" t="s">
        <v>36</v>
      </c>
      <c r="W337">
        <f t="shared" si="10"/>
        <v>46174.620833333334</v>
      </c>
      <c r="X337">
        <f t="shared" si="11"/>
        <v>46174.710416666669</v>
      </c>
    </row>
    <row r="338" spans="1:24" x14ac:dyDescent="0.2">
      <c r="A338" s="1" t="s">
        <v>912</v>
      </c>
      <c r="B338" s="1" t="s">
        <v>913</v>
      </c>
      <c r="C338" s="1" t="s">
        <v>683</v>
      </c>
      <c r="D338" s="1" t="s">
        <v>914</v>
      </c>
      <c r="E338" s="1" t="s">
        <v>555</v>
      </c>
      <c r="F338" s="1" t="s">
        <v>27</v>
      </c>
      <c r="G338" s="1" t="s">
        <v>28</v>
      </c>
      <c r="H338" s="1" t="s">
        <v>29</v>
      </c>
      <c r="I338" s="1" t="s">
        <v>424</v>
      </c>
      <c r="J338">
        <v>8</v>
      </c>
      <c r="K338">
        <v>11</v>
      </c>
      <c r="L338">
        <v>0.6</v>
      </c>
      <c r="M338">
        <v>3.5</v>
      </c>
      <c r="N338">
        <v>15.1</v>
      </c>
      <c r="O338">
        <v>15</v>
      </c>
      <c r="P338">
        <v>0</v>
      </c>
      <c r="Q338" s="1" t="s">
        <v>31</v>
      </c>
      <c r="R338" s="1" t="s">
        <v>233</v>
      </c>
      <c r="S338" s="1" t="s">
        <v>152</v>
      </c>
      <c r="T338" s="1" t="s">
        <v>34</v>
      </c>
      <c r="U338" s="1" t="s">
        <v>127</v>
      </c>
      <c r="V338" s="1" t="s">
        <v>36</v>
      </c>
      <c r="W338">
        <f t="shared" si="10"/>
        <v>46174.695138888892</v>
      </c>
      <c r="X338">
        <f t="shared" si="11"/>
        <v>46174.705555555556</v>
      </c>
    </row>
    <row r="339" spans="1:24" x14ac:dyDescent="0.2">
      <c r="A339" s="1" t="s">
        <v>915</v>
      </c>
      <c r="B339" s="1" t="s">
        <v>913</v>
      </c>
      <c r="C339" s="1" t="s">
        <v>683</v>
      </c>
      <c r="D339" s="1" t="s">
        <v>916</v>
      </c>
      <c r="E339" s="1" t="s">
        <v>555</v>
      </c>
      <c r="F339" s="1" t="s">
        <v>27</v>
      </c>
      <c r="G339" s="1" t="s">
        <v>28</v>
      </c>
      <c r="H339" s="1" t="s">
        <v>39</v>
      </c>
      <c r="I339" s="1" t="s">
        <v>424</v>
      </c>
      <c r="J339">
        <v>8</v>
      </c>
      <c r="K339">
        <v>12.9</v>
      </c>
      <c r="L339">
        <v>0.6</v>
      </c>
      <c r="M339">
        <v>6.1</v>
      </c>
      <c r="N339">
        <v>19.600000000000001</v>
      </c>
      <c r="O339">
        <v>12</v>
      </c>
      <c r="P339">
        <v>0</v>
      </c>
      <c r="Q339" s="1" t="s">
        <v>31</v>
      </c>
      <c r="R339" s="1" t="s">
        <v>32</v>
      </c>
      <c r="S339" s="1" t="s">
        <v>131</v>
      </c>
      <c r="T339" s="1" t="s">
        <v>34</v>
      </c>
      <c r="U339" s="1" t="s">
        <v>127</v>
      </c>
      <c r="V339" s="1" t="s">
        <v>42</v>
      </c>
      <c r="W339">
        <f t="shared" si="10"/>
        <v>46174.695138888892</v>
      </c>
      <c r="X339">
        <f t="shared" si="11"/>
        <v>46174.71875</v>
      </c>
    </row>
    <row r="340" spans="1:24" x14ac:dyDescent="0.2">
      <c r="A340" s="1" t="s">
        <v>917</v>
      </c>
      <c r="B340" s="1" t="s">
        <v>913</v>
      </c>
      <c r="C340" s="1" t="s">
        <v>683</v>
      </c>
      <c r="D340" s="1" t="s">
        <v>918</v>
      </c>
      <c r="E340" s="1" t="s">
        <v>555</v>
      </c>
      <c r="F340" s="1" t="s">
        <v>27</v>
      </c>
      <c r="G340" s="1" t="s">
        <v>28</v>
      </c>
      <c r="H340" s="1" t="s">
        <v>45</v>
      </c>
      <c r="I340" s="1" t="s">
        <v>424</v>
      </c>
      <c r="J340">
        <v>8</v>
      </c>
      <c r="K340">
        <v>13</v>
      </c>
      <c r="L340">
        <v>5.6</v>
      </c>
      <c r="M340">
        <v>3.3</v>
      </c>
      <c r="N340">
        <v>21.9</v>
      </c>
      <c r="O340">
        <v>18</v>
      </c>
      <c r="P340">
        <v>0</v>
      </c>
      <c r="Q340" s="1" t="s">
        <v>31</v>
      </c>
      <c r="R340" s="1" t="s">
        <v>125</v>
      </c>
      <c r="S340" s="1" t="s">
        <v>196</v>
      </c>
      <c r="T340" s="1" t="s">
        <v>34</v>
      </c>
      <c r="U340" s="1" t="s">
        <v>127</v>
      </c>
      <c r="V340" s="1" t="s">
        <v>42</v>
      </c>
      <c r="W340">
        <f t="shared" si="10"/>
        <v>46174.695138888892</v>
      </c>
      <c r="X340">
        <f t="shared" si="11"/>
        <v>46174.734027777777</v>
      </c>
    </row>
    <row r="341" spans="1:24" x14ac:dyDescent="0.2">
      <c r="A341" s="1" t="s">
        <v>919</v>
      </c>
      <c r="B341" s="1" t="s">
        <v>913</v>
      </c>
      <c r="C341" s="1" t="s">
        <v>683</v>
      </c>
      <c r="D341" s="1" t="s">
        <v>920</v>
      </c>
      <c r="E341" s="1" t="s">
        <v>555</v>
      </c>
      <c r="F341" s="1" t="s">
        <v>50</v>
      </c>
      <c r="G341" s="1" t="s">
        <v>28</v>
      </c>
      <c r="H341" s="1" t="s">
        <v>51</v>
      </c>
      <c r="I341" s="1" t="s">
        <v>424</v>
      </c>
      <c r="J341">
        <v>8</v>
      </c>
      <c r="K341">
        <v>15.6</v>
      </c>
      <c r="L341">
        <v>10.8</v>
      </c>
      <c r="M341">
        <v>3</v>
      </c>
      <c r="N341">
        <v>29.4</v>
      </c>
      <c r="O341">
        <v>26</v>
      </c>
      <c r="P341">
        <v>0</v>
      </c>
      <c r="Q341" s="1" t="s">
        <v>31</v>
      </c>
      <c r="R341" s="1" t="s">
        <v>625</v>
      </c>
      <c r="S341" s="1" t="s">
        <v>139</v>
      </c>
      <c r="T341" s="1" t="s">
        <v>34</v>
      </c>
      <c r="U341" s="1" t="s">
        <v>127</v>
      </c>
      <c r="V341" s="1" t="s">
        <v>36</v>
      </c>
      <c r="W341">
        <f t="shared" si="10"/>
        <v>46174.695138888892</v>
      </c>
      <c r="X341">
        <f t="shared" si="11"/>
        <v>46174.754861111112</v>
      </c>
    </row>
    <row r="342" spans="1:24" x14ac:dyDescent="0.2">
      <c r="A342" s="1" t="s">
        <v>921</v>
      </c>
      <c r="B342" s="1" t="s">
        <v>913</v>
      </c>
      <c r="C342" s="1" t="s">
        <v>683</v>
      </c>
      <c r="D342" s="1" t="s">
        <v>922</v>
      </c>
      <c r="E342" s="1" t="s">
        <v>555</v>
      </c>
      <c r="F342" s="1" t="s">
        <v>56</v>
      </c>
      <c r="G342" s="1" t="s">
        <v>28</v>
      </c>
      <c r="H342" s="1" t="s">
        <v>57</v>
      </c>
      <c r="I342" s="1" t="s">
        <v>424</v>
      </c>
      <c r="J342">
        <v>8</v>
      </c>
      <c r="K342">
        <v>12.9</v>
      </c>
      <c r="L342">
        <v>0.6</v>
      </c>
      <c r="M342">
        <v>2.2000000000000002</v>
      </c>
      <c r="N342">
        <v>15.6</v>
      </c>
      <c r="O342">
        <v>18</v>
      </c>
      <c r="P342">
        <v>0</v>
      </c>
      <c r="Q342" s="1" t="s">
        <v>31</v>
      </c>
      <c r="R342" s="1" t="s">
        <v>117</v>
      </c>
      <c r="S342" s="1" t="s">
        <v>296</v>
      </c>
      <c r="T342" s="1" t="s">
        <v>34</v>
      </c>
      <c r="U342" s="1" t="s">
        <v>127</v>
      </c>
      <c r="V342" s="1" t="s">
        <v>36</v>
      </c>
      <c r="W342">
        <f t="shared" si="10"/>
        <v>46174.695138888892</v>
      </c>
      <c r="X342">
        <f t="shared" si="11"/>
        <v>46174.765277777777</v>
      </c>
    </row>
    <row r="343" spans="1:24" x14ac:dyDescent="0.2">
      <c r="A343" s="1" t="s">
        <v>923</v>
      </c>
      <c r="B343" s="1" t="s">
        <v>913</v>
      </c>
      <c r="C343" s="1" t="s">
        <v>683</v>
      </c>
      <c r="D343" s="1" t="s">
        <v>924</v>
      </c>
      <c r="E343" s="1" t="s">
        <v>555</v>
      </c>
      <c r="F343" s="1" t="s">
        <v>56</v>
      </c>
      <c r="G343" s="1" t="s">
        <v>28</v>
      </c>
      <c r="H343" s="1" t="s">
        <v>62</v>
      </c>
      <c r="I343" s="1" t="s">
        <v>424</v>
      </c>
      <c r="J343">
        <v>8</v>
      </c>
      <c r="K343">
        <v>9.5</v>
      </c>
      <c r="L343">
        <v>0.4</v>
      </c>
      <c r="M343">
        <v>2.5</v>
      </c>
      <c r="N343">
        <v>12.4</v>
      </c>
      <c r="O343">
        <v>15</v>
      </c>
      <c r="P343">
        <v>0</v>
      </c>
      <c r="Q343" s="1" t="s">
        <v>31</v>
      </c>
      <c r="R343" s="1" t="s">
        <v>504</v>
      </c>
      <c r="S343" s="1" t="s">
        <v>262</v>
      </c>
      <c r="T343" s="1" t="s">
        <v>34</v>
      </c>
      <c r="U343" s="1" t="s">
        <v>127</v>
      </c>
      <c r="V343" s="1" t="s">
        <v>36</v>
      </c>
      <c r="W343">
        <f t="shared" si="10"/>
        <v>46174.695138888892</v>
      </c>
      <c r="X343">
        <f t="shared" si="11"/>
        <v>46174.774305555555</v>
      </c>
    </row>
    <row r="344" spans="1:24" x14ac:dyDescent="0.2">
      <c r="A344" s="1" t="s">
        <v>925</v>
      </c>
      <c r="B344" s="1" t="s">
        <v>926</v>
      </c>
      <c r="C344" s="1" t="s">
        <v>927</v>
      </c>
      <c r="D344" s="1" t="s">
        <v>928</v>
      </c>
      <c r="E344" s="1" t="s">
        <v>555</v>
      </c>
      <c r="F344" s="1" t="s">
        <v>27</v>
      </c>
      <c r="G344" s="1" t="s">
        <v>171</v>
      </c>
      <c r="H344" s="1" t="s">
        <v>29</v>
      </c>
      <c r="I344" s="1" t="s">
        <v>929</v>
      </c>
      <c r="J344">
        <v>8</v>
      </c>
      <c r="K344">
        <v>13.6</v>
      </c>
      <c r="L344">
        <v>1</v>
      </c>
      <c r="M344">
        <v>4.2</v>
      </c>
      <c r="N344">
        <v>18.7</v>
      </c>
      <c r="O344">
        <v>15</v>
      </c>
      <c r="P344">
        <v>0</v>
      </c>
      <c r="Q344" s="1" t="s">
        <v>31</v>
      </c>
      <c r="R344" s="1" t="s">
        <v>98</v>
      </c>
      <c r="S344" s="1" t="s">
        <v>174</v>
      </c>
      <c r="T344" s="1" t="s">
        <v>34</v>
      </c>
      <c r="U344" s="1" t="s">
        <v>99</v>
      </c>
      <c r="V344" s="1" t="s">
        <v>42</v>
      </c>
      <c r="W344">
        <f t="shared" si="10"/>
        <v>46174.577777777777</v>
      </c>
      <c r="X344">
        <f t="shared" si="11"/>
        <v>46174.590277777781</v>
      </c>
    </row>
    <row r="345" spans="1:24" x14ac:dyDescent="0.2">
      <c r="A345" s="1" t="s">
        <v>930</v>
      </c>
      <c r="B345" s="1" t="s">
        <v>926</v>
      </c>
      <c r="C345" s="1" t="s">
        <v>927</v>
      </c>
      <c r="D345" s="1" t="s">
        <v>931</v>
      </c>
      <c r="E345" s="1" t="s">
        <v>555</v>
      </c>
      <c r="F345" s="1" t="s">
        <v>27</v>
      </c>
      <c r="G345" s="1" t="s">
        <v>171</v>
      </c>
      <c r="H345" s="1" t="s">
        <v>39</v>
      </c>
      <c r="I345" s="1" t="s">
        <v>929</v>
      </c>
      <c r="J345">
        <v>8</v>
      </c>
      <c r="K345">
        <v>14.6</v>
      </c>
      <c r="L345">
        <v>0.5</v>
      </c>
      <c r="M345">
        <v>7</v>
      </c>
      <c r="N345">
        <v>22.1</v>
      </c>
      <c r="O345">
        <v>12</v>
      </c>
      <c r="P345">
        <v>0</v>
      </c>
      <c r="Q345" s="1" t="s">
        <v>31</v>
      </c>
      <c r="R345" s="1" t="s">
        <v>125</v>
      </c>
      <c r="S345" s="1" t="s">
        <v>181</v>
      </c>
      <c r="T345" s="1" t="s">
        <v>34</v>
      </c>
      <c r="U345" s="1" t="s">
        <v>99</v>
      </c>
      <c r="V345" s="1" t="s">
        <v>42</v>
      </c>
      <c r="W345">
        <f t="shared" si="10"/>
        <v>46174.577777777777</v>
      </c>
      <c r="X345">
        <f t="shared" si="11"/>
        <v>46174.605555555558</v>
      </c>
    </row>
    <row r="346" spans="1:24" x14ac:dyDescent="0.2">
      <c r="A346" s="1" t="s">
        <v>932</v>
      </c>
      <c r="B346" s="1" t="s">
        <v>926</v>
      </c>
      <c r="C346" s="1" t="s">
        <v>927</v>
      </c>
      <c r="D346" s="1" t="s">
        <v>789</v>
      </c>
      <c r="E346" s="1" t="s">
        <v>555</v>
      </c>
      <c r="F346" s="1" t="s">
        <v>27</v>
      </c>
      <c r="G346" s="1" t="s">
        <v>171</v>
      </c>
      <c r="H346" s="1" t="s">
        <v>45</v>
      </c>
      <c r="I346" s="1" t="s">
        <v>929</v>
      </c>
      <c r="J346">
        <v>8</v>
      </c>
      <c r="K346">
        <v>14.6</v>
      </c>
      <c r="L346">
        <v>5.0999999999999996</v>
      </c>
      <c r="M346">
        <v>2.9</v>
      </c>
      <c r="N346">
        <v>22.6</v>
      </c>
      <c r="O346">
        <v>18</v>
      </c>
      <c r="P346">
        <v>0</v>
      </c>
      <c r="Q346" s="1" t="s">
        <v>31</v>
      </c>
      <c r="R346" s="1" t="s">
        <v>180</v>
      </c>
      <c r="S346" s="1" t="s">
        <v>156</v>
      </c>
      <c r="T346" s="1" t="s">
        <v>34</v>
      </c>
      <c r="U346" s="1" t="s">
        <v>99</v>
      </c>
      <c r="V346" s="1" t="s">
        <v>42</v>
      </c>
      <c r="W346">
        <f t="shared" si="10"/>
        <v>46174.577777777777</v>
      </c>
      <c r="X346">
        <f t="shared" si="11"/>
        <v>46174.621527777781</v>
      </c>
    </row>
    <row r="347" spans="1:24" x14ac:dyDescent="0.2">
      <c r="A347" s="1" t="s">
        <v>933</v>
      </c>
      <c r="B347" s="1" t="s">
        <v>926</v>
      </c>
      <c r="C347" s="1" t="s">
        <v>927</v>
      </c>
      <c r="D347" s="1" t="s">
        <v>652</v>
      </c>
      <c r="E347" s="1" t="s">
        <v>555</v>
      </c>
      <c r="F347" s="1" t="s">
        <v>50</v>
      </c>
      <c r="G347" s="1" t="s">
        <v>171</v>
      </c>
      <c r="H347" s="1" t="s">
        <v>51</v>
      </c>
      <c r="I347" s="1" t="s">
        <v>929</v>
      </c>
      <c r="J347">
        <v>8</v>
      </c>
      <c r="K347">
        <v>17.899999999999999</v>
      </c>
      <c r="L347">
        <v>13.8</v>
      </c>
      <c r="M347">
        <v>2.5</v>
      </c>
      <c r="N347">
        <v>34.1</v>
      </c>
      <c r="O347">
        <v>26</v>
      </c>
      <c r="P347">
        <v>0</v>
      </c>
      <c r="Q347" s="1" t="s">
        <v>31</v>
      </c>
      <c r="R347" s="1" t="s">
        <v>934</v>
      </c>
      <c r="S347" s="1" t="s">
        <v>83</v>
      </c>
      <c r="T347" s="1" t="s">
        <v>34</v>
      </c>
      <c r="U347" s="1" t="s">
        <v>99</v>
      </c>
      <c r="V347" s="1" t="s">
        <v>42</v>
      </c>
      <c r="W347">
        <f t="shared" si="10"/>
        <v>46174.577777777777</v>
      </c>
      <c r="X347">
        <f t="shared" si="11"/>
        <v>46174.645138888889</v>
      </c>
    </row>
    <row r="348" spans="1:24" x14ac:dyDescent="0.2">
      <c r="A348" s="1" t="s">
        <v>935</v>
      </c>
      <c r="B348" s="1" t="s">
        <v>926</v>
      </c>
      <c r="C348" s="1" t="s">
        <v>927</v>
      </c>
      <c r="D348" s="1" t="s">
        <v>727</v>
      </c>
      <c r="E348" s="1" t="s">
        <v>555</v>
      </c>
      <c r="F348" s="1" t="s">
        <v>56</v>
      </c>
      <c r="G348" s="1" t="s">
        <v>171</v>
      </c>
      <c r="H348" s="1" t="s">
        <v>57</v>
      </c>
      <c r="I348" s="1" t="s">
        <v>929</v>
      </c>
      <c r="J348">
        <v>8</v>
      </c>
      <c r="K348">
        <v>15.2</v>
      </c>
      <c r="L348">
        <v>1.4</v>
      </c>
      <c r="M348">
        <v>4</v>
      </c>
      <c r="N348">
        <v>20.6</v>
      </c>
      <c r="O348">
        <v>18</v>
      </c>
      <c r="P348">
        <v>0</v>
      </c>
      <c r="Q348" s="1" t="s">
        <v>31</v>
      </c>
      <c r="R348" s="1" t="s">
        <v>261</v>
      </c>
      <c r="S348" s="1" t="s">
        <v>538</v>
      </c>
      <c r="T348" s="1" t="s">
        <v>34</v>
      </c>
      <c r="U348" s="1" t="s">
        <v>99</v>
      </c>
      <c r="V348" s="1" t="s">
        <v>36</v>
      </c>
      <c r="W348">
        <f t="shared" si="10"/>
        <v>46174.577777777777</v>
      </c>
      <c r="X348">
        <f t="shared" si="11"/>
        <v>46174.659722222219</v>
      </c>
    </row>
    <row r="349" spans="1:24" x14ac:dyDescent="0.2">
      <c r="A349" s="1" t="s">
        <v>936</v>
      </c>
      <c r="B349" s="1" t="s">
        <v>926</v>
      </c>
      <c r="C349" s="1" t="s">
        <v>927</v>
      </c>
      <c r="D349" s="1" t="s">
        <v>937</v>
      </c>
      <c r="E349" s="1" t="s">
        <v>555</v>
      </c>
      <c r="F349" s="1" t="s">
        <v>56</v>
      </c>
      <c r="G349" s="1" t="s">
        <v>171</v>
      </c>
      <c r="H349" s="1" t="s">
        <v>62</v>
      </c>
      <c r="I349" s="1" t="s">
        <v>929</v>
      </c>
      <c r="J349">
        <v>8</v>
      </c>
      <c r="K349">
        <v>9.9</v>
      </c>
      <c r="L349">
        <v>1</v>
      </c>
      <c r="M349">
        <v>1</v>
      </c>
      <c r="N349">
        <v>11.9</v>
      </c>
      <c r="O349">
        <v>15</v>
      </c>
      <c r="P349">
        <v>0</v>
      </c>
      <c r="Q349" s="1" t="s">
        <v>31</v>
      </c>
      <c r="R349" s="1" t="s">
        <v>113</v>
      </c>
      <c r="S349" s="1" t="s">
        <v>262</v>
      </c>
      <c r="T349" s="1" t="s">
        <v>34</v>
      </c>
      <c r="U349" s="1" t="s">
        <v>99</v>
      </c>
      <c r="V349" s="1" t="s">
        <v>36</v>
      </c>
      <c r="W349">
        <f t="shared" si="10"/>
        <v>46174.577777777777</v>
      </c>
      <c r="X349">
        <f t="shared" si="11"/>
        <v>46174.668055555558</v>
      </c>
    </row>
    <row r="350" spans="1:24" x14ac:dyDescent="0.2">
      <c r="A350" s="1" t="s">
        <v>938</v>
      </c>
      <c r="B350" s="1" t="s">
        <v>939</v>
      </c>
      <c r="C350" s="1" t="s">
        <v>914</v>
      </c>
      <c r="D350" s="1" t="s">
        <v>685</v>
      </c>
      <c r="E350" s="1" t="s">
        <v>555</v>
      </c>
      <c r="F350" s="1" t="s">
        <v>27</v>
      </c>
      <c r="G350" s="1" t="s">
        <v>171</v>
      </c>
      <c r="H350" s="1" t="s">
        <v>29</v>
      </c>
      <c r="I350" s="1" t="s">
        <v>940</v>
      </c>
      <c r="J350">
        <v>5</v>
      </c>
      <c r="K350">
        <v>12.4</v>
      </c>
      <c r="L350">
        <v>0.8</v>
      </c>
      <c r="M350">
        <v>3.2</v>
      </c>
      <c r="N350">
        <v>16.399999999999999</v>
      </c>
      <c r="O350">
        <v>15</v>
      </c>
      <c r="P350">
        <v>0</v>
      </c>
      <c r="Q350" s="1" t="s">
        <v>31</v>
      </c>
      <c r="R350" s="1" t="s">
        <v>98</v>
      </c>
      <c r="S350" s="1" t="s">
        <v>320</v>
      </c>
      <c r="T350" s="1" t="s">
        <v>34</v>
      </c>
      <c r="U350" s="1" t="s">
        <v>35</v>
      </c>
      <c r="V350" s="1" t="s">
        <v>36</v>
      </c>
      <c r="W350">
        <f t="shared" si="10"/>
        <v>46174.705555555556</v>
      </c>
      <c r="X350">
        <f t="shared" si="11"/>
        <v>46174.716666666667</v>
      </c>
    </row>
    <row r="351" spans="1:24" x14ac:dyDescent="0.2">
      <c r="A351" s="1" t="s">
        <v>941</v>
      </c>
      <c r="B351" s="1" t="s">
        <v>939</v>
      </c>
      <c r="C351" s="1" t="s">
        <v>914</v>
      </c>
      <c r="D351" s="1" t="s">
        <v>942</v>
      </c>
      <c r="E351" s="1" t="s">
        <v>555</v>
      </c>
      <c r="F351" s="1" t="s">
        <v>27</v>
      </c>
      <c r="G351" s="1" t="s">
        <v>171</v>
      </c>
      <c r="H351" s="1" t="s">
        <v>39</v>
      </c>
      <c r="I351" s="1" t="s">
        <v>940</v>
      </c>
      <c r="J351">
        <v>5</v>
      </c>
      <c r="K351">
        <v>12.4</v>
      </c>
      <c r="L351">
        <v>0.2</v>
      </c>
      <c r="M351">
        <v>6.3</v>
      </c>
      <c r="N351">
        <v>19</v>
      </c>
      <c r="O351">
        <v>12</v>
      </c>
      <c r="P351">
        <v>0</v>
      </c>
      <c r="Q351" s="1" t="s">
        <v>31</v>
      </c>
      <c r="R351" s="1" t="s">
        <v>220</v>
      </c>
      <c r="S351" s="1" t="s">
        <v>152</v>
      </c>
      <c r="T351" s="1" t="s">
        <v>34</v>
      </c>
      <c r="U351" s="1" t="s">
        <v>35</v>
      </c>
      <c r="V351" s="1" t="s">
        <v>42</v>
      </c>
      <c r="W351">
        <f t="shared" si="10"/>
        <v>46174.705555555556</v>
      </c>
      <c r="X351">
        <f t="shared" si="11"/>
        <v>46174.729861111111</v>
      </c>
    </row>
    <row r="352" spans="1:24" x14ac:dyDescent="0.2">
      <c r="A352" s="1" t="s">
        <v>943</v>
      </c>
      <c r="B352" s="1" t="s">
        <v>939</v>
      </c>
      <c r="C352" s="1" t="s">
        <v>914</v>
      </c>
      <c r="D352" s="1" t="s">
        <v>944</v>
      </c>
      <c r="E352" s="1" t="s">
        <v>555</v>
      </c>
      <c r="F352" s="1" t="s">
        <v>27</v>
      </c>
      <c r="G352" s="1" t="s">
        <v>171</v>
      </c>
      <c r="H352" s="1" t="s">
        <v>45</v>
      </c>
      <c r="I352" s="1" t="s">
        <v>940</v>
      </c>
      <c r="J352">
        <v>5</v>
      </c>
      <c r="K352">
        <v>16</v>
      </c>
      <c r="L352">
        <v>5</v>
      </c>
      <c r="M352">
        <v>1.6</v>
      </c>
      <c r="N352">
        <v>22.7</v>
      </c>
      <c r="O352">
        <v>18</v>
      </c>
      <c r="P352">
        <v>0</v>
      </c>
      <c r="Q352" s="1" t="s">
        <v>31</v>
      </c>
      <c r="R352" s="1" t="s">
        <v>180</v>
      </c>
      <c r="S352" s="1" t="s">
        <v>254</v>
      </c>
      <c r="T352" s="1" t="s">
        <v>34</v>
      </c>
      <c r="U352" s="1" t="s">
        <v>35</v>
      </c>
      <c r="V352" s="1" t="s">
        <v>42</v>
      </c>
      <c r="W352">
        <f t="shared" si="10"/>
        <v>46174.705555555556</v>
      </c>
      <c r="X352">
        <f t="shared" si="11"/>
        <v>46174.745833333334</v>
      </c>
    </row>
    <row r="353" spans="1:24" x14ac:dyDescent="0.2">
      <c r="A353" s="1" t="s">
        <v>945</v>
      </c>
      <c r="B353" s="1" t="s">
        <v>939</v>
      </c>
      <c r="C353" s="1" t="s">
        <v>914</v>
      </c>
      <c r="D353" s="1" t="s">
        <v>946</v>
      </c>
      <c r="E353" s="1" t="s">
        <v>555</v>
      </c>
      <c r="F353" s="1" t="s">
        <v>50</v>
      </c>
      <c r="G353" s="1" t="s">
        <v>171</v>
      </c>
      <c r="H353" s="1" t="s">
        <v>51</v>
      </c>
      <c r="I353" s="1" t="s">
        <v>940</v>
      </c>
      <c r="J353">
        <v>5</v>
      </c>
      <c r="K353">
        <v>16.2</v>
      </c>
      <c r="L353">
        <v>12.4</v>
      </c>
      <c r="M353">
        <v>4.9000000000000004</v>
      </c>
      <c r="N353">
        <v>33.6</v>
      </c>
      <c r="O353">
        <v>26</v>
      </c>
      <c r="P353">
        <v>0</v>
      </c>
      <c r="Q353" s="1" t="s">
        <v>31</v>
      </c>
      <c r="R353" s="1" t="s">
        <v>699</v>
      </c>
      <c r="S353" s="1" t="s">
        <v>403</v>
      </c>
      <c r="T353" s="1" t="s">
        <v>34</v>
      </c>
      <c r="U353" s="1" t="s">
        <v>35</v>
      </c>
      <c r="V353" s="1" t="s">
        <v>42</v>
      </c>
      <c r="W353">
        <f t="shared" si="10"/>
        <v>46174.705555555556</v>
      </c>
      <c r="X353">
        <f t="shared" si="11"/>
        <v>46174.768750000003</v>
      </c>
    </row>
    <row r="354" spans="1:24" x14ac:dyDescent="0.2">
      <c r="A354" s="1" t="s">
        <v>947</v>
      </c>
      <c r="B354" s="1" t="s">
        <v>939</v>
      </c>
      <c r="C354" s="1" t="s">
        <v>914</v>
      </c>
      <c r="D354" s="1" t="s">
        <v>592</v>
      </c>
      <c r="E354" s="1" t="s">
        <v>555</v>
      </c>
      <c r="F354" s="1" t="s">
        <v>56</v>
      </c>
      <c r="G354" s="1" t="s">
        <v>171</v>
      </c>
      <c r="H354" s="1" t="s">
        <v>57</v>
      </c>
      <c r="I354" s="1" t="s">
        <v>940</v>
      </c>
      <c r="J354">
        <v>5</v>
      </c>
      <c r="K354">
        <v>13.7</v>
      </c>
      <c r="L354">
        <v>1.1000000000000001</v>
      </c>
      <c r="M354">
        <v>3.7</v>
      </c>
      <c r="N354">
        <v>18.5</v>
      </c>
      <c r="O354">
        <v>18</v>
      </c>
      <c r="P354">
        <v>0</v>
      </c>
      <c r="Q354" s="1" t="s">
        <v>31</v>
      </c>
      <c r="R354" s="1" t="s">
        <v>261</v>
      </c>
      <c r="S354" s="1" t="s">
        <v>87</v>
      </c>
      <c r="T354" s="1" t="s">
        <v>34</v>
      </c>
      <c r="U354" s="1" t="s">
        <v>35</v>
      </c>
      <c r="V354" s="1" t="s">
        <v>36</v>
      </c>
      <c r="W354">
        <f t="shared" si="10"/>
        <v>46174.705555555556</v>
      </c>
      <c r="X354">
        <f t="shared" si="11"/>
        <v>46174.781944444447</v>
      </c>
    </row>
    <row r="355" spans="1:24" x14ac:dyDescent="0.2">
      <c r="A355" s="1" t="s">
        <v>948</v>
      </c>
      <c r="B355" s="1" t="s">
        <v>939</v>
      </c>
      <c r="C355" s="1" t="s">
        <v>914</v>
      </c>
      <c r="D355" s="1" t="s">
        <v>949</v>
      </c>
      <c r="E355" s="1" t="s">
        <v>555</v>
      </c>
      <c r="F355" s="1" t="s">
        <v>56</v>
      </c>
      <c r="G355" s="1" t="s">
        <v>171</v>
      </c>
      <c r="H355" s="1" t="s">
        <v>62</v>
      </c>
      <c r="I355" s="1" t="s">
        <v>940</v>
      </c>
      <c r="J355">
        <v>5</v>
      </c>
      <c r="K355">
        <v>11.4</v>
      </c>
      <c r="L355">
        <v>0.4</v>
      </c>
      <c r="M355">
        <v>2.5</v>
      </c>
      <c r="N355">
        <v>14.4</v>
      </c>
      <c r="O355">
        <v>15</v>
      </c>
      <c r="P355">
        <v>0</v>
      </c>
      <c r="Q355" s="1" t="s">
        <v>31</v>
      </c>
      <c r="R355" s="1" t="s">
        <v>86</v>
      </c>
      <c r="S355" s="1" t="s">
        <v>143</v>
      </c>
      <c r="T355" s="1" t="s">
        <v>34</v>
      </c>
      <c r="U355" s="1" t="s">
        <v>35</v>
      </c>
      <c r="V355" s="1" t="s">
        <v>36</v>
      </c>
      <c r="W355">
        <f t="shared" si="10"/>
        <v>46174.705555555556</v>
      </c>
      <c r="X355">
        <f t="shared" si="11"/>
        <v>46174.791666666664</v>
      </c>
    </row>
    <row r="356" spans="1:24" x14ac:dyDescent="0.2">
      <c r="A356" s="1" t="s">
        <v>950</v>
      </c>
      <c r="B356" s="1" t="s">
        <v>951</v>
      </c>
      <c r="C356" s="1" t="s">
        <v>952</v>
      </c>
      <c r="D356" s="1" t="s">
        <v>953</v>
      </c>
      <c r="E356" s="1" t="s">
        <v>555</v>
      </c>
      <c r="F356" s="1" t="s">
        <v>27</v>
      </c>
      <c r="G356" s="1" t="s">
        <v>171</v>
      </c>
      <c r="H356" s="1" t="s">
        <v>29</v>
      </c>
      <c r="I356" s="1" t="s">
        <v>172</v>
      </c>
      <c r="J356">
        <v>1</v>
      </c>
      <c r="K356">
        <v>10.8</v>
      </c>
      <c r="L356">
        <v>0.4</v>
      </c>
      <c r="M356">
        <v>2.4</v>
      </c>
      <c r="N356">
        <v>13.6</v>
      </c>
      <c r="O356">
        <v>15</v>
      </c>
      <c r="P356">
        <v>0</v>
      </c>
      <c r="Q356" s="1" t="s">
        <v>31</v>
      </c>
      <c r="R356" s="1" t="s">
        <v>46</v>
      </c>
      <c r="S356" s="1" t="s">
        <v>135</v>
      </c>
      <c r="T356" s="1" t="s">
        <v>34</v>
      </c>
      <c r="U356" s="1" t="s">
        <v>251</v>
      </c>
      <c r="V356" s="1" t="s">
        <v>36</v>
      </c>
      <c r="W356">
        <f t="shared" si="10"/>
        <v>46174.618750000001</v>
      </c>
      <c r="X356">
        <f t="shared" si="11"/>
        <v>46174.62777777778</v>
      </c>
    </row>
    <row r="357" spans="1:24" x14ac:dyDescent="0.2">
      <c r="A357" s="1" t="s">
        <v>954</v>
      </c>
      <c r="B357" s="1" t="s">
        <v>951</v>
      </c>
      <c r="C357" s="1" t="s">
        <v>952</v>
      </c>
      <c r="D357" s="1" t="s">
        <v>900</v>
      </c>
      <c r="E357" s="1" t="s">
        <v>555</v>
      </c>
      <c r="F357" s="1" t="s">
        <v>27</v>
      </c>
      <c r="G357" s="1" t="s">
        <v>171</v>
      </c>
      <c r="H357" s="1" t="s">
        <v>39</v>
      </c>
      <c r="I357" s="1" t="s">
        <v>172</v>
      </c>
      <c r="J357">
        <v>1</v>
      </c>
      <c r="K357">
        <v>11.9</v>
      </c>
      <c r="L357">
        <v>0.4</v>
      </c>
      <c r="M357">
        <v>7.9</v>
      </c>
      <c r="N357">
        <v>20.2</v>
      </c>
      <c r="O357">
        <v>12</v>
      </c>
      <c r="P357">
        <v>0</v>
      </c>
      <c r="Q357" s="1" t="s">
        <v>31</v>
      </c>
      <c r="R357" s="1" t="s">
        <v>40</v>
      </c>
      <c r="S357" s="1" t="s">
        <v>33</v>
      </c>
      <c r="T357" s="1" t="s">
        <v>34</v>
      </c>
      <c r="U357" s="1" t="s">
        <v>251</v>
      </c>
      <c r="V357" s="1" t="s">
        <v>42</v>
      </c>
      <c r="W357">
        <f t="shared" si="10"/>
        <v>46174.618750000001</v>
      </c>
      <c r="X357">
        <f t="shared" si="11"/>
        <v>46174.64166666667</v>
      </c>
    </row>
    <row r="358" spans="1:24" x14ac:dyDescent="0.2">
      <c r="A358" s="1" t="s">
        <v>955</v>
      </c>
      <c r="B358" s="1" t="s">
        <v>951</v>
      </c>
      <c r="C358" s="1" t="s">
        <v>952</v>
      </c>
      <c r="D358" s="1" t="s">
        <v>956</v>
      </c>
      <c r="E358" s="1" t="s">
        <v>555</v>
      </c>
      <c r="F358" s="1" t="s">
        <v>27</v>
      </c>
      <c r="G358" s="1" t="s">
        <v>171</v>
      </c>
      <c r="H358" s="1" t="s">
        <v>45</v>
      </c>
      <c r="I358" s="1" t="s">
        <v>172</v>
      </c>
      <c r="J358">
        <v>1</v>
      </c>
      <c r="K358">
        <v>13.9</v>
      </c>
      <c r="L358">
        <v>4.7</v>
      </c>
      <c r="M358">
        <v>2.6</v>
      </c>
      <c r="N358">
        <v>21.2</v>
      </c>
      <c r="O358">
        <v>18</v>
      </c>
      <c r="P358">
        <v>0</v>
      </c>
      <c r="Q358" s="1" t="s">
        <v>31</v>
      </c>
      <c r="R358" s="1" t="s">
        <v>233</v>
      </c>
      <c r="S358" s="1" t="s">
        <v>254</v>
      </c>
      <c r="T358" s="1" t="s">
        <v>34</v>
      </c>
      <c r="U358" s="1" t="s">
        <v>251</v>
      </c>
      <c r="V358" s="1" t="s">
        <v>42</v>
      </c>
      <c r="W358">
        <f t="shared" si="10"/>
        <v>46174.618750000001</v>
      </c>
      <c r="X358">
        <f t="shared" si="11"/>
        <v>46174.656944444447</v>
      </c>
    </row>
    <row r="359" spans="1:24" x14ac:dyDescent="0.2">
      <c r="A359" s="1" t="s">
        <v>957</v>
      </c>
      <c r="B359" s="1" t="s">
        <v>951</v>
      </c>
      <c r="C359" s="1" t="s">
        <v>952</v>
      </c>
      <c r="D359" s="1" t="s">
        <v>846</v>
      </c>
      <c r="E359" s="1" t="s">
        <v>555</v>
      </c>
      <c r="F359" s="1" t="s">
        <v>50</v>
      </c>
      <c r="G359" s="1" t="s">
        <v>171</v>
      </c>
      <c r="H359" s="1" t="s">
        <v>51</v>
      </c>
      <c r="I359" s="1" t="s">
        <v>172</v>
      </c>
      <c r="J359">
        <v>1</v>
      </c>
      <c r="K359">
        <v>18</v>
      </c>
      <c r="L359">
        <v>8.5</v>
      </c>
      <c r="M359">
        <v>2.2000000000000002</v>
      </c>
      <c r="N359">
        <v>28.7</v>
      </c>
      <c r="O359">
        <v>26</v>
      </c>
      <c r="P359">
        <v>0</v>
      </c>
      <c r="Q359" s="1" t="s">
        <v>31</v>
      </c>
      <c r="R359" s="1" t="s">
        <v>699</v>
      </c>
      <c r="S359" s="1" t="s">
        <v>500</v>
      </c>
      <c r="T359" s="1" t="s">
        <v>34</v>
      </c>
      <c r="U359" s="1" t="s">
        <v>251</v>
      </c>
      <c r="V359" s="1" t="s">
        <v>36</v>
      </c>
      <c r="W359">
        <f t="shared" si="10"/>
        <v>46174.618750000001</v>
      </c>
      <c r="X359">
        <f t="shared" si="11"/>
        <v>46174.676388888889</v>
      </c>
    </row>
    <row r="360" spans="1:24" x14ac:dyDescent="0.2">
      <c r="A360" s="1" t="s">
        <v>958</v>
      </c>
      <c r="B360" s="1" t="s">
        <v>951</v>
      </c>
      <c r="C360" s="1" t="s">
        <v>952</v>
      </c>
      <c r="D360" s="1" t="s">
        <v>561</v>
      </c>
      <c r="E360" s="1" t="s">
        <v>555</v>
      </c>
      <c r="F360" s="1" t="s">
        <v>56</v>
      </c>
      <c r="G360" s="1" t="s">
        <v>171</v>
      </c>
      <c r="H360" s="1" t="s">
        <v>57</v>
      </c>
      <c r="I360" s="1" t="s">
        <v>172</v>
      </c>
      <c r="J360">
        <v>1</v>
      </c>
      <c r="K360">
        <v>15.5</v>
      </c>
      <c r="L360">
        <v>0.5</v>
      </c>
      <c r="M360">
        <v>4.0999999999999996</v>
      </c>
      <c r="N360">
        <v>20.2</v>
      </c>
      <c r="O360">
        <v>18</v>
      </c>
      <c r="P360">
        <v>0</v>
      </c>
      <c r="Q360" s="1" t="s">
        <v>31</v>
      </c>
      <c r="R360" s="1" t="s">
        <v>959</v>
      </c>
      <c r="S360" s="1" t="s">
        <v>87</v>
      </c>
      <c r="T360" s="1" t="s">
        <v>34</v>
      </c>
      <c r="U360" s="1" t="s">
        <v>251</v>
      </c>
      <c r="V360" s="1" t="s">
        <v>36</v>
      </c>
      <c r="W360">
        <f t="shared" si="10"/>
        <v>46174.618750000001</v>
      </c>
      <c r="X360">
        <f t="shared" si="11"/>
        <v>46174.69027777778</v>
      </c>
    </row>
    <row r="361" spans="1:24" x14ac:dyDescent="0.2">
      <c r="A361" s="1" t="s">
        <v>960</v>
      </c>
      <c r="B361" s="1" t="s">
        <v>951</v>
      </c>
      <c r="C361" s="1" t="s">
        <v>952</v>
      </c>
      <c r="D361" s="1" t="s">
        <v>909</v>
      </c>
      <c r="E361" s="1" t="s">
        <v>555</v>
      </c>
      <c r="F361" s="1" t="s">
        <v>56</v>
      </c>
      <c r="G361" s="1" t="s">
        <v>171</v>
      </c>
      <c r="H361" s="1" t="s">
        <v>62</v>
      </c>
      <c r="I361" s="1" t="s">
        <v>172</v>
      </c>
      <c r="J361">
        <v>1</v>
      </c>
      <c r="K361">
        <v>10.7</v>
      </c>
      <c r="L361">
        <v>0.9</v>
      </c>
      <c r="M361">
        <v>2.2999999999999998</v>
      </c>
      <c r="N361">
        <v>13.9</v>
      </c>
      <c r="O361">
        <v>15</v>
      </c>
      <c r="P361">
        <v>0</v>
      </c>
      <c r="Q361" s="1" t="s">
        <v>31</v>
      </c>
      <c r="R361" s="1" t="s">
        <v>63</v>
      </c>
      <c r="S361" s="1" t="s">
        <v>208</v>
      </c>
      <c r="T361" s="1" t="s">
        <v>34</v>
      </c>
      <c r="U361" s="1" t="s">
        <v>251</v>
      </c>
      <c r="V361" s="1" t="s">
        <v>36</v>
      </c>
      <c r="W361">
        <f t="shared" si="10"/>
        <v>46174.618750000001</v>
      </c>
      <c r="X361">
        <f t="shared" si="11"/>
        <v>46174.7</v>
      </c>
    </row>
    <row r="362" spans="1:24" x14ac:dyDescent="0.2">
      <c r="A362" s="1" t="s">
        <v>961</v>
      </c>
      <c r="B362" s="1" t="s">
        <v>962</v>
      </c>
      <c r="C362" s="1" t="s">
        <v>963</v>
      </c>
      <c r="D362" s="1" t="s">
        <v>964</v>
      </c>
      <c r="E362" s="1" t="s">
        <v>26</v>
      </c>
      <c r="F362" s="1" t="s">
        <v>27</v>
      </c>
      <c r="G362" s="1" t="s">
        <v>171</v>
      </c>
      <c r="H362" s="1" t="s">
        <v>29</v>
      </c>
      <c r="I362" s="1" t="s">
        <v>965</v>
      </c>
      <c r="J362">
        <v>11</v>
      </c>
      <c r="K362">
        <v>9.5</v>
      </c>
      <c r="L362">
        <v>0.4</v>
      </c>
      <c r="M362">
        <v>1.6</v>
      </c>
      <c r="N362">
        <v>11.5</v>
      </c>
      <c r="O362">
        <v>15</v>
      </c>
      <c r="P362">
        <v>0</v>
      </c>
      <c r="Q362" s="1" t="s">
        <v>31</v>
      </c>
      <c r="R362" s="1" t="s">
        <v>75</v>
      </c>
      <c r="S362" s="1" t="s">
        <v>254</v>
      </c>
      <c r="T362" s="1" t="s">
        <v>34</v>
      </c>
      <c r="U362" s="1" t="s">
        <v>72</v>
      </c>
      <c r="V362" s="1" t="s">
        <v>36</v>
      </c>
      <c r="W362">
        <f t="shared" si="10"/>
        <v>46175.327777777777</v>
      </c>
      <c r="X362">
        <f t="shared" si="11"/>
        <v>46175.335416666669</v>
      </c>
    </row>
    <row r="363" spans="1:24" x14ac:dyDescent="0.2">
      <c r="A363" s="1" t="s">
        <v>966</v>
      </c>
      <c r="B363" s="1" t="s">
        <v>962</v>
      </c>
      <c r="C363" s="1" t="s">
        <v>963</v>
      </c>
      <c r="D363" s="1" t="s">
        <v>967</v>
      </c>
      <c r="E363" s="1" t="s">
        <v>26</v>
      </c>
      <c r="F363" s="1" t="s">
        <v>27</v>
      </c>
      <c r="G363" s="1" t="s">
        <v>171</v>
      </c>
      <c r="H363" s="1" t="s">
        <v>39</v>
      </c>
      <c r="I363" s="1" t="s">
        <v>965</v>
      </c>
      <c r="J363">
        <v>11</v>
      </c>
      <c r="K363">
        <v>7.7</v>
      </c>
      <c r="L363">
        <v>0.8</v>
      </c>
      <c r="M363">
        <v>5</v>
      </c>
      <c r="N363">
        <v>13.4</v>
      </c>
      <c r="O363">
        <v>12</v>
      </c>
      <c r="P363">
        <v>0</v>
      </c>
      <c r="Q363" s="1" t="s">
        <v>31</v>
      </c>
      <c r="R363" s="1" t="s">
        <v>98</v>
      </c>
      <c r="S363" s="1" t="s">
        <v>126</v>
      </c>
      <c r="T363" s="1" t="s">
        <v>34</v>
      </c>
      <c r="U363" s="1" t="s">
        <v>72</v>
      </c>
      <c r="V363" s="1" t="s">
        <v>36</v>
      </c>
      <c r="W363">
        <f t="shared" si="10"/>
        <v>46175.327777777777</v>
      </c>
      <c r="X363">
        <f t="shared" si="11"/>
        <v>46175.344444444447</v>
      </c>
    </row>
    <row r="364" spans="1:24" x14ac:dyDescent="0.2">
      <c r="A364" s="1" t="s">
        <v>968</v>
      </c>
      <c r="B364" s="1" t="s">
        <v>962</v>
      </c>
      <c r="C364" s="1" t="s">
        <v>963</v>
      </c>
      <c r="D364" s="1" t="s">
        <v>969</v>
      </c>
      <c r="E364" s="1" t="s">
        <v>26</v>
      </c>
      <c r="F364" s="1" t="s">
        <v>27</v>
      </c>
      <c r="G364" s="1" t="s">
        <v>171</v>
      </c>
      <c r="H364" s="1" t="s">
        <v>45</v>
      </c>
      <c r="I364" s="1" t="s">
        <v>965</v>
      </c>
      <c r="J364">
        <v>11</v>
      </c>
      <c r="K364">
        <v>10.199999999999999</v>
      </c>
      <c r="L364">
        <v>5.3</v>
      </c>
      <c r="M364">
        <v>1.8</v>
      </c>
      <c r="N364">
        <v>17.3</v>
      </c>
      <c r="O364">
        <v>18</v>
      </c>
      <c r="P364">
        <v>0</v>
      </c>
      <c r="Q364" s="1" t="s">
        <v>31</v>
      </c>
      <c r="R364" s="1" t="s">
        <v>46</v>
      </c>
      <c r="S364" s="1" t="s">
        <v>103</v>
      </c>
      <c r="T364" s="1" t="s">
        <v>34</v>
      </c>
      <c r="U364" s="1" t="s">
        <v>72</v>
      </c>
      <c r="V364" s="1" t="s">
        <v>36</v>
      </c>
      <c r="W364">
        <f t="shared" si="10"/>
        <v>46175.327777777777</v>
      </c>
      <c r="X364">
        <f t="shared" si="11"/>
        <v>46175.356944444444</v>
      </c>
    </row>
    <row r="365" spans="1:24" x14ac:dyDescent="0.2">
      <c r="A365" s="1" t="s">
        <v>970</v>
      </c>
      <c r="B365" s="1" t="s">
        <v>962</v>
      </c>
      <c r="C365" s="1" t="s">
        <v>963</v>
      </c>
      <c r="D365" s="1" t="s">
        <v>971</v>
      </c>
      <c r="E365" s="1" t="s">
        <v>26</v>
      </c>
      <c r="F365" s="1" t="s">
        <v>50</v>
      </c>
      <c r="G365" s="1" t="s">
        <v>171</v>
      </c>
      <c r="H365" s="1" t="s">
        <v>51</v>
      </c>
      <c r="I365" s="1" t="s">
        <v>965</v>
      </c>
      <c r="J365">
        <v>11</v>
      </c>
      <c r="K365">
        <v>17.3</v>
      </c>
      <c r="L365">
        <v>12.5</v>
      </c>
      <c r="M365">
        <v>2.1</v>
      </c>
      <c r="N365">
        <v>31.9</v>
      </c>
      <c r="O365">
        <v>26</v>
      </c>
      <c r="P365">
        <v>0</v>
      </c>
      <c r="Q365" s="1" t="s">
        <v>31</v>
      </c>
      <c r="R365" s="1" t="s">
        <v>161</v>
      </c>
      <c r="S365" s="1" t="s">
        <v>513</v>
      </c>
      <c r="T365" s="1" t="s">
        <v>34</v>
      </c>
      <c r="U365" s="1" t="s">
        <v>72</v>
      </c>
      <c r="V365" s="1" t="s">
        <v>42</v>
      </c>
      <c r="W365">
        <f t="shared" si="10"/>
        <v>46175.327777777777</v>
      </c>
      <c r="X365">
        <f t="shared" si="11"/>
        <v>46175.379166666666</v>
      </c>
    </row>
    <row r="366" spans="1:24" x14ac:dyDescent="0.2">
      <c r="A366" s="1" t="s">
        <v>972</v>
      </c>
      <c r="B366" s="1" t="s">
        <v>962</v>
      </c>
      <c r="C366" s="1" t="s">
        <v>963</v>
      </c>
      <c r="D366" s="1" t="s">
        <v>973</v>
      </c>
      <c r="E366" s="1" t="s">
        <v>26</v>
      </c>
      <c r="F366" s="1" t="s">
        <v>56</v>
      </c>
      <c r="G366" s="1" t="s">
        <v>171</v>
      </c>
      <c r="H366" s="1" t="s">
        <v>57</v>
      </c>
      <c r="I366" s="1" t="s">
        <v>965</v>
      </c>
      <c r="J366">
        <v>11</v>
      </c>
      <c r="K366">
        <v>9.1999999999999993</v>
      </c>
      <c r="L366">
        <v>0.9</v>
      </c>
      <c r="M366">
        <v>2.9</v>
      </c>
      <c r="N366">
        <v>13</v>
      </c>
      <c r="O366">
        <v>18</v>
      </c>
      <c r="P366">
        <v>0</v>
      </c>
      <c r="Q366" s="1" t="s">
        <v>31</v>
      </c>
      <c r="R366" s="1" t="s">
        <v>959</v>
      </c>
      <c r="S366" s="1" t="s">
        <v>59</v>
      </c>
      <c r="T366" s="1" t="s">
        <v>34</v>
      </c>
      <c r="U366" s="1" t="s">
        <v>72</v>
      </c>
      <c r="V366" s="1" t="s">
        <v>36</v>
      </c>
      <c r="W366">
        <f t="shared" si="10"/>
        <v>46175.327777777777</v>
      </c>
      <c r="X366">
        <f t="shared" si="11"/>
        <v>46175.388194444444</v>
      </c>
    </row>
    <row r="367" spans="1:24" x14ac:dyDescent="0.2">
      <c r="A367" s="1" t="s">
        <v>974</v>
      </c>
      <c r="B367" s="1" t="s">
        <v>962</v>
      </c>
      <c r="C367" s="1" t="s">
        <v>963</v>
      </c>
      <c r="D367" s="1" t="s">
        <v>975</v>
      </c>
      <c r="E367" s="1" t="s">
        <v>26</v>
      </c>
      <c r="F367" s="1" t="s">
        <v>56</v>
      </c>
      <c r="G367" s="1" t="s">
        <v>171</v>
      </c>
      <c r="H367" s="1" t="s">
        <v>62</v>
      </c>
      <c r="I367" s="1" t="s">
        <v>965</v>
      </c>
      <c r="J367">
        <v>11</v>
      </c>
      <c r="K367">
        <v>7.7</v>
      </c>
      <c r="L367">
        <v>0.6</v>
      </c>
      <c r="M367">
        <v>1.4</v>
      </c>
      <c r="N367">
        <v>9.8000000000000007</v>
      </c>
      <c r="O367">
        <v>15</v>
      </c>
      <c r="P367">
        <v>0</v>
      </c>
      <c r="Q367" s="1" t="s">
        <v>31</v>
      </c>
      <c r="R367" s="1" t="s">
        <v>142</v>
      </c>
      <c r="S367" s="1" t="s">
        <v>114</v>
      </c>
      <c r="T367" s="1" t="s">
        <v>34</v>
      </c>
      <c r="U367" s="1" t="s">
        <v>72</v>
      </c>
      <c r="V367" s="1" t="s">
        <v>36</v>
      </c>
      <c r="W367">
        <f t="shared" si="10"/>
        <v>46175.327777777777</v>
      </c>
      <c r="X367">
        <f t="shared" si="11"/>
        <v>46175.394444444442</v>
      </c>
    </row>
    <row r="368" spans="1:24" x14ac:dyDescent="0.2">
      <c r="A368" s="1" t="s">
        <v>976</v>
      </c>
      <c r="B368" s="1" t="s">
        <v>977</v>
      </c>
      <c r="C368" s="1" t="s">
        <v>978</v>
      </c>
      <c r="D368" s="1" t="s">
        <v>979</v>
      </c>
      <c r="E368" s="1" t="s">
        <v>26</v>
      </c>
      <c r="F368" s="1" t="s">
        <v>27</v>
      </c>
      <c r="G368" s="1" t="s">
        <v>123</v>
      </c>
      <c r="H368" s="1" t="s">
        <v>29</v>
      </c>
      <c r="I368" s="1" t="s">
        <v>980</v>
      </c>
      <c r="J368">
        <v>7</v>
      </c>
      <c r="K368">
        <v>6.9</v>
      </c>
      <c r="L368">
        <v>1.1000000000000001</v>
      </c>
      <c r="M368">
        <v>2.1</v>
      </c>
      <c r="N368">
        <v>10</v>
      </c>
      <c r="O368">
        <v>15</v>
      </c>
      <c r="P368">
        <v>0</v>
      </c>
      <c r="Q368" s="1" t="s">
        <v>31</v>
      </c>
      <c r="R368" s="1" t="s">
        <v>177</v>
      </c>
      <c r="S368" s="1" t="s">
        <v>174</v>
      </c>
      <c r="T368" s="1" t="s">
        <v>71</v>
      </c>
      <c r="U368" s="1" t="s">
        <v>127</v>
      </c>
      <c r="V368" s="1" t="s">
        <v>36</v>
      </c>
      <c r="W368">
        <f t="shared" si="10"/>
        <v>46175.302777777775</v>
      </c>
      <c r="X368">
        <f t="shared" si="11"/>
        <v>46175.30972222222</v>
      </c>
    </row>
    <row r="369" spans="1:24" x14ac:dyDescent="0.2">
      <c r="A369" s="1" t="s">
        <v>981</v>
      </c>
      <c r="B369" s="1" t="s">
        <v>977</v>
      </c>
      <c r="C369" s="1" t="s">
        <v>978</v>
      </c>
      <c r="D369" s="1" t="s">
        <v>982</v>
      </c>
      <c r="E369" s="1" t="s">
        <v>26</v>
      </c>
      <c r="F369" s="1" t="s">
        <v>27</v>
      </c>
      <c r="G369" s="1" t="s">
        <v>123</v>
      </c>
      <c r="H369" s="1" t="s">
        <v>39</v>
      </c>
      <c r="I369" s="1" t="s">
        <v>980</v>
      </c>
      <c r="J369">
        <v>7</v>
      </c>
      <c r="K369">
        <v>9.4</v>
      </c>
      <c r="L369">
        <v>0.5</v>
      </c>
      <c r="M369">
        <v>5.2</v>
      </c>
      <c r="N369">
        <v>15.1</v>
      </c>
      <c r="O369">
        <v>12</v>
      </c>
      <c r="P369">
        <v>0</v>
      </c>
      <c r="Q369" s="1" t="s">
        <v>31</v>
      </c>
      <c r="R369" s="1" t="s">
        <v>32</v>
      </c>
      <c r="S369" s="1" t="s">
        <v>156</v>
      </c>
      <c r="T369" s="1" t="s">
        <v>71</v>
      </c>
      <c r="U369" s="1" t="s">
        <v>127</v>
      </c>
      <c r="V369" s="1" t="s">
        <v>42</v>
      </c>
      <c r="W369">
        <f t="shared" si="10"/>
        <v>46175.302777777775</v>
      </c>
      <c r="X369">
        <f t="shared" si="11"/>
        <v>46175.320138888892</v>
      </c>
    </row>
    <row r="370" spans="1:24" x14ac:dyDescent="0.2">
      <c r="A370" s="1" t="s">
        <v>983</v>
      </c>
      <c r="B370" s="1" t="s">
        <v>977</v>
      </c>
      <c r="C370" s="1" t="s">
        <v>978</v>
      </c>
      <c r="D370" s="1" t="s">
        <v>984</v>
      </c>
      <c r="E370" s="1" t="s">
        <v>26</v>
      </c>
      <c r="F370" s="1" t="s">
        <v>27</v>
      </c>
      <c r="G370" s="1" t="s">
        <v>123</v>
      </c>
      <c r="H370" s="1" t="s">
        <v>45</v>
      </c>
      <c r="I370" s="1" t="s">
        <v>980</v>
      </c>
      <c r="J370">
        <v>7</v>
      </c>
      <c r="K370">
        <v>10.8</v>
      </c>
      <c r="L370">
        <v>4.8</v>
      </c>
      <c r="M370">
        <v>3.4</v>
      </c>
      <c r="N370">
        <v>19</v>
      </c>
      <c r="O370">
        <v>18</v>
      </c>
      <c r="P370">
        <v>0</v>
      </c>
      <c r="Q370" s="1" t="s">
        <v>31</v>
      </c>
      <c r="R370" s="1" t="s">
        <v>134</v>
      </c>
      <c r="S370" s="1" t="s">
        <v>152</v>
      </c>
      <c r="T370" s="1" t="s">
        <v>71</v>
      </c>
      <c r="U370" s="1" t="s">
        <v>127</v>
      </c>
      <c r="V370" s="1" t="s">
        <v>36</v>
      </c>
      <c r="W370">
        <f t="shared" si="10"/>
        <v>46175.302777777775</v>
      </c>
      <c r="X370">
        <f t="shared" si="11"/>
        <v>46175.333333333336</v>
      </c>
    </row>
    <row r="371" spans="1:24" x14ac:dyDescent="0.2">
      <c r="A371" s="1" t="s">
        <v>985</v>
      </c>
      <c r="B371" s="1" t="s">
        <v>977</v>
      </c>
      <c r="C371" s="1" t="s">
        <v>978</v>
      </c>
      <c r="D371" s="1" t="s">
        <v>986</v>
      </c>
      <c r="E371" s="1" t="s">
        <v>26</v>
      </c>
      <c r="F371" s="1" t="s">
        <v>50</v>
      </c>
      <c r="G371" s="1" t="s">
        <v>123</v>
      </c>
      <c r="H371" s="1" t="s">
        <v>51</v>
      </c>
      <c r="I371" s="1" t="s">
        <v>980</v>
      </c>
      <c r="J371">
        <v>7</v>
      </c>
      <c r="K371">
        <v>14.2</v>
      </c>
      <c r="L371">
        <v>10.5</v>
      </c>
      <c r="M371">
        <v>2.8</v>
      </c>
      <c r="N371">
        <v>27.6</v>
      </c>
      <c r="O371">
        <v>26</v>
      </c>
      <c r="P371">
        <v>0</v>
      </c>
      <c r="Q371" s="1" t="s">
        <v>31</v>
      </c>
      <c r="R371" s="1" t="s">
        <v>934</v>
      </c>
      <c r="S371" s="1" t="s">
        <v>772</v>
      </c>
      <c r="T371" s="1" t="s">
        <v>71</v>
      </c>
      <c r="U371" s="1" t="s">
        <v>127</v>
      </c>
      <c r="V371" s="1" t="s">
        <v>36</v>
      </c>
      <c r="W371">
        <f t="shared" si="10"/>
        <v>46175.302777777775</v>
      </c>
      <c r="X371">
        <f t="shared" si="11"/>
        <v>46175.352083333331</v>
      </c>
    </row>
    <row r="372" spans="1:24" x14ac:dyDescent="0.2">
      <c r="A372" s="1" t="s">
        <v>987</v>
      </c>
      <c r="B372" s="1" t="s">
        <v>977</v>
      </c>
      <c r="C372" s="1" t="s">
        <v>978</v>
      </c>
      <c r="D372" s="1" t="s">
        <v>988</v>
      </c>
      <c r="E372" s="1" t="s">
        <v>26</v>
      </c>
      <c r="F372" s="1" t="s">
        <v>56</v>
      </c>
      <c r="G372" s="1" t="s">
        <v>123</v>
      </c>
      <c r="H372" s="1" t="s">
        <v>57</v>
      </c>
      <c r="I372" s="1" t="s">
        <v>980</v>
      </c>
      <c r="J372">
        <v>7</v>
      </c>
      <c r="K372">
        <v>10.4</v>
      </c>
      <c r="L372">
        <v>0.3</v>
      </c>
      <c r="M372">
        <v>2.4</v>
      </c>
      <c r="N372">
        <v>13.1</v>
      </c>
      <c r="O372">
        <v>18</v>
      </c>
      <c r="P372">
        <v>0</v>
      </c>
      <c r="Q372" s="1" t="s">
        <v>31</v>
      </c>
      <c r="R372" s="1" t="s">
        <v>90</v>
      </c>
      <c r="S372" s="1" t="s">
        <v>228</v>
      </c>
      <c r="T372" s="1" t="s">
        <v>71</v>
      </c>
      <c r="U372" s="1" t="s">
        <v>127</v>
      </c>
      <c r="V372" s="1" t="s">
        <v>36</v>
      </c>
      <c r="W372">
        <f t="shared" si="10"/>
        <v>46175.302777777775</v>
      </c>
      <c r="X372">
        <f t="shared" si="11"/>
        <v>46175.361111111109</v>
      </c>
    </row>
    <row r="373" spans="1:24" x14ac:dyDescent="0.2">
      <c r="A373" s="1" t="s">
        <v>989</v>
      </c>
      <c r="B373" s="1" t="s">
        <v>977</v>
      </c>
      <c r="C373" s="1" t="s">
        <v>978</v>
      </c>
      <c r="D373" s="1" t="s">
        <v>990</v>
      </c>
      <c r="E373" s="1" t="s">
        <v>26</v>
      </c>
      <c r="F373" s="1" t="s">
        <v>56</v>
      </c>
      <c r="G373" s="1" t="s">
        <v>123</v>
      </c>
      <c r="H373" s="1" t="s">
        <v>62</v>
      </c>
      <c r="I373" s="1" t="s">
        <v>980</v>
      </c>
      <c r="J373">
        <v>7</v>
      </c>
      <c r="K373">
        <v>5.0999999999999996</v>
      </c>
      <c r="L373">
        <v>0.2</v>
      </c>
      <c r="M373">
        <v>2</v>
      </c>
      <c r="N373">
        <v>7.3</v>
      </c>
      <c r="O373">
        <v>15</v>
      </c>
      <c r="P373">
        <v>0</v>
      </c>
      <c r="Q373" s="1" t="s">
        <v>31</v>
      </c>
      <c r="R373" s="1" t="s">
        <v>142</v>
      </c>
      <c r="S373" s="1" t="s">
        <v>87</v>
      </c>
      <c r="T373" s="1" t="s">
        <v>71</v>
      </c>
      <c r="U373" s="1" t="s">
        <v>127</v>
      </c>
      <c r="V373" s="1" t="s">
        <v>36</v>
      </c>
      <c r="W373">
        <f t="shared" si="10"/>
        <v>46175.302777777775</v>
      </c>
      <c r="X373">
        <f t="shared" si="11"/>
        <v>46175.366666666669</v>
      </c>
    </row>
    <row r="374" spans="1:24" x14ac:dyDescent="0.2">
      <c r="A374" s="1" t="s">
        <v>991</v>
      </c>
      <c r="B374" s="1" t="s">
        <v>992</v>
      </c>
      <c r="C374" s="1" t="s">
        <v>993</v>
      </c>
      <c r="D374" s="1" t="s">
        <v>994</v>
      </c>
      <c r="E374" s="1" t="s">
        <v>26</v>
      </c>
      <c r="F374" s="1" t="s">
        <v>27</v>
      </c>
      <c r="G374" s="1" t="s">
        <v>171</v>
      </c>
      <c r="H374" s="1" t="s">
        <v>29</v>
      </c>
      <c r="I374" s="1" t="s">
        <v>995</v>
      </c>
      <c r="J374">
        <v>12</v>
      </c>
      <c r="K374">
        <v>12.2</v>
      </c>
      <c r="L374">
        <v>0.7</v>
      </c>
      <c r="M374">
        <v>3.3</v>
      </c>
      <c r="N374">
        <v>16.2</v>
      </c>
      <c r="O374">
        <v>15</v>
      </c>
      <c r="P374">
        <v>0</v>
      </c>
      <c r="Q374" s="1" t="s">
        <v>31</v>
      </c>
      <c r="R374" s="1" t="s">
        <v>173</v>
      </c>
      <c r="S374" s="1" t="s">
        <v>152</v>
      </c>
      <c r="T374" s="1" t="s">
        <v>71</v>
      </c>
      <c r="U374" s="1" t="s">
        <v>72</v>
      </c>
      <c r="V374" s="1" t="s">
        <v>36</v>
      </c>
      <c r="W374">
        <f t="shared" si="10"/>
        <v>46175.409722222219</v>
      </c>
      <c r="X374">
        <f t="shared" si="11"/>
        <v>46175.42083333333</v>
      </c>
    </row>
    <row r="375" spans="1:24" x14ac:dyDescent="0.2">
      <c r="A375" s="1" t="s">
        <v>996</v>
      </c>
      <c r="B375" s="1" t="s">
        <v>992</v>
      </c>
      <c r="C375" s="1" t="s">
        <v>993</v>
      </c>
      <c r="D375" s="1" t="s">
        <v>997</v>
      </c>
      <c r="E375" s="1" t="s">
        <v>26</v>
      </c>
      <c r="F375" s="1" t="s">
        <v>27</v>
      </c>
      <c r="G375" s="1" t="s">
        <v>171</v>
      </c>
      <c r="H375" s="1" t="s">
        <v>39</v>
      </c>
      <c r="I375" s="1" t="s">
        <v>995</v>
      </c>
      <c r="J375">
        <v>12</v>
      </c>
      <c r="K375">
        <v>7.5</v>
      </c>
      <c r="L375">
        <v>0.8</v>
      </c>
      <c r="M375">
        <v>5.0999999999999996</v>
      </c>
      <c r="N375">
        <v>13.4</v>
      </c>
      <c r="O375">
        <v>12</v>
      </c>
      <c r="P375">
        <v>0</v>
      </c>
      <c r="Q375" s="1" t="s">
        <v>31</v>
      </c>
      <c r="R375" s="1" t="s">
        <v>134</v>
      </c>
      <c r="S375" s="1" t="s">
        <v>181</v>
      </c>
      <c r="T375" s="1" t="s">
        <v>71</v>
      </c>
      <c r="U375" s="1" t="s">
        <v>72</v>
      </c>
      <c r="V375" s="1" t="s">
        <v>36</v>
      </c>
      <c r="W375">
        <f t="shared" si="10"/>
        <v>46175.409722222219</v>
      </c>
      <c r="X375">
        <f t="shared" si="11"/>
        <v>46175.429861111108</v>
      </c>
    </row>
    <row r="376" spans="1:24" x14ac:dyDescent="0.2">
      <c r="A376" s="1" t="s">
        <v>998</v>
      </c>
      <c r="B376" s="1" t="s">
        <v>992</v>
      </c>
      <c r="C376" s="1" t="s">
        <v>993</v>
      </c>
      <c r="D376" s="1" t="s">
        <v>999</v>
      </c>
      <c r="E376" s="1" t="s">
        <v>26</v>
      </c>
      <c r="F376" s="1" t="s">
        <v>27</v>
      </c>
      <c r="G376" s="1" t="s">
        <v>171</v>
      </c>
      <c r="H376" s="1" t="s">
        <v>45</v>
      </c>
      <c r="I376" s="1" t="s">
        <v>995</v>
      </c>
      <c r="J376">
        <v>12</v>
      </c>
      <c r="K376">
        <v>13</v>
      </c>
      <c r="L376">
        <v>5.2</v>
      </c>
      <c r="M376">
        <v>1.5</v>
      </c>
      <c r="N376">
        <v>19.7</v>
      </c>
      <c r="O376">
        <v>18</v>
      </c>
      <c r="P376">
        <v>0</v>
      </c>
      <c r="Q376" s="1" t="s">
        <v>31</v>
      </c>
      <c r="R376" s="1" t="s">
        <v>75</v>
      </c>
      <c r="S376" s="1" t="s">
        <v>33</v>
      </c>
      <c r="T376" s="1" t="s">
        <v>71</v>
      </c>
      <c r="U376" s="1" t="s">
        <v>72</v>
      </c>
      <c r="V376" s="1" t="s">
        <v>36</v>
      </c>
      <c r="W376">
        <f t="shared" si="10"/>
        <v>46175.409722222219</v>
      </c>
      <c r="X376">
        <f t="shared" si="11"/>
        <v>46175.443749999999</v>
      </c>
    </row>
    <row r="377" spans="1:24" x14ac:dyDescent="0.2">
      <c r="A377" s="1" t="s">
        <v>1000</v>
      </c>
      <c r="B377" s="1" t="s">
        <v>992</v>
      </c>
      <c r="C377" s="1" t="s">
        <v>993</v>
      </c>
      <c r="D377" s="1" t="s">
        <v>1001</v>
      </c>
      <c r="E377" s="1" t="s">
        <v>26</v>
      </c>
      <c r="F377" s="1" t="s">
        <v>50</v>
      </c>
      <c r="G377" s="1" t="s">
        <v>171</v>
      </c>
      <c r="H377" s="1" t="s">
        <v>51</v>
      </c>
      <c r="I377" s="1" t="s">
        <v>995</v>
      </c>
      <c r="J377">
        <v>12</v>
      </c>
      <c r="K377">
        <v>11.8</v>
      </c>
      <c r="L377">
        <v>14.8</v>
      </c>
      <c r="M377">
        <v>3.3</v>
      </c>
      <c r="N377">
        <v>29.9</v>
      </c>
      <c r="O377">
        <v>26</v>
      </c>
      <c r="P377">
        <v>0</v>
      </c>
      <c r="Q377" s="1" t="s">
        <v>31</v>
      </c>
      <c r="R377" s="1" t="s">
        <v>499</v>
      </c>
      <c r="S377" s="1" t="s">
        <v>110</v>
      </c>
      <c r="T377" s="1" t="s">
        <v>71</v>
      </c>
      <c r="U377" s="1" t="s">
        <v>72</v>
      </c>
      <c r="V377" s="1" t="s">
        <v>36</v>
      </c>
      <c r="W377">
        <f t="shared" si="10"/>
        <v>46175.409722222219</v>
      </c>
      <c r="X377">
        <f t="shared" si="11"/>
        <v>46175.464583333334</v>
      </c>
    </row>
    <row r="378" spans="1:24" x14ac:dyDescent="0.2">
      <c r="A378" s="1" t="s">
        <v>1002</v>
      </c>
      <c r="B378" s="1" t="s">
        <v>992</v>
      </c>
      <c r="C378" s="1" t="s">
        <v>993</v>
      </c>
      <c r="D378" s="1" t="s">
        <v>1003</v>
      </c>
      <c r="E378" s="1" t="s">
        <v>26</v>
      </c>
      <c r="F378" s="1" t="s">
        <v>56</v>
      </c>
      <c r="G378" s="1" t="s">
        <v>171</v>
      </c>
      <c r="H378" s="1" t="s">
        <v>57</v>
      </c>
      <c r="I378" s="1" t="s">
        <v>995</v>
      </c>
      <c r="J378">
        <v>12</v>
      </c>
      <c r="K378">
        <v>10.6</v>
      </c>
      <c r="L378">
        <v>0.7</v>
      </c>
      <c r="M378">
        <v>2.5</v>
      </c>
      <c r="N378">
        <v>13.9</v>
      </c>
      <c r="O378">
        <v>18</v>
      </c>
      <c r="P378">
        <v>0</v>
      </c>
      <c r="Q378" s="1" t="s">
        <v>31</v>
      </c>
      <c r="R378" s="1" t="s">
        <v>142</v>
      </c>
      <c r="S378" s="1" t="s">
        <v>228</v>
      </c>
      <c r="T378" s="1" t="s">
        <v>71</v>
      </c>
      <c r="U378" s="1" t="s">
        <v>72</v>
      </c>
      <c r="V378" s="1" t="s">
        <v>36</v>
      </c>
      <c r="W378">
        <f t="shared" si="10"/>
        <v>46175.409722222219</v>
      </c>
      <c r="X378">
        <f t="shared" si="11"/>
        <v>46175.474305555559</v>
      </c>
    </row>
    <row r="379" spans="1:24" x14ac:dyDescent="0.2">
      <c r="A379" s="1" t="s">
        <v>1004</v>
      </c>
      <c r="B379" s="1" t="s">
        <v>992</v>
      </c>
      <c r="C379" s="1" t="s">
        <v>993</v>
      </c>
      <c r="D379" s="1" t="s">
        <v>1005</v>
      </c>
      <c r="E379" s="1" t="s">
        <v>26</v>
      </c>
      <c r="F379" s="1" t="s">
        <v>56</v>
      </c>
      <c r="G379" s="1" t="s">
        <v>171</v>
      </c>
      <c r="H379" s="1" t="s">
        <v>62</v>
      </c>
      <c r="I379" s="1" t="s">
        <v>995</v>
      </c>
      <c r="J379">
        <v>12</v>
      </c>
      <c r="K379">
        <v>9.4</v>
      </c>
      <c r="L379">
        <v>0.5</v>
      </c>
      <c r="M379">
        <v>2.2000000000000002</v>
      </c>
      <c r="N379">
        <v>12.1</v>
      </c>
      <c r="O379">
        <v>15</v>
      </c>
      <c r="P379">
        <v>0</v>
      </c>
      <c r="Q379" s="1" t="s">
        <v>31</v>
      </c>
      <c r="R379" s="1" t="s">
        <v>207</v>
      </c>
      <c r="S379" s="1" t="s">
        <v>64</v>
      </c>
      <c r="T379" s="1" t="s">
        <v>71</v>
      </c>
      <c r="U379" s="1" t="s">
        <v>72</v>
      </c>
      <c r="V379" s="1" t="s">
        <v>36</v>
      </c>
      <c r="W379">
        <f t="shared" si="10"/>
        <v>46175.409722222219</v>
      </c>
      <c r="X379">
        <f t="shared" si="11"/>
        <v>46175.482638888891</v>
      </c>
    </row>
    <row r="380" spans="1:24" x14ac:dyDescent="0.2">
      <c r="A380" s="1" t="s">
        <v>1006</v>
      </c>
      <c r="B380" s="1" t="s">
        <v>1007</v>
      </c>
      <c r="C380" s="1" t="s">
        <v>1008</v>
      </c>
      <c r="D380" s="1" t="s">
        <v>1009</v>
      </c>
      <c r="E380" s="1" t="s">
        <v>26</v>
      </c>
      <c r="F380" s="1" t="s">
        <v>27</v>
      </c>
      <c r="G380" s="1" t="s">
        <v>69</v>
      </c>
      <c r="H380" s="1" t="s">
        <v>29</v>
      </c>
      <c r="I380" s="1" t="s">
        <v>1010</v>
      </c>
      <c r="J380">
        <v>6</v>
      </c>
      <c r="K380">
        <v>11.8</v>
      </c>
      <c r="L380">
        <v>0.7</v>
      </c>
      <c r="M380">
        <v>0.9</v>
      </c>
      <c r="N380">
        <v>13.3</v>
      </c>
      <c r="O380">
        <v>15</v>
      </c>
      <c r="P380">
        <v>0</v>
      </c>
      <c r="Q380" s="1" t="s">
        <v>31</v>
      </c>
      <c r="R380" s="1" t="s">
        <v>173</v>
      </c>
      <c r="S380" s="1" t="s">
        <v>196</v>
      </c>
      <c r="T380" s="1" t="s">
        <v>34</v>
      </c>
      <c r="U380" s="1" t="s">
        <v>127</v>
      </c>
      <c r="V380" s="1" t="s">
        <v>36</v>
      </c>
      <c r="W380">
        <f t="shared" si="10"/>
        <v>46175.365972222222</v>
      </c>
      <c r="X380">
        <f t="shared" si="11"/>
        <v>46175.375</v>
      </c>
    </row>
    <row r="381" spans="1:24" x14ac:dyDescent="0.2">
      <c r="A381" s="1" t="s">
        <v>1011</v>
      </c>
      <c r="B381" s="1" t="s">
        <v>1007</v>
      </c>
      <c r="C381" s="1" t="s">
        <v>1008</v>
      </c>
      <c r="D381" s="1" t="s">
        <v>1012</v>
      </c>
      <c r="E381" s="1" t="s">
        <v>26</v>
      </c>
      <c r="F381" s="1" t="s">
        <v>27</v>
      </c>
      <c r="G381" s="1" t="s">
        <v>69</v>
      </c>
      <c r="H381" s="1" t="s">
        <v>39</v>
      </c>
      <c r="I381" s="1" t="s">
        <v>1010</v>
      </c>
      <c r="J381">
        <v>6</v>
      </c>
      <c r="K381">
        <v>9.5</v>
      </c>
      <c r="L381">
        <v>1</v>
      </c>
      <c r="M381">
        <v>4.7</v>
      </c>
      <c r="N381">
        <v>15.2</v>
      </c>
      <c r="O381">
        <v>12</v>
      </c>
      <c r="P381">
        <v>0</v>
      </c>
      <c r="Q381" s="1" t="s">
        <v>31</v>
      </c>
      <c r="R381" s="1" t="s">
        <v>233</v>
      </c>
      <c r="S381" s="1" t="s">
        <v>33</v>
      </c>
      <c r="T381" s="1" t="s">
        <v>34</v>
      </c>
      <c r="U381" s="1" t="s">
        <v>127</v>
      </c>
      <c r="V381" s="1" t="s">
        <v>42</v>
      </c>
      <c r="W381">
        <f t="shared" si="10"/>
        <v>46175.365972222222</v>
      </c>
      <c r="X381">
        <f t="shared" si="11"/>
        <v>46175.385416666664</v>
      </c>
    </row>
    <row r="382" spans="1:24" x14ac:dyDescent="0.2">
      <c r="A382" s="1" t="s">
        <v>1013</v>
      </c>
      <c r="B382" s="1" t="s">
        <v>1007</v>
      </c>
      <c r="C382" s="1" t="s">
        <v>1008</v>
      </c>
      <c r="D382" s="1" t="s">
        <v>1014</v>
      </c>
      <c r="E382" s="1" t="s">
        <v>26</v>
      </c>
      <c r="F382" s="1" t="s">
        <v>27</v>
      </c>
      <c r="G382" s="1" t="s">
        <v>69</v>
      </c>
      <c r="H382" s="1" t="s">
        <v>45</v>
      </c>
      <c r="I382" s="1" t="s">
        <v>1010</v>
      </c>
      <c r="J382">
        <v>6</v>
      </c>
      <c r="K382">
        <v>12.2</v>
      </c>
      <c r="L382">
        <v>5.6</v>
      </c>
      <c r="M382">
        <v>3.9</v>
      </c>
      <c r="N382">
        <v>21.7</v>
      </c>
      <c r="O382">
        <v>18</v>
      </c>
      <c r="P382">
        <v>0</v>
      </c>
      <c r="Q382" s="1" t="s">
        <v>31</v>
      </c>
      <c r="R382" s="1" t="s">
        <v>102</v>
      </c>
      <c r="S382" s="1" t="s">
        <v>254</v>
      </c>
      <c r="T382" s="1" t="s">
        <v>34</v>
      </c>
      <c r="U382" s="1" t="s">
        <v>127</v>
      </c>
      <c r="V382" s="1" t="s">
        <v>42</v>
      </c>
      <c r="W382">
        <f t="shared" si="10"/>
        <v>46175.365972222222</v>
      </c>
      <c r="X382">
        <f t="shared" si="11"/>
        <v>46175.400694444441</v>
      </c>
    </row>
    <row r="383" spans="1:24" x14ac:dyDescent="0.2">
      <c r="A383" s="1" t="s">
        <v>1015</v>
      </c>
      <c r="B383" s="1" t="s">
        <v>1007</v>
      </c>
      <c r="C383" s="1" t="s">
        <v>1008</v>
      </c>
      <c r="D383" s="1" t="s">
        <v>994</v>
      </c>
      <c r="E383" s="1" t="s">
        <v>26</v>
      </c>
      <c r="F383" s="1" t="s">
        <v>50</v>
      </c>
      <c r="G383" s="1" t="s">
        <v>69</v>
      </c>
      <c r="H383" s="1" t="s">
        <v>51</v>
      </c>
      <c r="I383" s="1" t="s">
        <v>1010</v>
      </c>
      <c r="J383">
        <v>6</v>
      </c>
      <c r="K383">
        <v>13.3</v>
      </c>
      <c r="L383">
        <v>11.7</v>
      </c>
      <c r="M383">
        <v>4.2</v>
      </c>
      <c r="N383">
        <v>29.2</v>
      </c>
      <c r="O383">
        <v>26</v>
      </c>
      <c r="P383">
        <v>0</v>
      </c>
      <c r="Q383" s="1" t="s">
        <v>31</v>
      </c>
      <c r="R383" s="1" t="s">
        <v>161</v>
      </c>
      <c r="S383" s="1" t="s">
        <v>139</v>
      </c>
      <c r="T383" s="1" t="s">
        <v>34</v>
      </c>
      <c r="U383" s="1" t="s">
        <v>127</v>
      </c>
      <c r="V383" s="1" t="s">
        <v>36</v>
      </c>
      <c r="W383">
        <f t="shared" si="10"/>
        <v>46175.365972222222</v>
      </c>
      <c r="X383">
        <f t="shared" si="11"/>
        <v>46175.42083333333</v>
      </c>
    </row>
    <row r="384" spans="1:24" x14ac:dyDescent="0.2">
      <c r="A384" s="1" t="s">
        <v>1016</v>
      </c>
      <c r="B384" s="1" t="s">
        <v>1007</v>
      </c>
      <c r="C384" s="1" t="s">
        <v>1008</v>
      </c>
      <c r="D384" s="1" t="s">
        <v>1017</v>
      </c>
      <c r="E384" s="1" t="s">
        <v>26</v>
      </c>
      <c r="F384" s="1" t="s">
        <v>56</v>
      </c>
      <c r="G384" s="1" t="s">
        <v>69</v>
      </c>
      <c r="H384" s="1" t="s">
        <v>57</v>
      </c>
      <c r="I384" s="1" t="s">
        <v>1010</v>
      </c>
      <c r="J384">
        <v>6</v>
      </c>
      <c r="K384">
        <v>11.1</v>
      </c>
      <c r="L384">
        <v>0.9</v>
      </c>
      <c r="M384">
        <v>3.2</v>
      </c>
      <c r="N384">
        <v>15.3</v>
      </c>
      <c r="O384">
        <v>18</v>
      </c>
      <c r="P384">
        <v>0</v>
      </c>
      <c r="Q384" s="1" t="s">
        <v>31</v>
      </c>
      <c r="R384" s="1" t="s">
        <v>265</v>
      </c>
      <c r="S384" s="1" t="s">
        <v>262</v>
      </c>
      <c r="T384" s="1" t="s">
        <v>34</v>
      </c>
      <c r="U384" s="1" t="s">
        <v>127</v>
      </c>
      <c r="V384" s="1" t="s">
        <v>36</v>
      </c>
      <c r="W384">
        <f t="shared" si="10"/>
        <v>46175.365972222222</v>
      </c>
      <c r="X384">
        <f t="shared" si="11"/>
        <v>46175.431250000001</v>
      </c>
    </row>
    <row r="385" spans="1:24" x14ac:dyDescent="0.2">
      <c r="A385" s="1" t="s">
        <v>1018</v>
      </c>
      <c r="B385" s="1" t="s">
        <v>1007</v>
      </c>
      <c r="C385" s="1" t="s">
        <v>1008</v>
      </c>
      <c r="D385" s="1" t="s">
        <v>1019</v>
      </c>
      <c r="E385" s="1" t="s">
        <v>26</v>
      </c>
      <c r="F385" s="1" t="s">
        <v>56</v>
      </c>
      <c r="G385" s="1" t="s">
        <v>69</v>
      </c>
      <c r="H385" s="1" t="s">
        <v>62</v>
      </c>
      <c r="I385" s="1" t="s">
        <v>1010</v>
      </c>
      <c r="J385">
        <v>6</v>
      </c>
      <c r="K385">
        <v>7.2</v>
      </c>
      <c r="L385">
        <v>0.6</v>
      </c>
      <c r="M385">
        <v>1.1000000000000001</v>
      </c>
      <c r="N385">
        <v>8.8000000000000007</v>
      </c>
      <c r="O385">
        <v>15</v>
      </c>
      <c r="P385">
        <v>0</v>
      </c>
      <c r="Q385" s="1" t="s">
        <v>31</v>
      </c>
      <c r="R385" s="1" t="s">
        <v>207</v>
      </c>
      <c r="S385" s="1" t="s">
        <v>211</v>
      </c>
      <c r="T385" s="1" t="s">
        <v>34</v>
      </c>
      <c r="U385" s="1" t="s">
        <v>127</v>
      </c>
      <c r="V385" s="1" t="s">
        <v>36</v>
      </c>
      <c r="W385">
        <f t="shared" si="10"/>
        <v>46175.365972222222</v>
      </c>
      <c r="X385">
        <f t="shared" si="11"/>
        <v>46175.4375</v>
      </c>
    </row>
    <row r="386" spans="1:24" x14ac:dyDescent="0.2">
      <c r="A386" s="1" t="s">
        <v>1020</v>
      </c>
      <c r="B386" s="1" t="s">
        <v>1021</v>
      </c>
      <c r="C386" s="1" t="s">
        <v>1022</v>
      </c>
      <c r="D386" s="1" t="s">
        <v>1023</v>
      </c>
      <c r="E386" s="1" t="s">
        <v>26</v>
      </c>
      <c r="F386" s="1" t="s">
        <v>27</v>
      </c>
      <c r="G386" s="1" t="s">
        <v>69</v>
      </c>
      <c r="H386" s="1" t="s">
        <v>29</v>
      </c>
      <c r="I386" s="1" t="s">
        <v>1024</v>
      </c>
      <c r="J386">
        <v>1</v>
      </c>
      <c r="K386">
        <v>8.6</v>
      </c>
      <c r="L386">
        <v>0.4</v>
      </c>
      <c r="M386">
        <v>2.2999999999999998</v>
      </c>
      <c r="N386">
        <v>11.3</v>
      </c>
      <c r="O386">
        <v>15</v>
      </c>
      <c r="P386">
        <v>0</v>
      </c>
      <c r="Q386" s="1" t="s">
        <v>31</v>
      </c>
      <c r="R386" s="1" t="s">
        <v>102</v>
      </c>
      <c r="S386" s="1" t="s">
        <v>41</v>
      </c>
      <c r="T386" s="1" t="s">
        <v>71</v>
      </c>
      <c r="U386" s="1" t="s">
        <v>72</v>
      </c>
      <c r="V386" s="1" t="s">
        <v>36</v>
      </c>
      <c r="W386">
        <f t="shared" ref="W386:W449" si="12">DATEVALUE(MID(C386,1,10))+TIMEVALUE(MID(C386,12,8))</f>
        <v>46175.307638888888</v>
      </c>
      <c r="X386">
        <f t="shared" ref="X386:X449" si="13">DATEVALUE(MID(D386,1,10))+TIMEVALUE(MID(D386,12,8))</f>
        <v>46175.31527777778</v>
      </c>
    </row>
    <row r="387" spans="1:24" x14ac:dyDescent="0.2">
      <c r="A387" s="1" t="s">
        <v>1025</v>
      </c>
      <c r="B387" s="1" t="s">
        <v>1021</v>
      </c>
      <c r="C387" s="1" t="s">
        <v>1022</v>
      </c>
      <c r="D387" s="1" t="s">
        <v>1026</v>
      </c>
      <c r="E387" s="1" t="s">
        <v>26</v>
      </c>
      <c r="F387" s="1" t="s">
        <v>27</v>
      </c>
      <c r="G387" s="1" t="s">
        <v>69</v>
      </c>
      <c r="H387" s="1" t="s">
        <v>39</v>
      </c>
      <c r="I387" s="1" t="s">
        <v>1024</v>
      </c>
      <c r="J387">
        <v>1</v>
      </c>
      <c r="K387">
        <v>9.6</v>
      </c>
      <c r="L387">
        <v>0.6</v>
      </c>
      <c r="M387">
        <v>5.5</v>
      </c>
      <c r="N387">
        <v>15.6</v>
      </c>
      <c r="O387">
        <v>12</v>
      </c>
      <c r="P387">
        <v>0</v>
      </c>
      <c r="Q387" s="1" t="s">
        <v>31</v>
      </c>
      <c r="R387" s="1" t="s">
        <v>106</v>
      </c>
      <c r="S387" s="1" t="s">
        <v>126</v>
      </c>
      <c r="T387" s="1" t="s">
        <v>71</v>
      </c>
      <c r="U387" s="1" t="s">
        <v>72</v>
      </c>
      <c r="V387" s="1" t="s">
        <v>42</v>
      </c>
      <c r="W387">
        <f t="shared" si="12"/>
        <v>46175.307638888888</v>
      </c>
      <c r="X387">
        <f t="shared" si="13"/>
        <v>46175.325694444444</v>
      </c>
    </row>
    <row r="388" spans="1:24" x14ac:dyDescent="0.2">
      <c r="A388" s="1" t="s">
        <v>1027</v>
      </c>
      <c r="B388" s="1" t="s">
        <v>1021</v>
      </c>
      <c r="C388" s="1" t="s">
        <v>1022</v>
      </c>
      <c r="D388" s="1" t="s">
        <v>1028</v>
      </c>
      <c r="E388" s="1" t="s">
        <v>26</v>
      </c>
      <c r="F388" s="1" t="s">
        <v>27</v>
      </c>
      <c r="G388" s="1" t="s">
        <v>69</v>
      </c>
      <c r="H388" s="1" t="s">
        <v>45</v>
      </c>
      <c r="I388" s="1" t="s">
        <v>1024</v>
      </c>
      <c r="J388">
        <v>1</v>
      </c>
      <c r="K388">
        <v>11.4</v>
      </c>
      <c r="L388">
        <v>4.8</v>
      </c>
      <c r="M388">
        <v>1.6</v>
      </c>
      <c r="N388">
        <v>17.8</v>
      </c>
      <c r="O388">
        <v>18</v>
      </c>
      <c r="P388">
        <v>0</v>
      </c>
      <c r="Q388" s="1" t="s">
        <v>31</v>
      </c>
      <c r="R388" s="1" t="s">
        <v>130</v>
      </c>
      <c r="S388" s="1" t="s">
        <v>79</v>
      </c>
      <c r="T388" s="1" t="s">
        <v>71</v>
      </c>
      <c r="U388" s="1" t="s">
        <v>72</v>
      </c>
      <c r="V388" s="1" t="s">
        <v>36</v>
      </c>
      <c r="W388">
        <f t="shared" si="12"/>
        <v>46175.307638888888</v>
      </c>
      <c r="X388">
        <f t="shared" si="13"/>
        <v>46175.338194444441</v>
      </c>
    </row>
    <row r="389" spans="1:24" x14ac:dyDescent="0.2">
      <c r="A389" s="1" t="s">
        <v>1029</v>
      </c>
      <c r="B389" s="1" t="s">
        <v>1021</v>
      </c>
      <c r="C389" s="1" t="s">
        <v>1022</v>
      </c>
      <c r="D389" s="1" t="s">
        <v>1030</v>
      </c>
      <c r="E389" s="1" t="s">
        <v>26</v>
      </c>
      <c r="F389" s="1" t="s">
        <v>50</v>
      </c>
      <c r="G389" s="1" t="s">
        <v>69</v>
      </c>
      <c r="H389" s="1" t="s">
        <v>51</v>
      </c>
      <c r="I389" s="1" t="s">
        <v>1024</v>
      </c>
      <c r="J389">
        <v>1</v>
      </c>
      <c r="K389">
        <v>14.4</v>
      </c>
      <c r="L389">
        <v>11.6</v>
      </c>
      <c r="M389">
        <v>2.6</v>
      </c>
      <c r="N389">
        <v>28.7</v>
      </c>
      <c r="O389">
        <v>26</v>
      </c>
      <c r="P389">
        <v>0</v>
      </c>
      <c r="Q389" s="1" t="s">
        <v>31</v>
      </c>
      <c r="R389" s="1" t="s">
        <v>343</v>
      </c>
      <c r="S389" s="1" t="s">
        <v>403</v>
      </c>
      <c r="T389" s="1" t="s">
        <v>71</v>
      </c>
      <c r="U389" s="1" t="s">
        <v>72</v>
      </c>
      <c r="V389" s="1" t="s">
        <v>36</v>
      </c>
      <c r="W389">
        <f t="shared" si="12"/>
        <v>46175.307638888888</v>
      </c>
      <c r="X389">
        <f t="shared" si="13"/>
        <v>46175.35833333333</v>
      </c>
    </row>
    <row r="390" spans="1:24" x14ac:dyDescent="0.2">
      <c r="A390" s="1" t="s">
        <v>1031</v>
      </c>
      <c r="B390" s="1" t="s">
        <v>1021</v>
      </c>
      <c r="C390" s="1" t="s">
        <v>1022</v>
      </c>
      <c r="D390" s="1" t="s">
        <v>1032</v>
      </c>
      <c r="E390" s="1" t="s">
        <v>26</v>
      </c>
      <c r="F390" s="1" t="s">
        <v>56</v>
      </c>
      <c r="G390" s="1" t="s">
        <v>69</v>
      </c>
      <c r="H390" s="1" t="s">
        <v>57</v>
      </c>
      <c r="I390" s="1" t="s">
        <v>1024</v>
      </c>
      <c r="J390">
        <v>1</v>
      </c>
      <c r="K390">
        <v>8.5</v>
      </c>
      <c r="L390">
        <v>1.5</v>
      </c>
      <c r="M390">
        <v>3.7</v>
      </c>
      <c r="N390">
        <v>13.7</v>
      </c>
      <c r="O390">
        <v>18</v>
      </c>
      <c r="P390">
        <v>0</v>
      </c>
      <c r="Q390" s="1" t="s">
        <v>31</v>
      </c>
      <c r="R390" s="1" t="s">
        <v>391</v>
      </c>
      <c r="S390" s="1" t="s">
        <v>143</v>
      </c>
      <c r="T390" s="1" t="s">
        <v>71</v>
      </c>
      <c r="U390" s="1" t="s">
        <v>72</v>
      </c>
      <c r="V390" s="1" t="s">
        <v>36</v>
      </c>
      <c r="W390">
        <f t="shared" si="12"/>
        <v>46175.307638888888</v>
      </c>
      <c r="X390">
        <f t="shared" si="13"/>
        <v>46175.368055555555</v>
      </c>
    </row>
    <row r="391" spans="1:24" x14ac:dyDescent="0.2">
      <c r="A391" s="1" t="s">
        <v>1033</v>
      </c>
      <c r="B391" s="1" t="s">
        <v>1021</v>
      </c>
      <c r="C391" s="1" t="s">
        <v>1022</v>
      </c>
      <c r="D391" s="1" t="s">
        <v>1034</v>
      </c>
      <c r="E391" s="1" t="s">
        <v>26</v>
      </c>
      <c r="F391" s="1" t="s">
        <v>56</v>
      </c>
      <c r="G391" s="1" t="s">
        <v>69</v>
      </c>
      <c r="H391" s="1" t="s">
        <v>62</v>
      </c>
      <c r="I391" s="1" t="s">
        <v>1024</v>
      </c>
      <c r="J391">
        <v>1</v>
      </c>
      <c r="K391">
        <v>3.9</v>
      </c>
      <c r="L391">
        <v>0.7</v>
      </c>
      <c r="M391">
        <v>1.9</v>
      </c>
      <c r="N391">
        <v>6.4</v>
      </c>
      <c r="O391">
        <v>15</v>
      </c>
      <c r="P391">
        <v>0</v>
      </c>
      <c r="Q391" s="1" t="s">
        <v>31</v>
      </c>
      <c r="R391" s="1" t="s">
        <v>407</v>
      </c>
      <c r="S391" s="1" t="s">
        <v>363</v>
      </c>
      <c r="T391" s="1" t="s">
        <v>71</v>
      </c>
      <c r="U391" s="1" t="s">
        <v>72</v>
      </c>
      <c r="V391" s="1" t="s">
        <v>36</v>
      </c>
      <c r="W391">
        <f t="shared" si="12"/>
        <v>46175.307638888888</v>
      </c>
      <c r="X391">
        <f t="shared" si="13"/>
        <v>46175.37222222222</v>
      </c>
    </row>
    <row r="392" spans="1:24" x14ac:dyDescent="0.2">
      <c r="A392" s="1" t="s">
        <v>1035</v>
      </c>
      <c r="B392" s="1" t="s">
        <v>1036</v>
      </c>
      <c r="C392" s="1" t="s">
        <v>1037</v>
      </c>
      <c r="D392" s="1" t="s">
        <v>1038</v>
      </c>
      <c r="E392" s="1" t="s">
        <v>26</v>
      </c>
      <c r="F392" s="1" t="s">
        <v>27</v>
      </c>
      <c r="G392" s="1" t="s">
        <v>171</v>
      </c>
      <c r="H392" s="1" t="s">
        <v>29</v>
      </c>
      <c r="I392" s="1" t="s">
        <v>1039</v>
      </c>
      <c r="J392">
        <v>10</v>
      </c>
      <c r="K392">
        <v>7.9</v>
      </c>
      <c r="L392">
        <v>0.5</v>
      </c>
      <c r="M392">
        <v>2.9</v>
      </c>
      <c r="N392">
        <v>11.3</v>
      </c>
      <c r="O392">
        <v>15</v>
      </c>
      <c r="P392">
        <v>0</v>
      </c>
      <c r="Q392" s="1" t="s">
        <v>31</v>
      </c>
      <c r="R392" s="1" t="s">
        <v>46</v>
      </c>
      <c r="S392" s="1" t="s">
        <v>135</v>
      </c>
      <c r="T392" s="1" t="s">
        <v>34</v>
      </c>
      <c r="U392" s="1" t="s">
        <v>35</v>
      </c>
      <c r="V392" s="1" t="s">
        <v>36</v>
      </c>
      <c r="W392">
        <f t="shared" si="12"/>
        <v>46175.253472222219</v>
      </c>
      <c r="X392">
        <f t="shared" si="13"/>
        <v>46175.261111111111</v>
      </c>
    </row>
    <row r="393" spans="1:24" x14ac:dyDescent="0.2">
      <c r="A393" s="1" t="s">
        <v>1040</v>
      </c>
      <c r="B393" s="1" t="s">
        <v>1036</v>
      </c>
      <c r="C393" s="1" t="s">
        <v>1037</v>
      </c>
      <c r="D393" s="1" t="s">
        <v>1041</v>
      </c>
      <c r="E393" s="1" t="s">
        <v>26</v>
      </c>
      <c r="F393" s="1" t="s">
        <v>27</v>
      </c>
      <c r="G393" s="1" t="s">
        <v>171</v>
      </c>
      <c r="H393" s="1" t="s">
        <v>39</v>
      </c>
      <c r="I393" s="1" t="s">
        <v>1039</v>
      </c>
      <c r="J393">
        <v>10</v>
      </c>
      <c r="K393">
        <v>13</v>
      </c>
      <c r="L393">
        <v>0.4</v>
      </c>
      <c r="M393">
        <v>4.2</v>
      </c>
      <c r="N393">
        <v>17.600000000000001</v>
      </c>
      <c r="O393">
        <v>12</v>
      </c>
      <c r="P393">
        <v>0</v>
      </c>
      <c r="Q393" s="1" t="s">
        <v>31</v>
      </c>
      <c r="R393" s="1" t="s">
        <v>220</v>
      </c>
      <c r="S393" s="1" t="s">
        <v>174</v>
      </c>
      <c r="T393" s="1" t="s">
        <v>34</v>
      </c>
      <c r="U393" s="1" t="s">
        <v>35</v>
      </c>
      <c r="V393" s="1" t="s">
        <v>42</v>
      </c>
      <c r="W393">
        <f t="shared" si="12"/>
        <v>46175.253472222219</v>
      </c>
      <c r="X393">
        <f t="shared" si="13"/>
        <v>46175.272916666669</v>
      </c>
    </row>
    <row r="394" spans="1:24" x14ac:dyDescent="0.2">
      <c r="A394" s="1" t="s">
        <v>1042</v>
      </c>
      <c r="B394" s="1" t="s">
        <v>1036</v>
      </c>
      <c r="C394" s="1" t="s">
        <v>1037</v>
      </c>
      <c r="D394" s="1" t="s">
        <v>1043</v>
      </c>
      <c r="E394" s="1" t="s">
        <v>26</v>
      </c>
      <c r="F394" s="1" t="s">
        <v>27</v>
      </c>
      <c r="G394" s="1" t="s">
        <v>171</v>
      </c>
      <c r="H394" s="1" t="s">
        <v>45</v>
      </c>
      <c r="I394" s="1" t="s">
        <v>1039</v>
      </c>
      <c r="J394">
        <v>10</v>
      </c>
      <c r="K394">
        <v>14.7</v>
      </c>
      <c r="L394">
        <v>5</v>
      </c>
      <c r="M394">
        <v>2.8</v>
      </c>
      <c r="N394">
        <v>22.5</v>
      </c>
      <c r="O394">
        <v>18</v>
      </c>
      <c r="P394">
        <v>0</v>
      </c>
      <c r="Q394" s="1" t="s">
        <v>31</v>
      </c>
      <c r="R394" s="1" t="s">
        <v>98</v>
      </c>
      <c r="S394" s="1" t="s">
        <v>76</v>
      </c>
      <c r="T394" s="1" t="s">
        <v>34</v>
      </c>
      <c r="U394" s="1" t="s">
        <v>35</v>
      </c>
      <c r="V394" s="1" t="s">
        <v>42</v>
      </c>
      <c r="W394">
        <f t="shared" si="12"/>
        <v>46175.253472222219</v>
      </c>
      <c r="X394">
        <f t="shared" si="13"/>
        <v>46175.288888888892</v>
      </c>
    </row>
    <row r="395" spans="1:24" x14ac:dyDescent="0.2">
      <c r="A395" s="1" t="s">
        <v>1044</v>
      </c>
      <c r="B395" s="1" t="s">
        <v>1036</v>
      </c>
      <c r="C395" s="1" t="s">
        <v>1037</v>
      </c>
      <c r="D395" s="1" t="s">
        <v>1045</v>
      </c>
      <c r="E395" s="1" t="s">
        <v>26</v>
      </c>
      <c r="F395" s="1" t="s">
        <v>50</v>
      </c>
      <c r="G395" s="1" t="s">
        <v>171</v>
      </c>
      <c r="H395" s="1" t="s">
        <v>51</v>
      </c>
      <c r="I395" s="1" t="s">
        <v>1039</v>
      </c>
      <c r="J395">
        <v>10</v>
      </c>
      <c r="K395">
        <v>14</v>
      </c>
      <c r="L395">
        <v>10.5</v>
      </c>
      <c r="M395">
        <v>3.5</v>
      </c>
      <c r="N395">
        <v>28</v>
      </c>
      <c r="O395">
        <v>26</v>
      </c>
      <c r="P395">
        <v>0</v>
      </c>
      <c r="Q395" s="1" t="s">
        <v>31</v>
      </c>
      <c r="R395" s="1" t="s">
        <v>934</v>
      </c>
      <c r="S395" s="1" t="s">
        <v>83</v>
      </c>
      <c r="T395" s="1" t="s">
        <v>34</v>
      </c>
      <c r="U395" s="1" t="s">
        <v>35</v>
      </c>
      <c r="V395" s="1" t="s">
        <v>36</v>
      </c>
      <c r="W395">
        <f t="shared" si="12"/>
        <v>46175.253472222219</v>
      </c>
      <c r="X395">
        <f t="shared" si="13"/>
        <v>46175.308333333334</v>
      </c>
    </row>
    <row r="396" spans="1:24" x14ac:dyDescent="0.2">
      <c r="A396" s="1" t="s">
        <v>1046</v>
      </c>
      <c r="B396" s="1" t="s">
        <v>1036</v>
      </c>
      <c r="C396" s="1" t="s">
        <v>1037</v>
      </c>
      <c r="D396" s="1" t="s">
        <v>1047</v>
      </c>
      <c r="E396" s="1" t="s">
        <v>26</v>
      </c>
      <c r="F396" s="1" t="s">
        <v>56</v>
      </c>
      <c r="G396" s="1" t="s">
        <v>171</v>
      </c>
      <c r="H396" s="1" t="s">
        <v>57</v>
      </c>
      <c r="I396" s="1" t="s">
        <v>1039</v>
      </c>
      <c r="J396">
        <v>10</v>
      </c>
      <c r="K396">
        <v>9.5</v>
      </c>
      <c r="L396">
        <v>1</v>
      </c>
      <c r="M396">
        <v>2.5</v>
      </c>
      <c r="N396">
        <v>13</v>
      </c>
      <c r="O396">
        <v>18</v>
      </c>
      <c r="P396">
        <v>0</v>
      </c>
      <c r="Q396" s="1" t="s">
        <v>31</v>
      </c>
      <c r="R396" s="1" t="s">
        <v>407</v>
      </c>
      <c r="S396" s="1" t="s">
        <v>143</v>
      </c>
      <c r="T396" s="1" t="s">
        <v>34</v>
      </c>
      <c r="U396" s="1" t="s">
        <v>35</v>
      </c>
      <c r="V396" s="1" t="s">
        <v>36</v>
      </c>
      <c r="W396">
        <f t="shared" si="12"/>
        <v>46175.253472222219</v>
      </c>
      <c r="X396">
        <f t="shared" si="13"/>
        <v>46175.317361111112</v>
      </c>
    </row>
    <row r="397" spans="1:24" x14ac:dyDescent="0.2">
      <c r="A397" s="1" t="s">
        <v>1048</v>
      </c>
      <c r="B397" s="1" t="s">
        <v>1036</v>
      </c>
      <c r="C397" s="1" t="s">
        <v>1037</v>
      </c>
      <c r="D397" s="1" t="s">
        <v>1049</v>
      </c>
      <c r="E397" s="1" t="s">
        <v>26</v>
      </c>
      <c r="F397" s="1" t="s">
        <v>56</v>
      </c>
      <c r="G397" s="1" t="s">
        <v>171</v>
      </c>
      <c r="H397" s="1" t="s">
        <v>62</v>
      </c>
      <c r="I397" s="1" t="s">
        <v>1039</v>
      </c>
      <c r="J397">
        <v>10</v>
      </c>
      <c r="K397">
        <v>9</v>
      </c>
      <c r="L397">
        <v>0.8</v>
      </c>
      <c r="M397">
        <v>1.4</v>
      </c>
      <c r="N397">
        <v>11.1</v>
      </c>
      <c r="O397">
        <v>15</v>
      </c>
      <c r="P397">
        <v>0</v>
      </c>
      <c r="Q397" s="1" t="s">
        <v>31</v>
      </c>
      <c r="R397" s="1" t="s">
        <v>279</v>
      </c>
      <c r="S397" s="1" t="s">
        <v>296</v>
      </c>
      <c r="T397" s="1" t="s">
        <v>34</v>
      </c>
      <c r="U397" s="1" t="s">
        <v>35</v>
      </c>
      <c r="V397" s="1" t="s">
        <v>36</v>
      </c>
      <c r="W397">
        <f t="shared" si="12"/>
        <v>46175.253472222219</v>
      </c>
      <c r="X397">
        <f t="shared" si="13"/>
        <v>46175.324999999997</v>
      </c>
    </row>
    <row r="398" spans="1:24" x14ac:dyDescent="0.2">
      <c r="A398" s="1" t="s">
        <v>1050</v>
      </c>
      <c r="B398" s="1" t="s">
        <v>1051</v>
      </c>
      <c r="C398" s="1" t="s">
        <v>1052</v>
      </c>
      <c r="D398" s="1" t="s">
        <v>1053</v>
      </c>
      <c r="E398" s="1" t="s">
        <v>26</v>
      </c>
      <c r="F398" s="1" t="s">
        <v>27</v>
      </c>
      <c r="G398" s="1" t="s">
        <v>194</v>
      </c>
      <c r="H398" s="1" t="s">
        <v>29</v>
      </c>
      <c r="I398" s="1" t="s">
        <v>1054</v>
      </c>
      <c r="J398">
        <v>11</v>
      </c>
      <c r="K398">
        <v>9.8000000000000007</v>
      </c>
      <c r="L398">
        <v>0.8</v>
      </c>
      <c r="M398">
        <v>2.5</v>
      </c>
      <c r="N398">
        <v>13.1</v>
      </c>
      <c r="O398">
        <v>15</v>
      </c>
      <c r="P398">
        <v>0</v>
      </c>
      <c r="Q398" s="1" t="s">
        <v>31</v>
      </c>
      <c r="R398" s="1" t="s">
        <v>177</v>
      </c>
      <c r="S398" s="1" t="s">
        <v>196</v>
      </c>
      <c r="T398" s="1" t="s">
        <v>34</v>
      </c>
      <c r="U398" s="1" t="s">
        <v>72</v>
      </c>
      <c r="V398" s="1" t="s">
        <v>36</v>
      </c>
      <c r="W398">
        <f t="shared" si="12"/>
        <v>46175.309027777781</v>
      </c>
      <c r="X398">
        <f t="shared" si="13"/>
        <v>46175.318055555559</v>
      </c>
    </row>
    <row r="399" spans="1:24" x14ac:dyDescent="0.2">
      <c r="A399" s="1" t="s">
        <v>1055</v>
      </c>
      <c r="B399" s="1" t="s">
        <v>1051</v>
      </c>
      <c r="C399" s="1" t="s">
        <v>1052</v>
      </c>
      <c r="D399" s="1" t="s">
        <v>1056</v>
      </c>
      <c r="E399" s="1" t="s">
        <v>26</v>
      </c>
      <c r="F399" s="1" t="s">
        <v>27</v>
      </c>
      <c r="G399" s="1" t="s">
        <v>194</v>
      </c>
      <c r="H399" s="1" t="s">
        <v>39</v>
      </c>
      <c r="I399" s="1" t="s">
        <v>1054</v>
      </c>
      <c r="J399">
        <v>11</v>
      </c>
      <c r="K399">
        <v>8.9</v>
      </c>
      <c r="L399">
        <v>0.9</v>
      </c>
      <c r="M399">
        <v>5.6</v>
      </c>
      <c r="N399">
        <v>15.4</v>
      </c>
      <c r="O399">
        <v>12</v>
      </c>
      <c r="P399">
        <v>0</v>
      </c>
      <c r="Q399" s="1" t="s">
        <v>31</v>
      </c>
      <c r="R399" s="1" t="s">
        <v>220</v>
      </c>
      <c r="S399" s="1" t="s">
        <v>76</v>
      </c>
      <c r="T399" s="1" t="s">
        <v>34</v>
      </c>
      <c r="U399" s="1" t="s">
        <v>72</v>
      </c>
      <c r="V399" s="1" t="s">
        <v>42</v>
      </c>
      <c r="W399">
        <f t="shared" si="12"/>
        <v>46175.309027777781</v>
      </c>
      <c r="X399">
        <f t="shared" si="13"/>
        <v>46175.328472222223</v>
      </c>
    </row>
    <row r="400" spans="1:24" x14ac:dyDescent="0.2">
      <c r="A400" s="1" t="s">
        <v>1057</v>
      </c>
      <c r="B400" s="1" t="s">
        <v>1051</v>
      </c>
      <c r="C400" s="1" t="s">
        <v>1052</v>
      </c>
      <c r="D400" s="1" t="s">
        <v>967</v>
      </c>
      <c r="E400" s="1" t="s">
        <v>26</v>
      </c>
      <c r="F400" s="1" t="s">
        <v>27</v>
      </c>
      <c r="G400" s="1" t="s">
        <v>194</v>
      </c>
      <c r="H400" s="1" t="s">
        <v>45</v>
      </c>
      <c r="I400" s="1" t="s">
        <v>1054</v>
      </c>
      <c r="J400">
        <v>11</v>
      </c>
      <c r="K400">
        <v>15.7</v>
      </c>
      <c r="L400">
        <v>5.5</v>
      </c>
      <c r="M400">
        <v>1.8</v>
      </c>
      <c r="N400">
        <v>23</v>
      </c>
      <c r="O400">
        <v>18</v>
      </c>
      <c r="P400">
        <v>0</v>
      </c>
      <c r="Q400" s="1" t="s">
        <v>31</v>
      </c>
      <c r="R400" s="1" t="s">
        <v>125</v>
      </c>
      <c r="S400" s="1" t="s">
        <v>47</v>
      </c>
      <c r="T400" s="1" t="s">
        <v>34</v>
      </c>
      <c r="U400" s="1" t="s">
        <v>72</v>
      </c>
      <c r="V400" s="1" t="s">
        <v>42</v>
      </c>
      <c r="W400">
        <f t="shared" si="12"/>
        <v>46175.309027777781</v>
      </c>
      <c r="X400">
        <f t="shared" si="13"/>
        <v>46175.344444444447</v>
      </c>
    </row>
    <row r="401" spans="1:24" x14ac:dyDescent="0.2">
      <c r="A401" s="1" t="s">
        <v>1058</v>
      </c>
      <c r="B401" s="1" t="s">
        <v>1051</v>
      </c>
      <c r="C401" s="1" t="s">
        <v>1052</v>
      </c>
      <c r="D401" s="1" t="s">
        <v>1059</v>
      </c>
      <c r="E401" s="1" t="s">
        <v>26</v>
      </c>
      <c r="F401" s="1" t="s">
        <v>50</v>
      </c>
      <c r="G401" s="1" t="s">
        <v>194</v>
      </c>
      <c r="H401" s="1" t="s">
        <v>51</v>
      </c>
      <c r="I401" s="1" t="s">
        <v>1054</v>
      </c>
      <c r="J401">
        <v>11</v>
      </c>
      <c r="K401">
        <v>13.3</v>
      </c>
      <c r="L401">
        <v>10.3</v>
      </c>
      <c r="M401">
        <v>2.4</v>
      </c>
      <c r="N401">
        <v>26</v>
      </c>
      <c r="O401">
        <v>26</v>
      </c>
      <c r="P401">
        <v>0</v>
      </c>
      <c r="Q401" s="1" t="s">
        <v>31</v>
      </c>
      <c r="R401" s="1" t="s">
        <v>161</v>
      </c>
      <c r="S401" s="1" t="s">
        <v>500</v>
      </c>
      <c r="T401" s="1" t="s">
        <v>34</v>
      </c>
      <c r="U401" s="1" t="s">
        <v>72</v>
      </c>
      <c r="V401" s="1" t="s">
        <v>36</v>
      </c>
      <c r="W401">
        <f t="shared" si="12"/>
        <v>46175.309027777781</v>
      </c>
      <c r="X401">
        <f t="shared" si="13"/>
        <v>46175.362500000003</v>
      </c>
    </row>
    <row r="402" spans="1:24" x14ac:dyDescent="0.2">
      <c r="A402" s="1" t="s">
        <v>1060</v>
      </c>
      <c r="B402" s="1" t="s">
        <v>1051</v>
      </c>
      <c r="C402" s="1" t="s">
        <v>1052</v>
      </c>
      <c r="D402" s="1" t="s">
        <v>1061</v>
      </c>
      <c r="E402" s="1" t="s">
        <v>26</v>
      </c>
      <c r="F402" s="1" t="s">
        <v>56</v>
      </c>
      <c r="G402" s="1" t="s">
        <v>194</v>
      </c>
      <c r="H402" s="1" t="s">
        <v>57</v>
      </c>
      <c r="I402" s="1" t="s">
        <v>1054</v>
      </c>
      <c r="J402">
        <v>11</v>
      </c>
      <c r="K402">
        <v>8.6999999999999993</v>
      </c>
      <c r="L402">
        <v>0.8</v>
      </c>
      <c r="M402">
        <v>2.7</v>
      </c>
      <c r="N402">
        <v>12.3</v>
      </c>
      <c r="O402">
        <v>18</v>
      </c>
      <c r="P402">
        <v>0</v>
      </c>
      <c r="Q402" s="1" t="s">
        <v>31</v>
      </c>
      <c r="R402" s="1" t="s">
        <v>63</v>
      </c>
      <c r="S402" s="1" t="s">
        <v>118</v>
      </c>
      <c r="T402" s="1" t="s">
        <v>34</v>
      </c>
      <c r="U402" s="1" t="s">
        <v>72</v>
      </c>
      <c r="V402" s="1" t="s">
        <v>36</v>
      </c>
      <c r="W402">
        <f t="shared" si="12"/>
        <v>46175.309027777781</v>
      </c>
      <c r="X402">
        <f t="shared" si="13"/>
        <v>46175.370833333334</v>
      </c>
    </row>
    <row r="403" spans="1:24" x14ac:dyDescent="0.2">
      <c r="A403" s="1" t="s">
        <v>1062</v>
      </c>
      <c r="B403" s="1" t="s">
        <v>1051</v>
      </c>
      <c r="C403" s="1" t="s">
        <v>1052</v>
      </c>
      <c r="D403" s="1" t="s">
        <v>1063</v>
      </c>
      <c r="E403" s="1" t="s">
        <v>26</v>
      </c>
      <c r="F403" s="1" t="s">
        <v>56</v>
      </c>
      <c r="G403" s="1" t="s">
        <v>194</v>
      </c>
      <c r="H403" s="1" t="s">
        <v>62</v>
      </c>
      <c r="I403" s="1" t="s">
        <v>1054</v>
      </c>
      <c r="J403">
        <v>11</v>
      </c>
      <c r="K403">
        <v>9.9</v>
      </c>
      <c r="L403">
        <v>0.6</v>
      </c>
      <c r="M403">
        <v>0.2</v>
      </c>
      <c r="N403">
        <v>10.6</v>
      </c>
      <c r="O403">
        <v>15</v>
      </c>
      <c r="P403">
        <v>0</v>
      </c>
      <c r="Q403" s="1" t="s">
        <v>31</v>
      </c>
      <c r="R403" s="1" t="s">
        <v>391</v>
      </c>
      <c r="S403" s="1" t="s">
        <v>228</v>
      </c>
      <c r="T403" s="1" t="s">
        <v>34</v>
      </c>
      <c r="U403" s="1" t="s">
        <v>72</v>
      </c>
      <c r="V403" s="1" t="s">
        <v>36</v>
      </c>
      <c r="W403">
        <f t="shared" si="12"/>
        <v>46175.309027777781</v>
      </c>
      <c r="X403">
        <f t="shared" si="13"/>
        <v>46175.378472222219</v>
      </c>
    </row>
    <row r="404" spans="1:24" x14ac:dyDescent="0.2">
      <c r="A404" s="1" t="s">
        <v>1064</v>
      </c>
      <c r="B404" s="1" t="s">
        <v>1065</v>
      </c>
      <c r="C404" s="1" t="s">
        <v>967</v>
      </c>
      <c r="D404" s="1" t="s">
        <v>1066</v>
      </c>
      <c r="E404" s="1" t="s">
        <v>26</v>
      </c>
      <c r="F404" s="1" t="s">
        <v>27</v>
      </c>
      <c r="G404" s="1" t="s">
        <v>123</v>
      </c>
      <c r="H404" s="1" t="s">
        <v>29</v>
      </c>
      <c r="I404" s="1" t="s">
        <v>618</v>
      </c>
      <c r="J404">
        <v>7</v>
      </c>
      <c r="K404">
        <v>11</v>
      </c>
      <c r="L404">
        <v>0.7</v>
      </c>
      <c r="M404">
        <v>2.2999999999999998</v>
      </c>
      <c r="N404">
        <v>14</v>
      </c>
      <c r="O404">
        <v>15</v>
      </c>
      <c r="P404">
        <v>0</v>
      </c>
      <c r="Q404" s="1" t="s">
        <v>31</v>
      </c>
      <c r="R404" s="1" t="s">
        <v>302</v>
      </c>
      <c r="S404" s="1" t="s">
        <v>196</v>
      </c>
      <c r="T404" s="1" t="s">
        <v>34</v>
      </c>
      <c r="U404" s="1" t="s">
        <v>99</v>
      </c>
      <c r="V404" s="1" t="s">
        <v>36</v>
      </c>
      <c r="W404">
        <f t="shared" si="12"/>
        <v>46175.344444444447</v>
      </c>
      <c r="X404">
        <f t="shared" si="13"/>
        <v>46175.354166666664</v>
      </c>
    </row>
    <row r="405" spans="1:24" x14ac:dyDescent="0.2">
      <c r="A405" s="1" t="s">
        <v>1067</v>
      </c>
      <c r="B405" s="1" t="s">
        <v>1065</v>
      </c>
      <c r="C405" s="1" t="s">
        <v>967</v>
      </c>
      <c r="D405" s="1" t="s">
        <v>1068</v>
      </c>
      <c r="E405" s="1" t="s">
        <v>26</v>
      </c>
      <c r="F405" s="1" t="s">
        <v>27</v>
      </c>
      <c r="G405" s="1" t="s">
        <v>123</v>
      </c>
      <c r="H405" s="1" t="s">
        <v>39</v>
      </c>
      <c r="I405" s="1" t="s">
        <v>618</v>
      </c>
      <c r="J405">
        <v>7</v>
      </c>
      <c r="K405">
        <v>8.3000000000000007</v>
      </c>
      <c r="L405">
        <v>0.5</v>
      </c>
      <c r="M405">
        <v>4.9000000000000004</v>
      </c>
      <c r="N405">
        <v>13.7</v>
      </c>
      <c r="O405">
        <v>12</v>
      </c>
      <c r="P405">
        <v>0</v>
      </c>
      <c r="Q405" s="1" t="s">
        <v>31</v>
      </c>
      <c r="R405" s="1" t="s">
        <v>75</v>
      </c>
      <c r="S405" s="1" t="s">
        <v>79</v>
      </c>
      <c r="T405" s="1" t="s">
        <v>34</v>
      </c>
      <c r="U405" s="1" t="s">
        <v>99</v>
      </c>
      <c r="V405" s="1" t="s">
        <v>36</v>
      </c>
      <c r="W405">
        <f t="shared" si="12"/>
        <v>46175.344444444447</v>
      </c>
      <c r="X405">
        <f t="shared" si="13"/>
        <v>46175.363194444442</v>
      </c>
    </row>
    <row r="406" spans="1:24" x14ac:dyDescent="0.2">
      <c r="A406" s="1" t="s">
        <v>1069</v>
      </c>
      <c r="B406" s="1" t="s">
        <v>1065</v>
      </c>
      <c r="C406" s="1" t="s">
        <v>967</v>
      </c>
      <c r="D406" s="1" t="s">
        <v>1070</v>
      </c>
      <c r="E406" s="1" t="s">
        <v>26</v>
      </c>
      <c r="F406" s="1" t="s">
        <v>27</v>
      </c>
      <c r="G406" s="1" t="s">
        <v>123</v>
      </c>
      <c r="H406" s="1" t="s">
        <v>45</v>
      </c>
      <c r="I406" s="1" t="s">
        <v>618</v>
      </c>
      <c r="J406">
        <v>7</v>
      </c>
      <c r="K406">
        <v>11.1</v>
      </c>
      <c r="L406">
        <v>6</v>
      </c>
      <c r="M406">
        <v>3.1</v>
      </c>
      <c r="N406">
        <v>20.2</v>
      </c>
      <c r="O406">
        <v>18</v>
      </c>
      <c r="P406">
        <v>0</v>
      </c>
      <c r="Q406" s="1" t="s">
        <v>31</v>
      </c>
      <c r="R406" s="1" t="s">
        <v>130</v>
      </c>
      <c r="S406" s="1" t="s">
        <v>47</v>
      </c>
      <c r="T406" s="1" t="s">
        <v>34</v>
      </c>
      <c r="U406" s="1" t="s">
        <v>99</v>
      </c>
      <c r="V406" s="1" t="s">
        <v>36</v>
      </c>
      <c r="W406">
        <f t="shared" si="12"/>
        <v>46175.344444444447</v>
      </c>
      <c r="X406">
        <f t="shared" si="13"/>
        <v>46175.377083333333</v>
      </c>
    </row>
    <row r="407" spans="1:24" x14ac:dyDescent="0.2">
      <c r="A407" s="1" t="s">
        <v>1071</v>
      </c>
      <c r="B407" s="1" t="s">
        <v>1065</v>
      </c>
      <c r="C407" s="1" t="s">
        <v>967</v>
      </c>
      <c r="D407" s="1" t="s">
        <v>1014</v>
      </c>
      <c r="E407" s="1" t="s">
        <v>26</v>
      </c>
      <c r="F407" s="1" t="s">
        <v>50</v>
      </c>
      <c r="G407" s="1" t="s">
        <v>123</v>
      </c>
      <c r="H407" s="1" t="s">
        <v>51</v>
      </c>
      <c r="I407" s="1" t="s">
        <v>618</v>
      </c>
      <c r="J407">
        <v>7</v>
      </c>
      <c r="K407">
        <v>17.3</v>
      </c>
      <c r="L407">
        <v>12.7</v>
      </c>
      <c r="M407">
        <v>3.7</v>
      </c>
      <c r="N407">
        <v>33.799999999999997</v>
      </c>
      <c r="O407">
        <v>26</v>
      </c>
      <c r="P407">
        <v>0</v>
      </c>
      <c r="Q407" s="1" t="s">
        <v>31</v>
      </c>
      <c r="R407" s="1" t="s">
        <v>499</v>
      </c>
      <c r="S407" s="1" t="s">
        <v>53</v>
      </c>
      <c r="T407" s="1" t="s">
        <v>34</v>
      </c>
      <c r="U407" s="1" t="s">
        <v>99</v>
      </c>
      <c r="V407" s="1" t="s">
        <v>42</v>
      </c>
      <c r="W407">
        <f t="shared" si="12"/>
        <v>46175.344444444447</v>
      </c>
      <c r="X407">
        <f t="shared" si="13"/>
        <v>46175.400694444441</v>
      </c>
    </row>
    <row r="408" spans="1:24" x14ac:dyDescent="0.2">
      <c r="A408" s="1" t="s">
        <v>1072</v>
      </c>
      <c r="B408" s="1" t="s">
        <v>1065</v>
      </c>
      <c r="C408" s="1" t="s">
        <v>967</v>
      </c>
      <c r="D408" s="1" t="s">
        <v>1073</v>
      </c>
      <c r="E408" s="1" t="s">
        <v>26</v>
      </c>
      <c r="F408" s="1" t="s">
        <v>56</v>
      </c>
      <c r="G408" s="1" t="s">
        <v>123</v>
      </c>
      <c r="H408" s="1" t="s">
        <v>57</v>
      </c>
      <c r="I408" s="1" t="s">
        <v>618</v>
      </c>
      <c r="J408">
        <v>7</v>
      </c>
      <c r="K408">
        <v>9.4</v>
      </c>
      <c r="L408">
        <v>0.7</v>
      </c>
      <c r="M408">
        <v>4.4000000000000004</v>
      </c>
      <c r="N408">
        <v>14.5</v>
      </c>
      <c r="O408">
        <v>18</v>
      </c>
      <c r="P408">
        <v>0</v>
      </c>
      <c r="Q408" s="1" t="s">
        <v>31</v>
      </c>
      <c r="R408" s="1" t="s">
        <v>279</v>
      </c>
      <c r="S408" s="1" t="s">
        <v>118</v>
      </c>
      <c r="T408" s="1" t="s">
        <v>34</v>
      </c>
      <c r="U408" s="1" t="s">
        <v>99</v>
      </c>
      <c r="V408" s="1" t="s">
        <v>36</v>
      </c>
      <c r="W408">
        <f t="shared" si="12"/>
        <v>46175.344444444447</v>
      </c>
      <c r="X408">
        <f t="shared" si="13"/>
        <v>46175.411111111112</v>
      </c>
    </row>
    <row r="409" spans="1:24" x14ac:dyDescent="0.2">
      <c r="A409" s="1" t="s">
        <v>1074</v>
      </c>
      <c r="B409" s="1" t="s">
        <v>1065</v>
      </c>
      <c r="C409" s="1" t="s">
        <v>967</v>
      </c>
      <c r="D409" s="1" t="s">
        <v>1075</v>
      </c>
      <c r="E409" s="1" t="s">
        <v>26</v>
      </c>
      <c r="F409" s="1" t="s">
        <v>56</v>
      </c>
      <c r="G409" s="1" t="s">
        <v>123</v>
      </c>
      <c r="H409" s="1" t="s">
        <v>62</v>
      </c>
      <c r="I409" s="1" t="s">
        <v>618</v>
      </c>
      <c r="J409">
        <v>7</v>
      </c>
      <c r="K409">
        <v>5.7</v>
      </c>
      <c r="L409">
        <v>1.6</v>
      </c>
      <c r="M409">
        <v>3</v>
      </c>
      <c r="N409">
        <v>10.3</v>
      </c>
      <c r="O409">
        <v>15</v>
      </c>
      <c r="P409">
        <v>0</v>
      </c>
      <c r="Q409" s="1" t="s">
        <v>31</v>
      </c>
      <c r="R409" s="1" t="s">
        <v>63</v>
      </c>
      <c r="S409" s="1" t="s">
        <v>118</v>
      </c>
      <c r="T409" s="1" t="s">
        <v>34</v>
      </c>
      <c r="U409" s="1" t="s">
        <v>99</v>
      </c>
      <c r="V409" s="1" t="s">
        <v>36</v>
      </c>
      <c r="W409">
        <f t="shared" si="12"/>
        <v>46175.344444444447</v>
      </c>
      <c r="X409">
        <f t="shared" si="13"/>
        <v>46175.418055555558</v>
      </c>
    </row>
    <row r="410" spans="1:24" x14ac:dyDescent="0.2">
      <c r="A410" s="1" t="s">
        <v>1076</v>
      </c>
      <c r="B410" s="1" t="s">
        <v>1077</v>
      </c>
      <c r="C410" s="1" t="s">
        <v>1078</v>
      </c>
      <c r="D410" s="1" t="s">
        <v>1079</v>
      </c>
      <c r="E410" s="1" t="s">
        <v>26</v>
      </c>
      <c r="F410" s="1" t="s">
        <v>27</v>
      </c>
      <c r="G410" s="1" t="s">
        <v>194</v>
      </c>
      <c r="H410" s="1" t="s">
        <v>29</v>
      </c>
      <c r="I410" s="1" t="s">
        <v>1080</v>
      </c>
      <c r="J410">
        <v>6</v>
      </c>
      <c r="K410">
        <v>9.9</v>
      </c>
      <c r="L410">
        <v>0.4</v>
      </c>
      <c r="M410">
        <v>2.2000000000000002</v>
      </c>
      <c r="N410">
        <v>12.4</v>
      </c>
      <c r="O410">
        <v>15</v>
      </c>
      <c r="P410">
        <v>0</v>
      </c>
      <c r="Q410" s="1" t="s">
        <v>31</v>
      </c>
      <c r="R410" s="1" t="s">
        <v>199</v>
      </c>
      <c r="S410" s="1" t="s">
        <v>79</v>
      </c>
      <c r="T410" s="1" t="s">
        <v>71</v>
      </c>
      <c r="U410" s="1" t="s">
        <v>127</v>
      </c>
      <c r="V410" s="1" t="s">
        <v>36</v>
      </c>
      <c r="W410">
        <f t="shared" si="12"/>
        <v>46175.373611111114</v>
      </c>
      <c r="X410">
        <f t="shared" si="13"/>
        <v>46175.381944444445</v>
      </c>
    </row>
    <row r="411" spans="1:24" x14ac:dyDescent="0.2">
      <c r="A411" s="1" t="s">
        <v>1081</v>
      </c>
      <c r="B411" s="1" t="s">
        <v>1077</v>
      </c>
      <c r="C411" s="1" t="s">
        <v>1078</v>
      </c>
      <c r="D411" s="1" t="s">
        <v>1082</v>
      </c>
      <c r="E411" s="1" t="s">
        <v>26</v>
      </c>
      <c r="F411" s="1" t="s">
        <v>27</v>
      </c>
      <c r="G411" s="1" t="s">
        <v>194</v>
      </c>
      <c r="H411" s="1" t="s">
        <v>39</v>
      </c>
      <c r="I411" s="1" t="s">
        <v>1080</v>
      </c>
      <c r="J411">
        <v>6</v>
      </c>
      <c r="K411">
        <v>6.7</v>
      </c>
      <c r="L411">
        <v>0.4</v>
      </c>
      <c r="M411">
        <v>2.8</v>
      </c>
      <c r="N411">
        <v>9.9</v>
      </c>
      <c r="O411">
        <v>12</v>
      </c>
      <c r="P411">
        <v>0</v>
      </c>
      <c r="Q411" s="1" t="s">
        <v>31</v>
      </c>
      <c r="R411" s="1" t="s">
        <v>102</v>
      </c>
      <c r="S411" s="1" t="s">
        <v>33</v>
      </c>
      <c r="T411" s="1" t="s">
        <v>71</v>
      </c>
      <c r="U411" s="1" t="s">
        <v>127</v>
      </c>
      <c r="V411" s="1" t="s">
        <v>36</v>
      </c>
      <c r="W411">
        <f t="shared" si="12"/>
        <v>46175.373611111114</v>
      </c>
      <c r="X411">
        <f t="shared" si="13"/>
        <v>46175.388888888891</v>
      </c>
    </row>
    <row r="412" spans="1:24" x14ac:dyDescent="0.2">
      <c r="A412" s="1" t="s">
        <v>1083</v>
      </c>
      <c r="B412" s="1" t="s">
        <v>1077</v>
      </c>
      <c r="C412" s="1" t="s">
        <v>1078</v>
      </c>
      <c r="D412" s="1" t="s">
        <v>1084</v>
      </c>
      <c r="E412" s="1" t="s">
        <v>26</v>
      </c>
      <c r="F412" s="1" t="s">
        <v>27</v>
      </c>
      <c r="G412" s="1" t="s">
        <v>194</v>
      </c>
      <c r="H412" s="1" t="s">
        <v>45</v>
      </c>
      <c r="I412" s="1" t="s">
        <v>1080</v>
      </c>
      <c r="J412">
        <v>6</v>
      </c>
      <c r="K412">
        <v>8.6999999999999993</v>
      </c>
      <c r="L412">
        <v>5.5</v>
      </c>
      <c r="M412">
        <v>1.2</v>
      </c>
      <c r="N412">
        <v>15.3</v>
      </c>
      <c r="O412">
        <v>18</v>
      </c>
      <c r="P412">
        <v>0</v>
      </c>
      <c r="Q412" s="1" t="s">
        <v>31</v>
      </c>
      <c r="R412" s="1" t="s">
        <v>125</v>
      </c>
      <c r="S412" s="1" t="s">
        <v>135</v>
      </c>
      <c r="T412" s="1" t="s">
        <v>71</v>
      </c>
      <c r="U412" s="1" t="s">
        <v>127</v>
      </c>
      <c r="V412" s="1" t="s">
        <v>36</v>
      </c>
      <c r="W412">
        <f t="shared" si="12"/>
        <v>46175.373611111114</v>
      </c>
      <c r="X412">
        <f t="shared" si="13"/>
        <v>46175.399305555555</v>
      </c>
    </row>
    <row r="413" spans="1:24" x14ac:dyDescent="0.2">
      <c r="A413" s="1" t="s">
        <v>1085</v>
      </c>
      <c r="B413" s="1" t="s">
        <v>1077</v>
      </c>
      <c r="C413" s="1" t="s">
        <v>1078</v>
      </c>
      <c r="D413" s="1" t="s">
        <v>1075</v>
      </c>
      <c r="E413" s="1" t="s">
        <v>26</v>
      </c>
      <c r="F413" s="1" t="s">
        <v>50</v>
      </c>
      <c r="G413" s="1" t="s">
        <v>194</v>
      </c>
      <c r="H413" s="1" t="s">
        <v>51</v>
      </c>
      <c r="I413" s="1" t="s">
        <v>1080</v>
      </c>
      <c r="J413">
        <v>6</v>
      </c>
      <c r="K413">
        <v>11.3</v>
      </c>
      <c r="L413">
        <v>13.4</v>
      </c>
      <c r="M413">
        <v>2.4</v>
      </c>
      <c r="N413">
        <v>27.1</v>
      </c>
      <c r="O413">
        <v>26</v>
      </c>
      <c r="P413">
        <v>0</v>
      </c>
      <c r="Q413" s="1" t="s">
        <v>31</v>
      </c>
      <c r="R413" s="1" t="s">
        <v>109</v>
      </c>
      <c r="S413" s="1" t="s">
        <v>500</v>
      </c>
      <c r="T413" s="1" t="s">
        <v>71</v>
      </c>
      <c r="U413" s="1" t="s">
        <v>127</v>
      </c>
      <c r="V413" s="1" t="s">
        <v>36</v>
      </c>
      <c r="W413">
        <f t="shared" si="12"/>
        <v>46175.373611111114</v>
      </c>
      <c r="X413">
        <f t="shared" si="13"/>
        <v>46175.418055555558</v>
      </c>
    </row>
    <row r="414" spans="1:24" x14ac:dyDescent="0.2">
      <c r="A414" s="1" t="s">
        <v>1086</v>
      </c>
      <c r="B414" s="1" t="s">
        <v>1077</v>
      </c>
      <c r="C414" s="1" t="s">
        <v>1078</v>
      </c>
      <c r="D414" s="1" t="s">
        <v>997</v>
      </c>
      <c r="E414" s="1" t="s">
        <v>26</v>
      </c>
      <c r="F414" s="1" t="s">
        <v>56</v>
      </c>
      <c r="G414" s="1" t="s">
        <v>194</v>
      </c>
      <c r="H414" s="1" t="s">
        <v>57</v>
      </c>
      <c r="I414" s="1" t="s">
        <v>1080</v>
      </c>
      <c r="J414">
        <v>6</v>
      </c>
      <c r="K414">
        <v>13</v>
      </c>
      <c r="L414">
        <v>0.9</v>
      </c>
      <c r="M414">
        <v>2.9</v>
      </c>
      <c r="N414">
        <v>16.7</v>
      </c>
      <c r="O414">
        <v>18</v>
      </c>
      <c r="P414">
        <v>0</v>
      </c>
      <c r="Q414" s="1" t="s">
        <v>31</v>
      </c>
      <c r="R414" s="1" t="s">
        <v>407</v>
      </c>
      <c r="S414" s="1" t="s">
        <v>208</v>
      </c>
      <c r="T414" s="1" t="s">
        <v>71</v>
      </c>
      <c r="U414" s="1" t="s">
        <v>127</v>
      </c>
      <c r="V414" s="1" t="s">
        <v>36</v>
      </c>
      <c r="W414">
        <f t="shared" si="12"/>
        <v>46175.373611111114</v>
      </c>
      <c r="X414">
        <f t="shared" si="13"/>
        <v>46175.429861111108</v>
      </c>
    </row>
    <row r="415" spans="1:24" x14ac:dyDescent="0.2">
      <c r="A415" s="1" t="s">
        <v>1087</v>
      </c>
      <c r="B415" s="1" t="s">
        <v>1077</v>
      </c>
      <c r="C415" s="1" t="s">
        <v>1078</v>
      </c>
      <c r="D415" s="1" t="s">
        <v>1088</v>
      </c>
      <c r="E415" s="1" t="s">
        <v>26</v>
      </c>
      <c r="F415" s="1" t="s">
        <v>56</v>
      </c>
      <c r="G415" s="1" t="s">
        <v>194</v>
      </c>
      <c r="H415" s="1" t="s">
        <v>62</v>
      </c>
      <c r="I415" s="1" t="s">
        <v>1080</v>
      </c>
      <c r="J415">
        <v>6</v>
      </c>
      <c r="K415">
        <v>8.5</v>
      </c>
      <c r="L415">
        <v>1.1000000000000001</v>
      </c>
      <c r="M415">
        <v>2.2999999999999998</v>
      </c>
      <c r="N415">
        <v>11.9</v>
      </c>
      <c r="O415">
        <v>15</v>
      </c>
      <c r="P415">
        <v>0</v>
      </c>
      <c r="Q415" s="1" t="s">
        <v>31</v>
      </c>
      <c r="R415" s="1" t="s">
        <v>504</v>
      </c>
      <c r="S415" s="1" t="s">
        <v>91</v>
      </c>
      <c r="T415" s="1" t="s">
        <v>71</v>
      </c>
      <c r="U415" s="1" t="s">
        <v>127</v>
      </c>
      <c r="V415" s="1" t="s">
        <v>36</v>
      </c>
      <c r="W415">
        <f t="shared" si="12"/>
        <v>46175.373611111114</v>
      </c>
      <c r="X415">
        <f t="shared" si="13"/>
        <v>46175.438194444447</v>
      </c>
    </row>
    <row r="416" spans="1:24" x14ac:dyDescent="0.2">
      <c r="A416" s="1" t="s">
        <v>1089</v>
      </c>
      <c r="B416" s="1" t="s">
        <v>1090</v>
      </c>
      <c r="C416" s="1" t="s">
        <v>1091</v>
      </c>
      <c r="D416" s="1" t="s">
        <v>1092</v>
      </c>
      <c r="E416" s="1" t="s">
        <v>26</v>
      </c>
      <c r="F416" s="1" t="s">
        <v>27</v>
      </c>
      <c r="G416" s="1" t="s">
        <v>194</v>
      </c>
      <c r="H416" s="1" t="s">
        <v>29</v>
      </c>
      <c r="I416" s="1" t="s">
        <v>750</v>
      </c>
      <c r="J416">
        <v>2</v>
      </c>
      <c r="K416">
        <v>8.8000000000000007</v>
      </c>
      <c r="L416">
        <v>0.3</v>
      </c>
      <c r="M416">
        <v>2</v>
      </c>
      <c r="N416">
        <v>11</v>
      </c>
      <c r="O416">
        <v>15</v>
      </c>
      <c r="P416">
        <v>0</v>
      </c>
      <c r="Q416" s="1" t="s">
        <v>31</v>
      </c>
      <c r="R416" s="1" t="s">
        <v>106</v>
      </c>
      <c r="S416" s="1" t="s">
        <v>181</v>
      </c>
      <c r="T416" s="1" t="s">
        <v>34</v>
      </c>
      <c r="U416" s="1" t="s">
        <v>251</v>
      </c>
      <c r="V416" s="1" t="s">
        <v>36</v>
      </c>
      <c r="W416">
        <f t="shared" si="12"/>
        <v>46175.258333333331</v>
      </c>
      <c r="X416">
        <f t="shared" si="13"/>
        <v>46175.265972222223</v>
      </c>
    </row>
    <row r="417" spans="1:24" x14ac:dyDescent="0.2">
      <c r="A417" s="1" t="s">
        <v>1093</v>
      </c>
      <c r="B417" s="1" t="s">
        <v>1090</v>
      </c>
      <c r="C417" s="1" t="s">
        <v>1091</v>
      </c>
      <c r="D417" s="1" t="s">
        <v>1094</v>
      </c>
      <c r="E417" s="1" t="s">
        <v>26</v>
      </c>
      <c r="F417" s="1" t="s">
        <v>27</v>
      </c>
      <c r="G417" s="1" t="s">
        <v>194</v>
      </c>
      <c r="H417" s="1" t="s">
        <v>39</v>
      </c>
      <c r="I417" s="1" t="s">
        <v>750</v>
      </c>
      <c r="J417">
        <v>2</v>
      </c>
      <c r="K417">
        <v>7</v>
      </c>
      <c r="L417">
        <v>0.3</v>
      </c>
      <c r="M417">
        <v>4.2</v>
      </c>
      <c r="N417">
        <v>11.4</v>
      </c>
      <c r="O417">
        <v>12</v>
      </c>
      <c r="P417">
        <v>0</v>
      </c>
      <c r="Q417" s="1" t="s">
        <v>31</v>
      </c>
      <c r="R417" s="1" t="s">
        <v>173</v>
      </c>
      <c r="S417" s="1" t="s">
        <v>33</v>
      </c>
      <c r="T417" s="1" t="s">
        <v>34</v>
      </c>
      <c r="U417" s="1" t="s">
        <v>251</v>
      </c>
      <c r="V417" s="1" t="s">
        <v>36</v>
      </c>
      <c r="W417">
        <f t="shared" si="12"/>
        <v>46175.258333333331</v>
      </c>
      <c r="X417">
        <f t="shared" si="13"/>
        <v>46175.273611111108</v>
      </c>
    </row>
    <row r="418" spans="1:24" x14ac:dyDescent="0.2">
      <c r="A418" s="1" t="s">
        <v>1095</v>
      </c>
      <c r="B418" s="1" t="s">
        <v>1090</v>
      </c>
      <c r="C418" s="1" t="s">
        <v>1091</v>
      </c>
      <c r="D418" s="1" t="s">
        <v>1043</v>
      </c>
      <c r="E418" s="1" t="s">
        <v>26</v>
      </c>
      <c r="F418" s="1" t="s">
        <v>27</v>
      </c>
      <c r="G418" s="1" t="s">
        <v>194</v>
      </c>
      <c r="H418" s="1" t="s">
        <v>45</v>
      </c>
      <c r="I418" s="1" t="s">
        <v>750</v>
      </c>
      <c r="J418">
        <v>2</v>
      </c>
      <c r="K418">
        <v>14.4</v>
      </c>
      <c r="L418">
        <v>5.8</v>
      </c>
      <c r="M418">
        <v>2.1</v>
      </c>
      <c r="N418">
        <v>22.3</v>
      </c>
      <c r="O418">
        <v>18</v>
      </c>
      <c r="P418">
        <v>0</v>
      </c>
      <c r="Q418" s="1" t="s">
        <v>31</v>
      </c>
      <c r="R418" s="1" t="s">
        <v>75</v>
      </c>
      <c r="S418" s="1" t="s">
        <v>152</v>
      </c>
      <c r="T418" s="1" t="s">
        <v>34</v>
      </c>
      <c r="U418" s="1" t="s">
        <v>251</v>
      </c>
      <c r="V418" s="1" t="s">
        <v>42</v>
      </c>
      <c r="W418">
        <f t="shared" si="12"/>
        <v>46175.258333333331</v>
      </c>
      <c r="X418">
        <f t="shared" si="13"/>
        <v>46175.288888888892</v>
      </c>
    </row>
    <row r="419" spans="1:24" x14ac:dyDescent="0.2">
      <c r="A419" s="1" t="s">
        <v>1096</v>
      </c>
      <c r="B419" s="1" t="s">
        <v>1090</v>
      </c>
      <c r="C419" s="1" t="s">
        <v>1091</v>
      </c>
      <c r="D419" s="1" t="s">
        <v>979</v>
      </c>
      <c r="E419" s="1" t="s">
        <v>26</v>
      </c>
      <c r="F419" s="1" t="s">
        <v>50</v>
      </c>
      <c r="G419" s="1" t="s">
        <v>194</v>
      </c>
      <c r="H419" s="1" t="s">
        <v>51</v>
      </c>
      <c r="I419" s="1" t="s">
        <v>750</v>
      </c>
      <c r="J419">
        <v>2</v>
      </c>
      <c r="K419">
        <v>15.1</v>
      </c>
      <c r="L419">
        <v>11.8</v>
      </c>
      <c r="M419">
        <v>2.9</v>
      </c>
      <c r="N419">
        <v>29.9</v>
      </c>
      <c r="O419">
        <v>26</v>
      </c>
      <c r="P419">
        <v>0</v>
      </c>
      <c r="Q419" s="1" t="s">
        <v>31</v>
      </c>
      <c r="R419" s="1" t="s">
        <v>625</v>
      </c>
      <c r="S419" s="1" t="s">
        <v>53</v>
      </c>
      <c r="T419" s="1" t="s">
        <v>34</v>
      </c>
      <c r="U419" s="1" t="s">
        <v>251</v>
      </c>
      <c r="V419" s="1" t="s">
        <v>36</v>
      </c>
      <c r="W419">
        <f t="shared" si="12"/>
        <v>46175.258333333331</v>
      </c>
      <c r="X419">
        <f t="shared" si="13"/>
        <v>46175.30972222222</v>
      </c>
    </row>
    <row r="420" spans="1:24" x14ac:dyDescent="0.2">
      <c r="A420" s="1" t="s">
        <v>1097</v>
      </c>
      <c r="B420" s="1" t="s">
        <v>1090</v>
      </c>
      <c r="C420" s="1" t="s">
        <v>1091</v>
      </c>
      <c r="D420" s="1" t="s">
        <v>1098</v>
      </c>
      <c r="E420" s="1" t="s">
        <v>26</v>
      </c>
      <c r="F420" s="1" t="s">
        <v>56</v>
      </c>
      <c r="G420" s="1" t="s">
        <v>194</v>
      </c>
      <c r="H420" s="1" t="s">
        <v>57</v>
      </c>
      <c r="I420" s="1" t="s">
        <v>750</v>
      </c>
      <c r="J420">
        <v>2</v>
      </c>
      <c r="K420">
        <v>13.1</v>
      </c>
      <c r="L420">
        <v>0.4</v>
      </c>
      <c r="M420">
        <v>2.5</v>
      </c>
      <c r="N420">
        <v>16</v>
      </c>
      <c r="O420">
        <v>18</v>
      </c>
      <c r="P420">
        <v>0</v>
      </c>
      <c r="Q420" s="1" t="s">
        <v>31</v>
      </c>
      <c r="R420" s="1" t="s">
        <v>611</v>
      </c>
      <c r="S420" s="1" t="s">
        <v>91</v>
      </c>
      <c r="T420" s="1" t="s">
        <v>34</v>
      </c>
      <c r="U420" s="1" t="s">
        <v>251</v>
      </c>
      <c r="V420" s="1" t="s">
        <v>36</v>
      </c>
      <c r="W420">
        <f t="shared" si="12"/>
        <v>46175.258333333331</v>
      </c>
      <c r="X420">
        <f t="shared" si="13"/>
        <v>46175.320833333331</v>
      </c>
    </row>
    <row r="421" spans="1:24" x14ac:dyDescent="0.2">
      <c r="A421" s="1" t="s">
        <v>1099</v>
      </c>
      <c r="B421" s="1" t="s">
        <v>1090</v>
      </c>
      <c r="C421" s="1" t="s">
        <v>1091</v>
      </c>
      <c r="D421" s="1" t="s">
        <v>1100</v>
      </c>
      <c r="E421" s="1" t="s">
        <v>26</v>
      </c>
      <c r="F421" s="1" t="s">
        <v>56</v>
      </c>
      <c r="G421" s="1" t="s">
        <v>194</v>
      </c>
      <c r="H421" s="1" t="s">
        <v>62</v>
      </c>
      <c r="I421" s="1" t="s">
        <v>750</v>
      </c>
      <c r="J421">
        <v>2</v>
      </c>
      <c r="K421">
        <v>11.1</v>
      </c>
      <c r="L421">
        <v>1.4</v>
      </c>
      <c r="M421">
        <v>2.1</v>
      </c>
      <c r="N421">
        <v>14.7</v>
      </c>
      <c r="O421">
        <v>15</v>
      </c>
      <c r="P421">
        <v>0</v>
      </c>
      <c r="Q421" s="1" t="s">
        <v>31</v>
      </c>
      <c r="R421" s="1" t="s">
        <v>63</v>
      </c>
      <c r="S421" s="1" t="s">
        <v>64</v>
      </c>
      <c r="T421" s="1" t="s">
        <v>34</v>
      </c>
      <c r="U421" s="1" t="s">
        <v>251</v>
      </c>
      <c r="V421" s="1" t="s">
        <v>36</v>
      </c>
      <c r="W421">
        <f t="shared" si="12"/>
        <v>46175.258333333331</v>
      </c>
      <c r="X421">
        <f t="shared" si="13"/>
        <v>46175.331250000003</v>
      </c>
    </row>
    <row r="422" spans="1:24" x14ac:dyDescent="0.2">
      <c r="A422" s="1" t="s">
        <v>1101</v>
      </c>
      <c r="B422" s="1" t="s">
        <v>1102</v>
      </c>
      <c r="C422" s="1" t="s">
        <v>1103</v>
      </c>
      <c r="D422" s="1" t="s">
        <v>1104</v>
      </c>
      <c r="E422" s="1" t="s">
        <v>26</v>
      </c>
      <c r="F422" s="1" t="s">
        <v>27</v>
      </c>
      <c r="G422" s="1" t="s">
        <v>123</v>
      </c>
      <c r="H422" s="1" t="s">
        <v>29</v>
      </c>
      <c r="I422" s="1" t="s">
        <v>1080</v>
      </c>
      <c r="J422">
        <v>9</v>
      </c>
      <c r="K422">
        <v>11.3</v>
      </c>
      <c r="L422">
        <v>0.9</v>
      </c>
      <c r="M422">
        <v>3.2</v>
      </c>
      <c r="N422">
        <v>15.5</v>
      </c>
      <c r="O422">
        <v>15</v>
      </c>
      <c r="P422">
        <v>0</v>
      </c>
      <c r="Q422" s="1" t="s">
        <v>31</v>
      </c>
      <c r="R422" s="1" t="s">
        <v>302</v>
      </c>
      <c r="S422" s="1" t="s">
        <v>135</v>
      </c>
      <c r="T422" s="1" t="s">
        <v>34</v>
      </c>
      <c r="U422" s="1" t="s">
        <v>72</v>
      </c>
      <c r="V422" s="1" t="s">
        <v>36</v>
      </c>
      <c r="W422">
        <f t="shared" si="12"/>
        <v>46175.463194444441</v>
      </c>
      <c r="X422">
        <f t="shared" si="13"/>
        <v>46175.473611111112</v>
      </c>
    </row>
    <row r="423" spans="1:24" x14ac:dyDescent="0.2">
      <c r="A423" s="1" t="s">
        <v>1105</v>
      </c>
      <c r="B423" s="1" t="s">
        <v>1102</v>
      </c>
      <c r="C423" s="1" t="s">
        <v>1103</v>
      </c>
      <c r="D423" s="1" t="s">
        <v>1106</v>
      </c>
      <c r="E423" s="1" t="s">
        <v>26</v>
      </c>
      <c r="F423" s="1" t="s">
        <v>27</v>
      </c>
      <c r="G423" s="1" t="s">
        <v>123</v>
      </c>
      <c r="H423" s="1" t="s">
        <v>39</v>
      </c>
      <c r="I423" s="1" t="s">
        <v>1080</v>
      </c>
      <c r="J423">
        <v>9</v>
      </c>
      <c r="K423">
        <v>8.3000000000000007</v>
      </c>
      <c r="L423">
        <v>0.5</v>
      </c>
      <c r="M423">
        <v>7</v>
      </c>
      <c r="N423">
        <v>15.8</v>
      </c>
      <c r="O423">
        <v>12</v>
      </c>
      <c r="P423">
        <v>0</v>
      </c>
      <c r="Q423" s="1" t="s">
        <v>31</v>
      </c>
      <c r="R423" s="1" t="s">
        <v>173</v>
      </c>
      <c r="S423" s="1" t="s">
        <v>196</v>
      </c>
      <c r="T423" s="1" t="s">
        <v>34</v>
      </c>
      <c r="U423" s="1" t="s">
        <v>72</v>
      </c>
      <c r="V423" s="1" t="s">
        <v>42</v>
      </c>
      <c r="W423">
        <f t="shared" si="12"/>
        <v>46175.463194444441</v>
      </c>
      <c r="X423">
        <f t="shared" si="13"/>
        <v>46175.484722222223</v>
      </c>
    </row>
    <row r="424" spans="1:24" x14ac:dyDescent="0.2">
      <c r="A424" s="1" t="s">
        <v>1107</v>
      </c>
      <c r="B424" s="1" t="s">
        <v>1102</v>
      </c>
      <c r="C424" s="1" t="s">
        <v>1103</v>
      </c>
      <c r="D424" s="1" t="s">
        <v>1108</v>
      </c>
      <c r="E424" s="1" t="s">
        <v>26</v>
      </c>
      <c r="F424" s="1" t="s">
        <v>27</v>
      </c>
      <c r="G424" s="1" t="s">
        <v>123</v>
      </c>
      <c r="H424" s="1" t="s">
        <v>45</v>
      </c>
      <c r="I424" s="1" t="s">
        <v>1080</v>
      </c>
      <c r="J424">
        <v>9</v>
      </c>
      <c r="K424">
        <v>14.3</v>
      </c>
      <c r="L424">
        <v>5.4</v>
      </c>
      <c r="M424">
        <v>3</v>
      </c>
      <c r="N424">
        <v>22.6</v>
      </c>
      <c r="O424">
        <v>18</v>
      </c>
      <c r="P424">
        <v>0</v>
      </c>
      <c r="Q424" s="1" t="s">
        <v>31</v>
      </c>
      <c r="R424" s="1" t="s">
        <v>134</v>
      </c>
      <c r="S424" s="1" t="s">
        <v>196</v>
      </c>
      <c r="T424" s="1" t="s">
        <v>34</v>
      </c>
      <c r="U424" s="1" t="s">
        <v>72</v>
      </c>
      <c r="V424" s="1" t="s">
        <v>42</v>
      </c>
      <c r="W424">
        <f t="shared" si="12"/>
        <v>46175.463194444441</v>
      </c>
      <c r="X424">
        <f t="shared" si="13"/>
        <v>46175.5</v>
      </c>
    </row>
    <row r="425" spans="1:24" x14ac:dyDescent="0.2">
      <c r="A425" s="1" t="s">
        <v>1109</v>
      </c>
      <c r="B425" s="1" t="s">
        <v>1102</v>
      </c>
      <c r="C425" s="1" t="s">
        <v>1103</v>
      </c>
      <c r="D425" s="1" t="s">
        <v>1110</v>
      </c>
      <c r="E425" s="1" t="s">
        <v>26</v>
      </c>
      <c r="F425" s="1" t="s">
        <v>50</v>
      </c>
      <c r="G425" s="1" t="s">
        <v>123</v>
      </c>
      <c r="H425" s="1" t="s">
        <v>51</v>
      </c>
      <c r="I425" s="1" t="s">
        <v>1080</v>
      </c>
      <c r="J425">
        <v>9</v>
      </c>
      <c r="K425">
        <v>12.9</v>
      </c>
      <c r="L425">
        <v>12</v>
      </c>
      <c r="M425">
        <v>3</v>
      </c>
      <c r="N425">
        <v>28</v>
      </c>
      <c r="O425">
        <v>26</v>
      </c>
      <c r="P425">
        <v>0</v>
      </c>
      <c r="Q425" s="1" t="s">
        <v>31</v>
      </c>
      <c r="R425" s="1" t="s">
        <v>1111</v>
      </c>
      <c r="S425" s="1" t="s">
        <v>291</v>
      </c>
      <c r="T425" s="1" t="s">
        <v>34</v>
      </c>
      <c r="U425" s="1" t="s">
        <v>72</v>
      </c>
      <c r="V425" s="1" t="s">
        <v>36</v>
      </c>
      <c r="W425">
        <f t="shared" si="12"/>
        <v>46175.463194444441</v>
      </c>
      <c r="X425">
        <f t="shared" si="13"/>
        <v>46175.519444444442</v>
      </c>
    </row>
    <row r="426" spans="1:24" x14ac:dyDescent="0.2">
      <c r="A426" s="1" t="s">
        <v>1112</v>
      </c>
      <c r="B426" s="1" t="s">
        <v>1102</v>
      </c>
      <c r="C426" s="1" t="s">
        <v>1103</v>
      </c>
      <c r="D426" s="1" t="s">
        <v>1113</v>
      </c>
      <c r="E426" s="1" t="s">
        <v>26</v>
      </c>
      <c r="F426" s="1" t="s">
        <v>56</v>
      </c>
      <c r="G426" s="1" t="s">
        <v>123</v>
      </c>
      <c r="H426" s="1" t="s">
        <v>57</v>
      </c>
      <c r="I426" s="1" t="s">
        <v>1080</v>
      </c>
      <c r="J426">
        <v>9</v>
      </c>
      <c r="K426">
        <v>14.7</v>
      </c>
      <c r="L426">
        <v>1.2</v>
      </c>
      <c r="M426">
        <v>2.7</v>
      </c>
      <c r="N426">
        <v>18.600000000000001</v>
      </c>
      <c r="O426">
        <v>18</v>
      </c>
      <c r="P426">
        <v>0</v>
      </c>
      <c r="Q426" s="1" t="s">
        <v>31</v>
      </c>
      <c r="R426" s="1" t="s">
        <v>165</v>
      </c>
      <c r="S426" s="1" t="s">
        <v>296</v>
      </c>
      <c r="T426" s="1" t="s">
        <v>34</v>
      </c>
      <c r="U426" s="1" t="s">
        <v>72</v>
      </c>
      <c r="V426" s="1" t="s">
        <v>36</v>
      </c>
      <c r="W426">
        <f t="shared" si="12"/>
        <v>46175.463194444441</v>
      </c>
      <c r="X426">
        <f t="shared" si="13"/>
        <v>46175.532638888886</v>
      </c>
    </row>
    <row r="427" spans="1:24" x14ac:dyDescent="0.2">
      <c r="A427" s="1" t="s">
        <v>1114</v>
      </c>
      <c r="B427" s="1" t="s">
        <v>1102</v>
      </c>
      <c r="C427" s="1" t="s">
        <v>1103</v>
      </c>
      <c r="D427" s="1" t="s">
        <v>1115</v>
      </c>
      <c r="E427" s="1" t="s">
        <v>26</v>
      </c>
      <c r="F427" s="1" t="s">
        <v>56</v>
      </c>
      <c r="G427" s="1" t="s">
        <v>123</v>
      </c>
      <c r="H427" s="1" t="s">
        <v>62</v>
      </c>
      <c r="I427" s="1" t="s">
        <v>1080</v>
      </c>
      <c r="J427">
        <v>9</v>
      </c>
      <c r="K427">
        <v>10.199999999999999</v>
      </c>
      <c r="L427">
        <v>0.7</v>
      </c>
      <c r="M427">
        <v>1.9</v>
      </c>
      <c r="N427">
        <v>12.8</v>
      </c>
      <c r="O427">
        <v>15</v>
      </c>
      <c r="P427">
        <v>0</v>
      </c>
      <c r="Q427" s="1" t="s">
        <v>31</v>
      </c>
      <c r="R427" s="1" t="s">
        <v>63</v>
      </c>
      <c r="S427" s="1" t="s">
        <v>146</v>
      </c>
      <c r="T427" s="1" t="s">
        <v>34</v>
      </c>
      <c r="U427" s="1" t="s">
        <v>72</v>
      </c>
      <c r="V427" s="1" t="s">
        <v>36</v>
      </c>
      <c r="W427">
        <f t="shared" si="12"/>
        <v>46175.463194444441</v>
      </c>
      <c r="X427">
        <f t="shared" si="13"/>
        <v>46175.541666666664</v>
      </c>
    </row>
    <row r="428" spans="1:24" x14ac:dyDescent="0.2">
      <c r="A428" s="1" t="s">
        <v>1116</v>
      </c>
      <c r="B428" s="1" t="s">
        <v>1117</v>
      </c>
      <c r="C428" s="1" t="s">
        <v>1047</v>
      </c>
      <c r="D428" s="1" t="s">
        <v>1118</v>
      </c>
      <c r="E428" s="1" t="s">
        <v>26</v>
      </c>
      <c r="F428" s="1" t="s">
        <v>27</v>
      </c>
      <c r="G428" s="1" t="s">
        <v>123</v>
      </c>
      <c r="H428" s="1" t="s">
        <v>29</v>
      </c>
      <c r="I428" s="1" t="s">
        <v>1119</v>
      </c>
      <c r="J428">
        <v>11</v>
      </c>
      <c r="K428">
        <v>11.4</v>
      </c>
      <c r="L428">
        <v>0.4</v>
      </c>
      <c r="M428">
        <v>1.6</v>
      </c>
      <c r="N428">
        <v>13.4</v>
      </c>
      <c r="O428">
        <v>15</v>
      </c>
      <c r="P428">
        <v>0</v>
      </c>
      <c r="Q428" s="1" t="s">
        <v>31</v>
      </c>
      <c r="R428" s="1" t="s">
        <v>177</v>
      </c>
      <c r="S428" s="1" t="s">
        <v>131</v>
      </c>
      <c r="T428" s="1" t="s">
        <v>34</v>
      </c>
      <c r="U428" s="1" t="s">
        <v>99</v>
      </c>
      <c r="V428" s="1" t="s">
        <v>36</v>
      </c>
      <c r="W428">
        <f t="shared" si="12"/>
        <v>46175.317361111112</v>
      </c>
      <c r="X428">
        <f t="shared" si="13"/>
        <v>46175.326388888891</v>
      </c>
    </row>
    <row r="429" spans="1:24" x14ac:dyDescent="0.2">
      <c r="A429" s="1" t="s">
        <v>1120</v>
      </c>
      <c r="B429" s="1" t="s">
        <v>1117</v>
      </c>
      <c r="C429" s="1" t="s">
        <v>1047</v>
      </c>
      <c r="D429" s="1" t="s">
        <v>1121</v>
      </c>
      <c r="E429" s="1" t="s">
        <v>26</v>
      </c>
      <c r="F429" s="1" t="s">
        <v>27</v>
      </c>
      <c r="G429" s="1" t="s">
        <v>123</v>
      </c>
      <c r="H429" s="1" t="s">
        <v>39</v>
      </c>
      <c r="I429" s="1" t="s">
        <v>1119</v>
      </c>
      <c r="J429">
        <v>11</v>
      </c>
      <c r="K429">
        <v>11.2</v>
      </c>
      <c r="L429">
        <v>1.1000000000000001</v>
      </c>
      <c r="M429">
        <v>5.7</v>
      </c>
      <c r="N429">
        <v>18</v>
      </c>
      <c r="O429">
        <v>12</v>
      </c>
      <c r="P429">
        <v>0</v>
      </c>
      <c r="Q429" s="1" t="s">
        <v>31</v>
      </c>
      <c r="R429" s="1" t="s">
        <v>32</v>
      </c>
      <c r="S429" s="1" t="s">
        <v>76</v>
      </c>
      <c r="T429" s="1" t="s">
        <v>34</v>
      </c>
      <c r="U429" s="1" t="s">
        <v>99</v>
      </c>
      <c r="V429" s="1" t="s">
        <v>42</v>
      </c>
      <c r="W429">
        <f t="shared" si="12"/>
        <v>46175.317361111112</v>
      </c>
      <c r="X429">
        <f t="shared" si="13"/>
        <v>46175.338888888888</v>
      </c>
    </row>
    <row r="430" spans="1:24" x14ac:dyDescent="0.2">
      <c r="A430" s="1" t="s">
        <v>1122</v>
      </c>
      <c r="B430" s="1" t="s">
        <v>1117</v>
      </c>
      <c r="C430" s="1" t="s">
        <v>1047</v>
      </c>
      <c r="D430" s="1" t="s">
        <v>1123</v>
      </c>
      <c r="E430" s="1" t="s">
        <v>26</v>
      </c>
      <c r="F430" s="1" t="s">
        <v>27</v>
      </c>
      <c r="G430" s="1" t="s">
        <v>123</v>
      </c>
      <c r="H430" s="1" t="s">
        <v>45</v>
      </c>
      <c r="I430" s="1" t="s">
        <v>1119</v>
      </c>
      <c r="J430">
        <v>11</v>
      </c>
      <c r="K430">
        <v>13</v>
      </c>
      <c r="L430">
        <v>5.0999999999999996</v>
      </c>
      <c r="M430">
        <v>1.8</v>
      </c>
      <c r="N430">
        <v>19.899999999999999</v>
      </c>
      <c r="O430">
        <v>18</v>
      </c>
      <c r="P430">
        <v>0</v>
      </c>
      <c r="Q430" s="1" t="s">
        <v>31</v>
      </c>
      <c r="R430" s="1" t="s">
        <v>199</v>
      </c>
      <c r="S430" s="1" t="s">
        <v>33</v>
      </c>
      <c r="T430" s="1" t="s">
        <v>34</v>
      </c>
      <c r="U430" s="1" t="s">
        <v>99</v>
      </c>
      <c r="V430" s="1" t="s">
        <v>36</v>
      </c>
      <c r="W430">
        <f t="shared" si="12"/>
        <v>46175.317361111112</v>
      </c>
      <c r="X430">
        <f t="shared" si="13"/>
        <v>46175.352777777778</v>
      </c>
    </row>
    <row r="431" spans="1:24" x14ac:dyDescent="0.2">
      <c r="A431" s="1" t="s">
        <v>1124</v>
      </c>
      <c r="B431" s="1" t="s">
        <v>1117</v>
      </c>
      <c r="C431" s="1" t="s">
        <v>1047</v>
      </c>
      <c r="D431" s="1" t="s">
        <v>1061</v>
      </c>
      <c r="E431" s="1" t="s">
        <v>26</v>
      </c>
      <c r="F431" s="1" t="s">
        <v>50</v>
      </c>
      <c r="G431" s="1" t="s">
        <v>123</v>
      </c>
      <c r="H431" s="1" t="s">
        <v>51</v>
      </c>
      <c r="I431" s="1" t="s">
        <v>1119</v>
      </c>
      <c r="J431">
        <v>11</v>
      </c>
      <c r="K431">
        <v>15.1</v>
      </c>
      <c r="L431">
        <v>8.3000000000000007</v>
      </c>
      <c r="M431">
        <v>2.6</v>
      </c>
      <c r="N431">
        <v>26</v>
      </c>
      <c r="O431">
        <v>26</v>
      </c>
      <c r="P431">
        <v>0</v>
      </c>
      <c r="Q431" s="1" t="s">
        <v>31</v>
      </c>
      <c r="R431" s="1" t="s">
        <v>184</v>
      </c>
      <c r="S431" s="1" t="s">
        <v>327</v>
      </c>
      <c r="T431" s="1" t="s">
        <v>34</v>
      </c>
      <c r="U431" s="1" t="s">
        <v>99</v>
      </c>
      <c r="V431" s="1" t="s">
        <v>36</v>
      </c>
      <c r="W431">
        <f t="shared" si="12"/>
        <v>46175.317361111112</v>
      </c>
      <c r="X431">
        <f t="shared" si="13"/>
        <v>46175.370833333334</v>
      </c>
    </row>
    <row r="432" spans="1:24" x14ac:dyDescent="0.2">
      <c r="A432" s="1" t="s">
        <v>1125</v>
      </c>
      <c r="B432" s="1" t="s">
        <v>1117</v>
      </c>
      <c r="C432" s="1" t="s">
        <v>1047</v>
      </c>
      <c r="D432" s="1" t="s">
        <v>1079</v>
      </c>
      <c r="E432" s="1" t="s">
        <v>26</v>
      </c>
      <c r="F432" s="1" t="s">
        <v>56</v>
      </c>
      <c r="G432" s="1" t="s">
        <v>123</v>
      </c>
      <c r="H432" s="1" t="s">
        <v>57</v>
      </c>
      <c r="I432" s="1" t="s">
        <v>1119</v>
      </c>
      <c r="J432">
        <v>11</v>
      </c>
      <c r="K432">
        <v>11.8</v>
      </c>
      <c r="L432">
        <v>0.9</v>
      </c>
      <c r="M432">
        <v>3.6</v>
      </c>
      <c r="N432">
        <v>16.3</v>
      </c>
      <c r="O432">
        <v>18</v>
      </c>
      <c r="P432">
        <v>0</v>
      </c>
      <c r="Q432" s="1" t="s">
        <v>31</v>
      </c>
      <c r="R432" s="1" t="s">
        <v>189</v>
      </c>
      <c r="S432" s="1" t="s">
        <v>146</v>
      </c>
      <c r="T432" s="1" t="s">
        <v>34</v>
      </c>
      <c r="U432" s="1" t="s">
        <v>99</v>
      </c>
      <c r="V432" s="1" t="s">
        <v>36</v>
      </c>
      <c r="W432">
        <f t="shared" si="12"/>
        <v>46175.317361111112</v>
      </c>
      <c r="X432">
        <f t="shared" si="13"/>
        <v>46175.381944444445</v>
      </c>
    </row>
    <row r="433" spans="1:24" x14ac:dyDescent="0.2">
      <c r="A433" s="1" t="s">
        <v>1126</v>
      </c>
      <c r="B433" s="1" t="s">
        <v>1117</v>
      </c>
      <c r="C433" s="1" t="s">
        <v>1047</v>
      </c>
      <c r="D433" s="1" t="s">
        <v>1127</v>
      </c>
      <c r="E433" s="1" t="s">
        <v>26</v>
      </c>
      <c r="F433" s="1" t="s">
        <v>56</v>
      </c>
      <c r="G433" s="1" t="s">
        <v>123</v>
      </c>
      <c r="H433" s="1" t="s">
        <v>62</v>
      </c>
      <c r="I433" s="1" t="s">
        <v>1119</v>
      </c>
      <c r="J433">
        <v>11</v>
      </c>
      <c r="K433">
        <v>3.8</v>
      </c>
      <c r="L433">
        <v>0.4</v>
      </c>
      <c r="M433">
        <v>1.4</v>
      </c>
      <c r="N433">
        <v>5.6</v>
      </c>
      <c r="O433">
        <v>15</v>
      </c>
      <c r="P433">
        <v>0</v>
      </c>
      <c r="Q433" s="1" t="s">
        <v>31</v>
      </c>
      <c r="R433" s="1" t="s">
        <v>959</v>
      </c>
      <c r="S433" s="1" t="s">
        <v>87</v>
      </c>
      <c r="T433" s="1" t="s">
        <v>34</v>
      </c>
      <c r="U433" s="1" t="s">
        <v>99</v>
      </c>
      <c r="V433" s="1" t="s">
        <v>36</v>
      </c>
      <c r="W433">
        <f t="shared" si="12"/>
        <v>46175.317361111112</v>
      </c>
      <c r="X433">
        <f t="shared" si="13"/>
        <v>46175.386111111111</v>
      </c>
    </row>
    <row r="434" spans="1:24" x14ac:dyDescent="0.2">
      <c r="A434" s="1" t="s">
        <v>1128</v>
      </c>
      <c r="B434" s="1" t="s">
        <v>1129</v>
      </c>
      <c r="C434" s="1" t="s">
        <v>1130</v>
      </c>
      <c r="D434" s="1" t="s">
        <v>964</v>
      </c>
      <c r="E434" s="1" t="s">
        <v>26</v>
      </c>
      <c r="F434" s="1" t="s">
        <v>27</v>
      </c>
      <c r="G434" s="1" t="s">
        <v>123</v>
      </c>
      <c r="H434" s="1" t="s">
        <v>29</v>
      </c>
      <c r="I434" s="1" t="s">
        <v>929</v>
      </c>
      <c r="J434">
        <v>6</v>
      </c>
      <c r="K434">
        <v>9.6999999999999993</v>
      </c>
      <c r="L434">
        <v>0.7</v>
      </c>
      <c r="M434">
        <v>2.2000000000000002</v>
      </c>
      <c r="N434">
        <v>12.6</v>
      </c>
      <c r="O434">
        <v>15</v>
      </c>
      <c r="P434">
        <v>0</v>
      </c>
      <c r="Q434" s="1" t="s">
        <v>31</v>
      </c>
      <c r="R434" s="1" t="s">
        <v>106</v>
      </c>
      <c r="S434" s="1" t="s">
        <v>126</v>
      </c>
      <c r="T434" s="1" t="s">
        <v>34</v>
      </c>
      <c r="U434" s="1" t="s">
        <v>72</v>
      </c>
      <c r="V434" s="1" t="s">
        <v>36</v>
      </c>
      <c r="W434">
        <f t="shared" si="12"/>
        <v>46175.32708333333</v>
      </c>
      <c r="X434">
        <f t="shared" si="13"/>
        <v>46175.335416666669</v>
      </c>
    </row>
    <row r="435" spans="1:24" x14ac:dyDescent="0.2">
      <c r="A435" s="1" t="s">
        <v>1131</v>
      </c>
      <c r="B435" s="1" t="s">
        <v>1129</v>
      </c>
      <c r="C435" s="1" t="s">
        <v>1130</v>
      </c>
      <c r="D435" s="1" t="s">
        <v>1132</v>
      </c>
      <c r="E435" s="1" t="s">
        <v>26</v>
      </c>
      <c r="F435" s="1" t="s">
        <v>27</v>
      </c>
      <c r="G435" s="1" t="s">
        <v>123</v>
      </c>
      <c r="H435" s="1" t="s">
        <v>39</v>
      </c>
      <c r="I435" s="1" t="s">
        <v>929</v>
      </c>
      <c r="J435">
        <v>6</v>
      </c>
      <c r="K435">
        <v>8.1</v>
      </c>
      <c r="L435">
        <v>0.7</v>
      </c>
      <c r="M435">
        <v>5.7</v>
      </c>
      <c r="N435">
        <v>14.4</v>
      </c>
      <c r="O435">
        <v>12</v>
      </c>
      <c r="P435">
        <v>0</v>
      </c>
      <c r="Q435" s="1" t="s">
        <v>31</v>
      </c>
      <c r="R435" s="1" t="s">
        <v>340</v>
      </c>
      <c r="S435" s="1" t="s">
        <v>33</v>
      </c>
      <c r="T435" s="1" t="s">
        <v>34</v>
      </c>
      <c r="U435" s="1" t="s">
        <v>72</v>
      </c>
      <c r="V435" s="1" t="s">
        <v>42</v>
      </c>
      <c r="W435">
        <f t="shared" si="12"/>
        <v>46175.32708333333</v>
      </c>
      <c r="X435">
        <f t="shared" si="13"/>
        <v>46175.345833333333</v>
      </c>
    </row>
    <row r="436" spans="1:24" x14ac:dyDescent="0.2">
      <c r="A436" s="1" t="s">
        <v>1133</v>
      </c>
      <c r="B436" s="1" t="s">
        <v>1129</v>
      </c>
      <c r="C436" s="1" t="s">
        <v>1130</v>
      </c>
      <c r="D436" s="1" t="s">
        <v>1134</v>
      </c>
      <c r="E436" s="1" t="s">
        <v>26</v>
      </c>
      <c r="F436" s="1" t="s">
        <v>27</v>
      </c>
      <c r="G436" s="1" t="s">
        <v>123</v>
      </c>
      <c r="H436" s="1" t="s">
        <v>45</v>
      </c>
      <c r="I436" s="1" t="s">
        <v>929</v>
      </c>
      <c r="J436">
        <v>6</v>
      </c>
      <c r="K436">
        <v>12.5</v>
      </c>
      <c r="L436">
        <v>5</v>
      </c>
      <c r="M436">
        <v>2.7</v>
      </c>
      <c r="N436">
        <v>20.2</v>
      </c>
      <c r="O436">
        <v>18</v>
      </c>
      <c r="P436">
        <v>0</v>
      </c>
      <c r="Q436" s="1" t="s">
        <v>31</v>
      </c>
      <c r="R436" s="1" t="s">
        <v>233</v>
      </c>
      <c r="S436" s="1" t="s">
        <v>47</v>
      </c>
      <c r="T436" s="1" t="s">
        <v>34</v>
      </c>
      <c r="U436" s="1" t="s">
        <v>72</v>
      </c>
      <c r="V436" s="1" t="s">
        <v>36</v>
      </c>
      <c r="W436">
        <f t="shared" si="12"/>
        <v>46175.32708333333</v>
      </c>
      <c r="X436">
        <f t="shared" si="13"/>
        <v>46175.359722222223</v>
      </c>
    </row>
    <row r="437" spans="1:24" x14ac:dyDescent="0.2">
      <c r="A437" s="1" t="s">
        <v>1135</v>
      </c>
      <c r="B437" s="1" t="s">
        <v>1129</v>
      </c>
      <c r="C437" s="1" t="s">
        <v>1130</v>
      </c>
      <c r="D437" s="1" t="s">
        <v>1136</v>
      </c>
      <c r="E437" s="1" t="s">
        <v>26</v>
      </c>
      <c r="F437" s="1" t="s">
        <v>50</v>
      </c>
      <c r="G437" s="1" t="s">
        <v>123</v>
      </c>
      <c r="H437" s="1" t="s">
        <v>51</v>
      </c>
      <c r="I437" s="1" t="s">
        <v>929</v>
      </c>
      <c r="J437">
        <v>6</v>
      </c>
      <c r="K437">
        <v>16.8</v>
      </c>
      <c r="L437">
        <v>11.2</v>
      </c>
      <c r="M437">
        <v>3.5</v>
      </c>
      <c r="N437">
        <v>31.5</v>
      </c>
      <c r="O437">
        <v>26</v>
      </c>
      <c r="P437">
        <v>0</v>
      </c>
      <c r="Q437" s="1" t="s">
        <v>31</v>
      </c>
      <c r="R437" s="1" t="s">
        <v>358</v>
      </c>
      <c r="S437" s="1" t="s">
        <v>686</v>
      </c>
      <c r="T437" s="1" t="s">
        <v>34</v>
      </c>
      <c r="U437" s="1" t="s">
        <v>72</v>
      </c>
      <c r="V437" s="1" t="s">
        <v>42</v>
      </c>
      <c r="W437">
        <f t="shared" si="12"/>
        <v>46175.32708333333</v>
      </c>
      <c r="X437">
        <f t="shared" si="13"/>
        <v>46175.381249999999</v>
      </c>
    </row>
    <row r="438" spans="1:24" x14ac:dyDescent="0.2">
      <c r="A438" s="1" t="s">
        <v>1137</v>
      </c>
      <c r="B438" s="1" t="s">
        <v>1129</v>
      </c>
      <c r="C438" s="1" t="s">
        <v>1130</v>
      </c>
      <c r="D438" s="1" t="s">
        <v>1138</v>
      </c>
      <c r="E438" s="1" t="s">
        <v>26</v>
      </c>
      <c r="F438" s="1" t="s">
        <v>56</v>
      </c>
      <c r="G438" s="1" t="s">
        <v>123</v>
      </c>
      <c r="H438" s="1" t="s">
        <v>57</v>
      </c>
      <c r="I438" s="1" t="s">
        <v>929</v>
      </c>
      <c r="J438">
        <v>6</v>
      </c>
      <c r="K438">
        <v>10.1</v>
      </c>
      <c r="L438">
        <v>1.1000000000000001</v>
      </c>
      <c r="M438">
        <v>2.9</v>
      </c>
      <c r="N438">
        <v>14.1</v>
      </c>
      <c r="O438">
        <v>18</v>
      </c>
      <c r="P438">
        <v>0</v>
      </c>
      <c r="Q438" s="1" t="s">
        <v>31</v>
      </c>
      <c r="R438" s="1" t="s">
        <v>959</v>
      </c>
      <c r="S438" s="1" t="s">
        <v>114</v>
      </c>
      <c r="T438" s="1" t="s">
        <v>34</v>
      </c>
      <c r="U438" s="1" t="s">
        <v>72</v>
      </c>
      <c r="V438" s="1" t="s">
        <v>36</v>
      </c>
      <c r="W438">
        <f t="shared" si="12"/>
        <v>46175.32708333333</v>
      </c>
      <c r="X438">
        <f t="shared" si="13"/>
        <v>46175.390972222223</v>
      </c>
    </row>
    <row r="439" spans="1:24" x14ac:dyDescent="0.2">
      <c r="A439" s="1" t="s">
        <v>1139</v>
      </c>
      <c r="B439" s="1" t="s">
        <v>1129</v>
      </c>
      <c r="C439" s="1" t="s">
        <v>1130</v>
      </c>
      <c r="D439" s="1" t="s">
        <v>1140</v>
      </c>
      <c r="E439" s="1" t="s">
        <v>26</v>
      </c>
      <c r="F439" s="1" t="s">
        <v>56</v>
      </c>
      <c r="G439" s="1" t="s">
        <v>123</v>
      </c>
      <c r="H439" s="1" t="s">
        <v>62</v>
      </c>
      <c r="I439" s="1" t="s">
        <v>929</v>
      </c>
      <c r="J439">
        <v>6</v>
      </c>
      <c r="K439">
        <v>10.7</v>
      </c>
      <c r="L439">
        <v>1.1000000000000001</v>
      </c>
      <c r="M439">
        <v>2.5</v>
      </c>
      <c r="N439">
        <v>14.3</v>
      </c>
      <c r="O439">
        <v>15</v>
      </c>
      <c r="P439">
        <v>0</v>
      </c>
      <c r="Q439" s="1" t="s">
        <v>31</v>
      </c>
      <c r="R439" s="1" t="s">
        <v>265</v>
      </c>
      <c r="S439" s="1" t="s">
        <v>118</v>
      </c>
      <c r="T439" s="1" t="s">
        <v>34</v>
      </c>
      <c r="U439" s="1" t="s">
        <v>72</v>
      </c>
      <c r="V439" s="1" t="s">
        <v>36</v>
      </c>
      <c r="W439">
        <f t="shared" si="12"/>
        <v>46175.32708333333</v>
      </c>
      <c r="X439">
        <f t="shared" si="13"/>
        <v>46175.401388888888</v>
      </c>
    </row>
    <row r="440" spans="1:24" x14ac:dyDescent="0.2">
      <c r="A440" s="1" t="s">
        <v>1141</v>
      </c>
      <c r="B440" s="1" t="s">
        <v>1142</v>
      </c>
      <c r="C440" s="1" t="s">
        <v>1143</v>
      </c>
      <c r="D440" s="1" t="s">
        <v>1144</v>
      </c>
      <c r="E440" s="1" t="s">
        <v>26</v>
      </c>
      <c r="F440" s="1" t="s">
        <v>27</v>
      </c>
      <c r="G440" s="1" t="s">
        <v>28</v>
      </c>
      <c r="H440" s="1" t="s">
        <v>29</v>
      </c>
      <c r="I440" s="1" t="s">
        <v>679</v>
      </c>
      <c r="J440">
        <v>12</v>
      </c>
      <c r="K440">
        <v>9.1</v>
      </c>
      <c r="L440">
        <v>0.7</v>
      </c>
      <c r="M440">
        <v>2</v>
      </c>
      <c r="N440">
        <v>11.8</v>
      </c>
      <c r="O440">
        <v>15</v>
      </c>
      <c r="P440">
        <v>0</v>
      </c>
      <c r="Q440" s="1" t="s">
        <v>31</v>
      </c>
      <c r="R440" s="1" t="s">
        <v>106</v>
      </c>
      <c r="S440" s="1" t="s">
        <v>196</v>
      </c>
      <c r="T440" s="1" t="s">
        <v>34</v>
      </c>
      <c r="U440" s="1" t="s">
        <v>127</v>
      </c>
      <c r="V440" s="1" t="s">
        <v>36</v>
      </c>
      <c r="W440">
        <f t="shared" si="12"/>
        <v>46175.469444444447</v>
      </c>
      <c r="X440">
        <f t="shared" si="13"/>
        <v>46175.477083333331</v>
      </c>
    </row>
    <row r="441" spans="1:24" x14ac:dyDescent="0.2">
      <c r="A441" s="1" t="s">
        <v>1145</v>
      </c>
      <c r="B441" s="1" t="s">
        <v>1142</v>
      </c>
      <c r="C441" s="1" t="s">
        <v>1143</v>
      </c>
      <c r="D441" s="1" t="s">
        <v>1146</v>
      </c>
      <c r="E441" s="1" t="s">
        <v>26</v>
      </c>
      <c r="F441" s="1" t="s">
        <v>27</v>
      </c>
      <c r="G441" s="1" t="s">
        <v>28</v>
      </c>
      <c r="H441" s="1" t="s">
        <v>39</v>
      </c>
      <c r="I441" s="1" t="s">
        <v>679</v>
      </c>
      <c r="J441">
        <v>12</v>
      </c>
      <c r="K441">
        <v>10.7</v>
      </c>
      <c r="L441">
        <v>0.4</v>
      </c>
      <c r="M441">
        <v>4.7</v>
      </c>
      <c r="N441">
        <v>15.8</v>
      </c>
      <c r="O441">
        <v>12</v>
      </c>
      <c r="P441">
        <v>0</v>
      </c>
      <c r="Q441" s="1" t="s">
        <v>31</v>
      </c>
      <c r="R441" s="1" t="s">
        <v>177</v>
      </c>
      <c r="S441" s="1" t="s">
        <v>196</v>
      </c>
      <c r="T441" s="1" t="s">
        <v>34</v>
      </c>
      <c r="U441" s="1" t="s">
        <v>127</v>
      </c>
      <c r="V441" s="1" t="s">
        <v>42</v>
      </c>
      <c r="W441">
        <f t="shared" si="12"/>
        <v>46175.469444444447</v>
      </c>
      <c r="X441">
        <f t="shared" si="13"/>
        <v>46175.488194444442</v>
      </c>
    </row>
    <row r="442" spans="1:24" x14ac:dyDescent="0.2">
      <c r="A442" s="1" t="s">
        <v>1147</v>
      </c>
      <c r="B442" s="1" t="s">
        <v>1142</v>
      </c>
      <c r="C442" s="1" t="s">
        <v>1143</v>
      </c>
      <c r="D442" s="1" t="s">
        <v>1148</v>
      </c>
      <c r="E442" s="1" t="s">
        <v>26</v>
      </c>
      <c r="F442" s="1" t="s">
        <v>27</v>
      </c>
      <c r="G442" s="1" t="s">
        <v>28</v>
      </c>
      <c r="H442" s="1" t="s">
        <v>45</v>
      </c>
      <c r="I442" s="1" t="s">
        <v>679</v>
      </c>
      <c r="J442">
        <v>12</v>
      </c>
      <c r="K442">
        <v>12.4</v>
      </c>
      <c r="L442">
        <v>5.6</v>
      </c>
      <c r="M442">
        <v>2.6</v>
      </c>
      <c r="N442">
        <v>20.5</v>
      </c>
      <c r="O442">
        <v>18</v>
      </c>
      <c r="P442">
        <v>0</v>
      </c>
      <c r="Q442" s="1" t="s">
        <v>31</v>
      </c>
      <c r="R442" s="1" t="s">
        <v>340</v>
      </c>
      <c r="S442" s="1" t="s">
        <v>47</v>
      </c>
      <c r="T442" s="1" t="s">
        <v>34</v>
      </c>
      <c r="U442" s="1" t="s">
        <v>127</v>
      </c>
      <c r="V442" s="1" t="s">
        <v>36</v>
      </c>
      <c r="W442">
        <f t="shared" si="12"/>
        <v>46175.469444444447</v>
      </c>
      <c r="X442">
        <f t="shared" si="13"/>
        <v>46175.50277777778</v>
      </c>
    </row>
    <row r="443" spans="1:24" x14ac:dyDescent="0.2">
      <c r="A443" s="1" t="s">
        <v>1149</v>
      </c>
      <c r="B443" s="1" t="s">
        <v>1142</v>
      </c>
      <c r="C443" s="1" t="s">
        <v>1143</v>
      </c>
      <c r="D443" s="1" t="s">
        <v>1150</v>
      </c>
      <c r="E443" s="1" t="s">
        <v>26</v>
      </c>
      <c r="F443" s="1" t="s">
        <v>50</v>
      </c>
      <c r="G443" s="1" t="s">
        <v>28</v>
      </c>
      <c r="H443" s="1" t="s">
        <v>51</v>
      </c>
      <c r="I443" s="1" t="s">
        <v>679</v>
      </c>
      <c r="J443">
        <v>12</v>
      </c>
      <c r="K443">
        <v>15.6</v>
      </c>
      <c r="L443">
        <v>11</v>
      </c>
      <c r="M443">
        <v>3.3</v>
      </c>
      <c r="N443">
        <v>29.9</v>
      </c>
      <c r="O443">
        <v>26</v>
      </c>
      <c r="P443">
        <v>0</v>
      </c>
      <c r="Q443" s="1" t="s">
        <v>31</v>
      </c>
      <c r="R443" s="1" t="s">
        <v>138</v>
      </c>
      <c r="S443" s="1" t="s">
        <v>403</v>
      </c>
      <c r="T443" s="1" t="s">
        <v>34</v>
      </c>
      <c r="U443" s="1" t="s">
        <v>127</v>
      </c>
      <c r="V443" s="1" t="s">
        <v>36</v>
      </c>
      <c r="W443">
        <f t="shared" si="12"/>
        <v>46175.469444444447</v>
      </c>
      <c r="X443">
        <f t="shared" si="13"/>
        <v>46175.523611111108</v>
      </c>
    </row>
    <row r="444" spans="1:24" x14ac:dyDescent="0.2">
      <c r="A444" s="1" t="s">
        <v>1151</v>
      </c>
      <c r="B444" s="1" t="s">
        <v>1142</v>
      </c>
      <c r="C444" s="1" t="s">
        <v>1143</v>
      </c>
      <c r="D444" s="1" t="s">
        <v>1152</v>
      </c>
      <c r="E444" s="1" t="s">
        <v>26</v>
      </c>
      <c r="F444" s="1" t="s">
        <v>56</v>
      </c>
      <c r="G444" s="1" t="s">
        <v>28</v>
      </c>
      <c r="H444" s="1" t="s">
        <v>57</v>
      </c>
      <c r="I444" s="1" t="s">
        <v>679</v>
      </c>
      <c r="J444">
        <v>12</v>
      </c>
      <c r="K444">
        <v>9.1999999999999993</v>
      </c>
      <c r="L444">
        <v>0.8</v>
      </c>
      <c r="M444">
        <v>2.2999999999999998</v>
      </c>
      <c r="N444">
        <v>12.2</v>
      </c>
      <c r="O444">
        <v>18</v>
      </c>
      <c r="P444">
        <v>0</v>
      </c>
      <c r="Q444" s="1" t="s">
        <v>31</v>
      </c>
      <c r="R444" s="1" t="s">
        <v>86</v>
      </c>
      <c r="S444" s="1" t="s">
        <v>262</v>
      </c>
      <c r="T444" s="1" t="s">
        <v>34</v>
      </c>
      <c r="U444" s="1" t="s">
        <v>127</v>
      </c>
      <c r="V444" s="1" t="s">
        <v>36</v>
      </c>
      <c r="W444">
        <f t="shared" si="12"/>
        <v>46175.469444444447</v>
      </c>
      <c r="X444">
        <f t="shared" si="13"/>
        <v>46175.531944444447</v>
      </c>
    </row>
    <row r="445" spans="1:24" x14ac:dyDescent="0.2">
      <c r="A445" s="1" t="s">
        <v>1153</v>
      </c>
      <c r="B445" s="1" t="s">
        <v>1142</v>
      </c>
      <c r="C445" s="1" t="s">
        <v>1143</v>
      </c>
      <c r="D445" s="1" t="s">
        <v>1154</v>
      </c>
      <c r="E445" s="1" t="s">
        <v>26</v>
      </c>
      <c r="F445" s="1" t="s">
        <v>56</v>
      </c>
      <c r="G445" s="1" t="s">
        <v>28</v>
      </c>
      <c r="H445" s="1" t="s">
        <v>62</v>
      </c>
      <c r="I445" s="1" t="s">
        <v>679</v>
      </c>
      <c r="J445">
        <v>12</v>
      </c>
      <c r="K445">
        <v>7.8</v>
      </c>
      <c r="L445">
        <v>0.6</v>
      </c>
      <c r="M445">
        <v>1.3</v>
      </c>
      <c r="N445">
        <v>9.8000000000000007</v>
      </c>
      <c r="O445">
        <v>15</v>
      </c>
      <c r="P445">
        <v>0</v>
      </c>
      <c r="Q445" s="1" t="s">
        <v>31</v>
      </c>
      <c r="R445" s="1" t="s">
        <v>611</v>
      </c>
      <c r="S445" s="1" t="s">
        <v>262</v>
      </c>
      <c r="T445" s="1" t="s">
        <v>34</v>
      </c>
      <c r="U445" s="1" t="s">
        <v>127</v>
      </c>
      <c r="V445" s="1" t="s">
        <v>36</v>
      </c>
      <c r="W445">
        <f t="shared" si="12"/>
        <v>46175.469444444447</v>
      </c>
      <c r="X445">
        <f t="shared" si="13"/>
        <v>46175.538888888892</v>
      </c>
    </row>
    <row r="446" spans="1:24" x14ac:dyDescent="0.2">
      <c r="A446" s="1" t="s">
        <v>1155</v>
      </c>
      <c r="B446" s="1" t="s">
        <v>1156</v>
      </c>
      <c r="C446" s="1" t="s">
        <v>1118</v>
      </c>
      <c r="D446" s="1" t="s">
        <v>1157</v>
      </c>
      <c r="E446" s="1" t="s">
        <v>26</v>
      </c>
      <c r="F446" s="1" t="s">
        <v>27</v>
      </c>
      <c r="G446" s="1" t="s">
        <v>194</v>
      </c>
      <c r="H446" s="1" t="s">
        <v>29</v>
      </c>
      <c r="I446" s="1" t="s">
        <v>424</v>
      </c>
      <c r="J446">
        <v>8</v>
      </c>
      <c r="K446">
        <v>9.4</v>
      </c>
      <c r="L446">
        <v>1.3</v>
      </c>
      <c r="M446">
        <v>1.8</v>
      </c>
      <c r="N446">
        <v>12.6</v>
      </c>
      <c r="O446">
        <v>15</v>
      </c>
      <c r="P446">
        <v>0</v>
      </c>
      <c r="Q446" s="1" t="s">
        <v>31</v>
      </c>
      <c r="R446" s="1" t="s">
        <v>180</v>
      </c>
      <c r="S446" s="1" t="s">
        <v>181</v>
      </c>
      <c r="T446" s="1" t="s">
        <v>34</v>
      </c>
      <c r="U446" s="1" t="s">
        <v>72</v>
      </c>
      <c r="V446" s="1" t="s">
        <v>36</v>
      </c>
      <c r="W446">
        <f t="shared" si="12"/>
        <v>46175.326388888891</v>
      </c>
      <c r="X446">
        <f t="shared" si="13"/>
        <v>46175.334722222222</v>
      </c>
    </row>
    <row r="447" spans="1:24" x14ac:dyDescent="0.2">
      <c r="A447" s="1" t="s">
        <v>1158</v>
      </c>
      <c r="B447" s="1" t="s">
        <v>1156</v>
      </c>
      <c r="C447" s="1" t="s">
        <v>1118</v>
      </c>
      <c r="D447" s="1" t="s">
        <v>1159</v>
      </c>
      <c r="E447" s="1" t="s">
        <v>26</v>
      </c>
      <c r="F447" s="1" t="s">
        <v>27</v>
      </c>
      <c r="G447" s="1" t="s">
        <v>194</v>
      </c>
      <c r="H447" s="1" t="s">
        <v>39</v>
      </c>
      <c r="I447" s="1" t="s">
        <v>424</v>
      </c>
      <c r="J447">
        <v>8</v>
      </c>
      <c r="K447">
        <v>11.6</v>
      </c>
      <c r="L447">
        <v>0.5</v>
      </c>
      <c r="M447">
        <v>6</v>
      </c>
      <c r="N447">
        <v>18.100000000000001</v>
      </c>
      <c r="O447">
        <v>12</v>
      </c>
      <c r="P447">
        <v>0</v>
      </c>
      <c r="Q447" s="1" t="s">
        <v>31</v>
      </c>
      <c r="R447" s="1" t="s">
        <v>177</v>
      </c>
      <c r="S447" s="1" t="s">
        <v>174</v>
      </c>
      <c r="T447" s="1" t="s">
        <v>34</v>
      </c>
      <c r="U447" s="1" t="s">
        <v>72</v>
      </c>
      <c r="V447" s="1" t="s">
        <v>42</v>
      </c>
      <c r="W447">
        <f t="shared" si="12"/>
        <v>46175.326388888891</v>
      </c>
      <c r="X447">
        <f t="shared" si="13"/>
        <v>46175.347222222219</v>
      </c>
    </row>
    <row r="448" spans="1:24" x14ac:dyDescent="0.2">
      <c r="A448" s="1" t="s">
        <v>1160</v>
      </c>
      <c r="B448" s="1" t="s">
        <v>1156</v>
      </c>
      <c r="C448" s="1" t="s">
        <v>1118</v>
      </c>
      <c r="D448" s="1" t="s">
        <v>1161</v>
      </c>
      <c r="E448" s="1" t="s">
        <v>26</v>
      </c>
      <c r="F448" s="1" t="s">
        <v>27</v>
      </c>
      <c r="G448" s="1" t="s">
        <v>194</v>
      </c>
      <c r="H448" s="1" t="s">
        <v>45</v>
      </c>
      <c r="I448" s="1" t="s">
        <v>424</v>
      </c>
      <c r="J448">
        <v>8</v>
      </c>
      <c r="K448">
        <v>10.4</v>
      </c>
      <c r="L448">
        <v>6.6</v>
      </c>
      <c r="M448">
        <v>1.8</v>
      </c>
      <c r="N448">
        <v>18.899999999999999</v>
      </c>
      <c r="O448">
        <v>18</v>
      </c>
      <c r="P448">
        <v>0</v>
      </c>
      <c r="Q448" s="1" t="s">
        <v>31</v>
      </c>
      <c r="R448" s="1" t="s">
        <v>130</v>
      </c>
      <c r="S448" s="1" t="s">
        <v>135</v>
      </c>
      <c r="T448" s="1" t="s">
        <v>34</v>
      </c>
      <c r="U448" s="1" t="s">
        <v>72</v>
      </c>
      <c r="V448" s="1" t="s">
        <v>36</v>
      </c>
      <c r="W448">
        <f t="shared" si="12"/>
        <v>46175.326388888891</v>
      </c>
      <c r="X448">
        <f t="shared" si="13"/>
        <v>46175.36041666667</v>
      </c>
    </row>
    <row r="449" spans="1:24" x14ac:dyDescent="0.2">
      <c r="A449" s="1" t="s">
        <v>1162</v>
      </c>
      <c r="B449" s="1" t="s">
        <v>1156</v>
      </c>
      <c r="C449" s="1" t="s">
        <v>1118</v>
      </c>
      <c r="D449" s="1" t="s">
        <v>1163</v>
      </c>
      <c r="E449" s="1" t="s">
        <v>26</v>
      </c>
      <c r="F449" s="1" t="s">
        <v>50</v>
      </c>
      <c r="G449" s="1" t="s">
        <v>194</v>
      </c>
      <c r="H449" s="1" t="s">
        <v>51</v>
      </c>
      <c r="I449" s="1" t="s">
        <v>424</v>
      </c>
      <c r="J449">
        <v>8</v>
      </c>
      <c r="K449">
        <v>16.5</v>
      </c>
      <c r="L449">
        <v>12.9</v>
      </c>
      <c r="M449">
        <v>3.2</v>
      </c>
      <c r="N449">
        <v>32.6</v>
      </c>
      <c r="O449">
        <v>26</v>
      </c>
      <c r="P449">
        <v>0</v>
      </c>
      <c r="Q449" s="1" t="s">
        <v>31</v>
      </c>
      <c r="R449" s="1" t="s">
        <v>240</v>
      </c>
      <c r="S449" s="1" t="s">
        <v>139</v>
      </c>
      <c r="T449" s="1" t="s">
        <v>34</v>
      </c>
      <c r="U449" s="1" t="s">
        <v>72</v>
      </c>
      <c r="V449" s="1" t="s">
        <v>42</v>
      </c>
      <c r="W449">
        <f t="shared" si="12"/>
        <v>46175.326388888891</v>
      </c>
      <c r="X449">
        <f t="shared" si="13"/>
        <v>46175.383333333331</v>
      </c>
    </row>
    <row r="450" spans="1:24" x14ac:dyDescent="0.2">
      <c r="A450" s="1" t="s">
        <v>1164</v>
      </c>
      <c r="B450" s="1" t="s">
        <v>1156</v>
      </c>
      <c r="C450" s="1" t="s">
        <v>1118</v>
      </c>
      <c r="D450" s="1" t="s">
        <v>1165</v>
      </c>
      <c r="E450" s="1" t="s">
        <v>26</v>
      </c>
      <c r="F450" s="1" t="s">
        <v>56</v>
      </c>
      <c r="G450" s="1" t="s">
        <v>194</v>
      </c>
      <c r="H450" s="1" t="s">
        <v>57</v>
      </c>
      <c r="I450" s="1" t="s">
        <v>424</v>
      </c>
      <c r="J450">
        <v>8</v>
      </c>
      <c r="K450">
        <v>9</v>
      </c>
      <c r="L450">
        <v>1.3</v>
      </c>
      <c r="M450">
        <v>3.2</v>
      </c>
      <c r="N450">
        <v>13.5</v>
      </c>
      <c r="O450">
        <v>18</v>
      </c>
      <c r="P450">
        <v>0</v>
      </c>
      <c r="Q450" s="1" t="s">
        <v>31</v>
      </c>
      <c r="R450" s="1" t="s">
        <v>207</v>
      </c>
      <c r="S450" s="1" t="s">
        <v>296</v>
      </c>
      <c r="T450" s="1" t="s">
        <v>34</v>
      </c>
      <c r="U450" s="1" t="s">
        <v>72</v>
      </c>
      <c r="V450" s="1" t="s">
        <v>36</v>
      </c>
      <c r="W450">
        <f t="shared" ref="W450:W513" si="14">DATEVALUE(MID(C450,1,10))+TIMEVALUE(MID(C450,12,8))</f>
        <v>46175.326388888891</v>
      </c>
      <c r="X450">
        <f t="shared" ref="X450:X513" si="15">DATEVALUE(MID(D450,1,10))+TIMEVALUE(MID(D450,12,8))</f>
        <v>46175.392361111109</v>
      </c>
    </row>
    <row r="451" spans="1:24" x14ac:dyDescent="0.2">
      <c r="A451" s="1" t="s">
        <v>1166</v>
      </c>
      <c r="B451" s="1" t="s">
        <v>1156</v>
      </c>
      <c r="C451" s="1" t="s">
        <v>1118</v>
      </c>
      <c r="D451" s="1" t="s">
        <v>1084</v>
      </c>
      <c r="E451" s="1" t="s">
        <v>26</v>
      </c>
      <c r="F451" s="1" t="s">
        <v>56</v>
      </c>
      <c r="G451" s="1" t="s">
        <v>194</v>
      </c>
      <c r="H451" s="1" t="s">
        <v>62</v>
      </c>
      <c r="I451" s="1" t="s">
        <v>424</v>
      </c>
      <c r="J451">
        <v>8</v>
      </c>
      <c r="K451">
        <v>8</v>
      </c>
      <c r="L451">
        <v>1</v>
      </c>
      <c r="M451">
        <v>0.7</v>
      </c>
      <c r="N451">
        <v>9.8000000000000007</v>
      </c>
      <c r="O451">
        <v>15</v>
      </c>
      <c r="P451">
        <v>0</v>
      </c>
      <c r="Q451" s="1" t="s">
        <v>31</v>
      </c>
      <c r="R451" s="1" t="s">
        <v>63</v>
      </c>
      <c r="S451" s="1" t="s">
        <v>146</v>
      </c>
      <c r="T451" s="1" t="s">
        <v>34</v>
      </c>
      <c r="U451" s="1" t="s">
        <v>72</v>
      </c>
      <c r="V451" s="1" t="s">
        <v>36</v>
      </c>
      <c r="W451">
        <f t="shared" si="14"/>
        <v>46175.326388888891</v>
      </c>
      <c r="X451">
        <f t="shared" si="15"/>
        <v>46175.399305555555</v>
      </c>
    </row>
    <row r="452" spans="1:24" x14ac:dyDescent="0.2">
      <c r="A452" s="1" t="s">
        <v>1167</v>
      </c>
      <c r="B452" s="1" t="s">
        <v>1168</v>
      </c>
      <c r="C452" s="1" t="s">
        <v>1169</v>
      </c>
      <c r="D452" s="1" t="s">
        <v>978</v>
      </c>
      <c r="E452" s="1" t="s">
        <v>26</v>
      </c>
      <c r="F452" s="1" t="s">
        <v>27</v>
      </c>
      <c r="G452" s="1" t="s">
        <v>69</v>
      </c>
      <c r="H452" s="1" t="s">
        <v>29</v>
      </c>
      <c r="I452" s="1" t="s">
        <v>1080</v>
      </c>
      <c r="J452">
        <v>10</v>
      </c>
      <c r="K452">
        <v>11</v>
      </c>
      <c r="L452">
        <v>1</v>
      </c>
      <c r="M452">
        <v>1.5</v>
      </c>
      <c r="N452">
        <v>13.4</v>
      </c>
      <c r="O452">
        <v>15</v>
      </c>
      <c r="P452">
        <v>0</v>
      </c>
      <c r="Q452" s="1" t="s">
        <v>31</v>
      </c>
      <c r="R452" s="1" t="s">
        <v>106</v>
      </c>
      <c r="S452" s="1" t="s">
        <v>156</v>
      </c>
      <c r="T452" s="1" t="s">
        <v>34</v>
      </c>
      <c r="U452" s="1" t="s">
        <v>72</v>
      </c>
      <c r="V452" s="1" t="s">
        <v>36</v>
      </c>
      <c r="W452">
        <f t="shared" si="14"/>
        <v>46175.293749999997</v>
      </c>
      <c r="X452">
        <f t="shared" si="15"/>
        <v>46175.302777777775</v>
      </c>
    </row>
    <row r="453" spans="1:24" x14ac:dyDescent="0.2">
      <c r="A453" s="1" t="s">
        <v>1170</v>
      </c>
      <c r="B453" s="1" t="s">
        <v>1168</v>
      </c>
      <c r="C453" s="1" t="s">
        <v>1169</v>
      </c>
      <c r="D453" s="1" t="s">
        <v>1171</v>
      </c>
      <c r="E453" s="1" t="s">
        <v>26</v>
      </c>
      <c r="F453" s="1" t="s">
        <v>27</v>
      </c>
      <c r="G453" s="1" t="s">
        <v>69</v>
      </c>
      <c r="H453" s="1" t="s">
        <v>39</v>
      </c>
      <c r="I453" s="1" t="s">
        <v>1080</v>
      </c>
      <c r="J453">
        <v>10</v>
      </c>
      <c r="K453">
        <v>9.3000000000000007</v>
      </c>
      <c r="L453">
        <v>0.3</v>
      </c>
      <c r="M453">
        <v>4.0999999999999996</v>
      </c>
      <c r="N453">
        <v>13.7</v>
      </c>
      <c r="O453">
        <v>12</v>
      </c>
      <c r="P453">
        <v>0</v>
      </c>
      <c r="Q453" s="1" t="s">
        <v>31</v>
      </c>
      <c r="R453" s="1" t="s">
        <v>46</v>
      </c>
      <c r="S453" s="1" t="s">
        <v>76</v>
      </c>
      <c r="T453" s="1" t="s">
        <v>34</v>
      </c>
      <c r="U453" s="1" t="s">
        <v>72</v>
      </c>
      <c r="V453" s="1" t="s">
        <v>36</v>
      </c>
      <c r="W453">
        <f t="shared" si="14"/>
        <v>46175.293749999997</v>
      </c>
      <c r="X453">
        <f t="shared" si="15"/>
        <v>46175.3125</v>
      </c>
    </row>
    <row r="454" spans="1:24" x14ac:dyDescent="0.2">
      <c r="A454" s="1" t="s">
        <v>1172</v>
      </c>
      <c r="B454" s="1" t="s">
        <v>1168</v>
      </c>
      <c r="C454" s="1" t="s">
        <v>1169</v>
      </c>
      <c r="D454" s="1" t="s">
        <v>1173</v>
      </c>
      <c r="E454" s="1" t="s">
        <v>26</v>
      </c>
      <c r="F454" s="1" t="s">
        <v>27</v>
      </c>
      <c r="G454" s="1" t="s">
        <v>69</v>
      </c>
      <c r="H454" s="1" t="s">
        <v>45</v>
      </c>
      <c r="I454" s="1" t="s">
        <v>1080</v>
      </c>
      <c r="J454">
        <v>10</v>
      </c>
      <c r="K454">
        <v>10.9</v>
      </c>
      <c r="L454">
        <v>3.5</v>
      </c>
      <c r="M454">
        <v>2.1</v>
      </c>
      <c r="N454">
        <v>16.399999999999999</v>
      </c>
      <c r="O454">
        <v>18</v>
      </c>
      <c r="P454">
        <v>0</v>
      </c>
      <c r="Q454" s="1" t="s">
        <v>31</v>
      </c>
      <c r="R454" s="1" t="s">
        <v>199</v>
      </c>
      <c r="S454" s="1" t="s">
        <v>320</v>
      </c>
      <c r="T454" s="1" t="s">
        <v>34</v>
      </c>
      <c r="U454" s="1" t="s">
        <v>72</v>
      </c>
      <c r="V454" s="1" t="s">
        <v>36</v>
      </c>
      <c r="W454">
        <f t="shared" si="14"/>
        <v>46175.293749999997</v>
      </c>
      <c r="X454">
        <f t="shared" si="15"/>
        <v>46175.323611111111</v>
      </c>
    </row>
    <row r="455" spans="1:24" x14ac:dyDescent="0.2">
      <c r="A455" s="1" t="s">
        <v>1174</v>
      </c>
      <c r="B455" s="1" t="s">
        <v>1168</v>
      </c>
      <c r="C455" s="1" t="s">
        <v>1169</v>
      </c>
      <c r="D455" s="1" t="s">
        <v>1175</v>
      </c>
      <c r="E455" s="1" t="s">
        <v>26</v>
      </c>
      <c r="F455" s="1" t="s">
        <v>50</v>
      </c>
      <c r="G455" s="1" t="s">
        <v>69</v>
      </c>
      <c r="H455" s="1" t="s">
        <v>51</v>
      </c>
      <c r="I455" s="1" t="s">
        <v>1080</v>
      </c>
      <c r="J455">
        <v>10</v>
      </c>
      <c r="K455">
        <v>13.2</v>
      </c>
      <c r="L455">
        <v>9.4</v>
      </c>
      <c r="M455">
        <v>2.7</v>
      </c>
      <c r="N455">
        <v>25.3</v>
      </c>
      <c r="O455">
        <v>26</v>
      </c>
      <c r="P455">
        <v>0</v>
      </c>
      <c r="Q455" s="1" t="s">
        <v>31</v>
      </c>
      <c r="R455" s="1" t="s">
        <v>277</v>
      </c>
      <c r="S455" s="1" t="s">
        <v>110</v>
      </c>
      <c r="T455" s="1" t="s">
        <v>34</v>
      </c>
      <c r="U455" s="1" t="s">
        <v>72</v>
      </c>
      <c r="V455" s="1" t="s">
        <v>36</v>
      </c>
      <c r="W455">
        <f t="shared" si="14"/>
        <v>46175.293749999997</v>
      </c>
      <c r="X455">
        <f t="shared" si="15"/>
        <v>46175.34097222222</v>
      </c>
    </row>
    <row r="456" spans="1:24" x14ac:dyDescent="0.2">
      <c r="A456" s="1" t="s">
        <v>1176</v>
      </c>
      <c r="B456" s="1" t="s">
        <v>1168</v>
      </c>
      <c r="C456" s="1" t="s">
        <v>1169</v>
      </c>
      <c r="D456" s="1" t="s">
        <v>986</v>
      </c>
      <c r="E456" s="1" t="s">
        <v>26</v>
      </c>
      <c r="F456" s="1" t="s">
        <v>56</v>
      </c>
      <c r="G456" s="1" t="s">
        <v>69</v>
      </c>
      <c r="H456" s="1" t="s">
        <v>57</v>
      </c>
      <c r="I456" s="1" t="s">
        <v>1080</v>
      </c>
      <c r="J456">
        <v>10</v>
      </c>
      <c r="K456">
        <v>12.2</v>
      </c>
      <c r="L456">
        <v>0.6</v>
      </c>
      <c r="M456">
        <v>2.4</v>
      </c>
      <c r="N456">
        <v>15.2</v>
      </c>
      <c r="O456">
        <v>18</v>
      </c>
      <c r="P456">
        <v>0</v>
      </c>
      <c r="Q456" s="1" t="s">
        <v>31</v>
      </c>
      <c r="R456" s="1" t="s">
        <v>113</v>
      </c>
      <c r="S456" s="1" t="s">
        <v>143</v>
      </c>
      <c r="T456" s="1" t="s">
        <v>34</v>
      </c>
      <c r="U456" s="1" t="s">
        <v>72</v>
      </c>
      <c r="V456" s="1" t="s">
        <v>36</v>
      </c>
      <c r="W456">
        <f t="shared" si="14"/>
        <v>46175.293749999997</v>
      </c>
      <c r="X456">
        <f t="shared" si="15"/>
        <v>46175.352083333331</v>
      </c>
    </row>
    <row r="457" spans="1:24" x14ac:dyDescent="0.2">
      <c r="A457" s="1" t="s">
        <v>1177</v>
      </c>
      <c r="B457" s="1" t="s">
        <v>1168</v>
      </c>
      <c r="C457" s="1" t="s">
        <v>1169</v>
      </c>
      <c r="D457" s="1" t="s">
        <v>1178</v>
      </c>
      <c r="E457" s="1" t="s">
        <v>26</v>
      </c>
      <c r="F457" s="1" t="s">
        <v>56</v>
      </c>
      <c r="G457" s="1" t="s">
        <v>69</v>
      </c>
      <c r="H457" s="1" t="s">
        <v>62</v>
      </c>
      <c r="I457" s="1" t="s">
        <v>1080</v>
      </c>
      <c r="J457">
        <v>10</v>
      </c>
      <c r="K457">
        <v>8.1</v>
      </c>
      <c r="L457">
        <v>1</v>
      </c>
      <c r="M457">
        <v>1.2</v>
      </c>
      <c r="N457">
        <v>10.3</v>
      </c>
      <c r="O457">
        <v>15</v>
      </c>
      <c r="P457">
        <v>0</v>
      </c>
      <c r="Q457" s="1" t="s">
        <v>31</v>
      </c>
      <c r="R457" s="1" t="s">
        <v>165</v>
      </c>
      <c r="S457" s="1" t="s">
        <v>91</v>
      </c>
      <c r="T457" s="1" t="s">
        <v>34</v>
      </c>
      <c r="U457" s="1" t="s">
        <v>72</v>
      </c>
      <c r="V457" s="1" t="s">
        <v>36</v>
      </c>
      <c r="W457">
        <f t="shared" si="14"/>
        <v>46175.293749999997</v>
      </c>
      <c r="X457">
        <f t="shared" si="15"/>
        <v>46175.359027777777</v>
      </c>
    </row>
    <row r="458" spans="1:24" x14ac:dyDescent="0.2">
      <c r="A458" s="1" t="s">
        <v>1179</v>
      </c>
      <c r="B458" s="1" t="s">
        <v>1180</v>
      </c>
      <c r="C458" s="1" t="s">
        <v>1181</v>
      </c>
      <c r="D458" s="1" t="s">
        <v>1182</v>
      </c>
      <c r="E458" s="1" t="s">
        <v>26</v>
      </c>
      <c r="F458" s="1" t="s">
        <v>27</v>
      </c>
      <c r="G458" s="1" t="s">
        <v>194</v>
      </c>
      <c r="H458" s="1" t="s">
        <v>29</v>
      </c>
      <c r="I458" s="1" t="s">
        <v>571</v>
      </c>
      <c r="J458">
        <v>10</v>
      </c>
      <c r="K458">
        <v>8.1999999999999993</v>
      </c>
      <c r="L458">
        <v>0.7</v>
      </c>
      <c r="M458">
        <v>0.9</v>
      </c>
      <c r="N458">
        <v>9.8000000000000007</v>
      </c>
      <c r="O458">
        <v>15</v>
      </c>
      <c r="P458">
        <v>0</v>
      </c>
      <c r="Q458" s="1" t="s">
        <v>31</v>
      </c>
      <c r="R458" s="1" t="s">
        <v>106</v>
      </c>
      <c r="S458" s="1" t="s">
        <v>103</v>
      </c>
      <c r="T458" s="1" t="s">
        <v>34</v>
      </c>
      <c r="U458" s="1" t="s">
        <v>127</v>
      </c>
      <c r="V458" s="1" t="s">
        <v>36</v>
      </c>
      <c r="W458">
        <f t="shared" si="14"/>
        <v>46175.441666666666</v>
      </c>
      <c r="X458">
        <f t="shared" si="15"/>
        <v>46175.447916666664</v>
      </c>
    </row>
    <row r="459" spans="1:24" x14ac:dyDescent="0.2">
      <c r="A459" s="1" t="s">
        <v>1183</v>
      </c>
      <c r="B459" s="1" t="s">
        <v>1180</v>
      </c>
      <c r="C459" s="1" t="s">
        <v>1181</v>
      </c>
      <c r="D459" s="1" t="s">
        <v>1184</v>
      </c>
      <c r="E459" s="1" t="s">
        <v>26</v>
      </c>
      <c r="F459" s="1" t="s">
        <v>27</v>
      </c>
      <c r="G459" s="1" t="s">
        <v>194</v>
      </c>
      <c r="H459" s="1" t="s">
        <v>39</v>
      </c>
      <c r="I459" s="1" t="s">
        <v>571</v>
      </c>
      <c r="J459">
        <v>10</v>
      </c>
      <c r="K459">
        <v>11.8</v>
      </c>
      <c r="L459">
        <v>0.8</v>
      </c>
      <c r="M459">
        <v>4.3</v>
      </c>
      <c r="N459">
        <v>16.899999999999999</v>
      </c>
      <c r="O459">
        <v>12</v>
      </c>
      <c r="P459">
        <v>0</v>
      </c>
      <c r="Q459" s="1" t="s">
        <v>31</v>
      </c>
      <c r="R459" s="1" t="s">
        <v>75</v>
      </c>
      <c r="S459" s="1" t="s">
        <v>135</v>
      </c>
      <c r="T459" s="1" t="s">
        <v>34</v>
      </c>
      <c r="U459" s="1" t="s">
        <v>127</v>
      </c>
      <c r="V459" s="1" t="s">
        <v>42</v>
      </c>
      <c r="W459">
        <f t="shared" si="14"/>
        <v>46175.441666666666</v>
      </c>
      <c r="X459">
        <f t="shared" si="15"/>
        <v>46175.459722222222</v>
      </c>
    </row>
    <row r="460" spans="1:24" x14ac:dyDescent="0.2">
      <c r="A460" s="1" t="s">
        <v>1185</v>
      </c>
      <c r="B460" s="1" t="s">
        <v>1180</v>
      </c>
      <c r="C460" s="1" t="s">
        <v>1181</v>
      </c>
      <c r="D460" s="1" t="s">
        <v>1186</v>
      </c>
      <c r="E460" s="1" t="s">
        <v>26</v>
      </c>
      <c r="F460" s="1" t="s">
        <v>27</v>
      </c>
      <c r="G460" s="1" t="s">
        <v>194</v>
      </c>
      <c r="H460" s="1" t="s">
        <v>45</v>
      </c>
      <c r="I460" s="1" t="s">
        <v>571</v>
      </c>
      <c r="J460">
        <v>10</v>
      </c>
      <c r="K460">
        <v>15.7</v>
      </c>
      <c r="L460">
        <v>6.2</v>
      </c>
      <c r="M460">
        <v>2.2000000000000002</v>
      </c>
      <c r="N460">
        <v>24.1</v>
      </c>
      <c r="O460">
        <v>18</v>
      </c>
      <c r="P460">
        <v>0</v>
      </c>
      <c r="Q460" s="1" t="s">
        <v>31</v>
      </c>
      <c r="R460" s="1" t="s">
        <v>125</v>
      </c>
      <c r="S460" s="1" t="s">
        <v>103</v>
      </c>
      <c r="T460" s="1" t="s">
        <v>34</v>
      </c>
      <c r="U460" s="1" t="s">
        <v>127</v>
      </c>
      <c r="V460" s="1" t="s">
        <v>42</v>
      </c>
      <c r="W460">
        <f t="shared" si="14"/>
        <v>46175.441666666666</v>
      </c>
      <c r="X460">
        <f t="shared" si="15"/>
        <v>46175.476388888892</v>
      </c>
    </row>
    <row r="461" spans="1:24" x14ac:dyDescent="0.2">
      <c r="A461" s="1" t="s">
        <v>1187</v>
      </c>
      <c r="B461" s="1" t="s">
        <v>1180</v>
      </c>
      <c r="C461" s="1" t="s">
        <v>1181</v>
      </c>
      <c r="D461" s="1" t="s">
        <v>1188</v>
      </c>
      <c r="E461" s="1" t="s">
        <v>26</v>
      </c>
      <c r="F461" s="1" t="s">
        <v>50</v>
      </c>
      <c r="G461" s="1" t="s">
        <v>194</v>
      </c>
      <c r="H461" s="1" t="s">
        <v>51</v>
      </c>
      <c r="I461" s="1" t="s">
        <v>571</v>
      </c>
      <c r="J461">
        <v>10</v>
      </c>
      <c r="K461">
        <v>20.2</v>
      </c>
      <c r="L461">
        <v>13.6</v>
      </c>
      <c r="M461">
        <v>2.7</v>
      </c>
      <c r="N461">
        <v>36.5</v>
      </c>
      <c r="O461">
        <v>26</v>
      </c>
      <c r="P461">
        <v>0</v>
      </c>
      <c r="Q461" s="1" t="s">
        <v>31</v>
      </c>
      <c r="R461" s="1" t="s">
        <v>485</v>
      </c>
      <c r="S461" s="1" t="s">
        <v>403</v>
      </c>
      <c r="T461" s="1" t="s">
        <v>34</v>
      </c>
      <c r="U461" s="1" t="s">
        <v>127</v>
      </c>
      <c r="V461" s="1" t="s">
        <v>42</v>
      </c>
      <c r="W461">
        <f t="shared" si="14"/>
        <v>46175.441666666666</v>
      </c>
      <c r="X461">
        <f t="shared" si="15"/>
        <v>46175.502083333333</v>
      </c>
    </row>
    <row r="462" spans="1:24" x14ac:dyDescent="0.2">
      <c r="A462" s="1" t="s">
        <v>1189</v>
      </c>
      <c r="B462" s="1" t="s">
        <v>1180</v>
      </c>
      <c r="C462" s="1" t="s">
        <v>1181</v>
      </c>
      <c r="D462" s="1" t="s">
        <v>1190</v>
      </c>
      <c r="E462" s="1" t="s">
        <v>26</v>
      </c>
      <c r="F462" s="1" t="s">
        <v>56</v>
      </c>
      <c r="G462" s="1" t="s">
        <v>194</v>
      </c>
      <c r="H462" s="1" t="s">
        <v>57</v>
      </c>
      <c r="I462" s="1" t="s">
        <v>571</v>
      </c>
      <c r="J462">
        <v>10</v>
      </c>
      <c r="K462">
        <v>11.1</v>
      </c>
      <c r="L462">
        <v>0.6</v>
      </c>
      <c r="M462">
        <v>2.4</v>
      </c>
      <c r="N462">
        <v>14.2</v>
      </c>
      <c r="O462">
        <v>18</v>
      </c>
      <c r="P462">
        <v>0</v>
      </c>
      <c r="Q462" s="1" t="s">
        <v>31</v>
      </c>
      <c r="R462" s="1" t="s">
        <v>243</v>
      </c>
      <c r="S462" s="1" t="s">
        <v>91</v>
      </c>
      <c r="T462" s="1" t="s">
        <v>34</v>
      </c>
      <c r="U462" s="1" t="s">
        <v>127</v>
      </c>
      <c r="V462" s="1" t="s">
        <v>36</v>
      </c>
      <c r="W462">
        <f t="shared" si="14"/>
        <v>46175.441666666666</v>
      </c>
      <c r="X462">
        <f t="shared" si="15"/>
        <v>46175.511805555558</v>
      </c>
    </row>
    <row r="463" spans="1:24" x14ac:dyDescent="0.2">
      <c r="A463" s="1" t="s">
        <v>1191</v>
      </c>
      <c r="B463" s="1" t="s">
        <v>1180</v>
      </c>
      <c r="C463" s="1" t="s">
        <v>1181</v>
      </c>
      <c r="D463" s="1" t="s">
        <v>1192</v>
      </c>
      <c r="E463" s="1" t="s">
        <v>26</v>
      </c>
      <c r="F463" s="1" t="s">
        <v>56</v>
      </c>
      <c r="G463" s="1" t="s">
        <v>194</v>
      </c>
      <c r="H463" s="1" t="s">
        <v>62</v>
      </c>
      <c r="I463" s="1" t="s">
        <v>571</v>
      </c>
      <c r="J463">
        <v>10</v>
      </c>
      <c r="K463">
        <v>4.2</v>
      </c>
      <c r="L463">
        <v>1.1000000000000001</v>
      </c>
      <c r="M463">
        <v>2.2000000000000002</v>
      </c>
      <c r="N463">
        <v>7.5</v>
      </c>
      <c r="O463">
        <v>15</v>
      </c>
      <c r="P463">
        <v>0</v>
      </c>
      <c r="Q463" s="1" t="s">
        <v>31</v>
      </c>
      <c r="R463" s="1" t="s">
        <v>90</v>
      </c>
      <c r="S463" s="1" t="s">
        <v>146</v>
      </c>
      <c r="T463" s="1" t="s">
        <v>34</v>
      </c>
      <c r="U463" s="1" t="s">
        <v>127</v>
      </c>
      <c r="V463" s="1" t="s">
        <v>36</v>
      </c>
      <c r="W463">
        <f t="shared" si="14"/>
        <v>46175.441666666666</v>
      </c>
      <c r="X463">
        <f t="shared" si="15"/>
        <v>46175.517361111109</v>
      </c>
    </row>
    <row r="464" spans="1:24" x14ac:dyDescent="0.2">
      <c r="A464" s="1" t="s">
        <v>1193</v>
      </c>
      <c r="B464" s="1" t="s">
        <v>1194</v>
      </c>
      <c r="C464" s="1" t="s">
        <v>1195</v>
      </c>
      <c r="D464" s="1" t="s">
        <v>1196</v>
      </c>
      <c r="E464" s="1" t="s">
        <v>26</v>
      </c>
      <c r="F464" s="1" t="s">
        <v>27</v>
      </c>
      <c r="G464" s="1" t="s">
        <v>96</v>
      </c>
      <c r="H464" s="1" t="s">
        <v>29</v>
      </c>
      <c r="I464" s="1" t="s">
        <v>857</v>
      </c>
      <c r="J464">
        <v>11</v>
      </c>
      <c r="K464">
        <v>8.9</v>
      </c>
      <c r="L464">
        <v>0.6</v>
      </c>
      <c r="M464">
        <v>3.4</v>
      </c>
      <c r="N464">
        <v>12.9</v>
      </c>
      <c r="O464">
        <v>15</v>
      </c>
      <c r="P464">
        <v>0</v>
      </c>
      <c r="Q464" s="1" t="s">
        <v>31</v>
      </c>
      <c r="R464" s="1" t="s">
        <v>233</v>
      </c>
      <c r="S464" s="1" t="s">
        <v>41</v>
      </c>
      <c r="T464" s="1" t="s">
        <v>71</v>
      </c>
      <c r="U464" s="1" t="s">
        <v>72</v>
      </c>
      <c r="V464" s="1" t="s">
        <v>36</v>
      </c>
      <c r="W464">
        <f t="shared" si="14"/>
        <v>46175.446527777778</v>
      </c>
      <c r="X464">
        <f t="shared" si="15"/>
        <v>46175.454861111109</v>
      </c>
    </row>
    <row r="465" spans="1:24" x14ac:dyDescent="0.2">
      <c r="A465" s="1" t="s">
        <v>1197</v>
      </c>
      <c r="B465" s="1" t="s">
        <v>1194</v>
      </c>
      <c r="C465" s="1" t="s">
        <v>1195</v>
      </c>
      <c r="D465" s="1" t="s">
        <v>1198</v>
      </c>
      <c r="E465" s="1" t="s">
        <v>26</v>
      </c>
      <c r="F465" s="1" t="s">
        <v>27</v>
      </c>
      <c r="G465" s="1" t="s">
        <v>96</v>
      </c>
      <c r="H465" s="1" t="s">
        <v>39</v>
      </c>
      <c r="I465" s="1" t="s">
        <v>857</v>
      </c>
      <c r="J465">
        <v>11</v>
      </c>
      <c r="K465">
        <v>10.9</v>
      </c>
      <c r="L465">
        <v>0.7</v>
      </c>
      <c r="M465">
        <v>4.5999999999999996</v>
      </c>
      <c r="N465">
        <v>16.3</v>
      </c>
      <c r="O465">
        <v>12</v>
      </c>
      <c r="P465">
        <v>0</v>
      </c>
      <c r="Q465" s="1" t="s">
        <v>31</v>
      </c>
      <c r="R465" s="1" t="s">
        <v>40</v>
      </c>
      <c r="S465" s="1" t="s">
        <v>47</v>
      </c>
      <c r="T465" s="1" t="s">
        <v>71</v>
      </c>
      <c r="U465" s="1" t="s">
        <v>72</v>
      </c>
      <c r="V465" s="1" t="s">
        <v>42</v>
      </c>
      <c r="W465">
        <f t="shared" si="14"/>
        <v>46175.446527777778</v>
      </c>
      <c r="X465">
        <f t="shared" si="15"/>
        <v>46175.466666666667</v>
      </c>
    </row>
    <row r="466" spans="1:24" x14ac:dyDescent="0.2">
      <c r="A466" s="1" t="s">
        <v>1199</v>
      </c>
      <c r="B466" s="1" t="s">
        <v>1194</v>
      </c>
      <c r="C466" s="1" t="s">
        <v>1195</v>
      </c>
      <c r="D466" s="1" t="s">
        <v>1200</v>
      </c>
      <c r="E466" s="1" t="s">
        <v>26</v>
      </c>
      <c r="F466" s="1" t="s">
        <v>27</v>
      </c>
      <c r="G466" s="1" t="s">
        <v>96</v>
      </c>
      <c r="H466" s="1" t="s">
        <v>45</v>
      </c>
      <c r="I466" s="1" t="s">
        <v>857</v>
      </c>
      <c r="J466">
        <v>11</v>
      </c>
      <c r="K466">
        <v>9.5</v>
      </c>
      <c r="L466">
        <v>5.2</v>
      </c>
      <c r="M466">
        <v>2.6</v>
      </c>
      <c r="N466">
        <v>17.3</v>
      </c>
      <c r="O466">
        <v>18</v>
      </c>
      <c r="P466">
        <v>0</v>
      </c>
      <c r="Q466" s="1" t="s">
        <v>31</v>
      </c>
      <c r="R466" s="1" t="s">
        <v>134</v>
      </c>
      <c r="S466" s="1" t="s">
        <v>320</v>
      </c>
      <c r="T466" s="1" t="s">
        <v>71</v>
      </c>
      <c r="U466" s="1" t="s">
        <v>72</v>
      </c>
      <c r="V466" s="1" t="s">
        <v>36</v>
      </c>
      <c r="W466">
        <f t="shared" si="14"/>
        <v>46175.446527777778</v>
      </c>
      <c r="X466">
        <f t="shared" si="15"/>
        <v>46175.478472222225</v>
      </c>
    </row>
    <row r="467" spans="1:24" x14ac:dyDescent="0.2">
      <c r="A467" s="1" t="s">
        <v>1201</v>
      </c>
      <c r="B467" s="1" t="s">
        <v>1194</v>
      </c>
      <c r="C467" s="1" t="s">
        <v>1195</v>
      </c>
      <c r="D467" s="1" t="s">
        <v>1202</v>
      </c>
      <c r="E467" s="1" t="s">
        <v>26</v>
      </c>
      <c r="F467" s="1" t="s">
        <v>50</v>
      </c>
      <c r="G467" s="1" t="s">
        <v>96</v>
      </c>
      <c r="H467" s="1" t="s">
        <v>51</v>
      </c>
      <c r="I467" s="1" t="s">
        <v>857</v>
      </c>
      <c r="J467">
        <v>11</v>
      </c>
      <c r="K467">
        <v>13.6</v>
      </c>
      <c r="L467">
        <v>10</v>
      </c>
      <c r="M467">
        <v>0.8</v>
      </c>
      <c r="N467">
        <v>24.4</v>
      </c>
      <c r="O467">
        <v>26</v>
      </c>
      <c r="P467">
        <v>0</v>
      </c>
      <c r="Q467" s="1" t="s">
        <v>31</v>
      </c>
      <c r="R467" s="1" t="s">
        <v>699</v>
      </c>
      <c r="S467" s="1" t="s">
        <v>327</v>
      </c>
      <c r="T467" s="1" t="s">
        <v>71</v>
      </c>
      <c r="U467" s="1" t="s">
        <v>72</v>
      </c>
      <c r="V467" s="1" t="s">
        <v>36</v>
      </c>
      <c r="W467">
        <f t="shared" si="14"/>
        <v>46175.446527777778</v>
      </c>
      <c r="X467">
        <f t="shared" si="15"/>
        <v>46175.495138888888</v>
      </c>
    </row>
    <row r="468" spans="1:24" x14ac:dyDescent="0.2">
      <c r="A468" s="1" t="s">
        <v>1203</v>
      </c>
      <c r="B468" s="1" t="s">
        <v>1194</v>
      </c>
      <c r="C468" s="1" t="s">
        <v>1195</v>
      </c>
      <c r="D468" s="1" t="s">
        <v>1204</v>
      </c>
      <c r="E468" s="1" t="s">
        <v>26</v>
      </c>
      <c r="F468" s="1" t="s">
        <v>56</v>
      </c>
      <c r="G468" s="1" t="s">
        <v>96</v>
      </c>
      <c r="H468" s="1" t="s">
        <v>57</v>
      </c>
      <c r="I468" s="1" t="s">
        <v>857</v>
      </c>
      <c r="J468">
        <v>11</v>
      </c>
      <c r="K468">
        <v>10.4</v>
      </c>
      <c r="L468">
        <v>0.3</v>
      </c>
      <c r="M468">
        <v>2.8</v>
      </c>
      <c r="N468">
        <v>13.6</v>
      </c>
      <c r="O468">
        <v>18</v>
      </c>
      <c r="P468">
        <v>0</v>
      </c>
      <c r="Q468" s="1" t="s">
        <v>31</v>
      </c>
      <c r="R468" s="1" t="s">
        <v>142</v>
      </c>
      <c r="S468" s="1" t="s">
        <v>228</v>
      </c>
      <c r="T468" s="1" t="s">
        <v>71</v>
      </c>
      <c r="U468" s="1" t="s">
        <v>72</v>
      </c>
      <c r="V468" s="1" t="s">
        <v>36</v>
      </c>
      <c r="W468">
        <f t="shared" si="14"/>
        <v>46175.446527777778</v>
      </c>
      <c r="X468">
        <f t="shared" si="15"/>
        <v>46175.504861111112</v>
      </c>
    </row>
    <row r="469" spans="1:24" x14ac:dyDescent="0.2">
      <c r="A469" s="1" t="s">
        <v>1205</v>
      </c>
      <c r="B469" s="1" t="s">
        <v>1194</v>
      </c>
      <c r="C469" s="1" t="s">
        <v>1195</v>
      </c>
      <c r="D469" s="1" t="s">
        <v>1206</v>
      </c>
      <c r="E469" s="1" t="s">
        <v>26</v>
      </c>
      <c r="F469" s="1" t="s">
        <v>56</v>
      </c>
      <c r="G469" s="1" t="s">
        <v>96</v>
      </c>
      <c r="H469" s="1" t="s">
        <v>62</v>
      </c>
      <c r="I469" s="1" t="s">
        <v>857</v>
      </c>
      <c r="J469">
        <v>11</v>
      </c>
      <c r="K469">
        <v>9</v>
      </c>
      <c r="L469">
        <v>0.4</v>
      </c>
      <c r="M469">
        <v>2.2000000000000002</v>
      </c>
      <c r="N469">
        <v>11.5</v>
      </c>
      <c r="O469">
        <v>15</v>
      </c>
      <c r="P469">
        <v>0</v>
      </c>
      <c r="Q469" s="1" t="s">
        <v>31</v>
      </c>
      <c r="R469" s="1" t="s">
        <v>189</v>
      </c>
      <c r="S469" s="1" t="s">
        <v>118</v>
      </c>
      <c r="T469" s="1" t="s">
        <v>71</v>
      </c>
      <c r="U469" s="1" t="s">
        <v>72</v>
      </c>
      <c r="V469" s="1" t="s">
        <v>36</v>
      </c>
      <c r="W469">
        <f t="shared" si="14"/>
        <v>46175.446527777778</v>
      </c>
      <c r="X469">
        <f t="shared" si="15"/>
        <v>46175.513194444444</v>
      </c>
    </row>
    <row r="470" spans="1:24" x14ac:dyDescent="0.2">
      <c r="A470" s="1" t="s">
        <v>1207</v>
      </c>
      <c r="B470" s="1" t="s">
        <v>1208</v>
      </c>
      <c r="C470" s="1" t="s">
        <v>967</v>
      </c>
      <c r="D470" s="1" t="s">
        <v>1209</v>
      </c>
      <c r="E470" s="1" t="s">
        <v>26</v>
      </c>
      <c r="F470" s="1" t="s">
        <v>27</v>
      </c>
      <c r="G470" s="1" t="s">
        <v>28</v>
      </c>
      <c r="H470" s="1" t="s">
        <v>29</v>
      </c>
      <c r="I470" s="1" t="s">
        <v>1210</v>
      </c>
      <c r="J470">
        <v>12</v>
      </c>
      <c r="K470">
        <v>5.4</v>
      </c>
      <c r="L470">
        <v>0.8</v>
      </c>
      <c r="M470">
        <v>1.1000000000000001</v>
      </c>
      <c r="N470">
        <v>7.3</v>
      </c>
      <c r="O470">
        <v>15</v>
      </c>
      <c r="P470">
        <v>0</v>
      </c>
      <c r="Q470" s="1" t="s">
        <v>31</v>
      </c>
      <c r="R470" s="1" t="s">
        <v>32</v>
      </c>
      <c r="S470" s="1" t="s">
        <v>174</v>
      </c>
      <c r="T470" s="1" t="s">
        <v>34</v>
      </c>
      <c r="U470" s="1" t="s">
        <v>127</v>
      </c>
      <c r="V470" s="1" t="s">
        <v>36</v>
      </c>
      <c r="W470">
        <f t="shared" si="14"/>
        <v>46175.344444444447</v>
      </c>
      <c r="X470">
        <f t="shared" si="15"/>
        <v>46175.349305555559</v>
      </c>
    </row>
    <row r="471" spans="1:24" x14ac:dyDescent="0.2">
      <c r="A471" s="1" t="s">
        <v>1211</v>
      </c>
      <c r="B471" s="1" t="s">
        <v>1208</v>
      </c>
      <c r="C471" s="1" t="s">
        <v>967</v>
      </c>
      <c r="D471" s="1" t="s">
        <v>1134</v>
      </c>
      <c r="E471" s="1" t="s">
        <v>26</v>
      </c>
      <c r="F471" s="1" t="s">
        <v>27</v>
      </c>
      <c r="G471" s="1" t="s">
        <v>28</v>
      </c>
      <c r="H471" s="1" t="s">
        <v>39</v>
      </c>
      <c r="I471" s="1" t="s">
        <v>1210</v>
      </c>
      <c r="J471">
        <v>12</v>
      </c>
      <c r="K471">
        <v>10.3</v>
      </c>
      <c r="L471">
        <v>0.5</v>
      </c>
      <c r="M471">
        <v>4.5</v>
      </c>
      <c r="N471">
        <v>15.3</v>
      </c>
      <c r="O471">
        <v>12</v>
      </c>
      <c r="P471">
        <v>0</v>
      </c>
      <c r="Q471" s="1" t="s">
        <v>31</v>
      </c>
      <c r="R471" s="1" t="s">
        <v>199</v>
      </c>
      <c r="S471" s="1" t="s">
        <v>320</v>
      </c>
      <c r="T471" s="1" t="s">
        <v>34</v>
      </c>
      <c r="U471" s="1" t="s">
        <v>127</v>
      </c>
      <c r="V471" s="1" t="s">
        <v>42</v>
      </c>
      <c r="W471">
        <f t="shared" si="14"/>
        <v>46175.344444444447</v>
      </c>
      <c r="X471">
        <f t="shared" si="15"/>
        <v>46175.359722222223</v>
      </c>
    </row>
    <row r="472" spans="1:24" x14ac:dyDescent="0.2">
      <c r="A472" s="1" t="s">
        <v>1212</v>
      </c>
      <c r="B472" s="1" t="s">
        <v>1208</v>
      </c>
      <c r="C472" s="1" t="s">
        <v>967</v>
      </c>
      <c r="D472" s="1" t="s">
        <v>1213</v>
      </c>
      <c r="E472" s="1" t="s">
        <v>26</v>
      </c>
      <c r="F472" s="1" t="s">
        <v>27</v>
      </c>
      <c r="G472" s="1" t="s">
        <v>28</v>
      </c>
      <c r="H472" s="1" t="s">
        <v>45</v>
      </c>
      <c r="I472" s="1" t="s">
        <v>1210</v>
      </c>
      <c r="J472">
        <v>12</v>
      </c>
      <c r="K472">
        <v>12.4</v>
      </c>
      <c r="L472">
        <v>5.0999999999999996</v>
      </c>
      <c r="M472">
        <v>1.3</v>
      </c>
      <c r="N472">
        <v>18.8</v>
      </c>
      <c r="O472">
        <v>18</v>
      </c>
      <c r="P472">
        <v>0</v>
      </c>
      <c r="Q472" s="1" t="s">
        <v>31</v>
      </c>
      <c r="R472" s="1" t="s">
        <v>46</v>
      </c>
      <c r="S472" s="1" t="s">
        <v>41</v>
      </c>
      <c r="T472" s="1" t="s">
        <v>34</v>
      </c>
      <c r="U472" s="1" t="s">
        <v>127</v>
      </c>
      <c r="V472" s="1" t="s">
        <v>36</v>
      </c>
      <c r="W472">
        <f t="shared" si="14"/>
        <v>46175.344444444447</v>
      </c>
      <c r="X472">
        <f t="shared" si="15"/>
        <v>46175.372916666667</v>
      </c>
    </row>
    <row r="473" spans="1:24" x14ac:dyDescent="0.2">
      <c r="A473" s="1" t="s">
        <v>1214</v>
      </c>
      <c r="B473" s="1" t="s">
        <v>1208</v>
      </c>
      <c r="C473" s="1" t="s">
        <v>967</v>
      </c>
      <c r="D473" s="1" t="s">
        <v>1215</v>
      </c>
      <c r="E473" s="1" t="s">
        <v>26</v>
      </c>
      <c r="F473" s="1" t="s">
        <v>50</v>
      </c>
      <c r="G473" s="1" t="s">
        <v>28</v>
      </c>
      <c r="H473" s="1" t="s">
        <v>51</v>
      </c>
      <c r="I473" s="1" t="s">
        <v>1210</v>
      </c>
      <c r="J473">
        <v>12</v>
      </c>
      <c r="K473">
        <v>15.1</v>
      </c>
      <c r="L473">
        <v>10.8</v>
      </c>
      <c r="M473">
        <v>1.1000000000000001</v>
      </c>
      <c r="N473">
        <v>27</v>
      </c>
      <c r="O473">
        <v>26</v>
      </c>
      <c r="P473">
        <v>0</v>
      </c>
      <c r="Q473" s="1" t="s">
        <v>31</v>
      </c>
      <c r="R473" s="1" t="s">
        <v>138</v>
      </c>
      <c r="S473" s="1" t="s">
        <v>513</v>
      </c>
      <c r="T473" s="1" t="s">
        <v>34</v>
      </c>
      <c r="U473" s="1" t="s">
        <v>127</v>
      </c>
      <c r="V473" s="1" t="s">
        <v>36</v>
      </c>
      <c r="W473">
        <f t="shared" si="14"/>
        <v>46175.344444444447</v>
      </c>
      <c r="X473">
        <f t="shared" si="15"/>
        <v>46175.39166666667</v>
      </c>
    </row>
    <row r="474" spans="1:24" x14ac:dyDescent="0.2">
      <c r="A474" s="1" t="s">
        <v>1216</v>
      </c>
      <c r="B474" s="1" t="s">
        <v>1208</v>
      </c>
      <c r="C474" s="1" t="s">
        <v>967</v>
      </c>
      <c r="D474" s="1" t="s">
        <v>1014</v>
      </c>
      <c r="E474" s="1" t="s">
        <v>26</v>
      </c>
      <c r="F474" s="1" t="s">
        <v>56</v>
      </c>
      <c r="G474" s="1" t="s">
        <v>28</v>
      </c>
      <c r="H474" s="1" t="s">
        <v>57</v>
      </c>
      <c r="I474" s="1" t="s">
        <v>1210</v>
      </c>
      <c r="J474">
        <v>12</v>
      </c>
      <c r="K474">
        <v>10.1</v>
      </c>
      <c r="L474">
        <v>0.5</v>
      </c>
      <c r="M474">
        <v>2.1</v>
      </c>
      <c r="N474">
        <v>12.7</v>
      </c>
      <c r="O474">
        <v>18</v>
      </c>
      <c r="P474">
        <v>0</v>
      </c>
      <c r="Q474" s="1" t="s">
        <v>31</v>
      </c>
      <c r="R474" s="1" t="s">
        <v>142</v>
      </c>
      <c r="S474" s="1" t="s">
        <v>143</v>
      </c>
      <c r="T474" s="1" t="s">
        <v>34</v>
      </c>
      <c r="U474" s="1" t="s">
        <v>127</v>
      </c>
      <c r="V474" s="1" t="s">
        <v>36</v>
      </c>
      <c r="W474">
        <f t="shared" si="14"/>
        <v>46175.344444444447</v>
      </c>
      <c r="X474">
        <f t="shared" si="15"/>
        <v>46175.400694444441</v>
      </c>
    </row>
    <row r="475" spans="1:24" x14ac:dyDescent="0.2">
      <c r="A475" s="1" t="s">
        <v>1217</v>
      </c>
      <c r="B475" s="1" t="s">
        <v>1208</v>
      </c>
      <c r="C475" s="1" t="s">
        <v>967</v>
      </c>
      <c r="D475" s="1" t="s">
        <v>1218</v>
      </c>
      <c r="E475" s="1" t="s">
        <v>26</v>
      </c>
      <c r="F475" s="1" t="s">
        <v>56</v>
      </c>
      <c r="G475" s="1" t="s">
        <v>28</v>
      </c>
      <c r="H475" s="1" t="s">
        <v>62</v>
      </c>
      <c r="I475" s="1" t="s">
        <v>1210</v>
      </c>
      <c r="J475">
        <v>12</v>
      </c>
      <c r="K475">
        <v>9.1</v>
      </c>
      <c r="L475">
        <v>0.5</v>
      </c>
      <c r="M475">
        <v>2.2000000000000002</v>
      </c>
      <c r="N475">
        <v>11.8</v>
      </c>
      <c r="O475">
        <v>15</v>
      </c>
      <c r="P475">
        <v>0</v>
      </c>
      <c r="Q475" s="1" t="s">
        <v>31</v>
      </c>
      <c r="R475" s="1" t="s">
        <v>63</v>
      </c>
      <c r="S475" s="1" t="s">
        <v>211</v>
      </c>
      <c r="T475" s="1" t="s">
        <v>34</v>
      </c>
      <c r="U475" s="1" t="s">
        <v>127</v>
      </c>
      <c r="V475" s="1" t="s">
        <v>36</v>
      </c>
      <c r="W475">
        <f t="shared" si="14"/>
        <v>46175.344444444447</v>
      </c>
      <c r="X475">
        <f t="shared" si="15"/>
        <v>46175.408333333333</v>
      </c>
    </row>
    <row r="476" spans="1:24" x14ac:dyDescent="0.2">
      <c r="A476" s="1" t="s">
        <v>1219</v>
      </c>
      <c r="B476" s="1" t="s">
        <v>1220</v>
      </c>
      <c r="C476" s="1" t="s">
        <v>1221</v>
      </c>
      <c r="D476" s="1" t="s">
        <v>1222</v>
      </c>
      <c r="E476" s="1" t="s">
        <v>26</v>
      </c>
      <c r="F476" s="1" t="s">
        <v>27</v>
      </c>
      <c r="G476" s="1" t="s">
        <v>764</v>
      </c>
      <c r="H476" s="1" t="s">
        <v>29</v>
      </c>
      <c r="I476" s="1" t="s">
        <v>1223</v>
      </c>
      <c r="J476">
        <v>9</v>
      </c>
      <c r="K476">
        <v>12.2</v>
      </c>
      <c r="L476">
        <v>0.6</v>
      </c>
      <c r="M476">
        <v>2.4</v>
      </c>
      <c r="N476">
        <v>15.2</v>
      </c>
      <c r="O476">
        <v>15</v>
      </c>
      <c r="P476">
        <v>0</v>
      </c>
      <c r="Q476" s="1" t="s">
        <v>31</v>
      </c>
      <c r="R476" s="1" t="s">
        <v>130</v>
      </c>
      <c r="S476" s="1" t="s">
        <v>131</v>
      </c>
      <c r="T476" s="1" t="s">
        <v>153</v>
      </c>
      <c r="U476" s="1" t="s">
        <v>251</v>
      </c>
      <c r="V476" s="1" t="s">
        <v>36</v>
      </c>
      <c r="W476">
        <f t="shared" si="14"/>
        <v>46175.45</v>
      </c>
      <c r="X476">
        <f t="shared" si="15"/>
        <v>46175.460416666669</v>
      </c>
    </row>
    <row r="477" spans="1:24" x14ac:dyDescent="0.2">
      <c r="A477" s="1" t="s">
        <v>1224</v>
      </c>
      <c r="B477" s="1" t="s">
        <v>1220</v>
      </c>
      <c r="C477" s="1" t="s">
        <v>1221</v>
      </c>
      <c r="D477" s="1" t="s">
        <v>1225</v>
      </c>
      <c r="E477" s="1" t="s">
        <v>26</v>
      </c>
      <c r="F477" s="1" t="s">
        <v>27</v>
      </c>
      <c r="G477" s="1" t="s">
        <v>764</v>
      </c>
      <c r="H477" s="1" t="s">
        <v>39</v>
      </c>
      <c r="I477" s="1" t="s">
        <v>1223</v>
      </c>
      <c r="J477">
        <v>9</v>
      </c>
      <c r="K477">
        <v>12.3</v>
      </c>
      <c r="L477">
        <v>0.3</v>
      </c>
      <c r="M477">
        <v>3.2</v>
      </c>
      <c r="N477">
        <v>15.7</v>
      </c>
      <c r="O477">
        <v>12</v>
      </c>
      <c r="P477">
        <v>0</v>
      </c>
      <c r="Q477" s="1" t="s">
        <v>31</v>
      </c>
      <c r="R477" s="1" t="s">
        <v>134</v>
      </c>
      <c r="S477" s="1" t="s">
        <v>196</v>
      </c>
      <c r="T477" s="1" t="s">
        <v>153</v>
      </c>
      <c r="U477" s="1" t="s">
        <v>251</v>
      </c>
      <c r="V477" s="1" t="s">
        <v>42</v>
      </c>
      <c r="W477">
        <f t="shared" si="14"/>
        <v>46175.45</v>
      </c>
      <c r="X477">
        <f t="shared" si="15"/>
        <v>46175.470833333333</v>
      </c>
    </row>
    <row r="478" spans="1:24" x14ac:dyDescent="0.2">
      <c r="A478" s="1" t="s">
        <v>1226</v>
      </c>
      <c r="B478" s="1" t="s">
        <v>1220</v>
      </c>
      <c r="C478" s="1" t="s">
        <v>1221</v>
      </c>
      <c r="D478" s="1" t="s">
        <v>1005</v>
      </c>
      <c r="E478" s="1" t="s">
        <v>26</v>
      </c>
      <c r="F478" s="1" t="s">
        <v>27</v>
      </c>
      <c r="G478" s="1" t="s">
        <v>764</v>
      </c>
      <c r="H478" s="1" t="s">
        <v>45</v>
      </c>
      <c r="I478" s="1" t="s">
        <v>1223</v>
      </c>
      <c r="J478">
        <v>9</v>
      </c>
      <c r="K478">
        <v>10.3</v>
      </c>
      <c r="L478">
        <v>3.8</v>
      </c>
      <c r="M478">
        <v>2.2999999999999998</v>
      </c>
      <c r="N478">
        <v>16.399999999999999</v>
      </c>
      <c r="O478">
        <v>18</v>
      </c>
      <c r="P478">
        <v>0</v>
      </c>
      <c r="Q478" s="1" t="s">
        <v>31</v>
      </c>
      <c r="R478" s="1" t="s">
        <v>220</v>
      </c>
      <c r="S478" s="1" t="s">
        <v>79</v>
      </c>
      <c r="T478" s="1" t="s">
        <v>153</v>
      </c>
      <c r="U478" s="1" t="s">
        <v>251</v>
      </c>
      <c r="V478" s="1" t="s">
        <v>36</v>
      </c>
      <c r="W478">
        <f t="shared" si="14"/>
        <v>46175.45</v>
      </c>
      <c r="X478">
        <f t="shared" si="15"/>
        <v>46175.482638888891</v>
      </c>
    </row>
    <row r="479" spans="1:24" x14ac:dyDescent="0.2">
      <c r="A479" s="1" t="s">
        <v>1227</v>
      </c>
      <c r="B479" s="1" t="s">
        <v>1220</v>
      </c>
      <c r="C479" s="1" t="s">
        <v>1221</v>
      </c>
      <c r="D479" s="1" t="s">
        <v>1228</v>
      </c>
      <c r="E479" s="1" t="s">
        <v>26</v>
      </c>
      <c r="F479" s="1" t="s">
        <v>50</v>
      </c>
      <c r="G479" s="1" t="s">
        <v>764</v>
      </c>
      <c r="H479" s="1" t="s">
        <v>51</v>
      </c>
      <c r="I479" s="1" t="s">
        <v>1223</v>
      </c>
      <c r="J479">
        <v>9</v>
      </c>
      <c r="K479">
        <v>13.4</v>
      </c>
      <c r="L479">
        <v>10.5</v>
      </c>
      <c r="M479">
        <v>3.7</v>
      </c>
      <c r="N479">
        <v>27.5</v>
      </c>
      <c r="O479">
        <v>26</v>
      </c>
      <c r="P479">
        <v>0</v>
      </c>
      <c r="Q479" s="1" t="s">
        <v>31</v>
      </c>
      <c r="R479" s="1" t="s">
        <v>810</v>
      </c>
      <c r="S479" s="1" t="s">
        <v>139</v>
      </c>
      <c r="T479" s="1" t="s">
        <v>153</v>
      </c>
      <c r="U479" s="1" t="s">
        <v>251</v>
      </c>
      <c r="V479" s="1" t="s">
        <v>36</v>
      </c>
      <c r="W479">
        <f t="shared" si="14"/>
        <v>46175.45</v>
      </c>
      <c r="X479">
        <f t="shared" si="15"/>
        <v>46175.501388888886</v>
      </c>
    </row>
    <row r="480" spans="1:24" x14ac:dyDescent="0.2">
      <c r="A480" s="1" t="s">
        <v>1229</v>
      </c>
      <c r="B480" s="1" t="s">
        <v>1220</v>
      </c>
      <c r="C480" s="1" t="s">
        <v>1221</v>
      </c>
      <c r="D480" s="1" t="s">
        <v>1230</v>
      </c>
      <c r="E480" s="1" t="s">
        <v>26</v>
      </c>
      <c r="F480" s="1" t="s">
        <v>56</v>
      </c>
      <c r="G480" s="1" t="s">
        <v>764</v>
      </c>
      <c r="H480" s="1" t="s">
        <v>57</v>
      </c>
      <c r="I480" s="1" t="s">
        <v>1223</v>
      </c>
      <c r="J480">
        <v>9</v>
      </c>
      <c r="K480">
        <v>13.9</v>
      </c>
      <c r="L480">
        <v>1.2</v>
      </c>
      <c r="M480">
        <v>2.5</v>
      </c>
      <c r="N480">
        <v>17.7</v>
      </c>
      <c r="O480">
        <v>18</v>
      </c>
      <c r="P480">
        <v>0</v>
      </c>
      <c r="Q480" s="1" t="s">
        <v>31</v>
      </c>
      <c r="R480" s="1" t="s">
        <v>58</v>
      </c>
      <c r="S480" s="1" t="s">
        <v>363</v>
      </c>
      <c r="T480" s="1" t="s">
        <v>153</v>
      </c>
      <c r="U480" s="1" t="s">
        <v>251</v>
      </c>
      <c r="V480" s="1" t="s">
        <v>36</v>
      </c>
      <c r="W480">
        <f t="shared" si="14"/>
        <v>46175.45</v>
      </c>
      <c r="X480">
        <f t="shared" si="15"/>
        <v>46175.513888888891</v>
      </c>
    </row>
    <row r="481" spans="1:24" x14ac:dyDescent="0.2">
      <c r="A481" s="1" t="s">
        <v>1231</v>
      </c>
      <c r="B481" s="1" t="s">
        <v>1220</v>
      </c>
      <c r="C481" s="1" t="s">
        <v>1221</v>
      </c>
      <c r="D481" s="1" t="s">
        <v>1110</v>
      </c>
      <c r="E481" s="1" t="s">
        <v>26</v>
      </c>
      <c r="F481" s="1" t="s">
        <v>56</v>
      </c>
      <c r="G481" s="1" t="s">
        <v>764</v>
      </c>
      <c r="H481" s="1" t="s">
        <v>62</v>
      </c>
      <c r="I481" s="1" t="s">
        <v>1223</v>
      </c>
      <c r="J481">
        <v>9</v>
      </c>
      <c r="K481">
        <v>5.6</v>
      </c>
      <c r="L481">
        <v>0.5</v>
      </c>
      <c r="M481">
        <v>1.5</v>
      </c>
      <c r="N481">
        <v>7.6</v>
      </c>
      <c r="O481">
        <v>15</v>
      </c>
      <c r="P481">
        <v>0</v>
      </c>
      <c r="Q481" s="1" t="s">
        <v>31</v>
      </c>
      <c r="R481" s="1" t="s">
        <v>189</v>
      </c>
      <c r="S481" s="1" t="s">
        <v>538</v>
      </c>
      <c r="T481" s="1" t="s">
        <v>153</v>
      </c>
      <c r="U481" s="1" t="s">
        <v>251</v>
      </c>
      <c r="V481" s="1" t="s">
        <v>36</v>
      </c>
      <c r="W481">
        <f t="shared" si="14"/>
        <v>46175.45</v>
      </c>
      <c r="X481">
        <f t="shared" si="15"/>
        <v>46175.519444444442</v>
      </c>
    </row>
    <row r="482" spans="1:24" x14ac:dyDescent="0.2">
      <c r="A482" s="1" t="s">
        <v>1232</v>
      </c>
      <c r="B482" s="1" t="s">
        <v>1233</v>
      </c>
      <c r="C482" s="1" t="s">
        <v>1127</v>
      </c>
      <c r="D482" s="1" t="s">
        <v>975</v>
      </c>
      <c r="E482" s="1" t="s">
        <v>26</v>
      </c>
      <c r="F482" s="1" t="s">
        <v>27</v>
      </c>
      <c r="G482" s="1" t="s">
        <v>69</v>
      </c>
      <c r="H482" s="1" t="s">
        <v>29</v>
      </c>
      <c r="I482" s="1" t="s">
        <v>586</v>
      </c>
      <c r="J482">
        <v>12</v>
      </c>
      <c r="K482">
        <v>8.4</v>
      </c>
      <c r="L482">
        <v>1</v>
      </c>
      <c r="M482">
        <v>3.2</v>
      </c>
      <c r="N482">
        <v>12.6</v>
      </c>
      <c r="O482">
        <v>15</v>
      </c>
      <c r="P482">
        <v>0</v>
      </c>
      <c r="Q482" s="1" t="s">
        <v>31</v>
      </c>
      <c r="R482" s="1" t="s">
        <v>220</v>
      </c>
      <c r="S482" s="1" t="s">
        <v>181</v>
      </c>
      <c r="T482" s="1" t="s">
        <v>153</v>
      </c>
      <c r="U482" s="1" t="s">
        <v>127</v>
      </c>
      <c r="V482" s="1" t="s">
        <v>36</v>
      </c>
      <c r="W482">
        <f t="shared" si="14"/>
        <v>46175.386111111111</v>
      </c>
      <c r="X482">
        <f t="shared" si="15"/>
        <v>46175.394444444442</v>
      </c>
    </row>
    <row r="483" spans="1:24" x14ac:dyDescent="0.2">
      <c r="A483" s="1" t="s">
        <v>1234</v>
      </c>
      <c r="B483" s="1" t="s">
        <v>1233</v>
      </c>
      <c r="C483" s="1" t="s">
        <v>1127</v>
      </c>
      <c r="D483" s="1" t="s">
        <v>1235</v>
      </c>
      <c r="E483" s="1" t="s">
        <v>26</v>
      </c>
      <c r="F483" s="1" t="s">
        <v>27</v>
      </c>
      <c r="G483" s="1" t="s">
        <v>69</v>
      </c>
      <c r="H483" s="1" t="s">
        <v>39</v>
      </c>
      <c r="I483" s="1" t="s">
        <v>586</v>
      </c>
      <c r="J483">
        <v>12</v>
      </c>
      <c r="K483">
        <v>11.5</v>
      </c>
      <c r="L483">
        <v>0.9</v>
      </c>
      <c r="M483">
        <v>6.5</v>
      </c>
      <c r="N483">
        <v>18.899999999999999</v>
      </c>
      <c r="O483">
        <v>12</v>
      </c>
      <c r="P483">
        <v>0</v>
      </c>
      <c r="Q483" s="1" t="s">
        <v>31</v>
      </c>
      <c r="R483" s="1" t="s">
        <v>32</v>
      </c>
      <c r="S483" s="1" t="s">
        <v>103</v>
      </c>
      <c r="T483" s="1" t="s">
        <v>153</v>
      </c>
      <c r="U483" s="1" t="s">
        <v>127</v>
      </c>
      <c r="V483" s="1" t="s">
        <v>42</v>
      </c>
      <c r="W483">
        <f t="shared" si="14"/>
        <v>46175.386111111111</v>
      </c>
      <c r="X483">
        <f t="shared" si="15"/>
        <v>46175.407638888886</v>
      </c>
    </row>
    <row r="484" spans="1:24" x14ac:dyDescent="0.2">
      <c r="A484" s="1" t="s">
        <v>1236</v>
      </c>
      <c r="B484" s="1" t="s">
        <v>1233</v>
      </c>
      <c r="C484" s="1" t="s">
        <v>1127</v>
      </c>
      <c r="D484" s="1" t="s">
        <v>1237</v>
      </c>
      <c r="E484" s="1" t="s">
        <v>26</v>
      </c>
      <c r="F484" s="1" t="s">
        <v>27</v>
      </c>
      <c r="G484" s="1" t="s">
        <v>69</v>
      </c>
      <c r="H484" s="1" t="s">
        <v>45</v>
      </c>
      <c r="I484" s="1" t="s">
        <v>586</v>
      </c>
      <c r="J484">
        <v>12</v>
      </c>
      <c r="K484">
        <v>9.4</v>
      </c>
      <c r="L484">
        <v>4.5999999999999996</v>
      </c>
      <c r="M484">
        <v>2.5</v>
      </c>
      <c r="N484">
        <v>16.600000000000001</v>
      </c>
      <c r="O484">
        <v>18</v>
      </c>
      <c r="P484">
        <v>0</v>
      </c>
      <c r="Q484" s="1" t="s">
        <v>31</v>
      </c>
      <c r="R484" s="1" t="s">
        <v>98</v>
      </c>
      <c r="S484" s="1" t="s">
        <v>47</v>
      </c>
      <c r="T484" s="1" t="s">
        <v>153</v>
      </c>
      <c r="U484" s="1" t="s">
        <v>127</v>
      </c>
      <c r="V484" s="1" t="s">
        <v>36</v>
      </c>
      <c r="W484">
        <f t="shared" si="14"/>
        <v>46175.386111111111</v>
      </c>
      <c r="X484">
        <f t="shared" si="15"/>
        <v>46175.419444444444</v>
      </c>
    </row>
    <row r="485" spans="1:24" x14ac:dyDescent="0.2">
      <c r="A485" s="1" t="s">
        <v>1238</v>
      </c>
      <c r="B485" s="1" t="s">
        <v>1233</v>
      </c>
      <c r="C485" s="1" t="s">
        <v>1127</v>
      </c>
      <c r="D485" s="1" t="s">
        <v>1239</v>
      </c>
      <c r="E485" s="1" t="s">
        <v>26</v>
      </c>
      <c r="F485" s="1" t="s">
        <v>50</v>
      </c>
      <c r="G485" s="1" t="s">
        <v>69</v>
      </c>
      <c r="H485" s="1" t="s">
        <v>51</v>
      </c>
      <c r="I485" s="1" t="s">
        <v>586</v>
      </c>
      <c r="J485">
        <v>12</v>
      </c>
      <c r="K485">
        <v>13.9</v>
      </c>
      <c r="L485">
        <v>10.5</v>
      </c>
      <c r="M485">
        <v>3.6</v>
      </c>
      <c r="N485">
        <v>28</v>
      </c>
      <c r="O485">
        <v>26</v>
      </c>
      <c r="P485">
        <v>0</v>
      </c>
      <c r="Q485" s="1" t="s">
        <v>31</v>
      </c>
      <c r="R485" s="1" t="s">
        <v>161</v>
      </c>
      <c r="S485" s="1" t="s">
        <v>309</v>
      </c>
      <c r="T485" s="1" t="s">
        <v>153</v>
      </c>
      <c r="U485" s="1" t="s">
        <v>127</v>
      </c>
      <c r="V485" s="1" t="s">
        <v>36</v>
      </c>
      <c r="W485">
        <f t="shared" si="14"/>
        <v>46175.386111111111</v>
      </c>
      <c r="X485">
        <f t="shared" si="15"/>
        <v>46175.438888888886</v>
      </c>
    </row>
    <row r="486" spans="1:24" x14ac:dyDescent="0.2">
      <c r="A486" s="1" t="s">
        <v>1240</v>
      </c>
      <c r="B486" s="1" t="s">
        <v>1233</v>
      </c>
      <c r="C486" s="1" t="s">
        <v>1127</v>
      </c>
      <c r="D486" s="1" t="s">
        <v>1241</v>
      </c>
      <c r="E486" s="1" t="s">
        <v>26</v>
      </c>
      <c r="F486" s="1" t="s">
        <v>56</v>
      </c>
      <c r="G486" s="1" t="s">
        <v>69</v>
      </c>
      <c r="H486" s="1" t="s">
        <v>57</v>
      </c>
      <c r="I486" s="1" t="s">
        <v>586</v>
      </c>
      <c r="J486">
        <v>12</v>
      </c>
      <c r="K486">
        <v>12.1</v>
      </c>
      <c r="L486">
        <v>0.2</v>
      </c>
      <c r="M486">
        <v>1.9</v>
      </c>
      <c r="N486">
        <v>14.2</v>
      </c>
      <c r="O486">
        <v>18</v>
      </c>
      <c r="P486">
        <v>0</v>
      </c>
      <c r="Q486" s="1" t="s">
        <v>31</v>
      </c>
      <c r="R486" s="1" t="s">
        <v>117</v>
      </c>
      <c r="S486" s="1" t="s">
        <v>59</v>
      </c>
      <c r="T486" s="1" t="s">
        <v>153</v>
      </c>
      <c r="U486" s="1" t="s">
        <v>127</v>
      </c>
      <c r="V486" s="1" t="s">
        <v>36</v>
      </c>
      <c r="W486">
        <f t="shared" si="14"/>
        <v>46175.386111111111</v>
      </c>
      <c r="X486">
        <f t="shared" si="15"/>
        <v>46175.448611111111</v>
      </c>
    </row>
    <row r="487" spans="1:24" x14ac:dyDescent="0.2">
      <c r="A487" s="1" t="s">
        <v>1242</v>
      </c>
      <c r="B487" s="1" t="s">
        <v>1233</v>
      </c>
      <c r="C487" s="1" t="s">
        <v>1127</v>
      </c>
      <c r="D487" s="1" t="s">
        <v>1243</v>
      </c>
      <c r="E487" s="1" t="s">
        <v>26</v>
      </c>
      <c r="F487" s="1" t="s">
        <v>56</v>
      </c>
      <c r="G487" s="1" t="s">
        <v>69</v>
      </c>
      <c r="H487" s="1" t="s">
        <v>62</v>
      </c>
      <c r="I487" s="1" t="s">
        <v>586</v>
      </c>
      <c r="J487">
        <v>12</v>
      </c>
      <c r="K487">
        <v>7</v>
      </c>
      <c r="L487">
        <v>0.8</v>
      </c>
      <c r="M487">
        <v>0.6</v>
      </c>
      <c r="N487">
        <v>8.4</v>
      </c>
      <c r="O487">
        <v>15</v>
      </c>
      <c r="P487">
        <v>0</v>
      </c>
      <c r="Q487" s="1" t="s">
        <v>31</v>
      </c>
      <c r="R487" s="1" t="s">
        <v>207</v>
      </c>
      <c r="S487" s="1" t="s">
        <v>262</v>
      </c>
      <c r="T487" s="1" t="s">
        <v>153</v>
      </c>
      <c r="U487" s="1" t="s">
        <v>127</v>
      </c>
      <c r="V487" s="1" t="s">
        <v>36</v>
      </c>
      <c r="W487">
        <f t="shared" si="14"/>
        <v>46175.386111111111</v>
      </c>
      <c r="X487">
        <f t="shared" si="15"/>
        <v>46175.45416666667</v>
      </c>
    </row>
    <row r="488" spans="1:24" x14ac:dyDescent="0.2">
      <c r="A488" s="1" t="s">
        <v>1244</v>
      </c>
      <c r="B488" s="1" t="s">
        <v>1245</v>
      </c>
      <c r="C488" s="1" t="s">
        <v>1246</v>
      </c>
      <c r="D488" s="1" t="s">
        <v>1247</v>
      </c>
      <c r="E488" s="1" t="s">
        <v>26</v>
      </c>
      <c r="F488" s="1" t="s">
        <v>27</v>
      </c>
      <c r="G488" s="1" t="s">
        <v>69</v>
      </c>
      <c r="H488" s="1" t="s">
        <v>29</v>
      </c>
      <c r="I488" s="1" t="s">
        <v>1248</v>
      </c>
      <c r="J488">
        <v>3</v>
      </c>
      <c r="K488">
        <v>13</v>
      </c>
      <c r="L488">
        <v>0.7</v>
      </c>
      <c r="M488">
        <v>2.9</v>
      </c>
      <c r="N488">
        <v>16.600000000000001</v>
      </c>
      <c r="O488">
        <v>15</v>
      </c>
      <c r="P488">
        <v>0</v>
      </c>
      <c r="Q488" s="1" t="s">
        <v>31</v>
      </c>
      <c r="R488" s="1" t="s">
        <v>130</v>
      </c>
      <c r="S488" s="1" t="s">
        <v>126</v>
      </c>
      <c r="T488" s="1" t="s">
        <v>71</v>
      </c>
      <c r="U488" s="1" t="s">
        <v>127</v>
      </c>
      <c r="V488" s="1" t="s">
        <v>36</v>
      </c>
      <c r="W488">
        <f t="shared" si="14"/>
        <v>46175.293055555558</v>
      </c>
      <c r="X488">
        <f t="shared" si="15"/>
        <v>46175.304166666669</v>
      </c>
    </row>
    <row r="489" spans="1:24" x14ac:dyDescent="0.2">
      <c r="A489" s="1" t="s">
        <v>1249</v>
      </c>
      <c r="B489" s="1" t="s">
        <v>1245</v>
      </c>
      <c r="C489" s="1" t="s">
        <v>1246</v>
      </c>
      <c r="D489" s="1" t="s">
        <v>1250</v>
      </c>
      <c r="E489" s="1" t="s">
        <v>26</v>
      </c>
      <c r="F489" s="1" t="s">
        <v>27</v>
      </c>
      <c r="G489" s="1" t="s">
        <v>69</v>
      </c>
      <c r="H489" s="1" t="s">
        <v>39</v>
      </c>
      <c r="I489" s="1" t="s">
        <v>1248</v>
      </c>
      <c r="J489">
        <v>3</v>
      </c>
      <c r="K489">
        <v>10.6</v>
      </c>
      <c r="L489">
        <v>0.6</v>
      </c>
      <c r="M489">
        <v>6.9</v>
      </c>
      <c r="N489">
        <v>18</v>
      </c>
      <c r="O489">
        <v>12</v>
      </c>
      <c r="P489">
        <v>0</v>
      </c>
      <c r="Q489" s="1" t="s">
        <v>31</v>
      </c>
      <c r="R489" s="1" t="s">
        <v>134</v>
      </c>
      <c r="S489" s="1" t="s">
        <v>135</v>
      </c>
      <c r="T489" s="1" t="s">
        <v>71</v>
      </c>
      <c r="U489" s="1" t="s">
        <v>127</v>
      </c>
      <c r="V489" s="1" t="s">
        <v>42</v>
      </c>
      <c r="W489">
        <f t="shared" si="14"/>
        <v>46175.293055555558</v>
      </c>
      <c r="X489">
        <f t="shared" si="15"/>
        <v>46175.316666666666</v>
      </c>
    </row>
    <row r="490" spans="1:24" x14ac:dyDescent="0.2">
      <c r="A490" s="1" t="s">
        <v>1251</v>
      </c>
      <c r="B490" s="1" t="s">
        <v>1245</v>
      </c>
      <c r="C490" s="1" t="s">
        <v>1246</v>
      </c>
      <c r="D490" s="1" t="s">
        <v>1252</v>
      </c>
      <c r="E490" s="1" t="s">
        <v>26</v>
      </c>
      <c r="F490" s="1" t="s">
        <v>27</v>
      </c>
      <c r="G490" s="1" t="s">
        <v>69</v>
      </c>
      <c r="H490" s="1" t="s">
        <v>45</v>
      </c>
      <c r="I490" s="1" t="s">
        <v>1248</v>
      </c>
      <c r="J490">
        <v>3</v>
      </c>
      <c r="K490">
        <v>14.3</v>
      </c>
      <c r="L490">
        <v>4.7</v>
      </c>
      <c r="M490">
        <v>3.4</v>
      </c>
      <c r="N490">
        <v>22.3</v>
      </c>
      <c r="O490">
        <v>18</v>
      </c>
      <c r="P490">
        <v>0</v>
      </c>
      <c r="Q490" s="1" t="s">
        <v>31</v>
      </c>
      <c r="R490" s="1" t="s">
        <v>180</v>
      </c>
      <c r="S490" s="1" t="s">
        <v>47</v>
      </c>
      <c r="T490" s="1" t="s">
        <v>71</v>
      </c>
      <c r="U490" s="1" t="s">
        <v>127</v>
      </c>
      <c r="V490" s="1" t="s">
        <v>42</v>
      </c>
      <c r="W490">
        <f t="shared" si="14"/>
        <v>46175.293055555558</v>
      </c>
      <c r="X490">
        <f t="shared" si="15"/>
        <v>46175.331944444442</v>
      </c>
    </row>
    <row r="491" spans="1:24" x14ac:dyDescent="0.2">
      <c r="A491" s="1" t="s">
        <v>1253</v>
      </c>
      <c r="B491" s="1" t="s">
        <v>1245</v>
      </c>
      <c r="C491" s="1" t="s">
        <v>1246</v>
      </c>
      <c r="D491" s="1" t="s">
        <v>1254</v>
      </c>
      <c r="E491" s="1" t="s">
        <v>26</v>
      </c>
      <c r="F491" s="1" t="s">
        <v>50</v>
      </c>
      <c r="G491" s="1" t="s">
        <v>69</v>
      </c>
      <c r="H491" s="1" t="s">
        <v>51</v>
      </c>
      <c r="I491" s="1" t="s">
        <v>1248</v>
      </c>
      <c r="J491">
        <v>3</v>
      </c>
      <c r="K491">
        <v>14.8</v>
      </c>
      <c r="L491">
        <v>11</v>
      </c>
      <c r="M491">
        <v>4.4000000000000004</v>
      </c>
      <c r="N491">
        <v>30.2</v>
      </c>
      <c r="O491">
        <v>26</v>
      </c>
      <c r="P491">
        <v>0</v>
      </c>
      <c r="Q491" s="1" t="s">
        <v>31</v>
      </c>
      <c r="R491" s="1" t="s">
        <v>499</v>
      </c>
      <c r="S491" s="1" t="s">
        <v>83</v>
      </c>
      <c r="T491" s="1" t="s">
        <v>71</v>
      </c>
      <c r="U491" s="1" t="s">
        <v>127</v>
      </c>
      <c r="V491" s="1" t="s">
        <v>42</v>
      </c>
      <c r="W491">
        <f t="shared" si="14"/>
        <v>46175.293055555558</v>
      </c>
      <c r="X491">
        <f t="shared" si="15"/>
        <v>46175.353472222225</v>
      </c>
    </row>
    <row r="492" spans="1:24" x14ac:dyDescent="0.2">
      <c r="A492" s="1" t="s">
        <v>1255</v>
      </c>
      <c r="B492" s="1" t="s">
        <v>1245</v>
      </c>
      <c r="C492" s="1" t="s">
        <v>1246</v>
      </c>
      <c r="D492" s="1" t="s">
        <v>1068</v>
      </c>
      <c r="E492" s="1" t="s">
        <v>26</v>
      </c>
      <c r="F492" s="1" t="s">
        <v>56</v>
      </c>
      <c r="G492" s="1" t="s">
        <v>69</v>
      </c>
      <c r="H492" s="1" t="s">
        <v>57</v>
      </c>
      <c r="I492" s="1" t="s">
        <v>1248</v>
      </c>
      <c r="J492">
        <v>3</v>
      </c>
      <c r="K492">
        <v>10.6</v>
      </c>
      <c r="L492">
        <v>0.7</v>
      </c>
      <c r="M492">
        <v>3.1</v>
      </c>
      <c r="N492">
        <v>14.5</v>
      </c>
      <c r="O492">
        <v>18</v>
      </c>
      <c r="P492">
        <v>0</v>
      </c>
      <c r="Q492" s="1" t="s">
        <v>31</v>
      </c>
      <c r="R492" s="1" t="s">
        <v>113</v>
      </c>
      <c r="S492" s="1" t="s">
        <v>208</v>
      </c>
      <c r="T492" s="1" t="s">
        <v>71</v>
      </c>
      <c r="U492" s="1" t="s">
        <v>127</v>
      </c>
      <c r="V492" s="1" t="s">
        <v>36</v>
      </c>
      <c r="W492">
        <f t="shared" si="14"/>
        <v>46175.293055555558</v>
      </c>
      <c r="X492">
        <f t="shared" si="15"/>
        <v>46175.363194444442</v>
      </c>
    </row>
    <row r="493" spans="1:24" x14ac:dyDescent="0.2">
      <c r="A493" s="1" t="s">
        <v>1256</v>
      </c>
      <c r="B493" s="1" t="s">
        <v>1245</v>
      </c>
      <c r="C493" s="1" t="s">
        <v>1246</v>
      </c>
      <c r="D493" s="1" t="s">
        <v>1257</v>
      </c>
      <c r="E493" s="1" t="s">
        <v>26</v>
      </c>
      <c r="F493" s="1" t="s">
        <v>56</v>
      </c>
      <c r="G493" s="1" t="s">
        <v>69</v>
      </c>
      <c r="H493" s="1" t="s">
        <v>62</v>
      </c>
      <c r="I493" s="1" t="s">
        <v>1248</v>
      </c>
      <c r="J493">
        <v>3</v>
      </c>
      <c r="K493">
        <v>4.4000000000000004</v>
      </c>
      <c r="L493">
        <v>0.6</v>
      </c>
      <c r="M493">
        <v>3.3</v>
      </c>
      <c r="N493">
        <v>8.3000000000000007</v>
      </c>
      <c r="O493">
        <v>15</v>
      </c>
      <c r="P493">
        <v>0</v>
      </c>
      <c r="Q493" s="1" t="s">
        <v>31</v>
      </c>
      <c r="R493" s="1" t="s">
        <v>279</v>
      </c>
      <c r="S493" s="1" t="s">
        <v>538</v>
      </c>
      <c r="T493" s="1" t="s">
        <v>71</v>
      </c>
      <c r="U493" s="1" t="s">
        <v>127</v>
      </c>
      <c r="V493" s="1" t="s">
        <v>36</v>
      </c>
      <c r="W493">
        <f t="shared" si="14"/>
        <v>46175.293055555558</v>
      </c>
      <c r="X493">
        <f t="shared" si="15"/>
        <v>46175.368750000001</v>
      </c>
    </row>
    <row r="494" spans="1:24" x14ac:dyDescent="0.2">
      <c r="A494" s="1" t="s">
        <v>1258</v>
      </c>
      <c r="B494" s="1" t="s">
        <v>1259</v>
      </c>
      <c r="C494" s="1" t="s">
        <v>997</v>
      </c>
      <c r="D494" s="1" t="s">
        <v>1088</v>
      </c>
      <c r="E494" s="1" t="s">
        <v>26</v>
      </c>
      <c r="F494" s="1" t="s">
        <v>27</v>
      </c>
      <c r="G494" s="1" t="s">
        <v>28</v>
      </c>
      <c r="H494" s="1" t="s">
        <v>29</v>
      </c>
      <c r="I494" s="1" t="s">
        <v>520</v>
      </c>
      <c r="J494">
        <v>7</v>
      </c>
      <c r="K494">
        <v>8.5</v>
      </c>
      <c r="L494">
        <v>0.5</v>
      </c>
      <c r="M494">
        <v>3.6</v>
      </c>
      <c r="N494">
        <v>12.5</v>
      </c>
      <c r="O494">
        <v>15</v>
      </c>
      <c r="P494">
        <v>0</v>
      </c>
      <c r="Q494" s="1" t="s">
        <v>31</v>
      </c>
      <c r="R494" s="1" t="s">
        <v>102</v>
      </c>
      <c r="S494" s="1" t="s">
        <v>254</v>
      </c>
      <c r="T494" s="1" t="s">
        <v>34</v>
      </c>
      <c r="U494" s="1" t="s">
        <v>251</v>
      </c>
      <c r="V494" s="1" t="s">
        <v>36</v>
      </c>
      <c r="W494">
        <f t="shared" si="14"/>
        <v>46175.429861111108</v>
      </c>
      <c r="X494">
        <f t="shared" si="15"/>
        <v>46175.438194444447</v>
      </c>
    </row>
    <row r="495" spans="1:24" x14ac:dyDescent="0.2">
      <c r="A495" s="1" t="s">
        <v>1260</v>
      </c>
      <c r="B495" s="1" t="s">
        <v>1259</v>
      </c>
      <c r="C495" s="1" t="s">
        <v>997</v>
      </c>
      <c r="D495" s="1" t="s">
        <v>1221</v>
      </c>
      <c r="E495" s="1" t="s">
        <v>26</v>
      </c>
      <c r="F495" s="1" t="s">
        <v>27</v>
      </c>
      <c r="G495" s="1" t="s">
        <v>28</v>
      </c>
      <c r="H495" s="1" t="s">
        <v>39</v>
      </c>
      <c r="I495" s="1" t="s">
        <v>520</v>
      </c>
      <c r="J495">
        <v>7</v>
      </c>
      <c r="K495">
        <v>9.1999999999999993</v>
      </c>
      <c r="L495">
        <v>0.8</v>
      </c>
      <c r="M495">
        <v>6.9</v>
      </c>
      <c r="N495">
        <v>16.899999999999999</v>
      </c>
      <c r="O495">
        <v>12</v>
      </c>
      <c r="P495">
        <v>0</v>
      </c>
      <c r="Q495" s="1" t="s">
        <v>31</v>
      </c>
      <c r="R495" s="1" t="s">
        <v>302</v>
      </c>
      <c r="S495" s="1" t="s">
        <v>152</v>
      </c>
      <c r="T495" s="1" t="s">
        <v>34</v>
      </c>
      <c r="U495" s="1" t="s">
        <v>251</v>
      </c>
      <c r="V495" s="1" t="s">
        <v>42</v>
      </c>
      <c r="W495">
        <f t="shared" si="14"/>
        <v>46175.429861111108</v>
      </c>
      <c r="X495">
        <f t="shared" si="15"/>
        <v>46175.45</v>
      </c>
    </row>
    <row r="496" spans="1:24" x14ac:dyDescent="0.2">
      <c r="A496" s="1" t="s">
        <v>1261</v>
      </c>
      <c r="B496" s="1" t="s">
        <v>1259</v>
      </c>
      <c r="C496" s="1" t="s">
        <v>997</v>
      </c>
      <c r="D496" s="1" t="s">
        <v>1001</v>
      </c>
      <c r="E496" s="1" t="s">
        <v>26</v>
      </c>
      <c r="F496" s="1" t="s">
        <v>27</v>
      </c>
      <c r="G496" s="1" t="s">
        <v>28</v>
      </c>
      <c r="H496" s="1" t="s">
        <v>45</v>
      </c>
      <c r="I496" s="1" t="s">
        <v>520</v>
      </c>
      <c r="J496">
        <v>7</v>
      </c>
      <c r="K496">
        <v>12.5</v>
      </c>
      <c r="L496">
        <v>6.3</v>
      </c>
      <c r="M496">
        <v>2.2000000000000002</v>
      </c>
      <c r="N496">
        <v>20.9</v>
      </c>
      <c r="O496">
        <v>18</v>
      </c>
      <c r="P496">
        <v>0</v>
      </c>
      <c r="Q496" s="1" t="s">
        <v>31</v>
      </c>
      <c r="R496" s="1" t="s">
        <v>75</v>
      </c>
      <c r="S496" s="1" t="s">
        <v>103</v>
      </c>
      <c r="T496" s="1" t="s">
        <v>34</v>
      </c>
      <c r="U496" s="1" t="s">
        <v>251</v>
      </c>
      <c r="V496" s="1" t="s">
        <v>42</v>
      </c>
      <c r="W496">
        <f t="shared" si="14"/>
        <v>46175.429861111108</v>
      </c>
      <c r="X496">
        <f t="shared" si="15"/>
        <v>46175.464583333334</v>
      </c>
    </row>
    <row r="497" spans="1:24" x14ac:dyDescent="0.2">
      <c r="A497" s="1" t="s">
        <v>1262</v>
      </c>
      <c r="B497" s="1" t="s">
        <v>1259</v>
      </c>
      <c r="C497" s="1" t="s">
        <v>997</v>
      </c>
      <c r="D497" s="1" t="s">
        <v>1106</v>
      </c>
      <c r="E497" s="1" t="s">
        <v>26</v>
      </c>
      <c r="F497" s="1" t="s">
        <v>50</v>
      </c>
      <c r="G497" s="1" t="s">
        <v>28</v>
      </c>
      <c r="H497" s="1" t="s">
        <v>51</v>
      </c>
      <c r="I497" s="1" t="s">
        <v>520</v>
      </c>
      <c r="J497">
        <v>7</v>
      </c>
      <c r="K497">
        <v>14.2</v>
      </c>
      <c r="L497">
        <v>11.7</v>
      </c>
      <c r="M497">
        <v>3.4</v>
      </c>
      <c r="N497">
        <v>29.3</v>
      </c>
      <c r="O497">
        <v>26</v>
      </c>
      <c r="P497">
        <v>0</v>
      </c>
      <c r="Q497" s="1" t="s">
        <v>31</v>
      </c>
      <c r="R497" s="1" t="s">
        <v>485</v>
      </c>
      <c r="S497" s="1" t="s">
        <v>53</v>
      </c>
      <c r="T497" s="1" t="s">
        <v>34</v>
      </c>
      <c r="U497" s="1" t="s">
        <v>251</v>
      </c>
      <c r="V497" s="1" t="s">
        <v>36</v>
      </c>
      <c r="W497">
        <f t="shared" si="14"/>
        <v>46175.429861111108</v>
      </c>
      <c r="X497">
        <f t="shared" si="15"/>
        <v>46175.484722222223</v>
      </c>
    </row>
    <row r="498" spans="1:24" x14ac:dyDescent="0.2">
      <c r="A498" s="1" t="s">
        <v>1263</v>
      </c>
      <c r="B498" s="1" t="s">
        <v>1259</v>
      </c>
      <c r="C498" s="1" t="s">
        <v>997</v>
      </c>
      <c r="D498" s="1" t="s">
        <v>1264</v>
      </c>
      <c r="E498" s="1" t="s">
        <v>26</v>
      </c>
      <c r="F498" s="1" t="s">
        <v>56</v>
      </c>
      <c r="G498" s="1" t="s">
        <v>28</v>
      </c>
      <c r="H498" s="1" t="s">
        <v>57</v>
      </c>
      <c r="I498" s="1" t="s">
        <v>520</v>
      </c>
      <c r="J498">
        <v>7</v>
      </c>
      <c r="K498">
        <v>15.1</v>
      </c>
      <c r="L498">
        <v>0.8</v>
      </c>
      <c r="M498">
        <v>4.5999999999999996</v>
      </c>
      <c r="N498">
        <v>20.399999999999999</v>
      </c>
      <c r="O498">
        <v>18</v>
      </c>
      <c r="P498">
        <v>0</v>
      </c>
      <c r="Q498" s="1" t="s">
        <v>31</v>
      </c>
      <c r="R498" s="1" t="s">
        <v>407</v>
      </c>
      <c r="S498" s="1" t="s">
        <v>114</v>
      </c>
      <c r="T498" s="1" t="s">
        <v>34</v>
      </c>
      <c r="U498" s="1" t="s">
        <v>251</v>
      </c>
      <c r="V498" s="1" t="s">
        <v>36</v>
      </c>
      <c r="W498">
        <f t="shared" si="14"/>
        <v>46175.429861111108</v>
      </c>
      <c r="X498">
        <f t="shared" si="15"/>
        <v>46175.499305555553</v>
      </c>
    </row>
    <row r="499" spans="1:24" x14ac:dyDescent="0.2">
      <c r="A499" s="1" t="s">
        <v>1265</v>
      </c>
      <c r="B499" s="1" t="s">
        <v>1259</v>
      </c>
      <c r="C499" s="1" t="s">
        <v>997</v>
      </c>
      <c r="D499" s="1" t="s">
        <v>1266</v>
      </c>
      <c r="E499" s="1" t="s">
        <v>26</v>
      </c>
      <c r="F499" s="1" t="s">
        <v>56</v>
      </c>
      <c r="G499" s="1" t="s">
        <v>28</v>
      </c>
      <c r="H499" s="1" t="s">
        <v>62</v>
      </c>
      <c r="I499" s="1" t="s">
        <v>520</v>
      </c>
      <c r="J499">
        <v>7</v>
      </c>
      <c r="K499">
        <v>8.6</v>
      </c>
      <c r="L499">
        <v>0.3</v>
      </c>
      <c r="M499">
        <v>0.7</v>
      </c>
      <c r="N499">
        <v>9.6</v>
      </c>
      <c r="O499">
        <v>15</v>
      </c>
      <c r="P499">
        <v>0</v>
      </c>
      <c r="Q499" s="1" t="s">
        <v>31</v>
      </c>
      <c r="R499" s="1" t="s">
        <v>86</v>
      </c>
      <c r="S499" s="1" t="s">
        <v>87</v>
      </c>
      <c r="T499" s="1" t="s">
        <v>34</v>
      </c>
      <c r="U499" s="1" t="s">
        <v>251</v>
      </c>
      <c r="V499" s="1" t="s">
        <v>36</v>
      </c>
      <c r="W499">
        <f t="shared" si="14"/>
        <v>46175.429861111108</v>
      </c>
      <c r="X499">
        <f t="shared" si="15"/>
        <v>46175.505555555559</v>
      </c>
    </row>
    <row r="500" spans="1:24" x14ac:dyDescent="0.2">
      <c r="A500" s="1" t="s">
        <v>1267</v>
      </c>
      <c r="B500" s="1" t="s">
        <v>1268</v>
      </c>
      <c r="C500" s="1" t="s">
        <v>1269</v>
      </c>
      <c r="D500" s="1" t="s">
        <v>1043</v>
      </c>
      <c r="E500" s="1" t="s">
        <v>26</v>
      </c>
      <c r="F500" s="1" t="s">
        <v>27</v>
      </c>
      <c r="G500" s="1" t="s">
        <v>171</v>
      </c>
      <c r="H500" s="1" t="s">
        <v>29</v>
      </c>
      <c r="I500" s="1" t="s">
        <v>1270</v>
      </c>
      <c r="J500">
        <v>6</v>
      </c>
      <c r="K500">
        <v>9.1999999999999993</v>
      </c>
      <c r="L500">
        <v>0.4</v>
      </c>
      <c r="M500">
        <v>2.7</v>
      </c>
      <c r="N500">
        <v>12.4</v>
      </c>
      <c r="O500">
        <v>15</v>
      </c>
      <c r="P500">
        <v>0</v>
      </c>
      <c r="Q500" s="1" t="s">
        <v>31</v>
      </c>
      <c r="R500" s="1" t="s">
        <v>75</v>
      </c>
      <c r="S500" s="1" t="s">
        <v>156</v>
      </c>
      <c r="T500" s="1" t="s">
        <v>34</v>
      </c>
      <c r="U500" s="1" t="s">
        <v>35</v>
      </c>
      <c r="V500" s="1" t="s">
        <v>36</v>
      </c>
      <c r="W500">
        <f t="shared" si="14"/>
        <v>46175.280555555553</v>
      </c>
      <c r="X500">
        <f t="shared" si="15"/>
        <v>46175.288888888892</v>
      </c>
    </row>
    <row r="501" spans="1:24" x14ac:dyDescent="0.2">
      <c r="A501" s="1" t="s">
        <v>1271</v>
      </c>
      <c r="B501" s="1" t="s">
        <v>1268</v>
      </c>
      <c r="C501" s="1" t="s">
        <v>1269</v>
      </c>
      <c r="D501" s="1" t="s">
        <v>1272</v>
      </c>
      <c r="E501" s="1" t="s">
        <v>26</v>
      </c>
      <c r="F501" s="1" t="s">
        <v>27</v>
      </c>
      <c r="G501" s="1" t="s">
        <v>171</v>
      </c>
      <c r="H501" s="1" t="s">
        <v>39</v>
      </c>
      <c r="I501" s="1" t="s">
        <v>1270</v>
      </c>
      <c r="J501">
        <v>6</v>
      </c>
      <c r="K501">
        <v>9.6</v>
      </c>
      <c r="L501">
        <v>0.7</v>
      </c>
      <c r="M501">
        <v>5.2</v>
      </c>
      <c r="N501">
        <v>15.5</v>
      </c>
      <c r="O501">
        <v>12</v>
      </c>
      <c r="P501">
        <v>0</v>
      </c>
      <c r="Q501" s="1" t="s">
        <v>31</v>
      </c>
      <c r="R501" s="1" t="s">
        <v>177</v>
      </c>
      <c r="S501" s="1" t="s">
        <v>41</v>
      </c>
      <c r="T501" s="1" t="s">
        <v>34</v>
      </c>
      <c r="U501" s="1" t="s">
        <v>35</v>
      </c>
      <c r="V501" s="1" t="s">
        <v>42</v>
      </c>
      <c r="W501">
        <f t="shared" si="14"/>
        <v>46175.280555555553</v>
      </c>
      <c r="X501">
        <f t="shared" si="15"/>
        <v>46175.299305555556</v>
      </c>
    </row>
    <row r="502" spans="1:24" x14ac:dyDescent="0.2">
      <c r="A502" s="1" t="s">
        <v>1273</v>
      </c>
      <c r="B502" s="1" t="s">
        <v>1268</v>
      </c>
      <c r="C502" s="1" t="s">
        <v>1269</v>
      </c>
      <c r="D502" s="1" t="s">
        <v>1274</v>
      </c>
      <c r="E502" s="1" t="s">
        <v>26</v>
      </c>
      <c r="F502" s="1" t="s">
        <v>27</v>
      </c>
      <c r="G502" s="1" t="s">
        <v>171</v>
      </c>
      <c r="H502" s="1" t="s">
        <v>45</v>
      </c>
      <c r="I502" s="1" t="s">
        <v>1270</v>
      </c>
      <c r="J502">
        <v>6</v>
      </c>
      <c r="K502">
        <v>16.2</v>
      </c>
      <c r="L502">
        <v>4.2</v>
      </c>
      <c r="M502">
        <v>3.2</v>
      </c>
      <c r="N502">
        <v>23.6</v>
      </c>
      <c r="O502">
        <v>18</v>
      </c>
      <c r="P502">
        <v>0</v>
      </c>
      <c r="Q502" s="1" t="s">
        <v>31</v>
      </c>
      <c r="R502" s="1" t="s">
        <v>46</v>
      </c>
      <c r="S502" s="1" t="s">
        <v>33</v>
      </c>
      <c r="T502" s="1" t="s">
        <v>34</v>
      </c>
      <c r="U502" s="1" t="s">
        <v>35</v>
      </c>
      <c r="V502" s="1" t="s">
        <v>42</v>
      </c>
      <c r="W502">
        <f t="shared" si="14"/>
        <v>46175.280555555553</v>
      </c>
      <c r="X502">
        <f t="shared" si="15"/>
        <v>46175.315972222219</v>
      </c>
    </row>
    <row r="503" spans="1:24" x14ac:dyDescent="0.2">
      <c r="A503" s="1" t="s">
        <v>1275</v>
      </c>
      <c r="B503" s="1" t="s">
        <v>1268</v>
      </c>
      <c r="C503" s="1" t="s">
        <v>1269</v>
      </c>
      <c r="D503" s="1" t="s">
        <v>1276</v>
      </c>
      <c r="E503" s="1" t="s">
        <v>26</v>
      </c>
      <c r="F503" s="1" t="s">
        <v>50</v>
      </c>
      <c r="G503" s="1" t="s">
        <v>171</v>
      </c>
      <c r="H503" s="1" t="s">
        <v>51</v>
      </c>
      <c r="I503" s="1" t="s">
        <v>1270</v>
      </c>
      <c r="J503">
        <v>6</v>
      </c>
      <c r="K503">
        <v>12.4</v>
      </c>
      <c r="L503">
        <v>11.5</v>
      </c>
      <c r="M503">
        <v>2.4</v>
      </c>
      <c r="N503">
        <v>26.3</v>
      </c>
      <c r="O503">
        <v>26</v>
      </c>
      <c r="P503">
        <v>0</v>
      </c>
      <c r="Q503" s="1" t="s">
        <v>31</v>
      </c>
      <c r="R503" s="1" t="s">
        <v>625</v>
      </c>
      <c r="S503" s="1" t="s">
        <v>700</v>
      </c>
      <c r="T503" s="1" t="s">
        <v>34</v>
      </c>
      <c r="U503" s="1" t="s">
        <v>35</v>
      </c>
      <c r="V503" s="1" t="s">
        <v>36</v>
      </c>
      <c r="W503">
        <f t="shared" si="14"/>
        <v>46175.280555555553</v>
      </c>
      <c r="X503">
        <f t="shared" si="15"/>
        <v>46175.334027777775</v>
      </c>
    </row>
    <row r="504" spans="1:24" x14ac:dyDescent="0.2">
      <c r="A504" s="1" t="s">
        <v>1277</v>
      </c>
      <c r="B504" s="1" t="s">
        <v>1268</v>
      </c>
      <c r="C504" s="1" t="s">
        <v>1269</v>
      </c>
      <c r="D504" s="1" t="s">
        <v>967</v>
      </c>
      <c r="E504" s="1" t="s">
        <v>26</v>
      </c>
      <c r="F504" s="1" t="s">
        <v>56</v>
      </c>
      <c r="G504" s="1" t="s">
        <v>171</v>
      </c>
      <c r="H504" s="1" t="s">
        <v>57</v>
      </c>
      <c r="I504" s="1" t="s">
        <v>1270</v>
      </c>
      <c r="J504">
        <v>6</v>
      </c>
      <c r="K504">
        <v>11.6</v>
      </c>
      <c r="L504">
        <v>0.3</v>
      </c>
      <c r="M504">
        <v>3</v>
      </c>
      <c r="N504">
        <v>14.9</v>
      </c>
      <c r="O504">
        <v>18</v>
      </c>
      <c r="P504">
        <v>0</v>
      </c>
      <c r="Q504" s="1" t="s">
        <v>31</v>
      </c>
      <c r="R504" s="1" t="s">
        <v>90</v>
      </c>
      <c r="S504" s="1" t="s">
        <v>143</v>
      </c>
      <c r="T504" s="1" t="s">
        <v>34</v>
      </c>
      <c r="U504" s="1" t="s">
        <v>35</v>
      </c>
      <c r="V504" s="1" t="s">
        <v>36</v>
      </c>
      <c r="W504">
        <f t="shared" si="14"/>
        <v>46175.280555555553</v>
      </c>
      <c r="X504">
        <f t="shared" si="15"/>
        <v>46175.344444444447</v>
      </c>
    </row>
    <row r="505" spans="1:24" x14ac:dyDescent="0.2">
      <c r="A505" s="1" t="s">
        <v>1278</v>
      </c>
      <c r="B505" s="1" t="s">
        <v>1268</v>
      </c>
      <c r="C505" s="1" t="s">
        <v>1269</v>
      </c>
      <c r="D505" s="1" t="s">
        <v>1254</v>
      </c>
      <c r="E505" s="1" t="s">
        <v>26</v>
      </c>
      <c r="F505" s="1" t="s">
        <v>56</v>
      </c>
      <c r="G505" s="1" t="s">
        <v>171</v>
      </c>
      <c r="H505" s="1" t="s">
        <v>62</v>
      </c>
      <c r="I505" s="1" t="s">
        <v>1270</v>
      </c>
      <c r="J505">
        <v>6</v>
      </c>
      <c r="K505">
        <v>9</v>
      </c>
      <c r="L505">
        <v>0.6</v>
      </c>
      <c r="M505">
        <v>3.2</v>
      </c>
      <c r="N505">
        <v>12.8</v>
      </c>
      <c r="O505">
        <v>15</v>
      </c>
      <c r="P505">
        <v>0</v>
      </c>
      <c r="Q505" s="1" t="s">
        <v>31</v>
      </c>
      <c r="R505" s="1" t="s">
        <v>959</v>
      </c>
      <c r="S505" s="1" t="s">
        <v>143</v>
      </c>
      <c r="T505" s="1" t="s">
        <v>34</v>
      </c>
      <c r="U505" s="1" t="s">
        <v>35</v>
      </c>
      <c r="V505" s="1" t="s">
        <v>36</v>
      </c>
      <c r="W505">
        <f t="shared" si="14"/>
        <v>46175.280555555553</v>
      </c>
      <c r="X505">
        <f t="shared" si="15"/>
        <v>46175.353472222225</v>
      </c>
    </row>
    <row r="506" spans="1:24" x14ac:dyDescent="0.2">
      <c r="A506" s="1" t="s">
        <v>1279</v>
      </c>
      <c r="B506" s="1" t="s">
        <v>1280</v>
      </c>
      <c r="C506" s="1" t="s">
        <v>986</v>
      </c>
      <c r="D506" s="1" t="s">
        <v>1134</v>
      </c>
      <c r="E506" s="1" t="s">
        <v>26</v>
      </c>
      <c r="F506" s="1" t="s">
        <v>27</v>
      </c>
      <c r="G506" s="1" t="s">
        <v>123</v>
      </c>
      <c r="H506" s="1" t="s">
        <v>29</v>
      </c>
      <c r="I506" s="1" t="s">
        <v>750</v>
      </c>
      <c r="J506">
        <v>3</v>
      </c>
      <c r="K506">
        <v>9.1</v>
      </c>
      <c r="L506">
        <v>0.6</v>
      </c>
      <c r="M506">
        <v>2.2000000000000002</v>
      </c>
      <c r="N506">
        <v>11.9</v>
      </c>
      <c r="O506">
        <v>15</v>
      </c>
      <c r="P506">
        <v>0</v>
      </c>
      <c r="Q506" s="1" t="s">
        <v>31</v>
      </c>
      <c r="R506" s="1" t="s">
        <v>220</v>
      </c>
      <c r="S506" s="1" t="s">
        <v>47</v>
      </c>
      <c r="T506" s="1" t="s">
        <v>34</v>
      </c>
      <c r="U506" s="1" t="s">
        <v>127</v>
      </c>
      <c r="V506" s="1" t="s">
        <v>36</v>
      </c>
      <c r="W506">
        <f t="shared" si="14"/>
        <v>46175.352083333331</v>
      </c>
      <c r="X506">
        <f t="shared" si="15"/>
        <v>46175.359722222223</v>
      </c>
    </row>
    <row r="507" spans="1:24" x14ac:dyDescent="0.2">
      <c r="A507" s="1" t="s">
        <v>1281</v>
      </c>
      <c r="B507" s="1" t="s">
        <v>1280</v>
      </c>
      <c r="C507" s="1" t="s">
        <v>986</v>
      </c>
      <c r="D507" s="1" t="s">
        <v>1282</v>
      </c>
      <c r="E507" s="1" t="s">
        <v>26</v>
      </c>
      <c r="F507" s="1" t="s">
        <v>27</v>
      </c>
      <c r="G507" s="1" t="s">
        <v>123</v>
      </c>
      <c r="H507" s="1" t="s">
        <v>39</v>
      </c>
      <c r="I507" s="1" t="s">
        <v>750</v>
      </c>
      <c r="J507">
        <v>3</v>
      </c>
      <c r="K507">
        <v>8.4</v>
      </c>
      <c r="L507">
        <v>0.4</v>
      </c>
      <c r="M507">
        <v>5.3</v>
      </c>
      <c r="N507">
        <v>14</v>
      </c>
      <c r="O507">
        <v>12</v>
      </c>
      <c r="P507">
        <v>0</v>
      </c>
      <c r="Q507" s="1" t="s">
        <v>31</v>
      </c>
      <c r="R507" s="1" t="s">
        <v>75</v>
      </c>
      <c r="S507" s="1" t="s">
        <v>156</v>
      </c>
      <c r="T507" s="1" t="s">
        <v>34</v>
      </c>
      <c r="U507" s="1" t="s">
        <v>127</v>
      </c>
      <c r="V507" s="1" t="s">
        <v>42</v>
      </c>
      <c r="W507">
        <f t="shared" si="14"/>
        <v>46175.352083333331</v>
      </c>
      <c r="X507">
        <f t="shared" si="15"/>
        <v>46175.369444444441</v>
      </c>
    </row>
    <row r="508" spans="1:24" x14ac:dyDescent="0.2">
      <c r="A508" s="1" t="s">
        <v>1283</v>
      </c>
      <c r="B508" s="1" t="s">
        <v>1280</v>
      </c>
      <c r="C508" s="1" t="s">
        <v>986</v>
      </c>
      <c r="D508" s="1" t="s">
        <v>1284</v>
      </c>
      <c r="E508" s="1" t="s">
        <v>26</v>
      </c>
      <c r="F508" s="1" t="s">
        <v>27</v>
      </c>
      <c r="G508" s="1" t="s">
        <v>123</v>
      </c>
      <c r="H508" s="1" t="s">
        <v>45</v>
      </c>
      <c r="I508" s="1" t="s">
        <v>750</v>
      </c>
      <c r="J508">
        <v>3</v>
      </c>
      <c r="K508">
        <v>13.4</v>
      </c>
      <c r="L508">
        <v>3.8</v>
      </c>
      <c r="M508">
        <v>1.7</v>
      </c>
      <c r="N508">
        <v>18.899999999999999</v>
      </c>
      <c r="O508">
        <v>18</v>
      </c>
      <c r="P508">
        <v>0</v>
      </c>
      <c r="Q508" s="1" t="s">
        <v>31</v>
      </c>
      <c r="R508" s="1" t="s">
        <v>177</v>
      </c>
      <c r="S508" s="1" t="s">
        <v>131</v>
      </c>
      <c r="T508" s="1" t="s">
        <v>34</v>
      </c>
      <c r="U508" s="1" t="s">
        <v>127</v>
      </c>
      <c r="V508" s="1" t="s">
        <v>36</v>
      </c>
      <c r="W508">
        <f t="shared" si="14"/>
        <v>46175.352083333331</v>
      </c>
      <c r="X508">
        <f t="shared" si="15"/>
        <v>46175.382638888892</v>
      </c>
    </row>
    <row r="509" spans="1:24" x14ac:dyDescent="0.2">
      <c r="A509" s="1" t="s">
        <v>1285</v>
      </c>
      <c r="B509" s="1" t="s">
        <v>1280</v>
      </c>
      <c r="C509" s="1" t="s">
        <v>986</v>
      </c>
      <c r="D509" s="1" t="s">
        <v>1286</v>
      </c>
      <c r="E509" s="1" t="s">
        <v>26</v>
      </c>
      <c r="F509" s="1" t="s">
        <v>50</v>
      </c>
      <c r="G509" s="1" t="s">
        <v>123</v>
      </c>
      <c r="H509" s="1" t="s">
        <v>51</v>
      </c>
      <c r="I509" s="1" t="s">
        <v>750</v>
      </c>
      <c r="J509">
        <v>3</v>
      </c>
      <c r="K509">
        <v>16.3</v>
      </c>
      <c r="L509">
        <v>10.1</v>
      </c>
      <c r="M509">
        <v>1.9</v>
      </c>
      <c r="N509">
        <v>28.3</v>
      </c>
      <c r="O509">
        <v>26</v>
      </c>
      <c r="P509">
        <v>0</v>
      </c>
      <c r="Q509" s="1" t="s">
        <v>31</v>
      </c>
      <c r="R509" s="1" t="s">
        <v>138</v>
      </c>
      <c r="S509" s="1" t="s">
        <v>110</v>
      </c>
      <c r="T509" s="1" t="s">
        <v>34</v>
      </c>
      <c r="U509" s="1" t="s">
        <v>127</v>
      </c>
      <c r="V509" s="1" t="s">
        <v>36</v>
      </c>
      <c r="W509">
        <f t="shared" si="14"/>
        <v>46175.352083333331</v>
      </c>
      <c r="X509">
        <f t="shared" si="15"/>
        <v>46175.402777777781</v>
      </c>
    </row>
    <row r="510" spans="1:24" x14ac:dyDescent="0.2">
      <c r="A510" s="1" t="s">
        <v>1287</v>
      </c>
      <c r="B510" s="1" t="s">
        <v>1280</v>
      </c>
      <c r="C510" s="1" t="s">
        <v>986</v>
      </c>
      <c r="D510" s="1" t="s">
        <v>1288</v>
      </c>
      <c r="E510" s="1" t="s">
        <v>26</v>
      </c>
      <c r="F510" s="1" t="s">
        <v>56</v>
      </c>
      <c r="G510" s="1" t="s">
        <v>123</v>
      </c>
      <c r="H510" s="1" t="s">
        <v>57</v>
      </c>
      <c r="I510" s="1" t="s">
        <v>750</v>
      </c>
      <c r="J510">
        <v>3</v>
      </c>
      <c r="K510">
        <v>11.1</v>
      </c>
      <c r="L510">
        <v>0.5</v>
      </c>
      <c r="M510">
        <v>3.7</v>
      </c>
      <c r="N510">
        <v>15.3</v>
      </c>
      <c r="O510">
        <v>18</v>
      </c>
      <c r="P510">
        <v>0</v>
      </c>
      <c r="Q510" s="1" t="s">
        <v>31</v>
      </c>
      <c r="R510" s="1" t="s">
        <v>58</v>
      </c>
      <c r="S510" s="1" t="s">
        <v>87</v>
      </c>
      <c r="T510" s="1" t="s">
        <v>34</v>
      </c>
      <c r="U510" s="1" t="s">
        <v>127</v>
      </c>
      <c r="V510" s="1" t="s">
        <v>36</v>
      </c>
      <c r="W510">
        <f t="shared" si="14"/>
        <v>46175.352083333331</v>
      </c>
      <c r="X510">
        <f t="shared" si="15"/>
        <v>46175.413194444445</v>
      </c>
    </row>
    <row r="511" spans="1:24" x14ac:dyDescent="0.2">
      <c r="A511" s="1" t="s">
        <v>1289</v>
      </c>
      <c r="B511" s="1" t="s">
        <v>1280</v>
      </c>
      <c r="C511" s="1" t="s">
        <v>986</v>
      </c>
      <c r="D511" s="1" t="s">
        <v>994</v>
      </c>
      <c r="E511" s="1" t="s">
        <v>26</v>
      </c>
      <c r="F511" s="1" t="s">
        <v>56</v>
      </c>
      <c r="G511" s="1" t="s">
        <v>123</v>
      </c>
      <c r="H511" s="1" t="s">
        <v>62</v>
      </c>
      <c r="I511" s="1" t="s">
        <v>750</v>
      </c>
      <c r="J511">
        <v>3</v>
      </c>
      <c r="K511">
        <v>8.3000000000000007</v>
      </c>
      <c r="L511">
        <v>0.9</v>
      </c>
      <c r="M511">
        <v>2.2000000000000002</v>
      </c>
      <c r="N511">
        <v>11.5</v>
      </c>
      <c r="O511">
        <v>15</v>
      </c>
      <c r="P511">
        <v>0</v>
      </c>
      <c r="Q511" s="1" t="s">
        <v>31</v>
      </c>
      <c r="R511" s="1" t="s">
        <v>243</v>
      </c>
      <c r="S511" s="1" t="s">
        <v>146</v>
      </c>
      <c r="T511" s="1" t="s">
        <v>34</v>
      </c>
      <c r="U511" s="1" t="s">
        <v>127</v>
      </c>
      <c r="V511" s="1" t="s">
        <v>36</v>
      </c>
      <c r="W511">
        <f t="shared" si="14"/>
        <v>46175.352083333331</v>
      </c>
      <c r="X511">
        <f t="shared" si="15"/>
        <v>46175.42083333333</v>
      </c>
    </row>
    <row r="512" spans="1:24" x14ac:dyDescent="0.2">
      <c r="A512" s="1" t="s">
        <v>1290</v>
      </c>
      <c r="B512" s="1" t="s">
        <v>1291</v>
      </c>
      <c r="C512" s="1" t="s">
        <v>1043</v>
      </c>
      <c r="D512" s="1" t="s">
        <v>1292</v>
      </c>
      <c r="E512" s="1" t="s">
        <v>26</v>
      </c>
      <c r="F512" s="1" t="s">
        <v>27</v>
      </c>
      <c r="G512" s="1" t="s">
        <v>171</v>
      </c>
      <c r="H512" s="1" t="s">
        <v>29</v>
      </c>
      <c r="I512" s="1" t="s">
        <v>1293</v>
      </c>
      <c r="J512">
        <v>3</v>
      </c>
      <c r="K512">
        <v>8.6</v>
      </c>
      <c r="L512">
        <v>1.2</v>
      </c>
      <c r="M512">
        <v>2.7</v>
      </c>
      <c r="N512">
        <v>12.5</v>
      </c>
      <c r="O512">
        <v>15</v>
      </c>
      <c r="P512">
        <v>0</v>
      </c>
      <c r="Q512" s="1" t="s">
        <v>31</v>
      </c>
      <c r="R512" s="1" t="s">
        <v>130</v>
      </c>
      <c r="S512" s="1" t="s">
        <v>181</v>
      </c>
      <c r="T512" s="1" t="s">
        <v>34</v>
      </c>
      <c r="U512" s="1" t="s">
        <v>99</v>
      </c>
      <c r="V512" s="1" t="s">
        <v>36</v>
      </c>
      <c r="W512">
        <f t="shared" si="14"/>
        <v>46175.288888888892</v>
      </c>
      <c r="X512">
        <f t="shared" si="15"/>
        <v>46175.297222222223</v>
      </c>
    </row>
    <row r="513" spans="1:24" x14ac:dyDescent="0.2">
      <c r="A513" s="1" t="s">
        <v>1294</v>
      </c>
      <c r="B513" s="1" t="s">
        <v>1291</v>
      </c>
      <c r="C513" s="1" t="s">
        <v>1043</v>
      </c>
      <c r="D513" s="1" t="s">
        <v>1295</v>
      </c>
      <c r="E513" s="1" t="s">
        <v>26</v>
      </c>
      <c r="F513" s="1" t="s">
        <v>27</v>
      </c>
      <c r="G513" s="1" t="s">
        <v>171</v>
      </c>
      <c r="H513" s="1" t="s">
        <v>39</v>
      </c>
      <c r="I513" s="1" t="s">
        <v>1293</v>
      </c>
      <c r="J513">
        <v>3</v>
      </c>
      <c r="K513">
        <v>7.8</v>
      </c>
      <c r="L513">
        <v>0.6</v>
      </c>
      <c r="M513">
        <v>5.5</v>
      </c>
      <c r="N513">
        <v>13.9</v>
      </c>
      <c r="O513">
        <v>12</v>
      </c>
      <c r="P513">
        <v>0</v>
      </c>
      <c r="Q513" s="1" t="s">
        <v>31</v>
      </c>
      <c r="R513" s="1" t="s">
        <v>32</v>
      </c>
      <c r="S513" s="1" t="s">
        <v>181</v>
      </c>
      <c r="T513" s="1" t="s">
        <v>34</v>
      </c>
      <c r="U513" s="1" t="s">
        <v>99</v>
      </c>
      <c r="V513" s="1" t="s">
        <v>42</v>
      </c>
      <c r="W513">
        <f t="shared" si="14"/>
        <v>46175.288888888892</v>
      </c>
      <c r="X513">
        <f t="shared" si="15"/>
        <v>46175.306944444441</v>
      </c>
    </row>
    <row r="514" spans="1:24" x14ac:dyDescent="0.2">
      <c r="A514" s="1" t="s">
        <v>1296</v>
      </c>
      <c r="B514" s="1" t="s">
        <v>1291</v>
      </c>
      <c r="C514" s="1" t="s">
        <v>1043</v>
      </c>
      <c r="D514" s="1" t="s">
        <v>1297</v>
      </c>
      <c r="E514" s="1" t="s">
        <v>26</v>
      </c>
      <c r="F514" s="1" t="s">
        <v>27</v>
      </c>
      <c r="G514" s="1" t="s">
        <v>171</v>
      </c>
      <c r="H514" s="1" t="s">
        <v>45</v>
      </c>
      <c r="I514" s="1" t="s">
        <v>1293</v>
      </c>
      <c r="J514">
        <v>3</v>
      </c>
      <c r="K514">
        <v>12.3</v>
      </c>
      <c r="L514">
        <v>4.0999999999999996</v>
      </c>
      <c r="M514">
        <v>1.9</v>
      </c>
      <c r="N514">
        <v>18.399999999999999</v>
      </c>
      <c r="O514">
        <v>18</v>
      </c>
      <c r="P514">
        <v>0</v>
      </c>
      <c r="Q514" s="1" t="s">
        <v>31</v>
      </c>
      <c r="R514" s="1" t="s">
        <v>125</v>
      </c>
      <c r="S514" s="1" t="s">
        <v>254</v>
      </c>
      <c r="T514" s="1" t="s">
        <v>34</v>
      </c>
      <c r="U514" s="1" t="s">
        <v>99</v>
      </c>
      <c r="V514" s="1" t="s">
        <v>36</v>
      </c>
      <c r="W514">
        <f t="shared" ref="W514:W577" si="16">DATEVALUE(MID(C514,1,10))+TIMEVALUE(MID(C514,12,8))</f>
        <v>46175.288888888892</v>
      </c>
      <c r="X514">
        <f t="shared" ref="X514:X577" si="17">DATEVALUE(MID(D514,1,10))+TIMEVALUE(MID(D514,12,8))</f>
        <v>46175.319444444445</v>
      </c>
    </row>
    <row r="515" spans="1:24" x14ac:dyDescent="0.2">
      <c r="A515" s="1" t="s">
        <v>1298</v>
      </c>
      <c r="B515" s="1" t="s">
        <v>1291</v>
      </c>
      <c r="C515" s="1" t="s">
        <v>1043</v>
      </c>
      <c r="D515" s="1" t="s">
        <v>1175</v>
      </c>
      <c r="E515" s="1" t="s">
        <v>26</v>
      </c>
      <c r="F515" s="1" t="s">
        <v>50</v>
      </c>
      <c r="G515" s="1" t="s">
        <v>171</v>
      </c>
      <c r="H515" s="1" t="s">
        <v>51</v>
      </c>
      <c r="I515" s="1" t="s">
        <v>1293</v>
      </c>
      <c r="J515">
        <v>3</v>
      </c>
      <c r="K515">
        <v>17</v>
      </c>
      <c r="L515">
        <v>10.3</v>
      </c>
      <c r="M515">
        <v>3.6</v>
      </c>
      <c r="N515">
        <v>30.9</v>
      </c>
      <c r="O515">
        <v>26</v>
      </c>
      <c r="P515">
        <v>0</v>
      </c>
      <c r="Q515" s="1" t="s">
        <v>31</v>
      </c>
      <c r="R515" s="1" t="s">
        <v>835</v>
      </c>
      <c r="S515" s="1" t="s">
        <v>500</v>
      </c>
      <c r="T515" s="1" t="s">
        <v>34</v>
      </c>
      <c r="U515" s="1" t="s">
        <v>99</v>
      </c>
      <c r="V515" s="1" t="s">
        <v>42</v>
      </c>
      <c r="W515">
        <f t="shared" si="16"/>
        <v>46175.288888888892</v>
      </c>
      <c r="X515">
        <f t="shared" si="17"/>
        <v>46175.34097222222</v>
      </c>
    </row>
    <row r="516" spans="1:24" x14ac:dyDescent="0.2">
      <c r="A516" s="1" t="s">
        <v>1299</v>
      </c>
      <c r="B516" s="1" t="s">
        <v>1291</v>
      </c>
      <c r="C516" s="1" t="s">
        <v>1043</v>
      </c>
      <c r="D516" s="1" t="s">
        <v>986</v>
      </c>
      <c r="E516" s="1" t="s">
        <v>26</v>
      </c>
      <c r="F516" s="1" t="s">
        <v>56</v>
      </c>
      <c r="G516" s="1" t="s">
        <v>171</v>
      </c>
      <c r="H516" s="1" t="s">
        <v>57</v>
      </c>
      <c r="I516" s="1" t="s">
        <v>1293</v>
      </c>
      <c r="J516">
        <v>3</v>
      </c>
      <c r="K516">
        <v>13.2</v>
      </c>
      <c r="L516">
        <v>1.1000000000000001</v>
      </c>
      <c r="M516">
        <v>1.3</v>
      </c>
      <c r="N516">
        <v>15.6</v>
      </c>
      <c r="O516">
        <v>18</v>
      </c>
      <c r="P516">
        <v>0</v>
      </c>
      <c r="Q516" s="1" t="s">
        <v>31</v>
      </c>
      <c r="R516" s="1" t="s">
        <v>611</v>
      </c>
      <c r="S516" s="1" t="s">
        <v>114</v>
      </c>
      <c r="T516" s="1" t="s">
        <v>34</v>
      </c>
      <c r="U516" s="1" t="s">
        <v>99</v>
      </c>
      <c r="V516" s="1" t="s">
        <v>36</v>
      </c>
      <c r="W516">
        <f t="shared" si="16"/>
        <v>46175.288888888892</v>
      </c>
      <c r="X516">
        <f t="shared" si="17"/>
        <v>46175.352083333331</v>
      </c>
    </row>
    <row r="517" spans="1:24" x14ac:dyDescent="0.2">
      <c r="A517" s="1" t="s">
        <v>1300</v>
      </c>
      <c r="B517" s="1" t="s">
        <v>1291</v>
      </c>
      <c r="C517" s="1" t="s">
        <v>1043</v>
      </c>
      <c r="D517" s="1" t="s">
        <v>1059</v>
      </c>
      <c r="E517" s="1" t="s">
        <v>26</v>
      </c>
      <c r="F517" s="1" t="s">
        <v>56</v>
      </c>
      <c r="G517" s="1" t="s">
        <v>171</v>
      </c>
      <c r="H517" s="1" t="s">
        <v>62</v>
      </c>
      <c r="I517" s="1" t="s">
        <v>1293</v>
      </c>
      <c r="J517">
        <v>3</v>
      </c>
      <c r="K517">
        <v>12.2</v>
      </c>
      <c r="L517">
        <v>0.4</v>
      </c>
      <c r="M517">
        <v>2.1</v>
      </c>
      <c r="N517">
        <v>14.7</v>
      </c>
      <c r="O517">
        <v>15</v>
      </c>
      <c r="P517">
        <v>0</v>
      </c>
      <c r="Q517" s="1" t="s">
        <v>31</v>
      </c>
      <c r="R517" s="1" t="s">
        <v>113</v>
      </c>
      <c r="S517" s="1" t="s">
        <v>59</v>
      </c>
      <c r="T517" s="1" t="s">
        <v>34</v>
      </c>
      <c r="U517" s="1" t="s">
        <v>99</v>
      </c>
      <c r="V517" s="1" t="s">
        <v>36</v>
      </c>
      <c r="W517">
        <f t="shared" si="16"/>
        <v>46175.288888888892</v>
      </c>
      <c r="X517">
        <f t="shared" si="17"/>
        <v>46175.362500000003</v>
      </c>
    </row>
    <row r="518" spans="1:24" x14ac:dyDescent="0.2">
      <c r="A518" s="1" t="s">
        <v>1301</v>
      </c>
      <c r="B518" s="1" t="s">
        <v>1302</v>
      </c>
      <c r="C518" s="1" t="s">
        <v>1303</v>
      </c>
      <c r="D518" s="1" t="s">
        <v>1218</v>
      </c>
      <c r="E518" s="1" t="s">
        <v>26</v>
      </c>
      <c r="F518" s="1" t="s">
        <v>27</v>
      </c>
      <c r="G518" s="1" t="s">
        <v>764</v>
      </c>
      <c r="H518" s="1" t="s">
        <v>29</v>
      </c>
      <c r="I518" s="1" t="s">
        <v>1304</v>
      </c>
      <c r="J518">
        <v>5</v>
      </c>
      <c r="K518">
        <v>11.2</v>
      </c>
      <c r="L518">
        <v>1</v>
      </c>
      <c r="M518">
        <v>2.5</v>
      </c>
      <c r="N518">
        <v>14.7</v>
      </c>
      <c r="O518">
        <v>15</v>
      </c>
      <c r="P518">
        <v>0</v>
      </c>
      <c r="Q518" s="1" t="s">
        <v>31</v>
      </c>
      <c r="R518" s="1" t="s">
        <v>98</v>
      </c>
      <c r="S518" s="1" t="s">
        <v>196</v>
      </c>
      <c r="T518" s="1" t="s">
        <v>153</v>
      </c>
      <c r="U518" s="1" t="s">
        <v>35</v>
      </c>
      <c r="V518" s="1" t="s">
        <v>36</v>
      </c>
      <c r="W518">
        <f t="shared" si="16"/>
        <v>46175.398611111108</v>
      </c>
      <c r="X518">
        <f t="shared" si="17"/>
        <v>46175.408333333333</v>
      </c>
    </row>
    <row r="519" spans="1:24" x14ac:dyDescent="0.2">
      <c r="A519" s="1" t="s">
        <v>1305</v>
      </c>
      <c r="B519" s="1" t="s">
        <v>1302</v>
      </c>
      <c r="C519" s="1" t="s">
        <v>1303</v>
      </c>
      <c r="D519" s="1" t="s">
        <v>1306</v>
      </c>
      <c r="E519" s="1" t="s">
        <v>26</v>
      </c>
      <c r="F519" s="1" t="s">
        <v>27</v>
      </c>
      <c r="G519" s="1" t="s">
        <v>764</v>
      </c>
      <c r="H519" s="1" t="s">
        <v>39</v>
      </c>
      <c r="I519" s="1" t="s">
        <v>1304</v>
      </c>
      <c r="J519">
        <v>5</v>
      </c>
      <c r="K519">
        <v>11.6</v>
      </c>
      <c r="L519">
        <v>0.2</v>
      </c>
      <c r="M519">
        <v>4.5999999999999996</v>
      </c>
      <c r="N519">
        <v>16.399999999999999</v>
      </c>
      <c r="O519">
        <v>12</v>
      </c>
      <c r="P519">
        <v>0</v>
      </c>
      <c r="Q519" s="1" t="s">
        <v>31</v>
      </c>
      <c r="R519" s="1" t="s">
        <v>46</v>
      </c>
      <c r="S519" s="1" t="s">
        <v>126</v>
      </c>
      <c r="T519" s="1" t="s">
        <v>153</v>
      </c>
      <c r="U519" s="1" t="s">
        <v>35</v>
      </c>
      <c r="V519" s="1" t="s">
        <v>42</v>
      </c>
      <c r="W519">
        <f t="shared" si="16"/>
        <v>46175.398611111108</v>
      </c>
      <c r="X519">
        <f t="shared" si="17"/>
        <v>46175.420138888891</v>
      </c>
    </row>
    <row r="520" spans="1:24" x14ac:dyDescent="0.2">
      <c r="A520" s="1" t="s">
        <v>1307</v>
      </c>
      <c r="B520" s="1" t="s">
        <v>1302</v>
      </c>
      <c r="C520" s="1" t="s">
        <v>1303</v>
      </c>
      <c r="D520" s="1" t="s">
        <v>1308</v>
      </c>
      <c r="E520" s="1" t="s">
        <v>26</v>
      </c>
      <c r="F520" s="1" t="s">
        <v>27</v>
      </c>
      <c r="G520" s="1" t="s">
        <v>764</v>
      </c>
      <c r="H520" s="1" t="s">
        <v>45</v>
      </c>
      <c r="I520" s="1" t="s">
        <v>1304</v>
      </c>
      <c r="J520">
        <v>5</v>
      </c>
      <c r="K520">
        <v>10</v>
      </c>
      <c r="L520">
        <v>4.7</v>
      </c>
      <c r="M520">
        <v>3</v>
      </c>
      <c r="N520">
        <v>17.7</v>
      </c>
      <c r="O520">
        <v>18</v>
      </c>
      <c r="P520">
        <v>0</v>
      </c>
      <c r="Q520" s="1" t="s">
        <v>31</v>
      </c>
      <c r="R520" s="1" t="s">
        <v>125</v>
      </c>
      <c r="S520" s="1" t="s">
        <v>320</v>
      </c>
      <c r="T520" s="1" t="s">
        <v>153</v>
      </c>
      <c r="U520" s="1" t="s">
        <v>35</v>
      </c>
      <c r="V520" s="1" t="s">
        <v>36</v>
      </c>
      <c r="W520">
        <f t="shared" si="16"/>
        <v>46175.398611111108</v>
      </c>
      <c r="X520">
        <f t="shared" si="17"/>
        <v>46175.431944444441</v>
      </c>
    </row>
    <row r="521" spans="1:24" x14ac:dyDescent="0.2">
      <c r="A521" s="1" t="s">
        <v>1309</v>
      </c>
      <c r="B521" s="1" t="s">
        <v>1302</v>
      </c>
      <c r="C521" s="1" t="s">
        <v>1303</v>
      </c>
      <c r="D521" s="1" t="s">
        <v>1310</v>
      </c>
      <c r="E521" s="1" t="s">
        <v>26</v>
      </c>
      <c r="F521" s="1" t="s">
        <v>50</v>
      </c>
      <c r="G521" s="1" t="s">
        <v>764</v>
      </c>
      <c r="H521" s="1" t="s">
        <v>51</v>
      </c>
      <c r="I521" s="1" t="s">
        <v>1304</v>
      </c>
      <c r="J521">
        <v>5</v>
      </c>
      <c r="K521">
        <v>16.899999999999999</v>
      </c>
      <c r="L521">
        <v>6.9</v>
      </c>
      <c r="M521">
        <v>3.7</v>
      </c>
      <c r="N521">
        <v>27.4</v>
      </c>
      <c r="O521">
        <v>26</v>
      </c>
      <c r="P521">
        <v>0</v>
      </c>
      <c r="Q521" s="1" t="s">
        <v>31</v>
      </c>
      <c r="R521" s="1" t="s">
        <v>1111</v>
      </c>
      <c r="S521" s="1" t="s">
        <v>83</v>
      </c>
      <c r="T521" s="1" t="s">
        <v>153</v>
      </c>
      <c r="U521" s="1" t="s">
        <v>35</v>
      </c>
      <c r="V521" s="1" t="s">
        <v>36</v>
      </c>
      <c r="W521">
        <f t="shared" si="16"/>
        <v>46175.398611111108</v>
      </c>
      <c r="X521">
        <f t="shared" si="17"/>
        <v>46175.451388888891</v>
      </c>
    </row>
    <row r="522" spans="1:24" x14ac:dyDescent="0.2">
      <c r="A522" s="1" t="s">
        <v>1311</v>
      </c>
      <c r="B522" s="1" t="s">
        <v>1302</v>
      </c>
      <c r="C522" s="1" t="s">
        <v>1303</v>
      </c>
      <c r="D522" s="1" t="s">
        <v>1312</v>
      </c>
      <c r="E522" s="1" t="s">
        <v>26</v>
      </c>
      <c r="F522" s="1" t="s">
        <v>56</v>
      </c>
      <c r="G522" s="1" t="s">
        <v>764</v>
      </c>
      <c r="H522" s="1" t="s">
        <v>57</v>
      </c>
      <c r="I522" s="1" t="s">
        <v>1304</v>
      </c>
      <c r="J522">
        <v>5</v>
      </c>
      <c r="K522">
        <v>9.5</v>
      </c>
      <c r="L522">
        <v>0.9</v>
      </c>
      <c r="M522">
        <v>4.2</v>
      </c>
      <c r="N522">
        <v>14.5</v>
      </c>
      <c r="O522">
        <v>18</v>
      </c>
      <c r="P522">
        <v>0</v>
      </c>
      <c r="Q522" s="1" t="s">
        <v>31</v>
      </c>
      <c r="R522" s="1" t="s">
        <v>407</v>
      </c>
      <c r="S522" s="1" t="s">
        <v>266</v>
      </c>
      <c r="T522" s="1" t="s">
        <v>153</v>
      </c>
      <c r="U522" s="1" t="s">
        <v>35</v>
      </c>
      <c r="V522" s="1" t="s">
        <v>36</v>
      </c>
      <c r="W522">
        <f t="shared" si="16"/>
        <v>46175.398611111108</v>
      </c>
      <c r="X522">
        <f t="shared" si="17"/>
        <v>46175.461111111108</v>
      </c>
    </row>
    <row r="523" spans="1:24" x14ac:dyDescent="0.2">
      <c r="A523" s="1" t="s">
        <v>1313</v>
      </c>
      <c r="B523" s="1" t="s">
        <v>1302</v>
      </c>
      <c r="C523" s="1" t="s">
        <v>1303</v>
      </c>
      <c r="D523" s="1" t="s">
        <v>1314</v>
      </c>
      <c r="E523" s="1" t="s">
        <v>26</v>
      </c>
      <c r="F523" s="1" t="s">
        <v>56</v>
      </c>
      <c r="G523" s="1" t="s">
        <v>764</v>
      </c>
      <c r="H523" s="1" t="s">
        <v>62</v>
      </c>
      <c r="I523" s="1" t="s">
        <v>1304</v>
      </c>
      <c r="J523">
        <v>5</v>
      </c>
      <c r="K523">
        <v>7.5</v>
      </c>
      <c r="L523">
        <v>0.2</v>
      </c>
      <c r="M523">
        <v>1.9</v>
      </c>
      <c r="N523">
        <v>9.5</v>
      </c>
      <c r="O523">
        <v>15</v>
      </c>
      <c r="P523">
        <v>0</v>
      </c>
      <c r="Q523" s="1" t="s">
        <v>31</v>
      </c>
      <c r="R523" s="1" t="s">
        <v>63</v>
      </c>
      <c r="S523" s="1" t="s">
        <v>143</v>
      </c>
      <c r="T523" s="1" t="s">
        <v>153</v>
      </c>
      <c r="U523" s="1" t="s">
        <v>35</v>
      </c>
      <c r="V523" s="1" t="s">
        <v>36</v>
      </c>
      <c r="W523">
        <f t="shared" si="16"/>
        <v>46175.398611111108</v>
      </c>
      <c r="X523">
        <f t="shared" si="17"/>
        <v>46175.468055555553</v>
      </c>
    </row>
    <row r="524" spans="1:24" x14ac:dyDescent="0.2">
      <c r="A524" s="1" t="s">
        <v>1315</v>
      </c>
      <c r="B524" s="1" t="s">
        <v>1316</v>
      </c>
      <c r="C524" s="1" t="s">
        <v>1317</v>
      </c>
      <c r="D524" s="1" t="s">
        <v>1318</v>
      </c>
      <c r="E524" s="1" t="s">
        <v>26</v>
      </c>
      <c r="F524" s="1" t="s">
        <v>27</v>
      </c>
      <c r="G524" s="1" t="s">
        <v>194</v>
      </c>
      <c r="H524" s="1" t="s">
        <v>29</v>
      </c>
      <c r="I524" s="1" t="s">
        <v>1319</v>
      </c>
      <c r="J524">
        <v>4</v>
      </c>
      <c r="K524">
        <v>8.3000000000000007</v>
      </c>
      <c r="L524">
        <v>1</v>
      </c>
      <c r="M524">
        <v>2.8</v>
      </c>
      <c r="N524">
        <v>12</v>
      </c>
      <c r="O524">
        <v>15</v>
      </c>
      <c r="P524">
        <v>0</v>
      </c>
      <c r="Q524" s="1" t="s">
        <v>31</v>
      </c>
      <c r="R524" s="1" t="s">
        <v>130</v>
      </c>
      <c r="S524" s="1" t="s">
        <v>320</v>
      </c>
      <c r="T524" s="1" t="s">
        <v>34</v>
      </c>
      <c r="U524" s="1" t="s">
        <v>99</v>
      </c>
      <c r="V524" s="1" t="s">
        <v>36</v>
      </c>
      <c r="W524">
        <f t="shared" si="16"/>
        <v>46175.413888888892</v>
      </c>
      <c r="X524">
        <f t="shared" si="17"/>
        <v>46175.422222222223</v>
      </c>
    </row>
    <row r="525" spans="1:24" x14ac:dyDescent="0.2">
      <c r="A525" s="1" t="s">
        <v>1320</v>
      </c>
      <c r="B525" s="1" t="s">
        <v>1316</v>
      </c>
      <c r="C525" s="1" t="s">
        <v>1317</v>
      </c>
      <c r="D525" s="1" t="s">
        <v>1308</v>
      </c>
      <c r="E525" s="1" t="s">
        <v>26</v>
      </c>
      <c r="F525" s="1" t="s">
        <v>27</v>
      </c>
      <c r="G525" s="1" t="s">
        <v>194</v>
      </c>
      <c r="H525" s="1" t="s">
        <v>39</v>
      </c>
      <c r="I525" s="1" t="s">
        <v>1319</v>
      </c>
      <c r="J525">
        <v>4</v>
      </c>
      <c r="K525">
        <v>7.6</v>
      </c>
      <c r="L525">
        <v>0.5</v>
      </c>
      <c r="M525">
        <v>5.9</v>
      </c>
      <c r="N525">
        <v>14</v>
      </c>
      <c r="O525">
        <v>12</v>
      </c>
      <c r="P525">
        <v>0</v>
      </c>
      <c r="Q525" s="1" t="s">
        <v>31</v>
      </c>
      <c r="R525" s="1" t="s">
        <v>340</v>
      </c>
      <c r="S525" s="1" t="s">
        <v>41</v>
      </c>
      <c r="T525" s="1" t="s">
        <v>34</v>
      </c>
      <c r="U525" s="1" t="s">
        <v>99</v>
      </c>
      <c r="V525" s="1" t="s">
        <v>42</v>
      </c>
      <c r="W525">
        <f t="shared" si="16"/>
        <v>46175.413888888892</v>
      </c>
      <c r="X525">
        <f t="shared" si="17"/>
        <v>46175.431944444441</v>
      </c>
    </row>
    <row r="526" spans="1:24" x14ac:dyDescent="0.2">
      <c r="A526" s="1" t="s">
        <v>1321</v>
      </c>
      <c r="B526" s="1" t="s">
        <v>1316</v>
      </c>
      <c r="C526" s="1" t="s">
        <v>1317</v>
      </c>
      <c r="D526" s="1" t="s">
        <v>1195</v>
      </c>
      <c r="E526" s="1" t="s">
        <v>26</v>
      </c>
      <c r="F526" s="1" t="s">
        <v>27</v>
      </c>
      <c r="G526" s="1" t="s">
        <v>194</v>
      </c>
      <c r="H526" s="1" t="s">
        <v>45</v>
      </c>
      <c r="I526" s="1" t="s">
        <v>1319</v>
      </c>
      <c r="J526">
        <v>4</v>
      </c>
      <c r="K526">
        <v>12.5</v>
      </c>
      <c r="L526">
        <v>5.8</v>
      </c>
      <c r="M526">
        <v>3.5</v>
      </c>
      <c r="N526">
        <v>21.8</v>
      </c>
      <c r="O526">
        <v>18</v>
      </c>
      <c r="P526">
        <v>0</v>
      </c>
      <c r="Q526" s="1" t="s">
        <v>31</v>
      </c>
      <c r="R526" s="1" t="s">
        <v>98</v>
      </c>
      <c r="S526" s="1" t="s">
        <v>126</v>
      </c>
      <c r="T526" s="1" t="s">
        <v>34</v>
      </c>
      <c r="U526" s="1" t="s">
        <v>99</v>
      </c>
      <c r="V526" s="1" t="s">
        <v>42</v>
      </c>
      <c r="W526">
        <f t="shared" si="16"/>
        <v>46175.413888888892</v>
      </c>
      <c r="X526">
        <f t="shared" si="17"/>
        <v>46175.446527777778</v>
      </c>
    </row>
    <row r="527" spans="1:24" x14ac:dyDescent="0.2">
      <c r="A527" s="1" t="s">
        <v>1322</v>
      </c>
      <c r="B527" s="1" t="s">
        <v>1316</v>
      </c>
      <c r="C527" s="1" t="s">
        <v>1317</v>
      </c>
      <c r="D527" s="1" t="s">
        <v>1323</v>
      </c>
      <c r="E527" s="1" t="s">
        <v>26</v>
      </c>
      <c r="F527" s="1" t="s">
        <v>50</v>
      </c>
      <c r="G527" s="1" t="s">
        <v>194</v>
      </c>
      <c r="H527" s="1" t="s">
        <v>51</v>
      </c>
      <c r="I527" s="1" t="s">
        <v>1319</v>
      </c>
      <c r="J527">
        <v>4</v>
      </c>
      <c r="K527">
        <v>15.9</v>
      </c>
      <c r="L527">
        <v>11.7</v>
      </c>
      <c r="M527">
        <v>2.4</v>
      </c>
      <c r="N527">
        <v>30.1</v>
      </c>
      <c r="O527">
        <v>26</v>
      </c>
      <c r="P527">
        <v>0</v>
      </c>
      <c r="Q527" s="1" t="s">
        <v>31</v>
      </c>
      <c r="R527" s="1" t="s">
        <v>402</v>
      </c>
      <c r="S527" s="1" t="s">
        <v>162</v>
      </c>
      <c r="T527" s="1" t="s">
        <v>34</v>
      </c>
      <c r="U527" s="1" t="s">
        <v>99</v>
      </c>
      <c r="V527" s="1" t="s">
        <v>42</v>
      </c>
      <c r="W527">
        <f t="shared" si="16"/>
        <v>46175.413888888892</v>
      </c>
      <c r="X527">
        <f t="shared" si="17"/>
        <v>46175.467361111114</v>
      </c>
    </row>
    <row r="528" spans="1:24" x14ac:dyDescent="0.2">
      <c r="A528" s="1" t="s">
        <v>1324</v>
      </c>
      <c r="B528" s="1" t="s">
        <v>1316</v>
      </c>
      <c r="C528" s="1" t="s">
        <v>1317</v>
      </c>
      <c r="D528" s="1" t="s">
        <v>1200</v>
      </c>
      <c r="E528" s="1" t="s">
        <v>26</v>
      </c>
      <c r="F528" s="1" t="s">
        <v>56</v>
      </c>
      <c r="G528" s="1" t="s">
        <v>194</v>
      </c>
      <c r="H528" s="1" t="s">
        <v>57</v>
      </c>
      <c r="I528" s="1" t="s">
        <v>1319</v>
      </c>
      <c r="J528">
        <v>4</v>
      </c>
      <c r="K528">
        <v>11.3</v>
      </c>
      <c r="L528">
        <v>0.5</v>
      </c>
      <c r="M528">
        <v>4</v>
      </c>
      <c r="N528">
        <v>15.8</v>
      </c>
      <c r="O528">
        <v>18</v>
      </c>
      <c r="P528">
        <v>0</v>
      </c>
      <c r="Q528" s="1" t="s">
        <v>31</v>
      </c>
      <c r="R528" s="1" t="s">
        <v>142</v>
      </c>
      <c r="S528" s="1" t="s">
        <v>91</v>
      </c>
      <c r="T528" s="1" t="s">
        <v>34</v>
      </c>
      <c r="U528" s="1" t="s">
        <v>99</v>
      </c>
      <c r="V528" s="1" t="s">
        <v>36</v>
      </c>
      <c r="W528">
        <f t="shared" si="16"/>
        <v>46175.413888888892</v>
      </c>
      <c r="X528">
        <f t="shared" si="17"/>
        <v>46175.478472222225</v>
      </c>
    </row>
    <row r="529" spans="1:24" x14ac:dyDescent="0.2">
      <c r="A529" s="1" t="s">
        <v>1325</v>
      </c>
      <c r="B529" s="1" t="s">
        <v>1316</v>
      </c>
      <c r="C529" s="1" t="s">
        <v>1317</v>
      </c>
      <c r="D529" s="1" t="s">
        <v>1326</v>
      </c>
      <c r="E529" s="1" t="s">
        <v>26</v>
      </c>
      <c r="F529" s="1" t="s">
        <v>56</v>
      </c>
      <c r="G529" s="1" t="s">
        <v>194</v>
      </c>
      <c r="H529" s="1" t="s">
        <v>62</v>
      </c>
      <c r="I529" s="1" t="s">
        <v>1319</v>
      </c>
      <c r="J529">
        <v>4</v>
      </c>
      <c r="K529">
        <v>7.2</v>
      </c>
      <c r="L529">
        <v>0.3</v>
      </c>
      <c r="M529">
        <v>1.9</v>
      </c>
      <c r="N529">
        <v>9.4</v>
      </c>
      <c r="O529">
        <v>15</v>
      </c>
      <c r="P529">
        <v>0</v>
      </c>
      <c r="Q529" s="1" t="s">
        <v>31</v>
      </c>
      <c r="R529" s="1" t="s">
        <v>207</v>
      </c>
      <c r="S529" s="1" t="s">
        <v>363</v>
      </c>
      <c r="T529" s="1" t="s">
        <v>34</v>
      </c>
      <c r="U529" s="1" t="s">
        <v>99</v>
      </c>
      <c r="V529" s="1" t="s">
        <v>36</v>
      </c>
      <c r="W529">
        <f t="shared" si="16"/>
        <v>46175.413888888892</v>
      </c>
      <c r="X529">
        <f t="shared" si="17"/>
        <v>46175.48541666667</v>
      </c>
    </row>
    <row r="530" spans="1:24" x14ac:dyDescent="0.2">
      <c r="A530" s="1" t="s">
        <v>1327</v>
      </c>
      <c r="B530" s="1" t="s">
        <v>1328</v>
      </c>
      <c r="C530" s="1" t="s">
        <v>1175</v>
      </c>
      <c r="D530" s="1" t="s">
        <v>986</v>
      </c>
      <c r="E530" s="1" t="s">
        <v>26</v>
      </c>
      <c r="F530" s="1" t="s">
        <v>27</v>
      </c>
      <c r="G530" s="1" t="s">
        <v>28</v>
      </c>
      <c r="H530" s="1" t="s">
        <v>29</v>
      </c>
      <c r="I530" s="1" t="s">
        <v>1329</v>
      </c>
      <c r="J530">
        <v>4</v>
      </c>
      <c r="K530">
        <v>13.6</v>
      </c>
      <c r="L530">
        <v>1</v>
      </c>
      <c r="M530">
        <v>1.9</v>
      </c>
      <c r="N530">
        <v>16.5</v>
      </c>
      <c r="O530">
        <v>15</v>
      </c>
      <c r="P530">
        <v>0</v>
      </c>
      <c r="Q530" s="1" t="s">
        <v>31</v>
      </c>
      <c r="R530" s="1" t="s">
        <v>173</v>
      </c>
      <c r="S530" s="1" t="s">
        <v>181</v>
      </c>
      <c r="T530" s="1" t="s">
        <v>34</v>
      </c>
      <c r="U530" s="1" t="s">
        <v>72</v>
      </c>
      <c r="V530" s="1" t="s">
        <v>36</v>
      </c>
      <c r="W530">
        <f t="shared" si="16"/>
        <v>46175.34097222222</v>
      </c>
      <c r="X530">
        <f t="shared" si="17"/>
        <v>46175.352083333331</v>
      </c>
    </row>
    <row r="531" spans="1:24" x14ac:dyDescent="0.2">
      <c r="A531" s="1" t="s">
        <v>1330</v>
      </c>
      <c r="B531" s="1" t="s">
        <v>1328</v>
      </c>
      <c r="C531" s="1" t="s">
        <v>1175</v>
      </c>
      <c r="D531" s="1" t="s">
        <v>1068</v>
      </c>
      <c r="E531" s="1" t="s">
        <v>26</v>
      </c>
      <c r="F531" s="1" t="s">
        <v>27</v>
      </c>
      <c r="G531" s="1" t="s">
        <v>28</v>
      </c>
      <c r="H531" s="1" t="s">
        <v>39</v>
      </c>
      <c r="I531" s="1" t="s">
        <v>1329</v>
      </c>
      <c r="J531">
        <v>4</v>
      </c>
      <c r="K531">
        <v>10</v>
      </c>
      <c r="L531">
        <v>0.6</v>
      </c>
      <c r="M531">
        <v>5</v>
      </c>
      <c r="N531">
        <v>15.6</v>
      </c>
      <c r="O531">
        <v>12</v>
      </c>
      <c r="P531">
        <v>0</v>
      </c>
      <c r="Q531" s="1" t="s">
        <v>31</v>
      </c>
      <c r="R531" s="1" t="s">
        <v>177</v>
      </c>
      <c r="S531" s="1" t="s">
        <v>126</v>
      </c>
      <c r="T531" s="1" t="s">
        <v>34</v>
      </c>
      <c r="U531" s="1" t="s">
        <v>72</v>
      </c>
      <c r="V531" s="1" t="s">
        <v>42</v>
      </c>
      <c r="W531">
        <f t="shared" si="16"/>
        <v>46175.34097222222</v>
      </c>
      <c r="X531">
        <f t="shared" si="17"/>
        <v>46175.363194444442</v>
      </c>
    </row>
    <row r="532" spans="1:24" x14ac:dyDescent="0.2">
      <c r="A532" s="1" t="s">
        <v>1331</v>
      </c>
      <c r="B532" s="1" t="s">
        <v>1328</v>
      </c>
      <c r="C532" s="1" t="s">
        <v>1175</v>
      </c>
      <c r="D532" s="1" t="s">
        <v>1332</v>
      </c>
      <c r="E532" s="1" t="s">
        <v>26</v>
      </c>
      <c r="F532" s="1" t="s">
        <v>27</v>
      </c>
      <c r="G532" s="1" t="s">
        <v>28</v>
      </c>
      <c r="H532" s="1" t="s">
        <v>45</v>
      </c>
      <c r="I532" s="1" t="s">
        <v>1329</v>
      </c>
      <c r="J532">
        <v>4</v>
      </c>
      <c r="K532">
        <v>10.9</v>
      </c>
      <c r="L532">
        <v>6</v>
      </c>
      <c r="M532">
        <v>4.0999999999999996</v>
      </c>
      <c r="N532">
        <v>21</v>
      </c>
      <c r="O532">
        <v>18</v>
      </c>
      <c r="P532">
        <v>0</v>
      </c>
      <c r="Q532" s="1" t="s">
        <v>31</v>
      </c>
      <c r="R532" s="1" t="s">
        <v>40</v>
      </c>
      <c r="S532" s="1" t="s">
        <v>254</v>
      </c>
      <c r="T532" s="1" t="s">
        <v>34</v>
      </c>
      <c r="U532" s="1" t="s">
        <v>72</v>
      </c>
      <c r="V532" s="1" t="s">
        <v>42</v>
      </c>
      <c r="W532">
        <f t="shared" si="16"/>
        <v>46175.34097222222</v>
      </c>
      <c r="X532">
        <f t="shared" si="17"/>
        <v>46175.37777777778</v>
      </c>
    </row>
    <row r="533" spans="1:24" x14ac:dyDescent="0.2">
      <c r="A533" s="1" t="s">
        <v>1333</v>
      </c>
      <c r="B533" s="1" t="s">
        <v>1328</v>
      </c>
      <c r="C533" s="1" t="s">
        <v>1175</v>
      </c>
      <c r="D533" s="1" t="s">
        <v>1334</v>
      </c>
      <c r="E533" s="1" t="s">
        <v>26</v>
      </c>
      <c r="F533" s="1" t="s">
        <v>50</v>
      </c>
      <c r="G533" s="1" t="s">
        <v>28</v>
      </c>
      <c r="H533" s="1" t="s">
        <v>51</v>
      </c>
      <c r="I533" s="1" t="s">
        <v>1329</v>
      </c>
      <c r="J533">
        <v>4</v>
      </c>
      <c r="K533">
        <v>16</v>
      </c>
      <c r="L533">
        <v>12.2</v>
      </c>
      <c r="M533">
        <v>4.4000000000000004</v>
      </c>
      <c r="N533">
        <v>32.6</v>
      </c>
      <c r="O533">
        <v>26</v>
      </c>
      <c r="P533">
        <v>0</v>
      </c>
      <c r="Q533" s="1" t="s">
        <v>31</v>
      </c>
      <c r="R533" s="1" t="s">
        <v>204</v>
      </c>
      <c r="S533" s="1" t="s">
        <v>162</v>
      </c>
      <c r="T533" s="1" t="s">
        <v>34</v>
      </c>
      <c r="U533" s="1" t="s">
        <v>72</v>
      </c>
      <c r="V533" s="1" t="s">
        <v>42</v>
      </c>
      <c r="W533">
        <f t="shared" si="16"/>
        <v>46175.34097222222</v>
      </c>
      <c r="X533">
        <f t="shared" si="17"/>
        <v>46175.4</v>
      </c>
    </row>
    <row r="534" spans="1:24" x14ac:dyDescent="0.2">
      <c r="A534" s="1" t="s">
        <v>1335</v>
      </c>
      <c r="B534" s="1" t="s">
        <v>1328</v>
      </c>
      <c r="C534" s="1" t="s">
        <v>1175</v>
      </c>
      <c r="D534" s="1" t="s">
        <v>1336</v>
      </c>
      <c r="E534" s="1" t="s">
        <v>26</v>
      </c>
      <c r="F534" s="1" t="s">
        <v>56</v>
      </c>
      <c r="G534" s="1" t="s">
        <v>28</v>
      </c>
      <c r="H534" s="1" t="s">
        <v>57</v>
      </c>
      <c r="I534" s="1" t="s">
        <v>1329</v>
      </c>
      <c r="J534">
        <v>4</v>
      </c>
      <c r="K534">
        <v>15.6</v>
      </c>
      <c r="L534">
        <v>0.7</v>
      </c>
      <c r="M534">
        <v>1.6</v>
      </c>
      <c r="N534">
        <v>17.899999999999999</v>
      </c>
      <c r="O534">
        <v>18</v>
      </c>
      <c r="P534">
        <v>0</v>
      </c>
      <c r="Q534" s="1" t="s">
        <v>31</v>
      </c>
      <c r="R534" s="1" t="s">
        <v>279</v>
      </c>
      <c r="S534" s="1" t="s">
        <v>296</v>
      </c>
      <c r="T534" s="1" t="s">
        <v>34</v>
      </c>
      <c r="U534" s="1" t="s">
        <v>72</v>
      </c>
      <c r="V534" s="1" t="s">
        <v>36</v>
      </c>
      <c r="W534">
        <f t="shared" si="16"/>
        <v>46175.34097222222</v>
      </c>
      <c r="X534">
        <f t="shared" si="17"/>
        <v>46175.412499999999</v>
      </c>
    </row>
    <row r="535" spans="1:24" x14ac:dyDescent="0.2">
      <c r="A535" s="1" t="s">
        <v>1337</v>
      </c>
      <c r="B535" s="1" t="s">
        <v>1328</v>
      </c>
      <c r="C535" s="1" t="s">
        <v>1175</v>
      </c>
      <c r="D535" s="1" t="s">
        <v>1338</v>
      </c>
      <c r="E535" s="1" t="s">
        <v>26</v>
      </c>
      <c r="F535" s="1" t="s">
        <v>56</v>
      </c>
      <c r="G535" s="1" t="s">
        <v>28</v>
      </c>
      <c r="H535" s="1" t="s">
        <v>62</v>
      </c>
      <c r="I535" s="1" t="s">
        <v>1329</v>
      </c>
      <c r="J535">
        <v>4</v>
      </c>
      <c r="K535">
        <v>6.8</v>
      </c>
      <c r="L535">
        <v>0.3</v>
      </c>
      <c r="M535">
        <v>2</v>
      </c>
      <c r="N535">
        <v>9</v>
      </c>
      <c r="O535">
        <v>15</v>
      </c>
      <c r="P535">
        <v>0</v>
      </c>
      <c r="Q535" s="1" t="s">
        <v>31</v>
      </c>
      <c r="R535" s="1" t="s">
        <v>207</v>
      </c>
      <c r="S535" s="1" t="s">
        <v>211</v>
      </c>
      <c r="T535" s="1" t="s">
        <v>34</v>
      </c>
      <c r="U535" s="1" t="s">
        <v>72</v>
      </c>
      <c r="V535" s="1" t="s">
        <v>36</v>
      </c>
      <c r="W535">
        <f t="shared" si="16"/>
        <v>46175.34097222222</v>
      </c>
      <c r="X535">
        <f t="shared" si="17"/>
        <v>46175.418749999997</v>
      </c>
    </row>
    <row r="536" spans="1:24" x14ac:dyDescent="0.2">
      <c r="A536" s="1" t="s">
        <v>1339</v>
      </c>
      <c r="B536" s="1" t="s">
        <v>1340</v>
      </c>
      <c r="C536" s="1" t="s">
        <v>1246</v>
      </c>
      <c r="D536" s="1" t="s">
        <v>1341</v>
      </c>
      <c r="E536" s="1" t="s">
        <v>26</v>
      </c>
      <c r="F536" s="1" t="s">
        <v>27</v>
      </c>
      <c r="G536" s="1" t="s">
        <v>69</v>
      </c>
      <c r="H536" s="1" t="s">
        <v>29</v>
      </c>
      <c r="I536" s="1" t="s">
        <v>1342</v>
      </c>
      <c r="J536">
        <v>9</v>
      </c>
      <c r="K536">
        <v>9.5</v>
      </c>
      <c r="L536">
        <v>0.6</v>
      </c>
      <c r="M536">
        <v>1.8</v>
      </c>
      <c r="N536">
        <v>11.9</v>
      </c>
      <c r="O536">
        <v>15</v>
      </c>
      <c r="P536">
        <v>0</v>
      </c>
      <c r="Q536" s="1" t="s">
        <v>31</v>
      </c>
      <c r="R536" s="1" t="s">
        <v>220</v>
      </c>
      <c r="S536" s="1" t="s">
        <v>156</v>
      </c>
      <c r="T536" s="1" t="s">
        <v>153</v>
      </c>
      <c r="U536" s="1" t="s">
        <v>99</v>
      </c>
      <c r="V536" s="1" t="s">
        <v>36</v>
      </c>
      <c r="W536">
        <f t="shared" si="16"/>
        <v>46175.293055555558</v>
      </c>
      <c r="X536">
        <f t="shared" si="17"/>
        <v>46175.300694444442</v>
      </c>
    </row>
    <row r="537" spans="1:24" x14ac:dyDescent="0.2">
      <c r="A537" s="1" t="s">
        <v>1343</v>
      </c>
      <c r="B537" s="1" t="s">
        <v>1340</v>
      </c>
      <c r="C537" s="1" t="s">
        <v>1246</v>
      </c>
      <c r="D537" s="1" t="s">
        <v>1344</v>
      </c>
      <c r="E537" s="1" t="s">
        <v>26</v>
      </c>
      <c r="F537" s="1" t="s">
        <v>27</v>
      </c>
      <c r="G537" s="1" t="s">
        <v>69</v>
      </c>
      <c r="H537" s="1" t="s">
        <v>39</v>
      </c>
      <c r="I537" s="1" t="s">
        <v>1342</v>
      </c>
      <c r="J537">
        <v>9</v>
      </c>
      <c r="K537">
        <v>8.5</v>
      </c>
      <c r="L537">
        <v>0.8</v>
      </c>
      <c r="M537">
        <v>4.7</v>
      </c>
      <c r="N537">
        <v>14</v>
      </c>
      <c r="O537">
        <v>12</v>
      </c>
      <c r="P537">
        <v>0</v>
      </c>
      <c r="Q537" s="1" t="s">
        <v>31</v>
      </c>
      <c r="R537" s="1" t="s">
        <v>199</v>
      </c>
      <c r="S537" s="1" t="s">
        <v>156</v>
      </c>
      <c r="T537" s="1" t="s">
        <v>153</v>
      </c>
      <c r="U537" s="1" t="s">
        <v>99</v>
      </c>
      <c r="V537" s="1" t="s">
        <v>42</v>
      </c>
      <c r="W537">
        <f t="shared" si="16"/>
        <v>46175.293055555558</v>
      </c>
      <c r="X537">
        <f t="shared" si="17"/>
        <v>46175.310416666667</v>
      </c>
    </row>
    <row r="538" spans="1:24" x14ac:dyDescent="0.2">
      <c r="A538" s="1" t="s">
        <v>1345</v>
      </c>
      <c r="B538" s="1" t="s">
        <v>1340</v>
      </c>
      <c r="C538" s="1" t="s">
        <v>1246</v>
      </c>
      <c r="D538" s="1" t="s">
        <v>1346</v>
      </c>
      <c r="E538" s="1" t="s">
        <v>26</v>
      </c>
      <c r="F538" s="1" t="s">
        <v>27</v>
      </c>
      <c r="G538" s="1" t="s">
        <v>69</v>
      </c>
      <c r="H538" s="1" t="s">
        <v>45</v>
      </c>
      <c r="I538" s="1" t="s">
        <v>1342</v>
      </c>
      <c r="J538">
        <v>9</v>
      </c>
      <c r="K538">
        <v>12</v>
      </c>
      <c r="L538">
        <v>4.5999999999999996</v>
      </c>
      <c r="M538">
        <v>2.9</v>
      </c>
      <c r="N538">
        <v>19.5</v>
      </c>
      <c r="O538">
        <v>18</v>
      </c>
      <c r="P538">
        <v>0</v>
      </c>
      <c r="Q538" s="1" t="s">
        <v>31</v>
      </c>
      <c r="R538" s="1" t="s">
        <v>106</v>
      </c>
      <c r="S538" s="1" t="s">
        <v>181</v>
      </c>
      <c r="T538" s="1" t="s">
        <v>153</v>
      </c>
      <c r="U538" s="1" t="s">
        <v>99</v>
      </c>
      <c r="V538" s="1" t="s">
        <v>36</v>
      </c>
      <c r="W538">
        <f t="shared" si="16"/>
        <v>46175.293055555558</v>
      </c>
      <c r="X538">
        <f t="shared" si="17"/>
        <v>46175.324305555558</v>
      </c>
    </row>
    <row r="539" spans="1:24" x14ac:dyDescent="0.2">
      <c r="A539" s="1" t="s">
        <v>1347</v>
      </c>
      <c r="B539" s="1" t="s">
        <v>1340</v>
      </c>
      <c r="C539" s="1" t="s">
        <v>1246</v>
      </c>
      <c r="D539" s="1" t="s">
        <v>1348</v>
      </c>
      <c r="E539" s="1" t="s">
        <v>26</v>
      </c>
      <c r="F539" s="1" t="s">
        <v>50</v>
      </c>
      <c r="G539" s="1" t="s">
        <v>69</v>
      </c>
      <c r="H539" s="1" t="s">
        <v>51</v>
      </c>
      <c r="I539" s="1" t="s">
        <v>1342</v>
      </c>
      <c r="J539">
        <v>9</v>
      </c>
      <c r="K539">
        <v>12.3</v>
      </c>
      <c r="L539">
        <v>10.7</v>
      </c>
      <c r="M539">
        <v>2.7</v>
      </c>
      <c r="N539">
        <v>25.7</v>
      </c>
      <c r="O539">
        <v>26</v>
      </c>
      <c r="P539">
        <v>0</v>
      </c>
      <c r="Q539" s="1" t="s">
        <v>31</v>
      </c>
      <c r="R539" s="1" t="s">
        <v>161</v>
      </c>
      <c r="S539" s="1" t="s">
        <v>83</v>
      </c>
      <c r="T539" s="1" t="s">
        <v>153</v>
      </c>
      <c r="U539" s="1" t="s">
        <v>99</v>
      </c>
      <c r="V539" s="1" t="s">
        <v>36</v>
      </c>
      <c r="W539">
        <f t="shared" si="16"/>
        <v>46175.293055555558</v>
      </c>
      <c r="X539">
        <f t="shared" si="17"/>
        <v>46175.342361111114</v>
      </c>
    </row>
    <row r="540" spans="1:24" x14ac:dyDescent="0.2">
      <c r="A540" s="1" t="s">
        <v>1349</v>
      </c>
      <c r="B540" s="1" t="s">
        <v>1340</v>
      </c>
      <c r="C540" s="1" t="s">
        <v>1246</v>
      </c>
      <c r="D540" s="1" t="s">
        <v>1066</v>
      </c>
      <c r="E540" s="1" t="s">
        <v>26</v>
      </c>
      <c r="F540" s="1" t="s">
        <v>56</v>
      </c>
      <c r="G540" s="1" t="s">
        <v>69</v>
      </c>
      <c r="H540" s="1" t="s">
        <v>57</v>
      </c>
      <c r="I540" s="1" t="s">
        <v>1342</v>
      </c>
      <c r="J540">
        <v>9</v>
      </c>
      <c r="K540">
        <v>13.1</v>
      </c>
      <c r="L540">
        <v>1.1000000000000001</v>
      </c>
      <c r="M540">
        <v>3.4</v>
      </c>
      <c r="N540">
        <v>17.600000000000001</v>
      </c>
      <c r="O540">
        <v>18</v>
      </c>
      <c r="P540">
        <v>0</v>
      </c>
      <c r="Q540" s="1" t="s">
        <v>31</v>
      </c>
      <c r="R540" s="1" t="s">
        <v>261</v>
      </c>
      <c r="S540" s="1" t="s">
        <v>114</v>
      </c>
      <c r="T540" s="1" t="s">
        <v>153</v>
      </c>
      <c r="U540" s="1" t="s">
        <v>99</v>
      </c>
      <c r="V540" s="1" t="s">
        <v>36</v>
      </c>
      <c r="W540">
        <f t="shared" si="16"/>
        <v>46175.293055555558</v>
      </c>
      <c r="X540">
        <f t="shared" si="17"/>
        <v>46175.354166666664</v>
      </c>
    </row>
    <row r="541" spans="1:24" x14ac:dyDescent="0.2">
      <c r="A541" s="1" t="s">
        <v>1350</v>
      </c>
      <c r="B541" s="1" t="s">
        <v>1340</v>
      </c>
      <c r="C541" s="1" t="s">
        <v>1246</v>
      </c>
      <c r="D541" s="1" t="s">
        <v>1059</v>
      </c>
      <c r="E541" s="1" t="s">
        <v>26</v>
      </c>
      <c r="F541" s="1" t="s">
        <v>56</v>
      </c>
      <c r="G541" s="1" t="s">
        <v>69</v>
      </c>
      <c r="H541" s="1" t="s">
        <v>62</v>
      </c>
      <c r="I541" s="1" t="s">
        <v>1342</v>
      </c>
      <c r="J541">
        <v>9</v>
      </c>
      <c r="K541">
        <v>7.8</v>
      </c>
      <c r="L541">
        <v>1.6</v>
      </c>
      <c r="M541">
        <v>2.1</v>
      </c>
      <c r="N541">
        <v>11.6</v>
      </c>
      <c r="O541">
        <v>15</v>
      </c>
      <c r="P541">
        <v>0</v>
      </c>
      <c r="Q541" s="1" t="s">
        <v>31</v>
      </c>
      <c r="R541" s="1" t="s">
        <v>959</v>
      </c>
      <c r="S541" s="1" t="s">
        <v>118</v>
      </c>
      <c r="T541" s="1" t="s">
        <v>153</v>
      </c>
      <c r="U541" s="1" t="s">
        <v>99</v>
      </c>
      <c r="V541" s="1" t="s">
        <v>36</v>
      </c>
      <c r="W541">
        <f t="shared" si="16"/>
        <v>46175.293055555558</v>
      </c>
      <c r="X541">
        <f t="shared" si="17"/>
        <v>46175.362500000003</v>
      </c>
    </row>
    <row r="542" spans="1:24" x14ac:dyDescent="0.2">
      <c r="A542" s="1" t="s">
        <v>1351</v>
      </c>
      <c r="B542" s="1" t="s">
        <v>1352</v>
      </c>
      <c r="C542" s="1" t="s">
        <v>1353</v>
      </c>
      <c r="D542" s="1" t="s">
        <v>1354</v>
      </c>
      <c r="E542" s="1" t="s">
        <v>555</v>
      </c>
      <c r="F542" s="1" t="s">
        <v>27</v>
      </c>
      <c r="G542" s="1" t="s">
        <v>171</v>
      </c>
      <c r="H542" s="1" t="s">
        <v>29</v>
      </c>
      <c r="I542" s="1" t="s">
        <v>1355</v>
      </c>
      <c r="J542">
        <v>3</v>
      </c>
      <c r="K542">
        <v>6.4</v>
      </c>
      <c r="L542">
        <v>0.8</v>
      </c>
      <c r="M542">
        <v>0.9</v>
      </c>
      <c r="N542">
        <v>8.1</v>
      </c>
      <c r="O542">
        <v>15</v>
      </c>
      <c r="P542">
        <v>0</v>
      </c>
      <c r="Q542" s="1" t="s">
        <v>31</v>
      </c>
      <c r="R542" s="1" t="s">
        <v>173</v>
      </c>
      <c r="S542" s="1" t="s">
        <v>181</v>
      </c>
      <c r="T542" s="1" t="s">
        <v>34</v>
      </c>
      <c r="U542" s="1" t="s">
        <v>35</v>
      </c>
      <c r="V542" s="1" t="s">
        <v>36</v>
      </c>
      <c r="W542">
        <f t="shared" si="16"/>
        <v>46175.693055555559</v>
      </c>
      <c r="X542">
        <f t="shared" si="17"/>
        <v>46175.698611111111</v>
      </c>
    </row>
    <row r="543" spans="1:24" x14ac:dyDescent="0.2">
      <c r="A543" s="1" t="s">
        <v>1356</v>
      </c>
      <c r="B543" s="1" t="s">
        <v>1352</v>
      </c>
      <c r="C543" s="1" t="s">
        <v>1353</v>
      </c>
      <c r="D543" s="1" t="s">
        <v>1357</v>
      </c>
      <c r="E543" s="1" t="s">
        <v>555</v>
      </c>
      <c r="F543" s="1" t="s">
        <v>27</v>
      </c>
      <c r="G543" s="1" t="s">
        <v>171</v>
      </c>
      <c r="H543" s="1" t="s">
        <v>39</v>
      </c>
      <c r="I543" s="1" t="s">
        <v>1355</v>
      </c>
      <c r="J543">
        <v>3</v>
      </c>
      <c r="K543">
        <v>9.1</v>
      </c>
      <c r="L543">
        <v>0.7</v>
      </c>
      <c r="M543">
        <v>4.3</v>
      </c>
      <c r="N543">
        <v>14.2</v>
      </c>
      <c r="O543">
        <v>12</v>
      </c>
      <c r="P543">
        <v>0</v>
      </c>
      <c r="Q543" s="1" t="s">
        <v>31</v>
      </c>
      <c r="R543" s="1" t="s">
        <v>173</v>
      </c>
      <c r="S543" s="1" t="s">
        <v>135</v>
      </c>
      <c r="T543" s="1" t="s">
        <v>34</v>
      </c>
      <c r="U543" s="1" t="s">
        <v>35</v>
      </c>
      <c r="V543" s="1" t="s">
        <v>42</v>
      </c>
      <c r="W543">
        <f t="shared" si="16"/>
        <v>46175.693055555559</v>
      </c>
      <c r="X543">
        <f t="shared" si="17"/>
        <v>46175.708333333336</v>
      </c>
    </row>
    <row r="544" spans="1:24" x14ac:dyDescent="0.2">
      <c r="A544" s="1" t="s">
        <v>1358</v>
      </c>
      <c r="B544" s="1" t="s">
        <v>1352</v>
      </c>
      <c r="C544" s="1" t="s">
        <v>1353</v>
      </c>
      <c r="D544" s="1" t="s">
        <v>1359</v>
      </c>
      <c r="E544" s="1" t="s">
        <v>555</v>
      </c>
      <c r="F544" s="1" t="s">
        <v>27</v>
      </c>
      <c r="G544" s="1" t="s">
        <v>171</v>
      </c>
      <c r="H544" s="1" t="s">
        <v>45</v>
      </c>
      <c r="I544" s="1" t="s">
        <v>1355</v>
      </c>
      <c r="J544">
        <v>3</v>
      </c>
      <c r="K544">
        <v>17.2</v>
      </c>
      <c r="L544">
        <v>4.7</v>
      </c>
      <c r="M544">
        <v>2.4</v>
      </c>
      <c r="N544">
        <v>24.3</v>
      </c>
      <c r="O544">
        <v>18</v>
      </c>
      <c r="P544">
        <v>0</v>
      </c>
      <c r="Q544" s="1" t="s">
        <v>31</v>
      </c>
      <c r="R544" s="1" t="s">
        <v>134</v>
      </c>
      <c r="S544" s="1" t="s">
        <v>135</v>
      </c>
      <c r="T544" s="1" t="s">
        <v>34</v>
      </c>
      <c r="U544" s="1" t="s">
        <v>35</v>
      </c>
      <c r="V544" s="1" t="s">
        <v>42</v>
      </c>
      <c r="W544">
        <f t="shared" si="16"/>
        <v>46175.693055555559</v>
      </c>
      <c r="X544">
        <f t="shared" si="17"/>
        <v>46175.724999999999</v>
      </c>
    </row>
    <row r="545" spans="1:24" x14ac:dyDescent="0.2">
      <c r="A545" s="1" t="s">
        <v>1360</v>
      </c>
      <c r="B545" s="1" t="s">
        <v>1352</v>
      </c>
      <c r="C545" s="1" t="s">
        <v>1353</v>
      </c>
      <c r="D545" s="1" t="s">
        <v>1361</v>
      </c>
      <c r="E545" s="1" t="s">
        <v>555</v>
      </c>
      <c r="F545" s="1" t="s">
        <v>50</v>
      </c>
      <c r="G545" s="1" t="s">
        <v>171</v>
      </c>
      <c r="H545" s="1" t="s">
        <v>51</v>
      </c>
      <c r="I545" s="1" t="s">
        <v>1355</v>
      </c>
      <c r="J545">
        <v>3</v>
      </c>
      <c r="K545">
        <v>15.6</v>
      </c>
      <c r="L545">
        <v>9.4</v>
      </c>
      <c r="M545">
        <v>3</v>
      </c>
      <c r="N545">
        <v>27.9</v>
      </c>
      <c r="O545">
        <v>26</v>
      </c>
      <c r="P545">
        <v>0</v>
      </c>
      <c r="Q545" s="1" t="s">
        <v>31</v>
      </c>
      <c r="R545" s="1" t="s">
        <v>82</v>
      </c>
      <c r="S545" s="1" t="s">
        <v>53</v>
      </c>
      <c r="T545" s="1" t="s">
        <v>34</v>
      </c>
      <c r="U545" s="1" t="s">
        <v>35</v>
      </c>
      <c r="V545" s="1" t="s">
        <v>36</v>
      </c>
      <c r="W545">
        <f t="shared" si="16"/>
        <v>46175.693055555559</v>
      </c>
      <c r="X545">
        <f t="shared" si="17"/>
        <v>46175.744444444441</v>
      </c>
    </row>
    <row r="546" spans="1:24" x14ac:dyDescent="0.2">
      <c r="A546" s="1" t="s">
        <v>1362</v>
      </c>
      <c r="B546" s="1" t="s">
        <v>1352</v>
      </c>
      <c r="C546" s="1" t="s">
        <v>1353</v>
      </c>
      <c r="D546" s="1" t="s">
        <v>1363</v>
      </c>
      <c r="E546" s="1" t="s">
        <v>555</v>
      </c>
      <c r="F546" s="1" t="s">
        <v>56</v>
      </c>
      <c r="G546" s="1" t="s">
        <v>171</v>
      </c>
      <c r="H546" s="1" t="s">
        <v>57</v>
      </c>
      <c r="I546" s="1" t="s">
        <v>1355</v>
      </c>
      <c r="J546">
        <v>3</v>
      </c>
      <c r="K546">
        <v>11.6</v>
      </c>
      <c r="L546">
        <v>0.6</v>
      </c>
      <c r="M546">
        <v>2.9</v>
      </c>
      <c r="N546">
        <v>15</v>
      </c>
      <c r="O546">
        <v>18</v>
      </c>
      <c r="P546">
        <v>0</v>
      </c>
      <c r="Q546" s="1" t="s">
        <v>31</v>
      </c>
      <c r="R546" s="1" t="s">
        <v>90</v>
      </c>
      <c r="S546" s="1" t="s">
        <v>266</v>
      </c>
      <c r="T546" s="1" t="s">
        <v>34</v>
      </c>
      <c r="U546" s="1" t="s">
        <v>35</v>
      </c>
      <c r="V546" s="1" t="s">
        <v>36</v>
      </c>
      <c r="W546">
        <f t="shared" si="16"/>
        <v>46175.693055555559</v>
      </c>
      <c r="X546">
        <f t="shared" si="17"/>
        <v>46175.754861111112</v>
      </c>
    </row>
    <row r="547" spans="1:24" x14ac:dyDescent="0.2">
      <c r="A547" s="1" t="s">
        <v>1364</v>
      </c>
      <c r="B547" s="1" t="s">
        <v>1352</v>
      </c>
      <c r="C547" s="1" t="s">
        <v>1353</v>
      </c>
      <c r="D547" s="1" t="s">
        <v>1365</v>
      </c>
      <c r="E547" s="1" t="s">
        <v>555</v>
      </c>
      <c r="F547" s="1" t="s">
        <v>56</v>
      </c>
      <c r="G547" s="1" t="s">
        <v>171</v>
      </c>
      <c r="H547" s="1" t="s">
        <v>62</v>
      </c>
      <c r="I547" s="1" t="s">
        <v>1355</v>
      </c>
      <c r="J547">
        <v>3</v>
      </c>
      <c r="K547">
        <v>10.3</v>
      </c>
      <c r="L547">
        <v>0.3</v>
      </c>
      <c r="M547">
        <v>1.1000000000000001</v>
      </c>
      <c r="N547">
        <v>11.7</v>
      </c>
      <c r="O547">
        <v>15</v>
      </c>
      <c r="P547">
        <v>0</v>
      </c>
      <c r="Q547" s="1" t="s">
        <v>31</v>
      </c>
      <c r="R547" s="1" t="s">
        <v>279</v>
      </c>
      <c r="S547" s="1" t="s">
        <v>211</v>
      </c>
      <c r="T547" s="1" t="s">
        <v>34</v>
      </c>
      <c r="U547" s="1" t="s">
        <v>35</v>
      </c>
      <c r="V547" s="1" t="s">
        <v>36</v>
      </c>
      <c r="W547">
        <f t="shared" si="16"/>
        <v>46175.693055555559</v>
      </c>
      <c r="X547">
        <f t="shared" si="17"/>
        <v>46175.763194444444</v>
      </c>
    </row>
    <row r="548" spans="1:24" x14ac:dyDescent="0.2">
      <c r="A548" s="1" t="s">
        <v>1366</v>
      </c>
      <c r="B548" s="1" t="s">
        <v>1367</v>
      </c>
      <c r="C548" s="1" t="s">
        <v>1266</v>
      </c>
      <c r="D548" s="1" t="s">
        <v>1368</v>
      </c>
      <c r="E548" s="1" t="s">
        <v>555</v>
      </c>
      <c r="F548" s="1" t="s">
        <v>27</v>
      </c>
      <c r="G548" s="1" t="s">
        <v>194</v>
      </c>
      <c r="H548" s="1" t="s">
        <v>29</v>
      </c>
      <c r="I548" s="1" t="s">
        <v>1210</v>
      </c>
      <c r="J548">
        <v>12</v>
      </c>
      <c r="K548">
        <v>10.5</v>
      </c>
      <c r="L548">
        <v>1.2</v>
      </c>
      <c r="M548">
        <v>2.2999999999999998</v>
      </c>
      <c r="N548">
        <v>14</v>
      </c>
      <c r="O548">
        <v>15</v>
      </c>
      <c r="P548">
        <v>0</v>
      </c>
      <c r="Q548" s="1" t="s">
        <v>31</v>
      </c>
      <c r="R548" s="1" t="s">
        <v>46</v>
      </c>
      <c r="S548" s="1" t="s">
        <v>152</v>
      </c>
      <c r="T548" s="1" t="s">
        <v>34</v>
      </c>
      <c r="U548" s="1" t="s">
        <v>127</v>
      </c>
      <c r="V548" s="1" t="s">
        <v>36</v>
      </c>
      <c r="W548">
        <f t="shared" si="16"/>
        <v>46175.505555555559</v>
      </c>
      <c r="X548">
        <f t="shared" si="17"/>
        <v>46175.515277777777</v>
      </c>
    </row>
    <row r="549" spans="1:24" x14ac:dyDescent="0.2">
      <c r="A549" s="1" t="s">
        <v>1369</v>
      </c>
      <c r="B549" s="1" t="s">
        <v>1367</v>
      </c>
      <c r="C549" s="1" t="s">
        <v>1266</v>
      </c>
      <c r="D549" s="1" t="s">
        <v>1370</v>
      </c>
      <c r="E549" s="1" t="s">
        <v>555</v>
      </c>
      <c r="F549" s="1" t="s">
        <v>27</v>
      </c>
      <c r="G549" s="1" t="s">
        <v>194</v>
      </c>
      <c r="H549" s="1" t="s">
        <v>39</v>
      </c>
      <c r="I549" s="1" t="s">
        <v>1210</v>
      </c>
      <c r="J549">
        <v>12</v>
      </c>
      <c r="K549">
        <v>10.6</v>
      </c>
      <c r="L549">
        <v>1.1000000000000001</v>
      </c>
      <c r="M549">
        <v>4.9000000000000004</v>
      </c>
      <c r="N549">
        <v>16.5</v>
      </c>
      <c r="O549">
        <v>12</v>
      </c>
      <c r="P549">
        <v>0</v>
      </c>
      <c r="Q549" s="1" t="s">
        <v>31</v>
      </c>
      <c r="R549" s="1" t="s">
        <v>130</v>
      </c>
      <c r="S549" s="1" t="s">
        <v>47</v>
      </c>
      <c r="T549" s="1" t="s">
        <v>34</v>
      </c>
      <c r="U549" s="1" t="s">
        <v>127</v>
      </c>
      <c r="V549" s="1" t="s">
        <v>42</v>
      </c>
      <c r="W549">
        <f t="shared" si="16"/>
        <v>46175.505555555559</v>
      </c>
      <c r="X549">
        <f t="shared" si="17"/>
        <v>46175.526388888888</v>
      </c>
    </row>
    <row r="550" spans="1:24" x14ac:dyDescent="0.2">
      <c r="A550" s="1" t="s">
        <v>1371</v>
      </c>
      <c r="B550" s="1" t="s">
        <v>1367</v>
      </c>
      <c r="C550" s="1" t="s">
        <v>1266</v>
      </c>
      <c r="D550" s="1" t="s">
        <v>1372</v>
      </c>
      <c r="E550" s="1" t="s">
        <v>555</v>
      </c>
      <c r="F550" s="1" t="s">
        <v>27</v>
      </c>
      <c r="G550" s="1" t="s">
        <v>194</v>
      </c>
      <c r="H550" s="1" t="s">
        <v>45</v>
      </c>
      <c r="I550" s="1" t="s">
        <v>1210</v>
      </c>
      <c r="J550">
        <v>12</v>
      </c>
      <c r="K550">
        <v>16.7</v>
      </c>
      <c r="L550">
        <v>6.1</v>
      </c>
      <c r="M550">
        <v>1.4</v>
      </c>
      <c r="N550">
        <v>24.2</v>
      </c>
      <c r="O550">
        <v>18</v>
      </c>
      <c r="P550">
        <v>0</v>
      </c>
      <c r="Q550" s="1" t="s">
        <v>31</v>
      </c>
      <c r="R550" s="1" t="s">
        <v>75</v>
      </c>
      <c r="S550" s="1" t="s">
        <v>79</v>
      </c>
      <c r="T550" s="1" t="s">
        <v>34</v>
      </c>
      <c r="U550" s="1" t="s">
        <v>127</v>
      </c>
      <c r="V550" s="1" t="s">
        <v>42</v>
      </c>
      <c r="W550">
        <f t="shared" si="16"/>
        <v>46175.505555555559</v>
      </c>
      <c r="X550">
        <f t="shared" si="17"/>
        <v>46175.543055555558</v>
      </c>
    </row>
    <row r="551" spans="1:24" x14ac:dyDescent="0.2">
      <c r="A551" s="1" t="s">
        <v>1373</v>
      </c>
      <c r="B551" s="1" t="s">
        <v>1367</v>
      </c>
      <c r="C551" s="1" t="s">
        <v>1266</v>
      </c>
      <c r="D551" s="1" t="s">
        <v>1374</v>
      </c>
      <c r="E551" s="1" t="s">
        <v>555</v>
      </c>
      <c r="F551" s="1" t="s">
        <v>50</v>
      </c>
      <c r="G551" s="1" t="s">
        <v>194</v>
      </c>
      <c r="H551" s="1" t="s">
        <v>51</v>
      </c>
      <c r="I551" s="1" t="s">
        <v>1210</v>
      </c>
      <c r="J551">
        <v>12</v>
      </c>
      <c r="K551">
        <v>15.8</v>
      </c>
      <c r="L551">
        <v>9.4</v>
      </c>
      <c r="M551">
        <v>4.0999999999999996</v>
      </c>
      <c r="N551">
        <v>29.3</v>
      </c>
      <c r="O551">
        <v>26</v>
      </c>
      <c r="P551">
        <v>0</v>
      </c>
      <c r="Q551" s="1" t="s">
        <v>31</v>
      </c>
      <c r="R551" s="1" t="s">
        <v>184</v>
      </c>
      <c r="S551" s="1" t="s">
        <v>500</v>
      </c>
      <c r="T551" s="1" t="s">
        <v>34</v>
      </c>
      <c r="U551" s="1" t="s">
        <v>127</v>
      </c>
      <c r="V551" s="1" t="s">
        <v>36</v>
      </c>
      <c r="W551">
        <f t="shared" si="16"/>
        <v>46175.505555555559</v>
      </c>
      <c r="X551">
        <f t="shared" si="17"/>
        <v>46175.563888888886</v>
      </c>
    </row>
    <row r="552" spans="1:24" x14ac:dyDescent="0.2">
      <c r="A552" s="1" t="s">
        <v>1375</v>
      </c>
      <c r="B552" s="1" t="s">
        <v>1367</v>
      </c>
      <c r="C552" s="1" t="s">
        <v>1266</v>
      </c>
      <c r="D552" s="1" t="s">
        <v>1376</v>
      </c>
      <c r="E552" s="1" t="s">
        <v>555</v>
      </c>
      <c r="F552" s="1" t="s">
        <v>56</v>
      </c>
      <c r="G552" s="1" t="s">
        <v>194</v>
      </c>
      <c r="H552" s="1" t="s">
        <v>57</v>
      </c>
      <c r="I552" s="1" t="s">
        <v>1210</v>
      </c>
      <c r="J552">
        <v>12</v>
      </c>
      <c r="K552">
        <v>10</v>
      </c>
      <c r="L552">
        <v>0.8</v>
      </c>
      <c r="M552">
        <v>2.7</v>
      </c>
      <c r="N552">
        <v>13.4</v>
      </c>
      <c r="O552">
        <v>18</v>
      </c>
      <c r="P552">
        <v>0</v>
      </c>
      <c r="Q552" s="1" t="s">
        <v>31</v>
      </c>
      <c r="R552" s="1" t="s">
        <v>90</v>
      </c>
      <c r="S552" s="1" t="s">
        <v>146</v>
      </c>
      <c r="T552" s="1" t="s">
        <v>34</v>
      </c>
      <c r="U552" s="1" t="s">
        <v>127</v>
      </c>
      <c r="V552" s="1" t="s">
        <v>36</v>
      </c>
      <c r="W552">
        <f t="shared" si="16"/>
        <v>46175.505555555559</v>
      </c>
      <c r="X552">
        <f t="shared" si="17"/>
        <v>46175.572916666664</v>
      </c>
    </row>
    <row r="553" spans="1:24" x14ac:dyDescent="0.2">
      <c r="A553" s="1" t="s">
        <v>1377</v>
      </c>
      <c r="B553" s="1" t="s">
        <v>1367</v>
      </c>
      <c r="C553" s="1" t="s">
        <v>1266</v>
      </c>
      <c r="D553" s="1" t="s">
        <v>1378</v>
      </c>
      <c r="E553" s="1" t="s">
        <v>555</v>
      </c>
      <c r="F553" s="1" t="s">
        <v>56</v>
      </c>
      <c r="G553" s="1" t="s">
        <v>194</v>
      </c>
      <c r="H553" s="1" t="s">
        <v>62</v>
      </c>
      <c r="I553" s="1" t="s">
        <v>1210</v>
      </c>
      <c r="J553">
        <v>12</v>
      </c>
      <c r="K553">
        <v>7.8</v>
      </c>
      <c r="L553">
        <v>0.4</v>
      </c>
      <c r="M553">
        <v>1.1000000000000001</v>
      </c>
      <c r="N553">
        <v>9.1999999999999993</v>
      </c>
      <c r="O553">
        <v>15</v>
      </c>
      <c r="P553">
        <v>0</v>
      </c>
      <c r="Q553" s="1" t="s">
        <v>31</v>
      </c>
      <c r="R553" s="1" t="s">
        <v>90</v>
      </c>
      <c r="S553" s="1" t="s">
        <v>91</v>
      </c>
      <c r="T553" s="1" t="s">
        <v>34</v>
      </c>
      <c r="U553" s="1" t="s">
        <v>127</v>
      </c>
      <c r="V553" s="1" t="s">
        <v>36</v>
      </c>
      <c r="W553">
        <f t="shared" si="16"/>
        <v>46175.505555555559</v>
      </c>
      <c r="X553">
        <f t="shared" si="17"/>
        <v>46175.57916666667</v>
      </c>
    </row>
    <row r="554" spans="1:24" x14ac:dyDescent="0.2">
      <c r="A554" s="1" t="s">
        <v>1379</v>
      </c>
      <c r="B554" s="1" t="s">
        <v>1380</v>
      </c>
      <c r="C554" s="1" t="s">
        <v>1381</v>
      </c>
      <c r="D554" s="1" t="s">
        <v>1382</v>
      </c>
      <c r="E554" s="1" t="s">
        <v>555</v>
      </c>
      <c r="F554" s="1" t="s">
        <v>27</v>
      </c>
      <c r="G554" s="1" t="s">
        <v>28</v>
      </c>
      <c r="H554" s="1" t="s">
        <v>29</v>
      </c>
      <c r="I554" s="1" t="s">
        <v>1383</v>
      </c>
      <c r="J554">
        <v>2</v>
      </c>
      <c r="K554">
        <v>7.6</v>
      </c>
      <c r="L554">
        <v>1.3</v>
      </c>
      <c r="M554">
        <v>1.9</v>
      </c>
      <c r="N554">
        <v>10.7</v>
      </c>
      <c r="O554">
        <v>15</v>
      </c>
      <c r="P554">
        <v>0</v>
      </c>
      <c r="Q554" s="1" t="s">
        <v>31</v>
      </c>
      <c r="R554" s="1" t="s">
        <v>134</v>
      </c>
      <c r="S554" s="1" t="s">
        <v>152</v>
      </c>
      <c r="T554" s="1" t="s">
        <v>153</v>
      </c>
      <c r="U554" s="1" t="s">
        <v>35</v>
      </c>
      <c r="V554" s="1" t="s">
        <v>36</v>
      </c>
      <c r="W554">
        <f t="shared" si="16"/>
        <v>46175.615277777775</v>
      </c>
      <c r="X554">
        <f t="shared" si="17"/>
        <v>46175.62222222222</v>
      </c>
    </row>
    <row r="555" spans="1:24" x14ac:dyDescent="0.2">
      <c r="A555" s="1" t="s">
        <v>1384</v>
      </c>
      <c r="B555" s="1" t="s">
        <v>1380</v>
      </c>
      <c r="C555" s="1" t="s">
        <v>1381</v>
      </c>
      <c r="D555" s="1" t="s">
        <v>1385</v>
      </c>
      <c r="E555" s="1" t="s">
        <v>555</v>
      </c>
      <c r="F555" s="1" t="s">
        <v>27</v>
      </c>
      <c r="G555" s="1" t="s">
        <v>28</v>
      </c>
      <c r="H555" s="1" t="s">
        <v>39</v>
      </c>
      <c r="I555" s="1" t="s">
        <v>1383</v>
      </c>
      <c r="J555">
        <v>2</v>
      </c>
      <c r="K555">
        <v>10.3</v>
      </c>
      <c r="L555">
        <v>0.5</v>
      </c>
      <c r="M555">
        <v>4</v>
      </c>
      <c r="N555">
        <v>14.8</v>
      </c>
      <c r="O555">
        <v>12</v>
      </c>
      <c r="P555">
        <v>0</v>
      </c>
      <c r="Q555" s="1" t="s">
        <v>31</v>
      </c>
      <c r="R555" s="1" t="s">
        <v>134</v>
      </c>
      <c r="S555" s="1" t="s">
        <v>174</v>
      </c>
      <c r="T555" s="1" t="s">
        <v>153</v>
      </c>
      <c r="U555" s="1" t="s">
        <v>35</v>
      </c>
      <c r="V555" s="1" t="s">
        <v>42</v>
      </c>
      <c r="W555">
        <f t="shared" si="16"/>
        <v>46175.615277777775</v>
      </c>
      <c r="X555">
        <f t="shared" si="17"/>
        <v>46175.632638888892</v>
      </c>
    </row>
    <row r="556" spans="1:24" x14ac:dyDescent="0.2">
      <c r="A556" s="1" t="s">
        <v>1386</v>
      </c>
      <c r="B556" s="1" t="s">
        <v>1380</v>
      </c>
      <c r="C556" s="1" t="s">
        <v>1381</v>
      </c>
      <c r="D556" s="1" t="s">
        <v>1387</v>
      </c>
      <c r="E556" s="1" t="s">
        <v>555</v>
      </c>
      <c r="F556" s="1" t="s">
        <v>27</v>
      </c>
      <c r="G556" s="1" t="s">
        <v>28</v>
      </c>
      <c r="H556" s="1" t="s">
        <v>45</v>
      </c>
      <c r="I556" s="1" t="s">
        <v>1383</v>
      </c>
      <c r="J556">
        <v>2</v>
      </c>
      <c r="K556">
        <v>13.1</v>
      </c>
      <c r="L556">
        <v>5.9</v>
      </c>
      <c r="M556">
        <v>2.5</v>
      </c>
      <c r="N556">
        <v>21.5</v>
      </c>
      <c r="O556">
        <v>18</v>
      </c>
      <c r="P556">
        <v>0</v>
      </c>
      <c r="Q556" s="1" t="s">
        <v>31</v>
      </c>
      <c r="R556" s="1" t="s">
        <v>220</v>
      </c>
      <c r="S556" s="1" t="s">
        <v>196</v>
      </c>
      <c r="T556" s="1" t="s">
        <v>153</v>
      </c>
      <c r="U556" s="1" t="s">
        <v>35</v>
      </c>
      <c r="V556" s="1" t="s">
        <v>42</v>
      </c>
      <c r="W556">
        <f t="shared" si="16"/>
        <v>46175.615277777775</v>
      </c>
      <c r="X556">
        <f t="shared" si="17"/>
        <v>46175.647916666669</v>
      </c>
    </row>
    <row r="557" spans="1:24" x14ac:dyDescent="0.2">
      <c r="A557" s="1" t="s">
        <v>1388</v>
      </c>
      <c r="B557" s="1" t="s">
        <v>1380</v>
      </c>
      <c r="C557" s="1" t="s">
        <v>1381</v>
      </c>
      <c r="D557" s="1" t="s">
        <v>1389</v>
      </c>
      <c r="E557" s="1" t="s">
        <v>555</v>
      </c>
      <c r="F557" s="1" t="s">
        <v>50</v>
      </c>
      <c r="G557" s="1" t="s">
        <v>28</v>
      </c>
      <c r="H557" s="1" t="s">
        <v>51</v>
      </c>
      <c r="I557" s="1" t="s">
        <v>1383</v>
      </c>
      <c r="J557">
        <v>2</v>
      </c>
      <c r="K557">
        <v>15.7</v>
      </c>
      <c r="L557">
        <v>10.4</v>
      </c>
      <c r="M557">
        <v>2.4</v>
      </c>
      <c r="N557">
        <v>28.5</v>
      </c>
      <c r="O557">
        <v>26</v>
      </c>
      <c r="P557">
        <v>0</v>
      </c>
      <c r="Q557" s="1" t="s">
        <v>31</v>
      </c>
      <c r="R557" s="1" t="s">
        <v>431</v>
      </c>
      <c r="S557" s="1" t="s">
        <v>500</v>
      </c>
      <c r="T557" s="1" t="s">
        <v>153</v>
      </c>
      <c r="U557" s="1" t="s">
        <v>35</v>
      </c>
      <c r="V557" s="1" t="s">
        <v>36</v>
      </c>
      <c r="W557">
        <f t="shared" si="16"/>
        <v>46175.615277777775</v>
      </c>
      <c r="X557">
        <f t="shared" si="17"/>
        <v>46175.667361111111</v>
      </c>
    </row>
    <row r="558" spans="1:24" x14ac:dyDescent="0.2">
      <c r="A558" s="1" t="s">
        <v>1390</v>
      </c>
      <c r="B558" s="1" t="s">
        <v>1380</v>
      </c>
      <c r="C558" s="1" t="s">
        <v>1381</v>
      </c>
      <c r="D558" s="1" t="s">
        <v>1391</v>
      </c>
      <c r="E558" s="1" t="s">
        <v>555</v>
      </c>
      <c r="F558" s="1" t="s">
        <v>56</v>
      </c>
      <c r="G558" s="1" t="s">
        <v>28</v>
      </c>
      <c r="H558" s="1" t="s">
        <v>57</v>
      </c>
      <c r="I558" s="1" t="s">
        <v>1383</v>
      </c>
      <c r="J558">
        <v>2</v>
      </c>
      <c r="K558">
        <v>16.2</v>
      </c>
      <c r="L558">
        <v>0.9</v>
      </c>
      <c r="M558">
        <v>1.8</v>
      </c>
      <c r="N558">
        <v>18.8</v>
      </c>
      <c r="O558">
        <v>18</v>
      </c>
      <c r="P558">
        <v>0</v>
      </c>
      <c r="Q558" s="1" t="s">
        <v>31</v>
      </c>
      <c r="R558" s="1" t="s">
        <v>243</v>
      </c>
      <c r="S558" s="1" t="s">
        <v>262</v>
      </c>
      <c r="T558" s="1" t="s">
        <v>153</v>
      </c>
      <c r="U558" s="1" t="s">
        <v>35</v>
      </c>
      <c r="V558" s="1" t="s">
        <v>36</v>
      </c>
      <c r="W558">
        <f t="shared" si="16"/>
        <v>46175.615277777775</v>
      </c>
      <c r="X558">
        <f t="shared" si="17"/>
        <v>46175.680555555555</v>
      </c>
    </row>
    <row r="559" spans="1:24" x14ac:dyDescent="0.2">
      <c r="A559" s="1" t="s">
        <v>1392</v>
      </c>
      <c r="B559" s="1" t="s">
        <v>1380</v>
      </c>
      <c r="C559" s="1" t="s">
        <v>1381</v>
      </c>
      <c r="D559" s="1" t="s">
        <v>1393</v>
      </c>
      <c r="E559" s="1" t="s">
        <v>555</v>
      </c>
      <c r="F559" s="1" t="s">
        <v>56</v>
      </c>
      <c r="G559" s="1" t="s">
        <v>28</v>
      </c>
      <c r="H559" s="1" t="s">
        <v>62</v>
      </c>
      <c r="I559" s="1" t="s">
        <v>1383</v>
      </c>
      <c r="J559">
        <v>2</v>
      </c>
      <c r="K559">
        <v>9.1999999999999993</v>
      </c>
      <c r="L559">
        <v>0.4</v>
      </c>
      <c r="M559">
        <v>2.1</v>
      </c>
      <c r="N559">
        <v>11.7</v>
      </c>
      <c r="O559">
        <v>15</v>
      </c>
      <c r="P559">
        <v>0</v>
      </c>
      <c r="Q559" s="1" t="s">
        <v>31</v>
      </c>
      <c r="R559" s="1" t="s">
        <v>189</v>
      </c>
      <c r="S559" s="1" t="s">
        <v>296</v>
      </c>
      <c r="T559" s="1" t="s">
        <v>153</v>
      </c>
      <c r="U559" s="1" t="s">
        <v>35</v>
      </c>
      <c r="V559" s="1" t="s">
        <v>36</v>
      </c>
      <c r="W559">
        <f t="shared" si="16"/>
        <v>46175.615277777775</v>
      </c>
      <c r="X559">
        <f t="shared" si="17"/>
        <v>46175.688888888886</v>
      </c>
    </row>
    <row r="560" spans="1:24" x14ac:dyDescent="0.2">
      <c r="A560" s="1" t="s">
        <v>1394</v>
      </c>
      <c r="B560" s="1" t="s">
        <v>1395</v>
      </c>
      <c r="C560" s="1" t="s">
        <v>1396</v>
      </c>
      <c r="D560" s="1" t="s">
        <v>1397</v>
      </c>
      <c r="E560" s="1" t="s">
        <v>555</v>
      </c>
      <c r="F560" s="1" t="s">
        <v>27</v>
      </c>
      <c r="G560" s="1" t="s">
        <v>171</v>
      </c>
      <c r="H560" s="1" t="s">
        <v>29</v>
      </c>
      <c r="I560" s="1" t="s">
        <v>151</v>
      </c>
      <c r="J560">
        <v>7</v>
      </c>
      <c r="K560">
        <v>11</v>
      </c>
      <c r="L560">
        <v>0.6</v>
      </c>
      <c r="M560">
        <v>2.7</v>
      </c>
      <c r="N560">
        <v>14.4</v>
      </c>
      <c r="O560">
        <v>15</v>
      </c>
      <c r="P560">
        <v>0</v>
      </c>
      <c r="Q560" s="1" t="s">
        <v>31</v>
      </c>
      <c r="R560" s="1" t="s">
        <v>40</v>
      </c>
      <c r="S560" s="1" t="s">
        <v>181</v>
      </c>
      <c r="T560" s="1" t="s">
        <v>34</v>
      </c>
      <c r="U560" s="1" t="s">
        <v>127</v>
      </c>
      <c r="V560" s="1" t="s">
        <v>36</v>
      </c>
      <c r="W560">
        <f t="shared" si="16"/>
        <v>46175.7</v>
      </c>
      <c r="X560">
        <f t="shared" si="17"/>
        <v>46175.709722222222</v>
      </c>
    </row>
    <row r="561" spans="1:24" x14ac:dyDescent="0.2">
      <c r="A561" s="1" t="s">
        <v>1398</v>
      </c>
      <c r="B561" s="1" t="s">
        <v>1395</v>
      </c>
      <c r="C561" s="1" t="s">
        <v>1396</v>
      </c>
      <c r="D561" s="1" t="s">
        <v>1399</v>
      </c>
      <c r="E561" s="1" t="s">
        <v>555</v>
      </c>
      <c r="F561" s="1" t="s">
        <v>27</v>
      </c>
      <c r="G561" s="1" t="s">
        <v>171</v>
      </c>
      <c r="H561" s="1" t="s">
        <v>39</v>
      </c>
      <c r="I561" s="1" t="s">
        <v>151</v>
      </c>
      <c r="J561">
        <v>7</v>
      </c>
      <c r="K561">
        <v>9.3000000000000007</v>
      </c>
      <c r="L561">
        <v>0.4</v>
      </c>
      <c r="M561">
        <v>6.3</v>
      </c>
      <c r="N561">
        <v>16</v>
      </c>
      <c r="O561">
        <v>12</v>
      </c>
      <c r="P561">
        <v>0</v>
      </c>
      <c r="Q561" s="1" t="s">
        <v>31</v>
      </c>
      <c r="R561" s="1" t="s">
        <v>46</v>
      </c>
      <c r="S561" s="1" t="s">
        <v>320</v>
      </c>
      <c r="T561" s="1" t="s">
        <v>34</v>
      </c>
      <c r="U561" s="1" t="s">
        <v>127</v>
      </c>
      <c r="V561" s="1" t="s">
        <v>42</v>
      </c>
      <c r="W561">
        <f t="shared" si="16"/>
        <v>46175.7</v>
      </c>
      <c r="X561">
        <f t="shared" si="17"/>
        <v>46175.720833333333</v>
      </c>
    </row>
    <row r="562" spans="1:24" x14ac:dyDescent="0.2">
      <c r="A562" s="1" t="s">
        <v>1400</v>
      </c>
      <c r="B562" s="1" t="s">
        <v>1395</v>
      </c>
      <c r="C562" s="1" t="s">
        <v>1396</v>
      </c>
      <c r="D562" s="1" t="s">
        <v>1401</v>
      </c>
      <c r="E562" s="1" t="s">
        <v>555</v>
      </c>
      <c r="F562" s="1" t="s">
        <v>27</v>
      </c>
      <c r="G562" s="1" t="s">
        <v>171</v>
      </c>
      <c r="H562" s="1" t="s">
        <v>45</v>
      </c>
      <c r="I562" s="1" t="s">
        <v>151</v>
      </c>
      <c r="J562">
        <v>7</v>
      </c>
      <c r="K562">
        <v>15.7</v>
      </c>
      <c r="L562">
        <v>7.5</v>
      </c>
      <c r="M562">
        <v>2.7</v>
      </c>
      <c r="N562">
        <v>26</v>
      </c>
      <c r="O562">
        <v>18</v>
      </c>
      <c r="P562">
        <v>0</v>
      </c>
      <c r="Q562" s="1" t="s">
        <v>31</v>
      </c>
      <c r="R562" s="1" t="s">
        <v>102</v>
      </c>
      <c r="S562" s="1" t="s">
        <v>156</v>
      </c>
      <c r="T562" s="1" t="s">
        <v>34</v>
      </c>
      <c r="U562" s="1" t="s">
        <v>127</v>
      </c>
      <c r="V562" s="1" t="s">
        <v>42</v>
      </c>
      <c r="W562">
        <f t="shared" si="16"/>
        <v>46175.7</v>
      </c>
      <c r="X562">
        <f t="shared" si="17"/>
        <v>46175.738888888889</v>
      </c>
    </row>
    <row r="563" spans="1:24" x14ac:dyDescent="0.2">
      <c r="A563" s="1" t="s">
        <v>1402</v>
      </c>
      <c r="B563" s="1" t="s">
        <v>1395</v>
      </c>
      <c r="C563" s="1" t="s">
        <v>1396</v>
      </c>
      <c r="D563" s="1" t="s">
        <v>1403</v>
      </c>
      <c r="E563" s="1" t="s">
        <v>555</v>
      </c>
      <c r="F563" s="1" t="s">
        <v>50</v>
      </c>
      <c r="G563" s="1" t="s">
        <v>171</v>
      </c>
      <c r="H563" s="1" t="s">
        <v>51</v>
      </c>
      <c r="I563" s="1" t="s">
        <v>151</v>
      </c>
      <c r="J563">
        <v>7</v>
      </c>
      <c r="K563">
        <v>18.600000000000001</v>
      </c>
      <c r="L563">
        <v>8.4</v>
      </c>
      <c r="M563">
        <v>3.7</v>
      </c>
      <c r="N563">
        <v>30.8</v>
      </c>
      <c r="O563">
        <v>26</v>
      </c>
      <c r="P563">
        <v>0</v>
      </c>
      <c r="Q563" s="1" t="s">
        <v>31</v>
      </c>
      <c r="R563" s="1" t="s">
        <v>728</v>
      </c>
      <c r="S563" s="1" t="s">
        <v>344</v>
      </c>
      <c r="T563" s="1" t="s">
        <v>34</v>
      </c>
      <c r="U563" s="1" t="s">
        <v>127</v>
      </c>
      <c r="V563" s="1" t="s">
        <v>42</v>
      </c>
      <c r="W563">
        <f t="shared" si="16"/>
        <v>46175.7</v>
      </c>
      <c r="X563">
        <f t="shared" si="17"/>
        <v>46175.760416666664</v>
      </c>
    </row>
    <row r="564" spans="1:24" x14ac:dyDescent="0.2">
      <c r="A564" s="1" t="s">
        <v>1404</v>
      </c>
      <c r="B564" s="1" t="s">
        <v>1395</v>
      </c>
      <c r="C564" s="1" t="s">
        <v>1396</v>
      </c>
      <c r="D564" s="1" t="s">
        <v>1405</v>
      </c>
      <c r="E564" s="1" t="s">
        <v>555</v>
      </c>
      <c r="F564" s="1" t="s">
        <v>56</v>
      </c>
      <c r="G564" s="1" t="s">
        <v>171</v>
      </c>
      <c r="H564" s="1" t="s">
        <v>57</v>
      </c>
      <c r="I564" s="1" t="s">
        <v>151</v>
      </c>
      <c r="J564">
        <v>7</v>
      </c>
      <c r="K564">
        <v>14.2</v>
      </c>
      <c r="L564">
        <v>0.9</v>
      </c>
      <c r="M564">
        <v>1.9</v>
      </c>
      <c r="N564">
        <v>16.899999999999999</v>
      </c>
      <c r="O564">
        <v>18</v>
      </c>
      <c r="P564">
        <v>0</v>
      </c>
      <c r="Q564" s="1" t="s">
        <v>31</v>
      </c>
      <c r="R564" s="1" t="s">
        <v>391</v>
      </c>
      <c r="S564" s="1" t="s">
        <v>296</v>
      </c>
      <c r="T564" s="1" t="s">
        <v>34</v>
      </c>
      <c r="U564" s="1" t="s">
        <v>127</v>
      </c>
      <c r="V564" s="1" t="s">
        <v>36</v>
      </c>
      <c r="W564">
        <f t="shared" si="16"/>
        <v>46175.7</v>
      </c>
      <c r="X564">
        <f t="shared" si="17"/>
        <v>46175.772222222222</v>
      </c>
    </row>
    <row r="565" spans="1:24" x14ac:dyDescent="0.2">
      <c r="A565" s="1" t="s">
        <v>1406</v>
      </c>
      <c r="B565" s="1" t="s">
        <v>1395</v>
      </c>
      <c r="C565" s="1" t="s">
        <v>1396</v>
      </c>
      <c r="D565" s="1" t="s">
        <v>1407</v>
      </c>
      <c r="E565" s="1" t="s">
        <v>555</v>
      </c>
      <c r="F565" s="1" t="s">
        <v>56</v>
      </c>
      <c r="G565" s="1" t="s">
        <v>171</v>
      </c>
      <c r="H565" s="1" t="s">
        <v>62</v>
      </c>
      <c r="I565" s="1" t="s">
        <v>151</v>
      </c>
      <c r="J565">
        <v>7</v>
      </c>
      <c r="K565">
        <v>8.6</v>
      </c>
      <c r="L565">
        <v>0.2</v>
      </c>
      <c r="M565">
        <v>1.7</v>
      </c>
      <c r="N565">
        <v>10.5</v>
      </c>
      <c r="O565">
        <v>15</v>
      </c>
      <c r="P565">
        <v>0</v>
      </c>
      <c r="Q565" s="1" t="s">
        <v>31</v>
      </c>
      <c r="R565" s="1" t="s">
        <v>90</v>
      </c>
      <c r="S565" s="1" t="s">
        <v>143</v>
      </c>
      <c r="T565" s="1" t="s">
        <v>34</v>
      </c>
      <c r="U565" s="1" t="s">
        <v>127</v>
      </c>
      <c r="V565" s="1" t="s">
        <v>36</v>
      </c>
      <c r="W565">
        <f t="shared" si="16"/>
        <v>46175.7</v>
      </c>
      <c r="X565">
        <f t="shared" si="17"/>
        <v>46175.779166666667</v>
      </c>
    </row>
    <row r="566" spans="1:24" x14ac:dyDescent="0.2">
      <c r="A566" s="1" t="s">
        <v>1408</v>
      </c>
      <c r="B566" s="1" t="s">
        <v>1409</v>
      </c>
      <c r="C566" s="1" t="s">
        <v>1410</v>
      </c>
      <c r="D566" s="1" t="s">
        <v>1411</v>
      </c>
      <c r="E566" s="1" t="s">
        <v>555</v>
      </c>
      <c r="F566" s="1" t="s">
        <v>27</v>
      </c>
      <c r="G566" s="1" t="s">
        <v>171</v>
      </c>
      <c r="H566" s="1" t="s">
        <v>29</v>
      </c>
      <c r="I566" s="1" t="s">
        <v>1412</v>
      </c>
      <c r="J566">
        <v>4</v>
      </c>
      <c r="K566">
        <v>13.5</v>
      </c>
      <c r="L566">
        <v>1.1000000000000001</v>
      </c>
      <c r="M566">
        <v>1.2</v>
      </c>
      <c r="N566">
        <v>15.8</v>
      </c>
      <c r="O566">
        <v>15</v>
      </c>
      <c r="P566">
        <v>0</v>
      </c>
      <c r="Q566" s="1" t="s">
        <v>31</v>
      </c>
      <c r="R566" s="1" t="s">
        <v>106</v>
      </c>
      <c r="S566" s="1" t="s">
        <v>76</v>
      </c>
      <c r="T566" s="1" t="s">
        <v>34</v>
      </c>
      <c r="U566" s="1" t="s">
        <v>99</v>
      </c>
      <c r="V566" s="1" t="s">
        <v>36</v>
      </c>
      <c r="W566">
        <f t="shared" si="16"/>
        <v>46175.696527777778</v>
      </c>
      <c r="X566">
        <f t="shared" si="17"/>
        <v>46175.706944444442</v>
      </c>
    </row>
    <row r="567" spans="1:24" x14ac:dyDescent="0.2">
      <c r="A567" s="1" t="s">
        <v>1413</v>
      </c>
      <c r="B567" s="1" t="s">
        <v>1409</v>
      </c>
      <c r="C567" s="1" t="s">
        <v>1410</v>
      </c>
      <c r="D567" s="1" t="s">
        <v>1414</v>
      </c>
      <c r="E567" s="1" t="s">
        <v>555</v>
      </c>
      <c r="F567" s="1" t="s">
        <v>27</v>
      </c>
      <c r="G567" s="1" t="s">
        <v>171</v>
      </c>
      <c r="H567" s="1" t="s">
        <v>39</v>
      </c>
      <c r="I567" s="1" t="s">
        <v>1412</v>
      </c>
      <c r="J567">
        <v>4</v>
      </c>
      <c r="K567">
        <v>11</v>
      </c>
      <c r="L567">
        <v>0.9</v>
      </c>
      <c r="M567">
        <v>4.9000000000000004</v>
      </c>
      <c r="N567">
        <v>16.899999999999999</v>
      </c>
      <c r="O567">
        <v>12</v>
      </c>
      <c r="P567">
        <v>0</v>
      </c>
      <c r="Q567" s="1" t="s">
        <v>31</v>
      </c>
      <c r="R567" s="1" t="s">
        <v>177</v>
      </c>
      <c r="S567" s="1" t="s">
        <v>103</v>
      </c>
      <c r="T567" s="1" t="s">
        <v>34</v>
      </c>
      <c r="U567" s="1" t="s">
        <v>99</v>
      </c>
      <c r="V567" s="1" t="s">
        <v>42</v>
      </c>
      <c r="W567">
        <f t="shared" si="16"/>
        <v>46175.696527777778</v>
      </c>
      <c r="X567">
        <f t="shared" si="17"/>
        <v>46175.71875</v>
      </c>
    </row>
    <row r="568" spans="1:24" x14ac:dyDescent="0.2">
      <c r="A568" s="1" t="s">
        <v>1415</v>
      </c>
      <c r="B568" s="1" t="s">
        <v>1409</v>
      </c>
      <c r="C568" s="1" t="s">
        <v>1410</v>
      </c>
      <c r="D568" s="1" t="s">
        <v>1416</v>
      </c>
      <c r="E568" s="1" t="s">
        <v>555</v>
      </c>
      <c r="F568" s="1" t="s">
        <v>27</v>
      </c>
      <c r="G568" s="1" t="s">
        <v>171</v>
      </c>
      <c r="H568" s="1" t="s">
        <v>45</v>
      </c>
      <c r="I568" s="1" t="s">
        <v>1412</v>
      </c>
      <c r="J568">
        <v>4</v>
      </c>
      <c r="K568">
        <v>11.9</v>
      </c>
      <c r="L568">
        <v>4.7</v>
      </c>
      <c r="M568">
        <v>3.3</v>
      </c>
      <c r="N568">
        <v>19.899999999999999</v>
      </c>
      <c r="O568">
        <v>18</v>
      </c>
      <c r="P568">
        <v>0</v>
      </c>
      <c r="Q568" s="1" t="s">
        <v>31</v>
      </c>
      <c r="R568" s="1" t="s">
        <v>40</v>
      </c>
      <c r="S568" s="1" t="s">
        <v>79</v>
      </c>
      <c r="T568" s="1" t="s">
        <v>34</v>
      </c>
      <c r="U568" s="1" t="s">
        <v>99</v>
      </c>
      <c r="V568" s="1" t="s">
        <v>36</v>
      </c>
      <c r="W568">
        <f t="shared" si="16"/>
        <v>46175.696527777778</v>
      </c>
      <c r="X568">
        <f t="shared" si="17"/>
        <v>46175.732638888891</v>
      </c>
    </row>
    <row r="569" spans="1:24" x14ac:dyDescent="0.2">
      <c r="A569" s="1" t="s">
        <v>1417</v>
      </c>
      <c r="B569" s="1" t="s">
        <v>1409</v>
      </c>
      <c r="C569" s="1" t="s">
        <v>1410</v>
      </c>
      <c r="D569" s="1" t="s">
        <v>1418</v>
      </c>
      <c r="E569" s="1" t="s">
        <v>555</v>
      </c>
      <c r="F569" s="1" t="s">
        <v>50</v>
      </c>
      <c r="G569" s="1" t="s">
        <v>171</v>
      </c>
      <c r="H569" s="1" t="s">
        <v>51</v>
      </c>
      <c r="I569" s="1" t="s">
        <v>1412</v>
      </c>
      <c r="J569">
        <v>4</v>
      </c>
      <c r="K569">
        <v>18.3</v>
      </c>
      <c r="L569">
        <v>12.7</v>
      </c>
      <c r="M569">
        <v>4</v>
      </c>
      <c r="N569">
        <v>34.9</v>
      </c>
      <c r="O569">
        <v>26</v>
      </c>
      <c r="P569">
        <v>0</v>
      </c>
      <c r="Q569" s="1" t="s">
        <v>31</v>
      </c>
      <c r="R569" s="1" t="s">
        <v>896</v>
      </c>
      <c r="S569" s="1" t="s">
        <v>686</v>
      </c>
      <c r="T569" s="1" t="s">
        <v>34</v>
      </c>
      <c r="U569" s="1" t="s">
        <v>99</v>
      </c>
      <c r="V569" s="1" t="s">
        <v>42</v>
      </c>
      <c r="W569">
        <f t="shared" si="16"/>
        <v>46175.696527777778</v>
      </c>
      <c r="X569">
        <f t="shared" si="17"/>
        <v>46175.756944444445</v>
      </c>
    </row>
    <row r="570" spans="1:24" x14ac:dyDescent="0.2">
      <c r="A570" s="1" t="s">
        <v>1419</v>
      </c>
      <c r="B570" s="1" t="s">
        <v>1409</v>
      </c>
      <c r="C570" s="1" t="s">
        <v>1410</v>
      </c>
      <c r="D570" s="1" t="s">
        <v>1420</v>
      </c>
      <c r="E570" s="1" t="s">
        <v>555</v>
      </c>
      <c r="F570" s="1" t="s">
        <v>56</v>
      </c>
      <c r="G570" s="1" t="s">
        <v>171</v>
      </c>
      <c r="H570" s="1" t="s">
        <v>57</v>
      </c>
      <c r="I570" s="1" t="s">
        <v>1412</v>
      </c>
      <c r="J570">
        <v>4</v>
      </c>
      <c r="K570">
        <v>13.5</v>
      </c>
      <c r="L570">
        <v>0.7</v>
      </c>
      <c r="M570">
        <v>2.4</v>
      </c>
      <c r="N570">
        <v>16.5</v>
      </c>
      <c r="O570">
        <v>18</v>
      </c>
      <c r="P570">
        <v>0</v>
      </c>
      <c r="Q570" s="1" t="s">
        <v>31</v>
      </c>
      <c r="R570" s="1" t="s">
        <v>86</v>
      </c>
      <c r="S570" s="1" t="s">
        <v>118</v>
      </c>
      <c r="T570" s="1" t="s">
        <v>34</v>
      </c>
      <c r="U570" s="1" t="s">
        <v>99</v>
      </c>
      <c r="V570" s="1" t="s">
        <v>36</v>
      </c>
      <c r="W570">
        <f t="shared" si="16"/>
        <v>46175.696527777778</v>
      </c>
      <c r="X570">
        <f t="shared" si="17"/>
        <v>46175.768750000003</v>
      </c>
    </row>
    <row r="571" spans="1:24" x14ac:dyDescent="0.2">
      <c r="A571" s="1" t="s">
        <v>1421</v>
      </c>
      <c r="B571" s="1" t="s">
        <v>1409</v>
      </c>
      <c r="C571" s="1" t="s">
        <v>1410</v>
      </c>
      <c r="D571" s="1" t="s">
        <v>1422</v>
      </c>
      <c r="E571" s="1" t="s">
        <v>555</v>
      </c>
      <c r="F571" s="1" t="s">
        <v>56</v>
      </c>
      <c r="G571" s="1" t="s">
        <v>171</v>
      </c>
      <c r="H571" s="1" t="s">
        <v>62</v>
      </c>
      <c r="I571" s="1" t="s">
        <v>1412</v>
      </c>
      <c r="J571">
        <v>4</v>
      </c>
      <c r="K571">
        <v>10.5</v>
      </c>
      <c r="L571">
        <v>1.2</v>
      </c>
      <c r="M571">
        <v>1.8</v>
      </c>
      <c r="N571">
        <v>13.5</v>
      </c>
      <c r="O571">
        <v>15</v>
      </c>
      <c r="P571">
        <v>0</v>
      </c>
      <c r="Q571" s="1" t="s">
        <v>31</v>
      </c>
      <c r="R571" s="1" t="s">
        <v>86</v>
      </c>
      <c r="S571" s="1" t="s">
        <v>87</v>
      </c>
      <c r="T571" s="1" t="s">
        <v>34</v>
      </c>
      <c r="U571" s="1" t="s">
        <v>99</v>
      </c>
      <c r="V571" s="1" t="s">
        <v>36</v>
      </c>
      <c r="W571">
        <f t="shared" si="16"/>
        <v>46175.696527777778</v>
      </c>
      <c r="X571">
        <f t="shared" si="17"/>
        <v>46175.777777777781</v>
      </c>
    </row>
    <row r="572" spans="1:24" x14ac:dyDescent="0.2">
      <c r="A572" s="1" t="s">
        <v>1423</v>
      </c>
      <c r="B572" s="1" t="s">
        <v>1424</v>
      </c>
      <c r="C572" s="1" t="s">
        <v>1425</v>
      </c>
      <c r="D572" s="1" t="s">
        <v>1426</v>
      </c>
      <c r="E572" s="1" t="s">
        <v>555</v>
      </c>
      <c r="F572" s="1" t="s">
        <v>27</v>
      </c>
      <c r="G572" s="1" t="s">
        <v>96</v>
      </c>
      <c r="H572" s="1" t="s">
        <v>29</v>
      </c>
      <c r="I572" s="1" t="s">
        <v>412</v>
      </c>
      <c r="J572">
        <v>10</v>
      </c>
      <c r="K572">
        <v>13.3</v>
      </c>
      <c r="L572">
        <v>0.8</v>
      </c>
      <c r="M572">
        <v>2.1</v>
      </c>
      <c r="N572">
        <v>16.2</v>
      </c>
      <c r="O572">
        <v>15</v>
      </c>
      <c r="P572">
        <v>0</v>
      </c>
      <c r="Q572" s="1" t="s">
        <v>31</v>
      </c>
      <c r="R572" s="1" t="s">
        <v>220</v>
      </c>
      <c r="S572" s="1" t="s">
        <v>41</v>
      </c>
      <c r="T572" s="1" t="s">
        <v>34</v>
      </c>
      <c r="U572" s="1" t="s">
        <v>99</v>
      </c>
      <c r="V572" s="1" t="s">
        <v>36</v>
      </c>
      <c r="W572">
        <f t="shared" si="16"/>
        <v>46175.674305555556</v>
      </c>
      <c r="X572">
        <f t="shared" si="17"/>
        <v>46175.685416666667</v>
      </c>
    </row>
    <row r="573" spans="1:24" x14ac:dyDescent="0.2">
      <c r="A573" s="1" t="s">
        <v>1427</v>
      </c>
      <c r="B573" s="1" t="s">
        <v>1424</v>
      </c>
      <c r="C573" s="1" t="s">
        <v>1425</v>
      </c>
      <c r="D573" s="1" t="s">
        <v>1428</v>
      </c>
      <c r="E573" s="1" t="s">
        <v>555</v>
      </c>
      <c r="F573" s="1" t="s">
        <v>27</v>
      </c>
      <c r="G573" s="1" t="s">
        <v>96</v>
      </c>
      <c r="H573" s="1" t="s">
        <v>39</v>
      </c>
      <c r="I573" s="1" t="s">
        <v>412</v>
      </c>
      <c r="J573">
        <v>10</v>
      </c>
      <c r="K573">
        <v>13.4</v>
      </c>
      <c r="L573">
        <v>0.6</v>
      </c>
      <c r="M573">
        <v>4</v>
      </c>
      <c r="N573">
        <v>18</v>
      </c>
      <c r="O573">
        <v>12</v>
      </c>
      <c r="P573">
        <v>0</v>
      </c>
      <c r="Q573" s="1" t="s">
        <v>31</v>
      </c>
      <c r="R573" s="1" t="s">
        <v>340</v>
      </c>
      <c r="S573" s="1" t="s">
        <v>254</v>
      </c>
      <c r="T573" s="1" t="s">
        <v>34</v>
      </c>
      <c r="U573" s="1" t="s">
        <v>99</v>
      </c>
      <c r="V573" s="1" t="s">
        <v>42</v>
      </c>
      <c r="W573">
        <f t="shared" si="16"/>
        <v>46175.674305555556</v>
      </c>
      <c r="X573">
        <f t="shared" si="17"/>
        <v>46175.697916666664</v>
      </c>
    </row>
    <row r="574" spans="1:24" x14ac:dyDescent="0.2">
      <c r="A574" s="1" t="s">
        <v>1429</v>
      </c>
      <c r="B574" s="1" t="s">
        <v>1424</v>
      </c>
      <c r="C574" s="1" t="s">
        <v>1425</v>
      </c>
      <c r="D574" s="1" t="s">
        <v>1430</v>
      </c>
      <c r="E574" s="1" t="s">
        <v>555</v>
      </c>
      <c r="F574" s="1" t="s">
        <v>27</v>
      </c>
      <c r="G574" s="1" t="s">
        <v>96</v>
      </c>
      <c r="H574" s="1" t="s">
        <v>45</v>
      </c>
      <c r="I574" s="1" t="s">
        <v>412</v>
      </c>
      <c r="J574">
        <v>10</v>
      </c>
      <c r="K574">
        <v>12.9</v>
      </c>
      <c r="L574">
        <v>4.0999999999999996</v>
      </c>
      <c r="M574">
        <v>2</v>
      </c>
      <c r="N574">
        <v>18.899999999999999</v>
      </c>
      <c r="O574">
        <v>18</v>
      </c>
      <c r="P574">
        <v>0</v>
      </c>
      <c r="Q574" s="1" t="s">
        <v>31</v>
      </c>
      <c r="R574" s="1" t="s">
        <v>177</v>
      </c>
      <c r="S574" s="1" t="s">
        <v>103</v>
      </c>
      <c r="T574" s="1" t="s">
        <v>34</v>
      </c>
      <c r="U574" s="1" t="s">
        <v>99</v>
      </c>
      <c r="V574" s="1" t="s">
        <v>36</v>
      </c>
      <c r="W574">
        <f t="shared" si="16"/>
        <v>46175.674305555556</v>
      </c>
      <c r="X574">
        <f t="shared" si="17"/>
        <v>46175.711111111108</v>
      </c>
    </row>
    <row r="575" spans="1:24" x14ac:dyDescent="0.2">
      <c r="A575" s="1" t="s">
        <v>1431</v>
      </c>
      <c r="B575" s="1" t="s">
        <v>1424</v>
      </c>
      <c r="C575" s="1" t="s">
        <v>1425</v>
      </c>
      <c r="D575" s="1" t="s">
        <v>1432</v>
      </c>
      <c r="E575" s="1" t="s">
        <v>555</v>
      </c>
      <c r="F575" s="1" t="s">
        <v>50</v>
      </c>
      <c r="G575" s="1" t="s">
        <v>96</v>
      </c>
      <c r="H575" s="1" t="s">
        <v>51</v>
      </c>
      <c r="I575" s="1" t="s">
        <v>412</v>
      </c>
      <c r="J575">
        <v>10</v>
      </c>
      <c r="K575">
        <v>18.899999999999999</v>
      </c>
      <c r="L575">
        <v>9</v>
      </c>
      <c r="M575">
        <v>2.4</v>
      </c>
      <c r="N575">
        <v>30.3</v>
      </c>
      <c r="O575">
        <v>26</v>
      </c>
      <c r="P575">
        <v>0</v>
      </c>
      <c r="Q575" s="1" t="s">
        <v>31</v>
      </c>
      <c r="R575" s="1" t="s">
        <v>277</v>
      </c>
      <c r="S575" s="1" t="s">
        <v>700</v>
      </c>
      <c r="T575" s="1" t="s">
        <v>34</v>
      </c>
      <c r="U575" s="1" t="s">
        <v>99</v>
      </c>
      <c r="V575" s="1" t="s">
        <v>42</v>
      </c>
      <c r="W575">
        <f t="shared" si="16"/>
        <v>46175.674305555556</v>
      </c>
      <c r="X575">
        <f t="shared" si="17"/>
        <v>46175.731944444444</v>
      </c>
    </row>
    <row r="576" spans="1:24" x14ac:dyDescent="0.2">
      <c r="A576" s="1" t="s">
        <v>1433</v>
      </c>
      <c r="B576" s="1" t="s">
        <v>1424</v>
      </c>
      <c r="C576" s="1" t="s">
        <v>1425</v>
      </c>
      <c r="D576" s="1" t="s">
        <v>1361</v>
      </c>
      <c r="E576" s="1" t="s">
        <v>555</v>
      </c>
      <c r="F576" s="1" t="s">
        <v>56</v>
      </c>
      <c r="G576" s="1" t="s">
        <v>96</v>
      </c>
      <c r="H576" s="1" t="s">
        <v>57</v>
      </c>
      <c r="I576" s="1" t="s">
        <v>412</v>
      </c>
      <c r="J576">
        <v>10</v>
      </c>
      <c r="K576">
        <v>14.1</v>
      </c>
      <c r="L576">
        <v>0.2</v>
      </c>
      <c r="M576">
        <v>3.4</v>
      </c>
      <c r="N576">
        <v>17.600000000000001</v>
      </c>
      <c r="O576">
        <v>18</v>
      </c>
      <c r="P576">
        <v>0</v>
      </c>
      <c r="Q576" s="1" t="s">
        <v>31</v>
      </c>
      <c r="R576" s="1" t="s">
        <v>279</v>
      </c>
      <c r="S576" s="1" t="s">
        <v>118</v>
      </c>
      <c r="T576" s="1" t="s">
        <v>34</v>
      </c>
      <c r="U576" s="1" t="s">
        <v>99</v>
      </c>
      <c r="V576" s="1" t="s">
        <v>36</v>
      </c>
      <c r="W576">
        <f t="shared" si="16"/>
        <v>46175.674305555556</v>
      </c>
      <c r="X576">
        <f t="shared" si="17"/>
        <v>46175.744444444441</v>
      </c>
    </row>
    <row r="577" spans="1:24" x14ac:dyDescent="0.2">
      <c r="A577" s="1" t="s">
        <v>1434</v>
      </c>
      <c r="B577" s="1" t="s">
        <v>1424</v>
      </c>
      <c r="C577" s="1" t="s">
        <v>1425</v>
      </c>
      <c r="D577" s="1" t="s">
        <v>1435</v>
      </c>
      <c r="E577" s="1" t="s">
        <v>555</v>
      </c>
      <c r="F577" s="1" t="s">
        <v>56</v>
      </c>
      <c r="G577" s="1" t="s">
        <v>96</v>
      </c>
      <c r="H577" s="1" t="s">
        <v>62</v>
      </c>
      <c r="I577" s="1" t="s">
        <v>412</v>
      </c>
      <c r="J577">
        <v>10</v>
      </c>
      <c r="K577">
        <v>10.9</v>
      </c>
      <c r="L577">
        <v>0.9</v>
      </c>
      <c r="M577">
        <v>1.9</v>
      </c>
      <c r="N577">
        <v>13.7</v>
      </c>
      <c r="O577">
        <v>15</v>
      </c>
      <c r="P577">
        <v>0</v>
      </c>
      <c r="Q577" s="1" t="s">
        <v>31</v>
      </c>
      <c r="R577" s="1" t="s">
        <v>113</v>
      </c>
      <c r="S577" s="1" t="s">
        <v>59</v>
      </c>
      <c r="T577" s="1" t="s">
        <v>34</v>
      </c>
      <c r="U577" s="1" t="s">
        <v>99</v>
      </c>
      <c r="V577" s="1" t="s">
        <v>36</v>
      </c>
      <c r="W577">
        <f t="shared" si="16"/>
        <v>46175.674305555556</v>
      </c>
      <c r="X577">
        <f t="shared" si="17"/>
        <v>46175.753472222219</v>
      </c>
    </row>
    <row r="578" spans="1:24" x14ac:dyDescent="0.2">
      <c r="A578" s="1" t="s">
        <v>1436</v>
      </c>
      <c r="B578" s="1" t="s">
        <v>1437</v>
      </c>
      <c r="C578" s="1" t="s">
        <v>1438</v>
      </c>
      <c r="D578" s="1" t="s">
        <v>1439</v>
      </c>
      <c r="E578" s="1" t="s">
        <v>555</v>
      </c>
      <c r="F578" s="1" t="s">
        <v>27</v>
      </c>
      <c r="G578" s="1" t="s">
        <v>96</v>
      </c>
      <c r="H578" s="1" t="s">
        <v>29</v>
      </c>
      <c r="I578" s="1" t="s">
        <v>1440</v>
      </c>
      <c r="J578">
        <v>8</v>
      </c>
      <c r="K578">
        <v>10.1</v>
      </c>
      <c r="L578">
        <v>1</v>
      </c>
      <c r="M578">
        <v>2.6</v>
      </c>
      <c r="N578">
        <v>13.7</v>
      </c>
      <c r="O578">
        <v>15</v>
      </c>
      <c r="P578">
        <v>0</v>
      </c>
      <c r="Q578" s="1" t="s">
        <v>31</v>
      </c>
      <c r="R578" s="1" t="s">
        <v>46</v>
      </c>
      <c r="S578" s="1" t="s">
        <v>174</v>
      </c>
      <c r="T578" s="1" t="s">
        <v>34</v>
      </c>
      <c r="U578" s="1" t="s">
        <v>127</v>
      </c>
      <c r="V578" s="1" t="s">
        <v>36</v>
      </c>
      <c r="W578">
        <f t="shared" ref="W578:W641" si="18">DATEVALUE(MID(C578,1,10))+TIMEVALUE(MID(C578,12,8))</f>
        <v>46175.618055555555</v>
      </c>
      <c r="X578">
        <f t="shared" ref="X578:X641" si="19">DATEVALUE(MID(D578,1,10))+TIMEVALUE(MID(D578,12,8))</f>
        <v>46175.627083333333</v>
      </c>
    </row>
    <row r="579" spans="1:24" x14ac:dyDescent="0.2">
      <c r="A579" s="1" t="s">
        <v>1441</v>
      </c>
      <c r="B579" s="1" t="s">
        <v>1437</v>
      </c>
      <c r="C579" s="1" t="s">
        <v>1438</v>
      </c>
      <c r="D579" s="1" t="s">
        <v>1442</v>
      </c>
      <c r="E579" s="1" t="s">
        <v>555</v>
      </c>
      <c r="F579" s="1" t="s">
        <v>27</v>
      </c>
      <c r="G579" s="1" t="s">
        <v>96</v>
      </c>
      <c r="H579" s="1" t="s">
        <v>39</v>
      </c>
      <c r="I579" s="1" t="s">
        <v>1440</v>
      </c>
      <c r="J579">
        <v>8</v>
      </c>
      <c r="K579">
        <v>10.3</v>
      </c>
      <c r="L579">
        <v>0.8</v>
      </c>
      <c r="M579">
        <v>4.9000000000000004</v>
      </c>
      <c r="N579">
        <v>16</v>
      </c>
      <c r="O579">
        <v>12</v>
      </c>
      <c r="P579">
        <v>0</v>
      </c>
      <c r="Q579" s="1" t="s">
        <v>31</v>
      </c>
      <c r="R579" s="1" t="s">
        <v>220</v>
      </c>
      <c r="S579" s="1" t="s">
        <v>79</v>
      </c>
      <c r="T579" s="1" t="s">
        <v>34</v>
      </c>
      <c r="U579" s="1" t="s">
        <v>127</v>
      </c>
      <c r="V579" s="1" t="s">
        <v>42</v>
      </c>
      <c r="W579">
        <f t="shared" si="18"/>
        <v>46175.618055555555</v>
      </c>
      <c r="X579">
        <f t="shared" si="19"/>
        <v>46175.638194444444</v>
      </c>
    </row>
    <row r="580" spans="1:24" x14ac:dyDescent="0.2">
      <c r="A580" s="1" t="s">
        <v>1443</v>
      </c>
      <c r="B580" s="1" t="s">
        <v>1437</v>
      </c>
      <c r="C580" s="1" t="s">
        <v>1438</v>
      </c>
      <c r="D580" s="1" t="s">
        <v>1444</v>
      </c>
      <c r="E580" s="1" t="s">
        <v>555</v>
      </c>
      <c r="F580" s="1" t="s">
        <v>27</v>
      </c>
      <c r="G580" s="1" t="s">
        <v>96</v>
      </c>
      <c r="H580" s="1" t="s">
        <v>45</v>
      </c>
      <c r="I580" s="1" t="s">
        <v>1440</v>
      </c>
      <c r="J580">
        <v>8</v>
      </c>
      <c r="K580">
        <v>14.4</v>
      </c>
      <c r="L580">
        <v>5.2</v>
      </c>
      <c r="M580">
        <v>2.5</v>
      </c>
      <c r="N580">
        <v>22.1</v>
      </c>
      <c r="O580">
        <v>18</v>
      </c>
      <c r="P580">
        <v>0</v>
      </c>
      <c r="Q580" s="1" t="s">
        <v>31</v>
      </c>
      <c r="R580" s="1" t="s">
        <v>98</v>
      </c>
      <c r="S580" s="1" t="s">
        <v>181</v>
      </c>
      <c r="T580" s="1" t="s">
        <v>34</v>
      </c>
      <c r="U580" s="1" t="s">
        <v>127</v>
      </c>
      <c r="V580" s="1" t="s">
        <v>42</v>
      </c>
      <c r="W580">
        <f t="shared" si="18"/>
        <v>46175.618055555555</v>
      </c>
      <c r="X580">
        <f t="shared" si="19"/>
        <v>46175.65347222222</v>
      </c>
    </row>
    <row r="581" spans="1:24" x14ac:dyDescent="0.2">
      <c r="A581" s="1" t="s">
        <v>1445</v>
      </c>
      <c r="B581" s="1" t="s">
        <v>1437</v>
      </c>
      <c r="C581" s="1" t="s">
        <v>1438</v>
      </c>
      <c r="D581" s="1" t="s">
        <v>1446</v>
      </c>
      <c r="E581" s="1" t="s">
        <v>555</v>
      </c>
      <c r="F581" s="1" t="s">
        <v>50</v>
      </c>
      <c r="G581" s="1" t="s">
        <v>96</v>
      </c>
      <c r="H581" s="1" t="s">
        <v>51</v>
      </c>
      <c r="I581" s="1" t="s">
        <v>1440</v>
      </c>
      <c r="J581">
        <v>8</v>
      </c>
      <c r="K581">
        <v>15.8</v>
      </c>
      <c r="L581">
        <v>9.8000000000000007</v>
      </c>
      <c r="M581">
        <v>2.9</v>
      </c>
      <c r="N581">
        <v>28.5</v>
      </c>
      <c r="O581">
        <v>26</v>
      </c>
      <c r="P581">
        <v>0</v>
      </c>
      <c r="Q581" s="1" t="s">
        <v>31</v>
      </c>
      <c r="R581" s="1" t="s">
        <v>52</v>
      </c>
      <c r="S581" s="1" t="s">
        <v>309</v>
      </c>
      <c r="T581" s="1" t="s">
        <v>34</v>
      </c>
      <c r="U581" s="1" t="s">
        <v>127</v>
      </c>
      <c r="V581" s="1" t="s">
        <v>36</v>
      </c>
      <c r="W581">
        <f t="shared" si="18"/>
        <v>46175.618055555555</v>
      </c>
      <c r="X581">
        <f t="shared" si="19"/>
        <v>46175.673611111109</v>
      </c>
    </row>
    <row r="582" spans="1:24" x14ac:dyDescent="0.2">
      <c r="A582" s="1" t="s">
        <v>1447</v>
      </c>
      <c r="B582" s="1" t="s">
        <v>1437</v>
      </c>
      <c r="C582" s="1" t="s">
        <v>1438</v>
      </c>
      <c r="D582" s="1" t="s">
        <v>1448</v>
      </c>
      <c r="E582" s="1" t="s">
        <v>555</v>
      </c>
      <c r="F582" s="1" t="s">
        <v>56</v>
      </c>
      <c r="G582" s="1" t="s">
        <v>96</v>
      </c>
      <c r="H582" s="1" t="s">
        <v>57</v>
      </c>
      <c r="I582" s="1" t="s">
        <v>1440</v>
      </c>
      <c r="J582">
        <v>8</v>
      </c>
      <c r="K582">
        <v>13.5</v>
      </c>
      <c r="L582">
        <v>0.5</v>
      </c>
      <c r="M582">
        <v>0.8</v>
      </c>
      <c r="N582">
        <v>14.9</v>
      </c>
      <c r="O582">
        <v>18</v>
      </c>
      <c r="P582">
        <v>1</v>
      </c>
      <c r="Q582" s="1" t="s">
        <v>1449</v>
      </c>
      <c r="R582" s="1" t="s">
        <v>391</v>
      </c>
      <c r="S582" s="1" t="s">
        <v>538</v>
      </c>
      <c r="T582" s="1" t="s">
        <v>34</v>
      </c>
      <c r="U582" s="1" t="s">
        <v>127</v>
      </c>
      <c r="V582" s="1" t="s">
        <v>324</v>
      </c>
      <c r="W582">
        <f t="shared" si="18"/>
        <v>46175.618055555555</v>
      </c>
      <c r="X582">
        <f t="shared" si="19"/>
        <v>46175.684027777781</v>
      </c>
    </row>
    <row r="583" spans="1:24" x14ac:dyDescent="0.2">
      <c r="A583" s="1" t="s">
        <v>1450</v>
      </c>
      <c r="B583" s="1" t="s">
        <v>1437</v>
      </c>
      <c r="C583" s="1" t="s">
        <v>1438</v>
      </c>
      <c r="D583" s="1" t="s">
        <v>1451</v>
      </c>
      <c r="E583" s="1" t="s">
        <v>555</v>
      </c>
      <c r="F583" s="1" t="s">
        <v>56</v>
      </c>
      <c r="G583" s="1" t="s">
        <v>96</v>
      </c>
      <c r="H583" s="1" t="s">
        <v>62</v>
      </c>
      <c r="I583" s="1" t="s">
        <v>1440</v>
      </c>
      <c r="J583">
        <v>8</v>
      </c>
      <c r="K583">
        <v>13.6</v>
      </c>
      <c r="L583">
        <v>1.2</v>
      </c>
      <c r="M583">
        <v>1.1000000000000001</v>
      </c>
      <c r="N583">
        <v>15.8</v>
      </c>
      <c r="O583">
        <v>15</v>
      </c>
      <c r="P583">
        <v>0</v>
      </c>
      <c r="Q583" s="1" t="s">
        <v>31</v>
      </c>
      <c r="R583" s="1" t="s">
        <v>265</v>
      </c>
      <c r="S583" s="1" t="s">
        <v>262</v>
      </c>
      <c r="T583" s="1" t="s">
        <v>34</v>
      </c>
      <c r="U583" s="1" t="s">
        <v>127</v>
      </c>
      <c r="V583" s="1" t="s">
        <v>36</v>
      </c>
      <c r="W583">
        <f t="shared" si="18"/>
        <v>46175.618055555555</v>
      </c>
      <c r="X583">
        <f t="shared" si="19"/>
        <v>46175.695138888892</v>
      </c>
    </row>
    <row r="584" spans="1:24" x14ac:dyDescent="0.2">
      <c r="A584" s="1" t="s">
        <v>1452</v>
      </c>
      <c r="B584" s="1" t="s">
        <v>1453</v>
      </c>
      <c r="C584" s="1" t="s">
        <v>1454</v>
      </c>
      <c r="D584" s="1" t="s">
        <v>1455</v>
      </c>
      <c r="E584" s="1" t="s">
        <v>555</v>
      </c>
      <c r="F584" s="1" t="s">
        <v>27</v>
      </c>
      <c r="G584" s="1" t="s">
        <v>123</v>
      </c>
      <c r="H584" s="1" t="s">
        <v>29</v>
      </c>
      <c r="I584" s="1" t="s">
        <v>1080</v>
      </c>
      <c r="J584">
        <v>4</v>
      </c>
      <c r="K584">
        <v>10.5</v>
      </c>
      <c r="L584">
        <v>0.5</v>
      </c>
      <c r="M584">
        <v>2.7</v>
      </c>
      <c r="N584">
        <v>13.7</v>
      </c>
      <c r="O584">
        <v>15</v>
      </c>
      <c r="P584">
        <v>0</v>
      </c>
      <c r="Q584" s="1" t="s">
        <v>31</v>
      </c>
      <c r="R584" s="1" t="s">
        <v>75</v>
      </c>
      <c r="S584" s="1" t="s">
        <v>41</v>
      </c>
      <c r="T584" s="1" t="s">
        <v>71</v>
      </c>
      <c r="U584" s="1" t="s">
        <v>99</v>
      </c>
      <c r="V584" s="1" t="s">
        <v>36</v>
      </c>
      <c r="W584">
        <f t="shared" si="18"/>
        <v>46175.591666666667</v>
      </c>
      <c r="X584">
        <f t="shared" si="19"/>
        <v>46175.600694444445</v>
      </c>
    </row>
    <row r="585" spans="1:24" x14ac:dyDescent="0.2">
      <c r="A585" s="1" t="s">
        <v>1456</v>
      </c>
      <c r="B585" s="1" t="s">
        <v>1453</v>
      </c>
      <c r="C585" s="1" t="s">
        <v>1454</v>
      </c>
      <c r="D585" s="1" t="s">
        <v>1457</v>
      </c>
      <c r="E585" s="1" t="s">
        <v>555</v>
      </c>
      <c r="F585" s="1" t="s">
        <v>27</v>
      </c>
      <c r="G585" s="1" t="s">
        <v>123</v>
      </c>
      <c r="H585" s="1" t="s">
        <v>39</v>
      </c>
      <c r="I585" s="1" t="s">
        <v>1080</v>
      </c>
      <c r="J585">
        <v>4</v>
      </c>
      <c r="K585">
        <v>11.2</v>
      </c>
      <c r="L585">
        <v>1.6</v>
      </c>
      <c r="M585">
        <v>4.9000000000000004</v>
      </c>
      <c r="N585">
        <v>17.7</v>
      </c>
      <c r="O585">
        <v>12</v>
      </c>
      <c r="P585">
        <v>0</v>
      </c>
      <c r="Q585" s="1" t="s">
        <v>31</v>
      </c>
      <c r="R585" s="1" t="s">
        <v>130</v>
      </c>
      <c r="S585" s="1" t="s">
        <v>33</v>
      </c>
      <c r="T585" s="1" t="s">
        <v>71</v>
      </c>
      <c r="U585" s="1" t="s">
        <v>99</v>
      </c>
      <c r="V585" s="1" t="s">
        <v>42</v>
      </c>
      <c r="W585">
        <f t="shared" si="18"/>
        <v>46175.591666666667</v>
      </c>
      <c r="X585">
        <f t="shared" si="19"/>
        <v>46175.613194444442</v>
      </c>
    </row>
    <row r="586" spans="1:24" x14ac:dyDescent="0.2">
      <c r="A586" s="1" t="s">
        <v>1458</v>
      </c>
      <c r="B586" s="1" t="s">
        <v>1453</v>
      </c>
      <c r="C586" s="1" t="s">
        <v>1454</v>
      </c>
      <c r="D586" s="1" t="s">
        <v>1459</v>
      </c>
      <c r="E586" s="1" t="s">
        <v>555</v>
      </c>
      <c r="F586" s="1" t="s">
        <v>27</v>
      </c>
      <c r="G586" s="1" t="s">
        <v>123</v>
      </c>
      <c r="H586" s="1" t="s">
        <v>45</v>
      </c>
      <c r="I586" s="1" t="s">
        <v>1080</v>
      </c>
      <c r="J586">
        <v>4</v>
      </c>
      <c r="K586">
        <v>16.399999999999999</v>
      </c>
      <c r="L586">
        <v>4.5</v>
      </c>
      <c r="M586">
        <v>2.4</v>
      </c>
      <c r="N586">
        <v>23.3</v>
      </c>
      <c r="O586">
        <v>18</v>
      </c>
      <c r="P586">
        <v>0</v>
      </c>
      <c r="Q586" s="1" t="s">
        <v>31</v>
      </c>
      <c r="R586" s="1" t="s">
        <v>102</v>
      </c>
      <c r="S586" s="1" t="s">
        <v>47</v>
      </c>
      <c r="T586" s="1" t="s">
        <v>71</v>
      </c>
      <c r="U586" s="1" t="s">
        <v>99</v>
      </c>
      <c r="V586" s="1" t="s">
        <v>42</v>
      </c>
      <c r="W586">
        <f t="shared" si="18"/>
        <v>46175.591666666667</v>
      </c>
      <c r="X586">
        <f t="shared" si="19"/>
        <v>46175.629166666666</v>
      </c>
    </row>
    <row r="587" spans="1:24" x14ac:dyDescent="0.2">
      <c r="A587" s="1" t="s">
        <v>1460</v>
      </c>
      <c r="B587" s="1" t="s">
        <v>1453</v>
      </c>
      <c r="C587" s="1" t="s">
        <v>1454</v>
      </c>
      <c r="D587" s="1" t="s">
        <v>1461</v>
      </c>
      <c r="E587" s="1" t="s">
        <v>555</v>
      </c>
      <c r="F587" s="1" t="s">
        <v>50</v>
      </c>
      <c r="G587" s="1" t="s">
        <v>123</v>
      </c>
      <c r="H587" s="1" t="s">
        <v>51</v>
      </c>
      <c r="I587" s="1" t="s">
        <v>1080</v>
      </c>
      <c r="J587">
        <v>4</v>
      </c>
      <c r="K587">
        <v>19.600000000000001</v>
      </c>
      <c r="L587">
        <v>10.1</v>
      </c>
      <c r="M587">
        <v>3.5</v>
      </c>
      <c r="N587">
        <v>33.1</v>
      </c>
      <c r="O587">
        <v>26</v>
      </c>
      <c r="P587">
        <v>0</v>
      </c>
      <c r="Q587" s="1" t="s">
        <v>31</v>
      </c>
      <c r="R587" s="1" t="s">
        <v>1111</v>
      </c>
      <c r="S587" s="1" t="s">
        <v>327</v>
      </c>
      <c r="T587" s="1" t="s">
        <v>71</v>
      </c>
      <c r="U587" s="1" t="s">
        <v>99</v>
      </c>
      <c r="V587" s="1" t="s">
        <v>42</v>
      </c>
      <c r="W587">
        <f t="shared" si="18"/>
        <v>46175.591666666667</v>
      </c>
      <c r="X587">
        <f t="shared" si="19"/>
        <v>46175.652083333334</v>
      </c>
    </row>
    <row r="588" spans="1:24" x14ac:dyDescent="0.2">
      <c r="A588" s="1" t="s">
        <v>1462</v>
      </c>
      <c r="B588" s="1" t="s">
        <v>1453</v>
      </c>
      <c r="C588" s="1" t="s">
        <v>1454</v>
      </c>
      <c r="D588" s="1" t="s">
        <v>1463</v>
      </c>
      <c r="E588" s="1" t="s">
        <v>555</v>
      </c>
      <c r="F588" s="1" t="s">
        <v>56</v>
      </c>
      <c r="G588" s="1" t="s">
        <v>123</v>
      </c>
      <c r="H588" s="1" t="s">
        <v>57</v>
      </c>
      <c r="I588" s="1" t="s">
        <v>1080</v>
      </c>
      <c r="J588">
        <v>4</v>
      </c>
      <c r="K588">
        <v>13.9</v>
      </c>
      <c r="L588">
        <v>0.9</v>
      </c>
      <c r="M588">
        <v>2.7</v>
      </c>
      <c r="N588">
        <v>17.399999999999999</v>
      </c>
      <c r="O588">
        <v>18</v>
      </c>
      <c r="P588">
        <v>0</v>
      </c>
      <c r="Q588" s="1" t="s">
        <v>31</v>
      </c>
      <c r="R588" s="1" t="s">
        <v>63</v>
      </c>
      <c r="S588" s="1" t="s">
        <v>146</v>
      </c>
      <c r="T588" s="1" t="s">
        <v>71</v>
      </c>
      <c r="U588" s="1" t="s">
        <v>99</v>
      </c>
      <c r="V588" s="1" t="s">
        <v>36</v>
      </c>
      <c r="W588">
        <f t="shared" si="18"/>
        <v>46175.591666666667</v>
      </c>
      <c r="X588">
        <f t="shared" si="19"/>
        <v>46175.664583333331</v>
      </c>
    </row>
    <row r="589" spans="1:24" x14ac:dyDescent="0.2">
      <c r="A589" s="1" t="s">
        <v>1464</v>
      </c>
      <c r="B589" s="1" t="s">
        <v>1453</v>
      </c>
      <c r="C589" s="1" t="s">
        <v>1454</v>
      </c>
      <c r="D589" s="1" t="s">
        <v>1465</v>
      </c>
      <c r="E589" s="1" t="s">
        <v>555</v>
      </c>
      <c r="F589" s="1" t="s">
        <v>56</v>
      </c>
      <c r="G589" s="1" t="s">
        <v>123</v>
      </c>
      <c r="H589" s="1" t="s">
        <v>62</v>
      </c>
      <c r="I589" s="1" t="s">
        <v>1080</v>
      </c>
      <c r="J589">
        <v>4</v>
      </c>
      <c r="K589">
        <v>9.1999999999999993</v>
      </c>
      <c r="L589">
        <v>0.4</v>
      </c>
      <c r="M589">
        <v>2.1</v>
      </c>
      <c r="N589">
        <v>11.7</v>
      </c>
      <c r="O589">
        <v>15</v>
      </c>
      <c r="P589">
        <v>0</v>
      </c>
      <c r="Q589" s="1" t="s">
        <v>31</v>
      </c>
      <c r="R589" s="1" t="s">
        <v>207</v>
      </c>
      <c r="S589" s="1" t="s">
        <v>266</v>
      </c>
      <c r="T589" s="1" t="s">
        <v>71</v>
      </c>
      <c r="U589" s="1" t="s">
        <v>99</v>
      </c>
      <c r="V589" s="1" t="s">
        <v>36</v>
      </c>
      <c r="W589">
        <f t="shared" si="18"/>
        <v>46175.591666666667</v>
      </c>
      <c r="X589">
        <f t="shared" si="19"/>
        <v>46175.672222222223</v>
      </c>
    </row>
    <row r="590" spans="1:24" x14ac:dyDescent="0.2">
      <c r="A590" s="1" t="s">
        <v>1466</v>
      </c>
      <c r="B590" s="1" t="s">
        <v>1467</v>
      </c>
      <c r="C590" s="1" t="s">
        <v>1468</v>
      </c>
      <c r="D590" s="1" t="s">
        <v>1469</v>
      </c>
      <c r="E590" s="1" t="s">
        <v>555</v>
      </c>
      <c r="F590" s="1" t="s">
        <v>27</v>
      </c>
      <c r="G590" s="1" t="s">
        <v>96</v>
      </c>
      <c r="H590" s="1" t="s">
        <v>29</v>
      </c>
      <c r="I590" s="1" t="s">
        <v>1470</v>
      </c>
      <c r="J590">
        <v>7</v>
      </c>
      <c r="K590">
        <v>11.3</v>
      </c>
      <c r="L590">
        <v>0.5</v>
      </c>
      <c r="M590">
        <v>2.6</v>
      </c>
      <c r="N590">
        <v>14.4</v>
      </c>
      <c r="O590">
        <v>15</v>
      </c>
      <c r="P590">
        <v>0</v>
      </c>
      <c r="Q590" s="1" t="s">
        <v>31</v>
      </c>
      <c r="R590" s="1" t="s">
        <v>199</v>
      </c>
      <c r="S590" s="1" t="s">
        <v>131</v>
      </c>
      <c r="T590" s="1" t="s">
        <v>34</v>
      </c>
      <c r="U590" s="1" t="s">
        <v>72</v>
      </c>
      <c r="V590" s="1" t="s">
        <v>36</v>
      </c>
      <c r="W590">
        <f t="shared" si="18"/>
        <v>46175.618750000001</v>
      </c>
      <c r="X590">
        <f t="shared" si="19"/>
        <v>46175.628472222219</v>
      </c>
    </row>
    <row r="591" spans="1:24" x14ac:dyDescent="0.2">
      <c r="A591" s="1" t="s">
        <v>1471</v>
      </c>
      <c r="B591" s="1" t="s">
        <v>1467</v>
      </c>
      <c r="C591" s="1" t="s">
        <v>1468</v>
      </c>
      <c r="D591" s="1" t="s">
        <v>1472</v>
      </c>
      <c r="E591" s="1" t="s">
        <v>555</v>
      </c>
      <c r="F591" s="1" t="s">
        <v>27</v>
      </c>
      <c r="G591" s="1" t="s">
        <v>96</v>
      </c>
      <c r="H591" s="1" t="s">
        <v>39</v>
      </c>
      <c r="I591" s="1" t="s">
        <v>1470</v>
      </c>
      <c r="J591">
        <v>7</v>
      </c>
      <c r="K591">
        <v>12.8</v>
      </c>
      <c r="L591">
        <v>0.7</v>
      </c>
      <c r="M591">
        <v>4.4000000000000004</v>
      </c>
      <c r="N591">
        <v>17.8</v>
      </c>
      <c r="O591">
        <v>12</v>
      </c>
      <c r="P591">
        <v>0</v>
      </c>
      <c r="Q591" s="1" t="s">
        <v>31</v>
      </c>
      <c r="R591" s="1" t="s">
        <v>46</v>
      </c>
      <c r="S591" s="1" t="s">
        <v>76</v>
      </c>
      <c r="T591" s="1" t="s">
        <v>34</v>
      </c>
      <c r="U591" s="1" t="s">
        <v>72</v>
      </c>
      <c r="V591" s="1" t="s">
        <v>42</v>
      </c>
      <c r="W591">
        <f t="shared" si="18"/>
        <v>46175.618750000001</v>
      </c>
      <c r="X591">
        <f t="shared" si="19"/>
        <v>46175.640972222223</v>
      </c>
    </row>
    <row r="592" spans="1:24" x14ac:dyDescent="0.2">
      <c r="A592" s="1" t="s">
        <v>1473</v>
      </c>
      <c r="B592" s="1" t="s">
        <v>1467</v>
      </c>
      <c r="C592" s="1" t="s">
        <v>1468</v>
      </c>
      <c r="D592" s="1" t="s">
        <v>1474</v>
      </c>
      <c r="E592" s="1" t="s">
        <v>555</v>
      </c>
      <c r="F592" s="1" t="s">
        <v>27</v>
      </c>
      <c r="G592" s="1" t="s">
        <v>96</v>
      </c>
      <c r="H592" s="1" t="s">
        <v>45</v>
      </c>
      <c r="I592" s="1" t="s">
        <v>1470</v>
      </c>
      <c r="J592">
        <v>7</v>
      </c>
      <c r="K592">
        <v>14.7</v>
      </c>
      <c r="L592">
        <v>5.0999999999999996</v>
      </c>
      <c r="M592">
        <v>2.6</v>
      </c>
      <c r="N592">
        <v>22.4</v>
      </c>
      <c r="O592">
        <v>18</v>
      </c>
      <c r="P592">
        <v>0</v>
      </c>
      <c r="Q592" s="1" t="s">
        <v>31</v>
      </c>
      <c r="R592" s="1" t="s">
        <v>302</v>
      </c>
      <c r="S592" s="1" t="s">
        <v>126</v>
      </c>
      <c r="T592" s="1" t="s">
        <v>34</v>
      </c>
      <c r="U592" s="1" t="s">
        <v>72</v>
      </c>
      <c r="V592" s="1" t="s">
        <v>42</v>
      </c>
      <c r="W592">
        <f t="shared" si="18"/>
        <v>46175.618750000001</v>
      </c>
      <c r="X592">
        <f t="shared" si="19"/>
        <v>46175.65625</v>
      </c>
    </row>
    <row r="593" spans="1:24" x14ac:dyDescent="0.2">
      <c r="A593" s="1" t="s">
        <v>1475</v>
      </c>
      <c r="B593" s="1" t="s">
        <v>1467</v>
      </c>
      <c r="C593" s="1" t="s">
        <v>1468</v>
      </c>
      <c r="D593" s="1" t="s">
        <v>1476</v>
      </c>
      <c r="E593" s="1" t="s">
        <v>555</v>
      </c>
      <c r="F593" s="1" t="s">
        <v>50</v>
      </c>
      <c r="G593" s="1" t="s">
        <v>96</v>
      </c>
      <c r="H593" s="1" t="s">
        <v>51</v>
      </c>
      <c r="I593" s="1" t="s">
        <v>1470</v>
      </c>
      <c r="J593">
        <v>7</v>
      </c>
      <c r="K593">
        <v>17.2</v>
      </c>
      <c r="L593">
        <v>12.2</v>
      </c>
      <c r="M593">
        <v>2.7</v>
      </c>
      <c r="N593">
        <v>32.200000000000003</v>
      </c>
      <c r="O593">
        <v>26</v>
      </c>
      <c r="P593">
        <v>0</v>
      </c>
      <c r="Q593" s="1" t="s">
        <v>31</v>
      </c>
      <c r="R593" s="1" t="s">
        <v>835</v>
      </c>
      <c r="S593" s="1" t="s">
        <v>403</v>
      </c>
      <c r="T593" s="1" t="s">
        <v>34</v>
      </c>
      <c r="U593" s="1" t="s">
        <v>72</v>
      </c>
      <c r="V593" s="1" t="s">
        <v>42</v>
      </c>
      <c r="W593">
        <f t="shared" si="18"/>
        <v>46175.618750000001</v>
      </c>
      <c r="X593">
        <f t="shared" si="19"/>
        <v>46175.678472222222</v>
      </c>
    </row>
    <row r="594" spans="1:24" x14ac:dyDescent="0.2">
      <c r="A594" s="1" t="s">
        <v>1477</v>
      </c>
      <c r="B594" s="1" t="s">
        <v>1467</v>
      </c>
      <c r="C594" s="1" t="s">
        <v>1468</v>
      </c>
      <c r="D594" s="1" t="s">
        <v>1478</v>
      </c>
      <c r="E594" s="1" t="s">
        <v>555</v>
      </c>
      <c r="F594" s="1" t="s">
        <v>56</v>
      </c>
      <c r="G594" s="1" t="s">
        <v>96</v>
      </c>
      <c r="H594" s="1" t="s">
        <v>57</v>
      </c>
      <c r="I594" s="1" t="s">
        <v>1470</v>
      </c>
      <c r="J594">
        <v>7</v>
      </c>
      <c r="K594">
        <v>13.4</v>
      </c>
      <c r="L594">
        <v>1.1000000000000001</v>
      </c>
      <c r="M594">
        <v>2</v>
      </c>
      <c r="N594">
        <v>16.600000000000001</v>
      </c>
      <c r="O594">
        <v>18</v>
      </c>
      <c r="P594">
        <v>0</v>
      </c>
      <c r="Q594" s="1" t="s">
        <v>31</v>
      </c>
      <c r="R594" s="1" t="s">
        <v>63</v>
      </c>
      <c r="S594" s="1" t="s">
        <v>262</v>
      </c>
      <c r="T594" s="1" t="s">
        <v>34</v>
      </c>
      <c r="U594" s="1" t="s">
        <v>72</v>
      </c>
      <c r="V594" s="1" t="s">
        <v>36</v>
      </c>
      <c r="W594">
        <f t="shared" si="18"/>
        <v>46175.618750000001</v>
      </c>
      <c r="X594">
        <f t="shared" si="19"/>
        <v>46175.69027777778</v>
      </c>
    </row>
    <row r="595" spans="1:24" x14ac:dyDescent="0.2">
      <c r="A595" s="1" t="s">
        <v>1479</v>
      </c>
      <c r="B595" s="1" t="s">
        <v>1467</v>
      </c>
      <c r="C595" s="1" t="s">
        <v>1468</v>
      </c>
      <c r="D595" s="1" t="s">
        <v>1410</v>
      </c>
      <c r="E595" s="1" t="s">
        <v>555</v>
      </c>
      <c r="F595" s="1" t="s">
        <v>56</v>
      </c>
      <c r="G595" s="1" t="s">
        <v>96</v>
      </c>
      <c r="H595" s="1" t="s">
        <v>62</v>
      </c>
      <c r="I595" s="1" t="s">
        <v>1470</v>
      </c>
      <c r="J595">
        <v>7</v>
      </c>
      <c r="K595">
        <v>7.7</v>
      </c>
      <c r="L595">
        <v>0.2</v>
      </c>
      <c r="M595">
        <v>0.9</v>
      </c>
      <c r="N595">
        <v>8.8000000000000007</v>
      </c>
      <c r="O595">
        <v>15</v>
      </c>
      <c r="P595">
        <v>0</v>
      </c>
      <c r="Q595" s="1" t="s">
        <v>31</v>
      </c>
      <c r="R595" s="1" t="s">
        <v>63</v>
      </c>
      <c r="S595" s="1" t="s">
        <v>146</v>
      </c>
      <c r="T595" s="1" t="s">
        <v>34</v>
      </c>
      <c r="U595" s="1" t="s">
        <v>72</v>
      </c>
      <c r="V595" s="1" t="s">
        <v>36</v>
      </c>
      <c r="W595">
        <f t="shared" si="18"/>
        <v>46175.618750000001</v>
      </c>
      <c r="X595">
        <f t="shared" si="19"/>
        <v>46175.696527777778</v>
      </c>
    </row>
    <row r="596" spans="1:24" x14ac:dyDescent="0.2">
      <c r="A596" s="1" t="s">
        <v>1480</v>
      </c>
      <c r="B596" s="1" t="s">
        <v>1481</v>
      </c>
      <c r="C596" s="1" t="s">
        <v>1482</v>
      </c>
      <c r="D596" s="1" t="s">
        <v>1410</v>
      </c>
      <c r="E596" s="1" t="s">
        <v>555</v>
      </c>
      <c r="F596" s="1" t="s">
        <v>27</v>
      </c>
      <c r="G596" s="1" t="s">
        <v>123</v>
      </c>
      <c r="H596" s="1" t="s">
        <v>29</v>
      </c>
      <c r="I596" s="1" t="s">
        <v>679</v>
      </c>
      <c r="J596">
        <v>4</v>
      </c>
      <c r="K596">
        <v>12.8</v>
      </c>
      <c r="L596">
        <v>1.5</v>
      </c>
      <c r="M596">
        <v>1.3</v>
      </c>
      <c r="N596">
        <v>15.6</v>
      </c>
      <c r="O596">
        <v>15</v>
      </c>
      <c r="P596">
        <v>0</v>
      </c>
      <c r="Q596" s="1" t="s">
        <v>31</v>
      </c>
      <c r="R596" s="1" t="s">
        <v>32</v>
      </c>
      <c r="S596" s="1" t="s">
        <v>79</v>
      </c>
      <c r="T596" s="1" t="s">
        <v>34</v>
      </c>
      <c r="U596" s="1" t="s">
        <v>99</v>
      </c>
      <c r="V596" s="1" t="s">
        <v>36</v>
      </c>
      <c r="W596">
        <f t="shared" si="18"/>
        <v>46175.686111111114</v>
      </c>
      <c r="X596">
        <f t="shared" si="19"/>
        <v>46175.696527777778</v>
      </c>
    </row>
    <row r="597" spans="1:24" x14ac:dyDescent="0.2">
      <c r="A597" s="1" t="s">
        <v>1483</v>
      </c>
      <c r="B597" s="1" t="s">
        <v>1481</v>
      </c>
      <c r="C597" s="1" t="s">
        <v>1482</v>
      </c>
      <c r="D597" s="1" t="s">
        <v>1484</v>
      </c>
      <c r="E597" s="1" t="s">
        <v>555</v>
      </c>
      <c r="F597" s="1" t="s">
        <v>27</v>
      </c>
      <c r="G597" s="1" t="s">
        <v>123</v>
      </c>
      <c r="H597" s="1" t="s">
        <v>39</v>
      </c>
      <c r="I597" s="1" t="s">
        <v>679</v>
      </c>
      <c r="J597">
        <v>4</v>
      </c>
      <c r="K597">
        <v>11.9</v>
      </c>
      <c r="L597">
        <v>0.7</v>
      </c>
      <c r="M597">
        <v>5.0999999999999996</v>
      </c>
      <c r="N597">
        <v>17.7</v>
      </c>
      <c r="O597">
        <v>12</v>
      </c>
      <c r="P597">
        <v>0</v>
      </c>
      <c r="Q597" s="1" t="s">
        <v>31</v>
      </c>
      <c r="R597" s="1" t="s">
        <v>106</v>
      </c>
      <c r="S597" s="1" t="s">
        <v>152</v>
      </c>
      <c r="T597" s="1" t="s">
        <v>34</v>
      </c>
      <c r="U597" s="1" t="s">
        <v>99</v>
      </c>
      <c r="V597" s="1" t="s">
        <v>42</v>
      </c>
      <c r="W597">
        <f t="shared" si="18"/>
        <v>46175.686111111114</v>
      </c>
      <c r="X597">
        <f t="shared" si="19"/>
        <v>46175.709027777775</v>
      </c>
    </row>
    <row r="598" spans="1:24" x14ac:dyDescent="0.2">
      <c r="A598" s="1" t="s">
        <v>1485</v>
      </c>
      <c r="B598" s="1" t="s">
        <v>1481</v>
      </c>
      <c r="C598" s="1" t="s">
        <v>1482</v>
      </c>
      <c r="D598" s="1" t="s">
        <v>1359</v>
      </c>
      <c r="E598" s="1" t="s">
        <v>555</v>
      </c>
      <c r="F598" s="1" t="s">
        <v>27</v>
      </c>
      <c r="G598" s="1" t="s">
        <v>123</v>
      </c>
      <c r="H598" s="1" t="s">
        <v>45</v>
      </c>
      <c r="I598" s="1" t="s">
        <v>679</v>
      </c>
      <c r="J598">
        <v>4</v>
      </c>
      <c r="K598">
        <v>15.9</v>
      </c>
      <c r="L598">
        <v>4.8</v>
      </c>
      <c r="M598">
        <v>2.6</v>
      </c>
      <c r="N598">
        <v>23.2</v>
      </c>
      <c r="O598">
        <v>18</v>
      </c>
      <c r="P598">
        <v>0</v>
      </c>
      <c r="Q598" s="1" t="s">
        <v>31</v>
      </c>
      <c r="R598" s="1" t="s">
        <v>130</v>
      </c>
      <c r="S598" s="1" t="s">
        <v>196</v>
      </c>
      <c r="T598" s="1" t="s">
        <v>34</v>
      </c>
      <c r="U598" s="1" t="s">
        <v>99</v>
      </c>
      <c r="V598" s="1" t="s">
        <v>42</v>
      </c>
      <c r="W598">
        <f t="shared" si="18"/>
        <v>46175.686111111114</v>
      </c>
      <c r="X598">
        <f t="shared" si="19"/>
        <v>46175.724999999999</v>
      </c>
    </row>
    <row r="599" spans="1:24" x14ac:dyDescent="0.2">
      <c r="A599" s="1" t="s">
        <v>1486</v>
      </c>
      <c r="B599" s="1" t="s">
        <v>1481</v>
      </c>
      <c r="C599" s="1" t="s">
        <v>1482</v>
      </c>
      <c r="D599" s="1" t="s">
        <v>1487</v>
      </c>
      <c r="E599" s="1" t="s">
        <v>555</v>
      </c>
      <c r="F599" s="1" t="s">
        <v>50</v>
      </c>
      <c r="G599" s="1" t="s">
        <v>123</v>
      </c>
      <c r="H599" s="1" t="s">
        <v>51</v>
      </c>
      <c r="I599" s="1" t="s">
        <v>679</v>
      </c>
      <c r="J599">
        <v>4</v>
      </c>
      <c r="K599">
        <v>16</v>
      </c>
      <c r="L599">
        <v>11.6</v>
      </c>
      <c r="M599">
        <v>3.6</v>
      </c>
      <c r="N599">
        <v>31.2</v>
      </c>
      <c r="O599">
        <v>26</v>
      </c>
      <c r="P599">
        <v>0</v>
      </c>
      <c r="Q599" s="1" t="s">
        <v>31</v>
      </c>
      <c r="R599" s="1" t="s">
        <v>109</v>
      </c>
      <c r="S599" s="1" t="s">
        <v>110</v>
      </c>
      <c r="T599" s="1" t="s">
        <v>34</v>
      </c>
      <c r="U599" s="1" t="s">
        <v>99</v>
      </c>
      <c r="V599" s="1" t="s">
        <v>42</v>
      </c>
      <c r="W599">
        <f t="shared" si="18"/>
        <v>46175.686111111114</v>
      </c>
      <c r="X599">
        <f t="shared" si="19"/>
        <v>46175.746527777781</v>
      </c>
    </row>
    <row r="600" spans="1:24" x14ac:dyDescent="0.2">
      <c r="A600" s="1" t="s">
        <v>1488</v>
      </c>
      <c r="B600" s="1" t="s">
        <v>1481</v>
      </c>
      <c r="C600" s="1" t="s">
        <v>1482</v>
      </c>
      <c r="D600" s="1" t="s">
        <v>1418</v>
      </c>
      <c r="E600" s="1" t="s">
        <v>555</v>
      </c>
      <c r="F600" s="1" t="s">
        <v>56</v>
      </c>
      <c r="G600" s="1" t="s">
        <v>123</v>
      </c>
      <c r="H600" s="1" t="s">
        <v>57</v>
      </c>
      <c r="I600" s="1" t="s">
        <v>679</v>
      </c>
      <c r="J600">
        <v>4</v>
      </c>
      <c r="K600">
        <v>11.7</v>
      </c>
      <c r="L600">
        <v>0.9</v>
      </c>
      <c r="M600">
        <v>2</v>
      </c>
      <c r="N600">
        <v>14.6</v>
      </c>
      <c r="O600">
        <v>18</v>
      </c>
      <c r="P600">
        <v>0</v>
      </c>
      <c r="Q600" s="1" t="s">
        <v>31</v>
      </c>
      <c r="R600" s="1" t="s">
        <v>407</v>
      </c>
      <c r="S600" s="1" t="s">
        <v>146</v>
      </c>
      <c r="T600" s="1" t="s">
        <v>34</v>
      </c>
      <c r="U600" s="1" t="s">
        <v>99</v>
      </c>
      <c r="V600" s="1" t="s">
        <v>36</v>
      </c>
      <c r="W600">
        <f t="shared" si="18"/>
        <v>46175.686111111114</v>
      </c>
      <c r="X600">
        <f t="shared" si="19"/>
        <v>46175.756944444445</v>
      </c>
    </row>
    <row r="601" spans="1:24" x14ac:dyDescent="0.2">
      <c r="A601" s="1" t="s">
        <v>1489</v>
      </c>
      <c r="B601" s="1" t="s">
        <v>1481</v>
      </c>
      <c r="C601" s="1" t="s">
        <v>1482</v>
      </c>
      <c r="D601" s="1" t="s">
        <v>1490</v>
      </c>
      <c r="E601" s="1" t="s">
        <v>555</v>
      </c>
      <c r="F601" s="1" t="s">
        <v>56</v>
      </c>
      <c r="G601" s="1" t="s">
        <v>123</v>
      </c>
      <c r="H601" s="1" t="s">
        <v>62</v>
      </c>
      <c r="I601" s="1" t="s">
        <v>679</v>
      </c>
      <c r="J601">
        <v>4</v>
      </c>
      <c r="K601">
        <v>9.6999999999999993</v>
      </c>
      <c r="L601">
        <v>0.5</v>
      </c>
      <c r="M601">
        <v>1.1000000000000001</v>
      </c>
      <c r="N601">
        <v>11.4</v>
      </c>
      <c r="O601">
        <v>15</v>
      </c>
      <c r="P601">
        <v>0</v>
      </c>
      <c r="Q601" s="1" t="s">
        <v>31</v>
      </c>
      <c r="R601" s="1" t="s">
        <v>58</v>
      </c>
      <c r="S601" s="1" t="s">
        <v>118</v>
      </c>
      <c r="T601" s="1" t="s">
        <v>34</v>
      </c>
      <c r="U601" s="1" t="s">
        <v>99</v>
      </c>
      <c r="V601" s="1" t="s">
        <v>36</v>
      </c>
      <c r="W601">
        <f t="shared" si="18"/>
        <v>46175.686111111114</v>
      </c>
      <c r="X601">
        <f t="shared" si="19"/>
        <v>46175.76458333333</v>
      </c>
    </row>
    <row r="602" spans="1:24" x14ac:dyDescent="0.2">
      <c r="A602" s="1" t="s">
        <v>1491</v>
      </c>
      <c r="B602" s="1" t="s">
        <v>1492</v>
      </c>
      <c r="C602" s="1" t="s">
        <v>1493</v>
      </c>
      <c r="D602" s="1" t="s">
        <v>1494</v>
      </c>
      <c r="E602" s="1" t="s">
        <v>555</v>
      </c>
      <c r="F602" s="1" t="s">
        <v>27</v>
      </c>
      <c r="G602" s="1" t="s">
        <v>249</v>
      </c>
      <c r="H602" s="1" t="s">
        <v>29</v>
      </c>
      <c r="I602" s="1" t="s">
        <v>1495</v>
      </c>
      <c r="J602">
        <v>1</v>
      </c>
      <c r="K602">
        <v>12</v>
      </c>
      <c r="L602">
        <v>0.5</v>
      </c>
      <c r="M602">
        <v>1.1000000000000001</v>
      </c>
      <c r="N602">
        <v>13.6</v>
      </c>
      <c r="O602">
        <v>15</v>
      </c>
      <c r="P602">
        <v>0</v>
      </c>
      <c r="Q602" s="1" t="s">
        <v>31</v>
      </c>
      <c r="R602" s="1" t="s">
        <v>106</v>
      </c>
      <c r="S602" s="1" t="s">
        <v>33</v>
      </c>
      <c r="T602" s="1" t="s">
        <v>71</v>
      </c>
      <c r="U602" s="1" t="s">
        <v>127</v>
      </c>
      <c r="V602" s="1" t="s">
        <v>36</v>
      </c>
      <c r="W602">
        <f t="shared" si="18"/>
        <v>46175.527777777781</v>
      </c>
      <c r="X602">
        <f t="shared" si="19"/>
        <v>46175.536805555559</v>
      </c>
    </row>
    <row r="603" spans="1:24" x14ac:dyDescent="0.2">
      <c r="A603" s="1" t="s">
        <v>1496</v>
      </c>
      <c r="B603" s="1" t="s">
        <v>1492</v>
      </c>
      <c r="C603" s="1" t="s">
        <v>1493</v>
      </c>
      <c r="D603" s="1" t="s">
        <v>1497</v>
      </c>
      <c r="E603" s="1" t="s">
        <v>555</v>
      </c>
      <c r="F603" s="1" t="s">
        <v>27</v>
      </c>
      <c r="G603" s="1" t="s">
        <v>249</v>
      </c>
      <c r="H603" s="1" t="s">
        <v>39</v>
      </c>
      <c r="I603" s="1" t="s">
        <v>1495</v>
      </c>
      <c r="J603">
        <v>1</v>
      </c>
      <c r="K603">
        <v>11.1</v>
      </c>
      <c r="L603">
        <v>0.3</v>
      </c>
      <c r="M603">
        <v>5.4</v>
      </c>
      <c r="N603">
        <v>16.8</v>
      </c>
      <c r="O603">
        <v>12</v>
      </c>
      <c r="P603">
        <v>0</v>
      </c>
      <c r="Q603" s="1" t="s">
        <v>31</v>
      </c>
      <c r="R603" s="1" t="s">
        <v>302</v>
      </c>
      <c r="S603" s="1" t="s">
        <v>152</v>
      </c>
      <c r="T603" s="1" t="s">
        <v>71</v>
      </c>
      <c r="U603" s="1" t="s">
        <v>127</v>
      </c>
      <c r="V603" s="1" t="s">
        <v>42</v>
      </c>
      <c r="W603">
        <f t="shared" si="18"/>
        <v>46175.527777777781</v>
      </c>
      <c r="X603">
        <f t="shared" si="19"/>
        <v>46175.548611111109</v>
      </c>
    </row>
    <row r="604" spans="1:24" x14ac:dyDescent="0.2">
      <c r="A604" s="1" t="s">
        <v>1498</v>
      </c>
      <c r="B604" s="1" t="s">
        <v>1492</v>
      </c>
      <c r="C604" s="1" t="s">
        <v>1493</v>
      </c>
      <c r="D604" s="1" t="s">
        <v>1499</v>
      </c>
      <c r="E604" s="1" t="s">
        <v>555</v>
      </c>
      <c r="F604" s="1" t="s">
        <v>27</v>
      </c>
      <c r="G604" s="1" t="s">
        <v>249</v>
      </c>
      <c r="H604" s="1" t="s">
        <v>45</v>
      </c>
      <c r="I604" s="1" t="s">
        <v>1495</v>
      </c>
      <c r="J604">
        <v>1</v>
      </c>
      <c r="K604">
        <v>14</v>
      </c>
      <c r="L604">
        <v>5.0999999999999996</v>
      </c>
      <c r="M604">
        <v>1.8</v>
      </c>
      <c r="N604">
        <v>20.9</v>
      </c>
      <c r="O604">
        <v>18</v>
      </c>
      <c r="P604">
        <v>0</v>
      </c>
      <c r="Q604" s="1" t="s">
        <v>31</v>
      </c>
      <c r="R604" s="1" t="s">
        <v>130</v>
      </c>
      <c r="S604" s="1" t="s">
        <v>131</v>
      </c>
      <c r="T604" s="1" t="s">
        <v>71</v>
      </c>
      <c r="U604" s="1" t="s">
        <v>127</v>
      </c>
      <c r="V604" s="1" t="s">
        <v>42</v>
      </c>
      <c r="W604">
        <f t="shared" si="18"/>
        <v>46175.527777777781</v>
      </c>
      <c r="X604">
        <f t="shared" si="19"/>
        <v>46175.563194444447</v>
      </c>
    </row>
    <row r="605" spans="1:24" x14ac:dyDescent="0.2">
      <c r="A605" s="1" t="s">
        <v>1500</v>
      </c>
      <c r="B605" s="1" t="s">
        <v>1492</v>
      </c>
      <c r="C605" s="1" t="s">
        <v>1493</v>
      </c>
      <c r="D605" s="1" t="s">
        <v>1501</v>
      </c>
      <c r="E605" s="1" t="s">
        <v>555</v>
      </c>
      <c r="F605" s="1" t="s">
        <v>50</v>
      </c>
      <c r="G605" s="1" t="s">
        <v>249</v>
      </c>
      <c r="H605" s="1" t="s">
        <v>51</v>
      </c>
      <c r="I605" s="1" t="s">
        <v>1495</v>
      </c>
      <c r="J605">
        <v>1</v>
      </c>
      <c r="K605">
        <v>17.5</v>
      </c>
      <c r="L605">
        <v>10.7</v>
      </c>
      <c r="M605">
        <v>2.5</v>
      </c>
      <c r="N605">
        <v>30.7</v>
      </c>
      <c r="O605">
        <v>26</v>
      </c>
      <c r="P605">
        <v>0</v>
      </c>
      <c r="Q605" s="1" t="s">
        <v>31</v>
      </c>
      <c r="R605" s="1" t="s">
        <v>52</v>
      </c>
      <c r="S605" s="1" t="s">
        <v>700</v>
      </c>
      <c r="T605" s="1" t="s">
        <v>71</v>
      </c>
      <c r="U605" s="1" t="s">
        <v>127</v>
      </c>
      <c r="V605" s="1" t="s">
        <v>42</v>
      </c>
      <c r="W605">
        <f t="shared" si="18"/>
        <v>46175.527777777781</v>
      </c>
      <c r="X605">
        <f t="shared" si="19"/>
        <v>46175.584722222222</v>
      </c>
    </row>
    <row r="606" spans="1:24" x14ac:dyDescent="0.2">
      <c r="A606" s="1" t="s">
        <v>1502</v>
      </c>
      <c r="B606" s="1" t="s">
        <v>1492</v>
      </c>
      <c r="C606" s="1" t="s">
        <v>1493</v>
      </c>
      <c r="D606" s="1" t="s">
        <v>1503</v>
      </c>
      <c r="E606" s="1" t="s">
        <v>555</v>
      </c>
      <c r="F606" s="1" t="s">
        <v>56</v>
      </c>
      <c r="G606" s="1" t="s">
        <v>249</v>
      </c>
      <c r="H606" s="1" t="s">
        <v>57</v>
      </c>
      <c r="I606" s="1" t="s">
        <v>1495</v>
      </c>
      <c r="J606">
        <v>1</v>
      </c>
      <c r="K606">
        <v>11.8</v>
      </c>
      <c r="L606">
        <v>0.6</v>
      </c>
      <c r="M606">
        <v>3.1</v>
      </c>
      <c r="N606">
        <v>15.6</v>
      </c>
      <c r="O606">
        <v>18</v>
      </c>
      <c r="P606">
        <v>0</v>
      </c>
      <c r="Q606" s="1" t="s">
        <v>31</v>
      </c>
      <c r="R606" s="1" t="s">
        <v>279</v>
      </c>
      <c r="S606" s="1" t="s">
        <v>363</v>
      </c>
      <c r="T606" s="1" t="s">
        <v>71</v>
      </c>
      <c r="U606" s="1" t="s">
        <v>127</v>
      </c>
      <c r="V606" s="1" t="s">
        <v>36</v>
      </c>
      <c r="W606">
        <f t="shared" si="18"/>
        <v>46175.527777777781</v>
      </c>
      <c r="X606">
        <f t="shared" si="19"/>
        <v>46175.595138888886</v>
      </c>
    </row>
    <row r="607" spans="1:24" x14ac:dyDescent="0.2">
      <c r="A607" s="1" t="s">
        <v>1504</v>
      </c>
      <c r="B607" s="1" t="s">
        <v>1492</v>
      </c>
      <c r="C607" s="1" t="s">
        <v>1493</v>
      </c>
      <c r="D607" s="1" t="s">
        <v>1505</v>
      </c>
      <c r="E607" s="1" t="s">
        <v>555</v>
      </c>
      <c r="F607" s="1" t="s">
        <v>56</v>
      </c>
      <c r="G607" s="1" t="s">
        <v>249</v>
      </c>
      <c r="H607" s="1" t="s">
        <v>62</v>
      </c>
      <c r="I607" s="1" t="s">
        <v>1495</v>
      </c>
      <c r="J607">
        <v>1</v>
      </c>
      <c r="K607">
        <v>7.9</v>
      </c>
      <c r="L607">
        <v>0.6</v>
      </c>
      <c r="M607">
        <v>1.8</v>
      </c>
      <c r="N607">
        <v>10.3</v>
      </c>
      <c r="O607">
        <v>15</v>
      </c>
      <c r="P607">
        <v>0</v>
      </c>
      <c r="Q607" s="1" t="s">
        <v>31</v>
      </c>
      <c r="R607" s="1" t="s">
        <v>407</v>
      </c>
      <c r="S607" s="1" t="s">
        <v>143</v>
      </c>
      <c r="T607" s="1" t="s">
        <v>71</v>
      </c>
      <c r="U607" s="1" t="s">
        <v>127</v>
      </c>
      <c r="V607" s="1" t="s">
        <v>36</v>
      </c>
      <c r="W607">
        <f t="shared" si="18"/>
        <v>46175.527777777781</v>
      </c>
      <c r="X607">
        <f t="shared" si="19"/>
        <v>46175.602083333331</v>
      </c>
    </row>
    <row r="608" spans="1:24" x14ac:dyDescent="0.2">
      <c r="A608" s="1" t="s">
        <v>1506</v>
      </c>
      <c r="B608" s="1" t="s">
        <v>1507</v>
      </c>
      <c r="C608" s="1" t="s">
        <v>1508</v>
      </c>
      <c r="D608" s="1" t="s">
        <v>1399</v>
      </c>
      <c r="E608" s="1" t="s">
        <v>555</v>
      </c>
      <c r="F608" s="1" t="s">
        <v>27</v>
      </c>
      <c r="G608" s="1" t="s">
        <v>171</v>
      </c>
      <c r="H608" s="1" t="s">
        <v>29</v>
      </c>
      <c r="I608" s="1" t="s">
        <v>1509</v>
      </c>
      <c r="J608">
        <v>9</v>
      </c>
      <c r="K608">
        <v>10.3</v>
      </c>
      <c r="L608">
        <v>0.4</v>
      </c>
      <c r="M608">
        <v>2</v>
      </c>
      <c r="N608">
        <v>12.7</v>
      </c>
      <c r="O608">
        <v>15</v>
      </c>
      <c r="P608">
        <v>0</v>
      </c>
      <c r="Q608" s="1" t="s">
        <v>31</v>
      </c>
      <c r="R608" s="1" t="s">
        <v>340</v>
      </c>
      <c r="S608" s="1" t="s">
        <v>131</v>
      </c>
      <c r="T608" s="1" t="s">
        <v>34</v>
      </c>
      <c r="U608" s="1" t="s">
        <v>251</v>
      </c>
      <c r="V608" s="1" t="s">
        <v>36</v>
      </c>
      <c r="W608">
        <f t="shared" si="18"/>
        <v>46175.712500000001</v>
      </c>
      <c r="X608">
        <f t="shared" si="19"/>
        <v>46175.720833333333</v>
      </c>
    </row>
    <row r="609" spans="1:24" x14ac:dyDescent="0.2">
      <c r="A609" s="1" t="s">
        <v>1510</v>
      </c>
      <c r="B609" s="1" t="s">
        <v>1507</v>
      </c>
      <c r="C609" s="1" t="s">
        <v>1508</v>
      </c>
      <c r="D609" s="1" t="s">
        <v>1511</v>
      </c>
      <c r="E609" s="1" t="s">
        <v>555</v>
      </c>
      <c r="F609" s="1" t="s">
        <v>27</v>
      </c>
      <c r="G609" s="1" t="s">
        <v>171</v>
      </c>
      <c r="H609" s="1" t="s">
        <v>39</v>
      </c>
      <c r="I609" s="1" t="s">
        <v>1509</v>
      </c>
      <c r="J609">
        <v>9</v>
      </c>
      <c r="K609">
        <v>12.6</v>
      </c>
      <c r="L609">
        <v>1.1000000000000001</v>
      </c>
      <c r="M609">
        <v>4.7</v>
      </c>
      <c r="N609">
        <v>18.399999999999999</v>
      </c>
      <c r="O609">
        <v>12</v>
      </c>
      <c r="P609">
        <v>0</v>
      </c>
      <c r="Q609" s="1" t="s">
        <v>31</v>
      </c>
      <c r="R609" s="1" t="s">
        <v>32</v>
      </c>
      <c r="S609" s="1" t="s">
        <v>320</v>
      </c>
      <c r="T609" s="1" t="s">
        <v>34</v>
      </c>
      <c r="U609" s="1" t="s">
        <v>251</v>
      </c>
      <c r="V609" s="1" t="s">
        <v>42</v>
      </c>
      <c r="W609">
        <f t="shared" si="18"/>
        <v>46175.712500000001</v>
      </c>
      <c r="X609">
        <f t="shared" si="19"/>
        <v>46175.734027777777</v>
      </c>
    </row>
    <row r="610" spans="1:24" x14ac:dyDescent="0.2">
      <c r="A610" s="1" t="s">
        <v>1512</v>
      </c>
      <c r="B610" s="1" t="s">
        <v>1507</v>
      </c>
      <c r="C610" s="1" t="s">
        <v>1508</v>
      </c>
      <c r="D610" s="1" t="s">
        <v>1513</v>
      </c>
      <c r="E610" s="1" t="s">
        <v>555</v>
      </c>
      <c r="F610" s="1" t="s">
        <v>27</v>
      </c>
      <c r="G610" s="1" t="s">
        <v>171</v>
      </c>
      <c r="H610" s="1" t="s">
        <v>45</v>
      </c>
      <c r="I610" s="1" t="s">
        <v>1509</v>
      </c>
      <c r="J610">
        <v>9</v>
      </c>
      <c r="K610">
        <v>13.3</v>
      </c>
      <c r="L610">
        <v>5.5</v>
      </c>
      <c r="M610">
        <v>1.7</v>
      </c>
      <c r="N610">
        <v>20.5</v>
      </c>
      <c r="O610">
        <v>18</v>
      </c>
      <c r="P610">
        <v>0</v>
      </c>
      <c r="Q610" s="1" t="s">
        <v>31</v>
      </c>
      <c r="R610" s="1" t="s">
        <v>106</v>
      </c>
      <c r="S610" s="1" t="s">
        <v>47</v>
      </c>
      <c r="T610" s="1" t="s">
        <v>34</v>
      </c>
      <c r="U610" s="1" t="s">
        <v>251</v>
      </c>
      <c r="V610" s="1" t="s">
        <v>36</v>
      </c>
      <c r="W610">
        <f t="shared" si="18"/>
        <v>46175.712500000001</v>
      </c>
      <c r="X610">
        <f t="shared" si="19"/>
        <v>46175.747916666667</v>
      </c>
    </row>
    <row r="611" spans="1:24" x14ac:dyDescent="0.2">
      <c r="A611" s="1" t="s">
        <v>1514</v>
      </c>
      <c r="B611" s="1" t="s">
        <v>1507</v>
      </c>
      <c r="C611" s="1" t="s">
        <v>1508</v>
      </c>
      <c r="D611" s="1" t="s">
        <v>1405</v>
      </c>
      <c r="E611" s="1" t="s">
        <v>555</v>
      </c>
      <c r="F611" s="1" t="s">
        <v>50</v>
      </c>
      <c r="G611" s="1" t="s">
        <v>171</v>
      </c>
      <c r="H611" s="1" t="s">
        <v>51</v>
      </c>
      <c r="I611" s="1" t="s">
        <v>1509</v>
      </c>
      <c r="J611">
        <v>9</v>
      </c>
      <c r="K611">
        <v>18.399999999999999</v>
      </c>
      <c r="L611">
        <v>12.6</v>
      </c>
      <c r="M611">
        <v>4.0999999999999996</v>
      </c>
      <c r="N611">
        <v>35.200000000000003</v>
      </c>
      <c r="O611">
        <v>26</v>
      </c>
      <c r="P611">
        <v>0</v>
      </c>
      <c r="Q611" s="1" t="s">
        <v>31</v>
      </c>
      <c r="R611" s="1" t="s">
        <v>810</v>
      </c>
      <c r="S611" s="1" t="s">
        <v>513</v>
      </c>
      <c r="T611" s="1" t="s">
        <v>34</v>
      </c>
      <c r="U611" s="1" t="s">
        <v>251</v>
      </c>
      <c r="V611" s="1" t="s">
        <v>42</v>
      </c>
      <c r="W611">
        <f t="shared" si="18"/>
        <v>46175.712500000001</v>
      </c>
      <c r="X611">
        <f t="shared" si="19"/>
        <v>46175.772222222222</v>
      </c>
    </row>
    <row r="612" spans="1:24" x14ac:dyDescent="0.2">
      <c r="A612" s="1" t="s">
        <v>1515</v>
      </c>
      <c r="B612" s="1" t="s">
        <v>1507</v>
      </c>
      <c r="C612" s="1" t="s">
        <v>1508</v>
      </c>
      <c r="D612" s="1" t="s">
        <v>1516</v>
      </c>
      <c r="E612" s="1" t="s">
        <v>555</v>
      </c>
      <c r="F612" s="1" t="s">
        <v>56</v>
      </c>
      <c r="G612" s="1" t="s">
        <v>171</v>
      </c>
      <c r="H612" s="1" t="s">
        <v>57</v>
      </c>
      <c r="I612" s="1" t="s">
        <v>1509</v>
      </c>
      <c r="J612">
        <v>9</v>
      </c>
      <c r="K612">
        <v>12.4</v>
      </c>
      <c r="L612">
        <v>0.6</v>
      </c>
      <c r="M612">
        <v>2.2999999999999998</v>
      </c>
      <c r="N612">
        <v>15.3</v>
      </c>
      <c r="O612">
        <v>18</v>
      </c>
      <c r="P612">
        <v>0</v>
      </c>
      <c r="Q612" s="1" t="s">
        <v>31</v>
      </c>
      <c r="R612" s="1" t="s">
        <v>113</v>
      </c>
      <c r="S612" s="1" t="s">
        <v>211</v>
      </c>
      <c r="T612" s="1" t="s">
        <v>34</v>
      </c>
      <c r="U612" s="1" t="s">
        <v>251</v>
      </c>
      <c r="V612" s="1" t="s">
        <v>36</v>
      </c>
      <c r="W612">
        <f t="shared" si="18"/>
        <v>46175.712500000001</v>
      </c>
      <c r="X612">
        <f t="shared" si="19"/>
        <v>46175.783333333333</v>
      </c>
    </row>
    <row r="613" spans="1:24" x14ac:dyDescent="0.2">
      <c r="A613" s="1" t="s">
        <v>1517</v>
      </c>
      <c r="B613" s="1" t="s">
        <v>1507</v>
      </c>
      <c r="C613" s="1" t="s">
        <v>1508</v>
      </c>
      <c r="D613" s="1" t="s">
        <v>1518</v>
      </c>
      <c r="E613" s="1" t="s">
        <v>555</v>
      </c>
      <c r="F613" s="1" t="s">
        <v>56</v>
      </c>
      <c r="G613" s="1" t="s">
        <v>171</v>
      </c>
      <c r="H613" s="1" t="s">
        <v>62</v>
      </c>
      <c r="I613" s="1" t="s">
        <v>1509</v>
      </c>
      <c r="J613">
        <v>9</v>
      </c>
      <c r="K613">
        <v>11</v>
      </c>
      <c r="L613">
        <v>0.7</v>
      </c>
      <c r="M613">
        <v>0.5</v>
      </c>
      <c r="N613">
        <v>12.2</v>
      </c>
      <c r="O613">
        <v>15</v>
      </c>
      <c r="P613">
        <v>0</v>
      </c>
      <c r="Q613" s="1" t="s">
        <v>31</v>
      </c>
      <c r="R613" s="1" t="s">
        <v>391</v>
      </c>
      <c r="S613" s="1" t="s">
        <v>143</v>
      </c>
      <c r="T613" s="1" t="s">
        <v>34</v>
      </c>
      <c r="U613" s="1" t="s">
        <v>251</v>
      </c>
      <c r="V613" s="1" t="s">
        <v>36</v>
      </c>
      <c r="W613">
        <f t="shared" si="18"/>
        <v>46175.712500000001</v>
      </c>
      <c r="X613">
        <f t="shared" si="19"/>
        <v>46175.791666666664</v>
      </c>
    </row>
    <row r="614" spans="1:24" x14ac:dyDescent="0.2">
      <c r="A614" s="1" t="s">
        <v>1519</v>
      </c>
      <c r="B614" s="1" t="s">
        <v>1520</v>
      </c>
      <c r="C614" s="1" t="s">
        <v>1521</v>
      </c>
      <c r="D614" s="1" t="s">
        <v>1426</v>
      </c>
      <c r="E614" s="1" t="s">
        <v>555</v>
      </c>
      <c r="F614" s="1" t="s">
        <v>27</v>
      </c>
      <c r="G614" s="1" t="s">
        <v>171</v>
      </c>
      <c r="H614" s="1" t="s">
        <v>29</v>
      </c>
      <c r="I614" s="1" t="s">
        <v>794</v>
      </c>
      <c r="J614">
        <v>12</v>
      </c>
      <c r="K614">
        <v>13</v>
      </c>
      <c r="L614">
        <v>1.5</v>
      </c>
      <c r="M614">
        <v>1.4</v>
      </c>
      <c r="N614">
        <v>15.9</v>
      </c>
      <c r="O614">
        <v>15</v>
      </c>
      <c r="P614">
        <v>0</v>
      </c>
      <c r="Q614" s="1" t="s">
        <v>31</v>
      </c>
      <c r="R614" s="1" t="s">
        <v>233</v>
      </c>
      <c r="S614" s="1" t="s">
        <v>135</v>
      </c>
      <c r="T614" s="1" t="s">
        <v>153</v>
      </c>
      <c r="U614" s="1" t="s">
        <v>72</v>
      </c>
      <c r="V614" s="1" t="s">
        <v>36</v>
      </c>
      <c r="W614">
        <f t="shared" si="18"/>
        <v>46175.675000000003</v>
      </c>
      <c r="X614">
        <f t="shared" si="19"/>
        <v>46175.685416666667</v>
      </c>
    </row>
    <row r="615" spans="1:24" x14ac:dyDescent="0.2">
      <c r="A615" s="1" t="s">
        <v>1522</v>
      </c>
      <c r="B615" s="1" t="s">
        <v>1520</v>
      </c>
      <c r="C615" s="1" t="s">
        <v>1521</v>
      </c>
      <c r="D615" s="1" t="s">
        <v>1523</v>
      </c>
      <c r="E615" s="1" t="s">
        <v>555</v>
      </c>
      <c r="F615" s="1" t="s">
        <v>27</v>
      </c>
      <c r="G615" s="1" t="s">
        <v>171</v>
      </c>
      <c r="H615" s="1" t="s">
        <v>39</v>
      </c>
      <c r="I615" s="1" t="s">
        <v>794</v>
      </c>
      <c r="J615">
        <v>12</v>
      </c>
      <c r="K615">
        <v>6.9</v>
      </c>
      <c r="L615">
        <v>0.2</v>
      </c>
      <c r="M615">
        <v>4</v>
      </c>
      <c r="N615">
        <v>11.2</v>
      </c>
      <c r="O615">
        <v>12</v>
      </c>
      <c r="P615">
        <v>0</v>
      </c>
      <c r="Q615" s="1" t="s">
        <v>31</v>
      </c>
      <c r="R615" s="1" t="s">
        <v>180</v>
      </c>
      <c r="S615" s="1" t="s">
        <v>126</v>
      </c>
      <c r="T615" s="1" t="s">
        <v>153</v>
      </c>
      <c r="U615" s="1" t="s">
        <v>72</v>
      </c>
      <c r="V615" s="1" t="s">
        <v>36</v>
      </c>
      <c r="W615">
        <f t="shared" si="18"/>
        <v>46175.675000000003</v>
      </c>
      <c r="X615">
        <f t="shared" si="19"/>
        <v>46175.693749999999</v>
      </c>
    </row>
    <row r="616" spans="1:24" x14ac:dyDescent="0.2">
      <c r="A616" s="1" t="s">
        <v>1524</v>
      </c>
      <c r="B616" s="1" t="s">
        <v>1520</v>
      </c>
      <c r="C616" s="1" t="s">
        <v>1521</v>
      </c>
      <c r="D616" s="1" t="s">
        <v>1484</v>
      </c>
      <c r="E616" s="1" t="s">
        <v>555</v>
      </c>
      <c r="F616" s="1" t="s">
        <v>27</v>
      </c>
      <c r="G616" s="1" t="s">
        <v>171</v>
      </c>
      <c r="H616" s="1" t="s">
        <v>45</v>
      </c>
      <c r="I616" s="1" t="s">
        <v>794</v>
      </c>
      <c r="J616">
        <v>12</v>
      </c>
      <c r="K616">
        <v>15.3</v>
      </c>
      <c r="L616">
        <v>6.2</v>
      </c>
      <c r="M616">
        <v>1.1000000000000001</v>
      </c>
      <c r="N616">
        <v>22.6</v>
      </c>
      <c r="O616">
        <v>18</v>
      </c>
      <c r="P616">
        <v>0</v>
      </c>
      <c r="Q616" s="1" t="s">
        <v>31</v>
      </c>
      <c r="R616" s="1" t="s">
        <v>46</v>
      </c>
      <c r="S616" s="1" t="s">
        <v>152</v>
      </c>
      <c r="T616" s="1" t="s">
        <v>153</v>
      </c>
      <c r="U616" s="1" t="s">
        <v>72</v>
      </c>
      <c r="V616" s="1" t="s">
        <v>42</v>
      </c>
      <c r="W616">
        <f t="shared" si="18"/>
        <v>46175.675000000003</v>
      </c>
      <c r="X616">
        <f t="shared" si="19"/>
        <v>46175.709027777775</v>
      </c>
    </row>
    <row r="617" spans="1:24" x14ac:dyDescent="0.2">
      <c r="A617" s="1" t="s">
        <v>1525</v>
      </c>
      <c r="B617" s="1" t="s">
        <v>1520</v>
      </c>
      <c r="C617" s="1" t="s">
        <v>1521</v>
      </c>
      <c r="D617" s="1" t="s">
        <v>1526</v>
      </c>
      <c r="E617" s="1" t="s">
        <v>555</v>
      </c>
      <c r="F617" s="1" t="s">
        <v>50</v>
      </c>
      <c r="G617" s="1" t="s">
        <v>171</v>
      </c>
      <c r="H617" s="1" t="s">
        <v>51</v>
      </c>
      <c r="I617" s="1" t="s">
        <v>794</v>
      </c>
      <c r="J617">
        <v>12</v>
      </c>
      <c r="K617">
        <v>16.600000000000001</v>
      </c>
      <c r="L617">
        <v>13.2</v>
      </c>
      <c r="M617">
        <v>1.6</v>
      </c>
      <c r="N617">
        <v>31.4</v>
      </c>
      <c r="O617">
        <v>26</v>
      </c>
      <c r="P617">
        <v>0</v>
      </c>
      <c r="Q617" s="1" t="s">
        <v>31</v>
      </c>
      <c r="R617" s="1" t="s">
        <v>896</v>
      </c>
      <c r="S617" s="1" t="s">
        <v>403</v>
      </c>
      <c r="T617" s="1" t="s">
        <v>153</v>
      </c>
      <c r="U617" s="1" t="s">
        <v>72</v>
      </c>
      <c r="V617" s="1" t="s">
        <v>42</v>
      </c>
      <c r="W617">
        <f t="shared" si="18"/>
        <v>46175.675000000003</v>
      </c>
      <c r="X617">
        <f t="shared" si="19"/>
        <v>46175.731249999997</v>
      </c>
    </row>
    <row r="618" spans="1:24" x14ac:dyDescent="0.2">
      <c r="A618" s="1" t="s">
        <v>1527</v>
      </c>
      <c r="B618" s="1" t="s">
        <v>1520</v>
      </c>
      <c r="C618" s="1" t="s">
        <v>1521</v>
      </c>
      <c r="D618" s="1" t="s">
        <v>1528</v>
      </c>
      <c r="E618" s="1" t="s">
        <v>555</v>
      </c>
      <c r="F618" s="1" t="s">
        <v>56</v>
      </c>
      <c r="G618" s="1" t="s">
        <v>171</v>
      </c>
      <c r="H618" s="1" t="s">
        <v>57</v>
      </c>
      <c r="I618" s="1" t="s">
        <v>794</v>
      </c>
      <c r="J618">
        <v>12</v>
      </c>
      <c r="K618">
        <v>14.6</v>
      </c>
      <c r="L618">
        <v>0.5</v>
      </c>
      <c r="M618">
        <v>2.6</v>
      </c>
      <c r="N618">
        <v>17.7</v>
      </c>
      <c r="O618">
        <v>18</v>
      </c>
      <c r="P618">
        <v>0</v>
      </c>
      <c r="Q618" s="1" t="s">
        <v>31</v>
      </c>
      <c r="R618" s="1" t="s">
        <v>165</v>
      </c>
      <c r="S618" s="1" t="s">
        <v>266</v>
      </c>
      <c r="T618" s="1" t="s">
        <v>153</v>
      </c>
      <c r="U618" s="1" t="s">
        <v>72</v>
      </c>
      <c r="V618" s="1" t="s">
        <v>36</v>
      </c>
      <c r="W618">
        <f t="shared" si="18"/>
        <v>46175.675000000003</v>
      </c>
      <c r="X618">
        <f t="shared" si="19"/>
        <v>46175.743055555555</v>
      </c>
    </row>
    <row r="619" spans="1:24" x14ac:dyDescent="0.2">
      <c r="A619" s="1" t="s">
        <v>1529</v>
      </c>
      <c r="B619" s="1" t="s">
        <v>1520</v>
      </c>
      <c r="C619" s="1" t="s">
        <v>1521</v>
      </c>
      <c r="D619" s="1" t="s">
        <v>1530</v>
      </c>
      <c r="E619" s="1" t="s">
        <v>555</v>
      </c>
      <c r="F619" s="1" t="s">
        <v>56</v>
      </c>
      <c r="G619" s="1" t="s">
        <v>171</v>
      </c>
      <c r="H619" s="1" t="s">
        <v>62</v>
      </c>
      <c r="I619" s="1" t="s">
        <v>794</v>
      </c>
      <c r="J619">
        <v>12</v>
      </c>
      <c r="K619">
        <v>8.5</v>
      </c>
      <c r="L619">
        <v>0.6</v>
      </c>
      <c r="M619">
        <v>1.8</v>
      </c>
      <c r="N619">
        <v>10.9</v>
      </c>
      <c r="O619">
        <v>15</v>
      </c>
      <c r="P619">
        <v>0</v>
      </c>
      <c r="Q619" s="1" t="s">
        <v>31</v>
      </c>
      <c r="R619" s="1" t="s">
        <v>165</v>
      </c>
      <c r="S619" s="1" t="s">
        <v>538</v>
      </c>
      <c r="T619" s="1" t="s">
        <v>153</v>
      </c>
      <c r="U619" s="1" t="s">
        <v>72</v>
      </c>
      <c r="V619" s="1" t="s">
        <v>36</v>
      </c>
      <c r="W619">
        <f t="shared" si="18"/>
        <v>46175.675000000003</v>
      </c>
      <c r="X619">
        <f t="shared" si="19"/>
        <v>46175.750694444447</v>
      </c>
    </row>
    <row r="620" spans="1:24" x14ac:dyDescent="0.2">
      <c r="A620" s="1" t="s">
        <v>1531</v>
      </c>
      <c r="B620" s="1" t="s">
        <v>1532</v>
      </c>
      <c r="C620" s="1" t="s">
        <v>1494</v>
      </c>
      <c r="D620" s="1" t="s">
        <v>1533</v>
      </c>
      <c r="E620" s="1" t="s">
        <v>555</v>
      </c>
      <c r="F620" s="1" t="s">
        <v>27</v>
      </c>
      <c r="G620" s="1" t="s">
        <v>249</v>
      </c>
      <c r="H620" s="1" t="s">
        <v>29</v>
      </c>
      <c r="I620" s="1" t="s">
        <v>1270</v>
      </c>
      <c r="J620">
        <v>6</v>
      </c>
      <c r="K620">
        <v>11.6</v>
      </c>
      <c r="L620">
        <v>0.4</v>
      </c>
      <c r="M620">
        <v>0.8</v>
      </c>
      <c r="N620">
        <v>12.8</v>
      </c>
      <c r="O620">
        <v>15</v>
      </c>
      <c r="P620">
        <v>0</v>
      </c>
      <c r="Q620" s="1" t="s">
        <v>31</v>
      </c>
      <c r="R620" s="1" t="s">
        <v>302</v>
      </c>
      <c r="S620" s="1" t="s">
        <v>76</v>
      </c>
      <c r="T620" s="1" t="s">
        <v>153</v>
      </c>
      <c r="U620" s="1" t="s">
        <v>72</v>
      </c>
      <c r="V620" s="1" t="s">
        <v>36</v>
      </c>
      <c r="W620">
        <f t="shared" si="18"/>
        <v>46175.536805555559</v>
      </c>
      <c r="X620">
        <f t="shared" si="19"/>
        <v>46175.545138888891</v>
      </c>
    </row>
    <row r="621" spans="1:24" x14ac:dyDescent="0.2">
      <c r="A621" s="1" t="s">
        <v>1534</v>
      </c>
      <c r="B621" s="1" t="s">
        <v>1532</v>
      </c>
      <c r="C621" s="1" t="s">
        <v>1494</v>
      </c>
      <c r="D621" s="1" t="s">
        <v>1535</v>
      </c>
      <c r="E621" s="1" t="s">
        <v>555</v>
      </c>
      <c r="F621" s="1" t="s">
        <v>27</v>
      </c>
      <c r="G621" s="1" t="s">
        <v>249</v>
      </c>
      <c r="H621" s="1" t="s">
        <v>39</v>
      </c>
      <c r="I621" s="1" t="s">
        <v>1270</v>
      </c>
      <c r="J621">
        <v>6</v>
      </c>
      <c r="K621">
        <v>8.6999999999999993</v>
      </c>
      <c r="L621">
        <v>1.1000000000000001</v>
      </c>
      <c r="M621">
        <v>5.9</v>
      </c>
      <c r="N621">
        <v>15.7</v>
      </c>
      <c r="O621">
        <v>12</v>
      </c>
      <c r="P621">
        <v>0</v>
      </c>
      <c r="Q621" s="1" t="s">
        <v>31</v>
      </c>
      <c r="R621" s="1" t="s">
        <v>32</v>
      </c>
      <c r="S621" s="1" t="s">
        <v>103</v>
      </c>
      <c r="T621" s="1" t="s">
        <v>153</v>
      </c>
      <c r="U621" s="1" t="s">
        <v>72</v>
      </c>
      <c r="V621" s="1" t="s">
        <v>42</v>
      </c>
      <c r="W621">
        <f t="shared" si="18"/>
        <v>46175.536805555559</v>
      </c>
      <c r="X621">
        <f t="shared" si="19"/>
        <v>46175.556250000001</v>
      </c>
    </row>
    <row r="622" spans="1:24" x14ac:dyDescent="0.2">
      <c r="A622" s="1" t="s">
        <v>1536</v>
      </c>
      <c r="B622" s="1" t="s">
        <v>1532</v>
      </c>
      <c r="C622" s="1" t="s">
        <v>1494</v>
      </c>
      <c r="D622" s="1" t="s">
        <v>1376</v>
      </c>
      <c r="E622" s="1" t="s">
        <v>555</v>
      </c>
      <c r="F622" s="1" t="s">
        <v>27</v>
      </c>
      <c r="G622" s="1" t="s">
        <v>249</v>
      </c>
      <c r="H622" s="1" t="s">
        <v>45</v>
      </c>
      <c r="I622" s="1" t="s">
        <v>1270</v>
      </c>
      <c r="J622">
        <v>6</v>
      </c>
      <c r="K622">
        <v>13.8</v>
      </c>
      <c r="L622">
        <v>6.3</v>
      </c>
      <c r="M622">
        <v>3.4</v>
      </c>
      <c r="N622">
        <v>23.5</v>
      </c>
      <c r="O622">
        <v>18</v>
      </c>
      <c r="P622">
        <v>0</v>
      </c>
      <c r="Q622" s="1" t="s">
        <v>31</v>
      </c>
      <c r="R622" s="1" t="s">
        <v>220</v>
      </c>
      <c r="S622" s="1" t="s">
        <v>79</v>
      </c>
      <c r="T622" s="1" t="s">
        <v>153</v>
      </c>
      <c r="U622" s="1" t="s">
        <v>72</v>
      </c>
      <c r="V622" s="1" t="s">
        <v>42</v>
      </c>
      <c r="W622">
        <f t="shared" si="18"/>
        <v>46175.536805555559</v>
      </c>
      <c r="X622">
        <f t="shared" si="19"/>
        <v>46175.572916666664</v>
      </c>
    </row>
    <row r="623" spans="1:24" x14ac:dyDescent="0.2">
      <c r="A623" s="1" t="s">
        <v>1537</v>
      </c>
      <c r="B623" s="1" t="s">
        <v>1532</v>
      </c>
      <c r="C623" s="1" t="s">
        <v>1494</v>
      </c>
      <c r="D623" s="1" t="s">
        <v>1538</v>
      </c>
      <c r="E623" s="1" t="s">
        <v>555</v>
      </c>
      <c r="F623" s="1" t="s">
        <v>50</v>
      </c>
      <c r="G623" s="1" t="s">
        <v>249</v>
      </c>
      <c r="H623" s="1" t="s">
        <v>51</v>
      </c>
      <c r="I623" s="1" t="s">
        <v>1270</v>
      </c>
      <c r="J623">
        <v>6</v>
      </c>
      <c r="K623">
        <v>18.5</v>
      </c>
      <c r="L623">
        <v>10.7</v>
      </c>
      <c r="M623">
        <v>2.1</v>
      </c>
      <c r="N623">
        <v>31.3</v>
      </c>
      <c r="O623">
        <v>26</v>
      </c>
      <c r="P623">
        <v>0</v>
      </c>
      <c r="Q623" s="1" t="s">
        <v>31</v>
      </c>
      <c r="R623" s="1" t="s">
        <v>431</v>
      </c>
      <c r="S623" s="1" t="s">
        <v>772</v>
      </c>
      <c r="T623" s="1" t="s">
        <v>153</v>
      </c>
      <c r="U623" s="1" t="s">
        <v>72</v>
      </c>
      <c r="V623" s="1" t="s">
        <v>42</v>
      </c>
      <c r="W623">
        <f t="shared" si="18"/>
        <v>46175.536805555559</v>
      </c>
      <c r="X623">
        <f t="shared" si="19"/>
        <v>46175.594444444447</v>
      </c>
    </row>
    <row r="624" spans="1:24" x14ac:dyDescent="0.2">
      <c r="A624" s="1" t="s">
        <v>1539</v>
      </c>
      <c r="B624" s="1" t="s">
        <v>1532</v>
      </c>
      <c r="C624" s="1" t="s">
        <v>1494</v>
      </c>
      <c r="D624" s="1" t="s">
        <v>1540</v>
      </c>
      <c r="E624" s="1" t="s">
        <v>555</v>
      </c>
      <c r="F624" s="1" t="s">
        <v>56</v>
      </c>
      <c r="G624" s="1" t="s">
        <v>249</v>
      </c>
      <c r="H624" s="1" t="s">
        <v>57</v>
      </c>
      <c r="I624" s="1" t="s">
        <v>1270</v>
      </c>
      <c r="J624">
        <v>6</v>
      </c>
      <c r="K624">
        <v>11.9</v>
      </c>
      <c r="L624">
        <v>0.6</v>
      </c>
      <c r="M624">
        <v>2</v>
      </c>
      <c r="N624">
        <v>14.5</v>
      </c>
      <c r="O624">
        <v>18</v>
      </c>
      <c r="P624">
        <v>0</v>
      </c>
      <c r="Q624" s="1" t="s">
        <v>31</v>
      </c>
      <c r="R624" s="1" t="s">
        <v>504</v>
      </c>
      <c r="S624" s="1" t="s">
        <v>262</v>
      </c>
      <c r="T624" s="1" t="s">
        <v>153</v>
      </c>
      <c r="U624" s="1" t="s">
        <v>72</v>
      </c>
      <c r="V624" s="1" t="s">
        <v>36</v>
      </c>
      <c r="W624">
        <f t="shared" si="18"/>
        <v>46175.536805555559</v>
      </c>
      <c r="X624">
        <f t="shared" si="19"/>
        <v>46175.604166666664</v>
      </c>
    </row>
    <row r="625" spans="1:24" x14ac:dyDescent="0.2">
      <c r="A625" s="1" t="s">
        <v>1541</v>
      </c>
      <c r="B625" s="1" t="s">
        <v>1532</v>
      </c>
      <c r="C625" s="1" t="s">
        <v>1494</v>
      </c>
      <c r="D625" s="1" t="s">
        <v>1381</v>
      </c>
      <c r="E625" s="1" t="s">
        <v>555</v>
      </c>
      <c r="F625" s="1" t="s">
        <v>56</v>
      </c>
      <c r="G625" s="1" t="s">
        <v>249</v>
      </c>
      <c r="H625" s="1" t="s">
        <v>62</v>
      </c>
      <c r="I625" s="1" t="s">
        <v>1270</v>
      </c>
      <c r="J625">
        <v>6</v>
      </c>
      <c r="K625">
        <v>11.4</v>
      </c>
      <c r="L625">
        <v>0.7</v>
      </c>
      <c r="M625">
        <v>3.2</v>
      </c>
      <c r="N625">
        <v>15.3</v>
      </c>
      <c r="O625">
        <v>15</v>
      </c>
      <c r="P625">
        <v>0</v>
      </c>
      <c r="Q625" s="1" t="s">
        <v>31</v>
      </c>
      <c r="R625" s="1" t="s">
        <v>504</v>
      </c>
      <c r="S625" s="1" t="s">
        <v>118</v>
      </c>
      <c r="T625" s="1" t="s">
        <v>153</v>
      </c>
      <c r="U625" s="1" t="s">
        <v>72</v>
      </c>
      <c r="V625" s="1" t="s">
        <v>36</v>
      </c>
      <c r="W625">
        <f t="shared" si="18"/>
        <v>46175.536805555559</v>
      </c>
      <c r="X625">
        <f t="shared" si="19"/>
        <v>46175.615277777775</v>
      </c>
    </row>
    <row r="626" spans="1:24" x14ac:dyDescent="0.2">
      <c r="A626" s="1" t="s">
        <v>1542</v>
      </c>
      <c r="B626" s="1" t="s">
        <v>1543</v>
      </c>
      <c r="C626" s="1" t="s">
        <v>1469</v>
      </c>
      <c r="D626" s="1" t="s">
        <v>1544</v>
      </c>
      <c r="E626" s="1" t="s">
        <v>555</v>
      </c>
      <c r="F626" s="1" t="s">
        <v>27</v>
      </c>
      <c r="G626" s="1" t="s">
        <v>171</v>
      </c>
      <c r="H626" s="1" t="s">
        <v>29</v>
      </c>
      <c r="I626" s="1" t="s">
        <v>618</v>
      </c>
      <c r="J626">
        <v>2</v>
      </c>
      <c r="K626">
        <v>15.1</v>
      </c>
      <c r="L626">
        <v>0.8</v>
      </c>
      <c r="M626">
        <v>1.1000000000000001</v>
      </c>
      <c r="N626">
        <v>17</v>
      </c>
      <c r="O626">
        <v>15</v>
      </c>
      <c r="P626">
        <v>0</v>
      </c>
      <c r="Q626" s="1" t="s">
        <v>31</v>
      </c>
      <c r="R626" s="1" t="s">
        <v>102</v>
      </c>
      <c r="S626" s="1" t="s">
        <v>79</v>
      </c>
      <c r="T626" s="1" t="s">
        <v>34</v>
      </c>
      <c r="U626" s="1" t="s">
        <v>251</v>
      </c>
      <c r="V626" s="1" t="s">
        <v>36</v>
      </c>
      <c r="W626">
        <f t="shared" si="18"/>
        <v>46175.628472222219</v>
      </c>
      <c r="X626">
        <f t="shared" si="19"/>
        <v>46175.640277777777</v>
      </c>
    </row>
    <row r="627" spans="1:24" x14ac:dyDescent="0.2">
      <c r="A627" s="1" t="s">
        <v>1545</v>
      </c>
      <c r="B627" s="1" t="s">
        <v>1543</v>
      </c>
      <c r="C627" s="1" t="s">
        <v>1469</v>
      </c>
      <c r="D627" s="1" t="s">
        <v>1546</v>
      </c>
      <c r="E627" s="1" t="s">
        <v>555</v>
      </c>
      <c r="F627" s="1" t="s">
        <v>27</v>
      </c>
      <c r="G627" s="1" t="s">
        <v>171</v>
      </c>
      <c r="H627" s="1" t="s">
        <v>39</v>
      </c>
      <c r="I627" s="1" t="s">
        <v>618</v>
      </c>
      <c r="J627">
        <v>2</v>
      </c>
      <c r="K627">
        <v>11</v>
      </c>
      <c r="L627">
        <v>1.1000000000000001</v>
      </c>
      <c r="M627">
        <v>4.2</v>
      </c>
      <c r="N627">
        <v>16.3</v>
      </c>
      <c r="O627">
        <v>12</v>
      </c>
      <c r="P627">
        <v>0</v>
      </c>
      <c r="Q627" s="1" t="s">
        <v>31</v>
      </c>
      <c r="R627" s="1" t="s">
        <v>180</v>
      </c>
      <c r="S627" s="1" t="s">
        <v>254</v>
      </c>
      <c r="T627" s="1" t="s">
        <v>34</v>
      </c>
      <c r="U627" s="1" t="s">
        <v>251</v>
      </c>
      <c r="V627" s="1" t="s">
        <v>42</v>
      </c>
      <c r="W627">
        <f t="shared" si="18"/>
        <v>46175.628472222219</v>
      </c>
      <c r="X627">
        <f t="shared" si="19"/>
        <v>46175.651388888888</v>
      </c>
    </row>
    <row r="628" spans="1:24" x14ac:dyDescent="0.2">
      <c r="A628" s="1" t="s">
        <v>1547</v>
      </c>
      <c r="B628" s="1" t="s">
        <v>1543</v>
      </c>
      <c r="C628" s="1" t="s">
        <v>1469</v>
      </c>
      <c r="D628" s="1" t="s">
        <v>1389</v>
      </c>
      <c r="E628" s="1" t="s">
        <v>555</v>
      </c>
      <c r="F628" s="1" t="s">
        <v>27</v>
      </c>
      <c r="G628" s="1" t="s">
        <v>171</v>
      </c>
      <c r="H628" s="1" t="s">
        <v>45</v>
      </c>
      <c r="I628" s="1" t="s">
        <v>618</v>
      </c>
      <c r="J628">
        <v>2</v>
      </c>
      <c r="K628">
        <v>15.8</v>
      </c>
      <c r="L628">
        <v>5.6</v>
      </c>
      <c r="M628">
        <v>2.1</v>
      </c>
      <c r="N628">
        <v>23.5</v>
      </c>
      <c r="O628">
        <v>18</v>
      </c>
      <c r="P628">
        <v>0</v>
      </c>
      <c r="Q628" s="1" t="s">
        <v>31</v>
      </c>
      <c r="R628" s="1" t="s">
        <v>40</v>
      </c>
      <c r="S628" s="1" t="s">
        <v>320</v>
      </c>
      <c r="T628" s="1" t="s">
        <v>34</v>
      </c>
      <c r="U628" s="1" t="s">
        <v>251</v>
      </c>
      <c r="V628" s="1" t="s">
        <v>42</v>
      </c>
      <c r="W628">
        <f t="shared" si="18"/>
        <v>46175.628472222219</v>
      </c>
      <c r="X628">
        <f t="shared" si="19"/>
        <v>46175.667361111111</v>
      </c>
    </row>
    <row r="629" spans="1:24" x14ac:dyDescent="0.2">
      <c r="A629" s="1" t="s">
        <v>1548</v>
      </c>
      <c r="B629" s="1" t="s">
        <v>1543</v>
      </c>
      <c r="C629" s="1" t="s">
        <v>1469</v>
      </c>
      <c r="D629" s="1" t="s">
        <v>1549</v>
      </c>
      <c r="E629" s="1" t="s">
        <v>555</v>
      </c>
      <c r="F629" s="1" t="s">
        <v>50</v>
      </c>
      <c r="G629" s="1" t="s">
        <v>171</v>
      </c>
      <c r="H629" s="1" t="s">
        <v>51</v>
      </c>
      <c r="I629" s="1" t="s">
        <v>618</v>
      </c>
      <c r="J629">
        <v>2</v>
      </c>
      <c r="K629">
        <v>18.2</v>
      </c>
      <c r="L629">
        <v>11</v>
      </c>
      <c r="M629">
        <v>2.4</v>
      </c>
      <c r="N629">
        <v>31.7</v>
      </c>
      <c r="O629">
        <v>26</v>
      </c>
      <c r="P629">
        <v>0</v>
      </c>
      <c r="Q629" s="1" t="s">
        <v>31</v>
      </c>
      <c r="R629" s="1" t="s">
        <v>277</v>
      </c>
      <c r="S629" s="1" t="s">
        <v>686</v>
      </c>
      <c r="T629" s="1" t="s">
        <v>34</v>
      </c>
      <c r="U629" s="1" t="s">
        <v>251</v>
      </c>
      <c r="V629" s="1" t="s">
        <v>42</v>
      </c>
      <c r="W629">
        <f t="shared" si="18"/>
        <v>46175.628472222219</v>
      </c>
      <c r="X629">
        <f t="shared" si="19"/>
        <v>46175.689583333333</v>
      </c>
    </row>
    <row r="630" spans="1:24" x14ac:dyDescent="0.2">
      <c r="A630" s="1" t="s">
        <v>1550</v>
      </c>
      <c r="B630" s="1" t="s">
        <v>1543</v>
      </c>
      <c r="C630" s="1" t="s">
        <v>1469</v>
      </c>
      <c r="D630" s="1" t="s">
        <v>1551</v>
      </c>
      <c r="E630" s="1" t="s">
        <v>555</v>
      </c>
      <c r="F630" s="1" t="s">
        <v>56</v>
      </c>
      <c r="G630" s="1" t="s">
        <v>171</v>
      </c>
      <c r="H630" s="1" t="s">
        <v>57</v>
      </c>
      <c r="I630" s="1" t="s">
        <v>618</v>
      </c>
      <c r="J630">
        <v>2</v>
      </c>
      <c r="K630">
        <v>17.600000000000001</v>
      </c>
      <c r="L630">
        <v>1.2</v>
      </c>
      <c r="M630">
        <v>3.5</v>
      </c>
      <c r="N630">
        <v>22.3</v>
      </c>
      <c r="O630">
        <v>18</v>
      </c>
      <c r="P630">
        <v>0</v>
      </c>
      <c r="Q630" s="1" t="s">
        <v>31</v>
      </c>
      <c r="R630" s="1" t="s">
        <v>142</v>
      </c>
      <c r="S630" s="1" t="s">
        <v>143</v>
      </c>
      <c r="T630" s="1" t="s">
        <v>34</v>
      </c>
      <c r="U630" s="1" t="s">
        <v>251</v>
      </c>
      <c r="V630" s="1" t="s">
        <v>42</v>
      </c>
      <c r="W630">
        <f t="shared" si="18"/>
        <v>46175.628472222219</v>
      </c>
      <c r="X630">
        <f t="shared" si="19"/>
        <v>46175.704861111109</v>
      </c>
    </row>
    <row r="631" spans="1:24" x14ac:dyDescent="0.2">
      <c r="A631" s="1" t="s">
        <v>1552</v>
      </c>
      <c r="B631" s="1" t="s">
        <v>1543</v>
      </c>
      <c r="C631" s="1" t="s">
        <v>1469</v>
      </c>
      <c r="D631" s="1" t="s">
        <v>1553</v>
      </c>
      <c r="E631" s="1" t="s">
        <v>555</v>
      </c>
      <c r="F631" s="1" t="s">
        <v>56</v>
      </c>
      <c r="G631" s="1" t="s">
        <v>171</v>
      </c>
      <c r="H631" s="1" t="s">
        <v>62</v>
      </c>
      <c r="I631" s="1" t="s">
        <v>618</v>
      </c>
      <c r="J631">
        <v>2</v>
      </c>
      <c r="K631">
        <v>9</v>
      </c>
      <c r="L631">
        <v>0.5</v>
      </c>
      <c r="M631">
        <v>2.7</v>
      </c>
      <c r="N631">
        <v>12.2</v>
      </c>
      <c r="O631">
        <v>15</v>
      </c>
      <c r="P631">
        <v>0</v>
      </c>
      <c r="Q631" s="1" t="s">
        <v>31</v>
      </c>
      <c r="R631" s="1" t="s">
        <v>165</v>
      </c>
      <c r="S631" s="1" t="s">
        <v>208</v>
      </c>
      <c r="T631" s="1" t="s">
        <v>34</v>
      </c>
      <c r="U631" s="1" t="s">
        <v>251</v>
      </c>
      <c r="V631" s="1" t="s">
        <v>36</v>
      </c>
      <c r="W631">
        <f t="shared" si="18"/>
        <v>46175.628472222219</v>
      </c>
      <c r="X631">
        <f t="shared" si="19"/>
        <v>46175.713888888888</v>
      </c>
    </row>
    <row r="632" spans="1:24" x14ac:dyDescent="0.2">
      <c r="A632" s="1" t="s">
        <v>1554</v>
      </c>
      <c r="B632" s="1" t="s">
        <v>1555</v>
      </c>
      <c r="C632" s="1" t="s">
        <v>1556</v>
      </c>
      <c r="D632" s="1" t="s">
        <v>1557</v>
      </c>
      <c r="E632" s="1" t="s">
        <v>555</v>
      </c>
      <c r="F632" s="1" t="s">
        <v>27</v>
      </c>
      <c r="G632" s="1" t="s">
        <v>28</v>
      </c>
      <c r="H632" s="1" t="s">
        <v>29</v>
      </c>
      <c r="I632" s="1" t="s">
        <v>708</v>
      </c>
      <c r="J632">
        <v>11</v>
      </c>
      <c r="K632">
        <v>13</v>
      </c>
      <c r="L632">
        <v>0.9</v>
      </c>
      <c r="M632">
        <v>3.2</v>
      </c>
      <c r="N632">
        <v>17</v>
      </c>
      <c r="O632">
        <v>15</v>
      </c>
      <c r="P632">
        <v>0</v>
      </c>
      <c r="Q632" s="1" t="s">
        <v>31</v>
      </c>
      <c r="R632" s="1" t="s">
        <v>340</v>
      </c>
      <c r="S632" s="1" t="s">
        <v>131</v>
      </c>
      <c r="T632" s="1" t="s">
        <v>34</v>
      </c>
      <c r="U632" s="1" t="s">
        <v>251</v>
      </c>
      <c r="V632" s="1" t="s">
        <v>36</v>
      </c>
      <c r="W632">
        <f t="shared" si="18"/>
        <v>46175.634722222225</v>
      </c>
      <c r="X632">
        <f t="shared" si="19"/>
        <v>46175.646527777775</v>
      </c>
    </row>
    <row r="633" spans="1:24" x14ac:dyDescent="0.2">
      <c r="A633" s="1" t="s">
        <v>1558</v>
      </c>
      <c r="B633" s="1" t="s">
        <v>1555</v>
      </c>
      <c r="C633" s="1" t="s">
        <v>1556</v>
      </c>
      <c r="D633" s="1" t="s">
        <v>1559</v>
      </c>
      <c r="E633" s="1" t="s">
        <v>555</v>
      </c>
      <c r="F633" s="1" t="s">
        <v>27</v>
      </c>
      <c r="G633" s="1" t="s">
        <v>28</v>
      </c>
      <c r="H633" s="1" t="s">
        <v>39</v>
      </c>
      <c r="I633" s="1" t="s">
        <v>708</v>
      </c>
      <c r="J633">
        <v>11</v>
      </c>
      <c r="K633">
        <v>14.3</v>
      </c>
      <c r="L633">
        <v>0.8</v>
      </c>
      <c r="M633">
        <v>5.9</v>
      </c>
      <c r="N633">
        <v>21</v>
      </c>
      <c r="O633">
        <v>12</v>
      </c>
      <c r="P633">
        <v>0</v>
      </c>
      <c r="Q633" s="1" t="s">
        <v>31</v>
      </c>
      <c r="R633" s="1" t="s">
        <v>199</v>
      </c>
      <c r="S633" s="1" t="s">
        <v>152</v>
      </c>
      <c r="T633" s="1" t="s">
        <v>34</v>
      </c>
      <c r="U633" s="1" t="s">
        <v>251</v>
      </c>
      <c r="V633" s="1" t="s">
        <v>42</v>
      </c>
      <c r="W633">
        <f t="shared" si="18"/>
        <v>46175.634722222225</v>
      </c>
      <c r="X633">
        <f t="shared" si="19"/>
        <v>46175.661111111112</v>
      </c>
    </row>
    <row r="634" spans="1:24" x14ac:dyDescent="0.2">
      <c r="A634" s="1" t="s">
        <v>1560</v>
      </c>
      <c r="B634" s="1" t="s">
        <v>1555</v>
      </c>
      <c r="C634" s="1" t="s">
        <v>1556</v>
      </c>
      <c r="D634" s="1" t="s">
        <v>1561</v>
      </c>
      <c r="E634" s="1" t="s">
        <v>555</v>
      </c>
      <c r="F634" s="1" t="s">
        <v>27</v>
      </c>
      <c r="G634" s="1" t="s">
        <v>28</v>
      </c>
      <c r="H634" s="1" t="s">
        <v>45</v>
      </c>
      <c r="I634" s="1" t="s">
        <v>708</v>
      </c>
      <c r="J634">
        <v>11</v>
      </c>
      <c r="K634">
        <v>18.100000000000001</v>
      </c>
      <c r="L634">
        <v>5.2</v>
      </c>
      <c r="M634">
        <v>1.6</v>
      </c>
      <c r="N634">
        <v>24.9</v>
      </c>
      <c r="O634">
        <v>18</v>
      </c>
      <c r="P634">
        <v>0</v>
      </c>
      <c r="Q634" s="1" t="s">
        <v>31</v>
      </c>
      <c r="R634" s="1" t="s">
        <v>340</v>
      </c>
      <c r="S634" s="1" t="s">
        <v>103</v>
      </c>
      <c r="T634" s="1" t="s">
        <v>34</v>
      </c>
      <c r="U634" s="1" t="s">
        <v>251</v>
      </c>
      <c r="V634" s="1" t="s">
        <v>42</v>
      </c>
      <c r="W634">
        <f t="shared" si="18"/>
        <v>46175.634722222225</v>
      </c>
      <c r="X634">
        <f t="shared" si="19"/>
        <v>46175.677777777775</v>
      </c>
    </row>
    <row r="635" spans="1:24" x14ac:dyDescent="0.2">
      <c r="A635" s="1" t="s">
        <v>1562</v>
      </c>
      <c r="B635" s="1" t="s">
        <v>1555</v>
      </c>
      <c r="C635" s="1" t="s">
        <v>1556</v>
      </c>
      <c r="D635" s="1" t="s">
        <v>1563</v>
      </c>
      <c r="E635" s="1" t="s">
        <v>555</v>
      </c>
      <c r="F635" s="1" t="s">
        <v>50</v>
      </c>
      <c r="G635" s="1" t="s">
        <v>28</v>
      </c>
      <c r="H635" s="1" t="s">
        <v>51</v>
      </c>
      <c r="I635" s="1" t="s">
        <v>708</v>
      </c>
      <c r="J635">
        <v>11</v>
      </c>
      <c r="K635">
        <v>19.3</v>
      </c>
      <c r="L635">
        <v>14</v>
      </c>
      <c r="M635">
        <v>3.3</v>
      </c>
      <c r="N635">
        <v>36.6</v>
      </c>
      <c r="O635">
        <v>26</v>
      </c>
      <c r="P635">
        <v>0</v>
      </c>
      <c r="Q635" s="1" t="s">
        <v>31</v>
      </c>
      <c r="R635" s="1" t="s">
        <v>374</v>
      </c>
      <c r="S635" s="1" t="s">
        <v>772</v>
      </c>
      <c r="T635" s="1" t="s">
        <v>34</v>
      </c>
      <c r="U635" s="1" t="s">
        <v>251</v>
      </c>
      <c r="V635" s="1" t="s">
        <v>42</v>
      </c>
      <c r="W635">
        <f t="shared" si="18"/>
        <v>46175.634722222225</v>
      </c>
      <c r="X635">
        <f t="shared" si="19"/>
        <v>46175.703472222223</v>
      </c>
    </row>
    <row r="636" spans="1:24" x14ac:dyDescent="0.2">
      <c r="A636" s="1" t="s">
        <v>1564</v>
      </c>
      <c r="B636" s="1" t="s">
        <v>1555</v>
      </c>
      <c r="C636" s="1" t="s">
        <v>1556</v>
      </c>
      <c r="D636" s="1" t="s">
        <v>1565</v>
      </c>
      <c r="E636" s="1" t="s">
        <v>555</v>
      </c>
      <c r="F636" s="1" t="s">
        <v>56</v>
      </c>
      <c r="G636" s="1" t="s">
        <v>28</v>
      </c>
      <c r="H636" s="1" t="s">
        <v>57</v>
      </c>
      <c r="I636" s="1" t="s">
        <v>708</v>
      </c>
      <c r="J636">
        <v>11</v>
      </c>
      <c r="K636">
        <v>16.399999999999999</v>
      </c>
      <c r="L636">
        <v>1.1000000000000001</v>
      </c>
      <c r="M636">
        <v>1.7</v>
      </c>
      <c r="N636">
        <v>19.2</v>
      </c>
      <c r="O636">
        <v>18</v>
      </c>
      <c r="P636">
        <v>0</v>
      </c>
      <c r="Q636" s="1" t="s">
        <v>31</v>
      </c>
      <c r="R636" s="1" t="s">
        <v>261</v>
      </c>
      <c r="S636" s="1" t="s">
        <v>208</v>
      </c>
      <c r="T636" s="1" t="s">
        <v>34</v>
      </c>
      <c r="U636" s="1" t="s">
        <v>251</v>
      </c>
      <c r="V636" s="1" t="s">
        <v>36</v>
      </c>
      <c r="W636">
        <f t="shared" si="18"/>
        <v>46175.634722222225</v>
      </c>
      <c r="X636">
        <f t="shared" si="19"/>
        <v>46175.716666666667</v>
      </c>
    </row>
    <row r="637" spans="1:24" x14ac:dyDescent="0.2">
      <c r="A637" s="1" t="s">
        <v>1566</v>
      </c>
      <c r="B637" s="1" t="s">
        <v>1555</v>
      </c>
      <c r="C637" s="1" t="s">
        <v>1556</v>
      </c>
      <c r="D637" s="1" t="s">
        <v>1567</v>
      </c>
      <c r="E637" s="1" t="s">
        <v>555</v>
      </c>
      <c r="F637" s="1" t="s">
        <v>56</v>
      </c>
      <c r="G637" s="1" t="s">
        <v>28</v>
      </c>
      <c r="H637" s="1" t="s">
        <v>62</v>
      </c>
      <c r="I637" s="1" t="s">
        <v>708</v>
      </c>
      <c r="J637">
        <v>11</v>
      </c>
      <c r="K637">
        <v>9.8000000000000007</v>
      </c>
      <c r="L637">
        <v>0.7</v>
      </c>
      <c r="M637">
        <v>2.2999999999999998</v>
      </c>
      <c r="N637">
        <v>12.8</v>
      </c>
      <c r="O637">
        <v>15</v>
      </c>
      <c r="P637">
        <v>0</v>
      </c>
      <c r="Q637" s="1" t="s">
        <v>31</v>
      </c>
      <c r="R637" s="1" t="s">
        <v>261</v>
      </c>
      <c r="S637" s="1" t="s">
        <v>59</v>
      </c>
      <c r="T637" s="1" t="s">
        <v>34</v>
      </c>
      <c r="U637" s="1" t="s">
        <v>251</v>
      </c>
      <c r="V637" s="1" t="s">
        <v>36</v>
      </c>
      <c r="W637">
        <f t="shared" si="18"/>
        <v>46175.634722222225</v>
      </c>
      <c r="X637">
        <f t="shared" si="19"/>
        <v>46175.725694444445</v>
      </c>
    </row>
    <row r="638" spans="1:24" x14ac:dyDescent="0.2">
      <c r="A638" s="1" t="s">
        <v>1568</v>
      </c>
      <c r="B638" s="1" t="s">
        <v>1569</v>
      </c>
      <c r="C638" s="1" t="s">
        <v>1370</v>
      </c>
      <c r="D638" s="1" t="s">
        <v>1494</v>
      </c>
      <c r="E638" s="1" t="s">
        <v>555</v>
      </c>
      <c r="F638" s="1" t="s">
        <v>27</v>
      </c>
      <c r="G638" s="1" t="s">
        <v>28</v>
      </c>
      <c r="H638" s="1" t="s">
        <v>29</v>
      </c>
      <c r="I638" s="1" t="s">
        <v>929</v>
      </c>
      <c r="J638">
        <v>10</v>
      </c>
      <c r="K638">
        <v>12.9</v>
      </c>
      <c r="L638">
        <v>0.2</v>
      </c>
      <c r="M638">
        <v>2</v>
      </c>
      <c r="N638">
        <v>15.2</v>
      </c>
      <c r="O638">
        <v>15</v>
      </c>
      <c r="P638">
        <v>0</v>
      </c>
      <c r="Q638" s="1" t="s">
        <v>31</v>
      </c>
      <c r="R638" s="1" t="s">
        <v>40</v>
      </c>
      <c r="S638" s="1" t="s">
        <v>131</v>
      </c>
      <c r="T638" s="1" t="s">
        <v>153</v>
      </c>
      <c r="U638" s="1" t="s">
        <v>35</v>
      </c>
      <c r="V638" s="1" t="s">
        <v>36</v>
      </c>
      <c r="W638">
        <f t="shared" si="18"/>
        <v>46175.526388888888</v>
      </c>
      <c r="X638">
        <f t="shared" si="19"/>
        <v>46175.536805555559</v>
      </c>
    </row>
    <row r="639" spans="1:24" x14ac:dyDescent="0.2">
      <c r="A639" s="1" t="s">
        <v>1570</v>
      </c>
      <c r="B639" s="1" t="s">
        <v>1569</v>
      </c>
      <c r="C639" s="1" t="s">
        <v>1370</v>
      </c>
      <c r="D639" s="1" t="s">
        <v>1571</v>
      </c>
      <c r="E639" s="1" t="s">
        <v>555</v>
      </c>
      <c r="F639" s="1" t="s">
        <v>27</v>
      </c>
      <c r="G639" s="1" t="s">
        <v>28</v>
      </c>
      <c r="H639" s="1" t="s">
        <v>39</v>
      </c>
      <c r="I639" s="1" t="s">
        <v>929</v>
      </c>
      <c r="J639">
        <v>10</v>
      </c>
      <c r="K639">
        <v>13</v>
      </c>
      <c r="L639">
        <v>0.5</v>
      </c>
      <c r="M639">
        <v>5.7</v>
      </c>
      <c r="N639">
        <v>19.2</v>
      </c>
      <c r="O639">
        <v>12</v>
      </c>
      <c r="P639">
        <v>0</v>
      </c>
      <c r="Q639" s="1" t="s">
        <v>31</v>
      </c>
      <c r="R639" s="1" t="s">
        <v>233</v>
      </c>
      <c r="S639" s="1" t="s">
        <v>103</v>
      </c>
      <c r="T639" s="1" t="s">
        <v>153</v>
      </c>
      <c r="U639" s="1" t="s">
        <v>35</v>
      </c>
      <c r="V639" s="1" t="s">
        <v>42</v>
      </c>
      <c r="W639">
        <f t="shared" si="18"/>
        <v>46175.526388888888</v>
      </c>
      <c r="X639">
        <f t="shared" si="19"/>
        <v>46175.55</v>
      </c>
    </row>
    <row r="640" spans="1:24" x14ac:dyDescent="0.2">
      <c r="A640" s="1" t="s">
        <v>1572</v>
      </c>
      <c r="B640" s="1" t="s">
        <v>1569</v>
      </c>
      <c r="C640" s="1" t="s">
        <v>1370</v>
      </c>
      <c r="D640" s="1" t="s">
        <v>1573</v>
      </c>
      <c r="E640" s="1" t="s">
        <v>555</v>
      </c>
      <c r="F640" s="1" t="s">
        <v>27</v>
      </c>
      <c r="G640" s="1" t="s">
        <v>28</v>
      </c>
      <c r="H640" s="1" t="s">
        <v>45</v>
      </c>
      <c r="I640" s="1" t="s">
        <v>929</v>
      </c>
      <c r="J640">
        <v>10</v>
      </c>
      <c r="K640">
        <v>18.5</v>
      </c>
      <c r="L640">
        <v>7</v>
      </c>
      <c r="M640">
        <v>2.6</v>
      </c>
      <c r="N640">
        <v>28</v>
      </c>
      <c r="O640">
        <v>18</v>
      </c>
      <c r="P640">
        <v>0</v>
      </c>
      <c r="Q640" s="1" t="s">
        <v>31</v>
      </c>
      <c r="R640" s="1" t="s">
        <v>302</v>
      </c>
      <c r="S640" s="1" t="s">
        <v>126</v>
      </c>
      <c r="T640" s="1" t="s">
        <v>153</v>
      </c>
      <c r="U640" s="1" t="s">
        <v>35</v>
      </c>
      <c r="V640" s="1" t="s">
        <v>42</v>
      </c>
      <c r="W640">
        <f t="shared" si="18"/>
        <v>46175.526388888888</v>
      </c>
      <c r="X640">
        <f t="shared" si="19"/>
        <v>46175.569444444445</v>
      </c>
    </row>
    <row r="641" spans="1:24" x14ac:dyDescent="0.2">
      <c r="A641" s="1" t="s">
        <v>1574</v>
      </c>
      <c r="B641" s="1" t="s">
        <v>1569</v>
      </c>
      <c r="C641" s="1" t="s">
        <v>1370</v>
      </c>
      <c r="D641" s="1" t="s">
        <v>1575</v>
      </c>
      <c r="E641" s="1" t="s">
        <v>555</v>
      </c>
      <c r="F641" s="1" t="s">
        <v>50</v>
      </c>
      <c r="G641" s="1" t="s">
        <v>28</v>
      </c>
      <c r="H641" s="1" t="s">
        <v>51</v>
      </c>
      <c r="I641" s="1" t="s">
        <v>929</v>
      </c>
      <c r="J641">
        <v>10</v>
      </c>
      <c r="K641">
        <v>20.100000000000001</v>
      </c>
      <c r="L641">
        <v>10.9</v>
      </c>
      <c r="M641">
        <v>3.6</v>
      </c>
      <c r="N641">
        <v>34.6</v>
      </c>
      <c r="O641">
        <v>26</v>
      </c>
      <c r="P641">
        <v>0</v>
      </c>
      <c r="Q641" s="1" t="s">
        <v>31</v>
      </c>
      <c r="R641" s="1" t="s">
        <v>431</v>
      </c>
      <c r="S641" s="1" t="s">
        <v>513</v>
      </c>
      <c r="T641" s="1" t="s">
        <v>153</v>
      </c>
      <c r="U641" s="1" t="s">
        <v>35</v>
      </c>
      <c r="V641" s="1" t="s">
        <v>42</v>
      </c>
      <c r="W641">
        <f t="shared" si="18"/>
        <v>46175.526388888888</v>
      </c>
      <c r="X641">
        <f t="shared" si="19"/>
        <v>46175.59375</v>
      </c>
    </row>
    <row r="642" spans="1:24" x14ac:dyDescent="0.2">
      <c r="A642" s="1" t="s">
        <v>1576</v>
      </c>
      <c r="B642" s="1" t="s">
        <v>1569</v>
      </c>
      <c r="C642" s="1" t="s">
        <v>1370</v>
      </c>
      <c r="D642" s="1" t="s">
        <v>1577</v>
      </c>
      <c r="E642" s="1" t="s">
        <v>555</v>
      </c>
      <c r="F642" s="1" t="s">
        <v>56</v>
      </c>
      <c r="G642" s="1" t="s">
        <v>28</v>
      </c>
      <c r="H642" s="1" t="s">
        <v>57</v>
      </c>
      <c r="I642" s="1" t="s">
        <v>929</v>
      </c>
      <c r="J642">
        <v>10</v>
      </c>
      <c r="K642">
        <v>13.6</v>
      </c>
      <c r="L642">
        <v>0.8</v>
      </c>
      <c r="M642">
        <v>2.8</v>
      </c>
      <c r="N642">
        <v>17.100000000000001</v>
      </c>
      <c r="O642">
        <v>18</v>
      </c>
      <c r="P642">
        <v>0</v>
      </c>
      <c r="Q642" s="1" t="s">
        <v>31</v>
      </c>
      <c r="R642" s="1" t="s">
        <v>420</v>
      </c>
      <c r="S642" s="1" t="s">
        <v>114</v>
      </c>
      <c r="T642" s="1" t="s">
        <v>153</v>
      </c>
      <c r="U642" s="1" t="s">
        <v>35</v>
      </c>
      <c r="V642" s="1" t="s">
        <v>36</v>
      </c>
      <c r="W642">
        <f t="shared" ref="W642:W705" si="20">DATEVALUE(MID(C642,1,10))+TIMEVALUE(MID(C642,12,8))</f>
        <v>46175.526388888888</v>
      </c>
      <c r="X642">
        <f t="shared" ref="X642:X705" si="21">DATEVALUE(MID(D642,1,10))+TIMEVALUE(MID(D642,12,8))</f>
        <v>46175.605555555558</v>
      </c>
    </row>
    <row r="643" spans="1:24" x14ac:dyDescent="0.2">
      <c r="A643" s="1" t="s">
        <v>1578</v>
      </c>
      <c r="B643" s="1" t="s">
        <v>1569</v>
      </c>
      <c r="C643" s="1" t="s">
        <v>1370</v>
      </c>
      <c r="D643" s="1" t="s">
        <v>1579</v>
      </c>
      <c r="E643" s="1" t="s">
        <v>555</v>
      </c>
      <c r="F643" s="1" t="s">
        <v>56</v>
      </c>
      <c r="G643" s="1" t="s">
        <v>28</v>
      </c>
      <c r="H643" s="1" t="s">
        <v>62</v>
      </c>
      <c r="I643" s="1" t="s">
        <v>929</v>
      </c>
      <c r="J643">
        <v>10</v>
      </c>
      <c r="K643">
        <v>10.7</v>
      </c>
      <c r="L643">
        <v>0.8</v>
      </c>
      <c r="M643">
        <v>2.2999999999999998</v>
      </c>
      <c r="N643">
        <v>13.8</v>
      </c>
      <c r="O643">
        <v>15</v>
      </c>
      <c r="P643">
        <v>0</v>
      </c>
      <c r="Q643" s="1" t="s">
        <v>31</v>
      </c>
      <c r="R643" s="1" t="s">
        <v>142</v>
      </c>
      <c r="S643" s="1" t="s">
        <v>296</v>
      </c>
      <c r="T643" s="1" t="s">
        <v>153</v>
      </c>
      <c r="U643" s="1" t="s">
        <v>35</v>
      </c>
      <c r="V643" s="1" t="s">
        <v>36</v>
      </c>
      <c r="W643">
        <f t="shared" si="20"/>
        <v>46175.526388888888</v>
      </c>
      <c r="X643">
        <f t="shared" si="21"/>
        <v>46175.614583333336</v>
      </c>
    </row>
    <row r="644" spans="1:24" x14ac:dyDescent="0.2">
      <c r="A644" s="1" t="s">
        <v>1580</v>
      </c>
      <c r="B644" s="1" t="s">
        <v>1581</v>
      </c>
      <c r="C644" s="1" t="s">
        <v>1582</v>
      </c>
      <c r="D644" s="1" t="s">
        <v>1463</v>
      </c>
      <c r="E644" s="1" t="s">
        <v>555</v>
      </c>
      <c r="F644" s="1" t="s">
        <v>27</v>
      </c>
      <c r="G644" s="1" t="s">
        <v>69</v>
      </c>
      <c r="H644" s="1" t="s">
        <v>29</v>
      </c>
      <c r="I644" s="1" t="s">
        <v>1583</v>
      </c>
      <c r="J644">
        <v>10</v>
      </c>
      <c r="K644">
        <v>12</v>
      </c>
      <c r="L644">
        <v>0.2</v>
      </c>
      <c r="M644">
        <v>1.9</v>
      </c>
      <c r="N644">
        <v>14.1</v>
      </c>
      <c r="O644">
        <v>15</v>
      </c>
      <c r="P644">
        <v>0</v>
      </c>
      <c r="Q644" s="1" t="s">
        <v>31</v>
      </c>
      <c r="R644" s="1" t="s">
        <v>180</v>
      </c>
      <c r="S644" s="1" t="s">
        <v>47</v>
      </c>
      <c r="T644" s="1" t="s">
        <v>153</v>
      </c>
      <c r="U644" s="1" t="s">
        <v>99</v>
      </c>
      <c r="V644" s="1" t="s">
        <v>36</v>
      </c>
      <c r="W644">
        <f t="shared" si="20"/>
        <v>46175.654861111114</v>
      </c>
      <c r="X644">
        <f t="shared" si="21"/>
        <v>46175.664583333331</v>
      </c>
    </row>
    <row r="645" spans="1:24" x14ac:dyDescent="0.2">
      <c r="A645" s="1" t="s">
        <v>1584</v>
      </c>
      <c r="B645" s="1" t="s">
        <v>1581</v>
      </c>
      <c r="C645" s="1" t="s">
        <v>1582</v>
      </c>
      <c r="D645" s="1" t="s">
        <v>1585</v>
      </c>
      <c r="E645" s="1" t="s">
        <v>555</v>
      </c>
      <c r="F645" s="1" t="s">
        <v>27</v>
      </c>
      <c r="G645" s="1" t="s">
        <v>69</v>
      </c>
      <c r="H645" s="1" t="s">
        <v>39</v>
      </c>
      <c r="I645" s="1" t="s">
        <v>1583</v>
      </c>
      <c r="J645">
        <v>10</v>
      </c>
      <c r="K645">
        <v>11.4</v>
      </c>
      <c r="L645">
        <v>0.6</v>
      </c>
      <c r="M645">
        <v>5.2</v>
      </c>
      <c r="N645">
        <v>17.100000000000001</v>
      </c>
      <c r="O645">
        <v>12</v>
      </c>
      <c r="P645">
        <v>0</v>
      </c>
      <c r="Q645" s="1" t="s">
        <v>31</v>
      </c>
      <c r="R645" s="1" t="s">
        <v>177</v>
      </c>
      <c r="S645" s="1" t="s">
        <v>41</v>
      </c>
      <c r="T645" s="1" t="s">
        <v>153</v>
      </c>
      <c r="U645" s="1" t="s">
        <v>99</v>
      </c>
      <c r="V645" s="1" t="s">
        <v>42</v>
      </c>
      <c r="W645">
        <f t="shared" si="20"/>
        <v>46175.654861111114</v>
      </c>
      <c r="X645">
        <f t="shared" si="21"/>
        <v>46175.676388888889</v>
      </c>
    </row>
    <row r="646" spans="1:24" x14ac:dyDescent="0.2">
      <c r="A646" s="1" t="s">
        <v>1586</v>
      </c>
      <c r="B646" s="1" t="s">
        <v>1581</v>
      </c>
      <c r="C646" s="1" t="s">
        <v>1582</v>
      </c>
      <c r="D646" s="1" t="s">
        <v>1478</v>
      </c>
      <c r="E646" s="1" t="s">
        <v>555</v>
      </c>
      <c r="F646" s="1" t="s">
        <v>27</v>
      </c>
      <c r="G646" s="1" t="s">
        <v>69</v>
      </c>
      <c r="H646" s="1" t="s">
        <v>45</v>
      </c>
      <c r="I646" s="1" t="s">
        <v>1583</v>
      </c>
      <c r="J646">
        <v>10</v>
      </c>
      <c r="K646">
        <v>14.1</v>
      </c>
      <c r="L646">
        <v>4.0999999999999996</v>
      </c>
      <c r="M646">
        <v>1.7</v>
      </c>
      <c r="N646">
        <v>20</v>
      </c>
      <c r="O646">
        <v>18</v>
      </c>
      <c r="P646">
        <v>0</v>
      </c>
      <c r="Q646" s="1" t="s">
        <v>31</v>
      </c>
      <c r="R646" s="1" t="s">
        <v>98</v>
      </c>
      <c r="S646" s="1" t="s">
        <v>76</v>
      </c>
      <c r="T646" s="1" t="s">
        <v>153</v>
      </c>
      <c r="U646" s="1" t="s">
        <v>99</v>
      </c>
      <c r="V646" s="1" t="s">
        <v>36</v>
      </c>
      <c r="W646">
        <f t="shared" si="20"/>
        <v>46175.654861111114</v>
      </c>
      <c r="X646">
        <f t="shared" si="21"/>
        <v>46175.69027777778</v>
      </c>
    </row>
    <row r="647" spans="1:24" x14ac:dyDescent="0.2">
      <c r="A647" s="1" t="s">
        <v>1587</v>
      </c>
      <c r="B647" s="1" t="s">
        <v>1581</v>
      </c>
      <c r="C647" s="1" t="s">
        <v>1582</v>
      </c>
      <c r="D647" s="1" t="s">
        <v>1508</v>
      </c>
      <c r="E647" s="1" t="s">
        <v>555</v>
      </c>
      <c r="F647" s="1" t="s">
        <v>50</v>
      </c>
      <c r="G647" s="1" t="s">
        <v>69</v>
      </c>
      <c r="H647" s="1" t="s">
        <v>51</v>
      </c>
      <c r="I647" s="1" t="s">
        <v>1583</v>
      </c>
      <c r="J647">
        <v>10</v>
      </c>
      <c r="K647">
        <v>20</v>
      </c>
      <c r="L647">
        <v>10.5</v>
      </c>
      <c r="M647">
        <v>2.1</v>
      </c>
      <c r="N647">
        <v>32.6</v>
      </c>
      <c r="O647">
        <v>26</v>
      </c>
      <c r="P647">
        <v>0</v>
      </c>
      <c r="Q647" s="1" t="s">
        <v>31</v>
      </c>
      <c r="R647" s="1" t="s">
        <v>1111</v>
      </c>
      <c r="S647" s="1" t="s">
        <v>772</v>
      </c>
      <c r="T647" s="1" t="s">
        <v>153</v>
      </c>
      <c r="U647" s="1" t="s">
        <v>99</v>
      </c>
      <c r="V647" s="1" t="s">
        <v>42</v>
      </c>
      <c r="W647">
        <f t="shared" si="20"/>
        <v>46175.654861111114</v>
      </c>
      <c r="X647">
        <f t="shared" si="21"/>
        <v>46175.712500000001</v>
      </c>
    </row>
    <row r="648" spans="1:24" x14ac:dyDescent="0.2">
      <c r="A648" s="1" t="s">
        <v>1588</v>
      </c>
      <c r="B648" s="1" t="s">
        <v>1581</v>
      </c>
      <c r="C648" s="1" t="s">
        <v>1582</v>
      </c>
      <c r="D648" s="1" t="s">
        <v>1589</v>
      </c>
      <c r="E648" s="1" t="s">
        <v>555</v>
      </c>
      <c r="F648" s="1" t="s">
        <v>56</v>
      </c>
      <c r="G648" s="1" t="s">
        <v>69</v>
      </c>
      <c r="H648" s="1" t="s">
        <v>57</v>
      </c>
      <c r="I648" s="1" t="s">
        <v>1583</v>
      </c>
      <c r="J648">
        <v>10</v>
      </c>
      <c r="K648">
        <v>12.1</v>
      </c>
      <c r="L648">
        <v>1</v>
      </c>
      <c r="M648">
        <v>3</v>
      </c>
      <c r="N648">
        <v>16.100000000000001</v>
      </c>
      <c r="O648">
        <v>18</v>
      </c>
      <c r="P648">
        <v>0</v>
      </c>
      <c r="Q648" s="1" t="s">
        <v>31</v>
      </c>
      <c r="R648" s="1" t="s">
        <v>504</v>
      </c>
      <c r="S648" s="1" t="s">
        <v>228</v>
      </c>
      <c r="T648" s="1" t="s">
        <v>153</v>
      </c>
      <c r="U648" s="1" t="s">
        <v>99</v>
      </c>
      <c r="V648" s="1" t="s">
        <v>36</v>
      </c>
      <c r="W648">
        <f t="shared" si="20"/>
        <v>46175.654861111114</v>
      </c>
      <c r="X648">
        <f t="shared" si="21"/>
        <v>46175.723611111112</v>
      </c>
    </row>
    <row r="649" spans="1:24" x14ac:dyDescent="0.2">
      <c r="A649" s="1" t="s">
        <v>1590</v>
      </c>
      <c r="B649" s="1" t="s">
        <v>1581</v>
      </c>
      <c r="C649" s="1" t="s">
        <v>1582</v>
      </c>
      <c r="D649" s="1" t="s">
        <v>1416</v>
      </c>
      <c r="E649" s="1" t="s">
        <v>555</v>
      </c>
      <c r="F649" s="1" t="s">
        <v>56</v>
      </c>
      <c r="G649" s="1" t="s">
        <v>69</v>
      </c>
      <c r="H649" s="1" t="s">
        <v>62</v>
      </c>
      <c r="I649" s="1" t="s">
        <v>1583</v>
      </c>
      <c r="J649">
        <v>10</v>
      </c>
      <c r="K649">
        <v>10.1</v>
      </c>
      <c r="L649">
        <v>0.2</v>
      </c>
      <c r="M649">
        <v>2</v>
      </c>
      <c r="N649">
        <v>12.3</v>
      </c>
      <c r="O649">
        <v>15</v>
      </c>
      <c r="P649">
        <v>0</v>
      </c>
      <c r="Q649" s="1" t="s">
        <v>31</v>
      </c>
      <c r="R649" s="1" t="s">
        <v>142</v>
      </c>
      <c r="S649" s="1" t="s">
        <v>146</v>
      </c>
      <c r="T649" s="1" t="s">
        <v>153</v>
      </c>
      <c r="U649" s="1" t="s">
        <v>99</v>
      </c>
      <c r="V649" s="1" t="s">
        <v>36</v>
      </c>
      <c r="W649">
        <f t="shared" si="20"/>
        <v>46175.654861111114</v>
      </c>
      <c r="X649">
        <f t="shared" si="21"/>
        <v>46175.732638888891</v>
      </c>
    </row>
    <row r="650" spans="1:24" x14ac:dyDescent="0.2">
      <c r="A650" s="1" t="s">
        <v>1591</v>
      </c>
      <c r="B650" s="1" t="s">
        <v>1592</v>
      </c>
      <c r="C650" s="1" t="s">
        <v>1593</v>
      </c>
      <c r="D650" s="1" t="s">
        <v>1594</v>
      </c>
      <c r="E650" s="1" t="s">
        <v>555</v>
      </c>
      <c r="F650" s="1" t="s">
        <v>27</v>
      </c>
      <c r="G650" s="1" t="s">
        <v>123</v>
      </c>
      <c r="H650" s="1" t="s">
        <v>29</v>
      </c>
      <c r="I650" s="1" t="s">
        <v>1595</v>
      </c>
      <c r="J650">
        <v>11</v>
      </c>
      <c r="K650">
        <v>9.3000000000000007</v>
      </c>
      <c r="L650">
        <v>0.5</v>
      </c>
      <c r="M650">
        <v>2</v>
      </c>
      <c r="N650">
        <v>11.8</v>
      </c>
      <c r="O650">
        <v>15</v>
      </c>
      <c r="P650">
        <v>0</v>
      </c>
      <c r="Q650" s="1" t="s">
        <v>31</v>
      </c>
      <c r="R650" s="1" t="s">
        <v>32</v>
      </c>
      <c r="S650" s="1" t="s">
        <v>181</v>
      </c>
      <c r="T650" s="1" t="s">
        <v>34</v>
      </c>
      <c r="U650" s="1" t="s">
        <v>72</v>
      </c>
      <c r="V650" s="1" t="s">
        <v>36</v>
      </c>
      <c r="W650">
        <f t="shared" si="20"/>
        <v>46175.546527777777</v>
      </c>
      <c r="X650">
        <f t="shared" si="21"/>
        <v>46175.554166666669</v>
      </c>
    </row>
    <row r="651" spans="1:24" x14ac:dyDescent="0.2">
      <c r="A651" s="1" t="s">
        <v>1596</v>
      </c>
      <c r="B651" s="1" t="s">
        <v>1592</v>
      </c>
      <c r="C651" s="1" t="s">
        <v>1593</v>
      </c>
      <c r="D651" s="1" t="s">
        <v>1597</v>
      </c>
      <c r="E651" s="1" t="s">
        <v>555</v>
      </c>
      <c r="F651" s="1" t="s">
        <v>27</v>
      </c>
      <c r="G651" s="1" t="s">
        <v>123</v>
      </c>
      <c r="H651" s="1" t="s">
        <v>39</v>
      </c>
      <c r="I651" s="1" t="s">
        <v>1595</v>
      </c>
      <c r="J651">
        <v>11</v>
      </c>
      <c r="K651">
        <v>10.9</v>
      </c>
      <c r="L651">
        <v>0.7</v>
      </c>
      <c r="M651">
        <v>6</v>
      </c>
      <c r="N651">
        <v>17.600000000000001</v>
      </c>
      <c r="O651">
        <v>12</v>
      </c>
      <c r="P651">
        <v>0</v>
      </c>
      <c r="Q651" s="1" t="s">
        <v>31</v>
      </c>
      <c r="R651" s="1" t="s">
        <v>46</v>
      </c>
      <c r="S651" s="1" t="s">
        <v>135</v>
      </c>
      <c r="T651" s="1" t="s">
        <v>34</v>
      </c>
      <c r="U651" s="1" t="s">
        <v>72</v>
      </c>
      <c r="V651" s="1" t="s">
        <v>42</v>
      </c>
      <c r="W651">
        <f t="shared" si="20"/>
        <v>46175.546527777777</v>
      </c>
      <c r="X651">
        <f t="shared" si="21"/>
        <v>46175.566666666666</v>
      </c>
    </row>
    <row r="652" spans="1:24" x14ac:dyDescent="0.2">
      <c r="A652" s="1" t="s">
        <v>1598</v>
      </c>
      <c r="B652" s="1" t="s">
        <v>1592</v>
      </c>
      <c r="C652" s="1" t="s">
        <v>1593</v>
      </c>
      <c r="D652" s="1" t="s">
        <v>1599</v>
      </c>
      <c r="E652" s="1" t="s">
        <v>555</v>
      </c>
      <c r="F652" s="1" t="s">
        <v>27</v>
      </c>
      <c r="G652" s="1" t="s">
        <v>123</v>
      </c>
      <c r="H652" s="1" t="s">
        <v>45</v>
      </c>
      <c r="I652" s="1" t="s">
        <v>1595</v>
      </c>
      <c r="J652">
        <v>11</v>
      </c>
      <c r="K652">
        <v>15.8</v>
      </c>
      <c r="L652">
        <v>3.7</v>
      </c>
      <c r="M652">
        <v>2.5</v>
      </c>
      <c r="N652">
        <v>22.1</v>
      </c>
      <c r="O652">
        <v>18</v>
      </c>
      <c r="P652">
        <v>0</v>
      </c>
      <c r="Q652" s="1" t="s">
        <v>31</v>
      </c>
      <c r="R652" s="1" t="s">
        <v>32</v>
      </c>
      <c r="S652" s="1" t="s">
        <v>181</v>
      </c>
      <c r="T652" s="1" t="s">
        <v>34</v>
      </c>
      <c r="U652" s="1" t="s">
        <v>72</v>
      </c>
      <c r="V652" s="1" t="s">
        <v>42</v>
      </c>
      <c r="W652">
        <f t="shared" si="20"/>
        <v>46175.546527777777</v>
      </c>
      <c r="X652">
        <f t="shared" si="21"/>
        <v>46175.581944444442</v>
      </c>
    </row>
    <row r="653" spans="1:24" x14ac:dyDescent="0.2">
      <c r="A653" s="1" t="s">
        <v>1600</v>
      </c>
      <c r="B653" s="1" t="s">
        <v>1592</v>
      </c>
      <c r="C653" s="1" t="s">
        <v>1593</v>
      </c>
      <c r="D653" s="1" t="s">
        <v>1601</v>
      </c>
      <c r="E653" s="1" t="s">
        <v>555</v>
      </c>
      <c r="F653" s="1" t="s">
        <v>50</v>
      </c>
      <c r="G653" s="1" t="s">
        <v>123</v>
      </c>
      <c r="H653" s="1" t="s">
        <v>51</v>
      </c>
      <c r="I653" s="1" t="s">
        <v>1595</v>
      </c>
      <c r="J653">
        <v>11</v>
      </c>
      <c r="K653">
        <v>21</v>
      </c>
      <c r="L653">
        <v>9.8000000000000007</v>
      </c>
      <c r="M653">
        <v>1.9</v>
      </c>
      <c r="N653">
        <v>32.700000000000003</v>
      </c>
      <c r="O653">
        <v>26</v>
      </c>
      <c r="P653">
        <v>0</v>
      </c>
      <c r="Q653" s="1" t="s">
        <v>31</v>
      </c>
      <c r="R653" s="1" t="s">
        <v>728</v>
      </c>
      <c r="S653" s="1" t="s">
        <v>83</v>
      </c>
      <c r="T653" s="1" t="s">
        <v>34</v>
      </c>
      <c r="U653" s="1" t="s">
        <v>72</v>
      </c>
      <c r="V653" s="1" t="s">
        <v>42</v>
      </c>
      <c r="W653">
        <f t="shared" si="20"/>
        <v>46175.546527777777</v>
      </c>
      <c r="X653">
        <f t="shared" si="21"/>
        <v>46175.604861111111</v>
      </c>
    </row>
    <row r="654" spans="1:24" x14ac:dyDescent="0.2">
      <c r="A654" s="1" t="s">
        <v>1602</v>
      </c>
      <c r="B654" s="1" t="s">
        <v>1592</v>
      </c>
      <c r="C654" s="1" t="s">
        <v>1593</v>
      </c>
      <c r="D654" s="1" t="s">
        <v>1603</v>
      </c>
      <c r="E654" s="1" t="s">
        <v>555</v>
      </c>
      <c r="F654" s="1" t="s">
        <v>56</v>
      </c>
      <c r="G654" s="1" t="s">
        <v>123</v>
      </c>
      <c r="H654" s="1" t="s">
        <v>57</v>
      </c>
      <c r="I654" s="1" t="s">
        <v>1595</v>
      </c>
      <c r="J654">
        <v>11</v>
      </c>
      <c r="K654">
        <v>14.5</v>
      </c>
      <c r="L654">
        <v>0.2</v>
      </c>
      <c r="M654">
        <v>2.2999999999999998</v>
      </c>
      <c r="N654">
        <v>17</v>
      </c>
      <c r="O654">
        <v>18</v>
      </c>
      <c r="P654">
        <v>0</v>
      </c>
      <c r="Q654" s="1" t="s">
        <v>31</v>
      </c>
      <c r="R654" s="1" t="s">
        <v>265</v>
      </c>
      <c r="S654" s="1" t="s">
        <v>363</v>
      </c>
      <c r="T654" s="1" t="s">
        <v>34</v>
      </c>
      <c r="U654" s="1" t="s">
        <v>72</v>
      </c>
      <c r="V654" s="1" t="s">
        <v>36</v>
      </c>
      <c r="W654">
        <f t="shared" si="20"/>
        <v>46175.546527777777</v>
      </c>
      <c r="X654">
        <f t="shared" si="21"/>
        <v>46175.616666666669</v>
      </c>
    </row>
    <row r="655" spans="1:24" x14ac:dyDescent="0.2">
      <c r="A655" s="1" t="s">
        <v>1604</v>
      </c>
      <c r="B655" s="1" t="s">
        <v>1592</v>
      </c>
      <c r="C655" s="1" t="s">
        <v>1593</v>
      </c>
      <c r="D655" s="1" t="s">
        <v>1605</v>
      </c>
      <c r="E655" s="1" t="s">
        <v>555</v>
      </c>
      <c r="F655" s="1" t="s">
        <v>56</v>
      </c>
      <c r="G655" s="1" t="s">
        <v>123</v>
      </c>
      <c r="H655" s="1" t="s">
        <v>62</v>
      </c>
      <c r="I655" s="1" t="s">
        <v>1595</v>
      </c>
      <c r="J655">
        <v>11</v>
      </c>
      <c r="K655">
        <v>9.1</v>
      </c>
      <c r="L655">
        <v>0.2</v>
      </c>
      <c r="M655">
        <v>1.6</v>
      </c>
      <c r="N655">
        <v>10.9</v>
      </c>
      <c r="O655">
        <v>15</v>
      </c>
      <c r="P655">
        <v>0</v>
      </c>
      <c r="Q655" s="1" t="s">
        <v>31</v>
      </c>
      <c r="R655" s="1" t="s">
        <v>165</v>
      </c>
      <c r="S655" s="1" t="s">
        <v>87</v>
      </c>
      <c r="T655" s="1" t="s">
        <v>34</v>
      </c>
      <c r="U655" s="1" t="s">
        <v>72</v>
      </c>
      <c r="V655" s="1" t="s">
        <v>36</v>
      </c>
      <c r="W655">
        <f t="shared" si="20"/>
        <v>46175.546527777777</v>
      </c>
      <c r="X655">
        <f t="shared" si="21"/>
        <v>46175.624305555553</v>
      </c>
    </row>
    <row r="656" spans="1:24" x14ac:dyDescent="0.2">
      <c r="A656" s="1" t="s">
        <v>1606</v>
      </c>
      <c r="B656" s="1" t="s">
        <v>1607</v>
      </c>
      <c r="C656" s="1" t="s">
        <v>1608</v>
      </c>
      <c r="D656" s="1" t="s">
        <v>1609</v>
      </c>
      <c r="E656" s="1" t="s">
        <v>555</v>
      </c>
      <c r="F656" s="1" t="s">
        <v>27</v>
      </c>
      <c r="G656" s="1" t="s">
        <v>28</v>
      </c>
      <c r="H656" s="1" t="s">
        <v>29</v>
      </c>
      <c r="I656" s="1" t="s">
        <v>857</v>
      </c>
      <c r="J656">
        <v>10</v>
      </c>
      <c r="K656">
        <v>10.9</v>
      </c>
      <c r="L656">
        <v>1.1000000000000001</v>
      </c>
      <c r="M656">
        <v>2.2000000000000002</v>
      </c>
      <c r="N656">
        <v>14.2</v>
      </c>
      <c r="O656">
        <v>15</v>
      </c>
      <c r="P656">
        <v>0</v>
      </c>
      <c r="Q656" s="1" t="s">
        <v>31</v>
      </c>
      <c r="R656" s="1" t="s">
        <v>125</v>
      </c>
      <c r="S656" s="1" t="s">
        <v>156</v>
      </c>
      <c r="T656" s="1" t="s">
        <v>71</v>
      </c>
      <c r="U656" s="1" t="s">
        <v>251</v>
      </c>
      <c r="V656" s="1" t="s">
        <v>36</v>
      </c>
      <c r="W656">
        <f t="shared" si="20"/>
        <v>46175.550694444442</v>
      </c>
      <c r="X656">
        <f t="shared" si="21"/>
        <v>46175.560416666667</v>
      </c>
    </row>
    <row r="657" spans="1:24" x14ac:dyDescent="0.2">
      <c r="A657" s="1" t="s">
        <v>1610</v>
      </c>
      <c r="B657" s="1" t="s">
        <v>1607</v>
      </c>
      <c r="C657" s="1" t="s">
        <v>1608</v>
      </c>
      <c r="D657" s="1" t="s">
        <v>1376</v>
      </c>
      <c r="E657" s="1" t="s">
        <v>555</v>
      </c>
      <c r="F657" s="1" t="s">
        <v>27</v>
      </c>
      <c r="G657" s="1" t="s">
        <v>28</v>
      </c>
      <c r="H657" s="1" t="s">
        <v>39</v>
      </c>
      <c r="I657" s="1" t="s">
        <v>857</v>
      </c>
      <c r="J657">
        <v>10</v>
      </c>
      <c r="K657">
        <v>11.2</v>
      </c>
      <c r="L657">
        <v>0.8</v>
      </c>
      <c r="M657">
        <v>6.1</v>
      </c>
      <c r="N657">
        <v>18.2</v>
      </c>
      <c r="O657">
        <v>12</v>
      </c>
      <c r="P657">
        <v>0</v>
      </c>
      <c r="Q657" s="1" t="s">
        <v>31</v>
      </c>
      <c r="R657" s="1" t="s">
        <v>32</v>
      </c>
      <c r="S657" s="1" t="s">
        <v>135</v>
      </c>
      <c r="T657" s="1" t="s">
        <v>71</v>
      </c>
      <c r="U657" s="1" t="s">
        <v>251</v>
      </c>
      <c r="V657" s="1" t="s">
        <v>42</v>
      </c>
      <c r="W657">
        <f t="shared" si="20"/>
        <v>46175.550694444442</v>
      </c>
      <c r="X657">
        <f t="shared" si="21"/>
        <v>46175.572916666664</v>
      </c>
    </row>
    <row r="658" spans="1:24" x14ac:dyDescent="0.2">
      <c r="A658" s="1" t="s">
        <v>1611</v>
      </c>
      <c r="B658" s="1" t="s">
        <v>1607</v>
      </c>
      <c r="C658" s="1" t="s">
        <v>1608</v>
      </c>
      <c r="D658" s="1" t="s">
        <v>1612</v>
      </c>
      <c r="E658" s="1" t="s">
        <v>555</v>
      </c>
      <c r="F658" s="1" t="s">
        <v>27</v>
      </c>
      <c r="G658" s="1" t="s">
        <v>28</v>
      </c>
      <c r="H658" s="1" t="s">
        <v>45</v>
      </c>
      <c r="I658" s="1" t="s">
        <v>857</v>
      </c>
      <c r="J658">
        <v>10</v>
      </c>
      <c r="K658">
        <v>11.5</v>
      </c>
      <c r="L658">
        <v>4.5999999999999996</v>
      </c>
      <c r="M658">
        <v>2.4</v>
      </c>
      <c r="N658">
        <v>18.5</v>
      </c>
      <c r="O658">
        <v>18</v>
      </c>
      <c r="P658">
        <v>0</v>
      </c>
      <c r="Q658" s="1" t="s">
        <v>31</v>
      </c>
      <c r="R658" s="1" t="s">
        <v>40</v>
      </c>
      <c r="S658" s="1" t="s">
        <v>41</v>
      </c>
      <c r="T658" s="1" t="s">
        <v>71</v>
      </c>
      <c r="U658" s="1" t="s">
        <v>251</v>
      </c>
      <c r="V658" s="1" t="s">
        <v>36</v>
      </c>
      <c r="W658">
        <f t="shared" si="20"/>
        <v>46175.550694444442</v>
      </c>
      <c r="X658">
        <f t="shared" si="21"/>
        <v>46175.585416666669</v>
      </c>
    </row>
    <row r="659" spans="1:24" x14ac:dyDescent="0.2">
      <c r="A659" s="1" t="s">
        <v>1613</v>
      </c>
      <c r="B659" s="1" t="s">
        <v>1607</v>
      </c>
      <c r="C659" s="1" t="s">
        <v>1608</v>
      </c>
      <c r="D659" s="1" t="s">
        <v>1614</v>
      </c>
      <c r="E659" s="1" t="s">
        <v>555</v>
      </c>
      <c r="F659" s="1" t="s">
        <v>50</v>
      </c>
      <c r="G659" s="1" t="s">
        <v>28</v>
      </c>
      <c r="H659" s="1" t="s">
        <v>51</v>
      </c>
      <c r="I659" s="1" t="s">
        <v>857</v>
      </c>
      <c r="J659">
        <v>10</v>
      </c>
      <c r="K659">
        <v>16.8</v>
      </c>
      <c r="L659">
        <v>11.7</v>
      </c>
      <c r="M659">
        <v>2.6</v>
      </c>
      <c r="N659">
        <v>31.1</v>
      </c>
      <c r="O659">
        <v>26</v>
      </c>
      <c r="P659">
        <v>0</v>
      </c>
      <c r="Q659" s="1" t="s">
        <v>31</v>
      </c>
      <c r="R659" s="1" t="s">
        <v>223</v>
      </c>
      <c r="S659" s="1" t="s">
        <v>224</v>
      </c>
      <c r="T659" s="1" t="s">
        <v>71</v>
      </c>
      <c r="U659" s="1" t="s">
        <v>251</v>
      </c>
      <c r="V659" s="1" t="s">
        <v>42</v>
      </c>
      <c r="W659">
        <f t="shared" si="20"/>
        <v>46175.550694444442</v>
      </c>
      <c r="X659">
        <f t="shared" si="21"/>
        <v>46175.607638888891</v>
      </c>
    </row>
    <row r="660" spans="1:24" x14ac:dyDescent="0.2">
      <c r="A660" s="1" t="s">
        <v>1615</v>
      </c>
      <c r="B660" s="1" t="s">
        <v>1607</v>
      </c>
      <c r="C660" s="1" t="s">
        <v>1608</v>
      </c>
      <c r="D660" s="1" t="s">
        <v>1382</v>
      </c>
      <c r="E660" s="1" t="s">
        <v>555</v>
      </c>
      <c r="F660" s="1" t="s">
        <v>56</v>
      </c>
      <c r="G660" s="1" t="s">
        <v>28</v>
      </c>
      <c r="H660" s="1" t="s">
        <v>57</v>
      </c>
      <c r="I660" s="1" t="s">
        <v>857</v>
      </c>
      <c r="J660">
        <v>10</v>
      </c>
      <c r="K660">
        <v>17.2</v>
      </c>
      <c r="L660">
        <v>0.9</v>
      </c>
      <c r="M660">
        <v>3.4</v>
      </c>
      <c r="N660">
        <v>21.5</v>
      </c>
      <c r="O660">
        <v>18</v>
      </c>
      <c r="P660">
        <v>0</v>
      </c>
      <c r="Q660" s="1" t="s">
        <v>31</v>
      </c>
      <c r="R660" s="1" t="s">
        <v>142</v>
      </c>
      <c r="S660" s="1" t="s">
        <v>59</v>
      </c>
      <c r="T660" s="1" t="s">
        <v>71</v>
      </c>
      <c r="U660" s="1" t="s">
        <v>251</v>
      </c>
      <c r="V660" s="1" t="s">
        <v>42</v>
      </c>
      <c r="W660">
        <f t="shared" si="20"/>
        <v>46175.550694444442</v>
      </c>
      <c r="X660">
        <f t="shared" si="21"/>
        <v>46175.62222222222</v>
      </c>
    </row>
    <row r="661" spans="1:24" x14ac:dyDescent="0.2">
      <c r="A661" s="1" t="s">
        <v>1616</v>
      </c>
      <c r="B661" s="1" t="s">
        <v>1607</v>
      </c>
      <c r="C661" s="1" t="s">
        <v>1608</v>
      </c>
      <c r="D661" s="1" t="s">
        <v>1459</v>
      </c>
      <c r="E661" s="1" t="s">
        <v>555</v>
      </c>
      <c r="F661" s="1" t="s">
        <v>56</v>
      </c>
      <c r="G661" s="1" t="s">
        <v>28</v>
      </c>
      <c r="H661" s="1" t="s">
        <v>62</v>
      </c>
      <c r="I661" s="1" t="s">
        <v>857</v>
      </c>
      <c r="J661">
        <v>10</v>
      </c>
      <c r="K661">
        <v>7.4</v>
      </c>
      <c r="L661">
        <v>0.2</v>
      </c>
      <c r="M661">
        <v>2.6</v>
      </c>
      <c r="N661">
        <v>10.199999999999999</v>
      </c>
      <c r="O661">
        <v>15</v>
      </c>
      <c r="P661">
        <v>0</v>
      </c>
      <c r="Q661" s="1" t="s">
        <v>31</v>
      </c>
      <c r="R661" s="1" t="s">
        <v>142</v>
      </c>
      <c r="S661" s="1" t="s">
        <v>91</v>
      </c>
      <c r="T661" s="1" t="s">
        <v>71</v>
      </c>
      <c r="U661" s="1" t="s">
        <v>251</v>
      </c>
      <c r="V661" s="1" t="s">
        <v>36</v>
      </c>
      <c r="W661">
        <f t="shared" si="20"/>
        <v>46175.550694444442</v>
      </c>
      <c r="X661">
        <f t="shared" si="21"/>
        <v>46175.629166666666</v>
      </c>
    </row>
    <row r="662" spans="1:24" x14ac:dyDescent="0.2">
      <c r="A662" s="1" t="s">
        <v>1617</v>
      </c>
      <c r="B662" s="1" t="s">
        <v>1618</v>
      </c>
      <c r="C662" s="1" t="s">
        <v>1619</v>
      </c>
      <c r="D662" s="1" t="s">
        <v>1526</v>
      </c>
      <c r="E662" s="1" t="s">
        <v>555</v>
      </c>
      <c r="F662" s="1" t="s">
        <v>27</v>
      </c>
      <c r="G662" s="1" t="s">
        <v>69</v>
      </c>
      <c r="H662" s="1" t="s">
        <v>29</v>
      </c>
      <c r="I662" s="1" t="s">
        <v>722</v>
      </c>
      <c r="J662">
        <v>11</v>
      </c>
      <c r="K662">
        <v>13.2</v>
      </c>
      <c r="L662">
        <v>1.4</v>
      </c>
      <c r="M662">
        <v>3.3</v>
      </c>
      <c r="N662">
        <v>17.8</v>
      </c>
      <c r="O662">
        <v>15</v>
      </c>
      <c r="P662">
        <v>0</v>
      </c>
      <c r="Q662" s="1" t="s">
        <v>31</v>
      </c>
      <c r="R662" s="1" t="s">
        <v>46</v>
      </c>
      <c r="S662" s="1" t="s">
        <v>103</v>
      </c>
      <c r="T662" s="1" t="s">
        <v>34</v>
      </c>
      <c r="U662" s="1" t="s">
        <v>99</v>
      </c>
      <c r="V662" s="1" t="s">
        <v>42</v>
      </c>
      <c r="W662">
        <f t="shared" si="20"/>
        <v>46175.719444444447</v>
      </c>
      <c r="X662">
        <f t="shared" si="21"/>
        <v>46175.731249999997</v>
      </c>
    </row>
    <row r="663" spans="1:24" x14ac:dyDescent="0.2">
      <c r="A663" s="1" t="s">
        <v>1620</v>
      </c>
      <c r="B663" s="1" t="s">
        <v>1618</v>
      </c>
      <c r="C663" s="1" t="s">
        <v>1619</v>
      </c>
      <c r="D663" s="1" t="s">
        <v>1361</v>
      </c>
      <c r="E663" s="1" t="s">
        <v>555</v>
      </c>
      <c r="F663" s="1" t="s">
        <v>27</v>
      </c>
      <c r="G663" s="1" t="s">
        <v>69</v>
      </c>
      <c r="H663" s="1" t="s">
        <v>39</v>
      </c>
      <c r="I663" s="1" t="s">
        <v>722</v>
      </c>
      <c r="J663">
        <v>11</v>
      </c>
      <c r="K663">
        <v>13</v>
      </c>
      <c r="L663">
        <v>0.2</v>
      </c>
      <c r="M663">
        <v>5.9</v>
      </c>
      <c r="N663">
        <v>19.100000000000001</v>
      </c>
      <c r="O663">
        <v>12</v>
      </c>
      <c r="P663">
        <v>0</v>
      </c>
      <c r="Q663" s="1" t="s">
        <v>31</v>
      </c>
      <c r="R663" s="1" t="s">
        <v>40</v>
      </c>
      <c r="S663" s="1" t="s">
        <v>47</v>
      </c>
      <c r="T663" s="1" t="s">
        <v>34</v>
      </c>
      <c r="U663" s="1" t="s">
        <v>99</v>
      </c>
      <c r="V663" s="1" t="s">
        <v>42</v>
      </c>
      <c r="W663">
        <f t="shared" si="20"/>
        <v>46175.719444444447</v>
      </c>
      <c r="X663">
        <f t="shared" si="21"/>
        <v>46175.744444444441</v>
      </c>
    </row>
    <row r="664" spans="1:24" x14ac:dyDescent="0.2">
      <c r="A664" s="1" t="s">
        <v>1621</v>
      </c>
      <c r="B664" s="1" t="s">
        <v>1618</v>
      </c>
      <c r="C664" s="1" t="s">
        <v>1619</v>
      </c>
      <c r="D664" s="1" t="s">
        <v>1622</v>
      </c>
      <c r="E664" s="1" t="s">
        <v>555</v>
      </c>
      <c r="F664" s="1" t="s">
        <v>27</v>
      </c>
      <c r="G664" s="1" t="s">
        <v>69</v>
      </c>
      <c r="H664" s="1" t="s">
        <v>45</v>
      </c>
      <c r="I664" s="1" t="s">
        <v>722</v>
      </c>
      <c r="J664">
        <v>11</v>
      </c>
      <c r="K664">
        <v>15</v>
      </c>
      <c r="L664">
        <v>5.5</v>
      </c>
      <c r="M664">
        <v>3.8</v>
      </c>
      <c r="N664">
        <v>24.3</v>
      </c>
      <c r="O664">
        <v>18</v>
      </c>
      <c r="P664">
        <v>0</v>
      </c>
      <c r="Q664" s="1" t="s">
        <v>31</v>
      </c>
      <c r="R664" s="1" t="s">
        <v>32</v>
      </c>
      <c r="S664" s="1" t="s">
        <v>76</v>
      </c>
      <c r="T664" s="1" t="s">
        <v>34</v>
      </c>
      <c r="U664" s="1" t="s">
        <v>99</v>
      </c>
      <c r="V664" s="1" t="s">
        <v>42</v>
      </c>
      <c r="W664">
        <f t="shared" si="20"/>
        <v>46175.719444444447</v>
      </c>
      <c r="X664">
        <f t="shared" si="21"/>
        <v>46175.761805555558</v>
      </c>
    </row>
    <row r="665" spans="1:24" x14ac:dyDescent="0.2">
      <c r="A665" s="1" t="s">
        <v>1623</v>
      </c>
      <c r="B665" s="1" t="s">
        <v>1618</v>
      </c>
      <c r="C665" s="1" t="s">
        <v>1619</v>
      </c>
      <c r="D665" s="1" t="s">
        <v>1624</v>
      </c>
      <c r="E665" s="1" t="s">
        <v>555</v>
      </c>
      <c r="F665" s="1" t="s">
        <v>50</v>
      </c>
      <c r="G665" s="1" t="s">
        <v>69</v>
      </c>
      <c r="H665" s="1" t="s">
        <v>51</v>
      </c>
      <c r="I665" s="1" t="s">
        <v>722</v>
      </c>
      <c r="J665">
        <v>11</v>
      </c>
      <c r="K665">
        <v>18.8</v>
      </c>
      <c r="L665">
        <v>10.8</v>
      </c>
      <c r="M665">
        <v>3.3</v>
      </c>
      <c r="N665">
        <v>32.799999999999997</v>
      </c>
      <c r="O665">
        <v>26</v>
      </c>
      <c r="P665">
        <v>0</v>
      </c>
      <c r="Q665" s="1" t="s">
        <v>31</v>
      </c>
      <c r="R665" s="1" t="s">
        <v>82</v>
      </c>
      <c r="S665" s="1" t="s">
        <v>403</v>
      </c>
      <c r="T665" s="1" t="s">
        <v>34</v>
      </c>
      <c r="U665" s="1" t="s">
        <v>99</v>
      </c>
      <c r="V665" s="1" t="s">
        <v>42</v>
      </c>
      <c r="W665">
        <f t="shared" si="20"/>
        <v>46175.719444444447</v>
      </c>
      <c r="X665">
        <f t="shared" si="21"/>
        <v>46175.784722222219</v>
      </c>
    </row>
    <row r="666" spans="1:24" x14ac:dyDescent="0.2">
      <c r="A666" s="1" t="s">
        <v>1625</v>
      </c>
      <c r="B666" s="1" t="s">
        <v>1618</v>
      </c>
      <c r="C666" s="1" t="s">
        <v>1619</v>
      </c>
      <c r="D666" s="1" t="s">
        <v>1626</v>
      </c>
      <c r="E666" s="1" t="s">
        <v>555</v>
      </c>
      <c r="F666" s="1" t="s">
        <v>56</v>
      </c>
      <c r="G666" s="1" t="s">
        <v>69</v>
      </c>
      <c r="H666" s="1" t="s">
        <v>57</v>
      </c>
      <c r="I666" s="1" t="s">
        <v>722</v>
      </c>
      <c r="J666">
        <v>11</v>
      </c>
      <c r="K666">
        <v>15.8</v>
      </c>
      <c r="L666">
        <v>0.6</v>
      </c>
      <c r="M666">
        <v>3.4</v>
      </c>
      <c r="N666">
        <v>19.8</v>
      </c>
      <c r="O666">
        <v>18</v>
      </c>
      <c r="P666">
        <v>0</v>
      </c>
      <c r="Q666" s="1" t="s">
        <v>31</v>
      </c>
      <c r="R666" s="1" t="s">
        <v>207</v>
      </c>
      <c r="S666" s="1" t="s">
        <v>211</v>
      </c>
      <c r="T666" s="1" t="s">
        <v>34</v>
      </c>
      <c r="U666" s="1" t="s">
        <v>99</v>
      </c>
      <c r="V666" s="1" t="s">
        <v>36</v>
      </c>
      <c r="W666">
        <f t="shared" si="20"/>
        <v>46175.719444444447</v>
      </c>
      <c r="X666">
        <f t="shared" si="21"/>
        <v>46175.79791666667</v>
      </c>
    </row>
    <row r="667" spans="1:24" x14ac:dyDescent="0.2">
      <c r="A667" s="1" t="s">
        <v>1627</v>
      </c>
      <c r="B667" s="1" t="s">
        <v>1618</v>
      </c>
      <c r="C667" s="1" t="s">
        <v>1619</v>
      </c>
      <c r="D667" s="1" t="s">
        <v>1628</v>
      </c>
      <c r="E667" s="1" t="s">
        <v>555</v>
      </c>
      <c r="F667" s="1" t="s">
        <v>56</v>
      </c>
      <c r="G667" s="1" t="s">
        <v>69</v>
      </c>
      <c r="H667" s="1" t="s">
        <v>62</v>
      </c>
      <c r="I667" s="1" t="s">
        <v>722</v>
      </c>
      <c r="J667">
        <v>11</v>
      </c>
      <c r="K667">
        <v>8</v>
      </c>
      <c r="L667">
        <v>0.3</v>
      </c>
      <c r="M667">
        <v>2.6</v>
      </c>
      <c r="N667">
        <v>11</v>
      </c>
      <c r="O667">
        <v>15</v>
      </c>
      <c r="P667">
        <v>0</v>
      </c>
      <c r="Q667" s="1" t="s">
        <v>31</v>
      </c>
      <c r="R667" s="1" t="s">
        <v>63</v>
      </c>
      <c r="S667" s="1" t="s">
        <v>146</v>
      </c>
      <c r="T667" s="1" t="s">
        <v>34</v>
      </c>
      <c r="U667" s="1" t="s">
        <v>99</v>
      </c>
      <c r="V667" s="1" t="s">
        <v>36</v>
      </c>
      <c r="W667">
        <f t="shared" si="20"/>
        <v>46175.719444444447</v>
      </c>
      <c r="X667">
        <f t="shared" si="21"/>
        <v>46175.805555555555</v>
      </c>
    </row>
    <row r="668" spans="1:24" x14ac:dyDescent="0.2">
      <c r="A668" s="1" t="s">
        <v>1629</v>
      </c>
      <c r="B668" s="1" t="s">
        <v>1630</v>
      </c>
      <c r="C668" s="1" t="s">
        <v>1533</v>
      </c>
      <c r="D668" s="1" t="s">
        <v>1631</v>
      </c>
      <c r="E668" s="1" t="s">
        <v>555</v>
      </c>
      <c r="F668" s="1" t="s">
        <v>27</v>
      </c>
      <c r="G668" s="1" t="s">
        <v>96</v>
      </c>
      <c r="H668" s="1" t="s">
        <v>29</v>
      </c>
      <c r="I668" s="1" t="s">
        <v>1319</v>
      </c>
      <c r="J668">
        <v>4</v>
      </c>
      <c r="K668">
        <v>10.4</v>
      </c>
      <c r="L668">
        <v>1.2</v>
      </c>
      <c r="M668">
        <v>3.1</v>
      </c>
      <c r="N668">
        <v>14.6</v>
      </c>
      <c r="O668">
        <v>15</v>
      </c>
      <c r="P668">
        <v>0</v>
      </c>
      <c r="Q668" s="1" t="s">
        <v>31</v>
      </c>
      <c r="R668" s="1" t="s">
        <v>180</v>
      </c>
      <c r="S668" s="1" t="s">
        <v>41</v>
      </c>
      <c r="T668" s="1" t="s">
        <v>34</v>
      </c>
      <c r="U668" s="1" t="s">
        <v>251</v>
      </c>
      <c r="V668" s="1" t="s">
        <v>36</v>
      </c>
      <c r="W668">
        <f t="shared" si="20"/>
        <v>46175.545138888891</v>
      </c>
      <c r="X668">
        <f t="shared" si="21"/>
        <v>46175.554861111108</v>
      </c>
    </row>
    <row r="669" spans="1:24" x14ac:dyDescent="0.2">
      <c r="A669" s="1" t="s">
        <v>1632</v>
      </c>
      <c r="B669" s="1" t="s">
        <v>1630</v>
      </c>
      <c r="C669" s="1" t="s">
        <v>1533</v>
      </c>
      <c r="D669" s="1" t="s">
        <v>1633</v>
      </c>
      <c r="E669" s="1" t="s">
        <v>555</v>
      </c>
      <c r="F669" s="1" t="s">
        <v>27</v>
      </c>
      <c r="G669" s="1" t="s">
        <v>96</v>
      </c>
      <c r="H669" s="1" t="s">
        <v>39</v>
      </c>
      <c r="I669" s="1" t="s">
        <v>1319</v>
      </c>
      <c r="J669">
        <v>4</v>
      </c>
      <c r="K669">
        <v>11.1</v>
      </c>
      <c r="L669">
        <v>1.1000000000000001</v>
      </c>
      <c r="M669">
        <v>5.9</v>
      </c>
      <c r="N669">
        <v>18.2</v>
      </c>
      <c r="O669">
        <v>12</v>
      </c>
      <c r="P669">
        <v>0</v>
      </c>
      <c r="Q669" s="1" t="s">
        <v>31</v>
      </c>
      <c r="R669" s="1" t="s">
        <v>302</v>
      </c>
      <c r="S669" s="1" t="s">
        <v>156</v>
      </c>
      <c r="T669" s="1" t="s">
        <v>34</v>
      </c>
      <c r="U669" s="1" t="s">
        <v>251</v>
      </c>
      <c r="V669" s="1" t="s">
        <v>42</v>
      </c>
      <c r="W669">
        <f t="shared" si="20"/>
        <v>46175.545138888891</v>
      </c>
      <c r="X669">
        <f t="shared" si="21"/>
        <v>46175.567361111112</v>
      </c>
    </row>
    <row r="670" spans="1:24" x14ac:dyDescent="0.2">
      <c r="A670" s="1" t="s">
        <v>1634</v>
      </c>
      <c r="B670" s="1" t="s">
        <v>1630</v>
      </c>
      <c r="C670" s="1" t="s">
        <v>1533</v>
      </c>
      <c r="D670" s="1" t="s">
        <v>1599</v>
      </c>
      <c r="E670" s="1" t="s">
        <v>555</v>
      </c>
      <c r="F670" s="1" t="s">
        <v>27</v>
      </c>
      <c r="G670" s="1" t="s">
        <v>96</v>
      </c>
      <c r="H670" s="1" t="s">
        <v>45</v>
      </c>
      <c r="I670" s="1" t="s">
        <v>1319</v>
      </c>
      <c r="J670">
        <v>4</v>
      </c>
      <c r="K670">
        <v>12.5</v>
      </c>
      <c r="L670">
        <v>4.8</v>
      </c>
      <c r="M670">
        <v>3</v>
      </c>
      <c r="N670">
        <v>20.3</v>
      </c>
      <c r="O670">
        <v>18</v>
      </c>
      <c r="P670">
        <v>0</v>
      </c>
      <c r="Q670" s="1" t="s">
        <v>31</v>
      </c>
      <c r="R670" s="1" t="s">
        <v>340</v>
      </c>
      <c r="S670" s="1" t="s">
        <v>76</v>
      </c>
      <c r="T670" s="1" t="s">
        <v>34</v>
      </c>
      <c r="U670" s="1" t="s">
        <v>251</v>
      </c>
      <c r="V670" s="1" t="s">
        <v>36</v>
      </c>
      <c r="W670">
        <f t="shared" si="20"/>
        <v>46175.545138888891</v>
      </c>
      <c r="X670">
        <f t="shared" si="21"/>
        <v>46175.581944444442</v>
      </c>
    </row>
    <row r="671" spans="1:24" x14ac:dyDescent="0.2">
      <c r="A671" s="1" t="s">
        <v>1635</v>
      </c>
      <c r="B671" s="1" t="s">
        <v>1630</v>
      </c>
      <c r="C671" s="1" t="s">
        <v>1533</v>
      </c>
      <c r="D671" s="1" t="s">
        <v>1577</v>
      </c>
      <c r="E671" s="1" t="s">
        <v>555</v>
      </c>
      <c r="F671" s="1" t="s">
        <v>50</v>
      </c>
      <c r="G671" s="1" t="s">
        <v>96</v>
      </c>
      <c r="H671" s="1" t="s">
        <v>51</v>
      </c>
      <c r="I671" s="1" t="s">
        <v>1319</v>
      </c>
      <c r="J671">
        <v>4</v>
      </c>
      <c r="K671">
        <v>22</v>
      </c>
      <c r="L671">
        <v>8.5</v>
      </c>
      <c r="M671">
        <v>4.3</v>
      </c>
      <c r="N671">
        <v>34.799999999999997</v>
      </c>
      <c r="O671">
        <v>26</v>
      </c>
      <c r="P671">
        <v>0</v>
      </c>
      <c r="Q671" s="1" t="s">
        <v>31</v>
      </c>
      <c r="R671" s="1" t="s">
        <v>402</v>
      </c>
      <c r="S671" s="1" t="s">
        <v>309</v>
      </c>
      <c r="T671" s="1" t="s">
        <v>34</v>
      </c>
      <c r="U671" s="1" t="s">
        <v>251</v>
      </c>
      <c r="V671" s="1" t="s">
        <v>42</v>
      </c>
      <c r="W671">
        <f t="shared" si="20"/>
        <v>46175.545138888891</v>
      </c>
      <c r="X671">
        <f t="shared" si="21"/>
        <v>46175.605555555558</v>
      </c>
    </row>
    <row r="672" spans="1:24" x14ac:dyDescent="0.2">
      <c r="A672" s="1" t="s">
        <v>1636</v>
      </c>
      <c r="B672" s="1" t="s">
        <v>1630</v>
      </c>
      <c r="C672" s="1" t="s">
        <v>1533</v>
      </c>
      <c r="D672" s="1" t="s">
        <v>1637</v>
      </c>
      <c r="E672" s="1" t="s">
        <v>555</v>
      </c>
      <c r="F672" s="1" t="s">
        <v>56</v>
      </c>
      <c r="G672" s="1" t="s">
        <v>96</v>
      </c>
      <c r="H672" s="1" t="s">
        <v>57</v>
      </c>
      <c r="I672" s="1" t="s">
        <v>1319</v>
      </c>
      <c r="J672">
        <v>4</v>
      </c>
      <c r="K672">
        <v>15</v>
      </c>
      <c r="L672">
        <v>0.6</v>
      </c>
      <c r="M672">
        <v>3.6</v>
      </c>
      <c r="N672">
        <v>19.2</v>
      </c>
      <c r="O672">
        <v>18</v>
      </c>
      <c r="P672">
        <v>0</v>
      </c>
      <c r="Q672" s="1" t="s">
        <v>31</v>
      </c>
      <c r="R672" s="1" t="s">
        <v>117</v>
      </c>
      <c r="S672" s="1" t="s">
        <v>118</v>
      </c>
      <c r="T672" s="1" t="s">
        <v>34</v>
      </c>
      <c r="U672" s="1" t="s">
        <v>251</v>
      </c>
      <c r="V672" s="1" t="s">
        <v>36</v>
      </c>
      <c r="W672">
        <f t="shared" si="20"/>
        <v>46175.545138888891</v>
      </c>
      <c r="X672">
        <f t="shared" si="21"/>
        <v>46175.619444444441</v>
      </c>
    </row>
    <row r="673" spans="1:24" x14ac:dyDescent="0.2">
      <c r="A673" s="1" t="s">
        <v>1638</v>
      </c>
      <c r="B673" s="1" t="s">
        <v>1630</v>
      </c>
      <c r="C673" s="1" t="s">
        <v>1533</v>
      </c>
      <c r="D673" s="1" t="s">
        <v>1469</v>
      </c>
      <c r="E673" s="1" t="s">
        <v>555</v>
      </c>
      <c r="F673" s="1" t="s">
        <v>56</v>
      </c>
      <c r="G673" s="1" t="s">
        <v>96</v>
      </c>
      <c r="H673" s="1" t="s">
        <v>62</v>
      </c>
      <c r="I673" s="1" t="s">
        <v>1319</v>
      </c>
      <c r="J673">
        <v>4</v>
      </c>
      <c r="K673">
        <v>10.8</v>
      </c>
      <c r="L673">
        <v>0.2</v>
      </c>
      <c r="M673">
        <v>2.7</v>
      </c>
      <c r="N673">
        <v>13.8</v>
      </c>
      <c r="O673">
        <v>15</v>
      </c>
      <c r="P673">
        <v>0</v>
      </c>
      <c r="Q673" s="1" t="s">
        <v>31</v>
      </c>
      <c r="R673" s="1" t="s">
        <v>611</v>
      </c>
      <c r="S673" s="1" t="s">
        <v>118</v>
      </c>
      <c r="T673" s="1" t="s">
        <v>34</v>
      </c>
      <c r="U673" s="1" t="s">
        <v>251</v>
      </c>
      <c r="V673" s="1" t="s">
        <v>36</v>
      </c>
      <c r="W673">
        <f t="shared" si="20"/>
        <v>46175.545138888891</v>
      </c>
      <c r="X673">
        <f t="shared" si="21"/>
        <v>46175.628472222219</v>
      </c>
    </row>
    <row r="674" spans="1:24" x14ac:dyDescent="0.2">
      <c r="A674" s="1" t="s">
        <v>1639</v>
      </c>
      <c r="B674" s="1" t="s">
        <v>1640</v>
      </c>
      <c r="C674" s="1" t="s">
        <v>1396</v>
      </c>
      <c r="D674" s="1" t="s">
        <v>1641</v>
      </c>
      <c r="E674" s="1" t="s">
        <v>555</v>
      </c>
      <c r="F674" s="1" t="s">
        <v>27</v>
      </c>
      <c r="G674" s="1" t="s">
        <v>171</v>
      </c>
      <c r="H674" s="1" t="s">
        <v>29</v>
      </c>
      <c r="I674" s="1" t="s">
        <v>1642</v>
      </c>
      <c r="J674">
        <v>5</v>
      </c>
      <c r="K674">
        <v>15.4</v>
      </c>
      <c r="L674">
        <v>1.4</v>
      </c>
      <c r="M674">
        <v>3.1</v>
      </c>
      <c r="N674">
        <v>19.899999999999999</v>
      </c>
      <c r="O674">
        <v>15</v>
      </c>
      <c r="P674">
        <v>0</v>
      </c>
      <c r="Q674" s="1" t="s">
        <v>31</v>
      </c>
      <c r="R674" s="1" t="s">
        <v>233</v>
      </c>
      <c r="S674" s="1" t="s">
        <v>103</v>
      </c>
      <c r="T674" s="1" t="s">
        <v>34</v>
      </c>
      <c r="U674" s="1" t="s">
        <v>72</v>
      </c>
      <c r="V674" s="1" t="s">
        <v>42</v>
      </c>
      <c r="W674">
        <f t="shared" si="20"/>
        <v>46175.7</v>
      </c>
      <c r="X674">
        <f t="shared" si="21"/>
        <v>46175.713194444441</v>
      </c>
    </row>
    <row r="675" spans="1:24" x14ac:dyDescent="0.2">
      <c r="A675" s="1" t="s">
        <v>1643</v>
      </c>
      <c r="B675" s="1" t="s">
        <v>1640</v>
      </c>
      <c r="C675" s="1" t="s">
        <v>1396</v>
      </c>
      <c r="D675" s="1" t="s">
        <v>1644</v>
      </c>
      <c r="E675" s="1" t="s">
        <v>555</v>
      </c>
      <c r="F675" s="1" t="s">
        <v>27</v>
      </c>
      <c r="G675" s="1" t="s">
        <v>171</v>
      </c>
      <c r="H675" s="1" t="s">
        <v>39</v>
      </c>
      <c r="I675" s="1" t="s">
        <v>1642</v>
      </c>
      <c r="J675">
        <v>5</v>
      </c>
      <c r="K675">
        <v>13.9</v>
      </c>
      <c r="L675">
        <v>0.5</v>
      </c>
      <c r="M675">
        <v>6.1</v>
      </c>
      <c r="N675">
        <v>20.5</v>
      </c>
      <c r="O675">
        <v>12</v>
      </c>
      <c r="P675">
        <v>0</v>
      </c>
      <c r="Q675" s="1" t="s">
        <v>31</v>
      </c>
      <c r="R675" s="1" t="s">
        <v>180</v>
      </c>
      <c r="S675" s="1" t="s">
        <v>254</v>
      </c>
      <c r="T675" s="1" t="s">
        <v>34</v>
      </c>
      <c r="U675" s="1" t="s">
        <v>72</v>
      </c>
      <c r="V675" s="1" t="s">
        <v>42</v>
      </c>
      <c r="W675">
        <f t="shared" si="20"/>
        <v>46175.7</v>
      </c>
      <c r="X675">
        <f t="shared" si="21"/>
        <v>46175.727777777778</v>
      </c>
    </row>
    <row r="676" spans="1:24" x14ac:dyDescent="0.2">
      <c r="A676" s="1" t="s">
        <v>1645</v>
      </c>
      <c r="B676" s="1" t="s">
        <v>1640</v>
      </c>
      <c r="C676" s="1" t="s">
        <v>1396</v>
      </c>
      <c r="D676" s="1" t="s">
        <v>1487</v>
      </c>
      <c r="E676" s="1" t="s">
        <v>555</v>
      </c>
      <c r="F676" s="1" t="s">
        <v>27</v>
      </c>
      <c r="G676" s="1" t="s">
        <v>171</v>
      </c>
      <c r="H676" s="1" t="s">
        <v>45</v>
      </c>
      <c r="I676" s="1" t="s">
        <v>1642</v>
      </c>
      <c r="J676">
        <v>5</v>
      </c>
      <c r="K676">
        <v>18.5</v>
      </c>
      <c r="L676">
        <v>5.8</v>
      </c>
      <c r="M676">
        <v>2.2999999999999998</v>
      </c>
      <c r="N676">
        <v>26.6</v>
      </c>
      <c r="O676">
        <v>18</v>
      </c>
      <c r="P676">
        <v>0</v>
      </c>
      <c r="Q676" s="1" t="s">
        <v>31</v>
      </c>
      <c r="R676" s="1" t="s">
        <v>125</v>
      </c>
      <c r="S676" s="1" t="s">
        <v>103</v>
      </c>
      <c r="T676" s="1" t="s">
        <v>34</v>
      </c>
      <c r="U676" s="1" t="s">
        <v>72</v>
      </c>
      <c r="V676" s="1" t="s">
        <v>42</v>
      </c>
      <c r="W676">
        <f t="shared" si="20"/>
        <v>46175.7</v>
      </c>
      <c r="X676">
        <f t="shared" si="21"/>
        <v>46175.746527777781</v>
      </c>
    </row>
    <row r="677" spans="1:24" x14ac:dyDescent="0.2">
      <c r="A677" s="1" t="s">
        <v>1646</v>
      </c>
      <c r="B677" s="1" t="s">
        <v>1640</v>
      </c>
      <c r="C677" s="1" t="s">
        <v>1396</v>
      </c>
      <c r="D677" s="1" t="s">
        <v>1647</v>
      </c>
      <c r="E677" s="1" t="s">
        <v>555</v>
      </c>
      <c r="F677" s="1" t="s">
        <v>50</v>
      </c>
      <c r="G677" s="1" t="s">
        <v>171</v>
      </c>
      <c r="H677" s="1" t="s">
        <v>51</v>
      </c>
      <c r="I677" s="1" t="s">
        <v>1642</v>
      </c>
      <c r="J677">
        <v>5</v>
      </c>
      <c r="K677">
        <v>17.7</v>
      </c>
      <c r="L677">
        <v>12.1</v>
      </c>
      <c r="M677">
        <v>3.6</v>
      </c>
      <c r="N677">
        <v>33.5</v>
      </c>
      <c r="O677">
        <v>26</v>
      </c>
      <c r="P677">
        <v>0</v>
      </c>
      <c r="Q677" s="1" t="s">
        <v>31</v>
      </c>
      <c r="R677" s="1" t="s">
        <v>896</v>
      </c>
      <c r="S677" s="1" t="s">
        <v>700</v>
      </c>
      <c r="T677" s="1" t="s">
        <v>34</v>
      </c>
      <c r="U677" s="1" t="s">
        <v>72</v>
      </c>
      <c r="V677" s="1" t="s">
        <v>42</v>
      </c>
      <c r="W677">
        <f t="shared" si="20"/>
        <v>46175.7</v>
      </c>
      <c r="X677">
        <f t="shared" si="21"/>
        <v>46175.769444444442</v>
      </c>
    </row>
    <row r="678" spans="1:24" x14ac:dyDescent="0.2">
      <c r="A678" s="1" t="s">
        <v>1648</v>
      </c>
      <c r="B678" s="1" t="s">
        <v>1640</v>
      </c>
      <c r="C678" s="1" t="s">
        <v>1396</v>
      </c>
      <c r="D678" s="1" t="s">
        <v>1516</v>
      </c>
      <c r="E678" s="1" t="s">
        <v>555</v>
      </c>
      <c r="F678" s="1" t="s">
        <v>56</v>
      </c>
      <c r="G678" s="1" t="s">
        <v>171</v>
      </c>
      <c r="H678" s="1" t="s">
        <v>57</v>
      </c>
      <c r="I678" s="1" t="s">
        <v>1642</v>
      </c>
      <c r="J678">
        <v>5</v>
      </c>
      <c r="K678">
        <v>17.3</v>
      </c>
      <c r="L678">
        <v>0.3</v>
      </c>
      <c r="M678">
        <v>2.8</v>
      </c>
      <c r="N678">
        <v>20.399999999999999</v>
      </c>
      <c r="O678">
        <v>18</v>
      </c>
      <c r="P678">
        <v>0</v>
      </c>
      <c r="Q678" s="1" t="s">
        <v>31</v>
      </c>
      <c r="R678" s="1" t="s">
        <v>113</v>
      </c>
      <c r="S678" s="1" t="s">
        <v>266</v>
      </c>
      <c r="T678" s="1" t="s">
        <v>34</v>
      </c>
      <c r="U678" s="1" t="s">
        <v>72</v>
      </c>
      <c r="V678" s="1" t="s">
        <v>36</v>
      </c>
      <c r="W678">
        <f t="shared" si="20"/>
        <v>46175.7</v>
      </c>
      <c r="X678">
        <f t="shared" si="21"/>
        <v>46175.783333333333</v>
      </c>
    </row>
    <row r="679" spans="1:24" x14ac:dyDescent="0.2">
      <c r="A679" s="1" t="s">
        <v>1649</v>
      </c>
      <c r="B679" s="1" t="s">
        <v>1640</v>
      </c>
      <c r="C679" s="1" t="s">
        <v>1396</v>
      </c>
      <c r="D679" s="1" t="s">
        <v>1518</v>
      </c>
      <c r="E679" s="1" t="s">
        <v>555</v>
      </c>
      <c r="F679" s="1" t="s">
        <v>56</v>
      </c>
      <c r="G679" s="1" t="s">
        <v>171</v>
      </c>
      <c r="H679" s="1" t="s">
        <v>62</v>
      </c>
      <c r="I679" s="1" t="s">
        <v>1642</v>
      </c>
      <c r="J679">
        <v>5</v>
      </c>
      <c r="K679">
        <v>8.1</v>
      </c>
      <c r="L679">
        <v>1</v>
      </c>
      <c r="M679">
        <v>1.9</v>
      </c>
      <c r="N679">
        <v>11.1</v>
      </c>
      <c r="O679">
        <v>15</v>
      </c>
      <c r="P679">
        <v>0</v>
      </c>
      <c r="Q679" s="1" t="s">
        <v>31</v>
      </c>
      <c r="R679" s="1" t="s">
        <v>391</v>
      </c>
      <c r="S679" s="1" t="s">
        <v>114</v>
      </c>
      <c r="T679" s="1" t="s">
        <v>34</v>
      </c>
      <c r="U679" s="1" t="s">
        <v>72</v>
      </c>
      <c r="V679" s="1" t="s">
        <v>36</v>
      </c>
      <c r="W679">
        <f t="shared" si="20"/>
        <v>46175.7</v>
      </c>
      <c r="X679">
        <f t="shared" si="21"/>
        <v>46175.791666666664</v>
      </c>
    </row>
    <row r="680" spans="1:24" x14ac:dyDescent="0.2">
      <c r="A680" s="1" t="s">
        <v>1650</v>
      </c>
      <c r="B680" s="1" t="s">
        <v>1651</v>
      </c>
      <c r="C680" s="1" t="s">
        <v>1652</v>
      </c>
      <c r="D680" s="1" t="s">
        <v>1113</v>
      </c>
      <c r="E680" s="1" t="s">
        <v>555</v>
      </c>
      <c r="F680" s="1" t="s">
        <v>27</v>
      </c>
      <c r="G680" s="1" t="s">
        <v>194</v>
      </c>
      <c r="H680" s="1" t="s">
        <v>29</v>
      </c>
      <c r="I680" s="1" t="s">
        <v>396</v>
      </c>
      <c r="J680">
        <v>4</v>
      </c>
      <c r="K680">
        <v>13.4</v>
      </c>
      <c r="L680">
        <v>0.6</v>
      </c>
      <c r="M680">
        <v>4.0999999999999996</v>
      </c>
      <c r="N680">
        <v>18.100000000000001</v>
      </c>
      <c r="O680">
        <v>15</v>
      </c>
      <c r="P680">
        <v>0</v>
      </c>
      <c r="Q680" s="1" t="s">
        <v>31</v>
      </c>
      <c r="R680" s="1" t="s">
        <v>46</v>
      </c>
      <c r="S680" s="1" t="s">
        <v>103</v>
      </c>
      <c r="T680" s="1" t="s">
        <v>34</v>
      </c>
      <c r="U680" s="1" t="s">
        <v>35</v>
      </c>
      <c r="V680" s="1" t="s">
        <v>42</v>
      </c>
      <c r="W680">
        <f t="shared" si="20"/>
        <v>46175.520138888889</v>
      </c>
      <c r="X680">
        <f t="shared" si="21"/>
        <v>46175.532638888886</v>
      </c>
    </row>
    <row r="681" spans="1:24" x14ac:dyDescent="0.2">
      <c r="A681" s="1" t="s">
        <v>1653</v>
      </c>
      <c r="B681" s="1" t="s">
        <v>1651</v>
      </c>
      <c r="C681" s="1" t="s">
        <v>1652</v>
      </c>
      <c r="D681" s="1" t="s">
        <v>1654</v>
      </c>
      <c r="E681" s="1" t="s">
        <v>555</v>
      </c>
      <c r="F681" s="1" t="s">
        <v>27</v>
      </c>
      <c r="G681" s="1" t="s">
        <v>194</v>
      </c>
      <c r="H681" s="1" t="s">
        <v>39</v>
      </c>
      <c r="I681" s="1" t="s">
        <v>396</v>
      </c>
      <c r="J681">
        <v>4</v>
      </c>
      <c r="K681">
        <v>13.4</v>
      </c>
      <c r="L681">
        <v>0.4</v>
      </c>
      <c r="M681">
        <v>6</v>
      </c>
      <c r="N681">
        <v>19.8</v>
      </c>
      <c r="O681">
        <v>12</v>
      </c>
      <c r="P681">
        <v>0</v>
      </c>
      <c r="Q681" s="1" t="s">
        <v>31</v>
      </c>
      <c r="R681" s="1" t="s">
        <v>125</v>
      </c>
      <c r="S681" s="1" t="s">
        <v>254</v>
      </c>
      <c r="T681" s="1" t="s">
        <v>34</v>
      </c>
      <c r="U681" s="1" t="s">
        <v>35</v>
      </c>
      <c r="V681" s="1" t="s">
        <v>42</v>
      </c>
      <c r="W681">
        <f t="shared" si="20"/>
        <v>46175.520138888889</v>
      </c>
      <c r="X681">
        <f t="shared" si="21"/>
        <v>46175.54583333333</v>
      </c>
    </row>
    <row r="682" spans="1:24" x14ac:dyDescent="0.2">
      <c r="A682" s="1" t="s">
        <v>1655</v>
      </c>
      <c r="B682" s="1" t="s">
        <v>1651</v>
      </c>
      <c r="C682" s="1" t="s">
        <v>1652</v>
      </c>
      <c r="D682" s="1" t="s">
        <v>1656</v>
      </c>
      <c r="E682" s="1" t="s">
        <v>555</v>
      </c>
      <c r="F682" s="1" t="s">
        <v>27</v>
      </c>
      <c r="G682" s="1" t="s">
        <v>194</v>
      </c>
      <c r="H682" s="1" t="s">
        <v>45</v>
      </c>
      <c r="I682" s="1" t="s">
        <v>396</v>
      </c>
      <c r="J682">
        <v>4</v>
      </c>
      <c r="K682">
        <v>18.2</v>
      </c>
      <c r="L682">
        <v>6.3</v>
      </c>
      <c r="M682">
        <v>1.9</v>
      </c>
      <c r="N682">
        <v>26.4</v>
      </c>
      <c r="O682">
        <v>18</v>
      </c>
      <c r="P682">
        <v>0</v>
      </c>
      <c r="Q682" s="1" t="s">
        <v>31</v>
      </c>
      <c r="R682" s="1" t="s">
        <v>233</v>
      </c>
      <c r="S682" s="1" t="s">
        <v>152</v>
      </c>
      <c r="T682" s="1" t="s">
        <v>34</v>
      </c>
      <c r="U682" s="1" t="s">
        <v>35</v>
      </c>
      <c r="V682" s="1" t="s">
        <v>42</v>
      </c>
      <c r="W682">
        <f t="shared" si="20"/>
        <v>46175.520138888889</v>
      </c>
      <c r="X682">
        <f t="shared" si="21"/>
        <v>46175.564583333333</v>
      </c>
    </row>
    <row r="683" spans="1:24" x14ac:dyDescent="0.2">
      <c r="A683" s="1" t="s">
        <v>1657</v>
      </c>
      <c r="B683" s="1" t="s">
        <v>1651</v>
      </c>
      <c r="C683" s="1" t="s">
        <v>1652</v>
      </c>
      <c r="D683" s="1" t="s">
        <v>1658</v>
      </c>
      <c r="E683" s="1" t="s">
        <v>555</v>
      </c>
      <c r="F683" s="1" t="s">
        <v>50</v>
      </c>
      <c r="G683" s="1" t="s">
        <v>194</v>
      </c>
      <c r="H683" s="1" t="s">
        <v>51</v>
      </c>
      <c r="I683" s="1" t="s">
        <v>396</v>
      </c>
      <c r="J683">
        <v>4</v>
      </c>
      <c r="K683">
        <v>18.399999999999999</v>
      </c>
      <c r="L683">
        <v>12.6</v>
      </c>
      <c r="M683">
        <v>3</v>
      </c>
      <c r="N683">
        <v>34.1</v>
      </c>
      <c r="O683">
        <v>26</v>
      </c>
      <c r="P683">
        <v>1</v>
      </c>
      <c r="Q683" s="1" t="s">
        <v>562</v>
      </c>
      <c r="R683" s="1" t="s">
        <v>374</v>
      </c>
      <c r="S683" s="1" t="s">
        <v>291</v>
      </c>
      <c r="T683" s="1" t="s">
        <v>34</v>
      </c>
      <c r="U683" s="1" t="s">
        <v>35</v>
      </c>
      <c r="V683" s="1" t="s">
        <v>324</v>
      </c>
      <c r="W683">
        <f t="shared" si="20"/>
        <v>46175.520138888889</v>
      </c>
      <c r="X683">
        <f t="shared" si="21"/>
        <v>46175.588194444441</v>
      </c>
    </row>
    <row r="684" spans="1:24" x14ac:dyDescent="0.2">
      <c r="A684" s="1" t="s">
        <v>1659</v>
      </c>
      <c r="B684" s="1" t="s">
        <v>1651</v>
      </c>
      <c r="C684" s="1" t="s">
        <v>1652</v>
      </c>
      <c r="D684" s="1" t="s">
        <v>1455</v>
      </c>
      <c r="E684" s="1" t="s">
        <v>555</v>
      </c>
      <c r="F684" s="1" t="s">
        <v>56</v>
      </c>
      <c r="G684" s="1" t="s">
        <v>194</v>
      </c>
      <c r="H684" s="1" t="s">
        <v>57</v>
      </c>
      <c r="I684" s="1" t="s">
        <v>396</v>
      </c>
      <c r="J684">
        <v>4</v>
      </c>
      <c r="K684">
        <v>14.4</v>
      </c>
      <c r="L684">
        <v>1.1000000000000001</v>
      </c>
      <c r="M684">
        <v>2.4</v>
      </c>
      <c r="N684">
        <v>18</v>
      </c>
      <c r="O684">
        <v>18</v>
      </c>
      <c r="P684">
        <v>0</v>
      </c>
      <c r="Q684" s="1" t="s">
        <v>31</v>
      </c>
      <c r="R684" s="1" t="s">
        <v>420</v>
      </c>
      <c r="S684" s="1" t="s">
        <v>87</v>
      </c>
      <c r="T684" s="1" t="s">
        <v>34</v>
      </c>
      <c r="U684" s="1" t="s">
        <v>35</v>
      </c>
      <c r="V684" s="1" t="s">
        <v>36</v>
      </c>
      <c r="W684">
        <f t="shared" si="20"/>
        <v>46175.520138888889</v>
      </c>
      <c r="X684">
        <f t="shared" si="21"/>
        <v>46175.600694444445</v>
      </c>
    </row>
    <row r="685" spans="1:24" x14ac:dyDescent="0.2">
      <c r="A685" s="1" t="s">
        <v>1660</v>
      </c>
      <c r="B685" s="1" t="s">
        <v>1651</v>
      </c>
      <c r="C685" s="1" t="s">
        <v>1652</v>
      </c>
      <c r="D685" s="1" t="s">
        <v>1661</v>
      </c>
      <c r="E685" s="1" t="s">
        <v>555</v>
      </c>
      <c r="F685" s="1" t="s">
        <v>56</v>
      </c>
      <c r="G685" s="1" t="s">
        <v>194</v>
      </c>
      <c r="H685" s="1" t="s">
        <v>62</v>
      </c>
      <c r="I685" s="1" t="s">
        <v>396</v>
      </c>
      <c r="J685">
        <v>4</v>
      </c>
      <c r="K685">
        <v>11.3</v>
      </c>
      <c r="L685">
        <v>0.6</v>
      </c>
      <c r="M685">
        <v>1</v>
      </c>
      <c r="N685">
        <v>12.9</v>
      </c>
      <c r="O685">
        <v>15</v>
      </c>
      <c r="P685">
        <v>0</v>
      </c>
      <c r="Q685" s="1" t="s">
        <v>31</v>
      </c>
      <c r="R685" s="1" t="s">
        <v>58</v>
      </c>
      <c r="S685" s="1" t="s">
        <v>228</v>
      </c>
      <c r="T685" s="1" t="s">
        <v>34</v>
      </c>
      <c r="U685" s="1" t="s">
        <v>35</v>
      </c>
      <c r="V685" s="1" t="s">
        <v>36</v>
      </c>
      <c r="W685">
        <f t="shared" si="20"/>
        <v>46175.520138888889</v>
      </c>
      <c r="X685">
        <f t="shared" si="21"/>
        <v>46175.609722222223</v>
      </c>
    </row>
    <row r="686" spans="1:24" x14ac:dyDescent="0.2">
      <c r="A686" s="1" t="s">
        <v>1662</v>
      </c>
      <c r="B686" s="1" t="s">
        <v>1663</v>
      </c>
      <c r="C686" s="1" t="s">
        <v>1664</v>
      </c>
      <c r="D686" s="1" t="s">
        <v>1665</v>
      </c>
      <c r="E686" s="1" t="s">
        <v>555</v>
      </c>
      <c r="F686" s="1" t="s">
        <v>27</v>
      </c>
      <c r="G686" s="1" t="s">
        <v>194</v>
      </c>
      <c r="H686" s="1" t="s">
        <v>29</v>
      </c>
      <c r="I686" s="1" t="s">
        <v>1666</v>
      </c>
      <c r="J686">
        <v>2</v>
      </c>
      <c r="K686">
        <v>12.5</v>
      </c>
      <c r="L686">
        <v>0.6</v>
      </c>
      <c r="M686">
        <v>3</v>
      </c>
      <c r="N686">
        <v>16.2</v>
      </c>
      <c r="O686">
        <v>15</v>
      </c>
      <c r="P686">
        <v>0</v>
      </c>
      <c r="Q686" s="1" t="s">
        <v>31</v>
      </c>
      <c r="R686" s="1" t="s">
        <v>40</v>
      </c>
      <c r="S686" s="1" t="s">
        <v>156</v>
      </c>
      <c r="T686" s="1" t="s">
        <v>71</v>
      </c>
      <c r="U686" s="1" t="s">
        <v>251</v>
      </c>
      <c r="V686" s="1" t="s">
        <v>36</v>
      </c>
      <c r="W686">
        <f t="shared" si="20"/>
        <v>46175.601388888892</v>
      </c>
      <c r="X686">
        <f t="shared" si="21"/>
        <v>46175.612500000003</v>
      </c>
    </row>
    <row r="687" spans="1:24" x14ac:dyDescent="0.2">
      <c r="A687" s="1" t="s">
        <v>1667</v>
      </c>
      <c r="B687" s="1" t="s">
        <v>1663</v>
      </c>
      <c r="C687" s="1" t="s">
        <v>1664</v>
      </c>
      <c r="D687" s="1" t="s">
        <v>1605</v>
      </c>
      <c r="E687" s="1" t="s">
        <v>555</v>
      </c>
      <c r="F687" s="1" t="s">
        <v>27</v>
      </c>
      <c r="G687" s="1" t="s">
        <v>194</v>
      </c>
      <c r="H687" s="1" t="s">
        <v>39</v>
      </c>
      <c r="I687" s="1" t="s">
        <v>1666</v>
      </c>
      <c r="J687">
        <v>2</v>
      </c>
      <c r="K687">
        <v>9.3000000000000007</v>
      </c>
      <c r="L687">
        <v>1.1000000000000001</v>
      </c>
      <c r="M687">
        <v>7.1</v>
      </c>
      <c r="N687">
        <v>17.5</v>
      </c>
      <c r="O687">
        <v>12</v>
      </c>
      <c r="P687">
        <v>0</v>
      </c>
      <c r="Q687" s="1" t="s">
        <v>31</v>
      </c>
      <c r="R687" s="1" t="s">
        <v>220</v>
      </c>
      <c r="S687" s="1" t="s">
        <v>33</v>
      </c>
      <c r="T687" s="1" t="s">
        <v>71</v>
      </c>
      <c r="U687" s="1" t="s">
        <v>251</v>
      </c>
      <c r="V687" s="1" t="s">
        <v>42</v>
      </c>
      <c r="W687">
        <f t="shared" si="20"/>
        <v>46175.601388888892</v>
      </c>
      <c r="X687">
        <f t="shared" si="21"/>
        <v>46175.624305555553</v>
      </c>
    </row>
    <row r="688" spans="1:24" x14ac:dyDescent="0.2">
      <c r="A688" s="1" t="s">
        <v>1668</v>
      </c>
      <c r="B688" s="1" t="s">
        <v>1663</v>
      </c>
      <c r="C688" s="1" t="s">
        <v>1664</v>
      </c>
      <c r="D688" s="1" t="s">
        <v>1669</v>
      </c>
      <c r="E688" s="1" t="s">
        <v>555</v>
      </c>
      <c r="F688" s="1" t="s">
        <v>27</v>
      </c>
      <c r="G688" s="1" t="s">
        <v>194</v>
      </c>
      <c r="H688" s="1" t="s">
        <v>45</v>
      </c>
      <c r="I688" s="1" t="s">
        <v>1666</v>
      </c>
      <c r="J688">
        <v>2</v>
      </c>
      <c r="K688">
        <v>16.100000000000001</v>
      </c>
      <c r="L688">
        <v>6.4</v>
      </c>
      <c r="M688">
        <v>3</v>
      </c>
      <c r="N688">
        <v>25.4</v>
      </c>
      <c r="O688">
        <v>18</v>
      </c>
      <c r="P688">
        <v>0</v>
      </c>
      <c r="Q688" s="1" t="s">
        <v>31</v>
      </c>
      <c r="R688" s="1" t="s">
        <v>32</v>
      </c>
      <c r="S688" s="1" t="s">
        <v>33</v>
      </c>
      <c r="T688" s="1" t="s">
        <v>71</v>
      </c>
      <c r="U688" s="1" t="s">
        <v>251</v>
      </c>
      <c r="V688" s="1" t="s">
        <v>42</v>
      </c>
      <c r="W688">
        <f t="shared" si="20"/>
        <v>46175.601388888892</v>
      </c>
      <c r="X688">
        <f t="shared" si="21"/>
        <v>46175.642361111109</v>
      </c>
    </row>
    <row r="689" spans="1:24" x14ac:dyDescent="0.2">
      <c r="A689" s="1" t="s">
        <v>1670</v>
      </c>
      <c r="B689" s="1" t="s">
        <v>1663</v>
      </c>
      <c r="C689" s="1" t="s">
        <v>1664</v>
      </c>
      <c r="D689" s="1" t="s">
        <v>1671</v>
      </c>
      <c r="E689" s="1" t="s">
        <v>555</v>
      </c>
      <c r="F689" s="1" t="s">
        <v>50</v>
      </c>
      <c r="G689" s="1" t="s">
        <v>194</v>
      </c>
      <c r="H689" s="1" t="s">
        <v>51</v>
      </c>
      <c r="I689" s="1" t="s">
        <v>1666</v>
      </c>
      <c r="J689">
        <v>2</v>
      </c>
      <c r="K689">
        <v>15.1</v>
      </c>
      <c r="L689">
        <v>11.4</v>
      </c>
      <c r="M689">
        <v>3.8</v>
      </c>
      <c r="N689">
        <v>30.2</v>
      </c>
      <c r="O689">
        <v>26</v>
      </c>
      <c r="P689">
        <v>0</v>
      </c>
      <c r="Q689" s="1" t="s">
        <v>31</v>
      </c>
      <c r="R689" s="1" t="s">
        <v>625</v>
      </c>
      <c r="S689" s="1" t="s">
        <v>162</v>
      </c>
      <c r="T689" s="1" t="s">
        <v>71</v>
      </c>
      <c r="U689" s="1" t="s">
        <v>251</v>
      </c>
      <c r="V689" s="1" t="s">
        <v>42</v>
      </c>
      <c r="W689">
        <f t="shared" si="20"/>
        <v>46175.601388888892</v>
      </c>
      <c r="X689">
        <f t="shared" si="21"/>
        <v>46175.663194444445</v>
      </c>
    </row>
    <row r="690" spans="1:24" x14ac:dyDescent="0.2">
      <c r="A690" s="1" t="s">
        <v>1672</v>
      </c>
      <c r="B690" s="1" t="s">
        <v>1663</v>
      </c>
      <c r="C690" s="1" t="s">
        <v>1664</v>
      </c>
      <c r="D690" s="1" t="s">
        <v>1673</v>
      </c>
      <c r="E690" s="1" t="s">
        <v>555</v>
      </c>
      <c r="F690" s="1" t="s">
        <v>56</v>
      </c>
      <c r="G690" s="1" t="s">
        <v>194</v>
      </c>
      <c r="H690" s="1" t="s">
        <v>57</v>
      </c>
      <c r="I690" s="1" t="s">
        <v>1666</v>
      </c>
      <c r="J690">
        <v>2</v>
      </c>
      <c r="K690">
        <v>14.6</v>
      </c>
      <c r="L690">
        <v>0.8</v>
      </c>
      <c r="M690">
        <v>2.9</v>
      </c>
      <c r="N690">
        <v>18.3</v>
      </c>
      <c r="O690">
        <v>18</v>
      </c>
      <c r="P690">
        <v>0</v>
      </c>
      <c r="Q690" s="1" t="s">
        <v>31</v>
      </c>
      <c r="R690" s="1" t="s">
        <v>420</v>
      </c>
      <c r="S690" s="1" t="s">
        <v>146</v>
      </c>
      <c r="T690" s="1" t="s">
        <v>71</v>
      </c>
      <c r="U690" s="1" t="s">
        <v>251</v>
      </c>
      <c r="V690" s="1" t="s">
        <v>36</v>
      </c>
      <c r="W690">
        <f t="shared" si="20"/>
        <v>46175.601388888892</v>
      </c>
      <c r="X690">
        <f t="shared" si="21"/>
        <v>46175.675694444442</v>
      </c>
    </row>
    <row r="691" spans="1:24" x14ac:dyDescent="0.2">
      <c r="A691" s="1" t="s">
        <v>1674</v>
      </c>
      <c r="B691" s="1" t="s">
        <v>1663</v>
      </c>
      <c r="C691" s="1" t="s">
        <v>1664</v>
      </c>
      <c r="D691" s="1" t="s">
        <v>1675</v>
      </c>
      <c r="E691" s="1" t="s">
        <v>555</v>
      </c>
      <c r="F691" s="1" t="s">
        <v>56</v>
      </c>
      <c r="G691" s="1" t="s">
        <v>194</v>
      </c>
      <c r="H691" s="1" t="s">
        <v>62</v>
      </c>
      <c r="I691" s="1" t="s">
        <v>1666</v>
      </c>
      <c r="J691">
        <v>2</v>
      </c>
      <c r="K691">
        <v>9.5</v>
      </c>
      <c r="L691">
        <v>1</v>
      </c>
      <c r="M691">
        <v>2.2000000000000002</v>
      </c>
      <c r="N691">
        <v>12.7</v>
      </c>
      <c r="O691">
        <v>15</v>
      </c>
      <c r="P691">
        <v>0</v>
      </c>
      <c r="Q691" s="1" t="s">
        <v>31</v>
      </c>
      <c r="R691" s="1" t="s">
        <v>63</v>
      </c>
      <c r="S691" s="1" t="s">
        <v>118</v>
      </c>
      <c r="T691" s="1" t="s">
        <v>71</v>
      </c>
      <c r="U691" s="1" t="s">
        <v>251</v>
      </c>
      <c r="V691" s="1" t="s">
        <v>36</v>
      </c>
      <c r="W691">
        <f t="shared" si="20"/>
        <v>46175.601388888892</v>
      </c>
      <c r="X691">
        <f t="shared" si="21"/>
        <v>46175.68472222222</v>
      </c>
    </row>
    <row r="692" spans="1:24" x14ac:dyDescent="0.2">
      <c r="A692" s="1" t="s">
        <v>1676</v>
      </c>
      <c r="B692" s="1" t="s">
        <v>1677</v>
      </c>
      <c r="C692" s="1" t="s">
        <v>1678</v>
      </c>
      <c r="D692" s="1" t="s">
        <v>1675</v>
      </c>
      <c r="E692" s="1" t="s">
        <v>555</v>
      </c>
      <c r="F692" s="1" t="s">
        <v>27</v>
      </c>
      <c r="G692" s="1" t="s">
        <v>28</v>
      </c>
      <c r="H692" s="1" t="s">
        <v>29</v>
      </c>
      <c r="I692" s="1" t="s">
        <v>1679</v>
      </c>
      <c r="J692">
        <v>6</v>
      </c>
      <c r="K692">
        <v>13.6</v>
      </c>
      <c r="L692">
        <v>0.8</v>
      </c>
      <c r="M692">
        <v>2.7</v>
      </c>
      <c r="N692">
        <v>17.100000000000001</v>
      </c>
      <c r="O692">
        <v>15</v>
      </c>
      <c r="P692">
        <v>0</v>
      </c>
      <c r="Q692" s="1" t="s">
        <v>31</v>
      </c>
      <c r="R692" s="1" t="s">
        <v>220</v>
      </c>
      <c r="S692" s="1" t="s">
        <v>135</v>
      </c>
      <c r="T692" s="1" t="s">
        <v>34</v>
      </c>
      <c r="U692" s="1" t="s">
        <v>127</v>
      </c>
      <c r="V692" s="1" t="s">
        <v>36</v>
      </c>
      <c r="W692">
        <f t="shared" si="20"/>
        <v>46175.67291666667</v>
      </c>
      <c r="X692">
        <f t="shared" si="21"/>
        <v>46175.68472222222</v>
      </c>
    </row>
    <row r="693" spans="1:24" x14ac:dyDescent="0.2">
      <c r="A693" s="1" t="s">
        <v>1680</v>
      </c>
      <c r="B693" s="1" t="s">
        <v>1677</v>
      </c>
      <c r="C693" s="1" t="s">
        <v>1678</v>
      </c>
      <c r="D693" s="1" t="s">
        <v>1354</v>
      </c>
      <c r="E693" s="1" t="s">
        <v>555</v>
      </c>
      <c r="F693" s="1" t="s">
        <v>27</v>
      </c>
      <c r="G693" s="1" t="s">
        <v>28</v>
      </c>
      <c r="H693" s="1" t="s">
        <v>39</v>
      </c>
      <c r="I693" s="1" t="s">
        <v>1679</v>
      </c>
      <c r="J693">
        <v>6</v>
      </c>
      <c r="K693">
        <v>12.4</v>
      </c>
      <c r="L693">
        <v>1.2</v>
      </c>
      <c r="M693">
        <v>7</v>
      </c>
      <c r="N693">
        <v>20.6</v>
      </c>
      <c r="O693">
        <v>12</v>
      </c>
      <c r="P693">
        <v>0</v>
      </c>
      <c r="Q693" s="1" t="s">
        <v>31</v>
      </c>
      <c r="R693" s="1" t="s">
        <v>199</v>
      </c>
      <c r="S693" s="1" t="s">
        <v>79</v>
      </c>
      <c r="T693" s="1" t="s">
        <v>34</v>
      </c>
      <c r="U693" s="1" t="s">
        <v>127</v>
      </c>
      <c r="V693" s="1" t="s">
        <v>42</v>
      </c>
      <c r="W693">
        <f t="shared" si="20"/>
        <v>46175.67291666667</v>
      </c>
      <c r="X693">
        <f t="shared" si="21"/>
        <v>46175.698611111111</v>
      </c>
    </row>
    <row r="694" spans="1:24" x14ac:dyDescent="0.2">
      <c r="A694" s="1" t="s">
        <v>1681</v>
      </c>
      <c r="B694" s="1" t="s">
        <v>1677</v>
      </c>
      <c r="C694" s="1" t="s">
        <v>1678</v>
      </c>
      <c r="D694" s="1" t="s">
        <v>1565</v>
      </c>
      <c r="E694" s="1" t="s">
        <v>555</v>
      </c>
      <c r="F694" s="1" t="s">
        <v>27</v>
      </c>
      <c r="G694" s="1" t="s">
        <v>28</v>
      </c>
      <c r="H694" s="1" t="s">
        <v>45</v>
      </c>
      <c r="I694" s="1" t="s">
        <v>1679</v>
      </c>
      <c r="J694">
        <v>6</v>
      </c>
      <c r="K694">
        <v>16.399999999999999</v>
      </c>
      <c r="L694">
        <v>5.8</v>
      </c>
      <c r="M694">
        <v>3.3</v>
      </c>
      <c r="N694">
        <v>25.5</v>
      </c>
      <c r="O694">
        <v>18</v>
      </c>
      <c r="P694">
        <v>0</v>
      </c>
      <c r="Q694" s="1" t="s">
        <v>31</v>
      </c>
      <c r="R694" s="1" t="s">
        <v>233</v>
      </c>
      <c r="S694" s="1" t="s">
        <v>174</v>
      </c>
      <c r="T694" s="1" t="s">
        <v>34</v>
      </c>
      <c r="U694" s="1" t="s">
        <v>127</v>
      </c>
      <c r="V694" s="1" t="s">
        <v>42</v>
      </c>
      <c r="W694">
        <f t="shared" si="20"/>
        <v>46175.67291666667</v>
      </c>
      <c r="X694">
        <f t="shared" si="21"/>
        <v>46175.716666666667</v>
      </c>
    </row>
    <row r="695" spans="1:24" x14ac:dyDescent="0.2">
      <c r="A695" s="1" t="s">
        <v>1682</v>
      </c>
      <c r="B695" s="1" t="s">
        <v>1677</v>
      </c>
      <c r="C695" s="1" t="s">
        <v>1678</v>
      </c>
      <c r="D695" s="1" t="s">
        <v>1683</v>
      </c>
      <c r="E695" s="1" t="s">
        <v>555</v>
      </c>
      <c r="F695" s="1" t="s">
        <v>50</v>
      </c>
      <c r="G695" s="1" t="s">
        <v>28</v>
      </c>
      <c r="H695" s="1" t="s">
        <v>51</v>
      </c>
      <c r="I695" s="1" t="s">
        <v>1679</v>
      </c>
      <c r="J695">
        <v>6</v>
      </c>
      <c r="K695">
        <v>18.100000000000001</v>
      </c>
      <c r="L695">
        <v>11.5</v>
      </c>
      <c r="M695">
        <v>3.9</v>
      </c>
      <c r="N695">
        <v>33.5</v>
      </c>
      <c r="O695">
        <v>26</v>
      </c>
      <c r="P695">
        <v>0</v>
      </c>
      <c r="Q695" s="1" t="s">
        <v>31</v>
      </c>
      <c r="R695" s="1" t="s">
        <v>402</v>
      </c>
      <c r="S695" s="1" t="s">
        <v>83</v>
      </c>
      <c r="T695" s="1" t="s">
        <v>34</v>
      </c>
      <c r="U695" s="1" t="s">
        <v>127</v>
      </c>
      <c r="V695" s="1" t="s">
        <v>42</v>
      </c>
      <c r="W695">
        <f t="shared" si="20"/>
        <v>46175.67291666667</v>
      </c>
      <c r="X695">
        <f t="shared" si="21"/>
        <v>46175.739583333336</v>
      </c>
    </row>
    <row r="696" spans="1:24" x14ac:dyDescent="0.2">
      <c r="A696" s="1" t="s">
        <v>1684</v>
      </c>
      <c r="B696" s="1" t="s">
        <v>1677</v>
      </c>
      <c r="C696" s="1" t="s">
        <v>1678</v>
      </c>
      <c r="D696" s="1" t="s">
        <v>1685</v>
      </c>
      <c r="E696" s="1" t="s">
        <v>555</v>
      </c>
      <c r="F696" s="1" t="s">
        <v>56</v>
      </c>
      <c r="G696" s="1" t="s">
        <v>28</v>
      </c>
      <c r="H696" s="1" t="s">
        <v>57</v>
      </c>
      <c r="I696" s="1" t="s">
        <v>1679</v>
      </c>
      <c r="J696">
        <v>6</v>
      </c>
      <c r="K696">
        <v>12.7</v>
      </c>
      <c r="L696">
        <v>1.1000000000000001</v>
      </c>
      <c r="M696">
        <v>3.8</v>
      </c>
      <c r="N696">
        <v>17.600000000000001</v>
      </c>
      <c r="O696">
        <v>18</v>
      </c>
      <c r="P696">
        <v>0</v>
      </c>
      <c r="Q696" s="1" t="s">
        <v>31</v>
      </c>
      <c r="R696" s="1" t="s">
        <v>117</v>
      </c>
      <c r="S696" s="1" t="s">
        <v>114</v>
      </c>
      <c r="T696" s="1" t="s">
        <v>34</v>
      </c>
      <c r="U696" s="1" t="s">
        <v>127</v>
      </c>
      <c r="V696" s="1" t="s">
        <v>36</v>
      </c>
      <c r="W696">
        <f t="shared" si="20"/>
        <v>46175.67291666667</v>
      </c>
      <c r="X696">
        <f t="shared" si="21"/>
        <v>46175.752083333333</v>
      </c>
    </row>
    <row r="697" spans="1:24" x14ac:dyDescent="0.2">
      <c r="A697" s="1" t="s">
        <v>1686</v>
      </c>
      <c r="B697" s="1" t="s">
        <v>1677</v>
      </c>
      <c r="C697" s="1" t="s">
        <v>1678</v>
      </c>
      <c r="D697" s="1" t="s">
        <v>1403</v>
      </c>
      <c r="E697" s="1" t="s">
        <v>555</v>
      </c>
      <c r="F697" s="1" t="s">
        <v>56</v>
      </c>
      <c r="G697" s="1" t="s">
        <v>28</v>
      </c>
      <c r="H697" s="1" t="s">
        <v>62</v>
      </c>
      <c r="I697" s="1" t="s">
        <v>1679</v>
      </c>
      <c r="J697">
        <v>6</v>
      </c>
      <c r="K697">
        <v>10.8</v>
      </c>
      <c r="L697">
        <v>0.8</v>
      </c>
      <c r="M697">
        <v>0.2</v>
      </c>
      <c r="N697">
        <v>11.8</v>
      </c>
      <c r="O697">
        <v>15</v>
      </c>
      <c r="P697">
        <v>0</v>
      </c>
      <c r="Q697" s="1" t="s">
        <v>31</v>
      </c>
      <c r="R697" s="1" t="s">
        <v>90</v>
      </c>
      <c r="S697" s="1" t="s">
        <v>208</v>
      </c>
      <c r="T697" s="1" t="s">
        <v>34</v>
      </c>
      <c r="U697" s="1" t="s">
        <v>127</v>
      </c>
      <c r="V697" s="1" t="s">
        <v>36</v>
      </c>
      <c r="W697">
        <f t="shared" si="20"/>
        <v>46175.67291666667</v>
      </c>
      <c r="X697">
        <f t="shared" si="21"/>
        <v>46175.760416666664</v>
      </c>
    </row>
    <row r="698" spans="1:24" x14ac:dyDescent="0.2">
      <c r="A698" s="1" t="s">
        <v>1687</v>
      </c>
      <c r="B698" s="1" t="s">
        <v>1688</v>
      </c>
      <c r="C698" s="1" t="s">
        <v>1689</v>
      </c>
      <c r="D698" s="1" t="s">
        <v>1690</v>
      </c>
      <c r="E698" s="1" t="s">
        <v>555</v>
      </c>
      <c r="F698" s="1" t="s">
        <v>27</v>
      </c>
      <c r="G698" s="1" t="s">
        <v>69</v>
      </c>
      <c r="H698" s="1" t="s">
        <v>29</v>
      </c>
      <c r="I698" s="1" t="s">
        <v>1691</v>
      </c>
      <c r="J698">
        <v>7</v>
      </c>
      <c r="K698">
        <v>12.6</v>
      </c>
      <c r="L698">
        <v>0.8</v>
      </c>
      <c r="M698">
        <v>4.5</v>
      </c>
      <c r="N698">
        <v>17.899999999999999</v>
      </c>
      <c r="O698">
        <v>15</v>
      </c>
      <c r="P698">
        <v>0</v>
      </c>
      <c r="Q698" s="1" t="s">
        <v>31</v>
      </c>
      <c r="R698" s="1" t="s">
        <v>199</v>
      </c>
      <c r="S698" s="1" t="s">
        <v>131</v>
      </c>
      <c r="T698" s="1" t="s">
        <v>34</v>
      </c>
      <c r="U698" s="1" t="s">
        <v>251</v>
      </c>
      <c r="V698" s="1" t="s">
        <v>42</v>
      </c>
      <c r="W698">
        <f t="shared" si="20"/>
        <v>46175.638888888891</v>
      </c>
      <c r="X698">
        <f t="shared" si="21"/>
        <v>46175.650694444441</v>
      </c>
    </row>
    <row r="699" spans="1:24" x14ac:dyDescent="0.2">
      <c r="A699" s="1" t="s">
        <v>1692</v>
      </c>
      <c r="B699" s="1" t="s">
        <v>1688</v>
      </c>
      <c r="C699" s="1" t="s">
        <v>1689</v>
      </c>
      <c r="D699" s="1" t="s">
        <v>1463</v>
      </c>
      <c r="E699" s="1" t="s">
        <v>555</v>
      </c>
      <c r="F699" s="1" t="s">
        <v>27</v>
      </c>
      <c r="G699" s="1" t="s">
        <v>69</v>
      </c>
      <c r="H699" s="1" t="s">
        <v>39</v>
      </c>
      <c r="I699" s="1" t="s">
        <v>1691</v>
      </c>
      <c r="J699">
        <v>7</v>
      </c>
      <c r="K699">
        <v>11.9</v>
      </c>
      <c r="L699">
        <v>1.1000000000000001</v>
      </c>
      <c r="M699">
        <v>6.4</v>
      </c>
      <c r="N699">
        <v>19.399999999999999</v>
      </c>
      <c r="O699">
        <v>12</v>
      </c>
      <c r="P699">
        <v>0</v>
      </c>
      <c r="Q699" s="1" t="s">
        <v>31</v>
      </c>
      <c r="R699" s="1" t="s">
        <v>130</v>
      </c>
      <c r="S699" s="1" t="s">
        <v>41</v>
      </c>
      <c r="T699" s="1" t="s">
        <v>34</v>
      </c>
      <c r="U699" s="1" t="s">
        <v>251</v>
      </c>
      <c r="V699" s="1" t="s">
        <v>42</v>
      </c>
      <c r="W699">
        <f t="shared" si="20"/>
        <v>46175.638888888891</v>
      </c>
      <c r="X699">
        <f t="shared" si="21"/>
        <v>46175.664583333331</v>
      </c>
    </row>
    <row r="700" spans="1:24" x14ac:dyDescent="0.2">
      <c r="A700" s="1" t="s">
        <v>1693</v>
      </c>
      <c r="B700" s="1" t="s">
        <v>1688</v>
      </c>
      <c r="C700" s="1" t="s">
        <v>1689</v>
      </c>
      <c r="D700" s="1" t="s">
        <v>1391</v>
      </c>
      <c r="E700" s="1" t="s">
        <v>555</v>
      </c>
      <c r="F700" s="1" t="s">
        <v>27</v>
      </c>
      <c r="G700" s="1" t="s">
        <v>69</v>
      </c>
      <c r="H700" s="1" t="s">
        <v>45</v>
      </c>
      <c r="I700" s="1" t="s">
        <v>1691</v>
      </c>
      <c r="J700">
        <v>7</v>
      </c>
      <c r="K700">
        <v>15.8</v>
      </c>
      <c r="L700">
        <v>5.2</v>
      </c>
      <c r="M700">
        <v>2.5</v>
      </c>
      <c r="N700">
        <v>23.5</v>
      </c>
      <c r="O700">
        <v>18</v>
      </c>
      <c r="P700">
        <v>0</v>
      </c>
      <c r="Q700" s="1" t="s">
        <v>31</v>
      </c>
      <c r="R700" s="1" t="s">
        <v>220</v>
      </c>
      <c r="S700" s="1" t="s">
        <v>135</v>
      </c>
      <c r="T700" s="1" t="s">
        <v>34</v>
      </c>
      <c r="U700" s="1" t="s">
        <v>251</v>
      </c>
      <c r="V700" s="1" t="s">
        <v>42</v>
      </c>
      <c r="W700">
        <f t="shared" si="20"/>
        <v>46175.638888888891</v>
      </c>
      <c r="X700">
        <f t="shared" si="21"/>
        <v>46175.680555555555</v>
      </c>
    </row>
    <row r="701" spans="1:24" x14ac:dyDescent="0.2">
      <c r="A701" s="1" t="s">
        <v>1694</v>
      </c>
      <c r="B701" s="1" t="s">
        <v>1688</v>
      </c>
      <c r="C701" s="1" t="s">
        <v>1689</v>
      </c>
      <c r="D701" s="1" t="s">
        <v>1695</v>
      </c>
      <c r="E701" s="1" t="s">
        <v>555</v>
      </c>
      <c r="F701" s="1" t="s">
        <v>50</v>
      </c>
      <c r="G701" s="1" t="s">
        <v>69</v>
      </c>
      <c r="H701" s="1" t="s">
        <v>51</v>
      </c>
      <c r="I701" s="1" t="s">
        <v>1691</v>
      </c>
      <c r="J701">
        <v>7</v>
      </c>
      <c r="K701">
        <v>20.6</v>
      </c>
      <c r="L701">
        <v>9.8000000000000007</v>
      </c>
      <c r="M701">
        <v>3.6</v>
      </c>
      <c r="N701">
        <v>34</v>
      </c>
      <c r="O701">
        <v>26</v>
      </c>
      <c r="P701">
        <v>0</v>
      </c>
      <c r="Q701" s="1" t="s">
        <v>31</v>
      </c>
      <c r="R701" s="1" t="s">
        <v>277</v>
      </c>
      <c r="S701" s="1" t="s">
        <v>700</v>
      </c>
      <c r="T701" s="1" t="s">
        <v>34</v>
      </c>
      <c r="U701" s="1" t="s">
        <v>251</v>
      </c>
      <c r="V701" s="1" t="s">
        <v>42</v>
      </c>
      <c r="W701">
        <f t="shared" si="20"/>
        <v>46175.638888888891</v>
      </c>
      <c r="X701">
        <f t="shared" si="21"/>
        <v>46175.70416666667</v>
      </c>
    </row>
    <row r="702" spans="1:24" x14ac:dyDescent="0.2">
      <c r="A702" s="1" t="s">
        <v>1696</v>
      </c>
      <c r="B702" s="1" t="s">
        <v>1688</v>
      </c>
      <c r="C702" s="1" t="s">
        <v>1689</v>
      </c>
      <c r="D702" s="1" t="s">
        <v>1619</v>
      </c>
      <c r="E702" s="1" t="s">
        <v>555</v>
      </c>
      <c r="F702" s="1" t="s">
        <v>56</v>
      </c>
      <c r="G702" s="1" t="s">
        <v>69</v>
      </c>
      <c r="H702" s="1" t="s">
        <v>57</v>
      </c>
      <c r="I702" s="1" t="s">
        <v>1691</v>
      </c>
      <c r="J702">
        <v>7</v>
      </c>
      <c r="K702">
        <v>16.899999999999999</v>
      </c>
      <c r="L702">
        <v>0.8</v>
      </c>
      <c r="M702">
        <v>3.5</v>
      </c>
      <c r="N702">
        <v>21.3</v>
      </c>
      <c r="O702">
        <v>18</v>
      </c>
      <c r="P702">
        <v>0</v>
      </c>
      <c r="Q702" s="1" t="s">
        <v>31</v>
      </c>
      <c r="R702" s="1" t="s">
        <v>58</v>
      </c>
      <c r="S702" s="1" t="s">
        <v>114</v>
      </c>
      <c r="T702" s="1" t="s">
        <v>34</v>
      </c>
      <c r="U702" s="1" t="s">
        <v>251</v>
      </c>
      <c r="V702" s="1" t="s">
        <v>42</v>
      </c>
      <c r="W702">
        <f t="shared" si="20"/>
        <v>46175.638888888891</v>
      </c>
      <c r="X702">
        <f t="shared" si="21"/>
        <v>46175.719444444447</v>
      </c>
    </row>
    <row r="703" spans="1:24" x14ac:dyDescent="0.2">
      <c r="A703" s="1" t="s">
        <v>1697</v>
      </c>
      <c r="B703" s="1" t="s">
        <v>1688</v>
      </c>
      <c r="C703" s="1" t="s">
        <v>1689</v>
      </c>
      <c r="D703" s="1" t="s">
        <v>1644</v>
      </c>
      <c r="E703" s="1" t="s">
        <v>555</v>
      </c>
      <c r="F703" s="1" t="s">
        <v>56</v>
      </c>
      <c r="G703" s="1" t="s">
        <v>69</v>
      </c>
      <c r="H703" s="1" t="s">
        <v>62</v>
      </c>
      <c r="I703" s="1" t="s">
        <v>1691</v>
      </c>
      <c r="J703">
        <v>7</v>
      </c>
      <c r="K703">
        <v>9.6</v>
      </c>
      <c r="L703">
        <v>0.2</v>
      </c>
      <c r="M703">
        <v>2.2000000000000002</v>
      </c>
      <c r="N703">
        <v>12</v>
      </c>
      <c r="O703">
        <v>15</v>
      </c>
      <c r="P703">
        <v>0</v>
      </c>
      <c r="Q703" s="1" t="s">
        <v>31</v>
      </c>
      <c r="R703" s="1" t="s">
        <v>142</v>
      </c>
      <c r="S703" s="1" t="s">
        <v>87</v>
      </c>
      <c r="T703" s="1" t="s">
        <v>34</v>
      </c>
      <c r="U703" s="1" t="s">
        <v>251</v>
      </c>
      <c r="V703" s="1" t="s">
        <v>36</v>
      </c>
      <c r="W703">
        <f t="shared" si="20"/>
        <v>46175.638888888891</v>
      </c>
      <c r="X703">
        <f t="shared" si="21"/>
        <v>46175.727777777778</v>
      </c>
    </row>
    <row r="704" spans="1:24" x14ac:dyDescent="0.2">
      <c r="A704" s="1" t="s">
        <v>1698</v>
      </c>
      <c r="B704" s="1" t="s">
        <v>1699</v>
      </c>
      <c r="C704" s="1" t="s">
        <v>1594</v>
      </c>
      <c r="D704" s="1" t="s">
        <v>1597</v>
      </c>
      <c r="E704" s="1" t="s">
        <v>555</v>
      </c>
      <c r="F704" s="1" t="s">
        <v>27</v>
      </c>
      <c r="G704" s="1" t="s">
        <v>28</v>
      </c>
      <c r="H704" s="1" t="s">
        <v>29</v>
      </c>
      <c r="I704" s="1" t="s">
        <v>456</v>
      </c>
      <c r="J704">
        <v>7</v>
      </c>
      <c r="K704">
        <v>13.9</v>
      </c>
      <c r="L704">
        <v>0.6</v>
      </c>
      <c r="M704">
        <v>3.5</v>
      </c>
      <c r="N704">
        <v>18</v>
      </c>
      <c r="O704">
        <v>15</v>
      </c>
      <c r="P704">
        <v>0</v>
      </c>
      <c r="Q704" s="1" t="s">
        <v>31</v>
      </c>
      <c r="R704" s="1" t="s">
        <v>302</v>
      </c>
      <c r="S704" s="1" t="s">
        <v>41</v>
      </c>
      <c r="T704" s="1" t="s">
        <v>71</v>
      </c>
      <c r="U704" s="1" t="s">
        <v>127</v>
      </c>
      <c r="V704" s="1" t="s">
        <v>42</v>
      </c>
      <c r="W704">
        <f t="shared" si="20"/>
        <v>46175.554166666669</v>
      </c>
      <c r="X704">
        <f t="shared" si="21"/>
        <v>46175.566666666666</v>
      </c>
    </row>
    <row r="705" spans="1:24" x14ac:dyDescent="0.2">
      <c r="A705" s="1" t="s">
        <v>1700</v>
      </c>
      <c r="B705" s="1" t="s">
        <v>1699</v>
      </c>
      <c r="C705" s="1" t="s">
        <v>1594</v>
      </c>
      <c r="D705" s="1" t="s">
        <v>1701</v>
      </c>
      <c r="E705" s="1" t="s">
        <v>555</v>
      </c>
      <c r="F705" s="1" t="s">
        <v>27</v>
      </c>
      <c r="G705" s="1" t="s">
        <v>28</v>
      </c>
      <c r="H705" s="1" t="s">
        <v>39</v>
      </c>
      <c r="I705" s="1" t="s">
        <v>456</v>
      </c>
      <c r="J705">
        <v>7</v>
      </c>
      <c r="K705">
        <v>8.3000000000000007</v>
      </c>
      <c r="L705">
        <v>0.7</v>
      </c>
      <c r="M705">
        <v>5.5</v>
      </c>
      <c r="N705">
        <v>14.5</v>
      </c>
      <c r="O705">
        <v>12</v>
      </c>
      <c r="P705">
        <v>0</v>
      </c>
      <c r="Q705" s="1" t="s">
        <v>31</v>
      </c>
      <c r="R705" s="1" t="s">
        <v>340</v>
      </c>
      <c r="S705" s="1" t="s">
        <v>76</v>
      </c>
      <c r="T705" s="1" t="s">
        <v>71</v>
      </c>
      <c r="U705" s="1" t="s">
        <v>127</v>
      </c>
      <c r="V705" s="1" t="s">
        <v>42</v>
      </c>
      <c r="W705">
        <f t="shared" si="20"/>
        <v>46175.554166666669</v>
      </c>
      <c r="X705">
        <f t="shared" si="21"/>
        <v>46175.576388888891</v>
      </c>
    </row>
    <row r="706" spans="1:24" x14ac:dyDescent="0.2">
      <c r="A706" s="1" t="s">
        <v>1702</v>
      </c>
      <c r="B706" s="1" t="s">
        <v>1699</v>
      </c>
      <c r="C706" s="1" t="s">
        <v>1594</v>
      </c>
      <c r="D706" s="1" t="s">
        <v>1703</v>
      </c>
      <c r="E706" s="1" t="s">
        <v>555</v>
      </c>
      <c r="F706" s="1" t="s">
        <v>27</v>
      </c>
      <c r="G706" s="1" t="s">
        <v>28</v>
      </c>
      <c r="H706" s="1" t="s">
        <v>45</v>
      </c>
      <c r="I706" s="1" t="s">
        <v>456</v>
      </c>
      <c r="J706">
        <v>7</v>
      </c>
      <c r="K706">
        <v>15.1</v>
      </c>
      <c r="L706">
        <v>5.2</v>
      </c>
      <c r="M706">
        <v>3.2</v>
      </c>
      <c r="N706">
        <v>23.5</v>
      </c>
      <c r="O706">
        <v>18</v>
      </c>
      <c r="P706">
        <v>0</v>
      </c>
      <c r="Q706" s="1" t="s">
        <v>31</v>
      </c>
      <c r="R706" s="1" t="s">
        <v>302</v>
      </c>
      <c r="S706" s="1" t="s">
        <v>103</v>
      </c>
      <c r="T706" s="1" t="s">
        <v>71</v>
      </c>
      <c r="U706" s="1" t="s">
        <v>127</v>
      </c>
      <c r="V706" s="1" t="s">
        <v>42</v>
      </c>
      <c r="W706">
        <f t="shared" ref="W706:W769" si="22">DATEVALUE(MID(C706,1,10))+TIMEVALUE(MID(C706,12,8))</f>
        <v>46175.554166666669</v>
      </c>
      <c r="X706">
        <f t="shared" ref="X706:X769" si="23">DATEVALUE(MID(D706,1,10))+TIMEVALUE(MID(D706,12,8))</f>
        <v>46175.593055555553</v>
      </c>
    </row>
    <row r="707" spans="1:24" x14ac:dyDescent="0.2">
      <c r="A707" s="1" t="s">
        <v>1704</v>
      </c>
      <c r="B707" s="1" t="s">
        <v>1699</v>
      </c>
      <c r="C707" s="1" t="s">
        <v>1594</v>
      </c>
      <c r="D707" s="1" t="s">
        <v>1705</v>
      </c>
      <c r="E707" s="1" t="s">
        <v>555</v>
      </c>
      <c r="F707" s="1" t="s">
        <v>50</v>
      </c>
      <c r="G707" s="1" t="s">
        <v>28</v>
      </c>
      <c r="H707" s="1" t="s">
        <v>51</v>
      </c>
      <c r="I707" s="1" t="s">
        <v>456</v>
      </c>
      <c r="J707">
        <v>7</v>
      </c>
      <c r="K707">
        <v>17.2</v>
      </c>
      <c r="L707">
        <v>12</v>
      </c>
      <c r="M707">
        <v>4.5</v>
      </c>
      <c r="N707">
        <v>33.6</v>
      </c>
      <c r="O707">
        <v>26</v>
      </c>
      <c r="P707">
        <v>0</v>
      </c>
      <c r="Q707" s="1" t="s">
        <v>31</v>
      </c>
      <c r="R707" s="1" t="s">
        <v>52</v>
      </c>
      <c r="S707" s="1" t="s">
        <v>500</v>
      </c>
      <c r="T707" s="1" t="s">
        <v>71</v>
      </c>
      <c r="U707" s="1" t="s">
        <v>127</v>
      </c>
      <c r="V707" s="1" t="s">
        <v>42</v>
      </c>
      <c r="W707">
        <f t="shared" si="22"/>
        <v>46175.554166666669</v>
      </c>
      <c r="X707">
        <f t="shared" si="23"/>
        <v>46175.615972222222</v>
      </c>
    </row>
    <row r="708" spans="1:24" x14ac:dyDescent="0.2">
      <c r="A708" s="1" t="s">
        <v>1706</v>
      </c>
      <c r="B708" s="1" t="s">
        <v>1699</v>
      </c>
      <c r="C708" s="1" t="s">
        <v>1594</v>
      </c>
      <c r="D708" s="1" t="s">
        <v>1707</v>
      </c>
      <c r="E708" s="1" t="s">
        <v>555</v>
      </c>
      <c r="F708" s="1" t="s">
        <v>56</v>
      </c>
      <c r="G708" s="1" t="s">
        <v>28</v>
      </c>
      <c r="H708" s="1" t="s">
        <v>57</v>
      </c>
      <c r="I708" s="1" t="s">
        <v>456</v>
      </c>
      <c r="J708">
        <v>7</v>
      </c>
      <c r="K708">
        <v>12.6</v>
      </c>
      <c r="L708">
        <v>1</v>
      </c>
      <c r="M708">
        <v>3.5</v>
      </c>
      <c r="N708">
        <v>17.100000000000001</v>
      </c>
      <c r="O708">
        <v>18</v>
      </c>
      <c r="P708">
        <v>0</v>
      </c>
      <c r="Q708" s="1" t="s">
        <v>31</v>
      </c>
      <c r="R708" s="1" t="s">
        <v>265</v>
      </c>
      <c r="S708" s="1" t="s">
        <v>262</v>
      </c>
      <c r="T708" s="1" t="s">
        <v>71</v>
      </c>
      <c r="U708" s="1" t="s">
        <v>127</v>
      </c>
      <c r="V708" s="1" t="s">
        <v>36</v>
      </c>
      <c r="W708">
        <f t="shared" si="22"/>
        <v>46175.554166666669</v>
      </c>
      <c r="X708">
        <f t="shared" si="23"/>
        <v>46175.62777777778</v>
      </c>
    </row>
    <row r="709" spans="1:24" x14ac:dyDescent="0.2">
      <c r="A709" s="1" t="s">
        <v>1708</v>
      </c>
      <c r="B709" s="1" t="s">
        <v>1699</v>
      </c>
      <c r="C709" s="1" t="s">
        <v>1594</v>
      </c>
      <c r="D709" s="1" t="s">
        <v>1709</v>
      </c>
      <c r="E709" s="1" t="s">
        <v>555</v>
      </c>
      <c r="F709" s="1" t="s">
        <v>56</v>
      </c>
      <c r="G709" s="1" t="s">
        <v>28</v>
      </c>
      <c r="H709" s="1" t="s">
        <v>62</v>
      </c>
      <c r="I709" s="1" t="s">
        <v>456</v>
      </c>
      <c r="J709">
        <v>7</v>
      </c>
      <c r="K709">
        <v>10</v>
      </c>
      <c r="L709">
        <v>1.3</v>
      </c>
      <c r="M709">
        <v>2.2000000000000002</v>
      </c>
      <c r="N709">
        <v>13.4</v>
      </c>
      <c r="O709">
        <v>15</v>
      </c>
      <c r="P709">
        <v>0</v>
      </c>
      <c r="Q709" s="1" t="s">
        <v>31</v>
      </c>
      <c r="R709" s="1" t="s">
        <v>243</v>
      </c>
      <c r="S709" s="1" t="s">
        <v>538</v>
      </c>
      <c r="T709" s="1" t="s">
        <v>71</v>
      </c>
      <c r="U709" s="1" t="s">
        <v>127</v>
      </c>
      <c r="V709" s="1" t="s">
        <v>36</v>
      </c>
      <c r="W709">
        <f t="shared" si="22"/>
        <v>46175.554166666669</v>
      </c>
      <c r="X709">
        <f t="shared" si="23"/>
        <v>46175.637499999997</v>
      </c>
    </row>
    <row r="710" spans="1:24" x14ac:dyDescent="0.2">
      <c r="A710" s="1" t="s">
        <v>1710</v>
      </c>
      <c r="B710" s="1" t="s">
        <v>1711</v>
      </c>
      <c r="C710" s="1" t="s">
        <v>1370</v>
      </c>
      <c r="D710" s="1" t="s">
        <v>1712</v>
      </c>
      <c r="E710" s="1" t="s">
        <v>555</v>
      </c>
      <c r="F710" s="1" t="s">
        <v>27</v>
      </c>
      <c r="G710" s="1" t="s">
        <v>249</v>
      </c>
      <c r="H710" s="1" t="s">
        <v>29</v>
      </c>
      <c r="I710" s="1" t="s">
        <v>1713</v>
      </c>
      <c r="J710">
        <v>10</v>
      </c>
      <c r="K710">
        <v>12.4</v>
      </c>
      <c r="L710">
        <v>0.5</v>
      </c>
      <c r="M710">
        <v>3.5</v>
      </c>
      <c r="N710">
        <v>16.399999999999999</v>
      </c>
      <c r="O710">
        <v>15</v>
      </c>
      <c r="P710">
        <v>0</v>
      </c>
      <c r="Q710" s="1" t="s">
        <v>31</v>
      </c>
      <c r="R710" s="1" t="s">
        <v>233</v>
      </c>
      <c r="S710" s="1" t="s">
        <v>131</v>
      </c>
      <c r="T710" s="1" t="s">
        <v>34</v>
      </c>
      <c r="U710" s="1" t="s">
        <v>99</v>
      </c>
      <c r="V710" s="1" t="s">
        <v>36</v>
      </c>
      <c r="W710">
        <f t="shared" si="22"/>
        <v>46175.526388888888</v>
      </c>
      <c r="X710">
        <f t="shared" si="23"/>
        <v>46175.537499999999</v>
      </c>
    </row>
    <row r="711" spans="1:24" x14ac:dyDescent="0.2">
      <c r="A711" s="1" t="s">
        <v>1714</v>
      </c>
      <c r="B711" s="1" t="s">
        <v>1711</v>
      </c>
      <c r="C711" s="1" t="s">
        <v>1370</v>
      </c>
      <c r="D711" s="1" t="s">
        <v>1608</v>
      </c>
      <c r="E711" s="1" t="s">
        <v>555</v>
      </c>
      <c r="F711" s="1" t="s">
        <v>27</v>
      </c>
      <c r="G711" s="1" t="s">
        <v>249</v>
      </c>
      <c r="H711" s="1" t="s">
        <v>39</v>
      </c>
      <c r="I711" s="1" t="s">
        <v>1713</v>
      </c>
      <c r="J711">
        <v>10</v>
      </c>
      <c r="K711">
        <v>11.6</v>
      </c>
      <c r="L711">
        <v>0.7</v>
      </c>
      <c r="M711">
        <v>6.4</v>
      </c>
      <c r="N711">
        <v>18.8</v>
      </c>
      <c r="O711">
        <v>12</v>
      </c>
      <c r="P711">
        <v>0</v>
      </c>
      <c r="Q711" s="1" t="s">
        <v>31</v>
      </c>
      <c r="R711" s="1" t="s">
        <v>46</v>
      </c>
      <c r="S711" s="1" t="s">
        <v>181</v>
      </c>
      <c r="T711" s="1" t="s">
        <v>34</v>
      </c>
      <c r="U711" s="1" t="s">
        <v>99</v>
      </c>
      <c r="V711" s="1" t="s">
        <v>42</v>
      </c>
      <c r="W711">
        <f t="shared" si="22"/>
        <v>46175.526388888888</v>
      </c>
      <c r="X711">
        <f t="shared" si="23"/>
        <v>46175.550694444442</v>
      </c>
    </row>
    <row r="712" spans="1:24" x14ac:dyDescent="0.2">
      <c r="A712" s="1" t="s">
        <v>1715</v>
      </c>
      <c r="B712" s="1" t="s">
        <v>1711</v>
      </c>
      <c r="C712" s="1" t="s">
        <v>1370</v>
      </c>
      <c r="D712" s="1" t="s">
        <v>1716</v>
      </c>
      <c r="E712" s="1" t="s">
        <v>555</v>
      </c>
      <c r="F712" s="1" t="s">
        <v>27</v>
      </c>
      <c r="G712" s="1" t="s">
        <v>249</v>
      </c>
      <c r="H712" s="1" t="s">
        <v>45</v>
      </c>
      <c r="I712" s="1" t="s">
        <v>1713</v>
      </c>
      <c r="J712">
        <v>10</v>
      </c>
      <c r="K712">
        <v>17.399999999999999</v>
      </c>
      <c r="L712">
        <v>4.9000000000000004</v>
      </c>
      <c r="M712">
        <v>3.8</v>
      </c>
      <c r="N712">
        <v>26.1</v>
      </c>
      <c r="O712">
        <v>18</v>
      </c>
      <c r="P712">
        <v>0</v>
      </c>
      <c r="Q712" s="1" t="s">
        <v>31</v>
      </c>
      <c r="R712" s="1" t="s">
        <v>134</v>
      </c>
      <c r="S712" s="1" t="s">
        <v>152</v>
      </c>
      <c r="T712" s="1" t="s">
        <v>34</v>
      </c>
      <c r="U712" s="1" t="s">
        <v>99</v>
      </c>
      <c r="V712" s="1" t="s">
        <v>42</v>
      </c>
      <c r="W712">
        <f t="shared" si="22"/>
        <v>46175.526388888888</v>
      </c>
      <c r="X712">
        <f t="shared" si="23"/>
        <v>46175.568749999999</v>
      </c>
    </row>
    <row r="713" spans="1:24" x14ac:dyDescent="0.2">
      <c r="A713" s="1" t="s">
        <v>1717</v>
      </c>
      <c r="B713" s="1" t="s">
        <v>1711</v>
      </c>
      <c r="C713" s="1" t="s">
        <v>1370</v>
      </c>
      <c r="D713" s="1" t="s">
        <v>1718</v>
      </c>
      <c r="E713" s="1" t="s">
        <v>555</v>
      </c>
      <c r="F713" s="1" t="s">
        <v>50</v>
      </c>
      <c r="G713" s="1" t="s">
        <v>249</v>
      </c>
      <c r="H713" s="1" t="s">
        <v>51</v>
      </c>
      <c r="I713" s="1" t="s">
        <v>1713</v>
      </c>
      <c r="J713">
        <v>10</v>
      </c>
      <c r="K713">
        <v>18.600000000000001</v>
      </c>
      <c r="L713">
        <v>7.6</v>
      </c>
      <c r="M713">
        <v>3.6</v>
      </c>
      <c r="N713">
        <v>29.8</v>
      </c>
      <c r="O713">
        <v>26</v>
      </c>
      <c r="P713">
        <v>0</v>
      </c>
      <c r="Q713" s="1" t="s">
        <v>31</v>
      </c>
      <c r="R713" s="1" t="s">
        <v>485</v>
      </c>
      <c r="S713" s="1" t="s">
        <v>291</v>
      </c>
      <c r="T713" s="1" t="s">
        <v>34</v>
      </c>
      <c r="U713" s="1" t="s">
        <v>99</v>
      </c>
      <c r="V713" s="1" t="s">
        <v>36</v>
      </c>
      <c r="W713">
        <f t="shared" si="22"/>
        <v>46175.526388888888</v>
      </c>
      <c r="X713">
        <f t="shared" si="23"/>
        <v>46175.589583333334</v>
      </c>
    </row>
    <row r="714" spans="1:24" x14ac:dyDescent="0.2">
      <c r="A714" s="1" t="s">
        <v>1719</v>
      </c>
      <c r="B714" s="1" t="s">
        <v>1711</v>
      </c>
      <c r="C714" s="1" t="s">
        <v>1370</v>
      </c>
      <c r="D714" s="1" t="s">
        <v>1720</v>
      </c>
      <c r="E714" s="1" t="s">
        <v>555</v>
      </c>
      <c r="F714" s="1" t="s">
        <v>56</v>
      </c>
      <c r="G714" s="1" t="s">
        <v>249</v>
      </c>
      <c r="H714" s="1" t="s">
        <v>57</v>
      </c>
      <c r="I714" s="1" t="s">
        <v>1713</v>
      </c>
      <c r="J714">
        <v>10</v>
      </c>
      <c r="K714">
        <v>14.3</v>
      </c>
      <c r="L714">
        <v>0.9</v>
      </c>
      <c r="M714">
        <v>4.5</v>
      </c>
      <c r="N714">
        <v>19.7</v>
      </c>
      <c r="O714">
        <v>18</v>
      </c>
      <c r="P714">
        <v>0</v>
      </c>
      <c r="Q714" s="1" t="s">
        <v>31</v>
      </c>
      <c r="R714" s="1" t="s">
        <v>261</v>
      </c>
      <c r="S714" s="1" t="s">
        <v>64</v>
      </c>
      <c r="T714" s="1" t="s">
        <v>34</v>
      </c>
      <c r="U714" s="1" t="s">
        <v>99</v>
      </c>
      <c r="V714" s="1" t="s">
        <v>36</v>
      </c>
      <c r="W714">
        <f t="shared" si="22"/>
        <v>46175.526388888888</v>
      </c>
      <c r="X714">
        <f t="shared" si="23"/>
        <v>46175.602777777778</v>
      </c>
    </row>
    <row r="715" spans="1:24" x14ac:dyDescent="0.2">
      <c r="A715" s="1" t="s">
        <v>1721</v>
      </c>
      <c r="B715" s="1" t="s">
        <v>1711</v>
      </c>
      <c r="C715" s="1" t="s">
        <v>1370</v>
      </c>
      <c r="D715" s="1" t="s">
        <v>1722</v>
      </c>
      <c r="E715" s="1" t="s">
        <v>555</v>
      </c>
      <c r="F715" s="1" t="s">
        <v>56</v>
      </c>
      <c r="G715" s="1" t="s">
        <v>249</v>
      </c>
      <c r="H715" s="1" t="s">
        <v>62</v>
      </c>
      <c r="I715" s="1" t="s">
        <v>1713</v>
      </c>
      <c r="J715">
        <v>10</v>
      </c>
      <c r="K715">
        <v>9.1</v>
      </c>
      <c r="L715">
        <v>0.4</v>
      </c>
      <c r="M715">
        <v>2</v>
      </c>
      <c r="N715">
        <v>11.5</v>
      </c>
      <c r="O715">
        <v>15</v>
      </c>
      <c r="P715">
        <v>0</v>
      </c>
      <c r="Q715" s="1" t="s">
        <v>31</v>
      </c>
      <c r="R715" s="1" t="s">
        <v>959</v>
      </c>
      <c r="S715" s="1" t="s">
        <v>211</v>
      </c>
      <c r="T715" s="1" t="s">
        <v>34</v>
      </c>
      <c r="U715" s="1" t="s">
        <v>99</v>
      </c>
      <c r="V715" s="1" t="s">
        <v>36</v>
      </c>
      <c r="W715">
        <f t="shared" si="22"/>
        <v>46175.526388888888</v>
      </c>
      <c r="X715">
        <f t="shared" si="23"/>
        <v>46175.611111111109</v>
      </c>
    </row>
    <row r="716" spans="1:24" x14ac:dyDescent="0.2">
      <c r="A716" s="1" t="s">
        <v>1723</v>
      </c>
      <c r="B716" s="1" t="s">
        <v>1724</v>
      </c>
      <c r="C716" s="1" t="s">
        <v>1725</v>
      </c>
      <c r="D716" s="1" t="s">
        <v>1726</v>
      </c>
      <c r="E716" s="1" t="s">
        <v>555</v>
      </c>
      <c r="F716" s="1" t="s">
        <v>27</v>
      </c>
      <c r="G716" s="1" t="s">
        <v>249</v>
      </c>
      <c r="H716" s="1" t="s">
        <v>29</v>
      </c>
      <c r="I716" s="1" t="s">
        <v>396</v>
      </c>
      <c r="J716">
        <v>3</v>
      </c>
      <c r="K716">
        <v>13.2</v>
      </c>
      <c r="L716">
        <v>0.7</v>
      </c>
      <c r="M716">
        <v>4.2</v>
      </c>
      <c r="N716">
        <v>18.100000000000001</v>
      </c>
      <c r="O716">
        <v>15</v>
      </c>
      <c r="P716">
        <v>0</v>
      </c>
      <c r="Q716" s="1" t="s">
        <v>31</v>
      </c>
      <c r="R716" s="1" t="s">
        <v>32</v>
      </c>
      <c r="S716" s="1" t="s">
        <v>152</v>
      </c>
      <c r="T716" s="1" t="s">
        <v>153</v>
      </c>
      <c r="U716" s="1" t="s">
        <v>251</v>
      </c>
      <c r="V716" s="1" t="s">
        <v>42</v>
      </c>
      <c r="W716">
        <f t="shared" si="22"/>
        <v>46175.587500000001</v>
      </c>
      <c r="X716">
        <f t="shared" si="23"/>
        <v>46175.6</v>
      </c>
    </row>
    <row r="717" spans="1:24" x14ac:dyDescent="0.2">
      <c r="A717" s="1" t="s">
        <v>1727</v>
      </c>
      <c r="B717" s="1" t="s">
        <v>1724</v>
      </c>
      <c r="C717" s="1" t="s">
        <v>1725</v>
      </c>
      <c r="D717" s="1" t="s">
        <v>1457</v>
      </c>
      <c r="E717" s="1" t="s">
        <v>555</v>
      </c>
      <c r="F717" s="1" t="s">
        <v>27</v>
      </c>
      <c r="G717" s="1" t="s">
        <v>249</v>
      </c>
      <c r="H717" s="1" t="s">
        <v>39</v>
      </c>
      <c r="I717" s="1" t="s">
        <v>396</v>
      </c>
      <c r="J717">
        <v>3</v>
      </c>
      <c r="K717">
        <v>11.6</v>
      </c>
      <c r="L717">
        <v>1.3</v>
      </c>
      <c r="M717">
        <v>6.6</v>
      </c>
      <c r="N717">
        <v>19.5</v>
      </c>
      <c r="O717">
        <v>12</v>
      </c>
      <c r="P717">
        <v>0</v>
      </c>
      <c r="Q717" s="1" t="s">
        <v>31</v>
      </c>
      <c r="R717" s="1" t="s">
        <v>177</v>
      </c>
      <c r="S717" s="1" t="s">
        <v>103</v>
      </c>
      <c r="T717" s="1" t="s">
        <v>153</v>
      </c>
      <c r="U717" s="1" t="s">
        <v>251</v>
      </c>
      <c r="V717" s="1" t="s">
        <v>42</v>
      </c>
      <c r="W717">
        <f t="shared" si="22"/>
        <v>46175.587500000001</v>
      </c>
      <c r="X717">
        <f t="shared" si="23"/>
        <v>46175.613194444442</v>
      </c>
    </row>
    <row r="718" spans="1:24" x14ac:dyDescent="0.2">
      <c r="A718" s="1" t="s">
        <v>1728</v>
      </c>
      <c r="B718" s="1" t="s">
        <v>1724</v>
      </c>
      <c r="C718" s="1" t="s">
        <v>1725</v>
      </c>
      <c r="D718" s="1" t="s">
        <v>1459</v>
      </c>
      <c r="E718" s="1" t="s">
        <v>555</v>
      </c>
      <c r="F718" s="1" t="s">
        <v>27</v>
      </c>
      <c r="G718" s="1" t="s">
        <v>249</v>
      </c>
      <c r="H718" s="1" t="s">
        <v>45</v>
      </c>
      <c r="I718" s="1" t="s">
        <v>396</v>
      </c>
      <c r="J718">
        <v>3</v>
      </c>
      <c r="K718">
        <v>16.399999999999999</v>
      </c>
      <c r="L718">
        <v>4.4000000000000004</v>
      </c>
      <c r="M718">
        <v>2.2999999999999998</v>
      </c>
      <c r="N718">
        <v>23.1</v>
      </c>
      <c r="O718">
        <v>18</v>
      </c>
      <c r="P718">
        <v>0</v>
      </c>
      <c r="Q718" s="1" t="s">
        <v>31</v>
      </c>
      <c r="R718" s="1" t="s">
        <v>199</v>
      </c>
      <c r="S718" s="1" t="s">
        <v>79</v>
      </c>
      <c r="T718" s="1" t="s">
        <v>153</v>
      </c>
      <c r="U718" s="1" t="s">
        <v>251</v>
      </c>
      <c r="V718" s="1" t="s">
        <v>42</v>
      </c>
      <c r="W718">
        <f t="shared" si="22"/>
        <v>46175.587500000001</v>
      </c>
      <c r="X718">
        <f t="shared" si="23"/>
        <v>46175.629166666666</v>
      </c>
    </row>
    <row r="719" spans="1:24" x14ac:dyDescent="0.2">
      <c r="A719" s="1" t="s">
        <v>1729</v>
      </c>
      <c r="B719" s="1" t="s">
        <v>1724</v>
      </c>
      <c r="C719" s="1" t="s">
        <v>1725</v>
      </c>
      <c r="D719" s="1" t="s">
        <v>1546</v>
      </c>
      <c r="E719" s="1" t="s">
        <v>555</v>
      </c>
      <c r="F719" s="1" t="s">
        <v>50</v>
      </c>
      <c r="G719" s="1" t="s">
        <v>249</v>
      </c>
      <c r="H719" s="1" t="s">
        <v>51</v>
      </c>
      <c r="I719" s="1" t="s">
        <v>396</v>
      </c>
      <c r="J719">
        <v>3</v>
      </c>
      <c r="K719">
        <v>18</v>
      </c>
      <c r="L719">
        <v>11</v>
      </c>
      <c r="M719">
        <v>2.9</v>
      </c>
      <c r="N719">
        <v>31.9</v>
      </c>
      <c r="O719">
        <v>26</v>
      </c>
      <c r="P719">
        <v>0</v>
      </c>
      <c r="Q719" s="1" t="s">
        <v>31</v>
      </c>
      <c r="R719" s="1" t="s">
        <v>625</v>
      </c>
      <c r="S719" s="1" t="s">
        <v>309</v>
      </c>
      <c r="T719" s="1" t="s">
        <v>153</v>
      </c>
      <c r="U719" s="1" t="s">
        <v>251</v>
      </c>
      <c r="V719" s="1" t="s">
        <v>42</v>
      </c>
      <c r="W719">
        <f t="shared" si="22"/>
        <v>46175.587500000001</v>
      </c>
      <c r="X719">
        <f t="shared" si="23"/>
        <v>46175.651388888888</v>
      </c>
    </row>
    <row r="720" spans="1:24" x14ac:dyDescent="0.2">
      <c r="A720" s="1" t="s">
        <v>1730</v>
      </c>
      <c r="B720" s="1" t="s">
        <v>1724</v>
      </c>
      <c r="C720" s="1" t="s">
        <v>1725</v>
      </c>
      <c r="D720" s="1" t="s">
        <v>1463</v>
      </c>
      <c r="E720" s="1" t="s">
        <v>555</v>
      </c>
      <c r="F720" s="1" t="s">
        <v>56</v>
      </c>
      <c r="G720" s="1" t="s">
        <v>249</v>
      </c>
      <c r="H720" s="1" t="s">
        <v>57</v>
      </c>
      <c r="I720" s="1" t="s">
        <v>396</v>
      </c>
      <c r="J720">
        <v>3</v>
      </c>
      <c r="K720">
        <v>14.8</v>
      </c>
      <c r="L720">
        <v>0.6</v>
      </c>
      <c r="M720">
        <v>3.9</v>
      </c>
      <c r="N720">
        <v>19.2</v>
      </c>
      <c r="O720">
        <v>18</v>
      </c>
      <c r="P720">
        <v>0</v>
      </c>
      <c r="Q720" s="1" t="s">
        <v>31</v>
      </c>
      <c r="R720" s="1" t="s">
        <v>86</v>
      </c>
      <c r="S720" s="1" t="s">
        <v>228</v>
      </c>
      <c r="T720" s="1" t="s">
        <v>153</v>
      </c>
      <c r="U720" s="1" t="s">
        <v>251</v>
      </c>
      <c r="V720" s="1" t="s">
        <v>36</v>
      </c>
      <c r="W720">
        <f t="shared" si="22"/>
        <v>46175.587500000001</v>
      </c>
      <c r="X720">
        <f t="shared" si="23"/>
        <v>46175.664583333331</v>
      </c>
    </row>
    <row r="721" spans="1:24" x14ac:dyDescent="0.2">
      <c r="A721" s="1" t="s">
        <v>1731</v>
      </c>
      <c r="B721" s="1" t="s">
        <v>1724</v>
      </c>
      <c r="C721" s="1" t="s">
        <v>1725</v>
      </c>
      <c r="D721" s="1" t="s">
        <v>1678</v>
      </c>
      <c r="E721" s="1" t="s">
        <v>555</v>
      </c>
      <c r="F721" s="1" t="s">
        <v>56</v>
      </c>
      <c r="G721" s="1" t="s">
        <v>249</v>
      </c>
      <c r="H721" s="1" t="s">
        <v>62</v>
      </c>
      <c r="I721" s="1" t="s">
        <v>396</v>
      </c>
      <c r="J721">
        <v>3</v>
      </c>
      <c r="K721">
        <v>8.6</v>
      </c>
      <c r="L721">
        <v>1</v>
      </c>
      <c r="M721">
        <v>1.8</v>
      </c>
      <c r="N721">
        <v>11.4</v>
      </c>
      <c r="O721">
        <v>15</v>
      </c>
      <c r="P721">
        <v>0</v>
      </c>
      <c r="Q721" s="1" t="s">
        <v>31</v>
      </c>
      <c r="R721" s="1" t="s">
        <v>207</v>
      </c>
      <c r="S721" s="1" t="s">
        <v>266</v>
      </c>
      <c r="T721" s="1" t="s">
        <v>153</v>
      </c>
      <c r="U721" s="1" t="s">
        <v>251</v>
      </c>
      <c r="V721" s="1" t="s">
        <v>36</v>
      </c>
      <c r="W721">
        <f t="shared" si="22"/>
        <v>46175.587500000001</v>
      </c>
      <c r="X721">
        <f t="shared" si="23"/>
        <v>46175.67291666667</v>
      </c>
    </row>
    <row r="722" spans="1:24" x14ac:dyDescent="0.2">
      <c r="A722" s="1" t="s">
        <v>1732</v>
      </c>
      <c r="B722" s="1" t="s">
        <v>1733</v>
      </c>
      <c r="C722" s="1" t="s">
        <v>1734</v>
      </c>
      <c r="D722" s="1" t="s">
        <v>1735</v>
      </c>
      <c r="E722" s="1" t="s">
        <v>26</v>
      </c>
      <c r="F722" s="1" t="s">
        <v>27</v>
      </c>
      <c r="G722" s="1" t="s">
        <v>249</v>
      </c>
      <c r="H722" s="1" t="s">
        <v>29</v>
      </c>
      <c r="I722" s="1" t="s">
        <v>1736</v>
      </c>
      <c r="J722">
        <v>6</v>
      </c>
      <c r="K722">
        <v>10.4</v>
      </c>
      <c r="L722">
        <v>1.2</v>
      </c>
      <c r="M722">
        <v>2.2999999999999998</v>
      </c>
      <c r="N722">
        <v>13.9</v>
      </c>
      <c r="O722">
        <v>15</v>
      </c>
      <c r="P722">
        <v>0</v>
      </c>
      <c r="Q722" s="1" t="s">
        <v>31</v>
      </c>
      <c r="R722" s="1" t="s">
        <v>180</v>
      </c>
      <c r="S722" s="1" t="s">
        <v>33</v>
      </c>
      <c r="T722" s="1" t="s">
        <v>34</v>
      </c>
      <c r="U722" s="1" t="s">
        <v>99</v>
      </c>
      <c r="V722" s="1" t="s">
        <v>36</v>
      </c>
      <c r="W722">
        <f t="shared" si="22"/>
        <v>46176.376388888886</v>
      </c>
      <c r="X722">
        <f t="shared" si="23"/>
        <v>46176.385416666664</v>
      </c>
    </row>
    <row r="723" spans="1:24" x14ac:dyDescent="0.2">
      <c r="A723" s="1" t="s">
        <v>1737</v>
      </c>
      <c r="B723" s="1" t="s">
        <v>1733</v>
      </c>
      <c r="C723" s="1" t="s">
        <v>1734</v>
      </c>
      <c r="D723" s="1" t="s">
        <v>1738</v>
      </c>
      <c r="E723" s="1" t="s">
        <v>26</v>
      </c>
      <c r="F723" s="1" t="s">
        <v>27</v>
      </c>
      <c r="G723" s="1" t="s">
        <v>249</v>
      </c>
      <c r="H723" s="1" t="s">
        <v>39</v>
      </c>
      <c r="I723" s="1" t="s">
        <v>1736</v>
      </c>
      <c r="J723">
        <v>6</v>
      </c>
      <c r="K723">
        <v>7.8</v>
      </c>
      <c r="L723">
        <v>0.6</v>
      </c>
      <c r="M723">
        <v>4.5</v>
      </c>
      <c r="N723">
        <v>12.9</v>
      </c>
      <c r="O723">
        <v>12</v>
      </c>
      <c r="P723">
        <v>0</v>
      </c>
      <c r="Q723" s="1" t="s">
        <v>31</v>
      </c>
      <c r="R723" s="1" t="s">
        <v>46</v>
      </c>
      <c r="S723" s="1" t="s">
        <v>181</v>
      </c>
      <c r="T723" s="1" t="s">
        <v>34</v>
      </c>
      <c r="U723" s="1" t="s">
        <v>99</v>
      </c>
      <c r="V723" s="1" t="s">
        <v>36</v>
      </c>
      <c r="W723">
        <f t="shared" si="22"/>
        <v>46176.376388888886</v>
      </c>
      <c r="X723">
        <f t="shared" si="23"/>
        <v>46176.394444444442</v>
      </c>
    </row>
    <row r="724" spans="1:24" x14ac:dyDescent="0.2">
      <c r="A724" s="1" t="s">
        <v>1739</v>
      </c>
      <c r="B724" s="1" t="s">
        <v>1733</v>
      </c>
      <c r="C724" s="1" t="s">
        <v>1734</v>
      </c>
      <c r="D724" s="1" t="s">
        <v>1740</v>
      </c>
      <c r="E724" s="1" t="s">
        <v>26</v>
      </c>
      <c r="F724" s="1" t="s">
        <v>27</v>
      </c>
      <c r="G724" s="1" t="s">
        <v>249</v>
      </c>
      <c r="H724" s="1" t="s">
        <v>45</v>
      </c>
      <c r="I724" s="1" t="s">
        <v>1736</v>
      </c>
      <c r="J724">
        <v>6</v>
      </c>
      <c r="K724">
        <v>12.1</v>
      </c>
      <c r="L724">
        <v>5</v>
      </c>
      <c r="M724">
        <v>1.8</v>
      </c>
      <c r="N724">
        <v>18.8</v>
      </c>
      <c r="O724">
        <v>18</v>
      </c>
      <c r="P724">
        <v>0</v>
      </c>
      <c r="Q724" s="1" t="s">
        <v>31</v>
      </c>
      <c r="R724" s="1" t="s">
        <v>130</v>
      </c>
      <c r="S724" s="1" t="s">
        <v>320</v>
      </c>
      <c r="T724" s="1" t="s">
        <v>34</v>
      </c>
      <c r="U724" s="1" t="s">
        <v>99</v>
      </c>
      <c r="V724" s="1" t="s">
        <v>36</v>
      </c>
      <c r="W724">
        <f t="shared" si="22"/>
        <v>46176.376388888886</v>
      </c>
      <c r="X724">
        <f t="shared" si="23"/>
        <v>46176.407638888886</v>
      </c>
    </row>
    <row r="725" spans="1:24" x14ac:dyDescent="0.2">
      <c r="A725" s="1" t="s">
        <v>1741</v>
      </c>
      <c r="B725" s="1" t="s">
        <v>1733</v>
      </c>
      <c r="C725" s="1" t="s">
        <v>1734</v>
      </c>
      <c r="D725" s="1" t="s">
        <v>1742</v>
      </c>
      <c r="E725" s="1" t="s">
        <v>26</v>
      </c>
      <c r="F725" s="1" t="s">
        <v>50</v>
      </c>
      <c r="G725" s="1" t="s">
        <v>249</v>
      </c>
      <c r="H725" s="1" t="s">
        <v>51</v>
      </c>
      <c r="I725" s="1" t="s">
        <v>1736</v>
      </c>
      <c r="J725">
        <v>6</v>
      </c>
      <c r="K725">
        <v>14.5</v>
      </c>
      <c r="L725">
        <v>11.4</v>
      </c>
      <c r="M725">
        <v>2.5</v>
      </c>
      <c r="N725">
        <v>28.4</v>
      </c>
      <c r="O725">
        <v>26</v>
      </c>
      <c r="P725">
        <v>0</v>
      </c>
      <c r="Q725" s="1" t="s">
        <v>31</v>
      </c>
      <c r="R725" s="1" t="s">
        <v>416</v>
      </c>
      <c r="S725" s="1" t="s">
        <v>700</v>
      </c>
      <c r="T725" s="1" t="s">
        <v>34</v>
      </c>
      <c r="U725" s="1" t="s">
        <v>99</v>
      </c>
      <c r="V725" s="1" t="s">
        <v>36</v>
      </c>
      <c r="W725">
        <f t="shared" si="22"/>
        <v>46176.376388888886</v>
      </c>
      <c r="X725">
        <f t="shared" si="23"/>
        <v>46176.427777777775</v>
      </c>
    </row>
    <row r="726" spans="1:24" x14ac:dyDescent="0.2">
      <c r="A726" s="1" t="s">
        <v>1743</v>
      </c>
      <c r="B726" s="1" t="s">
        <v>1733</v>
      </c>
      <c r="C726" s="1" t="s">
        <v>1734</v>
      </c>
      <c r="D726" s="1" t="s">
        <v>1744</v>
      </c>
      <c r="E726" s="1" t="s">
        <v>26</v>
      </c>
      <c r="F726" s="1" t="s">
        <v>56</v>
      </c>
      <c r="G726" s="1" t="s">
        <v>249</v>
      </c>
      <c r="H726" s="1" t="s">
        <v>57</v>
      </c>
      <c r="I726" s="1" t="s">
        <v>1736</v>
      </c>
      <c r="J726">
        <v>6</v>
      </c>
      <c r="K726">
        <v>9.1999999999999993</v>
      </c>
      <c r="L726">
        <v>1.6</v>
      </c>
      <c r="M726">
        <v>3.8</v>
      </c>
      <c r="N726">
        <v>14.6</v>
      </c>
      <c r="O726">
        <v>18</v>
      </c>
      <c r="P726">
        <v>0</v>
      </c>
      <c r="Q726" s="1" t="s">
        <v>31</v>
      </c>
      <c r="R726" s="1" t="s">
        <v>611</v>
      </c>
      <c r="S726" s="1" t="s">
        <v>59</v>
      </c>
      <c r="T726" s="1" t="s">
        <v>34</v>
      </c>
      <c r="U726" s="1" t="s">
        <v>99</v>
      </c>
      <c r="V726" s="1" t="s">
        <v>36</v>
      </c>
      <c r="W726">
        <f t="shared" si="22"/>
        <v>46176.376388888886</v>
      </c>
      <c r="X726">
        <f t="shared" si="23"/>
        <v>46176.4375</v>
      </c>
    </row>
    <row r="727" spans="1:24" x14ac:dyDescent="0.2">
      <c r="A727" s="1" t="s">
        <v>1745</v>
      </c>
      <c r="B727" s="1" t="s">
        <v>1733</v>
      </c>
      <c r="C727" s="1" t="s">
        <v>1734</v>
      </c>
      <c r="D727" s="1" t="s">
        <v>1746</v>
      </c>
      <c r="E727" s="1" t="s">
        <v>26</v>
      </c>
      <c r="F727" s="1" t="s">
        <v>56</v>
      </c>
      <c r="G727" s="1" t="s">
        <v>249</v>
      </c>
      <c r="H727" s="1" t="s">
        <v>62</v>
      </c>
      <c r="I727" s="1" t="s">
        <v>1736</v>
      </c>
      <c r="J727">
        <v>6</v>
      </c>
      <c r="K727">
        <v>12.5</v>
      </c>
      <c r="L727">
        <v>0.2</v>
      </c>
      <c r="M727">
        <v>1.9</v>
      </c>
      <c r="N727">
        <v>14.6</v>
      </c>
      <c r="O727">
        <v>15</v>
      </c>
      <c r="P727">
        <v>0</v>
      </c>
      <c r="Q727" s="1" t="s">
        <v>31</v>
      </c>
      <c r="R727" s="1" t="s">
        <v>504</v>
      </c>
      <c r="S727" s="1" t="s">
        <v>266</v>
      </c>
      <c r="T727" s="1" t="s">
        <v>34</v>
      </c>
      <c r="U727" s="1" t="s">
        <v>99</v>
      </c>
      <c r="V727" s="1" t="s">
        <v>36</v>
      </c>
      <c r="W727">
        <f t="shared" si="22"/>
        <v>46176.376388888886</v>
      </c>
      <c r="X727">
        <f t="shared" si="23"/>
        <v>46176.447916666664</v>
      </c>
    </row>
    <row r="728" spans="1:24" x14ac:dyDescent="0.2">
      <c r="A728" s="1" t="s">
        <v>1747</v>
      </c>
      <c r="B728" s="1" t="s">
        <v>1748</v>
      </c>
      <c r="C728" s="1" t="s">
        <v>1738</v>
      </c>
      <c r="D728" s="1" t="s">
        <v>1749</v>
      </c>
      <c r="E728" s="1" t="s">
        <v>26</v>
      </c>
      <c r="F728" s="1" t="s">
        <v>27</v>
      </c>
      <c r="G728" s="1" t="s">
        <v>194</v>
      </c>
      <c r="H728" s="1" t="s">
        <v>29</v>
      </c>
      <c r="I728" s="1" t="s">
        <v>70</v>
      </c>
      <c r="J728">
        <v>1</v>
      </c>
      <c r="K728">
        <v>9.4</v>
      </c>
      <c r="L728">
        <v>1.2</v>
      </c>
      <c r="M728">
        <v>3.1</v>
      </c>
      <c r="N728">
        <v>13.7</v>
      </c>
      <c r="O728">
        <v>15</v>
      </c>
      <c r="P728">
        <v>0</v>
      </c>
      <c r="Q728" s="1" t="s">
        <v>31</v>
      </c>
      <c r="R728" s="1" t="s">
        <v>46</v>
      </c>
      <c r="S728" s="1" t="s">
        <v>47</v>
      </c>
      <c r="T728" s="1" t="s">
        <v>71</v>
      </c>
      <c r="U728" s="1" t="s">
        <v>35</v>
      </c>
      <c r="V728" s="1" t="s">
        <v>36</v>
      </c>
      <c r="W728">
        <f t="shared" si="22"/>
        <v>46176.394444444442</v>
      </c>
      <c r="X728">
        <f t="shared" si="23"/>
        <v>46176.40347222222</v>
      </c>
    </row>
    <row r="729" spans="1:24" x14ac:dyDescent="0.2">
      <c r="A729" s="1" t="s">
        <v>1750</v>
      </c>
      <c r="B729" s="1" t="s">
        <v>1748</v>
      </c>
      <c r="C729" s="1" t="s">
        <v>1738</v>
      </c>
      <c r="D729" s="1" t="s">
        <v>1751</v>
      </c>
      <c r="E729" s="1" t="s">
        <v>26</v>
      </c>
      <c r="F729" s="1" t="s">
        <v>27</v>
      </c>
      <c r="G729" s="1" t="s">
        <v>194</v>
      </c>
      <c r="H729" s="1" t="s">
        <v>39</v>
      </c>
      <c r="I729" s="1" t="s">
        <v>70</v>
      </c>
      <c r="J729">
        <v>1</v>
      </c>
      <c r="K729">
        <v>9.9</v>
      </c>
      <c r="L729">
        <v>0.5</v>
      </c>
      <c r="M729">
        <v>4.3</v>
      </c>
      <c r="N729">
        <v>14.8</v>
      </c>
      <c r="O729">
        <v>12</v>
      </c>
      <c r="P729">
        <v>0</v>
      </c>
      <c r="Q729" s="1" t="s">
        <v>31</v>
      </c>
      <c r="R729" s="1" t="s">
        <v>340</v>
      </c>
      <c r="S729" s="1" t="s">
        <v>254</v>
      </c>
      <c r="T729" s="1" t="s">
        <v>71</v>
      </c>
      <c r="U729" s="1" t="s">
        <v>35</v>
      </c>
      <c r="V729" s="1" t="s">
        <v>42</v>
      </c>
      <c r="W729">
        <f t="shared" si="22"/>
        <v>46176.394444444442</v>
      </c>
      <c r="X729">
        <f t="shared" si="23"/>
        <v>46176.413888888892</v>
      </c>
    </row>
    <row r="730" spans="1:24" x14ac:dyDescent="0.2">
      <c r="A730" s="1" t="s">
        <v>1752</v>
      </c>
      <c r="B730" s="1" t="s">
        <v>1748</v>
      </c>
      <c r="C730" s="1" t="s">
        <v>1738</v>
      </c>
      <c r="D730" s="1" t="s">
        <v>1753</v>
      </c>
      <c r="E730" s="1" t="s">
        <v>26</v>
      </c>
      <c r="F730" s="1" t="s">
        <v>27</v>
      </c>
      <c r="G730" s="1" t="s">
        <v>194</v>
      </c>
      <c r="H730" s="1" t="s">
        <v>45</v>
      </c>
      <c r="I730" s="1" t="s">
        <v>70</v>
      </c>
      <c r="J730">
        <v>1</v>
      </c>
      <c r="K730">
        <v>10.199999999999999</v>
      </c>
      <c r="L730">
        <v>5.7</v>
      </c>
      <c r="M730">
        <v>1.3</v>
      </c>
      <c r="N730">
        <v>17.2</v>
      </c>
      <c r="O730">
        <v>18</v>
      </c>
      <c r="P730">
        <v>0</v>
      </c>
      <c r="Q730" s="1" t="s">
        <v>31</v>
      </c>
      <c r="R730" s="1" t="s">
        <v>340</v>
      </c>
      <c r="S730" s="1" t="s">
        <v>156</v>
      </c>
      <c r="T730" s="1" t="s">
        <v>71</v>
      </c>
      <c r="U730" s="1" t="s">
        <v>35</v>
      </c>
      <c r="V730" s="1" t="s">
        <v>36</v>
      </c>
      <c r="W730">
        <f t="shared" si="22"/>
        <v>46176.394444444442</v>
      </c>
      <c r="X730">
        <f t="shared" si="23"/>
        <v>46176.425694444442</v>
      </c>
    </row>
    <row r="731" spans="1:24" x14ac:dyDescent="0.2">
      <c r="A731" s="1" t="s">
        <v>1754</v>
      </c>
      <c r="B731" s="1" t="s">
        <v>1748</v>
      </c>
      <c r="C731" s="1" t="s">
        <v>1738</v>
      </c>
      <c r="D731" s="1" t="s">
        <v>1755</v>
      </c>
      <c r="E731" s="1" t="s">
        <v>26</v>
      </c>
      <c r="F731" s="1" t="s">
        <v>50</v>
      </c>
      <c r="G731" s="1" t="s">
        <v>194</v>
      </c>
      <c r="H731" s="1" t="s">
        <v>51</v>
      </c>
      <c r="I731" s="1" t="s">
        <v>70</v>
      </c>
      <c r="J731">
        <v>1</v>
      </c>
      <c r="K731">
        <v>15</v>
      </c>
      <c r="L731">
        <v>16.7</v>
      </c>
      <c r="M731">
        <v>2.6</v>
      </c>
      <c r="N731">
        <v>34.299999999999997</v>
      </c>
      <c r="O731">
        <v>26</v>
      </c>
      <c r="P731">
        <v>0</v>
      </c>
      <c r="Q731" s="1" t="s">
        <v>31</v>
      </c>
      <c r="R731" s="1" t="s">
        <v>641</v>
      </c>
      <c r="S731" s="1" t="s">
        <v>700</v>
      </c>
      <c r="T731" s="1" t="s">
        <v>71</v>
      </c>
      <c r="U731" s="1" t="s">
        <v>35</v>
      </c>
      <c r="V731" s="1" t="s">
        <v>42</v>
      </c>
      <c r="W731">
        <f t="shared" si="22"/>
        <v>46176.394444444442</v>
      </c>
      <c r="X731">
        <f t="shared" si="23"/>
        <v>46176.45</v>
      </c>
    </row>
    <row r="732" spans="1:24" x14ac:dyDescent="0.2">
      <c r="A732" s="1" t="s">
        <v>1756</v>
      </c>
      <c r="B732" s="1" t="s">
        <v>1748</v>
      </c>
      <c r="C732" s="1" t="s">
        <v>1738</v>
      </c>
      <c r="D732" s="1" t="s">
        <v>1757</v>
      </c>
      <c r="E732" s="1" t="s">
        <v>26</v>
      </c>
      <c r="F732" s="1" t="s">
        <v>56</v>
      </c>
      <c r="G732" s="1" t="s">
        <v>194</v>
      </c>
      <c r="H732" s="1" t="s">
        <v>57</v>
      </c>
      <c r="I732" s="1" t="s">
        <v>70</v>
      </c>
      <c r="J732">
        <v>1</v>
      </c>
      <c r="K732">
        <v>9.9</v>
      </c>
      <c r="L732">
        <v>1.1000000000000001</v>
      </c>
      <c r="M732">
        <v>3</v>
      </c>
      <c r="N732">
        <v>14.1</v>
      </c>
      <c r="O732">
        <v>18</v>
      </c>
      <c r="P732">
        <v>0</v>
      </c>
      <c r="Q732" s="1" t="s">
        <v>31</v>
      </c>
      <c r="R732" s="1" t="s">
        <v>86</v>
      </c>
      <c r="S732" s="1" t="s">
        <v>363</v>
      </c>
      <c r="T732" s="1" t="s">
        <v>71</v>
      </c>
      <c r="U732" s="1" t="s">
        <v>35</v>
      </c>
      <c r="V732" s="1" t="s">
        <v>36</v>
      </c>
      <c r="W732">
        <f t="shared" si="22"/>
        <v>46176.394444444442</v>
      </c>
      <c r="X732">
        <f t="shared" si="23"/>
        <v>46176.459722222222</v>
      </c>
    </row>
    <row r="733" spans="1:24" x14ac:dyDescent="0.2">
      <c r="A733" s="1" t="s">
        <v>1758</v>
      </c>
      <c r="B733" s="1" t="s">
        <v>1748</v>
      </c>
      <c r="C733" s="1" t="s">
        <v>1738</v>
      </c>
      <c r="D733" s="1" t="s">
        <v>1759</v>
      </c>
      <c r="E733" s="1" t="s">
        <v>26</v>
      </c>
      <c r="F733" s="1" t="s">
        <v>56</v>
      </c>
      <c r="G733" s="1" t="s">
        <v>194</v>
      </c>
      <c r="H733" s="1" t="s">
        <v>62</v>
      </c>
      <c r="I733" s="1" t="s">
        <v>70</v>
      </c>
      <c r="J733">
        <v>1</v>
      </c>
      <c r="K733">
        <v>5.8</v>
      </c>
      <c r="L733">
        <v>0.6</v>
      </c>
      <c r="M733">
        <v>1.8</v>
      </c>
      <c r="N733">
        <v>8.1999999999999993</v>
      </c>
      <c r="O733">
        <v>15</v>
      </c>
      <c r="P733">
        <v>0</v>
      </c>
      <c r="Q733" s="1" t="s">
        <v>31</v>
      </c>
      <c r="R733" s="1" t="s">
        <v>165</v>
      </c>
      <c r="S733" s="1" t="s">
        <v>262</v>
      </c>
      <c r="T733" s="1" t="s">
        <v>71</v>
      </c>
      <c r="U733" s="1" t="s">
        <v>35</v>
      </c>
      <c r="V733" s="1" t="s">
        <v>36</v>
      </c>
      <c r="W733">
        <f t="shared" si="22"/>
        <v>46176.394444444442</v>
      </c>
      <c r="X733">
        <f t="shared" si="23"/>
        <v>46176.465277777781</v>
      </c>
    </row>
    <row r="734" spans="1:24" x14ac:dyDescent="0.2">
      <c r="A734" s="1" t="s">
        <v>1760</v>
      </c>
      <c r="B734" s="1" t="s">
        <v>1761</v>
      </c>
      <c r="C734" s="1" t="s">
        <v>1762</v>
      </c>
      <c r="D734" s="1" t="s">
        <v>1763</v>
      </c>
      <c r="E734" s="1" t="s">
        <v>26</v>
      </c>
      <c r="F734" s="1" t="s">
        <v>27</v>
      </c>
      <c r="G734" s="1" t="s">
        <v>764</v>
      </c>
      <c r="H734" s="1" t="s">
        <v>29</v>
      </c>
      <c r="I734" s="1" t="s">
        <v>1119</v>
      </c>
      <c r="J734">
        <v>3</v>
      </c>
      <c r="K734">
        <v>8.8000000000000007</v>
      </c>
      <c r="L734">
        <v>0.8</v>
      </c>
      <c r="M734">
        <v>1.5</v>
      </c>
      <c r="N734">
        <v>11.1</v>
      </c>
      <c r="O734">
        <v>15</v>
      </c>
      <c r="P734">
        <v>0</v>
      </c>
      <c r="Q734" s="1" t="s">
        <v>31</v>
      </c>
      <c r="R734" s="1" t="s">
        <v>32</v>
      </c>
      <c r="S734" s="1" t="s">
        <v>196</v>
      </c>
      <c r="T734" s="1" t="s">
        <v>153</v>
      </c>
      <c r="U734" s="1" t="s">
        <v>72</v>
      </c>
      <c r="V734" s="1" t="s">
        <v>36</v>
      </c>
      <c r="W734">
        <f t="shared" si="22"/>
        <v>46176.301388888889</v>
      </c>
      <c r="X734">
        <f t="shared" si="23"/>
        <v>46176.309027777781</v>
      </c>
    </row>
    <row r="735" spans="1:24" x14ac:dyDescent="0.2">
      <c r="A735" s="1" t="s">
        <v>1764</v>
      </c>
      <c r="B735" s="1" t="s">
        <v>1761</v>
      </c>
      <c r="C735" s="1" t="s">
        <v>1762</v>
      </c>
      <c r="D735" s="1" t="s">
        <v>1765</v>
      </c>
      <c r="E735" s="1" t="s">
        <v>26</v>
      </c>
      <c r="F735" s="1" t="s">
        <v>27</v>
      </c>
      <c r="G735" s="1" t="s">
        <v>764</v>
      </c>
      <c r="H735" s="1" t="s">
        <v>39</v>
      </c>
      <c r="I735" s="1" t="s">
        <v>1119</v>
      </c>
      <c r="J735">
        <v>3</v>
      </c>
      <c r="K735">
        <v>8.5</v>
      </c>
      <c r="L735">
        <v>0.8</v>
      </c>
      <c r="M735">
        <v>5</v>
      </c>
      <c r="N735">
        <v>14.3</v>
      </c>
      <c r="O735">
        <v>12</v>
      </c>
      <c r="P735">
        <v>0</v>
      </c>
      <c r="Q735" s="1" t="s">
        <v>31</v>
      </c>
      <c r="R735" s="1" t="s">
        <v>106</v>
      </c>
      <c r="S735" s="1" t="s">
        <v>41</v>
      </c>
      <c r="T735" s="1" t="s">
        <v>153</v>
      </c>
      <c r="U735" s="1" t="s">
        <v>72</v>
      </c>
      <c r="V735" s="1" t="s">
        <v>42</v>
      </c>
      <c r="W735">
        <f t="shared" si="22"/>
        <v>46176.301388888889</v>
      </c>
      <c r="X735">
        <f t="shared" si="23"/>
        <v>46176.318749999999</v>
      </c>
    </row>
    <row r="736" spans="1:24" x14ac:dyDescent="0.2">
      <c r="A736" s="1" t="s">
        <v>1766</v>
      </c>
      <c r="B736" s="1" t="s">
        <v>1761</v>
      </c>
      <c r="C736" s="1" t="s">
        <v>1762</v>
      </c>
      <c r="D736" s="1" t="s">
        <v>1767</v>
      </c>
      <c r="E736" s="1" t="s">
        <v>26</v>
      </c>
      <c r="F736" s="1" t="s">
        <v>27</v>
      </c>
      <c r="G736" s="1" t="s">
        <v>764</v>
      </c>
      <c r="H736" s="1" t="s">
        <v>45</v>
      </c>
      <c r="I736" s="1" t="s">
        <v>1119</v>
      </c>
      <c r="J736">
        <v>3</v>
      </c>
      <c r="K736">
        <v>12.4</v>
      </c>
      <c r="L736">
        <v>3.2</v>
      </c>
      <c r="M736">
        <v>2.5</v>
      </c>
      <c r="N736">
        <v>18.100000000000001</v>
      </c>
      <c r="O736">
        <v>18</v>
      </c>
      <c r="P736">
        <v>0</v>
      </c>
      <c r="Q736" s="1" t="s">
        <v>31</v>
      </c>
      <c r="R736" s="1" t="s">
        <v>98</v>
      </c>
      <c r="S736" s="1" t="s">
        <v>126</v>
      </c>
      <c r="T736" s="1" t="s">
        <v>153</v>
      </c>
      <c r="U736" s="1" t="s">
        <v>72</v>
      </c>
      <c r="V736" s="1" t="s">
        <v>36</v>
      </c>
      <c r="W736">
        <f t="shared" si="22"/>
        <v>46176.301388888889</v>
      </c>
      <c r="X736">
        <f t="shared" si="23"/>
        <v>46176.331250000003</v>
      </c>
    </row>
    <row r="737" spans="1:24" x14ac:dyDescent="0.2">
      <c r="A737" s="1" t="s">
        <v>1768</v>
      </c>
      <c r="B737" s="1" t="s">
        <v>1761</v>
      </c>
      <c r="C737" s="1" t="s">
        <v>1762</v>
      </c>
      <c r="D737" s="1" t="s">
        <v>1769</v>
      </c>
      <c r="E737" s="1" t="s">
        <v>26</v>
      </c>
      <c r="F737" s="1" t="s">
        <v>50</v>
      </c>
      <c r="G737" s="1" t="s">
        <v>764</v>
      </c>
      <c r="H737" s="1" t="s">
        <v>51</v>
      </c>
      <c r="I737" s="1" t="s">
        <v>1119</v>
      </c>
      <c r="J737">
        <v>3</v>
      </c>
      <c r="K737">
        <v>15.1</v>
      </c>
      <c r="L737">
        <v>6.2</v>
      </c>
      <c r="M737">
        <v>1.9</v>
      </c>
      <c r="N737">
        <v>23.2</v>
      </c>
      <c r="O737">
        <v>26</v>
      </c>
      <c r="P737">
        <v>0</v>
      </c>
      <c r="Q737" s="1" t="s">
        <v>31</v>
      </c>
      <c r="R737" s="1" t="s">
        <v>138</v>
      </c>
      <c r="S737" s="1" t="s">
        <v>513</v>
      </c>
      <c r="T737" s="1" t="s">
        <v>153</v>
      </c>
      <c r="U737" s="1" t="s">
        <v>72</v>
      </c>
      <c r="V737" s="1" t="s">
        <v>36</v>
      </c>
      <c r="W737">
        <f t="shared" si="22"/>
        <v>46176.301388888889</v>
      </c>
      <c r="X737">
        <f t="shared" si="23"/>
        <v>46176.347222222219</v>
      </c>
    </row>
    <row r="738" spans="1:24" x14ac:dyDescent="0.2">
      <c r="A738" s="1" t="s">
        <v>1770</v>
      </c>
      <c r="B738" s="1" t="s">
        <v>1761</v>
      </c>
      <c r="C738" s="1" t="s">
        <v>1762</v>
      </c>
      <c r="D738" s="1" t="s">
        <v>1771</v>
      </c>
      <c r="E738" s="1" t="s">
        <v>26</v>
      </c>
      <c r="F738" s="1" t="s">
        <v>56</v>
      </c>
      <c r="G738" s="1" t="s">
        <v>764</v>
      </c>
      <c r="H738" s="1" t="s">
        <v>57</v>
      </c>
      <c r="I738" s="1" t="s">
        <v>1119</v>
      </c>
      <c r="J738">
        <v>3</v>
      </c>
      <c r="K738">
        <v>11.3</v>
      </c>
      <c r="L738">
        <v>0.2</v>
      </c>
      <c r="M738">
        <v>2.2000000000000002</v>
      </c>
      <c r="N738">
        <v>13.8</v>
      </c>
      <c r="O738">
        <v>18</v>
      </c>
      <c r="P738">
        <v>0</v>
      </c>
      <c r="Q738" s="1" t="s">
        <v>31</v>
      </c>
      <c r="R738" s="1" t="s">
        <v>117</v>
      </c>
      <c r="S738" s="1" t="s">
        <v>59</v>
      </c>
      <c r="T738" s="1" t="s">
        <v>153</v>
      </c>
      <c r="U738" s="1" t="s">
        <v>72</v>
      </c>
      <c r="V738" s="1" t="s">
        <v>36</v>
      </c>
      <c r="W738">
        <f t="shared" si="22"/>
        <v>46176.301388888889</v>
      </c>
      <c r="X738">
        <f t="shared" si="23"/>
        <v>46176.356944444444</v>
      </c>
    </row>
    <row r="739" spans="1:24" x14ac:dyDescent="0.2">
      <c r="A739" s="1" t="s">
        <v>1772</v>
      </c>
      <c r="B739" s="1" t="s">
        <v>1761</v>
      </c>
      <c r="C739" s="1" t="s">
        <v>1762</v>
      </c>
      <c r="D739" s="1" t="s">
        <v>1773</v>
      </c>
      <c r="E739" s="1" t="s">
        <v>26</v>
      </c>
      <c r="F739" s="1" t="s">
        <v>56</v>
      </c>
      <c r="G739" s="1" t="s">
        <v>764</v>
      </c>
      <c r="H739" s="1" t="s">
        <v>62</v>
      </c>
      <c r="I739" s="1" t="s">
        <v>1119</v>
      </c>
      <c r="J739">
        <v>3</v>
      </c>
      <c r="K739">
        <v>11</v>
      </c>
      <c r="L739">
        <v>0.6</v>
      </c>
      <c r="M739">
        <v>0.9</v>
      </c>
      <c r="N739">
        <v>12.5</v>
      </c>
      <c r="O739">
        <v>15</v>
      </c>
      <c r="P739">
        <v>0</v>
      </c>
      <c r="Q739" s="1" t="s">
        <v>31</v>
      </c>
      <c r="R739" s="1" t="s">
        <v>189</v>
      </c>
      <c r="S739" s="1" t="s">
        <v>91</v>
      </c>
      <c r="T739" s="1" t="s">
        <v>153</v>
      </c>
      <c r="U739" s="1" t="s">
        <v>72</v>
      </c>
      <c r="V739" s="1" t="s">
        <v>36</v>
      </c>
      <c r="W739">
        <f t="shared" si="22"/>
        <v>46176.301388888889</v>
      </c>
      <c r="X739">
        <f t="shared" si="23"/>
        <v>46176.365972222222</v>
      </c>
    </row>
    <row r="740" spans="1:24" x14ac:dyDescent="0.2">
      <c r="A740" s="1" t="s">
        <v>1774</v>
      </c>
      <c r="B740" s="1" t="s">
        <v>1775</v>
      </c>
      <c r="C740" s="1" t="s">
        <v>1776</v>
      </c>
      <c r="D740" s="1" t="s">
        <v>1777</v>
      </c>
      <c r="E740" s="1" t="s">
        <v>26</v>
      </c>
      <c r="F740" s="1" t="s">
        <v>27</v>
      </c>
      <c r="G740" s="1" t="s">
        <v>194</v>
      </c>
      <c r="H740" s="1" t="s">
        <v>29</v>
      </c>
      <c r="I740" s="1" t="s">
        <v>1778</v>
      </c>
      <c r="J740">
        <v>9</v>
      </c>
      <c r="K740">
        <v>9.1999999999999993</v>
      </c>
      <c r="L740">
        <v>0.2</v>
      </c>
      <c r="M740">
        <v>2.8</v>
      </c>
      <c r="N740">
        <v>12.2</v>
      </c>
      <c r="O740">
        <v>15</v>
      </c>
      <c r="P740">
        <v>0</v>
      </c>
      <c r="Q740" s="1" t="s">
        <v>31</v>
      </c>
      <c r="R740" s="1" t="s">
        <v>46</v>
      </c>
      <c r="S740" s="1" t="s">
        <v>135</v>
      </c>
      <c r="T740" s="1" t="s">
        <v>34</v>
      </c>
      <c r="U740" s="1" t="s">
        <v>99</v>
      </c>
      <c r="V740" s="1" t="s">
        <v>36</v>
      </c>
      <c r="W740">
        <f t="shared" si="22"/>
        <v>46176.306250000001</v>
      </c>
      <c r="X740">
        <f t="shared" si="23"/>
        <v>46176.314583333333</v>
      </c>
    </row>
    <row r="741" spans="1:24" x14ac:dyDescent="0.2">
      <c r="A741" s="1" t="s">
        <v>1779</v>
      </c>
      <c r="B741" s="1" t="s">
        <v>1775</v>
      </c>
      <c r="C741" s="1" t="s">
        <v>1776</v>
      </c>
      <c r="D741" s="1" t="s">
        <v>1780</v>
      </c>
      <c r="E741" s="1" t="s">
        <v>26</v>
      </c>
      <c r="F741" s="1" t="s">
        <v>27</v>
      </c>
      <c r="G741" s="1" t="s">
        <v>194</v>
      </c>
      <c r="H741" s="1" t="s">
        <v>39</v>
      </c>
      <c r="I741" s="1" t="s">
        <v>1778</v>
      </c>
      <c r="J741">
        <v>9</v>
      </c>
      <c r="K741">
        <v>8.4</v>
      </c>
      <c r="L741">
        <v>0.7</v>
      </c>
      <c r="M741">
        <v>4.2</v>
      </c>
      <c r="N741">
        <v>13.3</v>
      </c>
      <c r="O741">
        <v>12</v>
      </c>
      <c r="P741">
        <v>0</v>
      </c>
      <c r="Q741" s="1" t="s">
        <v>31</v>
      </c>
      <c r="R741" s="1" t="s">
        <v>98</v>
      </c>
      <c r="S741" s="1" t="s">
        <v>174</v>
      </c>
      <c r="T741" s="1" t="s">
        <v>34</v>
      </c>
      <c r="U741" s="1" t="s">
        <v>99</v>
      </c>
      <c r="V741" s="1" t="s">
        <v>36</v>
      </c>
      <c r="W741">
        <f t="shared" si="22"/>
        <v>46176.306250000001</v>
      </c>
      <c r="X741">
        <f t="shared" si="23"/>
        <v>46176.323611111111</v>
      </c>
    </row>
    <row r="742" spans="1:24" x14ac:dyDescent="0.2">
      <c r="A742" s="1" t="s">
        <v>1781</v>
      </c>
      <c r="B742" s="1" t="s">
        <v>1775</v>
      </c>
      <c r="C742" s="1" t="s">
        <v>1776</v>
      </c>
      <c r="D742" s="1" t="s">
        <v>1782</v>
      </c>
      <c r="E742" s="1" t="s">
        <v>26</v>
      </c>
      <c r="F742" s="1" t="s">
        <v>27</v>
      </c>
      <c r="G742" s="1" t="s">
        <v>194</v>
      </c>
      <c r="H742" s="1" t="s">
        <v>45</v>
      </c>
      <c r="I742" s="1" t="s">
        <v>1778</v>
      </c>
      <c r="J742">
        <v>9</v>
      </c>
      <c r="K742">
        <v>12.1</v>
      </c>
      <c r="L742">
        <v>5.6</v>
      </c>
      <c r="M742">
        <v>3.6</v>
      </c>
      <c r="N742">
        <v>21.3</v>
      </c>
      <c r="O742">
        <v>18</v>
      </c>
      <c r="P742">
        <v>0</v>
      </c>
      <c r="Q742" s="1" t="s">
        <v>31</v>
      </c>
      <c r="R742" s="1" t="s">
        <v>102</v>
      </c>
      <c r="S742" s="1" t="s">
        <v>103</v>
      </c>
      <c r="T742" s="1" t="s">
        <v>34</v>
      </c>
      <c r="U742" s="1" t="s">
        <v>99</v>
      </c>
      <c r="V742" s="1" t="s">
        <v>42</v>
      </c>
      <c r="W742">
        <f t="shared" si="22"/>
        <v>46176.306250000001</v>
      </c>
      <c r="X742">
        <f t="shared" si="23"/>
        <v>46176.338194444441</v>
      </c>
    </row>
    <row r="743" spans="1:24" x14ac:dyDescent="0.2">
      <c r="A743" s="1" t="s">
        <v>1783</v>
      </c>
      <c r="B743" s="1" t="s">
        <v>1775</v>
      </c>
      <c r="C743" s="1" t="s">
        <v>1776</v>
      </c>
      <c r="D743" s="1" t="s">
        <v>1784</v>
      </c>
      <c r="E743" s="1" t="s">
        <v>26</v>
      </c>
      <c r="F743" s="1" t="s">
        <v>50</v>
      </c>
      <c r="G743" s="1" t="s">
        <v>194</v>
      </c>
      <c r="H743" s="1" t="s">
        <v>51</v>
      </c>
      <c r="I743" s="1" t="s">
        <v>1778</v>
      </c>
      <c r="J743">
        <v>9</v>
      </c>
      <c r="K743">
        <v>15.1</v>
      </c>
      <c r="L743">
        <v>8.8000000000000007</v>
      </c>
      <c r="M743">
        <v>2.2000000000000002</v>
      </c>
      <c r="N743">
        <v>26.1</v>
      </c>
      <c r="O743">
        <v>26</v>
      </c>
      <c r="P743">
        <v>0</v>
      </c>
      <c r="Q743" s="1" t="s">
        <v>31</v>
      </c>
      <c r="R743" s="1" t="s">
        <v>728</v>
      </c>
      <c r="S743" s="1" t="s">
        <v>110</v>
      </c>
      <c r="T743" s="1" t="s">
        <v>34</v>
      </c>
      <c r="U743" s="1" t="s">
        <v>99</v>
      </c>
      <c r="V743" s="1" t="s">
        <v>36</v>
      </c>
      <c r="W743">
        <f t="shared" si="22"/>
        <v>46176.306250000001</v>
      </c>
      <c r="X743">
        <f t="shared" si="23"/>
        <v>46176.356249999997</v>
      </c>
    </row>
    <row r="744" spans="1:24" x14ac:dyDescent="0.2">
      <c r="A744" s="1" t="s">
        <v>1785</v>
      </c>
      <c r="B744" s="1" t="s">
        <v>1775</v>
      </c>
      <c r="C744" s="1" t="s">
        <v>1776</v>
      </c>
      <c r="D744" s="1" t="s">
        <v>1786</v>
      </c>
      <c r="E744" s="1" t="s">
        <v>26</v>
      </c>
      <c r="F744" s="1" t="s">
        <v>56</v>
      </c>
      <c r="G744" s="1" t="s">
        <v>194</v>
      </c>
      <c r="H744" s="1" t="s">
        <v>57</v>
      </c>
      <c r="I744" s="1" t="s">
        <v>1778</v>
      </c>
      <c r="J744">
        <v>9</v>
      </c>
      <c r="K744">
        <v>8.6</v>
      </c>
      <c r="L744">
        <v>0.7</v>
      </c>
      <c r="M744">
        <v>1.1000000000000001</v>
      </c>
      <c r="N744">
        <v>10.3</v>
      </c>
      <c r="O744">
        <v>18</v>
      </c>
      <c r="P744">
        <v>0</v>
      </c>
      <c r="Q744" s="1" t="s">
        <v>31</v>
      </c>
      <c r="R744" s="1" t="s">
        <v>207</v>
      </c>
      <c r="S744" s="1" t="s">
        <v>146</v>
      </c>
      <c r="T744" s="1" t="s">
        <v>34</v>
      </c>
      <c r="U744" s="1" t="s">
        <v>99</v>
      </c>
      <c r="V744" s="1" t="s">
        <v>36</v>
      </c>
      <c r="W744">
        <f t="shared" si="22"/>
        <v>46176.306250000001</v>
      </c>
      <c r="X744">
        <f t="shared" si="23"/>
        <v>46176.363888888889</v>
      </c>
    </row>
    <row r="745" spans="1:24" x14ac:dyDescent="0.2">
      <c r="A745" s="1" t="s">
        <v>1787</v>
      </c>
      <c r="B745" s="1" t="s">
        <v>1775</v>
      </c>
      <c r="C745" s="1" t="s">
        <v>1776</v>
      </c>
      <c r="D745" s="1" t="s">
        <v>1788</v>
      </c>
      <c r="E745" s="1" t="s">
        <v>26</v>
      </c>
      <c r="F745" s="1" t="s">
        <v>56</v>
      </c>
      <c r="G745" s="1" t="s">
        <v>194</v>
      </c>
      <c r="H745" s="1" t="s">
        <v>62</v>
      </c>
      <c r="I745" s="1" t="s">
        <v>1778</v>
      </c>
      <c r="J745">
        <v>9</v>
      </c>
      <c r="K745">
        <v>7.4</v>
      </c>
      <c r="L745">
        <v>0.2</v>
      </c>
      <c r="M745">
        <v>1.7</v>
      </c>
      <c r="N745">
        <v>9.3000000000000007</v>
      </c>
      <c r="O745">
        <v>15</v>
      </c>
      <c r="P745">
        <v>0</v>
      </c>
      <c r="Q745" s="1" t="s">
        <v>31</v>
      </c>
      <c r="R745" s="1" t="s">
        <v>265</v>
      </c>
      <c r="S745" s="1" t="s">
        <v>87</v>
      </c>
      <c r="T745" s="1" t="s">
        <v>34</v>
      </c>
      <c r="U745" s="1" t="s">
        <v>99</v>
      </c>
      <c r="V745" s="1" t="s">
        <v>36</v>
      </c>
      <c r="W745">
        <f t="shared" si="22"/>
        <v>46176.306250000001</v>
      </c>
      <c r="X745">
        <f t="shared" si="23"/>
        <v>46176.370138888888</v>
      </c>
    </row>
    <row r="746" spans="1:24" x14ac:dyDescent="0.2">
      <c r="A746" s="1" t="s">
        <v>1789</v>
      </c>
      <c r="B746" s="1" t="s">
        <v>1790</v>
      </c>
      <c r="C746" s="1" t="s">
        <v>1791</v>
      </c>
      <c r="D746" s="1" t="s">
        <v>1792</v>
      </c>
      <c r="E746" s="1" t="s">
        <v>26</v>
      </c>
      <c r="F746" s="1" t="s">
        <v>27</v>
      </c>
      <c r="G746" s="1" t="s">
        <v>249</v>
      </c>
      <c r="H746" s="1" t="s">
        <v>29</v>
      </c>
      <c r="I746" s="1" t="s">
        <v>1793</v>
      </c>
      <c r="J746">
        <v>6</v>
      </c>
      <c r="K746">
        <v>9.1999999999999993</v>
      </c>
      <c r="L746">
        <v>0.5</v>
      </c>
      <c r="M746">
        <v>1.5</v>
      </c>
      <c r="N746">
        <v>11.1</v>
      </c>
      <c r="O746">
        <v>15</v>
      </c>
      <c r="P746">
        <v>0</v>
      </c>
      <c r="Q746" s="1" t="s">
        <v>31</v>
      </c>
      <c r="R746" s="1" t="s">
        <v>220</v>
      </c>
      <c r="S746" s="1" t="s">
        <v>33</v>
      </c>
      <c r="T746" s="1" t="s">
        <v>34</v>
      </c>
      <c r="U746" s="1" t="s">
        <v>251</v>
      </c>
      <c r="V746" s="1" t="s">
        <v>36</v>
      </c>
      <c r="W746">
        <f t="shared" si="22"/>
        <v>46176.269444444442</v>
      </c>
      <c r="X746">
        <f t="shared" si="23"/>
        <v>46176.277083333334</v>
      </c>
    </row>
    <row r="747" spans="1:24" x14ac:dyDescent="0.2">
      <c r="A747" s="1" t="s">
        <v>1794</v>
      </c>
      <c r="B747" s="1" t="s">
        <v>1790</v>
      </c>
      <c r="C747" s="1" t="s">
        <v>1791</v>
      </c>
      <c r="D747" s="1" t="s">
        <v>1795</v>
      </c>
      <c r="E747" s="1" t="s">
        <v>26</v>
      </c>
      <c r="F747" s="1" t="s">
        <v>27</v>
      </c>
      <c r="G747" s="1" t="s">
        <v>249</v>
      </c>
      <c r="H747" s="1" t="s">
        <v>39</v>
      </c>
      <c r="I747" s="1" t="s">
        <v>1793</v>
      </c>
      <c r="J747">
        <v>6</v>
      </c>
      <c r="K747">
        <v>9.3000000000000007</v>
      </c>
      <c r="L747">
        <v>0.7</v>
      </c>
      <c r="M747">
        <v>5.6</v>
      </c>
      <c r="N747">
        <v>15.6</v>
      </c>
      <c r="O747">
        <v>12</v>
      </c>
      <c r="P747">
        <v>0</v>
      </c>
      <c r="Q747" s="1" t="s">
        <v>31</v>
      </c>
      <c r="R747" s="1" t="s">
        <v>233</v>
      </c>
      <c r="S747" s="1" t="s">
        <v>131</v>
      </c>
      <c r="T747" s="1" t="s">
        <v>34</v>
      </c>
      <c r="U747" s="1" t="s">
        <v>251</v>
      </c>
      <c r="V747" s="1" t="s">
        <v>42</v>
      </c>
      <c r="W747">
        <f t="shared" si="22"/>
        <v>46176.269444444442</v>
      </c>
      <c r="X747">
        <f t="shared" si="23"/>
        <v>46176.287499999999</v>
      </c>
    </row>
    <row r="748" spans="1:24" x14ac:dyDescent="0.2">
      <c r="A748" s="1" t="s">
        <v>1796</v>
      </c>
      <c r="B748" s="1" t="s">
        <v>1790</v>
      </c>
      <c r="C748" s="1" t="s">
        <v>1791</v>
      </c>
      <c r="D748" s="1" t="s">
        <v>1762</v>
      </c>
      <c r="E748" s="1" t="s">
        <v>26</v>
      </c>
      <c r="F748" s="1" t="s">
        <v>27</v>
      </c>
      <c r="G748" s="1" t="s">
        <v>249</v>
      </c>
      <c r="H748" s="1" t="s">
        <v>45</v>
      </c>
      <c r="I748" s="1" t="s">
        <v>1793</v>
      </c>
      <c r="J748">
        <v>6</v>
      </c>
      <c r="K748">
        <v>13.8</v>
      </c>
      <c r="L748">
        <v>3.8</v>
      </c>
      <c r="M748">
        <v>2.2999999999999998</v>
      </c>
      <c r="N748">
        <v>19.899999999999999</v>
      </c>
      <c r="O748">
        <v>18</v>
      </c>
      <c r="P748">
        <v>0</v>
      </c>
      <c r="Q748" s="1" t="s">
        <v>31</v>
      </c>
      <c r="R748" s="1" t="s">
        <v>130</v>
      </c>
      <c r="S748" s="1" t="s">
        <v>41</v>
      </c>
      <c r="T748" s="1" t="s">
        <v>34</v>
      </c>
      <c r="U748" s="1" t="s">
        <v>251</v>
      </c>
      <c r="V748" s="1" t="s">
        <v>36</v>
      </c>
      <c r="W748">
        <f t="shared" si="22"/>
        <v>46176.269444444442</v>
      </c>
      <c r="X748">
        <f t="shared" si="23"/>
        <v>46176.301388888889</v>
      </c>
    </row>
    <row r="749" spans="1:24" x14ac:dyDescent="0.2">
      <c r="A749" s="1" t="s">
        <v>1797</v>
      </c>
      <c r="B749" s="1" t="s">
        <v>1790</v>
      </c>
      <c r="C749" s="1" t="s">
        <v>1791</v>
      </c>
      <c r="D749" s="1" t="s">
        <v>1798</v>
      </c>
      <c r="E749" s="1" t="s">
        <v>26</v>
      </c>
      <c r="F749" s="1" t="s">
        <v>50</v>
      </c>
      <c r="G749" s="1" t="s">
        <v>249</v>
      </c>
      <c r="H749" s="1" t="s">
        <v>51</v>
      </c>
      <c r="I749" s="1" t="s">
        <v>1793</v>
      </c>
      <c r="J749">
        <v>6</v>
      </c>
      <c r="K749">
        <v>13.1</v>
      </c>
      <c r="L749">
        <v>9.8000000000000007</v>
      </c>
      <c r="M749">
        <v>3.2</v>
      </c>
      <c r="N749">
        <v>26.1</v>
      </c>
      <c r="O749">
        <v>26</v>
      </c>
      <c r="P749">
        <v>0</v>
      </c>
      <c r="Q749" s="1" t="s">
        <v>31</v>
      </c>
      <c r="R749" s="1" t="s">
        <v>896</v>
      </c>
      <c r="S749" s="1" t="s">
        <v>500</v>
      </c>
      <c r="T749" s="1" t="s">
        <v>34</v>
      </c>
      <c r="U749" s="1" t="s">
        <v>251</v>
      </c>
      <c r="V749" s="1" t="s">
        <v>36</v>
      </c>
      <c r="W749">
        <f t="shared" si="22"/>
        <v>46176.269444444442</v>
      </c>
      <c r="X749">
        <f t="shared" si="23"/>
        <v>46176.319444444445</v>
      </c>
    </row>
    <row r="750" spans="1:24" x14ac:dyDescent="0.2">
      <c r="A750" s="1" t="s">
        <v>1799</v>
      </c>
      <c r="B750" s="1" t="s">
        <v>1790</v>
      </c>
      <c r="C750" s="1" t="s">
        <v>1791</v>
      </c>
      <c r="D750" s="1" t="s">
        <v>1800</v>
      </c>
      <c r="E750" s="1" t="s">
        <v>26</v>
      </c>
      <c r="F750" s="1" t="s">
        <v>56</v>
      </c>
      <c r="G750" s="1" t="s">
        <v>249</v>
      </c>
      <c r="H750" s="1" t="s">
        <v>57</v>
      </c>
      <c r="I750" s="1" t="s">
        <v>1793</v>
      </c>
      <c r="J750">
        <v>6</v>
      </c>
      <c r="K750">
        <v>11.3</v>
      </c>
      <c r="L750">
        <v>0.8</v>
      </c>
      <c r="M750">
        <v>2</v>
      </c>
      <c r="N750">
        <v>14.1</v>
      </c>
      <c r="O750">
        <v>18</v>
      </c>
      <c r="P750">
        <v>0</v>
      </c>
      <c r="Q750" s="1" t="s">
        <v>31</v>
      </c>
      <c r="R750" s="1" t="s">
        <v>90</v>
      </c>
      <c r="S750" s="1" t="s">
        <v>91</v>
      </c>
      <c r="T750" s="1" t="s">
        <v>34</v>
      </c>
      <c r="U750" s="1" t="s">
        <v>251</v>
      </c>
      <c r="V750" s="1" t="s">
        <v>36</v>
      </c>
      <c r="W750">
        <f t="shared" si="22"/>
        <v>46176.269444444442</v>
      </c>
      <c r="X750">
        <f t="shared" si="23"/>
        <v>46176.32916666667</v>
      </c>
    </row>
    <row r="751" spans="1:24" x14ac:dyDescent="0.2">
      <c r="A751" s="1" t="s">
        <v>1801</v>
      </c>
      <c r="B751" s="1" t="s">
        <v>1790</v>
      </c>
      <c r="C751" s="1" t="s">
        <v>1791</v>
      </c>
      <c r="D751" s="1" t="s">
        <v>1782</v>
      </c>
      <c r="E751" s="1" t="s">
        <v>26</v>
      </c>
      <c r="F751" s="1" t="s">
        <v>56</v>
      </c>
      <c r="G751" s="1" t="s">
        <v>249</v>
      </c>
      <c r="H751" s="1" t="s">
        <v>62</v>
      </c>
      <c r="I751" s="1" t="s">
        <v>1793</v>
      </c>
      <c r="J751">
        <v>6</v>
      </c>
      <c r="K751">
        <v>9.8000000000000007</v>
      </c>
      <c r="L751">
        <v>0.9</v>
      </c>
      <c r="M751">
        <v>1.7</v>
      </c>
      <c r="N751">
        <v>12.4</v>
      </c>
      <c r="O751">
        <v>15</v>
      </c>
      <c r="P751">
        <v>0</v>
      </c>
      <c r="Q751" s="1" t="s">
        <v>31</v>
      </c>
      <c r="R751" s="1" t="s">
        <v>117</v>
      </c>
      <c r="S751" s="1" t="s">
        <v>64</v>
      </c>
      <c r="T751" s="1" t="s">
        <v>34</v>
      </c>
      <c r="U751" s="1" t="s">
        <v>251</v>
      </c>
      <c r="V751" s="1" t="s">
        <v>36</v>
      </c>
      <c r="W751">
        <f t="shared" si="22"/>
        <v>46176.269444444442</v>
      </c>
      <c r="X751">
        <f t="shared" si="23"/>
        <v>46176.338194444441</v>
      </c>
    </row>
    <row r="752" spans="1:24" x14ac:dyDescent="0.2">
      <c r="A752" s="1" t="s">
        <v>1802</v>
      </c>
      <c r="B752" s="1" t="s">
        <v>1803</v>
      </c>
      <c r="C752" s="1" t="s">
        <v>1804</v>
      </c>
      <c r="D752" s="1" t="s">
        <v>1805</v>
      </c>
      <c r="E752" s="1" t="s">
        <v>26</v>
      </c>
      <c r="F752" s="1" t="s">
        <v>27</v>
      </c>
      <c r="G752" s="1" t="s">
        <v>123</v>
      </c>
      <c r="H752" s="1" t="s">
        <v>29</v>
      </c>
      <c r="I752" s="1" t="s">
        <v>1691</v>
      </c>
      <c r="J752">
        <v>1</v>
      </c>
      <c r="K752">
        <v>7.9</v>
      </c>
      <c r="L752">
        <v>0.7</v>
      </c>
      <c r="M752">
        <v>2.6</v>
      </c>
      <c r="N752">
        <v>11.1</v>
      </c>
      <c r="O752">
        <v>15</v>
      </c>
      <c r="P752">
        <v>0</v>
      </c>
      <c r="Q752" s="1" t="s">
        <v>31</v>
      </c>
      <c r="R752" s="1" t="s">
        <v>340</v>
      </c>
      <c r="S752" s="1" t="s">
        <v>156</v>
      </c>
      <c r="T752" s="1" t="s">
        <v>34</v>
      </c>
      <c r="U752" s="1" t="s">
        <v>72</v>
      </c>
      <c r="V752" s="1" t="s">
        <v>36</v>
      </c>
      <c r="W752">
        <f t="shared" si="22"/>
        <v>46176.443749999999</v>
      </c>
      <c r="X752">
        <f t="shared" si="23"/>
        <v>46176.451388888891</v>
      </c>
    </row>
    <row r="753" spans="1:24" x14ac:dyDescent="0.2">
      <c r="A753" s="1" t="s">
        <v>1806</v>
      </c>
      <c r="B753" s="1" t="s">
        <v>1803</v>
      </c>
      <c r="C753" s="1" t="s">
        <v>1804</v>
      </c>
      <c r="D753" s="1" t="s">
        <v>1807</v>
      </c>
      <c r="E753" s="1" t="s">
        <v>26</v>
      </c>
      <c r="F753" s="1" t="s">
        <v>27</v>
      </c>
      <c r="G753" s="1" t="s">
        <v>123</v>
      </c>
      <c r="H753" s="1" t="s">
        <v>39</v>
      </c>
      <c r="I753" s="1" t="s">
        <v>1691</v>
      </c>
      <c r="J753">
        <v>1</v>
      </c>
      <c r="K753">
        <v>9.1999999999999993</v>
      </c>
      <c r="L753">
        <v>0.8</v>
      </c>
      <c r="M753">
        <v>4.4000000000000004</v>
      </c>
      <c r="N753">
        <v>14.4</v>
      </c>
      <c r="O753">
        <v>12</v>
      </c>
      <c r="P753">
        <v>0</v>
      </c>
      <c r="Q753" s="1" t="s">
        <v>31</v>
      </c>
      <c r="R753" s="1" t="s">
        <v>233</v>
      </c>
      <c r="S753" s="1" t="s">
        <v>76</v>
      </c>
      <c r="T753" s="1" t="s">
        <v>34</v>
      </c>
      <c r="U753" s="1" t="s">
        <v>72</v>
      </c>
      <c r="V753" s="1" t="s">
        <v>42</v>
      </c>
      <c r="W753">
        <f t="shared" si="22"/>
        <v>46176.443749999999</v>
      </c>
      <c r="X753">
        <f t="shared" si="23"/>
        <v>46176.461111111108</v>
      </c>
    </row>
    <row r="754" spans="1:24" x14ac:dyDescent="0.2">
      <c r="A754" s="1" t="s">
        <v>1808</v>
      </c>
      <c r="B754" s="1" t="s">
        <v>1803</v>
      </c>
      <c r="C754" s="1" t="s">
        <v>1804</v>
      </c>
      <c r="D754" s="1" t="s">
        <v>1809</v>
      </c>
      <c r="E754" s="1" t="s">
        <v>26</v>
      </c>
      <c r="F754" s="1" t="s">
        <v>27</v>
      </c>
      <c r="G754" s="1" t="s">
        <v>123</v>
      </c>
      <c r="H754" s="1" t="s">
        <v>45</v>
      </c>
      <c r="I754" s="1" t="s">
        <v>1691</v>
      </c>
      <c r="J754">
        <v>1</v>
      </c>
      <c r="K754">
        <v>12.9</v>
      </c>
      <c r="L754">
        <v>5.0999999999999996</v>
      </c>
      <c r="M754">
        <v>2.8</v>
      </c>
      <c r="N754">
        <v>20.8</v>
      </c>
      <c r="O754">
        <v>18</v>
      </c>
      <c r="P754">
        <v>0</v>
      </c>
      <c r="Q754" s="1" t="s">
        <v>31</v>
      </c>
      <c r="R754" s="1" t="s">
        <v>106</v>
      </c>
      <c r="S754" s="1" t="s">
        <v>174</v>
      </c>
      <c r="T754" s="1" t="s">
        <v>34</v>
      </c>
      <c r="U754" s="1" t="s">
        <v>72</v>
      </c>
      <c r="V754" s="1" t="s">
        <v>42</v>
      </c>
      <c r="W754">
        <f t="shared" si="22"/>
        <v>46176.443749999999</v>
      </c>
      <c r="X754">
        <f t="shared" si="23"/>
        <v>46176.475694444445</v>
      </c>
    </row>
    <row r="755" spans="1:24" x14ac:dyDescent="0.2">
      <c r="A755" s="1" t="s">
        <v>1810</v>
      </c>
      <c r="B755" s="1" t="s">
        <v>1803</v>
      </c>
      <c r="C755" s="1" t="s">
        <v>1804</v>
      </c>
      <c r="D755" s="1" t="s">
        <v>1811</v>
      </c>
      <c r="E755" s="1" t="s">
        <v>26</v>
      </c>
      <c r="F755" s="1" t="s">
        <v>50</v>
      </c>
      <c r="G755" s="1" t="s">
        <v>123</v>
      </c>
      <c r="H755" s="1" t="s">
        <v>51</v>
      </c>
      <c r="I755" s="1" t="s">
        <v>1691</v>
      </c>
      <c r="J755">
        <v>1</v>
      </c>
      <c r="K755">
        <v>13.4</v>
      </c>
      <c r="L755">
        <v>12.1</v>
      </c>
      <c r="M755">
        <v>1.3</v>
      </c>
      <c r="N755">
        <v>26.8</v>
      </c>
      <c r="O755">
        <v>26</v>
      </c>
      <c r="P755">
        <v>0</v>
      </c>
      <c r="Q755" s="1" t="s">
        <v>31</v>
      </c>
      <c r="R755" s="1" t="s">
        <v>499</v>
      </c>
      <c r="S755" s="1" t="s">
        <v>403</v>
      </c>
      <c r="T755" s="1" t="s">
        <v>34</v>
      </c>
      <c r="U755" s="1" t="s">
        <v>72</v>
      </c>
      <c r="V755" s="1" t="s">
        <v>36</v>
      </c>
      <c r="W755">
        <f t="shared" si="22"/>
        <v>46176.443749999999</v>
      </c>
      <c r="X755">
        <f t="shared" si="23"/>
        <v>46176.494444444441</v>
      </c>
    </row>
    <row r="756" spans="1:24" x14ac:dyDescent="0.2">
      <c r="A756" s="1" t="s">
        <v>1812</v>
      </c>
      <c r="B756" s="1" t="s">
        <v>1803</v>
      </c>
      <c r="C756" s="1" t="s">
        <v>1804</v>
      </c>
      <c r="D756" s="1" t="s">
        <v>1813</v>
      </c>
      <c r="E756" s="1" t="s">
        <v>26</v>
      </c>
      <c r="F756" s="1" t="s">
        <v>56</v>
      </c>
      <c r="G756" s="1" t="s">
        <v>123</v>
      </c>
      <c r="H756" s="1" t="s">
        <v>57</v>
      </c>
      <c r="I756" s="1" t="s">
        <v>1691</v>
      </c>
      <c r="J756">
        <v>1</v>
      </c>
      <c r="K756">
        <v>11.5</v>
      </c>
      <c r="L756">
        <v>1.2</v>
      </c>
      <c r="M756">
        <v>2.7</v>
      </c>
      <c r="N756">
        <v>15.4</v>
      </c>
      <c r="O756">
        <v>18</v>
      </c>
      <c r="P756">
        <v>0</v>
      </c>
      <c r="Q756" s="1" t="s">
        <v>31</v>
      </c>
      <c r="R756" s="1" t="s">
        <v>611</v>
      </c>
      <c r="S756" s="1" t="s">
        <v>87</v>
      </c>
      <c r="T756" s="1" t="s">
        <v>34</v>
      </c>
      <c r="U756" s="1" t="s">
        <v>72</v>
      </c>
      <c r="V756" s="1" t="s">
        <v>36</v>
      </c>
      <c r="W756">
        <f t="shared" si="22"/>
        <v>46176.443749999999</v>
      </c>
      <c r="X756">
        <f t="shared" si="23"/>
        <v>46176.504861111112</v>
      </c>
    </row>
    <row r="757" spans="1:24" x14ac:dyDescent="0.2">
      <c r="A757" s="1" t="s">
        <v>1814</v>
      </c>
      <c r="B757" s="1" t="s">
        <v>1803</v>
      </c>
      <c r="C757" s="1" t="s">
        <v>1804</v>
      </c>
      <c r="D757" s="1" t="s">
        <v>1815</v>
      </c>
      <c r="E757" s="1" t="s">
        <v>26</v>
      </c>
      <c r="F757" s="1" t="s">
        <v>56</v>
      </c>
      <c r="G757" s="1" t="s">
        <v>123</v>
      </c>
      <c r="H757" s="1" t="s">
        <v>62</v>
      </c>
      <c r="I757" s="1" t="s">
        <v>1691</v>
      </c>
      <c r="J757">
        <v>1</v>
      </c>
      <c r="K757">
        <v>5.0999999999999996</v>
      </c>
      <c r="L757">
        <v>0.7</v>
      </c>
      <c r="M757">
        <v>2.8</v>
      </c>
      <c r="N757">
        <v>8.6</v>
      </c>
      <c r="O757">
        <v>15</v>
      </c>
      <c r="P757">
        <v>0</v>
      </c>
      <c r="Q757" s="1" t="s">
        <v>31</v>
      </c>
      <c r="R757" s="1" t="s">
        <v>142</v>
      </c>
      <c r="S757" s="1" t="s">
        <v>59</v>
      </c>
      <c r="T757" s="1" t="s">
        <v>34</v>
      </c>
      <c r="U757" s="1" t="s">
        <v>72</v>
      </c>
      <c r="V757" s="1" t="s">
        <v>36</v>
      </c>
      <c r="W757">
        <f t="shared" si="22"/>
        <v>46176.443749999999</v>
      </c>
      <c r="X757">
        <f t="shared" si="23"/>
        <v>46176.511111111111</v>
      </c>
    </row>
    <row r="758" spans="1:24" x14ac:dyDescent="0.2">
      <c r="A758" s="1" t="s">
        <v>1816</v>
      </c>
      <c r="B758" s="1" t="s">
        <v>1817</v>
      </c>
      <c r="C758" s="1" t="s">
        <v>1818</v>
      </c>
      <c r="D758" s="1" t="s">
        <v>1819</v>
      </c>
      <c r="E758" s="1" t="s">
        <v>26</v>
      </c>
      <c r="F758" s="1" t="s">
        <v>27</v>
      </c>
      <c r="G758" s="1" t="s">
        <v>69</v>
      </c>
      <c r="H758" s="1" t="s">
        <v>29</v>
      </c>
      <c r="I758" s="1" t="s">
        <v>215</v>
      </c>
      <c r="J758">
        <v>12</v>
      </c>
      <c r="K758">
        <v>9.9</v>
      </c>
      <c r="L758">
        <v>1.2</v>
      </c>
      <c r="M758">
        <v>1.9</v>
      </c>
      <c r="N758">
        <v>13</v>
      </c>
      <c r="O758">
        <v>15</v>
      </c>
      <c r="P758">
        <v>0</v>
      </c>
      <c r="Q758" s="1" t="s">
        <v>31</v>
      </c>
      <c r="R758" s="1" t="s">
        <v>102</v>
      </c>
      <c r="S758" s="1" t="s">
        <v>131</v>
      </c>
      <c r="T758" s="1" t="s">
        <v>71</v>
      </c>
      <c r="U758" s="1" t="s">
        <v>99</v>
      </c>
      <c r="V758" s="1" t="s">
        <v>36</v>
      </c>
      <c r="W758">
        <f t="shared" si="22"/>
        <v>46176.291666666664</v>
      </c>
      <c r="X758">
        <f t="shared" si="23"/>
        <v>46176.300694444442</v>
      </c>
    </row>
    <row r="759" spans="1:24" x14ac:dyDescent="0.2">
      <c r="A759" s="1" t="s">
        <v>1820</v>
      </c>
      <c r="B759" s="1" t="s">
        <v>1817</v>
      </c>
      <c r="C759" s="1" t="s">
        <v>1818</v>
      </c>
      <c r="D759" s="1" t="s">
        <v>1821</v>
      </c>
      <c r="E759" s="1" t="s">
        <v>26</v>
      </c>
      <c r="F759" s="1" t="s">
        <v>27</v>
      </c>
      <c r="G759" s="1" t="s">
        <v>69</v>
      </c>
      <c r="H759" s="1" t="s">
        <v>39</v>
      </c>
      <c r="I759" s="1" t="s">
        <v>215</v>
      </c>
      <c r="J759">
        <v>12</v>
      </c>
      <c r="K759">
        <v>10.6</v>
      </c>
      <c r="L759">
        <v>0.2</v>
      </c>
      <c r="M759">
        <v>5.2</v>
      </c>
      <c r="N759">
        <v>16</v>
      </c>
      <c r="O759">
        <v>12</v>
      </c>
      <c r="P759">
        <v>0</v>
      </c>
      <c r="Q759" s="1" t="s">
        <v>31</v>
      </c>
      <c r="R759" s="1" t="s">
        <v>130</v>
      </c>
      <c r="S759" s="1" t="s">
        <v>254</v>
      </c>
      <c r="T759" s="1" t="s">
        <v>71</v>
      </c>
      <c r="U759" s="1" t="s">
        <v>99</v>
      </c>
      <c r="V759" s="1" t="s">
        <v>42</v>
      </c>
      <c r="W759">
        <f t="shared" si="22"/>
        <v>46176.291666666664</v>
      </c>
      <c r="X759">
        <f t="shared" si="23"/>
        <v>46176.311805555553</v>
      </c>
    </row>
    <row r="760" spans="1:24" x14ac:dyDescent="0.2">
      <c r="A760" s="1" t="s">
        <v>1822</v>
      </c>
      <c r="B760" s="1" t="s">
        <v>1817</v>
      </c>
      <c r="C760" s="1" t="s">
        <v>1818</v>
      </c>
      <c r="D760" s="1" t="s">
        <v>1780</v>
      </c>
      <c r="E760" s="1" t="s">
        <v>26</v>
      </c>
      <c r="F760" s="1" t="s">
        <v>27</v>
      </c>
      <c r="G760" s="1" t="s">
        <v>69</v>
      </c>
      <c r="H760" s="1" t="s">
        <v>45</v>
      </c>
      <c r="I760" s="1" t="s">
        <v>215</v>
      </c>
      <c r="J760">
        <v>12</v>
      </c>
      <c r="K760">
        <v>10.9</v>
      </c>
      <c r="L760">
        <v>5</v>
      </c>
      <c r="M760">
        <v>1.5</v>
      </c>
      <c r="N760">
        <v>17.399999999999999</v>
      </c>
      <c r="O760">
        <v>18</v>
      </c>
      <c r="P760">
        <v>0</v>
      </c>
      <c r="Q760" s="1" t="s">
        <v>31</v>
      </c>
      <c r="R760" s="1" t="s">
        <v>40</v>
      </c>
      <c r="S760" s="1" t="s">
        <v>181</v>
      </c>
      <c r="T760" s="1" t="s">
        <v>71</v>
      </c>
      <c r="U760" s="1" t="s">
        <v>99</v>
      </c>
      <c r="V760" s="1" t="s">
        <v>36</v>
      </c>
      <c r="W760">
        <f t="shared" si="22"/>
        <v>46176.291666666664</v>
      </c>
      <c r="X760">
        <f t="shared" si="23"/>
        <v>46176.323611111111</v>
      </c>
    </row>
    <row r="761" spans="1:24" x14ac:dyDescent="0.2">
      <c r="A761" s="1" t="s">
        <v>1823</v>
      </c>
      <c r="B761" s="1" t="s">
        <v>1817</v>
      </c>
      <c r="C761" s="1" t="s">
        <v>1818</v>
      </c>
      <c r="D761" s="1" t="s">
        <v>1824</v>
      </c>
      <c r="E761" s="1" t="s">
        <v>26</v>
      </c>
      <c r="F761" s="1" t="s">
        <v>50</v>
      </c>
      <c r="G761" s="1" t="s">
        <v>69</v>
      </c>
      <c r="H761" s="1" t="s">
        <v>51</v>
      </c>
      <c r="I761" s="1" t="s">
        <v>215</v>
      </c>
      <c r="J761">
        <v>12</v>
      </c>
      <c r="K761">
        <v>13.9</v>
      </c>
      <c r="L761">
        <v>9.8000000000000007</v>
      </c>
      <c r="M761">
        <v>3.8</v>
      </c>
      <c r="N761">
        <v>27.4</v>
      </c>
      <c r="O761">
        <v>26</v>
      </c>
      <c r="P761">
        <v>0</v>
      </c>
      <c r="Q761" s="1" t="s">
        <v>31</v>
      </c>
      <c r="R761" s="1" t="s">
        <v>138</v>
      </c>
      <c r="S761" s="1" t="s">
        <v>344</v>
      </c>
      <c r="T761" s="1" t="s">
        <v>71</v>
      </c>
      <c r="U761" s="1" t="s">
        <v>99</v>
      </c>
      <c r="V761" s="1" t="s">
        <v>36</v>
      </c>
      <c r="W761">
        <f t="shared" si="22"/>
        <v>46176.291666666664</v>
      </c>
      <c r="X761">
        <f t="shared" si="23"/>
        <v>46176.342361111114</v>
      </c>
    </row>
    <row r="762" spans="1:24" x14ac:dyDescent="0.2">
      <c r="A762" s="1" t="s">
        <v>1825</v>
      </c>
      <c r="B762" s="1" t="s">
        <v>1817</v>
      </c>
      <c r="C762" s="1" t="s">
        <v>1818</v>
      </c>
      <c r="D762" s="1" t="s">
        <v>1826</v>
      </c>
      <c r="E762" s="1" t="s">
        <v>26</v>
      </c>
      <c r="F762" s="1" t="s">
        <v>56</v>
      </c>
      <c r="G762" s="1" t="s">
        <v>69</v>
      </c>
      <c r="H762" s="1" t="s">
        <v>57</v>
      </c>
      <c r="I762" s="1" t="s">
        <v>215</v>
      </c>
      <c r="J762">
        <v>12</v>
      </c>
      <c r="K762">
        <v>11.1</v>
      </c>
      <c r="L762">
        <v>1.1000000000000001</v>
      </c>
      <c r="M762">
        <v>1.5</v>
      </c>
      <c r="N762">
        <v>13.8</v>
      </c>
      <c r="O762">
        <v>18</v>
      </c>
      <c r="P762">
        <v>0</v>
      </c>
      <c r="Q762" s="1" t="s">
        <v>31</v>
      </c>
      <c r="R762" s="1" t="s">
        <v>261</v>
      </c>
      <c r="S762" s="1" t="s">
        <v>118</v>
      </c>
      <c r="T762" s="1" t="s">
        <v>71</v>
      </c>
      <c r="U762" s="1" t="s">
        <v>99</v>
      </c>
      <c r="V762" s="1" t="s">
        <v>36</v>
      </c>
      <c r="W762">
        <f t="shared" si="22"/>
        <v>46176.291666666664</v>
      </c>
      <c r="X762">
        <f t="shared" si="23"/>
        <v>46176.352083333331</v>
      </c>
    </row>
    <row r="763" spans="1:24" x14ac:dyDescent="0.2">
      <c r="A763" s="1" t="s">
        <v>1827</v>
      </c>
      <c r="B763" s="1" t="s">
        <v>1817</v>
      </c>
      <c r="C763" s="1" t="s">
        <v>1818</v>
      </c>
      <c r="D763" s="1" t="s">
        <v>1828</v>
      </c>
      <c r="E763" s="1" t="s">
        <v>26</v>
      </c>
      <c r="F763" s="1" t="s">
        <v>56</v>
      </c>
      <c r="G763" s="1" t="s">
        <v>69</v>
      </c>
      <c r="H763" s="1" t="s">
        <v>62</v>
      </c>
      <c r="I763" s="1" t="s">
        <v>215</v>
      </c>
      <c r="J763">
        <v>12</v>
      </c>
      <c r="K763">
        <v>6.2</v>
      </c>
      <c r="L763">
        <v>1.4</v>
      </c>
      <c r="M763">
        <v>3.3</v>
      </c>
      <c r="N763">
        <v>11</v>
      </c>
      <c r="O763">
        <v>15</v>
      </c>
      <c r="P763">
        <v>0</v>
      </c>
      <c r="Q763" s="1" t="s">
        <v>31</v>
      </c>
      <c r="R763" s="1" t="s">
        <v>611</v>
      </c>
      <c r="S763" s="1" t="s">
        <v>228</v>
      </c>
      <c r="T763" s="1" t="s">
        <v>71</v>
      </c>
      <c r="U763" s="1" t="s">
        <v>99</v>
      </c>
      <c r="V763" s="1" t="s">
        <v>36</v>
      </c>
      <c r="W763">
        <f t="shared" si="22"/>
        <v>46176.291666666664</v>
      </c>
      <c r="X763">
        <f t="shared" si="23"/>
        <v>46176.359722222223</v>
      </c>
    </row>
    <row r="764" spans="1:24" x14ac:dyDescent="0.2">
      <c r="A764" s="1" t="s">
        <v>1829</v>
      </c>
      <c r="B764" s="1" t="s">
        <v>1830</v>
      </c>
      <c r="C764" s="1" t="s">
        <v>1831</v>
      </c>
      <c r="D764" s="1" t="s">
        <v>1832</v>
      </c>
      <c r="E764" s="1" t="s">
        <v>26</v>
      </c>
      <c r="F764" s="1" t="s">
        <v>27</v>
      </c>
      <c r="G764" s="1" t="s">
        <v>69</v>
      </c>
      <c r="H764" s="1" t="s">
        <v>29</v>
      </c>
      <c r="I764" s="1" t="s">
        <v>1304</v>
      </c>
      <c r="J764">
        <v>10</v>
      </c>
      <c r="K764">
        <v>10.8</v>
      </c>
      <c r="L764">
        <v>0.8</v>
      </c>
      <c r="M764">
        <v>1.5</v>
      </c>
      <c r="N764">
        <v>13.2</v>
      </c>
      <c r="O764">
        <v>15</v>
      </c>
      <c r="P764">
        <v>0</v>
      </c>
      <c r="Q764" s="1" t="s">
        <v>31</v>
      </c>
      <c r="R764" s="1" t="s">
        <v>180</v>
      </c>
      <c r="S764" s="1" t="s">
        <v>135</v>
      </c>
      <c r="T764" s="1" t="s">
        <v>34</v>
      </c>
      <c r="U764" s="1" t="s">
        <v>72</v>
      </c>
      <c r="V764" s="1" t="s">
        <v>36</v>
      </c>
      <c r="W764">
        <f t="shared" si="22"/>
        <v>46176.448611111111</v>
      </c>
      <c r="X764">
        <f t="shared" si="23"/>
        <v>46176.457638888889</v>
      </c>
    </row>
    <row r="765" spans="1:24" x14ac:dyDescent="0.2">
      <c r="A765" s="1" t="s">
        <v>1833</v>
      </c>
      <c r="B765" s="1" t="s">
        <v>1830</v>
      </c>
      <c r="C765" s="1" t="s">
        <v>1831</v>
      </c>
      <c r="D765" s="1" t="s">
        <v>1834</v>
      </c>
      <c r="E765" s="1" t="s">
        <v>26</v>
      </c>
      <c r="F765" s="1" t="s">
        <v>27</v>
      </c>
      <c r="G765" s="1" t="s">
        <v>69</v>
      </c>
      <c r="H765" s="1" t="s">
        <v>39</v>
      </c>
      <c r="I765" s="1" t="s">
        <v>1304</v>
      </c>
      <c r="J765">
        <v>10</v>
      </c>
      <c r="K765">
        <v>10.5</v>
      </c>
      <c r="L765">
        <v>0.5</v>
      </c>
      <c r="M765">
        <v>4.3</v>
      </c>
      <c r="N765">
        <v>15.2</v>
      </c>
      <c r="O765">
        <v>12</v>
      </c>
      <c r="P765">
        <v>0</v>
      </c>
      <c r="Q765" s="1" t="s">
        <v>31</v>
      </c>
      <c r="R765" s="1" t="s">
        <v>220</v>
      </c>
      <c r="S765" s="1" t="s">
        <v>196</v>
      </c>
      <c r="T765" s="1" t="s">
        <v>34</v>
      </c>
      <c r="U765" s="1" t="s">
        <v>72</v>
      </c>
      <c r="V765" s="1" t="s">
        <v>42</v>
      </c>
      <c r="W765">
        <f t="shared" si="22"/>
        <v>46176.448611111111</v>
      </c>
      <c r="X765">
        <f t="shared" si="23"/>
        <v>46176.468055555553</v>
      </c>
    </row>
    <row r="766" spans="1:24" x14ac:dyDescent="0.2">
      <c r="A766" s="1" t="s">
        <v>1835</v>
      </c>
      <c r="B766" s="1" t="s">
        <v>1830</v>
      </c>
      <c r="C766" s="1" t="s">
        <v>1831</v>
      </c>
      <c r="D766" s="1" t="s">
        <v>1836</v>
      </c>
      <c r="E766" s="1" t="s">
        <v>26</v>
      </c>
      <c r="F766" s="1" t="s">
        <v>27</v>
      </c>
      <c r="G766" s="1" t="s">
        <v>69</v>
      </c>
      <c r="H766" s="1" t="s">
        <v>45</v>
      </c>
      <c r="I766" s="1" t="s">
        <v>1304</v>
      </c>
      <c r="J766">
        <v>10</v>
      </c>
      <c r="K766">
        <v>12.8</v>
      </c>
      <c r="L766">
        <v>4.5999999999999996</v>
      </c>
      <c r="M766">
        <v>1.5</v>
      </c>
      <c r="N766">
        <v>18.899999999999999</v>
      </c>
      <c r="O766">
        <v>18</v>
      </c>
      <c r="P766">
        <v>0</v>
      </c>
      <c r="Q766" s="1" t="s">
        <v>31</v>
      </c>
      <c r="R766" s="1" t="s">
        <v>106</v>
      </c>
      <c r="S766" s="1" t="s">
        <v>196</v>
      </c>
      <c r="T766" s="1" t="s">
        <v>34</v>
      </c>
      <c r="U766" s="1" t="s">
        <v>72</v>
      </c>
      <c r="V766" s="1" t="s">
        <v>36</v>
      </c>
      <c r="W766">
        <f t="shared" si="22"/>
        <v>46176.448611111111</v>
      </c>
      <c r="X766">
        <f t="shared" si="23"/>
        <v>46176.481249999997</v>
      </c>
    </row>
    <row r="767" spans="1:24" x14ac:dyDescent="0.2">
      <c r="A767" s="1" t="s">
        <v>1837</v>
      </c>
      <c r="B767" s="1" t="s">
        <v>1830</v>
      </c>
      <c r="C767" s="1" t="s">
        <v>1831</v>
      </c>
      <c r="D767" s="1" t="s">
        <v>1838</v>
      </c>
      <c r="E767" s="1" t="s">
        <v>26</v>
      </c>
      <c r="F767" s="1" t="s">
        <v>50</v>
      </c>
      <c r="G767" s="1" t="s">
        <v>69</v>
      </c>
      <c r="H767" s="1" t="s">
        <v>51</v>
      </c>
      <c r="I767" s="1" t="s">
        <v>1304</v>
      </c>
      <c r="J767">
        <v>10</v>
      </c>
      <c r="K767">
        <v>14.4</v>
      </c>
      <c r="L767">
        <v>11.6</v>
      </c>
      <c r="M767">
        <v>2.9</v>
      </c>
      <c r="N767">
        <v>28.9</v>
      </c>
      <c r="O767">
        <v>26</v>
      </c>
      <c r="P767">
        <v>0</v>
      </c>
      <c r="Q767" s="1" t="s">
        <v>31</v>
      </c>
      <c r="R767" s="1" t="s">
        <v>625</v>
      </c>
      <c r="S767" s="1" t="s">
        <v>500</v>
      </c>
      <c r="T767" s="1" t="s">
        <v>34</v>
      </c>
      <c r="U767" s="1" t="s">
        <v>72</v>
      </c>
      <c r="V767" s="1" t="s">
        <v>36</v>
      </c>
      <c r="W767">
        <f t="shared" si="22"/>
        <v>46176.448611111111</v>
      </c>
      <c r="X767">
        <f t="shared" si="23"/>
        <v>46176.501388888886</v>
      </c>
    </row>
    <row r="768" spans="1:24" x14ac:dyDescent="0.2">
      <c r="A768" s="1" t="s">
        <v>1839</v>
      </c>
      <c r="B768" s="1" t="s">
        <v>1830</v>
      </c>
      <c r="C768" s="1" t="s">
        <v>1831</v>
      </c>
      <c r="D768" s="1" t="s">
        <v>1840</v>
      </c>
      <c r="E768" s="1" t="s">
        <v>26</v>
      </c>
      <c r="F768" s="1" t="s">
        <v>56</v>
      </c>
      <c r="G768" s="1" t="s">
        <v>69</v>
      </c>
      <c r="H768" s="1" t="s">
        <v>57</v>
      </c>
      <c r="I768" s="1" t="s">
        <v>1304</v>
      </c>
      <c r="J768">
        <v>10</v>
      </c>
      <c r="K768">
        <v>9.4</v>
      </c>
      <c r="L768">
        <v>0.7</v>
      </c>
      <c r="M768">
        <v>2.2999999999999998</v>
      </c>
      <c r="N768">
        <v>12.3</v>
      </c>
      <c r="O768">
        <v>18</v>
      </c>
      <c r="P768">
        <v>0</v>
      </c>
      <c r="Q768" s="1" t="s">
        <v>31</v>
      </c>
      <c r="R768" s="1" t="s">
        <v>261</v>
      </c>
      <c r="S768" s="1" t="s">
        <v>143</v>
      </c>
      <c r="T768" s="1" t="s">
        <v>34</v>
      </c>
      <c r="U768" s="1" t="s">
        <v>72</v>
      </c>
      <c r="V768" s="1" t="s">
        <v>36</v>
      </c>
      <c r="W768">
        <f t="shared" si="22"/>
        <v>46176.448611111111</v>
      </c>
      <c r="X768">
        <f t="shared" si="23"/>
        <v>46176.509722222225</v>
      </c>
    </row>
    <row r="769" spans="1:24" x14ac:dyDescent="0.2">
      <c r="A769" s="1" t="s">
        <v>1841</v>
      </c>
      <c r="B769" s="1" t="s">
        <v>1830</v>
      </c>
      <c r="C769" s="1" t="s">
        <v>1831</v>
      </c>
      <c r="D769" s="1" t="s">
        <v>1842</v>
      </c>
      <c r="E769" s="1" t="s">
        <v>26</v>
      </c>
      <c r="F769" s="1" t="s">
        <v>56</v>
      </c>
      <c r="G769" s="1" t="s">
        <v>69</v>
      </c>
      <c r="H769" s="1" t="s">
        <v>62</v>
      </c>
      <c r="I769" s="1" t="s">
        <v>1304</v>
      </c>
      <c r="J769">
        <v>10</v>
      </c>
      <c r="K769">
        <v>6.8</v>
      </c>
      <c r="L769">
        <v>0.9</v>
      </c>
      <c r="M769">
        <v>1.1000000000000001</v>
      </c>
      <c r="N769">
        <v>8.6999999999999993</v>
      </c>
      <c r="O769">
        <v>15</v>
      </c>
      <c r="P769">
        <v>0</v>
      </c>
      <c r="Q769" s="1" t="s">
        <v>31</v>
      </c>
      <c r="R769" s="1" t="s">
        <v>279</v>
      </c>
      <c r="S769" s="1" t="s">
        <v>228</v>
      </c>
      <c r="T769" s="1" t="s">
        <v>34</v>
      </c>
      <c r="U769" s="1" t="s">
        <v>72</v>
      </c>
      <c r="V769" s="1" t="s">
        <v>36</v>
      </c>
      <c r="W769">
        <f t="shared" si="22"/>
        <v>46176.448611111111</v>
      </c>
      <c r="X769">
        <f t="shared" si="23"/>
        <v>46176.515972222223</v>
      </c>
    </row>
    <row r="770" spans="1:24" x14ac:dyDescent="0.2">
      <c r="A770" s="1" t="s">
        <v>1843</v>
      </c>
      <c r="B770" s="1" t="s">
        <v>1844</v>
      </c>
      <c r="C770" s="1" t="s">
        <v>1826</v>
      </c>
      <c r="D770" s="1" t="s">
        <v>1845</v>
      </c>
      <c r="E770" s="1" t="s">
        <v>26</v>
      </c>
      <c r="F770" s="1" t="s">
        <v>27</v>
      </c>
      <c r="G770" s="1" t="s">
        <v>96</v>
      </c>
      <c r="H770" s="1" t="s">
        <v>29</v>
      </c>
      <c r="I770" s="1" t="s">
        <v>1846</v>
      </c>
      <c r="J770">
        <v>11</v>
      </c>
      <c r="K770">
        <v>6.4</v>
      </c>
      <c r="L770">
        <v>1.5</v>
      </c>
      <c r="M770">
        <v>2.1</v>
      </c>
      <c r="N770">
        <v>10</v>
      </c>
      <c r="O770">
        <v>15</v>
      </c>
      <c r="P770">
        <v>0</v>
      </c>
      <c r="Q770" s="1" t="s">
        <v>31</v>
      </c>
      <c r="R770" s="1" t="s">
        <v>40</v>
      </c>
      <c r="S770" s="1" t="s">
        <v>126</v>
      </c>
      <c r="T770" s="1" t="s">
        <v>153</v>
      </c>
      <c r="U770" s="1" t="s">
        <v>99</v>
      </c>
      <c r="V770" s="1" t="s">
        <v>36</v>
      </c>
      <c r="W770">
        <f t="shared" ref="W770:W833" si="24">DATEVALUE(MID(C770,1,10))+TIMEVALUE(MID(C770,12,8))</f>
        <v>46176.352083333331</v>
      </c>
      <c r="X770">
        <f t="shared" ref="X770:X833" si="25">DATEVALUE(MID(D770,1,10))+TIMEVALUE(MID(D770,12,8))</f>
        <v>46176.359027777777</v>
      </c>
    </row>
    <row r="771" spans="1:24" x14ac:dyDescent="0.2">
      <c r="A771" s="1" t="s">
        <v>1847</v>
      </c>
      <c r="B771" s="1" t="s">
        <v>1844</v>
      </c>
      <c r="C771" s="1" t="s">
        <v>1826</v>
      </c>
      <c r="D771" s="1" t="s">
        <v>1848</v>
      </c>
      <c r="E771" s="1" t="s">
        <v>26</v>
      </c>
      <c r="F771" s="1" t="s">
        <v>27</v>
      </c>
      <c r="G771" s="1" t="s">
        <v>96</v>
      </c>
      <c r="H771" s="1" t="s">
        <v>39</v>
      </c>
      <c r="I771" s="1" t="s">
        <v>1846</v>
      </c>
      <c r="J771">
        <v>11</v>
      </c>
      <c r="K771">
        <v>6.7</v>
      </c>
      <c r="L771">
        <v>0.4</v>
      </c>
      <c r="M771">
        <v>4.0999999999999996</v>
      </c>
      <c r="N771">
        <v>11.2</v>
      </c>
      <c r="O771">
        <v>12</v>
      </c>
      <c r="P771">
        <v>0</v>
      </c>
      <c r="Q771" s="1" t="s">
        <v>31</v>
      </c>
      <c r="R771" s="1" t="s">
        <v>125</v>
      </c>
      <c r="S771" s="1" t="s">
        <v>254</v>
      </c>
      <c r="T771" s="1" t="s">
        <v>153</v>
      </c>
      <c r="U771" s="1" t="s">
        <v>99</v>
      </c>
      <c r="V771" s="1" t="s">
        <v>36</v>
      </c>
      <c r="W771">
        <f t="shared" si="24"/>
        <v>46176.352083333331</v>
      </c>
      <c r="X771">
        <f t="shared" si="25"/>
        <v>46176.366666666669</v>
      </c>
    </row>
    <row r="772" spans="1:24" x14ac:dyDescent="0.2">
      <c r="A772" s="1" t="s">
        <v>1849</v>
      </c>
      <c r="B772" s="1" t="s">
        <v>1844</v>
      </c>
      <c r="C772" s="1" t="s">
        <v>1826</v>
      </c>
      <c r="D772" s="1" t="s">
        <v>1850</v>
      </c>
      <c r="E772" s="1" t="s">
        <v>26</v>
      </c>
      <c r="F772" s="1" t="s">
        <v>27</v>
      </c>
      <c r="G772" s="1" t="s">
        <v>96</v>
      </c>
      <c r="H772" s="1" t="s">
        <v>45</v>
      </c>
      <c r="I772" s="1" t="s">
        <v>1846</v>
      </c>
      <c r="J772">
        <v>11</v>
      </c>
      <c r="K772">
        <v>9.3000000000000007</v>
      </c>
      <c r="L772">
        <v>4.5999999999999996</v>
      </c>
      <c r="M772">
        <v>1.1000000000000001</v>
      </c>
      <c r="N772">
        <v>15</v>
      </c>
      <c r="O772">
        <v>18</v>
      </c>
      <c r="P772">
        <v>0</v>
      </c>
      <c r="Q772" s="1" t="s">
        <v>31</v>
      </c>
      <c r="R772" s="1" t="s">
        <v>340</v>
      </c>
      <c r="S772" s="1" t="s">
        <v>181</v>
      </c>
      <c r="T772" s="1" t="s">
        <v>153</v>
      </c>
      <c r="U772" s="1" t="s">
        <v>99</v>
      </c>
      <c r="V772" s="1" t="s">
        <v>36</v>
      </c>
      <c r="W772">
        <f t="shared" si="24"/>
        <v>46176.352083333331</v>
      </c>
      <c r="X772">
        <f t="shared" si="25"/>
        <v>46176.377083333333</v>
      </c>
    </row>
    <row r="773" spans="1:24" x14ac:dyDescent="0.2">
      <c r="A773" s="1" t="s">
        <v>1851</v>
      </c>
      <c r="B773" s="1" t="s">
        <v>1844</v>
      </c>
      <c r="C773" s="1" t="s">
        <v>1826</v>
      </c>
      <c r="D773" s="1" t="s">
        <v>1738</v>
      </c>
      <c r="E773" s="1" t="s">
        <v>26</v>
      </c>
      <c r="F773" s="1" t="s">
        <v>50</v>
      </c>
      <c r="G773" s="1" t="s">
        <v>96</v>
      </c>
      <c r="H773" s="1" t="s">
        <v>51</v>
      </c>
      <c r="I773" s="1" t="s">
        <v>1846</v>
      </c>
      <c r="J773">
        <v>11</v>
      </c>
      <c r="K773">
        <v>15.2</v>
      </c>
      <c r="L773">
        <v>7.6</v>
      </c>
      <c r="M773">
        <v>2.6</v>
      </c>
      <c r="N773">
        <v>25.5</v>
      </c>
      <c r="O773">
        <v>26</v>
      </c>
      <c r="P773">
        <v>0</v>
      </c>
      <c r="Q773" s="1" t="s">
        <v>31</v>
      </c>
      <c r="R773" s="1" t="s">
        <v>402</v>
      </c>
      <c r="S773" s="1" t="s">
        <v>110</v>
      </c>
      <c r="T773" s="1" t="s">
        <v>153</v>
      </c>
      <c r="U773" s="1" t="s">
        <v>99</v>
      </c>
      <c r="V773" s="1" t="s">
        <v>36</v>
      </c>
      <c r="W773">
        <f t="shared" si="24"/>
        <v>46176.352083333331</v>
      </c>
      <c r="X773">
        <f t="shared" si="25"/>
        <v>46176.394444444442</v>
      </c>
    </row>
    <row r="774" spans="1:24" x14ac:dyDescent="0.2">
      <c r="A774" s="1" t="s">
        <v>1852</v>
      </c>
      <c r="B774" s="1" t="s">
        <v>1844</v>
      </c>
      <c r="C774" s="1" t="s">
        <v>1826</v>
      </c>
      <c r="D774" s="1" t="s">
        <v>1749</v>
      </c>
      <c r="E774" s="1" t="s">
        <v>26</v>
      </c>
      <c r="F774" s="1" t="s">
        <v>56</v>
      </c>
      <c r="G774" s="1" t="s">
        <v>96</v>
      </c>
      <c r="H774" s="1" t="s">
        <v>57</v>
      </c>
      <c r="I774" s="1" t="s">
        <v>1846</v>
      </c>
      <c r="J774">
        <v>11</v>
      </c>
      <c r="K774">
        <v>9.6999999999999993</v>
      </c>
      <c r="L774">
        <v>1.1000000000000001</v>
      </c>
      <c r="M774">
        <v>2.4</v>
      </c>
      <c r="N774">
        <v>13.2</v>
      </c>
      <c r="O774">
        <v>18</v>
      </c>
      <c r="P774">
        <v>0</v>
      </c>
      <c r="Q774" s="1" t="s">
        <v>31</v>
      </c>
      <c r="R774" s="1" t="s">
        <v>113</v>
      </c>
      <c r="S774" s="1" t="s">
        <v>208</v>
      </c>
      <c r="T774" s="1" t="s">
        <v>153</v>
      </c>
      <c r="U774" s="1" t="s">
        <v>99</v>
      </c>
      <c r="V774" s="1" t="s">
        <v>36</v>
      </c>
      <c r="W774">
        <f t="shared" si="24"/>
        <v>46176.352083333331</v>
      </c>
      <c r="X774">
        <f t="shared" si="25"/>
        <v>46176.40347222222</v>
      </c>
    </row>
    <row r="775" spans="1:24" x14ac:dyDescent="0.2">
      <c r="A775" s="1" t="s">
        <v>1853</v>
      </c>
      <c r="B775" s="1" t="s">
        <v>1844</v>
      </c>
      <c r="C775" s="1" t="s">
        <v>1826</v>
      </c>
      <c r="D775" s="1" t="s">
        <v>1854</v>
      </c>
      <c r="E775" s="1" t="s">
        <v>26</v>
      </c>
      <c r="F775" s="1" t="s">
        <v>56</v>
      </c>
      <c r="G775" s="1" t="s">
        <v>96</v>
      </c>
      <c r="H775" s="1" t="s">
        <v>62</v>
      </c>
      <c r="I775" s="1" t="s">
        <v>1846</v>
      </c>
      <c r="J775">
        <v>11</v>
      </c>
      <c r="K775">
        <v>7.9</v>
      </c>
      <c r="L775">
        <v>1</v>
      </c>
      <c r="M775">
        <v>0.8</v>
      </c>
      <c r="N775">
        <v>9.6</v>
      </c>
      <c r="O775">
        <v>15</v>
      </c>
      <c r="P775">
        <v>0</v>
      </c>
      <c r="Q775" s="1" t="s">
        <v>31</v>
      </c>
      <c r="R775" s="1" t="s">
        <v>420</v>
      </c>
      <c r="S775" s="1" t="s">
        <v>91</v>
      </c>
      <c r="T775" s="1" t="s">
        <v>153</v>
      </c>
      <c r="U775" s="1" t="s">
        <v>99</v>
      </c>
      <c r="V775" s="1" t="s">
        <v>36</v>
      </c>
      <c r="W775">
        <f t="shared" si="24"/>
        <v>46176.352083333331</v>
      </c>
      <c r="X775">
        <f t="shared" si="25"/>
        <v>46176.410416666666</v>
      </c>
    </row>
    <row r="776" spans="1:24" x14ac:dyDescent="0.2">
      <c r="A776" s="1" t="s">
        <v>1855</v>
      </c>
      <c r="B776" s="1" t="s">
        <v>1856</v>
      </c>
      <c r="C776" s="1" t="s">
        <v>1857</v>
      </c>
      <c r="D776" s="1" t="s">
        <v>1858</v>
      </c>
      <c r="E776" s="1" t="s">
        <v>26</v>
      </c>
      <c r="F776" s="1" t="s">
        <v>27</v>
      </c>
      <c r="G776" s="1" t="s">
        <v>249</v>
      </c>
      <c r="H776" s="1" t="s">
        <v>29</v>
      </c>
      <c r="I776" s="1" t="s">
        <v>1270</v>
      </c>
      <c r="J776">
        <v>11</v>
      </c>
      <c r="K776">
        <v>9.6999999999999993</v>
      </c>
      <c r="L776">
        <v>1</v>
      </c>
      <c r="M776">
        <v>2.7</v>
      </c>
      <c r="N776">
        <v>13.4</v>
      </c>
      <c r="O776">
        <v>15</v>
      </c>
      <c r="P776">
        <v>0</v>
      </c>
      <c r="Q776" s="1" t="s">
        <v>31</v>
      </c>
      <c r="R776" s="1" t="s">
        <v>177</v>
      </c>
      <c r="S776" s="1" t="s">
        <v>47</v>
      </c>
      <c r="T776" s="1" t="s">
        <v>34</v>
      </c>
      <c r="U776" s="1" t="s">
        <v>127</v>
      </c>
      <c r="V776" s="1" t="s">
        <v>36</v>
      </c>
      <c r="W776">
        <f t="shared" si="24"/>
        <v>46176.387499999997</v>
      </c>
      <c r="X776">
        <f t="shared" si="25"/>
        <v>46176.396527777775</v>
      </c>
    </row>
    <row r="777" spans="1:24" x14ac:dyDescent="0.2">
      <c r="A777" s="1" t="s">
        <v>1859</v>
      </c>
      <c r="B777" s="1" t="s">
        <v>1856</v>
      </c>
      <c r="C777" s="1" t="s">
        <v>1857</v>
      </c>
      <c r="D777" s="1" t="s">
        <v>1860</v>
      </c>
      <c r="E777" s="1" t="s">
        <v>26</v>
      </c>
      <c r="F777" s="1" t="s">
        <v>27</v>
      </c>
      <c r="G777" s="1" t="s">
        <v>249</v>
      </c>
      <c r="H777" s="1" t="s">
        <v>39</v>
      </c>
      <c r="I777" s="1" t="s">
        <v>1270</v>
      </c>
      <c r="J777">
        <v>11</v>
      </c>
      <c r="K777">
        <v>5.6</v>
      </c>
      <c r="L777">
        <v>0.2</v>
      </c>
      <c r="M777">
        <v>5</v>
      </c>
      <c r="N777">
        <v>10.8</v>
      </c>
      <c r="O777">
        <v>12</v>
      </c>
      <c r="P777">
        <v>0</v>
      </c>
      <c r="Q777" s="1" t="s">
        <v>31</v>
      </c>
      <c r="R777" s="1" t="s">
        <v>340</v>
      </c>
      <c r="S777" s="1" t="s">
        <v>76</v>
      </c>
      <c r="T777" s="1" t="s">
        <v>34</v>
      </c>
      <c r="U777" s="1" t="s">
        <v>127</v>
      </c>
      <c r="V777" s="1" t="s">
        <v>36</v>
      </c>
      <c r="W777">
        <f t="shared" si="24"/>
        <v>46176.387499999997</v>
      </c>
      <c r="X777">
        <f t="shared" si="25"/>
        <v>46176.404166666667</v>
      </c>
    </row>
    <row r="778" spans="1:24" x14ac:dyDescent="0.2">
      <c r="A778" s="1" t="s">
        <v>1861</v>
      </c>
      <c r="B778" s="1" t="s">
        <v>1856</v>
      </c>
      <c r="C778" s="1" t="s">
        <v>1857</v>
      </c>
      <c r="D778" s="1" t="s">
        <v>1862</v>
      </c>
      <c r="E778" s="1" t="s">
        <v>26</v>
      </c>
      <c r="F778" s="1" t="s">
        <v>27</v>
      </c>
      <c r="G778" s="1" t="s">
        <v>249</v>
      </c>
      <c r="H778" s="1" t="s">
        <v>45</v>
      </c>
      <c r="I778" s="1" t="s">
        <v>1270</v>
      </c>
      <c r="J778">
        <v>11</v>
      </c>
      <c r="K778">
        <v>10.8</v>
      </c>
      <c r="L778">
        <v>4.4000000000000004</v>
      </c>
      <c r="M778">
        <v>1.3</v>
      </c>
      <c r="N778">
        <v>16.600000000000001</v>
      </c>
      <c r="O778">
        <v>18</v>
      </c>
      <c r="P778">
        <v>0</v>
      </c>
      <c r="Q778" s="1" t="s">
        <v>31</v>
      </c>
      <c r="R778" s="1" t="s">
        <v>302</v>
      </c>
      <c r="S778" s="1" t="s">
        <v>152</v>
      </c>
      <c r="T778" s="1" t="s">
        <v>34</v>
      </c>
      <c r="U778" s="1" t="s">
        <v>127</v>
      </c>
      <c r="V778" s="1" t="s">
        <v>36</v>
      </c>
      <c r="W778">
        <f t="shared" si="24"/>
        <v>46176.387499999997</v>
      </c>
      <c r="X778">
        <f t="shared" si="25"/>
        <v>46176.415277777778</v>
      </c>
    </row>
    <row r="779" spans="1:24" x14ac:dyDescent="0.2">
      <c r="A779" s="1" t="s">
        <v>1863</v>
      </c>
      <c r="B779" s="1" t="s">
        <v>1856</v>
      </c>
      <c r="C779" s="1" t="s">
        <v>1857</v>
      </c>
      <c r="D779" s="1" t="s">
        <v>1864</v>
      </c>
      <c r="E779" s="1" t="s">
        <v>26</v>
      </c>
      <c r="F779" s="1" t="s">
        <v>50</v>
      </c>
      <c r="G779" s="1" t="s">
        <v>249</v>
      </c>
      <c r="H779" s="1" t="s">
        <v>51</v>
      </c>
      <c r="I779" s="1" t="s">
        <v>1270</v>
      </c>
      <c r="J779">
        <v>11</v>
      </c>
      <c r="K779">
        <v>12.4</v>
      </c>
      <c r="L779">
        <v>14.3</v>
      </c>
      <c r="M779">
        <v>2.7</v>
      </c>
      <c r="N779">
        <v>29.4</v>
      </c>
      <c r="O779">
        <v>26</v>
      </c>
      <c r="P779">
        <v>0</v>
      </c>
      <c r="Q779" s="1" t="s">
        <v>31</v>
      </c>
      <c r="R779" s="1" t="s">
        <v>358</v>
      </c>
      <c r="S779" s="1" t="s">
        <v>686</v>
      </c>
      <c r="T779" s="1" t="s">
        <v>34</v>
      </c>
      <c r="U779" s="1" t="s">
        <v>127</v>
      </c>
      <c r="V779" s="1" t="s">
        <v>36</v>
      </c>
      <c r="W779">
        <f t="shared" si="24"/>
        <v>46176.387499999997</v>
      </c>
      <c r="X779">
        <f t="shared" si="25"/>
        <v>46176.436111111114</v>
      </c>
    </row>
    <row r="780" spans="1:24" x14ac:dyDescent="0.2">
      <c r="A780" s="1" t="s">
        <v>1865</v>
      </c>
      <c r="B780" s="1" t="s">
        <v>1856</v>
      </c>
      <c r="C780" s="1" t="s">
        <v>1857</v>
      </c>
      <c r="D780" s="1" t="s">
        <v>1866</v>
      </c>
      <c r="E780" s="1" t="s">
        <v>26</v>
      </c>
      <c r="F780" s="1" t="s">
        <v>56</v>
      </c>
      <c r="G780" s="1" t="s">
        <v>249</v>
      </c>
      <c r="H780" s="1" t="s">
        <v>57</v>
      </c>
      <c r="I780" s="1" t="s">
        <v>1270</v>
      </c>
      <c r="J780">
        <v>11</v>
      </c>
      <c r="K780">
        <v>12.2</v>
      </c>
      <c r="L780">
        <v>1.1000000000000001</v>
      </c>
      <c r="M780">
        <v>2.1</v>
      </c>
      <c r="N780">
        <v>15.4</v>
      </c>
      <c r="O780">
        <v>18</v>
      </c>
      <c r="P780">
        <v>0</v>
      </c>
      <c r="Q780" s="1" t="s">
        <v>31</v>
      </c>
      <c r="R780" s="1" t="s">
        <v>611</v>
      </c>
      <c r="S780" s="1" t="s">
        <v>87</v>
      </c>
      <c r="T780" s="1" t="s">
        <v>34</v>
      </c>
      <c r="U780" s="1" t="s">
        <v>127</v>
      </c>
      <c r="V780" s="1" t="s">
        <v>36</v>
      </c>
      <c r="W780">
        <f t="shared" si="24"/>
        <v>46176.387499999997</v>
      </c>
      <c r="X780">
        <f t="shared" si="25"/>
        <v>46176.446527777778</v>
      </c>
    </row>
    <row r="781" spans="1:24" x14ac:dyDescent="0.2">
      <c r="A781" s="1" t="s">
        <v>1867</v>
      </c>
      <c r="B781" s="1" t="s">
        <v>1856</v>
      </c>
      <c r="C781" s="1" t="s">
        <v>1857</v>
      </c>
      <c r="D781" s="1" t="s">
        <v>1868</v>
      </c>
      <c r="E781" s="1" t="s">
        <v>26</v>
      </c>
      <c r="F781" s="1" t="s">
        <v>56</v>
      </c>
      <c r="G781" s="1" t="s">
        <v>249</v>
      </c>
      <c r="H781" s="1" t="s">
        <v>62</v>
      </c>
      <c r="I781" s="1" t="s">
        <v>1270</v>
      </c>
      <c r="J781">
        <v>11</v>
      </c>
      <c r="K781">
        <v>8.9</v>
      </c>
      <c r="L781">
        <v>0.9</v>
      </c>
      <c r="M781">
        <v>1.6</v>
      </c>
      <c r="N781">
        <v>11.4</v>
      </c>
      <c r="O781">
        <v>15</v>
      </c>
      <c r="P781">
        <v>0</v>
      </c>
      <c r="Q781" s="1" t="s">
        <v>31</v>
      </c>
      <c r="R781" s="1" t="s">
        <v>113</v>
      </c>
      <c r="S781" s="1" t="s">
        <v>91</v>
      </c>
      <c r="T781" s="1" t="s">
        <v>34</v>
      </c>
      <c r="U781" s="1" t="s">
        <v>127</v>
      </c>
      <c r="V781" s="1" t="s">
        <v>36</v>
      </c>
      <c r="W781">
        <f t="shared" si="24"/>
        <v>46176.387499999997</v>
      </c>
      <c r="X781">
        <f t="shared" si="25"/>
        <v>46176.454861111109</v>
      </c>
    </row>
    <row r="782" spans="1:24" x14ac:dyDescent="0.2">
      <c r="A782" s="1" t="s">
        <v>1869</v>
      </c>
      <c r="B782" s="1" t="s">
        <v>1870</v>
      </c>
      <c r="C782" s="1" t="s">
        <v>1858</v>
      </c>
      <c r="D782" s="1" t="s">
        <v>1749</v>
      </c>
      <c r="E782" s="1" t="s">
        <v>26</v>
      </c>
      <c r="F782" s="1" t="s">
        <v>27</v>
      </c>
      <c r="G782" s="1" t="s">
        <v>194</v>
      </c>
      <c r="H782" s="1" t="s">
        <v>29</v>
      </c>
      <c r="I782" s="1" t="s">
        <v>1871</v>
      </c>
      <c r="J782">
        <v>5</v>
      </c>
      <c r="K782">
        <v>7.7</v>
      </c>
      <c r="L782">
        <v>0.7</v>
      </c>
      <c r="M782">
        <v>2.5</v>
      </c>
      <c r="N782">
        <v>10.8</v>
      </c>
      <c r="O782">
        <v>15</v>
      </c>
      <c r="P782">
        <v>0</v>
      </c>
      <c r="Q782" s="1" t="s">
        <v>31</v>
      </c>
      <c r="R782" s="1" t="s">
        <v>125</v>
      </c>
      <c r="S782" s="1" t="s">
        <v>103</v>
      </c>
      <c r="T782" s="1" t="s">
        <v>71</v>
      </c>
      <c r="U782" s="1" t="s">
        <v>35</v>
      </c>
      <c r="V782" s="1" t="s">
        <v>36</v>
      </c>
      <c r="W782">
        <f t="shared" si="24"/>
        <v>46176.396527777775</v>
      </c>
      <c r="X782">
        <f t="shared" si="25"/>
        <v>46176.40347222222</v>
      </c>
    </row>
    <row r="783" spans="1:24" x14ac:dyDescent="0.2">
      <c r="A783" s="1" t="s">
        <v>1872</v>
      </c>
      <c r="B783" s="1" t="s">
        <v>1870</v>
      </c>
      <c r="C783" s="1" t="s">
        <v>1858</v>
      </c>
      <c r="D783" s="1" t="s">
        <v>1873</v>
      </c>
      <c r="E783" s="1" t="s">
        <v>26</v>
      </c>
      <c r="F783" s="1" t="s">
        <v>27</v>
      </c>
      <c r="G783" s="1" t="s">
        <v>194</v>
      </c>
      <c r="H783" s="1" t="s">
        <v>39</v>
      </c>
      <c r="I783" s="1" t="s">
        <v>1871</v>
      </c>
      <c r="J783">
        <v>5</v>
      </c>
      <c r="K783">
        <v>8.1999999999999993</v>
      </c>
      <c r="L783">
        <v>1</v>
      </c>
      <c r="M783">
        <v>4.5</v>
      </c>
      <c r="N783">
        <v>13.7</v>
      </c>
      <c r="O783">
        <v>12</v>
      </c>
      <c r="P783">
        <v>0</v>
      </c>
      <c r="Q783" s="1" t="s">
        <v>31</v>
      </c>
      <c r="R783" s="1" t="s">
        <v>106</v>
      </c>
      <c r="S783" s="1" t="s">
        <v>47</v>
      </c>
      <c r="T783" s="1" t="s">
        <v>71</v>
      </c>
      <c r="U783" s="1" t="s">
        <v>35</v>
      </c>
      <c r="V783" s="1" t="s">
        <v>36</v>
      </c>
      <c r="W783">
        <f t="shared" si="24"/>
        <v>46176.396527777775</v>
      </c>
      <c r="X783">
        <f t="shared" si="25"/>
        <v>46176.413194444445</v>
      </c>
    </row>
    <row r="784" spans="1:24" x14ac:dyDescent="0.2">
      <c r="A784" s="1" t="s">
        <v>1874</v>
      </c>
      <c r="B784" s="1" t="s">
        <v>1870</v>
      </c>
      <c r="C784" s="1" t="s">
        <v>1858</v>
      </c>
      <c r="D784" s="1" t="s">
        <v>1875</v>
      </c>
      <c r="E784" s="1" t="s">
        <v>26</v>
      </c>
      <c r="F784" s="1" t="s">
        <v>27</v>
      </c>
      <c r="G784" s="1" t="s">
        <v>194</v>
      </c>
      <c r="H784" s="1" t="s">
        <v>45</v>
      </c>
      <c r="I784" s="1" t="s">
        <v>1871</v>
      </c>
      <c r="J784">
        <v>5</v>
      </c>
      <c r="K784">
        <v>13.8</v>
      </c>
      <c r="L784">
        <v>6.3</v>
      </c>
      <c r="M784">
        <v>2.6</v>
      </c>
      <c r="N784">
        <v>22.7</v>
      </c>
      <c r="O784">
        <v>18</v>
      </c>
      <c r="P784">
        <v>0</v>
      </c>
      <c r="Q784" s="1" t="s">
        <v>31</v>
      </c>
      <c r="R784" s="1" t="s">
        <v>177</v>
      </c>
      <c r="S784" s="1" t="s">
        <v>126</v>
      </c>
      <c r="T784" s="1" t="s">
        <v>71</v>
      </c>
      <c r="U784" s="1" t="s">
        <v>35</v>
      </c>
      <c r="V784" s="1" t="s">
        <v>42</v>
      </c>
      <c r="W784">
        <f t="shared" si="24"/>
        <v>46176.396527777775</v>
      </c>
      <c r="X784">
        <f t="shared" si="25"/>
        <v>46176.429166666669</v>
      </c>
    </row>
    <row r="785" spans="1:24" x14ac:dyDescent="0.2">
      <c r="A785" s="1" t="s">
        <v>1876</v>
      </c>
      <c r="B785" s="1" t="s">
        <v>1870</v>
      </c>
      <c r="C785" s="1" t="s">
        <v>1858</v>
      </c>
      <c r="D785" s="1" t="s">
        <v>1877</v>
      </c>
      <c r="E785" s="1" t="s">
        <v>26</v>
      </c>
      <c r="F785" s="1" t="s">
        <v>50</v>
      </c>
      <c r="G785" s="1" t="s">
        <v>194</v>
      </c>
      <c r="H785" s="1" t="s">
        <v>51</v>
      </c>
      <c r="I785" s="1" t="s">
        <v>1871</v>
      </c>
      <c r="J785">
        <v>5</v>
      </c>
      <c r="K785">
        <v>10.5</v>
      </c>
      <c r="L785">
        <v>12.8</v>
      </c>
      <c r="M785">
        <v>2.9</v>
      </c>
      <c r="N785">
        <v>26.2</v>
      </c>
      <c r="O785">
        <v>26</v>
      </c>
      <c r="P785">
        <v>0</v>
      </c>
      <c r="Q785" s="1" t="s">
        <v>31</v>
      </c>
      <c r="R785" s="1" t="s">
        <v>625</v>
      </c>
      <c r="S785" s="1" t="s">
        <v>309</v>
      </c>
      <c r="T785" s="1" t="s">
        <v>71</v>
      </c>
      <c r="U785" s="1" t="s">
        <v>35</v>
      </c>
      <c r="V785" s="1" t="s">
        <v>36</v>
      </c>
      <c r="W785">
        <f t="shared" si="24"/>
        <v>46176.396527777775</v>
      </c>
      <c r="X785">
        <f t="shared" si="25"/>
        <v>46176.447222222225</v>
      </c>
    </row>
    <row r="786" spans="1:24" x14ac:dyDescent="0.2">
      <c r="A786" s="1" t="s">
        <v>1878</v>
      </c>
      <c r="B786" s="1" t="s">
        <v>1870</v>
      </c>
      <c r="C786" s="1" t="s">
        <v>1858</v>
      </c>
      <c r="D786" s="1" t="s">
        <v>1879</v>
      </c>
      <c r="E786" s="1" t="s">
        <v>26</v>
      </c>
      <c r="F786" s="1" t="s">
        <v>56</v>
      </c>
      <c r="G786" s="1" t="s">
        <v>194</v>
      </c>
      <c r="H786" s="1" t="s">
        <v>57</v>
      </c>
      <c r="I786" s="1" t="s">
        <v>1871</v>
      </c>
      <c r="J786">
        <v>5</v>
      </c>
      <c r="K786">
        <v>12.1</v>
      </c>
      <c r="L786">
        <v>1.1000000000000001</v>
      </c>
      <c r="M786">
        <v>2.6</v>
      </c>
      <c r="N786">
        <v>15.8</v>
      </c>
      <c r="O786">
        <v>18</v>
      </c>
      <c r="P786">
        <v>0</v>
      </c>
      <c r="Q786" s="1" t="s">
        <v>31</v>
      </c>
      <c r="R786" s="1" t="s">
        <v>504</v>
      </c>
      <c r="S786" s="1" t="s">
        <v>228</v>
      </c>
      <c r="T786" s="1" t="s">
        <v>71</v>
      </c>
      <c r="U786" s="1" t="s">
        <v>35</v>
      </c>
      <c r="V786" s="1" t="s">
        <v>36</v>
      </c>
      <c r="W786">
        <f t="shared" si="24"/>
        <v>46176.396527777775</v>
      </c>
      <c r="X786">
        <f t="shared" si="25"/>
        <v>46176.458333333336</v>
      </c>
    </row>
    <row r="787" spans="1:24" x14ac:dyDescent="0.2">
      <c r="A787" s="1" t="s">
        <v>1880</v>
      </c>
      <c r="B787" s="1" t="s">
        <v>1870</v>
      </c>
      <c r="C787" s="1" t="s">
        <v>1858</v>
      </c>
      <c r="D787" s="1" t="s">
        <v>1881</v>
      </c>
      <c r="E787" s="1" t="s">
        <v>26</v>
      </c>
      <c r="F787" s="1" t="s">
        <v>56</v>
      </c>
      <c r="G787" s="1" t="s">
        <v>194</v>
      </c>
      <c r="H787" s="1" t="s">
        <v>62</v>
      </c>
      <c r="I787" s="1" t="s">
        <v>1871</v>
      </c>
      <c r="J787">
        <v>5</v>
      </c>
      <c r="K787">
        <v>9.3000000000000007</v>
      </c>
      <c r="L787">
        <v>0.4</v>
      </c>
      <c r="M787">
        <v>2.1</v>
      </c>
      <c r="N787">
        <v>11.8</v>
      </c>
      <c r="O787">
        <v>15</v>
      </c>
      <c r="P787">
        <v>0</v>
      </c>
      <c r="Q787" s="1" t="s">
        <v>31</v>
      </c>
      <c r="R787" s="1" t="s">
        <v>189</v>
      </c>
      <c r="S787" s="1" t="s">
        <v>262</v>
      </c>
      <c r="T787" s="1" t="s">
        <v>71</v>
      </c>
      <c r="U787" s="1" t="s">
        <v>35</v>
      </c>
      <c r="V787" s="1" t="s">
        <v>36</v>
      </c>
      <c r="W787">
        <f t="shared" si="24"/>
        <v>46176.396527777775</v>
      </c>
      <c r="X787">
        <f t="shared" si="25"/>
        <v>46176.466666666667</v>
      </c>
    </row>
    <row r="788" spans="1:24" x14ac:dyDescent="0.2">
      <c r="A788" s="1" t="s">
        <v>1882</v>
      </c>
      <c r="B788" s="1" t="s">
        <v>1883</v>
      </c>
      <c r="C788" s="1" t="s">
        <v>1884</v>
      </c>
      <c r="D788" s="1" t="s">
        <v>1885</v>
      </c>
      <c r="E788" s="1" t="s">
        <v>26</v>
      </c>
      <c r="F788" s="1" t="s">
        <v>27</v>
      </c>
      <c r="G788" s="1" t="s">
        <v>194</v>
      </c>
      <c r="H788" s="1" t="s">
        <v>29</v>
      </c>
      <c r="I788" s="1" t="s">
        <v>1583</v>
      </c>
      <c r="J788">
        <v>4</v>
      </c>
      <c r="K788">
        <v>10.4</v>
      </c>
      <c r="L788">
        <v>0.5</v>
      </c>
      <c r="M788">
        <v>1.8</v>
      </c>
      <c r="N788">
        <v>12.7</v>
      </c>
      <c r="O788">
        <v>15</v>
      </c>
      <c r="P788">
        <v>0</v>
      </c>
      <c r="Q788" s="1" t="s">
        <v>31</v>
      </c>
      <c r="R788" s="1" t="s">
        <v>98</v>
      </c>
      <c r="S788" s="1" t="s">
        <v>135</v>
      </c>
      <c r="T788" s="1" t="s">
        <v>71</v>
      </c>
      <c r="U788" s="1" t="s">
        <v>251</v>
      </c>
      <c r="V788" s="1" t="s">
        <v>36</v>
      </c>
      <c r="W788">
        <f t="shared" si="24"/>
        <v>46176.316666666666</v>
      </c>
      <c r="X788">
        <f t="shared" si="25"/>
        <v>46176.324999999997</v>
      </c>
    </row>
    <row r="789" spans="1:24" x14ac:dyDescent="0.2">
      <c r="A789" s="1" t="s">
        <v>1886</v>
      </c>
      <c r="B789" s="1" t="s">
        <v>1883</v>
      </c>
      <c r="C789" s="1" t="s">
        <v>1884</v>
      </c>
      <c r="D789" s="1" t="s">
        <v>1887</v>
      </c>
      <c r="E789" s="1" t="s">
        <v>26</v>
      </c>
      <c r="F789" s="1" t="s">
        <v>27</v>
      </c>
      <c r="G789" s="1" t="s">
        <v>194</v>
      </c>
      <c r="H789" s="1" t="s">
        <v>39</v>
      </c>
      <c r="I789" s="1" t="s">
        <v>1583</v>
      </c>
      <c r="J789">
        <v>4</v>
      </c>
      <c r="K789">
        <v>9</v>
      </c>
      <c r="L789">
        <v>0.4</v>
      </c>
      <c r="M789">
        <v>5.3</v>
      </c>
      <c r="N789">
        <v>14.6</v>
      </c>
      <c r="O789">
        <v>12</v>
      </c>
      <c r="P789">
        <v>0</v>
      </c>
      <c r="Q789" s="1" t="s">
        <v>31</v>
      </c>
      <c r="R789" s="1" t="s">
        <v>106</v>
      </c>
      <c r="S789" s="1" t="s">
        <v>33</v>
      </c>
      <c r="T789" s="1" t="s">
        <v>71</v>
      </c>
      <c r="U789" s="1" t="s">
        <v>251</v>
      </c>
      <c r="V789" s="1" t="s">
        <v>42</v>
      </c>
      <c r="W789">
        <f t="shared" si="24"/>
        <v>46176.316666666666</v>
      </c>
      <c r="X789">
        <f t="shared" si="25"/>
        <v>46176.335416666669</v>
      </c>
    </row>
    <row r="790" spans="1:24" x14ac:dyDescent="0.2">
      <c r="A790" s="1" t="s">
        <v>1888</v>
      </c>
      <c r="B790" s="1" t="s">
        <v>1883</v>
      </c>
      <c r="C790" s="1" t="s">
        <v>1884</v>
      </c>
      <c r="D790" s="1" t="s">
        <v>1889</v>
      </c>
      <c r="E790" s="1" t="s">
        <v>26</v>
      </c>
      <c r="F790" s="1" t="s">
        <v>27</v>
      </c>
      <c r="G790" s="1" t="s">
        <v>194</v>
      </c>
      <c r="H790" s="1" t="s">
        <v>45</v>
      </c>
      <c r="I790" s="1" t="s">
        <v>1583</v>
      </c>
      <c r="J790">
        <v>4</v>
      </c>
      <c r="K790">
        <v>9.6</v>
      </c>
      <c r="L790">
        <v>5.0999999999999996</v>
      </c>
      <c r="M790">
        <v>1.9</v>
      </c>
      <c r="N790">
        <v>16.600000000000001</v>
      </c>
      <c r="O790">
        <v>18</v>
      </c>
      <c r="P790">
        <v>0</v>
      </c>
      <c r="Q790" s="1" t="s">
        <v>31</v>
      </c>
      <c r="R790" s="1" t="s">
        <v>40</v>
      </c>
      <c r="S790" s="1" t="s">
        <v>79</v>
      </c>
      <c r="T790" s="1" t="s">
        <v>71</v>
      </c>
      <c r="U790" s="1" t="s">
        <v>251</v>
      </c>
      <c r="V790" s="1" t="s">
        <v>36</v>
      </c>
      <c r="W790">
        <f t="shared" si="24"/>
        <v>46176.316666666666</v>
      </c>
      <c r="X790">
        <f t="shared" si="25"/>
        <v>46176.34652777778</v>
      </c>
    </row>
    <row r="791" spans="1:24" x14ac:dyDescent="0.2">
      <c r="A791" s="1" t="s">
        <v>1890</v>
      </c>
      <c r="B791" s="1" t="s">
        <v>1883</v>
      </c>
      <c r="C791" s="1" t="s">
        <v>1884</v>
      </c>
      <c r="D791" s="1" t="s">
        <v>1848</v>
      </c>
      <c r="E791" s="1" t="s">
        <v>26</v>
      </c>
      <c r="F791" s="1" t="s">
        <v>50</v>
      </c>
      <c r="G791" s="1" t="s">
        <v>194</v>
      </c>
      <c r="H791" s="1" t="s">
        <v>51</v>
      </c>
      <c r="I791" s="1" t="s">
        <v>1583</v>
      </c>
      <c r="J791">
        <v>4</v>
      </c>
      <c r="K791">
        <v>15</v>
      </c>
      <c r="L791">
        <v>12</v>
      </c>
      <c r="M791">
        <v>1.9</v>
      </c>
      <c r="N791">
        <v>28.9</v>
      </c>
      <c r="O791">
        <v>26</v>
      </c>
      <c r="P791">
        <v>0</v>
      </c>
      <c r="Q791" s="1" t="s">
        <v>31</v>
      </c>
      <c r="R791" s="1" t="s">
        <v>1891</v>
      </c>
      <c r="S791" s="1" t="s">
        <v>500</v>
      </c>
      <c r="T791" s="1" t="s">
        <v>71</v>
      </c>
      <c r="U791" s="1" t="s">
        <v>251</v>
      </c>
      <c r="V791" s="1" t="s">
        <v>36</v>
      </c>
      <c r="W791">
        <f t="shared" si="24"/>
        <v>46176.316666666666</v>
      </c>
      <c r="X791">
        <f t="shared" si="25"/>
        <v>46176.366666666669</v>
      </c>
    </row>
    <row r="792" spans="1:24" x14ac:dyDescent="0.2">
      <c r="A792" s="1" t="s">
        <v>1892</v>
      </c>
      <c r="B792" s="1" t="s">
        <v>1883</v>
      </c>
      <c r="C792" s="1" t="s">
        <v>1884</v>
      </c>
      <c r="D792" s="1" t="s">
        <v>1850</v>
      </c>
      <c r="E792" s="1" t="s">
        <v>26</v>
      </c>
      <c r="F792" s="1" t="s">
        <v>56</v>
      </c>
      <c r="G792" s="1" t="s">
        <v>194</v>
      </c>
      <c r="H792" s="1" t="s">
        <v>57</v>
      </c>
      <c r="I792" s="1" t="s">
        <v>1583</v>
      </c>
      <c r="J792">
        <v>4</v>
      </c>
      <c r="K792">
        <v>10.1</v>
      </c>
      <c r="L792">
        <v>1.4</v>
      </c>
      <c r="M792">
        <v>2.9</v>
      </c>
      <c r="N792">
        <v>14.5</v>
      </c>
      <c r="O792">
        <v>18</v>
      </c>
      <c r="P792">
        <v>0</v>
      </c>
      <c r="Q792" s="1" t="s">
        <v>31</v>
      </c>
      <c r="R792" s="1" t="s">
        <v>189</v>
      </c>
      <c r="S792" s="1" t="s">
        <v>114</v>
      </c>
      <c r="T792" s="1" t="s">
        <v>71</v>
      </c>
      <c r="U792" s="1" t="s">
        <v>251</v>
      </c>
      <c r="V792" s="1" t="s">
        <v>36</v>
      </c>
      <c r="W792">
        <f t="shared" si="24"/>
        <v>46176.316666666666</v>
      </c>
      <c r="X792">
        <f t="shared" si="25"/>
        <v>46176.377083333333</v>
      </c>
    </row>
    <row r="793" spans="1:24" x14ac:dyDescent="0.2">
      <c r="A793" s="1" t="s">
        <v>1893</v>
      </c>
      <c r="B793" s="1" t="s">
        <v>1883</v>
      </c>
      <c r="C793" s="1" t="s">
        <v>1884</v>
      </c>
      <c r="D793" s="1" t="s">
        <v>1894</v>
      </c>
      <c r="E793" s="1" t="s">
        <v>26</v>
      </c>
      <c r="F793" s="1" t="s">
        <v>56</v>
      </c>
      <c r="G793" s="1" t="s">
        <v>194</v>
      </c>
      <c r="H793" s="1" t="s">
        <v>62</v>
      </c>
      <c r="I793" s="1" t="s">
        <v>1583</v>
      </c>
      <c r="J793">
        <v>4</v>
      </c>
      <c r="K793">
        <v>7.9</v>
      </c>
      <c r="L793">
        <v>0.2</v>
      </c>
      <c r="M793">
        <v>1.3</v>
      </c>
      <c r="N793">
        <v>9.4</v>
      </c>
      <c r="O793">
        <v>15</v>
      </c>
      <c r="P793">
        <v>0</v>
      </c>
      <c r="Q793" s="1" t="s">
        <v>31</v>
      </c>
      <c r="R793" s="1" t="s">
        <v>63</v>
      </c>
      <c r="S793" s="1" t="s">
        <v>64</v>
      </c>
      <c r="T793" s="1" t="s">
        <v>71</v>
      </c>
      <c r="U793" s="1" t="s">
        <v>251</v>
      </c>
      <c r="V793" s="1" t="s">
        <v>36</v>
      </c>
      <c r="W793">
        <f t="shared" si="24"/>
        <v>46176.316666666666</v>
      </c>
      <c r="X793">
        <f t="shared" si="25"/>
        <v>46176.383333333331</v>
      </c>
    </row>
    <row r="794" spans="1:24" x14ac:dyDescent="0.2">
      <c r="A794" s="1" t="s">
        <v>1895</v>
      </c>
      <c r="B794" s="1" t="s">
        <v>1896</v>
      </c>
      <c r="C794" s="1" t="s">
        <v>1897</v>
      </c>
      <c r="D794" s="1" t="s">
        <v>1898</v>
      </c>
      <c r="E794" s="1" t="s">
        <v>26</v>
      </c>
      <c r="F794" s="1" t="s">
        <v>27</v>
      </c>
      <c r="G794" s="1" t="s">
        <v>28</v>
      </c>
      <c r="H794" s="1" t="s">
        <v>29</v>
      </c>
      <c r="I794" s="1" t="s">
        <v>1899</v>
      </c>
      <c r="J794">
        <v>1</v>
      </c>
      <c r="K794">
        <v>13.3</v>
      </c>
      <c r="L794">
        <v>1</v>
      </c>
      <c r="M794">
        <v>0.5</v>
      </c>
      <c r="N794">
        <v>14.8</v>
      </c>
      <c r="O794">
        <v>15</v>
      </c>
      <c r="P794">
        <v>0</v>
      </c>
      <c r="Q794" s="1" t="s">
        <v>31</v>
      </c>
      <c r="R794" s="1" t="s">
        <v>233</v>
      </c>
      <c r="S794" s="1" t="s">
        <v>196</v>
      </c>
      <c r="T794" s="1" t="s">
        <v>71</v>
      </c>
      <c r="U794" s="1" t="s">
        <v>127</v>
      </c>
      <c r="V794" s="1" t="s">
        <v>36</v>
      </c>
      <c r="W794">
        <f t="shared" si="24"/>
        <v>46176.340277777781</v>
      </c>
      <c r="X794">
        <f t="shared" si="25"/>
        <v>46176.35</v>
      </c>
    </row>
    <row r="795" spans="1:24" x14ac:dyDescent="0.2">
      <c r="A795" s="1" t="s">
        <v>1900</v>
      </c>
      <c r="B795" s="1" t="s">
        <v>1896</v>
      </c>
      <c r="C795" s="1" t="s">
        <v>1897</v>
      </c>
      <c r="D795" s="1" t="s">
        <v>1828</v>
      </c>
      <c r="E795" s="1" t="s">
        <v>26</v>
      </c>
      <c r="F795" s="1" t="s">
        <v>27</v>
      </c>
      <c r="G795" s="1" t="s">
        <v>28</v>
      </c>
      <c r="H795" s="1" t="s">
        <v>39</v>
      </c>
      <c r="I795" s="1" t="s">
        <v>1899</v>
      </c>
      <c r="J795">
        <v>1</v>
      </c>
      <c r="K795">
        <v>8.6999999999999993</v>
      </c>
      <c r="L795">
        <v>0.9</v>
      </c>
      <c r="M795">
        <v>3.8</v>
      </c>
      <c r="N795">
        <v>13.4</v>
      </c>
      <c r="O795">
        <v>12</v>
      </c>
      <c r="P795">
        <v>0</v>
      </c>
      <c r="Q795" s="1" t="s">
        <v>31</v>
      </c>
      <c r="R795" s="1" t="s">
        <v>32</v>
      </c>
      <c r="S795" s="1" t="s">
        <v>103</v>
      </c>
      <c r="T795" s="1" t="s">
        <v>71</v>
      </c>
      <c r="U795" s="1" t="s">
        <v>127</v>
      </c>
      <c r="V795" s="1" t="s">
        <v>36</v>
      </c>
      <c r="W795">
        <f t="shared" si="24"/>
        <v>46176.340277777781</v>
      </c>
      <c r="X795">
        <f t="shared" si="25"/>
        <v>46176.359722222223</v>
      </c>
    </row>
    <row r="796" spans="1:24" x14ac:dyDescent="0.2">
      <c r="A796" s="1" t="s">
        <v>1901</v>
      </c>
      <c r="B796" s="1" t="s">
        <v>1896</v>
      </c>
      <c r="C796" s="1" t="s">
        <v>1897</v>
      </c>
      <c r="D796" s="1" t="s">
        <v>1902</v>
      </c>
      <c r="E796" s="1" t="s">
        <v>26</v>
      </c>
      <c r="F796" s="1" t="s">
        <v>27</v>
      </c>
      <c r="G796" s="1" t="s">
        <v>28</v>
      </c>
      <c r="H796" s="1" t="s">
        <v>45</v>
      </c>
      <c r="I796" s="1" t="s">
        <v>1899</v>
      </c>
      <c r="J796">
        <v>1</v>
      </c>
      <c r="K796">
        <v>9.6999999999999993</v>
      </c>
      <c r="L796">
        <v>4.8</v>
      </c>
      <c r="M796">
        <v>2.1</v>
      </c>
      <c r="N796">
        <v>16.5</v>
      </c>
      <c r="O796">
        <v>18</v>
      </c>
      <c r="P796">
        <v>0</v>
      </c>
      <c r="Q796" s="1" t="s">
        <v>31</v>
      </c>
      <c r="R796" s="1" t="s">
        <v>233</v>
      </c>
      <c r="S796" s="1" t="s">
        <v>135</v>
      </c>
      <c r="T796" s="1" t="s">
        <v>71</v>
      </c>
      <c r="U796" s="1" t="s">
        <v>127</v>
      </c>
      <c r="V796" s="1" t="s">
        <v>36</v>
      </c>
      <c r="W796">
        <f t="shared" si="24"/>
        <v>46176.340277777781</v>
      </c>
      <c r="X796">
        <f t="shared" si="25"/>
        <v>46176.370833333334</v>
      </c>
    </row>
    <row r="797" spans="1:24" x14ac:dyDescent="0.2">
      <c r="A797" s="1" t="s">
        <v>1903</v>
      </c>
      <c r="B797" s="1" t="s">
        <v>1896</v>
      </c>
      <c r="C797" s="1" t="s">
        <v>1897</v>
      </c>
      <c r="D797" s="1" t="s">
        <v>1904</v>
      </c>
      <c r="E797" s="1" t="s">
        <v>26</v>
      </c>
      <c r="F797" s="1" t="s">
        <v>50</v>
      </c>
      <c r="G797" s="1" t="s">
        <v>28</v>
      </c>
      <c r="H797" s="1" t="s">
        <v>51</v>
      </c>
      <c r="I797" s="1" t="s">
        <v>1899</v>
      </c>
      <c r="J797">
        <v>1</v>
      </c>
      <c r="K797">
        <v>13.7</v>
      </c>
      <c r="L797">
        <v>11.1</v>
      </c>
      <c r="M797">
        <v>3.8</v>
      </c>
      <c r="N797">
        <v>28.6</v>
      </c>
      <c r="O797">
        <v>26</v>
      </c>
      <c r="P797">
        <v>0</v>
      </c>
      <c r="Q797" s="1" t="s">
        <v>31</v>
      </c>
      <c r="R797" s="1" t="s">
        <v>52</v>
      </c>
      <c r="S797" s="1" t="s">
        <v>309</v>
      </c>
      <c r="T797" s="1" t="s">
        <v>71</v>
      </c>
      <c r="U797" s="1" t="s">
        <v>127</v>
      </c>
      <c r="V797" s="1" t="s">
        <v>36</v>
      </c>
      <c r="W797">
        <f t="shared" si="24"/>
        <v>46176.340277777781</v>
      </c>
      <c r="X797">
        <f t="shared" si="25"/>
        <v>46176.390972222223</v>
      </c>
    </row>
    <row r="798" spans="1:24" x14ac:dyDescent="0.2">
      <c r="A798" s="1" t="s">
        <v>1905</v>
      </c>
      <c r="B798" s="1" t="s">
        <v>1896</v>
      </c>
      <c r="C798" s="1" t="s">
        <v>1897</v>
      </c>
      <c r="D798" s="1" t="s">
        <v>1906</v>
      </c>
      <c r="E798" s="1" t="s">
        <v>26</v>
      </c>
      <c r="F798" s="1" t="s">
        <v>56</v>
      </c>
      <c r="G798" s="1" t="s">
        <v>28</v>
      </c>
      <c r="H798" s="1" t="s">
        <v>57</v>
      </c>
      <c r="I798" s="1" t="s">
        <v>1899</v>
      </c>
      <c r="J798">
        <v>1</v>
      </c>
      <c r="K798">
        <v>9.5</v>
      </c>
      <c r="L798">
        <v>1.4</v>
      </c>
      <c r="M798">
        <v>0.9</v>
      </c>
      <c r="N798">
        <v>11.8</v>
      </c>
      <c r="O798">
        <v>18</v>
      </c>
      <c r="P798">
        <v>0</v>
      </c>
      <c r="Q798" s="1" t="s">
        <v>31</v>
      </c>
      <c r="R798" s="1" t="s">
        <v>611</v>
      </c>
      <c r="S798" s="1" t="s">
        <v>118</v>
      </c>
      <c r="T798" s="1" t="s">
        <v>71</v>
      </c>
      <c r="U798" s="1" t="s">
        <v>127</v>
      </c>
      <c r="V798" s="1" t="s">
        <v>36</v>
      </c>
      <c r="W798">
        <f t="shared" si="24"/>
        <v>46176.340277777781</v>
      </c>
      <c r="X798">
        <f t="shared" si="25"/>
        <v>46176.399305555555</v>
      </c>
    </row>
    <row r="799" spans="1:24" x14ac:dyDescent="0.2">
      <c r="A799" s="1" t="s">
        <v>1907</v>
      </c>
      <c r="B799" s="1" t="s">
        <v>1896</v>
      </c>
      <c r="C799" s="1" t="s">
        <v>1897</v>
      </c>
      <c r="D799" s="1" t="s">
        <v>1908</v>
      </c>
      <c r="E799" s="1" t="s">
        <v>26</v>
      </c>
      <c r="F799" s="1" t="s">
        <v>56</v>
      </c>
      <c r="G799" s="1" t="s">
        <v>28</v>
      </c>
      <c r="H799" s="1" t="s">
        <v>62</v>
      </c>
      <c r="I799" s="1" t="s">
        <v>1899</v>
      </c>
      <c r="J799">
        <v>1</v>
      </c>
      <c r="K799">
        <v>7.2</v>
      </c>
      <c r="L799">
        <v>0.6</v>
      </c>
      <c r="M799">
        <v>2.2999999999999998</v>
      </c>
      <c r="N799">
        <v>10.1</v>
      </c>
      <c r="O799">
        <v>15</v>
      </c>
      <c r="P799">
        <v>0</v>
      </c>
      <c r="Q799" s="1" t="s">
        <v>31</v>
      </c>
      <c r="R799" s="1" t="s">
        <v>113</v>
      </c>
      <c r="S799" s="1" t="s">
        <v>296</v>
      </c>
      <c r="T799" s="1" t="s">
        <v>71</v>
      </c>
      <c r="U799" s="1" t="s">
        <v>127</v>
      </c>
      <c r="V799" s="1" t="s">
        <v>36</v>
      </c>
      <c r="W799">
        <f t="shared" si="24"/>
        <v>46176.340277777781</v>
      </c>
      <c r="X799">
        <f t="shared" si="25"/>
        <v>46176.40625</v>
      </c>
    </row>
    <row r="800" spans="1:24" x14ac:dyDescent="0.2">
      <c r="A800" s="1" t="s">
        <v>1909</v>
      </c>
      <c r="B800" s="1" t="s">
        <v>1910</v>
      </c>
      <c r="C800" s="1" t="s">
        <v>1788</v>
      </c>
      <c r="D800" s="1" t="s">
        <v>1911</v>
      </c>
      <c r="E800" s="1" t="s">
        <v>26</v>
      </c>
      <c r="F800" s="1" t="s">
        <v>27</v>
      </c>
      <c r="G800" s="1" t="s">
        <v>28</v>
      </c>
      <c r="H800" s="1" t="s">
        <v>29</v>
      </c>
      <c r="I800" s="1" t="s">
        <v>381</v>
      </c>
      <c r="J800">
        <v>9</v>
      </c>
      <c r="K800">
        <v>6.9</v>
      </c>
      <c r="L800">
        <v>0.3</v>
      </c>
      <c r="M800">
        <v>1.7</v>
      </c>
      <c r="N800">
        <v>8.9</v>
      </c>
      <c r="O800">
        <v>15</v>
      </c>
      <c r="P800">
        <v>0</v>
      </c>
      <c r="Q800" s="1" t="s">
        <v>31</v>
      </c>
      <c r="R800" s="1" t="s">
        <v>233</v>
      </c>
      <c r="S800" s="1" t="s">
        <v>135</v>
      </c>
      <c r="T800" s="1" t="s">
        <v>153</v>
      </c>
      <c r="U800" s="1" t="s">
        <v>99</v>
      </c>
      <c r="V800" s="1" t="s">
        <v>36</v>
      </c>
      <c r="W800">
        <f t="shared" si="24"/>
        <v>46176.370138888888</v>
      </c>
      <c r="X800">
        <f t="shared" si="25"/>
        <v>46176.375694444447</v>
      </c>
    </row>
    <row r="801" spans="1:24" x14ac:dyDescent="0.2">
      <c r="A801" s="1" t="s">
        <v>1912</v>
      </c>
      <c r="B801" s="1" t="s">
        <v>1910</v>
      </c>
      <c r="C801" s="1" t="s">
        <v>1788</v>
      </c>
      <c r="D801" s="1" t="s">
        <v>1913</v>
      </c>
      <c r="E801" s="1" t="s">
        <v>26</v>
      </c>
      <c r="F801" s="1" t="s">
        <v>27</v>
      </c>
      <c r="G801" s="1" t="s">
        <v>28</v>
      </c>
      <c r="H801" s="1" t="s">
        <v>39</v>
      </c>
      <c r="I801" s="1" t="s">
        <v>381</v>
      </c>
      <c r="J801">
        <v>9</v>
      </c>
      <c r="K801">
        <v>10.8</v>
      </c>
      <c r="L801">
        <v>0.2</v>
      </c>
      <c r="M801">
        <v>4.5999999999999996</v>
      </c>
      <c r="N801">
        <v>15.7</v>
      </c>
      <c r="O801">
        <v>12</v>
      </c>
      <c r="P801">
        <v>0</v>
      </c>
      <c r="Q801" s="1" t="s">
        <v>31</v>
      </c>
      <c r="R801" s="1" t="s">
        <v>199</v>
      </c>
      <c r="S801" s="1" t="s">
        <v>320</v>
      </c>
      <c r="T801" s="1" t="s">
        <v>153</v>
      </c>
      <c r="U801" s="1" t="s">
        <v>99</v>
      </c>
      <c r="V801" s="1" t="s">
        <v>42</v>
      </c>
      <c r="W801">
        <f t="shared" si="24"/>
        <v>46176.370138888888</v>
      </c>
      <c r="X801">
        <f t="shared" si="25"/>
        <v>46176.386805555558</v>
      </c>
    </row>
    <row r="802" spans="1:24" x14ac:dyDescent="0.2">
      <c r="A802" s="1" t="s">
        <v>1914</v>
      </c>
      <c r="B802" s="1" t="s">
        <v>1910</v>
      </c>
      <c r="C802" s="1" t="s">
        <v>1788</v>
      </c>
      <c r="D802" s="1" t="s">
        <v>1915</v>
      </c>
      <c r="E802" s="1" t="s">
        <v>26</v>
      </c>
      <c r="F802" s="1" t="s">
        <v>27</v>
      </c>
      <c r="G802" s="1" t="s">
        <v>28</v>
      </c>
      <c r="H802" s="1" t="s">
        <v>45</v>
      </c>
      <c r="I802" s="1" t="s">
        <v>381</v>
      </c>
      <c r="J802">
        <v>9</v>
      </c>
      <c r="K802">
        <v>8.5</v>
      </c>
      <c r="L802">
        <v>6.4</v>
      </c>
      <c r="M802">
        <v>2.2000000000000002</v>
      </c>
      <c r="N802">
        <v>17.100000000000001</v>
      </c>
      <c r="O802">
        <v>18</v>
      </c>
      <c r="P802">
        <v>0</v>
      </c>
      <c r="Q802" s="1" t="s">
        <v>31</v>
      </c>
      <c r="R802" s="1" t="s">
        <v>46</v>
      </c>
      <c r="S802" s="1" t="s">
        <v>76</v>
      </c>
      <c r="T802" s="1" t="s">
        <v>153</v>
      </c>
      <c r="U802" s="1" t="s">
        <v>99</v>
      </c>
      <c r="V802" s="1" t="s">
        <v>36</v>
      </c>
      <c r="W802">
        <f t="shared" si="24"/>
        <v>46176.370138888888</v>
      </c>
      <c r="X802">
        <f t="shared" si="25"/>
        <v>46176.398611111108</v>
      </c>
    </row>
    <row r="803" spans="1:24" x14ac:dyDescent="0.2">
      <c r="A803" s="1" t="s">
        <v>1916</v>
      </c>
      <c r="B803" s="1" t="s">
        <v>1910</v>
      </c>
      <c r="C803" s="1" t="s">
        <v>1788</v>
      </c>
      <c r="D803" s="1" t="s">
        <v>1917</v>
      </c>
      <c r="E803" s="1" t="s">
        <v>26</v>
      </c>
      <c r="F803" s="1" t="s">
        <v>50</v>
      </c>
      <c r="G803" s="1" t="s">
        <v>28</v>
      </c>
      <c r="H803" s="1" t="s">
        <v>51</v>
      </c>
      <c r="I803" s="1" t="s">
        <v>381</v>
      </c>
      <c r="J803">
        <v>9</v>
      </c>
      <c r="K803">
        <v>14.1</v>
      </c>
      <c r="L803">
        <v>13.5</v>
      </c>
      <c r="M803">
        <v>4.0999999999999996</v>
      </c>
      <c r="N803">
        <v>31.7</v>
      </c>
      <c r="O803">
        <v>26</v>
      </c>
      <c r="P803">
        <v>0</v>
      </c>
      <c r="Q803" s="1" t="s">
        <v>31</v>
      </c>
      <c r="R803" s="1" t="s">
        <v>810</v>
      </c>
      <c r="S803" s="1" t="s">
        <v>53</v>
      </c>
      <c r="T803" s="1" t="s">
        <v>153</v>
      </c>
      <c r="U803" s="1" t="s">
        <v>99</v>
      </c>
      <c r="V803" s="1" t="s">
        <v>42</v>
      </c>
      <c r="W803">
        <f t="shared" si="24"/>
        <v>46176.370138888888</v>
      </c>
      <c r="X803">
        <f t="shared" si="25"/>
        <v>46176.42083333333</v>
      </c>
    </row>
    <row r="804" spans="1:24" x14ac:dyDescent="0.2">
      <c r="A804" s="1" t="s">
        <v>1918</v>
      </c>
      <c r="B804" s="1" t="s">
        <v>1910</v>
      </c>
      <c r="C804" s="1" t="s">
        <v>1788</v>
      </c>
      <c r="D804" s="1" t="s">
        <v>1919</v>
      </c>
      <c r="E804" s="1" t="s">
        <v>26</v>
      </c>
      <c r="F804" s="1" t="s">
        <v>56</v>
      </c>
      <c r="G804" s="1" t="s">
        <v>28</v>
      </c>
      <c r="H804" s="1" t="s">
        <v>57</v>
      </c>
      <c r="I804" s="1" t="s">
        <v>381</v>
      </c>
      <c r="J804">
        <v>9</v>
      </c>
      <c r="K804">
        <v>11.7</v>
      </c>
      <c r="L804">
        <v>0.6</v>
      </c>
      <c r="M804">
        <v>3</v>
      </c>
      <c r="N804">
        <v>15.3</v>
      </c>
      <c r="O804">
        <v>18</v>
      </c>
      <c r="P804">
        <v>0</v>
      </c>
      <c r="Q804" s="1" t="s">
        <v>31</v>
      </c>
      <c r="R804" s="1" t="s">
        <v>243</v>
      </c>
      <c r="S804" s="1" t="s">
        <v>118</v>
      </c>
      <c r="T804" s="1" t="s">
        <v>153</v>
      </c>
      <c r="U804" s="1" t="s">
        <v>99</v>
      </c>
      <c r="V804" s="1" t="s">
        <v>36</v>
      </c>
      <c r="W804">
        <f t="shared" si="24"/>
        <v>46176.370138888888</v>
      </c>
      <c r="X804">
        <f t="shared" si="25"/>
        <v>46176.431250000001</v>
      </c>
    </row>
    <row r="805" spans="1:24" x14ac:dyDescent="0.2">
      <c r="A805" s="1" t="s">
        <v>1920</v>
      </c>
      <c r="B805" s="1" t="s">
        <v>1910</v>
      </c>
      <c r="C805" s="1" t="s">
        <v>1788</v>
      </c>
      <c r="D805" s="1" t="s">
        <v>1921</v>
      </c>
      <c r="E805" s="1" t="s">
        <v>26</v>
      </c>
      <c r="F805" s="1" t="s">
        <v>56</v>
      </c>
      <c r="G805" s="1" t="s">
        <v>28</v>
      </c>
      <c r="H805" s="1" t="s">
        <v>62</v>
      </c>
      <c r="I805" s="1" t="s">
        <v>381</v>
      </c>
      <c r="J805">
        <v>9</v>
      </c>
      <c r="K805">
        <v>9.1</v>
      </c>
      <c r="L805">
        <v>0.2</v>
      </c>
      <c r="M805">
        <v>1</v>
      </c>
      <c r="N805">
        <v>10.3</v>
      </c>
      <c r="O805">
        <v>15</v>
      </c>
      <c r="P805">
        <v>0</v>
      </c>
      <c r="Q805" s="1" t="s">
        <v>31</v>
      </c>
      <c r="R805" s="1" t="s">
        <v>261</v>
      </c>
      <c r="S805" s="1" t="s">
        <v>296</v>
      </c>
      <c r="T805" s="1" t="s">
        <v>153</v>
      </c>
      <c r="U805" s="1" t="s">
        <v>99</v>
      </c>
      <c r="V805" s="1" t="s">
        <v>36</v>
      </c>
      <c r="W805">
        <f t="shared" si="24"/>
        <v>46176.370138888888</v>
      </c>
      <c r="X805">
        <f t="shared" si="25"/>
        <v>46176.438888888886</v>
      </c>
    </row>
    <row r="806" spans="1:24" x14ac:dyDescent="0.2">
      <c r="A806" s="1" t="s">
        <v>1922</v>
      </c>
      <c r="B806" s="1" t="s">
        <v>1923</v>
      </c>
      <c r="C806" s="1" t="s">
        <v>1924</v>
      </c>
      <c r="D806" s="1" t="s">
        <v>1925</v>
      </c>
      <c r="E806" s="1" t="s">
        <v>26</v>
      </c>
      <c r="F806" s="1" t="s">
        <v>27</v>
      </c>
      <c r="G806" s="1" t="s">
        <v>249</v>
      </c>
      <c r="H806" s="1" t="s">
        <v>29</v>
      </c>
      <c r="I806" s="1" t="s">
        <v>1691</v>
      </c>
      <c r="J806">
        <v>5</v>
      </c>
      <c r="K806">
        <v>10.199999999999999</v>
      </c>
      <c r="L806">
        <v>0.5</v>
      </c>
      <c r="M806">
        <v>2.4</v>
      </c>
      <c r="N806">
        <v>13.2</v>
      </c>
      <c r="O806">
        <v>15</v>
      </c>
      <c r="P806">
        <v>0</v>
      </c>
      <c r="Q806" s="1" t="s">
        <v>31</v>
      </c>
      <c r="R806" s="1" t="s">
        <v>302</v>
      </c>
      <c r="S806" s="1" t="s">
        <v>156</v>
      </c>
      <c r="T806" s="1" t="s">
        <v>34</v>
      </c>
      <c r="U806" s="1" t="s">
        <v>99</v>
      </c>
      <c r="V806" s="1" t="s">
        <v>36</v>
      </c>
      <c r="W806">
        <f t="shared" si="24"/>
        <v>46176.371527777781</v>
      </c>
      <c r="X806">
        <f t="shared" si="25"/>
        <v>46176.380555555559</v>
      </c>
    </row>
    <row r="807" spans="1:24" x14ac:dyDescent="0.2">
      <c r="A807" s="1" t="s">
        <v>1926</v>
      </c>
      <c r="B807" s="1" t="s">
        <v>1923</v>
      </c>
      <c r="C807" s="1" t="s">
        <v>1924</v>
      </c>
      <c r="D807" s="1" t="s">
        <v>1927</v>
      </c>
      <c r="E807" s="1" t="s">
        <v>26</v>
      </c>
      <c r="F807" s="1" t="s">
        <v>27</v>
      </c>
      <c r="G807" s="1" t="s">
        <v>249</v>
      </c>
      <c r="H807" s="1" t="s">
        <v>39</v>
      </c>
      <c r="I807" s="1" t="s">
        <v>1691</v>
      </c>
      <c r="J807">
        <v>5</v>
      </c>
      <c r="K807">
        <v>11.1</v>
      </c>
      <c r="L807">
        <v>0.6</v>
      </c>
      <c r="M807">
        <v>5.3</v>
      </c>
      <c r="N807">
        <v>17</v>
      </c>
      <c r="O807">
        <v>12</v>
      </c>
      <c r="P807">
        <v>0</v>
      </c>
      <c r="Q807" s="1" t="s">
        <v>31</v>
      </c>
      <c r="R807" s="1" t="s">
        <v>130</v>
      </c>
      <c r="S807" s="1" t="s">
        <v>181</v>
      </c>
      <c r="T807" s="1" t="s">
        <v>34</v>
      </c>
      <c r="U807" s="1" t="s">
        <v>99</v>
      </c>
      <c r="V807" s="1" t="s">
        <v>42</v>
      </c>
      <c r="W807">
        <f t="shared" si="24"/>
        <v>46176.371527777781</v>
      </c>
      <c r="X807">
        <f t="shared" si="25"/>
        <v>46176.392361111109</v>
      </c>
    </row>
    <row r="808" spans="1:24" x14ac:dyDescent="0.2">
      <c r="A808" s="1" t="s">
        <v>1928</v>
      </c>
      <c r="B808" s="1" t="s">
        <v>1923</v>
      </c>
      <c r="C808" s="1" t="s">
        <v>1924</v>
      </c>
      <c r="D808" s="1" t="s">
        <v>1929</v>
      </c>
      <c r="E808" s="1" t="s">
        <v>26</v>
      </c>
      <c r="F808" s="1" t="s">
        <v>27</v>
      </c>
      <c r="G808" s="1" t="s">
        <v>249</v>
      </c>
      <c r="H808" s="1" t="s">
        <v>45</v>
      </c>
      <c r="I808" s="1" t="s">
        <v>1691</v>
      </c>
      <c r="J808">
        <v>5</v>
      </c>
      <c r="K808">
        <v>13</v>
      </c>
      <c r="L808">
        <v>4.4000000000000004</v>
      </c>
      <c r="M808">
        <v>1.3</v>
      </c>
      <c r="N808">
        <v>18.7</v>
      </c>
      <c r="O808">
        <v>18</v>
      </c>
      <c r="P808">
        <v>0</v>
      </c>
      <c r="Q808" s="1" t="s">
        <v>31</v>
      </c>
      <c r="R808" s="1" t="s">
        <v>134</v>
      </c>
      <c r="S808" s="1" t="s">
        <v>152</v>
      </c>
      <c r="T808" s="1" t="s">
        <v>34</v>
      </c>
      <c r="U808" s="1" t="s">
        <v>99</v>
      </c>
      <c r="V808" s="1" t="s">
        <v>36</v>
      </c>
      <c r="W808">
        <f t="shared" si="24"/>
        <v>46176.371527777781</v>
      </c>
      <c r="X808">
        <f t="shared" si="25"/>
        <v>46176.404861111114</v>
      </c>
    </row>
    <row r="809" spans="1:24" x14ac:dyDescent="0.2">
      <c r="A809" s="1" t="s">
        <v>1930</v>
      </c>
      <c r="B809" s="1" t="s">
        <v>1923</v>
      </c>
      <c r="C809" s="1" t="s">
        <v>1924</v>
      </c>
      <c r="D809" s="1" t="s">
        <v>1931</v>
      </c>
      <c r="E809" s="1" t="s">
        <v>26</v>
      </c>
      <c r="F809" s="1" t="s">
        <v>50</v>
      </c>
      <c r="G809" s="1" t="s">
        <v>249</v>
      </c>
      <c r="H809" s="1" t="s">
        <v>51</v>
      </c>
      <c r="I809" s="1" t="s">
        <v>1691</v>
      </c>
      <c r="J809">
        <v>5</v>
      </c>
      <c r="K809">
        <v>13.5</v>
      </c>
      <c r="L809">
        <v>10.4</v>
      </c>
      <c r="M809">
        <v>3</v>
      </c>
      <c r="N809">
        <v>26.9</v>
      </c>
      <c r="O809">
        <v>26</v>
      </c>
      <c r="P809">
        <v>0</v>
      </c>
      <c r="Q809" s="1" t="s">
        <v>31</v>
      </c>
      <c r="R809" s="1" t="s">
        <v>358</v>
      </c>
      <c r="S809" s="1" t="s">
        <v>53</v>
      </c>
      <c r="T809" s="1" t="s">
        <v>34</v>
      </c>
      <c r="U809" s="1" t="s">
        <v>99</v>
      </c>
      <c r="V809" s="1" t="s">
        <v>36</v>
      </c>
      <c r="W809">
        <f t="shared" si="24"/>
        <v>46176.371527777781</v>
      </c>
      <c r="X809">
        <f t="shared" si="25"/>
        <v>46176.423611111109</v>
      </c>
    </row>
    <row r="810" spans="1:24" x14ac:dyDescent="0.2">
      <c r="A810" s="1" t="s">
        <v>1932</v>
      </c>
      <c r="B810" s="1" t="s">
        <v>1923</v>
      </c>
      <c r="C810" s="1" t="s">
        <v>1924</v>
      </c>
      <c r="D810" s="1" t="s">
        <v>1933</v>
      </c>
      <c r="E810" s="1" t="s">
        <v>26</v>
      </c>
      <c r="F810" s="1" t="s">
        <v>56</v>
      </c>
      <c r="G810" s="1" t="s">
        <v>249</v>
      </c>
      <c r="H810" s="1" t="s">
        <v>57</v>
      </c>
      <c r="I810" s="1" t="s">
        <v>1691</v>
      </c>
      <c r="J810">
        <v>5</v>
      </c>
      <c r="K810">
        <v>11.9</v>
      </c>
      <c r="L810">
        <v>0.4</v>
      </c>
      <c r="M810">
        <v>2.2999999999999998</v>
      </c>
      <c r="N810">
        <v>14.7</v>
      </c>
      <c r="O810">
        <v>18</v>
      </c>
      <c r="P810">
        <v>0</v>
      </c>
      <c r="Q810" s="1" t="s">
        <v>31</v>
      </c>
      <c r="R810" s="1" t="s">
        <v>113</v>
      </c>
      <c r="S810" s="1" t="s">
        <v>266</v>
      </c>
      <c r="T810" s="1" t="s">
        <v>34</v>
      </c>
      <c r="U810" s="1" t="s">
        <v>99</v>
      </c>
      <c r="V810" s="1" t="s">
        <v>36</v>
      </c>
      <c r="W810">
        <f t="shared" si="24"/>
        <v>46176.371527777781</v>
      </c>
      <c r="X810">
        <f t="shared" si="25"/>
        <v>46176.434027777781</v>
      </c>
    </row>
    <row r="811" spans="1:24" x14ac:dyDescent="0.2">
      <c r="A811" s="1" t="s">
        <v>1934</v>
      </c>
      <c r="B811" s="1" t="s">
        <v>1923</v>
      </c>
      <c r="C811" s="1" t="s">
        <v>1924</v>
      </c>
      <c r="D811" s="1" t="s">
        <v>1935</v>
      </c>
      <c r="E811" s="1" t="s">
        <v>26</v>
      </c>
      <c r="F811" s="1" t="s">
        <v>56</v>
      </c>
      <c r="G811" s="1" t="s">
        <v>249</v>
      </c>
      <c r="H811" s="1" t="s">
        <v>62</v>
      </c>
      <c r="I811" s="1" t="s">
        <v>1691</v>
      </c>
      <c r="J811">
        <v>5</v>
      </c>
      <c r="K811">
        <v>8.1999999999999993</v>
      </c>
      <c r="L811">
        <v>1.3</v>
      </c>
      <c r="M811">
        <v>0.7</v>
      </c>
      <c r="N811">
        <v>10.199999999999999</v>
      </c>
      <c r="O811">
        <v>15</v>
      </c>
      <c r="P811">
        <v>0</v>
      </c>
      <c r="Q811" s="1" t="s">
        <v>31</v>
      </c>
      <c r="R811" s="1" t="s">
        <v>243</v>
      </c>
      <c r="S811" s="1" t="s">
        <v>211</v>
      </c>
      <c r="T811" s="1" t="s">
        <v>34</v>
      </c>
      <c r="U811" s="1" t="s">
        <v>99</v>
      </c>
      <c r="V811" s="1" t="s">
        <v>36</v>
      </c>
      <c r="W811">
        <f t="shared" si="24"/>
        <v>46176.371527777781</v>
      </c>
      <c r="X811">
        <f t="shared" si="25"/>
        <v>46176.440972222219</v>
      </c>
    </row>
    <row r="812" spans="1:24" x14ac:dyDescent="0.2">
      <c r="A812" s="1" t="s">
        <v>1936</v>
      </c>
      <c r="B812" s="1" t="s">
        <v>1937</v>
      </c>
      <c r="C812" s="1" t="s">
        <v>1938</v>
      </c>
      <c r="D812" s="1" t="s">
        <v>1850</v>
      </c>
      <c r="E812" s="1" t="s">
        <v>26</v>
      </c>
      <c r="F812" s="1" t="s">
        <v>27</v>
      </c>
      <c r="G812" s="1" t="s">
        <v>194</v>
      </c>
      <c r="H812" s="1" t="s">
        <v>29</v>
      </c>
      <c r="I812" s="1" t="s">
        <v>1939</v>
      </c>
      <c r="J812">
        <v>1</v>
      </c>
      <c r="K812">
        <v>11.2</v>
      </c>
      <c r="L812">
        <v>1</v>
      </c>
      <c r="M812">
        <v>2</v>
      </c>
      <c r="N812">
        <v>14.2</v>
      </c>
      <c r="O812">
        <v>15</v>
      </c>
      <c r="P812">
        <v>0</v>
      </c>
      <c r="Q812" s="1" t="s">
        <v>31</v>
      </c>
      <c r="R812" s="1" t="s">
        <v>134</v>
      </c>
      <c r="S812" s="1" t="s">
        <v>33</v>
      </c>
      <c r="T812" s="1" t="s">
        <v>34</v>
      </c>
      <c r="U812" s="1" t="s">
        <v>127</v>
      </c>
      <c r="V812" s="1" t="s">
        <v>36</v>
      </c>
      <c r="W812">
        <f t="shared" si="24"/>
        <v>46176.367361111108</v>
      </c>
      <c r="X812">
        <f t="shared" si="25"/>
        <v>46176.377083333333</v>
      </c>
    </row>
    <row r="813" spans="1:24" x14ac:dyDescent="0.2">
      <c r="A813" s="1" t="s">
        <v>1940</v>
      </c>
      <c r="B813" s="1" t="s">
        <v>1937</v>
      </c>
      <c r="C813" s="1" t="s">
        <v>1938</v>
      </c>
      <c r="D813" s="1" t="s">
        <v>1913</v>
      </c>
      <c r="E813" s="1" t="s">
        <v>26</v>
      </c>
      <c r="F813" s="1" t="s">
        <v>27</v>
      </c>
      <c r="G813" s="1" t="s">
        <v>194</v>
      </c>
      <c r="H813" s="1" t="s">
        <v>39</v>
      </c>
      <c r="I813" s="1" t="s">
        <v>1939</v>
      </c>
      <c r="J813">
        <v>1</v>
      </c>
      <c r="K813">
        <v>8.1</v>
      </c>
      <c r="L813">
        <v>0.4</v>
      </c>
      <c r="M813">
        <v>5.7</v>
      </c>
      <c r="N813">
        <v>14.3</v>
      </c>
      <c r="O813">
        <v>12</v>
      </c>
      <c r="P813">
        <v>0</v>
      </c>
      <c r="Q813" s="1" t="s">
        <v>31</v>
      </c>
      <c r="R813" s="1" t="s">
        <v>102</v>
      </c>
      <c r="S813" s="1" t="s">
        <v>126</v>
      </c>
      <c r="T813" s="1" t="s">
        <v>34</v>
      </c>
      <c r="U813" s="1" t="s">
        <v>127</v>
      </c>
      <c r="V813" s="1" t="s">
        <v>42</v>
      </c>
      <c r="W813">
        <f t="shared" si="24"/>
        <v>46176.367361111108</v>
      </c>
      <c r="X813">
        <f t="shared" si="25"/>
        <v>46176.386805555558</v>
      </c>
    </row>
    <row r="814" spans="1:24" x14ac:dyDescent="0.2">
      <c r="A814" s="1" t="s">
        <v>1941</v>
      </c>
      <c r="B814" s="1" t="s">
        <v>1937</v>
      </c>
      <c r="C814" s="1" t="s">
        <v>1938</v>
      </c>
      <c r="D814" s="1" t="s">
        <v>1942</v>
      </c>
      <c r="E814" s="1" t="s">
        <v>26</v>
      </c>
      <c r="F814" s="1" t="s">
        <v>27</v>
      </c>
      <c r="G814" s="1" t="s">
        <v>194</v>
      </c>
      <c r="H814" s="1" t="s">
        <v>45</v>
      </c>
      <c r="I814" s="1" t="s">
        <v>1939</v>
      </c>
      <c r="J814">
        <v>1</v>
      </c>
      <c r="K814">
        <v>11.1</v>
      </c>
      <c r="L814">
        <v>5.9</v>
      </c>
      <c r="M814">
        <v>3</v>
      </c>
      <c r="N814">
        <v>20</v>
      </c>
      <c r="O814">
        <v>18</v>
      </c>
      <c r="P814">
        <v>0</v>
      </c>
      <c r="Q814" s="1" t="s">
        <v>31</v>
      </c>
      <c r="R814" s="1" t="s">
        <v>180</v>
      </c>
      <c r="S814" s="1" t="s">
        <v>47</v>
      </c>
      <c r="T814" s="1" t="s">
        <v>34</v>
      </c>
      <c r="U814" s="1" t="s">
        <v>127</v>
      </c>
      <c r="V814" s="1" t="s">
        <v>36</v>
      </c>
      <c r="W814">
        <f t="shared" si="24"/>
        <v>46176.367361111108</v>
      </c>
      <c r="X814">
        <f t="shared" si="25"/>
        <v>46176.400694444441</v>
      </c>
    </row>
    <row r="815" spans="1:24" x14ac:dyDescent="0.2">
      <c r="A815" s="1" t="s">
        <v>1943</v>
      </c>
      <c r="B815" s="1" t="s">
        <v>1937</v>
      </c>
      <c r="C815" s="1" t="s">
        <v>1938</v>
      </c>
      <c r="D815" s="1" t="s">
        <v>1944</v>
      </c>
      <c r="E815" s="1" t="s">
        <v>26</v>
      </c>
      <c r="F815" s="1" t="s">
        <v>50</v>
      </c>
      <c r="G815" s="1" t="s">
        <v>194</v>
      </c>
      <c r="H815" s="1" t="s">
        <v>51</v>
      </c>
      <c r="I815" s="1" t="s">
        <v>1939</v>
      </c>
      <c r="J815">
        <v>1</v>
      </c>
      <c r="K815">
        <v>14.3</v>
      </c>
      <c r="L815">
        <v>12.9</v>
      </c>
      <c r="M815">
        <v>3.1</v>
      </c>
      <c r="N815">
        <v>30.3</v>
      </c>
      <c r="O815">
        <v>26</v>
      </c>
      <c r="P815">
        <v>0</v>
      </c>
      <c r="Q815" s="1" t="s">
        <v>31</v>
      </c>
      <c r="R815" s="1" t="s">
        <v>374</v>
      </c>
      <c r="S815" s="1" t="s">
        <v>513</v>
      </c>
      <c r="T815" s="1" t="s">
        <v>34</v>
      </c>
      <c r="U815" s="1" t="s">
        <v>127</v>
      </c>
      <c r="V815" s="1" t="s">
        <v>42</v>
      </c>
      <c r="W815">
        <f t="shared" si="24"/>
        <v>46176.367361111108</v>
      </c>
      <c r="X815">
        <f t="shared" si="25"/>
        <v>46176.421527777777</v>
      </c>
    </row>
    <row r="816" spans="1:24" x14ac:dyDescent="0.2">
      <c r="A816" s="1" t="s">
        <v>1945</v>
      </c>
      <c r="B816" s="1" t="s">
        <v>1937</v>
      </c>
      <c r="C816" s="1" t="s">
        <v>1938</v>
      </c>
      <c r="D816" s="1" t="s">
        <v>1946</v>
      </c>
      <c r="E816" s="1" t="s">
        <v>26</v>
      </c>
      <c r="F816" s="1" t="s">
        <v>56</v>
      </c>
      <c r="G816" s="1" t="s">
        <v>194</v>
      </c>
      <c r="H816" s="1" t="s">
        <v>57</v>
      </c>
      <c r="I816" s="1" t="s">
        <v>1939</v>
      </c>
      <c r="J816">
        <v>1</v>
      </c>
      <c r="K816">
        <v>12.3</v>
      </c>
      <c r="L816">
        <v>1.2</v>
      </c>
      <c r="M816">
        <v>3.5</v>
      </c>
      <c r="N816">
        <v>17</v>
      </c>
      <c r="O816">
        <v>18</v>
      </c>
      <c r="P816">
        <v>0</v>
      </c>
      <c r="Q816" s="1" t="s">
        <v>31</v>
      </c>
      <c r="R816" s="1" t="s">
        <v>142</v>
      </c>
      <c r="S816" s="1" t="s">
        <v>296</v>
      </c>
      <c r="T816" s="1" t="s">
        <v>34</v>
      </c>
      <c r="U816" s="1" t="s">
        <v>127</v>
      </c>
      <c r="V816" s="1" t="s">
        <v>36</v>
      </c>
      <c r="W816">
        <f t="shared" si="24"/>
        <v>46176.367361111108</v>
      </c>
      <c r="X816">
        <f t="shared" si="25"/>
        <v>46176.433333333334</v>
      </c>
    </row>
    <row r="817" spans="1:24" x14ac:dyDescent="0.2">
      <c r="A817" s="1" t="s">
        <v>1947</v>
      </c>
      <c r="B817" s="1" t="s">
        <v>1937</v>
      </c>
      <c r="C817" s="1" t="s">
        <v>1938</v>
      </c>
      <c r="D817" s="1" t="s">
        <v>1948</v>
      </c>
      <c r="E817" s="1" t="s">
        <v>26</v>
      </c>
      <c r="F817" s="1" t="s">
        <v>56</v>
      </c>
      <c r="G817" s="1" t="s">
        <v>194</v>
      </c>
      <c r="H817" s="1" t="s">
        <v>62</v>
      </c>
      <c r="I817" s="1" t="s">
        <v>1939</v>
      </c>
      <c r="J817">
        <v>1</v>
      </c>
      <c r="K817">
        <v>7.5</v>
      </c>
      <c r="L817">
        <v>0.3</v>
      </c>
      <c r="M817">
        <v>2.1</v>
      </c>
      <c r="N817">
        <v>9.8000000000000007</v>
      </c>
      <c r="O817">
        <v>15</v>
      </c>
      <c r="P817">
        <v>0</v>
      </c>
      <c r="Q817" s="1" t="s">
        <v>31</v>
      </c>
      <c r="R817" s="1" t="s">
        <v>959</v>
      </c>
      <c r="S817" s="1" t="s">
        <v>296</v>
      </c>
      <c r="T817" s="1" t="s">
        <v>34</v>
      </c>
      <c r="U817" s="1" t="s">
        <v>127</v>
      </c>
      <c r="V817" s="1" t="s">
        <v>36</v>
      </c>
      <c r="W817">
        <f t="shared" si="24"/>
        <v>46176.367361111108</v>
      </c>
      <c r="X817">
        <f t="shared" si="25"/>
        <v>46176.44027777778</v>
      </c>
    </row>
    <row r="818" spans="1:24" x14ac:dyDescent="0.2">
      <c r="A818" s="1" t="s">
        <v>1949</v>
      </c>
      <c r="B818" s="1" t="s">
        <v>1950</v>
      </c>
      <c r="C818" s="1" t="s">
        <v>1951</v>
      </c>
      <c r="D818" s="1" t="s">
        <v>1952</v>
      </c>
      <c r="E818" s="1" t="s">
        <v>26</v>
      </c>
      <c r="F818" s="1" t="s">
        <v>27</v>
      </c>
      <c r="G818" s="1" t="s">
        <v>69</v>
      </c>
      <c r="H818" s="1" t="s">
        <v>29</v>
      </c>
      <c r="I818" s="1" t="s">
        <v>1953</v>
      </c>
      <c r="J818">
        <v>5</v>
      </c>
      <c r="K818">
        <v>8.8000000000000007</v>
      </c>
      <c r="L818">
        <v>0.8</v>
      </c>
      <c r="M818">
        <v>3.2</v>
      </c>
      <c r="N818">
        <v>12.7</v>
      </c>
      <c r="O818">
        <v>15</v>
      </c>
      <c r="P818">
        <v>0</v>
      </c>
      <c r="Q818" s="1" t="s">
        <v>31</v>
      </c>
      <c r="R818" s="1" t="s">
        <v>173</v>
      </c>
      <c r="S818" s="1" t="s">
        <v>126</v>
      </c>
      <c r="T818" s="1" t="s">
        <v>71</v>
      </c>
      <c r="U818" s="1" t="s">
        <v>251</v>
      </c>
      <c r="V818" s="1" t="s">
        <v>36</v>
      </c>
      <c r="W818">
        <f t="shared" si="24"/>
        <v>46176.285416666666</v>
      </c>
      <c r="X818">
        <f t="shared" si="25"/>
        <v>46176.293749999997</v>
      </c>
    </row>
    <row r="819" spans="1:24" x14ac:dyDescent="0.2">
      <c r="A819" s="1" t="s">
        <v>1954</v>
      </c>
      <c r="B819" s="1" t="s">
        <v>1950</v>
      </c>
      <c r="C819" s="1" t="s">
        <v>1951</v>
      </c>
      <c r="D819" s="1" t="s">
        <v>1955</v>
      </c>
      <c r="E819" s="1" t="s">
        <v>26</v>
      </c>
      <c r="F819" s="1" t="s">
        <v>27</v>
      </c>
      <c r="G819" s="1" t="s">
        <v>69</v>
      </c>
      <c r="H819" s="1" t="s">
        <v>39</v>
      </c>
      <c r="I819" s="1" t="s">
        <v>1953</v>
      </c>
      <c r="J819">
        <v>5</v>
      </c>
      <c r="K819">
        <v>7.2</v>
      </c>
      <c r="L819">
        <v>0.8</v>
      </c>
      <c r="M819">
        <v>5.4</v>
      </c>
      <c r="N819">
        <v>13.3</v>
      </c>
      <c r="O819">
        <v>12</v>
      </c>
      <c r="P819">
        <v>0</v>
      </c>
      <c r="Q819" s="1" t="s">
        <v>31</v>
      </c>
      <c r="R819" s="1" t="s">
        <v>340</v>
      </c>
      <c r="S819" s="1" t="s">
        <v>156</v>
      </c>
      <c r="T819" s="1" t="s">
        <v>71</v>
      </c>
      <c r="U819" s="1" t="s">
        <v>251</v>
      </c>
      <c r="V819" s="1" t="s">
        <v>36</v>
      </c>
      <c r="W819">
        <f t="shared" si="24"/>
        <v>46176.285416666666</v>
      </c>
      <c r="X819">
        <f t="shared" si="25"/>
        <v>46176.303472222222</v>
      </c>
    </row>
    <row r="820" spans="1:24" x14ac:dyDescent="0.2">
      <c r="A820" s="1" t="s">
        <v>1956</v>
      </c>
      <c r="B820" s="1" t="s">
        <v>1950</v>
      </c>
      <c r="C820" s="1" t="s">
        <v>1951</v>
      </c>
      <c r="D820" s="1" t="s">
        <v>1957</v>
      </c>
      <c r="E820" s="1" t="s">
        <v>26</v>
      </c>
      <c r="F820" s="1" t="s">
        <v>27</v>
      </c>
      <c r="G820" s="1" t="s">
        <v>69</v>
      </c>
      <c r="H820" s="1" t="s">
        <v>45</v>
      </c>
      <c r="I820" s="1" t="s">
        <v>1953</v>
      </c>
      <c r="J820">
        <v>5</v>
      </c>
      <c r="K820">
        <v>10.6</v>
      </c>
      <c r="L820">
        <v>5.4</v>
      </c>
      <c r="M820">
        <v>2.6</v>
      </c>
      <c r="N820">
        <v>18.600000000000001</v>
      </c>
      <c r="O820">
        <v>18</v>
      </c>
      <c r="P820">
        <v>0</v>
      </c>
      <c r="Q820" s="1" t="s">
        <v>31</v>
      </c>
      <c r="R820" s="1" t="s">
        <v>32</v>
      </c>
      <c r="S820" s="1" t="s">
        <v>76</v>
      </c>
      <c r="T820" s="1" t="s">
        <v>71</v>
      </c>
      <c r="U820" s="1" t="s">
        <v>251</v>
      </c>
      <c r="V820" s="1" t="s">
        <v>36</v>
      </c>
      <c r="W820">
        <f t="shared" si="24"/>
        <v>46176.285416666666</v>
      </c>
      <c r="X820">
        <f t="shared" si="25"/>
        <v>46176.315972222219</v>
      </c>
    </row>
    <row r="821" spans="1:24" x14ac:dyDescent="0.2">
      <c r="A821" s="1" t="s">
        <v>1958</v>
      </c>
      <c r="B821" s="1" t="s">
        <v>1950</v>
      </c>
      <c r="C821" s="1" t="s">
        <v>1951</v>
      </c>
      <c r="D821" s="1" t="s">
        <v>1959</v>
      </c>
      <c r="E821" s="1" t="s">
        <v>26</v>
      </c>
      <c r="F821" s="1" t="s">
        <v>50</v>
      </c>
      <c r="G821" s="1" t="s">
        <v>69</v>
      </c>
      <c r="H821" s="1" t="s">
        <v>51</v>
      </c>
      <c r="I821" s="1" t="s">
        <v>1953</v>
      </c>
      <c r="J821">
        <v>5</v>
      </c>
      <c r="K821">
        <v>15.1</v>
      </c>
      <c r="L821">
        <v>9.3000000000000007</v>
      </c>
      <c r="M821">
        <v>1.9</v>
      </c>
      <c r="N821">
        <v>26.3</v>
      </c>
      <c r="O821">
        <v>26</v>
      </c>
      <c r="P821">
        <v>0</v>
      </c>
      <c r="Q821" s="1" t="s">
        <v>31</v>
      </c>
      <c r="R821" s="1" t="s">
        <v>52</v>
      </c>
      <c r="S821" s="1" t="s">
        <v>224</v>
      </c>
      <c r="T821" s="1" t="s">
        <v>71</v>
      </c>
      <c r="U821" s="1" t="s">
        <v>251</v>
      </c>
      <c r="V821" s="1" t="s">
        <v>36</v>
      </c>
      <c r="W821">
        <f t="shared" si="24"/>
        <v>46176.285416666666</v>
      </c>
      <c r="X821">
        <f t="shared" si="25"/>
        <v>46176.334027777775</v>
      </c>
    </row>
    <row r="822" spans="1:24" x14ac:dyDescent="0.2">
      <c r="A822" s="1" t="s">
        <v>1960</v>
      </c>
      <c r="B822" s="1" t="s">
        <v>1950</v>
      </c>
      <c r="C822" s="1" t="s">
        <v>1951</v>
      </c>
      <c r="D822" s="1" t="s">
        <v>1961</v>
      </c>
      <c r="E822" s="1" t="s">
        <v>26</v>
      </c>
      <c r="F822" s="1" t="s">
        <v>56</v>
      </c>
      <c r="G822" s="1" t="s">
        <v>69</v>
      </c>
      <c r="H822" s="1" t="s">
        <v>57</v>
      </c>
      <c r="I822" s="1" t="s">
        <v>1953</v>
      </c>
      <c r="J822">
        <v>5</v>
      </c>
      <c r="K822">
        <v>11</v>
      </c>
      <c r="L822">
        <v>0.7</v>
      </c>
      <c r="M822">
        <v>2.7</v>
      </c>
      <c r="N822">
        <v>14.5</v>
      </c>
      <c r="O822">
        <v>18</v>
      </c>
      <c r="P822">
        <v>0</v>
      </c>
      <c r="Q822" s="1" t="s">
        <v>31</v>
      </c>
      <c r="R822" s="1" t="s">
        <v>189</v>
      </c>
      <c r="S822" s="1" t="s">
        <v>296</v>
      </c>
      <c r="T822" s="1" t="s">
        <v>71</v>
      </c>
      <c r="U822" s="1" t="s">
        <v>251</v>
      </c>
      <c r="V822" s="1" t="s">
        <v>36</v>
      </c>
      <c r="W822">
        <f t="shared" si="24"/>
        <v>46176.285416666666</v>
      </c>
      <c r="X822">
        <f t="shared" si="25"/>
        <v>46176.344444444447</v>
      </c>
    </row>
    <row r="823" spans="1:24" x14ac:dyDescent="0.2">
      <c r="A823" s="1" t="s">
        <v>1962</v>
      </c>
      <c r="B823" s="1" t="s">
        <v>1950</v>
      </c>
      <c r="C823" s="1" t="s">
        <v>1951</v>
      </c>
      <c r="D823" s="1" t="s">
        <v>1963</v>
      </c>
      <c r="E823" s="1" t="s">
        <v>26</v>
      </c>
      <c r="F823" s="1" t="s">
        <v>56</v>
      </c>
      <c r="G823" s="1" t="s">
        <v>69</v>
      </c>
      <c r="H823" s="1" t="s">
        <v>62</v>
      </c>
      <c r="I823" s="1" t="s">
        <v>1953</v>
      </c>
      <c r="J823">
        <v>5</v>
      </c>
      <c r="K823">
        <v>6.8</v>
      </c>
      <c r="L823">
        <v>0.6</v>
      </c>
      <c r="M823">
        <v>2.5</v>
      </c>
      <c r="N823">
        <v>9.8000000000000007</v>
      </c>
      <c r="O823">
        <v>15</v>
      </c>
      <c r="P823">
        <v>0</v>
      </c>
      <c r="Q823" s="1" t="s">
        <v>31</v>
      </c>
      <c r="R823" s="1" t="s">
        <v>113</v>
      </c>
      <c r="S823" s="1" t="s">
        <v>538</v>
      </c>
      <c r="T823" s="1" t="s">
        <v>71</v>
      </c>
      <c r="U823" s="1" t="s">
        <v>251</v>
      </c>
      <c r="V823" s="1" t="s">
        <v>36</v>
      </c>
      <c r="W823">
        <f t="shared" si="24"/>
        <v>46176.285416666666</v>
      </c>
      <c r="X823">
        <f t="shared" si="25"/>
        <v>46176.351388888892</v>
      </c>
    </row>
    <row r="824" spans="1:24" x14ac:dyDescent="0.2">
      <c r="A824" s="1" t="s">
        <v>1964</v>
      </c>
      <c r="B824" s="1" t="s">
        <v>1965</v>
      </c>
      <c r="C824" s="1" t="s">
        <v>1966</v>
      </c>
      <c r="D824" s="1" t="s">
        <v>1967</v>
      </c>
      <c r="E824" s="1" t="s">
        <v>26</v>
      </c>
      <c r="F824" s="1" t="s">
        <v>27</v>
      </c>
      <c r="G824" s="1" t="s">
        <v>96</v>
      </c>
      <c r="H824" s="1" t="s">
        <v>29</v>
      </c>
      <c r="I824" s="1" t="s">
        <v>1968</v>
      </c>
      <c r="J824">
        <v>4</v>
      </c>
      <c r="K824">
        <v>12</v>
      </c>
      <c r="L824">
        <v>0.9</v>
      </c>
      <c r="M824">
        <v>2.5</v>
      </c>
      <c r="N824">
        <v>15.4</v>
      </c>
      <c r="O824">
        <v>15</v>
      </c>
      <c r="P824">
        <v>0</v>
      </c>
      <c r="Q824" s="1" t="s">
        <v>31</v>
      </c>
      <c r="R824" s="1" t="s">
        <v>199</v>
      </c>
      <c r="S824" s="1" t="s">
        <v>103</v>
      </c>
      <c r="T824" s="1" t="s">
        <v>153</v>
      </c>
      <c r="U824" s="1" t="s">
        <v>99</v>
      </c>
      <c r="V824" s="1" t="s">
        <v>36</v>
      </c>
      <c r="W824">
        <f t="shared" si="24"/>
        <v>46176.265277777777</v>
      </c>
      <c r="X824">
        <f t="shared" si="25"/>
        <v>46176.275694444441</v>
      </c>
    </row>
    <row r="825" spans="1:24" x14ac:dyDescent="0.2">
      <c r="A825" s="1" t="s">
        <v>1969</v>
      </c>
      <c r="B825" s="1" t="s">
        <v>1965</v>
      </c>
      <c r="C825" s="1" t="s">
        <v>1966</v>
      </c>
      <c r="D825" s="1" t="s">
        <v>1795</v>
      </c>
      <c r="E825" s="1" t="s">
        <v>26</v>
      </c>
      <c r="F825" s="1" t="s">
        <v>27</v>
      </c>
      <c r="G825" s="1" t="s">
        <v>96</v>
      </c>
      <c r="H825" s="1" t="s">
        <v>39</v>
      </c>
      <c r="I825" s="1" t="s">
        <v>1968</v>
      </c>
      <c r="J825">
        <v>4</v>
      </c>
      <c r="K825">
        <v>11</v>
      </c>
      <c r="L825">
        <v>1.1000000000000001</v>
      </c>
      <c r="M825">
        <v>5.4</v>
      </c>
      <c r="N825">
        <v>17.5</v>
      </c>
      <c r="O825">
        <v>12</v>
      </c>
      <c r="P825">
        <v>0</v>
      </c>
      <c r="Q825" s="1" t="s">
        <v>31</v>
      </c>
      <c r="R825" s="1" t="s">
        <v>134</v>
      </c>
      <c r="S825" s="1" t="s">
        <v>156</v>
      </c>
      <c r="T825" s="1" t="s">
        <v>153</v>
      </c>
      <c r="U825" s="1" t="s">
        <v>99</v>
      </c>
      <c r="V825" s="1" t="s">
        <v>42</v>
      </c>
      <c r="W825">
        <f t="shared" si="24"/>
        <v>46176.265277777777</v>
      </c>
      <c r="X825">
        <f t="shared" si="25"/>
        <v>46176.287499999999</v>
      </c>
    </row>
    <row r="826" spans="1:24" x14ac:dyDescent="0.2">
      <c r="A826" s="1" t="s">
        <v>1970</v>
      </c>
      <c r="B826" s="1" t="s">
        <v>1965</v>
      </c>
      <c r="C826" s="1" t="s">
        <v>1966</v>
      </c>
      <c r="D826" s="1" t="s">
        <v>1971</v>
      </c>
      <c r="E826" s="1" t="s">
        <v>26</v>
      </c>
      <c r="F826" s="1" t="s">
        <v>27</v>
      </c>
      <c r="G826" s="1" t="s">
        <v>96</v>
      </c>
      <c r="H826" s="1" t="s">
        <v>45</v>
      </c>
      <c r="I826" s="1" t="s">
        <v>1968</v>
      </c>
      <c r="J826">
        <v>4</v>
      </c>
      <c r="K826">
        <v>13.4</v>
      </c>
      <c r="L826">
        <v>6</v>
      </c>
      <c r="M826">
        <v>2.1</v>
      </c>
      <c r="N826">
        <v>21.5</v>
      </c>
      <c r="O826">
        <v>18</v>
      </c>
      <c r="P826">
        <v>0</v>
      </c>
      <c r="Q826" s="1" t="s">
        <v>31</v>
      </c>
      <c r="R826" s="1" t="s">
        <v>173</v>
      </c>
      <c r="S826" s="1" t="s">
        <v>174</v>
      </c>
      <c r="T826" s="1" t="s">
        <v>153</v>
      </c>
      <c r="U826" s="1" t="s">
        <v>99</v>
      </c>
      <c r="V826" s="1" t="s">
        <v>42</v>
      </c>
      <c r="W826">
        <f t="shared" si="24"/>
        <v>46176.265277777777</v>
      </c>
      <c r="X826">
        <f t="shared" si="25"/>
        <v>46176.302777777775</v>
      </c>
    </row>
    <row r="827" spans="1:24" x14ac:dyDescent="0.2">
      <c r="A827" s="1" t="s">
        <v>1972</v>
      </c>
      <c r="B827" s="1" t="s">
        <v>1965</v>
      </c>
      <c r="C827" s="1" t="s">
        <v>1966</v>
      </c>
      <c r="D827" s="1" t="s">
        <v>1973</v>
      </c>
      <c r="E827" s="1" t="s">
        <v>26</v>
      </c>
      <c r="F827" s="1" t="s">
        <v>50</v>
      </c>
      <c r="G827" s="1" t="s">
        <v>96</v>
      </c>
      <c r="H827" s="1" t="s">
        <v>51</v>
      </c>
      <c r="I827" s="1" t="s">
        <v>1968</v>
      </c>
      <c r="J827">
        <v>4</v>
      </c>
      <c r="K827">
        <v>14.5</v>
      </c>
      <c r="L827">
        <v>11.4</v>
      </c>
      <c r="M827">
        <v>2.5</v>
      </c>
      <c r="N827">
        <v>28.4</v>
      </c>
      <c r="O827">
        <v>26</v>
      </c>
      <c r="P827">
        <v>0</v>
      </c>
      <c r="Q827" s="1" t="s">
        <v>31</v>
      </c>
      <c r="R827" s="1" t="s">
        <v>431</v>
      </c>
      <c r="S827" s="1" t="s">
        <v>291</v>
      </c>
      <c r="T827" s="1" t="s">
        <v>153</v>
      </c>
      <c r="U827" s="1" t="s">
        <v>99</v>
      </c>
      <c r="V827" s="1" t="s">
        <v>36</v>
      </c>
      <c r="W827">
        <f t="shared" si="24"/>
        <v>46176.265277777777</v>
      </c>
      <c r="X827">
        <f t="shared" si="25"/>
        <v>46176.322222222225</v>
      </c>
    </row>
    <row r="828" spans="1:24" x14ac:dyDescent="0.2">
      <c r="A828" s="1" t="s">
        <v>1974</v>
      </c>
      <c r="B828" s="1" t="s">
        <v>1965</v>
      </c>
      <c r="C828" s="1" t="s">
        <v>1966</v>
      </c>
      <c r="D828" s="1" t="s">
        <v>1975</v>
      </c>
      <c r="E828" s="1" t="s">
        <v>26</v>
      </c>
      <c r="F828" s="1" t="s">
        <v>56</v>
      </c>
      <c r="G828" s="1" t="s">
        <v>96</v>
      </c>
      <c r="H828" s="1" t="s">
        <v>57</v>
      </c>
      <c r="I828" s="1" t="s">
        <v>1968</v>
      </c>
      <c r="J828">
        <v>4</v>
      </c>
      <c r="K828">
        <v>12</v>
      </c>
      <c r="L828">
        <v>0.8</v>
      </c>
      <c r="M828">
        <v>3</v>
      </c>
      <c r="N828">
        <v>15.8</v>
      </c>
      <c r="O828">
        <v>18</v>
      </c>
      <c r="P828">
        <v>0</v>
      </c>
      <c r="Q828" s="1" t="s">
        <v>31</v>
      </c>
      <c r="R828" s="1" t="s">
        <v>90</v>
      </c>
      <c r="S828" s="1" t="s">
        <v>266</v>
      </c>
      <c r="T828" s="1" t="s">
        <v>153</v>
      </c>
      <c r="U828" s="1" t="s">
        <v>99</v>
      </c>
      <c r="V828" s="1" t="s">
        <v>36</v>
      </c>
      <c r="W828">
        <f t="shared" si="24"/>
        <v>46176.265277777777</v>
      </c>
      <c r="X828">
        <f t="shared" si="25"/>
        <v>46176.333333333336</v>
      </c>
    </row>
    <row r="829" spans="1:24" x14ac:dyDescent="0.2">
      <c r="A829" s="1" t="s">
        <v>1976</v>
      </c>
      <c r="B829" s="1" t="s">
        <v>1965</v>
      </c>
      <c r="C829" s="1" t="s">
        <v>1966</v>
      </c>
      <c r="D829" s="1" t="s">
        <v>1977</v>
      </c>
      <c r="E829" s="1" t="s">
        <v>26</v>
      </c>
      <c r="F829" s="1" t="s">
        <v>56</v>
      </c>
      <c r="G829" s="1" t="s">
        <v>96</v>
      </c>
      <c r="H829" s="1" t="s">
        <v>62</v>
      </c>
      <c r="I829" s="1" t="s">
        <v>1968</v>
      </c>
      <c r="J829">
        <v>4</v>
      </c>
      <c r="K829">
        <v>6.3</v>
      </c>
      <c r="L829">
        <v>0.4</v>
      </c>
      <c r="M829">
        <v>1.6</v>
      </c>
      <c r="N829">
        <v>8.4</v>
      </c>
      <c r="O829">
        <v>15</v>
      </c>
      <c r="P829">
        <v>0</v>
      </c>
      <c r="Q829" s="1" t="s">
        <v>31</v>
      </c>
      <c r="R829" s="1" t="s">
        <v>86</v>
      </c>
      <c r="S829" s="1" t="s">
        <v>266</v>
      </c>
      <c r="T829" s="1" t="s">
        <v>153</v>
      </c>
      <c r="U829" s="1" t="s">
        <v>99</v>
      </c>
      <c r="V829" s="1" t="s">
        <v>36</v>
      </c>
      <c r="W829">
        <f t="shared" si="24"/>
        <v>46176.265277777777</v>
      </c>
      <c r="X829">
        <f t="shared" si="25"/>
        <v>46176.339583333334</v>
      </c>
    </row>
    <row r="830" spans="1:24" x14ac:dyDescent="0.2">
      <c r="A830" s="1" t="s">
        <v>1978</v>
      </c>
      <c r="B830" s="1" t="s">
        <v>1979</v>
      </c>
      <c r="C830" s="1" t="s">
        <v>1824</v>
      </c>
      <c r="D830" s="1" t="s">
        <v>1980</v>
      </c>
      <c r="E830" s="1" t="s">
        <v>26</v>
      </c>
      <c r="F830" s="1" t="s">
        <v>27</v>
      </c>
      <c r="G830" s="1" t="s">
        <v>171</v>
      </c>
      <c r="H830" s="1" t="s">
        <v>29</v>
      </c>
      <c r="I830" s="1" t="s">
        <v>318</v>
      </c>
      <c r="J830">
        <v>8</v>
      </c>
      <c r="K830">
        <v>9.6</v>
      </c>
      <c r="L830">
        <v>1.1000000000000001</v>
      </c>
      <c r="M830">
        <v>1.9</v>
      </c>
      <c r="N830">
        <v>12.5</v>
      </c>
      <c r="O830">
        <v>15</v>
      </c>
      <c r="P830">
        <v>0</v>
      </c>
      <c r="Q830" s="1" t="s">
        <v>31</v>
      </c>
      <c r="R830" s="1" t="s">
        <v>46</v>
      </c>
      <c r="S830" s="1" t="s">
        <v>152</v>
      </c>
      <c r="T830" s="1" t="s">
        <v>153</v>
      </c>
      <c r="U830" s="1" t="s">
        <v>99</v>
      </c>
      <c r="V830" s="1" t="s">
        <v>36</v>
      </c>
      <c r="W830">
        <f t="shared" si="24"/>
        <v>46176.342361111114</v>
      </c>
      <c r="X830">
        <f t="shared" si="25"/>
        <v>46176.350694444445</v>
      </c>
    </row>
    <row r="831" spans="1:24" x14ac:dyDescent="0.2">
      <c r="A831" s="1" t="s">
        <v>1981</v>
      </c>
      <c r="B831" s="1" t="s">
        <v>1979</v>
      </c>
      <c r="C831" s="1" t="s">
        <v>1824</v>
      </c>
      <c r="D831" s="1" t="s">
        <v>1982</v>
      </c>
      <c r="E831" s="1" t="s">
        <v>26</v>
      </c>
      <c r="F831" s="1" t="s">
        <v>27</v>
      </c>
      <c r="G831" s="1" t="s">
        <v>171</v>
      </c>
      <c r="H831" s="1" t="s">
        <v>39</v>
      </c>
      <c r="I831" s="1" t="s">
        <v>318</v>
      </c>
      <c r="J831">
        <v>8</v>
      </c>
      <c r="K831">
        <v>9</v>
      </c>
      <c r="L831">
        <v>0.6</v>
      </c>
      <c r="M831">
        <v>5.9</v>
      </c>
      <c r="N831">
        <v>15.5</v>
      </c>
      <c r="O831">
        <v>12</v>
      </c>
      <c r="P831">
        <v>0</v>
      </c>
      <c r="Q831" s="1" t="s">
        <v>31</v>
      </c>
      <c r="R831" s="1" t="s">
        <v>130</v>
      </c>
      <c r="S831" s="1" t="s">
        <v>103</v>
      </c>
      <c r="T831" s="1" t="s">
        <v>153</v>
      </c>
      <c r="U831" s="1" t="s">
        <v>99</v>
      </c>
      <c r="V831" s="1" t="s">
        <v>42</v>
      </c>
      <c r="W831">
        <f t="shared" si="24"/>
        <v>46176.342361111114</v>
      </c>
      <c r="X831">
        <f t="shared" si="25"/>
        <v>46176.361805555556</v>
      </c>
    </row>
    <row r="832" spans="1:24" x14ac:dyDescent="0.2">
      <c r="A832" s="1" t="s">
        <v>1983</v>
      </c>
      <c r="B832" s="1" t="s">
        <v>1979</v>
      </c>
      <c r="C832" s="1" t="s">
        <v>1824</v>
      </c>
      <c r="D832" s="1" t="s">
        <v>1734</v>
      </c>
      <c r="E832" s="1" t="s">
        <v>26</v>
      </c>
      <c r="F832" s="1" t="s">
        <v>27</v>
      </c>
      <c r="G832" s="1" t="s">
        <v>171</v>
      </c>
      <c r="H832" s="1" t="s">
        <v>45</v>
      </c>
      <c r="I832" s="1" t="s">
        <v>318</v>
      </c>
      <c r="J832">
        <v>8</v>
      </c>
      <c r="K832">
        <v>14.3</v>
      </c>
      <c r="L832">
        <v>5.7</v>
      </c>
      <c r="M832">
        <v>1</v>
      </c>
      <c r="N832">
        <v>21</v>
      </c>
      <c r="O832">
        <v>18</v>
      </c>
      <c r="P832">
        <v>0</v>
      </c>
      <c r="Q832" s="1" t="s">
        <v>31</v>
      </c>
      <c r="R832" s="1" t="s">
        <v>220</v>
      </c>
      <c r="S832" s="1" t="s">
        <v>152</v>
      </c>
      <c r="T832" s="1" t="s">
        <v>153</v>
      </c>
      <c r="U832" s="1" t="s">
        <v>99</v>
      </c>
      <c r="V832" s="1" t="s">
        <v>42</v>
      </c>
      <c r="W832">
        <f t="shared" si="24"/>
        <v>46176.342361111114</v>
      </c>
      <c r="X832">
        <f t="shared" si="25"/>
        <v>46176.376388888886</v>
      </c>
    </row>
    <row r="833" spans="1:24" x14ac:dyDescent="0.2">
      <c r="A833" s="1" t="s">
        <v>1984</v>
      </c>
      <c r="B833" s="1" t="s">
        <v>1979</v>
      </c>
      <c r="C833" s="1" t="s">
        <v>1824</v>
      </c>
      <c r="D833" s="1" t="s">
        <v>1858</v>
      </c>
      <c r="E833" s="1" t="s">
        <v>26</v>
      </c>
      <c r="F833" s="1" t="s">
        <v>50</v>
      </c>
      <c r="G833" s="1" t="s">
        <v>171</v>
      </c>
      <c r="H833" s="1" t="s">
        <v>51</v>
      </c>
      <c r="I833" s="1" t="s">
        <v>318</v>
      </c>
      <c r="J833">
        <v>8</v>
      </c>
      <c r="K833">
        <v>13.6</v>
      </c>
      <c r="L833">
        <v>13.5</v>
      </c>
      <c r="M833">
        <v>2</v>
      </c>
      <c r="N833">
        <v>29.2</v>
      </c>
      <c r="O833">
        <v>26</v>
      </c>
      <c r="P833">
        <v>0</v>
      </c>
      <c r="Q833" s="1" t="s">
        <v>31</v>
      </c>
      <c r="R833" s="1" t="s">
        <v>161</v>
      </c>
      <c r="S833" s="1" t="s">
        <v>309</v>
      </c>
      <c r="T833" s="1" t="s">
        <v>153</v>
      </c>
      <c r="U833" s="1" t="s">
        <v>99</v>
      </c>
      <c r="V833" s="1" t="s">
        <v>36</v>
      </c>
      <c r="W833">
        <f t="shared" si="24"/>
        <v>46176.342361111114</v>
      </c>
      <c r="X833">
        <f t="shared" si="25"/>
        <v>46176.396527777775</v>
      </c>
    </row>
    <row r="834" spans="1:24" x14ac:dyDescent="0.2">
      <c r="A834" s="1" t="s">
        <v>1985</v>
      </c>
      <c r="B834" s="1" t="s">
        <v>1979</v>
      </c>
      <c r="C834" s="1" t="s">
        <v>1824</v>
      </c>
      <c r="D834" s="1" t="s">
        <v>1908</v>
      </c>
      <c r="E834" s="1" t="s">
        <v>26</v>
      </c>
      <c r="F834" s="1" t="s">
        <v>56</v>
      </c>
      <c r="G834" s="1" t="s">
        <v>171</v>
      </c>
      <c r="H834" s="1" t="s">
        <v>57</v>
      </c>
      <c r="I834" s="1" t="s">
        <v>318</v>
      </c>
      <c r="J834">
        <v>8</v>
      </c>
      <c r="K834">
        <v>9.9</v>
      </c>
      <c r="L834">
        <v>1.1000000000000001</v>
      </c>
      <c r="M834">
        <v>3.1</v>
      </c>
      <c r="N834">
        <v>14.1</v>
      </c>
      <c r="O834">
        <v>18</v>
      </c>
      <c r="P834">
        <v>0</v>
      </c>
      <c r="Q834" s="1" t="s">
        <v>31</v>
      </c>
      <c r="R834" s="1" t="s">
        <v>504</v>
      </c>
      <c r="S834" s="1" t="s">
        <v>91</v>
      </c>
      <c r="T834" s="1" t="s">
        <v>153</v>
      </c>
      <c r="U834" s="1" t="s">
        <v>99</v>
      </c>
      <c r="V834" s="1" t="s">
        <v>36</v>
      </c>
      <c r="W834">
        <f t="shared" ref="W834:W897" si="26">DATEVALUE(MID(C834,1,10))+TIMEVALUE(MID(C834,12,8))</f>
        <v>46176.342361111114</v>
      </c>
      <c r="X834">
        <f t="shared" ref="X834:X897" si="27">DATEVALUE(MID(D834,1,10))+TIMEVALUE(MID(D834,12,8))</f>
        <v>46176.40625</v>
      </c>
    </row>
    <row r="835" spans="1:24" x14ac:dyDescent="0.2">
      <c r="A835" s="1" t="s">
        <v>1986</v>
      </c>
      <c r="B835" s="1" t="s">
        <v>1979</v>
      </c>
      <c r="C835" s="1" t="s">
        <v>1824</v>
      </c>
      <c r="D835" s="1" t="s">
        <v>1987</v>
      </c>
      <c r="E835" s="1" t="s">
        <v>26</v>
      </c>
      <c r="F835" s="1" t="s">
        <v>56</v>
      </c>
      <c r="G835" s="1" t="s">
        <v>171</v>
      </c>
      <c r="H835" s="1" t="s">
        <v>62</v>
      </c>
      <c r="I835" s="1" t="s">
        <v>318</v>
      </c>
      <c r="J835">
        <v>8</v>
      </c>
      <c r="K835">
        <v>5.4</v>
      </c>
      <c r="L835">
        <v>0.6</v>
      </c>
      <c r="M835">
        <v>0.8</v>
      </c>
      <c r="N835">
        <v>6.8</v>
      </c>
      <c r="O835">
        <v>15</v>
      </c>
      <c r="P835">
        <v>0</v>
      </c>
      <c r="Q835" s="1" t="s">
        <v>31</v>
      </c>
      <c r="R835" s="1" t="s">
        <v>189</v>
      </c>
      <c r="S835" s="1" t="s">
        <v>87</v>
      </c>
      <c r="T835" s="1" t="s">
        <v>153</v>
      </c>
      <c r="U835" s="1" t="s">
        <v>99</v>
      </c>
      <c r="V835" s="1" t="s">
        <v>36</v>
      </c>
      <c r="W835">
        <f t="shared" si="26"/>
        <v>46176.342361111114</v>
      </c>
      <c r="X835">
        <f t="shared" si="27"/>
        <v>46176.411111111112</v>
      </c>
    </row>
    <row r="836" spans="1:24" x14ac:dyDescent="0.2">
      <c r="A836" s="1" t="s">
        <v>1988</v>
      </c>
      <c r="B836" s="1" t="s">
        <v>1989</v>
      </c>
      <c r="C836" s="1" t="s">
        <v>1952</v>
      </c>
      <c r="D836" s="1" t="s">
        <v>1971</v>
      </c>
      <c r="E836" s="1" t="s">
        <v>26</v>
      </c>
      <c r="F836" s="1" t="s">
        <v>27</v>
      </c>
      <c r="G836" s="1" t="s">
        <v>123</v>
      </c>
      <c r="H836" s="1" t="s">
        <v>29</v>
      </c>
      <c r="I836" s="1" t="s">
        <v>929</v>
      </c>
      <c r="J836">
        <v>12</v>
      </c>
      <c r="K836">
        <v>10</v>
      </c>
      <c r="L836">
        <v>0.2</v>
      </c>
      <c r="M836">
        <v>3.2</v>
      </c>
      <c r="N836">
        <v>13.4</v>
      </c>
      <c r="O836">
        <v>15</v>
      </c>
      <c r="P836">
        <v>0</v>
      </c>
      <c r="Q836" s="1" t="s">
        <v>31</v>
      </c>
      <c r="R836" s="1" t="s">
        <v>199</v>
      </c>
      <c r="S836" s="1" t="s">
        <v>79</v>
      </c>
      <c r="T836" s="1" t="s">
        <v>34</v>
      </c>
      <c r="U836" s="1" t="s">
        <v>99</v>
      </c>
      <c r="V836" s="1" t="s">
        <v>36</v>
      </c>
      <c r="W836">
        <f t="shared" si="26"/>
        <v>46176.293749999997</v>
      </c>
      <c r="X836">
        <f t="shared" si="27"/>
        <v>46176.302777777775</v>
      </c>
    </row>
    <row r="837" spans="1:24" x14ac:dyDescent="0.2">
      <c r="A837" s="1" t="s">
        <v>1990</v>
      </c>
      <c r="B837" s="1" t="s">
        <v>1989</v>
      </c>
      <c r="C837" s="1" t="s">
        <v>1952</v>
      </c>
      <c r="D837" s="1" t="s">
        <v>1991</v>
      </c>
      <c r="E837" s="1" t="s">
        <v>26</v>
      </c>
      <c r="F837" s="1" t="s">
        <v>27</v>
      </c>
      <c r="G837" s="1" t="s">
        <v>123</v>
      </c>
      <c r="H837" s="1" t="s">
        <v>39</v>
      </c>
      <c r="I837" s="1" t="s">
        <v>929</v>
      </c>
      <c r="J837">
        <v>12</v>
      </c>
      <c r="K837">
        <v>9</v>
      </c>
      <c r="L837">
        <v>0.2</v>
      </c>
      <c r="M837">
        <v>5.4</v>
      </c>
      <c r="N837">
        <v>14.6</v>
      </c>
      <c r="O837">
        <v>12</v>
      </c>
      <c r="P837">
        <v>0</v>
      </c>
      <c r="Q837" s="1" t="s">
        <v>31</v>
      </c>
      <c r="R837" s="1" t="s">
        <v>134</v>
      </c>
      <c r="S837" s="1" t="s">
        <v>47</v>
      </c>
      <c r="T837" s="1" t="s">
        <v>34</v>
      </c>
      <c r="U837" s="1" t="s">
        <v>99</v>
      </c>
      <c r="V837" s="1" t="s">
        <v>42</v>
      </c>
      <c r="W837">
        <f t="shared" si="26"/>
        <v>46176.293749999997</v>
      </c>
      <c r="X837">
        <f t="shared" si="27"/>
        <v>46176.313194444447</v>
      </c>
    </row>
    <row r="838" spans="1:24" x14ac:dyDescent="0.2">
      <c r="A838" s="1" t="s">
        <v>1992</v>
      </c>
      <c r="B838" s="1" t="s">
        <v>1989</v>
      </c>
      <c r="C838" s="1" t="s">
        <v>1952</v>
      </c>
      <c r="D838" s="1" t="s">
        <v>1993</v>
      </c>
      <c r="E838" s="1" t="s">
        <v>26</v>
      </c>
      <c r="F838" s="1" t="s">
        <v>27</v>
      </c>
      <c r="G838" s="1" t="s">
        <v>123</v>
      </c>
      <c r="H838" s="1" t="s">
        <v>45</v>
      </c>
      <c r="I838" s="1" t="s">
        <v>929</v>
      </c>
      <c r="J838">
        <v>12</v>
      </c>
      <c r="K838">
        <v>14.6</v>
      </c>
      <c r="L838">
        <v>3.6</v>
      </c>
      <c r="M838">
        <v>1.8</v>
      </c>
      <c r="N838">
        <v>20</v>
      </c>
      <c r="O838">
        <v>18</v>
      </c>
      <c r="P838">
        <v>0</v>
      </c>
      <c r="Q838" s="1" t="s">
        <v>31</v>
      </c>
      <c r="R838" s="1" t="s">
        <v>102</v>
      </c>
      <c r="S838" s="1" t="s">
        <v>254</v>
      </c>
      <c r="T838" s="1" t="s">
        <v>34</v>
      </c>
      <c r="U838" s="1" t="s">
        <v>99</v>
      </c>
      <c r="V838" s="1" t="s">
        <v>36</v>
      </c>
      <c r="W838">
        <f t="shared" si="26"/>
        <v>46176.293749999997</v>
      </c>
      <c r="X838">
        <f t="shared" si="27"/>
        <v>46176.32708333333</v>
      </c>
    </row>
    <row r="839" spans="1:24" x14ac:dyDescent="0.2">
      <c r="A839" s="1" t="s">
        <v>1994</v>
      </c>
      <c r="B839" s="1" t="s">
        <v>1989</v>
      </c>
      <c r="C839" s="1" t="s">
        <v>1952</v>
      </c>
      <c r="D839" s="1" t="s">
        <v>1898</v>
      </c>
      <c r="E839" s="1" t="s">
        <v>26</v>
      </c>
      <c r="F839" s="1" t="s">
        <v>50</v>
      </c>
      <c r="G839" s="1" t="s">
        <v>123</v>
      </c>
      <c r="H839" s="1" t="s">
        <v>51</v>
      </c>
      <c r="I839" s="1" t="s">
        <v>929</v>
      </c>
      <c r="J839">
        <v>12</v>
      </c>
      <c r="K839">
        <v>17.600000000000001</v>
      </c>
      <c r="L839">
        <v>12.3</v>
      </c>
      <c r="M839">
        <v>4</v>
      </c>
      <c r="N839">
        <v>33.9</v>
      </c>
      <c r="O839">
        <v>26</v>
      </c>
      <c r="P839">
        <v>0</v>
      </c>
      <c r="Q839" s="1" t="s">
        <v>31</v>
      </c>
      <c r="R839" s="1" t="s">
        <v>416</v>
      </c>
      <c r="S839" s="1" t="s">
        <v>772</v>
      </c>
      <c r="T839" s="1" t="s">
        <v>34</v>
      </c>
      <c r="U839" s="1" t="s">
        <v>99</v>
      </c>
      <c r="V839" s="1" t="s">
        <v>42</v>
      </c>
      <c r="W839">
        <f t="shared" si="26"/>
        <v>46176.293749999997</v>
      </c>
      <c r="X839">
        <f t="shared" si="27"/>
        <v>46176.35</v>
      </c>
    </row>
    <row r="840" spans="1:24" x14ac:dyDescent="0.2">
      <c r="A840" s="1" t="s">
        <v>1995</v>
      </c>
      <c r="B840" s="1" t="s">
        <v>1989</v>
      </c>
      <c r="C840" s="1" t="s">
        <v>1952</v>
      </c>
      <c r="D840" s="1" t="s">
        <v>1996</v>
      </c>
      <c r="E840" s="1" t="s">
        <v>26</v>
      </c>
      <c r="F840" s="1" t="s">
        <v>56</v>
      </c>
      <c r="G840" s="1" t="s">
        <v>123</v>
      </c>
      <c r="H840" s="1" t="s">
        <v>57</v>
      </c>
      <c r="I840" s="1" t="s">
        <v>929</v>
      </c>
      <c r="J840">
        <v>12</v>
      </c>
      <c r="K840">
        <v>11.4</v>
      </c>
      <c r="L840">
        <v>1.3</v>
      </c>
      <c r="M840">
        <v>2.2999999999999998</v>
      </c>
      <c r="N840">
        <v>15.1</v>
      </c>
      <c r="O840">
        <v>18</v>
      </c>
      <c r="P840">
        <v>0</v>
      </c>
      <c r="Q840" s="1" t="s">
        <v>31</v>
      </c>
      <c r="R840" s="1" t="s">
        <v>265</v>
      </c>
      <c r="S840" s="1" t="s">
        <v>87</v>
      </c>
      <c r="T840" s="1" t="s">
        <v>34</v>
      </c>
      <c r="U840" s="1" t="s">
        <v>99</v>
      </c>
      <c r="V840" s="1" t="s">
        <v>36</v>
      </c>
      <c r="W840">
        <f t="shared" si="26"/>
        <v>46176.293749999997</v>
      </c>
      <c r="X840">
        <f t="shared" si="27"/>
        <v>46176.361111111109</v>
      </c>
    </row>
    <row r="841" spans="1:24" x14ac:dyDescent="0.2">
      <c r="A841" s="1" t="s">
        <v>1997</v>
      </c>
      <c r="B841" s="1" t="s">
        <v>1989</v>
      </c>
      <c r="C841" s="1" t="s">
        <v>1952</v>
      </c>
      <c r="D841" s="1" t="s">
        <v>1998</v>
      </c>
      <c r="E841" s="1" t="s">
        <v>26</v>
      </c>
      <c r="F841" s="1" t="s">
        <v>56</v>
      </c>
      <c r="G841" s="1" t="s">
        <v>123</v>
      </c>
      <c r="H841" s="1" t="s">
        <v>62</v>
      </c>
      <c r="I841" s="1" t="s">
        <v>929</v>
      </c>
      <c r="J841">
        <v>12</v>
      </c>
      <c r="K841">
        <v>9.3000000000000007</v>
      </c>
      <c r="L841">
        <v>0.7</v>
      </c>
      <c r="M841">
        <v>1.7</v>
      </c>
      <c r="N841">
        <v>11.7</v>
      </c>
      <c r="O841">
        <v>15</v>
      </c>
      <c r="P841">
        <v>0</v>
      </c>
      <c r="Q841" s="1" t="s">
        <v>31</v>
      </c>
      <c r="R841" s="1" t="s">
        <v>420</v>
      </c>
      <c r="S841" s="1" t="s">
        <v>91</v>
      </c>
      <c r="T841" s="1" t="s">
        <v>34</v>
      </c>
      <c r="U841" s="1" t="s">
        <v>99</v>
      </c>
      <c r="V841" s="1" t="s">
        <v>36</v>
      </c>
      <c r="W841">
        <f t="shared" si="26"/>
        <v>46176.293749999997</v>
      </c>
      <c r="X841">
        <f t="shared" si="27"/>
        <v>46176.368750000001</v>
      </c>
    </row>
    <row r="842" spans="1:24" x14ac:dyDescent="0.2">
      <c r="A842" s="1" t="s">
        <v>1999</v>
      </c>
      <c r="B842" s="1" t="s">
        <v>2000</v>
      </c>
      <c r="C842" s="1" t="s">
        <v>2001</v>
      </c>
      <c r="D842" s="1" t="s">
        <v>1966</v>
      </c>
      <c r="E842" s="1" t="s">
        <v>26</v>
      </c>
      <c r="F842" s="1" t="s">
        <v>27</v>
      </c>
      <c r="G842" s="1" t="s">
        <v>194</v>
      </c>
      <c r="H842" s="1" t="s">
        <v>29</v>
      </c>
      <c r="I842" s="1" t="s">
        <v>1642</v>
      </c>
      <c r="J842">
        <v>3</v>
      </c>
      <c r="K842">
        <v>10.4</v>
      </c>
      <c r="L842">
        <v>0.4</v>
      </c>
      <c r="M842">
        <v>2.9</v>
      </c>
      <c r="N842">
        <v>13.8</v>
      </c>
      <c r="O842">
        <v>15</v>
      </c>
      <c r="P842">
        <v>0</v>
      </c>
      <c r="Q842" s="1" t="s">
        <v>31</v>
      </c>
      <c r="R842" s="1" t="s">
        <v>302</v>
      </c>
      <c r="S842" s="1" t="s">
        <v>135</v>
      </c>
      <c r="T842" s="1" t="s">
        <v>34</v>
      </c>
      <c r="U842" s="1" t="s">
        <v>72</v>
      </c>
      <c r="V842" s="1" t="s">
        <v>36</v>
      </c>
      <c r="W842">
        <f t="shared" si="26"/>
        <v>46176.256249999999</v>
      </c>
      <c r="X842">
        <f t="shared" si="27"/>
        <v>46176.265277777777</v>
      </c>
    </row>
    <row r="843" spans="1:24" x14ac:dyDescent="0.2">
      <c r="A843" s="1" t="s">
        <v>2002</v>
      </c>
      <c r="B843" s="1" t="s">
        <v>2000</v>
      </c>
      <c r="C843" s="1" t="s">
        <v>2001</v>
      </c>
      <c r="D843" s="1" t="s">
        <v>1967</v>
      </c>
      <c r="E843" s="1" t="s">
        <v>26</v>
      </c>
      <c r="F843" s="1" t="s">
        <v>27</v>
      </c>
      <c r="G843" s="1" t="s">
        <v>194</v>
      </c>
      <c r="H843" s="1" t="s">
        <v>39</v>
      </c>
      <c r="I843" s="1" t="s">
        <v>1642</v>
      </c>
      <c r="J843">
        <v>3</v>
      </c>
      <c r="K843">
        <v>7.1</v>
      </c>
      <c r="L843">
        <v>0.4</v>
      </c>
      <c r="M843">
        <v>7.5</v>
      </c>
      <c r="N843">
        <v>15</v>
      </c>
      <c r="O843">
        <v>12</v>
      </c>
      <c r="P843">
        <v>0</v>
      </c>
      <c r="Q843" s="1" t="s">
        <v>31</v>
      </c>
      <c r="R843" s="1" t="s">
        <v>173</v>
      </c>
      <c r="S843" s="1" t="s">
        <v>41</v>
      </c>
      <c r="T843" s="1" t="s">
        <v>34</v>
      </c>
      <c r="U843" s="1" t="s">
        <v>72</v>
      </c>
      <c r="V843" s="1" t="s">
        <v>42</v>
      </c>
      <c r="W843">
        <f t="shared" si="26"/>
        <v>46176.256249999999</v>
      </c>
      <c r="X843">
        <f t="shared" si="27"/>
        <v>46176.275694444441</v>
      </c>
    </row>
    <row r="844" spans="1:24" x14ac:dyDescent="0.2">
      <c r="A844" s="1" t="s">
        <v>2003</v>
      </c>
      <c r="B844" s="1" t="s">
        <v>2000</v>
      </c>
      <c r="C844" s="1" t="s">
        <v>2001</v>
      </c>
      <c r="D844" s="1" t="s">
        <v>1818</v>
      </c>
      <c r="E844" s="1" t="s">
        <v>26</v>
      </c>
      <c r="F844" s="1" t="s">
        <v>27</v>
      </c>
      <c r="G844" s="1" t="s">
        <v>194</v>
      </c>
      <c r="H844" s="1" t="s">
        <v>45</v>
      </c>
      <c r="I844" s="1" t="s">
        <v>1642</v>
      </c>
      <c r="J844">
        <v>3</v>
      </c>
      <c r="K844">
        <v>13.8</v>
      </c>
      <c r="L844">
        <v>5.6</v>
      </c>
      <c r="M844">
        <v>2.9</v>
      </c>
      <c r="N844">
        <v>22.3</v>
      </c>
      <c r="O844">
        <v>18</v>
      </c>
      <c r="P844">
        <v>0</v>
      </c>
      <c r="Q844" s="1" t="s">
        <v>31</v>
      </c>
      <c r="R844" s="1" t="s">
        <v>98</v>
      </c>
      <c r="S844" s="1" t="s">
        <v>79</v>
      </c>
      <c r="T844" s="1" t="s">
        <v>34</v>
      </c>
      <c r="U844" s="1" t="s">
        <v>72</v>
      </c>
      <c r="V844" s="1" t="s">
        <v>42</v>
      </c>
      <c r="W844">
        <f t="shared" si="26"/>
        <v>46176.256249999999</v>
      </c>
      <c r="X844">
        <f t="shared" si="27"/>
        <v>46176.291666666664</v>
      </c>
    </row>
    <row r="845" spans="1:24" x14ac:dyDescent="0.2">
      <c r="A845" s="1" t="s">
        <v>2004</v>
      </c>
      <c r="B845" s="1" t="s">
        <v>2000</v>
      </c>
      <c r="C845" s="1" t="s">
        <v>2001</v>
      </c>
      <c r="D845" s="1" t="s">
        <v>1884</v>
      </c>
      <c r="E845" s="1" t="s">
        <v>26</v>
      </c>
      <c r="F845" s="1" t="s">
        <v>50</v>
      </c>
      <c r="G845" s="1" t="s">
        <v>194</v>
      </c>
      <c r="H845" s="1" t="s">
        <v>51</v>
      </c>
      <c r="I845" s="1" t="s">
        <v>1642</v>
      </c>
      <c r="J845">
        <v>3</v>
      </c>
      <c r="K845">
        <v>18.3</v>
      </c>
      <c r="L845">
        <v>13.6</v>
      </c>
      <c r="M845">
        <v>4.7</v>
      </c>
      <c r="N845">
        <v>36.6</v>
      </c>
      <c r="O845">
        <v>26</v>
      </c>
      <c r="P845">
        <v>0</v>
      </c>
      <c r="Q845" s="1" t="s">
        <v>31</v>
      </c>
      <c r="R845" s="1" t="s">
        <v>625</v>
      </c>
      <c r="S845" s="1" t="s">
        <v>291</v>
      </c>
      <c r="T845" s="1" t="s">
        <v>34</v>
      </c>
      <c r="U845" s="1" t="s">
        <v>72</v>
      </c>
      <c r="V845" s="1" t="s">
        <v>42</v>
      </c>
      <c r="W845">
        <f t="shared" si="26"/>
        <v>46176.256249999999</v>
      </c>
      <c r="X845">
        <f t="shared" si="27"/>
        <v>46176.316666666666</v>
      </c>
    </row>
    <row r="846" spans="1:24" x14ac:dyDescent="0.2">
      <c r="A846" s="1" t="s">
        <v>2005</v>
      </c>
      <c r="B846" s="1" t="s">
        <v>2000</v>
      </c>
      <c r="C846" s="1" t="s">
        <v>2001</v>
      </c>
      <c r="D846" s="1" t="s">
        <v>2006</v>
      </c>
      <c r="E846" s="1" t="s">
        <v>26</v>
      </c>
      <c r="F846" s="1" t="s">
        <v>56</v>
      </c>
      <c r="G846" s="1" t="s">
        <v>194</v>
      </c>
      <c r="H846" s="1" t="s">
        <v>57</v>
      </c>
      <c r="I846" s="1" t="s">
        <v>1642</v>
      </c>
      <c r="J846">
        <v>3</v>
      </c>
      <c r="K846">
        <v>14.7</v>
      </c>
      <c r="L846">
        <v>1.5</v>
      </c>
      <c r="M846">
        <v>2.1</v>
      </c>
      <c r="N846">
        <v>18.399999999999999</v>
      </c>
      <c r="O846">
        <v>18</v>
      </c>
      <c r="P846">
        <v>0</v>
      </c>
      <c r="Q846" s="1" t="s">
        <v>31</v>
      </c>
      <c r="R846" s="1" t="s">
        <v>58</v>
      </c>
      <c r="S846" s="1" t="s">
        <v>59</v>
      </c>
      <c r="T846" s="1" t="s">
        <v>34</v>
      </c>
      <c r="U846" s="1" t="s">
        <v>72</v>
      </c>
      <c r="V846" s="1" t="s">
        <v>36</v>
      </c>
      <c r="W846">
        <f t="shared" si="26"/>
        <v>46176.256249999999</v>
      </c>
      <c r="X846">
        <f t="shared" si="27"/>
        <v>46176.329861111109</v>
      </c>
    </row>
    <row r="847" spans="1:24" x14ac:dyDescent="0.2">
      <c r="A847" s="1" t="s">
        <v>2007</v>
      </c>
      <c r="B847" s="1" t="s">
        <v>2000</v>
      </c>
      <c r="C847" s="1" t="s">
        <v>2001</v>
      </c>
      <c r="D847" s="1" t="s">
        <v>2008</v>
      </c>
      <c r="E847" s="1" t="s">
        <v>26</v>
      </c>
      <c r="F847" s="1" t="s">
        <v>56</v>
      </c>
      <c r="G847" s="1" t="s">
        <v>194</v>
      </c>
      <c r="H847" s="1" t="s">
        <v>62</v>
      </c>
      <c r="I847" s="1" t="s">
        <v>1642</v>
      </c>
      <c r="J847">
        <v>3</v>
      </c>
      <c r="K847">
        <v>9.1</v>
      </c>
      <c r="L847">
        <v>0.7</v>
      </c>
      <c r="M847">
        <v>1.5</v>
      </c>
      <c r="N847">
        <v>11.3</v>
      </c>
      <c r="O847">
        <v>15</v>
      </c>
      <c r="P847">
        <v>0</v>
      </c>
      <c r="Q847" s="1" t="s">
        <v>31</v>
      </c>
      <c r="R847" s="1" t="s">
        <v>90</v>
      </c>
      <c r="S847" s="1" t="s">
        <v>143</v>
      </c>
      <c r="T847" s="1" t="s">
        <v>34</v>
      </c>
      <c r="U847" s="1" t="s">
        <v>72</v>
      </c>
      <c r="V847" s="1" t="s">
        <v>36</v>
      </c>
      <c r="W847">
        <f t="shared" si="26"/>
        <v>46176.256249999999</v>
      </c>
      <c r="X847">
        <f t="shared" si="27"/>
        <v>46176.337500000001</v>
      </c>
    </row>
    <row r="848" spans="1:24" x14ac:dyDescent="0.2">
      <c r="A848" s="1" t="s">
        <v>2009</v>
      </c>
      <c r="B848" s="1" t="s">
        <v>2010</v>
      </c>
      <c r="C848" s="1" t="s">
        <v>1777</v>
      </c>
      <c r="D848" s="1" t="s">
        <v>1973</v>
      </c>
      <c r="E848" s="1" t="s">
        <v>26</v>
      </c>
      <c r="F848" s="1" t="s">
        <v>27</v>
      </c>
      <c r="G848" s="1" t="s">
        <v>194</v>
      </c>
      <c r="H848" s="1" t="s">
        <v>29</v>
      </c>
      <c r="I848" s="1" t="s">
        <v>1470</v>
      </c>
      <c r="J848">
        <v>11</v>
      </c>
      <c r="K848">
        <v>7.2</v>
      </c>
      <c r="L848">
        <v>1.5</v>
      </c>
      <c r="M848">
        <v>2.8</v>
      </c>
      <c r="N848">
        <v>11.5</v>
      </c>
      <c r="O848">
        <v>15</v>
      </c>
      <c r="P848">
        <v>0</v>
      </c>
      <c r="Q848" s="1" t="s">
        <v>31</v>
      </c>
      <c r="R848" s="1" t="s">
        <v>177</v>
      </c>
      <c r="S848" s="1" t="s">
        <v>320</v>
      </c>
      <c r="T848" s="1" t="s">
        <v>71</v>
      </c>
      <c r="U848" s="1" t="s">
        <v>99</v>
      </c>
      <c r="V848" s="1" t="s">
        <v>36</v>
      </c>
      <c r="W848">
        <f t="shared" si="26"/>
        <v>46176.314583333333</v>
      </c>
      <c r="X848">
        <f t="shared" si="27"/>
        <v>46176.322222222225</v>
      </c>
    </row>
    <row r="849" spans="1:24" x14ac:dyDescent="0.2">
      <c r="A849" s="1" t="s">
        <v>2011</v>
      </c>
      <c r="B849" s="1" t="s">
        <v>2010</v>
      </c>
      <c r="C849" s="1" t="s">
        <v>1777</v>
      </c>
      <c r="D849" s="1" t="s">
        <v>2012</v>
      </c>
      <c r="E849" s="1" t="s">
        <v>26</v>
      </c>
      <c r="F849" s="1" t="s">
        <v>27</v>
      </c>
      <c r="G849" s="1" t="s">
        <v>194</v>
      </c>
      <c r="H849" s="1" t="s">
        <v>39</v>
      </c>
      <c r="I849" s="1" t="s">
        <v>1470</v>
      </c>
      <c r="J849">
        <v>11</v>
      </c>
      <c r="K849">
        <v>9.1999999999999993</v>
      </c>
      <c r="L849">
        <v>0.2</v>
      </c>
      <c r="M849">
        <v>5.8</v>
      </c>
      <c r="N849">
        <v>15.2</v>
      </c>
      <c r="O849">
        <v>12</v>
      </c>
      <c r="P849">
        <v>0</v>
      </c>
      <c r="Q849" s="1" t="s">
        <v>31</v>
      </c>
      <c r="R849" s="1" t="s">
        <v>220</v>
      </c>
      <c r="S849" s="1" t="s">
        <v>41</v>
      </c>
      <c r="T849" s="1" t="s">
        <v>71</v>
      </c>
      <c r="U849" s="1" t="s">
        <v>99</v>
      </c>
      <c r="V849" s="1" t="s">
        <v>42</v>
      </c>
      <c r="W849">
        <f t="shared" si="26"/>
        <v>46176.314583333333</v>
      </c>
      <c r="X849">
        <f t="shared" si="27"/>
        <v>46176.332638888889</v>
      </c>
    </row>
    <row r="850" spans="1:24" x14ac:dyDescent="0.2">
      <c r="A850" s="1" t="s">
        <v>2013</v>
      </c>
      <c r="B850" s="1" t="s">
        <v>2010</v>
      </c>
      <c r="C850" s="1" t="s">
        <v>1777</v>
      </c>
      <c r="D850" s="1" t="s">
        <v>1889</v>
      </c>
      <c r="E850" s="1" t="s">
        <v>26</v>
      </c>
      <c r="F850" s="1" t="s">
        <v>27</v>
      </c>
      <c r="G850" s="1" t="s">
        <v>194</v>
      </c>
      <c r="H850" s="1" t="s">
        <v>45</v>
      </c>
      <c r="I850" s="1" t="s">
        <v>1470</v>
      </c>
      <c r="J850">
        <v>11</v>
      </c>
      <c r="K850">
        <v>10</v>
      </c>
      <c r="L850">
        <v>6.2</v>
      </c>
      <c r="M850">
        <v>3.8</v>
      </c>
      <c r="N850">
        <v>19.899999999999999</v>
      </c>
      <c r="O850">
        <v>18</v>
      </c>
      <c r="P850">
        <v>0</v>
      </c>
      <c r="Q850" s="1" t="s">
        <v>31</v>
      </c>
      <c r="R850" s="1" t="s">
        <v>180</v>
      </c>
      <c r="S850" s="1" t="s">
        <v>79</v>
      </c>
      <c r="T850" s="1" t="s">
        <v>71</v>
      </c>
      <c r="U850" s="1" t="s">
        <v>99</v>
      </c>
      <c r="V850" s="1" t="s">
        <v>36</v>
      </c>
      <c r="W850">
        <f t="shared" si="26"/>
        <v>46176.314583333333</v>
      </c>
      <c r="X850">
        <f t="shared" si="27"/>
        <v>46176.34652777778</v>
      </c>
    </row>
    <row r="851" spans="1:24" x14ac:dyDescent="0.2">
      <c r="A851" s="1" t="s">
        <v>2014</v>
      </c>
      <c r="B851" s="1" t="s">
        <v>2010</v>
      </c>
      <c r="C851" s="1" t="s">
        <v>1777</v>
      </c>
      <c r="D851" s="1" t="s">
        <v>1938</v>
      </c>
      <c r="E851" s="1" t="s">
        <v>26</v>
      </c>
      <c r="F851" s="1" t="s">
        <v>50</v>
      </c>
      <c r="G851" s="1" t="s">
        <v>194</v>
      </c>
      <c r="H851" s="1" t="s">
        <v>51</v>
      </c>
      <c r="I851" s="1" t="s">
        <v>1470</v>
      </c>
      <c r="J851">
        <v>11</v>
      </c>
      <c r="K851">
        <v>14.3</v>
      </c>
      <c r="L851">
        <v>13.5</v>
      </c>
      <c r="M851">
        <v>2.5</v>
      </c>
      <c r="N851">
        <v>30.3</v>
      </c>
      <c r="O851">
        <v>26</v>
      </c>
      <c r="P851">
        <v>0</v>
      </c>
      <c r="Q851" s="1" t="s">
        <v>31</v>
      </c>
      <c r="R851" s="1" t="s">
        <v>223</v>
      </c>
      <c r="S851" s="1" t="s">
        <v>139</v>
      </c>
      <c r="T851" s="1" t="s">
        <v>71</v>
      </c>
      <c r="U851" s="1" t="s">
        <v>99</v>
      </c>
      <c r="V851" s="1" t="s">
        <v>42</v>
      </c>
      <c r="W851">
        <f t="shared" si="26"/>
        <v>46176.314583333333</v>
      </c>
      <c r="X851">
        <f t="shared" si="27"/>
        <v>46176.367361111108</v>
      </c>
    </row>
    <row r="852" spans="1:24" x14ac:dyDescent="0.2">
      <c r="A852" s="1" t="s">
        <v>2015</v>
      </c>
      <c r="B852" s="1" t="s">
        <v>2010</v>
      </c>
      <c r="C852" s="1" t="s">
        <v>1777</v>
      </c>
      <c r="D852" s="1" t="s">
        <v>2016</v>
      </c>
      <c r="E852" s="1" t="s">
        <v>26</v>
      </c>
      <c r="F852" s="1" t="s">
        <v>56</v>
      </c>
      <c r="G852" s="1" t="s">
        <v>194</v>
      </c>
      <c r="H852" s="1" t="s">
        <v>57</v>
      </c>
      <c r="I852" s="1" t="s">
        <v>1470</v>
      </c>
      <c r="J852">
        <v>11</v>
      </c>
      <c r="K852">
        <v>13.6</v>
      </c>
      <c r="L852">
        <v>0.6</v>
      </c>
      <c r="M852">
        <v>3.6</v>
      </c>
      <c r="N852">
        <v>17.7</v>
      </c>
      <c r="O852">
        <v>18</v>
      </c>
      <c r="P852">
        <v>0</v>
      </c>
      <c r="Q852" s="1" t="s">
        <v>31</v>
      </c>
      <c r="R852" s="1" t="s">
        <v>90</v>
      </c>
      <c r="S852" s="1" t="s">
        <v>118</v>
      </c>
      <c r="T852" s="1" t="s">
        <v>71</v>
      </c>
      <c r="U852" s="1" t="s">
        <v>99</v>
      </c>
      <c r="V852" s="1" t="s">
        <v>36</v>
      </c>
      <c r="W852">
        <f t="shared" si="26"/>
        <v>46176.314583333333</v>
      </c>
      <c r="X852">
        <f t="shared" si="27"/>
        <v>46176.379861111112</v>
      </c>
    </row>
    <row r="853" spans="1:24" x14ac:dyDescent="0.2">
      <c r="A853" s="1" t="s">
        <v>2017</v>
      </c>
      <c r="B853" s="1" t="s">
        <v>2010</v>
      </c>
      <c r="C853" s="1" t="s">
        <v>1777</v>
      </c>
      <c r="D853" s="1" t="s">
        <v>2018</v>
      </c>
      <c r="E853" s="1" t="s">
        <v>26</v>
      </c>
      <c r="F853" s="1" t="s">
        <v>56</v>
      </c>
      <c r="G853" s="1" t="s">
        <v>194</v>
      </c>
      <c r="H853" s="1" t="s">
        <v>62</v>
      </c>
      <c r="I853" s="1" t="s">
        <v>1470</v>
      </c>
      <c r="J853">
        <v>11</v>
      </c>
      <c r="K853">
        <v>3.5</v>
      </c>
      <c r="L853">
        <v>0.5</v>
      </c>
      <c r="M853">
        <v>2.1</v>
      </c>
      <c r="N853">
        <v>6.1</v>
      </c>
      <c r="O853">
        <v>15</v>
      </c>
      <c r="P853">
        <v>0</v>
      </c>
      <c r="Q853" s="1" t="s">
        <v>31</v>
      </c>
      <c r="R853" s="1" t="s">
        <v>165</v>
      </c>
      <c r="S853" s="1" t="s">
        <v>114</v>
      </c>
      <c r="T853" s="1" t="s">
        <v>71</v>
      </c>
      <c r="U853" s="1" t="s">
        <v>99</v>
      </c>
      <c r="V853" s="1" t="s">
        <v>36</v>
      </c>
      <c r="W853">
        <f t="shared" si="26"/>
        <v>46176.314583333333</v>
      </c>
      <c r="X853">
        <f t="shared" si="27"/>
        <v>46176.384027777778</v>
      </c>
    </row>
    <row r="854" spans="1:24" x14ac:dyDescent="0.2">
      <c r="A854" s="1" t="s">
        <v>2019</v>
      </c>
      <c r="B854" s="1" t="s">
        <v>2020</v>
      </c>
      <c r="C854" s="1" t="s">
        <v>2021</v>
      </c>
      <c r="D854" s="1" t="s">
        <v>1763</v>
      </c>
      <c r="E854" s="1" t="s">
        <v>26</v>
      </c>
      <c r="F854" s="1" t="s">
        <v>27</v>
      </c>
      <c r="G854" s="1" t="s">
        <v>28</v>
      </c>
      <c r="H854" s="1" t="s">
        <v>29</v>
      </c>
      <c r="I854" s="1" t="s">
        <v>270</v>
      </c>
      <c r="J854">
        <v>3</v>
      </c>
      <c r="K854">
        <v>10.3</v>
      </c>
      <c r="L854">
        <v>0.2</v>
      </c>
      <c r="M854">
        <v>2.5</v>
      </c>
      <c r="N854">
        <v>13</v>
      </c>
      <c r="O854">
        <v>15</v>
      </c>
      <c r="P854">
        <v>0</v>
      </c>
      <c r="Q854" s="1" t="s">
        <v>31</v>
      </c>
      <c r="R854" s="1" t="s">
        <v>220</v>
      </c>
      <c r="S854" s="1" t="s">
        <v>320</v>
      </c>
      <c r="T854" s="1" t="s">
        <v>34</v>
      </c>
      <c r="U854" s="1" t="s">
        <v>72</v>
      </c>
      <c r="V854" s="1" t="s">
        <v>36</v>
      </c>
      <c r="W854">
        <f t="shared" si="26"/>
        <v>46176.3</v>
      </c>
      <c r="X854">
        <f t="shared" si="27"/>
        <v>46176.309027777781</v>
      </c>
    </row>
    <row r="855" spans="1:24" x14ac:dyDescent="0.2">
      <c r="A855" s="1" t="s">
        <v>2022</v>
      </c>
      <c r="B855" s="1" t="s">
        <v>2020</v>
      </c>
      <c r="C855" s="1" t="s">
        <v>2021</v>
      </c>
      <c r="D855" s="1" t="s">
        <v>2023</v>
      </c>
      <c r="E855" s="1" t="s">
        <v>26</v>
      </c>
      <c r="F855" s="1" t="s">
        <v>27</v>
      </c>
      <c r="G855" s="1" t="s">
        <v>28</v>
      </c>
      <c r="H855" s="1" t="s">
        <v>39</v>
      </c>
      <c r="I855" s="1" t="s">
        <v>270</v>
      </c>
      <c r="J855">
        <v>3</v>
      </c>
      <c r="K855">
        <v>10.9</v>
      </c>
      <c r="L855">
        <v>0.7</v>
      </c>
      <c r="M855">
        <v>4.9000000000000004</v>
      </c>
      <c r="N855">
        <v>16.5</v>
      </c>
      <c r="O855">
        <v>12</v>
      </c>
      <c r="P855">
        <v>0</v>
      </c>
      <c r="Q855" s="1" t="s">
        <v>31</v>
      </c>
      <c r="R855" s="1" t="s">
        <v>199</v>
      </c>
      <c r="S855" s="1" t="s">
        <v>135</v>
      </c>
      <c r="T855" s="1" t="s">
        <v>34</v>
      </c>
      <c r="U855" s="1" t="s">
        <v>72</v>
      </c>
      <c r="V855" s="1" t="s">
        <v>42</v>
      </c>
      <c r="W855">
        <f t="shared" si="26"/>
        <v>46176.3</v>
      </c>
      <c r="X855">
        <f t="shared" si="27"/>
        <v>46176.320138888892</v>
      </c>
    </row>
    <row r="856" spans="1:24" x14ac:dyDescent="0.2">
      <c r="A856" s="1" t="s">
        <v>2024</v>
      </c>
      <c r="B856" s="1" t="s">
        <v>2020</v>
      </c>
      <c r="C856" s="1" t="s">
        <v>2021</v>
      </c>
      <c r="D856" s="1" t="s">
        <v>1959</v>
      </c>
      <c r="E856" s="1" t="s">
        <v>26</v>
      </c>
      <c r="F856" s="1" t="s">
        <v>27</v>
      </c>
      <c r="G856" s="1" t="s">
        <v>28</v>
      </c>
      <c r="H856" s="1" t="s">
        <v>45</v>
      </c>
      <c r="I856" s="1" t="s">
        <v>270</v>
      </c>
      <c r="J856">
        <v>3</v>
      </c>
      <c r="K856">
        <v>12.8</v>
      </c>
      <c r="L856">
        <v>5.5</v>
      </c>
      <c r="M856">
        <v>2</v>
      </c>
      <c r="N856">
        <v>20.3</v>
      </c>
      <c r="O856">
        <v>18</v>
      </c>
      <c r="P856">
        <v>0</v>
      </c>
      <c r="Q856" s="1" t="s">
        <v>31</v>
      </c>
      <c r="R856" s="1" t="s">
        <v>98</v>
      </c>
      <c r="S856" s="1" t="s">
        <v>79</v>
      </c>
      <c r="T856" s="1" t="s">
        <v>34</v>
      </c>
      <c r="U856" s="1" t="s">
        <v>72</v>
      </c>
      <c r="V856" s="1" t="s">
        <v>36</v>
      </c>
      <c r="W856">
        <f t="shared" si="26"/>
        <v>46176.3</v>
      </c>
      <c r="X856">
        <f t="shared" si="27"/>
        <v>46176.334027777775</v>
      </c>
    </row>
    <row r="857" spans="1:24" x14ac:dyDescent="0.2">
      <c r="A857" s="1" t="s">
        <v>2025</v>
      </c>
      <c r="B857" s="1" t="s">
        <v>2020</v>
      </c>
      <c r="C857" s="1" t="s">
        <v>2021</v>
      </c>
      <c r="D857" s="1" t="s">
        <v>2026</v>
      </c>
      <c r="E857" s="1" t="s">
        <v>26</v>
      </c>
      <c r="F857" s="1" t="s">
        <v>50</v>
      </c>
      <c r="G857" s="1" t="s">
        <v>28</v>
      </c>
      <c r="H857" s="1" t="s">
        <v>51</v>
      </c>
      <c r="I857" s="1" t="s">
        <v>270</v>
      </c>
      <c r="J857">
        <v>3</v>
      </c>
      <c r="K857">
        <v>13.6</v>
      </c>
      <c r="L857">
        <v>9.1999999999999993</v>
      </c>
      <c r="M857">
        <v>3.4</v>
      </c>
      <c r="N857">
        <v>26.3</v>
      </c>
      <c r="O857">
        <v>26</v>
      </c>
      <c r="P857">
        <v>0</v>
      </c>
      <c r="Q857" s="1" t="s">
        <v>31</v>
      </c>
      <c r="R857" s="1" t="s">
        <v>641</v>
      </c>
      <c r="S857" s="1" t="s">
        <v>772</v>
      </c>
      <c r="T857" s="1" t="s">
        <v>34</v>
      </c>
      <c r="U857" s="1" t="s">
        <v>72</v>
      </c>
      <c r="V857" s="1" t="s">
        <v>36</v>
      </c>
      <c r="W857">
        <f t="shared" si="26"/>
        <v>46176.3</v>
      </c>
      <c r="X857">
        <f t="shared" si="27"/>
        <v>46176.352777777778</v>
      </c>
    </row>
    <row r="858" spans="1:24" x14ac:dyDescent="0.2">
      <c r="A858" s="1" t="s">
        <v>2027</v>
      </c>
      <c r="B858" s="1" t="s">
        <v>2020</v>
      </c>
      <c r="C858" s="1" t="s">
        <v>2021</v>
      </c>
      <c r="D858" s="1" t="s">
        <v>1773</v>
      </c>
      <c r="E858" s="1" t="s">
        <v>26</v>
      </c>
      <c r="F858" s="1" t="s">
        <v>56</v>
      </c>
      <c r="G858" s="1" t="s">
        <v>28</v>
      </c>
      <c r="H858" s="1" t="s">
        <v>57</v>
      </c>
      <c r="I858" s="1" t="s">
        <v>270</v>
      </c>
      <c r="J858">
        <v>3</v>
      </c>
      <c r="K858">
        <v>14.2</v>
      </c>
      <c r="L858">
        <v>1.3</v>
      </c>
      <c r="M858">
        <v>4.0999999999999996</v>
      </c>
      <c r="N858">
        <v>19.5</v>
      </c>
      <c r="O858">
        <v>18</v>
      </c>
      <c r="P858">
        <v>0</v>
      </c>
      <c r="Q858" s="1" t="s">
        <v>31</v>
      </c>
      <c r="R858" s="1" t="s">
        <v>207</v>
      </c>
      <c r="S858" s="1" t="s">
        <v>143</v>
      </c>
      <c r="T858" s="1" t="s">
        <v>34</v>
      </c>
      <c r="U858" s="1" t="s">
        <v>72</v>
      </c>
      <c r="V858" s="1" t="s">
        <v>36</v>
      </c>
      <c r="W858">
        <f t="shared" si="26"/>
        <v>46176.3</v>
      </c>
      <c r="X858">
        <f t="shared" si="27"/>
        <v>46176.365972222222</v>
      </c>
    </row>
    <row r="859" spans="1:24" x14ac:dyDescent="0.2">
      <c r="A859" s="1" t="s">
        <v>2028</v>
      </c>
      <c r="B859" s="1" t="s">
        <v>2020</v>
      </c>
      <c r="C859" s="1" t="s">
        <v>2021</v>
      </c>
      <c r="D859" s="1" t="s">
        <v>2029</v>
      </c>
      <c r="E859" s="1" t="s">
        <v>26</v>
      </c>
      <c r="F859" s="1" t="s">
        <v>56</v>
      </c>
      <c r="G859" s="1" t="s">
        <v>28</v>
      </c>
      <c r="H859" s="1" t="s">
        <v>62</v>
      </c>
      <c r="I859" s="1" t="s">
        <v>270</v>
      </c>
      <c r="J859">
        <v>3</v>
      </c>
      <c r="K859">
        <v>6</v>
      </c>
      <c r="L859">
        <v>0.5</v>
      </c>
      <c r="M859">
        <v>2.1</v>
      </c>
      <c r="N859">
        <v>8.6</v>
      </c>
      <c r="O859">
        <v>15</v>
      </c>
      <c r="P859">
        <v>0</v>
      </c>
      <c r="Q859" s="1" t="s">
        <v>31</v>
      </c>
      <c r="R859" s="1" t="s">
        <v>420</v>
      </c>
      <c r="S859" s="1" t="s">
        <v>228</v>
      </c>
      <c r="T859" s="1" t="s">
        <v>34</v>
      </c>
      <c r="U859" s="1" t="s">
        <v>72</v>
      </c>
      <c r="V859" s="1" t="s">
        <v>36</v>
      </c>
      <c r="W859">
        <f t="shared" si="26"/>
        <v>46176.3</v>
      </c>
      <c r="X859">
        <f t="shared" si="27"/>
        <v>46176.37222222222</v>
      </c>
    </row>
    <row r="860" spans="1:24" x14ac:dyDescent="0.2">
      <c r="A860" s="1" t="s">
        <v>2030</v>
      </c>
      <c r="B860" s="1" t="s">
        <v>2031</v>
      </c>
      <c r="C860" s="1" t="s">
        <v>1996</v>
      </c>
      <c r="D860" s="1" t="s">
        <v>1902</v>
      </c>
      <c r="E860" s="1" t="s">
        <v>26</v>
      </c>
      <c r="F860" s="1" t="s">
        <v>27</v>
      </c>
      <c r="G860" s="1" t="s">
        <v>194</v>
      </c>
      <c r="H860" s="1" t="s">
        <v>29</v>
      </c>
      <c r="I860" s="1" t="s">
        <v>2032</v>
      </c>
      <c r="J860">
        <v>2</v>
      </c>
      <c r="K860">
        <v>10.3</v>
      </c>
      <c r="L860">
        <v>1.2</v>
      </c>
      <c r="M860">
        <v>2.7</v>
      </c>
      <c r="N860">
        <v>14.1</v>
      </c>
      <c r="O860">
        <v>15</v>
      </c>
      <c r="P860">
        <v>0</v>
      </c>
      <c r="Q860" s="1" t="s">
        <v>31</v>
      </c>
      <c r="R860" s="1" t="s">
        <v>180</v>
      </c>
      <c r="S860" s="1" t="s">
        <v>126</v>
      </c>
      <c r="T860" s="1" t="s">
        <v>34</v>
      </c>
      <c r="U860" s="1" t="s">
        <v>127</v>
      </c>
      <c r="V860" s="1" t="s">
        <v>36</v>
      </c>
      <c r="W860">
        <f t="shared" si="26"/>
        <v>46176.361111111109</v>
      </c>
      <c r="X860">
        <f t="shared" si="27"/>
        <v>46176.370833333334</v>
      </c>
    </row>
    <row r="861" spans="1:24" x14ac:dyDescent="0.2">
      <c r="A861" s="1" t="s">
        <v>2033</v>
      </c>
      <c r="B861" s="1" t="s">
        <v>2031</v>
      </c>
      <c r="C861" s="1" t="s">
        <v>1996</v>
      </c>
      <c r="D861" s="1" t="s">
        <v>1894</v>
      </c>
      <c r="E861" s="1" t="s">
        <v>26</v>
      </c>
      <c r="F861" s="1" t="s">
        <v>27</v>
      </c>
      <c r="G861" s="1" t="s">
        <v>194</v>
      </c>
      <c r="H861" s="1" t="s">
        <v>39</v>
      </c>
      <c r="I861" s="1" t="s">
        <v>2032</v>
      </c>
      <c r="J861">
        <v>2</v>
      </c>
      <c r="K861">
        <v>12.1</v>
      </c>
      <c r="L861">
        <v>0.8</v>
      </c>
      <c r="M861">
        <v>5.0999999999999996</v>
      </c>
      <c r="N861">
        <v>18</v>
      </c>
      <c r="O861">
        <v>12</v>
      </c>
      <c r="P861">
        <v>0</v>
      </c>
      <c r="Q861" s="1" t="s">
        <v>31</v>
      </c>
      <c r="R861" s="1" t="s">
        <v>180</v>
      </c>
      <c r="S861" s="1" t="s">
        <v>254</v>
      </c>
      <c r="T861" s="1" t="s">
        <v>34</v>
      </c>
      <c r="U861" s="1" t="s">
        <v>127</v>
      </c>
      <c r="V861" s="1" t="s">
        <v>42</v>
      </c>
      <c r="W861">
        <f t="shared" si="26"/>
        <v>46176.361111111109</v>
      </c>
      <c r="X861">
        <f t="shared" si="27"/>
        <v>46176.383333333331</v>
      </c>
    </row>
    <row r="862" spans="1:24" x14ac:dyDescent="0.2">
      <c r="A862" s="1" t="s">
        <v>2034</v>
      </c>
      <c r="B862" s="1" t="s">
        <v>2031</v>
      </c>
      <c r="C862" s="1" t="s">
        <v>1996</v>
      </c>
      <c r="D862" s="1" t="s">
        <v>2035</v>
      </c>
      <c r="E862" s="1" t="s">
        <v>26</v>
      </c>
      <c r="F862" s="1" t="s">
        <v>27</v>
      </c>
      <c r="G862" s="1" t="s">
        <v>194</v>
      </c>
      <c r="H862" s="1" t="s">
        <v>45</v>
      </c>
      <c r="I862" s="1" t="s">
        <v>2032</v>
      </c>
      <c r="J862">
        <v>2</v>
      </c>
      <c r="K862">
        <v>10.6</v>
      </c>
      <c r="L862">
        <v>7.2</v>
      </c>
      <c r="M862">
        <v>2.6</v>
      </c>
      <c r="N862">
        <v>20.399999999999999</v>
      </c>
      <c r="O862">
        <v>18</v>
      </c>
      <c r="P862">
        <v>0</v>
      </c>
      <c r="Q862" s="1" t="s">
        <v>31</v>
      </c>
      <c r="R862" s="1" t="s">
        <v>46</v>
      </c>
      <c r="S862" s="1" t="s">
        <v>196</v>
      </c>
      <c r="T862" s="1" t="s">
        <v>34</v>
      </c>
      <c r="U862" s="1" t="s">
        <v>127</v>
      </c>
      <c r="V862" s="1" t="s">
        <v>36</v>
      </c>
      <c r="W862">
        <f t="shared" si="26"/>
        <v>46176.361111111109</v>
      </c>
      <c r="X862">
        <f t="shared" si="27"/>
        <v>46176.397222222222</v>
      </c>
    </row>
    <row r="863" spans="1:24" x14ac:dyDescent="0.2">
      <c r="A863" s="1" t="s">
        <v>2036</v>
      </c>
      <c r="B863" s="1" t="s">
        <v>2031</v>
      </c>
      <c r="C863" s="1" t="s">
        <v>1996</v>
      </c>
      <c r="D863" s="1" t="s">
        <v>1944</v>
      </c>
      <c r="E863" s="1" t="s">
        <v>26</v>
      </c>
      <c r="F863" s="1" t="s">
        <v>50</v>
      </c>
      <c r="G863" s="1" t="s">
        <v>194</v>
      </c>
      <c r="H863" s="1" t="s">
        <v>51</v>
      </c>
      <c r="I863" s="1" t="s">
        <v>2032</v>
      </c>
      <c r="J863">
        <v>2</v>
      </c>
      <c r="K863">
        <v>16.399999999999999</v>
      </c>
      <c r="L863">
        <v>14.6</v>
      </c>
      <c r="M863">
        <v>4</v>
      </c>
      <c r="N863">
        <v>35</v>
      </c>
      <c r="O863">
        <v>26</v>
      </c>
      <c r="P863">
        <v>0</v>
      </c>
      <c r="Q863" s="1" t="s">
        <v>31</v>
      </c>
      <c r="R863" s="1" t="s">
        <v>109</v>
      </c>
      <c r="S863" s="1" t="s">
        <v>327</v>
      </c>
      <c r="T863" s="1" t="s">
        <v>34</v>
      </c>
      <c r="U863" s="1" t="s">
        <v>127</v>
      </c>
      <c r="V863" s="1" t="s">
        <v>42</v>
      </c>
      <c r="W863">
        <f t="shared" si="26"/>
        <v>46176.361111111109</v>
      </c>
      <c r="X863">
        <f t="shared" si="27"/>
        <v>46176.421527777777</v>
      </c>
    </row>
    <row r="864" spans="1:24" x14ac:dyDescent="0.2">
      <c r="A864" s="1" t="s">
        <v>2037</v>
      </c>
      <c r="B864" s="1" t="s">
        <v>2031</v>
      </c>
      <c r="C864" s="1" t="s">
        <v>1996</v>
      </c>
      <c r="D864" s="1" t="s">
        <v>2038</v>
      </c>
      <c r="E864" s="1" t="s">
        <v>26</v>
      </c>
      <c r="F864" s="1" t="s">
        <v>56</v>
      </c>
      <c r="G864" s="1" t="s">
        <v>194</v>
      </c>
      <c r="H864" s="1" t="s">
        <v>57</v>
      </c>
      <c r="I864" s="1" t="s">
        <v>2032</v>
      </c>
      <c r="J864">
        <v>2</v>
      </c>
      <c r="K864">
        <v>12.7</v>
      </c>
      <c r="L864">
        <v>1.4</v>
      </c>
      <c r="M864">
        <v>2.2999999999999998</v>
      </c>
      <c r="N864">
        <v>16.399999999999999</v>
      </c>
      <c r="O864">
        <v>18</v>
      </c>
      <c r="P864">
        <v>0</v>
      </c>
      <c r="Q864" s="1" t="s">
        <v>31</v>
      </c>
      <c r="R864" s="1" t="s">
        <v>58</v>
      </c>
      <c r="S864" s="1" t="s">
        <v>114</v>
      </c>
      <c r="T864" s="1" t="s">
        <v>34</v>
      </c>
      <c r="U864" s="1" t="s">
        <v>127</v>
      </c>
      <c r="V864" s="1" t="s">
        <v>36</v>
      </c>
      <c r="W864">
        <f t="shared" si="26"/>
        <v>46176.361111111109</v>
      </c>
      <c r="X864">
        <f t="shared" si="27"/>
        <v>46176.432638888888</v>
      </c>
    </row>
    <row r="865" spans="1:24" x14ac:dyDescent="0.2">
      <c r="A865" s="1" t="s">
        <v>2039</v>
      </c>
      <c r="B865" s="1" t="s">
        <v>2031</v>
      </c>
      <c r="C865" s="1" t="s">
        <v>1996</v>
      </c>
      <c r="D865" s="1" t="s">
        <v>1921</v>
      </c>
      <c r="E865" s="1" t="s">
        <v>26</v>
      </c>
      <c r="F865" s="1" t="s">
        <v>56</v>
      </c>
      <c r="G865" s="1" t="s">
        <v>194</v>
      </c>
      <c r="H865" s="1" t="s">
        <v>62</v>
      </c>
      <c r="I865" s="1" t="s">
        <v>2032</v>
      </c>
      <c r="J865">
        <v>2</v>
      </c>
      <c r="K865">
        <v>7</v>
      </c>
      <c r="L865">
        <v>0.2</v>
      </c>
      <c r="M865">
        <v>1.3</v>
      </c>
      <c r="N865">
        <v>8.5</v>
      </c>
      <c r="O865">
        <v>15</v>
      </c>
      <c r="P865">
        <v>0</v>
      </c>
      <c r="Q865" s="1" t="s">
        <v>31</v>
      </c>
      <c r="R865" s="1" t="s">
        <v>86</v>
      </c>
      <c r="S865" s="1" t="s">
        <v>87</v>
      </c>
      <c r="T865" s="1" t="s">
        <v>34</v>
      </c>
      <c r="U865" s="1" t="s">
        <v>127</v>
      </c>
      <c r="V865" s="1" t="s">
        <v>36</v>
      </c>
      <c r="W865">
        <f t="shared" si="26"/>
        <v>46176.361111111109</v>
      </c>
      <c r="X865">
        <f t="shared" si="27"/>
        <v>46176.438888888886</v>
      </c>
    </row>
    <row r="866" spans="1:24" x14ac:dyDescent="0.2">
      <c r="A866" s="1" t="s">
        <v>2040</v>
      </c>
      <c r="B866" s="1" t="s">
        <v>2041</v>
      </c>
      <c r="C866" s="1" t="s">
        <v>2042</v>
      </c>
      <c r="D866" s="1" t="s">
        <v>2043</v>
      </c>
      <c r="E866" s="1" t="s">
        <v>26</v>
      </c>
      <c r="F866" s="1" t="s">
        <v>27</v>
      </c>
      <c r="G866" s="1" t="s">
        <v>171</v>
      </c>
      <c r="H866" s="1" t="s">
        <v>29</v>
      </c>
      <c r="I866" s="1" t="s">
        <v>1383</v>
      </c>
      <c r="J866">
        <v>2</v>
      </c>
      <c r="K866">
        <v>7.7</v>
      </c>
      <c r="L866">
        <v>0.5</v>
      </c>
      <c r="M866">
        <v>2.7</v>
      </c>
      <c r="N866">
        <v>11</v>
      </c>
      <c r="O866">
        <v>15</v>
      </c>
      <c r="P866">
        <v>0</v>
      </c>
      <c r="Q866" s="1" t="s">
        <v>31</v>
      </c>
      <c r="R866" s="1" t="s">
        <v>98</v>
      </c>
      <c r="S866" s="1" t="s">
        <v>254</v>
      </c>
      <c r="T866" s="1" t="s">
        <v>71</v>
      </c>
      <c r="U866" s="1" t="s">
        <v>35</v>
      </c>
      <c r="V866" s="1" t="s">
        <v>36</v>
      </c>
      <c r="W866">
        <f t="shared" si="26"/>
        <v>46176.374305555553</v>
      </c>
      <c r="X866">
        <f t="shared" si="27"/>
        <v>46176.381944444445</v>
      </c>
    </row>
    <row r="867" spans="1:24" x14ac:dyDescent="0.2">
      <c r="A867" s="1" t="s">
        <v>2044</v>
      </c>
      <c r="B867" s="1" t="s">
        <v>2041</v>
      </c>
      <c r="C867" s="1" t="s">
        <v>2042</v>
      </c>
      <c r="D867" s="1" t="s">
        <v>2045</v>
      </c>
      <c r="E867" s="1" t="s">
        <v>26</v>
      </c>
      <c r="F867" s="1" t="s">
        <v>27</v>
      </c>
      <c r="G867" s="1" t="s">
        <v>171</v>
      </c>
      <c r="H867" s="1" t="s">
        <v>39</v>
      </c>
      <c r="I867" s="1" t="s">
        <v>1383</v>
      </c>
      <c r="J867">
        <v>2</v>
      </c>
      <c r="K867">
        <v>8.3000000000000007</v>
      </c>
      <c r="L867">
        <v>0.4</v>
      </c>
      <c r="M867">
        <v>6.1</v>
      </c>
      <c r="N867">
        <v>14.8</v>
      </c>
      <c r="O867">
        <v>12</v>
      </c>
      <c r="P867">
        <v>0</v>
      </c>
      <c r="Q867" s="1" t="s">
        <v>31</v>
      </c>
      <c r="R867" s="1" t="s">
        <v>32</v>
      </c>
      <c r="S867" s="1" t="s">
        <v>196</v>
      </c>
      <c r="T867" s="1" t="s">
        <v>71</v>
      </c>
      <c r="U867" s="1" t="s">
        <v>35</v>
      </c>
      <c r="V867" s="1" t="s">
        <v>42</v>
      </c>
      <c r="W867">
        <f t="shared" si="26"/>
        <v>46176.374305555553</v>
      </c>
      <c r="X867">
        <f t="shared" si="27"/>
        <v>46176.39166666667</v>
      </c>
    </row>
    <row r="868" spans="1:24" x14ac:dyDescent="0.2">
      <c r="A868" s="1" t="s">
        <v>2046</v>
      </c>
      <c r="B868" s="1" t="s">
        <v>2041</v>
      </c>
      <c r="C868" s="1" t="s">
        <v>2042</v>
      </c>
      <c r="D868" s="1" t="s">
        <v>2047</v>
      </c>
      <c r="E868" s="1" t="s">
        <v>26</v>
      </c>
      <c r="F868" s="1" t="s">
        <v>27</v>
      </c>
      <c r="G868" s="1" t="s">
        <v>171</v>
      </c>
      <c r="H868" s="1" t="s">
        <v>45</v>
      </c>
      <c r="I868" s="1" t="s">
        <v>1383</v>
      </c>
      <c r="J868">
        <v>2</v>
      </c>
      <c r="K868">
        <v>10</v>
      </c>
      <c r="L868">
        <v>6.3</v>
      </c>
      <c r="M868">
        <v>3.4</v>
      </c>
      <c r="N868">
        <v>19.600000000000001</v>
      </c>
      <c r="O868">
        <v>18</v>
      </c>
      <c r="P868">
        <v>0</v>
      </c>
      <c r="Q868" s="1" t="s">
        <v>31</v>
      </c>
      <c r="R868" s="1" t="s">
        <v>40</v>
      </c>
      <c r="S868" s="1" t="s">
        <v>47</v>
      </c>
      <c r="T868" s="1" t="s">
        <v>71</v>
      </c>
      <c r="U868" s="1" t="s">
        <v>35</v>
      </c>
      <c r="V868" s="1" t="s">
        <v>36</v>
      </c>
      <c r="W868">
        <f t="shared" si="26"/>
        <v>46176.374305555553</v>
      </c>
      <c r="X868">
        <f t="shared" si="27"/>
        <v>46176.405555555553</v>
      </c>
    </row>
    <row r="869" spans="1:24" x14ac:dyDescent="0.2">
      <c r="A869" s="1" t="s">
        <v>2048</v>
      </c>
      <c r="B869" s="1" t="s">
        <v>2041</v>
      </c>
      <c r="C869" s="1" t="s">
        <v>2042</v>
      </c>
      <c r="D869" s="1" t="s">
        <v>1742</v>
      </c>
      <c r="E869" s="1" t="s">
        <v>26</v>
      </c>
      <c r="F869" s="1" t="s">
        <v>50</v>
      </c>
      <c r="G869" s="1" t="s">
        <v>171</v>
      </c>
      <c r="H869" s="1" t="s">
        <v>51</v>
      </c>
      <c r="I869" s="1" t="s">
        <v>1383</v>
      </c>
      <c r="J869">
        <v>2</v>
      </c>
      <c r="K869">
        <v>15.9</v>
      </c>
      <c r="L869">
        <v>11.9</v>
      </c>
      <c r="M869">
        <v>3.9</v>
      </c>
      <c r="N869">
        <v>31.7</v>
      </c>
      <c r="O869">
        <v>26</v>
      </c>
      <c r="P869">
        <v>0</v>
      </c>
      <c r="Q869" s="1" t="s">
        <v>31</v>
      </c>
      <c r="R869" s="1" t="s">
        <v>82</v>
      </c>
      <c r="S869" s="1" t="s">
        <v>224</v>
      </c>
      <c r="T869" s="1" t="s">
        <v>71</v>
      </c>
      <c r="U869" s="1" t="s">
        <v>35</v>
      </c>
      <c r="V869" s="1" t="s">
        <v>42</v>
      </c>
      <c r="W869">
        <f t="shared" si="26"/>
        <v>46176.374305555553</v>
      </c>
      <c r="X869">
        <f t="shared" si="27"/>
        <v>46176.427777777775</v>
      </c>
    </row>
    <row r="870" spans="1:24" x14ac:dyDescent="0.2">
      <c r="A870" s="1" t="s">
        <v>2049</v>
      </c>
      <c r="B870" s="1" t="s">
        <v>2041</v>
      </c>
      <c r="C870" s="1" t="s">
        <v>2042</v>
      </c>
      <c r="D870" s="1" t="s">
        <v>1864</v>
      </c>
      <c r="E870" s="1" t="s">
        <v>26</v>
      </c>
      <c r="F870" s="1" t="s">
        <v>56</v>
      </c>
      <c r="G870" s="1" t="s">
        <v>171</v>
      </c>
      <c r="H870" s="1" t="s">
        <v>57</v>
      </c>
      <c r="I870" s="1" t="s">
        <v>1383</v>
      </c>
      <c r="J870">
        <v>2</v>
      </c>
      <c r="K870">
        <v>8.5</v>
      </c>
      <c r="L870">
        <v>0.9</v>
      </c>
      <c r="M870">
        <v>3.2</v>
      </c>
      <c r="N870">
        <v>12.6</v>
      </c>
      <c r="O870">
        <v>18</v>
      </c>
      <c r="P870">
        <v>0</v>
      </c>
      <c r="Q870" s="1" t="s">
        <v>31</v>
      </c>
      <c r="R870" s="1" t="s">
        <v>207</v>
      </c>
      <c r="S870" s="1" t="s">
        <v>266</v>
      </c>
      <c r="T870" s="1" t="s">
        <v>71</v>
      </c>
      <c r="U870" s="1" t="s">
        <v>35</v>
      </c>
      <c r="V870" s="1" t="s">
        <v>36</v>
      </c>
      <c r="W870">
        <f t="shared" si="26"/>
        <v>46176.374305555553</v>
      </c>
      <c r="X870">
        <f t="shared" si="27"/>
        <v>46176.436111111114</v>
      </c>
    </row>
    <row r="871" spans="1:24" x14ac:dyDescent="0.2">
      <c r="A871" s="1" t="s">
        <v>2050</v>
      </c>
      <c r="B871" s="1" t="s">
        <v>2041</v>
      </c>
      <c r="C871" s="1" t="s">
        <v>2042</v>
      </c>
      <c r="D871" s="1" t="s">
        <v>2051</v>
      </c>
      <c r="E871" s="1" t="s">
        <v>26</v>
      </c>
      <c r="F871" s="1" t="s">
        <v>56</v>
      </c>
      <c r="G871" s="1" t="s">
        <v>171</v>
      </c>
      <c r="H871" s="1" t="s">
        <v>62</v>
      </c>
      <c r="I871" s="1" t="s">
        <v>1383</v>
      </c>
      <c r="J871">
        <v>2</v>
      </c>
      <c r="K871">
        <v>5.9</v>
      </c>
      <c r="L871">
        <v>0.2</v>
      </c>
      <c r="M871">
        <v>2.7</v>
      </c>
      <c r="N871">
        <v>8.6999999999999993</v>
      </c>
      <c r="O871">
        <v>15</v>
      </c>
      <c r="P871">
        <v>0</v>
      </c>
      <c r="Q871" s="1" t="s">
        <v>31</v>
      </c>
      <c r="R871" s="1" t="s">
        <v>279</v>
      </c>
      <c r="S871" s="1" t="s">
        <v>146</v>
      </c>
      <c r="T871" s="1" t="s">
        <v>71</v>
      </c>
      <c r="U871" s="1" t="s">
        <v>35</v>
      </c>
      <c r="V871" s="1" t="s">
        <v>36</v>
      </c>
      <c r="W871">
        <f t="shared" si="26"/>
        <v>46176.374305555553</v>
      </c>
      <c r="X871">
        <f t="shared" si="27"/>
        <v>46176.442361111112</v>
      </c>
    </row>
    <row r="872" spans="1:24" x14ac:dyDescent="0.2">
      <c r="A872" s="1" t="s">
        <v>2052</v>
      </c>
      <c r="B872" s="1" t="s">
        <v>2053</v>
      </c>
      <c r="C872" s="1" t="s">
        <v>2054</v>
      </c>
      <c r="D872" s="1" t="s">
        <v>2055</v>
      </c>
      <c r="E872" s="1" t="s">
        <v>26</v>
      </c>
      <c r="F872" s="1" t="s">
        <v>27</v>
      </c>
      <c r="G872" s="1" t="s">
        <v>249</v>
      </c>
      <c r="H872" s="1" t="s">
        <v>29</v>
      </c>
      <c r="I872" s="1" t="s">
        <v>30</v>
      </c>
      <c r="J872">
        <v>9</v>
      </c>
      <c r="K872">
        <v>12.2</v>
      </c>
      <c r="L872">
        <v>1.1000000000000001</v>
      </c>
      <c r="M872">
        <v>3.5</v>
      </c>
      <c r="N872">
        <v>16.7</v>
      </c>
      <c r="O872">
        <v>15</v>
      </c>
      <c r="P872">
        <v>0</v>
      </c>
      <c r="Q872" s="1" t="s">
        <v>31</v>
      </c>
      <c r="R872" s="1" t="s">
        <v>173</v>
      </c>
      <c r="S872" s="1" t="s">
        <v>47</v>
      </c>
      <c r="T872" s="1" t="s">
        <v>34</v>
      </c>
      <c r="U872" s="1" t="s">
        <v>72</v>
      </c>
      <c r="V872" s="1" t="s">
        <v>36</v>
      </c>
      <c r="W872">
        <f t="shared" si="26"/>
        <v>46176.279166666667</v>
      </c>
      <c r="X872">
        <f t="shared" si="27"/>
        <v>46176.290277777778</v>
      </c>
    </row>
    <row r="873" spans="1:24" x14ac:dyDescent="0.2">
      <c r="A873" s="1" t="s">
        <v>2056</v>
      </c>
      <c r="B873" s="1" t="s">
        <v>2053</v>
      </c>
      <c r="C873" s="1" t="s">
        <v>2054</v>
      </c>
      <c r="D873" s="1" t="s">
        <v>2057</v>
      </c>
      <c r="E873" s="1" t="s">
        <v>26</v>
      </c>
      <c r="F873" s="1" t="s">
        <v>27</v>
      </c>
      <c r="G873" s="1" t="s">
        <v>249</v>
      </c>
      <c r="H873" s="1" t="s">
        <v>39</v>
      </c>
      <c r="I873" s="1" t="s">
        <v>30</v>
      </c>
      <c r="J873">
        <v>9</v>
      </c>
      <c r="K873">
        <v>13.5</v>
      </c>
      <c r="L873">
        <v>0.5</v>
      </c>
      <c r="M873">
        <v>6.1</v>
      </c>
      <c r="N873">
        <v>20.100000000000001</v>
      </c>
      <c r="O873">
        <v>12</v>
      </c>
      <c r="P873">
        <v>0</v>
      </c>
      <c r="Q873" s="1" t="s">
        <v>31</v>
      </c>
      <c r="R873" s="1" t="s">
        <v>125</v>
      </c>
      <c r="S873" s="1" t="s">
        <v>196</v>
      </c>
      <c r="T873" s="1" t="s">
        <v>34</v>
      </c>
      <c r="U873" s="1" t="s">
        <v>72</v>
      </c>
      <c r="V873" s="1" t="s">
        <v>42</v>
      </c>
      <c r="W873">
        <f t="shared" si="26"/>
        <v>46176.279166666667</v>
      </c>
      <c r="X873">
        <f t="shared" si="27"/>
        <v>46176.304166666669</v>
      </c>
    </row>
    <row r="874" spans="1:24" x14ac:dyDescent="0.2">
      <c r="A874" s="1" t="s">
        <v>2058</v>
      </c>
      <c r="B874" s="1" t="s">
        <v>2053</v>
      </c>
      <c r="C874" s="1" t="s">
        <v>2054</v>
      </c>
      <c r="D874" s="1" t="s">
        <v>1765</v>
      </c>
      <c r="E874" s="1" t="s">
        <v>26</v>
      </c>
      <c r="F874" s="1" t="s">
        <v>27</v>
      </c>
      <c r="G874" s="1" t="s">
        <v>249</v>
      </c>
      <c r="H874" s="1" t="s">
        <v>45</v>
      </c>
      <c r="I874" s="1" t="s">
        <v>30</v>
      </c>
      <c r="J874">
        <v>9</v>
      </c>
      <c r="K874">
        <v>12.7</v>
      </c>
      <c r="L874">
        <v>5.5</v>
      </c>
      <c r="M874">
        <v>2.6</v>
      </c>
      <c r="N874">
        <v>20.8</v>
      </c>
      <c r="O874">
        <v>18</v>
      </c>
      <c r="P874">
        <v>0</v>
      </c>
      <c r="Q874" s="1" t="s">
        <v>31</v>
      </c>
      <c r="R874" s="1" t="s">
        <v>233</v>
      </c>
      <c r="S874" s="1" t="s">
        <v>135</v>
      </c>
      <c r="T874" s="1" t="s">
        <v>34</v>
      </c>
      <c r="U874" s="1" t="s">
        <v>72</v>
      </c>
      <c r="V874" s="1" t="s">
        <v>42</v>
      </c>
      <c r="W874">
        <f t="shared" si="26"/>
        <v>46176.279166666667</v>
      </c>
      <c r="X874">
        <f t="shared" si="27"/>
        <v>46176.318749999999</v>
      </c>
    </row>
    <row r="875" spans="1:24" x14ac:dyDescent="0.2">
      <c r="A875" s="1" t="s">
        <v>2059</v>
      </c>
      <c r="B875" s="1" t="s">
        <v>2053</v>
      </c>
      <c r="C875" s="1" t="s">
        <v>2054</v>
      </c>
      <c r="D875" s="1" t="s">
        <v>2060</v>
      </c>
      <c r="E875" s="1" t="s">
        <v>26</v>
      </c>
      <c r="F875" s="1" t="s">
        <v>50</v>
      </c>
      <c r="G875" s="1" t="s">
        <v>249</v>
      </c>
      <c r="H875" s="1" t="s">
        <v>51</v>
      </c>
      <c r="I875" s="1" t="s">
        <v>30</v>
      </c>
      <c r="J875">
        <v>9</v>
      </c>
      <c r="K875">
        <v>16.8</v>
      </c>
      <c r="L875">
        <v>10.5</v>
      </c>
      <c r="M875">
        <v>4.4000000000000004</v>
      </c>
      <c r="N875">
        <v>31.6</v>
      </c>
      <c r="O875">
        <v>26</v>
      </c>
      <c r="P875">
        <v>0</v>
      </c>
      <c r="Q875" s="1" t="s">
        <v>31</v>
      </c>
      <c r="R875" s="1" t="s">
        <v>1111</v>
      </c>
      <c r="S875" s="1" t="s">
        <v>309</v>
      </c>
      <c r="T875" s="1" t="s">
        <v>34</v>
      </c>
      <c r="U875" s="1" t="s">
        <v>72</v>
      </c>
      <c r="V875" s="1" t="s">
        <v>42</v>
      </c>
      <c r="W875">
        <f t="shared" si="26"/>
        <v>46176.279166666667</v>
      </c>
      <c r="X875">
        <f t="shared" si="27"/>
        <v>46176.34097222222</v>
      </c>
    </row>
    <row r="876" spans="1:24" x14ac:dyDescent="0.2">
      <c r="A876" s="1" t="s">
        <v>2061</v>
      </c>
      <c r="B876" s="1" t="s">
        <v>2053</v>
      </c>
      <c r="C876" s="1" t="s">
        <v>2054</v>
      </c>
      <c r="D876" s="1" t="s">
        <v>2026</v>
      </c>
      <c r="E876" s="1" t="s">
        <v>26</v>
      </c>
      <c r="F876" s="1" t="s">
        <v>56</v>
      </c>
      <c r="G876" s="1" t="s">
        <v>249</v>
      </c>
      <c r="H876" s="1" t="s">
        <v>57</v>
      </c>
      <c r="I876" s="1" t="s">
        <v>30</v>
      </c>
      <c r="J876">
        <v>9</v>
      </c>
      <c r="K876">
        <v>12.6</v>
      </c>
      <c r="L876">
        <v>1.3</v>
      </c>
      <c r="M876">
        <v>2.8</v>
      </c>
      <c r="N876">
        <v>16.8</v>
      </c>
      <c r="O876">
        <v>18</v>
      </c>
      <c r="P876">
        <v>0</v>
      </c>
      <c r="Q876" s="1" t="s">
        <v>31</v>
      </c>
      <c r="R876" s="1" t="s">
        <v>391</v>
      </c>
      <c r="S876" s="1" t="s">
        <v>296</v>
      </c>
      <c r="T876" s="1" t="s">
        <v>34</v>
      </c>
      <c r="U876" s="1" t="s">
        <v>72</v>
      </c>
      <c r="V876" s="1" t="s">
        <v>36</v>
      </c>
      <c r="W876">
        <f t="shared" si="26"/>
        <v>46176.279166666667</v>
      </c>
      <c r="X876">
        <f t="shared" si="27"/>
        <v>46176.352777777778</v>
      </c>
    </row>
    <row r="877" spans="1:24" x14ac:dyDescent="0.2">
      <c r="A877" s="1" t="s">
        <v>2062</v>
      </c>
      <c r="B877" s="1" t="s">
        <v>2053</v>
      </c>
      <c r="C877" s="1" t="s">
        <v>2054</v>
      </c>
      <c r="D877" s="1" t="s">
        <v>2063</v>
      </c>
      <c r="E877" s="1" t="s">
        <v>26</v>
      </c>
      <c r="F877" s="1" t="s">
        <v>56</v>
      </c>
      <c r="G877" s="1" t="s">
        <v>249</v>
      </c>
      <c r="H877" s="1" t="s">
        <v>62</v>
      </c>
      <c r="I877" s="1" t="s">
        <v>30</v>
      </c>
      <c r="J877">
        <v>9</v>
      </c>
      <c r="K877">
        <v>6</v>
      </c>
      <c r="L877">
        <v>1.5</v>
      </c>
      <c r="M877">
        <v>0.9</v>
      </c>
      <c r="N877">
        <v>8.4</v>
      </c>
      <c r="O877">
        <v>15</v>
      </c>
      <c r="P877">
        <v>0</v>
      </c>
      <c r="Q877" s="1" t="s">
        <v>31</v>
      </c>
      <c r="R877" s="1" t="s">
        <v>207</v>
      </c>
      <c r="S877" s="1" t="s">
        <v>208</v>
      </c>
      <c r="T877" s="1" t="s">
        <v>34</v>
      </c>
      <c r="U877" s="1" t="s">
        <v>72</v>
      </c>
      <c r="V877" s="1" t="s">
        <v>36</v>
      </c>
      <c r="W877">
        <f t="shared" si="26"/>
        <v>46176.279166666667</v>
      </c>
      <c r="X877">
        <f t="shared" si="27"/>
        <v>46176.35833333333</v>
      </c>
    </row>
    <row r="878" spans="1:24" x14ac:dyDescent="0.2">
      <c r="A878" s="1" t="s">
        <v>2064</v>
      </c>
      <c r="B878" s="1" t="s">
        <v>2065</v>
      </c>
      <c r="C878" s="1" t="s">
        <v>2066</v>
      </c>
      <c r="D878" s="1" t="s">
        <v>2067</v>
      </c>
      <c r="E878" s="1" t="s">
        <v>26</v>
      </c>
      <c r="F878" s="1" t="s">
        <v>27</v>
      </c>
      <c r="G878" s="1" t="s">
        <v>194</v>
      </c>
      <c r="H878" s="1" t="s">
        <v>29</v>
      </c>
      <c r="I878" s="1" t="s">
        <v>285</v>
      </c>
      <c r="J878">
        <v>1</v>
      </c>
      <c r="K878">
        <v>7.7</v>
      </c>
      <c r="L878">
        <v>1.5</v>
      </c>
      <c r="M878">
        <v>4.7</v>
      </c>
      <c r="N878">
        <v>13.9</v>
      </c>
      <c r="O878">
        <v>15</v>
      </c>
      <c r="P878">
        <v>0</v>
      </c>
      <c r="Q878" s="1" t="s">
        <v>31</v>
      </c>
      <c r="R878" s="1" t="s">
        <v>134</v>
      </c>
      <c r="S878" s="1" t="s">
        <v>131</v>
      </c>
      <c r="T878" s="1" t="s">
        <v>34</v>
      </c>
      <c r="U878" s="1" t="s">
        <v>99</v>
      </c>
      <c r="V878" s="1" t="s">
        <v>36</v>
      </c>
      <c r="W878">
        <f t="shared" si="26"/>
        <v>46176.45416666667</v>
      </c>
      <c r="X878">
        <f t="shared" si="27"/>
        <v>46176.463194444441</v>
      </c>
    </row>
    <row r="879" spans="1:24" x14ac:dyDescent="0.2">
      <c r="A879" s="1" t="s">
        <v>2068</v>
      </c>
      <c r="B879" s="1" t="s">
        <v>2065</v>
      </c>
      <c r="C879" s="1" t="s">
        <v>2066</v>
      </c>
      <c r="D879" s="1" t="s">
        <v>1809</v>
      </c>
      <c r="E879" s="1" t="s">
        <v>26</v>
      </c>
      <c r="F879" s="1" t="s">
        <v>27</v>
      </c>
      <c r="G879" s="1" t="s">
        <v>194</v>
      </c>
      <c r="H879" s="1" t="s">
        <v>39</v>
      </c>
      <c r="I879" s="1" t="s">
        <v>285</v>
      </c>
      <c r="J879">
        <v>1</v>
      </c>
      <c r="K879">
        <v>10.8</v>
      </c>
      <c r="L879">
        <v>0.8</v>
      </c>
      <c r="M879">
        <v>5.7</v>
      </c>
      <c r="N879">
        <v>17.2</v>
      </c>
      <c r="O879">
        <v>12</v>
      </c>
      <c r="P879">
        <v>0</v>
      </c>
      <c r="Q879" s="1" t="s">
        <v>31</v>
      </c>
      <c r="R879" s="1" t="s">
        <v>32</v>
      </c>
      <c r="S879" s="1" t="s">
        <v>76</v>
      </c>
      <c r="T879" s="1" t="s">
        <v>34</v>
      </c>
      <c r="U879" s="1" t="s">
        <v>99</v>
      </c>
      <c r="V879" s="1" t="s">
        <v>42</v>
      </c>
      <c r="W879">
        <f t="shared" si="26"/>
        <v>46176.45416666667</v>
      </c>
      <c r="X879">
        <f t="shared" si="27"/>
        <v>46176.475694444445</v>
      </c>
    </row>
    <row r="880" spans="1:24" x14ac:dyDescent="0.2">
      <c r="A880" s="1" t="s">
        <v>2069</v>
      </c>
      <c r="B880" s="1" t="s">
        <v>2065</v>
      </c>
      <c r="C880" s="1" t="s">
        <v>2066</v>
      </c>
      <c r="D880" s="1" t="s">
        <v>2070</v>
      </c>
      <c r="E880" s="1" t="s">
        <v>26</v>
      </c>
      <c r="F880" s="1" t="s">
        <v>27</v>
      </c>
      <c r="G880" s="1" t="s">
        <v>194</v>
      </c>
      <c r="H880" s="1" t="s">
        <v>45</v>
      </c>
      <c r="I880" s="1" t="s">
        <v>285</v>
      </c>
      <c r="J880">
        <v>1</v>
      </c>
      <c r="K880">
        <v>9.4</v>
      </c>
      <c r="L880">
        <v>5.4</v>
      </c>
      <c r="M880">
        <v>2.8</v>
      </c>
      <c r="N880">
        <v>17.600000000000001</v>
      </c>
      <c r="O880">
        <v>18</v>
      </c>
      <c r="P880">
        <v>0</v>
      </c>
      <c r="Q880" s="1" t="s">
        <v>31</v>
      </c>
      <c r="R880" s="1" t="s">
        <v>302</v>
      </c>
      <c r="S880" s="1" t="s">
        <v>152</v>
      </c>
      <c r="T880" s="1" t="s">
        <v>34</v>
      </c>
      <c r="U880" s="1" t="s">
        <v>99</v>
      </c>
      <c r="V880" s="1" t="s">
        <v>36</v>
      </c>
      <c r="W880">
        <f t="shared" si="26"/>
        <v>46176.45416666667</v>
      </c>
      <c r="X880">
        <f t="shared" si="27"/>
        <v>46176.487500000003</v>
      </c>
    </row>
    <row r="881" spans="1:24" x14ac:dyDescent="0.2">
      <c r="A881" s="1" t="s">
        <v>2071</v>
      </c>
      <c r="B881" s="1" t="s">
        <v>2065</v>
      </c>
      <c r="C881" s="1" t="s">
        <v>2066</v>
      </c>
      <c r="D881" s="1" t="s">
        <v>1815</v>
      </c>
      <c r="E881" s="1" t="s">
        <v>26</v>
      </c>
      <c r="F881" s="1" t="s">
        <v>50</v>
      </c>
      <c r="G881" s="1" t="s">
        <v>194</v>
      </c>
      <c r="H881" s="1" t="s">
        <v>51</v>
      </c>
      <c r="I881" s="1" t="s">
        <v>285</v>
      </c>
      <c r="J881">
        <v>1</v>
      </c>
      <c r="K881">
        <v>17.899999999999999</v>
      </c>
      <c r="L881">
        <v>12</v>
      </c>
      <c r="M881">
        <v>4</v>
      </c>
      <c r="N881">
        <v>33.9</v>
      </c>
      <c r="O881">
        <v>26</v>
      </c>
      <c r="P881">
        <v>0</v>
      </c>
      <c r="Q881" s="1" t="s">
        <v>31</v>
      </c>
      <c r="R881" s="1" t="s">
        <v>240</v>
      </c>
      <c r="S881" s="1" t="s">
        <v>700</v>
      </c>
      <c r="T881" s="1" t="s">
        <v>34</v>
      </c>
      <c r="U881" s="1" t="s">
        <v>99</v>
      </c>
      <c r="V881" s="1" t="s">
        <v>42</v>
      </c>
      <c r="W881">
        <f t="shared" si="26"/>
        <v>46176.45416666667</v>
      </c>
      <c r="X881">
        <f t="shared" si="27"/>
        <v>46176.511111111111</v>
      </c>
    </row>
    <row r="882" spans="1:24" x14ac:dyDescent="0.2">
      <c r="A882" s="1" t="s">
        <v>2072</v>
      </c>
      <c r="B882" s="1" t="s">
        <v>2065</v>
      </c>
      <c r="C882" s="1" t="s">
        <v>2066</v>
      </c>
      <c r="D882" s="1" t="s">
        <v>2073</v>
      </c>
      <c r="E882" s="1" t="s">
        <v>26</v>
      </c>
      <c r="F882" s="1" t="s">
        <v>56</v>
      </c>
      <c r="G882" s="1" t="s">
        <v>194</v>
      </c>
      <c r="H882" s="1" t="s">
        <v>57</v>
      </c>
      <c r="I882" s="1" t="s">
        <v>285</v>
      </c>
      <c r="J882">
        <v>1</v>
      </c>
      <c r="K882">
        <v>13.2</v>
      </c>
      <c r="L882">
        <v>0.9</v>
      </c>
      <c r="M882">
        <v>2.8</v>
      </c>
      <c r="N882">
        <v>16.899999999999999</v>
      </c>
      <c r="O882">
        <v>18</v>
      </c>
      <c r="P882">
        <v>0</v>
      </c>
      <c r="Q882" s="1" t="s">
        <v>31</v>
      </c>
      <c r="R882" s="1" t="s">
        <v>391</v>
      </c>
      <c r="S882" s="1" t="s">
        <v>59</v>
      </c>
      <c r="T882" s="1" t="s">
        <v>34</v>
      </c>
      <c r="U882" s="1" t="s">
        <v>99</v>
      </c>
      <c r="V882" s="1" t="s">
        <v>36</v>
      </c>
      <c r="W882">
        <f t="shared" si="26"/>
        <v>46176.45416666667</v>
      </c>
      <c r="X882">
        <f t="shared" si="27"/>
        <v>46176.522916666669</v>
      </c>
    </row>
    <row r="883" spans="1:24" x14ac:dyDescent="0.2">
      <c r="A883" s="1" t="s">
        <v>2074</v>
      </c>
      <c r="B883" s="1" t="s">
        <v>2065</v>
      </c>
      <c r="C883" s="1" t="s">
        <v>2066</v>
      </c>
      <c r="D883" s="1" t="s">
        <v>2075</v>
      </c>
      <c r="E883" s="1" t="s">
        <v>26</v>
      </c>
      <c r="F883" s="1" t="s">
        <v>56</v>
      </c>
      <c r="G883" s="1" t="s">
        <v>194</v>
      </c>
      <c r="H883" s="1" t="s">
        <v>62</v>
      </c>
      <c r="I883" s="1" t="s">
        <v>285</v>
      </c>
      <c r="J883">
        <v>1</v>
      </c>
      <c r="K883">
        <v>9.9</v>
      </c>
      <c r="L883">
        <v>0.6</v>
      </c>
      <c r="M883">
        <v>2.2999999999999998</v>
      </c>
      <c r="N883">
        <v>12.8</v>
      </c>
      <c r="O883">
        <v>15</v>
      </c>
      <c r="P883">
        <v>0</v>
      </c>
      <c r="Q883" s="1" t="s">
        <v>31</v>
      </c>
      <c r="R883" s="1" t="s">
        <v>959</v>
      </c>
      <c r="S883" s="1" t="s">
        <v>146</v>
      </c>
      <c r="T883" s="1" t="s">
        <v>34</v>
      </c>
      <c r="U883" s="1" t="s">
        <v>99</v>
      </c>
      <c r="V883" s="1" t="s">
        <v>36</v>
      </c>
      <c r="W883">
        <f t="shared" si="26"/>
        <v>46176.45416666667</v>
      </c>
      <c r="X883">
        <f t="shared" si="27"/>
        <v>46176.531944444447</v>
      </c>
    </row>
    <row r="884" spans="1:24" x14ac:dyDescent="0.2">
      <c r="A884" s="1" t="s">
        <v>2076</v>
      </c>
      <c r="B884" s="1" t="s">
        <v>2077</v>
      </c>
      <c r="C884" s="1" t="s">
        <v>2078</v>
      </c>
      <c r="D884" s="1" t="s">
        <v>2079</v>
      </c>
      <c r="E884" s="1" t="s">
        <v>26</v>
      </c>
      <c r="F884" s="1" t="s">
        <v>27</v>
      </c>
      <c r="G884" s="1" t="s">
        <v>171</v>
      </c>
      <c r="H884" s="1" t="s">
        <v>29</v>
      </c>
      <c r="I884" s="1" t="s">
        <v>2080</v>
      </c>
      <c r="J884">
        <v>8</v>
      </c>
      <c r="K884">
        <v>8.5</v>
      </c>
      <c r="L884">
        <v>0.5</v>
      </c>
      <c r="M884">
        <v>2.1</v>
      </c>
      <c r="N884">
        <v>11.1</v>
      </c>
      <c r="O884">
        <v>15</v>
      </c>
      <c r="P884">
        <v>0</v>
      </c>
      <c r="Q884" s="1" t="s">
        <v>31</v>
      </c>
      <c r="R884" s="1" t="s">
        <v>180</v>
      </c>
      <c r="S884" s="1" t="s">
        <v>126</v>
      </c>
      <c r="T884" s="1" t="s">
        <v>71</v>
      </c>
      <c r="U884" s="1" t="s">
        <v>127</v>
      </c>
      <c r="V884" s="1" t="s">
        <v>36</v>
      </c>
      <c r="W884">
        <f t="shared" si="26"/>
        <v>46176.408333333333</v>
      </c>
      <c r="X884">
        <f t="shared" si="27"/>
        <v>46176.415972222225</v>
      </c>
    </row>
    <row r="885" spans="1:24" x14ac:dyDescent="0.2">
      <c r="A885" s="1" t="s">
        <v>2081</v>
      </c>
      <c r="B885" s="1" t="s">
        <v>2077</v>
      </c>
      <c r="C885" s="1" t="s">
        <v>2078</v>
      </c>
      <c r="D885" s="1" t="s">
        <v>2082</v>
      </c>
      <c r="E885" s="1" t="s">
        <v>26</v>
      </c>
      <c r="F885" s="1" t="s">
        <v>27</v>
      </c>
      <c r="G885" s="1" t="s">
        <v>171</v>
      </c>
      <c r="H885" s="1" t="s">
        <v>39</v>
      </c>
      <c r="I885" s="1" t="s">
        <v>2080</v>
      </c>
      <c r="J885">
        <v>8</v>
      </c>
      <c r="K885">
        <v>9.4</v>
      </c>
      <c r="L885">
        <v>0.9</v>
      </c>
      <c r="M885">
        <v>6.5</v>
      </c>
      <c r="N885">
        <v>16.8</v>
      </c>
      <c r="O885">
        <v>12</v>
      </c>
      <c r="P885">
        <v>0</v>
      </c>
      <c r="Q885" s="1" t="s">
        <v>31</v>
      </c>
      <c r="R885" s="1" t="s">
        <v>75</v>
      </c>
      <c r="S885" s="1" t="s">
        <v>152</v>
      </c>
      <c r="T885" s="1" t="s">
        <v>71</v>
      </c>
      <c r="U885" s="1" t="s">
        <v>127</v>
      </c>
      <c r="V885" s="1" t="s">
        <v>42</v>
      </c>
      <c r="W885">
        <f t="shared" si="26"/>
        <v>46176.408333333333</v>
      </c>
      <c r="X885">
        <f t="shared" si="27"/>
        <v>46176.427083333336</v>
      </c>
    </row>
    <row r="886" spans="1:24" x14ac:dyDescent="0.2">
      <c r="A886" s="1" t="s">
        <v>2083</v>
      </c>
      <c r="B886" s="1" t="s">
        <v>2077</v>
      </c>
      <c r="C886" s="1" t="s">
        <v>2078</v>
      </c>
      <c r="D886" s="1" t="s">
        <v>1935</v>
      </c>
      <c r="E886" s="1" t="s">
        <v>26</v>
      </c>
      <c r="F886" s="1" t="s">
        <v>27</v>
      </c>
      <c r="G886" s="1" t="s">
        <v>171</v>
      </c>
      <c r="H886" s="1" t="s">
        <v>45</v>
      </c>
      <c r="I886" s="1" t="s">
        <v>2080</v>
      </c>
      <c r="J886">
        <v>8</v>
      </c>
      <c r="K886">
        <v>11</v>
      </c>
      <c r="L886">
        <v>5</v>
      </c>
      <c r="M886">
        <v>3.6</v>
      </c>
      <c r="N886">
        <v>19.7</v>
      </c>
      <c r="O886">
        <v>18</v>
      </c>
      <c r="P886">
        <v>0</v>
      </c>
      <c r="Q886" s="1" t="s">
        <v>31</v>
      </c>
      <c r="R886" s="1" t="s">
        <v>98</v>
      </c>
      <c r="S886" s="1" t="s">
        <v>152</v>
      </c>
      <c r="T886" s="1" t="s">
        <v>71</v>
      </c>
      <c r="U886" s="1" t="s">
        <v>127</v>
      </c>
      <c r="V886" s="1" t="s">
        <v>36</v>
      </c>
      <c r="W886">
        <f t="shared" si="26"/>
        <v>46176.408333333333</v>
      </c>
      <c r="X886">
        <f t="shared" si="27"/>
        <v>46176.440972222219</v>
      </c>
    </row>
    <row r="887" spans="1:24" x14ac:dyDescent="0.2">
      <c r="A887" s="1" t="s">
        <v>2084</v>
      </c>
      <c r="B887" s="1" t="s">
        <v>2077</v>
      </c>
      <c r="C887" s="1" t="s">
        <v>2078</v>
      </c>
      <c r="D887" s="1" t="s">
        <v>2085</v>
      </c>
      <c r="E887" s="1" t="s">
        <v>26</v>
      </c>
      <c r="F887" s="1" t="s">
        <v>50</v>
      </c>
      <c r="G887" s="1" t="s">
        <v>171</v>
      </c>
      <c r="H887" s="1" t="s">
        <v>51</v>
      </c>
      <c r="I887" s="1" t="s">
        <v>2080</v>
      </c>
      <c r="J887">
        <v>8</v>
      </c>
      <c r="K887">
        <v>12.5</v>
      </c>
      <c r="L887">
        <v>10.3</v>
      </c>
      <c r="M887">
        <v>3.5</v>
      </c>
      <c r="N887">
        <v>26.3</v>
      </c>
      <c r="O887">
        <v>26</v>
      </c>
      <c r="P887">
        <v>0</v>
      </c>
      <c r="Q887" s="1" t="s">
        <v>31</v>
      </c>
      <c r="R887" s="1" t="s">
        <v>402</v>
      </c>
      <c r="S887" s="1" t="s">
        <v>291</v>
      </c>
      <c r="T887" s="1" t="s">
        <v>71</v>
      </c>
      <c r="U887" s="1" t="s">
        <v>127</v>
      </c>
      <c r="V887" s="1" t="s">
        <v>36</v>
      </c>
      <c r="W887">
        <f t="shared" si="26"/>
        <v>46176.408333333333</v>
      </c>
      <c r="X887">
        <f t="shared" si="27"/>
        <v>46176.459027777775</v>
      </c>
    </row>
    <row r="888" spans="1:24" x14ac:dyDescent="0.2">
      <c r="A888" s="1" t="s">
        <v>2086</v>
      </c>
      <c r="B888" s="1" t="s">
        <v>2077</v>
      </c>
      <c r="C888" s="1" t="s">
        <v>2078</v>
      </c>
      <c r="D888" s="1" t="s">
        <v>2087</v>
      </c>
      <c r="E888" s="1" t="s">
        <v>26</v>
      </c>
      <c r="F888" s="1" t="s">
        <v>56</v>
      </c>
      <c r="G888" s="1" t="s">
        <v>171</v>
      </c>
      <c r="H888" s="1" t="s">
        <v>57</v>
      </c>
      <c r="I888" s="1" t="s">
        <v>2080</v>
      </c>
      <c r="J888">
        <v>8</v>
      </c>
      <c r="K888">
        <v>12</v>
      </c>
      <c r="L888">
        <v>0.9</v>
      </c>
      <c r="M888">
        <v>2.6</v>
      </c>
      <c r="N888">
        <v>15.4</v>
      </c>
      <c r="O888">
        <v>18</v>
      </c>
      <c r="P888">
        <v>0</v>
      </c>
      <c r="Q888" s="1" t="s">
        <v>31</v>
      </c>
      <c r="R888" s="1" t="s">
        <v>86</v>
      </c>
      <c r="S888" s="1" t="s">
        <v>143</v>
      </c>
      <c r="T888" s="1" t="s">
        <v>71</v>
      </c>
      <c r="U888" s="1" t="s">
        <v>127</v>
      </c>
      <c r="V888" s="1" t="s">
        <v>36</v>
      </c>
      <c r="W888">
        <f t="shared" si="26"/>
        <v>46176.408333333333</v>
      </c>
      <c r="X888">
        <f t="shared" si="27"/>
        <v>46176.470138888886</v>
      </c>
    </row>
    <row r="889" spans="1:24" x14ac:dyDescent="0.2">
      <c r="A889" s="1" t="s">
        <v>2088</v>
      </c>
      <c r="B889" s="1" t="s">
        <v>2077</v>
      </c>
      <c r="C889" s="1" t="s">
        <v>2078</v>
      </c>
      <c r="D889" s="1" t="s">
        <v>2089</v>
      </c>
      <c r="E889" s="1" t="s">
        <v>26</v>
      </c>
      <c r="F889" s="1" t="s">
        <v>56</v>
      </c>
      <c r="G889" s="1" t="s">
        <v>171</v>
      </c>
      <c r="H889" s="1" t="s">
        <v>62</v>
      </c>
      <c r="I889" s="1" t="s">
        <v>2080</v>
      </c>
      <c r="J889">
        <v>8</v>
      </c>
      <c r="K889">
        <v>5.3</v>
      </c>
      <c r="L889">
        <v>0.7</v>
      </c>
      <c r="M889">
        <v>3.1</v>
      </c>
      <c r="N889">
        <v>9</v>
      </c>
      <c r="O889">
        <v>15</v>
      </c>
      <c r="P889">
        <v>0</v>
      </c>
      <c r="Q889" s="1" t="s">
        <v>31</v>
      </c>
      <c r="R889" s="1" t="s">
        <v>959</v>
      </c>
      <c r="S889" s="1" t="s">
        <v>538</v>
      </c>
      <c r="T889" s="1" t="s">
        <v>71</v>
      </c>
      <c r="U889" s="1" t="s">
        <v>127</v>
      </c>
      <c r="V889" s="1" t="s">
        <v>36</v>
      </c>
      <c r="W889">
        <f t="shared" si="26"/>
        <v>46176.408333333333</v>
      </c>
      <c r="X889">
        <f t="shared" si="27"/>
        <v>46176.476388888892</v>
      </c>
    </row>
    <row r="890" spans="1:24" x14ac:dyDescent="0.2">
      <c r="A890" s="1" t="s">
        <v>2090</v>
      </c>
      <c r="B890" s="1" t="s">
        <v>2091</v>
      </c>
      <c r="C890" s="1" t="s">
        <v>2054</v>
      </c>
      <c r="D890" s="1" t="s">
        <v>2092</v>
      </c>
      <c r="E890" s="1" t="s">
        <v>26</v>
      </c>
      <c r="F890" s="1" t="s">
        <v>27</v>
      </c>
      <c r="G890" s="1" t="s">
        <v>69</v>
      </c>
      <c r="H890" s="1" t="s">
        <v>29</v>
      </c>
      <c r="I890" s="1" t="s">
        <v>1666</v>
      </c>
      <c r="J890">
        <v>8</v>
      </c>
      <c r="K890">
        <v>8.1</v>
      </c>
      <c r="L890">
        <v>0.9</v>
      </c>
      <c r="M890">
        <v>1.8</v>
      </c>
      <c r="N890">
        <v>10.8</v>
      </c>
      <c r="O890">
        <v>15</v>
      </c>
      <c r="P890">
        <v>0</v>
      </c>
      <c r="Q890" s="1" t="s">
        <v>31</v>
      </c>
      <c r="R890" s="1" t="s">
        <v>177</v>
      </c>
      <c r="S890" s="1" t="s">
        <v>131</v>
      </c>
      <c r="T890" s="1" t="s">
        <v>153</v>
      </c>
      <c r="U890" s="1" t="s">
        <v>99</v>
      </c>
      <c r="V890" s="1" t="s">
        <v>36</v>
      </c>
      <c r="W890">
        <f t="shared" si="26"/>
        <v>46176.279166666667</v>
      </c>
      <c r="X890">
        <f t="shared" si="27"/>
        <v>46176.286111111112</v>
      </c>
    </row>
    <row r="891" spans="1:24" x14ac:dyDescent="0.2">
      <c r="A891" s="1" t="s">
        <v>2093</v>
      </c>
      <c r="B891" s="1" t="s">
        <v>2091</v>
      </c>
      <c r="C891" s="1" t="s">
        <v>2054</v>
      </c>
      <c r="D891" s="1" t="s">
        <v>1819</v>
      </c>
      <c r="E891" s="1" t="s">
        <v>26</v>
      </c>
      <c r="F891" s="1" t="s">
        <v>27</v>
      </c>
      <c r="G891" s="1" t="s">
        <v>69</v>
      </c>
      <c r="H891" s="1" t="s">
        <v>39</v>
      </c>
      <c r="I891" s="1" t="s">
        <v>1666</v>
      </c>
      <c r="J891">
        <v>8</v>
      </c>
      <c r="K891">
        <v>11.7</v>
      </c>
      <c r="L891">
        <v>1.4</v>
      </c>
      <c r="M891">
        <v>7.3</v>
      </c>
      <c r="N891">
        <v>20.399999999999999</v>
      </c>
      <c r="O891">
        <v>12</v>
      </c>
      <c r="P891">
        <v>0</v>
      </c>
      <c r="Q891" s="1" t="s">
        <v>31</v>
      </c>
      <c r="R891" s="1" t="s">
        <v>46</v>
      </c>
      <c r="S891" s="1" t="s">
        <v>126</v>
      </c>
      <c r="T891" s="1" t="s">
        <v>153</v>
      </c>
      <c r="U891" s="1" t="s">
        <v>99</v>
      </c>
      <c r="V891" s="1" t="s">
        <v>42</v>
      </c>
      <c r="W891">
        <f t="shared" si="26"/>
        <v>46176.279166666667</v>
      </c>
      <c r="X891">
        <f t="shared" si="27"/>
        <v>46176.300694444442</v>
      </c>
    </row>
    <row r="892" spans="1:24" x14ac:dyDescent="0.2">
      <c r="A892" s="1" t="s">
        <v>2094</v>
      </c>
      <c r="B892" s="1" t="s">
        <v>2091</v>
      </c>
      <c r="C892" s="1" t="s">
        <v>2054</v>
      </c>
      <c r="D892" s="1" t="s">
        <v>1884</v>
      </c>
      <c r="E892" s="1" t="s">
        <v>26</v>
      </c>
      <c r="F892" s="1" t="s">
        <v>27</v>
      </c>
      <c r="G892" s="1" t="s">
        <v>69</v>
      </c>
      <c r="H892" s="1" t="s">
        <v>45</v>
      </c>
      <c r="I892" s="1" t="s">
        <v>1666</v>
      </c>
      <c r="J892">
        <v>8</v>
      </c>
      <c r="K892">
        <v>12.5</v>
      </c>
      <c r="L892">
        <v>6</v>
      </c>
      <c r="M892">
        <v>4.5</v>
      </c>
      <c r="N892">
        <v>23</v>
      </c>
      <c r="O892">
        <v>18</v>
      </c>
      <c r="P892">
        <v>0</v>
      </c>
      <c r="Q892" s="1" t="s">
        <v>31</v>
      </c>
      <c r="R892" s="1" t="s">
        <v>134</v>
      </c>
      <c r="S892" s="1" t="s">
        <v>103</v>
      </c>
      <c r="T892" s="1" t="s">
        <v>153</v>
      </c>
      <c r="U892" s="1" t="s">
        <v>99</v>
      </c>
      <c r="V892" s="1" t="s">
        <v>42</v>
      </c>
      <c r="W892">
        <f t="shared" si="26"/>
        <v>46176.279166666667</v>
      </c>
      <c r="X892">
        <f t="shared" si="27"/>
        <v>46176.316666666666</v>
      </c>
    </row>
    <row r="893" spans="1:24" x14ac:dyDescent="0.2">
      <c r="A893" s="1" t="s">
        <v>2095</v>
      </c>
      <c r="B893" s="1" t="s">
        <v>2091</v>
      </c>
      <c r="C893" s="1" t="s">
        <v>2054</v>
      </c>
      <c r="D893" s="1" t="s">
        <v>1782</v>
      </c>
      <c r="E893" s="1" t="s">
        <v>26</v>
      </c>
      <c r="F893" s="1" t="s">
        <v>50</v>
      </c>
      <c r="G893" s="1" t="s">
        <v>69</v>
      </c>
      <c r="H893" s="1" t="s">
        <v>51</v>
      </c>
      <c r="I893" s="1" t="s">
        <v>1666</v>
      </c>
      <c r="J893">
        <v>8</v>
      </c>
      <c r="K893">
        <v>15.8</v>
      </c>
      <c r="L893">
        <v>12</v>
      </c>
      <c r="M893">
        <v>3.8</v>
      </c>
      <c r="N893">
        <v>31.6</v>
      </c>
      <c r="O893">
        <v>26</v>
      </c>
      <c r="P893">
        <v>0</v>
      </c>
      <c r="Q893" s="1" t="s">
        <v>31</v>
      </c>
      <c r="R893" s="1" t="s">
        <v>728</v>
      </c>
      <c r="S893" s="1" t="s">
        <v>139</v>
      </c>
      <c r="T893" s="1" t="s">
        <v>153</v>
      </c>
      <c r="U893" s="1" t="s">
        <v>99</v>
      </c>
      <c r="V893" s="1" t="s">
        <v>42</v>
      </c>
      <c r="W893">
        <f t="shared" si="26"/>
        <v>46176.279166666667</v>
      </c>
      <c r="X893">
        <f t="shared" si="27"/>
        <v>46176.338194444441</v>
      </c>
    </row>
    <row r="894" spans="1:24" x14ac:dyDescent="0.2">
      <c r="A894" s="1" t="s">
        <v>2096</v>
      </c>
      <c r="B894" s="1" t="s">
        <v>2091</v>
      </c>
      <c r="C894" s="1" t="s">
        <v>2054</v>
      </c>
      <c r="D894" s="1" t="s">
        <v>2097</v>
      </c>
      <c r="E894" s="1" t="s">
        <v>26</v>
      </c>
      <c r="F894" s="1" t="s">
        <v>56</v>
      </c>
      <c r="G894" s="1" t="s">
        <v>69</v>
      </c>
      <c r="H894" s="1" t="s">
        <v>57</v>
      </c>
      <c r="I894" s="1" t="s">
        <v>1666</v>
      </c>
      <c r="J894">
        <v>8</v>
      </c>
      <c r="K894">
        <v>13</v>
      </c>
      <c r="L894">
        <v>1</v>
      </c>
      <c r="M894">
        <v>1.3</v>
      </c>
      <c r="N894">
        <v>15.3</v>
      </c>
      <c r="O894">
        <v>18</v>
      </c>
      <c r="P894">
        <v>0</v>
      </c>
      <c r="Q894" s="1" t="s">
        <v>31</v>
      </c>
      <c r="R894" s="1" t="s">
        <v>165</v>
      </c>
      <c r="S894" s="1" t="s">
        <v>118</v>
      </c>
      <c r="T894" s="1" t="s">
        <v>153</v>
      </c>
      <c r="U894" s="1" t="s">
        <v>99</v>
      </c>
      <c r="V894" s="1" t="s">
        <v>36</v>
      </c>
      <c r="W894">
        <f t="shared" si="26"/>
        <v>46176.279166666667</v>
      </c>
      <c r="X894">
        <f t="shared" si="27"/>
        <v>46176.349305555559</v>
      </c>
    </row>
    <row r="895" spans="1:24" x14ac:dyDescent="0.2">
      <c r="A895" s="1" t="s">
        <v>2098</v>
      </c>
      <c r="B895" s="1" t="s">
        <v>2091</v>
      </c>
      <c r="C895" s="1" t="s">
        <v>2054</v>
      </c>
      <c r="D895" s="1" t="s">
        <v>1771</v>
      </c>
      <c r="E895" s="1" t="s">
        <v>26</v>
      </c>
      <c r="F895" s="1" t="s">
        <v>56</v>
      </c>
      <c r="G895" s="1" t="s">
        <v>69</v>
      </c>
      <c r="H895" s="1" t="s">
        <v>62</v>
      </c>
      <c r="I895" s="1" t="s">
        <v>1666</v>
      </c>
      <c r="J895">
        <v>8</v>
      </c>
      <c r="K895">
        <v>8.4</v>
      </c>
      <c r="L895">
        <v>0.5</v>
      </c>
      <c r="M895">
        <v>2.2000000000000002</v>
      </c>
      <c r="N895">
        <v>11</v>
      </c>
      <c r="O895">
        <v>15</v>
      </c>
      <c r="P895">
        <v>0</v>
      </c>
      <c r="Q895" s="1" t="s">
        <v>31</v>
      </c>
      <c r="R895" s="1" t="s">
        <v>207</v>
      </c>
      <c r="S895" s="1" t="s">
        <v>208</v>
      </c>
      <c r="T895" s="1" t="s">
        <v>153</v>
      </c>
      <c r="U895" s="1" t="s">
        <v>99</v>
      </c>
      <c r="V895" s="1" t="s">
        <v>36</v>
      </c>
      <c r="W895">
        <f t="shared" si="26"/>
        <v>46176.279166666667</v>
      </c>
      <c r="X895">
        <f t="shared" si="27"/>
        <v>46176.356944444444</v>
      </c>
    </row>
    <row r="896" spans="1:24" x14ac:dyDescent="0.2">
      <c r="A896" s="1" t="s">
        <v>2099</v>
      </c>
      <c r="B896" s="1" t="s">
        <v>2100</v>
      </c>
      <c r="C896" s="1" t="s">
        <v>2101</v>
      </c>
      <c r="D896" s="1" t="s">
        <v>2102</v>
      </c>
      <c r="E896" s="1" t="s">
        <v>26</v>
      </c>
      <c r="F896" s="1" t="s">
        <v>27</v>
      </c>
      <c r="G896" s="1" t="s">
        <v>28</v>
      </c>
      <c r="H896" s="1" t="s">
        <v>29</v>
      </c>
      <c r="I896" s="1" t="s">
        <v>412</v>
      </c>
      <c r="J896">
        <v>10</v>
      </c>
      <c r="K896">
        <v>9.3000000000000007</v>
      </c>
      <c r="L896">
        <v>1.2</v>
      </c>
      <c r="M896">
        <v>2.5</v>
      </c>
      <c r="N896">
        <v>13</v>
      </c>
      <c r="O896">
        <v>15</v>
      </c>
      <c r="P896">
        <v>0</v>
      </c>
      <c r="Q896" s="1" t="s">
        <v>31</v>
      </c>
      <c r="R896" s="1" t="s">
        <v>340</v>
      </c>
      <c r="S896" s="1" t="s">
        <v>174</v>
      </c>
      <c r="T896" s="1" t="s">
        <v>34</v>
      </c>
      <c r="U896" s="1" t="s">
        <v>127</v>
      </c>
      <c r="V896" s="1" t="s">
        <v>36</v>
      </c>
      <c r="W896">
        <f t="shared" si="26"/>
        <v>46176.31527777778</v>
      </c>
      <c r="X896">
        <f t="shared" si="27"/>
        <v>46176.324305555558</v>
      </c>
    </row>
    <row r="897" spans="1:24" x14ac:dyDescent="0.2">
      <c r="A897" s="1" t="s">
        <v>2103</v>
      </c>
      <c r="B897" s="1" t="s">
        <v>2100</v>
      </c>
      <c r="C897" s="1" t="s">
        <v>2101</v>
      </c>
      <c r="D897" s="1" t="s">
        <v>2104</v>
      </c>
      <c r="E897" s="1" t="s">
        <v>26</v>
      </c>
      <c r="F897" s="1" t="s">
        <v>27</v>
      </c>
      <c r="G897" s="1" t="s">
        <v>28</v>
      </c>
      <c r="H897" s="1" t="s">
        <v>39</v>
      </c>
      <c r="I897" s="1" t="s">
        <v>412</v>
      </c>
      <c r="J897">
        <v>10</v>
      </c>
      <c r="K897">
        <v>11.9</v>
      </c>
      <c r="L897">
        <v>0.6</v>
      </c>
      <c r="M897">
        <v>5</v>
      </c>
      <c r="N897">
        <v>17.5</v>
      </c>
      <c r="O897">
        <v>12</v>
      </c>
      <c r="P897">
        <v>0</v>
      </c>
      <c r="Q897" s="1" t="s">
        <v>31</v>
      </c>
      <c r="R897" s="1" t="s">
        <v>173</v>
      </c>
      <c r="S897" s="1" t="s">
        <v>254</v>
      </c>
      <c r="T897" s="1" t="s">
        <v>34</v>
      </c>
      <c r="U897" s="1" t="s">
        <v>127</v>
      </c>
      <c r="V897" s="1" t="s">
        <v>42</v>
      </c>
      <c r="W897">
        <f t="shared" si="26"/>
        <v>46176.31527777778</v>
      </c>
      <c r="X897">
        <f t="shared" si="27"/>
        <v>46176.336111111108</v>
      </c>
    </row>
    <row r="898" spans="1:24" x14ac:dyDescent="0.2">
      <c r="A898" s="1" t="s">
        <v>2105</v>
      </c>
      <c r="B898" s="1" t="s">
        <v>2100</v>
      </c>
      <c r="C898" s="1" t="s">
        <v>2101</v>
      </c>
      <c r="D898" s="1" t="s">
        <v>1963</v>
      </c>
      <c r="E898" s="1" t="s">
        <v>26</v>
      </c>
      <c r="F898" s="1" t="s">
        <v>27</v>
      </c>
      <c r="G898" s="1" t="s">
        <v>28</v>
      </c>
      <c r="H898" s="1" t="s">
        <v>45</v>
      </c>
      <c r="I898" s="1" t="s">
        <v>412</v>
      </c>
      <c r="J898">
        <v>10</v>
      </c>
      <c r="K898">
        <v>11.3</v>
      </c>
      <c r="L898">
        <v>6.1</v>
      </c>
      <c r="M898">
        <v>4.2</v>
      </c>
      <c r="N898">
        <v>21.7</v>
      </c>
      <c r="O898">
        <v>18</v>
      </c>
      <c r="P898">
        <v>0</v>
      </c>
      <c r="Q898" s="1" t="s">
        <v>31</v>
      </c>
      <c r="R898" s="1" t="s">
        <v>177</v>
      </c>
      <c r="S898" s="1" t="s">
        <v>103</v>
      </c>
      <c r="T898" s="1" t="s">
        <v>34</v>
      </c>
      <c r="U898" s="1" t="s">
        <v>127</v>
      </c>
      <c r="V898" s="1" t="s">
        <v>42</v>
      </c>
      <c r="W898">
        <f t="shared" ref="W898:W961" si="28">DATEVALUE(MID(C898,1,10))+TIMEVALUE(MID(C898,12,8))</f>
        <v>46176.31527777778</v>
      </c>
      <c r="X898">
        <f t="shared" ref="X898:X961" si="29">DATEVALUE(MID(D898,1,10))+TIMEVALUE(MID(D898,12,8))</f>
        <v>46176.351388888892</v>
      </c>
    </row>
    <row r="899" spans="1:24" x14ac:dyDescent="0.2">
      <c r="A899" s="1" t="s">
        <v>2106</v>
      </c>
      <c r="B899" s="1" t="s">
        <v>2100</v>
      </c>
      <c r="C899" s="1" t="s">
        <v>2101</v>
      </c>
      <c r="D899" s="1" t="s">
        <v>1902</v>
      </c>
      <c r="E899" s="1" t="s">
        <v>26</v>
      </c>
      <c r="F899" s="1" t="s">
        <v>50</v>
      </c>
      <c r="G899" s="1" t="s">
        <v>28</v>
      </c>
      <c r="H899" s="1" t="s">
        <v>51</v>
      </c>
      <c r="I899" s="1" t="s">
        <v>412</v>
      </c>
      <c r="J899">
        <v>10</v>
      </c>
      <c r="K899">
        <v>15.2</v>
      </c>
      <c r="L899">
        <v>10.3</v>
      </c>
      <c r="M899">
        <v>3</v>
      </c>
      <c r="N899">
        <v>28.5</v>
      </c>
      <c r="O899">
        <v>26</v>
      </c>
      <c r="P899">
        <v>0</v>
      </c>
      <c r="Q899" s="1" t="s">
        <v>31</v>
      </c>
      <c r="R899" s="1" t="s">
        <v>374</v>
      </c>
      <c r="S899" s="1" t="s">
        <v>53</v>
      </c>
      <c r="T899" s="1" t="s">
        <v>34</v>
      </c>
      <c r="U899" s="1" t="s">
        <v>127</v>
      </c>
      <c r="V899" s="1" t="s">
        <v>36</v>
      </c>
      <c r="W899">
        <f t="shared" si="28"/>
        <v>46176.31527777778</v>
      </c>
      <c r="X899">
        <f t="shared" si="29"/>
        <v>46176.370833333334</v>
      </c>
    </row>
    <row r="900" spans="1:24" x14ac:dyDescent="0.2">
      <c r="A900" s="1" t="s">
        <v>2107</v>
      </c>
      <c r="B900" s="1" t="s">
        <v>2100</v>
      </c>
      <c r="C900" s="1" t="s">
        <v>2101</v>
      </c>
      <c r="D900" s="1" t="s">
        <v>1894</v>
      </c>
      <c r="E900" s="1" t="s">
        <v>26</v>
      </c>
      <c r="F900" s="1" t="s">
        <v>56</v>
      </c>
      <c r="G900" s="1" t="s">
        <v>28</v>
      </c>
      <c r="H900" s="1" t="s">
        <v>57</v>
      </c>
      <c r="I900" s="1" t="s">
        <v>412</v>
      </c>
      <c r="J900">
        <v>10</v>
      </c>
      <c r="K900">
        <v>13.4</v>
      </c>
      <c r="L900">
        <v>0.9</v>
      </c>
      <c r="M900">
        <v>3</v>
      </c>
      <c r="N900">
        <v>17.399999999999999</v>
      </c>
      <c r="O900">
        <v>18</v>
      </c>
      <c r="P900">
        <v>0</v>
      </c>
      <c r="Q900" s="1" t="s">
        <v>31</v>
      </c>
      <c r="R900" s="1" t="s">
        <v>90</v>
      </c>
      <c r="S900" s="1" t="s">
        <v>228</v>
      </c>
      <c r="T900" s="1" t="s">
        <v>34</v>
      </c>
      <c r="U900" s="1" t="s">
        <v>127</v>
      </c>
      <c r="V900" s="1" t="s">
        <v>36</v>
      </c>
      <c r="W900">
        <f t="shared" si="28"/>
        <v>46176.31527777778</v>
      </c>
      <c r="X900">
        <f t="shared" si="29"/>
        <v>46176.383333333331</v>
      </c>
    </row>
    <row r="901" spans="1:24" x14ac:dyDescent="0.2">
      <c r="A901" s="1" t="s">
        <v>2108</v>
      </c>
      <c r="B901" s="1" t="s">
        <v>2100</v>
      </c>
      <c r="C901" s="1" t="s">
        <v>2101</v>
      </c>
      <c r="D901" s="1" t="s">
        <v>2109</v>
      </c>
      <c r="E901" s="1" t="s">
        <v>26</v>
      </c>
      <c r="F901" s="1" t="s">
        <v>56</v>
      </c>
      <c r="G901" s="1" t="s">
        <v>28</v>
      </c>
      <c r="H901" s="1" t="s">
        <v>62</v>
      </c>
      <c r="I901" s="1" t="s">
        <v>412</v>
      </c>
      <c r="J901">
        <v>10</v>
      </c>
      <c r="K901">
        <v>7.2</v>
      </c>
      <c r="L901">
        <v>1.1000000000000001</v>
      </c>
      <c r="M901">
        <v>1.6</v>
      </c>
      <c r="N901">
        <v>9.9</v>
      </c>
      <c r="O901">
        <v>15</v>
      </c>
      <c r="P901">
        <v>0</v>
      </c>
      <c r="Q901" s="1" t="s">
        <v>31</v>
      </c>
      <c r="R901" s="1" t="s">
        <v>279</v>
      </c>
      <c r="S901" s="1" t="s">
        <v>146</v>
      </c>
      <c r="T901" s="1" t="s">
        <v>34</v>
      </c>
      <c r="U901" s="1" t="s">
        <v>127</v>
      </c>
      <c r="V901" s="1" t="s">
        <v>36</v>
      </c>
      <c r="W901">
        <f t="shared" si="28"/>
        <v>46176.31527777778</v>
      </c>
      <c r="X901">
        <f t="shared" si="29"/>
        <v>46176.390277777777</v>
      </c>
    </row>
    <row r="902" spans="1:24" x14ac:dyDescent="0.2">
      <c r="A902" s="1" t="s">
        <v>2110</v>
      </c>
      <c r="B902" s="1" t="s">
        <v>2111</v>
      </c>
      <c r="C902" s="1" t="s">
        <v>2112</v>
      </c>
      <c r="D902" s="1" t="s">
        <v>2113</v>
      </c>
      <c r="E902" s="1" t="s">
        <v>555</v>
      </c>
      <c r="F902" s="1" t="s">
        <v>27</v>
      </c>
      <c r="G902" s="1" t="s">
        <v>96</v>
      </c>
      <c r="H902" s="1" t="s">
        <v>29</v>
      </c>
      <c r="I902" s="1" t="s">
        <v>650</v>
      </c>
      <c r="J902">
        <v>3</v>
      </c>
      <c r="K902">
        <v>8.6999999999999993</v>
      </c>
      <c r="L902">
        <v>0.7</v>
      </c>
      <c r="M902">
        <v>1</v>
      </c>
      <c r="N902">
        <v>10.3</v>
      </c>
      <c r="O902">
        <v>15</v>
      </c>
      <c r="P902">
        <v>0</v>
      </c>
      <c r="Q902" s="1" t="s">
        <v>31</v>
      </c>
      <c r="R902" s="1" t="s">
        <v>75</v>
      </c>
      <c r="S902" s="1" t="s">
        <v>152</v>
      </c>
      <c r="T902" s="1" t="s">
        <v>34</v>
      </c>
      <c r="U902" s="1" t="s">
        <v>99</v>
      </c>
      <c r="V902" s="1" t="s">
        <v>36</v>
      </c>
      <c r="W902">
        <f t="shared" si="28"/>
        <v>46176.65625</v>
      </c>
      <c r="X902">
        <f t="shared" si="29"/>
        <v>46176.663194444445</v>
      </c>
    </row>
    <row r="903" spans="1:24" x14ac:dyDescent="0.2">
      <c r="A903" s="1" t="s">
        <v>2114</v>
      </c>
      <c r="B903" s="1" t="s">
        <v>2111</v>
      </c>
      <c r="C903" s="1" t="s">
        <v>2112</v>
      </c>
      <c r="D903" s="1" t="s">
        <v>2115</v>
      </c>
      <c r="E903" s="1" t="s">
        <v>555</v>
      </c>
      <c r="F903" s="1" t="s">
        <v>27</v>
      </c>
      <c r="G903" s="1" t="s">
        <v>96</v>
      </c>
      <c r="H903" s="1" t="s">
        <v>39</v>
      </c>
      <c r="I903" s="1" t="s">
        <v>650</v>
      </c>
      <c r="J903">
        <v>3</v>
      </c>
      <c r="K903">
        <v>11.7</v>
      </c>
      <c r="L903">
        <v>0.4</v>
      </c>
      <c r="M903">
        <v>4.5</v>
      </c>
      <c r="N903">
        <v>16.600000000000001</v>
      </c>
      <c r="O903">
        <v>12</v>
      </c>
      <c r="P903">
        <v>0</v>
      </c>
      <c r="Q903" s="1" t="s">
        <v>31</v>
      </c>
      <c r="R903" s="1" t="s">
        <v>75</v>
      </c>
      <c r="S903" s="1" t="s">
        <v>126</v>
      </c>
      <c r="T903" s="1" t="s">
        <v>34</v>
      </c>
      <c r="U903" s="1" t="s">
        <v>99</v>
      </c>
      <c r="V903" s="1" t="s">
        <v>42</v>
      </c>
      <c r="W903">
        <f t="shared" si="28"/>
        <v>46176.65625</v>
      </c>
      <c r="X903">
        <f t="shared" si="29"/>
        <v>46176.674305555556</v>
      </c>
    </row>
    <row r="904" spans="1:24" x14ac:dyDescent="0.2">
      <c r="A904" s="1" t="s">
        <v>2116</v>
      </c>
      <c r="B904" s="1" t="s">
        <v>2111</v>
      </c>
      <c r="C904" s="1" t="s">
        <v>2112</v>
      </c>
      <c r="D904" s="1" t="s">
        <v>2117</v>
      </c>
      <c r="E904" s="1" t="s">
        <v>555</v>
      </c>
      <c r="F904" s="1" t="s">
        <v>27</v>
      </c>
      <c r="G904" s="1" t="s">
        <v>96</v>
      </c>
      <c r="H904" s="1" t="s">
        <v>45</v>
      </c>
      <c r="I904" s="1" t="s">
        <v>650</v>
      </c>
      <c r="J904">
        <v>3</v>
      </c>
      <c r="K904">
        <v>12.5</v>
      </c>
      <c r="L904">
        <v>5.5</v>
      </c>
      <c r="M904">
        <v>3.1</v>
      </c>
      <c r="N904">
        <v>21.1</v>
      </c>
      <c r="O904">
        <v>18</v>
      </c>
      <c r="P904">
        <v>0</v>
      </c>
      <c r="Q904" s="1" t="s">
        <v>31</v>
      </c>
      <c r="R904" s="1" t="s">
        <v>75</v>
      </c>
      <c r="S904" s="1" t="s">
        <v>79</v>
      </c>
      <c r="T904" s="1" t="s">
        <v>34</v>
      </c>
      <c r="U904" s="1" t="s">
        <v>99</v>
      </c>
      <c r="V904" s="1" t="s">
        <v>42</v>
      </c>
      <c r="W904">
        <f t="shared" si="28"/>
        <v>46176.65625</v>
      </c>
      <c r="X904">
        <f t="shared" si="29"/>
        <v>46176.689583333333</v>
      </c>
    </row>
    <row r="905" spans="1:24" x14ac:dyDescent="0.2">
      <c r="A905" s="1" t="s">
        <v>2118</v>
      </c>
      <c r="B905" s="1" t="s">
        <v>2111</v>
      </c>
      <c r="C905" s="1" t="s">
        <v>2112</v>
      </c>
      <c r="D905" s="1" t="s">
        <v>2119</v>
      </c>
      <c r="E905" s="1" t="s">
        <v>555</v>
      </c>
      <c r="F905" s="1" t="s">
        <v>50</v>
      </c>
      <c r="G905" s="1" t="s">
        <v>96</v>
      </c>
      <c r="H905" s="1" t="s">
        <v>51</v>
      </c>
      <c r="I905" s="1" t="s">
        <v>650</v>
      </c>
      <c r="J905">
        <v>3</v>
      </c>
      <c r="K905">
        <v>18.100000000000001</v>
      </c>
      <c r="L905">
        <v>11</v>
      </c>
      <c r="M905">
        <v>3.3</v>
      </c>
      <c r="N905">
        <v>32.299999999999997</v>
      </c>
      <c r="O905">
        <v>26</v>
      </c>
      <c r="P905">
        <v>0</v>
      </c>
      <c r="Q905" s="1" t="s">
        <v>31</v>
      </c>
      <c r="R905" s="1" t="s">
        <v>625</v>
      </c>
      <c r="S905" s="1" t="s">
        <v>110</v>
      </c>
      <c r="T905" s="1" t="s">
        <v>34</v>
      </c>
      <c r="U905" s="1" t="s">
        <v>99</v>
      </c>
      <c r="V905" s="1" t="s">
        <v>42</v>
      </c>
      <c r="W905">
        <f t="shared" si="28"/>
        <v>46176.65625</v>
      </c>
      <c r="X905">
        <f t="shared" si="29"/>
        <v>46176.711805555555</v>
      </c>
    </row>
    <row r="906" spans="1:24" x14ac:dyDescent="0.2">
      <c r="A906" s="1" t="s">
        <v>2120</v>
      </c>
      <c r="B906" s="1" t="s">
        <v>2111</v>
      </c>
      <c r="C906" s="1" t="s">
        <v>2112</v>
      </c>
      <c r="D906" s="1" t="s">
        <v>2121</v>
      </c>
      <c r="E906" s="1" t="s">
        <v>555</v>
      </c>
      <c r="F906" s="1" t="s">
        <v>56</v>
      </c>
      <c r="G906" s="1" t="s">
        <v>96</v>
      </c>
      <c r="H906" s="1" t="s">
        <v>57</v>
      </c>
      <c r="I906" s="1" t="s">
        <v>650</v>
      </c>
      <c r="J906">
        <v>3</v>
      </c>
      <c r="K906">
        <v>13.5</v>
      </c>
      <c r="L906">
        <v>0.8</v>
      </c>
      <c r="M906">
        <v>2.4</v>
      </c>
      <c r="N906">
        <v>16.8</v>
      </c>
      <c r="O906">
        <v>18</v>
      </c>
      <c r="P906">
        <v>0</v>
      </c>
      <c r="Q906" s="1" t="s">
        <v>31</v>
      </c>
      <c r="R906" s="1" t="s">
        <v>265</v>
      </c>
      <c r="S906" s="1" t="s">
        <v>64</v>
      </c>
      <c r="T906" s="1" t="s">
        <v>34</v>
      </c>
      <c r="U906" s="1" t="s">
        <v>99</v>
      </c>
      <c r="V906" s="1" t="s">
        <v>36</v>
      </c>
      <c r="W906">
        <f t="shared" si="28"/>
        <v>46176.65625</v>
      </c>
      <c r="X906">
        <f t="shared" si="29"/>
        <v>46176.723611111112</v>
      </c>
    </row>
    <row r="907" spans="1:24" x14ac:dyDescent="0.2">
      <c r="A907" s="1" t="s">
        <v>2122</v>
      </c>
      <c r="B907" s="1" t="s">
        <v>2111</v>
      </c>
      <c r="C907" s="1" t="s">
        <v>2112</v>
      </c>
      <c r="D907" s="1" t="s">
        <v>2123</v>
      </c>
      <c r="E907" s="1" t="s">
        <v>555</v>
      </c>
      <c r="F907" s="1" t="s">
        <v>56</v>
      </c>
      <c r="G907" s="1" t="s">
        <v>96</v>
      </c>
      <c r="H907" s="1" t="s">
        <v>62</v>
      </c>
      <c r="I907" s="1" t="s">
        <v>650</v>
      </c>
      <c r="J907">
        <v>3</v>
      </c>
      <c r="K907">
        <v>12.2</v>
      </c>
      <c r="L907">
        <v>0.9</v>
      </c>
      <c r="M907">
        <v>2.2000000000000002</v>
      </c>
      <c r="N907">
        <v>15.3</v>
      </c>
      <c r="O907">
        <v>15</v>
      </c>
      <c r="P907">
        <v>0</v>
      </c>
      <c r="Q907" s="1" t="s">
        <v>31</v>
      </c>
      <c r="R907" s="1" t="s">
        <v>58</v>
      </c>
      <c r="S907" s="1" t="s">
        <v>146</v>
      </c>
      <c r="T907" s="1" t="s">
        <v>34</v>
      </c>
      <c r="U907" s="1" t="s">
        <v>99</v>
      </c>
      <c r="V907" s="1" t="s">
        <v>36</v>
      </c>
      <c r="W907">
        <f t="shared" si="28"/>
        <v>46176.65625</v>
      </c>
      <c r="X907">
        <f t="shared" si="29"/>
        <v>46176.734027777777</v>
      </c>
    </row>
    <row r="908" spans="1:24" x14ac:dyDescent="0.2">
      <c r="A908" s="1" t="s">
        <v>2124</v>
      </c>
      <c r="B908" s="1" t="s">
        <v>2125</v>
      </c>
      <c r="C908" s="1" t="s">
        <v>2126</v>
      </c>
      <c r="D908" s="1" t="s">
        <v>2127</v>
      </c>
      <c r="E908" s="1" t="s">
        <v>555</v>
      </c>
      <c r="F908" s="1" t="s">
        <v>27</v>
      </c>
      <c r="G908" s="1" t="s">
        <v>171</v>
      </c>
      <c r="H908" s="1" t="s">
        <v>29</v>
      </c>
      <c r="I908" s="1" t="s">
        <v>2128</v>
      </c>
      <c r="J908">
        <v>2</v>
      </c>
      <c r="K908">
        <v>8.6999999999999993</v>
      </c>
      <c r="L908">
        <v>1.3</v>
      </c>
      <c r="M908">
        <v>2.4</v>
      </c>
      <c r="N908">
        <v>12.4</v>
      </c>
      <c r="O908">
        <v>15</v>
      </c>
      <c r="P908">
        <v>0</v>
      </c>
      <c r="Q908" s="1" t="s">
        <v>31</v>
      </c>
      <c r="R908" s="1" t="s">
        <v>32</v>
      </c>
      <c r="S908" s="1" t="s">
        <v>33</v>
      </c>
      <c r="T908" s="1" t="s">
        <v>153</v>
      </c>
      <c r="U908" s="1" t="s">
        <v>251</v>
      </c>
      <c r="V908" s="1" t="s">
        <v>36</v>
      </c>
      <c r="W908">
        <f t="shared" si="28"/>
        <v>46176.678472222222</v>
      </c>
      <c r="X908">
        <f t="shared" si="29"/>
        <v>46176.686805555553</v>
      </c>
    </row>
    <row r="909" spans="1:24" x14ac:dyDescent="0.2">
      <c r="A909" s="1" t="s">
        <v>2129</v>
      </c>
      <c r="B909" s="1" t="s">
        <v>2125</v>
      </c>
      <c r="C909" s="1" t="s">
        <v>2126</v>
      </c>
      <c r="D909" s="1" t="s">
        <v>2130</v>
      </c>
      <c r="E909" s="1" t="s">
        <v>555</v>
      </c>
      <c r="F909" s="1" t="s">
        <v>27</v>
      </c>
      <c r="G909" s="1" t="s">
        <v>171</v>
      </c>
      <c r="H909" s="1" t="s">
        <v>39</v>
      </c>
      <c r="I909" s="1" t="s">
        <v>2128</v>
      </c>
      <c r="J909">
        <v>2</v>
      </c>
      <c r="K909">
        <v>11.1</v>
      </c>
      <c r="L909">
        <v>0.8</v>
      </c>
      <c r="M909">
        <v>4.5999999999999996</v>
      </c>
      <c r="N909">
        <v>16.5</v>
      </c>
      <c r="O909">
        <v>12</v>
      </c>
      <c r="P909">
        <v>0</v>
      </c>
      <c r="Q909" s="1" t="s">
        <v>31</v>
      </c>
      <c r="R909" s="1" t="s">
        <v>75</v>
      </c>
      <c r="S909" s="1" t="s">
        <v>135</v>
      </c>
      <c r="T909" s="1" t="s">
        <v>153</v>
      </c>
      <c r="U909" s="1" t="s">
        <v>251</v>
      </c>
      <c r="V909" s="1" t="s">
        <v>42</v>
      </c>
      <c r="W909">
        <f t="shared" si="28"/>
        <v>46176.678472222222</v>
      </c>
      <c r="X909">
        <f t="shared" si="29"/>
        <v>46176.697916666664</v>
      </c>
    </row>
    <row r="910" spans="1:24" x14ac:dyDescent="0.2">
      <c r="A910" s="1" t="s">
        <v>2131</v>
      </c>
      <c r="B910" s="1" t="s">
        <v>2125</v>
      </c>
      <c r="C910" s="1" t="s">
        <v>2126</v>
      </c>
      <c r="D910" s="1" t="s">
        <v>2119</v>
      </c>
      <c r="E910" s="1" t="s">
        <v>555</v>
      </c>
      <c r="F910" s="1" t="s">
        <v>27</v>
      </c>
      <c r="G910" s="1" t="s">
        <v>171</v>
      </c>
      <c r="H910" s="1" t="s">
        <v>45</v>
      </c>
      <c r="I910" s="1" t="s">
        <v>2128</v>
      </c>
      <c r="J910">
        <v>2</v>
      </c>
      <c r="K910">
        <v>12.4</v>
      </c>
      <c r="L910">
        <v>5.4</v>
      </c>
      <c r="M910">
        <v>1.8</v>
      </c>
      <c r="N910">
        <v>19.600000000000001</v>
      </c>
      <c r="O910">
        <v>18</v>
      </c>
      <c r="P910">
        <v>0</v>
      </c>
      <c r="Q910" s="1" t="s">
        <v>31</v>
      </c>
      <c r="R910" s="1" t="s">
        <v>233</v>
      </c>
      <c r="S910" s="1" t="s">
        <v>152</v>
      </c>
      <c r="T910" s="1" t="s">
        <v>153</v>
      </c>
      <c r="U910" s="1" t="s">
        <v>251</v>
      </c>
      <c r="V910" s="1" t="s">
        <v>36</v>
      </c>
      <c r="W910">
        <f t="shared" si="28"/>
        <v>46176.678472222222</v>
      </c>
      <c r="X910">
        <f t="shared" si="29"/>
        <v>46176.711805555555</v>
      </c>
    </row>
    <row r="911" spans="1:24" x14ac:dyDescent="0.2">
      <c r="A911" s="1" t="s">
        <v>2132</v>
      </c>
      <c r="B911" s="1" t="s">
        <v>2125</v>
      </c>
      <c r="C911" s="1" t="s">
        <v>2126</v>
      </c>
      <c r="D911" s="1" t="s">
        <v>2123</v>
      </c>
      <c r="E911" s="1" t="s">
        <v>555</v>
      </c>
      <c r="F911" s="1" t="s">
        <v>50</v>
      </c>
      <c r="G911" s="1" t="s">
        <v>171</v>
      </c>
      <c r="H911" s="1" t="s">
        <v>51</v>
      </c>
      <c r="I911" s="1" t="s">
        <v>2128</v>
      </c>
      <c r="J911">
        <v>2</v>
      </c>
      <c r="K911">
        <v>17.600000000000001</v>
      </c>
      <c r="L911">
        <v>12</v>
      </c>
      <c r="M911">
        <v>2.8</v>
      </c>
      <c r="N911">
        <v>32.299999999999997</v>
      </c>
      <c r="O911">
        <v>26</v>
      </c>
      <c r="P911">
        <v>0</v>
      </c>
      <c r="Q911" s="1" t="s">
        <v>31</v>
      </c>
      <c r="R911" s="1" t="s">
        <v>184</v>
      </c>
      <c r="S911" s="1" t="s">
        <v>139</v>
      </c>
      <c r="T911" s="1" t="s">
        <v>153</v>
      </c>
      <c r="U911" s="1" t="s">
        <v>251</v>
      </c>
      <c r="V911" s="1" t="s">
        <v>42</v>
      </c>
      <c r="W911">
        <f t="shared" si="28"/>
        <v>46176.678472222222</v>
      </c>
      <c r="X911">
        <f t="shared" si="29"/>
        <v>46176.734027777777</v>
      </c>
    </row>
    <row r="912" spans="1:24" x14ac:dyDescent="0.2">
      <c r="A912" s="1" t="s">
        <v>2133</v>
      </c>
      <c r="B912" s="1" t="s">
        <v>2125</v>
      </c>
      <c r="C912" s="1" t="s">
        <v>2126</v>
      </c>
      <c r="D912" s="1" t="s">
        <v>2134</v>
      </c>
      <c r="E912" s="1" t="s">
        <v>555</v>
      </c>
      <c r="F912" s="1" t="s">
        <v>56</v>
      </c>
      <c r="G912" s="1" t="s">
        <v>171</v>
      </c>
      <c r="H912" s="1" t="s">
        <v>57</v>
      </c>
      <c r="I912" s="1" t="s">
        <v>2128</v>
      </c>
      <c r="J912">
        <v>2</v>
      </c>
      <c r="K912">
        <v>14.5</v>
      </c>
      <c r="L912">
        <v>0.9</v>
      </c>
      <c r="M912">
        <v>2.4</v>
      </c>
      <c r="N912">
        <v>17.8</v>
      </c>
      <c r="O912">
        <v>18</v>
      </c>
      <c r="P912">
        <v>0</v>
      </c>
      <c r="Q912" s="1" t="s">
        <v>31</v>
      </c>
      <c r="R912" s="1" t="s">
        <v>959</v>
      </c>
      <c r="S912" s="1" t="s">
        <v>296</v>
      </c>
      <c r="T912" s="1" t="s">
        <v>153</v>
      </c>
      <c r="U912" s="1" t="s">
        <v>251</v>
      </c>
      <c r="V912" s="1" t="s">
        <v>36</v>
      </c>
      <c r="W912">
        <f t="shared" si="28"/>
        <v>46176.678472222222</v>
      </c>
      <c r="X912">
        <f t="shared" si="29"/>
        <v>46176.746527777781</v>
      </c>
    </row>
    <row r="913" spans="1:24" x14ac:dyDescent="0.2">
      <c r="A913" s="1" t="s">
        <v>2135</v>
      </c>
      <c r="B913" s="1" t="s">
        <v>2125</v>
      </c>
      <c r="C913" s="1" t="s">
        <v>2126</v>
      </c>
      <c r="D913" s="1" t="s">
        <v>2136</v>
      </c>
      <c r="E913" s="1" t="s">
        <v>555</v>
      </c>
      <c r="F913" s="1" t="s">
        <v>56</v>
      </c>
      <c r="G913" s="1" t="s">
        <v>171</v>
      </c>
      <c r="H913" s="1" t="s">
        <v>62</v>
      </c>
      <c r="I913" s="1" t="s">
        <v>2128</v>
      </c>
      <c r="J913">
        <v>2</v>
      </c>
      <c r="K913">
        <v>8.6</v>
      </c>
      <c r="L913">
        <v>0.2</v>
      </c>
      <c r="M913">
        <v>2.2999999999999998</v>
      </c>
      <c r="N913">
        <v>11</v>
      </c>
      <c r="O913">
        <v>15</v>
      </c>
      <c r="P913">
        <v>0</v>
      </c>
      <c r="Q913" s="1" t="s">
        <v>31</v>
      </c>
      <c r="R913" s="1" t="s">
        <v>113</v>
      </c>
      <c r="S913" s="1" t="s">
        <v>146</v>
      </c>
      <c r="T913" s="1" t="s">
        <v>153</v>
      </c>
      <c r="U913" s="1" t="s">
        <v>251</v>
      </c>
      <c r="V913" s="1" t="s">
        <v>36</v>
      </c>
      <c r="W913">
        <f t="shared" si="28"/>
        <v>46176.678472222222</v>
      </c>
      <c r="X913">
        <f t="shared" si="29"/>
        <v>46176.754166666666</v>
      </c>
    </row>
    <row r="914" spans="1:24" x14ac:dyDescent="0.2">
      <c r="A914" s="1" t="s">
        <v>2137</v>
      </c>
      <c r="B914" s="1" t="s">
        <v>2138</v>
      </c>
      <c r="C914" s="1" t="s">
        <v>2139</v>
      </c>
      <c r="D914" s="1" t="s">
        <v>2140</v>
      </c>
      <c r="E914" s="1" t="s">
        <v>555</v>
      </c>
      <c r="F914" s="1" t="s">
        <v>27</v>
      </c>
      <c r="G914" s="1" t="s">
        <v>249</v>
      </c>
      <c r="H914" s="1" t="s">
        <v>29</v>
      </c>
      <c r="I914" s="1" t="s">
        <v>1293</v>
      </c>
      <c r="J914">
        <v>4</v>
      </c>
      <c r="K914">
        <v>9.6</v>
      </c>
      <c r="L914">
        <v>0.9</v>
      </c>
      <c r="M914">
        <v>1.9</v>
      </c>
      <c r="N914">
        <v>12.4</v>
      </c>
      <c r="O914">
        <v>15</v>
      </c>
      <c r="P914">
        <v>0</v>
      </c>
      <c r="Q914" s="1" t="s">
        <v>31</v>
      </c>
      <c r="R914" s="1" t="s">
        <v>340</v>
      </c>
      <c r="S914" s="1" t="s">
        <v>181</v>
      </c>
      <c r="T914" s="1" t="s">
        <v>153</v>
      </c>
      <c r="U914" s="1" t="s">
        <v>251</v>
      </c>
      <c r="V914" s="1" t="s">
        <v>36</v>
      </c>
      <c r="W914">
        <f t="shared" si="28"/>
        <v>46176.537499999999</v>
      </c>
      <c r="X914">
        <f t="shared" si="29"/>
        <v>46176.54583333333</v>
      </c>
    </row>
    <row r="915" spans="1:24" x14ac:dyDescent="0.2">
      <c r="A915" s="1" t="s">
        <v>2141</v>
      </c>
      <c r="B915" s="1" t="s">
        <v>2138</v>
      </c>
      <c r="C915" s="1" t="s">
        <v>2139</v>
      </c>
      <c r="D915" s="1" t="s">
        <v>2142</v>
      </c>
      <c r="E915" s="1" t="s">
        <v>555</v>
      </c>
      <c r="F915" s="1" t="s">
        <v>27</v>
      </c>
      <c r="G915" s="1" t="s">
        <v>249</v>
      </c>
      <c r="H915" s="1" t="s">
        <v>39</v>
      </c>
      <c r="I915" s="1" t="s">
        <v>1293</v>
      </c>
      <c r="J915">
        <v>4</v>
      </c>
      <c r="K915">
        <v>10.9</v>
      </c>
      <c r="L915">
        <v>0.4</v>
      </c>
      <c r="M915">
        <v>5</v>
      </c>
      <c r="N915">
        <v>16.399999999999999</v>
      </c>
      <c r="O915">
        <v>12</v>
      </c>
      <c r="P915">
        <v>0</v>
      </c>
      <c r="Q915" s="1" t="s">
        <v>31</v>
      </c>
      <c r="R915" s="1" t="s">
        <v>302</v>
      </c>
      <c r="S915" s="1" t="s">
        <v>79</v>
      </c>
      <c r="T915" s="1" t="s">
        <v>153</v>
      </c>
      <c r="U915" s="1" t="s">
        <v>251</v>
      </c>
      <c r="V915" s="1" t="s">
        <v>42</v>
      </c>
      <c r="W915">
        <f t="shared" si="28"/>
        <v>46176.537499999999</v>
      </c>
      <c r="X915">
        <f t="shared" si="29"/>
        <v>46176.556944444441</v>
      </c>
    </row>
    <row r="916" spans="1:24" x14ac:dyDescent="0.2">
      <c r="A916" s="1" t="s">
        <v>2143</v>
      </c>
      <c r="B916" s="1" t="s">
        <v>2138</v>
      </c>
      <c r="C916" s="1" t="s">
        <v>2139</v>
      </c>
      <c r="D916" s="1" t="s">
        <v>2144</v>
      </c>
      <c r="E916" s="1" t="s">
        <v>555</v>
      </c>
      <c r="F916" s="1" t="s">
        <v>27</v>
      </c>
      <c r="G916" s="1" t="s">
        <v>249</v>
      </c>
      <c r="H916" s="1" t="s">
        <v>45</v>
      </c>
      <c r="I916" s="1" t="s">
        <v>1293</v>
      </c>
      <c r="J916">
        <v>4</v>
      </c>
      <c r="K916">
        <v>14.4</v>
      </c>
      <c r="L916">
        <v>5.5</v>
      </c>
      <c r="M916">
        <v>3.9</v>
      </c>
      <c r="N916">
        <v>23.7</v>
      </c>
      <c r="O916">
        <v>18</v>
      </c>
      <c r="P916">
        <v>0</v>
      </c>
      <c r="Q916" s="1" t="s">
        <v>31</v>
      </c>
      <c r="R916" s="1" t="s">
        <v>199</v>
      </c>
      <c r="S916" s="1" t="s">
        <v>76</v>
      </c>
      <c r="T916" s="1" t="s">
        <v>153</v>
      </c>
      <c r="U916" s="1" t="s">
        <v>251</v>
      </c>
      <c r="V916" s="1" t="s">
        <v>42</v>
      </c>
      <c r="W916">
        <f t="shared" si="28"/>
        <v>46176.537499999999</v>
      </c>
      <c r="X916">
        <f t="shared" si="29"/>
        <v>46176.573611111111</v>
      </c>
    </row>
    <row r="917" spans="1:24" x14ac:dyDescent="0.2">
      <c r="A917" s="1" t="s">
        <v>2145</v>
      </c>
      <c r="B917" s="1" t="s">
        <v>2138</v>
      </c>
      <c r="C917" s="1" t="s">
        <v>2139</v>
      </c>
      <c r="D917" s="1" t="s">
        <v>2146</v>
      </c>
      <c r="E917" s="1" t="s">
        <v>555</v>
      </c>
      <c r="F917" s="1" t="s">
        <v>50</v>
      </c>
      <c r="G917" s="1" t="s">
        <v>249</v>
      </c>
      <c r="H917" s="1" t="s">
        <v>51</v>
      </c>
      <c r="I917" s="1" t="s">
        <v>1293</v>
      </c>
      <c r="J917">
        <v>4</v>
      </c>
      <c r="K917">
        <v>17.3</v>
      </c>
      <c r="L917">
        <v>11.1</v>
      </c>
      <c r="M917">
        <v>4.4000000000000004</v>
      </c>
      <c r="N917">
        <v>32.700000000000003</v>
      </c>
      <c r="O917">
        <v>26</v>
      </c>
      <c r="P917">
        <v>0</v>
      </c>
      <c r="Q917" s="1" t="s">
        <v>31</v>
      </c>
      <c r="R917" s="1" t="s">
        <v>485</v>
      </c>
      <c r="S917" s="1" t="s">
        <v>291</v>
      </c>
      <c r="T917" s="1" t="s">
        <v>153</v>
      </c>
      <c r="U917" s="1" t="s">
        <v>251</v>
      </c>
      <c r="V917" s="1" t="s">
        <v>42</v>
      </c>
      <c r="W917">
        <f t="shared" si="28"/>
        <v>46176.537499999999</v>
      </c>
      <c r="X917">
        <f t="shared" si="29"/>
        <v>46176.59652777778</v>
      </c>
    </row>
    <row r="918" spans="1:24" x14ac:dyDescent="0.2">
      <c r="A918" s="1" t="s">
        <v>2147</v>
      </c>
      <c r="B918" s="1" t="s">
        <v>2138</v>
      </c>
      <c r="C918" s="1" t="s">
        <v>2139</v>
      </c>
      <c r="D918" s="1" t="s">
        <v>2148</v>
      </c>
      <c r="E918" s="1" t="s">
        <v>555</v>
      </c>
      <c r="F918" s="1" t="s">
        <v>56</v>
      </c>
      <c r="G918" s="1" t="s">
        <v>249</v>
      </c>
      <c r="H918" s="1" t="s">
        <v>57</v>
      </c>
      <c r="I918" s="1" t="s">
        <v>1293</v>
      </c>
      <c r="J918">
        <v>4</v>
      </c>
      <c r="K918">
        <v>14.6</v>
      </c>
      <c r="L918">
        <v>0.9</v>
      </c>
      <c r="M918">
        <v>1.2</v>
      </c>
      <c r="N918">
        <v>16.600000000000001</v>
      </c>
      <c r="O918">
        <v>18</v>
      </c>
      <c r="P918">
        <v>0</v>
      </c>
      <c r="Q918" s="1" t="s">
        <v>31</v>
      </c>
      <c r="R918" s="1" t="s">
        <v>261</v>
      </c>
      <c r="S918" s="1" t="s">
        <v>59</v>
      </c>
      <c r="T918" s="1" t="s">
        <v>153</v>
      </c>
      <c r="U918" s="1" t="s">
        <v>251</v>
      </c>
      <c r="V918" s="1" t="s">
        <v>36</v>
      </c>
      <c r="W918">
        <f t="shared" si="28"/>
        <v>46176.537499999999</v>
      </c>
      <c r="X918">
        <f t="shared" si="29"/>
        <v>46176.607638888891</v>
      </c>
    </row>
    <row r="919" spans="1:24" x14ac:dyDescent="0.2">
      <c r="A919" s="1" t="s">
        <v>2149</v>
      </c>
      <c r="B919" s="1" t="s">
        <v>2138</v>
      </c>
      <c r="C919" s="1" t="s">
        <v>2139</v>
      </c>
      <c r="D919" s="1" t="s">
        <v>2150</v>
      </c>
      <c r="E919" s="1" t="s">
        <v>555</v>
      </c>
      <c r="F919" s="1" t="s">
        <v>56</v>
      </c>
      <c r="G919" s="1" t="s">
        <v>249</v>
      </c>
      <c r="H919" s="1" t="s">
        <v>62</v>
      </c>
      <c r="I919" s="1" t="s">
        <v>1293</v>
      </c>
      <c r="J919">
        <v>4</v>
      </c>
      <c r="K919">
        <v>5.7</v>
      </c>
      <c r="L919">
        <v>0.2</v>
      </c>
      <c r="M919">
        <v>2.2999999999999998</v>
      </c>
      <c r="N919">
        <v>8.1999999999999993</v>
      </c>
      <c r="O919">
        <v>15</v>
      </c>
      <c r="P919">
        <v>0</v>
      </c>
      <c r="Q919" s="1" t="s">
        <v>31</v>
      </c>
      <c r="R919" s="1" t="s">
        <v>261</v>
      </c>
      <c r="S919" s="1" t="s">
        <v>266</v>
      </c>
      <c r="T919" s="1" t="s">
        <v>153</v>
      </c>
      <c r="U919" s="1" t="s">
        <v>251</v>
      </c>
      <c r="V919" s="1" t="s">
        <v>36</v>
      </c>
      <c r="W919">
        <f t="shared" si="28"/>
        <v>46176.537499999999</v>
      </c>
      <c r="X919">
        <f t="shared" si="29"/>
        <v>46176.613888888889</v>
      </c>
    </row>
    <row r="920" spans="1:24" x14ac:dyDescent="0.2">
      <c r="A920" s="1" t="s">
        <v>2151</v>
      </c>
      <c r="B920" s="1" t="s">
        <v>2152</v>
      </c>
      <c r="C920" s="1" t="s">
        <v>2142</v>
      </c>
      <c r="D920" s="1" t="s">
        <v>2153</v>
      </c>
      <c r="E920" s="1" t="s">
        <v>555</v>
      </c>
      <c r="F920" s="1" t="s">
        <v>27</v>
      </c>
      <c r="G920" s="1" t="s">
        <v>96</v>
      </c>
      <c r="H920" s="1" t="s">
        <v>29</v>
      </c>
      <c r="I920" s="1" t="s">
        <v>2154</v>
      </c>
      <c r="J920">
        <v>7</v>
      </c>
      <c r="K920">
        <v>9.6</v>
      </c>
      <c r="L920">
        <v>0.6</v>
      </c>
      <c r="M920">
        <v>3.4</v>
      </c>
      <c r="N920">
        <v>13.6</v>
      </c>
      <c r="O920">
        <v>15</v>
      </c>
      <c r="P920">
        <v>0</v>
      </c>
      <c r="Q920" s="1" t="s">
        <v>31</v>
      </c>
      <c r="R920" s="1" t="s">
        <v>173</v>
      </c>
      <c r="S920" s="1" t="s">
        <v>41</v>
      </c>
      <c r="T920" s="1" t="s">
        <v>34</v>
      </c>
      <c r="U920" s="1" t="s">
        <v>35</v>
      </c>
      <c r="V920" s="1" t="s">
        <v>36</v>
      </c>
      <c r="W920">
        <f t="shared" si="28"/>
        <v>46176.556944444441</v>
      </c>
      <c r="X920">
        <f t="shared" si="29"/>
        <v>46176.565972222219</v>
      </c>
    </row>
    <row r="921" spans="1:24" x14ac:dyDescent="0.2">
      <c r="A921" s="1" t="s">
        <v>2155</v>
      </c>
      <c r="B921" s="1" t="s">
        <v>2152</v>
      </c>
      <c r="C921" s="1" t="s">
        <v>2142</v>
      </c>
      <c r="D921" s="1" t="s">
        <v>2156</v>
      </c>
      <c r="E921" s="1" t="s">
        <v>555</v>
      </c>
      <c r="F921" s="1" t="s">
        <v>27</v>
      </c>
      <c r="G921" s="1" t="s">
        <v>96</v>
      </c>
      <c r="H921" s="1" t="s">
        <v>39</v>
      </c>
      <c r="I921" s="1" t="s">
        <v>2154</v>
      </c>
      <c r="J921">
        <v>7</v>
      </c>
      <c r="K921">
        <v>15.2</v>
      </c>
      <c r="L921">
        <v>1</v>
      </c>
      <c r="M921">
        <v>4.0999999999999996</v>
      </c>
      <c r="N921">
        <v>20.3</v>
      </c>
      <c r="O921">
        <v>12</v>
      </c>
      <c r="P921">
        <v>0</v>
      </c>
      <c r="Q921" s="1" t="s">
        <v>31</v>
      </c>
      <c r="R921" s="1" t="s">
        <v>102</v>
      </c>
      <c r="S921" s="1" t="s">
        <v>320</v>
      </c>
      <c r="T921" s="1" t="s">
        <v>34</v>
      </c>
      <c r="U921" s="1" t="s">
        <v>35</v>
      </c>
      <c r="V921" s="1" t="s">
        <v>42</v>
      </c>
      <c r="W921">
        <f t="shared" si="28"/>
        <v>46176.556944444441</v>
      </c>
      <c r="X921">
        <f t="shared" si="29"/>
        <v>46176.579861111109</v>
      </c>
    </row>
    <row r="922" spans="1:24" x14ac:dyDescent="0.2">
      <c r="A922" s="1" t="s">
        <v>2157</v>
      </c>
      <c r="B922" s="1" t="s">
        <v>2152</v>
      </c>
      <c r="C922" s="1" t="s">
        <v>2142</v>
      </c>
      <c r="D922" s="1" t="s">
        <v>2158</v>
      </c>
      <c r="E922" s="1" t="s">
        <v>555</v>
      </c>
      <c r="F922" s="1" t="s">
        <v>27</v>
      </c>
      <c r="G922" s="1" t="s">
        <v>96</v>
      </c>
      <c r="H922" s="1" t="s">
        <v>45</v>
      </c>
      <c r="I922" s="1" t="s">
        <v>2154</v>
      </c>
      <c r="J922">
        <v>7</v>
      </c>
      <c r="K922">
        <v>13.1</v>
      </c>
      <c r="L922">
        <v>3.8</v>
      </c>
      <c r="M922">
        <v>3.4</v>
      </c>
      <c r="N922">
        <v>20.3</v>
      </c>
      <c r="O922">
        <v>18</v>
      </c>
      <c r="P922">
        <v>0</v>
      </c>
      <c r="Q922" s="1" t="s">
        <v>31</v>
      </c>
      <c r="R922" s="1" t="s">
        <v>199</v>
      </c>
      <c r="S922" s="1" t="s">
        <v>33</v>
      </c>
      <c r="T922" s="1" t="s">
        <v>34</v>
      </c>
      <c r="U922" s="1" t="s">
        <v>35</v>
      </c>
      <c r="V922" s="1" t="s">
        <v>36</v>
      </c>
      <c r="W922">
        <f t="shared" si="28"/>
        <v>46176.556944444441</v>
      </c>
      <c r="X922">
        <f t="shared" si="29"/>
        <v>46176.594444444447</v>
      </c>
    </row>
    <row r="923" spans="1:24" x14ac:dyDescent="0.2">
      <c r="A923" s="1" t="s">
        <v>2159</v>
      </c>
      <c r="B923" s="1" t="s">
        <v>2152</v>
      </c>
      <c r="C923" s="1" t="s">
        <v>2142</v>
      </c>
      <c r="D923" s="1" t="s">
        <v>2160</v>
      </c>
      <c r="E923" s="1" t="s">
        <v>555</v>
      </c>
      <c r="F923" s="1" t="s">
        <v>50</v>
      </c>
      <c r="G923" s="1" t="s">
        <v>96</v>
      </c>
      <c r="H923" s="1" t="s">
        <v>51</v>
      </c>
      <c r="I923" s="1" t="s">
        <v>2154</v>
      </c>
      <c r="J923">
        <v>7</v>
      </c>
      <c r="K923">
        <v>16.100000000000001</v>
      </c>
      <c r="L923">
        <v>8.6999999999999993</v>
      </c>
      <c r="M923">
        <v>2</v>
      </c>
      <c r="N923">
        <v>26.8</v>
      </c>
      <c r="O923">
        <v>26</v>
      </c>
      <c r="P923">
        <v>0</v>
      </c>
      <c r="Q923" s="1" t="s">
        <v>31</v>
      </c>
      <c r="R923" s="1" t="s">
        <v>240</v>
      </c>
      <c r="S923" s="1" t="s">
        <v>513</v>
      </c>
      <c r="T923" s="1" t="s">
        <v>34</v>
      </c>
      <c r="U923" s="1" t="s">
        <v>35</v>
      </c>
      <c r="V923" s="1" t="s">
        <v>36</v>
      </c>
      <c r="W923">
        <f t="shared" si="28"/>
        <v>46176.556944444441</v>
      </c>
      <c r="X923">
        <f t="shared" si="29"/>
        <v>46176.613194444442</v>
      </c>
    </row>
    <row r="924" spans="1:24" x14ac:dyDescent="0.2">
      <c r="A924" s="1" t="s">
        <v>2161</v>
      </c>
      <c r="B924" s="1" t="s">
        <v>2152</v>
      </c>
      <c r="C924" s="1" t="s">
        <v>2142</v>
      </c>
      <c r="D924" s="1" t="s">
        <v>2162</v>
      </c>
      <c r="E924" s="1" t="s">
        <v>555</v>
      </c>
      <c r="F924" s="1" t="s">
        <v>56</v>
      </c>
      <c r="G924" s="1" t="s">
        <v>96</v>
      </c>
      <c r="H924" s="1" t="s">
        <v>57</v>
      </c>
      <c r="I924" s="1" t="s">
        <v>2154</v>
      </c>
      <c r="J924">
        <v>7</v>
      </c>
      <c r="K924">
        <v>12</v>
      </c>
      <c r="L924">
        <v>0.9</v>
      </c>
      <c r="M924">
        <v>3</v>
      </c>
      <c r="N924">
        <v>15.9</v>
      </c>
      <c r="O924">
        <v>18</v>
      </c>
      <c r="P924">
        <v>0</v>
      </c>
      <c r="Q924" s="1" t="s">
        <v>31</v>
      </c>
      <c r="R924" s="1" t="s">
        <v>142</v>
      </c>
      <c r="S924" s="1" t="s">
        <v>228</v>
      </c>
      <c r="T924" s="1" t="s">
        <v>34</v>
      </c>
      <c r="U924" s="1" t="s">
        <v>35</v>
      </c>
      <c r="V924" s="1" t="s">
        <v>36</v>
      </c>
      <c r="W924">
        <f t="shared" si="28"/>
        <v>46176.556944444441</v>
      </c>
      <c r="X924">
        <f t="shared" si="29"/>
        <v>46176.623611111114</v>
      </c>
    </row>
    <row r="925" spans="1:24" x14ac:dyDescent="0.2">
      <c r="A925" s="1" t="s">
        <v>2163</v>
      </c>
      <c r="B925" s="1" t="s">
        <v>2152</v>
      </c>
      <c r="C925" s="1" t="s">
        <v>2142</v>
      </c>
      <c r="D925" s="1" t="s">
        <v>2164</v>
      </c>
      <c r="E925" s="1" t="s">
        <v>555</v>
      </c>
      <c r="F925" s="1" t="s">
        <v>56</v>
      </c>
      <c r="G925" s="1" t="s">
        <v>96</v>
      </c>
      <c r="H925" s="1" t="s">
        <v>62</v>
      </c>
      <c r="I925" s="1" t="s">
        <v>2154</v>
      </c>
      <c r="J925">
        <v>7</v>
      </c>
      <c r="K925">
        <v>8.6</v>
      </c>
      <c r="L925">
        <v>0.4</v>
      </c>
      <c r="M925">
        <v>1.1000000000000001</v>
      </c>
      <c r="N925">
        <v>10.1</v>
      </c>
      <c r="O925">
        <v>15</v>
      </c>
      <c r="P925">
        <v>0</v>
      </c>
      <c r="Q925" s="1" t="s">
        <v>31</v>
      </c>
      <c r="R925" s="1" t="s">
        <v>90</v>
      </c>
      <c r="S925" s="1" t="s">
        <v>266</v>
      </c>
      <c r="T925" s="1" t="s">
        <v>34</v>
      </c>
      <c r="U925" s="1" t="s">
        <v>35</v>
      </c>
      <c r="V925" s="1" t="s">
        <v>36</v>
      </c>
      <c r="W925">
        <f t="shared" si="28"/>
        <v>46176.556944444441</v>
      </c>
      <c r="X925">
        <f t="shared" si="29"/>
        <v>46176.631249999999</v>
      </c>
    </row>
    <row r="926" spans="1:24" x14ac:dyDescent="0.2">
      <c r="A926" s="1" t="s">
        <v>2165</v>
      </c>
      <c r="B926" s="1" t="s">
        <v>2166</v>
      </c>
      <c r="C926" s="1" t="s">
        <v>2167</v>
      </c>
      <c r="D926" s="1" t="s">
        <v>2168</v>
      </c>
      <c r="E926" s="1" t="s">
        <v>555</v>
      </c>
      <c r="F926" s="1" t="s">
        <v>27</v>
      </c>
      <c r="G926" s="1" t="s">
        <v>28</v>
      </c>
      <c r="H926" s="1" t="s">
        <v>29</v>
      </c>
      <c r="I926" s="1" t="s">
        <v>367</v>
      </c>
      <c r="J926">
        <v>8</v>
      </c>
      <c r="K926">
        <v>15.1</v>
      </c>
      <c r="L926">
        <v>0.9</v>
      </c>
      <c r="M926">
        <v>2.8</v>
      </c>
      <c r="N926">
        <v>18.8</v>
      </c>
      <c r="O926">
        <v>15</v>
      </c>
      <c r="P926">
        <v>0</v>
      </c>
      <c r="Q926" s="1" t="s">
        <v>31</v>
      </c>
      <c r="R926" s="1" t="s">
        <v>75</v>
      </c>
      <c r="S926" s="1" t="s">
        <v>196</v>
      </c>
      <c r="T926" s="1" t="s">
        <v>34</v>
      </c>
      <c r="U926" s="1" t="s">
        <v>127</v>
      </c>
      <c r="V926" s="1" t="s">
        <v>42</v>
      </c>
      <c r="W926">
        <f t="shared" si="28"/>
        <v>46176.591666666667</v>
      </c>
      <c r="X926">
        <f t="shared" si="29"/>
        <v>46176.604166666664</v>
      </c>
    </row>
    <row r="927" spans="1:24" x14ac:dyDescent="0.2">
      <c r="A927" s="1" t="s">
        <v>2169</v>
      </c>
      <c r="B927" s="1" t="s">
        <v>2166</v>
      </c>
      <c r="C927" s="1" t="s">
        <v>2167</v>
      </c>
      <c r="D927" s="1" t="s">
        <v>2170</v>
      </c>
      <c r="E927" s="1" t="s">
        <v>555</v>
      </c>
      <c r="F927" s="1" t="s">
        <v>27</v>
      </c>
      <c r="G927" s="1" t="s">
        <v>28</v>
      </c>
      <c r="H927" s="1" t="s">
        <v>39</v>
      </c>
      <c r="I927" s="1" t="s">
        <v>367</v>
      </c>
      <c r="J927">
        <v>8</v>
      </c>
      <c r="K927">
        <v>14.2</v>
      </c>
      <c r="L927">
        <v>0.8</v>
      </c>
      <c r="M927">
        <v>4.9000000000000004</v>
      </c>
      <c r="N927">
        <v>19.899999999999999</v>
      </c>
      <c r="O927">
        <v>12</v>
      </c>
      <c r="P927">
        <v>1</v>
      </c>
      <c r="Q927" s="1" t="s">
        <v>2171</v>
      </c>
      <c r="R927" s="1" t="s">
        <v>98</v>
      </c>
      <c r="S927" s="1" t="s">
        <v>156</v>
      </c>
      <c r="T927" s="1" t="s">
        <v>34</v>
      </c>
      <c r="U927" s="1" t="s">
        <v>127</v>
      </c>
      <c r="V927" s="1" t="s">
        <v>324</v>
      </c>
      <c r="W927">
        <f t="shared" si="28"/>
        <v>46176.591666666667</v>
      </c>
      <c r="X927">
        <f t="shared" si="29"/>
        <v>46176.618055555555</v>
      </c>
    </row>
    <row r="928" spans="1:24" x14ac:dyDescent="0.2">
      <c r="A928" s="1" t="s">
        <v>2172</v>
      </c>
      <c r="B928" s="1" t="s">
        <v>2166</v>
      </c>
      <c r="C928" s="1" t="s">
        <v>2167</v>
      </c>
      <c r="D928" s="1" t="s">
        <v>2173</v>
      </c>
      <c r="E928" s="1" t="s">
        <v>555</v>
      </c>
      <c r="F928" s="1" t="s">
        <v>27</v>
      </c>
      <c r="G928" s="1" t="s">
        <v>28</v>
      </c>
      <c r="H928" s="1" t="s">
        <v>45</v>
      </c>
      <c r="I928" s="1" t="s">
        <v>367</v>
      </c>
      <c r="J928">
        <v>8</v>
      </c>
      <c r="K928">
        <v>16.7</v>
      </c>
      <c r="L928">
        <v>5.8</v>
      </c>
      <c r="M928">
        <v>3.3</v>
      </c>
      <c r="N928">
        <v>25.7</v>
      </c>
      <c r="O928">
        <v>18</v>
      </c>
      <c r="P928">
        <v>0</v>
      </c>
      <c r="Q928" s="1" t="s">
        <v>31</v>
      </c>
      <c r="R928" s="1" t="s">
        <v>177</v>
      </c>
      <c r="S928" s="1" t="s">
        <v>79</v>
      </c>
      <c r="T928" s="1" t="s">
        <v>34</v>
      </c>
      <c r="U928" s="1" t="s">
        <v>127</v>
      </c>
      <c r="V928" s="1" t="s">
        <v>42</v>
      </c>
      <c r="W928">
        <f t="shared" si="28"/>
        <v>46176.591666666667</v>
      </c>
      <c r="X928">
        <f t="shared" si="29"/>
        <v>46176.636111111111</v>
      </c>
    </row>
    <row r="929" spans="1:24" x14ac:dyDescent="0.2">
      <c r="A929" s="1" t="s">
        <v>2174</v>
      </c>
      <c r="B929" s="1" t="s">
        <v>2166</v>
      </c>
      <c r="C929" s="1" t="s">
        <v>2167</v>
      </c>
      <c r="D929" s="1" t="s">
        <v>2175</v>
      </c>
      <c r="E929" s="1" t="s">
        <v>555</v>
      </c>
      <c r="F929" s="1" t="s">
        <v>50</v>
      </c>
      <c r="G929" s="1" t="s">
        <v>28</v>
      </c>
      <c r="H929" s="1" t="s">
        <v>51</v>
      </c>
      <c r="I929" s="1" t="s">
        <v>367</v>
      </c>
      <c r="J929">
        <v>8</v>
      </c>
      <c r="K929">
        <v>14.9</v>
      </c>
      <c r="L929">
        <v>13.4</v>
      </c>
      <c r="M929">
        <v>2.5</v>
      </c>
      <c r="N929">
        <v>30.8</v>
      </c>
      <c r="O929">
        <v>26</v>
      </c>
      <c r="P929">
        <v>0</v>
      </c>
      <c r="Q929" s="1" t="s">
        <v>31</v>
      </c>
      <c r="R929" s="1" t="s">
        <v>109</v>
      </c>
      <c r="S929" s="1" t="s">
        <v>83</v>
      </c>
      <c r="T929" s="1" t="s">
        <v>34</v>
      </c>
      <c r="U929" s="1" t="s">
        <v>127</v>
      </c>
      <c r="V929" s="1" t="s">
        <v>42</v>
      </c>
      <c r="W929">
        <f t="shared" si="28"/>
        <v>46176.591666666667</v>
      </c>
      <c r="X929">
        <f t="shared" si="29"/>
        <v>46176.657638888886</v>
      </c>
    </row>
    <row r="930" spans="1:24" x14ac:dyDescent="0.2">
      <c r="A930" s="1" t="s">
        <v>2176</v>
      </c>
      <c r="B930" s="1" t="s">
        <v>2166</v>
      </c>
      <c r="C930" s="1" t="s">
        <v>2167</v>
      </c>
      <c r="D930" s="1" t="s">
        <v>2177</v>
      </c>
      <c r="E930" s="1" t="s">
        <v>555</v>
      </c>
      <c r="F930" s="1" t="s">
        <v>56</v>
      </c>
      <c r="G930" s="1" t="s">
        <v>28</v>
      </c>
      <c r="H930" s="1" t="s">
        <v>57</v>
      </c>
      <c r="I930" s="1" t="s">
        <v>367</v>
      </c>
      <c r="J930">
        <v>8</v>
      </c>
      <c r="K930">
        <v>8.6</v>
      </c>
      <c r="L930">
        <v>0.5</v>
      </c>
      <c r="M930">
        <v>0.8</v>
      </c>
      <c r="N930">
        <v>10</v>
      </c>
      <c r="O930">
        <v>18</v>
      </c>
      <c r="P930">
        <v>0</v>
      </c>
      <c r="Q930" s="1" t="s">
        <v>31</v>
      </c>
      <c r="R930" s="1" t="s">
        <v>58</v>
      </c>
      <c r="S930" s="1" t="s">
        <v>91</v>
      </c>
      <c r="T930" s="1" t="s">
        <v>34</v>
      </c>
      <c r="U930" s="1" t="s">
        <v>127</v>
      </c>
      <c r="V930" s="1" t="s">
        <v>36</v>
      </c>
      <c r="W930">
        <f t="shared" si="28"/>
        <v>46176.591666666667</v>
      </c>
      <c r="X930">
        <f t="shared" si="29"/>
        <v>46176.664583333331</v>
      </c>
    </row>
    <row r="931" spans="1:24" x14ac:dyDescent="0.2">
      <c r="A931" s="1" t="s">
        <v>2178</v>
      </c>
      <c r="B931" s="1" t="s">
        <v>2166</v>
      </c>
      <c r="C931" s="1" t="s">
        <v>2167</v>
      </c>
      <c r="D931" s="1" t="s">
        <v>2179</v>
      </c>
      <c r="E931" s="1" t="s">
        <v>555</v>
      </c>
      <c r="F931" s="1" t="s">
        <v>56</v>
      </c>
      <c r="G931" s="1" t="s">
        <v>28</v>
      </c>
      <c r="H931" s="1" t="s">
        <v>62</v>
      </c>
      <c r="I931" s="1" t="s">
        <v>367</v>
      </c>
      <c r="J931">
        <v>8</v>
      </c>
      <c r="K931">
        <v>11.2</v>
      </c>
      <c r="L931">
        <v>1</v>
      </c>
      <c r="M931">
        <v>2.8</v>
      </c>
      <c r="N931">
        <v>15</v>
      </c>
      <c r="O931">
        <v>15</v>
      </c>
      <c r="P931">
        <v>0</v>
      </c>
      <c r="Q931" s="1" t="s">
        <v>31</v>
      </c>
      <c r="R931" s="1" t="s">
        <v>58</v>
      </c>
      <c r="S931" s="1" t="s">
        <v>87</v>
      </c>
      <c r="T931" s="1" t="s">
        <v>34</v>
      </c>
      <c r="U931" s="1" t="s">
        <v>127</v>
      </c>
      <c r="V931" s="1" t="s">
        <v>36</v>
      </c>
      <c r="W931">
        <f t="shared" si="28"/>
        <v>46176.591666666667</v>
      </c>
      <c r="X931">
        <f t="shared" si="29"/>
        <v>46176.675000000003</v>
      </c>
    </row>
    <row r="932" spans="1:24" x14ac:dyDescent="0.2">
      <c r="A932" s="1" t="s">
        <v>2180</v>
      </c>
      <c r="B932" s="1" t="s">
        <v>2181</v>
      </c>
      <c r="C932" s="1" t="s">
        <v>2182</v>
      </c>
      <c r="D932" s="1" t="s">
        <v>2183</v>
      </c>
      <c r="E932" s="1" t="s">
        <v>555</v>
      </c>
      <c r="F932" s="1" t="s">
        <v>27</v>
      </c>
      <c r="G932" s="1" t="s">
        <v>764</v>
      </c>
      <c r="H932" s="1" t="s">
        <v>29</v>
      </c>
      <c r="I932" s="1" t="s">
        <v>1778</v>
      </c>
      <c r="J932">
        <v>9</v>
      </c>
      <c r="K932">
        <v>10.199999999999999</v>
      </c>
      <c r="L932">
        <v>1.3</v>
      </c>
      <c r="M932">
        <v>3</v>
      </c>
      <c r="N932">
        <v>14.5</v>
      </c>
      <c r="O932">
        <v>15</v>
      </c>
      <c r="P932">
        <v>0</v>
      </c>
      <c r="Q932" s="1" t="s">
        <v>31</v>
      </c>
      <c r="R932" s="1" t="s">
        <v>106</v>
      </c>
      <c r="S932" s="1" t="s">
        <v>33</v>
      </c>
      <c r="T932" s="1" t="s">
        <v>34</v>
      </c>
      <c r="U932" s="1" t="s">
        <v>251</v>
      </c>
      <c r="V932" s="1" t="s">
        <v>36</v>
      </c>
      <c r="W932">
        <f t="shared" si="28"/>
        <v>46176.652777777781</v>
      </c>
      <c r="X932">
        <f t="shared" si="29"/>
        <v>46176.662499999999</v>
      </c>
    </row>
    <row r="933" spans="1:24" x14ac:dyDescent="0.2">
      <c r="A933" s="1" t="s">
        <v>2184</v>
      </c>
      <c r="B933" s="1" t="s">
        <v>2181</v>
      </c>
      <c r="C933" s="1" t="s">
        <v>2182</v>
      </c>
      <c r="D933" s="1" t="s">
        <v>2185</v>
      </c>
      <c r="E933" s="1" t="s">
        <v>555</v>
      </c>
      <c r="F933" s="1" t="s">
        <v>27</v>
      </c>
      <c r="G933" s="1" t="s">
        <v>764</v>
      </c>
      <c r="H933" s="1" t="s">
        <v>39</v>
      </c>
      <c r="I933" s="1" t="s">
        <v>1778</v>
      </c>
      <c r="J933">
        <v>9</v>
      </c>
      <c r="K933">
        <v>11.2</v>
      </c>
      <c r="L933">
        <v>0.8</v>
      </c>
      <c r="M933">
        <v>4.3</v>
      </c>
      <c r="N933">
        <v>16.3</v>
      </c>
      <c r="O933">
        <v>12</v>
      </c>
      <c r="P933">
        <v>0</v>
      </c>
      <c r="Q933" s="1" t="s">
        <v>31</v>
      </c>
      <c r="R933" s="1" t="s">
        <v>130</v>
      </c>
      <c r="S933" s="1" t="s">
        <v>131</v>
      </c>
      <c r="T933" s="1" t="s">
        <v>34</v>
      </c>
      <c r="U933" s="1" t="s">
        <v>251</v>
      </c>
      <c r="V933" s="1" t="s">
        <v>42</v>
      </c>
      <c r="W933">
        <f t="shared" si="28"/>
        <v>46176.652777777781</v>
      </c>
      <c r="X933">
        <f t="shared" si="29"/>
        <v>46176.673611111109</v>
      </c>
    </row>
    <row r="934" spans="1:24" x14ac:dyDescent="0.2">
      <c r="A934" s="1" t="s">
        <v>2186</v>
      </c>
      <c r="B934" s="1" t="s">
        <v>2181</v>
      </c>
      <c r="C934" s="1" t="s">
        <v>2182</v>
      </c>
      <c r="D934" s="1" t="s">
        <v>2187</v>
      </c>
      <c r="E934" s="1" t="s">
        <v>555</v>
      </c>
      <c r="F934" s="1" t="s">
        <v>27</v>
      </c>
      <c r="G934" s="1" t="s">
        <v>764</v>
      </c>
      <c r="H934" s="1" t="s">
        <v>45</v>
      </c>
      <c r="I934" s="1" t="s">
        <v>1778</v>
      </c>
      <c r="J934">
        <v>9</v>
      </c>
      <c r="K934">
        <v>14.8</v>
      </c>
      <c r="L934">
        <v>4.0999999999999996</v>
      </c>
      <c r="M934">
        <v>1.3</v>
      </c>
      <c r="N934">
        <v>20.2</v>
      </c>
      <c r="O934">
        <v>18</v>
      </c>
      <c r="P934">
        <v>0</v>
      </c>
      <c r="Q934" s="1" t="s">
        <v>31</v>
      </c>
      <c r="R934" s="1" t="s">
        <v>32</v>
      </c>
      <c r="S934" s="1" t="s">
        <v>174</v>
      </c>
      <c r="T934" s="1" t="s">
        <v>34</v>
      </c>
      <c r="U934" s="1" t="s">
        <v>251</v>
      </c>
      <c r="V934" s="1" t="s">
        <v>36</v>
      </c>
      <c r="W934">
        <f t="shared" si="28"/>
        <v>46176.652777777781</v>
      </c>
      <c r="X934">
        <f t="shared" si="29"/>
        <v>46176.688194444447</v>
      </c>
    </row>
    <row r="935" spans="1:24" x14ac:dyDescent="0.2">
      <c r="A935" s="1" t="s">
        <v>2188</v>
      </c>
      <c r="B935" s="1" t="s">
        <v>2181</v>
      </c>
      <c r="C935" s="1" t="s">
        <v>2182</v>
      </c>
      <c r="D935" s="1" t="s">
        <v>2189</v>
      </c>
      <c r="E935" s="1" t="s">
        <v>555</v>
      </c>
      <c r="F935" s="1" t="s">
        <v>50</v>
      </c>
      <c r="G935" s="1" t="s">
        <v>764</v>
      </c>
      <c r="H935" s="1" t="s">
        <v>51</v>
      </c>
      <c r="I935" s="1" t="s">
        <v>1778</v>
      </c>
      <c r="J935">
        <v>9</v>
      </c>
      <c r="K935">
        <v>17.100000000000001</v>
      </c>
      <c r="L935">
        <v>9.1999999999999993</v>
      </c>
      <c r="M935">
        <v>3.1</v>
      </c>
      <c r="N935">
        <v>29.5</v>
      </c>
      <c r="O935">
        <v>26</v>
      </c>
      <c r="P935">
        <v>0</v>
      </c>
      <c r="Q935" s="1" t="s">
        <v>31</v>
      </c>
      <c r="R935" s="1" t="s">
        <v>625</v>
      </c>
      <c r="S935" s="1" t="s">
        <v>162</v>
      </c>
      <c r="T935" s="1" t="s">
        <v>34</v>
      </c>
      <c r="U935" s="1" t="s">
        <v>251</v>
      </c>
      <c r="V935" s="1" t="s">
        <v>36</v>
      </c>
      <c r="W935">
        <f t="shared" si="28"/>
        <v>46176.652777777781</v>
      </c>
      <c r="X935">
        <f t="shared" si="29"/>
        <v>46176.708333333336</v>
      </c>
    </row>
    <row r="936" spans="1:24" x14ac:dyDescent="0.2">
      <c r="A936" s="1" t="s">
        <v>2190</v>
      </c>
      <c r="B936" s="1" t="s">
        <v>2181</v>
      </c>
      <c r="C936" s="1" t="s">
        <v>2182</v>
      </c>
      <c r="D936" s="1" t="s">
        <v>2191</v>
      </c>
      <c r="E936" s="1" t="s">
        <v>555</v>
      </c>
      <c r="F936" s="1" t="s">
        <v>56</v>
      </c>
      <c r="G936" s="1" t="s">
        <v>764</v>
      </c>
      <c r="H936" s="1" t="s">
        <v>57</v>
      </c>
      <c r="I936" s="1" t="s">
        <v>1778</v>
      </c>
      <c r="J936">
        <v>9</v>
      </c>
      <c r="K936">
        <v>14.3</v>
      </c>
      <c r="L936">
        <v>0.9</v>
      </c>
      <c r="M936">
        <v>3.7</v>
      </c>
      <c r="N936">
        <v>18.899999999999999</v>
      </c>
      <c r="O936">
        <v>18</v>
      </c>
      <c r="P936">
        <v>0</v>
      </c>
      <c r="Q936" s="1" t="s">
        <v>31</v>
      </c>
      <c r="R936" s="1" t="s">
        <v>504</v>
      </c>
      <c r="S936" s="1" t="s">
        <v>118</v>
      </c>
      <c r="T936" s="1" t="s">
        <v>34</v>
      </c>
      <c r="U936" s="1" t="s">
        <v>251</v>
      </c>
      <c r="V936" s="1" t="s">
        <v>36</v>
      </c>
      <c r="W936">
        <f t="shared" si="28"/>
        <v>46176.652777777781</v>
      </c>
      <c r="X936">
        <f t="shared" si="29"/>
        <v>46176.72152777778</v>
      </c>
    </row>
    <row r="937" spans="1:24" x14ac:dyDescent="0.2">
      <c r="A937" s="1" t="s">
        <v>2192</v>
      </c>
      <c r="B937" s="1" t="s">
        <v>2181</v>
      </c>
      <c r="C937" s="1" t="s">
        <v>2182</v>
      </c>
      <c r="D937" s="1" t="s">
        <v>2193</v>
      </c>
      <c r="E937" s="1" t="s">
        <v>555</v>
      </c>
      <c r="F937" s="1" t="s">
        <v>56</v>
      </c>
      <c r="G937" s="1" t="s">
        <v>764</v>
      </c>
      <c r="H937" s="1" t="s">
        <v>62</v>
      </c>
      <c r="I937" s="1" t="s">
        <v>1778</v>
      </c>
      <c r="J937">
        <v>9</v>
      </c>
      <c r="K937">
        <v>7.6</v>
      </c>
      <c r="L937">
        <v>0.2</v>
      </c>
      <c r="M937">
        <v>1.1000000000000001</v>
      </c>
      <c r="N937">
        <v>9</v>
      </c>
      <c r="O937">
        <v>15</v>
      </c>
      <c r="P937">
        <v>0</v>
      </c>
      <c r="Q937" s="1" t="s">
        <v>31</v>
      </c>
      <c r="R937" s="1" t="s">
        <v>611</v>
      </c>
      <c r="S937" s="1" t="s">
        <v>91</v>
      </c>
      <c r="T937" s="1" t="s">
        <v>34</v>
      </c>
      <c r="U937" s="1" t="s">
        <v>251</v>
      </c>
      <c r="V937" s="1" t="s">
        <v>36</v>
      </c>
      <c r="W937">
        <f t="shared" si="28"/>
        <v>46176.652777777781</v>
      </c>
      <c r="X937">
        <f t="shared" si="29"/>
        <v>46176.727777777778</v>
      </c>
    </row>
    <row r="938" spans="1:24" x14ac:dyDescent="0.2">
      <c r="A938" s="1" t="s">
        <v>2194</v>
      </c>
      <c r="B938" s="1" t="s">
        <v>2195</v>
      </c>
      <c r="C938" s="1" t="s">
        <v>2196</v>
      </c>
      <c r="D938" s="1" t="s">
        <v>2197</v>
      </c>
      <c r="E938" s="1" t="s">
        <v>555</v>
      </c>
      <c r="F938" s="1" t="s">
        <v>27</v>
      </c>
      <c r="G938" s="1" t="s">
        <v>28</v>
      </c>
      <c r="H938" s="1" t="s">
        <v>29</v>
      </c>
      <c r="I938" s="1" t="s">
        <v>2198</v>
      </c>
      <c r="J938">
        <v>2</v>
      </c>
      <c r="K938">
        <v>10</v>
      </c>
      <c r="L938">
        <v>0.9</v>
      </c>
      <c r="M938">
        <v>1.6</v>
      </c>
      <c r="N938">
        <v>12.5</v>
      </c>
      <c r="O938">
        <v>15</v>
      </c>
      <c r="P938">
        <v>0</v>
      </c>
      <c r="Q938" s="1" t="s">
        <v>31</v>
      </c>
      <c r="R938" s="1" t="s">
        <v>102</v>
      </c>
      <c r="S938" s="1" t="s">
        <v>174</v>
      </c>
      <c r="T938" s="1" t="s">
        <v>153</v>
      </c>
      <c r="U938" s="1" t="s">
        <v>251</v>
      </c>
      <c r="V938" s="1" t="s">
        <v>36</v>
      </c>
      <c r="W938">
        <f t="shared" si="28"/>
        <v>46176.522222222222</v>
      </c>
      <c r="X938">
        <f t="shared" si="29"/>
        <v>46176.530555555553</v>
      </c>
    </row>
    <row r="939" spans="1:24" x14ac:dyDescent="0.2">
      <c r="A939" s="1" t="s">
        <v>2199</v>
      </c>
      <c r="B939" s="1" t="s">
        <v>2195</v>
      </c>
      <c r="C939" s="1" t="s">
        <v>2196</v>
      </c>
      <c r="D939" s="1" t="s">
        <v>2200</v>
      </c>
      <c r="E939" s="1" t="s">
        <v>555</v>
      </c>
      <c r="F939" s="1" t="s">
        <v>27</v>
      </c>
      <c r="G939" s="1" t="s">
        <v>28</v>
      </c>
      <c r="H939" s="1" t="s">
        <v>39</v>
      </c>
      <c r="I939" s="1" t="s">
        <v>2198</v>
      </c>
      <c r="J939">
        <v>2</v>
      </c>
      <c r="K939">
        <v>11.4</v>
      </c>
      <c r="L939">
        <v>0.6</v>
      </c>
      <c r="M939">
        <v>3.9</v>
      </c>
      <c r="N939">
        <v>15.8</v>
      </c>
      <c r="O939">
        <v>12</v>
      </c>
      <c r="P939">
        <v>0</v>
      </c>
      <c r="Q939" s="1" t="s">
        <v>31</v>
      </c>
      <c r="R939" s="1" t="s">
        <v>173</v>
      </c>
      <c r="S939" s="1" t="s">
        <v>47</v>
      </c>
      <c r="T939" s="1" t="s">
        <v>153</v>
      </c>
      <c r="U939" s="1" t="s">
        <v>251</v>
      </c>
      <c r="V939" s="1" t="s">
        <v>42</v>
      </c>
      <c r="W939">
        <f t="shared" si="28"/>
        <v>46176.522222222222</v>
      </c>
      <c r="X939">
        <f t="shared" si="29"/>
        <v>46176.541666666664</v>
      </c>
    </row>
    <row r="940" spans="1:24" x14ac:dyDescent="0.2">
      <c r="A940" s="1" t="s">
        <v>2201</v>
      </c>
      <c r="B940" s="1" t="s">
        <v>2195</v>
      </c>
      <c r="C940" s="1" t="s">
        <v>2196</v>
      </c>
      <c r="D940" s="1" t="s">
        <v>2202</v>
      </c>
      <c r="E940" s="1" t="s">
        <v>555</v>
      </c>
      <c r="F940" s="1" t="s">
        <v>27</v>
      </c>
      <c r="G940" s="1" t="s">
        <v>28</v>
      </c>
      <c r="H940" s="1" t="s">
        <v>45</v>
      </c>
      <c r="I940" s="1" t="s">
        <v>2198</v>
      </c>
      <c r="J940">
        <v>2</v>
      </c>
      <c r="K940">
        <v>14.4</v>
      </c>
      <c r="L940">
        <v>5.3</v>
      </c>
      <c r="M940">
        <v>3.7</v>
      </c>
      <c r="N940">
        <v>23.4</v>
      </c>
      <c r="O940">
        <v>18</v>
      </c>
      <c r="P940">
        <v>0</v>
      </c>
      <c r="Q940" s="1" t="s">
        <v>31</v>
      </c>
      <c r="R940" s="1" t="s">
        <v>75</v>
      </c>
      <c r="S940" s="1" t="s">
        <v>320</v>
      </c>
      <c r="T940" s="1" t="s">
        <v>153</v>
      </c>
      <c r="U940" s="1" t="s">
        <v>251</v>
      </c>
      <c r="V940" s="1" t="s">
        <v>42</v>
      </c>
      <c r="W940">
        <f t="shared" si="28"/>
        <v>46176.522222222222</v>
      </c>
      <c r="X940">
        <f t="shared" si="29"/>
        <v>46176.557638888888</v>
      </c>
    </row>
    <row r="941" spans="1:24" x14ac:dyDescent="0.2">
      <c r="A941" s="1" t="s">
        <v>2203</v>
      </c>
      <c r="B941" s="1" t="s">
        <v>2195</v>
      </c>
      <c r="C941" s="1" t="s">
        <v>2196</v>
      </c>
      <c r="D941" s="1" t="s">
        <v>2204</v>
      </c>
      <c r="E941" s="1" t="s">
        <v>555</v>
      </c>
      <c r="F941" s="1" t="s">
        <v>50</v>
      </c>
      <c r="G941" s="1" t="s">
        <v>28</v>
      </c>
      <c r="H941" s="1" t="s">
        <v>51</v>
      </c>
      <c r="I941" s="1" t="s">
        <v>2198</v>
      </c>
      <c r="J941">
        <v>2</v>
      </c>
      <c r="K941">
        <v>14.5</v>
      </c>
      <c r="L941">
        <v>13.1</v>
      </c>
      <c r="M941">
        <v>4.8</v>
      </c>
      <c r="N941">
        <v>32.299999999999997</v>
      </c>
      <c r="O941">
        <v>26</v>
      </c>
      <c r="P941">
        <v>0</v>
      </c>
      <c r="Q941" s="1" t="s">
        <v>31</v>
      </c>
      <c r="R941" s="1" t="s">
        <v>109</v>
      </c>
      <c r="S941" s="1" t="s">
        <v>500</v>
      </c>
      <c r="T941" s="1" t="s">
        <v>153</v>
      </c>
      <c r="U941" s="1" t="s">
        <v>251</v>
      </c>
      <c r="V941" s="1" t="s">
        <v>42</v>
      </c>
      <c r="W941">
        <f t="shared" si="28"/>
        <v>46176.522222222222</v>
      </c>
      <c r="X941">
        <f t="shared" si="29"/>
        <v>46176.580555555556</v>
      </c>
    </row>
    <row r="942" spans="1:24" x14ac:dyDescent="0.2">
      <c r="A942" s="1" t="s">
        <v>2205</v>
      </c>
      <c r="B942" s="1" t="s">
        <v>2195</v>
      </c>
      <c r="C942" s="1" t="s">
        <v>2196</v>
      </c>
      <c r="D942" s="1" t="s">
        <v>2167</v>
      </c>
      <c r="E942" s="1" t="s">
        <v>555</v>
      </c>
      <c r="F942" s="1" t="s">
        <v>56</v>
      </c>
      <c r="G942" s="1" t="s">
        <v>28</v>
      </c>
      <c r="H942" s="1" t="s">
        <v>57</v>
      </c>
      <c r="I942" s="1" t="s">
        <v>2198</v>
      </c>
      <c r="J942">
        <v>2</v>
      </c>
      <c r="K942">
        <v>14</v>
      </c>
      <c r="L942">
        <v>1.1000000000000001</v>
      </c>
      <c r="M942">
        <v>1.5</v>
      </c>
      <c r="N942">
        <v>16.600000000000001</v>
      </c>
      <c r="O942">
        <v>18</v>
      </c>
      <c r="P942">
        <v>0</v>
      </c>
      <c r="Q942" s="1" t="s">
        <v>31</v>
      </c>
      <c r="R942" s="1" t="s">
        <v>504</v>
      </c>
      <c r="S942" s="1" t="s">
        <v>363</v>
      </c>
      <c r="T942" s="1" t="s">
        <v>153</v>
      </c>
      <c r="U942" s="1" t="s">
        <v>251</v>
      </c>
      <c r="V942" s="1" t="s">
        <v>36</v>
      </c>
      <c r="W942">
        <f t="shared" si="28"/>
        <v>46176.522222222222</v>
      </c>
      <c r="X942">
        <f t="shared" si="29"/>
        <v>46176.591666666667</v>
      </c>
    </row>
    <row r="943" spans="1:24" x14ac:dyDescent="0.2">
      <c r="A943" s="1" t="s">
        <v>2206</v>
      </c>
      <c r="B943" s="1" t="s">
        <v>2195</v>
      </c>
      <c r="C943" s="1" t="s">
        <v>2196</v>
      </c>
      <c r="D943" s="1" t="s">
        <v>2207</v>
      </c>
      <c r="E943" s="1" t="s">
        <v>555</v>
      </c>
      <c r="F943" s="1" t="s">
        <v>56</v>
      </c>
      <c r="G943" s="1" t="s">
        <v>28</v>
      </c>
      <c r="H943" s="1" t="s">
        <v>62</v>
      </c>
      <c r="I943" s="1" t="s">
        <v>2198</v>
      </c>
      <c r="J943">
        <v>2</v>
      </c>
      <c r="K943">
        <v>7.7</v>
      </c>
      <c r="L943">
        <v>1.2</v>
      </c>
      <c r="M943">
        <v>2</v>
      </c>
      <c r="N943">
        <v>10.9</v>
      </c>
      <c r="O943">
        <v>15</v>
      </c>
      <c r="P943">
        <v>0</v>
      </c>
      <c r="Q943" s="1" t="s">
        <v>31</v>
      </c>
      <c r="R943" s="1" t="s">
        <v>391</v>
      </c>
      <c r="S943" s="1" t="s">
        <v>87</v>
      </c>
      <c r="T943" s="1" t="s">
        <v>153</v>
      </c>
      <c r="U943" s="1" t="s">
        <v>251</v>
      </c>
      <c r="V943" s="1" t="s">
        <v>36</v>
      </c>
      <c r="W943">
        <f t="shared" si="28"/>
        <v>46176.522222222222</v>
      </c>
      <c r="X943">
        <f t="shared" si="29"/>
        <v>46176.599305555559</v>
      </c>
    </row>
    <row r="944" spans="1:24" x14ac:dyDescent="0.2">
      <c r="A944" s="1" t="s">
        <v>2208</v>
      </c>
      <c r="B944" s="1" t="s">
        <v>2209</v>
      </c>
      <c r="C944" s="1" t="s">
        <v>2210</v>
      </c>
      <c r="D944" s="1" t="s">
        <v>2211</v>
      </c>
      <c r="E944" s="1" t="s">
        <v>555</v>
      </c>
      <c r="F944" s="1" t="s">
        <v>27</v>
      </c>
      <c r="G944" s="1" t="s">
        <v>96</v>
      </c>
      <c r="H944" s="1" t="s">
        <v>29</v>
      </c>
      <c r="I944" s="1" t="s">
        <v>1509</v>
      </c>
      <c r="J944">
        <v>12</v>
      </c>
      <c r="K944">
        <v>13.9</v>
      </c>
      <c r="L944">
        <v>1.1000000000000001</v>
      </c>
      <c r="M944">
        <v>2.6</v>
      </c>
      <c r="N944">
        <v>17.600000000000001</v>
      </c>
      <c r="O944">
        <v>15</v>
      </c>
      <c r="P944">
        <v>0</v>
      </c>
      <c r="Q944" s="1" t="s">
        <v>31</v>
      </c>
      <c r="R944" s="1" t="s">
        <v>233</v>
      </c>
      <c r="S944" s="1" t="s">
        <v>196</v>
      </c>
      <c r="T944" s="1" t="s">
        <v>34</v>
      </c>
      <c r="U944" s="1" t="s">
        <v>127</v>
      </c>
      <c r="V944" s="1" t="s">
        <v>42</v>
      </c>
      <c r="W944">
        <f t="shared" si="28"/>
        <v>46176.583333333336</v>
      </c>
      <c r="X944">
        <f t="shared" si="29"/>
        <v>46176.595138888886</v>
      </c>
    </row>
    <row r="945" spans="1:24" x14ac:dyDescent="0.2">
      <c r="A945" s="1" t="s">
        <v>2212</v>
      </c>
      <c r="B945" s="1" t="s">
        <v>2209</v>
      </c>
      <c r="C945" s="1" t="s">
        <v>2210</v>
      </c>
      <c r="D945" s="1" t="s">
        <v>2148</v>
      </c>
      <c r="E945" s="1" t="s">
        <v>555</v>
      </c>
      <c r="F945" s="1" t="s">
        <v>27</v>
      </c>
      <c r="G945" s="1" t="s">
        <v>96</v>
      </c>
      <c r="H945" s="1" t="s">
        <v>39</v>
      </c>
      <c r="I945" s="1" t="s">
        <v>1509</v>
      </c>
      <c r="J945">
        <v>12</v>
      </c>
      <c r="K945">
        <v>12</v>
      </c>
      <c r="L945">
        <v>0.8</v>
      </c>
      <c r="M945">
        <v>5.3</v>
      </c>
      <c r="N945">
        <v>18.100000000000001</v>
      </c>
      <c r="O945">
        <v>12</v>
      </c>
      <c r="P945">
        <v>0</v>
      </c>
      <c r="Q945" s="1" t="s">
        <v>31</v>
      </c>
      <c r="R945" s="1" t="s">
        <v>125</v>
      </c>
      <c r="S945" s="1" t="s">
        <v>76</v>
      </c>
      <c r="T945" s="1" t="s">
        <v>34</v>
      </c>
      <c r="U945" s="1" t="s">
        <v>127</v>
      </c>
      <c r="V945" s="1" t="s">
        <v>42</v>
      </c>
      <c r="W945">
        <f t="shared" si="28"/>
        <v>46176.583333333336</v>
      </c>
      <c r="X945">
        <f t="shared" si="29"/>
        <v>46176.607638888891</v>
      </c>
    </row>
    <row r="946" spans="1:24" x14ac:dyDescent="0.2">
      <c r="A946" s="1" t="s">
        <v>2213</v>
      </c>
      <c r="B946" s="1" t="s">
        <v>2209</v>
      </c>
      <c r="C946" s="1" t="s">
        <v>2210</v>
      </c>
      <c r="D946" s="1" t="s">
        <v>2214</v>
      </c>
      <c r="E946" s="1" t="s">
        <v>555</v>
      </c>
      <c r="F946" s="1" t="s">
        <v>27</v>
      </c>
      <c r="G946" s="1" t="s">
        <v>96</v>
      </c>
      <c r="H946" s="1" t="s">
        <v>45</v>
      </c>
      <c r="I946" s="1" t="s">
        <v>1509</v>
      </c>
      <c r="J946">
        <v>12</v>
      </c>
      <c r="K946">
        <v>11.5</v>
      </c>
      <c r="L946">
        <v>5.0999999999999996</v>
      </c>
      <c r="M946">
        <v>1.9</v>
      </c>
      <c r="N946">
        <v>18.399999999999999</v>
      </c>
      <c r="O946">
        <v>18</v>
      </c>
      <c r="P946">
        <v>0</v>
      </c>
      <c r="Q946" s="1" t="s">
        <v>31</v>
      </c>
      <c r="R946" s="1" t="s">
        <v>340</v>
      </c>
      <c r="S946" s="1" t="s">
        <v>33</v>
      </c>
      <c r="T946" s="1" t="s">
        <v>34</v>
      </c>
      <c r="U946" s="1" t="s">
        <v>127</v>
      </c>
      <c r="V946" s="1" t="s">
        <v>36</v>
      </c>
      <c r="W946">
        <f t="shared" si="28"/>
        <v>46176.583333333336</v>
      </c>
      <c r="X946">
        <f t="shared" si="29"/>
        <v>46176.620833333334</v>
      </c>
    </row>
    <row r="947" spans="1:24" x14ac:dyDescent="0.2">
      <c r="A947" s="1" t="s">
        <v>2215</v>
      </c>
      <c r="B947" s="1" t="s">
        <v>2209</v>
      </c>
      <c r="C947" s="1" t="s">
        <v>2210</v>
      </c>
      <c r="D947" s="1" t="s">
        <v>2216</v>
      </c>
      <c r="E947" s="1" t="s">
        <v>555</v>
      </c>
      <c r="F947" s="1" t="s">
        <v>50</v>
      </c>
      <c r="G947" s="1" t="s">
        <v>96</v>
      </c>
      <c r="H947" s="1" t="s">
        <v>51</v>
      </c>
      <c r="I947" s="1" t="s">
        <v>1509</v>
      </c>
      <c r="J947">
        <v>12</v>
      </c>
      <c r="K947">
        <v>19</v>
      </c>
      <c r="L947">
        <v>12.8</v>
      </c>
      <c r="M947">
        <v>5.2</v>
      </c>
      <c r="N947">
        <v>36.9</v>
      </c>
      <c r="O947">
        <v>26</v>
      </c>
      <c r="P947">
        <v>0</v>
      </c>
      <c r="Q947" s="1" t="s">
        <v>31</v>
      </c>
      <c r="R947" s="1" t="s">
        <v>402</v>
      </c>
      <c r="S947" s="1" t="s">
        <v>344</v>
      </c>
      <c r="T947" s="1" t="s">
        <v>34</v>
      </c>
      <c r="U947" s="1" t="s">
        <v>127</v>
      </c>
      <c r="V947" s="1" t="s">
        <v>42</v>
      </c>
      <c r="W947">
        <f t="shared" si="28"/>
        <v>46176.583333333336</v>
      </c>
      <c r="X947">
        <f t="shared" si="29"/>
        <v>46176.646527777775</v>
      </c>
    </row>
    <row r="948" spans="1:24" x14ac:dyDescent="0.2">
      <c r="A948" s="1" t="s">
        <v>2217</v>
      </c>
      <c r="B948" s="1" t="s">
        <v>2209</v>
      </c>
      <c r="C948" s="1" t="s">
        <v>2210</v>
      </c>
      <c r="D948" s="1" t="s">
        <v>2218</v>
      </c>
      <c r="E948" s="1" t="s">
        <v>555</v>
      </c>
      <c r="F948" s="1" t="s">
        <v>56</v>
      </c>
      <c r="G948" s="1" t="s">
        <v>96</v>
      </c>
      <c r="H948" s="1" t="s">
        <v>57</v>
      </c>
      <c r="I948" s="1" t="s">
        <v>1509</v>
      </c>
      <c r="J948">
        <v>12</v>
      </c>
      <c r="K948">
        <v>17.2</v>
      </c>
      <c r="L948">
        <v>1</v>
      </c>
      <c r="M948">
        <v>2.4</v>
      </c>
      <c r="N948">
        <v>20.6</v>
      </c>
      <c r="O948">
        <v>18</v>
      </c>
      <c r="P948">
        <v>0</v>
      </c>
      <c r="Q948" s="1" t="s">
        <v>31</v>
      </c>
      <c r="R948" s="1" t="s">
        <v>189</v>
      </c>
      <c r="S948" s="1" t="s">
        <v>208</v>
      </c>
      <c r="T948" s="1" t="s">
        <v>34</v>
      </c>
      <c r="U948" s="1" t="s">
        <v>127</v>
      </c>
      <c r="V948" s="1" t="s">
        <v>36</v>
      </c>
      <c r="W948">
        <f t="shared" si="28"/>
        <v>46176.583333333336</v>
      </c>
      <c r="X948">
        <f t="shared" si="29"/>
        <v>46176.660416666666</v>
      </c>
    </row>
    <row r="949" spans="1:24" x14ac:dyDescent="0.2">
      <c r="A949" s="1" t="s">
        <v>2219</v>
      </c>
      <c r="B949" s="1" t="s">
        <v>2209</v>
      </c>
      <c r="C949" s="1" t="s">
        <v>2210</v>
      </c>
      <c r="D949" s="1" t="s">
        <v>2220</v>
      </c>
      <c r="E949" s="1" t="s">
        <v>555</v>
      </c>
      <c r="F949" s="1" t="s">
        <v>56</v>
      </c>
      <c r="G949" s="1" t="s">
        <v>96</v>
      </c>
      <c r="H949" s="1" t="s">
        <v>62</v>
      </c>
      <c r="I949" s="1" t="s">
        <v>1509</v>
      </c>
      <c r="J949">
        <v>12</v>
      </c>
      <c r="K949">
        <v>7.8</v>
      </c>
      <c r="L949">
        <v>0.6</v>
      </c>
      <c r="M949">
        <v>1.2</v>
      </c>
      <c r="N949">
        <v>9.6999999999999993</v>
      </c>
      <c r="O949">
        <v>15</v>
      </c>
      <c r="P949">
        <v>0</v>
      </c>
      <c r="Q949" s="1" t="s">
        <v>31</v>
      </c>
      <c r="R949" s="1" t="s">
        <v>58</v>
      </c>
      <c r="S949" s="1" t="s">
        <v>146</v>
      </c>
      <c r="T949" s="1" t="s">
        <v>34</v>
      </c>
      <c r="U949" s="1" t="s">
        <v>127</v>
      </c>
      <c r="V949" s="1" t="s">
        <v>36</v>
      </c>
      <c r="W949">
        <f t="shared" si="28"/>
        <v>46176.583333333336</v>
      </c>
      <c r="X949">
        <f t="shared" si="29"/>
        <v>46176.667361111111</v>
      </c>
    </row>
    <row r="950" spans="1:24" x14ac:dyDescent="0.2">
      <c r="A950" s="1" t="s">
        <v>2221</v>
      </c>
      <c r="B950" s="1" t="s">
        <v>2222</v>
      </c>
      <c r="C950" s="1" t="s">
        <v>2223</v>
      </c>
      <c r="D950" s="1" t="s">
        <v>2224</v>
      </c>
      <c r="E950" s="1" t="s">
        <v>555</v>
      </c>
      <c r="F950" s="1" t="s">
        <v>27</v>
      </c>
      <c r="G950" s="1" t="s">
        <v>764</v>
      </c>
      <c r="H950" s="1" t="s">
        <v>29</v>
      </c>
      <c r="I950" s="1" t="s">
        <v>869</v>
      </c>
      <c r="J950">
        <v>11</v>
      </c>
      <c r="K950">
        <v>12.1</v>
      </c>
      <c r="L950">
        <v>0.7</v>
      </c>
      <c r="M950">
        <v>1.6</v>
      </c>
      <c r="N950">
        <v>14.5</v>
      </c>
      <c r="O950">
        <v>15</v>
      </c>
      <c r="P950">
        <v>0</v>
      </c>
      <c r="Q950" s="1" t="s">
        <v>31</v>
      </c>
      <c r="R950" s="1" t="s">
        <v>199</v>
      </c>
      <c r="S950" s="1" t="s">
        <v>254</v>
      </c>
      <c r="T950" s="1" t="s">
        <v>34</v>
      </c>
      <c r="U950" s="1" t="s">
        <v>99</v>
      </c>
      <c r="V950" s="1" t="s">
        <v>36</v>
      </c>
      <c r="W950">
        <f t="shared" si="28"/>
        <v>46176.65</v>
      </c>
      <c r="X950">
        <f t="shared" si="29"/>
        <v>46176.659722222219</v>
      </c>
    </row>
    <row r="951" spans="1:24" x14ac:dyDescent="0.2">
      <c r="A951" s="1" t="s">
        <v>2225</v>
      </c>
      <c r="B951" s="1" t="s">
        <v>2222</v>
      </c>
      <c r="C951" s="1" t="s">
        <v>2223</v>
      </c>
      <c r="D951" s="1" t="s">
        <v>2226</v>
      </c>
      <c r="E951" s="1" t="s">
        <v>555</v>
      </c>
      <c r="F951" s="1" t="s">
        <v>27</v>
      </c>
      <c r="G951" s="1" t="s">
        <v>764</v>
      </c>
      <c r="H951" s="1" t="s">
        <v>39</v>
      </c>
      <c r="I951" s="1" t="s">
        <v>869</v>
      </c>
      <c r="J951">
        <v>11</v>
      </c>
      <c r="K951">
        <v>11.3</v>
      </c>
      <c r="L951">
        <v>0.7</v>
      </c>
      <c r="M951">
        <v>4.5999999999999996</v>
      </c>
      <c r="N951">
        <v>16.600000000000001</v>
      </c>
      <c r="O951">
        <v>12</v>
      </c>
      <c r="P951">
        <v>0</v>
      </c>
      <c r="Q951" s="1" t="s">
        <v>31</v>
      </c>
      <c r="R951" s="1" t="s">
        <v>173</v>
      </c>
      <c r="S951" s="1" t="s">
        <v>33</v>
      </c>
      <c r="T951" s="1" t="s">
        <v>34</v>
      </c>
      <c r="U951" s="1" t="s">
        <v>99</v>
      </c>
      <c r="V951" s="1" t="s">
        <v>42</v>
      </c>
      <c r="W951">
        <f t="shared" si="28"/>
        <v>46176.65</v>
      </c>
      <c r="X951">
        <f t="shared" si="29"/>
        <v>46176.671527777777</v>
      </c>
    </row>
    <row r="952" spans="1:24" x14ac:dyDescent="0.2">
      <c r="A952" s="1" t="s">
        <v>2227</v>
      </c>
      <c r="B952" s="1" t="s">
        <v>2222</v>
      </c>
      <c r="C952" s="1" t="s">
        <v>2223</v>
      </c>
      <c r="D952" s="1" t="s">
        <v>2228</v>
      </c>
      <c r="E952" s="1" t="s">
        <v>555</v>
      </c>
      <c r="F952" s="1" t="s">
        <v>27</v>
      </c>
      <c r="G952" s="1" t="s">
        <v>764</v>
      </c>
      <c r="H952" s="1" t="s">
        <v>45</v>
      </c>
      <c r="I952" s="1" t="s">
        <v>869</v>
      </c>
      <c r="J952">
        <v>11</v>
      </c>
      <c r="K952">
        <v>12.1</v>
      </c>
      <c r="L952">
        <v>4.5999999999999996</v>
      </c>
      <c r="M952">
        <v>2.2000000000000002</v>
      </c>
      <c r="N952">
        <v>18.899999999999999</v>
      </c>
      <c r="O952">
        <v>18</v>
      </c>
      <c r="P952">
        <v>0</v>
      </c>
      <c r="Q952" s="1" t="s">
        <v>31</v>
      </c>
      <c r="R952" s="1" t="s">
        <v>180</v>
      </c>
      <c r="S952" s="1" t="s">
        <v>76</v>
      </c>
      <c r="T952" s="1" t="s">
        <v>34</v>
      </c>
      <c r="U952" s="1" t="s">
        <v>99</v>
      </c>
      <c r="V952" s="1" t="s">
        <v>36</v>
      </c>
      <c r="W952">
        <f t="shared" si="28"/>
        <v>46176.65</v>
      </c>
      <c r="X952">
        <f t="shared" si="29"/>
        <v>46176.68472222222</v>
      </c>
    </row>
    <row r="953" spans="1:24" x14ac:dyDescent="0.2">
      <c r="A953" s="1" t="s">
        <v>2229</v>
      </c>
      <c r="B953" s="1" t="s">
        <v>2222</v>
      </c>
      <c r="C953" s="1" t="s">
        <v>2223</v>
      </c>
      <c r="D953" s="1" t="s">
        <v>2230</v>
      </c>
      <c r="E953" s="1" t="s">
        <v>555</v>
      </c>
      <c r="F953" s="1" t="s">
        <v>50</v>
      </c>
      <c r="G953" s="1" t="s">
        <v>764</v>
      </c>
      <c r="H953" s="1" t="s">
        <v>51</v>
      </c>
      <c r="I953" s="1" t="s">
        <v>869</v>
      </c>
      <c r="J953">
        <v>11</v>
      </c>
      <c r="K953">
        <v>17.2</v>
      </c>
      <c r="L953">
        <v>7.8</v>
      </c>
      <c r="M953">
        <v>2.8</v>
      </c>
      <c r="N953">
        <v>27.8</v>
      </c>
      <c r="O953">
        <v>26</v>
      </c>
      <c r="P953">
        <v>0</v>
      </c>
      <c r="Q953" s="1" t="s">
        <v>31</v>
      </c>
      <c r="R953" s="1" t="s">
        <v>161</v>
      </c>
      <c r="S953" s="1" t="s">
        <v>327</v>
      </c>
      <c r="T953" s="1" t="s">
        <v>34</v>
      </c>
      <c r="U953" s="1" t="s">
        <v>99</v>
      </c>
      <c r="V953" s="1" t="s">
        <v>36</v>
      </c>
      <c r="W953">
        <f t="shared" si="28"/>
        <v>46176.65</v>
      </c>
      <c r="X953">
        <f t="shared" si="29"/>
        <v>46176.703472222223</v>
      </c>
    </row>
    <row r="954" spans="1:24" x14ac:dyDescent="0.2">
      <c r="A954" s="1" t="s">
        <v>2231</v>
      </c>
      <c r="B954" s="1" t="s">
        <v>2222</v>
      </c>
      <c r="C954" s="1" t="s">
        <v>2223</v>
      </c>
      <c r="D954" s="1" t="s">
        <v>2232</v>
      </c>
      <c r="E954" s="1" t="s">
        <v>555</v>
      </c>
      <c r="F954" s="1" t="s">
        <v>56</v>
      </c>
      <c r="G954" s="1" t="s">
        <v>764</v>
      </c>
      <c r="H954" s="1" t="s">
        <v>57</v>
      </c>
      <c r="I954" s="1" t="s">
        <v>869</v>
      </c>
      <c r="J954">
        <v>11</v>
      </c>
      <c r="K954">
        <v>15.2</v>
      </c>
      <c r="L954">
        <v>1.4</v>
      </c>
      <c r="M954">
        <v>2.5</v>
      </c>
      <c r="N954">
        <v>19</v>
      </c>
      <c r="O954">
        <v>18</v>
      </c>
      <c r="P954">
        <v>0</v>
      </c>
      <c r="Q954" s="1" t="s">
        <v>31</v>
      </c>
      <c r="R954" s="1" t="s">
        <v>420</v>
      </c>
      <c r="S954" s="1" t="s">
        <v>363</v>
      </c>
      <c r="T954" s="1" t="s">
        <v>34</v>
      </c>
      <c r="U954" s="1" t="s">
        <v>99</v>
      </c>
      <c r="V954" s="1" t="s">
        <v>36</v>
      </c>
      <c r="W954">
        <f t="shared" si="28"/>
        <v>46176.65</v>
      </c>
      <c r="X954">
        <f t="shared" si="29"/>
        <v>46176.716666666667</v>
      </c>
    </row>
    <row r="955" spans="1:24" x14ac:dyDescent="0.2">
      <c r="A955" s="1" t="s">
        <v>2233</v>
      </c>
      <c r="B955" s="1" t="s">
        <v>2222</v>
      </c>
      <c r="C955" s="1" t="s">
        <v>2223</v>
      </c>
      <c r="D955" s="1" t="s">
        <v>2234</v>
      </c>
      <c r="E955" s="1" t="s">
        <v>555</v>
      </c>
      <c r="F955" s="1" t="s">
        <v>56</v>
      </c>
      <c r="G955" s="1" t="s">
        <v>764</v>
      </c>
      <c r="H955" s="1" t="s">
        <v>62</v>
      </c>
      <c r="I955" s="1" t="s">
        <v>869</v>
      </c>
      <c r="J955">
        <v>11</v>
      </c>
      <c r="K955">
        <v>8.3000000000000007</v>
      </c>
      <c r="L955">
        <v>0.4</v>
      </c>
      <c r="M955">
        <v>1.9</v>
      </c>
      <c r="N955">
        <v>10.6</v>
      </c>
      <c r="O955">
        <v>15</v>
      </c>
      <c r="P955">
        <v>0</v>
      </c>
      <c r="Q955" s="1" t="s">
        <v>31</v>
      </c>
      <c r="R955" s="1" t="s">
        <v>207</v>
      </c>
      <c r="S955" s="1" t="s">
        <v>118</v>
      </c>
      <c r="T955" s="1" t="s">
        <v>34</v>
      </c>
      <c r="U955" s="1" t="s">
        <v>99</v>
      </c>
      <c r="V955" s="1" t="s">
        <v>36</v>
      </c>
      <c r="W955">
        <f t="shared" si="28"/>
        <v>46176.65</v>
      </c>
      <c r="X955">
        <f t="shared" si="29"/>
        <v>46176.724305555559</v>
      </c>
    </row>
    <row r="956" spans="1:24" x14ac:dyDescent="0.2">
      <c r="A956" s="1" t="s">
        <v>2235</v>
      </c>
      <c r="B956" s="1" t="s">
        <v>2236</v>
      </c>
      <c r="C956" s="1" t="s">
        <v>2237</v>
      </c>
      <c r="D956" s="1" t="s">
        <v>2238</v>
      </c>
      <c r="E956" s="1" t="s">
        <v>555</v>
      </c>
      <c r="F956" s="1" t="s">
        <v>27</v>
      </c>
      <c r="G956" s="1" t="s">
        <v>171</v>
      </c>
      <c r="H956" s="1" t="s">
        <v>29</v>
      </c>
      <c r="I956" s="1" t="s">
        <v>2239</v>
      </c>
      <c r="J956">
        <v>2</v>
      </c>
      <c r="K956">
        <v>8</v>
      </c>
      <c r="L956">
        <v>0.7</v>
      </c>
      <c r="M956">
        <v>2.5</v>
      </c>
      <c r="N956">
        <v>11.2</v>
      </c>
      <c r="O956">
        <v>15</v>
      </c>
      <c r="P956">
        <v>0</v>
      </c>
      <c r="Q956" s="1" t="s">
        <v>31</v>
      </c>
      <c r="R956" s="1" t="s">
        <v>340</v>
      </c>
      <c r="S956" s="1" t="s">
        <v>156</v>
      </c>
      <c r="T956" s="1" t="s">
        <v>153</v>
      </c>
      <c r="U956" s="1" t="s">
        <v>99</v>
      </c>
      <c r="V956" s="1" t="s">
        <v>36</v>
      </c>
      <c r="W956">
        <f t="shared" si="28"/>
        <v>46176.521527777775</v>
      </c>
      <c r="X956">
        <f t="shared" si="29"/>
        <v>46176.529166666667</v>
      </c>
    </row>
    <row r="957" spans="1:24" x14ac:dyDescent="0.2">
      <c r="A957" s="1" t="s">
        <v>2240</v>
      </c>
      <c r="B957" s="1" t="s">
        <v>2236</v>
      </c>
      <c r="C957" s="1" t="s">
        <v>2237</v>
      </c>
      <c r="D957" s="1" t="s">
        <v>2241</v>
      </c>
      <c r="E957" s="1" t="s">
        <v>555</v>
      </c>
      <c r="F957" s="1" t="s">
        <v>27</v>
      </c>
      <c r="G957" s="1" t="s">
        <v>171</v>
      </c>
      <c r="H957" s="1" t="s">
        <v>39</v>
      </c>
      <c r="I957" s="1" t="s">
        <v>2239</v>
      </c>
      <c r="J957">
        <v>2</v>
      </c>
      <c r="K957">
        <v>10</v>
      </c>
      <c r="L957">
        <v>1.2</v>
      </c>
      <c r="M957">
        <v>3.6</v>
      </c>
      <c r="N957">
        <v>14.8</v>
      </c>
      <c r="O957">
        <v>12</v>
      </c>
      <c r="P957">
        <v>0</v>
      </c>
      <c r="Q957" s="1" t="s">
        <v>31</v>
      </c>
      <c r="R957" s="1" t="s">
        <v>180</v>
      </c>
      <c r="S957" s="1" t="s">
        <v>41</v>
      </c>
      <c r="T957" s="1" t="s">
        <v>153</v>
      </c>
      <c r="U957" s="1" t="s">
        <v>99</v>
      </c>
      <c r="V957" s="1" t="s">
        <v>42</v>
      </c>
      <c r="W957">
        <f t="shared" si="28"/>
        <v>46176.521527777775</v>
      </c>
      <c r="X957">
        <f t="shared" si="29"/>
        <v>46176.539583333331</v>
      </c>
    </row>
    <row r="958" spans="1:24" x14ac:dyDescent="0.2">
      <c r="A958" s="1" t="s">
        <v>2242</v>
      </c>
      <c r="B958" s="1" t="s">
        <v>2236</v>
      </c>
      <c r="C958" s="1" t="s">
        <v>2237</v>
      </c>
      <c r="D958" s="1" t="s">
        <v>2243</v>
      </c>
      <c r="E958" s="1" t="s">
        <v>555</v>
      </c>
      <c r="F958" s="1" t="s">
        <v>27</v>
      </c>
      <c r="G958" s="1" t="s">
        <v>171</v>
      </c>
      <c r="H958" s="1" t="s">
        <v>45</v>
      </c>
      <c r="I958" s="1" t="s">
        <v>2239</v>
      </c>
      <c r="J958">
        <v>2</v>
      </c>
      <c r="K958">
        <v>13.6</v>
      </c>
      <c r="L958">
        <v>5.0999999999999996</v>
      </c>
      <c r="M958">
        <v>2.7</v>
      </c>
      <c r="N958">
        <v>21.3</v>
      </c>
      <c r="O958">
        <v>18</v>
      </c>
      <c r="P958">
        <v>0</v>
      </c>
      <c r="Q958" s="1" t="s">
        <v>31</v>
      </c>
      <c r="R958" s="1" t="s">
        <v>106</v>
      </c>
      <c r="S958" s="1" t="s">
        <v>135</v>
      </c>
      <c r="T958" s="1" t="s">
        <v>153</v>
      </c>
      <c r="U958" s="1" t="s">
        <v>99</v>
      </c>
      <c r="V958" s="1" t="s">
        <v>42</v>
      </c>
      <c r="W958">
        <f t="shared" si="28"/>
        <v>46176.521527777775</v>
      </c>
      <c r="X958">
        <f t="shared" si="29"/>
        <v>46176.554166666669</v>
      </c>
    </row>
    <row r="959" spans="1:24" x14ac:dyDescent="0.2">
      <c r="A959" s="1" t="s">
        <v>2244</v>
      </c>
      <c r="B959" s="1" t="s">
        <v>2236</v>
      </c>
      <c r="C959" s="1" t="s">
        <v>2237</v>
      </c>
      <c r="D959" s="1" t="s">
        <v>2245</v>
      </c>
      <c r="E959" s="1" t="s">
        <v>555</v>
      </c>
      <c r="F959" s="1" t="s">
        <v>50</v>
      </c>
      <c r="G959" s="1" t="s">
        <v>171</v>
      </c>
      <c r="H959" s="1" t="s">
        <v>51</v>
      </c>
      <c r="I959" s="1" t="s">
        <v>2239</v>
      </c>
      <c r="J959">
        <v>2</v>
      </c>
      <c r="K959">
        <v>16.100000000000001</v>
      </c>
      <c r="L959">
        <v>13</v>
      </c>
      <c r="M959">
        <v>3.4</v>
      </c>
      <c r="N959">
        <v>32.5</v>
      </c>
      <c r="O959">
        <v>26</v>
      </c>
      <c r="P959">
        <v>0</v>
      </c>
      <c r="Q959" s="1" t="s">
        <v>31</v>
      </c>
      <c r="R959" s="1" t="s">
        <v>184</v>
      </c>
      <c r="S959" s="1" t="s">
        <v>700</v>
      </c>
      <c r="T959" s="1" t="s">
        <v>153</v>
      </c>
      <c r="U959" s="1" t="s">
        <v>99</v>
      </c>
      <c r="V959" s="1" t="s">
        <v>42</v>
      </c>
      <c r="W959">
        <f t="shared" si="28"/>
        <v>46176.521527777775</v>
      </c>
      <c r="X959">
        <f t="shared" si="29"/>
        <v>46176.576388888891</v>
      </c>
    </row>
    <row r="960" spans="1:24" x14ac:dyDescent="0.2">
      <c r="A960" s="1" t="s">
        <v>2246</v>
      </c>
      <c r="B960" s="1" t="s">
        <v>2236</v>
      </c>
      <c r="C960" s="1" t="s">
        <v>2237</v>
      </c>
      <c r="D960" s="1" t="s">
        <v>2247</v>
      </c>
      <c r="E960" s="1" t="s">
        <v>555</v>
      </c>
      <c r="F960" s="1" t="s">
        <v>56</v>
      </c>
      <c r="G960" s="1" t="s">
        <v>171</v>
      </c>
      <c r="H960" s="1" t="s">
        <v>57</v>
      </c>
      <c r="I960" s="1" t="s">
        <v>2239</v>
      </c>
      <c r="J960">
        <v>2</v>
      </c>
      <c r="K960">
        <v>12</v>
      </c>
      <c r="L960">
        <v>1</v>
      </c>
      <c r="M960">
        <v>1.5</v>
      </c>
      <c r="N960">
        <v>14.5</v>
      </c>
      <c r="O960">
        <v>18</v>
      </c>
      <c r="P960">
        <v>0</v>
      </c>
      <c r="Q960" s="1" t="s">
        <v>31</v>
      </c>
      <c r="R960" s="1" t="s">
        <v>207</v>
      </c>
      <c r="S960" s="1" t="s">
        <v>146</v>
      </c>
      <c r="T960" s="1" t="s">
        <v>153</v>
      </c>
      <c r="U960" s="1" t="s">
        <v>99</v>
      </c>
      <c r="V960" s="1" t="s">
        <v>36</v>
      </c>
      <c r="W960">
        <f t="shared" si="28"/>
        <v>46176.521527777775</v>
      </c>
      <c r="X960">
        <f t="shared" si="29"/>
        <v>46176.586805555555</v>
      </c>
    </row>
    <row r="961" spans="1:24" x14ac:dyDescent="0.2">
      <c r="A961" s="1" t="s">
        <v>2248</v>
      </c>
      <c r="B961" s="1" t="s">
        <v>2236</v>
      </c>
      <c r="C961" s="1" t="s">
        <v>2237</v>
      </c>
      <c r="D961" s="1" t="s">
        <v>2249</v>
      </c>
      <c r="E961" s="1" t="s">
        <v>555</v>
      </c>
      <c r="F961" s="1" t="s">
        <v>56</v>
      </c>
      <c r="G961" s="1" t="s">
        <v>171</v>
      </c>
      <c r="H961" s="1" t="s">
        <v>62</v>
      </c>
      <c r="I961" s="1" t="s">
        <v>2239</v>
      </c>
      <c r="J961">
        <v>2</v>
      </c>
      <c r="K961">
        <v>7.9</v>
      </c>
      <c r="L961">
        <v>0.4</v>
      </c>
      <c r="M961">
        <v>0.4</v>
      </c>
      <c r="N961">
        <v>8.6</v>
      </c>
      <c r="O961">
        <v>15</v>
      </c>
      <c r="P961">
        <v>0</v>
      </c>
      <c r="Q961" s="1" t="s">
        <v>31</v>
      </c>
      <c r="R961" s="1" t="s">
        <v>261</v>
      </c>
      <c r="S961" s="1" t="s">
        <v>143</v>
      </c>
      <c r="T961" s="1" t="s">
        <v>153</v>
      </c>
      <c r="U961" s="1" t="s">
        <v>99</v>
      </c>
      <c r="V961" s="1" t="s">
        <v>36</v>
      </c>
      <c r="W961">
        <f t="shared" si="28"/>
        <v>46176.521527777775</v>
      </c>
      <c r="X961">
        <f t="shared" si="29"/>
        <v>46176.592361111114</v>
      </c>
    </row>
    <row r="962" spans="1:24" x14ac:dyDescent="0.2">
      <c r="A962" s="1" t="s">
        <v>2250</v>
      </c>
      <c r="B962" s="1" t="s">
        <v>2251</v>
      </c>
      <c r="C962" s="1" t="s">
        <v>2252</v>
      </c>
      <c r="D962" s="1" t="s">
        <v>2253</v>
      </c>
      <c r="E962" s="1" t="s">
        <v>555</v>
      </c>
      <c r="F962" s="1" t="s">
        <v>27</v>
      </c>
      <c r="G962" s="1" t="s">
        <v>171</v>
      </c>
      <c r="H962" s="1" t="s">
        <v>29</v>
      </c>
      <c r="I962" s="1" t="s">
        <v>1329</v>
      </c>
      <c r="J962">
        <v>12</v>
      </c>
      <c r="K962">
        <v>12.3</v>
      </c>
      <c r="L962">
        <v>1.3</v>
      </c>
      <c r="M962">
        <v>1.7</v>
      </c>
      <c r="N962">
        <v>15.4</v>
      </c>
      <c r="O962">
        <v>15</v>
      </c>
      <c r="P962">
        <v>0</v>
      </c>
      <c r="Q962" s="1" t="s">
        <v>31</v>
      </c>
      <c r="R962" s="1" t="s">
        <v>106</v>
      </c>
      <c r="S962" s="1" t="s">
        <v>103</v>
      </c>
      <c r="T962" s="1" t="s">
        <v>34</v>
      </c>
      <c r="U962" s="1" t="s">
        <v>35</v>
      </c>
      <c r="V962" s="1" t="s">
        <v>36</v>
      </c>
      <c r="W962">
        <f t="shared" ref="W962:W1025" si="30">DATEVALUE(MID(C962,1,10))+TIMEVALUE(MID(C962,12,8))</f>
        <v>46176.567361111112</v>
      </c>
      <c r="X962">
        <f t="shared" ref="X962:X1025" si="31">DATEVALUE(MID(D962,1,10))+TIMEVALUE(MID(D962,12,8))</f>
        <v>46176.577777777777</v>
      </c>
    </row>
    <row r="963" spans="1:24" x14ac:dyDescent="0.2">
      <c r="A963" s="1" t="s">
        <v>2254</v>
      </c>
      <c r="B963" s="1" t="s">
        <v>2251</v>
      </c>
      <c r="C963" s="1" t="s">
        <v>2252</v>
      </c>
      <c r="D963" s="1" t="s">
        <v>2255</v>
      </c>
      <c r="E963" s="1" t="s">
        <v>555</v>
      </c>
      <c r="F963" s="1" t="s">
        <v>27</v>
      </c>
      <c r="G963" s="1" t="s">
        <v>171</v>
      </c>
      <c r="H963" s="1" t="s">
        <v>39</v>
      </c>
      <c r="I963" s="1" t="s">
        <v>1329</v>
      </c>
      <c r="J963">
        <v>12</v>
      </c>
      <c r="K963">
        <v>10.5</v>
      </c>
      <c r="L963">
        <v>0.7</v>
      </c>
      <c r="M963">
        <v>5.0999999999999996</v>
      </c>
      <c r="N963">
        <v>16.3</v>
      </c>
      <c r="O963">
        <v>12</v>
      </c>
      <c r="P963">
        <v>0</v>
      </c>
      <c r="Q963" s="1" t="s">
        <v>31</v>
      </c>
      <c r="R963" s="1" t="s">
        <v>177</v>
      </c>
      <c r="S963" s="1" t="s">
        <v>196</v>
      </c>
      <c r="T963" s="1" t="s">
        <v>34</v>
      </c>
      <c r="U963" s="1" t="s">
        <v>35</v>
      </c>
      <c r="V963" s="1" t="s">
        <v>42</v>
      </c>
      <c r="W963">
        <f t="shared" si="30"/>
        <v>46176.567361111112</v>
      </c>
      <c r="X963">
        <f t="shared" si="31"/>
        <v>46176.588888888888</v>
      </c>
    </row>
    <row r="964" spans="1:24" x14ac:dyDescent="0.2">
      <c r="A964" s="1" t="s">
        <v>2256</v>
      </c>
      <c r="B964" s="1" t="s">
        <v>2251</v>
      </c>
      <c r="C964" s="1" t="s">
        <v>2252</v>
      </c>
      <c r="D964" s="1" t="s">
        <v>2257</v>
      </c>
      <c r="E964" s="1" t="s">
        <v>555</v>
      </c>
      <c r="F964" s="1" t="s">
        <v>27</v>
      </c>
      <c r="G964" s="1" t="s">
        <v>171</v>
      </c>
      <c r="H964" s="1" t="s">
        <v>45</v>
      </c>
      <c r="I964" s="1" t="s">
        <v>1329</v>
      </c>
      <c r="J964">
        <v>12</v>
      </c>
      <c r="K964">
        <v>12.8</v>
      </c>
      <c r="L964">
        <v>5.0999999999999996</v>
      </c>
      <c r="M964">
        <v>2.5</v>
      </c>
      <c r="N964">
        <v>20.399999999999999</v>
      </c>
      <c r="O964">
        <v>18</v>
      </c>
      <c r="P964">
        <v>0</v>
      </c>
      <c r="Q964" s="1" t="s">
        <v>31</v>
      </c>
      <c r="R964" s="1" t="s">
        <v>180</v>
      </c>
      <c r="S964" s="1" t="s">
        <v>254</v>
      </c>
      <c r="T964" s="1" t="s">
        <v>34</v>
      </c>
      <c r="U964" s="1" t="s">
        <v>35</v>
      </c>
      <c r="V964" s="1" t="s">
        <v>36</v>
      </c>
      <c r="W964">
        <f t="shared" si="30"/>
        <v>46176.567361111112</v>
      </c>
      <c r="X964">
        <f t="shared" si="31"/>
        <v>46176.603472222225</v>
      </c>
    </row>
    <row r="965" spans="1:24" x14ac:dyDescent="0.2">
      <c r="A965" s="1" t="s">
        <v>2258</v>
      </c>
      <c r="B965" s="1" t="s">
        <v>2251</v>
      </c>
      <c r="C965" s="1" t="s">
        <v>2252</v>
      </c>
      <c r="D965" s="1" t="s">
        <v>2259</v>
      </c>
      <c r="E965" s="1" t="s">
        <v>555</v>
      </c>
      <c r="F965" s="1" t="s">
        <v>50</v>
      </c>
      <c r="G965" s="1" t="s">
        <v>171</v>
      </c>
      <c r="H965" s="1" t="s">
        <v>51</v>
      </c>
      <c r="I965" s="1" t="s">
        <v>1329</v>
      </c>
      <c r="J965">
        <v>12</v>
      </c>
      <c r="K965">
        <v>17.7</v>
      </c>
      <c r="L965">
        <v>10.3</v>
      </c>
      <c r="M965">
        <v>3.6</v>
      </c>
      <c r="N965">
        <v>31.5</v>
      </c>
      <c r="O965">
        <v>26</v>
      </c>
      <c r="P965">
        <v>0</v>
      </c>
      <c r="Q965" s="1" t="s">
        <v>31</v>
      </c>
      <c r="R965" s="1" t="s">
        <v>374</v>
      </c>
      <c r="S965" s="1" t="s">
        <v>110</v>
      </c>
      <c r="T965" s="1" t="s">
        <v>34</v>
      </c>
      <c r="U965" s="1" t="s">
        <v>35</v>
      </c>
      <c r="V965" s="1" t="s">
        <v>42</v>
      </c>
      <c r="W965">
        <f t="shared" si="30"/>
        <v>46176.567361111112</v>
      </c>
      <c r="X965">
        <f t="shared" si="31"/>
        <v>46176.625</v>
      </c>
    </row>
    <row r="966" spans="1:24" x14ac:dyDescent="0.2">
      <c r="A966" s="1" t="s">
        <v>2260</v>
      </c>
      <c r="B966" s="1" t="s">
        <v>2251</v>
      </c>
      <c r="C966" s="1" t="s">
        <v>2252</v>
      </c>
      <c r="D966" s="1" t="s">
        <v>2261</v>
      </c>
      <c r="E966" s="1" t="s">
        <v>555</v>
      </c>
      <c r="F966" s="1" t="s">
        <v>56</v>
      </c>
      <c r="G966" s="1" t="s">
        <v>171</v>
      </c>
      <c r="H966" s="1" t="s">
        <v>57</v>
      </c>
      <c r="I966" s="1" t="s">
        <v>1329</v>
      </c>
      <c r="J966">
        <v>12</v>
      </c>
      <c r="K966">
        <v>14.1</v>
      </c>
      <c r="L966">
        <v>0.2</v>
      </c>
      <c r="M966">
        <v>2.6</v>
      </c>
      <c r="N966">
        <v>16.899999999999999</v>
      </c>
      <c r="O966">
        <v>18</v>
      </c>
      <c r="P966">
        <v>0</v>
      </c>
      <c r="Q966" s="1" t="s">
        <v>31</v>
      </c>
      <c r="R966" s="1" t="s">
        <v>279</v>
      </c>
      <c r="S966" s="1" t="s">
        <v>211</v>
      </c>
      <c r="T966" s="1" t="s">
        <v>34</v>
      </c>
      <c r="U966" s="1" t="s">
        <v>35</v>
      </c>
      <c r="V966" s="1" t="s">
        <v>36</v>
      </c>
      <c r="W966">
        <f t="shared" si="30"/>
        <v>46176.567361111112</v>
      </c>
      <c r="X966">
        <f t="shared" si="31"/>
        <v>46176.636805555558</v>
      </c>
    </row>
    <row r="967" spans="1:24" x14ac:dyDescent="0.2">
      <c r="A967" s="1" t="s">
        <v>2262</v>
      </c>
      <c r="B967" s="1" t="s">
        <v>2251</v>
      </c>
      <c r="C967" s="1" t="s">
        <v>2252</v>
      </c>
      <c r="D967" s="1" t="s">
        <v>2263</v>
      </c>
      <c r="E967" s="1" t="s">
        <v>555</v>
      </c>
      <c r="F967" s="1" t="s">
        <v>56</v>
      </c>
      <c r="G967" s="1" t="s">
        <v>171</v>
      </c>
      <c r="H967" s="1" t="s">
        <v>62</v>
      </c>
      <c r="I967" s="1" t="s">
        <v>1329</v>
      </c>
      <c r="J967">
        <v>12</v>
      </c>
      <c r="K967">
        <v>9.9</v>
      </c>
      <c r="L967">
        <v>0.6</v>
      </c>
      <c r="M967">
        <v>1.9</v>
      </c>
      <c r="N967">
        <v>12.4</v>
      </c>
      <c r="O967">
        <v>15</v>
      </c>
      <c r="P967">
        <v>0</v>
      </c>
      <c r="Q967" s="1" t="s">
        <v>31</v>
      </c>
      <c r="R967" s="1" t="s">
        <v>407</v>
      </c>
      <c r="S967" s="1" t="s">
        <v>538</v>
      </c>
      <c r="T967" s="1" t="s">
        <v>34</v>
      </c>
      <c r="U967" s="1" t="s">
        <v>35</v>
      </c>
      <c r="V967" s="1" t="s">
        <v>36</v>
      </c>
      <c r="W967">
        <f t="shared" si="30"/>
        <v>46176.567361111112</v>
      </c>
      <c r="X967">
        <f t="shared" si="31"/>
        <v>46176.645138888889</v>
      </c>
    </row>
    <row r="968" spans="1:24" x14ac:dyDescent="0.2">
      <c r="A968" s="1" t="s">
        <v>2264</v>
      </c>
      <c r="B968" s="1" t="s">
        <v>2265</v>
      </c>
      <c r="C968" s="1" t="s">
        <v>2266</v>
      </c>
      <c r="D968" s="1" t="s">
        <v>2267</v>
      </c>
      <c r="E968" s="1" t="s">
        <v>555</v>
      </c>
      <c r="F968" s="1" t="s">
        <v>27</v>
      </c>
      <c r="G968" s="1" t="s">
        <v>69</v>
      </c>
      <c r="H968" s="1" t="s">
        <v>29</v>
      </c>
      <c r="I968" s="1" t="s">
        <v>520</v>
      </c>
      <c r="J968">
        <v>8</v>
      </c>
      <c r="K968">
        <v>14.8</v>
      </c>
      <c r="L968">
        <v>0.6</v>
      </c>
      <c r="M968">
        <v>2.5</v>
      </c>
      <c r="N968">
        <v>17.899999999999999</v>
      </c>
      <c r="O968">
        <v>15</v>
      </c>
      <c r="P968">
        <v>0</v>
      </c>
      <c r="Q968" s="1" t="s">
        <v>31</v>
      </c>
      <c r="R968" s="1" t="s">
        <v>220</v>
      </c>
      <c r="S968" s="1" t="s">
        <v>174</v>
      </c>
      <c r="T968" s="1" t="s">
        <v>34</v>
      </c>
      <c r="U968" s="1" t="s">
        <v>127</v>
      </c>
      <c r="V968" s="1" t="s">
        <v>42</v>
      </c>
      <c r="W968">
        <f t="shared" si="30"/>
        <v>46176.693055555559</v>
      </c>
      <c r="X968">
        <f t="shared" si="31"/>
        <v>46176.704861111109</v>
      </c>
    </row>
    <row r="969" spans="1:24" x14ac:dyDescent="0.2">
      <c r="A969" s="1" t="s">
        <v>2268</v>
      </c>
      <c r="B969" s="1" t="s">
        <v>2265</v>
      </c>
      <c r="C969" s="1" t="s">
        <v>2266</v>
      </c>
      <c r="D969" s="1" t="s">
        <v>2269</v>
      </c>
      <c r="E969" s="1" t="s">
        <v>555</v>
      </c>
      <c r="F969" s="1" t="s">
        <v>27</v>
      </c>
      <c r="G969" s="1" t="s">
        <v>69</v>
      </c>
      <c r="H969" s="1" t="s">
        <v>39</v>
      </c>
      <c r="I969" s="1" t="s">
        <v>520</v>
      </c>
      <c r="J969">
        <v>8</v>
      </c>
      <c r="K969">
        <v>14.6</v>
      </c>
      <c r="L969">
        <v>0.2</v>
      </c>
      <c r="M969">
        <v>4.4000000000000004</v>
      </c>
      <c r="N969">
        <v>19.2</v>
      </c>
      <c r="O969">
        <v>12</v>
      </c>
      <c r="P969">
        <v>0</v>
      </c>
      <c r="Q969" s="1" t="s">
        <v>31</v>
      </c>
      <c r="R969" s="1" t="s">
        <v>134</v>
      </c>
      <c r="S969" s="1" t="s">
        <v>131</v>
      </c>
      <c r="T969" s="1" t="s">
        <v>34</v>
      </c>
      <c r="U969" s="1" t="s">
        <v>127</v>
      </c>
      <c r="V969" s="1" t="s">
        <v>42</v>
      </c>
      <c r="W969">
        <f t="shared" si="30"/>
        <v>46176.693055555559</v>
      </c>
      <c r="X969">
        <f t="shared" si="31"/>
        <v>46176.71875</v>
      </c>
    </row>
    <row r="970" spans="1:24" x14ac:dyDescent="0.2">
      <c r="A970" s="1" t="s">
        <v>2270</v>
      </c>
      <c r="B970" s="1" t="s">
        <v>2265</v>
      </c>
      <c r="C970" s="1" t="s">
        <v>2266</v>
      </c>
      <c r="D970" s="1" t="s">
        <v>2271</v>
      </c>
      <c r="E970" s="1" t="s">
        <v>555</v>
      </c>
      <c r="F970" s="1" t="s">
        <v>27</v>
      </c>
      <c r="G970" s="1" t="s">
        <v>69</v>
      </c>
      <c r="H970" s="1" t="s">
        <v>45</v>
      </c>
      <c r="I970" s="1" t="s">
        <v>520</v>
      </c>
      <c r="J970">
        <v>8</v>
      </c>
      <c r="K970">
        <v>13.9</v>
      </c>
      <c r="L970">
        <v>4.9000000000000004</v>
      </c>
      <c r="M970">
        <v>3</v>
      </c>
      <c r="N970">
        <v>21.8</v>
      </c>
      <c r="O970">
        <v>18</v>
      </c>
      <c r="P970">
        <v>0</v>
      </c>
      <c r="Q970" s="1" t="s">
        <v>31</v>
      </c>
      <c r="R970" s="1" t="s">
        <v>180</v>
      </c>
      <c r="S970" s="1" t="s">
        <v>131</v>
      </c>
      <c r="T970" s="1" t="s">
        <v>34</v>
      </c>
      <c r="U970" s="1" t="s">
        <v>127</v>
      </c>
      <c r="V970" s="1" t="s">
        <v>42</v>
      </c>
      <c r="W970">
        <f t="shared" si="30"/>
        <v>46176.693055555559</v>
      </c>
      <c r="X970">
        <f t="shared" si="31"/>
        <v>46176.73333333333</v>
      </c>
    </row>
    <row r="971" spans="1:24" x14ac:dyDescent="0.2">
      <c r="A971" s="1" t="s">
        <v>2272</v>
      </c>
      <c r="B971" s="1" t="s">
        <v>2265</v>
      </c>
      <c r="C971" s="1" t="s">
        <v>2266</v>
      </c>
      <c r="D971" s="1" t="s">
        <v>2273</v>
      </c>
      <c r="E971" s="1" t="s">
        <v>555</v>
      </c>
      <c r="F971" s="1" t="s">
        <v>50</v>
      </c>
      <c r="G971" s="1" t="s">
        <v>69</v>
      </c>
      <c r="H971" s="1" t="s">
        <v>51</v>
      </c>
      <c r="I971" s="1" t="s">
        <v>520</v>
      </c>
      <c r="J971">
        <v>8</v>
      </c>
      <c r="K971">
        <v>17.5</v>
      </c>
      <c r="L971">
        <v>11.7</v>
      </c>
      <c r="M971">
        <v>3</v>
      </c>
      <c r="N971">
        <v>32.200000000000003</v>
      </c>
      <c r="O971">
        <v>26</v>
      </c>
      <c r="P971">
        <v>0</v>
      </c>
      <c r="Q971" s="1" t="s">
        <v>31</v>
      </c>
      <c r="R971" s="1" t="s">
        <v>1111</v>
      </c>
      <c r="S971" s="1" t="s">
        <v>700</v>
      </c>
      <c r="T971" s="1" t="s">
        <v>34</v>
      </c>
      <c r="U971" s="1" t="s">
        <v>127</v>
      </c>
      <c r="V971" s="1" t="s">
        <v>42</v>
      </c>
      <c r="W971">
        <f t="shared" si="30"/>
        <v>46176.693055555559</v>
      </c>
      <c r="X971">
        <f t="shared" si="31"/>
        <v>46176.756249999999</v>
      </c>
    </row>
    <row r="972" spans="1:24" x14ac:dyDescent="0.2">
      <c r="A972" s="1" t="s">
        <v>2274</v>
      </c>
      <c r="B972" s="1" t="s">
        <v>2265</v>
      </c>
      <c r="C972" s="1" t="s">
        <v>2266</v>
      </c>
      <c r="D972" s="1" t="s">
        <v>2275</v>
      </c>
      <c r="E972" s="1" t="s">
        <v>555</v>
      </c>
      <c r="F972" s="1" t="s">
        <v>56</v>
      </c>
      <c r="G972" s="1" t="s">
        <v>69</v>
      </c>
      <c r="H972" s="1" t="s">
        <v>57</v>
      </c>
      <c r="I972" s="1" t="s">
        <v>520</v>
      </c>
      <c r="J972">
        <v>8</v>
      </c>
      <c r="K972">
        <v>14.6</v>
      </c>
      <c r="L972">
        <v>0.4</v>
      </c>
      <c r="M972">
        <v>1.5</v>
      </c>
      <c r="N972">
        <v>16.600000000000001</v>
      </c>
      <c r="O972">
        <v>18</v>
      </c>
      <c r="P972">
        <v>0</v>
      </c>
      <c r="Q972" s="1" t="s">
        <v>31</v>
      </c>
      <c r="R972" s="1" t="s">
        <v>261</v>
      </c>
      <c r="S972" s="1" t="s">
        <v>59</v>
      </c>
      <c r="T972" s="1" t="s">
        <v>34</v>
      </c>
      <c r="U972" s="1" t="s">
        <v>127</v>
      </c>
      <c r="V972" s="1" t="s">
        <v>36</v>
      </c>
      <c r="W972">
        <f t="shared" si="30"/>
        <v>46176.693055555559</v>
      </c>
      <c r="X972">
        <f t="shared" si="31"/>
        <v>46176.767361111109</v>
      </c>
    </row>
    <row r="973" spans="1:24" x14ac:dyDescent="0.2">
      <c r="A973" s="1" t="s">
        <v>2276</v>
      </c>
      <c r="B973" s="1" t="s">
        <v>2265</v>
      </c>
      <c r="C973" s="1" t="s">
        <v>2266</v>
      </c>
      <c r="D973" s="1" t="s">
        <v>2277</v>
      </c>
      <c r="E973" s="1" t="s">
        <v>555</v>
      </c>
      <c r="F973" s="1" t="s">
        <v>56</v>
      </c>
      <c r="G973" s="1" t="s">
        <v>69</v>
      </c>
      <c r="H973" s="1" t="s">
        <v>62</v>
      </c>
      <c r="I973" s="1" t="s">
        <v>520</v>
      </c>
      <c r="J973">
        <v>8</v>
      </c>
      <c r="K973">
        <v>12.5</v>
      </c>
      <c r="L973">
        <v>0.9</v>
      </c>
      <c r="M973">
        <v>2.6</v>
      </c>
      <c r="N973">
        <v>15.9</v>
      </c>
      <c r="O973">
        <v>15</v>
      </c>
      <c r="P973">
        <v>0</v>
      </c>
      <c r="Q973" s="1" t="s">
        <v>31</v>
      </c>
      <c r="R973" s="1" t="s">
        <v>611</v>
      </c>
      <c r="S973" s="1" t="s">
        <v>118</v>
      </c>
      <c r="T973" s="1" t="s">
        <v>34</v>
      </c>
      <c r="U973" s="1" t="s">
        <v>127</v>
      </c>
      <c r="V973" s="1" t="s">
        <v>36</v>
      </c>
      <c r="W973">
        <f t="shared" si="30"/>
        <v>46176.693055555559</v>
      </c>
      <c r="X973">
        <f t="shared" si="31"/>
        <v>46176.77847222222</v>
      </c>
    </row>
    <row r="974" spans="1:24" x14ac:dyDescent="0.2">
      <c r="A974" s="1" t="s">
        <v>2278</v>
      </c>
      <c r="B974" s="1" t="s">
        <v>2279</v>
      </c>
      <c r="C974" s="1" t="s">
        <v>2280</v>
      </c>
      <c r="D974" s="1" t="s">
        <v>2158</v>
      </c>
      <c r="E974" s="1" t="s">
        <v>555</v>
      </c>
      <c r="F974" s="1" t="s">
        <v>27</v>
      </c>
      <c r="G974" s="1" t="s">
        <v>69</v>
      </c>
      <c r="H974" s="1" t="s">
        <v>29</v>
      </c>
      <c r="I974" s="1" t="s">
        <v>2281</v>
      </c>
      <c r="J974">
        <v>7</v>
      </c>
      <c r="K974">
        <v>12.7</v>
      </c>
      <c r="L974">
        <v>0.7</v>
      </c>
      <c r="M974">
        <v>2.2000000000000002</v>
      </c>
      <c r="N974">
        <v>15.5</v>
      </c>
      <c r="O974">
        <v>15</v>
      </c>
      <c r="P974">
        <v>0</v>
      </c>
      <c r="Q974" s="1" t="s">
        <v>31</v>
      </c>
      <c r="R974" s="1" t="s">
        <v>199</v>
      </c>
      <c r="S974" s="1" t="s">
        <v>174</v>
      </c>
      <c r="T974" s="1" t="s">
        <v>34</v>
      </c>
      <c r="U974" s="1" t="s">
        <v>35</v>
      </c>
      <c r="V974" s="1" t="s">
        <v>36</v>
      </c>
      <c r="W974">
        <f t="shared" si="30"/>
        <v>46176.584027777775</v>
      </c>
      <c r="X974">
        <f t="shared" si="31"/>
        <v>46176.594444444447</v>
      </c>
    </row>
    <row r="975" spans="1:24" x14ac:dyDescent="0.2">
      <c r="A975" s="1" t="s">
        <v>2282</v>
      </c>
      <c r="B975" s="1" t="s">
        <v>2279</v>
      </c>
      <c r="C975" s="1" t="s">
        <v>2280</v>
      </c>
      <c r="D975" s="1" t="s">
        <v>2283</v>
      </c>
      <c r="E975" s="1" t="s">
        <v>555</v>
      </c>
      <c r="F975" s="1" t="s">
        <v>27</v>
      </c>
      <c r="G975" s="1" t="s">
        <v>69</v>
      </c>
      <c r="H975" s="1" t="s">
        <v>39</v>
      </c>
      <c r="I975" s="1" t="s">
        <v>2281</v>
      </c>
      <c r="J975">
        <v>7</v>
      </c>
      <c r="K975">
        <v>9.9</v>
      </c>
      <c r="L975">
        <v>0.5</v>
      </c>
      <c r="M975">
        <v>6.3</v>
      </c>
      <c r="N975">
        <v>16.8</v>
      </c>
      <c r="O975">
        <v>12</v>
      </c>
      <c r="P975">
        <v>0</v>
      </c>
      <c r="Q975" s="1" t="s">
        <v>31</v>
      </c>
      <c r="R975" s="1" t="s">
        <v>125</v>
      </c>
      <c r="S975" s="1" t="s">
        <v>320</v>
      </c>
      <c r="T975" s="1" t="s">
        <v>34</v>
      </c>
      <c r="U975" s="1" t="s">
        <v>35</v>
      </c>
      <c r="V975" s="1" t="s">
        <v>42</v>
      </c>
      <c r="W975">
        <f t="shared" si="30"/>
        <v>46176.584027777775</v>
      </c>
      <c r="X975">
        <f t="shared" si="31"/>
        <v>46176.606249999997</v>
      </c>
    </row>
    <row r="976" spans="1:24" x14ac:dyDescent="0.2">
      <c r="A976" s="1" t="s">
        <v>2284</v>
      </c>
      <c r="B976" s="1" t="s">
        <v>2279</v>
      </c>
      <c r="C976" s="1" t="s">
        <v>2280</v>
      </c>
      <c r="D976" s="1" t="s">
        <v>2285</v>
      </c>
      <c r="E976" s="1" t="s">
        <v>555</v>
      </c>
      <c r="F976" s="1" t="s">
        <v>27</v>
      </c>
      <c r="G976" s="1" t="s">
        <v>69</v>
      </c>
      <c r="H976" s="1" t="s">
        <v>45</v>
      </c>
      <c r="I976" s="1" t="s">
        <v>2281</v>
      </c>
      <c r="J976">
        <v>7</v>
      </c>
      <c r="K976">
        <v>15.1</v>
      </c>
      <c r="L976">
        <v>4.7</v>
      </c>
      <c r="M976">
        <v>3</v>
      </c>
      <c r="N976">
        <v>22.8</v>
      </c>
      <c r="O976">
        <v>18</v>
      </c>
      <c r="P976">
        <v>0</v>
      </c>
      <c r="Q976" s="1" t="s">
        <v>31</v>
      </c>
      <c r="R976" s="1" t="s">
        <v>130</v>
      </c>
      <c r="S976" s="1" t="s">
        <v>152</v>
      </c>
      <c r="T976" s="1" t="s">
        <v>34</v>
      </c>
      <c r="U976" s="1" t="s">
        <v>35</v>
      </c>
      <c r="V976" s="1" t="s">
        <v>42</v>
      </c>
      <c r="W976">
        <f t="shared" si="30"/>
        <v>46176.584027777775</v>
      </c>
      <c r="X976">
        <f t="shared" si="31"/>
        <v>46176.62222222222</v>
      </c>
    </row>
    <row r="977" spans="1:24" x14ac:dyDescent="0.2">
      <c r="A977" s="1" t="s">
        <v>2286</v>
      </c>
      <c r="B977" s="1" t="s">
        <v>2279</v>
      </c>
      <c r="C977" s="1" t="s">
        <v>2280</v>
      </c>
      <c r="D977" s="1" t="s">
        <v>2287</v>
      </c>
      <c r="E977" s="1" t="s">
        <v>555</v>
      </c>
      <c r="F977" s="1" t="s">
        <v>50</v>
      </c>
      <c r="G977" s="1" t="s">
        <v>69</v>
      </c>
      <c r="H977" s="1" t="s">
        <v>51</v>
      </c>
      <c r="I977" s="1" t="s">
        <v>2281</v>
      </c>
      <c r="J977">
        <v>7</v>
      </c>
      <c r="K977">
        <v>18.100000000000001</v>
      </c>
      <c r="L977">
        <v>10.4</v>
      </c>
      <c r="M977">
        <v>3</v>
      </c>
      <c r="N977">
        <v>31.5</v>
      </c>
      <c r="O977">
        <v>26</v>
      </c>
      <c r="P977">
        <v>0</v>
      </c>
      <c r="Q977" s="1" t="s">
        <v>31</v>
      </c>
      <c r="R977" s="1" t="s">
        <v>138</v>
      </c>
      <c r="S977" s="1" t="s">
        <v>344</v>
      </c>
      <c r="T977" s="1" t="s">
        <v>34</v>
      </c>
      <c r="U977" s="1" t="s">
        <v>35</v>
      </c>
      <c r="V977" s="1" t="s">
        <v>42</v>
      </c>
      <c r="W977">
        <f t="shared" si="30"/>
        <v>46176.584027777775</v>
      </c>
      <c r="X977">
        <f t="shared" si="31"/>
        <v>46176.643750000003</v>
      </c>
    </row>
    <row r="978" spans="1:24" x14ac:dyDescent="0.2">
      <c r="A978" s="1" t="s">
        <v>2288</v>
      </c>
      <c r="B978" s="1" t="s">
        <v>2279</v>
      </c>
      <c r="C978" s="1" t="s">
        <v>2280</v>
      </c>
      <c r="D978" s="1" t="s">
        <v>2175</v>
      </c>
      <c r="E978" s="1" t="s">
        <v>555</v>
      </c>
      <c r="F978" s="1" t="s">
        <v>56</v>
      </c>
      <c r="G978" s="1" t="s">
        <v>69</v>
      </c>
      <c r="H978" s="1" t="s">
        <v>57</v>
      </c>
      <c r="I978" s="1" t="s">
        <v>2281</v>
      </c>
      <c r="J978">
        <v>7</v>
      </c>
      <c r="K978">
        <v>16.5</v>
      </c>
      <c r="L978">
        <v>1.1000000000000001</v>
      </c>
      <c r="M978">
        <v>2.5</v>
      </c>
      <c r="N978">
        <v>20.100000000000001</v>
      </c>
      <c r="O978">
        <v>18</v>
      </c>
      <c r="P978">
        <v>0</v>
      </c>
      <c r="Q978" s="1" t="s">
        <v>31</v>
      </c>
      <c r="R978" s="1" t="s">
        <v>391</v>
      </c>
      <c r="S978" s="1" t="s">
        <v>87</v>
      </c>
      <c r="T978" s="1" t="s">
        <v>34</v>
      </c>
      <c r="U978" s="1" t="s">
        <v>35</v>
      </c>
      <c r="V978" s="1" t="s">
        <v>36</v>
      </c>
      <c r="W978">
        <f t="shared" si="30"/>
        <v>46176.584027777775</v>
      </c>
      <c r="X978">
        <f t="shared" si="31"/>
        <v>46176.657638888886</v>
      </c>
    </row>
    <row r="979" spans="1:24" x14ac:dyDescent="0.2">
      <c r="A979" s="1" t="s">
        <v>2289</v>
      </c>
      <c r="B979" s="1" t="s">
        <v>2279</v>
      </c>
      <c r="C979" s="1" t="s">
        <v>2280</v>
      </c>
      <c r="D979" s="1" t="s">
        <v>2177</v>
      </c>
      <c r="E979" s="1" t="s">
        <v>555</v>
      </c>
      <c r="F979" s="1" t="s">
        <v>56</v>
      </c>
      <c r="G979" s="1" t="s">
        <v>69</v>
      </c>
      <c r="H979" s="1" t="s">
        <v>62</v>
      </c>
      <c r="I979" s="1" t="s">
        <v>2281</v>
      </c>
      <c r="J979">
        <v>7</v>
      </c>
      <c r="K979">
        <v>8.3000000000000007</v>
      </c>
      <c r="L979">
        <v>0.2</v>
      </c>
      <c r="M979">
        <v>1.3</v>
      </c>
      <c r="N979">
        <v>9.8000000000000007</v>
      </c>
      <c r="O979">
        <v>15</v>
      </c>
      <c r="P979">
        <v>0</v>
      </c>
      <c r="Q979" s="1" t="s">
        <v>31</v>
      </c>
      <c r="R979" s="1" t="s">
        <v>959</v>
      </c>
      <c r="S979" s="1" t="s">
        <v>118</v>
      </c>
      <c r="T979" s="1" t="s">
        <v>34</v>
      </c>
      <c r="U979" s="1" t="s">
        <v>35</v>
      </c>
      <c r="V979" s="1" t="s">
        <v>36</v>
      </c>
      <c r="W979">
        <f t="shared" si="30"/>
        <v>46176.584027777775</v>
      </c>
      <c r="X979">
        <f t="shared" si="31"/>
        <v>46176.664583333331</v>
      </c>
    </row>
    <row r="980" spans="1:24" x14ac:dyDescent="0.2">
      <c r="A980" s="1" t="s">
        <v>2290</v>
      </c>
      <c r="B980" s="1" t="s">
        <v>2291</v>
      </c>
      <c r="C980" s="1" t="s">
        <v>2292</v>
      </c>
      <c r="D980" s="1" t="s">
        <v>2293</v>
      </c>
      <c r="E980" s="1" t="s">
        <v>555</v>
      </c>
      <c r="F980" s="1" t="s">
        <v>27</v>
      </c>
      <c r="G980" s="1" t="s">
        <v>28</v>
      </c>
      <c r="H980" s="1" t="s">
        <v>29</v>
      </c>
      <c r="I980" s="1" t="s">
        <v>828</v>
      </c>
      <c r="J980">
        <v>11</v>
      </c>
      <c r="K980">
        <v>8.4</v>
      </c>
      <c r="L980">
        <v>1.3</v>
      </c>
      <c r="M980">
        <v>2.1</v>
      </c>
      <c r="N980">
        <v>11.8</v>
      </c>
      <c r="O980">
        <v>15</v>
      </c>
      <c r="P980">
        <v>0</v>
      </c>
      <c r="Q980" s="1" t="s">
        <v>31</v>
      </c>
      <c r="R980" s="1" t="s">
        <v>199</v>
      </c>
      <c r="S980" s="1" t="s">
        <v>320</v>
      </c>
      <c r="T980" s="1" t="s">
        <v>71</v>
      </c>
      <c r="U980" s="1" t="s">
        <v>251</v>
      </c>
      <c r="V980" s="1" t="s">
        <v>36</v>
      </c>
      <c r="W980">
        <f t="shared" si="30"/>
        <v>46176.582638888889</v>
      </c>
      <c r="X980">
        <f t="shared" si="31"/>
        <v>46176.590277777781</v>
      </c>
    </row>
    <row r="981" spans="1:24" x14ac:dyDescent="0.2">
      <c r="A981" s="1" t="s">
        <v>2294</v>
      </c>
      <c r="B981" s="1" t="s">
        <v>2291</v>
      </c>
      <c r="C981" s="1" t="s">
        <v>2292</v>
      </c>
      <c r="D981" s="1" t="s">
        <v>2257</v>
      </c>
      <c r="E981" s="1" t="s">
        <v>555</v>
      </c>
      <c r="F981" s="1" t="s">
        <v>27</v>
      </c>
      <c r="G981" s="1" t="s">
        <v>28</v>
      </c>
      <c r="H981" s="1" t="s">
        <v>39</v>
      </c>
      <c r="I981" s="1" t="s">
        <v>828</v>
      </c>
      <c r="J981">
        <v>11</v>
      </c>
      <c r="K981">
        <v>11.5</v>
      </c>
      <c r="L981">
        <v>0.9</v>
      </c>
      <c r="M981">
        <v>6.2</v>
      </c>
      <c r="N981">
        <v>18.600000000000001</v>
      </c>
      <c r="O981">
        <v>12</v>
      </c>
      <c r="P981">
        <v>0</v>
      </c>
      <c r="Q981" s="1" t="s">
        <v>31</v>
      </c>
      <c r="R981" s="1" t="s">
        <v>173</v>
      </c>
      <c r="S981" s="1" t="s">
        <v>33</v>
      </c>
      <c r="T981" s="1" t="s">
        <v>71</v>
      </c>
      <c r="U981" s="1" t="s">
        <v>251</v>
      </c>
      <c r="V981" s="1" t="s">
        <v>42</v>
      </c>
      <c r="W981">
        <f t="shared" si="30"/>
        <v>46176.582638888889</v>
      </c>
      <c r="X981">
        <f t="shared" si="31"/>
        <v>46176.603472222225</v>
      </c>
    </row>
    <row r="982" spans="1:24" x14ac:dyDescent="0.2">
      <c r="A982" s="1" t="s">
        <v>2295</v>
      </c>
      <c r="B982" s="1" t="s">
        <v>2291</v>
      </c>
      <c r="C982" s="1" t="s">
        <v>2292</v>
      </c>
      <c r="D982" s="1" t="s">
        <v>2296</v>
      </c>
      <c r="E982" s="1" t="s">
        <v>555</v>
      </c>
      <c r="F982" s="1" t="s">
        <v>27</v>
      </c>
      <c r="G982" s="1" t="s">
        <v>28</v>
      </c>
      <c r="H982" s="1" t="s">
        <v>45</v>
      </c>
      <c r="I982" s="1" t="s">
        <v>828</v>
      </c>
      <c r="J982">
        <v>11</v>
      </c>
      <c r="K982">
        <v>11.2</v>
      </c>
      <c r="L982">
        <v>5.4</v>
      </c>
      <c r="M982">
        <v>1.6</v>
      </c>
      <c r="N982">
        <v>18.2</v>
      </c>
      <c r="O982">
        <v>18</v>
      </c>
      <c r="P982">
        <v>0</v>
      </c>
      <c r="Q982" s="1" t="s">
        <v>31</v>
      </c>
      <c r="R982" s="1" t="s">
        <v>102</v>
      </c>
      <c r="S982" s="1" t="s">
        <v>41</v>
      </c>
      <c r="T982" s="1" t="s">
        <v>71</v>
      </c>
      <c r="U982" s="1" t="s">
        <v>251</v>
      </c>
      <c r="V982" s="1" t="s">
        <v>36</v>
      </c>
      <c r="W982">
        <f t="shared" si="30"/>
        <v>46176.582638888889</v>
      </c>
      <c r="X982">
        <f t="shared" si="31"/>
        <v>46176.615972222222</v>
      </c>
    </row>
    <row r="983" spans="1:24" x14ac:dyDescent="0.2">
      <c r="A983" s="1" t="s">
        <v>2297</v>
      </c>
      <c r="B983" s="1" t="s">
        <v>2291</v>
      </c>
      <c r="C983" s="1" t="s">
        <v>2292</v>
      </c>
      <c r="D983" s="1" t="s">
        <v>2298</v>
      </c>
      <c r="E983" s="1" t="s">
        <v>555</v>
      </c>
      <c r="F983" s="1" t="s">
        <v>50</v>
      </c>
      <c r="G983" s="1" t="s">
        <v>28</v>
      </c>
      <c r="H983" s="1" t="s">
        <v>51</v>
      </c>
      <c r="I983" s="1" t="s">
        <v>828</v>
      </c>
      <c r="J983">
        <v>11</v>
      </c>
      <c r="K983">
        <v>16.3</v>
      </c>
      <c r="L983">
        <v>12.3</v>
      </c>
      <c r="M983">
        <v>4.9000000000000004</v>
      </c>
      <c r="N983">
        <v>33.5</v>
      </c>
      <c r="O983">
        <v>26</v>
      </c>
      <c r="P983">
        <v>0</v>
      </c>
      <c r="Q983" s="1" t="s">
        <v>31</v>
      </c>
      <c r="R983" s="1" t="s">
        <v>934</v>
      </c>
      <c r="S983" s="1" t="s">
        <v>403</v>
      </c>
      <c r="T983" s="1" t="s">
        <v>71</v>
      </c>
      <c r="U983" s="1" t="s">
        <v>251</v>
      </c>
      <c r="V983" s="1" t="s">
        <v>42</v>
      </c>
      <c r="W983">
        <f t="shared" si="30"/>
        <v>46176.582638888889</v>
      </c>
      <c r="X983">
        <f t="shared" si="31"/>
        <v>46176.63958333333</v>
      </c>
    </row>
    <row r="984" spans="1:24" x14ac:dyDescent="0.2">
      <c r="A984" s="1" t="s">
        <v>2299</v>
      </c>
      <c r="B984" s="1" t="s">
        <v>2291</v>
      </c>
      <c r="C984" s="1" t="s">
        <v>2292</v>
      </c>
      <c r="D984" s="1" t="s">
        <v>2300</v>
      </c>
      <c r="E984" s="1" t="s">
        <v>555</v>
      </c>
      <c r="F984" s="1" t="s">
        <v>56</v>
      </c>
      <c r="G984" s="1" t="s">
        <v>28</v>
      </c>
      <c r="H984" s="1" t="s">
        <v>57</v>
      </c>
      <c r="I984" s="1" t="s">
        <v>828</v>
      </c>
      <c r="J984">
        <v>11</v>
      </c>
      <c r="K984">
        <v>11.8</v>
      </c>
      <c r="L984">
        <v>1.1000000000000001</v>
      </c>
      <c r="M984">
        <v>3</v>
      </c>
      <c r="N984">
        <v>15.9</v>
      </c>
      <c r="O984">
        <v>18</v>
      </c>
      <c r="P984">
        <v>0</v>
      </c>
      <c r="Q984" s="1" t="s">
        <v>31</v>
      </c>
      <c r="R984" s="1" t="s">
        <v>243</v>
      </c>
      <c r="S984" s="1" t="s">
        <v>114</v>
      </c>
      <c r="T984" s="1" t="s">
        <v>71</v>
      </c>
      <c r="U984" s="1" t="s">
        <v>251</v>
      </c>
      <c r="V984" s="1" t="s">
        <v>36</v>
      </c>
      <c r="W984">
        <f t="shared" si="30"/>
        <v>46176.582638888889</v>
      </c>
      <c r="X984">
        <f t="shared" si="31"/>
        <v>46176.650694444441</v>
      </c>
    </row>
    <row r="985" spans="1:24" x14ac:dyDescent="0.2">
      <c r="A985" s="1" t="s">
        <v>2301</v>
      </c>
      <c r="B985" s="1" t="s">
        <v>2291</v>
      </c>
      <c r="C985" s="1" t="s">
        <v>2292</v>
      </c>
      <c r="D985" s="1" t="s">
        <v>2112</v>
      </c>
      <c r="E985" s="1" t="s">
        <v>555</v>
      </c>
      <c r="F985" s="1" t="s">
        <v>56</v>
      </c>
      <c r="G985" s="1" t="s">
        <v>28</v>
      </c>
      <c r="H985" s="1" t="s">
        <v>62</v>
      </c>
      <c r="I985" s="1" t="s">
        <v>828</v>
      </c>
      <c r="J985">
        <v>11</v>
      </c>
      <c r="K985">
        <v>8.1</v>
      </c>
      <c r="L985">
        <v>0.3</v>
      </c>
      <c r="M985">
        <v>0.2</v>
      </c>
      <c r="N985">
        <v>8.6</v>
      </c>
      <c r="O985">
        <v>15</v>
      </c>
      <c r="P985">
        <v>0</v>
      </c>
      <c r="Q985" s="1" t="s">
        <v>31</v>
      </c>
      <c r="R985" s="1" t="s">
        <v>86</v>
      </c>
      <c r="S985" s="1" t="s">
        <v>208</v>
      </c>
      <c r="T985" s="1" t="s">
        <v>71</v>
      </c>
      <c r="U985" s="1" t="s">
        <v>251</v>
      </c>
      <c r="V985" s="1" t="s">
        <v>36</v>
      </c>
      <c r="W985">
        <f t="shared" si="30"/>
        <v>46176.582638888889</v>
      </c>
      <c r="X985">
        <f t="shared" si="31"/>
        <v>46176.65625</v>
      </c>
    </row>
    <row r="986" spans="1:24" x14ac:dyDescent="0.2">
      <c r="A986" s="1" t="s">
        <v>2302</v>
      </c>
      <c r="B986" s="1" t="s">
        <v>2303</v>
      </c>
      <c r="C986" s="1" t="s">
        <v>2304</v>
      </c>
      <c r="D986" s="1" t="s">
        <v>2305</v>
      </c>
      <c r="E986" s="1" t="s">
        <v>555</v>
      </c>
      <c r="F986" s="1" t="s">
        <v>27</v>
      </c>
      <c r="G986" s="1" t="s">
        <v>28</v>
      </c>
      <c r="H986" s="1" t="s">
        <v>29</v>
      </c>
      <c r="I986" s="1" t="s">
        <v>2306</v>
      </c>
      <c r="J986">
        <v>1</v>
      </c>
      <c r="K986">
        <v>11.4</v>
      </c>
      <c r="L986">
        <v>1.2</v>
      </c>
      <c r="M986">
        <v>1.5</v>
      </c>
      <c r="N986">
        <v>14.1</v>
      </c>
      <c r="O986">
        <v>15</v>
      </c>
      <c r="P986">
        <v>0</v>
      </c>
      <c r="Q986" s="1" t="s">
        <v>31</v>
      </c>
      <c r="R986" s="1" t="s">
        <v>102</v>
      </c>
      <c r="S986" s="1" t="s">
        <v>254</v>
      </c>
      <c r="T986" s="1" t="s">
        <v>34</v>
      </c>
      <c r="U986" s="1" t="s">
        <v>72</v>
      </c>
      <c r="V986" s="1" t="s">
        <v>36</v>
      </c>
      <c r="W986">
        <f t="shared" si="30"/>
        <v>46176.722916666666</v>
      </c>
      <c r="X986">
        <f t="shared" si="31"/>
        <v>46176.732638888891</v>
      </c>
    </row>
    <row r="987" spans="1:24" x14ac:dyDescent="0.2">
      <c r="A987" s="1" t="s">
        <v>2307</v>
      </c>
      <c r="B987" s="1" t="s">
        <v>2303</v>
      </c>
      <c r="C987" s="1" t="s">
        <v>2304</v>
      </c>
      <c r="D987" s="1" t="s">
        <v>2308</v>
      </c>
      <c r="E987" s="1" t="s">
        <v>555</v>
      </c>
      <c r="F987" s="1" t="s">
        <v>27</v>
      </c>
      <c r="G987" s="1" t="s">
        <v>28</v>
      </c>
      <c r="H987" s="1" t="s">
        <v>39</v>
      </c>
      <c r="I987" s="1" t="s">
        <v>2306</v>
      </c>
      <c r="J987">
        <v>1</v>
      </c>
      <c r="K987">
        <v>10.5</v>
      </c>
      <c r="L987">
        <v>0.9</v>
      </c>
      <c r="M987">
        <v>5.3</v>
      </c>
      <c r="N987">
        <v>16.7</v>
      </c>
      <c r="O987">
        <v>12</v>
      </c>
      <c r="P987">
        <v>0</v>
      </c>
      <c r="Q987" s="1" t="s">
        <v>31</v>
      </c>
      <c r="R987" s="1" t="s">
        <v>233</v>
      </c>
      <c r="S987" s="1" t="s">
        <v>156</v>
      </c>
      <c r="T987" s="1" t="s">
        <v>34</v>
      </c>
      <c r="U987" s="1" t="s">
        <v>72</v>
      </c>
      <c r="V987" s="1" t="s">
        <v>42</v>
      </c>
      <c r="W987">
        <f t="shared" si="30"/>
        <v>46176.722916666666</v>
      </c>
      <c r="X987">
        <f t="shared" si="31"/>
        <v>46176.743750000001</v>
      </c>
    </row>
    <row r="988" spans="1:24" x14ac:dyDescent="0.2">
      <c r="A988" s="1" t="s">
        <v>2309</v>
      </c>
      <c r="B988" s="1" t="s">
        <v>2303</v>
      </c>
      <c r="C988" s="1" t="s">
        <v>2304</v>
      </c>
      <c r="D988" s="1" t="s">
        <v>2310</v>
      </c>
      <c r="E988" s="1" t="s">
        <v>555</v>
      </c>
      <c r="F988" s="1" t="s">
        <v>27</v>
      </c>
      <c r="G988" s="1" t="s">
        <v>28</v>
      </c>
      <c r="H988" s="1" t="s">
        <v>45</v>
      </c>
      <c r="I988" s="1" t="s">
        <v>2306</v>
      </c>
      <c r="J988">
        <v>1</v>
      </c>
      <c r="K988">
        <v>16.5</v>
      </c>
      <c r="L988">
        <v>5.5</v>
      </c>
      <c r="M988">
        <v>2.5</v>
      </c>
      <c r="N988">
        <v>24.5</v>
      </c>
      <c r="O988">
        <v>18</v>
      </c>
      <c r="P988">
        <v>0</v>
      </c>
      <c r="Q988" s="1" t="s">
        <v>31</v>
      </c>
      <c r="R988" s="1" t="s">
        <v>180</v>
      </c>
      <c r="S988" s="1" t="s">
        <v>76</v>
      </c>
      <c r="T988" s="1" t="s">
        <v>34</v>
      </c>
      <c r="U988" s="1" t="s">
        <v>72</v>
      </c>
      <c r="V988" s="1" t="s">
        <v>42</v>
      </c>
      <c r="W988">
        <f t="shared" si="30"/>
        <v>46176.722916666666</v>
      </c>
      <c r="X988">
        <f t="shared" si="31"/>
        <v>46176.761111111111</v>
      </c>
    </row>
    <row r="989" spans="1:24" x14ac:dyDescent="0.2">
      <c r="A989" s="1" t="s">
        <v>2311</v>
      </c>
      <c r="B989" s="1" t="s">
        <v>2303</v>
      </c>
      <c r="C989" s="1" t="s">
        <v>2304</v>
      </c>
      <c r="D989" s="1" t="s">
        <v>2312</v>
      </c>
      <c r="E989" s="1" t="s">
        <v>555</v>
      </c>
      <c r="F989" s="1" t="s">
        <v>50</v>
      </c>
      <c r="G989" s="1" t="s">
        <v>28</v>
      </c>
      <c r="H989" s="1" t="s">
        <v>51</v>
      </c>
      <c r="I989" s="1" t="s">
        <v>2306</v>
      </c>
      <c r="J989">
        <v>1</v>
      </c>
      <c r="K989">
        <v>17.2</v>
      </c>
      <c r="L989">
        <v>13.7</v>
      </c>
      <c r="M989">
        <v>2.8</v>
      </c>
      <c r="N989">
        <v>33.799999999999997</v>
      </c>
      <c r="O989">
        <v>26</v>
      </c>
      <c r="P989">
        <v>0</v>
      </c>
      <c r="Q989" s="1" t="s">
        <v>31</v>
      </c>
      <c r="R989" s="1" t="s">
        <v>223</v>
      </c>
      <c r="S989" s="1" t="s">
        <v>291</v>
      </c>
      <c r="T989" s="1" t="s">
        <v>34</v>
      </c>
      <c r="U989" s="1" t="s">
        <v>72</v>
      </c>
      <c r="V989" s="1" t="s">
        <v>42</v>
      </c>
      <c r="W989">
        <f t="shared" si="30"/>
        <v>46176.722916666666</v>
      </c>
      <c r="X989">
        <f t="shared" si="31"/>
        <v>46176.784722222219</v>
      </c>
    </row>
    <row r="990" spans="1:24" x14ac:dyDescent="0.2">
      <c r="A990" s="1" t="s">
        <v>2313</v>
      </c>
      <c r="B990" s="1" t="s">
        <v>2303</v>
      </c>
      <c r="C990" s="1" t="s">
        <v>2304</v>
      </c>
      <c r="D990" s="1" t="s">
        <v>2314</v>
      </c>
      <c r="E990" s="1" t="s">
        <v>555</v>
      </c>
      <c r="F990" s="1" t="s">
        <v>56</v>
      </c>
      <c r="G990" s="1" t="s">
        <v>28</v>
      </c>
      <c r="H990" s="1" t="s">
        <v>57</v>
      </c>
      <c r="I990" s="1" t="s">
        <v>2306</v>
      </c>
      <c r="J990">
        <v>1</v>
      </c>
      <c r="K990">
        <v>16.600000000000001</v>
      </c>
      <c r="L990">
        <v>0.9</v>
      </c>
      <c r="M990">
        <v>2.5</v>
      </c>
      <c r="N990">
        <v>20</v>
      </c>
      <c r="O990">
        <v>18</v>
      </c>
      <c r="P990">
        <v>0</v>
      </c>
      <c r="Q990" s="1" t="s">
        <v>31</v>
      </c>
      <c r="R990" s="1" t="s">
        <v>265</v>
      </c>
      <c r="S990" s="1" t="s">
        <v>538</v>
      </c>
      <c r="T990" s="1" t="s">
        <v>34</v>
      </c>
      <c r="U990" s="1" t="s">
        <v>72</v>
      </c>
      <c r="V990" s="1" t="s">
        <v>36</v>
      </c>
      <c r="W990">
        <f t="shared" si="30"/>
        <v>46176.722916666666</v>
      </c>
      <c r="X990">
        <f t="shared" si="31"/>
        <v>46176.798611111109</v>
      </c>
    </row>
    <row r="991" spans="1:24" x14ac:dyDescent="0.2">
      <c r="A991" s="1" t="s">
        <v>2315</v>
      </c>
      <c r="B991" s="1" t="s">
        <v>2303</v>
      </c>
      <c r="C991" s="1" t="s">
        <v>2304</v>
      </c>
      <c r="D991" s="1" t="s">
        <v>2316</v>
      </c>
      <c r="E991" s="1" t="s">
        <v>555</v>
      </c>
      <c r="F991" s="1" t="s">
        <v>56</v>
      </c>
      <c r="G991" s="1" t="s">
        <v>28</v>
      </c>
      <c r="H991" s="1" t="s">
        <v>62</v>
      </c>
      <c r="I991" s="1" t="s">
        <v>2306</v>
      </c>
      <c r="J991">
        <v>1</v>
      </c>
      <c r="K991">
        <v>11.4</v>
      </c>
      <c r="L991">
        <v>0.2</v>
      </c>
      <c r="M991">
        <v>1.9</v>
      </c>
      <c r="N991">
        <v>13.5</v>
      </c>
      <c r="O991">
        <v>15</v>
      </c>
      <c r="P991">
        <v>0</v>
      </c>
      <c r="Q991" s="1" t="s">
        <v>31</v>
      </c>
      <c r="R991" s="1" t="s">
        <v>407</v>
      </c>
      <c r="S991" s="1" t="s">
        <v>64</v>
      </c>
      <c r="T991" s="1" t="s">
        <v>34</v>
      </c>
      <c r="U991" s="1" t="s">
        <v>72</v>
      </c>
      <c r="V991" s="1" t="s">
        <v>36</v>
      </c>
      <c r="W991">
        <f t="shared" si="30"/>
        <v>46176.722916666666</v>
      </c>
      <c r="X991">
        <f t="shared" si="31"/>
        <v>46176.807638888888</v>
      </c>
    </row>
    <row r="992" spans="1:24" x14ac:dyDescent="0.2">
      <c r="A992" s="1" t="s">
        <v>2317</v>
      </c>
      <c r="B992" s="1" t="s">
        <v>2318</v>
      </c>
      <c r="C992" s="1" t="s">
        <v>2319</v>
      </c>
      <c r="D992" s="1" t="s">
        <v>2164</v>
      </c>
      <c r="E992" s="1" t="s">
        <v>555</v>
      </c>
      <c r="F992" s="1" t="s">
        <v>27</v>
      </c>
      <c r="G992" s="1" t="s">
        <v>171</v>
      </c>
      <c r="H992" s="1" t="s">
        <v>29</v>
      </c>
      <c r="I992" s="1" t="s">
        <v>1304</v>
      </c>
      <c r="J992">
        <v>6</v>
      </c>
      <c r="K992">
        <v>15</v>
      </c>
      <c r="L992">
        <v>1.4</v>
      </c>
      <c r="M992">
        <v>3.8</v>
      </c>
      <c r="N992">
        <v>20.2</v>
      </c>
      <c r="O992">
        <v>15</v>
      </c>
      <c r="P992">
        <v>0</v>
      </c>
      <c r="Q992" s="1" t="s">
        <v>31</v>
      </c>
      <c r="R992" s="1" t="s">
        <v>40</v>
      </c>
      <c r="S992" s="1" t="s">
        <v>41</v>
      </c>
      <c r="T992" s="1" t="s">
        <v>34</v>
      </c>
      <c r="U992" s="1" t="s">
        <v>72</v>
      </c>
      <c r="V992" s="1" t="s">
        <v>42</v>
      </c>
      <c r="W992">
        <f t="shared" si="30"/>
        <v>46176.617361111108</v>
      </c>
      <c r="X992">
        <f t="shared" si="31"/>
        <v>46176.631249999999</v>
      </c>
    </row>
    <row r="993" spans="1:24" x14ac:dyDescent="0.2">
      <c r="A993" s="1" t="s">
        <v>2320</v>
      </c>
      <c r="B993" s="1" t="s">
        <v>2318</v>
      </c>
      <c r="C993" s="1" t="s">
        <v>2319</v>
      </c>
      <c r="D993" s="1" t="s">
        <v>2321</v>
      </c>
      <c r="E993" s="1" t="s">
        <v>555</v>
      </c>
      <c r="F993" s="1" t="s">
        <v>27</v>
      </c>
      <c r="G993" s="1" t="s">
        <v>171</v>
      </c>
      <c r="H993" s="1" t="s">
        <v>39</v>
      </c>
      <c r="I993" s="1" t="s">
        <v>1304</v>
      </c>
      <c r="J993">
        <v>6</v>
      </c>
      <c r="K993">
        <v>9.5</v>
      </c>
      <c r="L993">
        <v>0.6</v>
      </c>
      <c r="M993">
        <v>5.2</v>
      </c>
      <c r="N993">
        <v>15.3</v>
      </c>
      <c r="O993">
        <v>12</v>
      </c>
      <c r="P993">
        <v>0</v>
      </c>
      <c r="Q993" s="1" t="s">
        <v>31</v>
      </c>
      <c r="R993" s="1" t="s">
        <v>173</v>
      </c>
      <c r="S993" s="1" t="s">
        <v>156</v>
      </c>
      <c r="T993" s="1" t="s">
        <v>34</v>
      </c>
      <c r="U993" s="1" t="s">
        <v>72</v>
      </c>
      <c r="V993" s="1" t="s">
        <v>42</v>
      </c>
      <c r="W993">
        <f t="shared" si="30"/>
        <v>46176.617361111108</v>
      </c>
      <c r="X993">
        <f t="shared" si="31"/>
        <v>46176.64166666667</v>
      </c>
    </row>
    <row r="994" spans="1:24" x14ac:dyDescent="0.2">
      <c r="A994" s="1" t="s">
        <v>2322</v>
      </c>
      <c r="B994" s="1" t="s">
        <v>2318</v>
      </c>
      <c r="C994" s="1" t="s">
        <v>2319</v>
      </c>
      <c r="D994" s="1" t="s">
        <v>2323</v>
      </c>
      <c r="E994" s="1" t="s">
        <v>555</v>
      </c>
      <c r="F994" s="1" t="s">
        <v>27</v>
      </c>
      <c r="G994" s="1" t="s">
        <v>171</v>
      </c>
      <c r="H994" s="1" t="s">
        <v>45</v>
      </c>
      <c r="I994" s="1" t="s">
        <v>1304</v>
      </c>
      <c r="J994">
        <v>6</v>
      </c>
      <c r="K994">
        <v>16.5</v>
      </c>
      <c r="L994">
        <v>5</v>
      </c>
      <c r="M994">
        <v>2.2000000000000002</v>
      </c>
      <c r="N994">
        <v>23.6</v>
      </c>
      <c r="O994">
        <v>18</v>
      </c>
      <c r="P994">
        <v>0</v>
      </c>
      <c r="Q994" s="1" t="s">
        <v>31</v>
      </c>
      <c r="R994" s="1" t="s">
        <v>340</v>
      </c>
      <c r="S994" s="1" t="s">
        <v>152</v>
      </c>
      <c r="T994" s="1" t="s">
        <v>34</v>
      </c>
      <c r="U994" s="1" t="s">
        <v>72</v>
      </c>
      <c r="V994" s="1" t="s">
        <v>42</v>
      </c>
      <c r="W994">
        <f t="shared" si="30"/>
        <v>46176.617361111108</v>
      </c>
      <c r="X994">
        <f t="shared" si="31"/>
        <v>46176.658333333333</v>
      </c>
    </row>
    <row r="995" spans="1:24" x14ac:dyDescent="0.2">
      <c r="A995" s="1" t="s">
        <v>2324</v>
      </c>
      <c r="B995" s="1" t="s">
        <v>2318</v>
      </c>
      <c r="C995" s="1" t="s">
        <v>2319</v>
      </c>
      <c r="D995" s="1" t="s">
        <v>2325</v>
      </c>
      <c r="E995" s="1" t="s">
        <v>555</v>
      </c>
      <c r="F995" s="1" t="s">
        <v>50</v>
      </c>
      <c r="G995" s="1" t="s">
        <v>171</v>
      </c>
      <c r="H995" s="1" t="s">
        <v>51</v>
      </c>
      <c r="I995" s="1" t="s">
        <v>1304</v>
      </c>
      <c r="J995">
        <v>6</v>
      </c>
      <c r="K995">
        <v>22</v>
      </c>
      <c r="L995">
        <v>11.2</v>
      </c>
      <c r="M995">
        <v>3.8</v>
      </c>
      <c r="N995">
        <v>37.1</v>
      </c>
      <c r="O995">
        <v>26</v>
      </c>
      <c r="P995">
        <v>0</v>
      </c>
      <c r="Q995" s="1" t="s">
        <v>31</v>
      </c>
      <c r="R995" s="1" t="s">
        <v>374</v>
      </c>
      <c r="S995" s="1" t="s">
        <v>513</v>
      </c>
      <c r="T995" s="1" t="s">
        <v>34</v>
      </c>
      <c r="U995" s="1" t="s">
        <v>72</v>
      </c>
      <c r="V995" s="1" t="s">
        <v>42</v>
      </c>
      <c r="W995">
        <f t="shared" si="30"/>
        <v>46176.617361111108</v>
      </c>
      <c r="X995">
        <f t="shared" si="31"/>
        <v>46176.684027777781</v>
      </c>
    </row>
    <row r="996" spans="1:24" x14ac:dyDescent="0.2">
      <c r="A996" s="1" t="s">
        <v>2326</v>
      </c>
      <c r="B996" s="1" t="s">
        <v>2318</v>
      </c>
      <c r="C996" s="1" t="s">
        <v>2319</v>
      </c>
      <c r="D996" s="1" t="s">
        <v>2327</v>
      </c>
      <c r="E996" s="1" t="s">
        <v>555</v>
      </c>
      <c r="F996" s="1" t="s">
        <v>56</v>
      </c>
      <c r="G996" s="1" t="s">
        <v>171</v>
      </c>
      <c r="H996" s="1" t="s">
        <v>57</v>
      </c>
      <c r="I996" s="1" t="s">
        <v>1304</v>
      </c>
      <c r="J996">
        <v>6</v>
      </c>
      <c r="K996">
        <v>13.7</v>
      </c>
      <c r="L996">
        <v>0.8</v>
      </c>
      <c r="M996">
        <v>2.9</v>
      </c>
      <c r="N996">
        <v>17.399999999999999</v>
      </c>
      <c r="O996">
        <v>18</v>
      </c>
      <c r="P996">
        <v>0</v>
      </c>
      <c r="Q996" s="1" t="s">
        <v>31</v>
      </c>
      <c r="R996" s="1" t="s">
        <v>142</v>
      </c>
      <c r="S996" s="1" t="s">
        <v>143</v>
      </c>
      <c r="T996" s="1" t="s">
        <v>34</v>
      </c>
      <c r="U996" s="1" t="s">
        <v>72</v>
      </c>
      <c r="V996" s="1" t="s">
        <v>36</v>
      </c>
      <c r="W996">
        <f t="shared" si="30"/>
        <v>46176.617361111108</v>
      </c>
      <c r="X996">
        <f t="shared" si="31"/>
        <v>46176.695833333331</v>
      </c>
    </row>
    <row r="997" spans="1:24" x14ac:dyDescent="0.2">
      <c r="A997" s="1" t="s">
        <v>2328</v>
      </c>
      <c r="B997" s="1" t="s">
        <v>2318</v>
      </c>
      <c r="C997" s="1" t="s">
        <v>2319</v>
      </c>
      <c r="D997" s="1" t="s">
        <v>2329</v>
      </c>
      <c r="E997" s="1" t="s">
        <v>555</v>
      </c>
      <c r="F997" s="1" t="s">
        <v>56</v>
      </c>
      <c r="G997" s="1" t="s">
        <v>171</v>
      </c>
      <c r="H997" s="1" t="s">
        <v>62</v>
      </c>
      <c r="I997" s="1" t="s">
        <v>1304</v>
      </c>
      <c r="J997">
        <v>6</v>
      </c>
      <c r="K997">
        <v>11.9</v>
      </c>
      <c r="L997">
        <v>0.7</v>
      </c>
      <c r="M997">
        <v>1.2</v>
      </c>
      <c r="N997">
        <v>13.9</v>
      </c>
      <c r="O997">
        <v>15</v>
      </c>
      <c r="P997">
        <v>0</v>
      </c>
      <c r="Q997" s="1" t="s">
        <v>31</v>
      </c>
      <c r="R997" s="1" t="s">
        <v>117</v>
      </c>
      <c r="S997" s="1" t="s">
        <v>118</v>
      </c>
      <c r="T997" s="1" t="s">
        <v>34</v>
      </c>
      <c r="U997" s="1" t="s">
        <v>72</v>
      </c>
      <c r="V997" s="1" t="s">
        <v>36</v>
      </c>
      <c r="W997">
        <f t="shared" si="30"/>
        <v>46176.617361111108</v>
      </c>
      <c r="X997">
        <f t="shared" si="31"/>
        <v>46176.705555555556</v>
      </c>
    </row>
    <row r="998" spans="1:24" x14ac:dyDescent="0.2">
      <c r="A998" s="1" t="s">
        <v>2330</v>
      </c>
      <c r="B998" s="1" t="s">
        <v>2331</v>
      </c>
      <c r="C998" s="1" t="s">
        <v>2332</v>
      </c>
      <c r="D998" s="1" t="s">
        <v>1842</v>
      </c>
      <c r="E998" s="1" t="s">
        <v>555</v>
      </c>
      <c r="F998" s="1" t="s">
        <v>27</v>
      </c>
      <c r="G998" s="1" t="s">
        <v>171</v>
      </c>
      <c r="H998" s="1" t="s">
        <v>29</v>
      </c>
      <c r="I998" s="1" t="s">
        <v>1509</v>
      </c>
      <c r="J998">
        <v>6</v>
      </c>
      <c r="K998">
        <v>11.6</v>
      </c>
      <c r="L998">
        <v>0.7</v>
      </c>
      <c r="M998">
        <v>2.6</v>
      </c>
      <c r="N998">
        <v>14.9</v>
      </c>
      <c r="O998">
        <v>15</v>
      </c>
      <c r="P998">
        <v>0</v>
      </c>
      <c r="Q998" s="1" t="s">
        <v>31</v>
      </c>
      <c r="R998" s="1" t="s">
        <v>46</v>
      </c>
      <c r="S998" s="1" t="s">
        <v>47</v>
      </c>
      <c r="T998" s="1" t="s">
        <v>153</v>
      </c>
      <c r="U998" s="1" t="s">
        <v>99</v>
      </c>
      <c r="V998" s="1" t="s">
        <v>36</v>
      </c>
      <c r="W998">
        <f t="shared" si="30"/>
        <v>46176.506249999999</v>
      </c>
      <c r="X998">
        <f t="shared" si="31"/>
        <v>46176.515972222223</v>
      </c>
    </row>
    <row r="999" spans="1:24" x14ac:dyDescent="0.2">
      <c r="A999" s="1" t="s">
        <v>2333</v>
      </c>
      <c r="B999" s="1" t="s">
        <v>2331</v>
      </c>
      <c r="C999" s="1" t="s">
        <v>2332</v>
      </c>
      <c r="D999" s="1" t="s">
        <v>2334</v>
      </c>
      <c r="E999" s="1" t="s">
        <v>555</v>
      </c>
      <c r="F999" s="1" t="s">
        <v>27</v>
      </c>
      <c r="G999" s="1" t="s">
        <v>171</v>
      </c>
      <c r="H999" s="1" t="s">
        <v>39</v>
      </c>
      <c r="I999" s="1" t="s">
        <v>1509</v>
      </c>
      <c r="J999">
        <v>6</v>
      </c>
      <c r="K999">
        <v>11.1</v>
      </c>
      <c r="L999">
        <v>0.6</v>
      </c>
      <c r="M999">
        <v>5.0999999999999996</v>
      </c>
      <c r="N999">
        <v>16.8</v>
      </c>
      <c r="O999">
        <v>12</v>
      </c>
      <c r="P999">
        <v>0</v>
      </c>
      <c r="Q999" s="1" t="s">
        <v>31</v>
      </c>
      <c r="R999" s="1" t="s">
        <v>180</v>
      </c>
      <c r="S999" s="1" t="s">
        <v>41</v>
      </c>
      <c r="T999" s="1" t="s">
        <v>153</v>
      </c>
      <c r="U999" s="1" t="s">
        <v>99</v>
      </c>
      <c r="V999" s="1" t="s">
        <v>42</v>
      </c>
      <c r="W999">
        <f t="shared" si="30"/>
        <v>46176.506249999999</v>
      </c>
      <c r="X999">
        <f t="shared" si="31"/>
        <v>46176.527777777781</v>
      </c>
    </row>
    <row r="1000" spans="1:24" x14ac:dyDescent="0.2">
      <c r="A1000" s="1" t="s">
        <v>2335</v>
      </c>
      <c r="B1000" s="1" t="s">
        <v>2331</v>
      </c>
      <c r="C1000" s="1" t="s">
        <v>2332</v>
      </c>
      <c r="D1000" s="1" t="s">
        <v>2336</v>
      </c>
      <c r="E1000" s="1" t="s">
        <v>555</v>
      </c>
      <c r="F1000" s="1" t="s">
        <v>27</v>
      </c>
      <c r="G1000" s="1" t="s">
        <v>171</v>
      </c>
      <c r="H1000" s="1" t="s">
        <v>45</v>
      </c>
      <c r="I1000" s="1" t="s">
        <v>1509</v>
      </c>
      <c r="J1000">
        <v>6</v>
      </c>
      <c r="K1000">
        <v>15.5</v>
      </c>
      <c r="L1000">
        <v>5.4</v>
      </c>
      <c r="M1000">
        <v>3.5</v>
      </c>
      <c r="N1000">
        <v>24.4</v>
      </c>
      <c r="O1000">
        <v>18</v>
      </c>
      <c r="P1000">
        <v>0</v>
      </c>
      <c r="Q1000" s="1" t="s">
        <v>31</v>
      </c>
      <c r="R1000" s="1" t="s">
        <v>302</v>
      </c>
      <c r="S1000" s="1" t="s">
        <v>181</v>
      </c>
      <c r="T1000" s="1" t="s">
        <v>153</v>
      </c>
      <c r="U1000" s="1" t="s">
        <v>99</v>
      </c>
      <c r="V1000" s="1" t="s">
        <v>42</v>
      </c>
      <c r="W1000">
        <f t="shared" si="30"/>
        <v>46176.506249999999</v>
      </c>
      <c r="X1000">
        <f t="shared" si="31"/>
        <v>46176.545138888891</v>
      </c>
    </row>
    <row r="1001" spans="1:24" x14ac:dyDescent="0.2">
      <c r="A1001" s="1" t="s">
        <v>2337</v>
      </c>
      <c r="B1001" s="1" t="s">
        <v>2331</v>
      </c>
      <c r="C1001" s="1" t="s">
        <v>2332</v>
      </c>
      <c r="D1001" s="1" t="s">
        <v>2153</v>
      </c>
      <c r="E1001" s="1" t="s">
        <v>555</v>
      </c>
      <c r="F1001" s="1" t="s">
        <v>50</v>
      </c>
      <c r="G1001" s="1" t="s">
        <v>171</v>
      </c>
      <c r="H1001" s="1" t="s">
        <v>51</v>
      </c>
      <c r="I1001" s="1" t="s">
        <v>1509</v>
      </c>
      <c r="J1001">
        <v>6</v>
      </c>
      <c r="K1001">
        <v>16.600000000000001</v>
      </c>
      <c r="L1001">
        <v>11.8</v>
      </c>
      <c r="M1001">
        <v>2.4</v>
      </c>
      <c r="N1001">
        <v>30.8</v>
      </c>
      <c r="O1001">
        <v>26</v>
      </c>
      <c r="P1001">
        <v>0</v>
      </c>
      <c r="Q1001" s="1" t="s">
        <v>31</v>
      </c>
      <c r="R1001" s="1" t="s">
        <v>835</v>
      </c>
      <c r="S1001" s="1" t="s">
        <v>83</v>
      </c>
      <c r="T1001" s="1" t="s">
        <v>153</v>
      </c>
      <c r="U1001" s="1" t="s">
        <v>99</v>
      </c>
      <c r="V1001" s="1" t="s">
        <v>42</v>
      </c>
      <c r="W1001">
        <f t="shared" si="30"/>
        <v>46176.506249999999</v>
      </c>
      <c r="X1001">
        <f t="shared" si="31"/>
        <v>46176.565972222219</v>
      </c>
    </row>
    <row r="1002" spans="1:24" x14ac:dyDescent="0.2">
      <c r="A1002" s="1" t="s">
        <v>2338</v>
      </c>
      <c r="B1002" s="1" t="s">
        <v>2331</v>
      </c>
      <c r="C1002" s="1" t="s">
        <v>2332</v>
      </c>
      <c r="D1002" s="1" t="s">
        <v>2339</v>
      </c>
      <c r="E1002" s="1" t="s">
        <v>555</v>
      </c>
      <c r="F1002" s="1" t="s">
        <v>56</v>
      </c>
      <c r="G1002" s="1" t="s">
        <v>171</v>
      </c>
      <c r="H1002" s="1" t="s">
        <v>57</v>
      </c>
      <c r="I1002" s="1" t="s">
        <v>1509</v>
      </c>
      <c r="J1002">
        <v>6</v>
      </c>
      <c r="K1002">
        <v>13.3</v>
      </c>
      <c r="L1002">
        <v>1</v>
      </c>
      <c r="M1002">
        <v>3</v>
      </c>
      <c r="N1002">
        <v>17.3</v>
      </c>
      <c r="O1002">
        <v>18</v>
      </c>
      <c r="P1002">
        <v>0</v>
      </c>
      <c r="Q1002" s="1" t="s">
        <v>31</v>
      </c>
      <c r="R1002" s="1" t="s">
        <v>207</v>
      </c>
      <c r="S1002" s="1" t="s">
        <v>211</v>
      </c>
      <c r="T1002" s="1" t="s">
        <v>153</v>
      </c>
      <c r="U1002" s="1" t="s">
        <v>99</v>
      </c>
      <c r="V1002" s="1" t="s">
        <v>36</v>
      </c>
      <c r="W1002">
        <f t="shared" si="30"/>
        <v>46176.506249999999</v>
      </c>
      <c r="X1002">
        <f t="shared" si="31"/>
        <v>46176.578472222223</v>
      </c>
    </row>
    <row r="1003" spans="1:24" x14ac:dyDescent="0.2">
      <c r="A1003" s="1" t="s">
        <v>2340</v>
      </c>
      <c r="B1003" s="1" t="s">
        <v>2331</v>
      </c>
      <c r="C1003" s="1" t="s">
        <v>2332</v>
      </c>
      <c r="D1003" s="1" t="s">
        <v>2341</v>
      </c>
      <c r="E1003" s="1" t="s">
        <v>555</v>
      </c>
      <c r="F1003" s="1" t="s">
        <v>56</v>
      </c>
      <c r="G1003" s="1" t="s">
        <v>171</v>
      </c>
      <c r="H1003" s="1" t="s">
        <v>62</v>
      </c>
      <c r="I1003" s="1" t="s">
        <v>1509</v>
      </c>
      <c r="J1003">
        <v>6</v>
      </c>
      <c r="K1003">
        <v>7.7</v>
      </c>
      <c r="L1003">
        <v>0.4</v>
      </c>
      <c r="M1003">
        <v>1.6</v>
      </c>
      <c r="N1003">
        <v>9.6999999999999993</v>
      </c>
      <c r="O1003">
        <v>15</v>
      </c>
      <c r="P1003">
        <v>0</v>
      </c>
      <c r="Q1003" s="1" t="s">
        <v>31</v>
      </c>
      <c r="R1003" s="1" t="s">
        <v>58</v>
      </c>
      <c r="S1003" s="1" t="s">
        <v>296</v>
      </c>
      <c r="T1003" s="1" t="s">
        <v>153</v>
      </c>
      <c r="U1003" s="1" t="s">
        <v>99</v>
      </c>
      <c r="V1003" s="1" t="s">
        <v>36</v>
      </c>
      <c r="W1003">
        <f t="shared" si="30"/>
        <v>46176.506249999999</v>
      </c>
      <c r="X1003">
        <f t="shared" si="31"/>
        <v>46176.584722222222</v>
      </c>
    </row>
    <row r="1004" spans="1:24" x14ac:dyDescent="0.2">
      <c r="A1004" s="1" t="s">
        <v>2342</v>
      </c>
      <c r="B1004" s="1" t="s">
        <v>2343</v>
      </c>
      <c r="C1004" s="1" t="s">
        <v>2344</v>
      </c>
      <c r="D1004" s="1" t="s">
        <v>2345</v>
      </c>
      <c r="E1004" s="1" t="s">
        <v>555</v>
      </c>
      <c r="F1004" s="1" t="s">
        <v>27</v>
      </c>
      <c r="G1004" s="1" t="s">
        <v>69</v>
      </c>
      <c r="H1004" s="1" t="s">
        <v>29</v>
      </c>
      <c r="I1004" s="1" t="s">
        <v>1329</v>
      </c>
      <c r="J1004">
        <v>10</v>
      </c>
      <c r="K1004">
        <v>12.5</v>
      </c>
      <c r="L1004">
        <v>1</v>
      </c>
      <c r="M1004">
        <v>4.3</v>
      </c>
      <c r="N1004">
        <v>17.8</v>
      </c>
      <c r="O1004">
        <v>15</v>
      </c>
      <c r="P1004">
        <v>0</v>
      </c>
      <c r="Q1004" s="1" t="s">
        <v>31</v>
      </c>
      <c r="R1004" s="1" t="s">
        <v>125</v>
      </c>
      <c r="S1004" s="1" t="s">
        <v>174</v>
      </c>
      <c r="T1004" s="1" t="s">
        <v>34</v>
      </c>
      <c r="U1004" s="1" t="s">
        <v>35</v>
      </c>
      <c r="V1004" s="1" t="s">
        <v>42</v>
      </c>
      <c r="W1004">
        <f t="shared" si="30"/>
        <v>46176.598611111112</v>
      </c>
      <c r="X1004">
        <f t="shared" si="31"/>
        <v>46176.61041666667</v>
      </c>
    </row>
    <row r="1005" spans="1:24" x14ac:dyDescent="0.2">
      <c r="A1005" s="1" t="s">
        <v>2346</v>
      </c>
      <c r="B1005" s="1" t="s">
        <v>2343</v>
      </c>
      <c r="C1005" s="1" t="s">
        <v>2344</v>
      </c>
      <c r="D1005" s="1" t="s">
        <v>2347</v>
      </c>
      <c r="E1005" s="1" t="s">
        <v>555</v>
      </c>
      <c r="F1005" s="1" t="s">
        <v>27</v>
      </c>
      <c r="G1005" s="1" t="s">
        <v>69</v>
      </c>
      <c r="H1005" s="1" t="s">
        <v>39</v>
      </c>
      <c r="I1005" s="1" t="s">
        <v>1329</v>
      </c>
      <c r="J1005">
        <v>10</v>
      </c>
      <c r="K1005">
        <v>11</v>
      </c>
      <c r="L1005">
        <v>0.9</v>
      </c>
      <c r="M1005">
        <v>5.7</v>
      </c>
      <c r="N1005">
        <v>17.600000000000001</v>
      </c>
      <c r="O1005">
        <v>12</v>
      </c>
      <c r="P1005">
        <v>0</v>
      </c>
      <c r="Q1005" s="1" t="s">
        <v>31</v>
      </c>
      <c r="R1005" s="1" t="s">
        <v>340</v>
      </c>
      <c r="S1005" s="1" t="s">
        <v>254</v>
      </c>
      <c r="T1005" s="1" t="s">
        <v>34</v>
      </c>
      <c r="U1005" s="1" t="s">
        <v>35</v>
      </c>
      <c r="V1005" s="1" t="s">
        <v>42</v>
      </c>
      <c r="W1005">
        <f t="shared" si="30"/>
        <v>46176.598611111112</v>
      </c>
      <c r="X1005">
        <f t="shared" si="31"/>
        <v>46176.622916666667</v>
      </c>
    </row>
    <row r="1006" spans="1:24" x14ac:dyDescent="0.2">
      <c r="A1006" s="1" t="s">
        <v>2348</v>
      </c>
      <c r="B1006" s="1" t="s">
        <v>2343</v>
      </c>
      <c r="C1006" s="1" t="s">
        <v>2344</v>
      </c>
      <c r="D1006" s="1" t="s">
        <v>2349</v>
      </c>
      <c r="E1006" s="1" t="s">
        <v>555</v>
      </c>
      <c r="F1006" s="1" t="s">
        <v>27</v>
      </c>
      <c r="G1006" s="1" t="s">
        <v>69</v>
      </c>
      <c r="H1006" s="1" t="s">
        <v>45</v>
      </c>
      <c r="I1006" s="1" t="s">
        <v>1329</v>
      </c>
      <c r="J1006">
        <v>10</v>
      </c>
      <c r="K1006">
        <v>14.4</v>
      </c>
      <c r="L1006">
        <v>4.2</v>
      </c>
      <c r="M1006">
        <v>3</v>
      </c>
      <c r="N1006">
        <v>21.6</v>
      </c>
      <c r="O1006">
        <v>18</v>
      </c>
      <c r="P1006">
        <v>0</v>
      </c>
      <c r="Q1006" s="1" t="s">
        <v>31</v>
      </c>
      <c r="R1006" s="1" t="s">
        <v>233</v>
      </c>
      <c r="S1006" s="1" t="s">
        <v>254</v>
      </c>
      <c r="T1006" s="1" t="s">
        <v>34</v>
      </c>
      <c r="U1006" s="1" t="s">
        <v>35</v>
      </c>
      <c r="V1006" s="1" t="s">
        <v>42</v>
      </c>
      <c r="W1006">
        <f t="shared" si="30"/>
        <v>46176.598611111112</v>
      </c>
      <c r="X1006">
        <f t="shared" si="31"/>
        <v>46176.638194444444</v>
      </c>
    </row>
    <row r="1007" spans="1:24" x14ac:dyDescent="0.2">
      <c r="A1007" s="1" t="s">
        <v>2350</v>
      </c>
      <c r="B1007" s="1" t="s">
        <v>2343</v>
      </c>
      <c r="C1007" s="1" t="s">
        <v>2344</v>
      </c>
      <c r="D1007" s="1" t="s">
        <v>2218</v>
      </c>
      <c r="E1007" s="1" t="s">
        <v>555</v>
      </c>
      <c r="F1007" s="1" t="s">
        <v>50</v>
      </c>
      <c r="G1007" s="1" t="s">
        <v>69</v>
      </c>
      <c r="H1007" s="1" t="s">
        <v>51</v>
      </c>
      <c r="I1007" s="1" t="s">
        <v>1329</v>
      </c>
      <c r="J1007">
        <v>10</v>
      </c>
      <c r="K1007">
        <v>18.100000000000001</v>
      </c>
      <c r="L1007">
        <v>9.8000000000000007</v>
      </c>
      <c r="M1007">
        <v>4.7</v>
      </c>
      <c r="N1007">
        <v>32.6</v>
      </c>
      <c r="O1007">
        <v>26</v>
      </c>
      <c r="P1007">
        <v>0</v>
      </c>
      <c r="Q1007" s="1" t="s">
        <v>31</v>
      </c>
      <c r="R1007" s="1" t="s">
        <v>82</v>
      </c>
      <c r="S1007" s="1" t="s">
        <v>403</v>
      </c>
      <c r="T1007" s="1" t="s">
        <v>34</v>
      </c>
      <c r="U1007" s="1" t="s">
        <v>35</v>
      </c>
      <c r="V1007" s="1" t="s">
        <v>42</v>
      </c>
      <c r="W1007">
        <f t="shared" si="30"/>
        <v>46176.598611111112</v>
      </c>
      <c r="X1007">
        <f t="shared" si="31"/>
        <v>46176.660416666666</v>
      </c>
    </row>
    <row r="1008" spans="1:24" x14ac:dyDescent="0.2">
      <c r="A1008" s="1" t="s">
        <v>2351</v>
      </c>
      <c r="B1008" s="1" t="s">
        <v>2343</v>
      </c>
      <c r="C1008" s="1" t="s">
        <v>2344</v>
      </c>
      <c r="D1008" s="1" t="s">
        <v>2185</v>
      </c>
      <c r="E1008" s="1" t="s">
        <v>555</v>
      </c>
      <c r="F1008" s="1" t="s">
        <v>56</v>
      </c>
      <c r="G1008" s="1" t="s">
        <v>69</v>
      </c>
      <c r="H1008" s="1" t="s">
        <v>57</v>
      </c>
      <c r="I1008" s="1" t="s">
        <v>1329</v>
      </c>
      <c r="J1008">
        <v>10</v>
      </c>
      <c r="K1008">
        <v>14.8</v>
      </c>
      <c r="L1008">
        <v>1.4</v>
      </c>
      <c r="M1008">
        <v>2.2000000000000002</v>
      </c>
      <c r="N1008">
        <v>18.5</v>
      </c>
      <c r="O1008">
        <v>18</v>
      </c>
      <c r="P1008">
        <v>0</v>
      </c>
      <c r="Q1008" s="1" t="s">
        <v>31</v>
      </c>
      <c r="R1008" s="1" t="s">
        <v>265</v>
      </c>
      <c r="S1008" s="1" t="s">
        <v>266</v>
      </c>
      <c r="T1008" s="1" t="s">
        <v>34</v>
      </c>
      <c r="U1008" s="1" t="s">
        <v>35</v>
      </c>
      <c r="V1008" s="1" t="s">
        <v>36</v>
      </c>
      <c r="W1008">
        <f t="shared" si="30"/>
        <v>46176.598611111112</v>
      </c>
      <c r="X1008">
        <f t="shared" si="31"/>
        <v>46176.673611111109</v>
      </c>
    </row>
    <row r="1009" spans="1:24" x14ac:dyDescent="0.2">
      <c r="A1009" s="1" t="s">
        <v>2352</v>
      </c>
      <c r="B1009" s="1" t="s">
        <v>2343</v>
      </c>
      <c r="C1009" s="1" t="s">
        <v>2344</v>
      </c>
      <c r="D1009" s="1" t="s">
        <v>2353</v>
      </c>
      <c r="E1009" s="1" t="s">
        <v>555</v>
      </c>
      <c r="F1009" s="1" t="s">
        <v>56</v>
      </c>
      <c r="G1009" s="1" t="s">
        <v>69</v>
      </c>
      <c r="H1009" s="1" t="s">
        <v>62</v>
      </c>
      <c r="I1009" s="1" t="s">
        <v>1329</v>
      </c>
      <c r="J1009">
        <v>10</v>
      </c>
      <c r="K1009">
        <v>10.199999999999999</v>
      </c>
      <c r="L1009">
        <v>0.6</v>
      </c>
      <c r="M1009">
        <v>2.4</v>
      </c>
      <c r="N1009">
        <v>13.1</v>
      </c>
      <c r="O1009">
        <v>15</v>
      </c>
      <c r="P1009">
        <v>0</v>
      </c>
      <c r="Q1009" s="1" t="s">
        <v>31</v>
      </c>
      <c r="R1009" s="1" t="s">
        <v>117</v>
      </c>
      <c r="S1009" s="1" t="s">
        <v>91</v>
      </c>
      <c r="T1009" s="1" t="s">
        <v>34</v>
      </c>
      <c r="U1009" s="1" t="s">
        <v>35</v>
      </c>
      <c r="V1009" s="1" t="s">
        <v>36</v>
      </c>
      <c r="W1009">
        <f t="shared" si="30"/>
        <v>46176.598611111112</v>
      </c>
      <c r="X1009">
        <f t="shared" si="31"/>
        <v>46176.682638888888</v>
      </c>
    </row>
    <row r="1010" spans="1:24" x14ac:dyDescent="0.2">
      <c r="A1010" s="1" t="s">
        <v>2354</v>
      </c>
      <c r="B1010" s="1" t="s">
        <v>2355</v>
      </c>
      <c r="C1010" s="1" t="s">
        <v>2220</v>
      </c>
      <c r="D1010" s="1" t="s">
        <v>2356</v>
      </c>
      <c r="E1010" s="1" t="s">
        <v>555</v>
      </c>
      <c r="F1010" s="1" t="s">
        <v>27</v>
      </c>
      <c r="G1010" s="1" t="s">
        <v>194</v>
      </c>
      <c r="H1010" s="1" t="s">
        <v>29</v>
      </c>
      <c r="I1010" s="1" t="s">
        <v>1679</v>
      </c>
      <c r="J1010">
        <v>3</v>
      </c>
      <c r="K1010">
        <v>10.8</v>
      </c>
      <c r="L1010">
        <v>1.1000000000000001</v>
      </c>
      <c r="M1010">
        <v>3</v>
      </c>
      <c r="N1010">
        <v>14.9</v>
      </c>
      <c r="O1010">
        <v>15</v>
      </c>
      <c r="P1010">
        <v>0</v>
      </c>
      <c r="Q1010" s="1" t="s">
        <v>31</v>
      </c>
      <c r="R1010" s="1" t="s">
        <v>106</v>
      </c>
      <c r="S1010" s="1" t="s">
        <v>135</v>
      </c>
      <c r="T1010" s="1" t="s">
        <v>71</v>
      </c>
      <c r="U1010" s="1" t="s">
        <v>99</v>
      </c>
      <c r="V1010" s="1" t="s">
        <v>36</v>
      </c>
      <c r="W1010">
        <f t="shared" si="30"/>
        <v>46176.667361111111</v>
      </c>
      <c r="X1010">
        <f t="shared" si="31"/>
        <v>46176.677083333336</v>
      </c>
    </row>
    <row r="1011" spans="1:24" x14ac:dyDescent="0.2">
      <c r="A1011" s="1" t="s">
        <v>2357</v>
      </c>
      <c r="B1011" s="1" t="s">
        <v>2355</v>
      </c>
      <c r="C1011" s="1" t="s">
        <v>2220</v>
      </c>
      <c r="D1011" s="1" t="s">
        <v>2358</v>
      </c>
      <c r="E1011" s="1" t="s">
        <v>555</v>
      </c>
      <c r="F1011" s="1" t="s">
        <v>27</v>
      </c>
      <c r="G1011" s="1" t="s">
        <v>194</v>
      </c>
      <c r="H1011" s="1" t="s">
        <v>39</v>
      </c>
      <c r="I1011" s="1" t="s">
        <v>1679</v>
      </c>
      <c r="J1011">
        <v>3</v>
      </c>
      <c r="K1011">
        <v>12.4</v>
      </c>
      <c r="L1011">
        <v>0.7</v>
      </c>
      <c r="M1011">
        <v>5.3</v>
      </c>
      <c r="N1011">
        <v>18.399999999999999</v>
      </c>
      <c r="O1011">
        <v>12</v>
      </c>
      <c r="P1011">
        <v>0</v>
      </c>
      <c r="Q1011" s="1" t="s">
        <v>31</v>
      </c>
      <c r="R1011" s="1" t="s">
        <v>340</v>
      </c>
      <c r="S1011" s="1" t="s">
        <v>103</v>
      </c>
      <c r="T1011" s="1" t="s">
        <v>71</v>
      </c>
      <c r="U1011" s="1" t="s">
        <v>99</v>
      </c>
      <c r="V1011" s="1" t="s">
        <v>42</v>
      </c>
      <c r="W1011">
        <f t="shared" si="30"/>
        <v>46176.667361111111</v>
      </c>
      <c r="X1011">
        <f t="shared" si="31"/>
        <v>46176.69027777778</v>
      </c>
    </row>
    <row r="1012" spans="1:24" x14ac:dyDescent="0.2">
      <c r="A1012" s="1" t="s">
        <v>2359</v>
      </c>
      <c r="B1012" s="1" t="s">
        <v>2355</v>
      </c>
      <c r="C1012" s="1" t="s">
        <v>2220</v>
      </c>
      <c r="D1012" s="1" t="s">
        <v>2329</v>
      </c>
      <c r="E1012" s="1" t="s">
        <v>555</v>
      </c>
      <c r="F1012" s="1" t="s">
        <v>27</v>
      </c>
      <c r="G1012" s="1" t="s">
        <v>194</v>
      </c>
      <c r="H1012" s="1" t="s">
        <v>45</v>
      </c>
      <c r="I1012" s="1" t="s">
        <v>1679</v>
      </c>
      <c r="J1012">
        <v>3</v>
      </c>
      <c r="K1012">
        <v>13.4</v>
      </c>
      <c r="L1012">
        <v>6.4</v>
      </c>
      <c r="M1012">
        <v>2.2999999999999998</v>
      </c>
      <c r="N1012">
        <v>22.1</v>
      </c>
      <c r="O1012">
        <v>18</v>
      </c>
      <c r="P1012">
        <v>0</v>
      </c>
      <c r="Q1012" s="1" t="s">
        <v>31</v>
      </c>
      <c r="R1012" s="1" t="s">
        <v>125</v>
      </c>
      <c r="S1012" s="1" t="s">
        <v>47</v>
      </c>
      <c r="T1012" s="1" t="s">
        <v>71</v>
      </c>
      <c r="U1012" s="1" t="s">
        <v>99</v>
      </c>
      <c r="V1012" s="1" t="s">
        <v>42</v>
      </c>
      <c r="W1012">
        <f t="shared" si="30"/>
        <v>46176.667361111111</v>
      </c>
      <c r="X1012">
        <f t="shared" si="31"/>
        <v>46176.705555555556</v>
      </c>
    </row>
    <row r="1013" spans="1:24" x14ac:dyDescent="0.2">
      <c r="A1013" s="1" t="s">
        <v>2360</v>
      </c>
      <c r="B1013" s="1" t="s">
        <v>2355</v>
      </c>
      <c r="C1013" s="1" t="s">
        <v>2220</v>
      </c>
      <c r="D1013" s="1" t="s">
        <v>2361</v>
      </c>
      <c r="E1013" s="1" t="s">
        <v>555</v>
      </c>
      <c r="F1013" s="1" t="s">
        <v>50</v>
      </c>
      <c r="G1013" s="1" t="s">
        <v>194</v>
      </c>
      <c r="H1013" s="1" t="s">
        <v>51</v>
      </c>
      <c r="I1013" s="1" t="s">
        <v>1679</v>
      </c>
      <c r="J1013">
        <v>3</v>
      </c>
      <c r="K1013">
        <v>17.7</v>
      </c>
      <c r="L1013">
        <v>10.9</v>
      </c>
      <c r="M1013">
        <v>2.6</v>
      </c>
      <c r="N1013">
        <v>31.3</v>
      </c>
      <c r="O1013">
        <v>26</v>
      </c>
      <c r="P1013">
        <v>0</v>
      </c>
      <c r="Q1013" s="1" t="s">
        <v>31</v>
      </c>
      <c r="R1013" s="1" t="s">
        <v>934</v>
      </c>
      <c r="S1013" s="1" t="s">
        <v>139</v>
      </c>
      <c r="T1013" s="1" t="s">
        <v>71</v>
      </c>
      <c r="U1013" s="1" t="s">
        <v>99</v>
      </c>
      <c r="V1013" s="1" t="s">
        <v>42</v>
      </c>
      <c r="W1013">
        <f t="shared" si="30"/>
        <v>46176.667361111111</v>
      </c>
      <c r="X1013">
        <f t="shared" si="31"/>
        <v>46176.727083333331</v>
      </c>
    </row>
    <row r="1014" spans="1:24" x14ac:dyDescent="0.2">
      <c r="A1014" s="1" t="s">
        <v>2362</v>
      </c>
      <c r="B1014" s="1" t="s">
        <v>2355</v>
      </c>
      <c r="C1014" s="1" t="s">
        <v>2220</v>
      </c>
      <c r="D1014" s="1" t="s">
        <v>2363</v>
      </c>
      <c r="E1014" s="1" t="s">
        <v>555</v>
      </c>
      <c r="F1014" s="1" t="s">
        <v>56</v>
      </c>
      <c r="G1014" s="1" t="s">
        <v>194</v>
      </c>
      <c r="H1014" s="1" t="s">
        <v>57</v>
      </c>
      <c r="I1014" s="1" t="s">
        <v>1679</v>
      </c>
      <c r="J1014">
        <v>3</v>
      </c>
      <c r="K1014">
        <v>11.2</v>
      </c>
      <c r="L1014">
        <v>1.1000000000000001</v>
      </c>
      <c r="M1014">
        <v>3.3</v>
      </c>
      <c r="N1014">
        <v>15.6</v>
      </c>
      <c r="O1014">
        <v>18</v>
      </c>
      <c r="P1014">
        <v>0</v>
      </c>
      <c r="Q1014" s="1" t="s">
        <v>31</v>
      </c>
      <c r="R1014" s="1" t="s">
        <v>189</v>
      </c>
      <c r="S1014" s="1" t="s">
        <v>262</v>
      </c>
      <c r="T1014" s="1" t="s">
        <v>71</v>
      </c>
      <c r="U1014" s="1" t="s">
        <v>99</v>
      </c>
      <c r="V1014" s="1" t="s">
        <v>36</v>
      </c>
      <c r="W1014">
        <f t="shared" si="30"/>
        <v>46176.667361111111</v>
      </c>
      <c r="X1014">
        <f t="shared" si="31"/>
        <v>46176.738194444442</v>
      </c>
    </row>
    <row r="1015" spans="1:24" x14ac:dyDescent="0.2">
      <c r="A1015" s="1" t="s">
        <v>2364</v>
      </c>
      <c r="B1015" s="1" t="s">
        <v>2355</v>
      </c>
      <c r="C1015" s="1" t="s">
        <v>2220</v>
      </c>
      <c r="D1015" s="1" t="s">
        <v>2134</v>
      </c>
      <c r="E1015" s="1" t="s">
        <v>555</v>
      </c>
      <c r="F1015" s="1" t="s">
        <v>56</v>
      </c>
      <c r="G1015" s="1" t="s">
        <v>194</v>
      </c>
      <c r="H1015" s="1" t="s">
        <v>62</v>
      </c>
      <c r="I1015" s="1" t="s">
        <v>1679</v>
      </c>
      <c r="J1015">
        <v>3</v>
      </c>
      <c r="K1015">
        <v>10.1</v>
      </c>
      <c r="L1015">
        <v>0.2</v>
      </c>
      <c r="M1015">
        <v>2.2000000000000002</v>
      </c>
      <c r="N1015">
        <v>12.5</v>
      </c>
      <c r="O1015">
        <v>15</v>
      </c>
      <c r="P1015">
        <v>0</v>
      </c>
      <c r="Q1015" s="1" t="s">
        <v>31</v>
      </c>
      <c r="R1015" s="1" t="s">
        <v>86</v>
      </c>
      <c r="S1015" s="1" t="s">
        <v>296</v>
      </c>
      <c r="T1015" s="1" t="s">
        <v>71</v>
      </c>
      <c r="U1015" s="1" t="s">
        <v>99</v>
      </c>
      <c r="V1015" s="1" t="s">
        <v>36</v>
      </c>
      <c r="W1015">
        <f t="shared" si="30"/>
        <v>46176.667361111111</v>
      </c>
      <c r="X1015">
        <f t="shared" si="31"/>
        <v>46176.746527777781</v>
      </c>
    </row>
    <row r="1016" spans="1:24" x14ac:dyDescent="0.2">
      <c r="A1016" s="1" t="s">
        <v>2365</v>
      </c>
      <c r="B1016" s="1" t="s">
        <v>2366</v>
      </c>
      <c r="C1016" s="1" t="s">
        <v>2214</v>
      </c>
      <c r="D1016" s="1" t="s">
        <v>2367</v>
      </c>
      <c r="E1016" s="1" t="s">
        <v>555</v>
      </c>
      <c r="F1016" s="1" t="s">
        <v>27</v>
      </c>
      <c r="G1016" s="1" t="s">
        <v>28</v>
      </c>
      <c r="H1016" s="1" t="s">
        <v>29</v>
      </c>
      <c r="I1016" s="1" t="s">
        <v>381</v>
      </c>
      <c r="J1016">
        <v>12</v>
      </c>
      <c r="K1016">
        <v>8.6999999999999993</v>
      </c>
      <c r="L1016">
        <v>1.2</v>
      </c>
      <c r="M1016">
        <v>3</v>
      </c>
      <c r="N1016">
        <v>12.9</v>
      </c>
      <c r="O1016">
        <v>15</v>
      </c>
      <c r="P1016">
        <v>0</v>
      </c>
      <c r="Q1016" s="1" t="s">
        <v>31</v>
      </c>
      <c r="R1016" s="1" t="s">
        <v>102</v>
      </c>
      <c r="S1016" s="1" t="s">
        <v>135</v>
      </c>
      <c r="T1016" s="1" t="s">
        <v>71</v>
      </c>
      <c r="U1016" s="1" t="s">
        <v>35</v>
      </c>
      <c r="V1016" s="1" t="s">
        <v>36</v>
      </c>
      <c r="W1016">
        <f t="shared" si="30"/>
        <v>46176.620833333334</v>
      </c>
      <c r="X1016">
        <f t="shared" si="31"/>
        <v>46176.629166666666</v>
      </c>
    </row>
    <row r="1017" spans="1:24" x14ac:dyDescent="0.2">
      <c r="A1017" s="1" t="s">
        <v>2368</v>
      </c>
      <c r="B1017" s="1" t="s">
        <v>2366</v>
      </c>
      <c r="C1017" s="1" t="s">
        <v>2214</v>
      </c>
      <c r="D1017" s="1" t="s">
        <v>2369</v>
      </c>
      <c r="E1017" s="1" t="s">
        <v>555</v>
      </c>
      <c r="F1017" s="1" t="s">
        <v>27</v>
      </c>
      <c r="G1017" s="1" t="s">
        <v>28</v>
      </c>
      <c r="H1017" s="1" t="s">
        <v>39</v>
      </c>
      <c r="I1017" s="1" t="s">
        <v>381</v>
      </c>
      <c r="J1017">
        <v>12</v>
      </c>
      <c r="K1017">
        <v>10.6</v>
      </c>
      <c r="L1017">
        <v>0.8</v>
      </c>
      <c r="M1017">
        <v>4.3</v>
      </c>
      <c r="N1017">
        <v>15.6</v>
      </c>
      <c r="O1017">
        <v>12</v>
      </c>
      <c r="P1017">
        <v>0</v>
      </c>
      <c r="Q1017" s="1" t="s">
        <v>31</v>
      </c>
      <c r="R1017" s="1" t="s">
        <v>125</v>
      </c>
      <c r="S1017" s="1" t="s">
        <v>41</v>
      </c>
      <c r="T1017" s="1" t="s">
        <v>71</v>
      </c>
      <c r="U1017" s="1" t="s">
        <v>35</v>
      </c>
      <c r="V1017" s="1" t="s">
        <v>42</v>
      </c>
      <c r="W1017">
        <f t="shared" si="30"/>
        <v>46176.620833333334</v>
      </c>
      <c r="X1017">
        <f t="shared" si="31"/>
        <v>46176.640277777777</v>
      </c>
    </row>
    <row r="1018" spans="1:24" x14ac:dyDescent="0.2">
      <c r="A1018" s="1" t="s">
        <v>2370</v>
      </c>
      <c r="B1018" s="1" t="s">
        <v>2366</v>
      </c>
      <c r="C1018" s="1" t="s">
        <v>2214</v>
      </c>
      <c r="D1018" s="1" t="s">
        <v>2112</v>
      </c>
      <c r="E1018" s="1" t="s">
        <v>555</v>
      </c>
      <c r="F1018" s="1" t="s">
        <v>27</v>
      </c>
      <c r="G1018" s="1" t="s">
        <v>28</v>
      </c>
      <c r="H1018" s="1" t="s">
        <v>45</v>
      </c>
      <c r="I1018" s="1" t="s">
        <v>381</v>
      </c>
      <c r="J1018">
        <v>12</v>
      </c>
      <c r="K1018">
        <v>14.8</v>
      </c>
      <c r="L1018">
        <v>5.5</v>
      </c>
      <c r="M1018">
        <v>2.2000000000000002</v>
      </c>
      <c r="N1018">
        <v>22.5</v>
      </c>
      <c r="O1018">
        <v>18</v>
      </c>
      <c r="P1018">
        <v>0</v>
      </c>
      <c r="Q1018" s="1" t="s">
        <v>31</v>
      </c>
      <c r="R1018" s="1" t="s">
        <v>199</v>
      </c>
      <c r="S1018" s="1" t="s">
        <v>181</v>
      </c>
      <c r="T1018" s="1" t="s">
        <v>71</v>
      </c>
      <c r="U1018" s="1" t="s">
        <v>35</v>
      </c>
      <c r="V1018" s="1" t="s">
        <v>42</v>
      </c>
      <c r="W1018">
        <f t="shared" si="30"/>
        <v>46176.620833333334</v>
      </c>
      <c r="X1018">
        <f t="shared" si="31"/>
        <v>46176.65625</v>
      </c>
    </row>
    <row r="1019" spans="1:24" x14ac:dyDescent="0.2">
      <c r="A1019" s="1" t="s">
        <v>2371</v>
      </c>
      <c r="B1019" s="1" t="s">
        <v>2366</v>
      </c>
      <c r="C1019" s="1" t="s">
        <v>2214</v>
      </c>
      <c r="D1019" s="1" t="s">
        <v>2372</v>
      </c>
      <c r="E1019" s="1" t="s">
        <v>555</v>
      </c>
      <c r="F1019" s="1" t="s">
        <v>50</v>
      </c>
      <c r="G1019" s="1" t="s">
        <v>28</v>
      </c>
      <c r="H1019" s="1" t="s">
        <v>51</v>
      </c>
      <c r="I1019" s="1" t="s">
        <v>381</v>
      </c>
      <c r="J1019">
        <v>12</v>
      </c>
      <c r="K1019">
        <v>14.8</v>
      </c>
      <c r="L1019">
        <v>12</v>
      </c>
      <c r="M1019">
        <v>2.2999999999999998</v>
      </c>
      <c r="N1019">
        <v>29.2</v>
      </c>
      <c r="O1019">
        <v>26</v>
      </c>
      <c r="P1019">
        <v>0</v>
      </c>
      <c r="Q1019" s="1" t="s">
        <v>31</v>
      </c>
      <c r="R1019" s="1" t="s">
        <v>625</v>
      </c>
      <c r="S1019" s="1" t="s">
        <v>162</v>
      </c>
      <c r="T1019" s="1" t="s">
        <v>71</v>
      </c>
      <c r="U1019" s="1" t="s">
        <v>35</v>
      </c>
      <c r="V1019" s="1" t="s">
        <v>36</v>
      </c>
      <c r="W1019">
        <f t="shared" si="30"/>
        <v>46176.620833333334</v>
      </c>
      <c r="X1019">
        <f t="shared" si="31"/>
        <v>46176.676388888889</v>
      </c>
    </row>
    <row r="1020" spans="1:24" x14ac:dyDescent="0.2">
      <c r="A1020" s="1" t="s">
        <v>2373</v>
      </c>
      <c r="B1020" s="1" t="s">
        <v>2366</v>
      </c>
      <c r="C1020" s="1" t="s">
        <v>2214</v>
      </c>
      <c r="D1020" s="1" t="s">
        <v>2127</v>
      </c>
      <c r="E1020" s="1" t="s">
        <v>555</v>
      </c>
      <c r="F1020" s="1" t="s">
        <v>56</v>
      </c>
      <c r="G1020" s="1" t="s">
        <v>28</v>
      </c>
      <c r="H1020" s="1" t="s">
        <v>57</v>
      </c>
      <c r="I1020" s="1" t="s">
        <v>381</v>
      </c>
      <c r="J1020">
        <v>12</v>
      </c>
      <c r="K1020">
        <v>11.3</v>
      </c>
      <c r="L1020">
        <v>0.9</v>
      </c>
      <c r="M1020">
        <v>3.4</v>
      </c>
      <c r="N1020">
        <v>15.6</v>
      </c>
      <c r="O1020">
        <v>18</v>
      </c>
      <c r="P1020">
        <v>0</v>
      </c>
      <c r="Q1020" s="1" t="s">
        <v>31</v>
      </c>
      <c r="R1020" s="1" t="s">
        <v>207</v>
      </c>
      <c r="S1020" s="1" t="s">
        <v>114</v>
      </c>
      <c r="T1020" s="1" t="s">
        <v>71</v>
      </c>
      <c r="U1020" s="1" t="s">
        <v>35</v>
      </c>
      <c r="V1020" s="1" t="s">
        <v>36</v>
      </c>
      <c r="W1020">
        <f t="shared" si="30"/>
        <v>46176.620833333334</v>
      </c>
      <c r="X1020">
        <f t="shared" si="31"/>
        <v>46176.686805555553</v>
      </c>
    </row>
    <row r="1021" spans="1:24" x14ac:dyDescent="0.2">
      <c r="A1021" s="1" t="s">
        <v>2374</v>
      </c>
      <c r="B1021" s="1" t="s">
        <v>2366</v>
      </c>
      <c r="C1021" s="1" t="s">
        <v>2214</v>
      </c>
      <c r="D1021" s="1" t="s">
        <v>2375</v>
      </c>
      <c r="E1021" s="1" t="s">
        <v>555</v>
      </c>
      <c r="F1021" s="1" t="s">
        <v>56</v>
      </c>
      <c r="G1021" s="1" t="s">
        <v>28</v>
      </c>
      <c r="H1021" s="1" t="s">
        <v>62</v>
      </c>
      <c r="I1021" s="1" t="s">
        <v>381</v>
      </c>
      <c r="J1021">
        <v>12</v>
      </c>
      <c r="K1021">
        <v>8.8000000000000007</v>
      </c>
      <c r="L1021">
        <v>0.8</v>
      </c>
      <c r="M1021">
        <v>2.2999999999999998</v>
      </c>
      <c r="N1021">
        <v>11.9</v>
      </c>
      <c r="O1021">
        <v>15</v>
      </c>
      <c r="P1021">
        <v>0</v>
      </c>
      <c r="Q1021" s="1" t="s">
        <v>31</v>
      </c>
      <c r="R1021" s="1" t="s">
        <v>113</v>
      </c>
      <c r="S1021" s="1" t="s">
        <v>211</v>
      </c>
      <c r="T1021" s="1" t="s">
        <v>71</v>
      </c>
      <c r="U1021" s="1" t="s">
        <v>35</v>
      </c>
      <c r="V1021" s="1" t="s">
        <v>36</v>
      </c>
      <c r="W1021">
        <f t="shared" si="30"/>
        <v>46176.620833333334</v>
      </c>
      <c r="X1021">
        <f t="shared" si="31"/>
        <v>46176.695138888892</v>
      </c>
    </row>
    <row r="1022" spans="1:24" x14ac:dyDescent="0.2">
      <c r="A1022" s="1" t="s">
        <v>2376</v>
      </c>
      <c r="B1022" s="1" t="s">
        <v>2377</v>
      </c>
      <c r="C1022" s="1" t="s">
        <v>2300</v>
      </c>
      <c r="D1022" s="1" t="s">
        <v>2378</v>
      </c>
      <c r="E1022" s="1" t="s">
        <v>555</v>
      </c>
      <c r="F1022" s="1" t="s">
        <v>27</v>
      </c>
      <c r="G1022" s="1" t="s">
        <v>171</v>
      </c>
      <c r="H1022" s="1" t="s">
        <v>29</v>
      </c>
      <c r="I1022" s="1" t="s">
        <v>1039</v>
      </c>
      <c r="J1022">
        <v>10</v>
      </c>
      <c r="K1022">
        <v>11.3</v>
      </c>
      <c r="L1022">
        <v>0.4</v>
      </c>
      <c r="M1022">
        <v>3.8</v>
      </c>
      <c r="N1022">
        <v>15.6</v>
      </c>
      <c r="O1022">
        <v>15</v>
      </c>
      <c r="P1022">
        <v>0</v>
      </c>
      <c r="Q1022" s="1" t="s">
        <v>31</v>
      </c>
      <c r="R1022" s="1" t="s">
        <v>102</v>
      </c>
      <c r="S1022" s="1" t="s">
        <v>174</v>
      </c>
      <c r="T1022" s="1" t="s">
        <v>34</v>
      </c>
      <c r="U1022" s="1" t="s">
        <v>127</v>
      </c>
      <c r="V1022" s="1" t="s">
        <v>36</v>
      </c>
      <c r="W1022">
        <f t="shared" si="30"/>
        <v>46176.650694444441</v>
      </c>
      <c r="X1022">
        <f t="shared" si="31"/>
        <v>46176.661111111112</v>
      </c>
    </row>
    <row r="1023" spans="1:24" x14ac:dyDescent="0.2">
      <c r="A1023" s="1" t="s">
        <v>2379</v>
      </c>
      <c r="B1023" s="1" t="s">
        <v>2377</v>
      </c>
      <c r="C1023" s="1" t="s">
        <v>2300</v>
      </c>
      <c r="D1023" s="1" t="s">
        <v>2380</v>
      </c>
      <c r="E1023" s="1" t="s">
        <v>555</v>
      </c>
      <c r="F1023" s="1" t="s">
        <v>27</v>
      </c>
      <c r="G1023" s="1" t="s">
        <v>171</v>
      </c>
      <c r="H1023" s="1" t="s">
        <v>39</v>
      </c>
      <c r="I1023" s="1" t="s">
        <v>1039</v>
      </c>
      <c r="J1023">
        <v>10</v>
      </c>
      <c r="K1023">
        <v>10.3</v>
      </c>
      <c r="L1023">
        <v>0.2</v>
      </c>
      <c r="M1023">
        <v>5.4</v>
      </c>
      <c r="N1023">
        <v>15.9</v>
      </c>
      <c r="O1023">
        <v>12</v>
      </c>
      <c r="P1023">
        <v>0</v>
      </c>
      <c r="Q1023" s="1" t="s">
        <v>31</v>
      </c>
      <c r="R1023" s="1" t="s">
        <v>75</v>
      </c>
      <c r="S1023" s="1" t="s">
        <v>76</v>
      </c>
      <c r="T1023" s="1" t="s">
        <v>34</v>
      </c>
      <c r="U1023" s="1" t="s">
        <v>127</v>
      </c>
      <c r="V1023" s="1" t="s">
        <v>42</v>
      </c>
      <c r="W1023">
        <f t="shared" si="30"/>
        <v>46176.650694444441</v>
      </c>
      <c r="X1023">
        <f t="shared" si="31"/>
        <v>46176.672222222223</v>
      </c>
    </row>
    <row r="1024" spans="1:24" x14ac:dyDescent="0.2">
      <c r="A1024" s="1" t="s">
        <v>2381</v>
      </c>
      <c r="B1024" s="1" t="s">
        <v>2377</v>
      </c>
      <c r="C1024" s="1" t="s">
        <v>2300</v>
      </c>
      <c r="D1024" s="1" t="s">
        <v>2117</v>
      </c>
      <c r="E1024" s="1" t="s">
        <v>555</v>
      </c>
      <c r="F1024" s="1" t="s">
        <v>27</v>
      </c>
      <c r="G1024" s="1" t="s">
        <v>171</v>
      </c>
      <c r="H1024" s="1" t="s">
        <v>45</v>
      </c>
      <c r="I1024" s="1" t="s">
        <v>1039</v>
      </c>
      <c r="J1024">
        <v>10</v>
      </c>
      <c r="K1024">
        <v>14.5</v>
      </c>
      <c r="L1024">
        <v>6.6</v>
      </c>
      <c r="M1024">
        <v>3.4</v>
      </c>
      <c r="N1024">
        <v>24.5</v>
      </c>
      <c r="O1024">
        <v>18</v>
      </c>
      <c r="P1024">
        <v>0</v>
      </c>
      <c r="Q1024" s="1" t="s">
        <v>31</v>
      </c>
      <c r="R1024" s="1" t="s">
        <v>302</v>
      </c>
      <c r="S1024" s="1" t="s">
        <v>135</v>
      </c>
      <c r="T1024" s="1" t="s">
        <v>34</v>
      </c>
      <c r="U1024" s="1" t="s">
        <v>127</v>
      </c>
      <c r="V1024" s="1" t="s">
        <v>42</v>
      </c>
      <c r="W1024">
        <f t="shared" si="30"/>
        <v>46176.650694444441</v>
      </c>
      <c r="X1024">
        <f t="shared" si="31"/>
        <v>46176.689583333333</v>
      </c>
    </row>
    <row r="1025" spans="1:24" x14ac:dyDescent="0.2">
      <c r="A1025" s="1" t="s">
        <v>2382</v>
      </c>
      <c r="B1025" s="1" t="s">
        <v>2377</v>
      </c>
      <c r="C1025" s="1" t="s">
        <v>2300</v>
      </c>
      <c r="D1025" s="1" t="s">
        <v>2383</v>
      </c>
      <c r="E1025" s="1" t="s">
        <v>555</v>
      </c>
      <c r="F1025" s="1" t="s">
        <v>50</v>
      </c>
      <c r="G1025" s="1" t="s">
        <v>171</v>
      </c>
      <c r="H1025" s="1" t="s">
        <v>51</v>
      </c>
      <c r="I1025" s="1" t="s">
        <v>1039</v>
      </c>
      <c r="J1025">
        <v>10</v>
      </c>
      <c r="K1025">
        <v>18.2</v>
      </c>
      <c r="L1025">
        <v>12.1</v>
      </c>
      <c r="M1025">
        <v>4.8</v>
      </c>
      <c r="N1025">
        <v>35.1</v>
      </c>
      <c r="O1025">
        <v>26</v>
      </c>
      <c r="P1025">
        <v>0</v>
      </c>
      <c r="Q1025" s="1" t="s">
        <v>31</v>
      </c>
      <c r="R1025" s="1" t="s">
        <v>896</v>
      </c>
      <c r="S1025" s="1" t="s">
        <v>403</v>
      </c>
      <c r="T1025" s="1" t="s">
        <v>34</v>
      </c>
      <c r="U1025" s="1" t="s">
        <v>127</v>
      </c>
      <c r="V1025" s="1" t="s">
        <v>42</v>
      </c>
      <c r="W1025">
        <f t="shared" si="30"/>
        <v>46176.650694444441</v>
      </c>
      <c r="X1025">
        <f t="shared" si="31"/>
        <v>46176.713888888888</v>
      </c>
    </row>
    <row r="1026" spans="1:24" x14ac:dyDescent="0.2">
      <c r="A1026" s="1" t="s">
        <v>2384</v>
      </c>
      <c r="B1026" s="1" t="s">
        <v>2377</v>
      </c>
      <c r="C1026" s="1" t="s">
        <v>2300</v>
      </c>
      <c r="D1026" s="1" t="s">
        <v>2361</v>
      </c>
      <c r="E1026" s="1" t="s">
        <v>555</v>
      </c>
      <c r="F1026" s="1" t="s">
        <v>56</v>
      </c>
      <c r="G1026" s="1" t="s">
        <v>171</v>
      </c>
      <c r="H1026" s="1" t="s">
        <v>57</v>
      </c>
      <c r="I1026" s="1" t="s">
        <v>1039</v>
      </c>
      <c r="J1026">
        <v>10</v>
      </c>
      <c r="K1026">
        <v>14.7</v>
      </c>
      <c r="L1026">
        <v>1.1000000000000001</v>
      </c>
      <c r="M1026">
        <v>3.5</v>
      </c>
      <c r="N1026">
        <v>19.3</v>
      </c>
      <c r="O1026">
        <v>18</v>
      </c>
      <c r="P1026">
        <v>0</v>
      </c>
      <c r="Q1026" s="1" t="s">
        <v>31</v>
      </c>
      <c r="R1026" s="1" t="s">
        <v>265</v>
      </c>
      <c r="S1026" s="1" t="s">
        <v>114</v>
      </c>
      <c r="T1026" s="1" t="s">
        <v>34</v>
      </c>
      <c r="U1026" s="1" t="s">
        <v>127</v>
      </c>
      <c r="V1026" s="1" t="s">
        <v>36</v>
      </c>
      <c r="W1026">
        <f t="shared" ref="W1026:W1089" si="32">DATEVALUE(MID(C1026,1,10))+TIMEVALUE(MID(C1026,12,8))</f>
        <v>46176.650694444441</v>
      </c>
      <c r="X1026">
        <f t="shared" ref="X1026:X1089" si="33">DATEVALUE(MID(D1026,1,10))+TIMEVALUE(MID(D1026,12,8))</f>
        <v>46176.727083333331</v>
      </c>
    </row>
    <row r="1027" spans="1:24" x14ac:dyDescent="0.2">
      <c r="A1027" s="1" t="s">
        <v>2385</v>
      </c>
      <c r="B1027" s="1" t="s">
        <v>2377</v>
      </c>
      <c r="C1027" s="1" t="s">
        <v>2300</v>
      </c>
      <c r="D1027" s="1" t="s">
        <v>2386</v>
      </c>
      <c r="E1027" s="1" t="s">
        <v>555</v>
      </c>
      <c r="F1027" s="1" t="s">
        <v>56</v>
      </c>
      <c r="G1027" s="1" t="s">
        <v>171</v>
      </c>
      <c r="H1027" s="1" t="s">
        <v>62</v>
      </c>
      <c r="I1027" s="1" t="s">
        <v>1039</v>
      </c>
      <c r="J1027">
        <v>10</v>
      </c>
      <c r="K1027">
        <v>10.3</v>
      </c>
      <c r="L1027">
        <v>0.4</v>
      </c>
      <c r="M1027">
        <v>2.2000000000000002</v>
      </c>
      <c r="N1027">
        <v>12.9</v>
      </c>
      <c r="O1027">
        <v>15</v>
      </c>
      <c r="P1027">
        <v>0</v>
      </c>
      <c r="Q1027" s="1" t="s">
        <v>31</v>
      </c>
      <c r="R1027" s="1" t="s">
        <v>261</v>
      </c>
      <c r="S1027" s="1" t="s">
        <v>363</v>
      </c>
      <c r="T1027" s="1" t="s">
        <v>34</v>
      </c>
      <c r="U1027" s="1" t="s">
        <v>127</v>
      </c>
      <c r="V1027" s="1" t="s">
        <v>36</v>
      </c>
      <c r="W1027">
        <f t="shared" si="32"/>
        <v>46176.650694444441</v>
      </c>
      <c r="X1027">
        <f t="shared" si="33"/>
        <v>46176.736111111109</v>
      </c>
    </row>
    <row r="1028" spans="1:24" x14ac:dyDescent="0.2">
      <c r="A1028" s="1" t="s">
        <v>2387</v>
      </c>
      <c r="B1028" s="1" t="s">
        <v>2388</v>
      </c>
      <c r="C1028" s="1" t="s">
        <v>1842</v>
      </c>
      <c r="D1028" s="1" t="s">
        <v>2389</v>
      </c>
      <c r="E1028" s="1" t="s">
        <v>555</v>
      </c>
      <c r="F1028" s="1" t="s">
        <v>27</v>
      </c>
      <c r="G1028" s="1" t="s">
        <v>69</v>
      </c>
      <c r="H1028" s="1" t="s">
        <v>29</v>
      </c>
      <c r="I1028" s="1" t="s">
        <v>1119</v>
      </c>
      <c r="J1028">
        <v>3</v>
      </c>
      <c r="K1028">
        <v>9.9</v>
      </c>
      <c r="L1028">
        <v>0.2</v>
      </c>
      <c r="M1028">
        <v>2.7</v>
      </c>
      <c r="N1028">
        <v>12.8</v>
      </c>
      <c r="O1028">
        <v>15</v>
      </c>
      <c r="P1028">
        <v>0</v>
      </c>
      <c r="Q1028" s="1" t="s">
        <v>31</v>
      </c>
      <c r="R1028" s="1" t="s">
        <v>46</v>
      </c>
      <c r="S1028" s="1" t="s">
        <v>41</v>
      </c>
      <c r="T1028" s="1" t="s">
        <v>34</v>
      </c>
      <c r="U1028" s="1" t="s">
        <v>251</v>
      </c>
      <c r="V1028" s="1" t="s">
        <v>36</v>
      </c>
      <c r="W1028">
        <f t="shared" si="32"/>
        <v>46176.515972222223</v>
      </c>
      <c r="X1028">
        <f t="shared" si="33"/>
        <v>46176.524305555555</v>
      </c>
    </row>
    <row r="1029" spans="1:24" x14ac:dyDescent="0.2">
      <c r="A1029" s="1" t="s">
        <v>2390</v>
      </c>
      <c r="B1029" s="1" t="s">
        <v>2388</v>
      </c>
      <c r="C1029" s="1" t="s">
        <v>1842</v>
      </c>
      <c r="D1029" s="1" t="s">
        <v>2139</v>
      </c>
      <c r="E1029" s="1" t="s">
        <v>555</v>
      </c>
      <c r="F1029" s="1" t="s">
        <v>27</v>
      </c>
      <c r="G1029" s="1" t="s">
        <v>69</v>
      </c>
      <c r="H1029" s="1" t="s">
        <v>39</v>
      </c>
      <c r="I1029" s="1" t="s">
        <v>1119</v>
      </c>
      <c r="J1029">
        <v>3</v>
      </c>
      <c r="K1029">
        <v>10.5</v>
      </c>
      <c r="L1029">
        <v>1.2</v>
      </c>
      <c r="M1029">
        <v>6.7</v>
      </c>
      <c r="N1029">
        <v>18.3</v>
      </c>
      <c r="O1029">
        <v>12</v>
      </c>
      <c r="P1029">
        <v>0</v>
      </c>
      <c r="Q1029" s="1" t="s">
        <v>31</v>
      </c>
      <c r="R1029" s="1" t="s">
        <v>180</v>
      </c>
      <c r="S1029" s="1" t="s">
        <v>41</v>
      </c>
      <c r="T1029" s="1" t="s">
        <v>34</v>
      </c>
      <c r="U1029" s="1" t="s">
        <v>251</v>
      </c>
      <c r="V1029" s="1" t="s">
        <v>42</v>
      </c>
      <c r="W1029">
        <f t="shared" si="32"/>
        <v>46176.515972222223</v>
      </c>
      <c r="X1029">
        <f t="shared" si="33"/>
        <v>46176.537499999999</v>
      </c>
    </row>
    <row r="1030" spans="1:24" x14ac:dyDescent="0.2">
      <c r="A1030" s="1" t="s">
        <v>2391</v>
      </c>
      <c r="B1030" s="1" t="s">
        <v>2388</v>
      </c>
      <c r="C1030" s="1" t="s">
        <v>1842</v>
      </c>
      <c r="D1030" s="1" t="s">
        <v>2392</v>
      </c>
      <c r="E1030" s="1" t="s">
        <v>555</v>
      </c>
      <c r="F1030" s="1" t="s">
        <v>27</v>
      </c>
      <c r="G1030" s="1" t="s">
        <v>69</v>
      </c>
      <c r="H1030" s="1" t="s">
        <v>45</v>
      </c>
      <c r="I1030" s="1" t="s">
        <v>1119</v>
      </c>
      <c r="J1030">
        <v>3</v>
      </c>
      <c r="K1030">
        <v>14.3</v>
      </c>
      <c r="L1030">
        <v>4.5</v>
      </c>
      <c r="M1030">
        <v>3.8</v>
      </c>
      <c r="N1030">
        <v>22.6</v>
      </c>
      <c r="O1030">
        <v>18</v>
      </c>
      <c r="P1030">
        <v>0</v>
      </c>
      <c r="Q1030" s="1" t="s">
        <v>31</v>
      </c>
      <c r="R1030" s="1" t="s">
        <v>340</v>
      </c>
      <c r="S1030" s="1" t="s">
        <v>196</v>
      </c>
      <c r="T1030" s="1" t="s">
        <v>34</v>
      </c>
      <c r="U1030" s="1" t="s">
        <v>251</v>
      </c>
      <c r="V1030" s="1" t="s">
        <v>42</v>
      </c>
      <c r="W1030">
        <f t="shared" si="32"/>
        <v>46176.515972222223</v>
      </c>
      <c r="X1030">
        <f t="shared" si="33"/>
        <v>46176.552777777775</v>
      </c>
    </row>
    <row r="1031" spans="1:24" x14ac:dyDescent="0.2">
      <c r="A1031" s="1" t="s">
        <v>2393</v>
      </c>
      <c r="B1031" s="1" t="s">
        <v>2388</v>
      </c>
      <c r="C1031" s="1" t="s">
        <v>1842</v>
      </c>
      <c r="D1031" s="1" t="s">
        <v>2394</v>
      </c>
      <c r="E1031" s="1" t="s">
        <v>555</v>
      </c>
      <c r="F1031" s="1" t="s">
        <v>50</v>
      </c>
      <c r="G1031" s="1" t="s">
        <v>69</v>
      </c>
      <c r="H1031" s="1" t="s">
        <v>51</v>
      </c>
      <c r="I1031" s="1" t="s">
        <v>1119</v>
      </c>
      <c r="J1031">
        <v>3</v>
      </c>
      <c r="K1031">
        <v>21.5</v>
      </c>
      <c r="L1031">
        <v>10.199999999999999</v>
      </c>
      <c r="M1031">
        <v>3</v>
      </c>
      <c r="N1031">
        <v>34.700000000000003</v>
      </c>
      <c r="O1031">
        <v>26</v>
      </c>
      <c r="P1031">
        <v>0</v>
      </c>
      <c r="Q1031" s="1" t="s">
        <v>31</v>
      </c>
      <c r="R1031" s="1" t="s">
        <v>699</v>
      </c>
      <c r="S1031" s="1" t="s">
        <v>500</v>
      </c>
      <c r="T1031" s="1" t="s">
        <v>34</v>
      </c>
      <c r="U1031" s="1" t="s">
        <v>251</v>
      </c>
      <c r="V1031" s="1" t="s">
        <v>42</v>
      </c>
      <c r="W1031">
        <f t="shared" si="32"/>
        <v>46176.515972222223</v>
      </c>
      <c r="X1031">
        <f t="shared" si="33"/>
        <v>46176.57708333333</v>
      </c>
    </row>
    <row r="1032" spans="1:24" x14ac:dyDescent="0.2">
      <c r="A1032" s="1" t="s">
        <v>2395</v>
      </c>
      <c r="B1032" s="1" t="s">
        <v>2388</v>
      </c>
      <c r="C1032" s="1" t="s">
        <v>1842</v>
      </c>
      <c r="D1032" s="1" t="s">
        <v>2255</v>
      </c>
      <c r="E1032" s="1" t="s">
        <v>555</v>
      </c>
      <c r="F1032" s="1" t="s">
        <v>56</v>
      </c>
      <c r="G1032" s="1" t="s">
        <v>69</v>
      </c>
      <c r="H1032" s="1" t="s">
        <v>57</v>
      </c>
      <c r="I1032" s="1" t="s">
        <v>1119</v>
      </c>
      <c r="J1032">
        <v>3</v>
      </c>
      <c r="K1032">
        <v>12.3</v>
      </c>
      <c r="L1032">
        <v>1.5</v>
      </c>
      <c r="M1032">
        <v>3.7</v>
      </c>
      <c r="N1032">
        <v>17.399999999999999</v>
      </c>
      <c r="O1032">
        <v>18</v>
      </c>
      <c r="P1032">
        <v>0</v>
      </c>
      <c r="Q1032" s="1" t="s">
        <v>31</v>
      </c>
      <c r="R1032" s="1" t="s">
        <v>165</v>
      </c>
      <c r="S1032" s="1" t="s">
        <v>296</v>
      </c>
      <c r="T1032" s="1" t="s">
        <v>34</v>
      </c>
      <c r="U1032" s="1" t="s">
        <v>251</v>
      </c>
      <c r="V1032" s="1" t="s">
        <v>36</v>
      </c>
      <c r="W1032">
        <f t="shared" si="32"/>
        <v>46176.515972222223</v>
      </c>
      <c r="X1032">
        <f t="shared" si="33"/>
        <v>46176.588888888888</v>
      </c>
    </row>
    <row r="1033" spans="1:24" x14ac:dyDescent="0.2">
      <c r="A1033" s="1" t="s">
        <v>2396</v>
      </c>
      <c r="B1033" s="1" t="s">
        <v>2388</v>
      </c>
      <c r="C1033" s="1" t="s">
        <v>1842</v>
      </c>
      <c r="D1033" s="1" t="s">
        <v>2397</v>
      </c>
      <c r="E1033" s="1" t="s">
        <v>555</v>
      </c>
      <c r="F1033" s="1" t="s">
        <v>56</v>
      </c>
      <c r="G1033" s="1" t="s">
        <v>69</v>
      </c>
      <c r="H1033" s="1" t="s">
        <v>62</v>
      </c>
      <c r="I1033" s="1" t="s">
        <v>1119</v>
      </c>
      <c r="J1033">
        <v>3</v>
      </c>
      <c r="K1033">
        <v>12.7</v>
      </c>
      <c r="L1033">
        <v>0.4</v>
      </c>
      <c r="M1033">
        <v>2.2999999999999998</v>
      </c>
      <c r="N1033">
        <v>15.4</v>
      </c>
      <c r="O1033">
        <v>15</v>
      </c>
      <c r="P1033">
        <v>0</v>
      </c>
      <c r="Q1033" s="1" t="s">
        <v>31</v>
      </c>
      <c r="R1033" s="1" t="s">
        <v>261</v>
      </c>
      <c r="S1033" s="1" t="s">
        <v>118</v>
      </c>
      <c r="T1033" s="1" t="s">
        <v>34</v>
      </c>
      <c r="U1033" s="1" t="s">
        <v>251</v>
      </c>
      <c r="V1033" s="1" t="s">
        <v>36</v>
      </c>
      <c r="W1033">
        <f t="shared" si="32"/>
        <v>46176.515972222223</v>
      </c>
      <c r="X1033">
        <f t="shared" si="33"/>
        <v>46176.6</v>
      </c>
    </row>
    <row r="1034" spans="1:24" x14ac:dyDescent="0.2">
      <c r="A1034" s="1" t="s">
        <v>2398</v>
      </c>
      <c r="B1034" s="1" t="s">
        <v>2399</v>
      </c>
      <c r="C1034" s="1" t="s">
        <v>2400</v>
      </c>
      <c r="D1034" s="1" t="s">
        <v>2401</v>
      </c>
      <c r="E1034" s="1" t="s">
        <v>555</v>
      </c>
      <c r="F1034" s="1" t="s">
        <v>27</v>
      </c>
      <c r="G1034" s="1" t="s">
        <v>96</v>
      </c>
      <c r="H1034" s="1" t="s">
        <v>29</v>
      </c>
      <c r="I1034" s="1" t="s">
        <v>232</v>
      </c>
      <c r="J1034">
        <v>4</v>
      </c>
      <c r="K1034">
        <v>10.6</v>
      </c>
      <c r="L1034">
        <v>1</v>
      </c>
      <c r="M1034">
        <v>1.8</v>
      </c>
      <c r="N1034">
        <v>13.3</v>
      </c>
      <c r="O1034">
        <v>15</v>
      </c>
      <c r="P1034">
        <v>0</v>
      </c>
      <c r="Q1034" s="1" t="s">
        <v>31</v>
      </c>
      <c r="R1034" s="1" t="s">
        <v>102</v>
      </c>
      <c r="S1034" s="1" t="s">
        <v>174</v>
      </c>
      <c r="T1034" s="1" t="s">
        <v>34</v>
      </c>
      <c r="U1034" s="1" t="s">
        <v>72</v>
      </c>
      <c r="V1034" s="1" t="s">
        <v>36</v>
      </c>
      <c r="W1034">
        <f t="shared" si="32"/>
        <v>46176.554861111108</v>
      </c>
      <c r="X1034">
        <f t="shared" si="33"/>
        <v>46176.563888888886</v>
      </c>
    </row>
    <row r="1035" spans="1:24" x14ac:dyDescent="0.2">
      <c r="A1035" s="1" t="s">
        <v>2402</v>
      </c>
      <c r="B1035" s="1" t="s">
        <v>2399</v>
      </c>
      <c r="C1035" s="1" t="s">
        <v>2400</v>
      </c>
      <c r="D1035" s="1" t="s">
        <v>2394</v>
      </c>
      <c r="E1035" s="1" t="s">
        <v>555</v>
      </c>
      <c r="F1035" s="1" t="s">
        <v>27</v>
      </c>
      <c r="G1035" s="1" t="s">
        <v>96</v>
      </c>
      <c r="H1035" s="1" t="s">
        <v>39</v>
      </c>
      <c r="I1035" s="1" t="s">
        <v>232</v>
      </c>
      <c r="J1035">
        <v>4</v>
      </c>
      <c r="K1035">
        <v>12.4</v>
      </c>
      <c r="L1035">
        <v>0.4</v>
      </c>
      <c r="M1035">
        <v>6.5</v>
      </c>
      <c r="N1035">
        <v>19.2</v>
      </c>
      <c r="O1035">
        <v>12</v>
      </c>
      <c r="P1035">
        <v>0</v>
      </c>
      <c r="Q1035" s="1" t="s">
        <v>31</v>
      </c>
      <c r="R1035" s="1" t="s">
        <v>40</v>
      </c>
      <c r="S1035" s="1" t="s">
        <v>181</v>
      </c>
      <c r="T1035" s="1" t="s">
        <v>34</v>
      </c>
      <c r="U1035" s="1" t="s">
        <v>72</v>
      </c>
      <c r="V1035" s="1" t="s">
        <v>42</v>
      </c>
      <c r="W1035">
        <f t="shared" si="32"/>
        <v>46176.554861111108</v>
      </c>
      <c r="X1035">
        <f t="shared" si="33"/>
        <v>46176.57708333333</v>
      </c>
    </row>
    <row r="1036" spans="1:24" x14ac:dyDescent="0.2">
      <c r="A1036" s="1" t="s">
        <v>2403</v>
      </c>
      <c r="B1036" s="1" t="s">
        <v>2399</v>
      </c>
      <c r="C1036" s="1" t="s">
        <v>2400</v>
      </c>
      <c r="D1036" s="1" t="s">
        <v>2404</v>
      </c>
      <c r="E1036" s="1" t="s">
        <v>555</v>
      </c>
      <c r="F1036" s="1" t="s">
        <v>27</v>
      </c>
      <c r="G1036" s="1" t="s">
        <v>96</v>
      </c>
      <c r="H1036" s="1" t="s">
        <v>45</v>
      </c>
      <c r="I1036" s="1" t="s">
        <v>232</v>
      </c>
      <c r="J1036">
        <v>4</v>
      </c>
      <c r="K1036">
        <v>17.2</v>
      </c>
      <c r="L1036">
        <v>5.6</v>
      </c>
      <c r="M1036">
        <v>4.3</v>
      </c>
      <c r="N1036">
        <v>27.1</v>
      </c>
      <c r="O1036">
        <v>18</v>
      </c>
      <c r="P1036">
        <v>0</v>
      </c>
      <c r="Q1036" s="1" t="s">
        <v>31</v>
      </c>
      <c r="R1036" s="1" t="s">
        <v>220</v>
      </c>
      <c r="S1036" s="1" t="s">
        <v>320</v>
      </c>
      <c r="T1036" s="1" t="s">
        <v>34</v>
      </c>
      <c r="U1036" s="1" t="s">
        <v>72</v>
      </c>
      <c r="V1036" s="1" t="s">
        <v>42</v>
      </c>
      <c r="W1036">
        <f t="shared" si="32"/>
        <v>46176.554861111108</v>
      </c>
      <c r="X1036">
        <f t="shared" si="33"/>
        <v>46176.595833333333</v>
      </c>
    </row>
    <row r="1037" spans="1:24" x14ac:dyDescent="0.2">
      <c r="A1037" s="1" t="s">
        <v>2405</v>
      </c>
      <c r="B1037" s="1" t="s">
        <v>2399</v>
      </c>
      <c r="C1037" s="1" t="s">
        <v>2400</v>
      </c>
      <c r="D1037" s="1" t="s">
        <v>2406</v>
      </c>
      <c r="E1037" s="1" t="s">
        <v>555</v>
      </c>
      <c r="F1037" s="1" t="s">
        <v>50</v>
      </c>
      <c r="G1037" s="1" t="s">
        <v>96</v>
      </c>
      <c r="H1037" s="1" t="s">
        <v>51</v>
      </c>
      <c r="I1037" s="1" t="s">
        <v>232</v>
      </c>
      <c r="J1037">
        <v>4</v>
      </c>
      <c r="K1037">
        <v>20.100000000000001</v>
      </c>
      <c r="L1037">
        <v>12.3</v>
      </c>
      <c r="M1037">
        <v>4</v>
      </c>
      <c r="N1037">
        <v>36.5</v>
      </c>
      <c r="O1037">
        <v>26</v>
      </c>
      <c r="P1037">
        <v>0</v>
      </c>
      <c r="Q1037" s="1" t="s">
        <v>31</v>
      </c>
      <c r="R1037" s="1" t="s">
        <v>161</v>
      </c>
      <c r="S1037" s="1" t="s">
        <v>162</v>
      </c>
      <c r="T1037" s="1" t="s">
        <v>34</v>
      </c>
      <c r="U1037" s="1" t="s">
        <v>72</v>
      </c>
      <c r="V1037" s="1" t="s">
        <v>42</v>
      </c>
      <c r="W1037">
        <f t="shared" si="32"/>
        <v>46176.554861111108</v>
      </c>
      <c r="X1037">
        <f t="shared" si="33"/>
        <v>46176.621527777781</v>
      </c>
    </row>
    <row r="1038" spans="1:24" x14ac:dyDescent="0.2">
      <c r="A1038" s="1" t="s">
        <v>2407</v>
      </c>
      <c r="B1038" s="1" t="s">
        <v>2399</v>
      </c>
      <c r="C1038" s="1" t="s">
        <v>2400</v>
      </c>
      <c r="D1038" s="1" t="s">
        <v>2408</v>
      </c>
      <c r="E1038" s="1" t="s">
        <v>555</v>
      </c>
      <c r="F1038" s="1" t="s">
        <v>56</v>
      </c>
      <c r="G1038" s="1" t="s">
        <v>96</v>
      </c>
      <c r="H1038" s="1" t="s">
        <v>57</v>
      </c>
      <c r="I1038" s="1" t="s">
        <v>232</v>
      </c>
      <c r="J1038">
        <v>4</v>
      </c>
      <c r="K1038">
        <v>13.2</v>
      </c>
      <c r="L1038">
        <v>0.9</v>
      </c>
      <c r="M1038">
        <v>4.0999999999999996</v>
      </c>
      <c r="N1038">
        <v>18.2</v>
      </c>
      <c r="O1038">
        <v>18</v>
      </c>
      <c r="P1038">
        <v>0</v>
      </c>
      <c r="Q1038" s="1" t="s">
        <v>31</v>
      </c>
      <c r="R1038" s="1" t="s">
        <v>207</v>
      </c>
      <c r="S1038" s="1" t="s">
        <v>208</v>
      </c>
      <c r="T1038" s="1" t="s">
        <v>34</v>
      </c>
      <c r="U1038" s="1" t="s">
        <v>72</v>
      </c>
      <c r="V1038" s="1" t="s">
        <v>36</v>
      </c>
      <c r="W1038">
        <f t="shared" si="32"/>
        <v>46176.554861111108</v>
      </c>
      <c r="X1038">
        <f t="shared" si="33"/>
        <v>46176.634027777778</v>
      </c>
    </row>
    <row r="1039" spans="1:24" x14ac:dyDescent="0.2">
      <c r="A1039" s="1" t="s">
        <v>2409</v>
      </c>
      <c r="B1039" s="1" t="s">
        <v>2399</v>
      </c>
      <c r="C1039" s="1" t="s">
        <v>2400</v>
      </c>
      <c r="D1039" s="1" t="s">
        <v>2287</v>
      </c>
      <c r="E1039" s="1" t="s">
        <v>555</v>
      </c>
      <c r="F1039" s="1" t="s">
        <v>56</v>
      </c>
      <c r="G1039" s="1" t="s">
        <v>96</v>
      </c>
      <c r="H1039" s="1" t="s">
        <v>62</v>
      </c>
      <c r="I1039" s="1" t="s">
        <v>232</v>
      </c>
      <c r="J1039">
        <v>4</v>
      </c>
      <c r="K1039">
        <v>10.7</v>
      </c>
      <c r="L1039">
        <v>0.8</v>
      </c>
      <c r="M1039">
        <v>2.2999999999999998</v>
      </c>
      <c r="N1039">
        <v>13.8</v>
      </c>
      <c r="O1039">
        <v>15</v>
      </c>
      <c r="P1039">
        <v>0</v>
      </c>
      <c r="Q1039" s="1" t="s">
        <v>31</v>
      </c>
      <c r="R1039" s="1" t="s">
        <v>165</v>
      </c>
      <c r="S1039" s="1" t="s">
        <v>228</v>
      </c>
      <c r="T1039" s="1" t="s">
        <v>34</v>
      </c>
      <c r="U1039" s="1" t="s">
        <v>72</v>
      </c>
      <c r="V1039" s="1" t="s">
        <v>36</v>
      </c>
      <c r="W1039">
        <f t="shared" si="32"/>
        <v>46176.554861111108</v>
      </c>
      <c r="X1039">
        <f t="shared" si="33"/>
        <v>46176.643750000003</v>
      </c>
    </row>
    <row r="1040" spans="1:24" x14ac:dyDescent="0.2">
      <c r="A1040" s="1" t="s">
        <v>2410</v>
      </c>
      <c r="B1040" s="1" t="s">
        <v>2411</v>
      </c>
      <c r="C1040" s="1" t="s">
        <v>2168</v>
      </c>
      <c r="D1040" s="1" t="s">
        <v>2412</v>
      </c>
      <c r="E1040" s="1" t="s">
        <v>555</v>
      </c>
      <c r="F1040" s="1" t="s">
        <v>27</v>
      </c>
      <c r="G1040" s="1" t="s">
        <v>69</v>
      </c>
      <c r="H1040" s="1" t="s">
        <v>29</v>
      </c>
      <c r="I1040" s="1" t="s">
        <v>1495</v>
      </c>
      <c r="J1040">
        <v>8</v>
      </c>
      <c r="K1040">
        <v>12.5</v>
      </c>
      <c r="L1040">
        <v>1.2</v>
      </c>
      <c r="M1040">
        <v>3.1</v>
      </c>
      <c r="N1040">
        <v>16.8</v>
      </c>
      <c r="O1040">
        <v>15</v>
      </c>
      <c r="P1040">
        <v>0</v>
      </c>
      <c r="Q1040" s="1" t="s">
        <v>31</v>
      </c>
      <c r="R1040" s="1" t="s">
        <v>220</v>
      </c>
      <c r="S1040" s="1" t="s">
        <v>196</v>
      </c>
      <c r="T1040" s="1" t="s">
        <v>34</v>
      </c>
      <c r="U1040" s="1" t="s">
        <v>127</v>
      </c>
      <c r="V1040" s="1" t="s">
        <v>36</v>
      </c>
      <c r="W1040">
        <f t="shared" si="32"/>
        <v>46176.604166666664</v>
      </c>
      <c r="X1040">
        <f t="shared" si="33"/>
        <v>46176.615277777775</v>
      </c>
    </row>
    <row r="1041" spans="1:24" x14ac:dyDescent="0.2">
      <c r="A1041" s="1" t="s">
        <v>2413</v>
      </c>
      <c r="B1041" s="1" t="s">
        <v>2411</v>
      </c>
      <c r="C1041" s="1" t="s">
        <v>2168</v>
      </c>
      <c r="D1041" s="1" t="s">
        <v>2414</v>
      </c>
      <c r="E1041" s="1" t="s">
        <v>555</v>
      </c>
      <c r="F1041" s="1" t="s">
        <v>27</v>
      </c>
      <c r="G1041" s="1" t="s">
        <v>69</v>
      </c>
      <c r="H1041" s="1" t="s">
        <v>39</v>
      </c>
      <c r="I1041" s="1" t="s">
        <v>1495</v>
      </c>
      <c r="J1041">
        <v>8</v>
      </c>
      <c r="K1041">
        <v>9.3000000000000007</v>
      </c>
      <c r="L1041">
        <v>0.7</v>
      </c>
      <c r="M1041">
        <v>5.8</v>
      </c>
      <c r="N1041">
        <v>15.9</v>
      </c>
      <c r="O1041">
        <v>12</v>
      </c>
      <c r="P1041">
        <v>0</v>
      </c>
      <c r="Q1041" s="1" t="s">
        <v>31</v>
      </c>
      <c r="R1041" s="1" t="s">
        <v>46</v>
      </c>
      <c r="S1041" s="1" t="s">
        <v>196</v>
      </c>
      <c r="T1041" s="1" t="s">
        <v>34</v>
      </c>
      <c r="U1041" s="1" t="s">
        <v>127</v>
      </c>
      <c r="V1041" s="1" t="s">
        <v>42</v>
      </c>
      <c r="W1041">
        <f t="shared" si="32"/>
        <v>46176.604166666664</v>
      </c>
      <c r="X1041">
        <f t="shared" si="33"/>
        <v>46176.626388888886</v>
      </c>
    </row>
    <row r="1042" spans="1:24" x14ac:dyDescent="0.2">
      <c r="A1042" s="1" t="s">
        <v>2415</v>
      </c>
      <c r="B1042" s="1" t="s">
        <v>2411</v>
      </c>
      <c r="C1042" s="1" t="s">
        <v>2168</v>
      </c>
      <c r="D1042" s="1" t="s">
        <v>2416</v>
      </c>
      <c r="E1042" s="1" t="s">
        <v>555</v>
      </c>
      <c r="F1042" s="1" t="s">
        <v>27</v>
      </c>
      <c r="G1042" s="1" t="s">
        <v>69</v>
      </c>
      <c r="H1042" s="1" t="s">
        <v>45</v>
      </c>
      <c r="I1042" s="1" t="s">
        <v>1495</v>
      </c>
      <c r="J1042">
        <v>8</v>
      </c>
      <c r="K1042">
        <v>16.100000000000001</v>
      </c>
      <c r="L1042">
        <v>5.8</v>
      </c>
      <c r="M1042">
        <v>4.2</v>
      </c>
      <c r="N1042">
        <v>26.1</v>
      </c>
      <c r="O1042">
        <v>18</v>
      </c>
      <c r="P1042">
        <v>0</v>
      </c>
      <c r="Q1042" s="1" t="s">
        <v>31</v>
      </c>
      <c r="R1042" s="1" t="s">
        <v>40</v>
      </c>
      <c r="S1042" s="1" t="s">
        <v>76</v>
      </c>
      <c r="T1042" s="1" t="s">
        <v>34</v>
      </c>
      <c r="U1042" s="1" t="s">
        <v>127</v>
      </c>
      <c r="V1042" s="1" t="s">
        <v>42</v>
      </c>
      <c r="W1042">
        <f t="shared" si="32"/>
        <v>46176.604166666664</v>
      </c>
      <c r="X1042">
        <f t="shared" si="33"/>
        <v>46176.644444444442</v>
      </c>
    </row>
    <row r="1043" spans="1:24" x14ac:dyDescent="0.2">
      <c r="A1043" s="1" t="s">
        <v>2417</v>
      </c>
      <c r="B1043" s="1" t="s">
        <v>2411</v>
      </c>
      <c r="C1043" s="1" t="s">
        <v>2168</v>
      </c>
      <c r="D1043" s="1" t="s">
        <v>2418</v>
      </c>
      <c r="E1043" s="1" t="s">
        <v>555</v>
      </c>
      <c r="F1043" s="1" t="s">
        <v>50</v>
      </c>
      <c r="G1043" s="1" t="s">
        <v>69</v>
      </c>
      <c r="H1043" s="1" t="s">
        <v>51</v>
      </c>
      <c r="I1043" s="1" t="s">
        <v>1495</v>
      </c>
      <c r="J1043">
        <v>8</v>
      </c>
      <c r="K1043">
        <v>19.8</v>
      </c>
      <c r="L1043">
        <v>11.4</v>
      </c>
      <c r="M1043">
        <v>3.3</v>
      </c>
      <c r="N1043">
        <v>34.4</v>
      </c>
      <c r="O1043">
        <v>26</v>
      </c>
      <c r="P1043">
        <v>0</v>
      </c>
      <c r="Q1043" s="1" t="s">
        <v>31</v>
      </c>
      <c r="R1043" s="1" t="s">
        <v>161</v>
      </c>
      <c r="S1043" s="1" t="s">
        <v>139</v>
      </c>
      <c r="T1043" s="1" t="s">
        <v>34</v>
      </c>
      <c r="U1043" s="1" t="s">
        <v>127</v>
      </c>
      <c r="V1043" s="1" t="s">
        <v>42</v>
      </c>
      <c r="W1043">
        <f t="shared" si="32"/>
        <v>46176.604166666664</v>
      </c>
      <c r="X1043">
        <f t="shared" si="33"/>
        <v>46176.668749999997</v>
      </c>
    </row>
    <row r="1044" spans="1:24" x14ac:dyDescent="0.2">
      <c r="A1044" s="1" t="s">
        <v>2419</v>
      </c>
      <c r="B1044" s="1" t="s">
        <v>2411</v>
      </c>
      <c r="C1044" s="1" t="s">
        <v>2168</v>
      </c>
      <c r="D1044" s="1" t="s">
        <v>2325</v>
      </c>
      <c r="E1044" s="1" t="s">
        <v>555</v>
      </c>
      <c r="F1044" s="1" t="s">
        <v>56</v>
      </c>
      <c r="G1044" s="1" t="s">
        <v>69</v>
      </c>
      <c r="H1044" s="1" t="s">
        <v>57</v>
      </c>
      <c r="I1044" s="1" t="s">
        <v>1495</v>
      </c>
      <c r="J1044">
        <v>8</v>
      </c>
      <c r="K1044">
        <v>17.399999999999999</v>
      </c>
      <c r="L1044">
        <v>0.6</v>
      </c>
      <c r="M1044">
        <v>3.9</v>
      </c>
      <c r="N1044">
        <v>21.9</v>
      </c>
      <c r="O1044">
        <v>18</v>
      </c>
      <c r="P1044">
        <v>0</v>
      </c>
      <c r="Q1044" s="1" t="s">
        <v>31</v>
      </c>
      <c r="R1044" s="1" t="s">
        <v>142</v>
      </c>
      <c r="S1044" s="1" t="s">
        <v>296</v>
      </c>
      <c r="T1044" s="1" t="s">
        <v>34</v>
      </c>
      <c r="U1044" s="1" t="s">
        <v>127</v>
      </c>
      <c r="V1044" s="1" t="s">
        <v>42</v>
      </c>
      <c r="W1044">
        <f t="shared" si="32"/>
        <v>46176.604166666664</v>
      </c>
      <c r="X1044">
        <f t="shared" si="33"/>
        <v>46176.684027777781</v>
      </c>
    </row>
    <row r="1045" spans="1:24" x14ac:dyDescent="0.2">
      <c r="A1045" s="1" t="s">
        <v>2420</v>
      </c>
      <c r="B1045" s="1" t="s">
        <v>2411</v>
      </c>
      <c r="C1045" s="1" t="s">
        <v>2168</v>
      </c>
      <c r="D1045" s="1" t="s">
        <v>2358</v>
      </c>
      <c r="E1045" s="1" t="s">
        <v>555</v>
      </c>
      <c r="F1045" s="1" t="s">
        <v>56</v>
      </c>
      <c r="G1045" s="1" t="s">
        <v>69</v>
      </c>
      <c r="H1045" s="1" t="s">
        <v>62</v>
      </c>
      <c r="I1045" s="1" t="s">
        <v>1495</v>
      </c>
      <c r="J1045">
        <v>8</v>
      </c>
      <c r="K1045">
        <v>8.5</v>
      </c>
      <c r="L1045">
        <v>0.2</v>
      </c>
      <c r="M1045">
        <v>1</v>
      </c>
      <c r="N1045">
        <v>9.6</v>
      </c>
      <c r="O1045">
        <v>15</v>
      </c>
      <c r="P1045">
        <v>0</v>
      </c>
      <c r="Q1045" s="1" t="s">
        <v>31</v>
      </c>
      <c r="R1045" s="1" t="s">
        <v>117</v>
      </c>
      <c r="S1045" s="1" t="s">
        <v>266</v>
      </c>
      <c r="T1045" s="1" t="s">
        <v>34</v>
      </c>
      <c r="U1045" s="1" t="s">
        <v>127</v>
      </c>
      <c r="V1045" s="1" t="s">
        <v>36</v>
      </c>
      <c r="W1045">
        <f t="shared" si="32"/>
        <v>46176.604166666664</v>
      </c>
      <c r="X1045">
        <f t="shared" si="33"/>
        <v>46176.69027777778</v>
      </c>
    </row>
    <row r="1046" spans="1:24" x14ac:dyDescent="0.2">
      <c r="A1046" s="1" t="s">
        <v>2421</v>
      </c>
      <c r="B1046" s="1" t="s">
        <v>2422</v>
      </c>
      <c r="C1046" s="1" t="s">
        <v>2234</v>
      </c>
      <c r="D1046" s="1" t="s">
        <v>2363</v>
      </c>
      <c r="E1046" s="1" t="s">
        <v>555</v>
      </c>
      <c r="F1046" s="1" t="s">
        <v>27</v>
      </c>
      <c r="G1046" s="1" t="s">
        <v>764</v>
      </c>
      <c r="H1046" s="1" t="s">
        <v>29</v>
      </c>
      <c r="I1046" s="1" t="s">
        <v>1383</v>
      </c>
      <c r="J1046">
        <v>2</v>
      </c>
      <c r="K1046">
        <v>14.7</v>
      </c>
      <c r="L1046">
        <v>1.4</v>
      </c>
      <c r="M1046">
        <v>4.3</v>
      </c>
      <c r="N1046">
        <v>20.5</v>
      </c>
      <c r="O1046">
        <v>15</v>
      </c>
      <c r="P1046">
        <v>0</v>
      </c>
      <c r="Q1046" s="1" t="s">
        <v>31</v>
      </c>
      <c r="R1046" s="1" t="s">
        <v>75</v>
      </c>
      <c r="S1046" s="1" t="s">
        <v>103</v>
      </c>
      <c r="T1046" s="1" t="s">
        <v>34</v>
      </c>
      <c r="U1046" s="1" t="s">
        <v>35</v>
      </c>
      <c r="V1046" s="1" t="s">
        <v>42</v>
      </c>
      <c r="W1046">
        <f t="shared" si="32"/>
        <v>46176.724305555559</v>
      </c>
      <c r="X1046">
        <f t="shared" si="33"/>
        <v>46176.738194444442</v>
      </c>
    </row>
    <row r="1047" spans="1:24" x14ac:dyDescent="0.2">
      <c r="A1047" s="1" t="s">
        <v>2423</v>
      </c>
      <c r="B1047" s="1" t="s">
        <v>2422</v>
      </c>
      <c r="C1047" s="1" t="s">
        <v>2234</v>
      </c>
      <c r="D1047" s="1" t="s">
        <v>2424</v>
      </c>
      <c r="E1047" s="1" t="s">
        <v>555</v>
      </c>
      <c r="F1047" s="1" t="s">
        <v>27</v>
      </c>
      <c r="G1047" s="1" t="s">
        <v>764</v>
      </c>
      <c r="H1047" s="1" t="s">
        <v>39</v>
      </c>
      <c r="I1047" s="1" t="s">
        <v>1383</v>
      </c>
      <c r="J1047">
        <v>2</v>
      </c>
      <c r="K1047">
        <v>10.9</v>
      </c>
      <c r="L1047">
        <v>0.4</v>
      </c>
      <c r="M1047">
        <v>5.6</v>
      </c>
      <c r="N1047">
        <v>16.8</v>
      </c>
      <c r="O1047">
        <v>12</v>
      </c>
      <c r="P1047">
        <v>0</v>
      </c>
      <c r="Q1047" s="1" t="s">
        <v>31</v>
      </c>
      <c r="R1047" s="1" t="s">
        <v>220</v>
      </c>
      <c r="S1047" s="1" t="s">
        <v>254</v>
      </c>
      <c r="T1047" s="1" t="s">
        <v>34</v>
      </c>
      <c r="U1047" s="1" t="s">
        <v>35</v>
      </c>
      <c r="V1047" s="1" t="s">
        <v>42</v>
      </c>
      <c r="W1047">
        <f t="shared" si="32"/>
        <v>46176.724305555559</v>
      </c>
      <c r="X1047">
        <f t="shared" si="33"/>
        <v>46176.75</v>
      </c>
    </row>
    <row r="1048" spans="1:24" x14ac:dyDescent="0.2">
      <c r="A1048" s="1" t="s">
        <v>2425</v>
      </c>
      <c r="B1048" s="1" t="s">
        <v>2422</v>
      </c>
      <c r="C1048" s="1" t="s">
        <v>2234</v>
      </c>
      <c r="D1048" s="1" t="s">
        <v>2426</v>
      </c>
      <c r="E1048" s="1" t="s">
        <v>555</v>
      </c>
      <c r="F1048" s="1" t="s">
        <v>27</v>
      </c>
      <c r="G1048" s="1" t="s">
        <v>764</v>
      </c>
      <c r="H1048" s="1" t="s">
        <v>45</v>
      </c>
      <c r="I1048" s="1" t="s">
        <v>1383</v>
      </c>
      <c r="J1048">
        <v>2</v>
      </c>
      <c r="K1048">
        <v>14.5</v>
      </c>
      <c r="L1048">
        <v>4.5999999999999996</v>
      </c>
      <c r="M1048">
        <v>3.3</v>
      </c>
      <c r="N1048">
        <v>22.4</v>
      </c>
      <c r="O1048">
        <v>18</v>
      </c>
      <c r="P1048">
        <v>0</v>
      </c>
      <c r="Q1048" s="1" t="s">
        <v>31</v>
      </c>
      <c r="R1048" s="1" t="s">
        <v>130</v>
      </c>
      <c r="S1048" s="1" t="s">
        <v>181</v>
      </c>
      <c r="T1048" s="1" t="s">
        <v>34</v>
      </c>
      <c r="U1048" s="1" t="s">
        <v>35</v>
      </c>
      <c r="V1048" s="1" t="s">
        <v>42</v>
      </c>
      <c r="W1048">
        <f t="shared" si="32"/>
        <v>46176.724305555559</v>
      </c>
      <c r="X1048">
        <f t="shared" si="33"/>
        <v>46176.765277777777</v>
      </c>
    </row>
    <row r="1049" spans="1:24" x14ac:dyDescent="0.2">
      <c r="A1049" s="1" t="s">
        <v>2427</v>
      </c>
      <c r="B1049" s="1" t="s">
        <v>2422</v>
      </c>
      <c r="C1049" s="1" t="s">
        <v>2234</v>
      </c>
      <c r="D1049" s="1" t="s">
        <v>2428</v>
      </c>
      <c r="E1049" s="1" t="s">
        <v>555</v>
      </c>
      <c r="F1049" s="1" t="s">
        <v>50</v>
      </c>
      <c r="G1049" s="1" t="s">
        <v>764</v>
      </c>
      <c r="H1049" s="1" t="s">
        <v>51</v>
      </c>
      <c r="I1049" s="1" t="s">
        <v>1383</v>
      </c>
      <c r="J1049">
        <v>2</v>
      </c>
      <c r="K1049">
        <v>18.600000000000001</v>
      </c>
      <c r="L1049">
        <v>6.3</v>
      </c>
      <c r="M1049">
        <v>3.7</v>
      </c>
      <c r="N1049">
        <v>28.6</v>
      </c>
      <c r="O1049">
        <v>26</v>
      </c>
      <c r="P1049">
        <v>0</v>
      </c>
      <c r="Q1049" s="1" t="s">
        <v>31</v>
      </c>
      <c r="R1049" s="1" t="s">
        <v>728</v>
      </c>
      <c r="S1049" s="1" t="s">
        <v>403</v>
      </c>
      <c r="T1049" s="1" t="s">
        <v>34</v>
      </c>
      <c r="U1049" s="1" t="s">
        <v>35</v>
      </c>
      <c r="V1049" s="1" t="s">
        <v>36</v>
      </c>
      <c r="W1049">
        <f t="shared" si="32"/>
        <v>46176.724305555559</v>
      </c>
      <c r="X1049">
        <f t="shared" si="33"/>
        <v>46176.785416666666</v>
      </c>
    </row>
    <row r="1050" spans="1:24" x14ac:dyDescent="0.2">
      <c r="A1050" s="1" t="s">
        <v>2429</v>
      </c>
      <c r="B1050" s="1" t="s">
        <v>2422</v>
      </c>
      <c r="C1050" s="1" t="s">
        <v>2234</v>
      </c>
      <c r="D1050" s="1" t="s">
        <v>2430</v>
      </c>
      <c r="E1050" s="1" t="s">
        <v>555</v>
      </c>
      <c r="F1050" s="1" t="s">
        <v>56</v>
      </c>
      <c r="G1050" s="1" t="s">
        <v>764</v>
      </c>
      <c r="H1050" s="1" t="s">
        <v>57</v>
      </c>
      <c r="I1050" s="1" t="s">
        <v>1383</v>
      </c>
      <c r="J1050">
        <v>2</v>
      </c>
      <c r="K1050">
        <v>15.8</v>
      </c>
      <c r="L1050">
        <v>0.8</v>
      </c>
      <c r="M1050">
        <v>3.8</v>
      </c>
      <c r="N1050">
        <v>20.5</v>
      </c>
      <c r="O1050">
        <v>18</v>
      </c>
      <c r="P1050">
        <v>0</v>
      </c>
      <c r="Q1050" s="1" t="s">
        <v>31</v>
      </c>
      <c r="R1050" s="1" t="s">
        <v>261</v>
      </c>
      <c r="S1050" s="1" t="s">
        <v>64</v>
      </c>
      <c r="T1050" s="1" t="s">
        <v>34</v>
      </c>
      <c r="U1050" s="1" t="s">
        <v>35</v>
      </c>
      <c r="V1050" s="1" t="s">
        <v>36</v>
      </c>
      <c r="W1050">
        <f t="shared" si="32"/>
        <v>46176.724305555559</v>
      </c>
      <c r="X1050">
        <f t="shared" si="33"/>
        <v>46176.799305555556</v>
      </c>
    </row>
    <row r="1051" spans="1:24" x14ac:dyDescent="0.2">
      <c r="A1051" s="1" t="s">
        <v>2431</v>
      </c>
      <c r="B1051" s="1" t="s">
        <v>2422</v>
      </c>
      <c r="C1051" s="1" t="s">
        <v>2234</v>
      </c>
      <c r="D1051" s="1" t="s">
        <v>2316</v>
      </c>
      <c r="E1051" s="1" t="s">
        <v>555</v>
      </c>
      <c r="F1051" s="1" t="s">
        <v>56</v>
      </c>
      <c r="G1051" s="1" t="s">
        <v>764</v>
      </c>
      <c r="H1051" s="1" t="s">
        <v>62</v>
      </c>
      <c r="I1051" s="1" t="s">
        <v>1383</v>
      </c>
      <c r="J1051">
        <v>2</v>
      </c>
      <c r="K1051">
        <v>9</v>
      </c>
      <c r="L1051">
        <v>0.5</v>
      </c>
      <c r="M1051">
        <v>2.2000000000000002</v>
      </c>
      <c r="N1051">
        <v>11.7</v>
      </c>
      <c r="O1051">
        <v>15</v>
      </c>
      <c r="P1051">
        <v>0</v>
      </c>
      <c r="Q1051" s="1" t="s">
        <v>31</v>
      </c>
      <c r="R1051" s="1" t="s">
        <v>504</v>
      </c>
      <c r="S1051" s="1" t="s">
        <v>118</v>
      </c>
      <c r="T1051" s="1" t="s">
        <v>34</v>
      </c>
      <c r="U1051" s="1" t="s">
        <v>35</v>
      </c>
      <c r="V1051" s="1" t="s">
        <v>36</v>
      </c>
      <c r="W1051">
        <f t="shared" si="32"/>
        <v>46176.724305555559</v>
      </c>
      <c r="X1051">
        <f t="shared" si="33"/>
        <v>46176.807638888888</v>
      </c>
    </row>
    <row r="1052" spans="1:24" x14ac:dyDescent="0.2">
      <c r="A1052" s="1" t="s">
        <v>2432</v>
      </c>
      <c r="B1052" s="1" t="s">
        <v>2433</v>
      </c>
      <c r="C1052" s="1" t="s">
        <v>2148</v>
      </c>
      <c r="D1052" s="1" t="s">
        <v>2170</v>
      </c>
      <c r="E1052" s="1" t="s">
        <v>555</v>
      </c>
      <c r="F1052" s="1" t="s">
        <v>27</v>
      </c>
      <c r="G1052" s="1" t="s">
        <v>28</v>
      </c>
      <c r="H1052" s="1" t="s">
        <v>29</v>
      </c>
      <c r="I1052" s="1" t="s">
        <v>2198</v>
      </c>
      <c r="J1052">
        <v>10</v>
      </c>
      <c r="K1052">
        <v>12</v>
      </c>
      <c r="L1052">
        <v>0.3</v>
      </c>
      <c r="M1052">
        <v>3</v>
      </c>
      <c r="N1052">
        <v>15.2</v>
      </c>
      <c r="O1052">
        <v>15</v>
      </c>
      <c r="P1052">
        <v>0</v>
      </c>
      <c r="Q1052" s="1" t="s">
        <v>31</v>
      </c>
      <c r="R1052" s="1" t="s">
        <v>199</v>
      </c>
      <c r="S1052" s="1" t="s">
        <v>41</v>
      </c>
      <c r="T1052" s="1" t="s">
        <v>34</v>
      </c>
      <c r="U1052" s="1" t="s">
        <v>251</v>
      </c>
      <c r="V1052" s="1" t="s">
        <v>36</v>
      </c>
      <c r="W1052">
        <f t="shared" si="32"/>
        <v>46176.607638888891</v>
      </c>
      <c r="X1052">
        <f t="shared" si="33"/>
        <v>46176.618055555555</v>
      </c>
    </row>
    <row r="1053" spans="1:24" x14ac:dyDescent="0.2">
      <c r="A1053" s="1" t="s">
        <v>2434</v>
      </c>
      <c r="B1053" s="1" t="s">
        <v>2433</v>
      </c>
      <c r="C1053" s="1" t="s">
        <v>2148</v>
      </c>
      <c r="D1053" s="1" t="s">
        <v>2164</v>
      </c>
      <c r="E1053" s="1" t="s">
        <v>555</v>
      </c>
      <c r="F1053" s="1" t="s">
        <v>27</v>
      </c>
      <c r="G1053" s="1" t="s">
        <v>28</v>
      </c>
      <c r="H1053" s="1" t="s">
        <v>39</v>
      </c>
      <c r="I1053" s="1" t="s">
        <v>2198</v>
      </c>
      <c r="J1053">
        <v>10</v>
      </c>
      <c r="K1053">
        <v>11.8</v>
      </c>
      <c r="L1053">
        <v>0.8</v>
      </c>
      <c r="M1053">
        <v>6.2</v>
      </c>
      <c r="N1053">
        <v>18.8</v>
      </c>
      <c r="O1053">
        <v>12</v>
      </c>
      <c r="P1053">
        <v>0</v>
      </c>
      <c r="Q1053" s="1" t="s">
        <v>31</v>
      </c>
      <c r="R1053" s="1" t="s">
        <v>340</v>
      </c>
      <c r="S1053" s="1" t="s">
        <v>131</v>
      </c>
      <c r="T1053" s="1" t="s">
        <v>34</v>
      </c>
      <c r="U1053" s="1" t="s">
        <v>251</v>
      </c>
      <c r="V1053" s="1" t="s">
        <v>42</v>
      </c>
      <c r="W1053">
        <f t="shared" si="32"/>
        <v>46176.607638888891</v>
      </c>
      <c r="X1053">
        <f t="shared" si="33"/>
        <v>46176.631249999999</v>
      </c>
    </row>
    <row r="1054" spans="1:24" x14ac:dyDescent="0.2">
      <c r="A1054" s="1" t="s">
        <v>2435</v>
      </c>
      <c r="B1054" s="1" t="s">
        <v>2433</v>
      </c>
      <c r="C1054" s="1" t="s">
        <v>2148</v>
      </c>
      <c r="D1054" s="1" t="s">
        <v>2436</v>
      </c>
      <c r="E1054" s="1" t="s">
        <v>555</v>
      </c>
      <c r="F1054" s="1" t="s">
        <v>27</v>
      </c>
      <c r="G1054" s="1" t="s">
        <v>28</v>
      </c>
      <c r="H1054" s="1" t="s">
        <v>45</v>
      </c>
      <c r="I1054" s="1" t="s">
        <v>2198</v>
      </c>
      <c r="J1054">
        <v>10</v>
      </c>
      <c r="K1054">
        <v>14.3</v>
      </c>
      <c r="L1054">
        <v>5.0999999999999996</v>
      </c>
      <c r="M1054">
        <v>4</v>
      </c>
      <c r="N1054">
        <v>23.4</v>
      </c>
      <c r="O1054">
        <v>18</v>
      </c>
      <c r="P1054">
        <v>0</v>
      </c>
      <c r="Q1054" s="1" t="s">
        <v>31</v>
      </c>
      <c r="R1054" s="1" t="s">
        <v>40</v>
      </c>
      <c r="S1054" s="1" t="s">
        <v>33</v>
      </c>
      <c r="T1054" s="1" t="s">
        <v>34</v>
      </c>
      <c r="U1054" s="1" t="s">
        <v>251</v>
      </c>
      <c r="V1054" s="1" t="s">
        <v>42</v>
      </c>
      <c r="W1054">
        <f t="shared" si="32"/>
        <v>46176.607638888891</v>
      </c>
      <c r="X1054">
        <f t="shared" si="33"/>
        <v>46176.647222222222</v>
      </c>
    </row>
    <row r="1055" spans="1:24" x14ac:dyDescent="0.2">
      <c r="A1055" s="1" t="s">
        <v>2437</v>
      </c>
      <c r="B1055" s="1" t="s">
        <v>2433</v>
      </c>
      <c r="C1055" s="1" t="s">
        <v>2148</v>
      </c>
      <c r="D1055" s="1" t="s">
        <v>2179</v>
      </c>
      <c r="E1055" s="1" t="s">
        <v>555</v>
      </c>
      <c r="F1055" s="1" t="s">
        <v>50</v>
      </c>
      <c r="G1055" s="1" t="s">
        <v>28</v>
      </c>
      <c r="H1055" s="1" t="s">
        <v>51</v>
      </c>
      <c r="I1055" s="1" t="s">
        <v>2198</v>
      </c>
      <c r="J1055">
        <v>10</v>
      </c>
      <c r="K1055">
        <v>22.4</v>
      </c>
      <c r="L1055">
        <v>11.6</v>
      </c>
      <c r="M1055">
        <v>5.6</v>
      </c>
      <c r="N1055">
        <v>39.6</v>
      </c>
      <c r="O1055">
        <v>26</v>
      </c>
      <c r="P1055">
        <v>0</v>
      </c>
      <c r="Q1055" s="1" t="s">
        <v>31</v>
      </c>
      <c r="R1055" s="1" t="s">
        <v>223</v>
      </c>
      <c r="S1055" s="1" t="s">
        <v>291</v>
      </c>
      <c r="T1055" s="1" t="s">
        <v>34</v>
      </c>
      <c r="U1055" s="1" t="s">
        <v>251</v>
      </c>
      <c r="V1055" s="1" t="s">
        <v>42</v>
      </c>
      <c r="W1055">
        <f t="shared" si="32"/>
        <v>46176.607638888891</v>
      </c>
      <c r="X1055">
        <f t="shared" si="33"/>
        <v>46176.675000000003</v>
      </c>
    </row>
    <row r="1056" spans="1:24" x14ac:dyDescent="0.2">
      <c r="A1056" s="1" t="s">
        <v>2438</v>
      </c>
      <c r="B1056" s="1" t="s">
        <v>2433</v>
      </c>
      <c r="C1056" s="1" t="s">
        <v>2148</v>
      </c>
      <c r="D1056" s="1" t="s">
        <v>2187</v>
      </c>
      <c r="E1056" s="1" t="s">
        <v>555</v>
      </c>
      <c r="F1056" s="1" t="s">
        <v>56</v>
      </c>
      <c r="G1056" s="1" t="s">
        <v>28</v>
      </c>
      <c r="H1056" s="1" t="s">
        <v>57</v>
      </c>
      <c r="I1056" s="1" t="s">
        <v>2198</v>
      </c>
      <c r="J1056">
        <v>10</v>
      </c>
      <c r="K1056">
        <v>15.8</v>
      </c>
      <c r="L1056">
        <v>0.8</v>
      </c>
      <c r="M1056">
        <v>3.3</v>
      </c>
      <c r="N1056">
        <v>19.899999999999999</v>
      </c>
      <c r="O1056">
        <v>18</v>
      </c>
      <c r="P1056">
        <v>0</v>
      </c>
      <c r="Q1056" s="1" t="s">
        <v>31</v>
      </c>
      <c r="R1056" s="1" t="s">
        <v>86</v>
      </c>
      <c r="S1056" s="1" t="s">
        <v>538</v>
      </c>
      <c r="T1056" s="1" t="s">
        <v>34</v>
      </c>
      <c r="U1056" s="1" t="s">
        <v>251</v>
      </c>
      <c r="V1056" s="1" t="s">
        <v>36</v>
      </c>
      <c r="W1056">
        <f t="shared" si="32"/>
        <v>46176.607638888891</v>
      </c>
      <c r="X1056">
        <f t="shared" si="33"/>
        <v>46176.688194444447</v>
      </c>
    </row>
    <row r="1057" spans="1:24" x14ac:dyDescent="0.2">
      <c r="A1057" s="1" t="s">
        <v>2439</v>
      </c>
      <c r="B1057" s="1" t="s">
        <v>2433</v>
      </c>
      <c r="C1057" s="1" t="s">
        <v>2148</v>
      </c>
      <c r="D1057" s="1" t="s">
        <v>2440</v>
      </c>
      <c r="E1057" s="1" t="s">
        <v>555</v>
      </c>
      <c r="F1057" s="1" t="s">
        <v>56</v>
      </c>
      <c r="G1057" s="1" t="s">
        <v>28</v>
      </c>
      <c r="H1057" s="1" t="s">
        <v>62</v>
      </c>
      <c r="I1057" s="1" t="s">
        <v>2198</v>
      </c>
      <c r="J1057">
        <v>10</v>
      </c>
      <c r="K1057">
        <v>11.5</v>
      </c>
      <c r="L1057">
        <v>0.6</v>
      </c>
      <c r="M1057">
        <v>2.7</v>
      </c>
      <c r="N1057">
        <v>14.8</v>
      </c>
      <c r="O1057">
        <v>15</v>
      </c>
      <c r="P1057">
        <v>0</v>
      </c>
      <c r="Q1057" s="1" t="s">
        <v>31</v>
      </c>
      <c r="R1057" s="1" t="s">
        <v>265</v>
      </c>
      <c r="S1057" s="1" t="s">
        <v>91</v>
      </c>
      <c r="T1057" s="1" t="s">
        <v>34</v>
      </c>
      <c r="U1057" s="1" t="s">
        <v>251</v>
      </c>
      <c r="V1057" s="1" t="s">
        <v>36</v>
      </c>
      <c r="W1057">
        <f t="shared" si="32"/>
        <v>46176.607638888891</v>
      </c>
      <c r="X1057">
        <f t="shared" si="33"/>
        <v>46176.698611111111</v>
      </c>
    </row>
    <row r="1058" spans="1:24" x14ac:dyDescent="0.2">
      <c r="A1058" s="1" t="s">
        <v>2441</v>
      </c>
      <c r="B1058" s="1" t="s">
        <v>2442</v>
      </c>
      <c r="C1058" s="1" t="s">
        <v>2119</v>
      </c>
      <c r="D1058" s="1" t="s">
        <v>2304</v>
      </c>
      <c r="E1058" s="1" t="s">
        <v>555</v>
      </c>
      <c r="F1058" s="1" t="s">
        <v>27</v>
      </c>
      <c r="G1058" s="1" t="s">
        <v>764</v>
      </c>
      <c r="H1058" s="1" t="s">
        <v>29</v>
      </c>
      <c r="I1058" s="1" t="s">
        <v>1024</v>
      </c>
      <c r="J1058">
        <v>5</v>
      </c>
      <c r="K1058">
        <v>12.5</v>
      </c>
      <c r="L1058">
        <v>0.7</v>
      </c>
      <c r="M1058">
        <v>3.4</v>
      </c>
      <c r="N1058">
        <v>16.600000000000001</v>
      </c>
      <c r="O1058">
        <v>15</v>
      </c>
      <c r="P1058">
        <v>0</v>
      </c>
      <c r="Q1058" s="1" t="s">
        <v>31</v>
      </c>
      <c r="R1058" s="1" t="s">
        <v>46</v>
      </c>
      <c r="S1058" s="1" t="s">
        <v>156</v>
      </c>
      <c r="T1058" s="1" t="s">
        <v>34</v>
      </c>
      <c r="U1058" s="1" t="s">
        <v>99</v>
      </c>
      <c r="V1058" s="1" t="s">
        <v>36</v>
      </c>
      <c r="W1058">
        <f t="shared" si="32"/>
        <v>46176.711805555555</v>
      </c>
      <c r="X1058">
        <f t="shared" si="33"/>
        <v>46176.722916666666</v>
      </c>
    </row>
    <row r="1059" spans="1:24" x14ac:dyDescent="0.2">
      <c r="A1059" s="1" t="s">
        <v>2443</v>
      </c>
      <c r="B1059" s="1" t="s">
        <v>2442</v>
      </c>
      <c r="C1059" s="1" t="s">
        <v>2119</v>
      </c>
      <c r="D1059" s="1" t="s">
        <v>2386</v>
      </c>
      <c r="E1059" s="1" t="s">
        <v>555</v>
      </c>
      <c r="F1059" s="1" t="s">
        <v>27</v>
      </c>
      <c r="G1059" s="1" t="s">
        <v>764</v>
      </c>
      <c r="H1059" s="1" t="s">
        <v>39</v>
      </c>
      <c r="I1059" s="1" t="s">
        <v>1024</v>
      </c>
      <c r="J1059">
        <v>5</v>
      </c>
      <c r="K1059">
        <v>12.3</v>
      </c>
      <c r="L1059">
        <v>0.8</v>
      </c>
      <c r="M1059">
        <v>6.2</v>
      </c>
      <c r="N1059">
        <v>19.3</v>
      </c>
      <c r="O1059">
        <v>12</v>
      </c>
      <c r="P1059">
        <v>0</v>
      </c>
      <c r="Q1059" s="1" t="s">
        <v>31</v>
      </c>
      <c r="R1059" s="1" t="s">
        <v>180</v>
      </c>
      <c r="S1059" s="1" t="s">
        <v>135</v>
      </c>
      <c r="T1059" s="1" t="s">
        <v>34</v>
      </c>
      <c r="U1059" s="1" t="s">
        <v>99</v>
      </c>
      <c r="V1059" s="1" t="s">
        <v>42</v>
      </c>
      <c r="W1059">
        <f t="shared" si="32"/>
        <v>46176.711805555555</v>
      </c>
      <c r="X1059">
        <f t="shared" si="33"/>
        <v>46176.736111111109</v>
      </c>
    </row>
    <row r="1060" spans="1:24" x14ac:dyDescent="0.2">
      <c r="A1060" s="1" t="s">
        <v>2444</v>
      </c>
      <c r="B1060" s="1" t="s">
        <v>2442</v>
      </c>
      <c r="C1060" s="1" t="s">
        <v>2119</v>
      </c>
      <c r="D1060" s="1" t="s">
        <v>2445</v>
      </c>
      <c r="E1060" s="1" t="s">
        <v>555</v>
      </c>
      <c r="F1060" s="1" t="s">
        <v>27</v>
      </c>
      <c r="G1060" s="1" t="s">
        <v>764</v>
      </c>
      <c r="H1060" s="1" t="s">
        <v>45</v>
      </c>
      <c r="I1060" s="1" t="s">
        <v>1024</v>
      </c>
      <c r="J1060">
        <v>5</v>
      </c>
      <c r="K1060">
        <v>13.9</v>
      </c>
      <c r="L1060">
        <v>3.7</v>
      </c>
      <c r="M1060">
        <v>3.3</v>
      </c>
      <c r="N1060">
        <v>20.9</v>
      </c>
      <c r="O1060">
        <v>18</v>
      </c>
      <c r="P1060">
        <v>0</v>
      </c>
      <c r="Q1060" s="1" t="s">
        <v>31</v>
      </c>
      <c r="R1060" s="1" t="s">
        <v>40</v>
      </c>
      <c r="S1060" s="1" t="s">
        <v>79</v>
      </c>
      <c r="T1060" s="1" t="s">
        <v>34</v>
      </c>
      <c r="U1060" s="1" t="s">
        <v>99</v>
      </c>
      <c r="V1060" s="1" t="s">
        <v>42</v>
      </c>
      <c r="W1060">
        <f t="shared" si="32"/>
        <v>46176.711805555555</v>
      </c>
      <c r="X1060">
        <f t="shared" si="33"/>
        <v>46176.750694444447</v>
      </c>
    </row>
    <row r="1061" spans="1:24" x14ac:dyDescent="0.2">
      <c r="A1061" s="1" t="s">
        <v>2446</v>
      </c>
      <c r="B1061" s="1" t="s">
        <v>2442</v>
      </c>
      <c r="C1061" s="1" t="s">
        <v>2119</v>
      </c>
      <c r="D1061" s="1" t="s">
        <v>2447</v>
      </c>
      <c r="E1061" s="1" t="s">
        <v>555</v>
      </c>
      <c r="F1061" s="1" t="s">
        <v>50</v>
      </c>
      <c r="G1061" s="1" t="s">
        <v>764</v>
      </c>
      <c r="H1061" s="1" t="s">
        <v>51</v>
      </c>
      <c r="I1061" s="1" t="s">
        <v>1024</v>
      </c>
      <c r="J1061">
        <v>5</v>
      </c>
      <c r="K1061">
        <v>18.8</v>
      </c>
      <c r="L1061">
        <v>8.6</v>
      </c>
      <c r="M1061">
        <v>4.8</v>
      </c>
      <c r="N1061">
        <v>32.200000000000003</v>
      </c>
      <c r="O1061">
        <v>26</v>
      </c>
      <c r="P1061">
        <v>0</v>
      </c>
      <c r="Q1061" s="1" t="s">
        <v>31</v>
      </c>
      <c r="R1061" s="1" t="s">
        <v>82</v>
      </c>
      <c r="S1061" s="1" t="s">
        <v>344</v>
      </c>
      <c r="T1061" s="1" t="s">
        <v>34</v>
      </c>
      <c r="U1061" s="1" t="s">
        <v>99</v>
      </c>
      <c r="V1061" s="1" t="s">
        <v>42</v>
      </c>
      <c r="W1061">
        <f t="shared" si="32"/>
        <v>46176.711805555555</v>
      </c>
      <c r="X1061">
        <f t="shared" si="33"/>
        <v>46176.773611111108</v>
      </c>
    </row>
    <row r="1062" spans="1:24" x14ac:dyDescent="0.2">
      <c r="A1062" s="1" t="s">
        <v>2448</v>
      </c>
      <c r="B1062" s="1" t="s">
        <v>2442</v>
      </c>
      <c r="C1062" s="1" t="s">
        <v>2119</v>
      </c>
      <c r="D1062" s="1" t="s">
        <v>2312</v>
      </c>
      <c r="E1062" s="1" t="s">
        <v>555</v>
      </c>
      <c r="F1062" s="1" t="s">
        <v>56</v>
      </c>
      <c r="G1062" s="1" t="s">
        <v>764</v>
      </c>
      <c r="H1062" s="1" t="s">
        <v>57</v>
      </c>
      <c r="I1062" s="1" t="s">
        <v>1024</v>
      </c>
      <c r="J1062">
        <v>5</v>
      </c>
      <c r="K1062">
        <v>11.7</v>
      </c>
      <c r="L1062">
        <v>1</v>
      </c>
      <c r="M1062">
        <v>3.8</v>
      </c>
      <c r="N1062">
        <v>16.5</v>
      </c>
      <c r="O1062">
        <v>18</v>
      </c>
      <c r="P1062">
        <v>0</v>
      </c>
      <c r="Q1062" s="1" t="s">
        <v>31</v>
      </c>
      <c r="R1062" s="1" t="s">
        <v>279</v>
      </c>
      <c r="S1062" s="1" t="s">
        <v>538</v>
      </c>
      <c r="T1062" s="1" t="s">
        <v>34</v>
      </c>
      <c r="U1062" s="1" t="s">
        <v>99</v>
      </c>
      <c r="V1062" s="1" t="s">
        <v>36</v>
      </c>
      <c r="W1062">
        <f t="shared" si="32"/>
        <v>46176.711805555555</v>
      </c>
      <c r="X1062">
        <f t="shared" si="33"/>
        <v>46176.784722222219</v>
      </c>
    </row>
    <row r="1063" spans="1:24" x14ac:dyDescent="0.2">
      <c r="A1063" s="1" t="s">
        <v>2449</v>
      </c>
      <c r="B1063" s="1" t="s">
        <v>2442</v>
      </c>
      <c r="C1063" s="1" t="s">
        <v>2119</v>
      </c>
      <c r="D1063" s="1" t="s">
        <v>2450</v>
      </c>
      <c r="E1063" s="1" t="s">
        <v>555</v>
      </c>
      <c r="F1063" s="1" t="s">
        <v>56</v>
      </c>
      <c r="G1063" s="1" t="s">
        <v>764</v>
      </c>
      <c r="H1063" s="1" t="s">
        <v>62</v>
      </c>
      <c r="I1063" s="1" t="s">
        <v>1024</v>
      </c>
      <c r="J1063">
        <v>5</v>
      </c>
      <c r="K1063">
        <v>10.3</v>
      </c>
      <c r="L1063">
        <v>0.6</v>
      </c>
      <c r="M1063">
        <v>1.6</v>
      </c>
      <c r="N1063">
        <v>12.5</v>
      </c>
      <c r="O1063">
        <v>15</v>
      </c>
      <c r="P1063">
        <v>0</v>
      </c>
      <c r="Q1063" s="1" t="s">
        <v>31</v>
      </c>
      <c r="R1063" s="1" t="s">
        <v>165</v>
      </c>
      <c r="S1063" s="1" t="s">
        <v>296</v>
      </c>
      <c r="T1063" s="1" t="s">
        <v>34</v>
      </c>
      <c r="U1063" s="1" t="s">
        <v>99</v>
      </c>
      <c r="V1063" s="1" t="s">
        <v>36</v>
      </c>
      <c r="W1063">
        <f t="shared" si="32"/>
        <v>46176.711805555555</v>
      </c>
      <c r="X1063">
        <f t="shared" si="33"/>
        <v>46176.793749999997</v>
      </c>
    </row>
    <row r="1064" spans="1:24" x14ac:dyDescent="0.2">
      <c r="A1064" s="1" t="s">
        <v>2451</v>
      </c>
      <c r="B1064" s="1" t="s">
        <v>2452</v>
      </c>
      <c r="C1064" s="1" t="s">
        <v>2329</v>
      </c>
      <c r="D1064" s="1" t="s">
        <v>2232</v>
      </c>
      <c r="E1064" s="1" t="s">
        <v>555</v>
      </c>
      <c r="F1064" s="1" t="s">
        <v>27</v>
      </c>
      <c r="G1064" s="1" t="s">
        <v>249</v>
      </c>
      <c r="H1064" s="1" t="s">
        <v>29</v>
      </c>
      <c r="I1064" s="1" t="s">
        <v>1440</v>
      </c>
      <c r="J1064">
        <v>6</v>
      </c>
      <c r="K1064">
        <v>12.6</v>
      </c>
      <c r="L1064">
        <v>1.2</v>
      </c>
      <c r="M1064">
        <v>3.2</v>
      </c>
      <c r="N1064">
        <v>16.899999999999999</v>
      </c>
      <c r="O1064">
        <v>15</v>
      </c>
      <c r="P1064">
        <v>0</v>
      </c>
      <c r="Q1064" s="1" t="s">
        <v>31</v>
      </c>
      <c r="R1064" s="1" t="s">
        <v>134</v>
      </c>
      <c r="S1064" s="1" t="s">
        <v>103</v>
      </c>
      <c r="T1064" s="1" t="s">
        <v>71</v>
      </c>
      <c r="U1064" s="1" t="s">
        <v>127</v>
      </c>
      <c r="V1064" s="1" t="s">
        <v>36</v>
      </c>
      <c r="W1064">
        <f t="shared" si="32"/>
        <v>46176.705555555556</v>
      </c>
      <c r="X1064">
        <f t="shared" si="33"/>
        <v>46176.716666666667</v>
      </c>
    </row>
    <row r="1065" spans="1:24" x14ac:dyDescent="0.2">
      <c r="A1065" s="1" t="s">
        <v>2453</v>
      </c>
      <c r="B1065" s="1" t="s">
        <v>2452</v>
      </c>
      <c r="C1065" s="1" t="s">
        <v>2329</v>
      </c>
      <c r="D1065" s="1" t="s">
        <v>2454</v>
      </c>
      <c r="E1065" s="1" t="s">
        <v>555</v>
      </c>
      <c r="F1065" s="1" t="s">
        <v>27</v>
      </c>
      <c r="G1065" s="1" t="s">
        <v>249</v>
      </c>
      <c r="H1065" s="1" t="s">
        <v>39</v>
      </c>
      <c r="I1065" s="1" t="s">
        <v>1440</v>
      </c>
      <c r="J1065">
        <v>6</v>
      </c>
      <c r="K1065">
        <v>10.8</v>
      </c>
      <c r="L1065">
        <v>1.2</v>
      </c>
      <c r="M1065">
        <v>5.5</v>
      </c>
      <c r="N1065">
        <v>17.5</v>
      </c>
      <c r="O1065">
        <v>12</v>
      </c>
      <c r="P1065">
        <v>0</v>
      </c>
      <c r="Q1065" s="1" t="s">
        <v>31</v>
      </c>
      <c r="R1065" s="1" t="s">
        <v>32</v>
      </c>
      <c r="S1065" s="1" t="s">
        <v>33</v>
      </c>
      <c r="T1065" s="1" t="s">
        <v>71</v>
      </c>
      <c r="U1065" s="1" t="s">
        <v>127</v>
      </c>
      <c r="V1065" s="1" t="s">
        <v>42</v>
      </c>
      <c r="W1065">
        <f t="shared" si="32"/>
        <v>46176.705555555556</v>
      </c>
      <c r="X1065">
        <f t="shared" si="33"/>
        <v>46176.729166666664</v>
      </c>
    </row>
    <row r="1066" spans="1:24" x14ac:dyDescent="0.2">
      <c r="A1066" s="1" t="s">
        <v>2455</v>
      </c>
      <c r="B1066" s="1" t="s">
        <v>2452</v>
      </c>
      <c r="C1066" s="1" t="s">
        <v>2329</v>
      </c>
      <c r="D1066" s="1" t="s">
        <v>2456</v>
      </c>
      <c r="E1066" s="1" t="s">
        <v>555</v>
      </c>
      <c r="F1066" s="1" t="s">
        <v>27</v>
      </c>
      <c r="G1066" s="1" t="s">
        <v>249</v>
      </c>
      <c r="H1066" s="1" t="s">
        <v>45</v>
      </c>
      <c r="I1066" s="1" t="s">
        <v>1440</v>
      </c>
      <c r="J1066">
        <v>6</v>
      </c>
      <c r="K1066">
        <v>11.9</v>
      </c>
      <c r="L1066">
        <v>3.8</v>
      </c>
      <c r="M1066">
        <v>2.8</v>
      </c>
      <c r="N1066">
        <v>18.399999999999999</v>
      </c>
      <c r="O1066">
        <v>18</v>
      </c>
      <c r="P1066">
        <v>0</v>
      </c>
      <c r="Q1066" s="1" t="s">
        <v>31</v>
      </c>
      <c r="R1066" s="1" t="s">
        <v>46</v>
      </c>
      <c r="S1066" s="1" t="s">
        <v>79</v>
      </c>
      <c r="T1066" s="1" t="s">
        <v>71</v>
      </c>
      <c r="U1066" s="1" t="s">
        <v>127</v>
      </c>
      <c r="V1066" s="1" t="s">
        <v>36</v>
      </c>
      <c r="W1066">
        <f t="shared" si="32"/>
        <v>46176.705555555556</v>
      </c>
      <c r="X1066">
        <f t="shared" si="33"/>
        <v>46176.741666666669</v>
      </c>
    </row>
    <row r="1067" spans="1:24" x14ac:dyDescent="0.2">
      <c r="A1067" s="1" t="s">
        <v>2457</v>
      </c>
      <c r="B1067" s="1" t="s">
        <v>2452</v>
      </c>
      <c r="C1067" s="1" t="s">
        <v>2329</v>
      </c>
      <c r="D1067" s="1" t="s">
        <v>2458</v>
      </c>
      <c r="E1067" s="1" t="s">
        <v>555</v>
      </c>
      <c r="F1067" s="1" t="s">
        <v>50</v>
      </c>
      <c r="G1067" s="1" t="s">
        <v>249</v>
      </c>
      <c r="H1067" s="1" t="s">
        <v>51</v>
      </c>
      <c r="I1067" s="1" t="s">
        <v>1440</v>
      </c>
      <c r="J1067">
        <v>6</v>
      </c>
      <c r="K1067">
        <v>16.399999999999999</v>
      </c>
      <c r="L1067">
        <v>9.3000000000000007</v>
      </c>
      <c r="M1067">
        <v>4.2</v>
      </c>
      <c r="N1067">
        <v>29.9</v>
      </c>
      <c r="O1067">
        <v>26</v>
      </c>
      <c r="P1067">
        <v>0</v>
      </c>
      <c r="Q1067" s="1" t="s">
        <v>31</v>
      </c>
      <c r="R1067" s="1" t="s">
        <v>934</v>
      </c>
      <c r="S1067" s="1" t="s">
        <v>224</v>
      </c>
      <c r="T1067" s="1" t="s">
        <v>71</v>
      </c>
      <c r="U1067" s="1" t="s">
        <v>127</v>
      </c>
      <c r="V1067" s="1" t="s">
        <v>36</v>
      </c>
      <c r="W1067">
        <f t="shared" si="32"/>
        <v>46176.705555555556</v>
      </c>
      <c r="X1067">
        <f t="shared" si="33"/>
        <v>46176.762499999997</v>
      </c>
    </row>
    <row r="1068" spans="1:24" x14ac:dyDescent="0.2">
      <c r="A1068" s="1" t="s">
        <v>2459</v>
      </c>
      <c r="B1068" s="1" t="s">
        <v>2452</v>
      </c>
      <c r="C1068" s="1" t="s">
        <v>2329</v>
      </c>
      <c r="D1068" s="1" t="s">
        <v>2460</v>
      </c>
      <c r="E1068" s="1" t="s">
        <v>555</v>
      </c>
      <c r="F1068" s="1" t="s">
        <v>56</v>
      </c>
      <c r="G1068" s="1" t="s">
        <v>249</v>
      </c>
      <c r="H1068" s="1" t="s">
        <v>57</v>
      </c>
      <c r="I1068" s="1" t="s">
        <v>1440</v>
      </c>
      <c r="J1068">
        <v>6</v>
      </c>
      <c r="K1068">
        <v>16.7</v>
      </c>
      <c r="L1068">
        <v>1.1000000000000001</v>
      </c>
      <c r="M1068">
        <v>2.8</v>
      </c>
      <c r="N1068">
        <v>20.6</v>
      </c>
      <c r="O1068">
        <v>18</v>
      </c>
      <c r="P1068">
        <v>0</v>
      </c>
      <c r="Q1068" s="1" t="s">
        <v>31</v>
      </c>
      <c r="R1068" s="1" t="s">
        <v>611</v>
      </c>
      <c r="S1068" s="1" t="s">
        <v>208</v>
      </c>
      <c r="T1068" s="1" t="s">
        <v>71</v>
      </c>
      <c r="U1068" s="1" t="s">
        <v>127</v>
      </c>
      <c r="V1068" s="1" t="s">
        <v>36</v>
      </c>
      <c r="W1068">
        <f t="shared" si="32"/>
        <v>46176.705555555556</v>
      </c>
      <c r="X1068">
        <f t="shared" si="33"/>
        <v>46176.777083333334</v>
      </c>
    </row>
    <row r="1069" spans="1:24" x14ac:dyDescent="0.2">
      <c r="A1069" s="1" t="s">
        <v>2461</v>
      </c>
      <c r="B1069" s="1" t="s">
        <v>2452</v>
      </c>
      <c r="C1069" s="1" t="s">
        <v>2329</v>
      </c>
      <c r="D1069" s="1" t="s">
        <v>2462</v>
      </c>
      <c r="E1069" s="1" t="s">
        <v>555</v>
      </c>
      <c r="F1069" s="1" t="s">
        <v>56</v>
      </c>
      <c r="G1069" s="1" t="s">
        <v>249</v>
      </c>
      <c r="H1069" s="1" t="s">
        <v>62</v>
      </c>
      <c r="I1069" s="1" t="s">
        <v>1440</v>
      </c>
      <c r="J1069">
        <v>6</v>
      </c>
      <c r="K1069">
        <v>9.9</v>
      </c>
      <c r="L1069">
        <v>0.7</v>
      </c>
      <c r="M1069">
        <v>3.6</v>
      </c>
      <c r="N1069">
        <v>14.2</v>
      </c>
      <c r="O1069">
        <v>15</v>
      </c>
      <c r="P1069">
        <v>0</v>
      </c>
      <c r="Q1069" s="1" t="s">
        <v>31</v>
      </c>
      <c r="R1069" s="1" t="s">
        <v>265</v>
      </c>
      <c r="S1069" s="1" t="s">
        <v>266</v>
      </c>
      <c r="T1069" s="1" t="s">
        <v>71</v>
      </c>
      <c r="U1069" s="1" t="s">
        <v>127</v>
      </c>
      <c r="V1069" s="1" t="s">
        <v>36</v>
      </c>
      <c r="W1069">
        <f t="shared" si="32"/>
        <v>46176.705555555556</v>
      </c>
      <c r="X1069">
        <f t="shared" si="33"/>
        <v>46176.786805555559</v>
      </c>
    </row>
    <row r="1070" spans="1:24" x14ac:dyDescent="0.2">
      <c r="A1070" s="1" t="s">
        <v>2463</v>
      </c>
      <c r="B1070" s="1" t="s">
        <v>2464</v>
      </c>
      <c r="C1070" s="1" t="s">
        <v>2347</v>
      </c>
      <c r="D1070" s="1" t="s">
        <v>2408</v>
      </c>
      <c r="E1070" s="1" t="s">
        <v>555</v>
      </c>
      <c r="F1070" s="1" t="s">
        <v>27</v>
      </c>
      <c r="G1070" s="1" t="s">
        <v>194</v>
      </c>
      <c r="H1070" s="1" t="s">
        <v>29</v>
      </c>
      <c r="I1070" s="1" t="s">
        <v>2465</v>
      </c>
      <c r="J1070">
        <v>1</v>
      </c>
      <c r="K1070">
        <v>14.8</v>
      </c>
      <c r="L1070">
        <v>0.8</v>
      </c>
      <c r="M1070">
        <v>1.4</v>
      </c>
      <c r="N1070">
        <v>16.899999999999999</v>
      </c>
      <c r="O1070">
        <v>15</v>
      </c>
      <c r="P1070">
        <v>0</v>
      </c>
      <c r="Q1070" s="1" t="s">
        <v>31</v>
      </c>
      <c r="R1070" s="1" t="s">
        <v>340</v>
      </c>
      <c r="S1070" s="1" t="s">
        <v>152</v>
      </c>
      <c r="T1070" s="1" t="s">
        <v>153</v>
      </c>
      <c r="U1070" s="1" t="s">
        <v>251</v>
      </c>
      <c r="V1070" s="1" t="s">
        <v>36</v>
      </c>
      <c r="W1070">
        <f t="shared" si="32"/>
        <v>46176.622916666667</v>
      </c>
      <c r="X1070">
        <f t="shared" si="33"/>
        <v>46176.634027777778</v>
      </c>
    </row>
    <row r="1071" spans="1:24" x14ac:dyDescent="0.2">
      <c r="A1071" s="1" t="s">
        <v>2466</v>
      </c>
      <c r="B1071" s="1" t="s">
        <v>2464</v>
      </c>
      <c r="C1071" s="1" t="s">
        <v>2347</v>
      </c>
      <c r="D1071" s="1" t="s">
        <v>2467</v>
      </c>
      <c r="E1071" s="1" t="s">
        <v>555</v>
      </c>
      <c r="F1071" s="1" t="s">
        <v>27</v>
      </c>
      <c r="G1071" s="1" t="s">
        <v>194</v>
      </c>
      <c r="H1071" s="1" t="s">
        <v>39</v>
      </c>
      <c r="I1071" s="1" t="s">
        <v>2465</v>
      </c>
      <c r="J1071">
        <v>1</v>
      </c>
      <c r="K1071">
        <v>13.5</v>
      </c>
      <c r="L1071">
        <v>0.8</v>
      </c>
      <c r="M1071">
        <v>6.8</v>
      </c>
      <c r="N1071">
        <v>21.1</v>
      </c>
      <c r="O1071">
        <v>12</v>
      </c>
      <c r="P1071">
        <v>0</v>
      </c>
      <c r="Q1071" s="1" t="s">
        <v>31</v>
      </c>
      <c r="R1071" s="1" t="s">
        <v>199</v>
      </c>
      <c r="S1071" s="1" t="s">
        <v>76</v>
      </c>
      <c r="T1071" s="1" t="s">
        <v>153</v>
      </c>
      <c r="U1071" s="1" t="s">
        <v>251</v>
      </c>
      <c r="V1071" s="1" t="s">
        <v>42</v>
      </c>
      <c r="W1071">
        <f t="shared" si="32"/>
        <v>46176.622916666667</v>
      </c>
      <c r="X1071">
        <f t="shared" si="33"/>
        <v>46176.649305555555</v>
      </c>
    </row>
    <row r="1072" spans="1:24" x14ac:dyDescent="0.2">
      <c r="A1072" s="1" t="s">
        <v>2468</v>
      </c>
      <c r="B1072" s="1" t="s">
        <v>2464</v>
      </c>
      <c r="C1072" s="1" t="s">
        <v>2347</v>
      </c>
      <c r="D1072" s="1" t="s">
        <v>2469</v>
      </c>
      <c r="E1072" s="1" t="s">
        <v>555</v>
      </c>
      <c r="F1072" s="1" t="s">
        <v>27</v>
      </c>
      <c r="G1072" s="1" t="s">
        <v>194</v>
      </c>
      <c r="H1072" s="1" t="s">
        <v>45</v>
      </c>
      <c r="I1072" s="1" t="s">
        <v>2465</v>
      </c>
      <c r="J1072">
        <v>1</v>
      </c>
      <c r="K1072">
        <v>15.2</v>
      </c>
      <c r="L1072">
        <v>4.3</v>
      </c>
      <c r="M1072">
        <v>2.4</v>
      </c>
      <c r="N1072">
        <v>21.9</v>
      </c>
      <c r="O1072">
        <v>18</v>
      </c>
      <c r="P1072">
        <v>0</v>
      </c>
      <c r="Q1072" s="1" t="s">
        <v>31</v>
      </c>
      <c r="R1072" s="1" t="s">
        <v>233</v>
      </c>
      <c r="S1072" s="1" t="s">
        <v>320</v>
      </c>
      <c r="T1072" s="1" t="s">
        <v>153</v>
      </c>
      <c r="U1072" s="1" t="s">
        <v>251</v>
      </c>
      <c r="V1072" s="1" t="s">
        <v>42</v>
      </c>
      <c r="W1072">
        <f t="shared" si="32"/>
        <v>46176.622916666667</v>
      </c>
      <c r="X1072">
        <f t="shared" si="33"/>
        <v>46176.663888888892</v>
      </c>
    </row>
    <row r="1073" spans="1:24" x14ac:dyDescent="0.2">
      <c r="A1073" s="1" t="s">
        <v>2470</v>
      </c>
      <c r="B1073" s="1" t="s">
        <v>2464</v>
      </c>
      <c r="C1073" s="1" t="s">
        <v>2347</v>
      </c>
      <c r="D1073" s="1" t="s">
        <v>2127</v>
      </c>
      <c r="E1073" s="1" t="s">
        <v>555</v>
      </c>
      <c r="F1073" s="1" t="s">
        <v>50</v>
      </c>
      <c r="G1073" s="1" t="s">
        <v>194</v>
      </c>
      <c r="H1073" s="1" t="s">
        <v>51</v>
      </c>
      <c r="I1073" s="1" t="s">
        <v>2465</v>
      </c>
      <c r="J1073">
        <v>1</v>
      </c>
      <c r="K1073">
        <v>15.3</v>
      </c>
      <c r="L1073">
        <v>13.8</v>
      </c>
      <c r="M1073">
        <v>3.6</v>
      </c>
      <c r="N1073">
        <v>32.700000000000003</v>
      </c>
      <c r="O1073">
        <v>26</v>
      </c>
      <c r="P1073">
        <v>0</v>
      </c>
      <c r="Q1073" s="1" t="s">
        <v>31</v>
      </c>
      <c r="R1073" s="1" t="s">
        <v>625</v>
      </c>
      <c r="S1073" s="1" t="s">
        <v>327</v>
      </c>
      <c r="T1073" s="1" t="s">
        <v>153</v>
      </c>
      <c r="U1073" s="1" t="s">
        <v>251</v>
      </c>
      <c r="V1073" s="1" t="s">
        <v>42</v>
      </c>
      <c r="W1073">
        <f t="shared" si="32"/>
        <v>46176.622916666667</v>
      </c>
      <c r="X1073">
        <f t="shared" si="33"/>
        <v>46176.686805555553</v>
      </c>
    </row>
    <row r="1074" spans="1:24" x14ac:dyDescent="0.2">
      <c r="A1074" s="1" t="s">
        <v>2471</v>
      </c>
      <c r="B1074" s="1" t="s">
        <v>2464</v>
      </c>
      <c r="C1074" s="1" t="s">
        <v>2347</v>
      </c>
      <c r="D1074" s="1" t="s">
        <v>2440</v>
      </c>
      <c r="E1074" s="1" t="s">
        <v>555</v>
      </c>
      <c r="F1074" s="1" t="s">
        <v>56</v>
      </c>
      <c r="G1074" s="1" t="s">
        <v>194</v>
      </c>
      <c r="H1074" s="1" t="s">
        <v>57</v>
      </c>
      <c r="I1074" s="1" t="s">
        <v>2465</v>
      </c>
      <c r="J1074">
        <v>1</v>
      </c>
      <c r="K1074">
        <v>13.8</v>
      </c>
      <c r="L1074">
        <v>1.3</v>
      </c>
      <c r="M1074">
        <v>1.4</v>
      </c>
      <c r="N1074">
        <v>16.5</v>
      </c>
      <c r="O1074">
        <v>18</v>
      </c>
      <c r="P1074">
        <v>0</v>
      </c>
      <c r="Q1074" s="1" t="s">
        <v>31</v>
      </c>
      <c r="R1074" s="1" t="s">
        <v>407</v>
      </c>
      <c r="S1074" s="1" t="s">
        <v>118</v>
      </c>
      <c r="T1074" s="1" t="s">
        <v>153</v>
      </c>
      <c r="U1074" s="1" t="s">
        <v>251</v>
      </c>
      <c r="V1074" s="1" t="s">
        <v>36</v>
      </c>
      <c r="W1074">
        <f t="shared" si="32"/>
        <v>46176.622916666667</v>
      </c>
      <c r="X1074">
        <f t="shared" si="33"/>
        <v>46176.698611111111</v>
      </c>
    </row>
    <row r="1075" spans="1:24" x14ac:dyDescent="0.2">
      <c r="A1075" s="1" t="s">
        <v>2472</v>
      </c>
      <c r="B1075" s="1" t="s">
        <v>2464</v>
      </c>
      <c r="C1075" s="1" t="s">
        <v>2347</v>
      </c>
      <c r="D1075" s="1" t="s">
        <v>2473</v>
      </c>
      <c r="E1075" s="1" t="s">
        <v>555</v>
      </c>
      <c r="F1075" s="1" t="s">
        <v>56</v>
      </c>
      <c r="G1075" s="1" t="s">
        <v>194</v>
      </c>
      <c r="H1075" s="1" t="s">
        <v>62</v>
      </c>
      <c r="I1075" s="1" t="s">
        <v>2465</v>
      </c>
      <c r="J1075">
        <v>1</v>
      </c>
      <c r="K1075">
        <v>10.4</v>
      </c>
      <c r="L1075">
        <v>0.6</v>
      </c>
      <c r="M1075">
        <v>2</v>
      </c>
      <c r="N1075">
        <v>13</v>
      </c>
      <c r="O1075">
        <v>15</v>
      </c>
      <c r="P1075">
        <v>0</v>
      </c>
      <c r="Q1075" s="1" t="s">
        <v>31</v>
      </c>
      <c r="R1075" s="1" t="s">
        <v>189</v>
      </c>
      <c r="S1075" s="1" t="s">
        <v>146</v>
      </c>
      <c r="T1075" s="1" t="s">
        <v>153</v>
      </c>
      <c r="U1075" s="1" t="s">
        <v>251</v>
      </c>
      <c r="V1075" s="1" t="s">
        <v>36</v>
      </c>
      <c r="W1075">
        <f t="shared" si="32"/>
        <v>46176.622916666667</v>
      </c>
      <c r="X1075">
        <f t="shared" si="33"/>
        <v>46176.707638888889</v>
      </c>
    </row>
    <row r="1076" spans="1:24" x14ac:dyDescent="0.2">
      <c r="A1076" s="1" t="s">
        <v>2474</v>
      </c>
      <c r="B1076" s="1" t="s">
        <v>2475</v>
      </c>
      <c r="C1076" s="1" t="s">
        <v>2293</v>
      </c>
      <c r="D1076" s="1" t="s">
        <v>2476</v>
      </c>
      <c r="E1076" s="1" t="s">
        <v>555</v>
      </c>
      <c r="F1076" s="1" t="s">
        <v>27</v>
      </c>
      <c r="G1076" s="1" t="s">
        <v>171</v>
      </c>
      <c r="H1076" s="1" t="s">
        <v>29</v>
      </c>
      <c r="I1076" s="1" t="s">
        <v>2306</v>
      </c>
      <c r="J1076">
        <v>12</v>
      </c>
      <c r="K1076">
        <v>13.6</v>
      </c>
      <c r="L1076">
        <v>0.8</v>
      </c>
      <c r="M1076">
        <v>3.8</v>
      </c>
      <c r="N1076">
        <v>18.3</v>
      </c>
      <c r="O1076">
        <v>15</v>
      </c>
      <c r="P1076">
        <v>0</v>
      </c>
      <c r="Q1076" s="1" t="s">
        <v>31</v>
      </c>
      <c r="R1076" s="1" t="s">
        <v>75</v>
      </c>
      <c r="S1076" s="1" t="s">
        <v>152</v>
      </c>
      <c r="T1076" s="1" t="s">
        <v>34</v>
      </c>
      <c r="U1076" s="1" t="s">
        <v>127</v>
      </c>
      <c r="V1076" s="1" t="s">
        <v>42</v>
      </c>
      <c r="W1076">
        <f t="shared" si="32"/>
        <v>46176.590277777781</v>
      </c>
      <c r="X1076">
        <f t="shared" si="33"/>
        <v>46176.602777777778</v>
      </c>
    </row>
    <row r="1077" spans="1:24" x14ac:dyDescent="0.2">
      <c r="A1077" s="1" t="s">
        <v>2477</v>
      </c>
      <c r="B1077" s="1" t="s">
        <v>2475</v>
      </c>
      <c r="C1077" s="1" t="s">
        <v>2293</v>
      </c>
      <c r="D1077" s="1" t="s">
        <v>2319</v>
      </c>
      <c r="E1077" s="1" t="s">
        <v>555</v>
      </c>
      <c r="F1077" s="1" t="s">
        <v>27</v>
      </c>
      <c r="G1077" s="1" t="s">
        <v>171</v>
      </c>
      <c r="H1077" s="1" t="s">
        <v>39</v>
      </c>
      <c r="I1077" s="1" t="s">
        <v>2306</v>
      </c>
      <c r="J1077">
        <v>12</v>
      </c>
      <c r="K1077">
        <v>14.7</v>
      </c>
      <c r="L1077">
        <v>0.7</v>
      </c>
      <c r="M1077">
        <v>6.1</v>
      </c>
      <c r="N1077">
        <v>21.5</v>
      </c>
      <c r="O1077">
        <v>12</v>
      </c>
      <c r="P1077">
        <v>0</v>
      </c>
      <c r="Q1077" s="1" t="s">
        <v>31</v>
      </c>
      <c r="R1077" s="1" t="s">
        <v>173</v>
      </c>
      <c r="S1077" s="1" t="s">
        <v>135</v>
      </c>
      <c r="T1077" s="1" t="s">
        <v>34</v>
      </c>
      <c r="U1077" s="1" t="s">
        <v>127</v>
      </c>
      <c r="V1077" s="1" t="s">
        <v>42</v>
      </c>
      <c r="W1077">
        <f t="shared" si="32"/>
        <v>46176.590277777781</v>
      </c>
      <c r="X1077">
        <f t="shared" si="33"/>
        <v>46176.617361111108</v>
      </c>
    </row>
    <row r="1078" spans="1:24" x14ac:dyDescent="0.2">
      <c r="A1078" s="1" t="s">
        <v>2478</v>
      </c>
      <c r="B1078" s="1" t="s">
        <v>2475</v>
      </c>
      <c r="C1078" s="1" t="s">
        <v>2293</v>
      </c>
      <c r="D1078" s="1" t="s">
        <v>2408</v>
      </c>
      <c r="E1078" s="1" t="s">
        <v>555</v>
      </c>
      <c r="F1078" s="1" t="s">
        <v>27</v>
      </c>
      <c r="G1078" s="1" t="s">
        <v>171</v>
      </c>
      <c r="H1078" s="1" t="s">
        <v>45</v>
      </c>
      <c r="I1078" s="1" t="s">
        <v>2306</v>
      </c>
      <c r="J1078">
        <v>12</v>
      </c>
      <c r="K1078">
        <v>13.3</v>
      </c>
      <c r="L1078">
        <v>5.4</v>
      </c>
      <c r="M1078">
        <v>5.4</v>
      </c>
      <c r="N1078">
        <v>24.1</v>
      </c>
      <c r="O1078">
        <v>18</v>
      </c>
      <c r="P1078">
        <v>0</v>
      </c>
      <c r="Q1078" s="1" t="s">
        <v>31</v>
      </c>
      <c r="R1078" s="1" t="s">
        <v>177</v>
      </c>
      <c r="S1078" s="1" t="s">
        <v>76</v>
      </c>
      <c r="T1078" s="1" t="s">
        <v>34</v>
      </c>
      <c r="U1078" s="1" t="s">
        <v>127</v>
      </c>
      <c r="V1078" s="1" t="s">
        <v>42</v>
      </c>
      <c r="W1078">
        <f t="shared" si="32"/>
        <v>46176.590277777781</v>
      </c>
      <c r="X1078">
        <f t="shared" si="33"/>
        <v>46176.634027777778</v>
      </c>
    </row>
    <row r="1079" spans="1:24" x14ac:dyDescent="0.2">
      <c r="A1079" s="1" t="s">
        <v>2479</v>
      </c>
      <c r="B1079" s="1" t="s">
        <v>2475</v>
      </c>
      <c r="C1079" s="1" t="s">
        <v>2293</v>
      </c>
      <c r="D1079" s="1" t="s">
        <v>2480</v>
      </c>
      <c r="E1079" s="1" t="s">
        <v>555</v>
      </c>
      <c r="F1079" s="1" t="s">
        <v>50</v>
      </c>
      <c r="G1079" s="1" t="s">
        <v>171</v>
      </c>
      <c r="H1079" s="1" t="s">
        <v>51</v>
      </c>
      <c r="I1079" s="1" t="s">
        <v>2306</v>
      </c>
      <c r="J1079">
        <v>12</v>
      </c>
      <c r="K1079">
        <v>18.600000000000001</v>
      </c>
      <c r="L1079">
        <v>9.1999999999999993</v>
      </c>
      <c r="M1079">
        <v>5.0999999999999996</v>
      </c>
      <c r="N1079">
        <v>32.9</v>
      </c>
      <c r="O1079">
        <v>26</v>
      </c>
      <c r="P1079">
        <v>0</v>
      </c>
      <c r="Q1079" s="1" t="s">
        <v>31</v>
      </c>
      <c r="R1079" s="1" t="s">
        <v>499</v>
      </c>
      <c r="S1079" s="1" t="s">
        <v>403</v>
      </c>
      <c r="T1079" s="1" t="s">
        <v>34</v>
      </c>
      <c r="U1079" s="1" t="s">
        <v>127</v>
      </c>
      <c r="V1079" s="1" t="s">
        <v>42</v>
      </c>
      <c r="W1079">
        <f t="shared" si="32"/>
        <v>46176.590277777781</v>
      </c>
      <c r="X1079">
        <f t="shared" si="33"/>
        <v>46176.656944444447</v>
      </c>
    </row>
    <row r="1080" spans="1:24" x14ac:dyDescent="0.2">
      <c r="A1080" s="1" t="s">
        <v>2481</v>
      </c>
      <c r="B1080" s="1" t="s">
        <v>2475</v>
      </c>
      <c r="C1080" s="1" t="s">
        <v>2293</v>
      </c>
      <c r="D1080" s="1" t="s">
        <v>2482</v>
      </c>
      <c r="E1080" s="1" t="s">
        <v>555</v>
      </c>
      <c r="F1080" s="1" t="s">
        <v>56</v>
      </c>
      <c r="G1080" s="1" t="s">
        <v>171</v>
      </c>
      <c r="H1080" s="1" t="s">
        <v>57</v>
      </c>
      <c r="I1080" s="1" t="s">
        <v>2306</v>
      </c>
      <c r="J1080">
        <v>12</v>
      </c>
      <c r="K1080">
        <v>13.9</v>
      </c>
      <c r="L1080">
        <v>0.8</v>
      </c>
      <c r="M1080">
        <v>4.3</v>
      </c>
      <c r="N1080">
        <v>19</v>
      </c>
      <c r="O1080">
        <v>18</v>
      </c>
      <c r="P1080">
        <v>0</v>
      </c>
      <c r="Q1080" s="1" t="s">
        <v>31</v>
      </c>
      <c r="R1080" s="1" t="s">
        <v>58</v>
      </c>
      <c r="S1080" s="1" t="s">
        <v>87</v>
      </c>
      <c r="T1080" s="1" t="s">
        <v>34</v>
      </c>
      <c r="U1080" s="1" t="s">
        <v>127</v>
      </c>
      <c r="V1080" s="1" t="s">
        <v>36</v>
      </c>
      <c r="W1080">
        <f t="shared" si="32"/>
        <v>46176.590277777781</v>
      </c>
      <c r="X1080">
        <f t="shared" si="33"/>
        <v>46176.670138888891</v>
      </c>
    </row>
    <row r="1081" spans="1:24" x14ac:dyDescent="0.2">
      <c r="A1081" s="1" t="s">
        <v>2483</v>
      </c>
      <c r="B1081" s="1" t="s">
        <v>2475</v>
      </c>
      <c r="C1081" s="1" t="s">
        <v>2293</v>
      </c>
      <c r="D1081" s="1" t="s">
        <v>2484</v>
      </c>
      <c r="E1081" s="1" t="s">
        <v>555</v>
      </c>
      <c r="F1081" s="1" t="s">
        <v>56</v>
      </c>
      <c r="G1081" s="1" t="s">
        <v>171</v>
      </c>
      <c r="H1081" s="1" t="s">
        <v>62</v>
      </c>
      <c r="I1081" s="1" t="s">
        <v>2306</v>
      </c>
      <c r="J1081">
        <v>12</v>
      </c>
      <c r="K1081">
        <v>5.6</v>
      </c>
      <c r="L1081">
        <v>0.7</v>
      </c>
      <c r="M1081">
        <v>1.6</v>
      </c>
      <c r="N1081">
        <v>7.9</v>
      </c>
      <c r="O1081">
        <v>15</v>
      </c>
      <c r="P1081">
        <v>0</v>
      </c>
      <c r="Q1081" s="1" t="s">
        <v>31</v>
      </c>
      <c r="R1081" s="1" t="s">
        <v>58</v>
      </c>
      <c r="S1081" s="1" t="s">
        <v>211</v>
      </c>
      <c r="T1081" s="1" t="s">
        <v>34</v>
      </c>
      <c r="U1081" s="1" t="s">
        <v>127</v>
      </c>
      <c r="V1081" s="1" t="s">
        <v>36</v>
      </c>
      <c r="W1081">
        <f t="shared" si="32"/>
        <v>46176.590277777781</v>
      </c>
      <c r="X1081">
        <f t="shared" si="33"/>
        <v>46176.675694444442</v>
      </c>
    </row>
    <row r="1082" spans="1:24" x14ac:dyDescent="0.2">
      <c r="A1082" s="1" t="s">
        <v>2485</v>
      </c>
      <c r="B1082" s="1" t="s">
        <v>2486</v>
      </c>
      <c r="C1082" s="1" t="s">
        <v>2487</v>
      </c>
      <c r="D1082" s="1" t="s">
        <v>2488</v>
      </c>
      <c r="E1082" s="1" t="s">
        <v>26</v>
      </c>
      <c r="F1082" s="1" t="s">
        <v>27</v>
      </c>
      <c r="G1082" s="1" t="s">
        <v>249</v>
      </c>
      <c r="H1082" s="1" t="s">
        <v>29</v>
      </c>
      <c r="I1082" s="1" t="s">
        <v>195</v>
      </c>
      <c r="J1082">
        <v>6</v>
      </c>
      <c r="K1082">
        <v>8.1999999999999993</v>
      </c>
      <c r="L1082">
        <v>0.9</v>
      </c>
      <c r="M1082">
        <v>3.2</v>
      </c>
      <c r="N1082">
        <v>12.3</v>
      </c>
      <c r="O1082">
        <v>15</v>
      </c>
      <c r="P1082">
        <v>0</v>
      </c>
      <c r="Q1082" s="1" t="s">
        <v>31</v>
      </c>
      <c r="R1082" s="1" t="s">
        <v>199</v>
      </c>
      <c r="S1082" s="1" t="s">
        <v>156</v>
      </c>
      <c r="T1082" s="1" t="s">
        <v>34</v>
      </c>
      <c r="U1082" s="1" t="s">
        <v>35</v>
      </c>
      <c r="V1082" s="1" t="s">
        <v>36</v>
      </c>
      <c r="W1082">
        <f t="shared" si="32"/>
        <v>46177.34652777778</v>
      </c>
      <c r="X1082">
        <f t="shared" si="33"/>
        <v>46177.354861111111</v>
      </c>
    </row>
    <row r="1083" spans="1:24" x14ac:dyDescent="0.2">
      <c r="A1083" s="1" t="s">
        <v>2489</v>
      </c>
      <c r="B1083" s="1" t="s">
        <v>2486</v>
      </c>
      <c r="C1083" s="1" t="s">
        <v>2487</v>
      </c>
      <c r="D1083" s="1" t="s">
        <v>2490</v>
      </c>
      <c r="E1083" s="1" t="s">
        <v>26</v>
      </c>
      <c r="F1083" s="1" t="s">
        <v>27</v>
      </c>
      <c r="G1083" s="1" t="s">
        <v>249</v>
      </c>
      <c r="H1083" s="1" t="s">
        <v>39</v>
      </c>
      <c r="I1083" s="1" t="s">
        <v>195</v>
      </c>
      <c r="J1083">
        <v>6</v>
      </c>
      <c r="K1083">
        <v>11.3</v>
      </c>
      <c r="L1083">
        <v>0.9</v>
      </c>
      <c r="M1083">
        <v>4.8</v>
      </c>
      <c r="N1083">
        <v>17</v>
      </c>
      <c r="O1083">
        <v>12</v>
      </c>
      <c r="P1083">
        <v>0</v>
      </c>
      <c r="Q1083" s="1" t="s">
        <v>31</v>
      </c>
      <c r="R1083" s="1" t="s">
        <v>180</v>
      </c>
      <c r="S1083" s="1" t="s">
        <v>103</v>
      </c>
      <c r="T1083" s="1" t="s">
        <v>34</v>
      </c>
      <c r="U1083" s="1" t="s">
        <v>35</v>
      </c>
      <c r="V1083" s="1" t="s">
        <v>42</v>
      </c>
      <c r="W1083">
        <f t="shared" si="32"/>
        <v>46177.34652777778</v>
      </c>
      <c r="X1083">
        <f t="shared" si="33"/>
        <v>46177.366666666669</v>
      </c>
    </row>
    <row r="1084" spans="1:24" x14ac:dyDescent="0.2">
      <c r="A1084" s="1" t="s">
        <v>2491</v>
      </c>
      <c r="B1084" s="1" t="s">
        <v>2486</v>
      </c>
      <c r="C1084" s="1" t="s">
        <v>2487</v>
      </c>
      <c r="D1084" s="1" t="s">
        <v>2492</v>
      </c>
      <c r="E1084" s="1" t="s">
        <v>26</v>
      </c>
      <c r="F1084" s="1" t="s">
        <v>27</v>
      </c>
      <c r="G1084" s="1" t="s">
        <v>249</v>
      </c>
      <c r="H1084" s="1" t="s">
        <v>45</v>
      </c>
      <c r="I1084" s="1" t="s">
        <v>195</v>
      </c>
      <c r="J1084">
        <v>6</v>
      </c>
      <c r="K1084">
        <v>13.9</v>
      </c>
      <c r="L1084">
        <v>5.9</v>
      </c>
      <c r="M1084">
        <v>0.8</v>
      </c>
      <c r="N1084">
        <v>20.6</v>
      </c>
      <c r="O1084">
        <v>18</v>
      </c>
      <c r="P1084">
        <v>0</v>
      </c>
      <c r="Q1084" s="1" t="s">
        <v>31</v>
      </c>
      <c r="R1084" s="1" t="s">
        <v>302</v>
      </c>
      <c r="S1084" s="1" t="s">
        <v>33</v>
      </c>
      <c r="T1084" s="1" t="s">
        <v>34</v>
      </c>
      <c r="U1084" s="1" t="s">
        <v>35</v>
      </c>
      <c r="V1084" s="1" t="s">
        <v>36</v>
      </c>
      <c r="W1084">
        <f t="shared" si="32"/>
        <v>46177.34652777778</v>
      </c>
      <c r="X1084">
        <f t="shared" si="33"/>
        <v>46177.380555555559</v>
      </c>
    </row>
    <row r="1085" spans="1:24" x14ac:dyDescent="0.2">
      <c r="A1085" s="1" t="s">
        <v>2493</v>
      </c>
      <c r="B1085" s="1" t="s">
        <v>2486</v>
      </c>
      <c r="C1085" s="1" t="s">
        <v>2487</v>
      </c>
      <c r="D1085" s="1" t="s">
        <v>2494</v>
      </c>
      <c r="E1085" s="1" t="s">
        <v>26</v>
      </c>
      <c r="F1085" s="1" t="s">
        <v>50</v>
      </c>
      <c r="G1085" s="1" t="s">
        <v>249</v>
      </c>
      <c r="H1085" s="1" t="s">
        <v>51</v>
      </c>
      <c r="I1085" s="1" t="s">
        <v>195</v>
      </c>
      <c r="J1085">
        <v>6</v>
      </c>
      <c r="K1085">
        <v>11.8</v>
      </c>
      <c r="L1085">
        <v>12.1</v>
      </c>
      <c r="M1085">
        <v>3.5</v>
      </c>
      <c r="N1085">
        <v>27.4</v>
      </c>
      <c r="O1085">
        <v>26</v>
      </c>
      <c r="P1085">
        <v>0</v>
      </c>
      <c r="Q1085" s="1" t="s">
        <v>31</v>
      </c>
      <c r="R1085" s="1" t="s">
        <v>934</v>
      </c>
      <c r="S1085" s="1" t="s">
        <v>291</v>
      </c>
      <c r="T1085" s="1" t="s">
        <v>34</v>
      </c>
      <c r="U1085" s="1" t="s">
        <v>35</v>
      </c>
      <c r="V1085" s="1" t="s">
        <v>36</v>
      </c>
      <c r="W1085">
        <f t="shared" si="32"/>
        <v>46177.34652777778</v>
      </c>
      <c r="X1085">
        <f t="shared" si="33"/>
        <v>46177.4</v>
      </c>
    </row>
    <row r="1086" spans="1:24" x14ac:dyDescent="0.2">
      <c r="A1086" s="1" t="s">
        <v>2495</v>
      </c>
      <c r="B1086" s="1" t="s">
        <v>2486</v>
      </c>
      <c r="C1086" s="1" t="s">
        <v>2487</v>
      </c>
      <c r="D1086" s="1" t="s">
        <v>2496</v>
      </c>
      <c r="E1086" s="1" t="s">
        <v>26</v>
      </c>
      <c r="F1086" s="1" t="s">
        <v>56</v>
      </c>
      <c r="G1086" s="1" t="s">
        <v>249</v>
      </c>
      <c r="H1086" s="1" t="s">
        <v>57</v>
      </c>
      <c r="I1086" s="1" t="s">
        <v>195</v>
      </c>
      <c r="J1086">
        <v>6</v>
      </c>
      <c r="K1086">
        <v>11.8</v>
      </c>
      <c r="L1086">
        <v>1.7</v>
      </c>
      <c r="M1086">
        <v>2.1</v>
      </c>
      <c r="N1086">
        <v>15.6</v>
      </c>
      <c r="O1086">
        <v>18</v>
      </c>
      <c r="P1086">
        <v>0</v>
      </c>
      <c r="Q1086" s="1" t="s">
        <v>31</v>
      </c>
      <c r="R1086" s="1" t="s">
        <v>279</v>
      </c>
      <c r="S1086" s="1" t="s">
        <v>59</v>
      </c>
      <c r="T1086" s="1" t="s">
        <v>34</v>
      </c>
      <c r="U1086" s="1" t="s">
        <v>35</v>
      </c>
      <c r="V1086" s="1" t="s">
        <v>36</v>
      </c>
      <c r="W1086">
        <f t="shared" si="32"/>
        <v>46177.34652777778</v>
      </c>
      <c r="X1086">
        <f t="shared" si="33"/>
        <v>46177.410416666666</v>
      </c>
    </row>
    <row r="1087" spans="1:24" x14ac:dyDescent="0.2">
      <c r="A1087" s="1" t="s">
        <v>2497</v>
      </c>
      <c r="B1087" s="1" t="s">
        <v>2486</v>
      </c>
      <c r="C1087" s="1" t="s">
        <v>2487</v>
      </c>
      <c r="D1087" s="1" t="s">
        <v>2498</v>
      </c>
      <c r="E1087" s="1" t="s">
        <v>26</v>
      </c>
      <c r="F1087" s="1" t="s">
        <v>56</v>
      </c>
      <c r="G1087" s="1" t="s">
        <v>249</v>
      </c>
      <c r="H1087" s="1" t="s">
        <v>62</v>
      </c>
      <c r="I1087" s="1" t="s">
        <v>195</v>
      </c>
      <c r="J1087">
        <v>6</v>
      </c>
      <c r="K1087">
        <v>7</v>
      </c>
      <c r="L1087">
        <v>0.2</v>
      </c>
      <c r="M1087">
        <v>1.9</v>
      </c>
      <c r="N1087">
        <v>9.1999999999999993</v>
      </c>
      <c r="O1087">
        <v>15</v>
      </c>
      <c r="P1087">
        <v>0</v>
      </c>
      <c r="Q1087" s="1" t="s">
        <v>31</v>
      </c>
      <c r="R1087" s="1" t="s">
        <v>189</v>
      </c>
      <c r="S1087" s="1" t="s">
        <v>228</v>
      </c>
      <c r="T1087" s="1" t="s">
        <v>34</v>
      </c>
      <c r="U1087" s="1" t="s">
        <v>35</v>
      </c>
      <c r="V1087" s="1" t="s">
        <v>36</v>
      </c>
      <c r="W1087">
        <f t="shared" si="32"/>
        <v>46177.34652777778</v>
      </c>
      <c r="X1087">
        <f t="shared" si="33"/>
        <v>46177.417361111111</v>
      </c>
    </row>
    <row r="1088" spans="1:24" x14ac:dyDescent="0.2">
      <c r="A1088" s="1" t="s">
        <v>2499</v>
      </c>
      <c r="B1088" s="1" t="s">
        <v>2500</v>
      </c>
      <c r="C1088" s="1" t="s">
        <v>2501</v>
      </c>
      <c r="D1088" s="1" t="s">
        <v>2502</v>
      </c>
      <c r="E1088" s="1" t="s">
        <v>26</v>
      </c>
      <c r="F1088" s="1" t="s">
        <v>27</v>
      </c>
      <c r="G1088" s="1" t="s">
        <v>171</v>
      </c>
      <c r="H1088" s="1" t="s">
        <v>29</v>
      </c>
      <c r="I1088" s="1" t="s">
        <v>1054</v>
      </c>
      <c r="J1088">
        <v>4</v>
      </c>
      <c r="K1088">
        <v>12.8</v>
      </c>
      <c r="L1088">
        <v>1.3</v>
      </c>
      <c r="M1088">
        <v>2.8</v>
      </c>
      <c r="N1088">
        <v>16.899999999999999</v>
      </c>
      <c r="O1088">
        <v>15</v>
      </c>
      <c r="P1088">
        <v>0</v>
      </c>
      <c r="Q1088" s="1" t="s">
        <v>31</v>
      </c>
      <c r="R1088" s="1" t="s">
        <v>233</v>
      </c>
      <c r="S1088" s="1" t="s">
        <v>131</v>
      </c>
      <c r="T1088" s="1" t="s">
        <v>34</v>
      </c>
      <c r="U1088" s="1" t="s">
        <v>35</v>
      </c>
      <c r="V1088" s="1" t="s">
        <v>36</v>
      </c>
      <c r="W1088">
        <f t="shared" si="32"/>
        <v>46177.321527777778</v>
      </c>
      <c r="X1088">
        <f t="shared" si="33"/>
        <v>46177.332638888889</v>
      </c>
    </row>
    <row r="1089" spans="1:24" x14ac:dyDescent="0.2">
      <c r="A1089" s="1" t="s">
        <v>2503</v>
      </c>
      <c r="B1089" s="1" t="s">
        <v>2500</v>
      </c>
      <c r="C1089" s="1" t="s">
        <v>2501</v>
      </c>
      <c r="D1089" s="1" t="s">
        <v>2504</v>
      </c>
      <c r="E1089" s="1" t="s">
        <v>26</v>
      </c>
      <c r="F1089" s="1" t="s">
        <v>27</v>
      </c>
      <c r="G1089" s="1" t="s">
        <v>171</v>
      </c>
      <c r="H1089" s="1" t="s">
        <v>39</v>
      </c>
      <c r="I1089" s="1" t="s">
        <v>1054</v>
      </c>
      <c r="J1089">
        <v>4</v>
      </c>
      <c r="K1089">
        <v>9.8000000000000007</v>
      </c>
      <c r="L1089">
        <v>1.5</v>
      </c>
      <c r="M1089">
        <v>4.5999999999999996</v>
      </c>
      <c r="N1089">
        <v>15.9</v>
      </c>
      <c r="O1089">
        <v>12</v>
      </c>
      <c r="P1089">
        <v>0</v>
      </c>
      <c r="Q1089" s="1" t="s">
        <v>31</v>
      </c>
      <c r="R1089" s="1" t="s">
        <v>340</v>
      </c>
      <c r="S1089" s="1" t="s">
        <v>76</v>
      </c>
      <c r="T1089" s="1" t="s">
        <v>34</v>
      </c>
      <c r="U1089" s="1" t="s">
        <v>35</v>
      </c>
      <c r="V1089" s="1" t="s">
        <v>42</v>
      </c>
      <c r="W1089">
        <f t="shared" si="32"/>
        <v>46177.321527777778</v>
      </c>
      <c r="X1089">
        <f t="shared" si="33"/>
        <v>46177.34375</v>
      </c>
    </row>
    <row r="1090" spans="1:24" x14ac:dyDescent="0.2">
      <c r="A1090" s="1" t="s">
        <v>2505</v>
      </c>
      <c r="B1090" s="1" t="s">
        <v>2500</v>
      </c>
      <c r="C1090" s="1" t="s">
        <v>2501</v>
      </c>
      <c r="D1090" s="1" t="s">
        <v>2506</v>
      </c>
      <c r="E1090" s="1" t="s">
        <v>26</v>
      </c>
      <c r="F1090" s="1" t="s">
        <v>27</v>
      </c>
      <c r="G1090" s="1" t="s">
        <v>171</v>
      </c>
      <c r="H1090" s="1" t="s">
        <v>45</v>
      </c>
      <c r="I1090" s="1" t="s">
        <v>1054</v>
      </c>
      <c r="J1090">
        <v>4</v>
      </c>
      <c r="K1090">
        <v>10.1</v>
      </c>
      <c r="L1090">
        <v>5.6</v>
      </c>
      <c r="M1090">
        <v>3.6</v>
      </c>
      <c r="N1090">
        <v>19.3</v>
      </c>
      <c r="O1090">
        <v>18</v>
      </c>
      <c r="P1090">
        <v>0</v>
      </c>
      <c r="Q1090" s="1" t="s">
        <v>31</v>
      </c>
      <c r="R1090" s="1" t="s">
        <v>173</v>
      </c>
      <c r="S1090" s="1" t="s">
        <v>174</v>
      </c>
      <c r="T1090" s="1" t="s">
        <v>34</v>
      </c>
      <c r="U1090" s="1" t="s">
        <v>35</v>
      </c>
      <c r="V1090" s="1" t="s">
        <v>36</v>
      </c>
      <c r="W1090">
        <f t="shared" ref="W1090:W1153" si="34">DATEVALUE(MID(C1090,1,10))+TIMEVALUE(MID(C1090,12,8))</f>
        <v>46177.321527777778</v>
      </c>
      <c r="X1090">
        <f t="shared" ref="X1090:X1153" si="35">DATEVALUE(MID(D1090,1,10))+TIMEVALUE(MID(D1090,12,8))</f>
        <v>46177.357638888891</v>
      </c>
    </row>
    <row r="1091" spans="1:24" x14ac:dyDescent="0.2">
      <c r="A1091" s="1" t="s">
        <v>2507</v>
      </c>
      <c r="B1091" s="1" t="s">
        <v>2500</v>
      </c>
      <c r="C1091" s="1" t="s">
        <v>2501</v>
      </c>
      <c r="D1091" s="1" t="s">
        <v>2508</v>
      </c>
      <c r="E1091" s="1" t="s">
        <v>26</v>
      </c>
      <c r="F1091" s="1" t="s">
        <v>50</v>
      </c>
      <c r="G1091" s="1" t="s">
        <v>171</v>
      </c>
      <c r="H1091" s="1" t="s">
        <v>51</v>
      </c>
      <c r="I1091" s="1" t="s">
        <v>1054</v>
      </c>
      <c r="J1091">
        <v>4</v>
      </c>
      <c r="K1091">
        <v>15.5</v>
      </c>
      <c r="L1091">
        <v>13.1</v>
      </c>
      <c r="M1091">
        <v>1.7</v>
      </c>
      <c r="N1091">
        <v>30.3</v>
      </c>
      <c r="O1091">
        <v>26</v>
      </c>
      <c r="P1091">
        <v>0</v>
      </c>
      <c r="Q1091" s="1" t="s">
        <v>31</v>
      </c>
      <c r="R1091" s="1" t="s">
        <v>161</v>
      </c>
      <c r="S1091" s="1" t="s">
        <v>513</v>
      </c>
      <c r="T1091" s="1" t="s">
        <v>34</v>
      </c>
      <c r="U1091" s="1" t="s">
        <v>35</v>
      </c>
      <c r="V1091" s="1" t="s">
        <v>42</v>
      </c>
      <c r="W1091">
        <f t="shared" si="34"/>
        <v>46177.321527777778</v>
      </c>
      <c r="X1091">
        <f t="shared" si="35"/>
        <v>46177.378472222219</v>
      </c>
    </row>
    <row r="1092" spans="1:24" x14ac:dyDescent="0.2">
      <c r="A1092" s="1" t="s">
        <v>2509</v>
      </c>
      <c r="B1092" s="1" t="s">
        <v>2500</v>
      </c>
      <c r="C1092" s="1" t="s">
        <v>2501</v>
      </c>
      <c r="D1092" s="1" t="s">
        <v>2510</v>
      </c>
      <c r="E1092" s="1" t="s">
        <v>26</v>
      </c>
      <c r="F1092" s="1" t="s">
        <v>56</v>
      </c>
      <c r="G1092" s="1" t="s">
        <v>171</v>
      </c>
      <c r="H1092" s="1" t="s">
        <v>57</v>
      </c>
      <c r="I1092" s="1" t="s">
        <v>1054</v>
      </c>
      <c r="J1092">
        <v>4</v>
      </c>
      <c r="K1092">
        <v>13.7</v>
      </c>
      <c r="L1092">
        <v>0.6</v>
      </c>
      <c r="M1092">
        <v>3.5</v>
      </c>
      <c r="N1092">
        <v>17.8</v>
      </c>
      <c r="O1092">
        <v>18</v>
      </c>
      <c r="P1092">
        <v>0</v>
      </c>
      <c r="Q1092" s="1" t="s">
        <v>31</v>
      </c>
      <c r="R1092" s="1" t="s">
        <v>63</v>
      </c>
      <c r="S1092" s="1" t="s">
        <v>59</v>
      </c>
      <c r="T1092" s="1" t="s">
        <v>34</v>
      </c>
      <c r="U1092" s="1" t="s">
        <v>35</v>
      </c>
      <c r="V1092" s="1" t="s">
        <v>36</v>
      </c>
      <c r="W1092">
        <f t="shared" si="34"/>
        <v>46177.321527777778</v>
      </c>
      <c r="X1092">
        <f t="shared" si="35"/>
        <v>46177.390972222223</v>
      </c>
    </row>
    <row r="1093" spans="1:24" x14ac:dyDescent="0.2">
      <c r="A1093" s="1" t="s">
        <v>2511</v>
      </c>
      <c r="B1093" s="1" t="s">
        <v>2500</v>
      </c>
      <c r="C1093" s="1" t="s">
        <v>2501</v>
      </c>
      <c r="D1093" s="1" t="s">
        <v>2512</v>
      </c>
      <c r="E1093" s="1" t="s">
        <v>26</v>
      </c>
      <c r="F1093" s="1" t="s">
        <v>56</v>
      </c>
      <c r="G1093" s="1" t="s">
        <v>171</v>
      </c>
      <c r="H1093" s="1" t="s">
        <v>62</v>
      </c>
      <c r="I1093" s="1" t="s">
        <v>1054</v>
      </c>
      <c r="J1093">
        <v>4</v>
      </c>
      <c r="K1093">
        <v>6.3</v>
      </c>
      <c r="L1093">
        <v>0.4</v>
      </c>
      <c r="M1093">
        <v>0.2</v>
      </c>
      <c r="N1093">
        <v>6.9</v>
      </c>
      <c r="O1093">
        <v>15</v>
      </c>
      <c r="P1093">
        <v>0</v>
      </c>
      <c r="Q1093" s="1" t="s">
        <v>31</v>
      </c>
      <c r="R1093" s="1" t="s">
        <v>611</v>
      </c>
      <c r="S1093" s="1" t="s">
        <v>59</v>
      </c>
      <c r="T1093" s="1" t="s">
        <v>34</v>
      </c>
      <c r="U1093" s="1" t="s">
        <v>35</v>
      </c>
      <c r="V1093" s="1" t="s">
        <v>36</v>
      </c>
      <c r="W1093">
        <f t="shared" si="34"/>
        <v>46177.321527777778</v>
      </c>
      <c r="X1093">
        <f t="shared" si="35"/>
        <v>46177.395833333336</v>
      </c>
    </row>
    <row r="1094" spans="1:24" x14ac:dyDescent="0.2">
      <c r="A1094" s="1" t="s">
        <v>2513</v>
      </c>
      <c r="B1094" s="1" t="s">
        <v>2514</v>
      </c>
      <c r="C1094" s="1" t="s">
        <v>2515</v>
      </c>
      <c r="D1094" s="1" t="s">
        <v>2516</v>
      </c>
      <c r="E1094" s="1" t="s">
        <v>26</v>
      </c>
      <c r="F1094" s="1" t="s">
        <v>27</v>
      </c>
      <c r="G1094" s="1" t="s">
        <v>249</v>
      </c>
      <c r="H1094" s="1" t="s">
        <v>29</v>
      </c>
      <c r="I1094" s="1" t="s">
        <v>2517</v>
      </c>
      <c r="J1094">
        <v>1</v>
      </c>
      <c r="K1094">
        <v>11.5</v>
      </c>
      <c r="L1094">
        <v>0.5</v>
      </c>
      <c r="M1094">
        <v>3.4</v>
      </c>
      <c r="N1094">
        <v>15.4</v>
      </c>
      <c r="O1094">
        <v>15</v>
      </c>
      <c r="P1094">
        <v>0</v>
      </c>
      <c r="Q1094" s="1" t="s">
        <v>31</v>
      </c>
      <c r="R1094" s="1" t="s">
        <v>106</v>
      </c>
      <c r="S1094" s="1" t="s">
        <v>135</v>
      </c>
      <c r="T1094" s="1" t="s">
        <v>71</v>
      </c>
      <c r="U1094" s="1" t="s">
        <v>251</v>
      </c>
      <c r="V1094" s="1" t="s">
        <v>36</v>
      </c>
      <c r="W1094">
        <f t="shared" si="34"/>
        <v>46177.349305555559</v>
      </c>
      <c r="X1094">
        <f t="shared" si="35"/>
        <v>46177.359722222223</v>
      </c>
    </row>
    <row r="1095" spans="1:24" x14ac:dyDescent="0.2">
      <c r="A1095" s="1" t="s">
        <v>2518</v>
      </c>
      <c r="B1095" s="1" t="s">
        <v>2514</v>
      </c>
      <c r="C1095" s="1" t="s">
        <v>2515</v>
      </c>
      <c r="D1095" s="1" t="s">
        <v>2519</v>
      </c>
      <c r="E1095" s="1" t="s">
        <v>26</v>
      </c>
      <c r="F1095" s="1" t="s">
        <v>27</v>
      </c>
      <c r="G1095" s="1" t="s">
        <v>249</v>
      </c>
      <c r="H1095" s="1" t="s">
        <v>39</v>
      </c>
      <c r="I1095" s="1" t="s">
        <v>2517</v>
      </c>
      <c r="J1095">
        <v>1</v>
      </c>
      <c r="K1095">
        <v>8.1</v>
      </c>
      <c r="L1095">
        <v>1</v>
      </c>
      <c r="M1095">
        <v>4</v>
      </c>
      <c r="N1095">
        <v>13.1</v>
      </c>
      <c r="O1095">
        <v>12</v>
      </c>
      <c r="P1095">
        <v>0</v>
      </c>
      <c r="Q1095" s="1" t="s">
        <v>31</v>
      </c>
      <c r="R1095" s="1" t="s">
        <v>233</v>
      </c>
      <c r="S1095" s="1" t="s">
        <v>47</v>
      </c>
      <c r="T1095" s="1" t="s">
        <v>71</v>
      </c>
      <c r="U1095" s="1" t="s">
        <v>251</v>
      </c>
      <c r="V1095" s="1" t="s">
        <v>36</v>
      </c>
      <c r="W1095">
        <f t="shared" si="34"/>
        <v>46177.349305555559</v>
      </c>
      <c r="X1095">
        <f t="shared" si="35"/>
        <v>46177.368750000001</v>
      </c>
    </row>
    <row r="1096" spans="1:24" x14ac:dyDescent="0.2">
      <c r="A1096" s="1" t="s">
        <v>2520</v>
      </c>
      <c r="B1096" s="1" t="s">
        <v>2514</v>
      </c>
      <c r="C1096" s="1" t="s">
        <v>2515</v>
      </c>
      <c r="D1096" s="1" t="s">
        <v>2492</v>
      </c>
      <c r="E1096" s="1" t="s">
        <v>26</v>
      </c>
      <c r="F1096" s="1" t="s">
        <v>27</v>
      </c>
      <c r="G1096" s="1" t="s">
        <v>249</v>
      </c>
      <c r="H1096" s="1" t="s">
        <v>45</v>
      </c>
      <c r="I1096" s="1" t="s">
        <v>2517</v>
      </c>
      <c r="J1096">
        <v>1</v>
      </c>
      <c r="K1096">
        <v>10</v>
      </c>
      <c r="L1096">
        <v>4.5</v>
      </c>
      <c r="M1096">
        <v>2.6</v>
      </c>
      <c r="N1096">
        <v>17.100000000000001</v>
      </c>
      <c r="O1096">
        <v>18</v>
      </c>
      <c r="P1096">
        <v>0</v>
      </c>
      <c r="Q1096" s="1" t="s">
        <v>31</v>
      </c>
      <c r="R1096" s="1" t="s">
        <v>32</v>
      </c>
      <c r="S1096" s="1" t="s">
        <v>33</v>
      </c>
      <c r="T1096" s="1" t="s">
        <v>71</v>
      </c>
      <c r="U1096" s="1" t="s">
        <v>251</v>
      </c>
      <c r="V1096" s="1" t="s">
        <v>36</v>
      </c>
      <c r="W1096">
        <f t="shared" si="34"/>
        <v>46177.349305555559</v>
      </c>
      <c r="X1096">
        <f t="shared" si="35"/>
        <v>46177.380555555559</v>
      </c>
    </row>
    <row r="1097" spans="1:24" x14ac:dyDescent="0.2">
      <c r="A1097" s="1" t="s">
        <v>2521</v>
      </c>
      <c r="B1097" s="1" t="s">
        <v>2514</v>
      </c>
      <c r="C1097" s="1" t="s">
        <v>2515</v>
      </c>
      <c r="D1097" s="1" t="s">
        <v>2522</v>
      </c>
      <c r="E1097" s="1" t="s">
        <v>26</v>
      </c>
      <c r="F1097" s="1" t="s">
        <v>50</v>
      </c>
      <c r="G1097" s="1" t="s">
        <v>249</v>
      </c>
      <c r="H1097" s="1" t="s">
        <v>51</v>
      </c>
      <c r="I1097" s="1" t="s">
        <v>2517</v>
      </c>
      <c r="J1097">
        <v>1</v>
      </c>
      <c r="K1097">
        <v>10.6</v>
      </c>
      <c r="L1097">
        <v>9.5</v>
      </c>
      <c r="M1097">
        <v>2.9</v>
      </c>
      <c r="N1097">
        <v>23</v>
      </c>
      <c r="O1097">
        <v>26</v>
      </c>
      <c r="P1097">
        <v>0</v>
      </c>
      <c r="Q1097" s="1" t="s">
        <v>31</v>
      </c>
      <c r="R1097" s="1" t="s">
        <v>416</v>
      </c>
      <c r="S1097" s="1" t="s">
        <v>403</v>
      </c>
      <c r="T1097" s="1" t="s">
        <v>71</v>
      </c>
      <c r="U1097" s="1" t="s">
        <v>251</v>
      </c>
      <c r="V1097" s="1" t="s">
        <v>36</v>
      </c>
      <c r="W1097">
        <f t="shared" si="34"/>
        <v>46177.349305555559</v>
      </c>
      <c r="X1097">
        <f t="shared" si="35"/>
        <v>46177.396527777775</v>
      </c>
    </row>
    <row r="1098" spans="1:24" x14ac:dyDescent="0.2">
      <c r="A1098" s="1" t="s">
        <v>2523</v>
      </c>
      <c r="B1098" s="1" t="s">
        <v>2514</v>
      </c>
      <c r="C1098" s="1" t="s">
        <v>2515</v>
      </c>
      <c r="D1098" s="1" t="s">
        <v>2524</v>
      </c>
      <c r="E1098" s="1" t="s">
        <v>26</v>
      </c>
      <c r="F1098" s="1" t="s">
        <v>56</v>
      </c>
      <c r="G1098" s="1" t="s">
        <v>249</v>
      </c>
      <c r="H1098" s="1" t="s">
        <v>57</v>
      </c>
      <c r="I1098" s="1" t="s">
        <v>2517</v>
      </c>
      <c r="J1098">
        <v>1</v>
      </c>
      <c r="K1098">
        <v>11.4</v>
      </c>
      <c r="L1098">
        <v>0.9</v>
      </c>
      <c r="M1098">
        <v>4</v>
      </c>
      <c r="N1098">
        <v>16.2</v>
      </c>
      <c r="O1098">
        <v>18</v>
      </c>
      <c r="P1098">
        <v>0</v>
      </c>
      <c r="Q1098" s="1" t="s">
        <v>31</v>
      </c>
      <c r="R1098" s="1" t="s">
        <v>504</v>
      </c>
      <c r="S1098" s="1" t="s">
        <v>64</v>
      </c>
      <c r="T1098" s="1" t="s">
        <v>71</v>
      </c>
      <c r="U1098" s="1" t="s">
        <v>251</v>
      </c>
      <c r="V1098" s="1" t="s">
        <v>36</v>
      </c>
      <c r="W1098">
        <f t="shared" si="34"/>
        <v>46177.349305555559</v>
      </c>
      <c r="X1098">
        <f t="shared" si="35"/>
        <v>46177.407638888886</v>
      </c>
    </row>
    <row r="1099" spans="1:24" x14ac:dyDescent="0.2">
      <c r="A1099" s="1" t="s">
        <v>2525</v>
      </c>
      <c r="B1099" s="1" t="s">
        <v>2514</v>
      </c>
      <c r="C1099" s="1" t="s">
        <v>2515</v>
      </c>
      <c r="D1099" s="1" t="s">
        <v>2526</v>
      </c>
      <c r="E1099" s="1" t="s">
        <v>26</v>
      </c>
      <c r="F1099" s="1" t="s">
        <v>56</v>
      </c>
      <c r="G1099" s="1" t="s">
        <v>249</v>
      </c>
      <c r="H1099" s="1" t="s">
        <v>62</v>
      </c>
      <c r="I1099" s="1" t="s">
        <v>2517</v>
      </c>
      <c r="J1099">
        <v>1</v>
      </c>
      <c r="K1099">
        <v>8.1999999999999993</v>
      </c>
      <c r="L1099">
        <v>0.6</v>
      </c>
      <c r="M1099">
        <v>0.5</v>
      </c>
      <c r="N1099">
        <v>9.3000000000000007</v>
      </c>
      <c r="O1099">
        <v>15</v>
      </c>
      <c r="P1099">
        <v>0</v>
      </c>
      <c r="Q1099" s="1" t="s">
        <v>31</v>
      </c>
      <c r="R1099" s="1" t="s">
        <v>407</v>
      </c>
      <c r="S1099" s="1" t="s">
        <v>91</v>
      </c>
      <c r="T1099" s="1" t="s">
        <v>71</v>
      </c>
      <c r="U1099" s="1" t="s">
        <v>251</v>
      </c>
      <c r="V1099" s="1" t="s">
        <v>36</v>
      </c>
      <c r="W1099">
        <f t="shared" si="34"/>
        <v>46177.349305555559</v>
      </c>
      <c r="X1099">
        <f t="shared" si="35"/>
        <v>46177.414583333331</v>
      </c>
    </row>
    <row r="1100" spans="1:24" x14ac:dyDescent="0.2">
      <c r="A1100" s="1" t="s">
        <v>2527</v>
      </c>
      <c r="B1100" s="1" t="s">
        <v>2528</v>
      </c>
      <c r="C1100" s="1" t="s">
        <v>2529</v>
      </c>
      <c r="D1100" s="1" t="s">
        <v>2530</v>
      </c>
      <c r="E1100" s="1" t="s">
        <v>26</v>
      </c>
      <c r="F1100" s="1" t="s">
        <v>27</v>
      </c>
      <c r="G1100" s="1" t="s">
        <v>194</v>
      </c>
      <c r="H1100" s="1" t="s">
        <v>29</v>
      </c>
      <c r="I1100" s="1" t="s">
        <v>440</v>
      </c>
      <c r="J1100">
        <v>9</v>
      </c>
      <c r="K1100">
        <v>9</v>
      </c>
      <c r="L1100">
        <v>0.9</v>
      </c>
      <c r="M1100">
        <v>2.5</v>
      </c>
      <c r="N1100">
        <v>12.4</v>
      </c>
      <c r="O1100">
        <v>15</v>
      </c>
      <c r="P1100">
        <v>0</v>
      </c>
      <c r="Q1100" s="1" t="s">
        <v>31</v>
      </c>
      <c r="R1100" s="1" t="s">
        <v>32</v>
      </c>
      <c r="S1100" s="1" t="s">
        <v>103</v>
      </c>
      <c r="T1100" s="1" t="s">
        <v>71</v>
      </c>
      <c r="U1100" s="1" t="s">
        <v>99</v>
      </c>
      <c r="V1100" s="1" t="s">
        <v>36</v>
      </c>
      <c r="W1100">
        <f t="shared" si="34"/>
        <v>46177.369444444441</v>
      </c>
      <c r="X1100">
        <f t="shared" si="35"/>
        <v>46177.37777777778</v>
      </c>
    </row>
    <row r="1101" spans="1:24" x14ac:dyDescent="0.2">
      <c r="A1101" s="1" t="s">
        <v>2531</v>
      </c>
      <c r="B1101" s="1" t="s">
        <v>2528</v>
      </c>
      <c r="C1101" s="1" t="s">
        <v>2529</v>
      </c>
      <c r="D1101" s="1" t="s">
        <v>2532</v>
      </c>
      <c r="E1101" s="1" t="s">
        <v>26</v>
      </c>
      <c r="F1101" s="1" t="s">
        <v>27</v>
      </c>
      <c r="G1101" s="1" t="s">
        <v>194</v>
      </c>
      <c r="H1101" s="1" t="s">
        <v>39</v>
      </c>
      <c r="I1101" s="1" t="s">
        <v>440</v>
      </c>
      <c r="J1101">
        <v>9</v>
      </c>
      <c r="K1101">
        <v>7.6</v>
      </c>
      <c r="L1101">
        <v>0.4</v>
      </c>
      <c r="M1101">
        <v>5.2</v>
      </c>
      <c r="N1101">
        <v>13.2</v>
      </c>
      <c r="O1101">
        <v>12</v>
      </c>
      <c r="P1101">
        <v>0</v>
      </c>
      <c r="Q1101" s="1" t="s">
        <v>31</v>
      </c>
      <c r="R1101" s="1" t="s">
        <v>134</v>
      </c>
      <c r="S1101" s="1" t="s">
        <v>135</v>
      </c>
      <c r="T1101" s="1" t="s">
        <v>71</v>
      </c>
      <c r="U1101" s="1" t="s">
        <v>99</v>
      </c>
      <c r="V1101" s="1" t="s">
        <v>36</v>
      </c>
      <c r="W1101">
        <f t="shared" si="34"/>
        <v>46177.369444444441</v>
      </c>
      <c r="X1101">
        <f t="shared" si="35"/>
        <v>46177.386805555558</v>
      </c>
    </row>
    <row r="1102" spans="1:24" x14ac:dyDescent="0.2">
      <c r="A1102" s="1" t="s">
        <v>2533</v>
      </c>
      <c r="B1102" s="1" t="s">
        <v>2528</v>
      </c>
      <c r="C1102" s="1" t="s">
        <v>2529</v>
      </c>
      <c r="D1102" s="1" t="s">
        <v>2534</v>
      </c>
      <c r="E1102" s="1" t="s">
        <v>26</v>
      </c>
      <c r="F1102" s="1" t="s">
        <v>27</v>
      </c>
      <c r="G1102" s="1" t="s">
        <v>194</v>
      </c>
      <c r="H1102" s="1" t="s">
        <v>45</v>
      </c>
      <c r="I1102" s="1" t="s">
        <v>440</v>
      </c>
      <c r="J1102">
        <v>9</v>
      </c>
      <c r="K1102">
        <v>11.5</v>
      </c>
      <c r="L1102">
        <v>5.0999999999999996</v>
      </c>
      <c r="M1102">
        <v>3</v>
      </c>
      <c r="N1102">
        <v>19.7</v>
      </c>
      <c r="O1102">
        <v>18</v>
      </c>
      <c r="P1102">
        <v>0</v>
      </c>
      <c r="Q1102" s="1" t="s">
        <v>31</v>
      </c>
      <c r="R1102" s="1" t="s">
        <v>340</v>
      </c>
      <c r="S1102" s="1" t="s">
        <v>152</v>
      </c>
      <c r="T1102" s="1" t="s">
        <v>71</v>
      </c>
      <c r="U1102" s="1" t="s">
        <v>99</v>
      </c>
      <c r="V1102" s="1" t="s">
        <v>36</v>
      </c>
      <c r="W1102">
        <f t="shared" si="34"/>
        <v>46177.369444444441</v>
      </c>
      <c r="X1102">
        <f t="shared" si="35"/>
        <v>46177.400694444441</v>
      </c>
    </row>
    <row r="1103" spans="1:24" x14ac:dyDescent="0.2">
      <c r="A1103" s="1" t="s">
        <v>2535</v>
      </c>
      <c r="B1103" s="1" t="s">
        <v>2528</v>
      </c>
      <c r="C1103" s="1" t="s">
        <v>2529</v>
      </c>
      <c r="D1103" s="1" t="s">
        <v>2536</v>
      </c>
      <c r="E1103" s="1" t="s">
        <v>26</v>
      </c>
      <c r="F1103" s="1" t="s">
        <v>50</v>
      </c>
      <c r="G1103" s="1" t="s">
        <v>194</v>
      </c>
      <c r="H1103" s="1" t="s">
        <v>51</v>
      </c>
      <c r="I1103" s="1" t="s">
        <v>440</v>
      </c>
      <c r="J1103">
        <v>9</v>
      </c>
      <c r="K1103">
        <v>10.3</v>
      </c>
      <c r="L1103">
        <v>11.6</v>
      </c>
      <c r="M1103">
        <v>3</v>
      </c>
      <c r="N1103">
        <v>25</v>
      </c>
      <c r="O1103">
        <v>26</v>
      </c>
      <c r="P1103">
        <v>0</v>
      </c>
      <c r="Q1103" s="1" t="s">
        <v>31</v>
      </c>
      <c r="R1103" s="1" t="s">
        <v>810</v>
      </c>
      <c r="S1103" s="1" t="s">
        <v>700</v>
      </c>
      <c r="T1103" s="1" t="s">
        <v>71</v>
      </c>
      <c r="U1103" s="1" t="s">
        <v>99</v>
      </c>
      <c r="V1103" s="1" t="s">
        <v>36</v>
      </c>
      <c r="W1103">
        <f t="shared" si="34"/>
        <v>46177.369444444441</v>
      </c>
      <c r="X1103">
        <f t="shared" si="35"/>
        <v>46177.418055555558</v>
      </c>
    </row>
    <row r="1104" spans="1:24" x14ac:dyDescent="0.2">
      <c r="A1104" s="1" t="s">
        <v>2537</v>
      </c>
      <c r="B1104" s="1" t="s">
        <v>2528</v>
      </c>
      <c r="C1104" s="1" t="s">
        <v>2529</v>
      </c>
      <c r="D1104" s="1" t="s">
        <v>2538</v>
      </c>
      <c r="E1104" s="1" t="s">
        <v>26</v>
      </c>
      <c r="F1104" s="1" t="s">
        <v>56</v>
      </c>
      <c r="G1104" s="1" t="s">
        <v>194</v>
      </c>
      <c r="H1104" s="1" t="s">
        <v>57</v>
      </c>
      <c r="I1104" s="1" t="s">
        <v>440</v>
      </c>
      <c r="J1104">
        <v>9</v>
      </c>
      <c r="K1104">
        <v>7.3</v>
      </c>
      <c r="L1104">
        <v>1.1000000000000001</v>
      </c>
      <c r="M1104">
        <v>4</v>
      </c>
      <c r="N1104">
        <v>12.4</v>
      </c>
      <c r="O1104">
        <v>18</v>
      </c>
      <c r="P1104">
        <v>0</v>
      </c>
      <c r="Q1104" s="1" t="s">
        <v>31</v>
      </c>
      <c r="R1104" s="1" t="s">
        <v>58</v>
      </c>
      <c r="S1104" s="1" t="s">
        <v>363</v>
      </c>
      <c r="T1104" s="1" t="s">
        <v>71</v>
      </c>
      <c r="U1104" s="1" t="s">
        <v>99</v>
      </c>
      <c r="V1104" s="1" t="s">
        <v>36</v>
      </c>
      <c r="W1104">
        <f t="shared" si="34"/>
        <v>46177.369444444441</v>
      </c>
      <c r="X1104">
        <f t="shared" si="35"/>
        <v>46177.426388888889</v>
      </c>
    </row>
    <row r="1105" spans="1:24" x14ac:dyDescent="0.2">
      <c r="A1105" s="1" t="s">
        <v>2539</v>
      </c>
      <c r="B1105" s="1" t="s">
        <v>2528</v>
      </c>
      <c r="C1105" s="1" t="s">
        <v>2529</v>
      </c>
      <c r="D1105" s="1" t="s">
        <v>2540</v>
      </c>
      <c r="E1105" s="1" t="s">
        <v>26</v>
      </c>
      <c r="F1105" s="1" t="s">
        <v>56</v>
      </c>
      <c r="G1105" s="1" t="s">
        <v>194</v>
      </c>
      <c r="H1105" s="1" t="s">
        <v>62</v>
      </c>
      <c r="I1105" s="1" t="s">
        <v>440</v>
      </c>
      <c r="J1105">
        <v>9</v>
      </c>
      <c r="K1105">
        <v>9.6</v>
      </c>
      <c r="L1105">
        <v>0.3</v>
      </c>
      <c r="M1105">
        <v>0.6</v>
      </c>
      <c r="N1105">
        <v>10.6</v>
      </c>
      <c r="O1105">
        <v>15</v>
      </c>
      <c r="P1105">
        <v>0</v>
      </c>
      <c r="Q1105" s="1" t="s">
        <v>31</v>
      </c>
      <c r="R1105" s="1" t="s">
        <v>90</v>
      </c>
      <c r="S1105" s="1" t="s">
        <v>363</v>
      </c>
      <c r="T1105" s="1" t="s">
        <v>71</v>
      </c>
      <c r="U1105" s="1" t="s">
        <v>99</v>
      </c>
      <c r="V1105" s="1" t="s">
        <v>36</v>
      </c>
      <c r="W1105">
        <f t="shared" si="34"/>
        <v>46177.369444444441</v>
      </c>
      <c r="X1105">
        <f t="shared" si="35"/>
        <v>46177.434027777781</v>
      </c>
    </row>
    <row r="1106" spans="1:24" x14ac:dyDescent="0.2">
      <c r="A1106" s="1" t="s">
        <v>2541</v>
      </c>
      <c r="B1106" s="1" t="s">
        <v>2542</v>
      </c>
      <c r="C1106" s="1" t="s">
        <v>2543</v>
      </c>
      <c r="D1106" s="1" t="s">
        <v>2544</v>
      </c>
      <c r="E1106" s="1" t="s">
        <v>26</v>
      </c>
      <c r="F1106" s="1" t="s">
        <v>27</v>
      </c>
      <c r="G1106" s="1" t="s">
        <v>171</v>
      </c>
      <c r="H1106" s="1" t="s">
        <v>29</v>
      </c>
      <c r="I1106" s="1" t="s">
        <v>708</v>
      </c>
      <c r="J1106">
        <v>7</v>
      </c>
      <c r="K1106">
        <v>8.3000000000000007</v>
      </c>
      <c r="L1106">
        <v>0.6</v>
      </c>
      <c r="M1106">
        <v>2.2000000000000002</v>
      </c>
      <c r="N1106">
        <v>11.1</v>
      </c>
      <c r="O1106">
        <v>15</v>
      </c>
      <c r="P1106">
        <v>0</v>
      </c>
      <c r="Q1106" s="1" t="s">
        <v>31</v>
      </c>
      <c r="R1106" s="1" t="s">
        <v>106</v>
      </c>
      <c r="S1106" s="1" t="s">
        <v>156</v>
      </c>
      <c r="T1106" s="1" t="s">
        <v>153</v>
      </c>
      <c r="U1106" s="1" t="s">
        <v>127</v>
      </c>
      <c r="V1106" s="1" t="s">
        <v>36</v>
      </c>
      <c r="W1106">
        <f t="shared" si="34"/>
        <v>46177.435416666667</v>
      </c>
      <c r="X1106">
        <f t="shared" si="35"/>
        <v>46177.443055555559</v>
      </c>
    </row>
    <row r="1107" spans="1:24" x14ac:dyDescent="0.2">
      <c r="A1107" s="1" t="s">
        <v>2545</v>
      </c>
      <c r="B1107" s="1" t="s">
        <v>2542</v>
      </c>
      <c r="C1107" s="1" t="s">
        <v>2543</v>
      </c>
      <c r="D1107" s="1" t="s">
        <v>2546</v>
      </c>
      <c r="E1107" s="1" t="s">
        <v>26</v>
      </c>
      <c r="F1107" s="1" t="s">
        <v>27</v>
      </c>
      <c r="G1107" s="1" t="s">
        <v>171</v>
      </c>
      <c r="H1107" s="1" t="s">
        <v>39</v>
      </c>
      <c r="I1107" s="1" t="s">
        <v>708</v>
      </c>
      <c r="J1107">
        <v>7</v>
      </c>
      <c r="K1107">
        <v>7.6</v>
      </c>
      <c r="L1107">
        <v>1</v>
      </c>
      <c r="M1107">
        <v>5.2</v>
      </c>
      <c r="N1107">
        <v>13.8</v>
      </c>
      <c r="O1107">
        <v>12</v>
      </c>
      <c r="P1107">
        <v>0</v>
      </c>
      <c r="Q1107" s="1" t="s">
        <v>31</v>
      </c>
      <c r="R1107" s="1" t="s">
        <v>130</v>
      </c>
      <c r="S1107" s="1" t="s">
        <v>196</v>
      </c>
      <c r="T1107" s="1" t="s">
        <v>153</v>
      </c>
      <c r="U1107" s="1" t="s">
        <v>127</v>
      </c>
      <c r="V1107" s="1" t="s">
        <v>42</v>
      </c>
      <c r="W1107">
        <f t="shared" si="34"/>
        <v>46177.435416666667</v>
      </c>
      <c r="X1107">
        <f t="shared" si="35"/>
        <v>46177.45208333333</v>
      </c>
    </row>
    <row r="1108" spans="1:24" x14ac:dyDescent="0.2">
      <c r="A1108" s="1" t="s">
        <v>2547</v>
      </c>
      <c r="B1108" s="1" t="s">
        <v>2542</v>
      </c>
      <c r="C1108" s="1" t="s">
        <v>2543</v>
      </c>
      <c r="D1108" s="1" t="s">
        <v>2548</v>
      </c>
      <c r="E1108" s="1" t="s">
        <v>26</v>
      </c>
      <c r="F1108" s="1" t="s">
        <v>27</v>
      </c>
      <c r="G1108" s="1" t="s">
        <v>171</v>
      </c>
      <c r="H1108" s="1" t="s">
        <v>45</v>
      </c>
      <c r="I1108" s="1" t="s">
        <v>708</v>
      </c>
      <c r="J1108">
        <v>7</v>
      </c>
      <c r="K1108">
        <v>10</v>
      </c>
      <c r="L1108">
        <v>5.5</v>
      </c>
      <c r="M1108">
        <v>1.1000000000000001</v>
      </c>
      <c r="N1108">
        <v>16.600000000000001</v>
      </c>
      <c r="O1108">
        <v>18</v>
      </c>
      <c r="P1108">
        <v>0</v>
      </c>
      <c r="Q1108" s="1" t="s">
        <v>31</v>
      </c>
      <c r="R1108" s="1" t="s">
        <v>302</v>
      </c>
      <c r="S1108" s="1" t="s">
        <v>320</v>
      </c>
      <c r="T1108" s="1" t="s">
        <v>153</v>
      </c>
      <c r="U1108" s="1" t="s">
        <v>127</v>
      </c>
      <c r="V1108" s="1" t="s">
        <v>36</v>
      </c>
      <c r="W1108">
        <f t="shared" si="34"/>
        <v>46177.435416666667</v>
      </c>
      <c r="X1108">
        <f t="shared" si="35"/>
        <v>46177.463888888888</v>
      </c>
    </row>
    <row r="1109" spans="1:24" x14ac:dyDescent="0.2">
      <c r="A1109" s="1" t="s">
        <v>2549</v>
      </c>
      <c r="B1109" s="1" t="s">
        <v>2542</v>
      </c>
      <c r="C1109" s="1" t="s">
        <v>2543</v>
      </c>
      <c r="D1109" s="1" t="s">
        <v>2550</v>
      </c>
      <c r="E1109" s="1" t="s">
        <v>26</v>
      </c>
      <c r="F1109" s="1" t="s">
        <v>50</v>
      </c>
      <c r="G1109" s="1" t="s">
        <v>171</v>
      </c>
      <c r="H1109" s="1" t="s">
        <v>51</v>
      </c>
      <c r="I1109" s="1" t="s">
        <v>708</v>
      </c>
      <c r="J1109">
        <v>7</v>
      </c>
      <c r="K1109">
        <v>15</v>
      </c>
      <c r="L1109">
        <v>8.1</v>
      </c>
      <c r="M1109">
        <v>2.7</v>
      </c>
      <c r="N1109">
        <v>25.8</v>
      </c>
      <c r="O1109">
        <v>26</v>
      </c>
      <c r="P1109">
        <v>0</v>
      </c>
      <c r="Q1109" s="1" t="s">
        <v>31</v>
      </c>
      <c r="R1109" s="1" t="s">
        <v>416</v>
      </c>
      <c r="S1109" s="1" t="s">
        <v>403</v>
      </c>
      <c r="T1109" s="1" t="s">
        <v>153</v>
      </c>
      <c r="U1109" s="1" t="s">
        <v>127</v>
      </c>
      <c r="V1109" s="1" t="s">
        <v>36</v>
      </c>
      <c r="W1109">
        <f t="shared" si="34"/>
        <v>46177.435416666667</v>
      </c>
      <c r="X1109">
        <f t="shared" si="35"/>
        <v>46177.481944444444</v>
      </c>
    </row>
    <row r="1110" spans="1:24" x14ac:dyDescent="0.2">
      <c r="A1110" s="1" t="s">
        <v>2551</v>
      </c>
      <c r="B1110" s="1" t="s">
        <v>2542</v>
      </c>
      <c r="C1110" s="1" t="s">
        <v>2543</v>
      </c>
      <c r="D1110" s="1" t="s">
        <v>2552</v>
      </c>
      <c r="E1110" s="1" t="s">
        <v>26</v>
      </c>
      <c r="F1110" s="1" t="s">
        <v>56</v>
      </c>
      <c r="G1110" s="1" t="s">
        <v>171</v>
      </c>
      <c r="H1110" s="1" t="s">
        <v>57</v>
      </c>
      <c r="I1110" s="1" t="s">
        <v>708</v>
      </c>
      <c r="J1110">
        <v>7</v>
      </c>
      <c r="K1110">
        <v>9.8000000000000007</v>
      </c>
      <c r="L1110">
        <v>1</v>
      </c>
      <c r="M1110">
        <v>2</v>
      </c>
      <c r="N1110">
        <v>12.8</v>
      </c>
      <c r="O1110">
        <v>18</v>
      </c>
      <c r="P1110">
        <v>0</v>
      </c>
      <c r="Q1110" s="1" t="s">
        <v>31</v>
      </c>
      <c r="R1110" s="1" t="s">
        <v>63</v>
      </c>
      <c r="S1110" s="1" t="s">
        <v>114</v>
      </c>
      <c r="T1110" s="1" t="s">
        <v>153</v>
      </c>
      <c r="U1110" s="1" t="s">
        <v>127</v>
      </c>
      <c r="V1110" s="1" t="s">
        <v>36</v>
      </c>
      <c r="W1110">
        <f t="shared" si="34"/>
        <v>46177.435416666667</v>
      </c>
      <c r="X1110">
        <f t="shared" si="35"/>
        <v>46177.490972222222</v>
      </c>
    </row>
    <row r="1111" spans="1:24" x14ac:dyDescent="0.2">
      <c r="A1111" s="1" t="s">
        <v>2553</v>
      </c>
      <c r="B1111" s="1" t="s">
        <v>2542</v>
      </c>
      <c r="C1111" s="1" t="s">
        <v>2543</v>
      </c>
      <c r="D1111" s="1" t="s">
        <v>2554</v>
      </c>
      <c r="E1111" s="1" t="s">
        <v>26</v>
      </c>
      <c r="F1111" s="1" t="s">
        <v>56</v>
      </c>
      <c r="G1111" s="1" t="s">
        <v>171</v>
      </c>
      <c r="H1111" s="1" t="s">
        <v>62</v>
      </c>
      <c r="I1111" s="1" t="s">
        <v>708</v>
      </c>
      <c r="J1111">
        <v>7</v>
      </c>
      <c r="K1111">
        <v>7.9</v>
      </c>
      <c r="L1111">
        <v>0.2</v>
      </c>
      <c r="M1111">
        <v>1.9</v>
      </c>
      <c r="N1111">
        <v>9.9</v>
      </c>
      <c r="O1111">
        <v>15</v>
      </c>
      <c r="P1111">
        <v>0</v>
      </c>
      <c r="Q1111" s="1" t="s">
        <v>31</v>
      </c>
      <c r="R1111" s="1" t="s">
        <v>265</v>
      </c>
      <c r="S1111" s="1" t="s">
        <v>114</v>
      </c>
      <c r="T1111" s="1" t="s">
        <v>153</v>
      </c>
      <c r="U1111" s="1" t="s">
        <v>127</v>
      </c>
      <c r="V1111" s="1" t="s">
        <v>36</v>
      </c>
      <c r="W1111">
        <f t="shared" si="34"/>
        <v>46177.435416666667</v>
      </c>
      <c r="X1111">
        <f t="shared" si="35"/>
        <v>46177.497916666667</v>
      </c>
    </row>
    <row r="1112" spans="1:24" x14ac:dyDescent="0.2">
      <c r="A1112" s="1" t="s">
        <v>2555</v>
      </c>
      <c r="B1112" s="1" t="s">
        <v>2556</v>
      </c>
      <c r="C1112" s="1" t="s">
        <v>2557</v>
      </c>
      <c r="D1112" s="1" t="s">
        <v>2558</v>
      </c>
      <c r="E1112" s="1" t="s">
        <v>26</v>
      </c>
      <c r="F1112" s="1" t="s">
        <v>27</v>
      </c>
      <c r="G1112" s="1" t="s">
        <v>171</v>
      </c>
      <c r="H1112" s="1" t="s">
        <v>29</v>
      </c>
      <c r="I1112" s="1" t="s">
        <v>1871</v>
      </c>
      <c r="J1112">
        <v>10</v>
      </c>
      <c r="K1112">
        <v>12.4</v>
      </c>
      <c r="L1112">
        <v>0.8</v>
      </c>
      <c r="M1112">
        <v>2.6</v>
      </c>
      <c r="N1112">
        <v>15.9</v>
      </c>
      <c r="O1112">
        <v>15</v>
      </c>
      <c r="P1112">
        <v>0</v>
      </c>
      <c r="Q1112" s="1" t="s">
        <v>31</v>
      </c>
      <c r="R1112" s="1" t="s">
        <v>134</v>
      </c>
      <c r="S1112" s="1" t="s">
        <v>320</v>
      </c>
      <c r="T1112" s="1" t="s">
        <v>34</v>
      </c>
      <c r="U1112" s="1" t="s">
        <v>35</v>
      </c>
      <c r="V1112" s="1" t="s">
        <v>36</v>
      </c>
      <c r="W1112">
        <f t="shared" si="34"/>
        <v>46177.263194444444</v>
      </c>
      <c r="X1112">
        <f t="shared" si="35"/>
        <v>46177.273611111108</v>
      </c>
    </row>
    <row r="1113" spans="1:24" x14ac:dyDescent="0.2">
      <c r="A1113" s="1" t="s">
        <v>2559</v>
      </c>
      <c r="B1113" s="1" t="s">
        <v>2556</v>
      </c>
      <c r="C1113" s="1" t="s">
        <v>2557</v>
      </c>
      <c r="D1113" s="1" t="s">
        <v>2560</v>
      </c>
      <c r="E1113" s="1" t="s">
        <v>26</v>
      </c>
      <c r="F1113" s="1" t="s">
        <v>27</v>
      </c>
      <c r="G1113" s="1" t="s">
        <v>171</v>
      </c>
      <c r="H1113" s="1" t="s">
        <v>39</v>
      </c>
      <c r="I1113" s="1" t="s">
        <v>1871</v>
      </c>
      <c r="J1113">
        <v>10</v>
      </c>
      <c r="K1113">
        <v>10.4</v>
      </c>
      <c r="L1113">
        <v>0.9</v>
      </c>
      <c r="M1113">
        <v>4.5999999999999996</v>
      </c>
      <c r="N1113">
        <v>15.9</v>
      </c>
      <c r="O1113">
        <v>12</v>
      </c>
      <c r="P1113">
        <v>0</v>
      </c>
      <c r="Q1113" s="1" t="s">
        <v>31</v>
      </c>
      <c r="R1113" s="1" t="s">
        <v>46</v>
      </c>
      <c r="S1113" s="1" t="s">
        <v>320</v>
      </c>
      <c r="T1113" s="1" t="s">
        <v>34</v>
      </c>
      <c r="U1113" s="1" t="s">
        <v>35</v>
      </c>
      <c r="V1113" s="1" t="s">
        <v>42</v>
      </c>
      <c r="W1113">
        <f t="shared" si="34"/>
        <v>46177.263194444444</v>
      </c>
      <c r="X1113">
        <f t="shared" si="35"/>
        <v>46177.284722222219</v>
      </c>
    </row>
    <row r="1114" spans="1:24" x14ac:dyDescent="0.2">
      <c r="A1114" s="1" t="s">
        <v>2561</v>
      </c>
      <c r="B1114" s="1" t="s">
        <v>2556</v>
      </c>
      <c r="C1114" s="1" t="s">
        <v>2557</v>
      </c>
      <c r="D1114" s="1" t="s">
        <v>2562</v>
      </c>
      <c r="E1114" s="1" t="s">
        <v>26</v>
      </c>
      <c r="F1114" s="1" t="s">
        <v>27</v>
      </c>
      <c r="G1114" s="1" t="s">
        <v>171</v>
      </c>
      <c r="H1114" s="1" t="s">
        <v>45</v>
      </c>
      <c r="I1114" s="1" t="s">
        <v>1871</v>
      </c>
      <c r="J1114">
        <v>10</v>
      </c>
      <c r="K1114">
        <v>9.8000000000000007</v>
      </c>
      <c r="L1114">
        <v>4.5</v>
      </c>
      <c r="M1114">
        <v>2.2000000000000002</v>
      </c>
      <c r="N1114">
        <v>16.5</v>
      </c>
      <c r="O1114">
        <v>18</v>
      </c>
      <c r="P1114">
        <v>0</v>
      </c>
      <c r="Q1114" s="1" t="s">
        <v>31</v>
      </c>
      <c r="R1114" s="1" t="s">
        <v>233</v>
      </c>
      <c r="S1114" s="1" t="s">
        <v>103</v>
      </c>
      <c r="T1114" s="1" t="s">
        <v>34</v>
      </c>
      <c r="U1114" s="1" t="s">
        <v>35</v>
      </c>
      <c r="V1114" s="1" t="s">
        <v>36</v>
      </c>
      <c r="W1114">
        <f t="shared" si="34"/>
        <v>46177.263194444444</v>
      </c>
      <c r="X1114">
        <f t="shared" si="35"/>
        <v>46177.296527777777</v>
      </c>
    </row>
    <row r="1115" spans="1:24" x14ac:dyDescent="0.2">
      <c r="A1115" s="1" t="s">
        <v>2563</v>
      </c>
      <c r="B1115" s="1" t="s">
        <v>2556</v>
      </c>
      <c r="C1115" s="1" t="s">
        <v>2557</v>
      </c>
      <c r="D1115" s="1" t="s">
        <v>2564</v>
      </c>
      <c r="E1115" s="1" t="s">
        <v>26</v>
      </c>
      <c r="F1115" s="1" t="s">
        <v>50</v>
      </c>
      <c r="G1115" s="1" t="s">
        <v>171</v>
      </c>
      <c r="H1115" s="1" t="s">
        <v>51</v>
      </c>
      <c r="I1115" s="1" t="s">
        <v>1871</v>
      </c>
      <c r="J1115">
        <v>10</v>
      </c>
      <c r="K1115">
        <v>15.2</v>
      </c>
      <c r="L1115">
        <v>12.5</v>
      </c>
      <c r="M1115">
        <v>2.8</v>
      </c>
      <c r="N1115">
        <v>30.5</v>
      </c>
      <c r="O1115">
        <v>26</v>
      </c>
      <c r="P1115">
        <v>0</v>
      </c>
      <c r="Q1115" s="1" t="s">
        <v>31</v>
      </c>
      <c r="R1115" s="1" t="s">
        <v>810</v>
      </c>
      <c r="S1115" s="1" t="s">
        <v>162</v>
      </c>
      <c r="T1115" s="1" t="s">
        <v>34</v>
      </c>
      <c r="U1115" s="1" t="s">
        <v>35</v>
      </c>
      <c r="V1115" s="1" t="s">
        <v>42</v>
      </c>
      <c r="W1115">
        <f t="shared" si="34"/>
        <v>46177.263194444444</v>
      </c>
      <c r="X1115">
        <f t="shared" si="35"/>
        <v>46177.317361111112</v>
      </c>
    </row>
    <row r="1116" spans="1:24" x14ac:dyDescent="0.2">
      <c r="A1116" s="1" t="s">
        <v>2565</v>
      </c>
      <c r="B1116" s="1" t="s">
        <v>2556</v>
      </c>
      <c r="C1116" s="1" t="s">
        <v>2557</v>
      </c>
      <c r="D1116" s="1" t="s">
        <v>2566</v>
      </c>
      <c r="E1116" s="1" t="s">
        <v>26</v>
      </c>
      <c r="F1116" s="1" t="s">
        <v>56</v>
      </c>
      <c r="G1116" s="1" t="s">
        <v>171</v>
      </c>
      <c r="H1116" s="1" t="s">
        <v>57</v>
      </c>
      <c r="I1116" s="1" t="s">
        <v>1871</v>
      </c>
      <c r="J1116">
        <v>10</v>
      </c>
      <c r="K1116">
        <v>12.1</v>
      </c>
      <c r="L1116">
        <v>0.8</v>
      </c>
      <c r="M1116">
        <v>2.2000000000000002</v>
      </c>
      <c r="N1116">
        <v>15.1</v>
      </c>
      <c r="O1116">
        <v>18</v>
      </c>
      <c r="P1116">
        <v>0</v>
      </c>
      <c r="Q1116" s="1" t="s">
        <v>31</v>
      </c>
      <c r="R1116" s="1" t="s">
        <v>142</v>
      </c>
      <c r="S1116" s="1" t="s">
        <v>114</v>
      </c>
      <c r="T1116" s="1" t="s">
        <v>34</v>
      </c>
      <c r="U1116" s="1" t="s">
        <v>35</v>
      </c>
      <c r="V1116" s="1" t="s">
        <v>36</v>
      </c>
      <c r="W1116">
        <f t="shared" si="34"/>
        <v>46177.263194444444</v>
      </c>
      <c r="X1116">
        <f t="shared" si="35"/>
        <v>46177.327777777777</v>
      </c>
    </row>
    <row r="1117" spans="1:24" x14ac:dyDescent="0.2">
      <c r="A1117" s="1" t="s">
        <v>2567</v>
      </c>
      <c r="B1117" s="1" t="s">
        <v>2556</v>
      </c>
      <c r="C1117" s="1" t="s">
        <v>2557</v>
      </c>
      <c r="D1117" s="1" t="s">
        <v>2568</v>
      </c>
      <c r="E1117" s="1" t="s">
        <v>26</v>
      </c>
      <c r="F1117" s="1" t="s">
        <v>56</v>
      </c>
      <c r="G1117" s="1" t="s">
        <v>171</v>
      </c>
      <c r="H1117" s="1" t="s">
        <v>62</v>
      </c>
      <c r="I1117" s="1" t="s">
        <v>1871</v>
      </c>
      <c r="J1117">
        <v>10</v>
      </c>
      <c r="K1117">
        <v>5.6</v>
      </c>
      <c r="L1117">
        <v>0.2</v>
      </c>
      <c r="M1117">
        <v>1.3</v>
      </c>
      <c r="N1117">
        <v>7.1</v>
      </c>
      <c r="O1117">
        <v>15</v>
      </c>
      <c r="P1117">
        <v>0</v>
      </c>
      <c r="Q1117" s="1" t="s">
        <v>31</v>
      </c>
      <c r="R1117" s="1" t="s">
        <v>407</v>
      </c>
      <c r="S1117" s="1" t="s">
        <v>87</v>
      </c>
      <c r="T1117" s="1" t="s">
        <v>34</v>
      </c>
      <c r="U1117" s="1" t="s">
        <v>35</v>
      </c>
      <c r="V1117" s="1" t="s">
        <v>36</v>
      </c>
      <c r="W1117">
        <f t="shared" si="34"/>
        <v>46177.263194444444</v>
      </c>
      <c r="X1117">
        <f t="shared" si="35"/>
        <v>46177.333333333336</v>
      </c>
    </row>
    <row r="1118" spans="1:24" x14ac:dyDescent="0.2">
      <c r="A1118" s="1" t="s">
        <v>2569</v>
      </c>
      <c r="B1118" s="1" t="s">
        <v>2570</v>
      </c>
      <c r="C1118" s="1" t="s">
        <v>2571</v>
      </c>
      <c r="D1118" s="1" t="s">
        <v>2548</v>
      </c>
      <c r="E1118" s="1" t="s">
        <v>26</v>
      </c>
      <c r="F1118" s="1" t="s">
        <v>27</v>
      </c>
      <c r="G1118" s="1" t="s">
        <v>194</v>
      </c>
      <c r="H1118" s="1" t="s">
        <v>29</v>
      </c>
      <c r="I1118" s="1" t="s">
        <v>1010</v>
      </c>
      <c r="J1118">
        <v>5</v>
      </c>
      <c r="K1118">
        <v>10.1</v>
      </c>
      <c r="L1118">
        <v>0.7</v>
      </c>
      <c r="M1118">
        <v>2.4</v>
      </c>
      <c r="N1118">
        <v>13.1</v>
      </c>
      <c r="O1118">
        <v>15</v>
      </c>
      <c r="P1118">
        <v>0</v>
      </c>
      <c r="Q1118" s="1" t="s">
        <v>31</v>
      </c>
      <c r="R1118" s="1" t="s">
        <v>233</v>
      </c>
      <c r="S1118" s="1" t="s">
        <v>47</v>
      </c>
      <c r="T1118" s="1" t="s">
        <v>71</v>
      </c>
      <c r="U1118" s="1" t="s">
        <v>99</v>
      </c>
      <c r="V1118" s="1" t="s">
        <v>36</v>
      </c>
      <c r="W1118">
        <f t="shared" si="34"/>
        <v>46177.454861111109</v>
      </c>
      <c r="X1118">
        <f t="shared" si="35"/>
        <v>46177.463888888888</v>
      </c>
    </row>
    <row r="1119" spans="1:24" x14ac:dyDescent="0.2">
      <c r="A1119" s="1" t="s">
        <v>2572</v>
      </c>
      <c r="B1119" s="1" t="s">
        <v>2570</v>
      </c>
      <c r="C1119" s="1" t="s">
        <v>2571</v>
      </c>
      <c r="D1119" s="1" t="s">
        <v>2573</v>
      </c>
      <c r="E1119" s="1" t="s">
        <v>26</v>
      </c>
      <c r="F1119" s="1" t="s">
        <v>27</v>
      </c>
      <c r="G1119" s="1" t="s">
        <v>194</v>
      </c>
      <c r="H1119" s="1" t="s">
        <v>39</v>
      </c>
      <c r="I1119" s="1" t="s">
        <v>1010</v>
      </c>
      <c r="J1119">
        <v>5</v>
      </c>
      <c r="K1119">
        <v>9.1</v>
      </c>
      <c r="L1119">
        <v>0.4</v>
      </c>
      <c r="M1119">
        <v>4.3</v>
      </c>
      <c r="N1119">
        <v>13.8</v>
      </c>
      <c r="O1119">
        <v>12</v>
      </c>
      <c r="P1119">
        <v>0</v>
      </c>
      <c r="Q1119" s="1" t="s">
        <v>31</v>
      </c>
      <c r="R1119" s="1" t="s">
        <v>40</v>
      </c>
      <c r="S1119" s="1" t="s">
        <v>320</v>
      </c>
      <c r="T1119" s="1" t="s">
        <v>71</v>
      </c>
      <c r="U1119" s="1" t="s">
        <v>99</v>
      </c>
      <c r="V1119" s="1" t="s">
        <v>42</v>
      </c>
      <c r="W1119">
        <f t="shared" si="34"/>
        <v>46177.454861111109</v>
      </c>
      <c r="X1119">
        <f t="shared" si="35"/>
        <v>46177.472916666666</v>
      </c>
    </row>
    <row r="1120" spans="1:24" x14ac:dyDescent="0.2">
      <c r="A1120" s="1" t="s">
        <v>2574</v>
      </c>
      <c r="B1120" s="1" t="s">
        <v>2570</v>
      </c>
      <c r="C1120" s="1" t="s">
        <v>2571</v>
      </c>
      <c r="D1120" s="1" t="s">
        <v>2575</v>
      </c>
      <c r="E1120" s="1" t="s">
        <v>26</v>
      </c>
      <c r="F1120" s="1" t="s">
        <v>27</v>
      </c>
      <c r="G1120" s="1" t="s">
        <v>194</v>
      </c>
      <c r="H1120" s="1" t="s">
        <v>45</v>
      </c>
      <c r="I1120" s="1" t="s">
        <v>1010</v>
      </c>
      <c r="J1120">
        <v>5</v>
      </c>
      <c r="K1120">
        <v>8.8000000000000007</v>
      </c>
      <c r="L1120">
        <v>5.6</v>
      </c>
      <c r="M1120">
        <v>1.9</v>
      </c>
      <c r="N1120">
        <v>16.3</v>
      </c>
      <c r="O1120">
        <v>18</v>
      </c>
      <c r="P1120">
        <v>0</v>
      </c>
      <c r="Q1120" s="1" t="s">
        <v>31</v>
      </c>
      <c r="R1120" s="1" t="s">
        <v>220</v>
      </c>
      <c r="S1120" s="1" t="s">
        <v>76</v>
      </c>
      <c r="T1120" s="1" t="s">
        <v>71</v>
      </c>
      <c r="U1120" s="1" t="s">
        <v>99</v>
      </c>
      <c r="V1120" s="1" t="s">
        <v>36</v>
      </c>
      <c r="W1120">
        <f t="shared" si="34"/>
        <v>46177.454861111109</v>
      </c>
      <c r="X1120">
        <f t="shared" si="35"/>
        <v>46177.484722222223</v>
      </c>
    </row>
    <row r="1121" spans="1:24" x14ac:dyDescent="0.2">
      <c r="A1121" s="1" t="s">
        <v>2576</v>
      </c>
      <c r="B1121" s="1" t="s">
        <v>2570</v>
      </c>
      <c r="C1121" s="1" t="s">
        <v>2571</v>
      </c>
      <c r="D1121" s="1" t="s">
        <v>2577</v>
      </c>
      <c r="E1121" s="1" t="s">
        <v>26</v>
      </c>
      <c r="F1121" s="1" t="s">
        <v>50</v>
      </c>
      <c r="G1121" s="1" t="s">
        <v>194</v>
      </c>
      <c r="H1121" s="1" t="s">
        <v>51</v>
      </c>
      <c r="I1121" s="1" t="s">
        <v>1010</v>
      </c>
      <c r="J1121">
        <v>5</v>
      </c>
      <c r="K1121">
        <v>12.8</v>
      </c>
      <c r="L1121">
        <v>11.6</v>
      </c>
      <c r="M1121">
        <v>3</v>
      </c>
      <c r="N1121">
        <v>27.5</v>
      </c>
      <c r="O1121">
        <v>26</v>
      </c>
      <c r="P1121">
        <v>0</v>
      </c>
      <c r="Q1121" s="1" t="s">
        <v>31</v>
      </c>
      <c r="R1121" s="1" t="s">
        <v>223</v>
      </c>
      <c r="S1121" s="1" t="s">
        <v>291</v>
      </c>
      <c r="T1121" s="1" t="s">
        <v>71</v>
      </c>
      <c r="U1121" s="1" t="s">
        <v>99</v>
      </c>
      <c r="V1121" s="1" t="s">
        <v>36</v>
      </c>
      <c r="W1121">
        <f t="shared" si="34"/>
        <v>46177.454861111109</v>
      </c>
      <c r="X1121">
        <f t="shared" si="35"/>
        <v>46177.503472222219</v>
      </c>
    </row>
    <row r="1122" spans="1:24" x14ac:dyDescent="0.2">
      <c r="A1122" s="1" t="s">
        <v>2578</v>
      </c>
      <c r="B1122" s="1" t="s">
        <v>2570</v>
      </c>
      <c r="C1122" s="1" t="s">
        <v>2571</v>
      </c>
      <c r="D1122" s="1" t="s">
        <v>2579</v>
      </c>
      <c r="E1122" s="1" t="s">
        <v>26</v>
      </c>
      <c r="F1122" s="1" t="s">
        <v>56</v>
      </c>
      <c r="G1122" s="1" t="s">
        <v>194</v>
      </c>
      <c r="H1122" s="1" t="s">
        <v>57</v>
      </c>
      <c r="I1122" s="1" t="s">
        <v>1010</v>
      </c>
      <c r="J1122">
        <v>5</v>
      </c>
      <c r="K1122">
        <v>9.8000000000000007</v>
      </c>
      <c r="L1122">
        <v>1.2</v>
      </c>
      <c r="M1122">
        <v>2.6</v>
      </c>
      <c r="N1122">
        <v>13.6</v>
      </c>
      <c r="O1122">
        <v>18</v>
      </c>
      <c r="P1122">
        <v>0</v>
      </c>
      <c r="Q1122" s="1" t="s">
        <v>31</v>
      </c>
      <c r="R1122" s="1" t="s">
        <v>959</v>
      </c>
      <c r="S1122" s="1" t="s">
        <v>64</v>
      </c>
      <c r="T1122" s="1" t="s">
        <v>71</v>
      </c>
      <c r="U1122" s="1" t="s">
        <v>99</v>
      </c>
      <c r="V1122" s="1" t="s">
        <v>36</v>
      </c>
      <c r="W1122">
        <f t="shared" si="34"/>
        <v>46177.454861111109</v>
      </c>
      <c r="X1122">
        <f t="shared" si="35"/>
        <v>46177.513194444444</v>
      </c>
    </row>
    <row r="1123" spans="1:24" x14ac:dyDescent="0.2">
      <c r="A1123" s="1" t="s">
        <v>2580</v>
      </c>
      <c r="B1123" s="1" t="s">
        <v>2570</v>
      </c>
      <c r="C1123" s="1" t="s">
        <v>2571</v>
      </c>
      <c r="D1123" s="1" t="s">
        <v>2581</v>
      </c>
      <c r="E1123" s="1" t="s">
        <v>26</v>
      </c>
      <c r="F1123" s="1" t="s">
        <v>56</v>
      </c>
      <c r="G1123" s="1" t="s">
        <v>194</v>
      </c>
      <c r="H1123" s="1" t="s">
        <v>62</v>
      </c>
      <c r="I1123" s="1" t="s">
        <v>1010</v>
      </c>
      <c r="J1123">
        <v>5</v>
      </c>
      <c r="K1123">
        <v>4.3</v>
      </c>
      <c r="L1123">
        <v>0.3</v>
      </c>
      <c r="M1123">
        <v>1.3</v>
      </c>
      <c r="N1123">
        <v>5.9</v>
      </c>
      <c r="O1123">
        <v>15</v>
      </c>
      <c r="P1123">
        <v>0</v>
      </c>
      <c r="Q1123" s="1" t="s">
        <v>31</v>
      </c>
      <c r="R1123" s="1" t="s">
        <v>243</v>
      </c>
      <c r="S1123" s="1" t="s">
        <v>118</v>
      </c>
      <c r="T1123" s="1" t="s">
        <v>71</v>
      </c>
      <c r="U1123" s="1" t="s">
        <v>99</v>
      </c>
      <c r="V1123" s="1" t="s">
        <v>36</v>
      </c>
      <c r="W1123">
        <f t="shared" si="34"/>
        <v>46177.454861111109</v>
      </c>
      <c r="X1123">
        <f t="shared" si="35"/>
        <v>46177.517361111109</v>
      </c>
    </row>
    <row r="1124" spans="1:24" x14ac:dyDescent="0.2">
      <c r="A1124" s="1" t="s">
        <v>2582</v>
      </c>
      <c r="B1124" s="1" t="s">
        <v>2583</v>
      </c>
      <c r="C1124" s="1" t="s">
        <v>2584</v>
      </c>
      <c r="D1124" s="1" t="s">
        <v>2585</v>
      </c>
      <c r="E1124" s="1" t="s">
        <v>26</v>
      </c>
      <c r="F1124" s="1" t="s">
        <v>27</v>
      </c>
      <c r="G1124" s="1" t="s">
        <v>28</v>
      </c>
      <c r="H1124" s="1" t="s">
        <v>29</v>
      </c>
      <c r="I1124" s="1" t="s">
        <v>1024</v>
      </c>
      <c r="J1124">
        <v>3</v>
      </c>
      <c r="K1124">
        <v>6.5</v>
      </c>
      <c r="L1124">
        <v>0.8</v>
      </c>
      <c r="M1124">
        <v>1.2</v>
      </c>
      <c r="N1124">
        <v>8.5</v>
      </c>
      <c r="O1124">
        <v>15</v>
      </c>
      <c r="P1124">
        <v>0</v>
      </c>
      <c r="Q1124" s="1" t="s">
        <v>31</v>
      </c>
      <c r="R1124" s="1" t="s">
        <v>134</v>
      </c>
      <c r="S1124" s="1" t="s">
        <v>103</v>
      </c>
      <c r="T1124" s="1" t="s">
        <v>34</v>
      </c>
      <c r="U1124" s="1" t="s">
        <v>251</v>
      </c>
      <c r="V1124" s="1" t="s">
        <v>36</v>
      </c>
      <c r="W1124">
        <f t="shared" si="34"/>
        <v>46177.286111111112</v>
      </c>
      <c r="X1124">
        <f t="shared" si="35"/>
        <v>46177.291666666664</v>
      </c>
    </row>
    <row r="1125" spans="1:24" x14ac:dyDescent="0.2">
      <c r="A1125" s="1" t="s">
        <v>2586</v>
      </c>
      <c r="B1125" s="1" t="s">
        <v>2583</v>
      </c>
      <c r="C1125" s="1" t="s">
        <v>2584</v>
      </c>
      <c r="D1125" s="1" t="s">
        <v>2587</v>
      </c>
      <c r="E1125" s="1" t="s">
        <v>26</v>
      </c>
      <c r="F1125" s="1" t="s">
        <v>27</v>
      </c>
      <c r="G1125" s="1" t="s">
        <v>28</v>
      </c>
      <c r="H1125" s="1" t="s">
        <v>39</v>
      </c>
      <c r="I1125" s="1" t="s">
        <v>1024</v>
      </c>
      <c r="J1125">
        <v>3</v>
      </c>
      <c r="K1125">
        <v>6.6</v>
      </c>
      <c r="L1125">
        <v>0.9</v>
      </c>
      <c r="M1125">
        <v>5</v>
      </c>
      <c r="N1125">
        <v>12.5</v>
      </c>
      <c r="O1125">
        <v>12</v>
      </c>
      <c r="P1125">
        <v>0</v>
      </c>
      <c r="Q1125" s="1" t="s">
        <v>31</v>
      </c>
      <c r="R1125" s="1" t="s">
        <v>46</v>
      </c>
      <c r="S1125" s="1" t="s">
        <v>79</v>
      </c>
      <c r="T1125" s="1" t="s">
        <v>34</v>
      </c>
      <c r="U1125" s="1" t="s">
        <v>251</v>
      </c>
      <c r="V1125" s="1" t="s">
        <v>36</v>
      </c>
      <c r="W1125">
        <f t="shared" si="34"/>
        <v>46177.286111111112</v>
      </c>
      <c r="X1125">
        <f t="shared" si="35"/>
        <v>46177.300694444442</v>
      </c>
    </row>
    <row r="1126" spans="1:24" x14ac:dyDescent="0.2">
      <c r="A1126" s="1" t="s">
        <v>2588</v>
      </c>
      <c r="B1126" s="1" t="s">
        <v>2583</v>
      </c>
      <c r="C1126" s="1" t="s">
        <v>2584</v>
      </c>
      <c r="D1126" s="1" t="s">
        <v>2589</v>
      </c>
      <c r="E1126" s="1" t="s">
        <v>26</v>
      </c>
      <c r="F1126" s="1" t="s">
        <v>27</v>
      </c>
      <c r="G1126" s="1" t="s">
        <v>28</v>
      </c>
      <c r="H1126" s="1" t="s">
        <v>45</v>
      </c>
      <c r="I1126" s="1" t="s">
        <v>1024</v>
      </c>
      <c r="J1126">
        <v>3</v>
      </c>
      <c r="K1126">
        <v>10.1</v>
      </c>
      <c r="L1126">
        <v>5</v>
      </c>
      <c r="M1126">
        <v>3</v>
      </c>
      <c r="N1126">
        <v>18.100000000000001</v>
      </c>
      <c r="O1126">
        <v>18</v>
      </c>
      <c r="P1126">
        <v>0</v>
      </c>
      <c r="Q1126" s="1" t="s">
        <v>31</v>
      </c>
      <c r="R1126" s="1" t="s">
        <v>173</v>
      </c>
      <c r="S1126" s="1" t="s">
        <v>181</v>
      </c>
      <c r="T1126" s="1" t="s">
        <v>34</v>
      </c>
      <c r="U1126" s="1" t="s">
        <v>251</v>
      </c>
      <c r="V1126" s="1" t="s">
        <v>36</v>
      </c>
      <c r="W1126">
        <f t="shared" si="34"/>
        <v>46177.286111111112</v>
      </c>
      <c r="X1126">
        <f t="shared" si="35"/>
        <v>46177.313194444447</v>
      </c>
    </row>
    <row r="1127" spans="1:24" x14ac:dyDescent="0.2">
      <c r="A1127" s="1" t="s">
        <v>2590</v>
      </c>
      <c r="B1127" s="1" t="s">
        <v>2583</v>
      </c>
      <c r="C1127" s="1" t="s">
        <v>2584</v>
      </c>
      <c r="D1127" s="1" t="s">
        <v>2591</v>
      </c>
      <c r="E1127" s="1" t="s">
        <v>26</v>
      </c>
      <c r="F1127" s="1" t="s">
        <v>50</v>
      </c>
      <c r="G1127" s="1" t="s">
        <v>28</v>
      </c>
      <c r="H1127" s="1" t="s">
        <v>51</v>
      </c>
      <c r="I1127" s="1" t="s">
        <v>1024</v>
      </c>
      <c r="J1127">
        <v>3</v>
      </c>
      <c r="K1127">
        <v>13.3</v>
      </c>
      <c r="L1127">
        <v>11.4</v>
      </c>
      <c r="M1127">
        <v>1.9</v>
      </c>
      <c r="N1127">
        <v>26.6</v>
      </c>
      <c r="O1127">
        <v>26</v>
      </c>
      <c r="P1127">
        <v>0</v>
      </c>
      <c r="Q1127" s="1" t="s">
        <v>31</v>
      </c>
      <c r="R1127" s="1" t="s">
        <v>625</v>
      </c>
      <c r="S1127" s="1" t="s">
        <v>344</v>
      </c>
      <c r="T1127" s="1" t="s">
        <v>34</v>
      </c>
      <c r="U1127" s="1" t="s">
        <v>251</v>
      </c>
      <c r="V1127" s="1" t="s">
        <v>36</v>
      </c>
      <c r="W1127">
        <f t="shared" si="34"/>
        <v>46177.286111111112</v>
      </c>
      <c r="X1127">
        <f t="shared" si="35"/>
        <v>46177.331250000003</v>
      </c>
    </row>
    <row r="1128" spans="1:24" x14ac:dyDescent="0.2">
      <c r="A1128" s="1" t="s">
        <v>2592</v>
      </c>
      <c r="B1128" s="1" t="s">
        <v>2583</v>
      </c>
      <c r="C1128" s="1" t="s">
        <v>2584</v>
      </c>
      <c r="D1128" s="1" t="s">
        <v>2593</v>
      </c>
      <c r="E1128" s="1" t="s">
        <v>26</v>
      </c>
      <c r="F1128" s="1" t="s">
        <v>56</v>
      </c>
      <c r="G1128" s="1" t="s">
        <v>28</v>
      </c>
      <c r="H1128" s="1" t="s">
        <v>57</v>
      </c>
      <c r="I1128" s="1" t="s">
        <v>1024</v>
      </c>
      <c r="J1128">
        <v>3</v>
      </c>
      <c r="K1128">
        <v>11.5</v>
      </c>
      <c r="L1128">
        <v>1.1000000000000001</v>
      </c>
      <c r="M1128">
        <v>3.5</v>
      </c>
      <c r="N1128">
        <v>16</v>
      </c>
      <c r="O1128">
        <v>18</v>
      </c>
      <c r="P1128">
        <v>0</v>
      </c>
      <c r="Q1128" s="1" t="s">
        <v>31</v>
      </c>
      <c r="R1128" s="1" t="s">
        <v>207</v>
      </c>
      <c r="S1128" s="1" t="s">
        <v>208</v>
      </c>
      <c r="T1128" s="1" t="s">
        <v>34</v>
      </c>
      <c r="U1128" s="1" t="s">
        <v>251</v>
      </c>
      <c r="V1128" s="1" t="s">
        <v>36</v>
      </c>
      <c r="W1128">
        <f t="shared" si="34"/>
        <v>46177.286111111112</v>
      </c>
      <c r="X1128">
        <f t="shared" si="35"/>
        <v>46177.342361111114</v>
      </c>
    </row>
    <row r="1129" spans="1:24" x14ac:dyDescent="0.2">
      <c r="A1129" s="1" t="s">
        <v>2594</v>
      </c>
      <c r="B1129" s="1" t="s">
        <v>2583</v>
      </c>
      <c r="C1129" s="1" t="s">
        <v>2584</v>
      </c>
      <c r="D1129" s="1" t="s">
        <v>2515</v>
      </c>
      <c r="E1129" s="1" t="s">
        <v>26</v>
      </c>
      <c r="F1129" s="1" t="s">
        <v>56</v>
      </c>
      <c r="G1129" s="1" t="s">
        <v>28</v>
      </c>
      <c r="H1129" s="1" t="s">
        <v>62</v>
      </c>
      <c r="I1129" s="1" t="s">
        <v>1024</v>
      </c>
      <c r="J1129">
        <v>3</v>
      </c>
      <c r="K1129">
        <v>7.1</v>
      </c>
      <c r="L1129">
        <v>0.4</v>
      </c>
      <c r="M1129">
        <v>1.9</v>
      </c>
      <c r="N1129">
        <v>9.4</v>
      </c>
      <c r="O1129">
        <v>15</v>
      </c>
      <c r="P1129">
        <v>0</v>
      </c>
      <c r="Q1129" s="1" t="s">
        <v>31</v>
      </c>
      <c r="R1129" s="1" t="s">
        <v>113</v>
      </c>
      <c r="S1129" s="1" t="s">
        <v>143</v>
      </c>
      <c r="T1129" s="1" t="s">
        <v>34</v>
      </c>
      <c r="U1129" s="1" t="s">
        <v>251</v>
      </c>
      <c r="V1129" s="1" t="s">
        <v>36</v>
      </c>
      <c r="W1129">
        <f t="shared" si="34"/>
        <v>46177.286111111112</v>
      </c>
      <c r="X1129">
        <f t="shared" si="35"/>
        <v>46177.349305555559</v>
      </c>
    </row>
    <row r="1130" spans="1:24" x14ac:dyDescent="0.2">
      <c r="A1130" s="1" t="s">
        <v>2595</v>
      </c>
      <c r="B1130" s="1" t="s">
        <v>2596</v>
      </c>
      <c r="C1130" s="1" t="s">
        <v>2597</v>
      </c>
      <c r="D1130" s="1" t="s">
        <v>2538</v>
      </c>
      <c r="E1130" s="1" t="s">
        <v>26</v>
      </c>
      <c r="F1130" s="1" t="s">
        <v>27</v>
      </c>
      <c r="G1130" s="1" t="s">
        <v>123</v>
      </c>
      <c r="H1130" s="1" t="s">
        <v>29</v>
      </c>
      <c r="I1130" s="1" t="s">
        <v>97</v>
      </c>
      <c r="J1130">
        <v>4</v>
      </c>
      <c r="K1130">
        <v>8.9</v>
      </c>
      <c r="L1130">
        <v>0.5</v>
      </c>
      <c r="M1130">
        <v>0.7</v>
      </c>
      <c r="N1130">
        <v>10.1</v>
      </c>
      <c r="O1130">
        <v>15</v>
      </c>
      <c r="P1130">
        <v>0</v>
      </c>
      <c r="Q1130" s="1" t="s">
        <v>31</v>
      </c>
      <c r="R1130" s="1" t="s">
        <v>75</v>
      </c>
      <c r="S1130" s="1" t="s">
        <v>41</v>
      </c>
      <c r="T1130" s="1" t="s">
        <v>34</v>
      </c>
      <c r="U1130" s="1" t="s">
        <v>127</v>
      </c>
      <c r="V1130" s="1" t="s">
        <v>36</v>
      </c>
      <c r="W1130">
        <f t="shared" si="34"/>
        <v>46177.419444444444</v>
      </c>
      <c r="X1130">
        <f t="shared" si="35"/>
        <v>46177.426388888889</v>
      </c>
    </row>
    <row r="1131" spans="1:24" x14ac:dyDescent="0.2">
      <c r="A1131" s="1" t="s">
        <v>2598</v>
      </c>
      <c r="B1131" s="1" t="s">
        <v>2596</v>
      </c>
      <c r="C1131" s="1" t="s">
        <v>2597</v>
      </c>
      <c r="D1131" s="1" t="s">
        <v>2543</v>
      </c>
      <c r="E1131" s="1" t="s">
        <v>26</v>
      </c>
      <c r="F1131" s="1" t="s">
        <v>27</v>
      </c>
      <c r="G1131" s="1" t="s">
        <v>123</v>
      </c>
      <c r="H1131" s="1" t="s">
        <v>39</v>
      </c>
      <c r="I1131" s="1" t="s">
        <v>97</v>
      </c>
      <c r="J1131">
        <v>4</v>
      </c>
      <c r="K1131">
        <v>8.1</v>
      </c>
      <c r="L1131">
        <v>0.7</v>
      </c>
      <c r="M1131">
        <v>4.9000000000000004</v>
      </c>
      <c r="N1131">
        <v>13.7</v>
      </c>
      <c r="O1131">
        <v>12</v>
      </c>
      <c r="P1131">
        <v>0</v>
      </c>
      <c r="Q1131" s="1" t="s">
        <v>31</v>
      </c>
      <c r="R1131" s="1" t="s">
        <v>125</v>
      </c>
      <c r="S1131" s="1" t="s">
        <v>156</v>
      </c>
      <c r="T1131" s="1" t="s">
        <v>34</v>
      </c>
      <c r="U1131" s="1" t="s">
        <v>127</v>
      </c>
      <c r="V1131" s="1" t="s">
        <v>36</v>
      </c>
      <c r="W1131">
        <f t="shared" si="34"/>
        <v>46177.419444444444</v>
      </c>
      <c r="X1131">
        <f t="shared" si="35"/>
        <v>46177.435416666667</v>
      </c>
    </row>
    <row r="1132" spans="1:24" x14ac:dyDescent="0.2">
      <c r="A1132" s="1" t="s">
        <v>2599</v>
      </c>
      <c r="B1132" s="1" t="s">
        <v>2596</v>
      </c>
      <c r="C1132" s="1" t="s">
        <v>2597</v>
      </c>
      <c r="D1132" s="1" t="s">
        <v>2600</v>
      </c>
      <c r="E1132" s="1" t="s">
        <v>26</v>
      </c>
      <c r="F1132" s="1" t="s">
        <v>27</v>
      </c>
      <c r="G1132" s="1" t="s">
        <v>123</v>
      </c>
      <c r="H1132" s="1" t="s">
        <v>45</v>
      </c>
      <c r="I1132" s="1" t="s">
        <v>97</v>
      </c>
      <c r="J1132">
        <v>4</v>
      </c>
      <c r="K1132">
        <v>11.4</v>
      </c>
      <c r="L1132">
        <v>6.5</v>
      </c>
      <c r="M1132">
        <v>3.1</v>
      </c>
      <c r="N1132">
        <v>20.9</v>
      </c>
      <c r="O1132">
        <v>18</v>
      </c>
      <c r="P1132">
        <v>0</v>
      </c>
      <c r="Q1132" s="1" t="s">
        <v>31</v>
      </c>
      <c r="R1132" s="1" t="s">
        <v>134</v>
      </c>
      <c r="S1132" s="1" t="s">
        <v>135</v>
      </c>
      <c r="T1132" s="1" t="s">
        <v>34</v>
      </c>
      <c r="U1132" s="1" t="s">
        <v>127</v>
      </c>
      <c r="V1132" s="1" t="s">
        <v>42</v>
      </c>
      <c r="W1132">
        <f t="shared" si="34"/>
        <v>46177.419444444444</v>
      </c>
      <c r="X1132">
        <f t="shared" si="35"/>
        <v>46177.45</v>
      </c>
    </row>
    <row r="1133" spans="1:24" x14ac:dyDescent="0.2">
      <c r="A1133" s="1" t="s">
        <v>2601</v>
      </c>
      <c r="B1133" s="1" t="s">
        <v>2596</v>
      </c>
      <c r="C1133" s="1" t="s">
        <v>2597</v>
      </c>
      <c r="D1133" s="1" t="s">
        <v>2602</v>
      </c>
      <c r="E1133" s="1" t="s">
        <v>26</v>
      </c>
      <c r="F1133" s="1" t="s">
        <v>50</v>
      </c>
      <c r="G1133" s="1" t="s">
        <v>123</v>
      </c>
      <c r="H1133" s="1" t="s">
        <v>51</v>
      </c>
      <c r="I1133" s="1" t="s">
        <v>97</v>
      </c>
      <c r="J1133">
        <v>4</v>
      </c>
      <c r="K1133">
        <v>13.7</v>
      </c>
      <c r="L1133">
        <v>11.8</v>
      </c>
      <c r="M1133">
        <v>3.1</v>
      </c>
      <c r="N1133">
        <v>28.7</v>
      </c>
      <c r="O1133">
        <v>26</v>
      </c>
      <c r="P1133">
        <v>0</v>
      </c>
      <c r="Q1133" s="1" t="s">
        <v>31</v>
      </c>
      <c r="R1133" s="1" t="s">
        <v>1111</v>
      </c>
      <c r="S1133" s="1" t="s">
        <v>110</v>
      </c>
      <c r="T1133" s="1" t="s">
        <v>34</v>
      </c>
      <c r="U1133" s="1" t="s">
        <v>127</v>
      </c>
      <c r="V1133" s="1" t="s">
        <v>36</v>
      </c>
      <c r="W1133">
        <f t="shared" si="34"/>
        <v>46177.419444444444</v>
      </c>
      <c r="X1133">
        <f t="shared" si="35"/>
        <v>46177.470138888886</v>
      </c>
    </row>
    <row r="1134" spans="1:24" x14ac:dyDescent="0.2">
      <c r="A1134" s="1" t="s">
        <v>2603</v>
      </c>
      <c r="B1134" s="1" t="s">
        <v>2596</v>
      </c>
      <c r="C1134" s="1" t="s">
        <v>2597</v>
      </c>
      <c r="D1134" s="1" t="s">
        <v>2604</v>
      </c>
      <c r="E1134" s="1" t="s">
        <v>26</v>
      </c>
      <c r="F1134" s="1" t="s">
        <v>56</v>
      </c>
      <c r="G1134" s="1" t="s">
        <v>123</v>
      </c>
      <c r="H1134" s="1" t="s">
        <v>57</v>
      </c>
      <c r="I1134" s="1" t="s">
        <v>97</v>
      </c>
      <c r="J1134">
        <v>4</v>
      </c>
      <c r="K1134">
        <v>10.9</v>
      </c>
      <c r="L1134">
        <v>1.3</v>
      </c>
      <c r="M1134">
        <v>1.6</v>
      </c>
      <c r="N1134">
        <v>13.8</v>
      </c>
      <c r="O1134">
        <v>18</v>
      </c>
      <c r="P1134">
        <v>0</v>
      </c>
      <c r="Q1134" s="1" t="s">
        <v>31</v>
      </c>
      <c r="R1134" s="1" t="s">
        <v>504</v>
      </c>
      <c r="S1134" s="1" t="s">
        <v>211</v>
      </c>
      <c r="T1134" s="1" t="s">
        <v>34</v>
      </c>
      <c r="U1134" s="1" t="s">
        <v>127</v>
      </c>
      <c r="V1134" s="1" t="s">
        <v>36</v>
      </c>
      <c r="W1134">
        <f t="shared" si="34"/>
        <v>46177.419444444444</v>
      </c>
      <c r="X1134">
        <f t="shared" si="35"/>
        <v>46177.479861111111</v>
      </c>
    </row>
    <row r="1135" spans="1:24" x14ac:dyDescent="0.2">
      <c r="A1135" s="1" t="s">
        <v>2605</v>
      </c>
      <c r="B1135" s="1" t="s">
        <v>2596</v>
      </c>
      <c r="C1135" s="1" t="s">
        <v>2597</v>
      </c>
      <c r="D1135" s="1" t="s">
        <v>2606</v>
      </c>
      <c r="E1135" s="1" t="s">
        <v>26</v>
      </c>
      <c r="F1135" s="1" t="s">
        <v>56</v>
      </c>
      <c r="G1135" s="1" t="s">
        <v>123</v>
      </c>
      <c r="H1135" s="1" t="s">
        <v>62</v>
      </c>
      <c r="I1135" s="1" t="s">
        <v>97</v>
      </c>
      <c r="J1135">
        <v>4</v>
      </c>
      <c r="K1135">
        <v>6.6</v>
      </c>
      <c r="L1135">
        <v>0.6</v>
      </c>
      <c r="M1135">
        <v>2.1</v>
      </c>
      <c r="N1135">
        <v>9.3000000000000007</v>
      </c>
      <c r="O1135">
        <v>15</v>
      </c>
      <c r="P1135">
        <v>0</v>
      </c>
      <c r="Q1135" s="1" t="s">
        <v>31</v>
      </c>
      <c r="R1135" s="1" t="s">
        <v>165</v>
      </c>
      <c r="S1135" s="1" t="s">
        <v>228</v>
      </c>
      <c r="T1135" s="1" t="s">
        <v>34</v>
      </c>
      <c r="U1135" s="1" t="s">
        <v>127</v>
      </c>
      <c r="V1135" s="1" t="s">
        <v>36</v>
      </c>
      <c r="W1135">
        <f t="shared" si="34"/>
        <v>46177.419444444444</v>
      </c>
      <c r="X1135">
        <f t="shared" si="35"/>
        <v>46177.486111111109</v>
      </c>
    </row>
    <row r="1136" spans="1:24" x14ac:dyDescent="0.2">
      <c r="A1136" s="1" t="s">
        <v>2607</v>
      </c>
      <c r="B1136" s="1" t="s">
        <v>2608</v>
      </c>
      <c r="C1136" s="1" t="s">
        <v>2609</v>
      </c>
      <c r="D1136" s="1" t="s">
        <v>2610</v>
      </c>
      <c r="E1136" s="1" t="s">
        <v>26</v>
      </c>
      <c r="F1136" s="1" t="s">
        <v>27</v>
      </c>
      <c r="G1136" s="1" t="s">
        <v>194</v>
      </c>
      <c r="H1136" s="1" t="s">
        <v>29</v>
      </c>
      <c r="I1136" s="1" t="s">
        <v>2198</v>
      </c>
      <c r="J1136">
        <v>1</v>
      </c>
      <c r="K1136">
        <v>10.4</v>
      </c>
      <c r="L1136">
        <v>1.2</v>
      </c>
      <c r="M1136">
        <v>2.5</v>
      </c>
      <c r="N1136">
        <v>14.1</v>
      </c>
      <c r="O1136">
        <v>15</v>
      </c>
      <c r="P1136">
        <v>0</v>
      </c>
      <c r="Q1136" s="1" t="s">
        <v>31</v>
      </c>
      <c r="R1136" s="1" t="s">
        <v>106</v>
      </c>
      <c r="S1136" s="1" t="s">
        <v>103</v>
      </c>
      <c r="T1136" s="1" t="s">
        <v>71</v>
      </c>
      <c r="U1136" s="1" t="s">
        <v>99</v>
      </c>
      <c r="V1136" s="1" t="s">
        <v>36</v>
      </c>
      <c r="W1136">
        <f t="shared" si="34"/>
        <v>46177.412499999999</v>
      </c>
      <c r="X1136">
        <f t="shared" si="35"/>
        <v>46177.422222222223</v>
      </c>
    </row>
    <row r="1137" spans="1:24" x14ac:dyDescent="0.2">
      <c r="A1137" s="1" t="s">
        <v>2611</v>
      </c>
      <c r="B1137" s="1" t="s">
        <v>2608</v>
      </c>
      <c r="C1137" s="1" t="s">
        <v>2609</v>
      </c>
      <c r="D1137" s="1" t="s">
        <v>2612</v>
      </c>
      <c r="E1137" s="1" t="s">
        <v>26</v>
      </c>
      <c r="F1137" s="1" t="s">
        <v>27</v>
      </c>
      <c r="G1137" s="1" t="s">
        <v>194</v>
      </c>
      <c r="H1137" s="1" t="s">
        <v>39</v>
      </c>
      <c r="I1137" s="1" t="s">
        <v>2198</v>
      </c>
      <c r="J1137">
        <v>1</v>
      </c>
      <c r="K1137">
        <v>8.1</v>
      </c>
      <c r="L1137">
        <v>0.2</v>
      </c>
      <c r="M1137">
        <v>4.3</v>
      </c>
      <c r="N1137">
        <v>12.6</v>
      </c>
      <c r="O1137">
        <v>12</v>
      </c>
      <c r="P1137">
        <v>0</v>
      </c>
      <c r="Q1137" s="1" t="s">
        <v>31</v>
      </c>
      <c r="R1137" s="1" t="s">
        <v>173</v>
      </c>
      <c r="S1137" s="1" t="s">
        <v>181</v>
      </c>
      <c r="T1137" s="1" t="s">
        <v>71</v>
      </c>
      <c r="U1137" s="1" t="s">
        <v>99</v>
      </c>
      <c r="V1137" s="1" t="s">
        <v>36</v>
      </c>
      <c r="W1137">
        <f t="shared" si="34"/>
        <v>46177.412499999999</v>
      </c>
      <c r="X1137">
        <f t="shared" si="35"/>
        <v>46177.430555555555</v>
      </c>
    </row>
    <row r="1138" spans="1:24" x14ac:dyDescent="0.2">
      <c r="A1138" s="1" t="s">
        <v>2613</v>
      </c>
      <c r="B1138" s="1" t="s">
        <v>2608</v>
      </c>
      <c r="C1138" s="1" t="s">
        <v>2609</v>
      </c>
      <c r="D1138" s="1" t="s">
        <v>2544</v>
      </c>
      <c r="E1138" s="1" t="s">
        <v>26</v>
      </c>
      <c r="F1138" s="1" t="s">
        <v>27</v>
      </c>
      <c r="G1138" s="1" t="s">
        <v>194</v>
      </c>
      <c r="H1138" s="1" t="s">
        <v>45</v>
      </c>
      <c r="I1138" s="1" t="s">
        <v>2198</v>
      </c>
      <c r="J1138">
        <v>1</v>
      </c>
      <c r="K1138">
        <v>9.3000000000000007</v>
      </c>
      <c r="L1138">
        <v>5.6</v>
      </c>
      <c r="M1138">
        <v>2.9</v>
      </c>
      <c r="N1138">
        <v>17.8</v>
      </c>
      <c r="O1138">
        <v>18</v>
      </c>
      <c r="P1138">
        <v>0</v>
      </c>
      <c r="Q1138" s="1" t="s">
        <v>31</v>
      </c>
      <c r="R1138" s="1" t="s">
        <v>180</v>
      </c>
      <c r="S1138" s="1" t="s">
        <v>41</v>
      </c>
      <c r="T1138" s="1" t="s">
        <v>71</v>
      </c>
      <c r="U1138" s="1" t="s">
        <v>99</v>
      </c>
      <c r="V1138" s="1" t="s">
        <v>36</v>
      </c>
      <c r="W1138">
        <f t="shared" si="34"/>
        <v>46177.412499999999</v>
      </c>
      <c r="X1138">
        <f t="shared" si="35"/>
        <v>46177.443055555559</v>
      </c>
    </row>
    <row r="1139" spans="1:24" x14ac:dyDescent="0.2">
      <c r="A1139" s="1" t="s">
        <v>2614</v>
      </c>
      <c r="B1139" s="1" t="s">
        <v>2608</v>
      </c>
      <c r="C1139" s="1" t="s">
        <v>2609</v>
      </c>
      <c r="D1139" s="1" t="s">
        <v>2615</v>
      </c>
      <c r="E1139" s="1" t="s">
        <v>26</v>
      </c>
      <c r="F1139" s="1" t="s">
        <v>50</v>
      </c>
      <c r="G1139" s="1" t="s">
        <v>194</v>
      </c>
      <c r="H1139" s="1" t="s">
        <v>51</v>
      </c>
      <c r="I1139" s="1" t="s">
        <v>2198</v>
      </c>
      <c r="J1139">
        <v>1</v>
      </c>
      <c r="K1139">
        <v>15</v>
      </c>
      <c r="L1139">
        <v>11.9</v>
      </c>
      <c r="M1139">
        <v>3.7</v>
      </c>
      <c r="N1139">
        <v>30.6</v>
      </c>
      <c r="O1139">
        <v>26</v>
      </c>
      <c r="P1139">
        <v>0</v>
      </c>
      <c r="Q1139" s="1" t="s">
        <v>31</v>
      </c>
      <c r="R1139" s="1" t="s">
        <v>204</v>
      </c>
      <c r="S1139" s="1" t="s">
        <v>110</v>
      </c>
      <c r="T1139" s="1" t="s">
        <v>71</v>
      </c>
      <c r="U1139" s="1" t="s">
        <v>99</v>
      </c>
      <c r="V1139" s="1" t="s">
        <v>42</v>
      </c>
      <c r="W1139">
        <f t="shared" si="34"/>
        <v>46177.412499999999</v>
      </c>
      <c r="X1139">
        <f t="shared" si="35"/>
        <v>46177.464583333334</v>
      </c>
    </row>
    <row r="1140" spans="1:24" x14ac:dyDescent="0.2">
      <c r="A1140" s="1" t="s">
        <v>2616</v>
      </c>
      <c r="B1140" s="1" t="s">
        <v>2608</v>
      </c>
      <c r="C1140" s="1" t="s">
        <v>2609</v>
      </c>
      <c r="D1140" s="1" t="s">
        <v>2617</v>
      </c>
      <c r="E1140" s="1" t="s">
        <v>26</v>
      </c>
      <c r="F1140" s="1" t="s">
        <v>56</v>
      </c>
      <c r="G1140" s="1" t="s">
        <v>194</v>
      </c>
      <c r="H1140" s="1" t="s">
        <v>57</v>
      </c>
      <c r="I1140" s="1" t="s">
        <v>2198</v>
      </c>
      <c r="J1140">
        <v>1</v>
      </c>
      <c r="K1140">
        <v>12.2</v>
      </c>
      <c r="L1140">
        <v>0.6</v>
      </c>
      <c r="M1140">
        <v>1.8</v>
      </c>
      <c r="N1140">
        <v>14.5</v>
      </c>
      <c r="O1140">
        <v>18</v>
      </c>
      <c r="P1140">
        <v>0</v>
      </c>
      <c r="Q1140" s="1" t="s">
        <v>31</v>
      </c>
      <c r="R1140" s="1" t="s">
        <v>265</v>
      </c>
      <c r="S1140" s="1" t="s">
        <v>296</v>
      </c>
      <c r="T1140" s="1" t="s">
        <v>71</v>
      </c>
      <c r="U1140" s="1" t="s">
        <v>99</v>
      </c>
      <c r="V1140" s="1" t="s">
        <v>36</v>
      </c>
      <c r="W1140">
        <f t="shared" si="34"/>
        <v>46177.412499999999</v>
      </c>
      <c r="X1140">
        <f t="shared" si="35"/>
        <v>46177.474305555559</v>
      </c>
    </row>
    <row r="1141" spans="1:24" x14ac:dyDescent="0.2">
      <c r="A1141" s="1" t="s">
        <v>2618</v>
      </c>
      <c r="B1141" s="1" t="s">
        <v>2608</v>
      </c>
      <c r="C1141" s="1" t="s">
        <v>2609</v>
      </c>
      <c r="D1141" s="1" t="s">
        <v>2604</v>
      </c>
      <c r="E1141" s="1" t="s">
        <v>26</v>
      </c>
      <c r="F1141" s="1" t="s">
        <v>56</v>
      </c>
      <c r="G1141" s="1" t="s">
        <v>194</v>
      </c>
      <c r="H1141" s="1" t="s">
        <v>62</v>
      </c>
      <c r="I1141" s="1" t="s">
        <v>2198</v>
      </c>
      <c r="J1141">
        <v>1</v>
      </c>
      <c r="K1141">
        <v>7.4</v>
      </c>
      <c r="L1141">
        <v>0.2</v>
      </c>
      <c r="M1141">
        <v>0.2</v>
      </c>
      <c r="N1141">
        <v>7.8</v>
      </c>
      <c r="O1141">
        <v>15</v>
      </c>
      <c r="P1141">
        <v>0</v>
      </c>
      <c r="Q1141" s="1" t="s">
        <v>31</v>
      </c>
      <c r="R1141" s="1" t="s">
        <v>86</v>
      </c>
      <c r="S1141" s="1" t="s">
        <v>228</v>
      </c>
      <c r="T1141" s="1" t="s">
        <v>71</v>
      </c>
      <c r="U1141" s="1" t="s">
        <v>99</v>
      </c>
      <c r="V1141" s="1" t="s">
        <v>36</v>
      </c>
      <c r="W1141">
        <f t="shared" si="34"/>
        <v>46177.412499999999</v>
      </c>
      <c r="X1141">
        <f t="shared" si="35"/>
        <v>46177.479861111111</v>
      </c>
    </row>
    <row r="1142" spans="1:24" x14ac:dyDescent="0.2">
      <c r="A1142" s="1" t="s">
        <v>2619</v>
      </c>
      <c r="B1142" s="1" t="s">
        <v>2620</v>
      </c>
      <c r="C1142" s="1" t="s">
        <v>2621</v>
      </c>
      <c r="D1142" s="1" t="s">
        <v>2622</v>
      </c>
      <c r="E1142" s="1" t="s">
        <v>26</v>
      </c>
      <c r="F1142" s="1" t="s">
        <v>27</v>
      </c>
      <c r="G1142" s="1" t="s">
        <v>69</v>
      </c>
      <c r="H1142" s="1" t="s">
        <v>29</v>
      </c>
      <c r="I1142" s="1" t="s">
        <v>301</v>
      </c>
      <c r="J1142">
        <v>7</v>
      </c>
      <c r="K1142">
        <v>8.4</v>
      </c>
      <c r="L1142">
        <v>1</v>
      </c>
      <c r="M1142">
        <v>1.9</v>
      </c>
      <c r="N1142">
        <v>11.4</v>
      </c>
      <c r="O1142">
        <v>15</v>
      </c>
      <c r="P1142">
        <v>0</v>
      </c>
      <c r="Q1142" s="1" t="s">
        <v>31</v>
      </c>
      <c r="R1142" s="1" t="s">
        <v>134</v>
      </c>
      <c r="S1142" s="1" t="s">
        <v>79</v>
      </c>
      <c r="T1142" s="1" t="s">
        <v>153</v>
      </c>
      <c r="U1142" s="1" t="s">
        <v>251</v>
      </c>
      <c r="V1142" s="1" t="s">
        <v>36</v>
      </c>
      <c r="W1142">
        <f t="shared" si="34"/>
        <v>46177.348611111112</v>
      </c>
      <c r="X1142">
        <f t="shared" si="35"/>
        <v>46177.356249999997</v>
      </c>
    </row>
    <row r="1143" spans="1:24" x14ac:dyDescent="0.2">
      <c r="A1143" s="1" t="s">
        <v>2623</v>
      </c>
      <c r="B1143" s="1" t="s">
        <v>2620</v>
      </c>
      <c r="C1143" s="1" t="s">
        <v>2621</v>
      </c>
      <c r="D1143" s="1" t="s">
        <v>2624</v>
      </c>
      <c r="E1143" s="1" t="s">
        <v>26</v>
      </c>
      <c r="F1143" s="1" t="s">
        <v>27</v>
      </c>
      <c r="G1143" s="1" t="s">
        <v>69</v>
      </c>
      <c r="H1143" s="1" t="s">
        <v>39</v>
      </c>
      <c r="I1143" s="1" t="s">
        <v>301</v>
      </c>
      <c r="J1143">
        <v>7</v>
      </c>
      <c r="K1143">
        <v>11.6</v>
      </c>
      <c r="L1143">
        <v>0.5</v>
      </c>
      <c r="M1143">
        <v>5.3</v>
      </c>
      <c r="N1143">
        <v>17.399999999999999</v>
      </c>
      <c r="O1143">
        <v>12</v>
      </c>
      <c r="P1143">
        <v>1</v>
      </c>
      <c r="Q1143" s="1" t="s">
        <v>2171</v>
      </c>
      <c r="R1143" s="1" t="s">
        <v>106</v>
      </c>
      <c r="S1143" s="1" t="s">
        <v>41</v>
      </c>
      <c r="T1143" s="1" t="s">
        <v>153</v>
      </c>
      <c r="U1143" s="1" t="s">
        <v>251</v>
      </c>
      <c r="V1143" s="1" t="s">
        <v>324</v>
      </c>
      <c r="W1143">
        <f t="shared" si="34"/>
        <v>46177.348611111112</v>
      </c>
      <c r="X1143">
        <f t="shared" si="35"/>
        <v>46177.368055555555</v>
      </c>
    </row>
    <row r="1144" spans="1:24" x14ac:dyDescent="0.2">
      <c r="A1144" s="1" t="s">
        <v>2625</v>
      </c>
      <c r="B1144" s="1" t="s">
        <v>2620</v>
      </c>
      <c r="C1144" s="1" t="s">
        <v>2621</v>
      </c>
      <c r="D1144" s="1" t="s">
        <v>2626</v>
      </c>
      <c r="E1144" s="1" t="s">
        <v>26</v>
      </c>
      <c r="F1144" s="1" t="s">
        <v>27</v>
      </c>
      <c r="G1144" s="1" t="s">
        <v>69</v>
      </c>
      <c r="H1144" s="1" t="s">
        <v>45</v>
      </c>
      <c r="I1144" s="1" t="s">
        <v>301</v>
      </c>
      <c r="J1144">
        <v>7</v>
      </c>
      <c r="K1144">
        <v>9.9</v>
      </c>
      <c r="L1144">
        <v>3.3</v>
      </c>
      <c r="M1144">
        <v>3.3</v>
      </c>
      <c r="N1144">
        <v>16.5</v>
      </c>
      <c r="O1144">
        <v>18</v>
      </c>
      <c r="P1144">
        <v>0</v>
      </c>
      <c r="Q1144" s="1" t="s">
        <v>31</v>
      </c>
      <c r="R1144" s="1" t="s">
        <v>130</v>
      </c>
      <c r="S1144" s="1" t="s">
        <v>33</v>
      </c>
      <c r="T1144" s="1" t="s">
        <v>153</v>
      </c>
      <c r="U1144" s="1" t="s">
        <v>251</v>
      </c>
      <c r="V1144" s="1" t="s">
        <v>36</v>
      </c>
      <c r="W1144">
        <f t="shared" si="34"/>
        <v>46177.348611111112</v>
      </c>
      <c r="X1144">
        <f t="shared" si="35"/>
        <v>46177.379861111112</v>
      </c>
    </row>
    <row r="1145" spans="1:24" x14ac:dyDescent="0.2">
      <c r="A1145" s="1" t="s">
        <v>2627</v>
      </c>
      <c r="B1145" s="1" t="s">
        <v>2620</v>
      </c>
      <c r="C1145" s="1" t="s">
        <v>2621</v>
      </c>
      <c r="D1145" s="1" t="s">
        <v>2628</v>
      </c>
      <c r="E1145" s="1" t="s">
        <v>26</v>
      </c>
      <c r="F1145" s="1" t="s">
        <v>50</v>
      </c>
      <c r="G1145" s="1" t="s">
        <v>69</v>
      </c>
      <c r="H1145" s="1" t="s">
        <v>51</v>
      </c>
      <c r="I1145" s="1" t="s">
        <v>301</v>
      </c>
      <c r="J1145">
        <v>7</v>
      </c>
      <c r="K1145">
        <v>15.5</v>
      </c>
      <c r="L1145">
        <v>9.4</v>
      </c>
      <c r="M1145">
        <v>2.5</v>
      </c>
      <c r="N1145">
        <v>27.4</v>
      </c>
      <c r="O1145">
        <v>26</v>
      </c>
      <c r="P1145">
        <v>0</v>
      </c>
      <c r="Q1145" s="1" t="s">
        <v>31</v>
      </c>
      <c r="R1145" s="1" t="s">
        <v>810</v>
      </c>
      <c r="S1145" s="1" t="s">
        <v>309</v>
      </c>
      <c r="T1145" s="1" t="s">
        <v>153</v>
      </c>
      <c r="U1145" s="1" t="s">
        <v>251</v>
      </c>
      <c r="V1145" s="1" t="s">
        <v>36</v>
      </c>
      <c r="W1145">
        <f t="shared" si="34"/>
        <v>46177.348611111112</v>
      </c>
      <c r="X1145">
        <f t="shared" si="35"/>
        <v>46177.398611111108</v>
      </c>
    </row>
    <row r="1146" spans="1:24" x14ac:dyDescent="0.2">
      <c r="A1146" s="1" t="s">
        <v>2629</v>
      </c>
      <c r="B1146" s="1" t="s">
        <v>2620</v>
      </c>
      <c r="C1146" s="1" t="s">
        <v>2621</v>
      </c>
      <c r="D1146" s="1" t="s">
        <v>2630</v>
      </c>
      <c r="E1146" s="1" t="s">
        <v>26</v>
      </c>
      <c r="F1146" s="1" t="s">
        <v>56</v>
      </c>
      <c r="G1146" s="1" t="s">
        <v>69</v>
      </c>
      <c r="H1146" s="1" t="s">
        <v>57</v>
      </c>
      <c r="I1146" s="1" t="s">
        <v>301</v>
      </c>
      <c r="J1146">
        <v>7</v>
      </c>
      <c r="K1146">
        <v>11.1</v>
      </c>
      <c r="L1146">
        <v>0.7</v>
      </c>
      <c r="M1146">
        <v>2.7</v>
      </c>
      <c r="N1146">
        <v>14.4</v>
      </c>
      <c r="O1146">
        <v>18</v>
      </c>
      <c r="P1146">
        <v>0</v>
      </c>
      <c r="Q1146" s="1" t="s">
        <v>31</v>
      </c>
      <c r="R1146" s="1" t="s">
        <v>86</v>
      </c>
      <c r="S1146" s="1" t="s">
        <v>228</v>
      </c>
      <c r="T1146" s="1" t="s">
        <v>153</v>
      </c>
      <c r="U1146" s="1" t="s">
        <v>251</v>
      </c>
      <c r="V1146" s="1" t="s">
        <v>36</v>
      </c>
      <c r="W1146">
        <f t="shared" si="34"/>
        <v>46177.348611111112</v>
      </c>
      <c r="X1146">
        <f t="shared" si="35"/>
        <v>46177.40902777778</v>
      </c>
    </row>
    <row r="1147" spans="1:24" x14ac:dyDescent="0.2">
      <c r="A1147" s="1" t="s">
        <v>2631</v>
      </c>
      <c r="B1147" s="1" t="s">
        <v>2620</v>
      </c>
      <c r="C1147" s="1" t="s">
        <v>2621</v>
      </c>
      <c r="D1147" s="1" t="s">
        <v>2632</v>
      </c>
      <c r="E1147" s="1" t="s">
        <v>26</v>
      </c>
      <c r="F1147" s="1" t="s">
        <v>56</v>
      </c>
      <c r="G1147" s="1" t="s">
        <v>69</v>
      </c>
      <c r="H1147" s="1" t="s">
        <v>62</v>
      </c>
      <c r="I1147" s="1" t="s">
        <v>301</v>
      </c>
      <c r="J1147">
        <v>7</v>
      </c>
      <c r="K1147">
        <v>8.1999999999999993</v>
      </c>
      <c r="L1147">
        <v>0.8</v>
      </c>
      <c r="M1147">
        <v>0.2</v>
      </c>
      <c r="N1147">
        <v>9.1999999999999993</v>
      </c>
      <c r="O1147">
        <v>15</v>
      </c>
      <c r="P1147">
        <v>0</v>
      </c>
      <c r="Q1147" s="1" t="s">
        <v>31</v>
      </c>
      <c r="R1147" s="1" t="s">
        <v>504</v>
      </c>
      <c r="S1147" s="1" t="s">
        <v>143</v>
      </c>
      <c r="T1147" s="1" t="s">
        <v>153</v>
      </c>
      <c r="U1147" s="1" t="s">
        <v>251</v>
      </c>
      <c r="V1147" s="1" t="s">
        <v>36</v>
      </c>
      <c r="W1147">
        <f t="shared" si="34"/>
        <v>46177.348611111112</v>
      </c>
      <c r="X1147">
        <f t="shared" si="35"/>
        <v>46177.415277777778</v>
      </c>
    </row>
    <row r="1148" spans="1:24" x14ac:dyDescent="0.2">
      <c r="A1148" s="1" t="s">
        <v>2633</v>
      </c>
      <c r="B1148" s="1" t="s">
        <v>2634</v>
      </c>
      <c r="C1148" s="1" t="s">
        <v>2635</v>
      </c>
      <c r="D1148" s="1" t="s">
        <v>2636</v>
      </c>
      <c r="E1148" s="1" t="s">
        <v>26</v>
      </c>
      <c r="F1148" s="1" t="s">
        <v>27</v>
      </c>
      <c r="G1148" s="1" t="s">
        <v>69</v>
      </c>
      <c r="H1148" s="1" t="s">
        <v>29</v>
      </c>
      <c r="I1148" s="1" t="s">
        <v>232</v>
      </c>
      <c r="J1148">
        <v>6</v>
      </c>
      <c r="K1148">
        <v>6.8</v>
      </c>
      <c r="L1148">
        <v>1.2</v>
      </c>
      <c r="M1148">
        <v>3.8</v>
      </c>
      <c r="N1148">
        <v>11.9</v>
      </c>
      <c r="O1148">
        <v>15</v>
      </c>
      <c r="P1148">
        <v>0</v>
      </c>
      <c r="Q1148" s="1" t="s">
        <v>31</v>
      </c>
      <c r="R1148" s="1" t="s">
        <v>173</v>
      </c>
      <c r="S1148" s="1" t="s">
        <v>254</v>
      </c>
      <c r="T1148" s="1" t="s">
        <v>34</v>
      </c>
      <c r="U1148" s="1" t="s">
        <v>127</v>
      </c>
      <c r="V1148" s="1" t="s">
        <v>36</v>
      </c>
      <c r="W1148">
        <f t="shared" si="34"/>
        <v>46177.269444444442</v>
      </c>
      <c r="X1148">
        <f t="shared" si="35"/>
        <v>46177.277083333334</v>
      </c>
    </row>
    <row r="1149" spans="1:24" x14ac:dyDescent="0.2">
      <c r="A1149" s="1" t="s">
        <v>2637</v>
      </c>
      <c r="B1149" s="1" t="s">
        <v>2634</v>
      </c>
      <c r="C1149" s="1" t="s">
        <v>2635</v>
      </c>
      <c r="D1149" s="1" t="s">
        <v>2638</v>
      </c>
      <c r="E1149" s="1" t="s">
        <v>26</v>
      </c>
      <c r="F1149" s="1" t="s">
        <v>27</v>
      </c>
      <c r="G1149" s="1" t="s">
        <v>69</v>
      </c>
      <c r="H1149" s="1" t="s">
        <v>39</v>
      </c>
      <c r="I1149" s="1" t="s">
        <v>232</v>
      </c>
      <c r="J1149">
        <v>6</v>
      </c>
      <c r="K1149">
        <v>10.1</v>
      </c>
      <c r="L1149">
        <v>0.3</v>
      </c>
      <c r="M1149">
        <v>6.5</v>
      </c>
      <c r="N1149">
        <v>16.899999999999999</v>
      </c>
      <c r="O1149">
        <v>12</v>
      </c>
      <c r="P1149">
        <v>0</v>
      </c>
      <c r="Q1149" s="1" t="s">
        <v>31</v>
      </c>
      <c r="R1149" s="1" t="s">
        <v>106</v>
      </c>
      <c r="S1149" s="1" t="s">
        <v>76</v>
      </c>
      <c r="T1149" s="1" t="s">
        <v>34</v>
      </c>
      <c r="U1149" s="1" t="s">
        <v>127</v>
      </c>
      <c r="V1149" s="1" t="s">
        <v>42</v>
      </c>
      <c r="W1149">
        <f t="shared" si="34"/>
        <v>46177.269444444442</v>
      </c>
      <c r="X1149">
        <f t="shared" si="35"/>
        <v>46177.288888888892</v>
      </c>
    </row>
    <row r="1150" spans="1:24" x14ac:dyDescent="0.2">
      <c r="A1150" s="1" t="s">
        <v>2639</v>
      </c>
      <c r="B1150" s="1" t="s">
        <v>2634</v>
      </c>
      <c r="C1150" s="1" t="s">
        <v>2635</v>
      </c>
      <c r="D1150" s="1" t="s">
        <v>2640</v>
      </c>
      <c r="E1150" s="1" t="s">
        <v>26</v>
      </c>
      <c r="F1150" s="1" t="s">
        <v>27</v>
      </c>
      <c r="G1150" s="1" t="s">
        <v>69</v>
      </c>
      <c r="H1150" s="1" t="s">
        <v>45</v>
      </c>
      <c r="I1150" s="1" t="s">
        <v>232</v>
      </c>
      <c r="J1150">
        <v>6</v>
      </c>
      <c r="K1150">
        <v>11.6</v>
      </c>
      <c r="L1150">
        <v>4.5999999999999996</v>
      </c>
      <c r="M1150">
        <v>3.2</v>
      </c>
      <c r="N1150">
        <v>19.399999999999999</v>
      </c>
      <c r="O1150">
        <v>18</v>
      </c>
      <c r="P1150">
        <v>0</v>
      </c>
      <c r="Q1150" s="1" t="s">
        <v>31</v>
      </c>
      <c r="R1150" s="1" t="s">
        <v>106</v>
      </c>
      <c r="S1150" s="1" t="s">
        <v>181</v>
      </c>
      <c r="T1150" s="1" t="s">
        <v>34</v>
      </c>
      <c r="U1150" s="1" t="s">
        <v>127</v>
      </c>
      <c r="V1150" s="1" t="s">
        <v>36</v>
      </c>
      <c r="W1150">
        <f t="shared" si="34"/>
        <v>46177.269444444442</v>
      </c>
      <c r="X1150">
        <f t="shared" si="35"/>
        <v>46177.302777777775</v>
      </c>
    </row>
    <row r="1151" spans="1:24" x14ac:dyDescent="0.2">
      <c r="A1151" s="1" t="s">
        <v>2641</v>
      </c>
      <c r="B1151" s="1" t="s">
        <v>2634</v>
      </c>
      <c r="C1151" s="1" t="s">
        <v>2635</v>
      </c>
      <c r="D1151" s="1" t="s">
        <v>2642</v>
      </c>
      <c r="E1151" s="1" t="s">
        <v>26</v>
      </c>
      <c r="F1151" s="1" t="s">
        <v>50</v>
      </c>
      <c r="G1151" s="1" t="s">
        <v>69</v>
      </c>
      <c r="H1151" s="1" t="s">
        <v>51</v>
      </c>
      <c r="I1151" s="1" t="s">
        <v>232</v>
      </c>
      <c r="J1151">
        <v>6</v>
      </c>
      <c r="K1151">
        <v>14.9</v>
      </c>
      <c r="L1151">
        <v>7.5</v>
      </c>
      <c r="M1151">
        <v>3.5</v>
      </c>
      <c r="N1151">
        <v>26</v>
      </c>
      <c r="O1151">
        <v>26</v>
      </c>
      <c r="P1151">
        <v>0</v>
      </c>
      <c r="Q1151" s="1" t="s">
        <v>31</v>
      </c>
      <c r="R1151" s="1" t="s">
        <v>835</v>
      </c>
      <c r="S1151" s="1" t="s">
        <v>772</v>
      </c>
      <c r="T1151" s="1" t="s">
        <v>34</v>
      </c>
      <c r="U1151" s="1" t="s">
        <v>127</v>
      </c>
      <c r="V1151" s="1" t="s">
        <v>36</v>
      </c>
      <c r="W1151">
        <f t="shared" si="34"/>
        <v>46177.269444444442</v>
      </c>
      <c r="X1151">
        <f t="shared" si="35"/>
        <v>46177.320833333331</v>
      </c>
    </row>
    <row r="1152" spans="1:24" x14ac:dyDescent="0.2">
      <c r="A1152" s="1" t="s">
        <v>2643</v>
      </c>
      <c r="B1152" s="1" t="s">
        <v>2634</v>
      </c>
      <c r="C1152" s="1" t="s">
        <v>2635</v>
      </c>
      <c r="D1152" s="1" t="s">
        <v>2502</v>
      </c>
      <c r="E1152" s="1" t="s">
        <v>26</v>
      </c>
      <c r="F1152" s="1" t="s">
        <v>56</v>
      </c>
      <c r="G1152" s="1" t="s">
        <v>69</v>
      </c>
      <c r="H1152" s="1" t="s">
        <v>57</v>
      </c>
      <c r="I1152" s="1" t="s">
        <v>232</v>
      </c>
      <c r="J1152">
        <v>6</v>
      </c>
      <c r="K1152">
        <v>13.7</v>
      </c>
      <c r="L1152">
        <v>0.9</v>
      </c>
      <c r="M1152">
        <v>2.8</v>
      </c>
      <c r="N1152">
        <v>17.399999999999999</v>
      </c>
      <c r="O1152">
        <v>18</v>
      </c>
      <c r="P1152">
        <v>0</v>
      </c>
      <c r="Q1152" s="1" t="s">
        <v>31</v>
      </c>
      <c r="R1152" s="1" t="s">
        <v>58</v>
      </c>
      <c r="S1152" s="1" t="s">
        <v>363</v>
      </c>
      <c r="T1152" s="1" t="s">
        <v>34</v>
      </c>
      <c r="U1152" s="1" t="s">
        <v>127</v>
      </c>
      <c r="V1152" s="1" t="s">
        <v>36</v>
      </c>
      <c r="W1152">
        <f t="shared" si="34"/>
        <v>46177.269444444442</v>
      </c>
      <c r="X1152">
        <f t="shared" si="35"/>
        <v>46177.332638888889</v>
      </c>
    </row>
    <row r="1153" spans="1:24" x14ac:dyDescent="0.2">
      <c r="A1153" s="1" t="s">
        <v>2644</v>
      </c>
      <c r="B1153" s="1" t="s">
        <v>2634</v>
      </c>
      <c r="C1153" s="1" t="s">
        <v>2635</v>
      </c>
      <c r="D1153" s="1" t="s">
        <v>2645</v>
      </c>
      <c r="E1153" s="1" t="s">
        <v>26</v>
      </c>
      <c r="F1153" s="1" t="s">
        <v>56</v>
      </c>
      <c r="G1153" s="1" t="s">
        <v>69</v>
      </c>
      <c r="H1153" s="1" t="s">
        <v>62</v>
      </c>
      <c r="I1153" s="1" t="s">
        <v>232</v>
      </c>
      <c r="J1153">
        <v>6</v>
      </c>
      <c r="K1153">
        <v>10.8</v>
      </c>
      <c r="L1153">
        <v>0.8</v>
      </c>
      <c r="M1153">
        <v>1</v>
      </c>
      <c r="N1153">
        <v>12.6</v>
      </c>
      <c r="O1153">
        <v>15</v>
      </c>
      <c r="P1153">
        <v>0</v>
      </c>
      <c r="Q1153" s="1" t="s">
        <v>31</v>
      </c>
      <c r="R1153" s="1" t="s">
        <v>391</v>
      </c>
      <c r="S1153" s="1" t="s">
        <v>59</v>
      </c>
      <c r="T1153" s="1" t="s">
        <v>34</v>
      </c>
      <c r="U1153" s="1" t="s">
        <v>127</v>
      </c>
      <c r="V1153" s="1" t="s">
        <v>36</v>
      </c>
      <c r="W1153">
        <f t="shared" si="34"/>
        <v>46177.269444444442</v>
      </c>
      <c r="X1153">
        <f t="shared" si="35"/>
        <v>46177.341666666667</v>
      </c>
    </row>
    <row r="1154" spans="1:24" x14ac:dyDescent="0.2">
      <c r="A1154" s="1" t="s">
        <v>2646</v>
      </c>
      <c r="B1154" s="1" t="s">
        <v>2647</v>
      </c>
      <c r="C1154" s="1" t="s">
        <v>2502</v>
      </c>
      <c r="D1154" s="1" t="s">
        <v>2648</v>
      </c>
      <c r="E1154" s="1" t="s">
        <v>26</v>
      </c>
      <c r="F1154" s="1" t="s">
        <v>27</v>
      </c>
      <c r="G1154" s="1" t="s">
        <v>764</v>
      </c>
      <c r="H1154" s="1" t="s">
        <v>29</v>
      </c>
      <c r="I1154" s="1" t="s">
        <v>1223</v>
      </c>
      <c r="J1154">
        <v>1</v>
      </c>
      <c r="K1154">
        <v>10</v>
      </c>
      <c r="L1154">
        <v>0.6</v>
      </c>
      <c r="M1154">
        <v>4.9000000000000004</v>
      </c>
      <c r="N1154">
        <v>15.5</v>
      </c>
      <c r="O1154">
        <v>15</v>
      </c>
      <c r="P1154">
        <v>0</v>
      </c>
      <c r="Q1154" s="1" t="s">
        <v>31</v>
      </c>
      <c r="R1154" s="1" t="s">
        <v>220</v>
      </c>
      <c r="S1154" s="1" t="s">
        <v>33</v>
      </c>
      <c r="T1154" s="1" t="s">
        <v>34</v>
      </c>
      <c r="U1154" s="1" t="s">
        <v>127</v>
      </c>
      <c r="V1154" s="1" t="s">
        <v>36</v>
      </c>
      <c r="W1154">
        <f t="shared" ref="W1154:W1217" si="36">DATEVALUE(MID(C1154,1,10))+TIMEVALUE(MID(C1154,12,8))</f>
        <v>46177.332638888889</v>
      </c>
      <c r="X1154">
        <f t="shared" ref="X1154:X1217" si="37">DATEVALUE(MID(D1154,1,10))+TIMEVALUE(MID(D1154,12,8))</f>
        <v>46177.343055555553</v>
      </c>
    </row>
    <row r="1155" spans="1:24" x14ac:dyDescent="0.2">
      <c r="A1155" s="1" t="s">
        <v>2649</v>
      </c>
      <c r="B1155" s="1" t="s">
        <v>2647</v>
      </c>
      <c r="C1155" s="1" t="s">
        <v>2502</v>
      </c>
      <c r="D1155" s="1" t="s">
        <v>2650</v>
      </c>
      <c r="E1155" s="1" t="s">
        <v>26</v>
      </c>
      <c r="F1155" s="1" t="s">
        <v>27</v>
      </c>
      <c r="G1155" s="1" t="s">
        <v>764</v>
      </c>
      <c r="H1155" s="1" t="s">
        <v>39</v>
      </c>
      <c r="I1155" s="1" t="s">
        <v>1223</v>
      </c>
      <c r="J1155">
        <v>1</v>
      </c>
      <c r="K1155">
        <v>10.9</v>
      </c>
      <c r="L1155">
        <v>0.7</v>
      </c>
      <c r="M1155">
        <v>4.5</v>
      </c>
      <c r="N1155">
        <v>16.100000000000001</v>
      </c>
      <c r="O1155">
        <v>12</v>
      </c>
      <c r="P1155">
        <v>0</v>
      </c>
      <c r="Q1155" s="1" t="s">
        <v>31</v>
      </c>
      <c r="R1155" s="1" t="s">
        <v>75</v>
      </c>
      <c r="S1155" s="1" t="s">
        <v>131</v>
      </c>
      <c r="T1155" s="1" t="s">
        <v>34</v>
      </c>
      <c r="U1155" s="1" t="s">
        <v>127</v>
      </c>
      <c r="V1155" s="1" t="s">
        <v>42</v>
      </c>
      <c r="W1155">
        <f t="shared" si="36"/>
        <v>46177.332638888889</v>
      </c>
      <c r="X1155">
        <f t="shared" si="37"/>
        <v>46177.354166666664</v>
      </c>
    </row>
    <row r="1156" spans="1:24" x14ac:dyDescent="0.2">
      <c r="A1156" s="1" t="s">
        <v>2651</v>
      </c>
      <c r="B1156" s="1" t="s">
        <v>2647</v>
      </c>
      <c r="C1156" s="1" t="s">
        <v>2502</v>
      </c>
      <c r="D1156" s="1" t="s">
        <v>2519</v>
      </c>
      <c r="E1156" s="1" t="s">
        <v>26</v>
      </c>
      <c r="F1156" s="1" t="s">
        <v>27</v>
      </c>
      <c r="G1156" s="1" t="s">
        <v>764</v>
      </c>
      <c r="H1156" s="1" t="s">
        <v>45</v>
      </c>
      <c r="I1156" s="1" t="s">
        <v>1223</v>
      </c>
      <c r="J1156">
        <v>1</v>
      </c>
      <c r="K1156">
        <v>13.6</v>
      </c>
      <c r="L1156">
        <v>5.8</v>
      </c>
      <c r="M1156">
        <v>1.3</v>
      </c>
      <c r="N1156">
        <v>20.8</v>
      </c>
      <c r="O1156">
        <v>18</v>
      </c>
      <c r="P1156">
        <v>0</v>
      </c>
      <c r="Q1156" s="1" t="s">
        <v>31</v>
      </c>
      <c r="R1156" s="1" t="s">
        <v>340</v>
      </c>
      <c r="S1156" s="1" t="s">
        <v>254</v>
      </c>
      <c r="T1156" s="1" t="s">
        <v>34</v>
      </c>
      <c r="U1156" s="1" t="s">
        <v>127</v>
      </c>
      <c r="V1156" s="1" t="s">
        <v>42</v>
      </c>
      <c r="W1156">
        <f t="shared" si="36"/>
        <v>46177.332638888889</v>
      </c>
      <c r="X1156">
        <f t="shared" si="37"/>
        <v>46177.368750000001</v>
      </c>
    </row>
    <row r="1157" spans="1:24" x14ac:dyDescent="0.2">
      <c r="A1157" s="1" t="s">
        <v>2652</v>
      </c>
      <c r="B1157" s="1" t="s">
        <v>2647</v>
      </c>
      <c r="C1157" s="1" t="s">
        <v>2502</v>
      </c>
      <c r="D1157" s="1" t="s">
        <v>2653</v>
      </c>
      <c r="E1157" s="1" t="s">
        <v>26</v>
      </c>
      <c r="F1157" s="1" t="s">
        <v>50</v>
      </c>
      <c r="G1157" s="1" t="s">
        <v>764</v>
      </c>
      <c r="H1157" s="1" t="s">
        <v>51</v>
      </c>
      <c r="I1157" s="1" t="s">
        <v>1223</v>
      </c>
      <c r="J1157">
        <v>1</v>
      </c>
      <c r="K1157">
        <v>18.3</v>
      </c>
      <c r="L1157">
        <v>8.8000000000000007</v>
      </c>
      <c r="M1157">
        <v>2.7</v>
      </c>
      <c r="N1157">
        <v>29.8</v>
      </c>
      <c r="O1157">
        <v>26</v>
      </c>
      <c r="P1157">
        <v>0</v>
      </c>
      <c r="Q1157" s="1" t="s">
        <v>31</v>
      </c>
      <c r="R1157" s="1" t="s">
        <v>240</v>
      </c>
      <c r="S1157" s="1" t="s">
        <v>772</v>
      </c>
      <c r="T1157" s="1" t="s">
        <v>34</v>
      </c>
      <c r="U1157" s="1" t="s">
        <v>127</v>
      </c>
      <c r="V1157" s="1" t="s">
        <v>36</v>
      </c>
      <c r="W1157">
        <f t="shared" si="36"/>
        <v>46177.332638888889</v>
      </c>
      <c r="X1157">
        <f t="shared" si="37"/>
        <v>46177.38958333333</v>
      </c>
    </row>
    <row r="1158" spans="1:24" x14ac:dyDescent="0.2">
      <c r="A1158" s="1" t="s">
        <v>2654</v>
      </c>
      <c r="B1158" s="1" t="s">
        <v>2647</v>
      </c>
      <c r="C1158" s="1" t="s">
        <v>2502</v>
      </c>
      <c r="D1158" s="1" t="s">
        <v>2655</v>
      </c>
      <c r="E1158" s="1" t="s">
        <v>26</v>
      </c>
      <c r="F1158" s="1" t="s">
        <v>56</v>
      </c>
      <c r="G1158" s="1" t="s">
        <v>764</v>
      </c>
      <c r="H1158" s="1" t="s">
        <v>57</v>
      </c>
      <c r="I1158" s="1" t="s">
        <v>1223</v>
      </c>
      <c r="J1158">
        <v>1</v>
      </c>
      <c r="K1158">
        <v>11.4</v>
      </c>
      <c r="L1158">
        <v>1</v>
      </c>
      <c r="M1158">
        <v>1.9</v>
      </c>
      <c r="N1158">
        <v>14.2</v>
      </c>
      <c r="O1158">
        <v>18</v>
      </c>
      <c r="P1158">
        <v>0</v>
      </c>
      <c r="Q1158" s="1" t="s">
        <v>31</v>
      </c>
      <c r="R1158" s="1" t="s">
        <v>58</v>
      </c>
      <c r="S1158" s="1" t="s">
        <v>538</v>
      </c>
      <c r="T1158" s="1" t="s">
        <v>34</v>
      </c>
      <c r="U1158" s="1" t="s">
        <v>127</v>
      </c>
      <c r="V1158" s="1" t="s">
        <v>36</v>
      </c>
      <c r="W1158">
        <f t="shared" si="36"/>
        <v>46177.332638888889</v>
      </c>
      <c r="X1158">
        <f t="shared" si="37"/>
        <v>46177.399305555555</v>
      </c>
    </row>
    <row r="1159" spans="1:24" x14ac:dyDescent="0.2">
      <c r="A1159" s="1" t="s">
        <v>2656</v>
      </c>
      <c r="B1159" s="1" t="s">
        <v>2647</v>
      </c>
      <c r="C1159" s="1" t="s">
        <v>2502</v>
      </c>
      <c r="D1159" s="1" t="s">
        <v>2657</v>
      </c>
      <c r="E1159" s="1" t="s">
        <v>26</v>
      </c>
      <c r="F1159" s="1" t="s">
        <v>56</v>
      </c>
      <c r="G1159" s="1" t="s">
        <v>764</v>
      </c>
      <c r="H1159" s="1" t="s">
        <v>62</v>
      </c>
      <c r="I1159" s="1" t="s">
        <v>1223</v>
      </c>
      <c r="J1159">
        <v>1</v>
      </c>
      <c r="K1159">
        <v>8.8000000000000007</v>
      </c>
      <c r="L1159">
        <v>0.2</v>
      </c>
      <c r="M1159">
        <v>0.8</v>
      </c>
      <c r="N1159">
        <v>9.8000000000000007</v>
      </c>
      <c r="O1159">
        <v>15</v>
      </c>
      <c r="P1159">
        <v>0</v>
      </c>
      <c r="Q1159" s="1" t="s">
        <v>31</v>
      </c>
      <c r="R1159" s="1" t="s">
        <v>165</v>
      </c>
      <c r="S1159" s="1" t="s">
        <v>262</v>
      </c>
      <c r="T1159" s="1" t="s">
        <v>34</v>
      </c>
      <c r="U1159" s="1" t="s">
        <v>127</v>
      </c>
      <c r="V1159" s="1" t="s">
        <v>36</v>
      </c>
      <c r="W1159">
        <f t="shared" si="36"/>
        <v>46177.332638888889</v>
      </c>
      <c r="X1159">
        <f t="shared" si="37"/>
        <v>46177.40625</v>
      </c>
    </row>
    <row r="1160" spans="1:24" x14ac:dyDescent="0.2">
      <c r="A1160" s="1" t="s">
        <v>2658</v>
      </c>
      <c r="B1160" s="1" t="s">
        <v>2659</v>
      </c>
      <c r="C1160" s="1" t="s">
        <v>2660</v>
      </c>
      <c r="D1160" s="1" t="s">
        <v>2650</v>
      </c>
      <c r="E1160" s="1" t="s">
        <v>26</v>
      </c>
      <c r="F1160" s="1" t="s">
        <v>27</v>
      </c>
      <c r="G1160" s="1" t="s">
        <v>171</v>
      </c>
      <c r="H1160" s="1" t="s">
        <v>29</v>
      </c>
      <c r="I1160" s="1" t="s">
        <v>1119</v>
      </c>
      <c r="J1160">
        <v>11</v>
      </c>
      <c r="K1160">
        <v>11.9</v>
      </c>
      <c r="L1160">
        <v>1</v>
      </c>
      <c r="M1160">
        <v>1</v>
      </c>
      <c r="N1160">
        <v>13.9</v>
      </c>
      <c r="O1160">
        <v>15</v>
      </c>
      <c r="P1160">
        <v>0</v>
      </c>
      <c r="Q1160" s="1" t="s">
        <v>31</v>
      </c>
      <c r="R1160" s="1" t="s">
        <v>32</v>
      </c>
      <c r="S1160" s="1" t="s">
        <v>181</v>
      </c>
      <c r="T1160" s="1" t="s">
        <v>71</v>
      </c>
      <c r="U1160" s="1" t="s">
        <v>72</v>
      </c>
      <c r="V1160" s="1" t="s">
        <v>36</v>
      </c>
      <c r="W1160">
        <f t="shared" si="36"/>
        <v>46177.345138888886</v>
      </c>
      <c r="X1160">
        <f t="shared" si="37"/>
        <v>46177.354166666664</v>
      </c>
    </row>
    <row r="1161" spans="1:24" x14ac:dyDescent="0.2">
      <c r="A1161" s="1" t="s">
        <v>2661</v>
      </c>
      <c r="B1161" s="1" t="s">
        <v>2659</v>
      </c>
      <c r="C1161" s="1" t="s">
        <v>2660</v>
      </c>
      <c r="D1161" s="1" t="s">
        <v>2662</v>
      </c>
      <c r="E1161" s="1" t="s">
        <v>26</v>
      </c>
      <c r="F1161" s="1" t="s">
        <v>27</v>
      </c>
      <c r="G1161" s="1" t="s">
        <v>171</v>
      </c>
      <c r="H1161" s="1" t="s">
        <v>39</v>
      </c>
      <c r="I1161" s="1" t="s">
        <v>1119</v>
      </c>
      <c r="J1161">
        <v>11</v>
      </c>
      <c r="K1161">
        <v>9.3000000000000007</v>
      </c>
      <c r="L1161">
        <v>0.2</v>
      </c>
      <c r="M1161">
        <v>3.7</v>
      </c>
      <c r="N1161">
        <v>13.3</v>
      </c>
      <c r="O1161">
        <v>12</v>
      </c>
      <c r="P1161">
        <v>0</v>
      </c>
      <c r="Q1161" s="1" t="s">
        <v>31</v>
      </c>
      <c r="R1161" s="1" t="s">
        <v>220</v>
      </c>
      <c r="S1161" s="1" t="s">
        <v>156</v>
      </c>
      <c r="T1161" s="1" t="s">
        <v>71</v>
      </c>
      <c r="U1161" s="1" t="s">
        <v>72</v>
      </c>
      <c r="V1161" s="1" t="s">
        <v>36</v>
      </c>
      <c r="W1161">
        <f t="shared" si="36"/>
        <v>46177.345138888886</v>
      </c>
      <c r="X1161">
        <f t="shared" si="37"/>
        <v>46177.363888888889</v>
      </c>
    </row>
    <row r="1162" spans="1:24" x14ac:dyDescent="0.2">
      <c r="A1162" s="1" t="s">
        <v>2663</v>
      </c>
      <c r="B1162" s="1" t="s">
        <v>2659</v>
      </c>
      <c r="C1162" s="1" t="s">
        <v>2660</v>
      </c>
      <c r="D1162" s="1" t="s">
        <v>2664</v>
      </c>
      <c r="E1162" s="1" t="s">
        <v>26</v>
      </c>
      <c r="F1162" s="1" t="s">
        <v>27</v>
      </c>
      <c r="G1162" s="1" t="s">
        <v>171</v>
      </c>
      <c r="H1162" s="1" t="s">
        <v>45</v>
      </c>
      <c r="I1162" s="1" t="s">
        <v>1119</v>
      </c>
      <c r="J1162">
        <v>11</v>
      </c>
      <c r="K1162">
        <v>10.9</v>
      </c>
      <c r="L1162">
        <v>5</v>
      </c>
      <c r="M1162">
        <v>1.9</v>
      </c>
      <c r="N1162">
        <v>17.8</v>
      </c>
      <c r="O1162">
        <v>18</v>
      </c>
      <c r="P1162">
        <v>0</v>
      </c>
      <c r="Q1162" s="1" t="s">
        <v>31</v>
      </c>
      <c r="R1162" s="1" t="s">
        <v>302</v>
      </c>
      <c r="S1162" s="1" t="s">
        <v>47</v>
      </c>
      <c r="T1162" s="1" t="s">
        <v>71</v>
      </c>
      <c r="U1162" s="1" t="s">
        <v>72</v>
      </c>
      <c r="V1162" s="1" t="s">
        <v>36</v>
      </c>
      <c r="W1162">
        <f t="shared" si="36"/>
        <v>46177.345138888886</v>
      </c>
      <c r="X1162">
        <f t="shared" si="37"/>
        <v>46177.376388888886</v>
      </c>
    </row>
    <row r="1163" spans="1:24" x14ac:dyDescent="0.2">
      <c r="A1163" s="1" t="s">
        <v>2665</v>
      </c>
      <c r="B1163" s="1" t="s">
        <v>2659</v>
      </c>
      <c r="C1163" s="1" t="s">
        <v>2660</v>
      </c>
      <c r="D1163" s="1" t="s">
        <v>2666</v>
      </c>
      <c r="E1163" s="1" t="s">
        <v>26</v>
      </c>
      <c r="F1163" s="1" t="s">
        <v>50</v>
      </c>
      <c r="G1163" s="1" t="s">
        <v>171</v>
      </c>
      <c r="H1163" s="1" t="s">
        <v>51</v>
      </c>
      <c r="I1163" s="1" t="s">
        <v>1119</v>
      </c>
      <c r="J1163">
        <v>11</v>
      </c>
      <c r="K1163">
        <v>13.9</v>
      </c>
      <c r="L1163">
        <v>8.9</v>
      </c>
      <c r="M1163">
        <v>3</v>
      </c>
      <c r="N1163">
        <v>25.7</v>
      </c>
      <c r="O1163">
        <v>26</v>
      </c>
      <c r="P1163">
        <v>0</v>
      </c>
      <c r="Q1163" s="1" t="s">
        <v>31</v>
      </c>
      <c r="R1163" s="1" t="s">
        <v>358</v>
      </c>
      <c r="S1163" s="1" t="s">
        <v>772</v>
      </c>
      <c r="T1163" s="1" t="s">
        <v>71</v>
      </c>
      <c r="U1163" s="1" t="s">
        <v>72</v>
      </c>
      <c r="V1163" s="1" t="s">
        <v>36</v>
      </c>
      <c r="W1163">
        <f t="shared" si="36"/>
        <v>46177.345138888886</v>
      </c>
      <c r="X1163">
        <f t="shared" si="37"/>
        <v>46177.393750000003</v>
      </c>
    </row>
    <row r="1164" spans="1:24" x14ac:dyDescent="0.2">
      <c r="A1164" s="1" t="s">
        <v>2667</v>
      </c>
      <c r="B1164" s="1" t="s">
        <v>2659</v>
      </c>
      <c r="C1164" s="1" t="s">
        <v>2660</v>
      </c>
      <c r="D1164" s="1" t="s">
        <v>2668</v>
      </c>
      <c r="E1164" s="1" t="s">
        <v>26</v>
      </c>
      <c r="F1164" s="1" t="s">
        <v>56</v>
      </c>
      <c r="G1164" s="1" t="s">
        <v>171</v>
      </c>
      <c r="H1164" s="1" t="s">
        <v>57</v>
      </c>
      <c r="I1164" s="1" t="s">
        <v>1119</v>
      </c>
      <c r="J1164">
        <v>11</v>
      </c>
      <c r="K1164">
        <v>11.6</v>
      </c>
      <c r="L1164">
        <v>0.5</v>
      </c>
      <c r="M1164">
        <v>3.3</v>
      </c>
      <c r="N1164">
        <v>15.5</v>
      </c>
      <c r="O1164">
        <v>18</v>
      </c>
      <c r="P1164">
        <v>0</v>
      </c>
      <c r="Q1164" s="1" t="s">
        <v>31</v>
      </c>
      <c r="R1164" s="1" t="s">
        <v>117</v>
      </c>
      <c r="S1164" s="1" t="s">
        <v>208</v>
      </c>
      <c r="T1164" s="1" t="s">
        <v>71</v>
      </c>
      <c r="U1164" s="1" t="s">
        <v>72</v>
      </c>
      <c r="V1164" s="1" t="s">
        <v>36</v>
      </c>
      <c r="W1164">
        <f t="shared" si="36"/>
        <v>46177.345138888886</v>
      </c>
      <c r="X1164">
        <f t="shared" si="37"/>
        <v>46177.404861111114</v>
      </c>
    </row>
    <row r="1165" spans="1:24" x14ac:dyDescent="0.2">
      <c r="A1165" s="1" t="s">
        <v>2669</v>
      </c>
      <c r="B1165" s="1" t="s">
        <v>2659</v>
      </c>
      <c r="C1165" s="1" t="s">
        <v>2660</v>
      </c>
      <c r="D1165" s="1" t="s">
        <v>2670</v>
      </c>
      <c r="E1165" s="1" t="s">
        <v>26</v>
      </c>
      <c r="F1165" s="1" t="s">
        <v>56</v>
      </c>
      <c r="G1165" s="1" t="s">
        <v>171</v>
      </c>
      <c r="H1165" s="1" t="s">
        <v>62</v>
      </c>
      <c r="I1165" s="1" t="s">
        <v>1119</v>
      </c>
      <c r="J1165">
        <v>11</v>
      </c>
      <c r="K1165">
        <v>9.9</v>
      </c>
      <c r="L1165">
        <v>1</v>
      </c>
      <c r="M1165">
        <v>1.6</v>
      </c>
      <c r="N1165">
        <v>12.5</v>
      </c>
      <c r="O1165">
        <v>15</v>
      </c>
      <c r="P1165">
        <v>0</v>
      </c>
      <c r="Q1165" s="1" t="s">
        <v>31</v>
      </c>
      <c r="R1165" s="1" t="s">
        <v>63</v>
      </c>
      <c r="S1165" s="1" t="s">
        <v>59</v>
      </c>
      <c r="T1165" s="1" t="s">
        <v>71</v>
      </c>
      <c r="U1165" s="1" t="s">
        <v>72</v>
      </c>
      <c r="V1165" s="1" t="s">
        <v>36</v>
      </c>
      <c r="W1165">
        <f t="shared" si="36"/>
        <v>46177.345138888886</v>
      </c>
      <c r="X1165">
        <f t="shared" si="37"/>
        <v>46177.413194444445</v>
      </c>
    </row>
    <row r="1166" spans="1:24" x14ac:dyDescent="0.2">
      <c r="A1166" s="1" t="s">
        <v>2671</v>
      </c>
      <c r="B1166" s="1" t="s">
        <v>2672</v>
      </c>
      <c r="C1166" s="1" t="s">
        <v>2673</v>
      </c>
      <c r="D1166" s="1" t="s">
        <v>2674</v>
      </c>
      <c r="E1166" s="1" t="s">
        <v>26</v>
      </c>
      <c r="F1166" s="1" t="s">
        <v>27</v>
      </c>
      <c r="G1166" s="1" t="s">
        <v>171</v>
      </c>
      <c r="H1166" s="1" t="s">
        <v>29</v>
      </c>
      <c r="I1166" s="1" t="s">
        <v>929</v>
      </c>
      <c r="J1166">
        <v>12</v>
      </c>
      <c r="K1166">
        <v>10.9</v>
      </c>
      <c r="L1166">
        <v>0.7</v>
      </c>
      <c r="M1166">
        <v>2.4</v>
      </c>
      <c r="N1166">
        <v>14</v>
      </c>
      <c r="O1166">
        <v>15</v>
      </c>
      <c r="P1166">
        <v>0</v>
      </c>
      <c r="Q1166" s="1" t="s">
        <v>31</v>
      </c>
      <c r="R1166" s="1" t="s">
        <v>173</v>
      </c>
      <c r="S1166" s="1" t="s">
        <v>79</v>
      </c>
      <c r="T1166" s="1" t="s">
        <v>34</v>
      </c>
      <c r="U1166" s="1" t="s">
        <v>251</v>
      </c>
      <c r="V1166" s="1" t="s">
        <v>36</v>
      </c>
      <c r="W1166">
        <f t="shared" si="36"/>
        <v>46177.427083333336</v>
      </c>
      <c r="X1166">
        <f t="shared" si="37"/>
        <v>46177.436805555553</v>
      </c>
    </row>
    <row r="1167" spans="1:24" x14ac:dyDescent="0.2">
      <c r="A1167" s="1" t="s">
        <v>2675</v>
      </c>
      <c r="B1167" s="1" t="s">
        <v>2672</v>
      </c>
      <c r="C1167" s="1" t="s">
        <v>2673</v>
      </c>
      <c r="D1167" s="1" t="s">
        <v>2676</v>
      </c>
      <c r="E1167" s="1" t="s">
        <v>26</v>
      </c>
      <c r="F1167" s="1" t="s">
        <v>27</v>
      </c>
      <c r="G1167" s="1" t="s">
        <v>171</v>
      </c>
      <c r="H1167" s="1" t="s">
        <v>39</v>
      </c>
      <c r="I1167" s="1" t="s">
        <v>929</v>
      </c>
      <c r="J1167">
        <v>12</v>
      </c>
      <c r="K1167">
        <v>8.8000000000000007</v>
      </c>
      <c r="L1167">
        <v>0.5</v>
      </c>
      <c r="M1167">
        <v>4.2</v>
      </c>
      <c r="N1167">
        <v>13.5</v>
      </c>
      <c r="O1167">
        <v>12</v>
      </c>
      <c r="P1167">
        <v>0</v>
      </c>
      <c r="Q1167" s="1" t="s">
        <v>31</v>
      </c>
      <c r="R1167" s="1" t="s">
        <v>177</v>
      </c>
      <c r="S1167" s="1" t="s">
        <v>156</v>
      </c>
      <c r="T1167" s="1" t="s">
        <v>34</v>
      </c>
      <c r="U1167" s="1" t="s">
        <v>251</v>
      </c>
      <c r="V1167" s="1" t="s">
        <v>36</v>
      </c>
      <c r="W1167">
        <f t="shared" si="36"/>
        <v>46177.427083333336</v>
      </c>
      <c r="X1167">
        <f t="shared" si="37"/>
        <v>46177.445833333331</v>
      </c>
    </row>
    <row r="1168" spans="1:24" x14ac:dyDescent="0.2">
      <c r="A1168" s="1" t="s">
        <v>2677</v>
      </c>
      <c r="B1168" s="1" t="s">
        <v>2672</v>
      </c>
      <c r="C1168" s="1" t="s">
        <v>2673</v>
      </c>
      <c r="D1168" s="1" t="s">
        <v>2678</v>
      </c>
      <c r="E1168" s="1" t="s">
        <v>26</v>
      </c>
      <c r="F1168" s="1" t="s">
        <v>27</v>
      </c>
      <c r="G1168" s="1" t="s">
        <v>171</v>
      </c>
      <c r="H1168" s="1" t="s">
        <v>45</v>
      </c>
      <c r="I1168" s="1" t="s">
        <v>929</v>
      </c>
      <c r="J1168">
        <v>12</v>
      </c>
      <c r="K1168">
        <v>12.4</v>
      </c>
      <c r="L1168">
        <v>6.3</v>
      </c>
      <c r="M1168">
        <v>2.5</v>
      </c>
      <c r="N1168">
        <v>21.2</v>
      </c>
      <c r="O1168">
        <v>18</v>
      </c>
      <c r="P1168">
        <v>0</v>
      </c>
      <c r="Q1168" s="1" t="s">
        <v>31</v>
      </c>
      <c r="R1168" s="1" t="s">
        <v>98</v>
      </c>
      <c r="S1168" s="1" t="s">
        <v>47</v>
      </c>
      <c r="T1168" s="1" t="s">
        <v>34</v>
      </c>
      <c r="U1168" s="1" t="s">
        <v>251</v>
      </c>
      <c r="V1168" s="1" t="s">
        <v>42</v>
      </c>
      <c r="W1168">
        <f t="shared" si="36"/>
        <v>46177.427083333336</v>
      </c>
      <c r="X1168">
        <f t="shared" si="37"/>
        <v>46177.460416666669</v>
      </c>
    </row>
    <row r="1169" spans="1:24" x14ac:dyDescent="0.2">
      <c r="A1169" s="1" t="s">
        <v>2679</v>
      </c>
      <c r="B1169" s="1" t="s">
        <v>2672</v>
      </c>
      <c r="C1169" s="1" t="s">
        <v>2673</v>
      </c>
      <c r="D1169" s="1" t="s">
        <v>2680</v>
      </c>
      <c r="E1169" s="1" t="s">
        <v>26</v>
      </c>
      <c r="F1169" s="1" t="s">
        <v>50</v>
      </c>
      <c r="G1169" s="1" t="s">
        <v>171</v>
      </c>
      <c r="H1169" s="1" t="s">
        <v>51</v>
      </c>
      <c r="I1169" s="1" t="s">
        <v>929</v>
      </c>
      <c r="J1169">
        <v>12</v>
      </c>
      <c r="K1169">
        <v>15.1</v>
      </c>
      <c r="L1169">
        <v>10.7</v>
      </c>
      <c r="M1169">
        <v>3</v>
      </c>
      <c r="N1169">
        <v>28.8</v>
      </c>
      <c r="O1169">
        <v>26</v>
      </c>
      <c r="P1169">
        <v>0</v>
      </c>
      <c r="Q1169" s="1" t="s">
        <v>31</v>
      </c>
      <c r="R1169" s="1" t="s">
        <v>109</v>
      </c>
      <c r="S1169" s="1" t="s">
        <v>224</v>
      </c>
      <c r="T1169" s="1" t="s">
        <v>34</v>
      </c>
      <c r="U1169" s="1" t="s">
        <v>251</v>
      </c>
      <c r="V1169" s="1" t="s">
        <v>36</v>
      </c>
      <c r="W1169">
        <f t="shared" si="36"/>
        <v>46177.427083333336</v>
      </c>
      <c r="X1169">
        <f t="shared" si="37"/>
        <v>46177.480555555558</v>
      </c>
    </row>
    <row r="1170" spans="1:24" x14ac:dyDescent="0.2">
      <c r="A1170" s="1" t="s">
        <v>2681</v>
      </c>
      <c r="B1170" s="1" t="s">
        <v>2672</v>
      </c>
      <c r="C1170" s="1" t="s">
        <v>2673</v>
      </c>
      <c r="D1170" s="1" t="s">
        <v>2552</v>
      </c>
      <c r="E1170" s="1" t="s">
        <v>26</v>
      </c>
      <c r="F1170" s="1" t="s">
        <v>56</v>
      </c>
      <c r="G1170" s="1" t="s">
        <v>171</v>
      </c>
      <c r="H1170" s="1" t="s">
        <v>57</v>
      </c>
      <c r="I1170" s="1" t="s">
        <v>929</v>
      </c>
      <c r="J1170">
        <v>12</v>
      </c>
      <c r="K1170">
        <v>10.8</v>
      </c>
      <c r="L1170">
        <v>1.8</v>
      </c>
      <c r="M1170">
        <v>2.6</v>
      </c>
      <c r="N1170">
        <v>15.3</v>
      </c>
      <c r="O1170">
        <v>18</v>
      </c>
      <c r="P1170">
        <v>0</v>
      </c>
      <c r="Q1170" s="1" t="s">
        <v>31</v>
      </c>
      <c r="R1170" s="1" t="s">
        <v>243</v>
      </c>
      <c r="S1170" s="1" t="s">
        <v>146</v>
      </c>
      <c r="T1170" s="1" t="s">
        <v>34</v>
      </c>
      <c r="U1170" s="1" t="s">
        <v>251</v>
      </c>
      <c r="V1170" s="1" t="s">
        <v>36</v>
      </c>
      <c r="W1170">
        <f t="shared" si="36"/>
        <v>46177.427083333336</v>
      </c>
      <c r="X1170">
        <f t="shared" si="37"/>
        <v>46177.490972222222</v>
      </c>
    </row>
    <row r="1171" spans="1:24" x14ac:dyDescent="0.2">
      <c r="A1171" s="1" t="s">
        <v>2682</v>
      </c>
      <c r="B1171" s="1" t="s">
        <v>2672</v>
      </c>
      <c r="C1171" s="1" t="s">
        <v>2673</v>
      </c>
      <c r="D1171" s="1" t="s">
        <v>2683</v>
      </c>
      <c r="E1171" s="1" t="s">
        <v>26</v>
      </c>
      <c r="F1171" s="1" t="s">
        <v>56</v>
      </c>
      <c r="G1171" s="1" t="s">
        <v>171</v>
      </c>
      <c r="H1171" s="1" t="s">
        <v>62</v>
      </c>
      <c r="I1171" s="1" t="s">
        <v>929</v>
      </c>
      <c r="J1171">
        <v>12</v>
      </c>
      <c r="K1171">
        <v>5.2</v>
      </c>
      <c r="L1171">
        <v>0.2</v>
      </c>
      <c r="M1171">
        <v>1.6</v>
      </c>
      <c r="N1171">
        <v>7</v>
      </c>
      <c r="O1171">
        <v>15</v>
      </c>
      <c r="P1171">
        <v>0</v>
      </c>
      <c r="Q1171" s="1" t="s">
        <v>31</v>
      </c>
      <c r="R1171" s="1" t="s">
        <v>959</v>
      </c>
      <c r="S1171" s="1" t="s">
        <v>146</v>
      </c>
      <c r="T1171" s="1" t="s">
        <v>34</v>
      </c>
      <c r="U1171" s="1" t="s">
        <v>251</v>
      </c>
      <c r="V1171" s="1" t="s">
        <v>36</v>
      </c>
      <c r="W1171">
        <f t="shared" si="36"/>
        <v>46177.427083333336</v>
      </c>
      <c r="X1171">
        <f t="shared" si="37"/>
        <v>46177.495833333334</v>
      </c>
    </row>
    <row r="1172" spans="1:24" x14ac:dyDescent="0.2">
      <c r="A1172" s="1" t="s">
        <v>2684</v>
      </c>
      <c r="B1172" s="1" t="s">
        <v>2685</v>
      </c>
      <c r="C1172" s="1" t="s">
        <v>2686</v>
      </c>
      <c r="D1172" s="1" t="s">
        <v>2687</v>
      </c>
      <c r="E1172" s="1" t="s">
        <v>26</v>
      </c>
      <c r="F1172" s="1" t="s">
        <v>27</v>
      </c>
      <c r="G1172" s="1" t="s">
        <v>764</v>
      </c>
      <c r="H1172" s="1" t="s">
        <v>29</v>
      </c>
      <c r="I1172" s="1" t="s">
        <v>1383</v>
      </c>
      <c r="J1172">
        <v>3</v>
      </c>
      <c r="K1172">
        <v>8.8000000000000007</v>
      </c>
      <c r="L1172">
        <v>1</v>
      </c>
      <c r="M1172">
        <v>2.2000000000000002</v>
      </c>
      <c r="N1172">
        <v>12</v>
      </c>
      <c r="O1172">
        <v>15</v>
      </c>
      <c r="P1172">
        <v>0</v>
      </c>
      <c r="Q1172" s="1" t="s">
        <v>31</v>
      </c>
      <c r="R1172" s="1" t="s">
        <v>130</v>
      </c>
      <c r="S1172" s="1" t="s">
        <v>254</v>
      </c>
      <c r="T1172" s="1" t="s">
        <v>34</v>
      </c>
      <c r="U1172" s="1" t="s">
        <v>99</v>
      </c>
      <c r="V1172" s="1" t="s">
        <v>36</v>
      </c>
      <c r="W1172">
        <f t="shared" si="36"/>
        <v>46177.27847222222</v>
      </c>
      <c r="X1172">
        <f t="shared" si="37"/>
        <v>46177.286805555559</v>
      </c>
    </row>
    <row r="1173" spans="1:24" x14ac:dyDescent="0.2">
      <c r="A1173" s="1" t="s">
        <v>2688</v>
      </c>
      <c r="B1173" s="1" t="s">
        <v>2685</v>
      </c>
      <c r="C1173" s="1" t="s">
        <v>2686</v>
      </c>
      <c r="D1173" s="1" t="s">
        <v>2689</v>
      </c>
      <c r="E1173" s="1" t="s">
        <v>26</v>
      </c>
      <c r="F1173" s="1" t="s">
        <v>27</v>
      </c>
      <c r="G1173" s="1" t="s">
        <v>764</v>
      </c>
      <c r="H1173" s="1" t="s">
        <v>39</v>
      </c>
      <c r="I1173" s="1" t="s">
        <v>1383</v>
      </c>
      <c r="J1173">
        <v>3</v>
      </c>
      <c r="K1173">
        <v>7.1</v>
      </c>
      <c r="L1173">
        <v>1</v>
      </c>
      <c r="M1173">
        <v>3.1</v>
      </c>
      <c r="N1173">
        <v>11.2</v>
      </c>
      <c r="O1173">
        <v>12</v>
      </c>
      <c r="P1173">
        <v>0</v>
      </c>
      <c r="Q1173" s="1" t="s">
        <v>31</v>
      </c>
      <c r="R1173" s="1" t="s">
        <v>46</v>
      </c>
      <c r="S1173" s="1" t="s">
        <v>152</v>
      </c>
      <c r="T1173" s="1" t="s">
        <v>34</v>
      </c>
      <c r="U1173" s="1" t="s">
        <v>99</v>
      </c>
      <c r="V1173" s="1" t="s">
        <v>36</v>
      </c>
      <c r="W1173">
        <f t="shared" si="36"/>
        <v>46177.27847222222</v>
      </c>
      <c r="X1173">
        <f t="shared" si="37"/>
        <v>46177.294444444444</v>
      </c>
    </row>
    <row r="1174" spans="1:24" x14ac:dyDescent="0.2">
      <c r="A1174" s="1" t="s">
        <v>2690</v>
      </c>
      <c r="B1174" s="1" t="s">
        <v>2685</v>
      </c>
      <c r="C1174" s="1" t="s">
        <v>2686</v>
      </c>
      <c r="D1174" s="1" t="s">
        <v>2691</v>
      </c>
      <c r="E1174" s="1" t="s">
        <v>26</v>
      </c>
      <c r="F1174" s="1" t="s">
        <v>27</v>
      </c>
      <c r="G1174" s="1" t="s">
        <v>764</v>
      </c>
      <c r="H1174" s="1" t="s">
        <v>45</v>
      </c>
      <c r="I1174" s="1" t="s">
        <v>1383</v>
      </c>
      <c r="J1174">
        <v>3</v>
      </c>
      <c r="K1174">
        <v>8.8000000000000007</v>
      </c>
      <c r="L1174">
        <v>3.2</v>
      </c>
      <c r="M1174">
        <v>1.7</v>
      </c>
      <c r="N1174">
        <v>13.7</v>
      </c>
      <c r="O1174">
        <v>18</v>
      </c>
      <c r="P1174">
        <v>0</v>
      </c>
      <c r="Q1174" s="1" t="s">
        <v>31</v>
      </c>
      <c r="R1174" s="1" t="s">
        <v>40</v>
      </c>
      <c r="S1174" s="1" t="s">
        <v>41</v>
      </c>
      <c r="T1174" s="1" t="s">
        <v>34</v>
      </c>
      <c r="U1174" s="1" t="s">
        <v>99</v>
      </c>
      <c r="V1174" s="1" t="s">
        <v>36</v>
      </c>
      <c r="W1174">
        <f t="shared" si="36"/>
        <v>46177.27847222222</v>
      </c>
      <c r="X1174">
        <f t="shared" si="37"/>
        <v>46177.303472222222</v>
      </c>
    </row>
    <row r="1175" spans="1:24" x14ac:dyDescent="0.2">
      <c r="A1175" s="1" t="s">
        <v>2692</v>
      </c>
      <c r="B1175" s="1" t="s">
        <v>2685</v>
      </c>
      <c r="C1175" s="1" t="s">
        <v>2686</v>
      </c>
      <c r="D1175" s="1" t="s">
        <v>2693</v>
      </c>
      <c r="E1175" s="1" t="s">
        <v>26</v>
      </c>
      <c r="F1175" s="1" t="s">
        <v>50</v>
      </c>
      <c r="G1175" s="1" t="s">
        <v>764</v>
      </c>
      <c r="H1175" s="1" t="s">
        <v>51</v>
      </c>
      <c r="I1175" s="1" t="s">
        <v>1383</v>
      </c>
      <c r="J1175">
        <v>3</v>
      </c>
      <c r="K1175">
        <v>16.2</v>
      </c>
      <c r="L1175">
        <v>9.1999999999999993</v>
      </c>
      <c r="M1175">
        <v>3.4</v>
      </c>
      <c r="N1175">
        <v>28.8</v>
      </c>
      <c r="O1175">
        <v>26</v>
      </c>
      <c r="P1175">
        <v>0</v>
      </c>
      <c r="Q1175" s="1" t="s">
        <v>31</v>
      </c>
      <c r="R1175" s="1" t="s">
        <v>240</v>
      </c>
      <c r="S1175" s="1" t="s">
        <v>344</v>
      </c>
      <c r="T1175" s="1" t="s">
        <v>34</v>
      </c>
      <c r="U1175" s="1" t="s">
        <v>99</v>
      </c>
      <c r="V1175" s="1" t="s">
        <v>36</v>
      </c>
      <c r="W1175">
        <f t="shared" si="36"/>
        <v>46177.27847222222</v>
      </c>
      <c r="X1175">
        <f t="shared" si="37"/>
        <v>46177.323611111111</v>
      </c>
    </row>
    <row r="1176" spans="1:24" x14ac:dyDescent="0.2">
      <c r="A1176" s="1" t="s">
        <v>2694</v>
      </c>
      <c r="B1176" s="1" t="s">
        <v>2685</v>
      </c>
      <c r="C1176" s="1" t="s">
        <v>2686</v>
      </c>
      <c r="D1176" s="1" t="s">
        <v>2695</v>
      </c>
      <c r="E1176" s="1" t="s">
        <v>26</v>
      </c>
      <c r="F1176" s="1" t="s">
        <v>56</v>
      </c>
      <c r="G1176" s="1" t="s">
        <v>764</v>
      </c>
      <c r="H1176" s="1" t="s">
        <v>57</v>
      </c>
      <c r="I1176" s="1" t="s">
        <v>1383</v>
      </c>
      <c r="J1176">
        <v>3</v>
      </c>
      <c r="K1176">
        <v>13.7</v>
      </c>
      <c r="L1176">
        <v>0.6</v>
      </c>
      <c r="M1176">
        <v>1.7</v>
      </c>
      <c r="N1176">
        <v>16</v>
      </c>
      <c r="O1176">
        <v>18</v>
      </c>
      <c r="P1176">
        <v>0</v>
      </c>
      <c r="Q1176" s="1" t="s">
        <v>31</v>
      </c>
      <c r="R1176" s="1" t="s">
        <v>279</v>
      </c>
      <c r="S1176" s="1" t="s">
        <v>262</v>
      </c>
      <c r="T1176" s="1" t="s">
        <v>34</v>
      </c>
      <c r="U1176" s="1" t="s">
        <v>99</v>
      </c>
      <c r="V1176" s="1" t="s">
        <v>36</v>
      </c>
      <c r="W1176">
        <f t="shared" si="36"/>
        <v>46177.27847222222</v>
      </c>
      <c r="X1176">
        <f t="shared" si="37"/>
        <v>46177.334722222222</v>
      </c>
    </row>
    <row r="1177" spans="1:24" x14ac:dyDescent="0.2">
      <c r="A1177" s="1" t="s">
        <v>2696</v>
      </c>
      <c r="B1177" s="1" t="s">
        <v>2685</v>
      </c>
      <c r="C1177" s="1" t="s">
        <v>2686</v>
      </c>
      <c r="D1177" s="1" t="s">
        <v>2697</v>
      </c>
      <c r="E1177" s="1" t="s">
        <v>26</v>
      </c>
      <c r="F1177" s="1" t="s">
        <v>56</v>
      </c>
      <c r="G1177" s="1" t="s">
        <v>764</v>
      </c>
      <c r="H1177" s="1" t="s">
        <v>62</v>
      </c>
      <c r="I1177" s="1" t="s">
        <v>1383</v>
      </c>
      <c r="J1177">
        <v>3</v>
      </c>
      <c r="K1177">
        <v>6.4</v>
      </c>
      <c r="L1177">
        <v>0.8</v>
      </c>
      <c r="M1177">
        <v>0.7</v>
      </c>
      <c r="N1177">
        <v>7.9</v>
      </c>
      <c r="O1177">
        <v>15</v>
      </c>
      <c r="P1177">
        <v>0</v>
      </c>
      <c r="Q1177" s="1" t="s">
        <v>31</v>
      </c>
      <c r="R1177" s="1" t="s">
        <v>243</v>
      </c>
      <c r="S1177" s="1" t="s">
        <v>143</v>
      </c>
      <c r="T1177" s="1" t="s">
        <v>34</v>
      </c>
      <c r="U1177" s="1" t="s">
        <v>99</v>
      </c>
      <c r="V1177" s="1" t="s">
        <v>36</v>
      </c>
      <c r="W1177">
        <f t="shared" si="36"/>
        <v>46177.27847222222</v>
      </c>
      <c r="X1177">
        <f t="shared" si="37"/>
        <v>46177.340277777781</v>
      </c>
    </row>
    <row r="1178" spans="1:24" x14ac:dyDescent="0.2">
      <c r="A1178" s="1" t="s">
        <v>2698</v>
      </c>
      <c r="B1178" s="1" t="s">
        <v>2699</v>
      </c>
      <c r="C1178" s="1" t="s">
        <v>2700</v>
      </c>
      <c r="D1178" s="1" t="s">
        <v>2701</v>
      </c>
      <c r="E1178" s="1" t="s">
        <v>26</v>
      </c>
      <c r="F1178" s="1" t="s">
        <v>27</v>
      </c>
      <c r="G1178" s="1" t="s">
        <v>28</v>
      </c>
      <c r="H1178" s="1" t="s">
        <v>29</v>
      </c>
      <c r="I1178" s="1" t="s">
        <v>2702</v>
      </c>
      <c r="J1178">
        <v>1</v>
      </c>
      <c r="K1178">
        <v>10</v>
      </c>
      <c r="L1178">
        <v>0.2</v>
      </c>
      <c r="M1178">
        <v>1.6</v>
      </c>
      <c r="N1178">
        <v>11.8</v>
      </c>
      <c r="O1178">
        <v>15</v>
      </c>
      <c r="P1178">
        <v>0</v>
      </c>
      <c r="Q1178" s="1" t="s">
        <v>31</v>
      </c>
      <c r="R1178" s="1" t="s">
        <v>233</v>
      </c>
      <c r="S1178" s="1" t="s">
        <v>79</v>
      </c>
      <c r="T1178" s="1" t="s">
        <v>34</v>
      </c>
      <c r="U1178" s="1" t="s">
        <v>127</v>
      </c>
      <c r="V1178" s="1" t="s">
        <v>36</v>
      </c>
      <c r="W1178">
        <f t="shared" si="36"/>
        <v>46177.260416666664</v>
      </c>
      <c r="X1178">
        <f t="shared" si="37"/>
        <v>46177.268055555556</v>
      </c>
    </row>
    <row r="1179" spans="1:24" x14ac:dyDescent="0.2">
      <c r="A1179" s="1" t="s">
        <v>2703</v>
      </c>
      <c r="B1179" s="1" t="s">
        <v>2699</v>
      </c>
      <c r="C1179" s="1" t="s">
        <v>2700</v>
      </c>
      <c r="D1179" s="1" t="s">
        <v>2704</v>
      </c>
      <c r="E1179" s="1" t="s">
        <v>26</v>
      </c>
      <c r="F1179" s="1" t="s">
        <v>27</v>
      </c>
      <c r="G1179" s="1" t="s">
        <v>28</v>
      </c>
      <c r="H1179" s="1" t="s">
        <v>39</v>
      </c>
      <c r="I1179" s="1" t="s">
        <v>2702</v>
      </c>
      <c r="J1179">
        <v>1</v>
      </c>
      <c r="K1179">
        <v>5.0999999999999996</v>
      </c>
      <c r="L1179">
        <v>0.2</v>
      </c>
      <c r="M1179">
        <v>4.2</v>
      </c>
      <c r="N1179">
        <v>9.5</v>
      </c>
      <c r="O1179">
        <v>12</v>
      </c>
      <c r="P1179">
        <v>0</v>
      </c>
      <c r="Q1179" s="1" t="s">
        <v>31</v>
      </c>
      <c r="R1179" s="1" t="s">
        <v>75</v>
      </c>
      <c r="S1179" s="1" t="s">
        <v>181</v>
      </c>
      <c r="T1179" s="1" t="s">
        <v>34</v>
      </c>
      <c r="U1179" s="1" t="s">
        <v>127</v>
      </c>
      <c r="V1179" s="1" t="s">
        <v>36</v>
      </c>
      <c r="W1179">
        <f t="shared" si="36"/>
        <v>46177.260416666664</v>
      </c>
      <c r="X1179">
        <f t="shared" si="37"/>
        <v>46177.275000000001</v>
      </c>
    </row>
    <row r="1180" spans="1:24" x14ac:dyDescent="0.2">
      <c r="A1180" s="1" t="s">
        <v>2705</v>
      </c>
      <c r="B1180" s="1" t="s">
        <v>2699</v>
      </c>
      <c r="C1180" s="1" t="s">
        <v>2700</v>
      </c>
      <c r="D1180" s="1" t="s">
        <v>2706</v>
      </c>
      <c r="E1180" s="1" t="s">
        <v>26</v>
      </c>
      <c r="F1180" s="1" t="s">
        <v>27</v>
      </c>
      <c r="G1180" s="1" t="s">
        <v>28</v>
      </c>
      <c r="H1180" s="1" t="s">
        <v>45</v>
      </c>
      <c r="I1180" s="1" t="s">
        <v>2702</v>
      </c>
      <c r="J1180">
        <v>1</v>
      </c>
      <c r="K1180">
        <v>15.3</v>
      </c>
      <c r="L1180">
        <v>6.4</v>
      </c>
      <c r="M1180">
        <v>3.3</v>
      </c>
      <c r="N1180">
        <v>25.1</v>
      </c>
      <c r="O1180">
        <v>18</v>
      </c>
      <c r="P1180">
        <v>0</v>
      </c>
      <c r="Q1180" s="1" t="s">
        <v>31</v>
      </c>
      <c r="R1180" s="1" t="s">
        <v>340</v>
      </c>
      <c r="S1180" s="1" t="s">
        <v>126</v>
      </c>
      <c r="T1180" s="1" t="s">
        <v>34</v>
      </c>
      <c r="U1180" s="1" t="s">
        <v>127</v>
      </c>
      <c r="V1180" s="1" t="s">
        <v>42</v>
      </c>
      <c r="W1180">
        <f t="shared" si="36"/>
        <v>46177.260416666664</v>
      </c>
      <c r="X1180">
        <f t="shared" si="37"/>
        <v>46177.292361111111</v>
      </c>
    </row>
    <row r="1181" spans="1:24" x14ac:dyDescent="0.2">
      <c r="A1181" s="1" t="s">
        <v>2707</v>
      </c>
      <c r="B1181" s="1" t="s">
        <v>2699</v>
      </c>
      <c r="C1181" s="1" t="s">
        <v>2700</v>
      </c>
      <c r="D1181" s="1" t="s">
        <v>2708</v>
      </c>
      <c r="E1181" s="1" t="s">
        <v>26</v>
      </c>
      <c r="F1181" s="1" t="s">
        <v>50</v>
      </c>
      <c r="G1181" s="1" t="s">
        <v>28</v>
      </c>
      <c r="H1181" s="1" t="s">
        <v>51</v>
      </c>
      <c r="I1181" s="1" t="s">
        <v>2702</v>
      </c>
      <c r="J1181">
        <v>1</v>
      </c>
      <c r="K1181">
        <v>13.7</v>
      </c>
      <c r="L1181">
        <v>11.8</v>
      </c>
      <c r="M1181">
        <v>2.4</v>
      </c>
      <c r="N1181">
        <v>27.9</v>
      </c>
      <c r="O1181">
        <v>26</v>
      </c>
      <c r="P1181">
        <v>0</v>
      </c>
      <c r="Q1181" s="1" t="s">
        <v>31</v>
      </c>
      <c r="R1181" s="1" t="s">
        <v>485</v>
      </c>
      <c r="S1181" s="1" t="s">
        <v>139</v>
      </c>
      <c r="T1181" s="1" t="s">
        <v>34</v>
      </c>
      <c r="U1181" s="1" t="s">
        <v>127</v>
      </c>
      <c r="V1181" s="1" t="s">
        <v>36</v>
      </c>
      <c r="W1181">
        <f t="shared" si="36"/>
        <v>46177.260416666664</v>
      </c>
      <c r="X1181">
        <f t="shared" si="37"/>
        <v>46177.311805555553</v>
      </c>
    </row>
    <row r="1182" spans="1:24" x14ac:dyDescent="0.2">
      <c r="A1182" s="1" t="s">
        <v>2709</v>
      </c>
      <c r="B1182" s="1" t="s">
        <v>2699</v>
      </c>
      <c r="C1182" s="1" t="s">
        <v>2700</v>
      </c>
      <c r="D1182" s="1" t="s">
        <v>2710</v>
      </c>
      <c r="E1182" s="1" t="s">
        <v>26</v>
      </c>
      <c r="F1182" s="1" t="s">
        <v>56</v>
      </c>
      <c r="G1182" s="1" t="s">
        <v>28</v>
      </c>
      <c r="H1182" s="1" t="s">
        <v>57</v>
      </c>
      <c r="I1182" s="1" t="s">
        <v>2702</v>
      </c>
      <c r="J1182">
        <v>1</v>
      </c>
      <c r="K1182">
        <v>9.1999999999999993</v>
      </c>
      <c r="L1182">
        <v>1.4</v>
      </c>
      <c r="M1182">
        <v>1</v>
      </c>
      <c r="N1182">
        <v>11.6</v>
      </c>
      <c r="O1182">
        <v>18</v>
      </c>
      <c r="P1182">
        <v>0</v>
      </c>
      <c r="Q1182" s="1" t="s">
        <v>31</v>
      </c>
      <c r="R1182" s="1" t="s">
        <v>420</v>
      </c>
      <c r="S1182" s="1" t="s">
        <v>538</v>
      </c>
      <c r="T1182" s="1" t="s">
        <v>34</v>
      </c>
      <c r="U1182" s="1" t="s">
        <v>127</v>
      </c>
      <c r="V1182" s="1" t="s">
        <v>36</v>
      </c>
      <c r="W1182">
        <f t="shared" si="36"/>
        <v>46177.260416666664</v>
      </c>
      <c r="X1182">
        <f t="shared" si="37"/>
        <v>46177.319444444445</v>
      </c>
    </row>
    <row r="1183" spans="1:24" x14ac:dyDescent="0.2">
      <c r="A1183" s="1" t="s">
        <v>2711</v>
      </c>
      <c r="B1183" s="1" t="s">
        <v>2699</v>
      </c>
      <c r="C1183" s="1" t="s">
        <v>2700</v>
      </c>
      <c r="D1183" s="1" t="s">
        <v>2712</v>
      </c>
      <c r="E1183" s="1" t="s">
        <v>26</v>
      </c>
      <c r="F1183" s="1" t="s">
        <v>56</v>
      </c>
      <c r="G1183" s="1" t="s">
        <v>28</v>
      </c>
      <c r="H1183" s="1" t="s">
        <v>62</v>
      </c>
      <c r="I1183" s="1" t="s">
        <v>2702</v>
      </c>
      <c r="J1183">
        <v>1</v>
      </c>
      <c r="K1183">
        <v>7</v>
      </c>
      <c r="L1183">
        <v>1.4</v>
      </c>
      <c r="M1183">
        <v>1.1000000000000001</v>
      </c>
      <c r="N1183">
        <v>9.4</v>
      </c>
      <c r="O1183">
        <v>15</v>
      </c>
      <c r="P1183">
        <v>0</v>
      </c>
      <c r="Q1183" s="1" t="s">
        <v>31</v>
      </c>
      <c r="R1183" s="1" t="s">
        <v>243</v>
      </c>
      <c r="S1183" s="1" t="s">
        <v>363</v>
      </c>
      <c r="T1183" s="1" t="s">
        <v>34</v>
      </c>
      <c r="U1183" s="1" t="s">
        <v>127</v>
      </c>
      <c r="V1183" s="1" t="s">
        <v>36</v>
      </c>
      <c r="W1183">
        <f t="shared" si="36"/>
        <v>46177.260416666664</v>
      </c>
      <c r="X1183">
        <f t="shared" si="37"/>
        <v>46177.326388888891</v>
      </c>
    </row>
    <row r="1184" spans="1:24" x14ac:dyDescent="0.2">
      <c r="A1184" s="1" t="s">
        <v>2713</v>
      </c>
      <c r="B1184" s="1" t="s">
        <v>2714</v>
      </c>
      <c r="C1184" s="1" t="s">
        <v>2657</v>
      </c>
      <c r="D1184" s="1" t="s">
        <v>2715</v>
      </c>
      <c r="E1184" s="1" t="s">
        <v>26</v>
      </c>
      <c r="F1184" s="1" t="s">
        <v>27</v>
      </c>
      <c r="G1184" s="1" t="s">
        <v>69</v>
      </c>
      <c r="H1184" s="1" t="s">
        <v>29</v>
      </c>
      <c r="I1184" s="1" t="s">
        <v>2080</v>
      </c>
      <c r="J1184">
        <v>8</v>
      </c>
      <c r="K1184">
        <v>11.6</v>
      </c>
      <c r="L1184">
        <v>0.9</v>
      </c>
      <c r="M1184">
        <v>1.6</v>
      </c>
      <c r="N1184">
        <v>14.1</v>
      </c>
      <c r="O1184">
        <v>15</v>
      </c>
      <c r="P1184">
        <v>0</v>
      </c>
      <c r="Q1184" s="1" t="s">
        <v>31</v>
      </c>
      <c r="R1184" s="1" t="s">
        <v>340</v>
      </c>
      <c r="S1184" s="1" t="s">
        <v>152</v>
      </c>
      <c r="T1184" s="1" t="s">
        <v>153</v>
      </c>
      <c r="U1184" s="1" t="s">
        <v>99</v>
      </c>
      <c r="V1184" s="1" t="s">
        <v>36</v>
      </c>
      <c r="W1184">
        <f t="shared" si="36"/>
        <v>46177.40625</v>
      </c>
      <c r="X1184">
        <f t="shared" si="37"/>
        <v>46177.415972222225</v>
      </c>
    </row>
    <row r="1185" spans="1:24" x14ac:dyDescent="0.2">
      <c r="A1185" s="1" t="s">
        <v>2716</v>
      </c>
      <c r="B1185" s="1" t="s">
        <v>2714</v>
      </c>
      <c r="C1185" s="1" t="s">
        <v>2657</v>
      </c>
      <c r="D1185" s="1" t="s">
        <v>2538</v>
      </c>
      <c r="E1185" s="1" t="s">
        <v>26</v>
      </c>
      <c r="F1185" s="1" t="s">
        <v>27</v>
      </c>
      <c r="G1185" s="1" t="s">
        <v>69</v>
      </c>
      <c r="H1185" s="1" t="s">
        <v>39</v>
      </c>
      <c r="I1185" s="1" t="s">
        <v>2080</v>
      </c>
      <c r="J1185">
        <v>8</v>
      </c>
      <c r="K1185">
        <v>9.6999999999999993</v>
      </c>
      <c r="L1185">
        <v>0.4</v>
      </c>
      <c r="M1185">
        <v>5.2</v>
      </c>
      <c r="N1185">
        <v>15.3</v>
      </c>
      <c r="O1185">
        <v>12</v>
      </c>
      <c r="P1185">
        <v>0</v>
      </c>
      <c r="Q1185" s="1" t="s">
        <v>31</v>
      </c>
      <c r="R1185" s="1" t="s">
        <v>199</v>
      </c>
      <c r="S1185" s="1" t="s">
        <v>126</v>
      </c>
      <c r="T1185" s="1" t="s">
        <v>153</v>
      </c>
      <c r="U1185" s="1" t="s">
        <v>99</v>
      </c>
      <c r="V1185" s="1" t="s">
        <v>42</v>
      </c>
      <c r="W1185">
        <f t="shared" si="36"/>
        <v>46177.40625</v>
      </c>
      <c r="X1185">
        <f t="shared" si="37"/>
        <v>46177.426388888889</v>
      </c>
    </row>
    <row r="1186" spans="1:24" x14ac:dyDescent="0.2">
      <c r="A1186" s="1" t="s">
        <v>2717</v>
      </c>
      <c r="B1186" s="1" t="s">
        <v>2714</v>
      </c>
      <c r="C1186" s="1" t="s">
        <v>2657</v>
      </c>
      <c r="D1186" s="1" t="s">
        <v>2718</v>
      </c>
      <c r="E1186" s="1" t="s">
        <v>26</v>
      </c>
      <c r="F1186" s="1" t="s">
        <v>27</v>
      </c>
      <c r="G1186" s="1" t="s">
        <v>69</v>
      </c>
      <c r="H1186" s="1" t="s">
        <v>45</v>
      </c>
      <c r="I1186" s="1" t="s">
        <v>2080</v>
      </c>
      <c r="J1186">
        <v>8</v>
      </c>
      <c r="K1186">
        <v>14</v>
      </c>
      <c r="L1186">
        <v>4.5</v>
      </c>
      <c r="M1186">
        <v>2.2000000000000002</v>
      </c>
      <c r="N1186">
        <v>20.7</v>
      </c>
      <c r="O1186">
        <v>18</v>
      </c>
      <c r="P1186">
        <v>0</v>
      </c>
      <c r="Q1186" s="1" t="s">
        <v>31</v>
      </c>
      <c r="R1186" s="1" t="s">
        <v>220</v>
      </c>
      <c r="S1186" s="1" t="s">
        <v>126</v>
      </c>
      <c r="T1186" s="1" t="s">
        <v>153</v>
      </c>
      <c r="U1186" s="1" t="s">
        <v>99</v>
      </c>
      <c r="V1186" s="1" t="s">
        <v>36</v>
      </c>
      <c r="W1186">
        <f t="shared" si="36"/>
        <v>46177.40625</v>
      </c>
      <c r="X1186">
        <f t="shared" si="37"/>
        <v>46177.440972222219</v>
      </c>
    </row>
    <row r="1187" spans="1:24" x14ac:dyDescent="0.2">
      <c r="A1187" s="1" t="s">
        <v>2719</v>
      </c>
      <c r="B1187" s="1" t="s">
        <v>2714</v>
      </c>
      <c r="C1187" s="1" t="s">
        <v>2657</v>
      </c>
      <c r="D1187" s="1" t="s">
        <v>2720</v>
      </c>
      <c r="E1187" s="1" t="s">
        <v>26</v>
      </c>
      <c r="F1187" s="1" t="s">
        <v>50</v>
      </c>
      <c r="G1187" s="1" t="s">
        <v>69</v>
      </c>
      <c r="H1187" s="1" t="s">
        <v>51</v>
      </c>
      <c r="I1187" s="1" t="s">
        <v>2080</v>
      </c>
      <c r="J1187">
        <v>8</v>
      </c>
      <c r="K1187">
        <v>14.5</v>
      </c>
      <c r="L1187">
        <v>8.4</v>
      </c>
      <c r="M1187">
        <v>4</v>
      </c>
      <c r="N1187">
        <v>26.9</v>
      </c>
      <c r="O1187">
        <v>26</v>
      </c>
      <c r="P1187">
        <v>0</v>
      </c>
      <c r="Q1187" s="1" t="s">
        <v>31</v>
      </c>
      <c r="R1187" s="1" t="s">
        <v>934</v>
      </c>
      <c r="S1187" s="1" t="s">
        <v>224</v>
      </c>
      <c r="T1187" s="1" t="s">
        <v>153</v>
      </c>
      <c r="U1187" s="1" t="s">
        <v>99</v>
      </c>
      <c r="V1187" s="1" t="s">
        <v>36</v>
      </c>
      <c r="W1187">
        <f t="shared" si="36"/>
        <v>46177.40625</v>
      </c>
      <c r="X1187">
        <f t="shared" si="37"/>
        <v>46177.459722222222</v>
      </c>
    </row>
    <row r="1188" spans="1:24" x14ac:dyDescent="0.2">
      <c r="A1188" s="1" t="s">
        <v>2721</v>
      </c>
      <c r="B1188" s="1" t="s">
        <v>2714</v>
      </c>
      <c r="C1188" s="1" t="s">
        <v>2657</v>
      </c>
      <c r="D1188" s="1" t="s">
        <v>2602</v>
      </c>
      <c r="E1188" s="1" t="s">
        <v>26</v>
      </c>
      <c r="F1188" s="1" t="s">
        <v>56</v>
      </c>
      <c r="G1188" s="1" t="s">
        <v>69</v>
      </c>
      <c r="H1188" s="1" t="s">
        <v>57</v>
      </c>
      <c r="I1188" s="1" t="s">
        <v>2080</v>
      </c>
      <c r="J1188">
        <v>8</v>
      </c>
      <c r="K1188">
        <v>11.6</v>
      </c>
      <c r="L1188">
        <v>1.1000000000000001</v>
      </c>
      <c r="M1188">
        <v>2.6</v>
      </c>
      <c r="N1188">
        <v>15.3</v>
      </c>
      <c r="O1188">
        <v>18</v>
      </c>
      <c r="P1188">
        <v>0</v>
      </c>
      <c r="Q1188" s="1" t="s">
        <v>31</v>
      </c>
      <c r="R1188" s="1" t="s">
        <v>959</v>
      </c>
      <c r="S1188" s="1" t="s">
        <v>296</v>
      </c>
      <c r="T1188" s="1" t="s">
        <v>153</v>
      </c>
      <c r="U1188" s="1" t="s">
        <v>99</v>
      </c>
      <c r="V1188" s="1" t="s">
        <v>36</v>
      </c>
      <c r="W1188">
        <f t="shared" si="36"/>
        <v>46177.40625</v>
      </c>
      <c r="X1188">
        <f t="shared" si="37"/>
        <v>46177.470138888886</v>
      </c>
    </row>
    <row r="1189" spans="1:24" x14ac:dyDescent="0.2">
      <c r="A1189" s="1" t="s">
        <v>2722</v>
      </c>
      <c r="B1189" s="1" t="s">
        <v>2714</v>
      </c>
      <c r="C1189" s="1" t="s">
        <v>2657</v>
      </c>
      <c r="D1189" s="1" t="s">
        <v>2723</v>
      </c>
      <c r="E1189" s="1" t="s">
        <v>26</v>
      </c>
      <c r="F1189" s="1" t="s">
        <v>56</v>
      </c>
      <c r="G1189" s="1" t="s">
        <v>69</v>
      </c>
      <c r="H1189" s="1" t="s">
        <v>62</v>
      </c>
      <c r="I1189" s="1" t="s">
        <v>2080</v>
      </c>
      <c r="J1189">
        <v>8</v>
      </c>
      <c r="K1189">
        <v>8.6999999999999993</v>
      </c>
      <c r="L1189">
        <v>0.6</v>
      </c>
      <c r="M1189">
        <v>0.2</v>
      </c>
      <c r="N1189">
        <v>9.5</v>
      </c>
      <c r="O1189">
        <v>15</v>
      </c>
      <c r="P1189">
        <v>0</v>
      </c>
      <c r="Q1189" s="1" t="s">
        <v>31</v>
      </c>
      <c r="R1189" s="1" t="s">
        <v>611</v>
      </c>
      <c r="S1189" s="1" t="s">
        <v>59</v>
      </c>
      <c r="T1189" s="1" t="s">
        <v>153</v>
      </c>
      <c r="U1189" s="1" t="s">
        <v>99</v>
      </c>
      <c r="V1189" s="1" t="s">
        <v>36</v>
      </c>
      <c r="W1189">
        <f t="shared" si="36"/>
        <v>46177.40625</v>
      </c>
      <c r="X1189">
        <f t="shared" si="37"/>
        <v>46177.476388888892</v>
      </c>
    </row>
    <row r="1190" spans="1:24" x14ac:dyDescent="0.2">
      <c r="A1190" s="1" t="s">
        <v>2724</v>
      </c>
      <c r="B1190" s="1" t="s">
        <v>2725</v>
      </c>
      <c r="C1190" s="1" t="s">
        <v>2548</v>
      </c>
      <c r="D1190" s="1" t="s">
        <v>2726</v>
      </c>
      <c r="E1190" s="1" t="s">
        <v>26</v>
      </c>
      <c r="F1190" s="1" t="s">
        <v>27</v>
      </c>
      <c r="G1190" s="1" t="s">
        <v>171</v>
      </c>
      <c r="H1190" s="1" t="s">
        <v>29</v>
      </c>
      <c r="I1190" s="1" t="s">
        <v>1691</v>
      </c>
      <c r="J1190">
        <v>3</v>
      </c>
      <c r="K1190">
        <v>8</v>
      </c>
      <c r="L1190">
        <v>0.9</v>
      </c>
      <c r="M1190">
        <v>2</v>
      </c>
      <c r="N1190">
        <v>10.9</v>
      </c>
      <c r="O1190">
        <v>15</v>
      </c>
      <c r="P1190">
        <v>0</v>
      </c>
      <c r="Q1190" s="1" t="s">
        <v>31</v>
      </c>
      <c r="R1190" s="1" t="s">
        <v>106</v>
      </c>
      <c r="S1190" s="1" t="s">
        <v>152</v>
      </c>
      <c r="T1190" s="1" t="s">
        <v>34</v>
      </c>
      <c r="U1190" s="1" t="s">
        <v>127</v>
      </c>
      <c r="V1190" s="1" t="s">
        <v>36</v>
      </c>
      <c r="W1190">
        <f t="shared" si="36"/>
        <v>46177.463888888888</v>
      </c>
      <c r="X1190">
        <f t="shared" si="37"/>
        <v>46177.470833333333</v>
      </c>
    </row>
    <row r="1191" spans="1:24" x14ac:dyDescent="0.2">
      <c r="A1191" s="1" t="s">
        <v>2727</v>
      </c>
      <c r="B1191" s="1" t="s">
        <v>2725</v>
      </c>
      <c r="C1191" s="1" t="s">
        <v>2548</v>
      </c>
      <c r="D1191" s="1" t="s">
        <v>2728</v>
      </c>
      <c r="E1191" s="1" t="s">
        <v>26</v>
      </c>
      <c r="F1191" s="1" t="s">
        <v>27</v>
      </c>
      <c r="G1191" s="1" t="s">
        <v>171</v>
      </c>
      <c r="H1191" s="1" t="s">
        <v>39</v>
      </c>
      <c r="I1191" s="1" t="s">
        <v>1691</v>
      </c>
      <c r="J1191">
        <v>3</v>
      </c>
      <c r="K1191">
        <v>8.8000000000000007</v>
      </c>
      <c r="L1191">
        <v>0.2</v>
      </c>
      <c r="M1191">
        <v>5.6</v>
      </c>
      <c r="N1191">
        <v>14.7</v>
      </c>
      <c r="O1191">
        <v>12</v>
      </c>
      <c r="P1191">
        <v>0</v>
      </c>
      <c r="Q1191" s="1" t="s">
        <v>31</v>
      </c>
      <c r="R1191" s="1" t="s">
        <v>40</v>
      </c>
      <c r="S1191" s="1" t="s">
        <v>79</v>
      </c>
      <c r="T1191" s="1" t="s">
        <v>34</v>
      </c>
      <c r="U1191" s="1" t="s">
        <v>127</v>
      </c>
      <c r="V1191" s="1" t="s">
        <v>42</v>
      </c>
      <c r="W1191">
        <f t="shared" si="36"/>
        <v>46177.463888888888</v>
      </c>
      <c r="X1191">
        <f t="shared" si="37"/>
        <v>46177.481249999997</v>
      </c>
    </row>
    <row r="1192" spans="1:24" x14ac:dyDescent="0.2">
      <c r="A1192" s="1" t="s">
        <v>2729</v>
      </c>
      <c r="B1192" s="1" t="s">
        <v>2725</v>
      </c>
      <c r="C1192" s="1" t="s">
        <v>2548</v>
      </c>
      <c r="D1192" s="1" t="s">
        <v>2730</v>
      </c>
      <c r="E1192" s="1" t="s">
        <v>26</v>
      </c>
      <c r="F1192" s="1" t="s">
        <v>27</v>
      </c>
      <c r="G1192" s="1" t="s">
        <v>171</v>
      </c>
      <c r="H1192" s="1" t="s">
        <v>45</v>
      </c>
      <c r="I1192" s="1" t="s">
        <v>1691</v>
      </c>
      <c r="J1192">
        <v>3</v>
      </c>
      <c r="K1192">
        <v>12.1</v>
      </c>
      <c r="L1192">
        <v>3.6</v>
      </c>
      <c r="M1192">
        <v>2.4</v>
      </c>
      <c r="N1192">
        <v>18.100000000000001</v>
      </c>
      <c r="O1192">
        <v>18</v>
      </c>
      <c r="P1192">
        <v>0</v>
      </c>
      <c r="Q1192" s="1" t="s">
        <v>31</v>
      </c>
      <c r="R1192" s="1" t="s">
        <v>134</v>
      </c>
      <c r="S1192" s="1" t="s">
        <v>76</v>
      </c>
      <c r="T1192" s="1" t="s">
        <v>34</v>
      </c>
      <c r="U1192" s="1" t="s">
        <v>127</v>
      </c>
      <c r="V1192" s="1" t="s">
        <v>36</v>
      </c>
      <c r="W1192">
        <f t="shared" si="36"/>
        <v>46177.463888888888</v>
      </c>
      <c r="X1192">
        <f t="shared" si="37"/>
        <v>46177.493750000001</v>
      </c>
    </row>
    <row r="1193" spans="1:24" x14ac:dyDescent="0.2">
      <c r="A1193" s="1" t="s">
        <v>2731</v>
      </c>
      <c r="B1193" s="1" t="s">
        <v>2725</v>
      </c>
      <c r="C1193" s="1" t="s">
        <v>2548</v>
      </c>
      <c r="D1193" s="1" t="s">
        <v>2732</v>
      </c>
      <c r="E1193" s="1" t="s">
        <v>26</v>
      </c>
      <c r="F1193" s="1" t="s">
        <v>50</v>
      </c>
      <c r="G1193" s="1" t="s">
        <v>171</v>
      </c>
      <c r="H1193" s="1" t="s">
        <v>51</v>
      </c>
      <c r="I1193" s="1" t="s">
        <v>1691</v>
      </c>
      <c r="J1193">
        <v>3</v>
      </c>
      <c r="K1193">
        <v>12.5</v>
      </c>
      <c r="L1193">
        <v>9.4</v>
      </c>
      <c r="M1193">
        <v>2.7</v>
      </c>
      <c r="N1193">
        <v>24.6</v>
      </c>
      <c r="O1193">
        <v>26</v>
      </c>
      <c r="P1193">
        <v>0</v>
      </c>
      <c r="Q1193" s="1" t="s">
        <v>31</v>
      </c>
      <c r="R1193" s="1" t="s">
        <v>896</v>
      </c>
      <c r="S1193" s="1" t="s">
        <v>83</v>
      </c>
      <c r="T1193" s="1" t="s">
        <v>34</v>
      </c>
      <c r="U1193" s="1" t="s">
        <v>127</v>
      </c>
      <c r="V1193" s="1" t="s">
        <v>36</v>
      </c>
      <c r="W1193">
        <f t="shared" si="36"/>
        <v>46177.463888888888</v>
      </c>
      <c r="X1193">
        <f t="shared" si="37"/>
        <v>46177.511111111111</v>
      </c>
    </row>
    <row r="1194" spans="1:24" x14ac:dyDescent="0.2">
      <c r="A1194" s="1" t="s">
        <v>2733</v>
      </c>
      <c r="B1194" s="1" t="s">
        <v>2725</v>
      </c>
      <c r="C1194" s="1" t="s">
        <v>2548</v>
      </c>
      <c r="D1194" s="1" t="s">
        <v>2734</v>
      </c>
      <c r="E1194" s="1" t="s">
        <v>26</v>
      </c>
      <c r="F1194" s="1" t="s">
        <v>56</v>
      </c>
      <c r="G1194" s="1" t="s">
        <v>171</v>
      </c>
      <c r="H1194" s="1" t="s">
        <v>57</v>
      </c>
      <c r="I1194" s="1" t="s">
        <v>1691</v>
      </c>
      <c r="J1194">
        <v>3</v>
      </c>
      <c r="K1194">
        <v>12.1</v>
      </c>
      <c r="L1194">
        <v>1.4</v>
      </c>
      <c r="M1194">
        <v>2.4</v>
      </c>
      <c r="N1194">
        <v>15.9</v>
      </c>
      <c r="O1194">
        <v>18</v>
      </c>
      <c r="P1194">
        <v>0</v>
      </c>
      <c r="Q1194" s="1" t="s">
        <v>31</v>
      </c>
      <c r="R1194" s="1" t="s">
        <v>58</v>
      </c>
      <c r="S1194" s="1" t="s">
        <v>296</v>
      </c>
      <c r="T1194" s="1" t="s">
        <v>34</v>
      </c>
      <c r="U1194" s="1" t="s">
        <v>127</v>
      </c>
      <c r="V1194" s="1" t="s">
        <v>36</v>
      </c>
      <c r="W1194">
        <f t="shared" si="36"/>
        <v>46177.463888888888</v>
      </c>
      <c r="X1194">
        <f t="shared" si="37"/>
        <v>46177.522222222222</v>
      </c>
    </row>
    <row r="1195" spans="1:24" x14ac:dyDescent="0.2">
      <c r="A1195" s="1" t="s">
        <v>2735</v>
      </c>
      <c r="B1195" s="1" t="s">
        <v>2725</v>
      </c>
      <c r="C1195" s="1" t="s">
        <v>2548</v>
      </c>
      <c r="D1195" s="1" t="s">
        <v>2736</v>
      </c>
      <c r="E1195" s="1" t="s">
        <v>26</v>
      </c>
      <c r="F1195" s="1" t="s">
        <v>56</v>
      </c>
      <c r="G1195" s="1" t="s">
        <v>171</v>
      </c>
      <c r="H1195" s="1" t="s">
        <v>62</v>
      </c>
      <c r="I1195" s="1" t="s">
        <v>1691</v>
      </c>
      <c r="J1195">
        <v>3</v>
      </c>
      <c r="K1195">
        <v>7.6</v>
      </c>
      <c r="L1195">
        <v>1.4</v>
      </c>
      <c r="M1195">
        <v>1.4</v>
      </c>
      <c r="N1195">
        <v>10.4</v>
      </c>
      <c r="O1195">
        <v>15</v>
      </c>
      <c r="P1195">
        <v>0</v>
      </c>
      <c r="Q1195" s="1" t="s">
        <v>31</v>
      </c>
      <c r="R1195" s="1" t="s">
        <v>113</v>
      </c>
      <c r="S1195" s="1" t="s">
        <v>143</v>
      </c>
      <c r="T1195" s="1" t="s">
        <v>34</v>
      </c>
      <c r="U1195" s="1" t="s">
        <v>127</v>
      </c>
      <c r="V1195" s="1" t="s">
        <v>36</v>
      </c>
      <c r="W1195">
        <f t="shared" si="36"/>
        <v>46177.463888888888</v>
      </c>
      <c r="X1195">
        <f t="shared" si="37"/>
        <v>46177.529166666667</v>
      </c>
    </row>
    <row r="1196" spans="1:24" x14ac:dyDescent="0.2">
      <c r="A1196" s="1" t="s">
        <v>2737</v>
      </c>
      <c r="B1196" s="1" t="s">
        <v>2738</v>
      </c>
      <c r="C1196" s="1" t="s">
        <v>2538</v>
      </c>
      <c r="D1196" s="1" t="s">
        <v>2543</v>
      </c>
      <c r="E1196" s="1" t="s">
        <v>26</v>
      </c>
      <c r="F1196" s="1" t="s">
        <v>27</v>
      </c>
      <c r="G1196" s="1" t="s">
        <v>764</v>
      </c>
      <c r="H1196" s="1" t="s">
        <v>29</v>
      </c>
      <c r="I1196" s="1" t="s">
        <v>2739</v>
      </c>
      <c r="J1196">
        <v>7</v>
      </c>
      <c r="K1196">
        <v>10.1</v>
      </c>
      <c r="L1196">
        <v>0.9</v>
      </c>
      <c r="M1196">
        <v>2.8</v>
      </c>
      <c r="N1196">
        <v>13.8</v>
      </c>
      <c r="O1196">
        <v>15</v>
      </c>
      <c r="P1196">
        <v>0</v>
      </c>
      <c r="Q1196" s="1" t="s">
        <v>31</v>
      </c>
      <c r="R1196" s="1" t="s">
        <v>134</v>
      </c>
      <c r="S1196" s="1" t="s">
        <v>254</v>
      </c>
      <c r="T1196" s="1" t="s">
        <v>34</v>
      </c>
      <c r="U1196" s="1" t="s">
        <v>72</v>
      </c>
      <c r="V1196" s="1" t="s">
        <v>36</v>
      </c>
      <c r="W1196">
        <f t="shared" si="36"/>
        <v>46177.426388888889</v>
      </c>
      <c r="X1196">
        <f t="shared" si="37"/>
        <v>46177.435416666667</v>
      </c>
    </row>
    <row r="1197" spans="1:24" x14ac:dyDescent="0.2">
      <c r="A1197" s="1" t="s">
        <v>2740</v>
      </c>
      <c r="B1197" s="1" t="s">
        <v>2738</v>
      </c>
      <c r="C1197" s="1" t="s">
        <v>2538</v>
      </c>
      <c r="D1197" s="1" t="s">
        <v>2741</v>
      </c>
      <c r="E1197" s="1" t="s">
        <v>26</v>
      </c>
      <c r="F1197" s="1" t="s">
        <v>27</v>
      </c>
      <c r="G1197" s="1" t="s">
        <v>764</v>
      </c>
      <c r="H1197" s="1" t="s">
        <v>39</v>
      </c>
      <c r="I1197" s="1" t="s">
        <v>2739</v>
      </c>
      <c r="J1197">
        <v>7</v>
      </c>
      <c r="K1197">
        <v>9.6999999999999993</v>
      </c>
      <c r="L1197">
        <v>0.6</v>
      </c>
      <c r="M1197">
        <v>5.3</v>
      </c>
      <c r="N1197">
        <v>15.5</v>
      </c>
      <c r="O1197">
        <v>12</v>
      </c>
      <c r="P1197">
        <v>0</v>
      </c>
      <c r="Q1197" s="1" t="s">
        <v>31</v>
      </c>
      <c r="R1197" s="1" t="s">
        <v>46</v>
      </c>
      <c r="S1197" s="1" t="s">
        <v>76</v>
      </c>
      <c r="T1197" s="1" t="s">
        <v>34</v>
      </c>
      <c r="U1197" s="1" t="s">
        <v>72</v>
      </c>
      <c r="V1197" s="1" t="s">
        <v>42</v>
      </c>
      <c r="W1197">
        <f t="shared" si="36"/>
        <v>46177.426388888889</v>
      </c>
      <c r="X1197">
        <f t="shared" si="37"/>
        <v>46177.446527777778</v>
      </c>
    </row>
    <row r="1198" spans="1:24" x14ac:dyDescent="0.2">
      <c r="A1198" s="1" t="s">
        <v>2742</v>
      </c>
      <c r="B1198" s="1" t="s">
        <v>2738</v>
      </c>
      <c r="C1198" s="1" t="s">
        <v>2538</v>
      </c>
      <c r="D1198" s="1" t="s">
        <v>2743</v>
      </c>
      <c r="E1198" s="1" t="s">
        <v>26</v>
      </c>
      <c r="F1198" s="1" t="s">
        <v>27</v>
      </c>
      <c r="G1198" s="1" t="s">
        <v>764</v>
      </c>
      <c r="H1198" s="1" t="s">
        <v>45</v>
      </c>
      <c r="I1198" s="1" t="s">
        <v>2739</v>
      </c>
      <c r="J1198">
        <v>7</v>
      </c>
      <c r="K1198">
        <v>11.7</v>
      </c>
      <c r="L1198">
        <v>4.5</v>
      </c>
      <c r="M1198">
        <v>2.2999999999999998</v>
      </c>
      <c r="N1198">
        <v>18.5</v>
      </c>
      <c r="O1198">
        <v>18</v>
      </c>
      <c r="P1198">
        <v>0</v>
      </c>
      <c r="Q1198" s="1" t="s">
        <v>31</v>
      </c>
      <c r="R1198" s="1" t="s">
        <v>302</v>
      </c>
      <c r="S1198" s="1" t="s">
        <v>41</v>
      </c>
      <c r="T1198" s="1" t="s">
        <v>34</v>
      </c>
      <c r="U1198" s="1" t="s">
        <v>72</v>
      </c>
      <c r="V1198" s="1" t="s">
        <v>36</v>
      </c>
      <c r="W1198">
        <f t="shared" si="36"/>
        <v>46177.426388888889</v>
      </c>
      <c r="X1198">
        <f t="shared" si="37"/>
        <v>46177.459027777775</v>
      </c>
    </row>
    <row r="1199" spans="1:24" x14ac:dyDescent="0.2">
      <c r="A1199" s="1" t="s">
        <v>2744</v>
      </c>
      <c r="B1199" s="1" t="s">
        <v>2738</v>
      </c>
      <c r="C1199" s="1" t="s">
        <v>2538</v>
      </c>
      <c r="D1199" s="1" t="s">
        <v>2745</v>
      </c>
      <c r="E1199" s="1" t="s">
        <v>26</v>
      </c>
      <c r="F1199" s="1" t="s">
        <v>50</v>
      </c>
      <c r="G1199" s="1" t="s">
        <v>764</v>
      </c>
      <c r="H1199" s="1" t="s">
        <v>51</v>
      </c>
      <c r="I1199" s="1" t="s">
        <v>2739</v>
      </c>
      <c r="J1199">
        <v>7</v>
      </c>
      <c r="K1199">
        <v>15.5</v>
      </c>
      <c r="L1199">
        <v>6.6</v>
      </c>
      <c r="M1199">
        <v>3.3</v>
      </c>
      <c r="N1199">
        <v>25.4</v>
      </c>
      <c r="O1199">
        <v>26</v>
      </c>
      <c r="P1199">
        <v>0</v>
      </c>
      <c r="Q1199" s="1" t="s">
        <v>31</v>
      </c>
      <c r="R1199" s="1" t="s">
        <v>625</v>
      </c>
      <c r="S1199" s="1" t="s">
        <v>224</v>
      </c>
      <c r="T1199" s="1" t="s">
        <v>34</v>
      </c>
      <c r="U1199" s="1" t="s">
        <v>72</v>
      </c>
      <c r="V1199" s="1" t="s">
        <v>36</v>
      </c>
      <c r="W1199">
        <f t="shared" si="36"/>
        <v>46177.426388888889</v>
      </c>
      <c r="X1199">
        <f t="shared" si="37"/>
        <v>46177.477083333331</v>
      </c>
    </row>
    <row r="1200" spans="1:24" x14ac:dyDescent="0.2">
      <c r="A1200" s="1" t="s">
        <v>2746</v>
      </c>
      <c r="B1200" s="1" t="s">
        <v>2738</v>
      </c>
      <c r="C1200" s="1" t="s">
        <v>2538</v>
      </c>
      <c r="D1200" s="1" t="s">
        <v>2747</v>
      </c>
      <c r="E1200" s="1" t="s">
        <v>26</v>
      </c>
      <c r="F1200" s="1" t="s">
        <v>56</v>
      </c>
      <c r="G1200" s="1" t="s">
        <v>764</v>
      </c>
      <c r="H1200" s="1" t="s">
        <v>57</v>
      </c>
      <c r="I1200" s="1" t="s">
        <v>2739</v>
      </c>
      <c r="J1200">
        <v>7</v>
      </c>
      <c r="K1200">
        <v>13.2</v>
      </c>
      <c r="L1200">
        <v>1.3</v>
      </c>
      <c r="M1200">
        <v>2.7</v>
      </c>
      <c r="N1200">
        <v>17.2</v>
      </c>
      <c r="O1200">
        <v>18</v>
      </c>
      <c r="P1200">
        <v>0</v>
      </c>
      <c r="Q1200" s="1" t="s">
        <v>31</v>
      </c>
      <c r="R1200" s="1" t="s">
        <v>243</v>
      </c>
      <c r="S1200" s="1" t="s">
        <v>118</v>
      </c>
      <c r="T1200" s="1" t="s">
        <v>34</v>
      </c>
      <c r="U1200" s="1" t="s">
        <v>72</v>
      </c>
      <c r="V1200" s="1" t="s">
        <v>36</v>
      </c>
      <c r="W1200">
        <f t="shared" si="36"/>
        <v>46177.426388888889</v>
      </c>
      <c r="X1200">
        <f t="shared" si="37"/>
        <v>46177.488888888889</v>
      </c>
    </row>
    <row r="1201" spans="1:24" x14ac:dyDescent="0.2">
      <c r="A1201" s="1" t="s">
        <v>2748</v>
      </c>
      <c r="B1201" s="1" t="s">
        <v>2738</v>
      </c>
      <c r="C1201" s="1" t="s">
        <v>2538</v>
      </c>
      <c r="D1201" s="1" t="s">
        <v>2749</v>
      </c>
      <c r="E1201" s="1" t="s">
        <v>26</v>
      </c>
      <c r="F1201" s="1" t="s">
        <v>56</v>
      </c>
      <c r="G1201" s="1" t="s">
        <v>764</v>
      </c>
      <c r="H1201" s="1" t="s">
        <v>62</v>
      </c>
      <c r="I1201" s="1" t="s">
        <v>2739</v>
      </c>
      <c r="J1201">
        <v>7</v>
      </c>
      <c r="K1201">
        <v>5.9</v>
      </c>
      <c r="L1201">
        <v>0.4</v>
      </c>
      <c r="M1201">
        <v>0.2</v>
      </c>
      <c r="N1201">
        <v>6.5</v>
      </c>
      <c r="O1201">
        <v>15</v>
      </c>
      <c r="P1201">
        <v>0</v>
      </c>
      <c r="Q1201" s="1" t="s">
        <v>31</v>
      </c>
      <c r="R1201" s="1" t="s">
        <v>407</v>
      </c>
      <c r="S1201" s="1" t="s">
        <v>87</v>
      </c>
      <c r="T1201" s="1" t="s">
        <v>34</v>
      </c>
      <c r="U1201" s="1" t="s">
        <v>72</v>
      </c>
      <c r="V1201" s="1" t="s">
        <v>36</v>
      </c>
      <c r="W1201">
        <f t="shared" si="36"/>
        <v>46177.426388888889</v>
      </c>
      <c r="X1201">
        <f t="shared" si="37"/>
        <v>46177.493055555555</v>
      </c>
    </row>
    <row r="1202" spans="1:24" x14ac:dyDescent="0.2">
      <c r="A1202" s="1" t="s">
        <v>2750</v>
      </c>
      <c r="B1202" s="1" t="s">
        <v>2751</v>
      </c>
      <c r="C1202" s="1" t="s">
        <v>2752</v>
      </c>
      <c r="D1202" s="1" t="s">
        <v>2753</v>
      </c>
      <c r="E1202" s="1" t="s">
        <v>26</v>
      </c>
      <c r="F1202" s="1" t="s">
        <v>27</v>
      </c>
      <c r="G1202" s="1" t="s">
        <v>171</v>
      </c>
      <c r="H1202" s="1" t="s">
        <v>29</v>
      </c>
      <c r="I1202" s="1" t="s">
        <v>844</v>
      </c>
      <c r="J1202">
        <v>9</v>
      </c>
      <c r="K1202">
        <v>6.9</v>
      </c>
      <c r="L1202">
        <v>0.8</v>
      </c>
      <c r="M1202">
        <v>2.8</v>
      </c>
      <c r="N1202">
        <v>10.5</v>
      </c>
      <c r="O1202">
        <v>15</v>
      </c>
      <c r="P1202">
        <v>0</v>
      </c>
      <c r="Q1202" s="1" t="s">
        <v>31</v>
      </c>
      <c r="R1202" s="1" t="s">
        <v>340</v>
      </c>
      <c r="S1202" s="1" t="s">
        <v>156</v>
      </c>
      <c r="T1202" s="1" t="s">
        <v>153</v>
      </c>
      <c r="U1202" s="1" t="s">
        <v>127</v>
      </c>
      <c r="V1202" s="1" t="s">
        <v>36</v>
      </c>
      <c r="W1202">
        <f t="shared" si="36"/>
        <v>46177.254166666666</v>
      </c>
      <c r="X1202">
        <f t="shared" si="37"/>
        <v>46177.261111111111</v>
      </c>
    </row>
    <row r="1203" spans="1:24" x14ac:dyDescent="0.2">
      <c r="A1203" s="1" t="s">
        <v>2754</v>
      </c>
      <c r="B1203" s="1" t="s">
        <v>2751</v>
      </c>
      <c r="C1203" s="1" t="s">
        <v>2752</v>
      </c>
      <c r="D1203" s="1" t="s">
        <v>2755</v>
      </c>
      <c r="E1203" s="1" t="s">
        <v>26</v>
      </c>
      <c r="F1203" s="1" t="s">
        <v>27</v>
      </c>
      <c r="G1203" s="1" t="s">
        <v>171</v>
      </c>
      <c r="H1203" s="1" t="s">
        <v>39</v>
      </c>
      <c r="I1203" s="1" t="s">
        <v>844</v>
      </c>
      <c r="J1203">
        <v>9</v>
      </c>
      <c r="K1203">
        <v>9.5</v>
      </c>
      <c r="L1203">
        <v>0.7</v>
      </c>
      <c r="M1203">
        <v>5.0999999999999996</v>
      </c>
      <c r="N1203">
        <v>15.3</v>
      </c>
      <c r="O1203">
        <v>12</v>
      </c>
      <c r="P1203">
        <v>0</v>
      </c>
      <c r="Q1203" s="1" t="s">
        <v>31</v>
      </c>
      <c r="R1203" s="1" t="s">
        <v>340</v>
      </c>
      <c r="S1203" s="1" t="s">
        <v>156</v>
      </c>
      <c r="T1203" s="1" t="s">
        <v>153</v>
      </c>
      <c r="U1203" s="1" t="s">
        <v>127</v>
      </c>
      <c r="V1203" s="1" t="s">
        <v>42</v>
      </c>
      <c r="W1203">
        <f t="shared" si="36"/>
        <v>46177.254166666666</v>
      </c>
      <c r="X1203">
        <f t="shared" si="37"/>
        <v>46177.271527777775</v>
      </c>
    </row>
    <row r="1204" spans="1:24" x14ac:dyDescent="0.2">
      <c r="A1204" s="1" t="s">
        <v>2756</v>
      </c>
      <c r="B1204" s="1" t="s">
        <v>2751</v>
      </c>
      <c r="C1204" s="1" t="s">
        <v>2752</v>
      </c>
      <c r="D1204" s="1" t="s">
        <v>2560</v>
      </c>
      <c r="E1204" s="1" t="s">
        <v>26</v>
      </c>
      <c r="F1204" s="1" t="s">
        <v>27</v>
      </c>
      <c r="G1204" s="1" t="s">
        <v>171</v>
      </c>
      <c r="H1204" s="1" t="s">
        <v>45</v>
      </c>
      <c r="I1204" s="1" t="s">
        <v>844</v>
      </c>
      <c r="J1204">
        <v>9</v>
      </c>
      <c r="K1204">
        <v>10</v>
      </c>
      <c r="L1204">
        <v>5.7</v>
      </c>
      <c r="M1204">
        <v>3.2</v>
      </c>
      <c r="N1204">
        <v>18.8</v>
      </c>
      <c r="O1204">
        <v>18</v>
      </c>
      <c r="P1204">
        <v>0</v>
      </c>
      <c r="Q1204" s="1" t="s">
        <v>31</v>
      </c>
      <c r="R1204" s="1" t="s">
        <v>340</v>
      </c>
      <c r="S1204" s="1" t="s">
        <v>156</v>
      </c>
      <c r="T1204" s="1" t="s">
        <v>153</v>
      </c>
      <c r="U1204" s="1" t="s">
        <v>127</v>
      </c>
      <c r="V1204" s="1" t="s">
        <v>36</v>
      </c>
      <c r="W1204">
        <f t="shared" si="36"/>
        <v>46177.254166666666</v>
      </c>
      <c r="X1204">
        <f t="shared" si="37"/>
        <v>46177.284722222219</v>
      </c>
    </row>
    <row r="1205" spans="1:24" x14ac:dyDescent="0.2">
      <c r="A1205" s="1" t="s">
        <v>2757</v>
      </c>
      <c r="B1205" s="1" t="s">
        <v>2751</v>
      </c>
      <c r="C1205" s="1" t="s">
        <v>2752</v>
      </c>
      <c r="D1205" s="1" t="s">
        <v>2758</v>
      </c>
      <c r="E1205" s="1" t="s">
        <v>26</v>
      </c>
      <c r="F1205" s="1" t="s">
        <v>50</v>
      </c>
      <c r="G1205" s="1" t="s">
        <v>171</v>
      </c>
      <c r="H1205" s="1" t="s">
        <v>51</v>
      </c>
      <c r="I1205" s="1" t="s">
        <v>844</v>
      </c>
      <c r="J1205">
        <v>9</v>
      </c>
      <c r="K1205">
        <v>16.8</v>
      </c>
      <c r="L1205">
        <v>14.5</v>
      </c>
      <c r="M1205">
        <v>4.8</v>
      </c>
      <c r="N1205">
        <v>36.200000000000003</v>
      </c>
      <c r="O1205">
        <v>26</v>
      </c>
      <c r="P1205">
        <v>0</v>
      </c>
      <c r="Q1205" s="1" t="s">
        <v>31</v>
      </c>
      <c r="R1205" s="1" t="s">
        <v>485</v>
      </c>
      <c r="S1205" s="1" t="s">
        <v>224</v>
      </c>
      <c r="T1205" s="1" t="s">
        <v>153</v>
      </c>
      <c r="U1205" s="1" t="s">
        <v>127</v>
      </c>
      <c r="V1205" s="1" t="s">
        <v>42</v>
      </c>
      <c r="W1205">
        <f t="shared" si="36"/>
        <v>46177.254166666666</v>
      </c>
      <c r="X1205">
        <f t="shared" si="37"/>
        <v>46177.30972222222</v>
      </c>
    </row>
    <row r="1206" spans="1:24" x14ac:dyDescent="0.2">
      <c r="A1206" s="1" t="s">
        <v>2759</v>
      </c>
      <c r="B1206" s="1" t="s">
        <v>2751</v>
      </c>
      <c r="C1206" s="1" t="s">
        <v>2752</v>
      </c>
      <c r="D1206" s="1" t="s">
        <v>2501</v>
      </c>
      <c r="E1206" s="1" t="s">
        <v>26</v>
      </c>
      <c r="F1206" s="1" t="s">
        <v>56</v>
      </c>
      <c r="G1206" s="1" t="s">
        <v>171</v>
      </c>
      <c r="H1206" s="1" t="s">
        <v>57</v>
      </c>
      <c r="I1206" s="1" t="s">
        <v>844</v>
      </c>
      <c r="J1206">
        <v>9</v>
      </c>
      <c r="K1206">
        <v>11.8</v>
      </c>
      <c r="L1206">
        <v>1.6</v>
      </c>
      <c r="M1206">
        <v>3.1</v>
      </c>
      <c r="N1206">
        <v>16.600000000000001</v>
      </c>
      <c r="O1206">
        <v>18</v>
      </c>
      <c r="P1206">
        <v>0</v>
      </c>
      <c r="Q1206" s="1" t="s">
        <v>31</v>
      </c>
      <c r="R1206" s="1" t="s">
        <v>279</v>
      </c>
      <c r="S1206" s="1" t="s">
        <v>87</v>
      </c>
      <c r="T1206" s="1" t="s">
        <v>153</v>
      </c>
      <c r="U1206" s="1" t="s">
        <v>127</v>
      </c>
      <c r="V1206" s="1" t="s">
        <v>36</v>
      </c>
      <c r="W1206">
        <f t="shared" si="36"/>
        <v>46177.254166666666</v>
      </c>
      <c r="X1206">
        <f t="shared" si="37"/>
        <v>46177.321527777778</v>
      </c>
    </row>
    <row r="1207" spans="1:24" x14ac:dyDescent="0.2">
      <c r="A1207" s="1" t="s">
        <v>2760</v>
      </c>
      <c r="B1207" s="1" t="s">
        <v>2751</v>
      </c>
      <c r="C1207" s="1" t="s">
        <v>2752</v>
      </c>
      <c r="D1207" s="1" t="s">
        <v>2761</v>
      </c>
      <c r="E1207" s="1" t="s">
        <v>26</v>
      </c>
      <c r="F1207" s="1" t="s">
        <v>56</v>
      </c>
      <c r="G1207" s="1" t="s">
        <v>171</v>
      </c>
      <c r="H1207" s="1" t="s">
        <v>62</v>
      </c>
      <c r="I1207" s="1" t="s">
        <v>844</v>
      </c>
      <c r="J1207">
        <v>9</v>
      </c>
      <c r="K1207">
        <v>8</v>
      </c>
      <c r="L1207">
        <v>0.8</v>
      </c>
      <c r="M1207">
        <v>2.1</v>
      </c>
      <c r="N1207">
        <v>10.9</v>
      </c>
      <c r="O1207">
        <v>15</v>
      </c>
      <c r="P1207">
        <v>0</v>
      </c>
      <c r="Q1207" s="1" t="s">
        <v>31</v>
      </c>
      <c r="R1207" s="1" t="s">
        <v>611</v>
      </c>
      <c r="S1207" s="1" t="s">
        <v>114</v>
      </c>
      <c r="T1207" s="1" t="s">
        <v>153</v>
      </c>
      <c r="U1207" s="1" t="s">
        <v>127</v>
      </c>
      <c r="V1207" s="1" t="s">
        <v>36</v>
      </c>
      <c r="W1207">
        <f t="shared" si="36"/>
        <v>46177.254166666666</v>
      </c>
      <c r="X1207">
        <f t="shared" si="37"/>
        <v>46177.32916666667</v>
      </c>
    </row>
    <row r="1208" spans="1:24" x14ac:dyDescent="0.2">
      <c r="A1208" s="1" t="s">
        <v>2762</v>
      </c>
      <c r="B1208" s="1" t="s">
        <v>2763</v>
      </c>
      <c r="C1208" s="1" t="s">
        <v>2764</v>
      </c>
      <c r="D1208" s="1" t="s">
        <v>2765</v>
      </c>
      <c r="E1208" s="1" t="s">
        <v>26</v>
      </c>
      <c r="F1208" s="1" t="s">
        <v>27</v>
      </c>
      <c r="G1208" s="1" t="s">
        <v>28</v>
      </c>
      <c r="H1208" s="1" t="s">
        <v>29</v>
      </c>
      <c r="I1208" s="1" t="s">
        <v>2766</v>
      </c>
      <c r="J1208">
        <v>1</v>
      </c>
      <c r="K1208">
        <v>11.4</v>
      </c>
      <c r="L1208">
        <v>0.4</v>
      </c>
      <c r="M1208">
        <v>4.4000000000000004</v>
      </c>
      <c r="N1208">
        <v>16.100000000000001</v>
      </c>
      <c r="O1208">
        <v>15</v>
      </c>
      <c r="P1208">
        <v>0</v>
      </c>
      <c r="Q1208" s="1" t="s">
        <v>31</v>
      </c>
      <c r="R1208" s="1" t="s">
        <v>46</v>
      </c>
      <c r="S1208" s="1" t="s">
        <v>174</v>
      </c>
      <c r="T1208" s="1" t="s">
        <v>71</v>
      </c>
      <c r="U1208" s="1" t="s">
        <v>99</v>
      </c>
      <c r="V1208" s="1" t="s">
        <v>36</v>
      </c>
      <c r="W1208">
        <f t="shared" si="36"/>
        <v>46177.383333333331</v>
      </c>
      <c r="X1208">
        <f t="shared" si="37"/>
        <v>46177.394444444442</v>
      </c>
    </row>
    <row r="1209" spans="1:24" x14ac:dyDescent="0.2">
      <c r="A1209" s="1" t="s">
        <v>2767</v>
      </c>
      <c r="B1209" s="1" t="s">
        <v>2763</v>
      </c>
      <c r="C1209" s="1" t="s">
        <v>2764</v>
      </c>
      <c r="D1209" s="1" t="s">
        <v>2668</v>
      </c>
      <c r="E1209" s="1" t="s">
        <v>26</v>
      </c>
      <c r="F1209" s="1" t="s">
        <v>27</v>
      </c>
      <c r="G1209" s="1" t="s">
        <v>28</v>
      </c>
      <c r="H1209" s="1" t="s">
        <v>39</v>
      </c>
      <c r="I1209" s="1" t="s">
        <v>2766</v>
      </c>
      <c r="J1209">
        <v>1</v>
      </c>
      <c r="K1209">
        <v>9.5</v>
      </c>
      <c r="L1209">
        <v>0.3</v>
      </c>
      <c r="M1209">
        <v>6.1</v>
      </c>
      <c r="N1209">
        <v>15.8</v>
      </c>
      <c r="O1209">
        <v>12</v>
      </c>
      <c r="P1209">
        <v>0</v>
      </c>
      <c r="Q1209" s="1" t="s">
        <v>31</v>
      </c>
      <c r="R1209" s="1" t="s">
        <v>32</v>
      </c>
      <c r="S1209" s="1" t="s">
        <v>181</v>
      </c>
      <c r="T1209" s="1" t="s">
        <v>71</v>
      </c>
      <c r="U1209" s="1" t="s">
        <v>99</v>
      </c>
      <c r="V1209" s="1" t="s">
        <v>42</v>
      </c>
      <c r="W1209">
        <f t="shared" si="36"/>
        <v>46177.383333333331</v>
      </c>
      <c r="X1209">
        <f t="shared" si="37"/>
        <v>46177.404861111114</v>
      </c>
    </row>
    <row r="1210" spans="1:24" x14ac:dyDescent="0.2">
      <c r="A1210" s="1" t="s">
        <v>2768</v>
      </c>
      <c r="B1210" s="1" t="s">
        <v>2763</v>
      </c>
      <c r="C1210" s="1" t="s">
        <v>2764</v>
      </c>
      <c r="D1210" s="1" t="s">
        <v>2769</v>
      </c>
      <c r="E1210" s="1" t="s">
        <v>26</v>
      </c>
      <c r="F1210" s="1" t="s">
        <v>27</v>
      </c>
      <c r="G1210" s="1" t="s">
        <v>28</v>
      </c>
      <c r="H1210" s="1" t="s">
        <v>45</v>
      </c>
      <c r="I1210" s="1" t="s">
        <v>2766</v>
      </c>
      <c r="J1210">
        <v>1</v>
      </c>
      <c r="K1210">
        <v>7.6</v>
      </c>
      <c r="L1210">
        <v>6.3</v>
      </c>
      <c r="M1210">
        <v>2.5</v>
      </c>
      <c r="N1210">
        <v>16.5</v>
      </c>
      <c r="O1210">
        <v>18</v>
      </c>
      <c r="P1210">
        <v>0</v>
      </c>
      <c r="Q1210" s="1" t="s">
        <v>31</v>
      </c>
      <c r="R1210" s="1" t="s">
        <v>220</v>
      </c>
      <c r="S1210" s="1" t="s">
        <v>181</v>
      </c>
      <c r="T1210" s="1" t="s">
        <v>71</v>
      </c>
      <c r="U1210" s="1" t="s">
        <v>99</v>
      </c>
      <c r="V1210" s="1" t="s">
        <v>36</v>
      </c>
      <c r="W1210">
        <f t="shared" si="36"/>
        <v>46177.383333333331</v>
      </c>
      <c r="X1210">
        <f t="shared" si="37"/>
        <v>46177.416666666664</v>
      </c>
    </row>
    <row r="1211" spans="1:24" x14ac:dyDescent="0.2">
      <c r="A1211" s="1" t="s">
        <v>2770</v>
      </c>
      <c r="B1211" s="1" t="s">
        <v>2763</v>
      </c>
      <c r="C1211" s="1" t="s">
        <v>2764</v>
      </c>
      <c r="D1211" s="1" t="s">
        <v>2771</v>
      </c>
      <c r="E1211" s="1" t="s">
        <v>26</v>
      </c>
      <c r="F1211" s="1" t="s">
        <v>50</v>
      </c>
      <c r="G1211" s="1" t="s">
        <v>28</v>
      </c>
      <c r="H1211" s="1" t="s">
        <v>51</v>
      </c>
      <c r="I1211" s="1" t="s">
        <v>2766</v>
      </c>
      <c r="J1211">
        <v>1</v>
      </c>
      <c r="K1211">
        <v>13.5</v>
      </c>
      <c r="L1211">
        <v>14.9</v>
      </c>
      <c r="M1211">
        <v>4.2</v>
      </c>
      <c r="N1211">
        <v>32.5</v>
      </c>
      <c r="O1211">
        <v>26</v>
      </c>
      <c r="P1211">
        <v>0</v>
      </c>
      <c r="Q1211" s="1" t="s">
        <v>31</v>
      </c>
      <c r="R1211" s="1" t="s">
        <v>240</v>
      </c>
      <c r="S1211" s="1" t="s">
        <v>772</v>
      </c>
      <c r="T1211" s="1" t="s">
        <v>71</v>
      </c>
      <c r="U1211" s="1" t="s">
        <v>99</v>
      </c>
      <c r="V1211" s="1" t="s">
        <v>42</v>
      </c>
      <c r="W1211">
        <f t="shared" si="36"/>
        <v>46177.383333333331</v>
      </c>
      <c r="X1211">
        <f t="shared" si="37"/>
        <v>46177.438888888886</v>
      </c>
    </row>
    <row r="1212" spans="1:24" x14ac:dyDescent="0.2">
      <c r="A1212" s="1" t="s">
        <v>2772</v>
      </c>
      <c r="B1212" s="1" t="s">
        <v>2763</v>
      </c>
      <c r="C1212" s="1" t="s">
        <v>2764</v>
      </c>
      <c r="D1212" s="1" t="s">
        <v>2773</v>
      </c>
      <c r="E1212" s="1" t="s">
        <v>26</v>
      </c>
      <c r="F1212" s="1" t="s">
        <v>56</v>
      </c>
      <c r="G1212" s="1" t="s">
        <v>28</v>
      </c>
      <c r="H1212" s="1" t="s">
        <v>57</v>
      </c>
      <c r="I1212" s="1" t="s">
        <v>2766</v>
      </c>
      <c r="J1212">
        <v>1</v>
      </c>
      <c r="K1212">
        <v>10.8</v>
      </c>
      <c r="L1212">
        <v>1.3</v>
      </c>
      <c r="M1212">
        <v>4.0999999999999996</v>
      </c>
      <c r="N1212">
        <v>16.2</v>
      </c>
      <c r="O1212">
        <v>18</v>
      </c>
      <c r="P1212">
        <v>0</v>
      </c>
      <c r="Q1212" s="1" t="s">
        <v>31</v>
      </c>
      <c r="R1212" s="1" t="s">
        <v>58</v>
      </c>
      <c r="S1212" s="1" t="s">
        <v>114</v>
      </c>
      <c r="T1212" s="1" t="s">
        <v>71</v>
      </c>
      <c r="U1212" s="1" t="s">
        <v>99</v>
      </c>
      <c r="V1212" s="1" t="s">
        <v>36</v>
      </c>
      <c r="W1212">
        <f t="shared" si="36"/>
        <v>46177.383333333331</v>
      </c>
      <c r="X1212">
        <f t="shared" si="37"/>
        <v>46177.450694444444</v>
      </c>
    </row>
    <row r="1213" spans="1:24" x14ac:dyDescent="0.2">
      <c r="A1213" s="1" t="s">
        <v>2774</v>
      </c>
      <c r="B1213" s="1" t="s">
        <v>2763</v>
      </c>
      <c r="C1213" s="1" t="s">
        <v>2764</v>
      </c>
      <c r="D1213" s="1" t="s">
        <v>2571</v>
      </c>
      <c r="E1213" s="1" t="s">
        <v>26</v>
      </c>
      <c r="F1213" s="1" t="s">
        <v>56</v>
      </c>
      <c r="G1213" s="1" t="s">
        <v>28</v>
      </c>
      <c r="H1213" s="1" t="s">
        <v>62</v>
      </c>
      <c r="I1213" s="1" t="s">
        <v>2766</v>
      </c>
      <c r="J1213">
        <v>1</v>
      </c>
      <c r="K1213">
        <v>4.9000000000000004</v>
      </c>
      <c r="L1213">
        <v>0.5</v>
      </c>
      <c r="M1213">
        <v>1.3</v>
      </c>
      <c r="N1213">
        <v>6.7</v>
      </c>
      <c r="O1213">
        <v>15</v>
      </c>
      <c r="P1213">
        <v>0</v>
      </c>
      <c r="Q1213" s="1" t="s">
        <v>31</v>
      </c>
      <c r="R1213" s="1" t="s">
        <v>391</v>
      </c>
      <c r="S1213" s="1" t="s">
        <v>64</v>
      </c>
      <c r="T1213" s="1" t="s">
        <v>71</v>
      </c>
      <c r="U1213" s="1" t="s">
        <v>99</v>
      </c>
      <c r="V1213" s="1" t="s">
        <v>36</v>
      </c>
      <c r="W1213">
        <f t="shared" si="36"/>
        <v>46177.383333333331</v>
      </c>
      <c r="X1213">
        <f t="shared" si="37"/>
        <v>46177.454861111109</v>
      </c>
    </row>
    <row r="1214" spans="1:24" x14ac:dyDescent="0.2">
      <c r="A1214" s="1" t="s">
        <v>2775</v>
      </c>
      <c r="B1214" s="1" t="s">
        <v>2776</v>
      </c>
      <c r="C1214" s="1" t="s">
        <v>2626</v>
      </c>
      <c r="D1214" s="1" t="s">
        <v>2777</v>
      </c>
      <c r="E1214" s="1" t="s">
        <v>26</v>
      </c>
      <c r="F1214" s="1" t="s">
        <v>27</v>
      </c>
      <c r="G1214" s="1" t="s">
        <v>28</v>
      </c>
      <c r="H1214" s="1" t="s">
        <v>29</v>
      </c>
      <c r="I1214" s="1" t="s">
        <v>1509</v>
      </c>
      <c r="J1214">
        <v>1</v>
      </c>
      <c r="K1214">
        <v>7.4</v>
      </c>
      <c r="L1214">
        <v>2</v>
      </c>
      <c r="M1214">
        <v>1.8</v>
      </c>
      <c r="N1214">
        <v>11.3</v>
      </c>
      <c r="O1214">
        <v>15</v>
      </c>
      <c r="P1214">
        <v>0</v>
      </c>
      <c r="Q1214" s="1" t="s">
        <v>31</v>
      </c>
      <c r="R1214" s="1" t="s">
        <v>32</v>
      </c>
      <c r="S1214" s="1" t="s">
        <v>47</v>
      </c>
      <c r="T1214" s="1" t="s">
        <v>71</v>
      </c>
      <c r="U1214" s="1" t="s">
        <v>72</v>
      </c>
      <c r="V1214" s="1" t="s">
        <v>36</v>
      </c>
      <c r="W1214">
        <f t="shared" si="36"/>
        <v>46177.379861111112</v>
      </c>
      <c r="X1214">
        <f t="shared" si="37"/>
        <v>46177.387499999997</v>
      </c>
    </row>
    <row r="1215" spans="1:24" x14ac:dyDescent="0.2">
      <c r="A1215" s="1" t="s">
        <v>2778</v>
      </c>
      <c r="B1215" s="1" t="s">
        <v>2776</v>
      </c>
      <c r="C1215" s="1" t="s">
        <v>2626</v>
      </c>
      <c r="D1215" s="1" t="s">
        <v>2628</v>
      </c>
      <c r="E1215" s="1" t="s">
        <v>26</v>
      </c>
      <c r="F1215" s="1" t="s">
        <v>27</v>
      </c>
      <c r="G1215" s="1" t="s">
        <v>28</v>
      </c>
      <c r="H1215" s="1" t="s">
        <v>39</v>
      </c>
      <c r="I1215" s="1" t="s">
        <v>1509</v>
      </c>
      <c r="J1215">
        <v>1</v>
      </c>
      <c r="K1215">
        <v>8.8000000000000007</v>
      </c>
      <c r="L1215">
        <v>1.3</v>
      </c>
      <c r="M1215">
        <v>5.7</v>
      </c>
      <c r="N1215">
        <v>15.7</v>
      </c>
      <c r="O1215">
        <v>12</v>
      </c>
      <c r="P1215">
        <v>0</v>
      </c>
      <c r="Q1215" s="1" t="s">
        <v>31</v>
      </c>
      <c r="R1215" s="1" t="s">
        <v>32</v>
      </c>
      <c r="S1215" s="1" t="s">
        <v>181</v>
      </c>
      <c r="T1215" s="1" t="s">
        <v>71</v>
      </c>
      <c r="U1215" s="1" t="s">
        <v>72</v>
      </c>
      <c r="V1215" s="1" t="s">
        <v>42</v>
      </c>
      <c r="W1215">
        <f t="shared" si="36"/>
        <v>46177.379861111112</v>
      </c>
      <c r="X1215">
        <f t="shared" si="37"/>
        <v>46177.398611111108</v>
      </c>
    </row>
    <row r="1216" spans="1:24" x14ac:dyDescent="0.2">
      <c r="A1216" s="1" t="s">
        <v>2779</v>
      </c>
      <c r="B1216" s="1" t="s">
        <v>2776</v>
      </c>
      <c r="C1216" s="1" t="s">
        <v>2626</v>
      </c>
      <c r="D1216" s="1" t="s">
        <v>2496</v>
      </c>
      <c r="E1216" s="1" t="s">
        <v>26</v>
      </c>
      <c r="F1216" s="1" t="s">
        <v>27</v>
      </c>
      <c r="G1216" s="1" t="s">
        <v>28</v>
      </c>
      <c r="H1216" s="1" t="s">
        <v>45</v>
      </c>
      <c r="I1216" s="1" t="s">
        <v>1509</v>
      </c>
      <c r="J1216">
        <v>1</v>
      </c>
      <c r="K1216">
        <v>8.4</v>
      </c>
      <c r="L1216">
        <v>5.5</v>
      </c>
      <c r="M1216">
        <v>3.7</v>
      </c>
      <c r="N1216">
        <v>17.7</v>
      </c>
      <c r="O1216">
        <v>18</v>
      </c>
      <c r="P1216">
        <v>0</v>
      </c>
      <c r="Q1216" s="1" t="s">
        <v>31</v>
      </c>
      <c r="R1216" s="1" t="s">
        <v>46</v>
      </c>
      <c r="S1216" s="1" t="s">
        <v>152</v>
      </c>
      <c r="T1216" s="1" t="s">
        <v>71</v>
      </c>
      <c r="U1216" s="1" t="s">
        <v>72</v>
      </c>
      <c r="V1216" s="1" t="s">
        <v>36</v>
      </c>
      <c r="W1216">
        <f t="shared" si="36"/>
        <v>46177.379861111112</v>
      </c>
      <c r="X1216">
        <f t="shared" si="37"/>
        <v>46177.410416666666</v>
      </c>
    </row>
    <row r="1217" spans="1:24" x14ac:dyDescent="0.2">
      <c r="A1217" s="1" t="s">
        <v>2780</v>
      </c>
      <c r="B1217" s="1" t="s">
        <v>2776</v>
      </c>
      <c r="C1217" s="1" t="s">
        <v>2626</v>
      </c>
      <c r="D1217" s="1" t="s">
        <v>2781</v>
      </c>
      <c r="E1217" s="1" t="s">
        <v>26</v>
      </c>
      <c r="F1217" s="1" t="s">
        <v>50</v>
      </c>
      <c r="G1217" s="1" t="s">
        <v>28</v>
      </c>
      <c r="H1217" s="1" t="s">
        <v>51</v>
      </c>
      <c r="I1217" s="1" t="s">
        <v>1509</v>
      </c>
      <c r="J1217">
        <v>1</v>
      </c>
      <c r="K1217">
        <v>15.9</v>
      </c>
      <c r="L1217">
        <v>14.2</v>
      </c>
      <c r="M1217">
        <v>2.6</v>
      </c>
      <c r="N1217">
        <v>32.799999999999997</v>
      </c>
      <c r="O1217">
        <v>26</v>
      </c>
      <c r="P1217">
        <v>0</v>
      </c>
      <c r="Q1217" s="1" t="s">
        <v>31</v>
      </c>
      <c r="R1217" s="1" t="s">
        <v>934</v>
      </c>
      <c r="S1217" s="1" t="s">
        <v>53</v>
      </c>
      <c r="T1217" s="1" t="s">
        <v>71</v>
      </c>
      <c r="U1217" s="1" t="s">
        <v>72</v>
      </c>
      <c r="V1217" s="1" t="s">
        <v>42</v>
      </c>
      <c r="W1217">
        <f t="shared" si="36"/>
        <v>46177.379861111112</v>
      </c>
      <c r="X1217">
        <f t="shared" si="37"/>
        <v>46177.433333333334</v>
      </c>
    </row>
    <row r="1218" spans="1:24" x14ac:dyDescent="0.2">
      <c r="A1218" s="1" t="s">
        <v>2782</v>
      </c>
      <c r="B1218" s="1" t="s">
        <v>2776</v>
      </c>
      <c r="C1218" s="1" t="s">
        <v>2626</v>
      </c>
      <c r="D1218" s="1" t="s">
        <v>2783</v>
      </c>
      <c r="E1218" s="1" t="s">
        <v>26</v>
      </c>
      <c r="F1218" s="1" t="s">
        <v>56</v>
      </c>
      <c r="G1218" s="1" t="s">
        <v>28</v>
      </c>
      <c r="H1218" s="1" t="s">
        <v>57</v>
      </c>
      <c r="I1218" s="1" t="s">
        <v>1509</v>
      </c>
      <c r="J1218">
        <v>1</v>
      </c>
      <c r="K1218">
        <v>11.8</v>
      </c>
      <c r="L1218">
        <v>1</v>
      </c>
      <c r="M1218">
        <v>2.6</v>
      </c>
      <c r="N1218">
        <v>15.3</v>
      </c>
      <c r="O1218">
        <v>18</v>
      </c>
      <c r="P1218">
        <v>0</v>
      </c>
      <c r="Q1218" s="1" t="s">
        <v>31</v>
      </c>
      <c r="R1218" s="1" t="s">
        <v>142</v>
      </c>
      <c r="S1218" s="1" t="s">
        <v>538</v>
      </c>
      <c r="T1218" s="1" t="s">
        <v>71</v>
      </c>
      <c r="U1218" s="1" t="s">
        <v>72</v>
      </c>
      <c r="V1218" s="1" t="s">
        <v>36</v>
      </c>
      <c r="W1218">
        <f t="shared" ref="W1218:W1281" si="38">DATEVALUE(MID(C1218,1,10))+TIMEVALUE(MID(C1218,12,8))</f>
        <v>46177.379861111112</v>
      </c>
      <c r="X1218">
        <f t="shared" ref="X1218:X1281" si="39">DATEVALUE(MID(D1218,1,10))+TIMEVALUE(MID(D1218,12,8))</f>
        <v>46177.443749999999</v>
      </c>
    </row>
    <row r="1219" spans="1:24" x14ac:dyDescent="0.2">
      <c r="A1219" s="1" t="s">
        <v>2784</v>
      </c>
      <c r="B1219" s="1" t="s">
        <v>2776</v>
      </c>
      <c r="C1219" s="1" t="s">
        <v>2626</v>
      </c>
      <c r="D1219" s="1" t="s">
        <v>2785</v>
      </c>
      <c r="E1219" s="1" t="s">
        <v>26</v>
      </c>
      <c r="F1219" s="1" t="s">
        <v>56</v>
      </c>
      <c r="G1219" s="1" t="s">
        <v>28</v>
      </c>
      <c r="H1219" s="1" t="s">
        <v>62</v>
      </c>
      <c r="I1219" s="1" t="s">
        <v>1509</v>
      </c>
      <c r="J1219">
        <v>1</v>
      </c>
      <c r="K1219">
        <v>8.5</v>
      </c>
      <c r="L1219">
        <v>1.3</v>
      </c>
      <c r="M1219">
        <v>2.5</v>
      </c>
      <c r="N1219">
        <v>12.3</v>
      </c>
      <c r="O1219">
        <v>15</v>
      </c>
      <c r="P1219">
        <v>0</v>
      </c>
      <c r="Q1219" s="1" t="s">
        <v>31</v>
      </c>
      <c r="R1219" s="1" t="s">
        <v>243</v>
      </c>
      <c r="S1219" s="1" t="s">
        <v>143</v>
      </c>
      <c r="T1219" s="1" t="s">
        <v>71</v>
      </c>
      <c r="U1219" s="1" t="s">
        <v>72</v>
      </c>
      <c r="V1219" s="1" t="s">
        <v>36</v>
      </c>
      <c r="W1219">
        <f t="shared" si="38"/>
        <v>46177.379861111112</v>
      </c>
      <c r="X1219">
        <f t="shared" si="39"/>
        <v>46177.452777777777</v>
      </c>
    </row>
    <row r="1220" spans="1:24" x14ac:dyDescent="0.2">
      <c r="A1220" s="1" t="s">
        <v>2786</v>
      </c>
      <c r="B1220" s="1" t="s">
        <v>2787</v>
      </c>
      <c r="C1220" s="1" t="s">
        <v>2666</v>
      </c>
      <c r="D1220" s="1" t="s">
        <v>2788</v>
      </c>
      <c r="E1220" s="1" t="s">
        <v>26</v>
      </c>
      <c r="F1220" s="1" t="s">
        <v>27</v>
      </c>
      <c r="G1220" s="1" t="s">
        <v>249</v>
      </c>
      <c r="H1220" s="1" t="s">
        <v>29</v>
      </c>
      <c r="I1220" s="1" t="s">
        <v>1223</v>
      </c>
      <c r="J1220">
        <v>6</v>
      </c>
      <c r="K1220">
        <v>11.3</v>
      </c>
      <c r="L1220">
        <v>0.8</v>
      </c>
      <c r="M1220">
        <v>2.9</v>
      </c>
      <c r="N1220">
        <v>15</v>
      </c>
      <c r="O1220">
        <v>15</v>
      </c>
      <c r="P1220">
        <v>0</v>
      </c>
      <c r="Q1220" s="1" t="s">
        <v>31</v>
      </c>
      <c r="R1220" s="1" t="s">
        <v>180</v>
      </c>
      <c r="S1220" s="1" t="s">
        <v>196</v>
      </c>
      <c r="T1220" s="1" t="s">
        <v>71</v>
      </c>
      <c r="U1220" s="1" t="s">
        <v>72</v>
      </c>
      <c r="V1220" s="1" t="s">
        <v>36</v>
      </c>
      <c r="W1220">
        <f t="shared" si="38"/>
        <v>46177.393750000003</v>
      </c>
      <c r="X1220">
        <f t="shared" si="39"/>
        <v>46177.404166666667</v>
      </c>
    </row>
    <row r="1221" spans="1:24" x14ac:dyDescent="0.2">
      <c r="A1221" s="1" t="s">
        <v>2789</v>
      </c>
      <c r="B1221" s="1" t="s">
        <v>2787</v>
      </c>
      <c r="C1221" s="1" t="s">
        <v>2666</v>
      </c>
      <c r="D1221" s="1" t="s">
        <v>2609</v>
      </c>
      <c r="E1221" s="1" t="s">
        <v>26</v>
      </c>
      <c r="F1221" s="1" t="s">
        <v>27</v>
      </c>
      <c r="G1221" s="1" t="s">
        <v>249</v>
      </c>
      <c r="H1221" s="1" t="s">
        <v>39</v>
      </c>
      <c r="I1221" s="1" t="s">
        <v>1223</v>
      </c>
      <c r="J1221">
        <v>6</v>
      </c>
      <c r="K1221">
        <v>6.6</v>
      </c>
      <c r="L1221">
        <v>1</v>
      </c>
      <c r="M1221">
        <v>5.2</v>
      </c>
      <c r="N1221">
        <v>12.9</v>
      </c>
      <c r="O1221">
        <v>12</v>
      </c>
      <c r="P1221">
        <v>0</v>
      </c>
      <c r="Q1221" s="1" t="s">
        <v>31</v>
      </c>
      <c r="R1221" s="1" t="s">
        <v>180</v>
      </c>
      <c r="S1221" s="1" t="s">
        <v>152</v>
      </c>
      <c r="T1221" s="1" t="s">
        <v>71</v>
      </c>
      <c r="U1221" s="1" t="s">
        <v>72</v>
      </c>
      <c r="V1221" s="1" t="s">
        <v>36</v>
      </c>
      <c r="W1221">
        <f t="shared" si="38"/>
        <v>46177.393750000003</v>
      </c>
      <c r="X1221">
        <f t="shared" si="39"/>
        <v>46177.412499999999</v>
      </c>
    </row>
    <row r="1222" spans="1:24" x14ac:dyDescent="0.2">
      <c r="A1222" s="1" t="s">
        <v>2790</v>
      </c>
      <c r="B1222" s="1" t="s">
        <v>2787</v>
      </c>
      <c r="C1222" s="1" t="s">
        <v>2666</v>
      </c>
      <c r="D1222" s="1" t="s">
        <v>2538</v>
      </c>
      <c r="E1222" s="1" t="s">
        <v>26</v>
      </c>
      <c r="F1222" s="1" t="s">
        <v>27</v>
      </c>
      <c r="G1222" s="1" t="s">
        <v>249</v>
      </c>
      <c r="H1222" s="1" t="s">
        <v>45</v>
      </c>
      <c r="I1222" s="1" t="s">
        <v>1223</v>
      </c>
      <c r="J1222">
        <v>6</v>
      </c>
      <c r="K1222">
        <v>10.5</v>
      </c>
      <c r="L1222">
        <v>5.6</v>
      </c>
      <c r="M1222">
        <v>3.7</v>
      </c>
      <c r="N1222">
        <v>19.8</v>
      </c>
      <c r="O1222">
        <v>18</v>
      </c>
      <c r="P1222">
        <v>0</v>
      </c>
      <c r="Q1222" s="1" t="s">
        <v>31</v>
      </c>
      <c r="R1222" s="1" t="s">
        <v>32</v>
      </c>
      <c r="S1222" s="1" t="s">
        <v>41</v>
      </c>
      <c r="T1222" s="1" t="s">
        <v>71</v>
      </c>
      <c r="U1222" s="1" t="s">
        <v>72</v>
      </c>
      <c r="V1222" s="1" t="s">
        <v>36</v>
      </c>
      <c r="W1222">
        <f t="shared" si="38"/>
        <v>46177.393750000003</v>
      </c>
      <c r="X1222">
        <f t="shared" si="39"/>
        <v>46177.426388888889</v>
      </c>
    </row>
    <row r="1223" spans="1:24" x14ac:dyDescent="0.2">
      <c r="A1223" s="1" t="s">
        <v>2791</v>
      </c>
      <c r="B1223" s="1" t="s">
        <v>2787</v>
      </c>
      <c r="C1223" s="1" t="s">
        <v>2666</v>
      </c>
      <c r="D1223" s="1" t="s">
        <v>2792</v>
      </c>
      <c r="E1223" s="1" t="s">
        <v>26</v>
      </c>
      <c r="F1223" s="1" t="s">
        <v>50</v>
      </c>
      <c r="G1223" s="1" t="s">
        <v>249</v>
      </c>
      <c r="H1223" s="1" t="s">
        <v>51</v>
      </c>
      <c r="I1223" s="1" t="s">
        <v>1223</v>
      </c>
      <c r="J1223">
        <v>6</v>
      </c>
      <c r="K1223">
        <v>15.8</v>
      </c>
      <c r="L1223">
        <v>9.9</v>
      </c>
      <c r="M1223">
        <v>3.9</v>
      </c>
      <c r="N1223">
        <v>29.7</v>
      </c>
      <c r="O1223">
        <v>26</v>
      </c>
      <c r="P1223">
        <v>0</v>
      </c>
      <c r="Q1223" s="1" t="s">
        <v>31</v>
      </c>
      <c r="R1223" s="1" t="s">
        <v>416</v>
      </c>
      <c r="S1223" s="1" t="s">
        <v>53</v>
      </c>
      <c r="T1223" s="1" t="s">
        <v>71</v>
      </c>
      <c r="U1223" s="1" t="s">
        <v>72</v>
      </c>
      <c r="V1223" s="1" t="s">
        <v>36</v>
      </c>
      <c r="W1223">
        <f t="shared" si="38"/>
        <v>46177.393750000003</v>
      </c>
      <c r="X1223">
        <f t="shared" si="39"/>
        <v>46177.447222222225</v>
      </c>
    </row>
    <row r="1224" spans="1:24" x14ac:dyDescent="0.2">
      <c r="A1224" s="1" t="s">
        <v>2793</v>
      </c>
      <c r="B1224" s="1" t="s">
        <v>2787</v>
      </c>
      <c r="C1224" s="1" t="s">
        <v>2666</v>
      </c>
      <c r="D1224" s="1" t="s">
        <v>2794</v>
      </c>
      <c r="E1224" s="1" t="s">
        <v>26</v>
      </c>
      <c r="F1224" s="1" t="s">
        <v>56</v>
      </c>
      <c r="G1224" s="1" t="s">
        <v>249</v>
      </c>
      <c r="H1224" s="1" t="s">
        <v>57</v>
      </c>
      <c r="I1224" s="1" t="s">
        <v>1223</v>
      </c>
      <c r="J1224">
        <v>6</v>
      </c>
      <c r="K1224">
        <v>8.9</v>
      </c>
      <c r="L1224">
        <v>1.5</v>
      </c>
      <c r="M1224">
        <v>3.8</v>
      </c>
      <c r="N1224">
        <v>14.3</v>
      </c>
      <c r="O1224">
        <v>18</v>
      </c>
      <c r="P1224">
        <v>0</v>
      </c>
      <c r="Q1224" s="1" t="s">
        <v>31</v>
      </c>
      <c r="R1224" s="1" t="s">
        <v>391</v>
      </c>
      <c r="S1224" s="1" t="s">
        <v>211</v>
      </c>
      <c r="T1224" s="1" t="s">
        <v>71</v>
      </c>
      <c r="U1224" s="1" t="s">
        <v>72</v>
      </c>
      <c r="V1224" s="1" t="s">
        <v>36</v>
      </c>
      <c r="W1224">
        <f t="shared" si="38"/>
        <v>46177.393750000003</v>
      </c>
      <c r="X1224">
        <f t="shared" si="39"/>
        <v>46177.456944444442</v>
      </c>
    </row>
    <row r="1225" spans="1:24" x14ac:dyDescent="0.2">
      <c r="A1225" s="1" t="s">
        <v>2795</v>
      </c>
      <c r="B1225" s="1" t="s">
        <v>2787</v>
      </c>
      <c r="C1225" s="1" t="s">
        <v>2666</v>
      </c>
      <c r="D1225" s="1" t="s">
        <v>2615</v>
      </c>
      <c r="E1225" s="1" t="s">
        <v>26</v>
      </c>
      <c r="F1225" s="1" t="s">
        <v>56</v>
      </c>
      <c r="G1225" s="1" t="s">
        <v>249</v>
      </c>
      <c r="H1225" s="1" t="s">
        <v>62</v>
      </c>
      <c r="I1225" s="1" t="s">
        <v>1223</v>
      </c>
      <c r="J1225">
        <v>6</v>
      </c>
      <c r="K1225">
        <v>7.3</v>
      </c>
      <c r="L1225">
        <v>0.4</v>
      </c>
      <c r="M1225">
        <v>3.2</v>
      </c>
      <c r="N1225">
        <v>10.9</v>
      </c>
      <c r="O1225">
        <v>15</v>
      </c>
      <c r="P1225">
        <v>0</v>
      </c>
      <c r="Q1225" s="1" t="s">
        <v>31</v>
      </c>
      <c r="R1225" s="1" t="s">
        <v>142</v>
      </c>
      <c r="S1225" s="1" t="s">
        <v>118</v>
      </c>
      <c r="T1225" s="1" t="s">
        <v>71</v>
      </c>
      <c r="U1225" s="1" t="s">
        <v>72</v>
      </c>
      <c r="V1225" s="1" t="s">
        <v>36</v>
      </c>
      <c r="W1225">
        <f t="shared" si="38"/>
        <v>46177.393750000003</v>
      </c>
      <c r="X1225">
        <f t="shared" si="39"/>
        <v>46177.464583333334</v>
      </c>
    </row>
    <row r="1226" spans="1:24" x14ac:dyDescent="0.2">
      <c r="A1226" s="1" t="s">
        <v>2796</v>
      </c>
      <c r="B1226" s="1" t="s">
        <v>2797</v>
      </c>
      <c r="C1226" s="1" t="s">
        <v>2650</v>
      </c>
      <c r="D1226" s="1" t="s">
        <v>2798</v>
      </c>
      <c r="E1226" s="1" t="s">
        <v>26</v>
      </c>
      <c r="F1226" s="1" t="s">
        <v>27</v>
      </c>
      <c r="G1226" s="1" t="s">
        <v>194</v>
      </c>
      <c r="H1226" s="1" t="s">
        <v>29</v>
      </c>
      <c r="I1226" s="1" t="s">
        <v>151</v>
      </c>
      <c r="J1226">
        <v>6</v>
      </c>
      <c r="K1226">
        <v>9.6999999999999993</v>
      </c>
      <c r="L1226">
        <v>0.2</v>
      </c>
      <c r="M1226">
        <v>1.3</v>
      </c>
      <c r="N1226">
        <v>11.2</v>
      </c>
      <c r="O1226">
        <v>15</v>
      </c>
      <c r="P1226">
        <v>0</v>
      </c>
      <c r="Q1226" s="1" t="s">
        <v>31</v>
      </c>
      <c r="R1226" s="1" t="s">
        <v>98</v>
      </c>
      <c r="S1226" s="1" t="s">
        <v>135</v>
      </c>
      <c r="T1226" s="1" t="s">
        <v>34</v>
      </c>
      <c r="U1226" s="1" t="s">
        <v>35</v>
      </c>
      <c r="V1226" s="1" t="s">
        <v>36</v>
      </c>
      <c r="W1226">
        <f t="shared" si="38"/>
        <v>46177.354166666664</v>
      </c>
      <c r="X1226">
        <f t="shared" si="39"/>
        <v>46177.361805555556</v>
      </c>
    </row>
    <row r="1227" spans="1:24" x14ac:dyDescent="0.2">
      <c r="A1227" s="1" t="s">
        <v>2799</v>
      </c>
      <c r="B1227" s="1" t="s">
        <v>2797</v>
      </c>
      <c r="C1227" s="1" t="s">
        <v>2650</v>
      </c>
      <c r="D1227" s="1" t="s">
        <v>2800</v>
      </c>
      <c r="E1227" s="1" t="s">
        <v>26</v>
      </c>
      <c r="F1227" s="1" t="s">
        <v>27</v>
      </c>
      <c r="G1227" s="1" t="s">
        <v>194</v>
      </c>
      <c r="H1227" s="1" t="s">
        <v>39</v>
      </c>
      <c r="I1227" s="1" t="s">
        <v>151</v>
      </c>
      <c r="J1227">
        <v>6</v>
      </c>
      <c r="K1227">
        <v>12</v>
      </c>
      <c r="L1227">
        <v>0.2</v>
      </c>
      <c r="M1227">
        <v>6.9</v>
      </c>
      <c r="N1227">
        <v>19.100000000000001</v>
      </c>
      <c r="O1227">
        <v>12</v>
      </c>
      <c r="P1227">
        <v>0</v>
      </c>
      <c r="Q1227" s="1" t="s">
        <v>31</v>
      </c>
      <c r="R1227" s="1" t="s">
        <v>177</v>
      </c>
      <c r="S1227" s="1" t="s">
        <v>33</v>
      </c>
      <c r="T1227" s="1" t="s">
        <v>34</v>
      </c>
      <c r="U1227" s="1" t="s">
        <v>35</v>
      </c>
      <c r="V1227" s="1" t="s">
        <v>42</v>
      </c>
      <c r="W1227">
        <f t="shared" si="38"/>
        <v>46177.354166666664</v>
      </c>
      <c r="X1227">
        <f t="shared" si="39"/>
        <v>46177.375</v>
      </c>
    </row>
    <row r="1228" spans="1:24" x14ac:dyDescent="0.2">
      <c r="A1228" s="1" t="s">
        <v>2801</v>
      </c>
      <c r="B1228" s="1" t="s">
        <v>2797</v>
      </c>
      <c r="C1228" s="1" t="s">
        <v>2650</v>
      </c>
      <c r="D1228" s="1" t="s">
        <v>2802</v>
      </c>
      <c r="E1228" s="1" t="s">
        <v>26</v>
      </c>
      <c r="F1228" s="1" t="s">
        <v>27</v>
      </c>
      <c r="G1228" s="1" t="s">
        <v>194</v>
      </c>
      <c r="H1228" s="1" t="s">
        <v>45</v>
      </c>
      <c r="I1228" s="1" t="s">
        <v>151</v>
      </c>
      <c r="J1228">
        <v>6</v>
      </c>
      <c r="K1228">
        <v>11.9</v>
      </c>
      <c r="L1228">
        <v>5.8</v>
      </c>
      <c r="M1228">
        <v>2.1</v>
      </c>
      <c r="N1228">
        <v>19.8</v>
      </c>
      <c r="O1228">
        <v>18</v>
      </c>
      <c r="P1228">
        <v>0</v>
      </c>
      <c r="Q1228" s="1" t="s">
        <v>31</v>
      </c>
      <c r="R1228" s="1" t="s">
        <v>98</v>
      </c>
      <c r="S1228" s="1" t="s">
        <v>135</v>
      </c>
      <c r="T1228" s="1" t="s">
        <v>34</v>
      </c>
      <c r="U1228" s="1" t="s">
        <v>35</v>
      </c>
      <c r="V1228" s="1" t="s">
        <v>36</v>
      </c>
      <c r="W1228">
        <f t="shared" si="38"/>
        <v>46177.354166666664</v>
      </c>
      <c r="X1228">
        <f t="shared" si="39"/>
        <v>46177.388888888891</v>
      </c>
    </row>
    <row r="1229" spans="1:24" x14ac:dyDescent="0.2">
      <c r="A1229" s="1" t="s">
        <v>2803</v>
      </c>
      <c r="B1229" s="1" t="s">
        <v>2797</v>
      </c>
      <c r="C1229" s="1" t="s">
        <v>2650</v>
      </c>
      <c r="D1229" s="1" t="s">
        <v>2609</v>
      </c>
      <c r="E1229" s="1" t="s">
        <v>26</v>
      </c>
      <c r="F1229" s="1" t="s">
        <v>50</v>
      </c>
      <c r="G1229" s="1" t="s">
        <v>194</v>
      </c>
      <c r="H1229" s="1" t="s">
        <v>51</v>
      </c>
      <c r="I1229" s="1" t="s">
        <v>151</v>
      </c>
      <c r="J1229">
        <v>6</v>
      </c>
      <c r="K1229">
        <v>17.2</v>
      </c>
      <c r="L1229">
        <v>14.3</v>
      </c>
      <c r="M1229">
        <v>2.9</v>
      </c>
      <c r="N1229">
        <v>34.4</v>
      </c>
      <c r="O1229">
        <v>26</v>
      </c>
      <c r="P1229">
        <v>0</v>
      </c>
      <c r="Q1229" s="1" t="s">
        <v>31</v>
      </c>
      <c r="R1229" s="1" t="s">
        <v>52</v>
      </c>
      <c r="S1229" s="1" t="s">
        <v>686</v>
      </c>
      <c r="T1229" s="1" t="s">
        <v>34</v>
      </c>
      <c r="U1229" s="1" t="s">
        <v>35</v>
      </c>
      <c r="V1229" s="1" t="s">
        <v>42</v>
      </c>
      <c r="W1229">
        <f t="shared" si="38"/>
        <v>46177.354166666664</v>
      </c>
      <c r="X1229">
        <f t="shared" si="39"/>
        <v>46177.412499999999</v>
      </c>
    </row>
    <row r="1230" spans="1:24" x14ac:dyDescent="0.2">
      <c r="A1230" s="1" t="s">
        <v>2804</v>
      </c>
      <c r="B1230" s="1" t="s">
        <v>2797</v>
      </c>
      <c r="C1230" s="1" t="s">
        <v>2650</v>
      </c>
      <c r="D1230" s="1" t="s">
        <v>2805</v>
      </c>
      <c r="E1230" s="1" t="s">
        <v>26</v>
      </c>
      <c r="F1230" s="1" t="s">
        <v>56</v>
      </c>
      <c r="G1230" s="1" t="s">
        <v>194</v>
      </c>
      <c r="H1230" s="1" t="s">
        <v>57</v>
      </c>
      <c r="I1230" s="1" t="s">
        <v>151</v>
      </c>
      <c r="J1230">
        <v>6</v>
      </c>
      <c r="K1230">
        <v>9.1999999999999993</v>
      </c>
      <c r="L1230">
        <v>0.7</v>
      </c>
      <c r="M1230">
        <v>1.9</v>
      </c>
      <c r="N1230">
        <v>11.7</v>
      </c>
      <c r="O1230">
        <v>18</v>
      </c>
      <c r="P1230">
        <v>0</v>
      </c>
      <c r="Q1230" s="1" t="s">
        <v>31</v>
      </c>
      <c r="R1230" s="1" t="s">
        <v>165</v>
      </c>
      <c r="S1230" s="1" t="s">
        <v>208</v>
      </c>
      <c r="T1230" s="1" t="s">
        <v>34</v>
      </c>
      <c r="U1230" s="1" t="s">
        <v>35</v>
      </c>
      <c r="V1230" s="1" t="s">
        <v>36</v>
      </c>
      <c r="W1230">
        <f t="shared" si="38"/>
        <v>46177.354166666664</v>
      </c>
      <c r="X1230">
        <f t="shared" si="39"/>
        <v>46177.42083333333</v>
      </c>
    </row>
    <row r="1231" spans="1:24" x14ac:dyDescent="0.2">
      <c r="A1231" s="1" t="s">
        <v>2806</v>
      </c>
      <c r="B1231" s="1" t="s">
        <v>2797</v>
      </c>
      <c r="C1231" s="1" t="s">
        <v>2650</v>
      </c>
      <c r="D1231" s="1" t="s">
        <v>2807</v>
      </c>
      <c r="E1231" s="1" t="s">
        <v>26</v>
      </c>
      <c r="F1231" s="1" t="s">
        <v>56</v>
      </c>
      <c r="G1231" s="1" t="s">
        <v>194</v>
      </c>
      <c r="H1231" s="1" t="s">
        <v>62</v>
      </c>
      <c r="I1231" s="1" t="s">
        <v>151</v>
      </c>
      <c r="J1231">
        <v>6</v>
      </c>
      <c r="K1231">
        <v>9.1</v>
      </c>
      <c r="L1231">
        <v>0.9</v>
      </c>
      <c r="M1231">
        <v>2</v>
      </c>
      <c r="N1231">
        <v>11.9</v>
      </c>
      <c r="O1231">
        <v>15</v>
      </c>
      <c r="P1231">
        <v>0</v>
      </c>
      <c r="Q1231" s="1" t="s">
        <v>31</v>
      </c>
      <c r="R1231" s="1" t="s">
        <v>243</v>
      </c>
      <c r="S1231" s="1" t="s">
        <v>266</v>
      </c>
      <c r="T1231" s="1" t="s">
        <v>34</v>
      </c>
      <c r="U1231" s="1" t="s">
        <v>35</v>
      </c>
      <c r="V1231" s="1" t="s">
        <v>36</v>
      </c>
      <c r="W1231">
        <f t="shared" si="38"/>
        <v>46177.354166666664</v>
      </c>
      <c r="X1231">
        <f t="shared" si="39"/>
        <v>46177.429166666669</v>
      </c>
    </row>
    <row r="1232" spans="1:24" x14ac:dyDescent="0.2">
      <c r="A1232" s="1" t="s">
        <v>2808</v>
      </c>
      <c r="B1232" s="1" t="s">
        <v>2809</v>
      </c>
      <c r="C1232" s="1" t="s">
        <v>2785</v>
      </c>
      <c r="D1232" s="1" t="s">
        <v>2810</v>
      </c>
      <c r="E1232" s="1" t="s">
        <v>26</v>
      </c>
      <c r="F1232" s="1" t="s">
        <v>27</v>
      </c>
      <c r="G1232" s="1" t="s">
        <v>123</v>
      </c>
      <c r="H1232" s="1" t="s">
        <v>29</v>
      </c>
      <c r="I1232" s="1" t="s">
        <v>2517</v>
      </c>
      <c r="J1232">
        <v>9</v>
      </c>
      <c r="K1232">
        <v>8.9</v>
      </c>
      <c r="L1232">
        <v>0.7</v>
      </c>
      <c r="M1232">
        <v>3.2</v>
      </c>
      <c r="N1232">
        <v>12.9</v>
      </c>
      <c r="O1232">
        <v>15</v>
      </c>
      <c r="P1232">
        <v>0</v>
      </c>
      <c r="Q1232" s="1" t="s">
        <v>31</v>
      </c>
      <c r="R1232" s="1" t="s">
        <v>106</v>
      </c>
      <c r="S1232" s="1" t="s">
        <v>47</v>
      </c>
      <c r="T1232" s="1" t="s">
        <v>34</v>
      </c>
      <c r="U1232" s="1" t="s">
        <v>35</v>
      </c>
      <c r="V1232" s="1" t="s">
        <v>36</v>
      </c>
      <c r="W1232">
        <f t="shared" si="38"/>
        <v>46177.452777777777</v>
      </c>
      <c r="X1232">
        <f t="shared" si="39"/>
        <v>46177.461111111108</v>
      </c>
    </row>
    <row r="1233" spans="1:24" x14ac:dyDescent="0.2">
      <c r="A1233" s="1" t="s">
        <v>2811</v>
      </c>
      <c r="B1233" s="1" t="s">
        <v>2809</v>
      </c>
      <c r="C1233" s="1" t="s">
        <v>2785</v>
      </c>
      <c r="D1233" s="1" t="s">
        <v>2812</v>
      </c>
      <c r="E1233" s="1" t="s">
        <v>26</v>
      </c>
      <c r="F1233" s="1" t="s">
        <v>27</v>
      </c>
      <c r="G1233" s="1" t="s">
        <v>123</v>
      </c>
      <c r="H1233" s="1" t="s">
        <v>39</v>
      </c>
      <c r="I1233" s="1" t="s">
        <v>2517</v>
      </c>
      <c r="J1233">
        <v>9</v>
      </c>
      <c r="K1233">
        <v>12.9</v>
      </c>
      <c r="L1233">
        <v>0.5</v>
      </c>
      <c r="M1233">
        <v>6.4</v>
      </c>
      <c r="N1233">
        <v>19.8</v>
      </c>
      <c r="O1233">
        <v>12</v>
      </c>
      <c r="P1233">
        <v>0</v>
      </c>
      <c r="Q1233" s="1" t="s">
        <v>31</v>
      </c>
      <c r="R1233" s="1" t="s">
        <v>177</v>
      </c>
      <c r="S1233" s="1" t="s">
        <v>181</v>
      </c>
      <c r="T1233" s="1" t="s">
        <v>34</v>
      </c>
      <c r="U1233" s="1" t="s">
        <v>35</v>
      </c>
      <c r="V1233" s="1" t="s">
        <v>42</v>
      </c>
      <c r="W1233">
        <f t="shared" si="38"/>
        <v>46177.452777777777</v>
      </c>
      <c r="X1233">
        <f t="shared" si="39"/>
        <v>46177.474999999999</v>
      </c>
    </row>
    <row r="1234" spans="1:24" x14ac:dyDescent="0.2">
      <c r="A1234" s="1" t="s">
        <v>2813</v>
      </c>
      <c r="B1234" s="1" t="s">
        <v>2809</v>
      </c>
      <c r="C1234" s="1" t="s">
        <v>2785</v>
      </c>
      <c r="D1234" s="1" t="s">
        <v>2552</v>
      </c>
      <c r="E1234" s="1" t="s">
        <v>26</v>
      </c>
      <c r="F1234" s="1" t="s">
        <v>27</v>
      </c>
      <c r="G1234" s="1" t="s">
        <v>123</v>
      </c>
      <c r="H1234" s="1" t="s">
        <v>45</v>
      </c>
      <c r="I1234" s="1" t="s">
        <v>2517</v>
      </c>
      <c r="J1234">
        <v>9</v>
      </c>
      <c r="K1234">
        <v>13.8</v>
      </c>
      <c r="L1234">
        <v>5.6</v>
      </c>
      <c r="M1234">
        <v>3.6</v>
      </c>
      <c r="N1234">
        <v>23.1</v>
      </c>
      <c r="O1234">
        <v>18</v>
      </c>
      <c r="P1234">
        <v>0</v>
      </c>
      <c r="Q1234" s="1" t="s">
        <v>31</v>
      </c>
      <c r="R1234" s="1" t="s">
        <v>302</v>
      </c>
      <c r="S1234" s="1" t="s">
        <v>131</v>
      </c>
      <c r="T1234" s="1" t="s">
        <v>34</v>
      </c>
      <c r="U1234" s="1" t="s">
        <v>35</v>
      </c>
      <c r="V1234" s="1" t="s">
        <v>42</v>
      </c>
      <c r="W1234">
        <f t="shared" si="38"/>
        <v>46177.452777777777</v>
      </c>
      <c r="X1234">
        <f t="shared" si="39"/>
        <v>46177.490972222222</v>
      </c>
    </row>
    <row r="1235" spans="1:24" x14ac:dyDescent="0.2">
      <c r="A1235" s="1" t="s">
        <v>2814</v>
      </c>
      <c r="B1235" s="1" t="s">
        <v>2809</v>
      </c>
      <c r="C1235" s="1" t="s">
        <v>2785</v>
      </c>
      <c r="D1235" s="1" t="s">
        <v>2815</v>
      </c>
      <c r="E1235" s="1" t="s">
        <v>26</v>
      </c>
      <c r="F1235" s="1" t="s">
        <v>50</v>
      </c>
      <c r="G1235" s="1" t="s">
        <v>123</v>
      </c>
      <c r="H1235" s="1" t="s">
        <v>51</v>
      </c>
      <c r="I1235" s="1" t="s">
        <v>2517</v>
      </c>
      <c r="J1235">
        <v>9</v>
      </c>
      <c r="K1235">
        <v>15.7</v>
      </c>
      <c r="L1235">
        <v>11.4</v>
      </c>
      <c r="M1235">
        <v>3.9</v>
      </c>
      <c r="N1235">
        <v>31.1</v>
      </c>
      <c r="O1235">
        <v>26</v>
      </c>
      <c r="P1235">
        <v>0</v>
      </c>
      <c r="Q1235" s="1" t="s">
        <v>31</v>
      </c>
      <c r="R1235" s="1" t="s">
        <v>835</v>
      </c>
      <c r="S1235" s="1" t="s">
        <v>344</v>
      </c>
      <c r="T1235" s="1" t="s">
        <v>34</v>
      </c>
      <c r="U1235" s="1" t="s">
        <v>35</v>
      </c>
      <c r="V1235" s="1" t="s">
        <v>42</v>
      </c>
      <c r="W1235">
        <f t="shared" si="38"/>
        <v>46177.452777777777</v>
      </c>
      <c r="X1235">
        <f t="shared" si="39"/>
        <v>46177.512499999997</v>
      </c>
    </row>
    <row r="1236" spans="1:24" x14ac:dyDescent="0.2">
      <c r="A1236" s="1" t="s">
        <v>2816</v>
      </c>
      <c r="B1236" s="1" t="s">
        <v>2809</v>
      </c>
      <c r="C1236" s="1" t="s">
        <v>2785</v>
      </c>
      <c r="D1236" s="1" t="s">
        <v>2817</v>
      </c>
      <c r="E1236" s="1" t="s">
        <v>26</v>
      </c>
      <c r="F1236" s="1" t="s">
        <v>56</v>
      </c>
      <c r="G1236" s="1" t="s">
        <v>123</v>
      </c>
      <c r="H1236" s="1" t="s">
        <v>57</v>
      </c>
      <c r="I1236" s="1" t="s">
        <v>2517</v>
      </c>
      <c r="J1236">
        <v>9</v>
      </c>
      <c r="K1236">
        <v>12.2</v>
      </c>
      <c r="L1236">
        <v>0.7</v>
      </c>
      <c r="M1236">
        <v>2.6</v>
      </c>
      <c r="N1236">
        <v>15.5</v>
      </c>
      <c r="O1236">
        <v>18</v>
      </c>
      <c r="P1236">
        <v>0</v>
      </c>
      <c r="Q1236" s="1" t="s">
        <v>31</v>
      </c>
      <c r="R1236" s="1" t="s">
        <v>279</v>
      </c>
      <c r="S1236" s="1" t="s">
        <v>266</v>
      </c>
      <c r="T1236" s="1" t="s">
        <v>34</v>
      </c>
      <c r="U1236" s="1" t="s">
        <v>35</v>
      </c>
      <c r="V1236" s="1" t="s">
        <v>36</v>
      </c>
      <c r="W1236">
        <f t="shared" si="38"/>
        <v>46177.452777777777</v>
      </c>
      <c r="X1236">
        <f t="shared" si="39"/>
        <v>46177.523611111108</v>
      </c>
    </row>
    <row r="1237" spans="1:24" x14ac:dyDescent="0.2">
      <c r="A1237" s="1" t="s">
        <v>2818</v>
      </c>
      <c r="B1237" s="1" t="s">
        <v>2809</v>
      </c>
      <c r="C1237" s="1" t="s">
        <v>2785</v>
      </c>
      <c r="D1237" s="1" t="s">
        <v>2819</v>
      </c>
      <c r="E1237" s="1" t="s">
        <v>26</v>
      </c>
      <c r="F1237" s="1" t="s">
        <v>56</v>
      </c>
      <c r="G1237" s="1" t="s">
        <v>123</v>
      </c>
      <c r="H1237" s="1" t="s">
        <v>62</v>
      </c>
      <c r="I1237" s="1" t="s">
        <v>2517</v>
      </c>
      <c r="J1237">
        <v>9</v>
      </c>
      <c r="K1237">
        <v>8.1999999999999993</v>
      </c>
      <c r="L1237">
        <v>0.6</v>
      </c>
      <c r="M1237">
        <v>1.5</v>
      </c>
      <c r="N1237">
        <v>10.3</v>
      </c>
      <c r="O1237">
        <v>15</v>
      </c>
      <c r="P1237">
        <v>0</v>
      </c>
      <c r="Q1237" s="1" t="s">
        <v>31</v>
      </c>
      <c r="R1237" s="1" t="s">
        <v>207</v>
      </c>
      <c r="S1237" s="1" t="s">
        <v>118</v>
      </c>
      <c r="T1237" s="1" t="s">
        <v>34</v>
      </c>
      <c r="U1237" s="1" t="s">
        <v>35</v>
      </c>
      <c r="V1237" s="1" t="s">
        <v>36</v>
      </c>
      <c r="W1237">
        <f t="shared" si="38"/>
        <v>46177.452777777777</v>
      </c>
      <c r="X1237">
        <f t="shared" si="39"/>
        <v>46177.530555555553</v>
      </c>
    </row>
    <row r="1238" spans="1:24" x14ac:dyDescent="0.2">
      <c r="A1238" s="1" t="s">
        <v>2820</v>
      </c>
      <c r="B1238" s="1" t="s">
        <v>2821</v>
      </c>
      <c r="C1238" s="1" t="s">
        <v>2822</v>
      </c>
      <c r="D1238" s="1" t="s">
        <v>2823</v>
      </c>
      <c r="E1238" s="1" t="s">
        <v>26</v>
      </c>
      <c r="F1238" s="1" t="s">
        <v>27</v>
      </c>
      <c r="G1238" s="1" t="s">
        <v>28</v>
      </c>
      <c r="H1238" s="1" t="s">
        <v>29</v>
      </c>
      <c r="I1238" s="1" t="s">
        <v>285</v>
      </c>
      <c r="J1238">
        <v>2</v>
      </c>
      <c r="K1238">
        <v>8.1999999999999993</v>
      </c>
      <c r="L1238">
        <v>0.9</v>
      </c>
      <c r="M1238">
        <v>2.6</v>
      </c>
      <c r="N1238">
        <v>11.8</v>
      </c>
      <c r="O1238">
        <v>15</v>
      </c>
      <c r="P1238">
        <v>0</v>
      </c>
      <c r="Q1238" s="1" t="s">
        <v>31</v>
      </c>
      <c r="R1238" s="1" t="s">
        <v>75</v>
      </c>
      <c r="S1238" s="1" t="s">
        <v>152</v>
      </c>
      <c r="T1238" s="1" t="s">
        <v>71</v>
      </c>
      <c r="U1238" s="1" t="s">
        <v>251</v>
      </c>
      <c r="V1238" s="1" t="s">
        <v>36</v>
      </c>
      <c r="W1238">
        <f t="shared" si="38"/>
        <v>46177.46597222222</v>
      </c>
      <c r="X1238">
        <f t="shared" si="39"/>
        <v>46177.473611111112</v>
      </c>
    </row>
    <row r="1239" spans="1:24" x14ac:dyDescent="0.2">
      <c r="A1239" s="1" t="s">
        <v>2824</v>
      </c>
      <c r="B1239" s="1" t="s">
        <v>2821</v>
      </c>
      <c r="C1239" s="1" t="s">
        <v>2822</v>
      </c>
      <c r="D1239" s="1" t="s">
        <v>2825</v>
      </c>
      <c r="E1239" s="1" t="s">
        <v>26</v>
      </c>
      <c r="F1239" s="1" t="s">
        <v>27</v>
      </c>
      <c r="G1239" s="1" t="s">
        <v>28</v>
      </c>
      <c r="H1239" s="1" t="s">
        <v>39</v>
      </c>
      <c r="I1239" s="1" t="s">
        <v>285</v>
      </c>
      <c r="J1239">
        <v>2</v>
      </c>
      <c r="K1239">
        <v>13.1</v>
      </c>
      <c r="L1239">
        <v>0.6</v>
      </c>
      <c r="M1239">
        <v>4.8</v>
      </c>
      <c r="N1239">
        <v>18.5</v>
      </c>
      <c r="O1239">
        <v>12</v>
      </c>
      <c r="P1239">
        <v>0</v>
      </c>
      <c r="Q1239" s="1" t="s">
        <v>31</v>
      </c>
      <c r="R1239" s="1" t="s">
        <v>125</v>
      </c>
      <c r="S1239" s="1" t="s">
        <v>76</v>
      </c>
      <c r="T1239" s="1" t="s">
        <v>71</v>
      </c>
      <c r="U1239" s="1" t="s">
        <v>251</v>
      </c>
      <c r="V1239" s="1" t="s">
        <v>42</v>
      </c>
      <c r="W1239">
        <f t="shared" si="38"/>
        <v>46177.46597222222</v>
      </c>
      <c r="X1239">
        <f t="shared" si="39"/>
        <v>46177.486805555556</v>
      </c>
    </row>
    <row r="1240" spans="1:24" x14ac:dyDescent="0.2">
      <c r="A1240" s="1" t="s">
        <v>2826</v>
      </c>
      <c r="B1240" s="1" t="s">
        <v>2821</v>
      </c>
      <c r="C1240" s="1" t="s">
        <v>2822</v>
      </c>
      <c r="D1240" s="1" t="s">
        <v>2827</v>
      </c>
      <c r="E1240" s="1" t="s">
        <v>26</v>
      </c>
      <c r="F1240" s="1" t="s">
        <v>27</v>
      </c>
      <c r="G1240" s="1" t="s">
        <v>28</v>
      </c>
      <c r="H1240" s="1" t="s">
        <v>45</v>
      </c>
      <c r="I1240" s="1" t="s">
        <v>285</v>
      </c>
      <c r="J1240">
        <v>2</v>
      </c>
      <c r="K1240">
        <v>9.3000000000000007</v>
      </c>
      <c r="L1240">
        <v>5.7</v>
      </c>
      <c r="M1240">
        <v>3.8</v>
      </c>
      <c r="N1240">
        <v>18.7</v>
      </c>
      <c r="O1240">
        <v>18</v>
      </c>
      <c r="P1240">
        <v>0</v>
      </c>
      <c r="Q1240" s="1" t="s">
        <v>31</v>
      </c>
      <c r="R1240" s="1" t="s">
        <v>102</v>
      </c>
      <c r="S1240" s="1" t="s">
        <v>79</v>
      </c>
      <c r="T1240" s="1" t="s">
        <v>71</v>
      </c>
      <c r="U1240" s="1" t="s">
        <v>251</v>
      </c>
      <c r="V1240" s="1" t="s">
        <v>36</v>
      </c>
      <c r="W1240">
        <f t="shared" si="38"/>
        <v>46177.46597222222</v>
      </c>
      <c r="X1240">
        <f t="shared" si="39"/>
        <v>46177.5</v>
      </c>
    </row>
    <row r="1241" spans="1:24" x14ac:dyDescent="0.2">
      <c r="A1241" s="1" t="s">
        <v>2828</v>
      </c>
      <c r="B1241" s="1" t="s">
        <v>2821</v>
      </c>
      <c r="C1241" s="1" t="s">
        <v>2822</v>
      </c>
      <c r="D1241" s="1" t="s">
        <v>2829</v>
      </c>
      <c r="E1241" s="1" t="s">
        <v>26</v>
      </c>
      <c r="F1241" s="1" t="s">
        <v>50</v>
      </c>
      <c r="G1241" s="1" t="s">
        <v>28</v>
      </c>
      <c r="H1241" s="1" t="s">
        <v>51</v>
      </c>
      <c r="I1241" s="1" t="s">
        <v>285</v>
      </c>
      <c r="J1241">
        <v>2</v>
      </c>
      <c r="K1241">
        <v>13.4</v>
      </c>
      <c r="L1241">
        <v>13.6</v>
      </c>
      <c r="M1241">
        <v>4.2</v>
      </c>
      <c r="N1241">
        <v>31.2</v>
      </c>
      <c r="O1241">
        <v>26</v>
      </c>
      <c r="P1241">
        <v>0</v>
      </c>
      <c r="Q1241" s="1" t="s">
        <v>31</v>
      </c>
      <c r="R1241" s="1" t="s">
        <v>204</v>
      </c>
      <c r="S1241" s="1" t="s">
        <v>83</v>
      </c>
      <c r="T1241" s="1" t="s">
        <v>71</v>
      </c>
      <c r="U1241" s="1" t="s">
        <v>251</v>
      </c>
      <c r="V1241" s="1" t="s">
        <v>42</v>
      </c>
      <c r="W1241">
        <f t="shared" si="38"/>
        <v>46177.46597222222</v>
      </c>
      <c r="X1241">
        <f t="shared" si="39"/>
        <v>46177.521527777775</v>
      </c>
    </row>
    <row r="1242" spans="1:24" x14ac:dyDescent="0.2">
      <c r="A1242" s="1" t="s">
        <v>2830</v>
      </c>
      <c r="B1242" s="1" t="s">
        <v>2821</v>
      </c>
      <c r="C1242" s="1" t="s">
        <v>2822</v>
      </c>
      <c r="D1242" s="1" t="s">
        <v>2831</v>
      </c>
      <c r="E1242" s="1" t="s">
        <v>26</v>
      </c>
      <c r="F1242" s="1" t="s">
        <v>56</v>
      </c>
      <c r="G1242" s="1" t="s">
        <v>28</v>
      </c>
      <c r="H1242" s="1" t="s">
        <v>57</v>
      </c>
      <c r="I1242" s="1" t="s">
        <v>285</v>
      </c>
      <c r="J1242">
        <v>2</v>
      </c>
      <c r="K1242">
        <v>9.6999999999999993</v>
      </c>
      <c r="L1242">
        <v>1.3</v>
      </c>
      <c r="M1242">
        <v>3.7</v>
      </c>
      <c r="N1242">
        <v>14.6</v>
      </c>
      <c r="O1242">
        <v>18</v>
      </c>
      <c r="P1242">
        <v>0</v>
      </c>
      <c r="Q1242" s="1" t="s">
        <v>31</v>
      </c>
      <c r="R1242" s="1" t="s">
        <v>279</v>
      </c>
      <c r="S1242" s="1" t="s">
        <v>118</v>
      </c>
      <c r="T1242" s="1" t="s">
        <v>71</v>
      </c>
      <c r="U1242" s="1" t="s">
        <v>251</v>
      </c>
      <c r="V1242" s="1" t="s">
        <v>36</v>
      </c>
      <c r="W1242">
        <f t="shared" si="38"/>
        <v>46177.46597222222</v>
      </c>
      <c r="X1242">
        <f t="shared" si="39"/>
        <v>46177.53125</v>
      </c>
    </row>
    <row r="1243" spans="1:24" x14ac:dyDescent="0.2">
      <c r="A1243" s="1" t="s">
        <v>2832</v>
      </c>
      <c r="B1243" s="1" t="s">
        <v>2821</v>
      </c>
      <c r="C1243" s="1" t="s">
        <v>2822</v>
      </c>
      <c r="D1243" s="1" t="s">
        <v>2833</v>
      </c>
      <c r="E1243" s="1" t="s">
        <v>26</v>
      </c>
      <c r="F1243" s="1" t="s">
        <v>56</v>
      </c>
      <c r="G1243" s="1" t="s">
        <v>28</v>
      </c>
      <c r="H1243" s="1" t="s">
        <v>62</v>
      </c>
      <c r="I1243" s="1" t="s">
        <v>285</v>
      </c>
      <c r="J1243">
        <v>2</v>
      </c>
      <c r="K1243">
        <v>6.3</v>
      </c>
      <c r="L1243">
        <v>1.3</v>
      </c>
      <c r="M1243">
        <v>2.6</v>
      </c>
      <c r="N1243">
        <v>10.3</v>
      </c>
      <c r="O1243">
        <v>15</v>
      </c>
      <c r="P1243">
        <v>0</v>
      </c>
      <c r="Q1243" s="1" t="s">
        <v>31</v>
      </c>
      <c r="R1243" s="1" t="s">
        <v>279</v>
      </c>
      <c r="S1243" s="1" t="s">
        <v>211</v>
      </c>
      <c r="T1243" s="1" t="s">
        <v>71</v>
      </c>
      <c r="U1243" s="1" t="s">
        <v>251</v>
      </c>
      <c r="V1243" s="1" t="s">
        <v>36</v>
      </c>
      <c r="W1243">
        <f t="shared" si="38"/>
        <v>46177.46597222222</v>
      </c>
      <c r="X1243">
        <f t="shared" si="39"/>
        <v>46177.538888888892</v>
      </c>
    </row>
    <row r="1244" spans="1:24" x14ac:dyDescent="0.2">
      <c r="A1244" s="1" t="s">
        <v>2834</v>
      </c>
      <c r="B1244" s="1" t="s">
        <v>2835</v>
      </c>
      <c r="C1244" s="1" t="s">
        <v>2836</v>
      </c>
      <c r="D1244" s="1" t="s">
        <v>2837</v>
      </c>
      <c r="E1244" s="1" t="s">
        <v>26</v>
      </c>
      <c r="F1244" s="1" t="s">
        <v>27</v>
      </c>
      <c r="G1244" s="1" t="s">
        <v>69</v>
      </c>
      <c r="H1244" s="1" t="s">
        <v>29</v>
      </c>
      <c r="I1244" s="1" t="s">
        <v>1642</v>
      </c>
      <c r="J1244">
        <v>9</v>
      </c>
      <c r="K1244">
        <v>9.1999999999999993</v>
      </c>
      <c r="L1244">
        <v>0.8</v>
      </c>
      <c r="M1244">
        <v>3.1</v>
      </c>
      <c r="N1244">
        <v>13.2</v>
      </c>
      <c r="O1244">
        <v>15</v>
      </c>
      <c r="P1244">
        <v>0</v>
      </c>
      <c r="Q1244" s="1" t="s">
        <v>31</v>
      </c>
      <c r="R1244" s="1" t="s">
        <v>40</v>
      </c>
      <c r="S1244" s="1" t="s">
        <v>320</v>
      </c>
      <c r="T1244" s="1" t="s">
        <v>34</v>
      </c>
      <c r="U1244" s="1" t="s">
        <v>99</v>
      </c>
      <c r="V1244" s="1" t="s">
        <v>36</v>
      </c>
      <c r="W1244">
        <f t="shared" si="38"/>
        <v>46177.462500000001</v>
      </c>
      <c r="X1244">
        <f t="shared" si="39"/>
        <v>46177.47152777778</v>
      </c>
    </row>
    <row r="1245" spans="1:24" x14ac:dyDescent="0.2">
      <c r="A1245" s="1" t="s">
        <v>2838</v>
      </c>
      <c r="B1245" s="1" t="s">
        <v>2835</v>
      </c>
      <c r="C1245" s="1" t="s">
        <v>2836</v>
      </c>
      <c r="D1245" s="1" t="s">
        <v>2550</v>
      </c>
      <c r="E1245" s="1" t="s">
        <v>26</v>
      </c>
      <c r="F1245" s="1" t="s">
        <v>27</v>
      </c>
      <c r="G1245" s="1" t="s">
        <v>69</v>
      </c>
      <c r="H1245" s="1" t="s">
        <v>39</v>
      </c>
      <c r="I1245" s="1" t="s">
        <v>1642</v>
      </c>
      <c r="J1245">
        <v>9</v>
      </c>
      <c r="K1245">
        <v>9.6</v>
      </c>
      <c r="L1245">
        <v>0.4</v>
      </c>
      <c r="M1245">
        <v>5.6</v>
      </c>
      <c r="N1245">
        <v>15.6</v>
      </c>
      <c r="O1245">
        <v>12</v>
      </c>
      <c r="P1245">
        <v>0</v>
      </c>
      <c r="Q1245" s="1" t="s">
        <v>31</v>
      </c>
      <c r="R1245" s="1" t="s">
        <v>177</v>
      </c>
      <c r="S1245" s="1" t="s">
        <v>41</v>
      </c>
      <c r="T1245" s="1" t="s">
        <v>34</v>
      </c>
      <c r="U1245" s="1" t="s">
        <v>99</v>
      </c>
      <c r="V1245" s="1" t="s">
        <v>42</v>
      </c>
      <c r="W1245">
        <f t="shared" si="38"/>
        <v>46177.462500000001</v>
      </c>
      <c r="X1245">
        <f t="shared" si="39"/>
        <v>46177.481944444444</v>
      </c>
    </row>
    <row r="1246" spans="1:24" x14ac:dyDescent="0.2">
      <c r="A1246" s="1" t="s">
        <v>2839</v>
      </c>
      <c r="B1246" s="1" t="s">
        <v>2835</v>
      </c>
      <c r="C1246" s="1" t="s">
        <v>2836</v>
      </c>
      <c r="D1246" s="1" t="s">
        <v>2554</v>
      </c>
      <c r="E1246" s="1" t="s">
        <v>26</v>
      </c>
      <c r="F1246" s="1" t="s">
        <v>27</v>
      </c>
      <c r="G1246" s="1" t="s">
        <v>69</v>
      </c>
      <c r="H1246" s="1" t="s">
        <v>45</v>
      </c>
      <c r="I1246" s="1" t="s">
        <v>1642</v>
      </c>
      <c r="J1246">
        <v>9</v>
      </c>
      <c r="K1246">
        <v>14.1</v>
      </c>
      <c r="L1246">
        <v>4.9000000000000004</v>
      </c>
      <c r="M1246">
        <v>3.6</v>
      </c>
      <c r="N1246">
        <v>22.6</v>
      </c>
      <c r="O1246">
        <v>18</v>
      </c>
      <c r="P1246">
        <v>0</v>
      </c>
      <c r="Q1246" s="1" t="s">
        <v>31</v>
      </c>
      <c r="R1246" s="1" t="s">
        <v>102</v>
      </c>
      <c r="S1246" s="1" t="s">
        <v>320</v>
      </c>
      <c r="T1246" s="1" t="s">
        <v>34</v>
      </c>
      <c r="U1246" s="1" t="s">
        <v>99</v>
      </c>
      <c r="V1246" s="1" t="s">
        <v>42</v>
      </c>
      <c r="W1246">
        <f t="shared" si="38"/>
        <v>46177.462500000001</v>
      </c>
      <c r="X1246">
        <f t="shared" si="39"/>
        <v>46177.497916666667</v>
      </c>
    </row>
    <row r="1247" spans="1:24" x14ac:dyDescent="0.2">
      <c r="A1247" s="1" t="s">
        <v>2840</v>
      </c>
      <c r="B1247" s="1" t="s">
        <v>2835</v>
      </c>
      <c r="C1247" s="1" t="s">
        <v>2836</v>
      </c>
      <c r="D1247" s="1" t="s">
        <v>2841</v>
      </c>
      <c r="E1247" s="1" t="s">
        <v>26</v>
      </c>
      <c r="F1247" s="1" t="s">
        <v>50</v>
      </c>
      <c r="G1247" s="1" t="s">
        <v>69</v>
      </c>
      <c r="H1247" s="1" t="s">
        <v>51</v>
      </c>
      <c r="I1247" s="1" t="s">
        <v>1642</v>
      </c>
      <c r="J1247">
        <v>9</v>
      </c>
      <c r="K1247">
        <v>14.1</v>
      </c>
      <c r="L1247">
        <v>8.8000000000000007</v>
      </c>
      <c r="M1247">
        <v>3.1</v>
      </c>
      <c r="N1247">
        <v>26</v>
      </c>
      <c r="O1247">
        <v>26</v>
      </c>
      <c r="P1247">
        <v>0</v>
      </c>
      <c r="Q1247" s="1" t="s">
        <v>31</v>
      </c>
      <c r="R1247" s="1" t="s">
        <v>52</v>
      </c>
      <c r="S1247" s="1" t="s">
        <v>83</v>
      </c>
      <c r="T1247" s="1" t="s">
        <v>34</v>
      </c>
      <c r="U1247" s="1" t="s">
        <v>99</v>
      </c>
      <c r="V1247" s="1" t="s">
        <v>36</v>
      </c>
      <c r="W1247">
        <f t="shared" si="38"/>
        <v>46177.462500000001</v>
      </c>
      <c r="X1247">
        <f t="shared" si="39"/>
        <v>46177.515972222223</v>
      </c>
    </row>
    <row r="1248" spans="1:24" x14ac:dyDescent="0.2">
      <c r="A1248" s="1" t="s">
        <v>2842</v>
      </c>
      <c r="B1248" s="1" t="s">
        <v>2835</v>
      </c>
      <c r="C1248" s="1" t="s">
        <v>2836</v>
      </c>
      <c r="D1248" s="1" t="s">
        <v>2736</v>
      </c>
      <c r="E1248" s="1" t="s">
        <v>26</v>
      </c>
      <c r="F1248" s="1" t="s">
        <v>56</v>
      </c>
      <c r="G1248" s="1" t="s">
        <v>69</v>
      </c>
      <c r="H1248" s="1" t="s">
        <v>57</v>
      </c>
      <c r="I1248" s="1" t="s">
        <v>1642</v>
      </c>
      <c r="J1248">
        <v>9</v>
      </c>
      <c r="K1248">
        <v>14.3</v>
      </c>
      <c r="L1248">
        <v>0.8</v>
      </c>
      <c r="M1248">
        <v>4.3</v>
      </c>
      <c r="N1248">
        <v>19.3</v>
      </c>
      <c r="O1248">
        <v>18</v>
      </c>
      <c r="P1248">
        <v>0</v>
      </c>
      <c r="Q1248" s="1" t="s">
        <v>31</v>
      </c>
      <c r="R1248" s="1" t="s">
        <v>90</v>
      </c>
      <c r="S1248" s="1" t="s">
        <v>228</v>
      </c>
      <c r="T1248" s="1" t="s">
        <v>34</v>
      </c>
      <c r="U1248" s="1" t="s">
        <v>99</v>
      </c>
      <c r="V1248" s="1" t="s">
        <v>36</v>
      </c>
      <c r="W1248">
        <f t="shared" si="38"/>
        <v>46177.462500000001</v>
      </c>
      <c r="X1248">
        <f t="shared" si="39"/>
        <v>46177.529166666667</v>
      </c>
    </row>
    <row r="1249" spans="1:24" x14ac:dyDescent="0.2">
      <c r="A1249" s="1" t="s">
        <v>2843</v>
      </c>
      <c r="B1249" s="1" t="s">
        <v>2835</v>
      </c>
      <c r="C1249" s="1" t="s">
        <v>2836</v>
      </c>
      <c r="D1249" s="1" t="s">
        <v>2844</v>
      </c>
      <c r="E1249" s="1" t="s">
        <v>26</v>
      </c>
      <c r="F1249" s="1" t="s">
        <v>56</v>
      </c>
      <c r="G1249" s="1" t="s">
        <v>69</v>
      </c>
      <c r="H1249" s="1" t="s">
        <v>62</v>
      </c>
      <c r="I1249" s="1" t="s">
        <v>1642</v>
      </c>
      <c r="J1249">
        <v>9</v>
      </c>
      <c r="K1249">
        <v>9.1999999999999993</v>
      </c>
      <c r="L1249">
        <v>0.7</v>
      </c>
      <c r="M1249">
        <v>2.2999999999999998</v>
      </c>
      <c r="N1249">
        <v>12.2</v>
      </c>
      <c r="O1249">
        <v>15</v>
      </c>
      <c r="P1249">
        <v>0</v>
      </c>
      <c r="Q1249" s="1" t="s">
        <v>31</v>
      </c>
      <c r="R1249" s="1" t="s">
        <v>261</v>
      </c>
      <c r="S1249" s="1" t="s">
        <v>87</v>
      </c>
      <c r="T1249" s="1" t="s">
        <v>34</v>
      </c>
      <c r="U1249" s="1" t="s">
        <v>99</v>
      </c>
      <c r="V1249" s="1" t="s">
        <v>36</v>
      </c>
      <c r="W1249">
        <f t="shared" si="38"/>
        <v>46177.462500000001</v>
      </c>
      <c r="X1249">
        <f t="shared" si="39"/>
        <v>46177.537499999999</v>
      </c>
    </row>
    <row r="1250" spans="1:24" x14ac:dyDescent="0.2">
      <c r="A1250" s="1" t="s">
        <v>2845</v>
      </c>
      <c r="B1250" s="1" t="s">
        <v>2846</v>
      </c>
      <c r="C1250" s="1" t="s">
        <v>2502</v>
      </c>
      <c r="D1250" s="1" t="s">
        <v>2847</v>
      </c>
      <c r="E1250" s="1" t="s">
        <v>26</v>
      </c>
      <c r="F1250" s="1" t="s">
        <v>27</v>
      </c>
      <c r="G1250" s="1" t="s">
        <v>194</v>
      </c>
      <c r="H1250" s="1" t="s">
        <v>29</v>
      </c>
      <c r="I1250" s="1" t="s">
        <v>1440</v>
      </c>
      <c r="J1250">
        <v>4</v>
      </c>
      <c r="K1250">
        <v>8.8000000000000007</v>
      </c>
      <c r="L1250">
        <v>0.3</v>
      </c>
      <c r="M1250">
        <v>1.5</v>
      </c>
      <c r="N1250">
        <v>10.6</v>
      </c>
      <c r="O1250">
        <v>15</v>
      </c>
      <c r="P1250">
        <v>0</v>
      </c>
      <c r="Q1250" s="1" t="s">
        <v>31</v>
      </c>
      <c r="R1250" s="1" t="s">
        <v>177</v>
      </c>
      <c r="S1250" s="1" t="s">
        <v>174</v>
      </c>
      <c r="T1250" s="1" t="s">
        <v>71</v>
      </c>
      <c r="U1250" s="1" t="s">
        <v>127</v>
      </c>
      <c r="V1250" s="1" t="s">
        <v>36</v>
      </c>
      <c r="W1250">
        <f t="shared" si="38"/>
        <v>46177.332638888889</v>
      </c>
      <c r="X1250">
        <f t="shared" si="39"/>
        <v>46177.339583333334</v>
      </c>
    </row>
    <row r="1251" spans="1:24" x14ac:dyDescent="0.2">
      <c r="A1251" s="1" t="s">
        <v>2848</v>
      </c>
      <c r="B1251" s="1" t="s">
        <v>2846</v>
      </c>
      <c r="C1251" s="1" t="s">
        <v>2502</v>
      </c>
      <c r="D1251" s="1" t="s">
        <v>2621</v>
      </c>
      <c r="E1251" s="1" t="s">
        <v>26</v>
      </c>
      <c r="F1251" s="1" t="s">
        <v>27</v>
      </c>
      <c r="G1251" s="1" t="s">
        <v>194</v>
      </c>
      <c r="H1251" s="1" t="s">
        <v>39</v>
      </c>
      <c r="I1251" s="1" t="s">
        <v>1440</v>
      </c>
      <c r="J1251">
        <v>4</v>
      </c>
      <c r="K1251">
        <v>7.6</v>
      </c>
      <c r="L1251">
        <v>0.6</v>
      </c>
      <c r="M1251">
        <v>4.5999999999999996</v>
      </c>
      <c r="N1251">
        <v>12.9</v>
      </c>
      <c r="O1251">
        <v>12</v>
      </c>
      <c r="P1251">
        <v>0</v>
      </c>
      <c r="Q1251" s="1" t="s">
        <v>31</v>
      </c>
      <c r="R1251" s="1" t="s">
        <v>40</v>
      </c>
      <c r="S1251" s="1" t="s">
        <v>33</v>
      </c>
      <c r="T1251" s="1" t="s">
        <v>71</v>
      </c>
      <c r="U1251" s="1" t="s">
        <v>127</v>
      </c>
      <c r="V1251" s="1" t="s">
        <v>36</v>
      </c>
      <c r="W1251">
        <f t="shared" si="38"/>
        <v>46177.332638888889</v>
      </c>
      <c r="X1251">
        <f t="shared" si="39"/>
        <v>46177.348611111112</v>
      </c>
    </row>
    <row r="1252" spans="1:24" x14ac:dyDescent="0.2">
      <c r="A1252" s="1" t="s">
        <v>2849</v>
      </c>
      <c r="B1252" s="1" t="s">
        <v>2846</v>
      </c>
      <c r="C1252" s="1" t="s">
        <v>2502</v>
      </c>
      <c r="D1252" s="1" t="s">
        <v>2662</v>
      </c>
      <c r="E1252" s="1" t="s">
        <v>26</v>
      </c>
      <c r="F1252" s="1" t="s">
        <v>27</v>
      </c>
      <c r="G1252" s="1" t="s">
        <v>194</v>
      </c>
      <c r="H1252" s="1" t="s">
        <v>45</v>
      </c>
      <c r="I1252" s="1" t="s">
        <v>1440</v>
      </c>
      <c r="J1252">
        <v>4</v>
      </c>
      <c r="K1252">
        <v>12.2</v>
      </c>
      <c r="L1252">
        <v>5.7</v>
      </c>
      <c r="M1252">
        <v>3.6</v>
      </c>
      <c r="N1252">
        <v>21.6</v>
      </c>
      <c r="O1252">
        <v>18</v>
      </c>
      <c r="P1252">
        <v>0</v>
      </c>
      <c r="Q1252" s="1" t="s">
        <v>31</v>
      </c>
      <c r="R1252" s="1" t="s">
        <v>125</v>
      </c>
      <c r="S1252" s="1" t="s">
        <v>174</v>
      </c>
      <c r="T1252" s="1" t="s">
        <v>71</v>
      </c>
      <c r="U1252" s="1" t="s">
        <v>127</v>
      </c>
      <c r="V1252" s="1" t="s">
        <v>42</v>
      </c>
      <c r="W1252">
        <f t="shared" si="38"/>
        <v>46177.332638888889</v>
      </c>
      <c r="X1252">
        <f t="shared" si="39"/>
        <v>46177.363888888889</v>
      </c>
    </row>
    <row r="1253" spans="1:24" x14ac:dyDescent="0.2">
      <c r="A1253" s="1" t="s">
        <v>2850</v>
      </c>
      <c r="B1253" s="1" t="s">
        <v>2846</v>
      </c>
      <c r="C1253" s="1" t="s">
        <v>2502</v>
      </c>
      <c r="D1253" s="1" t="s">
        <v>2764</v>
      </c>
      <c r="E1253" s="1" t="s">
        <v>26</v>
      </c>
      <c r="F1253" s="1" t="s">
        <v>50</v>
      </c>
      <c r="G1253" s="1" t="s">
        <v>194</v>
      </c>
      <c r="H1253" s="1" t="s">
        <v>51</v>
      </c>
      <c r="I1253" s="1" t="s">
        <v>1440</v>
      </c>
      <c r="J1253">
        <v>4</v>
      </c>
      <c r="K1253">
        <v>12.6</v>
      </c>
      <c r="L1253">
        <v>12.3</v>
      </c>
      <c r="M1253">
        <v>3.6</v>
      </c>
      <c r="N1253">
        <v>28.5</v>
      </c>
      <c r="O1253">
        <v>26</v>
      </c>
      <c r="P1253">
        <v>0</v>
      </c>
      <c r="Q1253" s="1" t="s">
        <v>31</v>
      </c>
      <c r="R1253" s="1" t="s">
        <v>625</v>
      </c>
      <c r="S1253" s="1" t="s">
        <v>53</v>
      </c>
      <c r="T1253" s="1" t="s">
        <v>71</v>
      </c>
      <c r="U1253" s="1" t="s">
        <v>127</v>
      </c>
      <c r="V1253" s="1" t="s">
        <v>36</v>
      </c>
      <c r="W1253">
        <f t="shared" si="38"/>
        <v>46177.332638888889</v>
      </c>
      <c r="X1253">
        <f t="shared" si="39"/>
        <v>46177.383333333331</v>
      </c>
    </row>
    <row r="1254" spans="1:24" x14ac:dyDescent="0.2">
      <c r="A1254" s="1" t="s">
        <v>2851</v>
      </c>
      <c r="B1254" s="1" t="s">
        <v>2846</v>
      </c>
      <c r="C1254" s="1" t="s">
        <v>2502</v>
      </c>
      <c r="D1254" s="1" t="s">
        <v>2852</v>
      </c>
      <c r="E1254" s="1" t="s">
        <v>26</v>
      </c>
      <c r="F1254" s="1" t="s">
        <v>56</v>
      </c>
      <c r="G1254" s="1" t="s">
        <v>194</v>
      </c>
      <c r="H1254" s="1" t="s">
        <v>57</v>
      </c>
      <c r="I1254" s="1" t="s">
        <v>1440</v>
      </c>
      <c r="J1254">
        <v>4</v>
      </c>
      <c r="K1254">
        <v>9.6</v>
      </c>
      <c r="L1254">
        <v>1.1000000000000001</v>
      </c>
      <c r="M1254">
        <v>2.6</v>
      </c>
      <c r="N1254">
        <v>13.3</v>
      </c>
      <c r="O1254">
        <v>18</v>
      </c>
      <c r="P1254">
        <v>1</v>
      </c>
      <c r="Q1254" s="1" t="s">
        <v>1449</v>
      </c>
      <c r="R1254" s="1" t="s">
        <v>63</v>
      </c>
      <c r="S1254" s="1" t="s">
        <v>59</v>
      </c>
      <c r="T1254" s="1" t="s">
        <v>71</v>
      </c>
      <c r="U1254" s="1" t="s">
        <v>127</v>
      </c>
      <c r="V1254" s="1" t="s">
        <v>324</v>
      </c>
      <c r="W1254">
        <f t="shared" si="38"/>
        <v>46177.332638888889</v>
      </c>
      <c r="X1254">
        <f t="shared" si="39"/>
        <v>46177.392361111109</v>
      </c>
    </row>
    <row r="1255" spans="1:24" x14ac:dyDescent="0.2">
      <c r="A1255" s="1" t="s">
        <v>2853</v>
      </c>
      <c r="B1255" s="1" t="s">
        <v>2846</v>
      </c>
      <c r="C1255" s="1" t="s">
        <v>2502</v>
      </c>
      <c r="D1255" s="1" t="s">
        <v>2534</v>
      </c>
      <c r="E1255" s="1" t="s">
        <v>26</v>
      </c>
      <c r="F1255" s="1" t="s">
        <v>56</v>
      </c>
      <c r="G1255" s="1" t="s">
        <v>194</v>
      </c>
      <c r="H1255" s="1" t="s">
        <v>62</v>
      </c>
      <c r="I1255" s="1" t="s">
        <v>1440</v>
      </c>
      <c r="J1255">
        <v>4</v>
      </c>
      <c r="K1255">
        <v>8.9</v>
      </c>
      <c r="L1255">
        <v>0.5</v>
      </c>
      <c r="M1255">
        <v>1.7</v>
      </c>
      <c r="N1255">
        <v>11.1</v>
      </c>
      <c r="O1255">
        <v>15</v>
      </c>
      <c r="P1255">
        <v>0</v>
      </c>
      <c r="Q1255" s="1" t="s">
        <v>31</v>
      </c>
      <c r="R1255" s="1" t="s">
        <v>243</v>
      </c>
      <c r="S1255" s="1" t="s">
        <v>146</v>
      </c>
      <c r="T1255" s="1" t="s">
        <v>71</v>
      </c>
      <c r="U1255" s="1" t="s">
        <v>127</v>
      </c>
      <c r="V1255" s="1" t="s">
        <v>36</v>
      </c>
      <c r="W1255">
        <f t="shared" si="38"/>
        <v>46177.332638888889</v>
      </c>
      <c r="X1255">
        <f t="shared" si="39"/>
        <v>46177.400694444441</v>
      </c>
    </row>
    <row r="1256" spans="1:24" x14ac:dyDescent="0.2">
      <c r="A1256" s="1" t="s">
        <v>2854</v>
      </c>
      <c r="B1256" s="1" t="s">
        <v>2855</v>
      </c>
      <c r="C1256" s="1" t="s">
        <v>2856</v>
      </c>
      <c r="D1256" s="1" t="s">
        <v>2566</v>
      </c>
      <c r="E1256" s="1" t="s">
        <v>26</v>
      </c>
      <c r="F1256" s="1" t="s">
        <v>27</v>
      </c>
      <c r="G1256" s="1" t="s">
        <v>123</v>
      </c>
      <c r="H1256" s="1" t="s">
        <v>29</v>
      </c>
      <c r="I1256" s="1" t="s">
        <v>2239</v>
      </c>
      <c r="J1256">
        <v>12</v>
      </c>
      <c r="K1256">
        <v>11.4</v>
      </c>
      <c r="L1256">
        <v>0.7</v>
      </c>
      <c r="M1256">
        <v>2.8</v>
      </c>
      <c r="N1256">
        <v>14.9</v>
      </c>
      <c r="O1256">
        <v>15</v>
      </c>
      <c r="P1256">
        <v>0</v>
      </c>
      <c r="Q1256" s="1" t="s">
        <v>31</v>
      </c>
      <c r="R1256" s="1" t="s">
        <v>75</v>
      </c>
      <c r="S1256" s="1" t="s">
        <v>156</v>
      </c>
      <c r="T1256" s="1" t="s">
        <v>153</v>
      </c>
      <c r="U1256" s="1" t="s">
        <v>251</v>
      </c>
      <c r="V1256" s="1" t="s">
        <v>36</v>
      </c>
      <c r="W1256">
        <f t="shared" si="38"/>
        <v>46177.318055555559</v>
      </c>
      <c r="X1256">
        <f t="shared" si="39"/>
        <v>46177.327777777777</v>
      </c>
    </row>
    <row r="1257" spans="1:24" x14ac:dyDescent="0.2">
      <c r="A1257" s="1" t="s">
        <v>2857</v>
      </c>
      <c r="B1257" s="1" t="s">
        <v>2855</v>
      </c>
      <c r="C1257" s="1" t="s">
        <v>2856</v>
      </c>
      <c r="D1257" s="1" t="s">
        <v>2847</v>
      </c>
      <c r="E1257" s="1" t="s">
        <v>26</v>
      </c>
      <c r="F1257" s="1" t="s">
        <v>27</v>
      </c>
      <c r="G1257" s="1" t="s">
        <v>123</v>
      </c>
      <c r="H1257" s="1" t="s">
        <v>39</v>
      </c>
      <c r="I1257" s="1" t="s">
        <v>2239</v>
      </c>
      <c r="J1257">
        <v>12</v>
      </c>
      <c r="K1257">
        <v>10</v>
      </c>
      <c r="L1257">
        <v>0.5</v>
      </c>
      <c r="M1257">
        <v>6.3</v>
      </c>
      <c r="N1257">
        <v>16.8</v>
      </c>
      <c r="O1257">
        <v>12</v>
      </c>
      <c r="P1257">
        <v>0</v>
      </c>
      <c r="Q1257" s="1" t="s">
        <v>31</v>
      </c>
      <c r="R1257" s="1" t="s">
        <v>173</v>
      </c>
      <c r="S1257" s="1" t="s">
        <v>156</v>
      </c>
      <c r="T1257" s="1" t="s">
        <v>153</v>
      </c>
      <c r="U1257" s="1" t="s">
        <v>251</v>
      </c>
      <c r="V1257" s="1" t="s">
        <v>42</v>
      </c>
      <c r="W1257">
        <f t="shared" si="38"/>
        <v>46177.318055555559</v>
      </c>
      <c r="X1257">
        <f t="shared" si="39"/>
        <v>46177.339583333334</v>
      </c>
    </row>
    <row r="1258" spans="1:24" x14ac:dyDescent="0.2">
      <c r="A1258" s="1" t="s">
        <v>2858</v>
      </c>
      <c r="B1258" s="1" t="s">
        <v>2855</v>
      </c>
      <c r="C1258" s="1" t="s">
        <v>2856</v>
      </c>
      <c r="D1258" s="1" t="s">
        <v>2859</v>
      </c>
      <c r="E1258" s="1" t="s">
        <v>26</v>
      </c>
      <c r="F1258" s="1" t="s">
        <v>27</v>
      </c>
      <c r="G1258" s="1" t="s">
        <v>123</v>
      </c>
      <c r="H1258" s="1" t="s">
        <v>45</v>
      </c>
      <c r="I1258" s="1" t="s">
        <v>2239</v>
      </c>
      <c r="J1258">
        <v>12</v>
      </c>
      <c r="K1258">
        <v>10.3</v>
      </c>
      <c r="L1258">
        <v>4.8</v>
      </c>
      <c r="M1258">
        <v>4</v>
      </c>
      <c r="N1258">
        <v>19.100000000000001</v>
      </c>
      <c r="O1258">
        <v>18</v>
      </c>
      <c r="P1258">
        <v>0</v>
      </c>
      <c r="Q1258" s="1" t="s">
        <v>31</v>
      </c>
      <c r="R1258" s="1" t="s">
        <v>173</v>
      </c>
      <c r="S1258" s="1" t="s">
        <v>103</v>
      </c>
      <c r="T1258" s="1" t="s">
        <v>153</v>
      </c>
      <c r="U1258" s="1" t="s">
        <v>251</v>
      </c>
      <c r="V1258" s="1" t="s">
        <v>36</v>
      </c>
      <c r="W1258">
        <f t="shared" si="38"/>
        <v>46177.318055555559</v>
      </c>
      <c r="X1258">
        <f t="shared" si="39"/>
        <v>46177.352777777778</v>
      </c>
    </row>
    <row r="1259" spans="1:24" x14ac:dyDescent="0.2">
      <c r="A1259" s="1" t="s">
        <v>2860</v>
      </c>
      <c r="B1259" s="1" t="s">
        <v>2855</v>
      </c>
      <c r="C1259" s="1" t="s">
        <v>2856</v>
      </c>
      <c r="D1259" s="1" t="s">
        <v>2861</v>
      </c>
      <c r="E1259" s="1" t="s">
        <v>26</v>
      </c>
      <c r="F1259" s="1" t="s">
        <v>50</v>
      </c>
      <c r="G1259" s="1" t="s">
        <v>123</v>
      </c>
      <c r="H1259" s="1" t="s">
        <v>51</v>
      </c>
      <c r="I1259" s="1" t="s">
        <v>2239</v>
      </c>
      <c r="J1259">
        <v>12</v>
      </c>
      <c r="K1259">
        <v>14.7</v>
      </c>
      <c r="L1259">
        <v>8.3000000000000007</v>
      </c>
      <c r="M1259">
        <v>4.0999999999999996</v>
      </c>
      <c r="N1259">
        <v>27.1</v>
      </c>
      <c r="O1259">
        <v>26</v>
      </c>
      <c r="P1259">
        <v>0</v>
      </c>
      <c r="Q1259" s="1" t="s">
        <v>31</v>
      </c>
      <c r="R1259" s="1" t="s">
        <v>240</v>
      </c>
      <c r="S1259" s="1" t="s">
        <v>110</v>
      </c>
      <c r="T1259" s="1" t="s">
        <v>153</v>
      </c>
      <c r="U1259" s="1" t="s">
        <v>251</v>
      </c>
      <c r="V1259" s="1" t="s">
        <v>36</v>
      </c>
      <c r="W1259">
        <f t="shared" si="38"/>
        <v>46177.318055555559</v>
      </c>
      <c r="X1259">
        <f t="shared" si="39"/>
        <v>46177.371527777781</v>
      </c>
    </row>
    <row r="1260" spans="1:24" x14ac:dyDescent="0.2">
      <c r="A1260" s="1" t="s">
        <v>2862</v>
      </c>
      <c r="B1260" s="1" t="s">
        <v>2855</v>
      </c>
      <c r="C1260" s="1" t="s">
        <v>2856</v>
      </c>
      <c r="D1260" s="1" t="s">
        <v>2764</v>
      </c>
      <c r="E1260" s="1" t="s">
        <v>26</v>
      </c>
      <c r="F1260" s="1" t="s">
        <v>56</v>
      </c>
      <c r="G1260" s="1" t="s">
        <v>123</v>
      </c>
      <c r="H1260" s="1" t="s">
        <v>57</v>
      </c>
      <c r="I1260" s="1" t="s">
        <v>2239</v>
      </c>
      <c r="J1260">
        <v>12</v>
      </c>
      <c r="K1260">
        <v>12.4</v>
      </c>
      <c r="L1260">
        <v>1</v>
      </c>
      <c r="M1260">
        <v>3</v>
      </c>
      <c r="N1260">
        <v>16.399999999999999</v>
      </c>
      <c r="O1260">
        <v>18</v>
      </c>
      <c r="P1260">
        <v>0</v>
      </c>
      <c r="Q1260" s="1" t="s">
        <v>31</v>
      </c>
      <c r="R1260" s="1" t="s">
        <v>279</v>
      </c>
      <c r="S1260" s="1" t="s">
        <v>262</v>
      </c>
      <c r="T1260" s="1" t="s">
        <v>153</v>
      </c>
      <c r="U1260" s="1" t="s">
        <v>251</v>
      </c>
      <c r="V1260" s="1" t="s">
        <v>36</v>
      </c>
      <c r="W1260">
        <f t="shared" si="38"/>
        <v>46177.318055555559</v>
      </c>
      <c r="X1260">
        <f t="shared" si="39"/>
        <v>46177.383333333331</v>
      </c>
    </row>
    <row r="1261" spans="1:24" x14ac:dyDescent="0.2">
      <c r="A1261" s="1" t="s">
        <v>2863</v>
      </c>
      <c r="B1261" s="1" t="s">
        <v>2855</v>
      </c>
      <c r="C1261" s="1" t="s">
        <v>2856</v>
      </c>
      <c r="D1261" s="1" t="s">
        <v>2510</v>
      </c>
      <c r="E1261" s="1" t="s">
        <v>26</v>
      </c>
      <c r="F1261" s="1" t="s">
        <v>56</v>
      </c>
      <c r="G1261" s="1" t="s">
        <v>123</v>
      </c>
      <c r="H1261" s="1" t="s">
        <v>62</v>
      </c>
      <c r="I1261" s="1" t="s">
        <v>2239</v>
      </c>
      <c r="J1261">
        <v>12</v>
      </c>
      <c r="K1261">
        <v>8.6999999999999993</v>
      </c>
      <c r="L1261">
        <v>0.2</v>
      </c>
      <c r="M1261">
        <v>1.8</v>
      </c>
      <c r="N1261">
        <v>10.7</v>
      </c>
      <c r="O1261">
        <v>15</v>
      </c>
      <c r="P1261">
        <v>0</v>
      </c>
      <c r="Q1261" s="1" t="s">
        <v>31</v>
      </c>
      <c r="R1261" s="1" t="s">
        <v>504</v>
      </c>
      <c r="S1261" s="1" t="s">
        <v>228</v>
      </c>
      <c r="T1261" s="1" t="s">
        <v>153</v>
      </c>
      <c r="U1261" s="1" t="s">
        <v>251</v>
      </c>
      <c r="V1261" s="1" t="s">
        <v>36</v>
      </c>
      <c r="W1261">
        <f t="shared" si="38"/>
        <v>46177.318055555559</v>
      </c>
      <c r="X1261">
        <f t="shared" si="39"/>
        <v>46177.390972222223</v>
      </c>
    </row>
    <row r="1262" spans="1:24" x14ac:dyDescent="0.2">
      <c r="A1262" s="1" t="s">
        <v>2864</v>
      </c>
      <c r="B1262" s="1" t="s">
        <v>2865</v>
      </c>
      <c r="C1262" s="1" t="s">
        <v>2866</v>
      </c>
      <c r="D1262" s="1" t="s">
        <v>2867</v>
      </c>
      <c r="E1262" s="1" t="s">
        <v>555</v>
      </c>
      <c r="F1262" s="1" t="s">
        <v>27</v>
      </c>
      <c r="G1262" s="1" t="s">
        <v>69</v>
      </c>
      <c r="H1262" s="1" t="s">
        <v>29</v>
      </c>
      <c r="I1262" s="1" t="s">
        <v>765</v>
      </c>
      <c r="J1262">
        <v>11</v>
      </c>
      <c r="K1262">
        <v>11.3</v>
      </c>
      <c r="L1262">
        <v>1.2</v>
      </c>
      <c r="M1262">
        <v>0.7</v>
      </c>
      <c r="N1262">
        <v>13.1</v>
      </c>
      <c r="O1262">
        <v>15</v>
      </c>
      <c r="P1262">
        <v>0</v>
      </c>
      <c r="Q1262" s="1" t="s">
        <v>31</v>
      </c>
      <c r="R1262" s="1" t="s">
        <v>134</v>
      </c>
      <c r="S1262" s="1" t="s">
        <v>174</v>
      </c>
      <c r="T1262" s="1" t="s">
        <v>34</v>
      </c>
      <c r="U1262" s="1" t="s">
        <v>127</v>
      </c>
      <c r="V1262" s="1" t="s">
        <v>36</v>
      </c>
      <c r="W1262">
        <f t="shared" si="38"/>
        <v>46177.707638888889</v>
      </c>
      <c r="X1262">
        <f t="shared" si="39"/>
        <v>46177.716666666667</v>
      </c>
    </row>
    <row r="1263" spans="1:24" x14ac:dyDescent="0.2">
      <c r="A1263" s="1" t="s">
        <v>2868</v>
      </c>
      <c r="B1263" s="1" t="s">
        <v>2865</v>
      </c>
      <c r="C1263" s="1" t="s">
        <v>2866</v>
      </c>
      <c r="D1263" s="1" t="s">
        <v>2869</v>
      </c>
      <c r="E1263" s="1" t="s">
        <v>555</v>
      </c>
      <c r="F1263" s="1" t="s">
        <v>27</v>
      </c>
      <c r="G1263" s="1" t="s">
        <v>69</v>
      </c>
      <c r="H1263" s="1" t="s">
        <v>39</v>
      </c>
      <c r="I1263" s="1" t="s">
        <v>765</v>
      </c>
      <c r="J1263">
        <v>11</v>
      </c>
      <c r="K1263">
        <v>11.2</v>
      </c>
      <c r="L1263">
        <v>1.4</v>
      </c>
      <c r="M1263">
        <v>4.5</v>
      </c>
      <c r="N1263">
        <v>17</v>
      </c>
      <c r="O1263">
        <v>12</v>
      </c>
      <c r="P1263">
        <v>0</v>
      </c>
      <c r="Q1263" s="1" t="s">
        <v>31</v>
      </c>
      <c r="R1263" s="1" t="s">
        <v>340</v>
      </c>
      <c r="S1263" s="1" t="s">
        <v>79</v>
      </c>
      <c r="T1263" s="1" t="s">
        <v>34</v>
      </c>
      <c r="U1263" s="1" t="s">
        <v>127</v>
      </c>
      <c r="V1263" s="1" t="s">
        <v>42</v>
      </c>
      <c r="W1263">
        <f t="shared" si="38"/>
        <v>46177.707638888889</v>
      </c>
      <c r="X1263">
        <f t="shared" si="39"/>
        <v>46177.728472222225</v>
      </c>
    </row>
    <row r="1264" spans="1:24" x14ac:dyDescent="0.2">
      <c r="A1264" s="1" t="s">
        <v>2870</v>
      </c>
      <c r="B1264" s="1" t="s">
        <v>2865</v>
      </c>
      <c r="C1264" s="1" t="s">
        <v>2866</v>
      </c>
      <c r="D1264" s="1" t="s">
        <v>2871</v>
      </c>
      <c r="E1264" s="1" t="s">
        <v>555</v>
      </c>
      <c r="F1264" s="1" t="s">
        <v>27</v>
      </c>
      <c r="G1264" s="1" t="s">
        <v>69</v>
      </c>
      <c r="H1264" s="1" t="s">
        <v>45</v>
      </c>
      <c r="I1264" s="1" t="s">
        <v>765</v>
      </c>
      <c r="J1264">
        <v>11</v>
      </c>
      <c r="K1264">
        <v>15.6</v>
      </c>
      <c r="L1264">
        <v>4.8</v>
      </c>
      <c r="M1264">
        <v>2.6</v>
      </c>
      <c r="N1264">
        <v>22.9</v>
      </c>
      <c r="O1264">
        <v>18</v>
      </c>
      <c r="P1264">
        <v>0</v>
      </c>
      <c r="Q1264" s="1" t="s">
        <v>31</v>
      </c>
      <c r="R1264" s="1" t="s">
        <v>233</v>
      </c>
      <c r="S1264" s="1" t="s">
        <v>103</v>
      </c>
      <c r="T1264" s="1" t="s">
        <v>34</v>
      </c>
      <c r="U1264" s="1" t="s">
        <v>127</v>
      </c>
      <c r="V1264" s="1" t="s">
        <v>42</v>
      </c>
      <c r="W1264">
        <f t="shared" si="38"/>
        <v>46177.707638888889</v>
      </c>
      <c r="X1264">
        <f t="shared" si="39"/>
        <v>46177.744444444441</v>
      </c>
    </row>
    <row r="1265" spans="1:24" x14ac:dyDescent="0.2">
      <c r="A1265" s="1" t="s">
        <v>2872</v>
      </c>
      <c r="B1265" s="1" t="s">
        <v>2865</v>
      </c>
      <c r="C1265" s="1" t="s">
        <v>2866</v>
      </c>
      <c r="D1265" s="1" t="s">
        <v>2873</v>
      </c>
      <c r="E1265" s="1" t="s">
        <v>555</v>
      </c>
      <c r="F1265" s="1" t="s">
        <v>50</v>
      </c>
      <c r="G1265" s="1" t="s">
        <v>69</v>
      </c>
      <c r="H1265" s="1" t="s">
        <v>51</v>
      </c>
      <c r="I1265" s="1" t="s">
        <v>765</v>
      </c>
      <c r="J1265">
        <v>11</v>
      </c>
      <c r="K1265">
        <v>15.9</v>
      </c>
      <c r="L1265">
        <v>12.6</v>
      </c>
      <c r="M1265">
        <v>3.8</v>
      </c>
      <c r="N1265">
        <v>32.299999999999997</v>
      </c>
      <c r="O1265">
        <v>26</v>
      </c>
      <c r="P1265">
        <v>0</v>
      </c>
      <c r="Q1265" s="1" t="s">
        <v>31</v>
      </c>
      <c r="R1265" s="1" t="s">
        <v>277</v>
      </c>
      <c r="S1265" s="1" t="s">
        <v>83</v>
      </c>
      <c r="T1265" s="1" t="s">
        <v>34</v>
      </c>
      <c r="U1265" s="1" t="s">
        <v>127</v>
      </c>
      <c r="V1265" s="1" t="s">
        <v>42</v>
      </c>
      <c r="W1265">
        <f t="shared" si="38"/>
        <v>46177.707638888889</v>
      </c>
      <c r="X1265">
        <f t="shared" si="39"/>
        <v>46177.76666666667</v>
      </c>
    </row>
    <row r="1266" spans="1:24" x14ac:dyDescent="0.2">
      <c r="A1266" s="1" t="s">
        <v>2874</v>
      </c>
      <c r="B1266" s="1" t="s">
        <v>2865</v>
      </c>
      <c r="C1266" s="1" t="s">
        <v>2866</v>
      </c>
      <c r="D1266" s="1" t="s">
        <v>2875</v>
      </c>
      <c r="E1266" s="1" t="s">
        <v>555</v>
      </c>
      <c r="F1266" s="1" t="s">
        <v>56</v>
      </c>
      <c r="G1266" s="1" t="s">
        <v>69</v>
      </c>
      <c r="H1266" s="1" t="s">
        <v>57</v>
      </c>
      <c r="I1266" s="1" t="s">
        <v>765</v>
      </c>
      <c r="J1266">
        <v>11</v>
      </c>
      <c r="K1266">
        <v>12.7</v>
      </c>
      <c r="L1266">
        <v>0.5</v>
      </c>
      <c r="M1266">
        <v>3</v>
      </c>
      <c r="N1266">
        <v>16.2</v>
      </c>
      <c r="O1266">
        <v>18</v>
      </c>
      <c r="P1266">
        <v>0</v>
      </c>
      <c r="Q1266" s="1" t="s">
        <v>31</v>
      </c>
      <c r="R1266" s="1" t="s">
        <v>243</v>
      </c>
      <c r="S1266" s="1" t="s">
        <v>118</v>
      </c>
      <c r="T1266" s="1" t="s">
        <v>34</v>
      </c>
      <c r="U1266" s="1" t="s">
        <v>127</v>
      </c>
      <c r="V1266" s="1" t="s">
        <v>36</v>
      </c>
      <c r="W1266">
        <f t="shared" si="38"/>
        <v>46177.707638888889</v>
      </c>
      <c r="X1266">
        <f t="shared" si="39"/>
        <v>46177.777777777781</v>
      </c>
    </row>
    <row r="1267" spans="1:24" x14ac:dyDescent="0.2">
      <c r="A1267" s="1" t="s">
        <v>2876</v>
      </c>
      <c r="B1267" s="1" t="s">
        <v>2865</v>
      </c>
      <c r="C1267" s="1" t="s">
        <v>2866</v>
      </c>
      <c r="D1267" s="1" t="s">
        <v>2877</v>
      </c>
      <c r="E1267" s="1" t="s">
        <v>555</v>
      </c>
      <c r="F1267" s="1" t="s">
        <v>56</v>
      </c>
      <c r="G1267" s="1" t="s">
        <v>69</v>
      </c>
      <c r="H1267" s="1" t="s">
        <v>62</v>
      </c>
      <c r="I1267" s="1" t="s">
        <v>765</v>
      </c>
      <c r="J1267">
        <v>11</v>
      </c>
      <c r="K1267">
        <v>8.6</v>
      </c>
      <c r="L1267">
        <v>0.8</v>
      </c>
      <c r="M1267">
        <v>2.5</v>
      </c>
      <c r="N1267">
        <v>11.9</v>
      </c>
      <c r="O1267">
        <v>15</v>
      </c>
      <c r="P1267">
        <v>0</v>
      </c>
      <c r="Q1267" s="1" t="s">
        <v>31</v>
      </c>
      <c r="R1267" s="1" t="s">
        <v>90</v>
      </c>
      <c r="S1267" s="1" t="s">
        <v>208</v>
      </c>
      <c r="T1267" s="1" t="s">
        <v>34</v>
      </c>
      <c r="U1267" s="1" t="s">
        <v>127</v>
      </c>
      <c r="V1267" s="1" t="s">
        <v>36</v>
      </c>
      <c r="W1267">
        <f t="shared" si="38"/>
        <v>46177.707638888889</v>
      </c>
      <c r="X1267">
        <f t="shared" si="39"/>
        <v>46177.786111111112</v>
      </c>
    </row>
    <row r="1268" spans="1:24" x14ac:dyDescent="0.2">
      <c r="A1268" s="1" t="s">
        <v>2878</v>
      </c>
      <c r="B1268" s="1" t="s">
        <v>2879</v>
      </c>
      <c r="C1268" s="1" t="s">
        <v>2880</v>
      </c>
      <c r="D1268" s="1" t="s">
        <v>2881</v>
      </c>
      <c r="E1268" s="1" t="s">
        <v>555</v>
      </c>
      <c r="F1268" s="1" t="s">
        <v>27</v>
      </c>
      <c r="G1268" s="1" t="s">
        <v>28</v>
      </c>
      <c r="H1268" s="1" t="s">
        <v>29</v>
      </c>
      <c r="I1268" s="1" t="s">
        <v>97</v>
      </c>
      <c r="J1268">
        <v>12</v>
      </c>
      <c r="K1268">
        <v>12.3</v>
      </c>
      <c r="L1268">
        <v>0.5</v>
      </c>
      <c r="M1268">
        <v>2.8</v>
      </c>
      <c r="N1268">
        <v>15.6</v>
      </c>
      <c r="O1268">
        <v>15</v>
      </c>
      <c r="P1268">
        <v>0</v>
      </c>
      <c r="Q1268" s="1" t="s">
        <v>31</v>
      </c>
      <c r="R1268" s="1" t="s">
        <v>32</v>
      </c>
      <c r="S1268" s="1" t="s">
        <v>47</v>
      </c>
      <c r="T1268" s="1" t="s">
        <v>153</v>
      </c>
      <c r="U1268" s="1" t="s">
        <v>99</v>
      </c>
      <c r="V1268" s="1" t="s">
        <v>36</v>
      </c>
      <c r="W1268">
        <f t="shared" si="38"/>
        <v>46177.580555555556</v>
      </c>
      <c r="X1268">
        <f t="shared" si="39"/>
        <v>46177.59097222222</v>
      </c>
    </row>
    <row r="1269" spans="1:24" x14ac:dyDescent="0.2">
      <c r="A1269" s="1" t="s">
        <v>2882</v>
      </c>
      <c r="B1269" s="1" t="s">
        <v>2879</v>
      </c>
      <c r="C1269" s="1" t="s">
        <v>2880</v>
      </c>
      <c r="D1269" s="1" t="s">
        <v>2883</v>
      </c>
      <c r="E1269" s="1" t="s">
        <v>555</v>
      </c>
      <c r="F1269" s="1" t="s">
        <v>27</v>
      </c>
      <c r="G1269" s="1" t="s">
        <v>28</v>
      </c>
      <c r="H1269" s="1" t="s">
        <v>39</v>
      </c>
      <c r="I1269" s="1" t="s">
        <v>97</v>
      </c>
      <c r="J1269">
        <v>12</v>
      </c>
      <c r="K1269">
        <v>12.3</v>
      </c>
      <c r="L1269">
        <v>0.4</v>
      </c>
      <c r="M1269">
        <v>6.5</v>
      </c>
      <c r="N1269">
        <v>19.3</v>
      </c>
      <c r="O1269">
        <v>12</v>
      </c>
      <c r="P1269">
        <v>0</v>
      </c>
      <c r="Q1269" s="1" t="s">
        <v>31</v>
      </c>
      <c r="R1269" s="1" t="s">
        <v>302</v>
      </c>
      <c r="S1269" s="1" t="s">
        <v>181</v>
      </c>
      <c r="T1269" s="1" t="s">
        <v>153</v>
      </c>
      <c r="U1269" s="1" t="s">
        <v>99</v>
      </c>
      <c r="V1269" s="1" t="s">
        <v>42</v>
      </c>
      <c r="W1269">
        <f t="shared" si="38"/>
        <v>46177.580555555556</v>
      </c>
      <c r="X1269">
        <f t="shared" si="39"/>
        <v>46177.604166666664</v>
      </c>
    </row>
    <row r="1270" spans="1:24" x14ac:dyDescent="0.2">
      <c r="A1270" s="1" t="s">
        <v>2884</v>
      </c>
      <c r="B1270" s="1" t="s">
        <v>2879</v>
      </c>
      <c r="C1270" s="1" t="s">
        <v>2880</v>
      </c>
      <c r="D1270" s="1" t="s">
        <v>2885</v>
      </c>
      <c r="E1270" s="1" t="s">
        <v>555</v>
      </c>
      <c r="F1270" s="1" t="s">
        <v>27</v>
      </c>
      <c r="G1270" s="1" t="s">
        <v>28</v>
      </c>
      <c r="H1270" s="1" t="s">
        <v>45</v>
      </c>
      <c r="I1270" s="1" t="s">
        <v>97</v>
      </c>
      <c r="J1270">
        <v>12</v>
      </c>
      <c r="K1270">
        <v>13.7</v>
      </c>
      <c r="L1270">
        <v>4.8</v>
      </c>
      <c r="M1270">
        <v>2.4</v>
      </c>
      <c r="N1270">
        <v>20.9</v>
      </c>
      <c r="O1270">
        <v>18</v>
      </c>
      <c r="P1270">
        <v>0</v>
      </c>
      <c r="Q1270" s="1" t="s">
        <v>31</v>
      </c>
      <c r="R1270" s="1" t="s">
        <v>302</v>
      </c>
      <c r="S1270" s="1" t="s">
        <v>152</v>
      </c>
      <c r="T1270" s="1" t="s">
        <v>153</v>
      </c>
      <c r="U1270" s="1" t="s">
        <v>99</v>
      </c>
      <c r="V1270" s="1" t="s">
        <v>42</v>
      </c>
      <c r="W1270">
        <f t="shared" si="38"/>
        <v>46177.580555555556</v>
      </c>
      <c r="X1270">
        <f t="shared" si="39"/>
        <v>46177.618750000001</v>
      </c>
    </row>
    <row r="1271" spans="1:24" x14ac:dyDescent="0.2">
      <c r="A1271" s="1" t="s">
        <v>2886</v>
      </c>
      <c r="B1271" s="1" t="s">
        <v>2879</v>
      </c>
      <c r="C1271" s="1" t="s">
        <v>2880</v>
      </c>
      <c r="D1271" s="1" t="s">
        <v>2887</v>
      </c>
      <c r="E1271" s="1" t="s">
        <v>555</v>
      </c>
      <c r="F1271" s="1" t="s">
        <v>50</v>
      </c>
      <c r="G1271" s="1" t="s">
        <v>28</v>
      </c>
      <c r="H1271" s="1" t="s">
        <v>51</v>
      </c>
      <c r="I1271" s="1" t="s">
        <v>97</v>
      </c>
      <c r="J1271">
        <v>12</v>
      </c>
      <c r="K1271">
        <v>18.8</v>
      </c>
      <c r="L1271">
        <v>12</v>
      </c>
      <c r="M1271">
        <v>2.8</v>
      </c>
      <c r="N1271">
        <v>33.6</v>
      </c>
      <c r="O1271">
        <v>26</v>
      </c>
      <c r="P1271">
        <v>0</v>
      </c>
      <c r="Q1271" s="1" t="s">
        <v>31</v>
      </c>
      <c r="R1271" s="1" t="s">
        <v>240</v>
      </c>
      <c r="S1271" s="1" t="s">
        <v>327</v>
      </c>
      <c r="T1271" s="1" t="s">
        <v>153</v>
      </c>
      <c r="U1271" s="1" t="s">
        <v>99</v>
      </c>
      <c r="V1271" s="1" t="s">
        <v>42</v>
      </c>
      <c r="W1271">
        <f t="shared" si="38"/>
        <v>46177.580555555556</v>
      </c>
      <c r="X1271">
        <f t="shared" si="39"/>
        <v>46177.642361111109</v>
      </c>
    </row>
    <row r="1272" spans="1:24" x14ac:dyDescent="0.2">
      <c r="A1272" s="1" t="s">
        <v>2888</v>
      </c>
      <c r="B1272" s="1" t="s">
        <v>2879</v>
      </c>
      <c r="C1272" s="1" t="s">
        <v>2880</v>
      </c>
      <c r="D1272" s="1" t="s">
        <v>2889</v>
      </c>
      <c r="E1272" s="1" t="s">
        <v>555</v>
      </c>
      <c r="F1272" s="1" t="s">
        <v>56</v>
      </c>
      <c r="G1272" s="1" t="s">
        <v>28</v>
      </c>
      <c r="H1272" s="1" t="s">
        <v>57</v>
      </c>
      <c r="I1272" s="1" t="s">
        <v>97</v>
      </c>
      <c r="J1272">
        <v>12</v>
      </c>
      <c r="K1272">
        <v>13.7</v>
      </c>
      <c r="L1272">
        <v>0.7</v>
      </c>
      <c r="M1272">
        <v>2.9</v>
      </c>
      <c r="N1272">
        <v>17.3</v>
      </c>
      <c r="O1272">
        <v>18</v>
      </c>
      <c r="P1272">
        <v>0</v>
      </c>
      <c r="Q1272" s="1" t="s">
        <v>31</v>
      </c>
      <c r="R1272" s="1" t="s">
        <v>63</v>
      </c>
      <c r="S1272" s="1" t="s">
        <v>538</v>
      </c>
      <c r="T1272" s="1" t="s">
        <v>153</v>
      </c>
      <c r="U1272" s="1" t="s">
        <v>99</v>
      </c>
      <c r="V1272" s="1" t="s">
        <v>36</v>
      </c>
      <c r="W1272">
        <f t="shared" si="38"/>
        <v>46177.580555555556</v>
      </c>
      <c r="X1272">
        <f t="shared" si="39"/>
        <v>46177.654166666667</v>
      </c>
    </row>
    <row r="1273" spans="1:24" x14ac:dyDescent="0.2">
      <c r="A1273" s="1" t="s">
        <v>2890</v>
      </c>
      <c r="B1273" s="1" t="s">
        <v>2879</v>
      </c>
      <c r="C1273" s="1" t="s">
        <v>2880</v>
      </c>
      <c r="D1273" s="1" t="s">
        <v>2891</v>
      </c>
      <c r="E1273" s="1" t="s">
        <v>555</v>
      </c>
      <c r="F1273" s="1" t="s">
        <v>56</v>
      </c>
      <c r="G1273" s="1" t="s">
        <v>28</v>
      </c>
      <c r="H1273" s="1" t="s">
        <v>62</v>
      </c>
      <c r="I1273" s="1" t="s">
        <v>97</v>
      </c>
      <c r="J1273">
        <v>12</v>
      </c>
      <c r="K1273">
        <v>9.1</v>
      </c>
      <c r="L1273">
        <v>0.2</v>
      </c>
      <c r="M1273">
        <v>1.6</v>
      </c>
      <c r="N1273">
        <v>10.9</v>
      </c>
      <c r="O1273">
        <v>15</v>
      </c>
      <c r="P1273">
        <v>0</v>
      </c>
      <c r="Q1273" s="1" t="s">
        <v>31</v>
      </c>
      <c r="R1273" s="1" t="s">
        <v>86</v>
      </c>
      <c r="S1273" s="1" t="s">
        <v>538</v>
      </c>
      <c r="T1273" s="1" t="s">
        <v>153</v>
      </c>
      <c r="U1273" s="1" t="s">
        <v>99</v>
      </c>
      <c r="V1273" s="1" t="s">
        <v>36</v>
      </c>
      <c r="W1273">
        <f t="shared" si="38"/>
        <v>46177.580555555556</v>
      </c>
      <c r="X1273">
        <f t="shared" si="39"/>
        <v>46177.661805555559</v>
      </c>
    </row>
    <row r="1274" spans="1:24" x14ac:dyDescent="0.2">
      <c r="A1274" s="1" t="s">
        <v>2892</v>
      </c>
      <c r="B1274" s="1" t="s">
        <v>2893</v>
      </c>
      <c r="C1274" s="1" t="s">
        <v>2887</v>
      </c>
      <c r="D1274" s="1" t="s">
        <v>2894</v>
      </c>
      <c r="E1274" s="1" t="s">
        <v>555</v>
      </c>
      <c r="F1274" s="1" t="s">
        <v>27</v>
      </c>
      <c r="G1274" s="1" t="s">
        <v>194</v>
      </c>
      <c r="H1274" s="1" t="s">
        <v>29</v>
      </c>
      <c r="I1274" s="1" t="s">
        <v>2895</v>
      </c>
      <c r="J1274">
        <v>2</v>
      </c>
      <c r="K1274">
        <v>13.8</v>
      </c>
      <c r="L1274">
        <v>0.9</v>
      </c>
      <c r="M1274">
        <v>3.6</v>
      </c>
      <c r="N1274">
        <v>18.3</v>
      </c>
      <c r="O1274">
        <v>15</v>
      </c>
      <c r="P1274">
        <v>0</v>
      </c>
      <c r="Q1274" s="1" t="s">
        <v>31</v>
      </c>
      <c r="R1274" s="1" t="s">
        <v>340</v>
      </c>
      <c r="S1274" s="1" t="s">
        <v>76</v>
      </c>
      <c r="T1274" s="1" t="s">
        <v>34</v>
      </c>
      <c r="U1274" s="1" t="s">
        <v>127</v>
      </c>
      <c r="V1274" s="1" t="s">
        <v>42</v>
      </c>
      <c r="W1274">
        <f t="shared" si="38"/>
        <v>46177.642361111109</v>
      </c>
      <c r="X1274">
        <f t="shared" si="39"/>
        <v>46177.654861111114</v>
      </c>
    </row>
    <row r="1275" spans="1:24" x14ac:dyDescent="0.2">
      <c r="A1275" s="1" t="s">
        <v>2896</v>
      </c>
      <c r="B1275" s="1" t="s">
        <v>2893</v>
      </c>
      <c r="C1275" s="1" t="s">
        <v>2887</v>
      </c>
      <c r="D1275" s="1" t="s">
        <v>2897</v>
      </c>
      <c r="E1275" s="1" t="s">
        <v>555</v>
      </c>
      <c r="F1275" s="1" t="s">
        <v>27</v>
      </c>
      <c r="G1275" s="1" t="s">
        <v>194</v>
      </c>
      <c r="H1275" s="1" t="s">
        <v>39</v>
      </c>
      <c r="I1275" s="1" t="s">
        <v>2895</v>
      </c>
      <c r="J1275">
        <v>2</v>
      </c>
      <c r="K1275">
        <v>12.2</v>
      </c>
      <c r="L1275">
        <v>0.8</v>
      </c>
      <c r="M1275">
        <v>4.4000000000000004</v>
      </c>
      <c r="N1275">
        <v>17.399999999999999</v>
      </c>
      <c r="O1275">
        <v>12</v>
      </c>
      <c r="P1275">
        <v>0</v>
      </c>
      <c r="Q1275" s="1" t="s">
        <v>31</v>
      </c>
      <c r="R1275" s="1" t="s">
        <v>98</v>
      </c>
      <c r="S1275" s="1" t="s">
        <v>156</v>
      </c>
      <c r="T1275" s="1" t="s">
        <v>34</v>
      </c>
      <c r="U1275" s="1" t="s">
        <v>127</v>
      </c>
      <c r="V1275" s="1" t="s">
        <v>42</v>
      </c>
      <c r="W1275">
        <f t="shared" si="38"/>
        <v>46177.642361111109</v>
      </c>
      <c r="X1275">
        <f t="shared" si="39"/>
        <v>46177.666666666664</v>
      </c>
    </row>
    <row r="1276" spans="1:24" x14ac:dyDescent="0.2">
      <c r="A1276" s="1" t="s">
        <v>2898</v>
      </c>
      <c r="B1276" s="1" t="s">
        <v>2893</v>
      </c>
      <c r="C1276" s="1" t="s">
        <v>2887</v>
      </c>
      <c r="D1276" s="1" t="s">
        <v>2899</v>
      </c>
      <c r="E1276" s="1" t="s">
        <v>555</v>
      </c>
      <c r="F1276" s="1" t="s">
        <v>27</v>
      </c>
      <c r="G1276" s="1" t="s">
        <v>194</v>
      </c>
      <c r="H1276" s="1" t="s">
        <v>45</v>
      </c>
      <c r="I1276" s="1" t="s">
        <v>2895</v>
      </c>
      <c r="J1276">
        <v>2</v>
      </c>
      <c r="K1276">
        <v>12.8</v>
      </c>
      <c r="L1276">
        <v>5</v>
      </c>
      <c r="M1276">
        <v>1.9</v>
      </c>
      <c r="N1276">
        <v>19.7</v>
      </c>
      <c r="O1276">
        <v>18</v>
      </c>
      <c r="P1276">
        <v>0</v>
      </c>
      <c r="Q1276" s="1" t="s">
        <v>31</v>
      </c>
      <c r="R1276" s="1" t="s">
        <v>130</v>
      </c>
      <c r="S1276" s="1" t="s">
        <v>174</v>
      </c>
      <c r="T1276" s="1" t="s">
        <v>34</v>
      </c>
      <c r="U1276" s="1" t="s">
        <v>127</v>
      </c>
      <c r="V1276" s="1" t="s">
        <v>36</v>
      </c>
      <c r="W1276">
        <f t="shared" si="38"/>
        <v>46177.642361111109</v>
      </c>
      <c r="X1276">
        <f t="shared" si="39"/>
        <v>46177.680555555555</v>
      </c>
    </row>
    <row r="1277" spans="1:24" x14ac:dyDescent="0.2">
      <c r="A1277" s="1" t="s">
        <v>2900</v>
      </c>
      <c r="B1277" s="1" t="s">
        <v>2893</v>
      </c>
      <c r="C1277" s="1" t="s">
        <v>2887</v>
      </c>
      <c r="D1277" s="1" t="s">
        <v>2901</v>
      </c>
      <c r="E1277" s="1" t="s">
        <v>555</v>
      </c>
      <c r="F1277" s="1" t="s">
        <v>50</v>
      </c>
      <c r="G1277" s="1" t="s">
        <v>194</v>
      </c>
      <c r="H1277" s="1" t="s">
        <v>51</v>
      </c>
      <c r="I1277" s="1" t="s">
        <v>2895</v>
      </c>
      <c r="J1277">
        <v>2</v>
      </c>
      <c r="K1277">
        <v>19.5</v>
      </c>
      <c r="L1277">
        <v>10.7</v>
      </c>
      <c r="M1277">
        <v>2.4</v>
      </c>
      <c r="N1277">
        <v>32.6</v>
      </c>
      <c r="O1277">
        <v>26</v>
      </c>
      <c r="P1277">
        <v>0</v>
      </c>
      <c r="Q1277" s="1" t="s">
        <v>31</v>
      </c>
      <c r="R1277" s="1" t="s">
        <v>138</v>
      </c>
      <c r="S1277" s="1" t="s">
        <v>403</v>
      </c>
      <c r="T1277" s="1" t="s">
        <v>34</v>
      </c>
      <c r="U1277" s="1" t="s">
        <v>127</v>
      </c>
      <c r="V1277" s="1" t="s">
        <v>42</v>
      </c>
      <c r="W1277">
        <f t="shared" si="38"/>
        <v>46177.642361111109</v>
      </c>
      <c r="X1277">
        <f t="shared" si="39"/>
        <v>46177.703472222223</v>
      </c>
    </row>
    <row r="1278" spans="1:24" x14ac:dyDescent="0.2">
      <c r="A1278" s="1" t="s">
        <v>2902</v>
      </c>
      <c r="B1278" s="1" t="s">
        <v>2893</v>
      </c>
      <c r="C1278" s="1" t="s">
        <v>2887</v>
      </c>
      <c r="D1278" s="1" t="s">
        <v>2867</v>
      </c>
      <c r="E1278" s="1" t="s">
        <v>555</v>
      </c>
      <c r="F1278" s="1" t="s">
        <v>56</v>
      </c>
      <c r="G1278" s="1" t="s">
        <v>194</v>
      </c>
      <c r="H1278" s="1" t="s">
        <v>57</v>
      </c>
      <c r="I1278" s="1" t="s">
        <v>2895</v>
      </c>
      <c r="J1278">
        <v>2</v>
      </c>
      <c r="K1278">
        <v>16.3</v>
      </c>
      <c r="L1278">
        <v>1</v>
      </c>
      <c r="M1278">
        <v>2</v>
      </c>
      <c r="N1278">
        <v>19.3</v>
      </c>
      <c r="O1278">
        <v>18</v>
      </c>
      <c r="P1278">
        <v>0</v>
      </c>
      <c r="Q1278" s="1" t="s">
        <v>31</v>
      </c>
      <c r="R1278" s="1" t="s">
        <v>391</v>
      </c>
      <c r="S1278" s="1" t="s">
        <v>118</v>
      </c>
      <c r="T1278" s="1" t="s">
        <v>34</v>
      </c>
      <c r="U1278" s="1" t="s">
        <v>127</v>
      </c>
      <c r="V1278" s="1" t="s">
        <v>36</v>
      </c>
      <c r="W1278">
        <f t="shared" si="38"/>
        <v>46177.642361111109</v>
      </c>
      <c r="X1278">
        <f t="shared" si="39"/>
        <v>46177.716666666667</v>
      </c>
    </row>
    <row r="1279" spans="1:24" x14ac:dyDescent="0.2">
      <c r="A1279" s="1" t="s">
        <v>2903</v>
      </c>
      <c r="B1279" s="1" t="s">
        <v>2893</v>
      </c>
      <c r="C1279" s="1" t="s">
        <v>2887</v>
      </c>
      <c r="D1279" s="1" t="s">
        <v>2904</v>
      </c>
      <c r="E1279" s="1" t="s">
        <v>555</v>
      </c>
      <c r="F1279" s="1" t="s">
        <v>56</v>
      </c>
      <c r="G1279" s="1" t="s">
        <v>194</v>
      </c>
      <c r="H1279" s="1" t="s">
        <v>62</v>
      </c>
      <c r="I1279" s="1" t="s">
        <v>2895</v>
      </c>
      <c r="J1279">
        <v>2</v>
      </c>
      <c r="K1279">
        <v>9.6999999999999993</v>
      </c>
      <c r="L1279">
        <v>1.2</v>
      </c>
      <c r="M1279">
        <v>2.7</v>
      </c>
      <c r="N1279">
        <v>13.5</v>
      </c>
      <c r="O1279">
        <v>15</v>
      </c>
      <c r="P1279">
        <v>0</v>
      </c>
      <c r="Q1279" s="1" t="s">
        <v>31</v>
      </c>
      <c r="R1279" s="1" t="s">
        <v>113</v>
      </c>
      <c r="S1279" s="1" t="s">
        <v>118</v>
      </c>
      <c r="T1279" s="1" t="s">
        <v>34</v>
      </c>
      <c r="U1279" s="1" t="s">
        <v>127</v>
      </c>
      <c r="V1279" s="1" t="s">
        <v>36</v>
      </c>
      <c r="W1279">
        <f t="shared" si="38"/>
        <v>46177.642361111109</v>
      </c>
      <c r="X1279">
        <f t="shared" si="39"/>
        <v>46177.725694444445</v>
      </c>
    </row>
    <row r="1280" spans="1:24" x14ac:dyDescent="0.2">
      <c r="A1280" s="1" t="s">
        <v>2905</v>
      </c>
      <c r="B1280" s="1" t="s">
        <v>2906</v>
      </c>
      <c r="C1280" s="1" t="s">
        <v>2907</v>
      </c>
      <c r="D1280" s="1" t="s">
        <v>2908</v>
      </c>
      <c r="E1280" s="1" t="s">
        <v>555</v>
      </c>
      <c r="F1280" s="1" t="s">
        <v>27</v>
      </c>
      <c r="G1280" s="1" t="s">
        <v>249</v>
      </c>
      <c r="H1280" s="1" t="s">
        <v>29</v>
      </c>
      <c r="I1280" s="1" t="s">
        <v>634</v>
      </c>
      <c r="J1280">
        <v>4</v>
      </c>
      <c r="K1280">
        <v>11.1</v>
      </c>
      <c r="L1280">
        <v>0.3</v>
      </c>
      <c r="M1280">
        <v>3.8</v>
      </c>
      <c r="N1280">
        <v>15.2</v>
      </c>
      <c r="O1280">
        <v>15</v>
      </c>
      <c r="P1280">
        <v>0</v>
      </c>
      <c r="Q1280" s="1" t="s">
        <v>31</v>
      </c>
      <c r="R1280" s="1" t="s">
        <v>177</v>
      </c>
      <c r="S1280" s="1" t="s">
        <v>131</v>
      </c>
      <c r="T1280" s="1" t="s">
        <v>34</v>
      </c>
      <c r="U1280" s="1" t="s">
        <v>99</v>
      </c>
      <c r="V1280" s="1" t="s">
        <v>36</v>
      </c>
      <c r="W1280">
        <f t="shared" si="38"/>
        <v>46177.624305555553</v>
      </c>
      <c r="X1280">
        <f t="shared" si="39"/>
        <v>46177.634722222225</v>
      </c>
    </row>
    <row r="1281" spans="1:24" x14ac:dyDescent="0.2">
      <c r="A1281" s="1" t="s">
        <v>2909</v>
      </c>
      <c r="B1281" s="1" t="s">
        <v>2906</v>
      </c>
      <c r="C1281" s="1" t="s">
        <v>2907</v>
      </c>
      <c r="D1281" s="1" t="s">
        <v>2910</v>
      </c>
      <c r="E1281" s="1" t="s">
        <v>555</v>
      </c>
      <c r="F1281" s="1" t="s">
        <v>27</v>
      </c>
      <c r="G1281" s="1" t="s">
        <v>249</v>
      </c>
      <c r="H1281" s="1" t="s">
        <v>39</v>
      </c>
      <c r="I1281" s="1" t="s">
        <v>634</v>
      </c>
      <c r="J1281">
        <v>4</v>
      </c>
      <c r="K1281">
        <v>10.8</v>
      </c>
      <c r="L1281">
        <v>0.9</v>
      </c>
      <c r="M1281">
        <v>4.7</v>
      </c>
      <c r="N1281">
        <v>16.399999999999999</v>
      </c>
      <c r="O1281">
        <v>12</v>
      </c>
      <c r="P1281">
        <v>0</v>
      </c>
      <c r="Q1281" s="1" t="s">
        <v>31</v>
      </c>
      <c r="R1281" s="1" t="s">
        <v>75</v>
      </c>
      <c r="S1281" s="1" t="s">
        <v>196</v>
      </c>
      <c r="T1281" s="1" t="s">
        <v>34</v>
      </c>
      <c r="U1281" s="1" t="s">
        <v>99</v>
      </c>
      <c r="V1281" s="1" t="s">
        <v>42</v>
      </c>
      <c r="W1281">
        <f t="shared" si="38"/>
        <v>46177.624305555553</v>
      </c>
      <c r="X1281">
        <f t="shared" si="39"/>
        <v>46177.645833333336</v>
      </c>
    </row>
    <row r="1282" spans="1:24" x14ac:dyDescent="0.2">
      <c r="A1282" s="1" t="s">
        <v>2911</v>
      </c>
      <c r="B1282" s="1" t="s">
        <v>2906</v>
      </c>
      <c r="C1282" s="1" t="s">
        <v>2907</v>
      </c>
      <c r="D1282" s="1" t="s">
        <v>2891</v>
      </c>
      <c r="E1282" s="1" t="s">
        <v>555</v>
      </c>
      <c r="F1282" s="1" t="s">
        <v>27</v>
      </c>
      <c r="G1282" s="1" t="s">
        <v>249</v>
      </c>
      <c r="H1282" s="1" t="s">
        <v>45</v>
      </c>
      <c r="I1282" s="1" t="s">
        <v>634</v>
      </c>
      <c r="J1282">
        <v>4</v>
      </c>
      <c r="K1282">
        <v>14.1</v>
      </c>
      <c r="L1282">
        <v>5.9</v>
      </c>
      <c r="M1282">
        <v>3.3</v>
      </c>
      <c r="N1282">
        <v>23.3</v>
      </c>
      <c r="O1282">
        <v>18</v>
      </c>
      <c r="P1282">
        <v>0</v>
      </c>
      <c r="Q1282" s="1" t="s">
        <v>31</v>
      </c>
      <c r="R1282" s="1" t="s">
        <v>180</v>
      </c>
      <c r="S1282" s="1" t="s">
        <v>181</v>
      </c>
      <c r="T1282" s="1" t="s">
        <v>34</v>
      </c>
      <c r="U1282" s="1" t="s">
        <v>99</v>
      </c>
      <c r="V1282" s="1" t="s">
        <v>42</v>
      </c>
      <c r="W1282">
        <f t="shared" ref="W1282:W1345" si="40">DATEVALUE(MID(C1282,1,10))+TIMEVALUE(MID(C1282,12,8))</f>
        <v>46177.624305555553</v>
      </c>
      <c r="X1282">
        <f t="shared" ref="X1282:X1345" si="41">DATEVALUE(MID(D1282,1,10))+TIMEVALUE(MID(D1282,12,8))</f>
        <v>46177.661805555559</v>
      </c>
    </row>
    <row r="1283" spans="1:24" x14ac:dyDescent="0.2">
      <c r="A1283" s="1" t="s">
        <v>2912</v>
      </c>
      <c r="B1283" s="1" t="s">
        <v>2906</v>
      </c>
      <c r="C1283" s="1" t="s">
        <v>2907</v>
      </c>
      <c r="D1283" s="1" t="s">
        <v>2913</v>
      </c>
      <c r="E1283" s="1" t="s">
        <v>555</v>
      </c>
      <c r="F1283" s="1" t="s">
        <v>50</v>
      </c>
      <c r="G1283" s="1" t="s">
        <v>249</v>
      </c>
      <c r="H1283" s="1" t="s">
        <v>51</v>
      </c>
      <c r="I1283" s="1" t="s">
        <v>634</v>
      </c>
      <c r="J1283">
        <v>4</v>
      </c>
      <c r="K1283">
        <v>16.3</v>
      </c>
      <c r="L1283">
        <v>8.4</v>
      </c>
      <c r="M1283">
        <v>3.9</v>
      </c>
      <c r="N1283">
        <v>28.7</v>
      </c>
      <c r="O1283">
        <v>26</v>
      </c>
      <c r="P1283">
        <v>0</v>
      </c>
      <c r="Q1283" s="1" t="s">
        <v>31</v>
      </c>
      <c r="R1283" s="1" t="s">
        <v>625</v>
      </c>
      <c r="S1283" s="1" t="s">
        <v>83</v>
      </c>
      <c r="T1283" s="1" t="s">
        <v>34</v>
      </c>
      <c r="U1283" s="1" t="s">
        <v>99</v>
      </c>
      <c r="V1283" s="1" t="s">
        <v>36</v>
      </c>
      <c r="W1283">
        <f t="shared" si="40"/>
        <v>46177.624305555553</v>
      </c>
      <c r="X1283">
        <f t="shared" si="41"/>
        <v>46177.681944444441</v>
      </c>
    </row>
    <row r="1284" spans="1:24" x14ac:dyDescent="0.2">
      <c r="A1284" s="1" t="s">
        <v>2914</v>
      </c>
      <c r="B1284" s="1" t="s">
        <v>2906</v>
      </c>
      <c r="C1284" s="1" t="s">
        <v>2907</v>
      </c>
      <c r="D1284" s="1" t="s">
        <v>2915</v>
      </c>
      <c r="E1284" s="1" t="s">
        <v>555</v>
      </c>
      <c r="F1284" s="1" t="s">
        <v>56</v>
      </c>
      <c r="G1284" s="1" t="s">
        <v>249</v>
      </c>
      <c r="H1284" s="1" t="s">
        <v>57</v>
      </c>
      <c r="I1284" s="1" t="s">
        <v>634</v>
      </c>
      <c r="J1284">
        <v>4</v>
      </c>
      <c r="K1284">
        <v>14.6</v>
      </c>
      <c r="L1284">
        <v>1.3</v>
      </c>
      <c r="M1284">
        <v>1.9</v>
      </c>
      <c r="N1284">
        <v>17.8</v>
      </c>
      <c r="O1284">
        <v>18</v>
      </c>
      <c r="P1284">
        <v>1</v>
      </c>
      <c r="Q1284" s="1" t="s">
        <v>1449</v>
      </c>
      <c r="R1284" s="1" t="s">
        <v>189</v>
      </c>
      <c r="S1284" s="1" t="s">
        <v>64</v>
      </c>
      <c r="T1284" s="1" t="s">
        <v>34</v>
      </c>
      <c r="U1284" s="1" t="s">
        <v>99</v>
      </c>
      <c r="V1284" s="1" t="s">
        <v>324</v>
      </c>
      <c r="W1284">
        <f t="shared" si="40"/>
        <v>46177.624305555553</v>
      </c>
      <c r="X1284">
        <f t="shared" si="41"/>
        <v>46177.694444444445</v>
      </c>
    </row>
    <row r="1285" spans="1:24" x14ac:dyDescent="0.2">
      <c r="A1285" s="1" t="s">
        <v>2916</v>
      </c>
      <c r="B1285" s="1" t="s">
        <v>2906</v>
      </c>
      <c r="C1285" s="1" t="s">
        <v>2907</v>
      </c>
      <c r="D1285" s="1" t="s">
        <v>2901</v>
      </c>
      <c r="E1285" s="1" t="s">
        <v>555</v>
      </c>
      <c r="F1285" s="1" t="s">
        <v>56</v>
      </c>
      <c r="G1285" s="1" t="s">
        <v>249</v>
      </c>
      <c r="H1285" s="1" t="s">
        <v>62</v>
      </c>
      <c r="I1285" s="1" t="s">
        <v>634</v>
      </c>
      <c r="J1285">
        <v>4</v>
      </c>
      <c r="K1285">
        <v>11.9</v>
      </c>
      <c r="L1285">
        <v>1</v>
      </c>
      <c r="M1285">
        <v>0.4</v>
      </c>
      <c r="N1285">
        <v>13.3</v>
      </c>
      <c r="O1285">
        <v>15</v>
      </c>
      <c r="P1285">
        <v>0</v>
      </c>
      <c r="Q1285" s="1" t="s">
        <v>31</v>
      </c>
      <c r="R1285" s="1" t="s">
        <v>959</v>
      </c>
      <c r="S1285" s="1" t="s">
        <v>64</v>
      </c>
      <c r="T1285" s="1" t="s">
        <v>34</v>
      </c>
      <c r="U1285" s="1" t="s">
        <v>99</v>
      </c>
      <c r="V1285" s="1" t="s">
        <v>36</v>
      </c>
      <c r="W1285">
        <f t="shared" si="40"/>
        <v>46177.624305555553</v>
      </c>
      <c r="X1285">
        <f t="shared" si="41"/>
        <v>46177.703472222223</v>
      </c>
    </row>
    <row r="1286" spans="1:24" x14ac:dyDescent="0.2">
      <c r="A1286" s="1" t="s">
        <v>2917</v>
      </c>
      <c r="B1286" s="1" t="s">
        <v>2918</v>
      </c>
      <c r="C1286" s="1" t="s">
        <v>2827</v>
      </c>
      <c r="D1286" s="1" t="s">
        <v>2919</v>
      </c>
      <c r="E1286" s="1" t="s">
        <v>555</v>
      </c>
      <c r="F1286" s="1" t="s">
        <v>27</v>
      </c>
      <c r="G1286" s="1" t="s">
        <v>28</v>
      </c>
      <c r="H1286" s="1" t="s">
        <v>29</v>
      </c>
      <c r="I1286" s="1" t="s">
        <v>2239</v>
      </c>
      <c r="J1286">
        <v>7</v>
      </c>
      <c r="K1286">
        <v>13</v>
      </c>
      <c r="L1286">
        <v>0.5</v>
      </c>
      <c r="M1286">
        <v>1.6</v>
      </c>
      <c r="N1286">
        <v>15.1</v>
      </c>
      <c r="O1286">
        <v>15</v>
      </c>
      <c r="P1286">
        <v>0</v>
      </c>
      <c r="Q1286" s="1" t="s">
        <v>31</v>
      </c>
      <c r="R1286" s="1" t="s">
        <v>173</v>
      </c>
      <c r="S1286" s="1" t="s">
        <v>181</v>
      </c>
      <c r="T1286" s="1" t="s">
        <v>34</v>
      </c>
      <c r="U1286" s="1" t="s">
        <v>99</v>
      </c>
      <c r="V1286" s="1" t="s">
        <v>36</v>
      </c>
      <c r="W1286">
        <f t="shared" si="40"/>
        <v>46177.5</v>
      </c>
      <c r="X1286">
        <f t="shared" si="41"/>
        <v>46177.510416666664</v>
      </c>
    </row>
    <row r="1287" spans="1:24" x14ac:dyDescent="0.2">
      <c r="A1287" s="1" t="s">
        <v>2920</v>
      </c>
      <c r="B1287" s="1" t="s">
        <v>2918</v>
      </c>
      <c r="C1287" s="1" t="s">
        <v>2827</v>
      </c>
      <c r="D1287" s="1" t="s">
        <v>2829</v>
      </c>
      <c r="E1287" s="1" t="s">
        <v>555</v>
      </c>
      <c r="F1287" s="1" t="s">
        <v>27</v>
      </c>
      <c r="G1287" s="1" t="s">
        <v>28</v>
      </c>
      <c r="H1287" s="1" t="s">
        <v>39</v>
      </c>
      <c r="I1287" s="1" t="s">
        <v>2239</v>
      </c>
      <c r="J1287">
        <v>7</v>
      </c>
      <c r="K1287">
        <v>11.2</v>
      </c>
      <c r="L1287">
        <v>1</v>
      </c>
      <c r="M1287">
        <v>3.7</v>
      </c>
      <c r="N1287">
        <v>15.9</v>
      </c>
      <c r="O1287">
        <v>12</v>
      </c>
      <c r="P1287">
        <v>0</v>
      </c>
      <c r="Q1287" s="1" t="s">
        <v>31</v>
      </c>
      <c r="R1287" s="1" t="s">
        <v>199</v>
      </c>
      <c r="S1287" s="1" t="s">
        <v>47</v>
      </c>
      <c r="T1287" s="1" t="s">
        <v>34</v>
      </c>
      <c r="U1287" s="1" t="s">
        <v>99</v>
      </c>
      <c r="V1287" s="1" t="s">
        <v>42</v>
      </c>
      <c r="W1287">
        <f t="shared" si="40"/>
        <v>46177.5</v>
      </c>
      <c r="X1287">
        <f t="shared" si="41"/>
        <v>46177.521527777775</v>
      </c>
    </row>
    <row r="1288" spans="1:24" x14ac:dyDescent="0.2">
      <c r="A1288" s="1" t="s">
        <v>2921</v>
      </c>
      <c r="B1288" s="1" t="s">
        <v>2918</v>
      </c>
      <c r="C1288" s="1" t="s">
        <v>2827</v>
      </c>
      <c r="D1288" s="1" t="s">
        <v>2922</v>
      </c>
      <c r="E1288" s="1" t="s">
        <v>555</v>
      </c>
      <c r="F1288" s="1" t="s">
        <v>27</v>
      </c>
      <c r="G1288" s="1" t="s">
        <v>28</v>
      </c>
      <c r="H1288" s="1" t="s">
        <v>45</v>
      </c>
      <c r="I1288" s="1" t="s">
        <v>2239</v>
      </c>
      <c r="J1288">
        <v>7</v>
      </c>
      <c r="K1288">
        <v>15.4</v>
      </c>
      <c r="L1288">
        <v>4.4000000000000004</v>
      </c>
      <c r="M1288">
        <v>2.8</v>
      </c>
      <c r="N1288">
        <v>22.6</v>
      </c>
      <c r="O1288">
        <v>18</v>
      </c>
      <c r="P1288">
        <v>0</v>
      </c>
      <c r="Q1288" s="1" t="s">
        <v>31</v>
      </c>
      <c r="R1288" s="1" t="s">
        <v>199</v>
      </c>
      <c r="S1288" s="1" t="s">
        <v>152</v>
      </c>
      <c r="T1288" s="1" t="s">
        <v>34</v>
      </c>
      <c r="U1288" s="1" t="s">
        <v>99</v>
      </c>
      <c r="V1288" s="1" t="s">
        <v>42</v>
      </c>
      <c r="W1288">
        <f t="shared" si="40"/>
        <v>46177.5</v>
      </c>
      <c r="X1288">
        <f t="shared" si="41"/>
        <v>46177.536805555559</v>
      </c>
    </row>
    <row r="1289" spans="1:24" x14ac:dyDescent="0.2">
      <c r="A1289" s="1" t="s">
        <v>2923</v>
      </c>
      <c r="B1289" s="1" t="s">
        <v>2918</v>
      </c>
      <c r="C1289" s="1" t="s">
        <v>2827</v>
      </c>
      <c r="D1289" s="1" t="s">
        <v>2924</v>
      </c>
      <c r="E1289" s="1" t="s">
        <v>555</v>
      </c>
      <c r="F1289" s="1" t="s">
        <v>50</v>
      </c>
      <c r="G1289" s="1" t="s">
        <v>28</v>
      </c>
      <c r="H1289" s="1" t="s">
        <v>51</v>
      </c>
      <c r="I1289" s="1" t="s">
        <v>2239</v>
      </c>
      <c r="J1289">
        <v>7</v>
      </c>
      <c r="K1289">
        <v>16.2</v>
      </c>
      <c r="L1289">
        <v>12.2</v>
      </c>
      <c r="M1289">
        <v>4.7</v>
      </c>
      <c r="N1289">
        <v>33.1</v>
      </c>
      <c r="O1289">
        <v>26</v>
      </c>
      <c r="P1289">
        <v>0</v>
      </c>
      <c r="Q1289" s="1" t="s">
        <v>31</v>
      </c>
      <c r="R1289" s="1" t="s">
        <v>1891</v>
      </c>
      <c r="S1289" s="1" t="s">
        <v>139</v>
      </c>
      <c r="T1289" s="1" t="s">
        <v>34</v>
      </c>
      <c r="U1289" s="1" t="s">
        <v>99</v>
      </c>
      <c r="V1289" s="1" t="s">
        <v>42</v>
      </c>
      <c r="W1289">
        <f t="shared" si="40"/>
        <v>46177.5</v>
      </c>
      <c r="X1289">
        <f t="shared" si="41"/>
        <v>46177.55972222222</v>
      </c>
    </row>
    <row r="1290" spans="1:24" x14ac:dyDescent="0.2">
      <c r="A1290" s="1" t="s">
        <v>2925</v>
      </c>
      <c r="B1290" s="1" t="s">
        <v>2918</v>
      </c>
      <c r="C1290" s="1" t="s">
        <v>2827</v>
      </c>
      <c r="D1290" s="1" t="s">
        <v>2926</v>
      </c>
      <c r="E1290" s="1" t="s">
        <v>555</v>
      </c>
      <c r="F1290" s="1" t="s">
        <v>56</v>
      </c>
      <c r="G1290" s="1" t="s">
        <v>28</v>
      </c>
      <c r="H1290" s="1" t="s">
        <v>57</v>
      </c>
      <c r="I1290" s="1" t="s">
        <v>2239</v>
      </c>
      <c r="J1290">
        <v>7</v>
      </c>
      <c r="K1290">
        <v>11.8</v>
      </c>
      <c r="L1290">
        <v>1</v>
      </c>
      <c r="M1290">
        <v>2</v>
      </c>
      <c r="N1290">
        <v>14.8</v>
      </c>
      <c r="O1290">
        <v>18</v>
      </c>
      <c r="P1290">
        <v>0</v>
      </c>
      <c r="Q1290" s="1" t="s">
        <v>31</v>
      </c>
      <c r="R1290" s="1" t="s">
        <v>407</v>
      </c>
      <c r="S1290" s="1" t="s">
        <v>146</v>
      </c>
      <c r="T1290" s="1" t="s">
        <v>34</v>
      </c>
      <c r="U1290" s="1" t="s">
        <v>99</v>
      </c>
      <c r="V1290" s="1" t="s">
        <v>36</v>
      </c>
      <c r="W1290">
        <f t="shared" si="40"/>
        <v>46177.5</v>
      </c>
      <c r="X1290">
        <f t="shared" si="41"/>
        <v>46177.570138888892</v>
      </c>
    </row>
    <row r="1291" spans="1:24" x14ac:dyDescent="0.2">
      <c r="A1291" s="1" t="s">
        <v>2927</v>
      </c>
      <c r="B1291" s="1" t="s">
        <v>2918</v>
      </c>
      <c r="C1291" s="1" t="s">
        <v>2827</v>
      </c>
      <c r="D1291" s="1" t="s">
        <v>2928</v>
      </c>
      <c r="E1291" s="1" t="s">
        <v>555</v>
      </c>
      <c r="F1291" s="1" t="s">
        <v>56</v>
      </c>
      <c r="G1291" s="1" t="s">
        <v>28</v>
      </c>
      <c r="H1291" s="1" t="s">
        <v>62</v>
      </c>
      <c r="I1291" s="1" t="s">
        <v>2239</v>
      </c>
      <c r="J1291">
        <v>7</v>
      </c>
      <c r="K1291">
        <v>8.6999999999999993</v>
      </c>
      <c r="L1291">
        <v>0.3</v>
      </c>
      <c r="M1291">
        <v>1.8</v>
      </c>
      <c r="N1291">
        <v>10.9</v>
      </c>
      <c r="O1291">
        <v>15</v>
      </c>
      <c r="P1291">
        <v>0</v>
      </c>
      <c r="Q1291" s="1" t="s">
        <v>31</v>
      </c>
      <c r="R1291" s="1" t="s">
        <v>165</v>
      </c>
      <c r="S1291" s="1" t="s">
        <v>296</v>
      </c>
      <c r="T1291" s="1" t="s">
        <v>34</v>
      </c>
      <c r="U1291" s="1" t="s">
        <v>99</v>
      </c>
      <c r="V1291" s="1" t="s">
        <v>36</v>
      </c>
      <c r="W1291">
        <f t="shared" si="40"/>
        <v>46177.5</v>
      </c>
      <c r="X1291">
        <f t="shared" si="41"/>
        <v>46177.577777777777</v>
      </c>
    </row>
    <row r="1292" spans="1:24" x14ac:dyDescent="0.2">
      <c r="A1292" s="1" t="s">
        <v>2929</v>
      </c>
      <c r="B1292" s="1" t="s">
        <v>2930</v>
      </c>
      <c r="C1292" s="1" t="s">
        <v>2931</v>
      </c>
      <c r="D1292" s="1" t="s">
        <v>2932</v>
      </c>
      <c r="E1292" s="1" t="s">
        <v>555</v>
      </c>
      <c r="F1292" s="1" t="s">
        <v>27</v>
      </c>
      <c r="G1292" s="1" t="s">
        <v>28</v>
      </c>
      <c r="H1292" s="1" t="s">
        <v>29</v>
      </c>
      <c r="I1292" s="1" t="s">
        <v>542</v>
      </c>
      <c r="J1292">
        <v>2</v>
      </c>
      <c r="K1292">
        <v>8</v>
      </c>
      <c r="L1292">
        <v>0.9</v>
      </c>
      <c r="M1292">
        <v>2.2000000000000002</v>
      </c>
      <c r="N1292">
        <v>11.2</v>
      </c>
      <c r="O1292">
        <v>15</v>
      </c>
      <c r="P1292">
        <v>0</v>
      </c>
      <c r="Q1292" s="1" t="s">
        <v>31</v>
      </c>
      <c r="R1292" s="1" t="s">
        <v>75</v>
      </c>
      <c r="S1292" s="1" t="s">
        <v>41</v>
      </c>
      <c r="T1292" s="1" t="s">
        <v>34</v>
      </c>
      <c r="U1292" s="1" t="s">
        <v>251</v>
      </c>
      <c r="V1292" s="1" t="s">
        <v>36</v>
      </c>
      <c r="W1292">
        <f t="shared" si="40"/>
        <v>46177.549305555556</v>
      </c>
      <c r="X1292">
        <f t="shared" si="41"/>
        <v>46177.556944444441</v>
      </c>
    </row>
    <row r="1293" spans="1:24" x14ac:dyDescent="0.2">
      <c r="A1293" s="1" t="s">
        <v>2933</v>
      </c>
      <c r="B1293" s="1" t="s">
        <v>2930</v>
      </c>
      <c r="C1293" s="1" t="s">
        <v>2931</v>
      </c>
      <c r="D1293" s="1" t="s">
        <v>2934</v>
      </c>
      <c r="E1293" s="1" t="s">
        <v>555</v>
      </c>
      <c r="F1293" s="1" t="s">
        <v>27</v>
      </c>
      <c r="G1293" s="1" t="s">
        <v>28</v>
      </c>
      <c r="H1293" s="1" t="s">
        <v>39</v>
      </c>
      <c r="I1293" s="1" t="s">
        <v>542</v>
      </c>
      <c r="J1293">
        <v>2</v>
      </c>
      <c r="K1293">
        <v>12.5</v>
      </c>
      <c r="L1293">
        <v>0.7</v>
      </c>
      <c r="M1293">
        <v>5.0999999999999996</v>
      </c>
      <c r="N1293">
        <v>18.3</v>
      </c>
      <c r="O1293">
        <v>12</v>
      </c>
      <c r="P1293">
        <v>0</v>
      </c>
      <c r="Q1293" s="1" t="s">
        <v>31</v>
      </c>
      <c r="R1293" s="1" t="s">
        <v>46</v>
      </c>
      <c r="S1293" s="1" t="s">
        <v>126</v>
      </c>
      <c r="T1293" s="1" t="s">
        <v>34</v>
      </c>
      <c r="U1293" s="1" t="s">
        <v>251</v>
      </c>
      <c r="V1293" s="1" t="s">
        <v>42</v>
      </c>
      <c r="W1293">
        <f t="shared" si="40"/>
        <v>46177.549305555556</v>
      </c>
      <c r="X1293">
        <f t="shared" si="41"/>
        <v>46177.569444444445</v>
      </c>
    </row>
    <row r="1294" spans="1:24" x14ac:dyDescent="0.2">
      <c r="A1294" s="1" t="s">
        <v>2935</v>
      </c>
      <c r="B1294" s="1" t="s">
        <v>2930</v>
      </c>
      <c r="C1294" s="1" t="s">
        <v>2931</v>
      </c>
      <c r="D1294" s="1" t="s">
        <v>2936</v>
      </c>
      <c r="E1294" s="1" t="s">
        <v>555</v>
      </c>
      <c r="F1294" s="1" t="s">
        <v>27</v>
      </c>
      <c r="G1294" s="1" t="s">
        <v>28</v>
      </c>
      <c r="H1294" s="1" t="s">
        <v>45</v>
      </c>
      <c r="I1294" s="1" t="s">
        <v>542</v>
      </c>
      <c r="J1294">
        <v>2</v>
      </c>
      <c r="K1294">
        <v>14.7</v>
      </c>
      <c r="L1294">
        <v>5.9</v>
      </c>
      <c r="M1294">
        <v>2.7</v>
      </c>
      <c r="N1294">
        <v>23.3</v>
      </c>
      <c r="O1294">
        <v>18</v>
      </c>
      <c r="P1294">
        <v>0</v>
      </c>
      <c r="Q1294" s="1" t="s">
        <v>31</v>
      </c>
      <c r="R1294" s="1" t="s">
        <v>98</v>
      </c>
      <c r="S1294" s="1" t="s">
        <v>41</v>
      </c>
      <c r="T1294" s="1" t="s">
        <v>34</v>
      </c>
      <c r="U1294" s="1" t="s">
        <v>251</v>
      </c>
      <c r="V1294" s="1" t="s">
        <v>42</v>
      </c>
      <c r="W1294">
        <f t="shared" si="40"/>
        <v>46177.549305555556</v>
      </c>
      <c r="X1294">
        <f t="shared" si="41"/>
        <v>46177.585416666669</v>
      </c>
    </row>
    <row r="1295" spans="1:24" x14ac:dyDescent="0.2">
      <c r="A1295" s="1" t="s">
        <v>2937</v>
      </c>
      <c r="B1295" s="1" t="s">
        <v>2930</v>
      </c>
      <c r="C1295" s="1" t="s">
        <v>2931</v>
      </c>
      <c r="D1295" s="1" t="s">
        <v>2938</v>
      </c>
      <c r="E1295" s="1" t="s">
        <v>555</v>
      </c>
      <c r="F1295" s="1" t="s">
        <v>50</v>
      </c>
      <c r="G1295" s="1" t="s">
        <v>28</v>
      </c>
      <c r="H1295" s="1" t="s">
        <v>51</v>
      </c>
      <c r="I1295" s="1" t="s">
        <v>542</v>
      </c>
      <c r="J1295">
        <v>2</v>
      </c>
      <c r="K1295">
        <v>16</v>
      </c>
      <c r="L1295">
        <v>11.3</v>
      </c>
      <c r="M1295">
        <v>3.1</v>
      </c>
      <c r="N1295">
        <v>30.4</v>
      </c>
      <c r="O1295">
        <v>26</v>
      </c>
      <c r="P1295">
        <v>0</v>
      </c>
      <c r="Q1295" s="1" t="s">
        <v>31</v>
      </c>
      <c r="R1295" s="1" t="s">
        <v>896</v>
      </c>
      <c r="S1295" s="1" t="s">
        <v>700</v>
      </c>
      <c r="T1295" s="1" t="s">
        <v>34</v>
      </c>
      <c r="U1295" s="1" t="s">
        <v>251</v>
      </c>
      <c r="V1295" s="1" t="s">
        <v>42</v>
      </c>
      <c r="W1295">
        <f t="shared" si="40"/>
        <v>46177.549305555556</v>
      </c>
      <c r="X1295">
        <f t="shared" si="41"/>
        <v>46177.606944444444</v>
      </c>
    </row>
    <row r="1296" spans="1:24" x14ac:dyDescent="0.2">
      <c r="A1296" s="1" t="s">
        <v>2939</v>
      </c>
      <c r="B1296" s="1" t="s">
        <v>2930</v>
      </c>
      <c r="C1296" s="1" t="s">
        <v>2931</v>
      </c>
      <c r="D1296" s="1" t="s">
        <v>2940</v>
      </c>
      <c r="E1296" s="1" t="s">
        <v>555</v>
      </c>
      <c r="F1296" s="1" t="s">
        <v>56</v>
      </c>
      <c r="G1296" s="1" t="s">
        <v>28</v>
      </c>
      <c r="H1296" s="1" t="s">
        <v>57</v>
      </c>
      <c r="I1296" s="1" t="s">
        <v>542</v>
      </c>
      <c r="J1296">
        <v>2</v>
      </c>
      <c r="K1296">
        <v>16.3</v>
      </c>
      <c r="L1296">
        <v>1</v>
      </c>
      <c r="M1296">
        <v>3.3</v>
      </c>
      <c r="N1296">
        <v>20.6</v>
      </c>
      <c r="O1296">
        <v>18</v>
      </c>
      <c r="P1296">
        <v>0</v>
      </c>
      <c r="Q1296" s="1" t="s">
        <v>31</v>
      </c>
      <c r="R1296" s="1" t="s">
        <v>142</v>
      </c>
      <c r="S1296" s="1" t="s">
        <v>262</v>
      </c>
      <c r="T1296" s="1" t="s">
        <v>34</v>
      </c>
      <c r="U1296" s="1" t="s">
        <v>251</v>
      </c>
      <c r="V1296" s="1" t="s">
        <v>36</v>
      </c>
      <c r="W1296">
        <f t="shared" si="40"/>
        <v>46177.549305555556</v>
      </c>
      <c r="X1296">
        <f t="shared" si="41"/>
        <v>46177.620833333334</v>
      </c>
    </row>
    <row r="1297" spans="1:24" x14ac:dyDescent="0.2">
      <c r="A1297" s="1" t="s">
        <v>2941</v>
      </c>
      <c r="B1297" s="1" t="s">
        <v>2930</v>
      </c>
      <c r="C1297" s="1" t="s">
        <v>2931</v>
      </c>
      <c r="D1297" s="1" t="s">
        <v>2942</v>
      </c>
      <c r="E1297" s="1" t="s">
        <v>555</v>
      </c>
      <c r="F1297" s="1" t="s">
        <v>56</v>
      </c>
      <c r="G1297" s="1" t="s">
        <v>28</v>
      </c>
      <c r="H1297" s="1" t="s">
        <v>62</v>
      </c>
      <c r="I1297" s="1" t="s">
        <v>542</v>
      </c>
      <c r="J1297">
        <v>2</v>
      </c>
      <c r="K1297">
        <v>9.4</v>
      </c>
      <c r="L1297">
        <v>0.8</v>
      </c>
      <c r="M1297">
        <v>2.9</v>
      </c>
      <c r="N1297">
        <v>13.1</v>
      </c>
      <c r="O1297">
        <v>15</v>
      </c>
      <c r="P1297">
        <v>0</v>
      </c>
      <c r="Q1297" s="1" t="s">
        <v>31</v>
      </c>
      <c r="R1297" s="1" t="s">
        <v>261</v>
      </c>
      <c r="S1297" s="1" t="s">
        <v>143</v>
      </c>
      <c r="T1297" s="1" t="s">
        <v>34</v>
      </c>
      <c r="U1297" s="1" t="s">
        <v>251</v>
      </c>
      <c r="V1297" s="1" t="s">
        <v>36</v>
      </c>
      <c r="W1297">
        <f t="shared" si="40"/>
        <v>46177.549305555556</v>
      </c>
      <c r="X1297">
        <f t="shared" si="41"/>
        <v>46177.629861111112</v>
      </c>
    </row>
    <row r="1298" spans="1:24" x14ac:dyDescent="0.2">
      <c r="A1298" s="1" t="s">
        <v>2943</v>
      </c>
      <c r="B1298" s="1" t="s">
        <v>2944</v>
      </c>
      <c r="C1298" s="1" t="s">
        <v>2945</v>
      </c>
      <c r="D1298" s="1" t="s">
        <v>2946</v>
      </c>
      <c r="E1298" s="1" t="s">
        <v>555</v>
      </c>
      <c r="F1298" s="1" t="s">
        <v>27</v>
      </c>
      <c r="G1298" s="1" t="s">
        <v>764</v>
      </c>
      <c r="H1298" s="1" t="s">
        <v>29</v>
      </c>
      <c r="I1298" s="1" t="s">
        <v>1342</v>
      </c>
      <c r="J1298">
        <v>4</v>
      </c>
      <c r="K1298">
        <v>12.5</v>
      </c>
      <c r="L1298">
        <v>0.9</v>
      </c>
      <c r="M1298">
        <v>2</v>
      </c>
      <c r="N1298">
        <v>15.4</v>
      </c>
      <c r="O1298">
        <v>15</v>
      </c>
      <c r="P1298">
        <v>0</v>
      </c>
      <c r="Q1298" s="1" t="s">
        <v>31</v>
      </c>
      <c r="R1298" s="1" t="s">
        <v>32</v>
      </c>
      <c r="S1298" s="1" t="s">
        <v>152</v>
      </c>
      <c r="T1298" s="1" t="s">
        <v>34</v>
      </c>
      <c r="U1298" s="1" t="s">
        <v>72</v>
      </c>
      <c r="V1298" s="1" t="s">
        <v>36</v>
      </c>
      <c r="W1298">
        <f t="shared" si="40"/>
        <v>46177.564583333333</v>
      </c>
      <c r="X1298">
        <f t="shared" si="41"/>
        <v>46177.574999999997</v>
      </c>
    </row>
    <row r="1299" spans="1:24" x14ac:dyDescent="0.2">
      <c r="A1299" s="1" t="s">
        <v>2947</v>
      </c>
      <c r="B1299" s="1" t="s">
        <v>2944</v>
      </c>
      <c r="C1299" s="1" t="s">
        <v>2945</v>
      </c>
      <c r="D1299" s="1" t="s">
        <v>2948</v>
      </c>
      <c r="E1299" s="1" t="s">
        <v>555</v>
      </c>
      <c r="F1299" s="1" t="s">
        <v>27</v>
      </c>
      <c r="G1299" s="1" t="s">
        <v>764</v>
      </c>
      <c r="H1299" s="1" t="s">
        <v>39</v>
      </c>
      <c r="I1299" s="1" t="s">
        <v>1342</v>
      </c>
      <c r="J1299">
        <v>4</v>
      </c>
      <c r="K1299">
        <v>14.4</v>
      </c>
      <c r="L1299">
        <v>0.4</v>
      </c>
      <c r="M1299">
        <v>4.5999999999999996</v>
      </c>
      <c r="N1299">
        <v>19.399999999999999</v>
      </c>
      <c r="O1299">
        <v>12</v>
      </c>
      <c r="P1299">
        <v>0</v>
      </c>
      <c r="Q1299" s="1" t="s">
        <v>31</v>
      </c>
      <c r="R1299" s="1" t="s">
        <v>106</v>
      </c>
      <c r="S1299" s="1" t="s">
        <v>156</v>
      </c>
      <c r="T1299" s="1" t="s">
        <v>34</v>
      </c>
      <c r="U1299" s="1" t="s">
        <v>72</v>
      </c>
      <c r="V1299" s="1" t="s">
        <v>42</v>
      </c>
      <c r="W1299">
        <f t="shared" si="40"/>
        <v>46177.564583333333</v>
      </c>
      <c r="X1299">
        <f t="shared" si="41"/>
        <v>46177.588194444441</v>
      </c>
    </row>
    <row r="1300" spans="1:24" x14ac:dyDescent="0.2">
      <c r="A1300" s="1" t="s">
        <v>2949</v>
      </c>
      <c r="B1300" s="1" t="s">
        <v>2944</v>
      </c>
      <c r="C1300" s="1" t="s">
        <v>2945</v>
      </c>
      <c r="D1300" s="1" t="s">
        <v>2950</v>
      </c>
      <c r="E1300" s="1" t="s">
        <v>555</v>
      </c>
      <c r="F1300" s="1" t="s">
        <v>27</v>
      </c>
      <c r="G1300" s="1" t="s">
        <v>764</v>
      </c>
      <c r="H1300" s="1" t="s">
        <v>45</v>
      </c>
      <c r="I1300" s="1" t="s">
        <v>1342</v>
      </c>
      <c r="J1300">
        <v>4</v>
      </c>
      <c r="K1300">
        <v>14.6</v>
      </c>
      <c r="L1300">
        <v>4.7</v>
      </c>
      <c r="M1300">
        <v>2</v>
      </c>
      <c r="N1300">
        <v>21.3</v>
      </c>
      <c r="O1300">
        <v>18</v>
      </c>
      <c r="P1300">
        <v>0</v>
      </c>
      <c r="Q1300" s="1" t="s">
        <v>31</v>
      </c>
      <c r="R1300" s="1" t="s">
        <v>134</v>
      </c>
      <c r="S1300" s="1" t="s">
        <v>79</v>
      </c>
      <c r="T1300" s="1" t="s">
        <v>34</v>
      </c>
      <c r="U1300" s="1" t="s">
        <v>72</v>
      </c>
      <c r="V1300" s="1" t="s">
        <v>42</v>
      </c>
      <c r="W1300">
        <f t="shared" si="40"/>
        <v>46177.564583333333</v>
      </c>
      <c r="X1300">
        <f t="shared" si="41"/>
        <v>46177.603472222225</v>
      </c>
    </row>
    <row r="1301" spans="1:24" x14ac:dyDescent="0.2">
      <c r="A1301" s="1" t="s">
        <v>2951</v>
      </c>
      <c r="B1301" s="1" t="s">
        <v>2944</v>
      </c>
      <c r="C1301" s="1" t="s">
        <v>2945</v>
      </c>
      <c r="D1301" s="1" t="s">
        <v>2952</v>
      </c>
      <c r="E1301" s="1" t="s">
        <v>555</v>
      </c>
      <c r="F1301" s="1" t="s">
        <v>50</v>
      </c>
      <c r="G1301" s="1" t="s">
        <v>764</v>
      </c>
      <c r="H1301" s="1" t="s">
        <v>51</v>
      </c>
      <c r="I1301" s="1" t="s">
        <v>1342</v>
      </c>
      <c r="J1301">
        <v>4</v>
      </c>
      <c r="K1301">
        <v>19.3</v>
      </c>
      <c r="L1301">
        <v>9.1999999999999993</v>
      </c>
      <c r="M1301">
        <v>4</v>
      </c>
      <c r="N1301">
        <v>32.5</v>
      </c>
      <c r="O1301">
        <v>26</v>
      </c>
      <c r="P1301">
        <v>0</v>
      </c>
      <c r="Q1301" s="1" t="s">
        <v>31</v>
      </c>
      <c r="R1301" s="1" t="s">
        <v>835</v>
      </c>
      <c r="S1301" s="1" t="s">
        <v>224</v>
      </c>
      <c r="T1301" s="1" t="s">
        <v>34</v>
      </c>
      <c r="U1301" s="1" t="s">
        <v>72</v>
      </c>
      <c r="V1301" s="1" t="s">
        <v>42</v>
      </c>
      <c r="W1301">
        <f t="shared" si="40"/>
        <v>46177.564583333333</v>
      </c>
      <c r="X1301">
        <f t="shared" si="41"/>
        <v>46177.625694444447</v>
      </c>
    </row>
    <row r="1302" spans="1:24" x14ac:dyDescent="0.2">
      <c r="A1302" s="1" t="s">
        <v>2953</v>
      </c>
      <c r="B1302" s="1" t="s">
        <v>2944</v>
      </c>
      <c r="C1302" s="1" t="s">
        <v>2945</v>
      </c>
      <c r="D1302" s="1" t="s">
        <v>2954</v>
      </c>
      <c r="E1302" s="1" t="s">
        <v>555</v>
      </c>
      <c r="F1302" s="1" t="s">
        <v>56</v>
      </c>
      <c r="G1302" s="1" t="s">
        <v>764</v>
      </c>
      <c r="H1302" s="1" t="s">
        <v>57</v>
      </c>
      <c r="I1302" s="1" t="s">
        <v>1342</v>
      </c>
      <c r="J1302">
        <v>4</v>
      </c>
      <c r="K1302">
        <v>12.6</v>
      </c>
      <c r="L1302">
        <v>0.4</v>
      </c>
      <c r="M1302">
        <v>2.8</v>
      </c>
      <c r="N1302">
        <v>15.8</v>
      </c>
      <c r="O1302">
        <v>18</v>
      </c>
      <c r="P1302">
        <v>0</v>
      </c>
      <c r="Q1302" s="1" t="s">
        <v>31</v>
      </c>
      <c r="R1302" s="1" t="s">
        <v>142</v>
      </c>
      <c r="S1302" s="1" t="s">
        <v>91</v>
      </c>
      <c r="T1302" s="1" t="s">
        <v>34</v>
      </c>
      <c r="U1302" s="1" t="s">
        <v>72</v>
      </c>
      <c r="V1302" s="1" t="s">
        <v>36</v>
      </c>
      <c r="W1302">
        <f t="shared" si="40"/>
        <v>46177.564583333333</v>
      </c>
      <c r="X1302">
        <f t="shared" si="41"/>
        <v>46177.636805555558</v>
      </c>
    </row>
    <row r="1303" spans="1:24" x14ac:dyDescent="0.2">
      <c r="A1303" s="1" t="s">
        <v>2955</v>
      </c>
      <c r="B1303" s="1" t="s">
        <v>2944</v>
      </c>
      <c r="C1303" s="1" t="s">
        <v>2945</v>
      </c>
      <c r="D1303" s="1" t="s">
        <v>2956</v>
      </c>
      <c r="E1303" s="1" t="s">
        <v>555</v>
      </c>
      <c r="F1303" s="1" t="s">
        <v>56</v>
      </c>
      <c r="G1303" s="1" t="s">
        <v>764</v>
      </c>
      <c r="H1303" s="1" t="s">
        <v>62</v>
      </c>
      <c r="I1303" s="1" t="s">
        <v>1342</v>
      </c>
      <c r="J1303">
        <v>4</v>
      </c>
      <c r="K1303">
        <v>10.6</v>
      </c>
      <c r="L1303">
        <v>1.1000000000000001</v>
      </c>
      <c r="M1303">
        <v>3.6</v>
      </c>
      <c r="N1303">
        <v>15.4</v>
      </c>
      <c r="O1303">
        <v>15</v>
      </c>
      <c r="P1303">
        <v>0</v>
      </c>
      <c r="Q1303" s="1" t="s">
        <v>31</v>
      </c>
      <c r="R1303" s="1" t="s">
        <v>243</v>
      </c>
      <c r="S1303" s="1" t="s">
        <v>228</v>
      </c>
      <c r="T1303" s="1" t="s">
        <v>34</v>
      </c>
      <c r="U1303" s="1" t="s">
        <v>72</v>
      </c>
      <c r="V1303" s="1" t="s">
        <v>36</v>
      </c>
      <c r="W1303">
        <f t="shared" si="40"/>
        <v>46177.564583333333</v>
      </c>
      <c r="X1303">
        <f t="shared" si="41"/>
        <v>46177.647222222222</v>
      </c>
    </row>
    <row r="1304" spans="1:24" x14ac:dyDescent="0.2">
      <c r="A1304" s="1" t="s">
        <v>2957</v>
      </c>
      <c r="B1304" s="1" t="s">
        <v>2958</v>
      </c>
      <c r="C1304" s="1" t="s">
        <v>2942</v>
      </c>
      <c r="D1304" s="1" t="s">
        <v>2959</v>
      </c>
      <c r="E1304" s="1" t="s">
        <v>555</v>
      </c>
      <c r="F1304" s="1" t="s">
        <v>27</v>
      </c>
      <c r="G1304" s="1" t="s">
        <v>194</v>
      </c>
      <c r="H1304" s="1" t="s">
        <v>29</v>
      </c>
      <c r="I1304" s="1" t="s">
        <v>602</v>
      </c>
      <c r="J1304">
        <v>9</v>
      </c>
      <c r="K1304">
        <v>13.1</v>
      </c>
      <c r="L1304">
        <v>1.3</v>
      </c>
      <c r="M1304">
        <v>2.1</v>
      </c>
      <c r="N1304">
        <v>16.5</v>
      </c>
      <c r="O1304">
        <v>15</v>
      </c>
      <c r="P1304">
        <v>0</v>
      </c>
      <c r="Q1304" s="1" t="s">
        <v>31</v>
      </c>
      <c r="R1304" s="1" t="s">
        <v>130</v>
      </c>
      <c r="S1304" s="1" t="s">
        <v>47</v>
      </c>
      <c r="T1304" s="1" t="s">
        <v>34</v>
      </c>
      <c r="U1304" s="1" t="s">
        <v>127</v>
      </c>
      <c r="V1304" s="1" t="s">
        <v>36</v>
      </c>
      <c r="W1304">
        <f t="shared" si="40"/>
        <v>46177.629861111112</v>
      </c>
      <c r="X1304">
        <f t="shared" si="41"/>
        <v>46177.640972222223</v>
      </c>
    </row>
    <row r="1305" spans="1:24" x14ac:dyDescent="0.2">
      <c r="A1305" s="1" t="s">
        <v>2960</v>
      </c>
      <c r="B1305" s="1" t="s">
        <v>2958</v>
      </c>
      <c r="C1305" s="1" t="s">
        <v>2942</v>
      </c>
      <c r="D1305" s="1" t="s">
        <v>2961</v>
      </c>
      <c r="E1305" s="1" t="s">
        <v>555</v>
      </c>
      <c r="F1305" s="1" t="s">
        <v>27</v>
      </c>
      <c r="G1305" s="1" t="s">
        <v>194</v>
      </c>
      <c r="H1305" s="1" t="s">
        <v>39</v>
      </c>
      <c r="I1305" s="1" t="s">
        <v>602</v>
      </c>
      <c r="J1305">
        <v>9</v>
      </c>
      <c r="K1305">
        <v>10.199999999999999</v>
      </c>
      <c r="L1305">
        <v>1.1000000000000001</v>
      </c>
      <c r="M1305">
        <v>4.5999999999999996</v>
      </c>
      <c r="N1305">
        <v>16</v>
      </c>
      <c r="O1305">
        <v>12</v>
      </c>
      <c r="P1305">
        <v>0</v>
      </c>
      <c r="Q1305" s="1" t="s">
        <v>31</v>
      </c>
      <c r="R1305" s="1" t="s">
        <v>134</v>
      </c>
      <c r="S1305" s="1" t="s">
        <v>79</v>
      </c>
      <c r="T1305" s="1" t="s">
        <v>34</v>
      </c>
      <c r="U1305" s="1" t="s">
        <v>127</v>
      </c>
      <c r="V1305" s="1" t="s">
        <v>42</v>
      </c>
      <c r="W1305">
        <f t="shared" si="40"/>
        <v>46177.629861111112</v>
      </c>
      <c r="X1305">
        <f t="shared" si="41"/>
        <v>46177.652083333334</v>
      </c>
    </row>
    <row r="1306" spans="1:24" x14ac:dyDescent="0.2">
      <c r="A1306" s="1" t="s">
        <v>2962</v>
      </c>
      <c r="B1306" s="1" t="s">
        <v>2958</v>
      </c>
      <c r="C1306" s="1" t="s">
        <v>2942</v>
      </c>
      <c r="D1306" s="1" t="s">
        <v>2963</v>
      </c>
      <c r="E1306" s="1" t="s">
        <v>555</v>
      </c>
      <c r="F1306" s="1" t="s">
        <v>27</v>
      </c>
      <c r="G1306" s="1" t="s">
        <v>194</v>
      </c>
      <c r="H1306" s="1" t="s">
        <v>45</v>
      </c>
      <c r="I1306" s="1" t="s">
        <v>602</v>
      </c>
      <c r="J1306">
        <v>9</v>
      </c>
      <c r="K1306">
        <v>15.3</v>
      </c>
      <c r="L1306">
        <v>6.8</v>
      </c>
      <c r="M1306">
        <v>2.2000000000000002</v>
      </c>
      <c r="N1306">
        <v>24.4</v>
      </c>
      <c r="O1306">
        <v>18</v>
      </c>
      <c r="P1306">
        <v>0</v>
      </c>
      <c r="Q1306" s="1" t="s">
        <v>31</v>
      </c>
      <c r="R1306" s="1" t="s">
        <v>134</v>
      </c>
      <c r="S1306" s="1" t="s">
        <v>76</v>
      </c>
      <c r="T1306" s="1" t="s">
        <v>34</v>
      </c>
      <c r="U1306" s="1" t="s">
        <v>127</v>
      </c>
      <c r="V1306" s="1" t="s">
        <v>42</v>
      </c>
      <c r="W1306">
        <f t="shared" si="40"/>
        <v>46177.629861111112</v>
      </c>
      <c r="X1306">
        <f t="shared" si="41"/>
        <v>46177.668749999997</v>
      </c>
    </row>
    <row r="1307" spans="1:24" x14ac:dyDescent="0.2">
      <c r="A1307" s="1" t="s">
        <v>2964</v>
      </c>
      <c r="B1307" s="1" t="s">
        <v>2958</v>
      </c>
      <c r="C1307" s="1" t="s">
        <v>2942</v>
      </c>
      <c r="D1307" s="1" t="s">
        <v>2965</v>
      </c>
      <c r="E1307" s="1" t="s">
        <v>555</v>
      </c>
      <c r="F1307" s="1" t="s">
        <v>50</v>
      </c>
      <c r="G1307" s="1" t="s">
        <v>194</v>
      </c>
      <c r="H1307" s="1" t="s">
        <v>51</v>
      </c>
      <c r="I1307" s="1" t="s">
        <v>602</v>
      </c>
      <c r="J1307">
        <v>9</v>
      </c>
      <c r="K1307">
        <v>14.1</v>
      </c>
      <c r="L1307">
        <v>13.4</v>
      </c>
      <c r="M1307">
        <v>2.5</v>
      </c>
      <c r="N1307">
        <v>30.1</v>
      </c>
      <c r="O1307">
        <v>26</v>
      </c>
      <c r="P1307">
        <v>0</v>
      </c>
      <c r="Q1307" s="1" t="s">
        <v>31</v>
      </c>
      <c r="R1307" s="1" t="s">
        <v>184</v>
      </c>
      <c r="S1307" s="1" t="s">
        <v>686</v>
      </c>
      <c r="T1307" s="1" t="s">
        <v>34</v>
      </c>
      <c r="U1307" s="1" t="s">
        <v>127</v>
      </c>
      <c r="V1307" s="1" t="s">
        <v>42</v>
      </c>
      <c r="W1307">
        <f t="shared" si="40"/>
        <v>46177.629861111112</v>
      </c>
      <c r="X1307">
        <f t="shared" si="41"/>
        <v>46177.69027777778</v>
      </c>
    </row>
    <row r="1308" spans="1:24" x14ac:dyDescent="0.2">
      <c r="A1308" s="1" t="s">
        <v>2966</v>
      </c>
      <c r="B1308" s="1" t="s">
        <v>2958</v>
      </c>
      <c r="C1308" s="1" t="s">
        <v>2942</v>
      </c>
      <c r="D1308" s="1" t="s">
        <v>2967</v>
      </c>
      <c r="E1308" s="1" t="s">
        <v>555</v>
      </c>
      <c r="F1308" s="1" t="s">
        <v>56</v>
      </c>
      <c r="G1308" s="1" t="s">
        <v>194</v>
      </c>
      <c r="H1308" s="1" t="s">
        <v>57</v>
      </c>
      <c r="I1308" s="1" t="s">
        <v>602</v>
      </c>
      <c r="J1308">
        <v>9</v>
      </c>
      <c r="K1308">
        <v>12.4</v>
      </c>
      <c r="L1308">
        <v>0.2</v>
      </c>
      <c r="M1308">
        <v>3</v>
      </c>
      <c r="N1308">
        <v>15.6</v>
      </c>
      <c r="O1308">
        <v>18</v>
      </c>
      <c r="P1308">
        <v>0</v>
      </c>
      <c r="Q1308" s="1" t="s">
        <v>31</v>
      </c>
      <c r="R1308" s="1" t="s">
        <v>504</v>
      </c>
      <c r="S1308" s="1" t="s">
        <v>262</v>
      </c>
      <c r="T1308" s="1" t="s">
        <v>34</v>
      </c>
      <c r="U1308" s="1" t="s">
        <v>127</v>
      </c>
      <c r="V1308" s="1" t="s">
        <v>36</v>
      </c>
      <c r="W1308">
        <f t="shared" si="40"/>
        <v>46177.629861111112</v>
      </c>
      <c r="X1308">
        <f t="shared" si="41"/>
        <v>46177.700694444444</v>
      </c>
    </row>
    <row r="1309" spans="1:24" x14ac:dyDescent="0.2">
      <c r="A1309" s="1" t="s">
        <v>2968</v>
      </c>
      <c r="B1309" s="1" t="s">
        <v>2958</v>
      </c>
      <c r="C1309" s="1" t="s">
        <v>2942</v>
      </c>
      <c r="D1309" s="1" t="s">
        <v>2969</v>
      </c>
      <c r="E1309" s="1" t="s">
        <v>555</v>
      </c>
      <c r="F1309" s="1" t="s">
        <v>56</v>
      </c>
      <c r="G1309" s="1" t="s">
        <v>194</v>
      </c>
      <c r="H1309" s="1" t="s">
        <v>62</v>
      </c>
      <c r="I1309" s="1" t="s">
        <v>602</v>
      </c>
      <c r="J1309">
        <v>9</v>
      </c>
      <c r="K1309">
        <v>11.3</v>
      </c>
      <c r="L1309">
        <v>0.2</v>
      </c>
      <c r="M1309">
        <v>0.9</v>
      </c>
      <c r="N1309">
        <v>12.4</v>
      </c>
      <c r="O1309">
        <v>15</v>
      </c>
      <c r="P1309">
        <v>0</v>
      </c>
      <c r="Q1309" s="1" t="s">
        <v>31</v>
      </c>
      <c r="R1309" s="1" t="s">
        <v>63</v>
      </c>
      <c r="S1309" s="1" t="s">
        <v>296</v>
      </c>
      <c r="T1309" s="1" t="s">
        <v>34</v>
      </c>
      <c r="U1309" s="1" t="s">
        <v>127</v>
      </c>
      <c r="V1309" s="1" t="s">
        <v>36</v>
      </c>
      <c r="W1309">
        <f t="shared" si="40"/>
        <v>46177.629861111112</v>
      </c>
      <c r="X1309">
        <f t="shared" si="41"/>
        <v>46177.709722222222</v>
      </c>
    </row>
    <row r="1310" spans="1:24" x14ac:dyDescent="0.2">
      <c r="A1310" s="1" t="s">
        <v>2970</v>
      </c>
      <c r="B1310" s="1" t="s">
        <v>2971</v>
      </c>
      <c r="C1310" s="1" t="s">
        <v>2972</v>
      </c>
      <c r="D1310" s="1" t="s">
        <v>2973</v>
      </c>
      <c r="E1310" s="1" t="s">
        <v>555</v>
      </c>
      <c r="F1310" s="1" t="s">
        <v>27</v>
      </c>
      <c r="G1310" s="1" t="s">
        <v>171</v>
      </c>
      <c r="H1310" s="1" t="s">
        <v>29</v>
      </c>
      <c r="I1310" s="1" t="s">
        <v>542</v>
      </c>
      <c r="J1310">
        <v>1</v>
      </c>
      <c r="K1310">
        <v>12</v>
      </c>
      <c r="L1310">
        <v>1.2</v>
      </c>
      <c r="M1310">
        <v>1.9</v>
      </c>
      <c r="N1310">
        <v>15.1</v>
      </c>
      <c r="O1310">
        <v>15</v>
      </c>
      <c r="P1310">
        <v>0</v>
      </c>
      <c r="Q1310" s="1" t="s">
        <v>31</v>
      </c>
      <c r="R1310" s="1" t="s">
        <v>106</v>
      </c>
      <c r="S1310" s="1" t="s">
        <v>47</v>
      </c>
      <c r="T1310" s="1" t="s">
        <v>153</v>
      </c>
      <c r="U1310" s="1" t="s">
        <v>127</v>
      </c>
      <c r="V1310" s="1" t="s">
        <v>36</v>
      </c>
      <c r="W1310">
        <f t="shared" si="40"/>
        <v>46177.51458333333</v>
      </c>
      <c r="X1310">
        <f t="shared" si="41"/>
        <v>46177.525000000001</v>
      </c>
    </row>
    <row r="1311" spans="1:24" x14ac:dyDescent="0.2">
      <c r="A1311" s="1" t="s">
        <v>2974</v>
      </c>
      <c r="B1311" s="1" t="s">
        <v>2971</v>
      </c>
      <c r="C1311" s="1" t="s">
        <v>2972</v>
      </c>
      <c r="D1311" s="1" t="s">
        <v>2844</v>
      </c>
      <c r="E1311" s="1" t="s">
        <v>555</v>
      </c>
      <c r="F1311" s="1" t="s">
        <v>27</v>
      </c>
      <c r="G1311" s="1" t="s">
        <v>171</v>
      </c>
      <c r="H1311" s="1" t="s">
        <v>39</v>
      </c>
      <c r="I1311" s="1" t="s">
        <v>542</v>
      </c>
      <c r="J1311">
        <v>1</v>
      </c>
      <c r="K1311">
        <v>11.7</v>
      </c>
      <c r="L1311">
        <v>0.8</v>
      </c>
      <c r="M1311">
        <v>6.1</v>
      </c>
      <c r="N1311">
        <v>18.5</v>
      </c>
      <c r="O1311">
        <v>12</v>
      </c>
      <c r="P1311">
        <v>0</v>
      </c>
      <c r="Q1311" s="1" t="s">
        <v>31</v>
      </c>
      <c r="R1311" s="1" t="s">
        <v>130</v>
      </c>
      <c r="S1311" s="1" t="s">
        <v>103</v>
      </c>
      <c r="T1311" s="1" t="s">
        <v>153</v>
      </c>
      <c r="U1311" s="1" t="s">
        <v>127</v>
      </c>
      <c r="V1311" s="1" t="s">
        <v>42</v>
      </c>
      <c r="W1311">
        <f t="shared" si="40"/>
        <v>46177.51458333333</v>
      </c>
      <c r="X1311">
        <f t="shared" si="41"/>
        <v>46177.537499999999</v>
      </c>
    </row>
    <row r="1312" spans="1:24" x14ac:dyDescent="0.2">
      <c r="A1312" s="1" t="s">
        <v>2975</v>
      </c>
      <c r="B1312" s="1" t="s">
        <v>2971</v>
      </c>
      <c r="C1312" s="1" t="s">
        <v>2972</v>
      </c>
      <c r="D1312" s="1" t="s">
        <v>2976</v>
      </c>
      <c r="E1312" s="1" t="s">
        <v>555</v>
      </c>
      <c r="F1312" s="1" t="s">
        <v>27</v>
      </c>
      <c r="G1312" s="1" t="s">
        <v>171</v>
      </c>
      <c r="H1312" s="1" t="s">
        <v>45</v>
      </c>
      <c r="I1312" s="1" t="s">
        <v>542</v>
      </c>
      <c r="J1312">
        <v>1</v>
      </c>
      <c r="K1312">
        <v>13.3</v>
      </c>
      <c r="L1312">
        <v>5.9</v>
      </c>
      <c r="M1312">
        <v>2.4</v>
      </c>
      <c r="N1312">
        <v>21.6</v>
      </c>
      <c r="O1312">
        <v>18</v>
      </c>
      <c r="P1312">
        <v>0</v>
      </c>
      <c r="Q1312" s="1" t="s">
        <v>31</v>
      </c>
      <c r="R1312" s="1" t="s">
        <v>340</v>
      </c>
      <c r="S1312" s="1" t="s">
        <v>254</v>
      </c>
      <c r="T1312" s="1" t="s">
        <v>153</v>
      </c>
      <c r="U1312" s="1" t="s">
        <v>127</v>
      </c>
      <c r="V1312" s="1" t="s">
        <v>42</v>
      </c>
      <c r="W1312">
        <f t="shared" si="40"/>
        <v>46177.51458333333</v>
      </c>
      <c r="X1312">
        <f t="shared" si="41"/>
        <v>46177.552777777775</v>
      </c>
    </row>
    <row r="1313" spans="1:24" x14ac:dyDescent="0.2">
      <c r="A1313" s="1" t="s">
        <v>2977</v>
      </c>
      <c r="B1313" s="1" t="s">
        <v>2971</v>
      </c>
      <c r="C1313" s="1" t="s">
        <v>2972</v>
      </c>
      <c r="D1313" s="1" t="s">
        <v>2978</v>
      </c>
      <c r="E1313" s="1" t="s">
        <v>555</v>
      </c>
      <c r="F1313" s="1" t="s">
        <v>50</v>
      </c>
      <c r="G1313" s="1" t="s">
        <v>171</v>
      </c>
      <c r="H1313" s="1" t="s">
        <v>51</v>
      </c>
      <c r="I1313" s="1" t="s">
        <v>542</v>
      </c>
      <c r="J1313">
        <v>1</v>
      </c>
      <c r="K1313">
        <v>17</v>
      </c>
      <c r="L1313">
        <v>11.1</v>
      </c>
      <c r="M1313">
        <v>3.4</v>
      </c>
      <c r="N1313">
        <v>31.4</v>
      </c>
      <c r="O1313">
        <v>26</v>
      </c>
      <c r="P1313">
        <v>0</v>
      </c>
      <c r="Q1313" s="1" t="s">
        <v>31</v>
      </c>
      <c r="R1313" s="1" t="s">
        <v>810</v>
      </c>
      <c r="S1313" s="1" t="s">
        <v>309</v>
      </c>
      <c r="T1313" s="1" t="s">
        <v>153</v>
      </c>
      <c r="U1313" s="1" t="s">
        <v>127</v>
      </c>
      <c r="V1313" s="1" t="s">
        <v>42</v>
      </c>
      <c r="W1313">
        <f t="shared" si="40"/>
        <v>46177.51458333333</v>
      </c>
      <c r="X1313">
        <f t="shared" si="41"/>
        <v>46177.574305555558</v>
      </c>
    </row>
    <row r="1314" spans="1:24" x14ac:dyDescent="0.2">
      <c r="A1314" s="1" t="s">
        <v>2979</v>
      </c>
      <c r="B1314" s="1" t="s">
        <v>2971</v>
      </c>
      <c r="C1314" s="1" t="s">
        <v>2972</v>
      </c>
      <c r="D1314" s="1" t="s">
        <v>2980</v>
      </c>
      <c r="E1314" s="1" t="s">
        <v>555</v>
      </c>
      <c r="F1314" s="1" t="s">
        <v>56</v>
      </c>
      <c r="G1314" s="1" t="s">
        <v>171</v>
      </c>
      <c r="H1314" s="1" t="s">
        <v>57</v>
      </c>
      <c r="I1314" s="1" t="s">
        <v>542</v>
      </c>
      <c r="J1314">
        <v>1</v>
      </c>
      <c r="K1314">
        <v>13.3</v>
      </c>
      <c r="L1314">
        <v>1.1000000000000001</v>
      </c>
      <c r="M1314">
        <v>2.2999999999999998</v>
      </c>
      <c r="N1314">
        <v>16.7</v>
      </c>
      <c r="O1314">
        <v>18</v>
      </c>
      <c r="P1314">
        <v>0</v>
      </c>
      <c r="Q1314" s="1" t="s">
        <v>31</v>
      </c>
      <c r="R1314" s="1" t="s">
        <v>261</v>
      </c>
      <c r="S1314" s="1" t="s">
        <v>114</v>
      </c>
      <c r="T1314" s="1" t="s">
        <v>153</v>
      </c>
      <c r="U1314" s="1" t="s">
        <v>127</v>
      </c>
      <c r="V1314" s="1" t="s">
        <v>36</v>
      </c>
      <c r="W1314">
        <f t="shared" si="40"/>
        <v>46177.51458333333</v>
      </c>
      <c r="X1314">
        <f t="shared" si="41"/>
        <v>46177.586111111108</v>
      </c>
    </row>
    <row r="1315" spans="1:24" x14ac:dyDescent="0.2">
      <c r="A1315" s="1" t="s">
        <v>2981</v>
      </c>
      <c r="B1315" s="1" t="s">
        <v>2971</v>
      </c>
      <c r="C1315" s="1" t="s">
        <v>2972</v>
      </c>
      <c r="D1315" s="1" t="s">
        <v>2982</v>
      </c>
      <c r="E1315" s="1" t="s">
        <v>555</v>
      </c>
      <c r="F1315" s="1" t="s">
        <v>56</v>
      </c>
      <c r="G1315" s="1" t="s">
        <v>171</v>
      </c>
      <c r="H1315" s="1" t="s">
        <v>62</v>
      </c>
      <c r="I1315" s="1" t="s">
        <v>542</v>
      </c>
      <c r="J1315">
        <v>1</v>
      </c>
      <c r="K1315">
        <v>7.1</v>
      </c>
      <c r="L1315">
        <v>0.8</v>
      </c>
      <c r="M1315">
        <v>1.3</v>
      </c>
      <c r="N1315">
        <v>9.1</v>
      </c>
      <c r="O1315">
        <v>15</v>
      </c>
      <c r="P1315">
        <v>0</v>
      </c>
      <c r="Q1315" s="1" t="s">
        <v>31</v>
      </c>
      <c r="R1315" s="1" t="s">
        <v>165</v>
      </c>
      <c r="S1315" s="1" t="s">
        <v>538</v>
      </c>
      <c r="T1315" s="1" t="s">
        <v>153</v>
      </c>
      <c r="U1315" s="1" t="s">
        <v>127</v>
      </c>
      <c r="V1315" s="1" t="s">
        <v>36</v>
      </c>
      <c r="W1315">
        <f t="shared" si="40"/>
        <v>46177.51458333333</v>
      </c>
      <c r="X1315">
        <f t="shared" si="41"/>
        <v>46177.592361111114</v>
      </c>
    </row>
    <row r="1316" spans="1:24" x14ac:dyDescent="0.2">
      <c r="A1316" s="1" t="s">
        <v>2983</v>
      </c>
      <c r="B1316" s="1" t="s">
        <v>2984</v>
      </c>
      <c r="C1316" s="1" t="s">
        <v>2867</v>
      </c>
      <c r="D1316" s="1" t="s">
        <v>2985</v>
      </c>
      <c r="E1316" s="1" t="s">
        <v>555</v>
      </c>
      <c r="F1316" s="1" t="s">
        <v>27</v>
      </c>
      <c r="G1316" s="1" t="s">
        <v>96</v>
      </c>
      <c r="H1316" s="1" t="s">
        <v>29</v>
      </c>
      <c r="I1316" s="1" t="s">
        <v>765</v>
      </c>
      <c r="J1316">
        <v>12</v>
      </c>
      <c r="K1316">
        <v>12.7</v>
      </c>
      <c r="L1316">
        <v>1</v>
      </c>
      <c r="M1316">
        <v>1.9</v>
      </c>
      <c r="N1316">
        <v>15.6</v>
      </c>
      <c r="O1316">
        <v>15</v>
      </c>
      <c r="P1316">
        <v>0</v>
      </c>
      <c r="Q1316" s="1" t="s">
        <v>31</v>
      </c>
      <c r="R1316" s="1" t="s">
        <v>125</v>
      </c>
      <c r="S1316" s="1" t="s">
        <v>47</v>
      </c>
      <c r="T1316" s="1" t="s">
        <v>34</v>
      </c>
      <c r="U1316" s="1" t="s">
        <v>251</v>
      </c>
      <c r="V1316" s="1" t="s">
        <v>36</v>
      </c>
      <c r="W1316">
        <f t="shared" si="40"/>
        <v>46177.716666666667</v>
      </c>
      <c r="X1316">
        <f t="shared" si="41"/>
        <v>46177.727083333331</v>
      </c>
    </row>
    <row r="1317" spans="1:24" x14ac:dyDescent="0.2">
      <c r="A1317" s="1" t="s">
        <v>2986</v>
      </c>
      <c r="B1317" s="1" t="s">
        <v>2984</v>
      </c>
      <c r="C1317" s="1" t="s">
        <v>2867</v>
      </c>
      <c r="D1317" s="1" t="s">
        <v>2987</v>
      </c>
      <c r="E1317" s="1" t="s">
        <v>555</v>
      </c>
      <c r="F1317" s="1" t="s">
        <v>27</v>
      </c>
      <c r="G1317" s="1" t="s">
        <v>96</v>
      </c>
      <c r="H1317" s="1" t="s">
        <v>39</v>
      </c>
      <c r="I1317" s="1" t="s">
        <v>765</v>
      </c>
      <c r="J1317">
        <v>12</v>
      </c>
      <c r="K1317">
        <v>13.6</v>
      </c>
      <c r="L1317">
        <v>1.4</v>
      </c>
      <c r="M1317">
        <v>4.5999999999999996</v>
      </c>
      <c r="N1317">
        <v>19.5</v>
      </c>
      <c r="O1317">
        <v>12</v>
      </c>
      <c r="P1317">
        <v>0</v>
      </c>
      <c r="Q1317" s="1" t="s">
        <v>31</v>
      </c>
      <c r="R1317" s="1" t="s">
        <v>98</v>
      </c>
      <c r="S1317" s="1" t="s">
        <v>79</v>
      </c>
      <c r="T1317" s="1" t="s">
        <v>34</v>
      </c>
      <c r="U1317" s="1" t="s">
        <v>251</v>
      </c>
      <c r="V1317" s="1" t="s">
        <v>42</v>
      </c>
      <c r="W1317">
        <f t="shared" si="40"/>
        <v>46177.716666666667</v>
      </c>
      <c r="X1317">
        <f t="shared" si="41"/>
        <v>46177.740972222222</v>
      </c>
    </row>
    <row r="1318" spans="1:24" x14ac:dyDescent="0.2">
      <c r="A1318" s="1" t="s">
        <v>2988</v>
      </c>
      <c r="B1318" s="1" t="s">
        <v>2984</v>
      </c>
      <c r="C1318" s="1" t="s">
        <v>2867</v>
      </c>
      <c r="D1318" s="1" t="s">
        <v>2989</v>
      </c>
      <c r="E1318" s="1" t="s">
        <v>555</v>
      </c>
      <c r="F1318" s="1" t="s">
        <v>27</v>
      </c>
      <c r="G1318" s="1" t="s">
        <v>96</v>
      </c>
      <c r="H1318" s="1" t="s">
        <v>45</v>
      </c>
      <c r="I1318" s="1" t="s">
        <v>765</v>
      </c>
      <c r="J1318">
        <v>12</v>
      </c>
      <c r="K1318">
        <v>15.6</v>
      </c>
      <c r="L1318">
        <v>4.8</v>
      </c>
      <c r="M1318">
        <v>2.7</v>
      </c>
      <c r="N1318">
        <v>23</v>
      </c>
      <c r="O1318">
        <v>18</v>
      </c>
      <c r="P1318">
        <v>0</v>
      </c>
      <c r="Q1318" s="1" t="s">
        <v>31</v>
      </c>
      <c r="R1318" s="1" t="s">
        <v>125</v>
      </c>
      <c r="S1318" s="1" t="s">
        <v>196</v>
      </c>
      <c r="T1318" s="1" t="s">
        <v>34</v>
      </c>
      <c r="U1318" s="1" t="s">
        <v>251</v>
      </c>
      <c r="V1318" s="1" t="s">
        <v>42</v>
      </c>
      <c r="W1318">
        <f t="shared" si="40"/>
        <v>46177.716666666667</v>
      </c>
      <c r="X1318">
        <f t="shared" si="41"/>
        <v>46177.756944444445</v>
      </c>
    </row>
    <row r="1319" spans="1:24" x14ac:dyDescent="0.2">
      <c r="A1319" s="1" t="s">
        <v>2990</v>
      </c>
      <c r="B1319" s="1" t="s">
        <v>2984</v>
      </c>
      <c r="C1319" s="1" t="s">
        <v>2867</v>
      </c>
      <c r="D1319" s="1" t="s">
        <v>2991</v>
      </c>
      <c r="E1319" s="1" t="s">
        <v>555</v>
      </c>
      <c r="F1319" s="1" t="s">
        <v>50</v>
      </c>
      <c r="G1319" s="1" t="s">
        <v>96</v>
      </c>
      <c r="H1319" s="1" t="s">
        <v>51</v>
      </c>
      <c r="I1319" s="1" t="s">
        <v>765</v>
      </c>
      <c r="J1319">
        <v>12</v>
      </c>
      <c r="K1319">
        <v>17.2</v>
      </c>
      <c r="L1319">
        <v>10.4</v>
      </c>
      <c r="M1319">
        <v>3.6</v>
      </c>
      <c r="N1319">
        <v>31.2</v>
      </c>
      <c r="O1319">
        <v>26</v>
      </c>
      <c r="P1319">
        <v>0</v>
      </c>
      <c r="Q1319" s="1" t="s">
        <v>31</v>
      </c>
      <c r="R1319" s="1" t="s">
        <v>240</v>
      </c>
      <c r="S1319" s="1" t="s">
        <v>110</v>
      </c>
      <c r="T1319" s="1" t="s">
        <v>34</v>
      </c>
      <c r="U1319" s="1" t="s">
        <v>251</v>
      </c>
      <c r="V1319" s="1" t="s">
        <v>42</v>
      </c>
      <c r="W1319">
        <f t="shared" si="40"/>
        <v>46177.716666666667</v>
      </c>
      <c r="X1319">
        <f t="shared" si="41"/>
        <v>46177.77847222222</v>
      </c>
    </row>
    <row r="1320" spans="1:24" x14ac:dyDescent="0.2">
      <c r="A1320" s="1" t="s">
        <v>2992</v>
      </c>
      <c r="B1320" s="1" t="s">
        <v>2984</v>
      </c>
      <c r="C1320" s="1" t="s">
        <v>2867</v>
      </c>
      <c r="D1320" s="1" t="s">
        <v>2993</v>
      </c>
      <c r="E1320" s="1" t="s">
        <v>555</v>
      </c>
      <c r="F1320" s="1" t="s">
        <v>56</v>
      </c>
      <c r="G1320" s="1" t="s">
        <v>96</v>
      </c>
      <c r="H1320" s="1" t="s">
        <v>57</v>
      </c>
      <c r="I1320" s="1" t="s">
        <v>765</v>
      </c>
      <c r="J1320">
        <v>12</v>
      </c>
      <c r="K1320">
        <v>16.3</v>
      </c>
      <c r="L1320">
        <v>1.3</v>
      </c>
      <c r="M1320">
        <v>3.9</v>
      </c>
      <c r="N1320">
        <v>21.5</v>
      </c>
      <c r="O1320">
        <v>18</v>
      </c>
      <c r="P1320">
        <v>0</v>
      </c>
      <c r="Q1320" s="1" t="s">
        <v>31</v>
      </c>
      <c r="R1320" s="1" t="s">
        <v>165</v>
      </c>
      <c r="S1320" s="1" t="s">
        <v>266</v>
      </c>
      <c r="T1320" s="1" t="s">
        <v>34</v>
      </c>
      <c r="U1320" s="1" t="s">
        <v>251</v>
      </c>
      <c r="V1320" s="1" t="s">
        <v>42</v>
      </c>
      <c r="W1320">
        <f t="shared" si="40"/>
        <v>46177.716666666667</v>
      </c>
      <c r="X1320">
        <f t="shared" si="41"/>
        <v>46177.793055555558</v>
      </c>
    </row>
    <row r="1321" spans="1:24" x14ac:dyDescent="0.2">
      <c r="A1321" s="1" t="s">
        <v>2994</v>
      </c>
      <c r="B1321" s="1" t="s">
        <v>2984</v>
      </c>
      <c r="C1321" s="1" t="s">
        <v>2867</v>
      </c>
      <c r="D1321" s="1" t="s">
        <v>2995</v>
      </c>
      <c r="E1321" s="1" t="s">
        <v>555</v>
      </c>
      <c r="F1321" s="1" t="s">
        <v>56</v>
      </c>
      <c r="G1321" s="1" t="s">
        <v>96</v>
      </c>
      <c r="H1321" s="1" t="s">
        <v>62</v>
      </c>
      <c r="I1321" s="1" t="s">
        <v>765</v>
      </c>
      <c r="J1321">
        <v>12</v>
      </c>
      <c r="K1321">
        <v>9.1</v>
      </c>
      <c r="L1321">
        <v>0.2</v>
      </c>
      <c r="M1321">
        <v>1.1000000000000001</v>
      </c>
      <c r="N1321">
        <v>10.4</v>
      </c>
      <c r="O1321">
        <v>15</v>
      </c>
      <c r="P1321">
        <v>0</v>
      </c>
      <c r="Q1321" s="1" t="s">
        <v>31</v>
      </c>
      <c r="R1321" s="1" t="s">
        <v>90</v>
      </c>
      <c r="S1321" s="1" t="s">
        <v>118</v>
      </c>
      <c r="T1321" s="1" t="s">
        <v>34</v>
      </c>
      <c r="U1321" s="1" t="s">
        <v>251</v>
      </c>
      <c r="V1321" s="1" t="s">
        <v>36</v>
      </c>
      <c r="W1321">
        <f t="shared" si="40"/>
        <v>46177.716666666667</v>
      </c>
      <c r="X1321">
        <f t="shared" si="41"/>
        <v>46177.800694444442</v>
      </c>
    </row>
    <row r="1322" spans="1:24" x14ac:dyDescent="0.2">
      <c r="A1322" s="1" t="s">
        <v>2996</v>
      </c>
      <c r="B1322" s="1" t="s">
        <v>2997</v>
      </c>
      <c r="C1322" s="1" t="s">
        <v>2998</v>
      </c>
      <c r="D1322" s="1" t="s">
        <v>2999</v>
      </c>
      <c r="E1322" s="1" t="s">
        <v>555</v>
      </c>
      <c r="F1322" s="1" t="s">
        <v>27</v>
      </c>
      <c r="G1322" s="1" t="s">
        <v>764</v>
      </c>
      <c r="H1322" s="1" t="s">
        <v>29</v>
      </c>
      <c r="I1322" s="1" t="s">
        <v>929</v>
      </c>
      <c r="J1322">
        <v>11</v>
      </c>
      <c r="K1322">
        <v>10.6</v>
      </c>
      <c r="L1322">
        <v>1.1000000000000001</v>
      </c>
      <c r="M1322">
        <v>1.9</v>
      </c>
      <c r="N1322">
        <v>13.6</v>
      </c>
      <c r="O1322">
        <v>15</v>
      </c>
      <c r="P1322">
        <v>0</v>
      </c>
      <c r="Q1322" s="1" t="s">
        <v>31</v>
      </c>
      <c r="R1322" s="1" t="s">
        <v>340</v>
      </c>
      <c r="S1322" s="1" t="s">
        <v>131</v>
      </c>
      <c r="T1322" s="1" t="s">
        <v>71</v>
      </c>
      <c r="U1322" s="1" t="s">
        <v>99</v>
      </c>
      <c r="V1322" s="1" t="s">
        <v>36</v>
      </c>
      <c r="W1322">
        <f t="shared" si="40"/>
        <v>46177.572222222225</v>
      </c>
      <c r="X1322">
        <f t="shared" si="41"/>
        <v>46177.581250000003</v>
      </c>
    </row>
    <row r="1323" spans="1:24" x14ac:dyDescent="0.2">
      <c r="A1323" s="1" t="s">
        <v>3000</v>
      </c>
      <c r="B1323" s="1" t="s">
        <v>2997</v>
      </c>
      <c r="C1323" s="1" t="s">
        <v>2998</v>
      </c>
      <c r="D1323" s="1" t="s">
        <v>3001</v>
      </c>
      <c r="E1323" s="1" t="s">
        <v>555</v>
      </c>
      <c r="F1323" s="1" t="s">
        <v>27</v>
      </c>
      <c r="G1323" s="1" t="s">
        <v>764</v>
      </c>
      <c r="H1323" s="1" t="s">
        <v>39</v>
      </c>
      <c r="I1323" s="1" t="s">
        <v>929</v>
      </c>
      <c r="J1323">
        <v>11</v>
      </c>
      <c r="K1323">
        <v>9.8000000000000007</v>
      </c>
      <c r="L1323">
        <v>0.9</v>
      </c>
      <c r="M1323">
        <v>4</v>
      </c>
      <c r="N1323">
        <v>14.7</v>
      </c>
      <c r="O1323">
        <v>12</v>
      </c>
      <c r="P1323">
        <v>0</v>
      </c>
      <c r="Q1323" s="1" t="s">
        <v>31</v>
      </c>
      <c r="R1323" s="1" t="s">
        <v>177</v>
      </c>
      <c r="S1323" s="1" t="s">
        <v>131</v>
      </c>
      <c r="T1323" s="1" t="s">
        <v>71</v>
      </c>
      <c r="U1323" s="1" t="s">
        <v>99</v>
      </c>
      <c r="V1323" s="1" t="s">
        <v>42</v>
      </c>
      <c r="W1323">
        <f t="shared" si="40"/>
        <v>46177.572222222225</v>
      </c>
      <c r="X1323">
        <f t="shared" si="41"/>
        <v>46177.591666666667</v>
      </c>
    </row>
    <row r="1324" spans="1:24" x14ac:dyDescent="0.2">
      <c r="A1324" s="1" t="s">
        <v>3002</v>
      </c>
      <c r="B1324" s="1" t="s">
        <v>2997</v>
      </c>
      <c r="C1324" s="1" t="s">
        <v>2998</v>
      </c>
      <c r="D1324" s="1" t="s">
        <v>2938</v>
      </c>
      <c r="E1324" s="1" t="s">
        <v>555</v>
      </c>
      <c r="F1324" s="1" t="s">
        <v>27</v>
      </c>
      <c r="G1324" s="1" t="s">
        <v>764</v>
      </c>
      <c r="H1324" s="1" t="s">
        <v>45</v>
      </c>
      <c r="I1324" s="1" t="s">
        <v>929</v>
      </c>
      <c r="J1324">
        <v>11</v>
      </c>
      <c r="K1324">
        <v>12.9</v>
      </c>
      <c r="L1324">
        <v>5.6</v>
      </c>
      <c r="M1324">
        <v>3.9</v>
      </c>
      <c r="N1324">
        <v>22.4</v>
      </c>
      <c r="O1324">
        <v>18</v>
      </c>
      <c r="P1324">
        <v>0</v>
      </c>
      <c r="Q1324" s="1" t="s">
        <v>31</v>
      </c>
      <c r="R1324" s="1" t="s">
        <v>125</v>
      </c>
      <c r="S1324" s="1" t="s">
        <v>152</v>
      </c>
      <c r="T1324" s="1" t="s">
        <v>71</v>
      </c>
      <c r="U1324" s="1" t="s">
        <v>99</v>
      </c>
      <c r="V1324" s="1" t="s">
        <v>42</v>
      </c>
      <c r="W1324">
        <f t="shared" si="40"/>
        <v>46177.572222222225</v>
      </c>
      <c r="X1324">
        <f t="shared" si="41"/>
        <v>46177.606944444444</v>
      </c>
    </row>
    <row r="1325" spans="1:24" x14ac:dyDescent="0.2">
      <c r="A1325" s="1" t="s">
        <v>3003</v>
      </c>
      <c r="B1325" s="1" t="s">
        <v>2997</v>
      </c>
      <c r="C1325" s="1" t="s">
        <v>2998</v>
      </c>
      <c r="D1325" s="1" t="s">
        <v>3004</v>
      </c>
      <c r="E1325" s="1" t="s">
        <v>555</v>
      </c>
      <c r="F1325" s="1" t="s">
        <v>50</v>
      </c>
      <c r="G1325" s="1" t="s">
        <v>764</v>
      </c>
      <c r="H1325" s="1" t="s">
        <v>51</v>
      </c>
      <c r="I1325" s="1" t="s">
        <v>929</v>
      </c>
      <c r="J1325">
        <v>11</v>
      </c>
      <c r="K1325">
        <v>14.8</v>
      </c>
      <c r="L1325">
        <v>12.3</v>
      </c>
      <c r="M1325">
        <v>2.8</v>
      </c>
      <c r="N1325">
        <v>29.9</v>
      </c>
      <c r="O1325">
        <v>26</v>
      </c>
      <c r="P1325">
        <v>0</v>
      </c>
      <c r="Q1325" s="1" t="s">
        <v>31</v>
      </c>
      <c r="R1325" s="1" t="s">
        <v>641</v>
      </c>
      <c r="S1325" s="1" t="s">
        <v>344</v>
      </c>
      <c r="T1325" s="1" t="s">
        <v>71</v>
      </c>
      <c r="U1325" s="1" t="s">
        <v>99</v>
      </c>
      <c r="V1325" s="1" t="s">
        <v>36</v>
      </c>
      <c r="W1325">
        <f t="shared" si="40"/>
        <v>46177.572222222225</v>
      </c>
      <c r="X1325">
        <f t="shared" si="41"/>
        <v>46177.62777777778</v>
      </c>
    </row>
    <row r="1326" spans="1:24" x14ac:dyDescent="0.2">
      <c r="A1326" s="1" t="s">
        <v>3005</v>
      </c>
      <c r="B1326" s="1" t="s">
        <v>2997</v>
      </c>
      <c r="C1326" s="1" t="s">
        <v>2998</v>
      </c>
      <c r="D1326" s="1" t="s">
        <v>2959</v>
      </c>
      <c r="E1326" s="1" t="s">
        <v>555</v>
      </c>
      <c r="F1326" s="1" t="s">
        <v>56</v>
      </c>
      <c r="G1326" s="1" t="s">
        <v>764</v>
      </c>
      <c r="H1326" s="1" t="s">
        <v>57</v>
      </c>
      <c r="I1326" s="1" t="s">
        <v>929</v>
      </c>
      <c r="J1326">
        <v>11</v>
      </c>
      <c r="K1326">
        <v>14.7</v>
      </c>
      <c r="L1326">
        <v>0.8</v>
      </c>
      <c r="M1326">
        <v>3.1</v>
      </c>
      <c r="N1326">
        <v>18.600000000000001</v>
      </c>
      <c r="O1326">
        <v>18</v>
      </c>
      <c r="P1326">
        <v>0</v>
      </c>
      <c r="Q1326" s="1" t="s">
        <v>31</v>
      </c>
      <c r="R1326" s="1" t="s">
        <v>189</v>
      </c>
      <c r="S1326" s="1" t="s">
        <v>143</v>
      </c>
      <c r="T1326" s="1" t="s">
        <v>71</v>
      </c>
      <c r="U1326" s="1" t="s">
        <v>99</v>
      </c>
      <c r="V1326" s="1" t="s">
        <v>36</v>
      </c>
      <c r="W1326">
        <f t="shared" si="40"/>
        <v>46177.572222222225</v>
      </c>
      <c r="X1326">
        <f t="shared" si="41"/>
        <v>46177.640972222223</v>
      </c>
    </row>
    <row r="1327" spans="1:24" x14ac:dyDescent="0.2">
      <c r="A1327" s="1" t="s">
        <v>3006</v>
      </c>
      <c r="B1327" s="1" t="s">
        <v>2997</v>
      </c>
      <c r="C1327" s="1" t="s">
        <v>2998</v>
      </c>
      <c r="D1327" s="1" t="s">
        <v>3007</v>
      </c>
      <c r="E1327" s="1" t="s">
        <v>555</v>
      </c>
      <c r="F1327" s="1" t="s">
        <v>56</v>
      </c>
      <c r="G1327" s="1" t="s">
        <v>764</v>
      </c>
      <c r="H1327" s="1" t="s">
        <v>62</v>
      </c>
      <c r="I1327" s="1" t="s">
        <v>929</v>
      </c>
      <c r="J1327">
        <v>11</v>
      </c>
      <c r="K1327">
        <v>8.1</v>
      </c>
      <c r="L1327">
        <v>0.2</v>
      </c>
      <c r="M1327">
        <v>2</v>
      </c>
      <c r="N1327">
        <v>10.4</v>
      </c>
      <c r="O1327">
        <v>15</v>
      </c>
      <c r="P1327">
        <v>0</v>
      </c>
      <c r="Q1327" s="1" t="s">
        <v>31</v>
      </c>
      <c r="R1327" s="1" t="s">
        <v>165</v>
      </c>
      <c r="S1327" s="1" t="s">
        <v>143</v>
      </c>
      <c r="T1327" s="1" t="s">
        <v>71</v>
      </c>
      <c r="U1327" s="1" t="s">
        <v>99</v>
      </c>
      <c r="V1327" s="1" t="s">
        <v>36</v>
      </c>
      <c r="W1327">
        <f t="shared" si="40"/>
        <v>46177.572222222225</v>
      </c>
      <c r="X1327">
        <f t="shared" si="41"/>
        <v>46177.647916666669</v>
      </c>
    </row>
    <row r="1328" spans="1:24" x14ac:dyDescent="0.2">
      <c r="A1328" s="1" t="s">
        <v>3008</v>
      </c>
      <c r="B1328" s="1" t="s">
        <v>3009</v>
      </c>
      <c r="C1328" s="1" t="s">
        <v>3010</v>
      </c>
      <c r="D1328" s="1" t="s">
        <v>2883</v>
      </c>
      <c r="E1328" s="1" t="s">
        <v>555</v>
      </c>
      <c r="F1328" s="1" t="s">
        <v>27</v>
      </c>
      <c r="G1328" s="1" t="s">
        <v>249</v>
      </c>
      <c r="H1328" s="1" t="s">
        <v>29</v>
      </c>
      <c r="I1328" s="1" t="s">
        <v>1054</v>
      </c>
      <c r="J1328">
        <v>11</v>
      </c>
      <c r="K1328">
        <v>13.6</v>
      </c>
      <c r="L1328">
        <v>1</v>
      </c>
      <c r="M1328">
        <v>1.6</v>
      </c>
      <c r="N1328">
        <v>16.100000000000001</v>
      </c>
      <c r="O1328">
        <v>15</v>
      </c>
      <c r="P1328">
        <v>0</v>
      </c>
      <c r="Q1328" s="1" t="s">
        <v>31</v>
      </c>
      <c r="R1328" s="1" t="s">
        <v>40</v>
      </c>
      <c r="S1328" s="1" t="s">
        <v>126</v>
      </c>
      <c r="T1328" s="1" t="s">
        <v>34</v>
      </c>
      <c r="U1328" s="1" t="s">
        <v>127</v>
      </c>
      <c r="V1328" s="1" t="s">
        <v>36</v>
      </c>
      <c r="W1328">
        <f t="shared" si="40"/>
        <v>46177.593055555553</v>
      </c>
      <c r="X1328">
        <f t="shared" si="41"/>
        <v>46177.604166666664</v>
      </c>
    </row>
    <row r="1329" spans="1:24" x14ac:dyDescent="0.2">
      <c r="A1329" s="1" t="s">
        <v>3011</v>
      </c>
      <c r="B1329" s="1" t="s">
        <v>3009</v>
      </c>
      <c r="C1329" s="1" t="s">
        <v>3010</v>
      </c>
      <c r="D1329" s="1" t="s">
        <v>3012</v>
      </c>
      <c r="E1329" s="1" t="s">
        <v>555</v>
      </c>
      <c r="F1329" s="1" t="s">
        <v>27</v>
      </c>
      <c r="G1329" s="1" t="s">
        <v>249</v>
      </c>
      <c r="H1329" s="1" t="s">
        <v>39</v>
      </c>
      <c r="I1329" s="1" t="s">
        <v>1054</v>
      </c>
      <c r="J1329">
        <v>11</v>
      </c>
      <c r="K1329">
        <v>11.5</v>
      </c>
      <c r="L1329">
        <v>0.7</v>
      </c>
      <c r="M1329">
        <v>5.2</v>
      </c>
      <c r="N1329">
        <v>17.399999999999999</v>
      </c>
      <c r="O1329">
        <v>12</v>
      </c>
      <c r="P1329">
        <v>0</v>
      </c>
      <c r="Q1329" s="1" t="s">
        <v>31</v>
      </c>
      <c r="R1329" s="1" t="s">
        <v>134</v>
      </c>
      <c r="S1329" s="1" t="s">
        <v>47</v>
      </c>
      <c r="T1329" s="1" t="s">
        <v>34</v>
      </c>
      <c r="U1329" s="1" t="s">
        <v>127</v>
      </c>
      <c r="V1329" s="1" t="s">
        <v>42</v>
      </c>
      <c r="W1329">
        <f t="shared" si="40"/>
        <v>46177.593055555553</v>
      </c>
      <c r="X1329">
        <f t="shared" si="41"/>
        <v>46177.615972222222</v>
      </c>
    </row>
    <row r="1330" spans="1:24" x14ac:dyDescent="0.2">
      <c r="A1330" s="1" t="s">
        <v>3013</v>
      </c>
      <c r="B1330" s="1" t="s">
        <v>3009</v>
      </c>
      <c r="C1330" s="1" t="s">
        <v>3010</v>
      </c>
      <c r="D1330" s="1" t="s">
        <v>3014</v>
      </c>
      <c r="E1330" s="1" t="s">
        <v>555</v>
      </c>
      <c r="F1330" s="1" t="s">
        <v>27</v>
      </c>
      <c r="G1330" s="1" t="s">
        <v>249</v>
      </c>
      <c r="H1330" s="1" t="s">
        <v>45</v>
      </c>
      <c r="I1330" s="1" t="s">
        <v>1054</v>
      </c>
      <c r="J1330">
        <v>11</v>
      </c>
      <c r="K1330">
        <v>14.6</v>
      </c>
      <c r="L1330">
        <v>4.4000000000000004</v>
      </c>
      <c r="M1330">
        <v>2.6</v>
      </c>
      <c r="N1330">
        <v>21.6</v>
      </c>
      <c r="O1330">
        <v>18</v>
      </c>
      <c r="P1330">
        <v>0</v>
      </c>
      <c r="Q1330" s="1" t="s">
        <v>31</v>
      </c>
      <c r="R1330" s="1" t="s">
        <v>302</v>
      </c>
      <c r="S1330" s="1" t="s">
        <v>174</v>
      </c>
      <c r="T1330" s="1" t="s">
        <v>34</v>
      </c>
      <c r="U1330" s="1" t="s">
        <v>127</v>
      </c>
      <c r="V1330" s="1" t="s">
        <v>42</v>
      </c>
      <c r="W1330">
        <f t="shared" si="40"/>
        <v>46177.593055555553</v>
      </c>
      <c r="X1330">
        <f t="shared" si="41"/>
        <v>46177.631249999999</v>
      </c>
    </row>
    <row r="1331" spans="1:24" x14ac:dyDescent="0.2">
      <c r="A1331" s="1" t="s">
        <v>3015</v>
      </c>
      <c r="B1331" s="1" t="s">
        <v>3009</v>
      </c>
      <c r="C1331" s="1" t="s">
        <v>3010</v>
      </c>
      <c r="D1331" s="1" t="s">
        <v>3016</v>
      </c>
      <c r="E1331" s="1" t="s">
        <v>555</v>
      </c>
      <c r="F1331" s="1" t="s">
        <v>50</v>
      </c>
      <c r="G1331" s="1" t="s">
        <v>249</v>
      </c>
      <c r="H1331" s="1" t="s">
        <v>51</v>
      </c>
      <c r="I1331" s="1" t="s">
        <v>1054</v>
      </c>
      <c r="J1331">
        <v>11</v>
      </c>
      <c r="K1331">
        <v>16.100000000000001</v>
      </c>
      <c r="L1331">
        <v>12.5</v>
      </c>
      <c r="M1331">
        <v>2.4</v>
      </c>
      <c r="N1331">
        <v>31.1</v>
      </c>
      <c r="O1331">
        <v>26</v>
      </c>
      <c r="P1331">
        <v>0</v>
      </c>
      <c r="Q1331" s="1" t="s">
        <v>31</v>
      </c>
      <c r="R1331" s="1" t="s">
        <v>358</v>
      </c>
      <c r="S1331" s="1" t="s">
        <v>686</v>
      </c>
      <c r="T1331" s="1" t="s">
        <v>34</v>
      </c>
      <c r="U1331" s="1" t="s">
        <v>127</v>
      </c>
      <c r="V1331" s="1" t="s">
        <v>42</v>
      </c>
      <c r="W1331">
        <f t="shared" si="40"/>
        <v>46177.593055555553</v>
      </c>
      <c r="X1331">
        <f t="shared" si="41"/>
        <v>46177.652777777781</v>
      </c>
    </row>
    <row r="1332" spans="1:24" x14ac:dyDescent="0.2">
      <c r="A1332" s="1" t="s">
        <v>3017</v>
      </c>
      <c r="B1332" s="1" t="s">
        <v>3009</v>
      </c>
      <c r="C1332" s="1" t="s">
        <v>3010</v>
      </c>
      <c r="D1332" s="1" t="s">
        <v>3018</v>
      </c>
      <c r="E1332" s="1" t="s">
        <v>555</v>
      </c>
      <c r="F1332" s="1" t="s">
        <v>56</v>
      </c>
      <c r="G1332" s="1" t="s">
        <v>249</v>
      </c>
      <c r="H1332" s="1" t="s">
        <v>57</v>
      </c>
      <c r="I1332" s="1" t="s">
        <v>1054</v>
      </c>
      <c r="J1332">
        <v>11</v>
      </c>
      <c r="K1332">
        <v>13.6</v>
      </c>
      <c r="L1332">
        <v>0.9</v>
      </c>
      <c r="M1332">
        <v>1.5</v>
      </c>
      <c r="N1332">
        <v>16.100000000000001</v>
      </c>
      <c r="O1332">
        <v>18</v>
      </c>
      <c r="P1332">
        <v>0</v>
      </c>
      <c r="Q1332" s="1" t="s">
        <v>31</v>
      </c>
      <c r="R1332" s="1" t="s">
        <v>142</v>
      </c>
      <c r="S1332" s="1" t="s">
        <v>59</v>
      </c>
      <c r="T1332" s="1" t="s">
        <v>34</v>
      </c>
      <c r="U1332" s="1" t="s">
        <v>127</v>
      </c>
      <c r="V1332" s="1" t="s">
        <v>36</v>
      </c>
      <c r="W1332">
        <f t="shared" si="40"/>
        <v>46177.593055555553</v>
      </c>
      <c r="X1332">
        <f t="shared" si="41"/>
        <v>46177.663888888892</v>
      </c>
    </row>
    <row r="1333" spans="1:24" x14ac:dyDescent="0.2">
      <c r="A1333" s="1" t="s">
        <v>3019</v>
      </c>
      <c r="B1333" s="1" t="s">
        <v>3009</v>
      </c>
      <c r="C1333" s="1" t="s">
        <v>3010</v>
      </c>
      <c r="D1333" s="1" t="s">
        <v>3020</v>
      </c>
      <c r="E1333" s="1" t="s">
        <v>555</v>
      </c>
      <c r="F1333" s="1" t="s">
        <v>56</v>
      </c>
      <c r="G1333" s="1" t="s">
        <v>249</v>
      </c>
      <c r="H1333" s="1" t="s">
        <v>62</v>
      </c>
      <c r="I1333" s="1" t="s">
        <v>1054</v>
      </c>
      <c r="J1333">
        <v>11</v>
      </c>
      <c r="K1333">
        <v>11.3</v>
      </c>
      <c r="L1333">
        <v>1.1000000000000001</v>
      </c>
      <c r="M1333">
        <v>1.8</v>
      </c>
      <c r="N1333">
        <v>14.2</v>
      </c>
      <c r="O1333">
        <v>15</v>
      </c>
      <c r="P1333">
        <v>0</v>
      </c>
      <c r="Q1333" s="1" t="s">
        <v>31</v>
      </c>
      <c r="R1333" s="1" t="s">
        <v>407</v>
      </c>
      <c r="S1333" s="1" t="s">
        <v>211</v>
      </c>
      <c r="T1333" s="1" t="s">
        <v>34</v>
      </c>
      <c r="U1333" s="1" t="s">
        <v>127</v>
      </c>
      <c r="V1333" s="1" t="s">
        <v>36</v>
      </c>
      <c r="W1333">
        <f t="shared" si="40"/>
        <v>46177.593055555553</v>
      </c>
      <c r="X1333">
        <f t="shared" si="41"/>
        <v>46177.673611111109</v>
      </c>
    </row>
    <row r="1334" spans="1:24" x14ac:dyDescent="0.2">
      <c r="A1334" s="1" t="s">
        <v>3021</v>
      </c>
      <c r="B1334" s="1" t="s">
        <v>3022</v>
      </c>
      <c r="C1334" s="1" t="s">
        <v>3023</v>
      </c>
      <c r="D1334" s="1" t="s">
        <v>3024</v>
      </c>
      <c r="E1334" s="1" t="s">
        <v>555</v>
      </c>
      <c r="F1334" s="1" t="s">
        <v>27</v>
      </c>
      <c r="G1334" s="1" t="s">
        <v>171</v>
      </c>
      <c r="H1334" s="1" t="s">
        <v>29</v>
      </c>
      <c r="I1334" s="1" t="s">
        <v>1939</v>
      </c>
      <c r="J1334">
        <v>6</v>
      </c>
      <c r="K1334">
        <v>12.1</v>
      </c>
      <c r="L1334">
        <v>1</v>
      </c>
      <c r="M1334">
        <v>1.8</v>
      </c>
      <c r="N1334">
        <v>14.9</v>
      </c>
      <c r="O1334">
        <v>15</v>
      </c>
      <c r="P1334">
        <v>0</v>
      </c>
      <c r="Q1334" s="1" t="s">
        <v>31</v>
      </c>
      <c r="R1334" s="1" t="s">
        <v>32</v>
      </c>
      <c r="S1334" s="1" t="s">
        <v>156</v>
      </c>
      <c r="T1334" s="1" t="s">
        <v>34</v>
      </c>
      <c r="U1334" s="1" t="s">
        <v>127</v>
      </c>
      <c r="V1334" s="1" t="s">
        <v>36</v>
      </c>
      <c r="W1334">
        <f t="shared" si="40"/>
        <v>46177.659722222219</v>
      </c>
      <c r="X1334">
        <f t="shared" si="41"/>
        <v>46177.669444444444</v>
      </c>
    </row>
    <row r="1335" spans="1:24" x14ac:dyDescent="0.2">
      <c r="A1335" s="1" t="s">
        <v>3025</v>
      </c>
      <c r="B1335" s="1" t="s">
        <v>3022</v>
      </c>
      <c r="C1335" s="1" t="s">
        <v>3023</v>
      </c>
      <c r="D1335" s="1" t="s">
        <v>3026</v>
      </c>
      <c r="E1335" s="1" t="s">
        <v>555</v>
      </c>
      <c r="F1335" s="1" t="s">
        <v>27</v>
      </c>
      <c r="G1335" s="1" t="s">
        <v>171</v>
      </c>
      <c r="H1335" s="1" t="s">
        <v>39</v>
      </c>
      <c r="I1335" s="1" t="s">
        <v>1939</v>
      </c>
      <c r="J1335">
        <v>6</v>
      </c>
      <c r="K1335">
        <v>10.5</v>
      </c>
      <c r="L1335">
        <v>0.8</v>
      </c>
      <c r="M1335">
        <v>5.3</v>
      </c>
      <c r="N1335">
        <v>16.600000000000001</v>
      </c>
      <c r="O1335">
        <v>12</v>
      </c>
      <c r="P1335">
        <v>0</v>
      </c>
      <c r="Q1335" s="1" t="s">
        <v>31</v>
      </c>
      <c r="R1335" s="1" t="s">
        <v>177</v>
      </c>
      <c r="S1335" s="1" t="s">
        <v>76</v>
      </c>
      <c r="T1335" s="1" t="s">
        <v>34</v>
      </c>
      <c r="U1335" s="1" t="s">
        <v>127</v>
      </c>
      <c r="V1335" s="1" t="s">
        <v>42</v>
      </c>
      <c r="W1335">
        <f t="shared" si="40"/>
        <v>46177.659722222219</v>
      </c>
      <c r="X1335">
        <f t="shared" si="41"/>
        <v>46177.681250000001</v>
      </c>
    </row>
    <row r="1336" spans="1:24" x14ac:dyDescent="0.2">
      <c r="A1336" s="1" t="s">
        <v>3027</v>
      </c>
      <c r="B1336" s="1" t="s">
        <v>3022</v>
      </c>
      <c r="C1336" s="1" t="s">
        <v>3023</v>
      </c>
      <c r="D1336" s="1" t="s">
        <v>3028</v>
      </c>
      <c r="E1336" s="1" t="s">
        <v>555</v>
      </c>
      <c r="F1336" s="1" t="s">
        <v>27</v>
      </c>
      <c r="G1336" s="1" t="s">
        <v>171</v>
      </c>
      <c r="H1336" s="1" t="s">
        <v>45</v>
      </c>
      <c r="I1336" s="1" t="s">
        <v>1939</v>
      </c>
      <c r="J1336">
        <v>6</v>
      </c>
      <c r="K1336">
        <v>12.8</v>
      </c>
      <c r="L1336">
        <v>5</v>
      </c>
      <c r="M1336">
        <v>2.6</v>
      </c>
      <c r="N1336">
        <v>20.399999999999999</v>
      </c>
      <c r="O1336">
        <v>18</v>
      </c>
      <c r="P1336">
        <v>0</v>
      </c>
      <c r="Q1336" s="1" t="s">
        <v>31</v>
      </c>
      <c r="R1336" s="1" t="s">
        <v>46</v>
      </c>
      <c r="S1336" s="1" t="s">
        <v>33</v>
      </c>
      <c r="T1336" s="1" t="s">
        <v>34</v>
      </c>
      <c r="U1336" s="1" t="s">
        <v>127</v>
      </c>
      <c r="V1336" s="1" t="s">
        <v>36</v>
      </c>
      <c r="W1336">
        <f t="shared" si="40"/>
        <v>46177.659722222219</v>
      </c>
      <c r="X1336">
        <f t="shared" si="41"/>
        <v>46177.695138888892</v>
      </c>
    </row>
    <row r="1337" spans="1:24" x14ac:dyDescent="0.2">
      <c r="A1337" s="1" t="s">
        <v>3029</v>
      </c>
      <c r="B1337" s="1" t="s">
        <v>3022</v>
      </c>
      <c r="C1337" s="1" t="s">
        <v>3023</v>
      </c>
      <c r="D1337" s="1" t="s">
        <v>3030</v>
      </c>
      <c r="E1337" s="1" t="s">
        <v>555</v>
      </c>
      <c r="F1337" s="1" t="s">
        <v>50</v>
      </c>
      <c r="G1337" s="1" t="s">
        <v>171</v>
      </c>
      <c r="H1337" s="1" t="s">
        <v>51</v>
      </c>
      <c r="I1337" s="1" t="s">
        <v>1939</v>
      </c>
      <c r="J1337">
        <v>6</v>
      </c>
      <c r="K1337">
        <v>20.3</v>
      </c>
      <c r="L1337">
        <v>10.199999999999999</v>
      </c>
      <c r="M1337">
        <v>2.7</v>
      </c>
      <c r="N1337">
        <v>33.299999999999997</v>
      </c>
      <c r="O1337">
        <v>26</v>
      </c>
      <c r="P1337">
        <v>0</v>
      </c>
      <c r="Q1337" s="1" t="s">
        <v>31</v>
      </c>
      <c r="R1337" s="1" t="s">
        <v>223</v>
      </c>
      <c r="S1337" s="1" t="s">
        <v>344</v>
      </c>
      <c r="T1337" s="1" t="s">
        <v>34</v>
      </c>
      <c r="U1337" s="1" t="s">
        <v>127</v>
      </c>
      <c r="V1337" s="1" t="s">
        <v>42</v>
      </c>
      <c r="W1337">
        <f t="shared" si="40"/>
        <v>46177.659722222219</v>
      </c>
      <c r="X1337">
        <f t="shared" si="41"/>
        <v>46177.71875</v>
      </c>
    </row>
    <row r="1338" spans="1:24" x14ac:dyDescent="0.2">
      <c r="A1338" s="1" t="s">
        <v>3031</v>
      </c>
      <c r="B1338" s="1" t="s">
        <v>3022</v>
      </c>
      <c r="C1338" s="1" t="s">
        <v>3023</v>
      </c>
      <c r="D1338" s="1" t="s">
        <v>3032</v>
      </c>
      <c r="E1338" s="1" t="s">
        <v>555</v>
      </c>
      <c r="F1338" s="1" t="s">
        <v>56</v>
      </c>
      <c r="G1338" s="1" t="s">
        <v>171</v>
      </c>
      <c r="H1338" s="1" t="s">
        <v>57</v>
      </c>
      <c r="I1338" s="1" t="s">
        <v>1939</v>
      </c>
      <c r="J1338">
        <v>6</v>
      </c>
      <c r="K1338">
        <v>15.1</v>
      </c>
      <c r="L1338">
        <v>0.9</v>
      </c>
      <c r="M1338">
        <v>1.2</v>
      </c>
      <c r="N1338">
        <v>17.2</v>
      </c>
      <c r="O1338">
        <v>18</v>
      </c>
      <c r="P1338">
        <v>0</v>
      </c>
      <c r="Q1338" s="1" t="s">
        <v>31</v>
      </c>
      <c r="R1338" s="1" t="s">
        <v>142</v>
      </c>
      <c r="S1338" s="1" t="s">
        <v>211</v>
      </c>
      <c r="T1338" s="1" t="s">
        <v>34</v>
      </c>
      <c r="U1338" s="1" t="s">
        <v>127</v>
      </c>
      <c r="V1338" s="1" t="s">
        <v>36</v>
      </c>
      <c r="W1338">
        <f t="shared" si="40"/>
        <v>46177.659722222219</v>
      </c>
      <c r="X1338">
        <f t="shared" si="41"/>
        <v>46177.730555555558</v>
      </c>
    </row>
    <row r="1339" spans="1:24" x14ac:dyDescent="0.2">
      <c r="A1339" s="1" t="s">
        <v>3033</v>
      </c>
      <c r="B1339" s="1" t="s">
        <v>3022</v>
      </c>
      <c r="C1339" s="1" t="s">
        <v>3023</v>
      </c>
      <c r="D1339" s="1" t="s">
        <v>3034</v>
      </c>
      <c r="E1339" s="1" t="s">
        <v>555</v>
      </c>
      <c r="F1339" s="1" t="s">
        <v>56</v>
      </c>
      <c r="G1339" s="1" t="s">
        <v>171</v>
      </c>
      <c r="H1339" s="1" t="s">
        <v>62</v>
      </c>
      <c r="I1339" s="1" t="s">
        <v>1939</v>
      </c>
      <c r="J1339">
        <v>6</v>
      </c>
      <c r="K1339">
        <v>8.6999999999999993</v>
      </c>
      <c r="L1339">
        <v>0.2</v>
      </c>
      <c r="M1339">
        <v>1.3</v>
      </c>
      <c r="N1339">
        <v>10.199999999999999</v>
      </c>
      <c r="O1339">
        <v>15</v>
      </c>
      <c r="P1339">
        <v>0</v>
      </c>
      <c r="Q1339" s="1" t="s">
        <v>31</v>
      </c>
      <c r="R1339" s="1" t="s">
        <v>265</v>
      </c>
      <c r="S1339" s="1" t="s">
        <v>262</v>
      </c>
      <c r="T1339" s="1" t="s">
        <v>34</v>
      </c>
      <c r="U1339" s="1" t="s">
        <v>127</v>
      </c>
      <c r="V1339" s="1" t="s">
        <v>36</v>
      </c>
      <c r="W1339">
        <f t="shared" si="40"/>
        <v>46177.659722222219</v>
      </c>
      <c r="X1339">
        <f t="shared" si="41"/>
        <v>46177.737500000003</v>
      </c>
    </row>
    <row r="1340" spans="1:24" x14ac:dyDescent="0.2">
      <c r="A1340" s="1" t="s">
        <v>3035</v>
      </c>
      <c r="B1340" s="1" t="s">
        <v>3036</v>
      </c>
      <c r="C1340" s="1" t="s">
        <v>3037</v>
      </c>
      <c r="D1340" s="1" t="s">
        <v>3038</v>
      </c>
      <c r="E1340" s="1" t="s">
        <v>555</v>
      </c>
      <c r="F1340" s="1" t="s">
        <v>27</v>
      </c>
      <c r="G1340" s="1" t="s">
        <v>171</v>
      </c>
      <c r="H1340" s="1" t="s">
        <v>29</v>
      </c>
      <c r="I1340" s="1" t="s">
        <v>736</v>
      </c>
      <c r="J1340">
        <v>10</v>
      </c>
      <c r="K1340">
        <v>11.9</v>
      </c>
      <c r="L1340">
        <v>0.9</v>
      </c>
      <c r="M1340">
        <v>2.4</v>
      </c>
      <c r="N1340">
        <v>15.2</v>
      </c>
      <c r="O1340">
        <v>15</v>
      </c>
      <c r="P1340">
        <v>0</v>
      </c>
      <c r="Q1340" s="1" t="s">
        <v>31</v>
      </c>
      <c r="R1340" s="1" t="s">
        <v>102</v>
      </c>
      <c r="S1340" s="1" t="s">
        <v>103</v>
      </c>
      <c r="T1340" s="1" t="s">
        <v>71</v>
      </c>
      <c r="U1340" s="1" t="s">
        <v>72</v>
      </c>
      <c r="V1340" s="1" t="s">
        <v>36</v>
      </c>
      <c r="W1340">
        <f t="shared" si="40"/>
        <v>46177.601388888892</v>
      </c>
      <c r="X1340">
        <f t="shared" si="41"/>
        <v>46177.611805555556</v>
      </c>
    </row>
    <row r="1341" spans="1:24" x14ac:dyDescent="0.2">
      <c r="A1341" s="1" t="s">
        <v>3039</v>
      </c>
      <c r="B1341" s="1" t="s">
        <v>3036</v>
      </c>
      <c r="C1341" s="1" t="s">
        <v>3037</v>
      </c>
      <c r="D1341" s="1" t="s">
        <v>3040</v>
      </c>
      <c r="E1341" s="1" t="s">
        <v>555</v>
      </c>
      <c r="F1341" s="1" t="s">
        <v>27</v>
      </c>
      <c r="G1341" s="1" t="s">
        <v>171</v>
      </c>
      <c r="H1341" s="1" t="s">
        <v>39</v>
      </c>
      <c r="I1341" s="1" t="s">
        <v>736</v>
      </c>
      <c r="J1341">
        <v>10</v>
      </c>
      <c r="K1341">
        <v>8.6999999999999993</v>
      </c>
      <c r="L1341">
        <v>0.9</v>
      </c>
      <c r="M1341">
        <v>5.4</v>
      </c>
      <c r="N1341">
        <v>15</v>
      </c>
      <c r="O1341">
        <v>12</v>
      </c>
      <c r="P1341">
        <v>0</v>
      </c>
      <c r="Q1341" s="1" t="s">
        <v>31</v>
      </c>
      <c r="R1341" s="1" t="s">
        <v>102</v>
      </c>
      <c r="S1341" s="1" t="s">
        <v>196</v>
      </c>
      <c r="T1341" s="1" t="s">
        <v>71</v>
      </c>
      <c r="U1341" s="1" t="s">
        <v>72</v>
      </c>
      <c r="V1341" s="1" t="s">
        <v>42</v>
      </c>
      <c r="W1341">
        <f t="shared" si="40"/>
        <v>46177.601388888892</v>
      </c>
      <c r="X1341">
        <f t="shared" si="41"/>
        <v>46177.62222222222</v>
      </c>
    </row>
    <row r="1342" spans="1:24" x14ac:dyDescent="0.2">
      <c r="A1342" s="1" t="s">
        <v>3041</v>
      </c>
      <c r="B1342" s="1" t="s">
        <v>3036</v>
      </c>
      <c r="C1342" s="1" t="s">
        <v>3037</v>
      </c>
      <c r="D1342" s="1" t="s">
        <v>3042</v>
      </c>
      <c r="E1342" s="1" t="s">
        <v>555</v>
      </c>
      <c r="F1342" s="1" t="s">
        <v>27</v>
      </c>
      <c r="G1342" s="1" t="s">
        <v>171</v>
      </c>
      <c r="H1342" s="1" t="s">
        <v>45</v>
      </c>
      <c r="I1342" s="1" t="s">
        <v>736</v>
      </c>
      <c r="J1342">
        <v>10</v>
      </c>
      <c r="K1342">
        <v>14.4</v>
      </c>
      <c r="L1342">
        <v>5.2</v>
      </c>
      <c r="M1342">
        <v>3</v>
      </c>
      <c r="N1342">
        <v>22.6</v>
      </c>
      <c r="O1342">
        <v>18</v>
      </c>
      <c r="P1342">
        <v>0</v>
      </c>
      <c r="Q1342" s="1" t="s">
        <v>31</v>
      </c>
      <c r="R1342" s="1" t="s">
        <v>220</v>
      </c>
      <c r="S1342" s="1" t="s">
        <v>76</v>
      </c>
      <c r="T1342" s="1" t="s">
        <v>71</v>
      </c>
      <c r="U1342" s="1" t="s">
        <v>72</v>
      </c>
      <c r="V1342" s="1" t="s">
        <v>42</v>
      </c>
      <c r="W1342">
        <f t="shared" si="40"/>
        <v>46177.601388888892</v>
      </c>
      <c r="X1342">
        <f t="shared" si="41"/>
        <v>46177.637499999997</v>
      </c>
    </row>
    <row r="1343" spans="1:24" x14ac:dyDescent="0.2">
      <c r="A1343" s="1" t="s">
        <v>3043</v>
      </c>
      <c r="B1343" s="1" t="s">
        <v>3036</v>
      </c>
      <c r="C1343" s="1" t="s">
        <v>3037</v>
      </c>
      <c r="D1343" s="1" t="s">
        <v>3044</v>
      </c>
      <c r="E1343" s="1" t="s">
        <v>555</v>
      </c>
      <c r="F1343" s="1" t="s">
        <v>50</v>
      </c>
      <c r="G1343" s="1" t="s">
        <v>171</v>
      </c>
      <c r="H1343" s="1" t="s">
        <v>51</v>
      </c>
      <c r="I1343" s="1" t="s">
        <v>736</v>
      </c>
      <c r="J1343">
        <v>10</v>
      </c>
      <c r="K1343">
        <v>15.4</v>
      </c>
      <c r="L1343">
        <v>10.8</v>
      </c>
      <c r="M1343">
        <v>2.6</v>
      </c>
      <c r="N1343">
        <v>28.7</v>
      </c>
      <c r="O1343">
        <v>26</v>
      </c>
      <c r="P1343">
        <v>0</v>
      </c>
      <c r="Q1343" s="1" t="s">
        <v>31</v>
      </c>
      <c r="R1343" s="1" t="s">
        <v>343</v>
      </c>
      <c r="S1343" s="1" t="s">
        <v>83</v>
      </c>
      <c r="T1343" s="1" t="s">
        <v>71</v>
      </c>
      <c r="U1343" s="1" t="s">
        <v>72</v>
      </c>
      <c r="V1343" s="1" t="s">
        <v>36</v>
      </c>
      <c r="W1343">
        <f t="shared" si="40"/>
        <v>46177.601388888892</v>
      </c>
      <c r="X1343">
        <f t="shared" si="41"/>
        <v>46177.657638888886</v>
      </c>
    </row>
    <row r="1344" spans="1:24" x14ac:dyDescent="0.2">
      <c r="A1344" s="1" t="s">
        <v>3045</v>
      </c>
      <c r="B1344" s="1" t="s">
        <v>3036</v>
      </c>
      <c r="C1344" s="1" t="s">
        <v>3037</v>
      </c>
      <c r="D1344" s="1" t="s">
        <v>3046</v>
      </c>
      <c r="E1344" s="1" t="s">
        <v>555</v>
      </c>
      <c r="F1344" s="1" t="s">
        <v>56</v>
      </c>
      <c r="G1344" s="1" t="s">
        <v>171</v>
      </c>
      <c r="H1344" s="1" t="s">
        <v>57</v>
      </c>
      <c r="I1344" s="1" t="s">
        <v>736</v>
      </c>
      <c r="J1344">
        <v>10</v>
      </c>
      <c r="K1344">
        <v>11.2</v>
      </c>
      <c r="L1344">
        <v>1.3</v>
      </c>
      <c r="M1344">
        <v>1.9</v>
      </c>
      <c r="N1344">
        <v>14.4</v>
      </c>
      <c r="O1344">
        <v>18</v>
      </c>
      <c r="P1344">
        <v>0</v>
      </c>
      <c r="Q1344" s="1" t="s">
        <v>31</v>
      </c>
      <c r="R1344" s="1" t="s">
        <v>265</v>
      </c>
      <c r="S1344" s="1" t="s">
        <v>146</v>
      </c>
      <c r="T1344" s="1" t="s">
        <v>71</v>
      </c>
      <c r="U1344" s="1" t="s">
        <v>72</v>
      </c>
      <c r="V1344" s="1" t="s">
        <v>36</v>
      </c>
      <c r="W1344">
        <f t="shared" si="40"/>
        <v>46177.601388888892</v>
      </c>
      <c r="X1344">
        <f t="shared" si="41"/>
        <v>46177.667361111111</v>
      </c>
    </row>
    <row r="1345" spans="1:24" x14ac:dyDescent="0.2">
      <c r="A1345" s="1" t="s">
        <v>3047</v>
      </c>
      <c r="B1345" s="1" t="s">
        <v>3036</v>
      </c>
      <c r="C1345" s="1" t="s">
        <v>3037</v>
      </c>
      <c r="D1345" s="1" t="s">
        <v>3020</v>
      </c>
      <c r="E1345" s="1" t="s">
        <v>555</v>
      </c>
      <c r="F1345" s="1" t="s">
        <v>56</v>
      </c>
      <c r="G1345" s="1" t="s">
        <v>171</v>
      </c>
      <c r="H1345" s="1" t="s">
        <v>62</v>
      </c>
      <c r="I1345" s="1" t="s">
        <v>736</v>
      </c>
      <c r="J1345">
        <v>10</v>
      </c>
      <c r="K1345">
        <v>6</v>
      </c>
      <c r="L1345">
        <v>0.2</v>
      </c>
      <c r="M1345">
        <v>2.2000000000000002</v>
      </c>
      <c r="N1345">
        <v>8.4</v>
      </c>
      <c r="O1345">
        <v>15</v>
      </c>
      <c r="P1345">
        <v>0</v>
      </c>
      <c r="Q1345" s="1" t="s">
        <v>31</v>
      </c>
      <c r="R1345" s="1" t="s">
        <v>611</v>
      </c>
      <c r="S1345" s="1" t="s">
        <v>363</v>
      </c>
      <c r="T1345" s="1" t="s">
        <v>71</v>
      </c>
      <c r="U1345" s="1" t="s">
        <v>72</v>
      </c>
      <c r="V1345" s="1" t="s">
        <v>36</v>
      </c>
      <c r="W1345">
        <f t="shared" si="40"/>
        <v>46177.601388888892</v>
      </c>
      <c r="X1345">
        <f t="shared" si="41"/>
        <v>46177.673611111109</v>
      </c>
    </row>
    <row r="1346" spans="1:24" x14ac:dyDescent="0.2">
      <c r="A1346" s="1" t="s">
        <v>3048</v>
      </c>
      <c r="B1346" s="1" t="s">
        <v>3049</v>
      </c>
      <c r="C1346" s="1" t="s">
        <v>3050</v>
      </c>
      <c r="D1346" s="1" t="s">
        <v>3051</v>
      </c>
      <c r="E1346" s="1" t="s">
        <v>555</v>
      </c>
      <c r="F1346" s="1" t="s">
        <v>27</v>
      </c>
      <c r="G1346" s="1" t="s">
        <v>28</v>
      </c>
      <c r="H1346" s="1" t="s">
        <v>29</v>
      </c>
      <c r="I1346" s="1" t="s">
        <v>97</v>
      </c>
      <c r="J1346">
        <v>9</v>
      </c>
      <c r="K1346">
        <v>10.6</v>
      </c>
      <c r="L1346">
        <v>1</v>
      </c>
      <c r="M1346">
        <v>3.1</v>
      </c>
      <c r="N1346">
        <v>14.8</v>
      </c>
      <c r="O1346">
        <v>15</v>
      </c>
      <c r="P1346">
        <v>0</v>
      </c>
      <c r="Q1346" s="1" t="s">
        <v>31</v>
      </c>
      <c r="R1346" s="1" t="s">
        <v>177</v>
      </c>
      <c r="S1346" s="1" t="s">
        <v>152</v>
      </c>
      <c r="T1346" s="1" t="s">
        <v>34</v>
      </c>
      <c r="U1346" s="1" t="s">
        <v>251</v>
      </c>
      <c r="V1346" s="1" t="s">
        <v>36</v>
      </c>
      <c r="W1346">
        <f t="shared" ref="W1346:W1409" si="42">DATEVALUE(MID(C1346,1,10))+TIMEVALUE(MID(C1346,12,8))</f>
        <v>46177.683333333334</v>
      </c>
      <c r="X1346">
        <f t="shared" ref="X1346:X1409" si="43">DATEVALUE(MID(D1346,1,10))+TIMEVALUE(MID(D1346,12,8))</f>
        <v>46177.693055555559</v>
      </c>
    </row>
    <row r="1347" spans="1:24" x14ac:dyDescent="0.2">
      <c r="A1347" s="1" t="s">
        <v>3052</v>
      </c>
      <c r="B1347" s="1" t="s">
        <v>3049</v>
      </c>
      <c r="C1347" s="1" t="s">
        <v>3050</v>
      </c>
      <c r="D1347" s="1" t="s">
        <v>3053</v>
      </c>
      <c r="E1347" s="1" t="s">
        <v>555</v>
      </c>
      <c r="F1347" s="1" t="s">
        <v>27</v>
      </c>
      <c r="G1347" s="1" t="s">
        <v>28</v>
      </c>
      <c r="H1347" s="1" t="s">
        <v>39</v>
      </c>
      <c r="I1347" s="1" t="s">
        <v>97</v>
      </c>
      <c r="J1347">
        <v>9</v>
      </c>
      <c r="K1347">
        <v>8.6999999999999993</v>
      </c>
      <c r="L1347">
        <v>0.2</v>
      </c>
      <c r="M1347">
        <v>4.7</v>
      </c>
      <c r="N1347">
        <v>13.6</v>
      </c>
      <c r="O1347">
        <v>12</v>
      </c>
      <c r="P1347">
        <v>0</v>
      </c>
      <c r="Q1347" s="1" t="s">
        <v>31</v>
      </c>
      <c r="R1347" s="1" t="s">
        <v>173</v>
      </c>
      <c r="S1347" s="1" t="s">
        <v>126</v>
      </c>
      <c r="T1347" s="1" t="s">
        <v>34</v>
      </c>
      <c r="U1347" s="1" t="s">
        <v>251</v>
      </c>
      <c r="V1347" s="1" t="s">
        <v>36</v>
      </c>
      <c r="W1347">
        <f t="shared" si="42"/>
        <v>46177.683333333334</v>
      </c>
      <c r="X1347">
        <f t="shared" si="43"/>
        <v>46177.702777777777</v>
      </c>
    </row>
    <row r="1348" spans="1:24" x14ac:dyDescent="0.2">
      <c r="A1348" s="1" t="s">
        <v>3054</v>
      </c>
      <c r="B1348" s="1" t="s">
        <v>3049</v>
      </c>
      <c r="C1348" s="1" t="s">
        <v>3050</v>
      </c>
      <c r="D1348" s="1" t="s">
        <v>3055</v>
      </c>
      <c r="E1348" s="1" t="s">
        <v>555</v>
      </c>
      <c r="F1348" s="1" t="s">
        <v>27</v>
      </c>
      <c r="G1348" s="1" t="s">
        <v>28</v>
      </c>
      <c r="H1348" s="1" t="s">
        <v>45</v>
      </c>
      <c r="I1348" s="1" t="s">
        <v>97</v>
      </c>
      <c r="J1348">
        <v>9</v>
      </c>
      <c r="K1348">
        <v>15</v>
      </c>
      <c r="L1348">
        <v>6.6</v>
      </c>
      <c r="M1348">
        <v>2.4</v>
      </c>
      <c r="N1348">
        <v>24</v>
      </c>
      <c r="O1348">
        <v>18</v>
      </c>
      <c r="P1348">
        <v>0</v>
      </c>
      <c r="Q1348" s="1" t="s">
        <v>31</v>
      </c>
      <c r="R1348" s="1" t="s">
        <v>220</v>
      </c>
      <c r="S1348" s="1" t="s">
        <v>320</v>
      </c>
      <c r="T1348" s="1" t="s">
        <v>34</v>
      </c>
      <c r="U1348" s="1" t="s">
        <v>251</v>
      </c>
      <c r="V1348" s="1" t="s">
        <v>42</v>
      </c>
      <c r="W1348">
        <f t="shared" si="42"/>
        <v>46177.683333333334</v>
      </c>
      <c r="X1348">
        <f t="shared" si="43"/>
        <v>46177.719444444447</v>
      </c>
    </row>
    <row r="1349" spans="1:24" x14ac:dyDescent="0.2">
      <c r="A1349" s="1" t="s">
        <v>3056</v>
      </c>
      <c r="B1349" s="1" t="s">
        <v>3049</v>
      </c>
      <c r="C1349" s="1" t="s">
        <v>3050</v>
      </c>
      <c r="D1349" s="1" t="s">
        <v>3057</v>
      </c>
      <c r="E1349" s="1" t="s">
        <v>555</v>
      </c>
      <c r="F1349" s="1" t="s">
        <v>50</v>
      </c>
      <c r="G1349" s="1" t="s">
        <v>28</v>
      </c>
      <c r="H1349" s="1" t="s">
        <v>51</v>
      </c>
      <c r="I1349" s="1" t="s">
        <v>97</v>
      </c>
      <c r="J1349">
        <v>9</v>
      </c>
      <c r="K1349">
        <v>18.899999999999999</v>
      </c>
      <c r="L1349">
        <v>12.9</v>
      </c>
      <c r="M1349">
        <v>3</v>
      </c>
      <c r="N1349">
        <v>34.9</v>
      </c>
      <c r="O1349">
        <v>26</v>
      </c>
      <c r="P1349">
        <v>0</v>
      </c>
      <c r="Q1349" s="1" t="s">
        <v>31</v>
      </c>
      <c r="R1349" s="1" t="s">
        <v>358</v>
      </c>
      <c r="S1349" s="1" t="s">
        <v>344</v>
      </c>
      <c r="T1349" s="1" t="s">
        <v>34</v>
      </c>
      <c r="U1349" s="1" t="s">
        <v>251</v>
      </c>
      <c r="V1349" s="1" t="s">
        <v>42</v>
      </c>
      <c r="W1349">
        <f t="shared" si="42"/>
        <v>46177.683333333334</v>
      </c>
      <c r="X1349">
        <f t="shared" si="43"/>
        <v>46177.743750000001</v>
      </c>
    </row>
    <row r="1350" spans="1:24" x14ac:dyDescent="0.2">
      <c r="A1350" s="1" t="s">
        <v>3058</v>
      </c>
      <c r="B1350" s="1" t="s">
        <v>3049</v>
      </c>
      <c r="C1350" s="1" t="s">
        <v>3050</v>
      </c>
      <c r="D1350" s="1" t="s">
        <v>3059</v>
      </c>
      <c r="E1350" s="1" t="s">
        <v>555</v>
      </c>
      <c r="F1350" s="1" t="s">
        <v>56</v>
      </c>
      <c r="G1350" s="1" t="s">
        <v>28</v>
      </c>
      <c r="H1350" s="1" t="s">
        <v>57</v>
      </c>
      <c r="I1350" s="1" t="s">
        <v>97</v>
      </c>
      <c r="J1350">
        <v>9</v>
      </c>
      <c r="K1350">
        <v>15.4</v>
      </c>
      <c r="L1350">
        <v>0.6</v>
      </c>
      <c r="M1350">
        <v>1.2</v>
      </c>
      <c r="N1350">
        <v>17.2</v>
      </c>
      <c r="O1350">
        <v>18</v>
      </c>
      <c r="P1350">
        <v>0</v>
      </c>
      <c r="Q1350" s="1" t="s">
        <v>31</v>
      </c>
      <c r="R1350" s="1" t="s">
        <v>207</v>
      </c>
      <c r="S1350" s="1" t="s">
        <v>228</v>
      </c>
      <c r="T1350" s="1" t="s">
        <v>34</v>
      </c>
      <c r="U1350" s="1" t="s">
        <v>251</v>
      </c>
      <c r="V1350" s="1" t="s">
        <v>36</v>
      </c>
      <c r="W1350">
        <f t="shared" si="42"/>
        <v>46177.683333333334</v>
      </c>
      <c r="X1350">
        <f t="shared" si="43"/>
        <v>46177.755555555559</v>
      </c>
    </row>
    <row r="1351" spans="1:24" x14ac:dyDescent="0.2">
      <c r="A1351" s="1" t="s">
        <v>3060</v>
      </c>
      <c r="B1351" s="1" t="s">
        <v>3049</v>
      </c>
      <c r="C1351" s="1" t="s">
        <v>3050</v>
      </c>
      <c r="D1351" s="1" t="s">
        <v>3061</v>
      </c>
      <c r="E1351" s="1" t="s">
        <v>555</v>
      </c>
      <c r="F1351" s="1" t="s">
        <v>56</v>
      </c>
      <c r="G1351" s="1" t="s">
        <v>28</v>
      </c>
      <c r="H1351" s="1" t="s">
        <v>62</v>
      </c>
      <c r="I1351" s="1" t="s">
        <v>97</v>
      </c>
      <c r="J1351">
        <v>9</v>
      </c>
      <c r="K1351">
        <v>9.3000000000000007</v>
      </c>
      <c r="L1351">
        <v>0.3</v>
      </c>
      <c r="M1351">
        <v>0.2</v>
      </c>
      <c r="N1351">
        <v>9.8000000000000007</v>
      </c>
      <c r="O1351">
        <v>15</v>
      </c>
      <c r="P1351">
        <v>0</v>
      </c>
      <c r="Q1351" s="1" t="s">
        <v>31</v>
      </c>
      <c r="R1351" s="1" t="s">
        <v>279</v>
      </c>
      <c r="S1351" s="1" t="s">
        <v>538</v>
      </c>
      <c r="T1351" s="1" t="s">
        <v>34</v>
      </c>
      <c r="U1351" s="1" t="s">
        <v>251</v>
      </c>
      <c r="V1351" s="1" t="s">
        <v>36</v>
      </c>
      <c r="W1351">
        <f t="shared" si="42"/>
        <v>46177.683333333334</v>
      </c>
      <c r="X1351">
        <f t="shared" si="43"/>
        <v>46177.762499999997</v>
      </c>
    </row>
    <row r="1352" spans="1:24" x14ac:dyDescent="0.2">
      <c r="A1352" s="1" t="s">
        <v>3062</v>
      </c>
      <c r="B1352" s="1" t="s">
        <v>3063</v>
      </c>
      <c r="C1352" s="1" t="s">
        <v>3064</v>
      </c>
      <c r="D1352" s="1" t="s">
        <v>3065</v>
      </c>
      <c r="E1352" s="1" t="s">
        <v>555</v>
      </c>
      <c r="F1352" s="1" t="s">
        <v>27</v>
      </c>
      <c r="G1352" s="1" t="s">
        <v>28</v>
      </c>
      <c r="H1352" s="1" t="s">
        <v>29</v>
      </c>
      <c r="I1352" s="1" t="s">
        <v>1953</v>
      </c>
      <c r="J1352">
        <v>9</v>
      </c>
      <c r="K1352">
        <v>10.6</v>
      </c>
      <c r="L1352">
        <v>0.2</v>
      </c>
      <c r="M1352">
        <v>1.9</v>
      </c>
      <c r="N1352">
        <v>12.7</v>
      </c>
      <c r="O1352">
        <v>15</v>
      </c>
      <c r="P1352">
        <v>0</v>
      </c>
      <c r="Q1352" s="1" t="s">
        <v>31</v>
      </c>
      <c r="R1352" s="1" t="s">
        <v>46</v>
      </c>
      <c r="S1352" s="1" t="s">
        <v>152</v>
      </c>
      <c r="T1352" s="1" t="s">
        <v>34</v>
      </c>
      <c r="U1352" s="1" t="s">
        <v>99</v>
      </c>
      <c r="V1352" s="1" t="s">
        <v>36</v>
      </c>
      <c r="W1352">
        <f t="shared" si="42"/>
        <v>46177.597916666666</v>
      </c>
      <c r="X1352">
        <f t="shared" si="43"/>
        <v>46177.606249999997</v>
      </c>
    </row>
    <row r="1353" spans="1:24" x14ac:dyDescent="0.2">
      <c r="A1353" s="1" t="s">
        <v>3066</v>
      </c>
      <c r="B1353" s="1" t="s">
        <v>3063</v>
      </c>
      <c r="C1353" s="1" t="s">
        <v>3064</v>
      </c>
      <c r="D1353" s="1" t="s">
        <v>3067</v>
      </c>
      <c r="E1353" s="1" t="s">
        <v>555</v>
      </c>
      <c r="F1353" s="1" t="s">
        <v>27</v>
      </c>
      <c r="G1353" s="1" t="s">
        <v>28</v>
      </c>
      <c r="H1353" s="1" t="s">
        <v>39</v>
      </c>
      <c r="I1353" s="1" t="s">
        <v>1953</v>
      </c>
      <c r="J1353">
        <v>9</v>
      </c>
      <c r="K1353">
        <v>9.3000000000000007</v>
      </c>
      <c r="L1353">
        <v>1.1000000000000001</v>
      </c>
      <c r="M1353">
        <v>4.8</v>
      </c>
      <c r="N1353">
        <v>15.2</v>
      </c>
      <c r="O1353">
        <v>12</v>
      </c>
      <c r="P1353">
        <v>0</v>
      </c>
      <c r="Q1353" s="1" t="s">
        <v>31</v>
      </c>
      <c r="R1353" s="1" t="s">
        <v>233</v>
      </c>
      <c r="S1353" s="1" t="s">
        <v>152</v>
      </c>
      <c r="T1353" s="1" t="s">
        <v>34</v>
      </c>
      <c r="U1353" s="1" t="s">
        <v>99</v>
      </c>
      <c r="V1353" s="1" t="s">
        <v>42</v>
      </c>
      <c r="W1353">
        <f t="shared" si="42"/>
        <v>46177.597916666666</v>
      </c>
      <c r="X1353">
        <f t="shared" si="43"/>
        <v>46177.616666666669</v>
      </c>
    </row>
    <row r="1354" spans="1:24" x14ac:dyDescent="0.2">
      <c r="A1354" s="1" t="s">
        <v>3068</v>
      </c>
      <c r="B1354" s="1" t="s">
        <v>3063</v>
      </c>
      <c r="C1354" s="1" t="s">
        <v>3064</v>
      </c>
      <c r="D1354" s="1" t="s">
        <v>3069</v>
      </c>
      <c r="E1354" s="1" t="s">
        <v>555</v>
      </c>
      <c r="F1354" s="1" t="s">
        <v>27</v>
      </c>
      <c r="G1354" s="1" t="s">
        <v>28</v>
      </c>
      <c r="H1354" s="1" t="s">
        <v>45</v>
      </c>
      <c r="I1354" s="1" t="s">
        <v>1953</v>
      </c>
      <c r="J1354">
        <v>9</v>
      </c>
      <c r="K1354">
        <v>16.100000000000001</v>
      </c>
      <c r="L1354">
        <v>5.9</v>
      </c>
      <c r="M1354">
        <v>1.7</v>
      </c>
      <c r="N1354">
        <v>23.7</v>
      </c>
      <c r="O1354">
        <v>18</v>
      </c>
      <c r="P1354">
        <v>0</v>
      </c>
      <c r="Q1354" s="1" t="s">
        <v>31</v>
      </c>
      <c r="R1354" s="1" t="s">
        <v>102</v>
      </c>
      <c r="S1354" s="1" t="s">
        <v>47</v>
      </c>
      <c r="T1354" s="1" t="s">
        <v>34</v>
      </c>
      <c r="U1354" s="1" t="s">
        <v>99</v>
      </c>
      <c r="V1354" s="1" t="s">
        <v>42</v>
      </c>
      <c r="W1354">
        <f t="shared" si="42"/>
        <v>46177.597916666666</v>
      </c>
      <c r="X1354">
        <f t="shared" si="43"/>
        <v>46177.633333333331</v>
      </c>
    </row>
    <row r="1355" spans="1:24" x14ac:dyDescent="0.2">
      <c r="A1355" s="1" t="s">
        <v>3070</v>
      </c>
      <c r="B1355" s="1" t="s">
        <v>3063</v>
      </c>
      <c r="C1355" s="1" t="s">
        <v>3064</v>
      </c>
      <c r="D1355" s="1" t="s">
        <v>3071</v>
      </c>
      <c r="E1355" s="1" t="s">
        <v>555</v>
      </c>
      <c r="F1355" s="1" t="s">
        <v>50</v>
      </c>
      <c r="G1355" s="1" t="s">
        <v>28</v>
      </c>
      <c r="H1355" s="1" t="s">
        <v>51</v>
      </c>
      <c r="I1355" s="1" t="s">
        <v>1953</v>
      </c>
      <c r="J1355">
        <v>9</v>
      </c>
      <c r="K1355">
        <v>18.100000000000001</v>
      </c>
      <c r="L1355">
        <v>12</v>
      </c>
      <c r="M1355">
        <v>3.6</v>
      </c>
      <c r="N1355">
        <v>33.700000000000003</v>
      </c>
      <c r="O1355">
        <v>26</v>
      </c>
      <c r="P1355">
        <v>0</v>
      </c>
      <c r="Q1355" s="1" t="s">
        <v>31</v>
      </c>
      <c r="R1355" s="1" t="s">
        <v>1891</v>
      </c>
      <c r="S1355" s="1" t="s">
        <v>344</v>
      </c>
      <c r="T1355" s="1" t="s">
        <v>34</v>
      </c>
      <c r="U1355" s="1" t="s">
        <v>99</v>
      </c>
      <c r="V1355" s="1" t="s">
        <v>42</v>
      </c>
      <c r="W1355">
        <f t="shared" si="42"/>
        <v>46177.597916666666</v>
      </c>
      <c r="X1355">
        <f t="shared" si="43"/>
        <v>46177.656944444447</v>
      </c>
    </row>
    <row r="1356" spans="1:24" x14ac:dyDescent="0.2">
      <c r="A1356" s="1" t="s">
        <v>3072</v>
      </c>
      <c r="B1356" s="1" t="s">
        <v>3063</v>
      </c>
      <c r="C1356" s="1" t="s">
        <v>3064</v>
      </c>
      <c r="D1356" s="1" t="s">
        <v>3073</v>
      </c>
      <c r="E1356" s="1" t="s">
        <v>555</v>
      </c>
      <c r="F1356" s="1" t="s">
        <v>56</v>
      </c>
      <c r="G1356" s="1" t="s">
        <v>28</v>
      </c>
      <c r="H1356" s="1" t="s">
        <v>57</v>
      </c>
      <c r="I1356" s="1" t="s">
        <v>1953</v>
      </c>
      <c r="J1356">
        <v>9</v>
      </c>
      <c r="K1356">
        <v>16.3</v>
      </c>
      <c r="L1356">
        <v>1.7</v>
      </c>
      <c r="M1356">
        <v>2.2999999999999998</v>
      </c>
      <c r="N1356">
        <v>20.3</v>
      </c>
      <c r="O1356">
        <v>18</v>
      </c>
      <c r="P1356">
        <v>0</v>
      </c>
      <c r="Q1356" s="1" t="s">
        <v>31</v>
      </c>
      <c r="R1356" s="1" t="s">
        <v>165</v>
      </c>
      <c r="S1356" s="1" t="s">
        <v>211</v>
      </c>
      <c r="T1356" s="1" t="s">
        <v>34</v>
      </c>
      <c r="U1356" s="1" t="s">
        <v>99</v>
      </c>
      <c r="V1356" s="1" t="s">
        <v>36</v>
      </c>
      <c r="W1356">
        <f t="shared" si="42"/>
        <v>46177.597916666666</v>
      </c>
      <c r="X1356">
        <f t="shared" si="43"/>
        <v>46177.67083333333</v>
      </c>
    </row>
    <row r="1357" spans="1:24" x14ac:dyDescent="0.2">
      <c r="A1357" s="1" t="s">
        <v>3074</v>
      </c>
      <c r="B1357" s="1" t="s">
        <v>3063</v>
      </c>
      <c r="C1357" s="1" t="s">
        <v>3064</v>
      </c>
      <c r="D1357" s="1" t="s">
        <v>3075</v>
      </c>
      <c r="E1357" s="1" t="s">
        <v>555</v>
      </c>
      <c r="F1357" s="1" t="s">
        <v>56</v>
      </c>
      <c r="G1357" s="1" t="s">
        <v>28</v>
      </c>
      <c r="H1357" s="1" t="s">
        <v>62</v>
      </c>
      <c r="I1357" s="1" t="s">
        <v>1953</v>
      </c>
      <c r="J1357">
        <v>9</v>
      </c>
      <c r="K1357">
        <v>7.3</v>
      </c>
      <c r="L1357">
        <v>0.9</v>
      </c>
      <c r="M1357">
        <v>1.9</v>
      </c>
      <c r="N1357">
        <v>10.1</v>
      </c>
      <c r="O1357">
        <v>15</v>
      </c>
      <c r="P1357">
        <v>0</v>
      </c>
      <c r="Q1357" s="1" t="s">
        <v>31</v>
      </c>
      <c r="R1357" s="1" t="s">
        <v>86</v>
      </c>
      <c r="S1357" s="1" t="s">
        <v>262</v>
      </c>
      <c r="T1357" s="1" t="s">
        <v>34</v>
      </c>
      <c r="U1357" s="1" t="s">
        <v>99</v>
      </c>
      <c r="V1357" s="1" t="s">
        <v>36</v>
      </c>
      <c r="W1357">
        <f t="shared" si="42"/>
        <v>46177.597916666666</v>
      </c>
      <c r="X1357">
        <f t="shared" si="43"/>
        <v>46177.677777777775</v>
      </c>
    </row>
    <row r="1358" spans="1:24" x14ac:dyDescent="0.2">
      <c r="A1358" s="1" t="s">
        <v>3076</v>
      </c>
      <c r="B1358" s="1" t="s">
        <v>3077</v>
      </c>
      <c r="C1358" s="1" t="s">
        <v>3078</v>
      </c>
      <c r="D1358" s="1" t="s">
        <v>3079</v>
      </c>
      <c r="E1358" s="1" t="s">
        <v>555</v>
      </c>
      <c r="F1358" s="1" t="s">
        <v>27</v>
      </c>
      <c r="G1358" s="1" t="s">
        <v>249</v>
      </c>
      <c r="H1358" s="1" t="s">
        <v>29</v>
      </c>
      <c r="I1358" s="1" t="s">
        <v>1691</v>
      </c>
      <c r="J1358">
        <v>5</v>
      </c>
      <c r="K1358">
        <v>16.399999999999999</v>
      </c>
      <c r="L1358">
        <v>1</v>
      </c>
      <c r="M1358">
        <v>0.2</v>
      </c>
      <c r="N1358">
        <v>17.600000000000001</v>
      </c>
      <c r="O1358">
        <v>15</v>
      </c>
      <c r="P1358">
        <v>0</v>
      </c>
      <c r="Q1358" s="1" t="s">
        <v>31</v>
      </c>
      <c r="R1358" s="1" t="s">
        <v>46</v>
      </c>
      <c r="S1358" s="1" t="s">
        <v>196</v>
      </c>
      <c r="T1358" s="1" t="s">
        <v>34</v>
      </c>
      <c r="U1358" s="1" t="s">
        <v>251</v>
      </c>
      <c r="V1358" s="1" t="s">
        <v>42</v>
      </c>
      <c r="W1358">
        <f t="shared" si="42"/>
        <v>46177.620138888888</v>
      </c>
      <c r="X1358">
        <f t="shared" si="43"/>
        <v>46177.631944444445</v>
      </c>
    </row>
    <row r="1359" spans="1:24" x14ac:dyDescent="0.2">
      <c r="A1359" s="1" t="s">
        <v>3080</v>
      </c>
      <c r="B1359" s="1" t="s">
        <v>3077</v>
      </c>
      <c r="C1359" s="1" t="s">
        <v>3078</v>
      </c>
      <c r="D1359" s="1" t="s">
        <v>3081</v>
      </c>
      <c r="E1359" s="1" t="s">
        <v>555</v>
      </c>
      <c r="F1359" s="1" t="s">
        <v>27</v>
      </c>
      <c r="G1359" s="1" t="s">
        <v>249</v>
      </c>
      <c r="H1359" s="1" t="s">
        <v>39</v>
      </c>
      <c r="I1359" s="1" t="s">
        <v>1691</v>
      </c>
      <c r="J1359">
        <v>5</v>
      </c>
      <c r="K1359">
        <v>10.1</v>
      </c>
      <c r="L1359">
        <v>1</v>
      </c>
      <c r="M1359">
        <v>7.2</v>
      </c>
      <c r="N1359">
        <v>18.399999999999999</v>
      </c>
      <c r="O1359">
        <v>12</v>
      </c>
      <c r="P1359">
        <v>0</v>
      </c>
      <c r="Q1359" s="1" t="s">
        <v>31</v>
      </c>
      <c r="R1359" s="1" t="s">
        <v>177</v>
      </c>
      <c r="S1359" s="1" t="s">
        <v>181</v>
      </c>
      <c r="T1359" s="1" t="s">
        <v>34</v>
      </c>
      <c r="U1359" s="1" t="s">
        <v>251</v>
      </c>
      <c r="V1359" s="1" t="s">
        <v>42</v>
      </c>
      <c r="W1359">
        <f t="shared" si="42"/>
        <v>46177.620138888888</v>
      </c>
      <c r="X1359">
        <f t="shared" si="43"/>
        <v>46177.645138888889</v>
      </c>
    </row>
    <row r="1360" spans="1:24" x14ac:dyDescent="0.2">
      <c r="A1360" s="1" t="s">
        <v>3082</v>
      </c>
      <c r="B1360" s="1" t="s">
        <v>3077</v>
      </c>
      <c r="C1360" s="1" t="s">
        <v>3078</v>
      </c>
      <c r="D1360" s="1" t="s">
        <v>2891</v>
      </c>
      <c r="E1360" s="1" t="s">
        <v>555</v>
      </c>
      <c r="F1360" s="1" t="s">
        <v>27</v>
      </c>
      <c r="G1360" s="1" t="s">
        <v>249</v>
      </c>
      <c r="H1360" s="1" t="s">
        <v>45</v>
      </c>
      <c r="I1360" s="1" t="s">
        <v>1691</v>
      </c>
      <c r="J1360">
        <v>5</v>
      </c>
      <c r="K1360">
        <v>15.8</v>
      </c>
      <c r="L1360">
        <v>4.5999999999999996</v>
      </c>
      <c r="M1360">
        <v>4.2</v>
      </c>
      <c r="N1360">
        <v>24.6</v>
      </c>
      <c r="O1360">
        <v>18</v>
      </c>
      <c r="P1360">
        <v>0</v>
      </c>
      <c r="Q1360" s="1" t="s">
        <v>31</v>
      </c>
      <c r="R1360" s="1" t="s">
        <v>173</v>
      </c>
      <c r="S1360" s="1" t="s">
        <v>156</v>
      </c>
      <c r="T1360" s="1" t="s">
        <v>34</v>
      </c>
      <c r="U1360" s="1" t="s">
        <v>251</v>
      </c>
      <c r="V1360" s="1" t="s">
        <v>42</v>
      </c>
      <c r="W1360">
        <f t="shared" si="42"/>
        <v>46177.620138888888</v>
      </c>
      <c r="X1360">
        <f t="shared" si="43"/>
        <v>46177.661805555559</v>
      </c>
    </row>
    <row r="1361" spans="1:24" x14ac:dyDescent="0.2">
      <c r="A1361" s="1" t="s">
        <v>3083</v>
      </c>
      <c r="B1361" s="1" t="s">
        <v>3077</v>
      </c>
      <c r="C1361" s="1" t="s">
        <v>3078</v>
      </c>
      <c r="D1361" s="1" t="s">
        <v>3084</v>
      </c>
      <c r="E1361" s="1" t="s">
        <v>555</v>
      </c>
      <c r="F1361" s="1" t="s">
        <v>50</v>
      </c>
      <c r="G1361" s="1" t="s">
        <v>249</v>
      </c>
      <c r="H1361" s="1" t="s">
        <v>51</v>
      </c>
      <c r="I1361" s="1" t="s">
        <v>1691</v>
      </c>
      <c r="J1361">
        <v>5</v>
      </c>
      <c r="K1361">
        <v>17.8</v>
      </c>
      <c r="L1361">
        <v>8.6999999999999993</v>
      </c>
      <c r="M1361">
        <v>3.8</v>
      </c>
      <c r="N1361">
        <v>30.3</v>
      </c>
      <c r="O1361">
        <v>26</v>
      </c>
      <c r="P1361">
        <v>0</v>
      </c>
      <c r="Q1361" s="1" t="s">
        <v>31</v>
      </c>
      <c r="R1361" s="1" t="s">
        <v>358</v>
      </c>
      <c r="S1361" s="1" t="s">
        <v>224</v>
      </c>
      <c r="T1361" s="1" t="s">
        <v>34</v>
      </c>
      <c r="U1361" s="1" t="s">
        <v>251</v>
      </c>
      <c r="V1361" s="1" t="s">
        <v>42</v>
      </c>
      <c r="W1361">
        <f t="shared" si="42"/>
        <v>46177.620138888888</v>
      </c>
      <c r="X1361">
        <f t="shared" si="43"/>
        <v>46177.682638888888</v>
      </c>
    </row>
    <row r="1362" spans="1:24" x14ac:dyDescent="0.2">
      <c r="A1362" s="1" t="s">
        <v>3085</v>
      </c>
      <c r="B1362" s="1" t="s">
        <v>3077</v>
      </c>
      <c r="C1362" s="1" t="s">
        <v>3078</v>
      </c>
      <c r="D1362" s="1" t="s">
        <v>3086</v>
      </c>
      <c r="E1362" s="1" t="s">
        <v>555</v>
      </c>
      <c r="F1362" s="1" t="s">
        <v>56</v>
      </c>
      <c r="G1362" s="1" t="s">
        <v>249</v>
      </c>
      <c r="H1362" s="1" t="s">
        <v>57</v>
      </c>
      <c r="I1362" s="1" t="s">
        <v>1691</v>
      </c>
      <c r="J1362">
        <v>5</v>
      </c>
      <c r="K1362">
        <v>15.5</v>
      </c>
      <c r="L1362">
        <v>0.6</v>
      </c>
      <c r="M1362">
        <v>2.4</v>
      </c>
      <c r="N1362">
        <v>18.5</v>
      </c>
      <c r="O1362">
        <v>18</v>
      </c>
      <c r="P1362">
        <v>0</v>
      </c>
      <c r="Q1362" s="1" t="s">
        <v>31</v>
      </c>
      <c r="R1362" s="1" t="s">
        <v>959</v>
      </c>
      <c r="S1362" s="1" t="s">
        <v>296</v>
      </c>
      <c r="T1362" s="1" t="s">
        <v>34</v>
      </c>
      <c r="U1362" s="1" t="s">
        <v>251</v>
      </c>
      <c r="V1362" s="1" t="s">
        <v>36</v>
      </c>
      <c r="W1362">
        <f t="shared" si="42"/>
        <v>46177.620138888888</v>
      </c>
      <c r="X1362">
        <f t="shared" si="43"/>
        <v>46177.695833333331</v>
      </c>
    </row>
    <row r="1363" spans="1:24" x14ac:dyDescent="0.2">
      <c r="A1363" s="1" t="s">
        <v>3087</v>
      </c>
      <c r="B1363" s="1" t="s">
        <v>3077</v>
      </c>
      <c r="C1363" s="1" t="s">
        <v>3078</v>
      </c>
      <c r="D1363" s="1" t="s">
        <v>3053</v>
      </c>
      <c r="E1363" s="1" t="s">
        <v>555</v>
      </c>
      <c r="F1363" s="1" t="s">
        <v>56</v>
      </c>
      <c r="G1363" s="1" t="s">
        <v>249</v>
      </c>
      <c r="H1363" s="1" t="s">
        <v>62</v>
      </c>
      <c r="I1363" s="1" t="s">
        <v>1691</v>
      </c>
      <c r="J1363">
        <v>5</v>
      </c>
      <c r="K1363">
        <v>9.1</v>
      </c>
      <c r="L1363">
        <v>0.6</v>
      </c>
      <c r="M1363">
        <v>0.8</v>
      </c>
      <c r="N1363">
        <v>10.5</v>
      </c>
      <c r="O1363">
        <v>15</v>
      </c>
      <c r="P1363">
        <v>0</v>
      </c>
      <c r="Q1363" s="1" t="s">
        <v>31</v>
      </c>
      <c r="R1363" s="1" t="s">
        <v>86</v>
      </c>
      <c r="S1363" s="1" t="s">
        <v>118</v>
      </c>
      <c r="T1363" s="1" t="s">
        <v>34</v>
      </c>
      <c r="U1363" s="1" t="s">
        <v>251</v>
      </c>
      <c r="V1363" s="1" t="s">
        <v>36</v>
      </c>
      <c r="W1363">
        <f t="shared" si="42"/>
        <v>46177.620138888888</v>
      </c>
      <c r="X1363">
        <f t="shared" si="43"/>
        <v>46177.702777777777</v>
      </c>
    </row>
    <row r="1364" spans="1:24" x14ac:dyDescent="0.2">
      <c r="A1364" s="1" t="s">
        <v>3088</v>
      </c>
      <c r="B1364" s="1" t="s">
        <v>3089</v>
      </c>
      <c r="C1364" s="1" t="s">
        <v>3090</v>
      </c>
      <c r="D1364" s="1" t="s">
        <v>3091</v>
      </c>
      <c r="E1364" s="1" t="s">
        <v>555</v>
      </c>
      <c r="F1364" s="1" t="s">
        <v>27</v>
      </c>
      <c r="G1364" s="1" t="s">
        <v>96</v>
      </c>
      <c r="H1364" s="1" t="s">
        <v>29</v>
      </c>
      <c r="I1364" s="1" t="s">
        <v>367</v>
      </c>
      <c r="J1364">
        <v>8</v>
      </c>
      <c r="K1364">
        <v>12.2</v>
      </c>
      <c r="L1364">
        <v>0.7</v>
      </c>
      <c r="M1364">
        <v>1.8</v>
      </c>
      <c r="N1364">
        <v>14.7</v>
      </c>
      <c r="O1364">
        <v>15</v>
      </c>
      <c r="P1364">
        <v>0</v>
      </c>
      <c r="Q1364" s="1" t="s">
        <v>31</v>
      </c>
      <c r="R1364" s="1" t="s">
        <v>173</v>
      </c>
      <c r="S1364" s="1" t="s">
        <v>131</v>
      </c>
      <c r="T1364" s="1" t="s">
        <v>71</v>
      </c>
      <c r="U1364" s="1" t="s">
        <v>127</v>
      </c>
      <c r="V1364" s="1" t="s">
        <v>36</v>
      </c>
      <c r="W1364">
        <f t="shared" si="42"/>
        <v>46177.617361111108</v>
      </c>
      <c r="X1364">
        <f t="shared" si="43"/>
        <v>46177.627083333333</v>
      </c>
    </row>
    <row r="1365" spans="1:24" x14ac:dyDescent="0.2">
      <c r="A1365" s="1" t="s">
        <v>3092</v>
      </c>
      <c r="B1365" s="1" t="s">
        <v>3089</v>
      </c>
      <c r="C1365" s="1" t="s">
        <v>3090</v>
      </c>
      <c r="D1365" s="1" t="s">
        <v>3093</v>
      </c>
      <c r="E1365" s="1" t="s">
        <v>555</v>
      </c>
      <c r="F1365" s="1" t="s">
        <v>27</v>
      </c>
      <c r="G1365" s="1" t="s">
        <v>96</v>
      </c>
      <c r="H1365" s="1" t="s">
        <v>39</v>
      </c>
      <c r="I1365" s="1" t="s">
        <v>367</v>
      </c>
      <c r="J1365">
        <v>8</v>
      </c>
      <c r="K1365">
        <v>6.4</v>
      </c>
      <c r="L1365">
        <v>0.2</v>
      </c>
      <c r="M1365">
        <v>4.9000000000000004</v>
      </c>
      <c r="N1365">
        <v>11.5</v>
      </c>
      <c r="O1365">
        <v>12</v>
      </c>
      <c r="P1365">
        <v>0</v>
      </c>
      <c r="Q1365" s="1" t="s">
        <v>31</v>
      </c>
      <c r="R1365" s="1" t="s">
        <v>220</v>
      </c>
      <c r="S1365" s="1" t="s">
        <v>320</v>
      </c>
      <c r="T1365" s="1" t="s">
        <v>71</v>
      </c>
      <c r="U1365" s="1" t="s">
        <v>127</v>
      </c>
      <c r="V1365" s="1" t="s">
        <v>36</v>
      </c>
      <c r="W1365">
        <f t="shared" si="42"/>
        <v>46177.617361111108</v>
      </c>
      <c r="X1365">
        <f t="shared" si="43"/>
        <v>46177.635416666664</v>
      </c>
    </row>
    <row r="1366" spans="1:24" x14ac:dyDescent="0.2">
      <c r="A1366" s="1" t="s">
        <v>3094</v>
      </c>
      <c r="B1366" s="1" t="s">
        <v>3089</v>
      </c>
      <c r="C1366" s="1" t="s">
        <v>3090</v>
      </c>
      <c r="D1366" s="1" t="s">
        <v>3095</v>
      </c>
      <c r="E1366" s="1" t="s">
        <v>555</v>
      </c>
      <c r="F1366" s="1" t="s">
        <v>27</v>
      </c>
      <c r="G1366" s="1" t="s">
        <v>96</v>
      </c>
      <c r="H1366" s="1" t="s">
        <v>45</v>
      </c>
      <c r="I1366" s="1" t="s">
        <v>367</v>
      </c>
      <c r="J1366">
        <v>8</v>
      </c>
      <c r="K1366">
        <v>15.8</v>
      </c>
      <c r="L1366">
        <v>4.7</v>
      </c>
      <c r="M1366">
        <v>2.2000000000000002</v>
      </c>
      <c r="N1366">
        <v>22.6</v>
      </c>
      <c r="O1366">
        <v>18</v>
      </c>
      <c r="P1366">
        <v>0</v>
      </c>
      <c r="Q1366" s="1" t="s">
        <v>31</v>
      </c>
      <c r="R1366" s="1" t="s">
        <v>233</v>
      </c>
      <c r="S1366" s="1" t="s">
        <v>76</v>
      </c>
      <c r="T1366" s="1" t="s">
        <v>71</v>
      </c>
      <c r="U1366" s="1" t="s">
        <v>127</v>
      </c>
      <c r="V1366" s="1" t="s">
        <v>42</v>
      </c>
      <c r="W1366">
        <f t="shared" si="42"/>
        <v>46177.617361111108</v>
      </c>
      <c r="X1366">
        <f t="shared" si="43"/>
        <v>46177.650694444441</v>
      </c>
    </row>
    <row r="1367" spans="1:24" x14ac:dyDescent="0.2">
      <c r="A1367" s="1" t="s">
        <v>3096</v>
      </c>
      <c r="B1367" s="1" t="s">
        <v>3089</v>
      </c>
      <c r="C1367" s="1" t="s">
        <v>3090</v>
      </c>
      <c r="D1367" s="1" t="s">
        <v>3097</v>
      </c>
      <c r="E1367" s="1" t="s">
        <v>555</v>
      </c>
      <c r="F1367" s="1" t="s">
        <v>50</v>
      </c>
      <c r="G1367" s="1" t="s">
        <v>96</v>
      </c>
      <c r="H1367" s="1" t="s">
        <v>51</v>
      </c>
      <c r="I1367" s="1" t="s">
        <v>367</v>
      </c>
      <c r="J1367">
        <v>8</v>
      </c>
      <c r="K1367">
        <v>16.7</v>
      </c>
      <c r="L1367">
        <v>9.9</v>
      </c>
      <c r="M1367">
        <v>4.4000000000000004</v>
      </c>
      <c r="N1367">
        <v>31.1</v>
      </c>
      <c r="O1367">
        <v>26</v>
      </c>
      <c r="P1367">
        <v>0</v>
      </c>
      <c r="Q1367" s="1" t="s">
        <v>31</v>
      </c>
      <c r="R1367" s="1" t="s">
        <v>223</v>
      </c>
      <c r="S1367" s="1" t="s">
        <v>110</v>
      </c>
      <c r="T1367" s="1" t="s">
        <v>71</v>
      </c>
      <c r="U1367" s="1" t="s">
        <v>127</v>
      </c>
      <c r="V1367" s="1" t="s">
        <v>42</v>
      </c>
      <c r="W1367">
        <f t="shared" si="42"/>
        <v>46177.617361111108</v>
      </c>
      <c r="X1367">
        <f t="shared" si="43"/>
        <v>46177.672222222223</v>
      </c>
    </row>
    <row r="1368" spans="1:24" x14ac:dyDescent="0.2">
      <c r="A1368" s="1" t="s">
        <v>3098</v>
      </c>
      <c r="B1368" s="1" t="s">
        <v>3089</v>
      </c>
      <c r="C1368" s="1" t="s">
        <v>3090</v>
      </c>
      <c r="D1368" s="1" t="s">
        <v>3026</v>
      </c>
      <c r="E1368" s="1" t="s">
        <v>555</v>
      </c>
      <c r="F1368" s="1" t="s">
        <v>56</v>
      </c>
      <c r="G1368" s="1" t="s">
        <v>96</v>
      </c>
      <c r="H1368" s="1" t="s">
        <v>57</v>
      </c>
      <c r="I1368" s="1" t="s">
        <v>367</v>
      </c>
      <c r="J1368">
        <v>8</v>
      </c>
      <c r="K1368">
        <v>10.7</v>
      </c>
      <c r="L1368">
        <v>1.3</v>
      </c>
      <c r="M1368">
        <v>0.2</v>
      </c>
      <c r="N1368">
        <v>12.2</v>
      </c>
      <c r="O1368">
        <v>18</v>
      </c>
      <c r="P1368">
        <v>0</v>
      </c>
      <c r="Q1368" s="1" t="s">
        <v>31</v>
      </c>
      <c r="R1368" s="1" t="s">
        <v>113</v>
      </c>
      <c r="S1368" s="1" t="s">
        <v>143</v>
      </c>
      <c r="T1368" s="1" t="s">
        <v>71</v>
      </c>
      <c r="U1368" s="1" t="s">
        <v>127</v>
      </c>
      <c r="V1368" s="1" t="s">
        <v>36</v>
      </c>
      <c r="W1368">
        <f t="shared" si="42"/>
        <v>46177.617361111108</v>
      </c>
      <c r="X1368">
        <f t="shared" si="43"/>
        <v>46177.681250000001</v>
      </c>
    </row>
    <row r="1369" spans="1:24" x14ac:dyDescent="0.2">
      <c r="A1369" s="1" t="s">
        <v>3099</v>
      </c>
      <c r="B1369" s="1" t="s">
        <v>3089</v>
      </c>
      <c r="C1369" s="1" t="s">
        <v>3090</v>
      </c>
      <c r="D1369" s="1" t="s">
        <v>3100</v>
      </c>
      <c r="E1369" s="1" t="s">
        <v>555</v>
      </c>
      <c r="F1369" s="1" t="s">
        <v>56</v>
      </c>
      <c r="G1369" s="1" t="s">
        <v>96</v>
      </c>
      <c r="H1369" s="1" t="s">
        <v>62</v>
      </c>
      <c r="I1369" s="1" t="s">
        <v>367</v>
      </c>
      <c r="J1369">
        <v>8</v>
      </c>
      <c r="K1369">
        <v>6.9</v>
      </c>
      <c r="L1369">
        <v>0.6</v>
      </c>
      <c r="M1369">
        <v>1.8</v>
      </c>
      <c r="N1369">
        <v>9.3000000000000007</v>
      </c>
      <c r="O1369">
        <v>15</v>
      </c>
      <c r="P1369">
        <v>0</v>
      </c>
      <c r="Q1369" s="1" t="s">
        <v>31</v>
      </c>
      <c r="R1369" s="1" t="s">
        <v>391</v>
      </c>
      <c r="S1369" s="1" t="s">
        <v>296</v>
      </c>
      <c r="T1369" s="1" t="s">
        <v>71</v>
      </c>
      <c r="U1369" s="1" t="s">
        <v>127</v>
      </c>
      <c r="V1369" s="1" t="s">
        <v>36</v>
      </c>
      <c r="W1369">
        <f t="shared" si="42"/>
        <v>46177.617361111108</v>
      </c>
      <c r="X1369">
        <f t="shared" si="43"/>
        <v>46177.6875</v>
      </c>
    </row>
    <row r="1370" spans="1:24" x14ac:dyDescent="0.2">
      <c r="A1370" s="1" t="s">
        <v>3101</v>
      </c>
      <c r="B1370" s="1" t="s">
        <v>3102</v>
      </c>
      <c r="C1370" s="1" t="s">
        <v>2894</v>
      </c>
      <c r="D1370" s="1" t="s">
        <v>2897</v>
      </c>
      <c r="E1370" s="1" t="s">
        <v>555</v>
      </c>
      <c r="F1370" s="1" t="s">
        <v>27</v>
      </c>
      <c r="G1370" s="1" t="s">
        <v>194</v>
      </c>
      <c r="H1370" s="1" t="s">
        <v>29</v>
      </c>
      <c r="I1370" s="1" t="s">
        <v>679</v>
      </c>
      <c r="J1370">
        <v>10</v>
      </c>
      <c r="K1370">
        <v>13.1</v>
      </c>
      <c r="L1370">
        <v>0.2</v>
      </c>
      <c r="M1370">
        <v>4.5</v>
      </c>
      <c r="N1370">
        <v>17.8</v>
      </c>
      <c r="O1370">
        <v>15</v>
      </c>
      <c r="P1370">
        <v>0</v>
      </c>
      <c r="Q1370" s="1" t="s">
        <v>31</v>
      </c>
      <c r="R1370" s="1" t="s">
        <v>340</v>
      </c>
      <c r="S1370" s="1" t="s">
        <v>156</v>
      </c>
      <c r="T1370" s="1" t="s">
        <v>34</v>
      </c>
      <c r="U1370" s="1" t="s">
        <v>251</v>
      </c>
      <c r="V1370" s="1" t="s">
        <v>42</v>
      </c>
      <c r="W1370">
        <f t="shared" si="42"/>
        <v>46177.654861111114</v>
      </c>
      <c r="X1370">
        <f t="shared" si="43"/>
        <v>46177.666666666664</v>
      </c>
    </row>
    <row r="1371" spans="1:24" x14ac:dyDescent="0.2">
      <c r="A1371" s="1" t="s">
        <v>3103</v>
      </c>
      <c r="B1371" s="1" t="s">
        <v>3102</v>
      </c>
      <c r="C1371" s="1" t="s">
        <v>2894</v>
      </c>
      <c r="D1371" s="1" t="s">
        <v>3104</v>
      </c>
      <c r="E1371" s="1" t="s">
        <v>555</v>
      </c>
      <c r="F1371" s="1" t="s">
        <v>27</v>
      </c>
      <c r="G1371" s="1" t="s">
        <v>194</v>
      </c>
      <c r="H1371" s="1" t="s">
        <v>39</v>
      </c>
      <c r="I1371" s="1" t="s">
        <v>679</v>
      </c>
      <c r="J1371">
        <v>10</v>
      </c>
      <c r="K1371">
        <v>11.5</v>
      </c>
      <c r="L1371">
        <v>1.3</v>
      </c>
      <c r="M1371">
        <v>5.7</v>
      </c>
      <c r="N1371">
        <v>18.5</v>
      </c>
      <c r="O1371">
        <v>12</v>
      </c>
      <c r="P1371">
        <v>0</v>
      </c>
      <c r="Q1371" s="1" t="s">
        <v>31</v>
      </c>
      <c r="R1371" s="1" t="s">
        <v>340</v>
      </c>
      <c r="S1371" s="1" t="s">
        <v>103</v>
      </c>
      <c r="T1371" s="1" t="s">
        <v>34</v>
      </c>
      <c r="U1371" s="1" t="s">
        <v>251</v>
      </c>
      <c r="V1371" s="1" t="s">
        <v>42</v>
      </c>
      <c r="W1371">
        <f t="shared" si="42"/>
        <v>46177.654861111114</v>
      </c>
      <c r="X1371">
        <f t="shared" si="43"/>
        <v>46177.679861111108</v>
      </c>
    </row>
    <row r="1372" spans="1:24" x14ac:dyDescent="0.2">
      <c r="A1372" s="1" t="s">
        <v>3105</v>
      </c>
      <c r="B1372" s="1" t="s">
        <v>3102</v>
      </c>
      <c r="C1372" s="1" t="s">
        <v>2894</v>
      </c>
      <c r="D1372" s="1" t="s">
        <v>3028</v>
      </c>
      <c r="E1372" s="1" t="s">
        <v>555</v>
      </c>
      <c r="F1372" s="1" t="s">
        <v>27</v>
      </c>
      <c r="G1372" s="1" t="s">
        <v>194</v>
      </c>
      <c r="H1372" s="1" t="s">
        <v>45</v>
      </c>
      <c r="I1372" s="1" t="s">
        <v>679</v>
      </c>
      <c r="J1372">
        <v>10</v>
      </c>
      <c r="K1372">
        <v>14.6</v>
      </c>
      <c r="L1372">
        <v>5.5</v>
      </c>
      <c r="M1372">
        <v>1.6</v>
      </c>
      <c r="N1372">
        <v>21.7</v>
      </c>
      <c r="O1372">
        <v>18</v>
      </c>
      <c r="P1372">
        <v>0</v>
      </c>
      <c r="Q1372" s="1" t="s">
        <v>31</v>
      </c>
      <c r="R1372" s="1" t="s">
        <v>75</v>
      </c>
      <c r="S1372" s="1" t="s">
        <v>254</v>
      </c>
      <c r="T1372" s="1" t="s">
        <v>34</v>
      </c>
      <c r="U1372" s="1" t="s">
        <v>251</v>
      </c>
      <c r="V1372" s="1" t="s">
        <v>42</v>
      </c>
      <c r="W1372">
        <f t="shared" si="42"/>
        <v>46177.654861111114</v>
      </c>
      <c r="X1372">
        <f t="shared" si="43"/>
        <v>46177.695138888892</v>
      </c>
    </row>
    <row r="1373" spans="1:24" x14ac:dyDescent="0.2">
      <c r="A1373" s="1" t="s">
        <v>3106</v>
      </c>
      <c r="B1373" s="1" t="s">
        <v>3102</v>
      </c>
      <c r="C1373" s="1" t="s">
        <v>2894</v>
      </c>
      <c r="D1373" s="1" t="s">
        <v>2867</v>
      </c>
      <c r="E1373" s="1" t="s">
        <v>555</v>
      </c>
      <c r="F1373" s="1" t="s">
        <v>50</v>
      </c>
      <c r="G1373" s="1" t="s">
        <v>194</v>
      </c>
      <c r="H1373" s="1" t="s">
        <v>51</v>
      </c>
      <c r="I1373" s="1" t="s">
        <v>679</v>
      </c>
      <c r="J1373">
        <v>10</v>
      </c>
      <c r="K1373">
        <v>18.7</v>
      </c>
      <c r="L1373">
        <v>11</v>
      </c>
      <c r="M1373">
        <v>2.2000000000000002</v>
      </c>
      <c r="N1373">
        <v>31.8</v>
      </c>
      <c r="O1373">
        <v>26</v>
      </c>
      <c r="P1373">
        <v>0</v>
      </c>
      <c r="Q1373" s="1" t="s">
        <v>31</v>
      </c>
      <c r="R1373" s="1" t="s">
        <v>138</v>
      </c>
      <c r="S1373" s="1" t="s">
        <v>139</v>
      </c>
      <c r="T1373" s="1" t="s">
        <v>34</v>
      </c>
      <c r="U1373" s="1" t="s">
        <v>251</v>
      </c>
      <c r="V1373" s="1" t="s">
        <v>42</v>
      </c>
      <c r="W1373">
        <f t="shared" si="42"/>
        <v>46177.654861111114</v>
      </c>
      <c r="X1373">
        <f t="shared" si="43"/>
        <v>46177.716666666667</v>
      </c>
    </row>
    <row r="1374" spans="1:24" x14ac:dyDescent="0.2">
      <c r="A1374" s="1" t="s">
        <v>3107</v>
      </c>
      <c r="B1374" s="1" t="s">
        <v>3102</v>
      </c>
      <c r="C1374" s="1" t="s">
        <v>2894</v>
      </c>
      <c r="D1374" s="1" t="s">
        <v>3108</v>
      </c>
      <c r="E1374" s="1" t="s">
        <v>555</v>
      </c>
      <c r="F1374" s="1" t="s">
        <v>56</v>
      </c>
      <c r="G1374" s="1" t="s">
        <v>194</v>
      </c>
      <c r="H1374" s="1" t="s">
        <v>57</v>
      </c>
      <c r="I1374" s="1" t="s">
        <v>679</v>
      </c>
      <c r="J1374">
        <v>10</v>
      </c>
      <c r="K1374">
        <v>12.7</v>
      </c>
      <c r="L1374">
        <v>0.9</v>
      </c>
      <c r="M1374">
        <v>2.2000000000000002</v>
      </c>
      <c r="N1374">
        <v>15.8</v>
      </c>
      <c r="O1374">
        <v>18</v>
      </c>
      <c r="P1374">
        <v>0</v>
      </c>
      <c r="Q1374" s="1" t="s">
        <v>31</v>
      </c>
      <c r="R1374" s="1" t="s">
        <v>117</v>
      </c>
      <c r="S1374" s="1" t="s">
        <v>228</v>
      </c>
      <c r="T1374" s="1" t="s">
        <v>34</v>
      </c>
      <c r="U1374" s="1" t="s">
        <v>251</v>
      </c>
      <c r="V1374" s="1" t="s">
        <v>36</v>
      </c>
      <c r="W1374">
        <f t="shared" si="42"/>
        <v>46177.654861111114</v>
      </c>
      <c r="X1374">
        <f t="shared" si="43"/>
        <v>46177.727777777778</v>
      </c>
    </row>
    <row r="1375" spans="1:24" x14ac:dyDescent="0.2">
      <c r="A1375" s="1" t="s">
        <v>3109</v>
      </c>
      <c r="B1375" s="1" t="s">
        <v>3102</v>
      </c>
      <c r="C1375" s="1" t="s">
        <v>2894</v>
      </c>
      <c r="D1375" s="1" t="s">
        <v>3110</v>
      </c>
      <c r="E1375" s="1" t="s">
        <v>555</v>
      </c>
      <c r="F1375" s="1" t="s">
        <v>56</v>
      </c>
      <c r="G1375" s="1" t="s">
        <v>194</v>
      </c>
      <c r="H1375" s="1" t="s">
        <v>62</v>
      </c>
      <c r="I1375" s="1" t="s">
        <v>679</v>
      </c>
      <c r="J1375">
        <v>10</v>
      </c>
      <c r="K1375">
        <v>11.6</v>
      </c>
      <c r="L1375">
        <v>0.4</v>
      </c>
      <c r="M1375">
        <v>2.6</v>
      </c>
      <c r="N1375">
        <v>14.6</v>
      </c>
      <c r="O1375">
        <v>15</v>
      </c>
      <c r="P1375">
        <v>0</v>
      </c>
      <c r="Q1375" s="1" t="s">
        <v>31</v>
      </c>
      <c r="R1375" s="1" t="s">
        <v>142</v>
      </c>
      <c r="S1375" s="1" t="s">
        <v>114</v>
      </c>
      <c r="T1375" s="1" t="s">
        <v>34</v>
      </c>
      <c r="U1375" s="1" t="s">
        <v>251</v>
      </c>
      <c r="V1375" s="1" t="s">
        <v>36</v>
      </c>
      <c r="W1375">
        <f t="shared" si="42"/>
        <v>46177.654861111114</v>
      </c>
      <c r="X1375">
        <f t="shared" si="43"/>
        <v>46177.738194444442</v>
      </c>
    </row>
    <row r="1376" spans="1:24" x14ac:dyDescent="0.2">
      <c r="A1376" s="1" t="s">
        <v>3111</v>
      </c>
      <c r="B1376" s="1" t="s">
        <v>3112</v>
      </c>
      <c r="C1376" s="1" t="s">
        <v>3113</v>
      </c>
      <c r="D1376" s="1" t="s">
        <v>3114</v>
      </c>
      <c r="E1376" s="1" t="s">
        <v>555</v>
      </c>
      <c r="F1376" s="1" t="s">
        <v>27</v>
      </c>
      <c r="G1376" s="1" t="s">
        <v>69</v>
      </c>
      <c r="H1376" s="1" t="s">
        <v>29</v>
      </c>
      <c r="I1376" s="1" t="s">
        <v>195</v>
      </c>
      <c r="J1376">
        <v>4</v>
      </c>
      <c r="K1376">
        <v>11</v>
      </c>
      <c r="L1376">
        <v>0.7</v>
      </c>
      <c r="M1376">
        <v>0.8</v>
      </c>
      <c r="N1376">
        <v>12.5</v>
      </c>
      <c r="O1376">
        <v>15</v>
      </c>
      <c r="P1376">
        <v>0</v>
      </c>
      <c r="Q1376" s="1" t="s">
        <v>31</v>
      </c>
      <c r="R1376" s="1" t="s">
        <v>180</v>
      </c>
      <c r="S1376" s="1" t="s">
        <v>126</v>
      </c>
      <c r="T1376" s="1" t="s">
        <v>34</v>
      </c>
      <c r="U1376" s="1" t="s">
        <v>99</v>
      </c>
      <c r="V1376" s="1" t="s">
        <v>36</v>
      </c>
      <c r="W1376">
        <f t="shared" si="42"/>
        <v>46177.545138888891</v>
      </c>
      <c r="X1376">
        <f t="shared" si="43"/>
        <v>46177.553472222222</v>
      </c>
    </row>
    <row r="1377" spans="1:24" x14ac:dyDescent="0.2">
      <c r="A1377" s="1" t="s">
        <v>3115</v>
      </c>
      <c r="B1377" s="1" t="s">
        <v>3112</v>
      </c>
      <c r="C1377" s="1" t="s">
        <v>3113</v>
      </c>
      <c r="D1377" s="1" t="s">
        <v>3116</v>
      </c>
      <c r="E1377" s="1" t="s">
        <v>555</v>
      </c>
      <c r="F1377" s="1" t="s">
        <v>27</v>
      </c>
      <c r="G1377" s="1" t="s">
        <v>69</v>
      </c>
      <c r="H1377" s="1" t="s">
        <v>39</v>
      </c>
      <c r="I1377" s="1" t="s">
        <v>195</v>
      </c>
      <c r="J1377">
        <v>4</v>
      </c>
      <c r="K1377">
        <v>14.4</v>
      </c>
      <c r="L1377">
        <v>1</v>
      </c>
      <c r="M1377">
        <v>6</v>
      </c>
      <c r="N1377">
        <v>21.3</v>
      </c>
      <c r="O1377">
        <v>12</v>
      </c>
      <c r="P1377">
        <v>0</v>
      </c>
      <c r="Q1377" s="1" t="s">
        <v>31</v>
      </c>
      <c r="R1377" s="1" t="s">
        <v>32</v>
      </c>
      <c r="S1377" s="1" t="s">
        <v>76</v>
      </c>
      <c r="T1377" s="1" t="s">
        <v>34</v>
      </c>
      <c r="U1377" s="1" t="s">
        <v>99</v>
      </c>
      <c r="V1377" s="1" t="s">
        <v>42</v>
      </c>
      <c r="W1377">
        <f t="shared" si="42"/>
        <v>46177.545138888891</v>
      </c>
      <c r="X1377">
        <f t="shared" si="43"/>
        <v>46177.568055555559</v>
      </c>
    </row>
    <row r="1378" spans="1:24" x14ac:dyDescent="0.2">
      <c r="A1378" s="1" t="s">
        <v>3117</v>
      </c>
      <c r="B1378" s="1" t="s">
        <v>3112</v>
      </c>
      <c r="C1378" s="1" t="s">
        <v>3113</v>
      </c>
      <c r="D1378" s="1" t="s">
        <v>2880</v>
      </c>
      <c r="E1378" s="1" t="s">
        <v>555</v>
      </c>
      <c r="F1378" s="1" t="s">
        <v>27</v>
      </c>
      <c r="G1378" s="1" t="s">
        <v>69</v>
      </c>
      <c r="H1378" s="1" t="s">
        <v>45</v>
      </c>
      <c r="I1378" s="1" t="s">
        <v>195</v>
      </c>
      <c r="J1378">
        <v>4</v>
      </c>
      <c r="K1378">
        <v>12</v>
      </c>
      <c r="L1378">
        <v>3.9</v>
      </c>
      <c r="M1378">
        <v>2.2000000000000002</v>
      </c>
      <c r="N1378">
        <v>18.100000000000001</v>
      </c>
      <c r="O1378">
        <v>18</v>
      </c>
      <c r="P1378">
        <v>0</v>
      </c>
      <c r="Q1378" s="1" t="s">
        <v>31</v>
      </c>
      <c r="R1378" s="1" t="s">
        <v>130</v>
      </c>
      <c r="S1378" s="1" t="s">
        <v>76</v>
      </c>
      <c r="T1378" s="1" t="s">
        <v>34</v>
      </c>
      <c r="U1378" s="1" t="s">
        <v>99</v>
      </c>
      <c r="V1378" s="1" t="s">
        <v>36</v>
      </c>
      <c r="W1378">
        <f t="shared" si="42"/>
        <v>46177.545138888891</v>
      </c>
      <c r="X1378">
        <f t="shared" si="43"/>
        <v>46177.580555555556</v>
      </c>
    </row>
    <row r="1379" spans="1:24" x14ac:dyDescent="0.2">
      <c r="A1379" s="1" t="s">
        <v>3118</v>
      </c>
      <c r="B1379" s="1" t="s">
        <v>3112</v>
      </c>
      <c r="C1379" s="1" t="s">
        <v>3113</v>
      </c>
      <c r="D1379" s="1" t="s">
        <v>3119</v>
      </c>
      <c r="E1379" s="1" t="s">
        <v>555</v>
      </c>
      <c r="F1379" s="1" t="s">
        <v>50</v>
      </c>
      <c r="G1379" s="1" t="s">
        <v>69</v>
      </c>
      <c r="H1379" s="1" t="s">
        <v>51</v>
      </c>
      <c r="I1379" s="1" t="s">
        <v>195</v>
      </c>
      <c r="J1379">
        <v>4</v>
      </c>
      <c r="K1379">
        <v>18.2</v>
      </c>
      <c r="L1379">
        <v>9</v>
      </c>
      <c r="M1379">
        <v>3.6</v>
      </c>
      <c r="N1379">
        <v>30.7</v>
      </c>
      <c r="O1379">
        <v>26</v>
      </c>
      <c r="P1379">
        <v>0</v>
      </c>
      <c r="Q1379" s="1" t="s">
        <v>31</v>
      </c>
      <c r="R1379" s="1" t="s">
        <v>810</v>
      </c>
      <c r="S1379" s="1" t="s">
        <v>403</v>
      </c>
      <c r="T1379" s="1" t="s">
        <v>34</v>
      </c>
      <c r="U1379" s="1" t="s">
        <v>99</v>
      </c>
      <c r="V1379" s="1" t="s">
        <v>42</v>
      </c>
      <c r="W1379">
        <f t="shared" si="42"/>
        <v>46177.545138888891</v>
      </c>
      <c r="X1379">
        <f t="shared" si="43"/>
        <v>46177.602083333331</v>
      </c>
    </row>
    <row r="1380" spans="1:24" x14ac:dyDescent="0.2">
      <c r="A1380" s="1" t="s">
        <v>3120</v>
      </c>
      <c r="B1380" s="1" t="s">
        <v>3112</v>
      </c>
      <c r="C1380" s="1" t="s">
        <v>3113</v>
      </c>
      <c r="D1380" s="1" t="s">
        <v>3121</v>
      </c>
      <c r="E1380" s="1" t="s">
        <v>555</v>
      </c>
      <c r="F1380" s="1" t="s">
        <v>56</v>
      </c>
      <c r="G1380" s="1" t="s">
        <v>69</v>
      </c>
      <c r="H1380" s="1" t="s">
        <v>57</v>
      </c>
      <c r="I1380" s="1" t="s">
        <v>195</v>
      </c>
      <c r="J1380">
        <v>4</v>
      </c>
      <c r="K1380">
        <v>13.1</v>
      </c>
      <c r="L1380">
        <v>1.2</v>
      </c>
      <c r="M1380">
        <v>2.2999999999999998</v>
      </c>
      <c r="N1380">
        <v>16.7</v>
      </c>
      <c r="O1380">
        <v>18</v>
      </c>
      <c r="P1380">
        <v>0</v>
      </c>
      <c r="Q1380" s="1" t="s">
        <v>31</v>
      </c>
      <c r="R1380" s="1" t="s">
        <v>117</v>
      </c>
      <c r="S1380" s="1" t="s">
        <v>59</v>
      </c>
      <c r="T1380" s="1" t="s">
        <v>34</v>
      </c>
      <c r="U1380" s="1" t="s">
        <v>99</v>
      </c>
      <c r="V1380" s="1" t="s">
        <v>36</v>
      </c>
      <c r="W1380">
        <f t="shared" si="42"/>
        <v>46177.545138888891</v>
      </c>
      <c r="X1380">
        <f t="shared" si="43"/>
        <v>46177.613888888889</v>
      </c>
    </row>
    <row r="1381" spans="1:24" x14ac:dyDescent="0.2">
      <c r="A1381" s="1" t="s">
        <v>3122</v>
      </c>
      <c r="B1381" s="1" t="s">
        <v>3112</v>
      </c>
      <c r="C1381" s="1" t="s">
        <v>3113</v>
      </c>
      <c r="D1381" s="1" t="s">
        <v>2907</v>
      </c>
      <c r="E1381" s="1" t="s">
        <v>555</v>
      </c>
      <c r="F1381" s="1" t="s">
        <v>56</v>
      </c>
      <c r="G1381" s="1" t="s">
        <v>69</v>
      </c>
      <c r="H1381" s="1" t="s">
        <v>62</v>
      </c>
      <c r="I1381" s="1" t="s">
        <v>195</v>
      </c>
      <c r="J1381">
        <v>4</v>
      </c>
      <c r="K1381">
        <v>13.2</v>
      </c>
      <c r="L1381">
        <v>0.7</v>
      </c>
      <c r="M1381">
        <v>1.2</v>
      </c>
      <c r="N1381">
        <v>15</v>
      </c>
      <c r="O1381">
        <v>15</v>
      </c>
      <c r="P1381">
        <v>0</v>
      </c>
      <c r="Q1381" s="1" t="s">
        <v>31</v>
      </c>
      <c r="R1381" s="1" t="s">
        <v>58</v>
      </c>
      <c r="S1381" s="1" t="s">
        <v>143</v>
      </c>
      <c r="T1381" s="1" t="s">
        <v>34</v>
      </c>
      <c r="U1381" s="1" t="s">
        <v>99</v>
      </c>
      <c r="V1381" s="1" t="s">
        <v>36</v>
      </c>
      <c r="W1381">
        <f t="shared" si="42"/>
        <v>46177.545138888891</v>
      </c>
      <c r="X1381">
        <f t="shared" si="43"/>
        <v>46177.624305555553</v>
      </c>
    </row>
    <row r="1382" spans="1:24" x14ac:dyDescent="0.2">
      <c r="A1382" s="1" t="s">
        <v>3123</v>
      </c>
      <c r="B1382" s="1" t="s">
        <v>3124</v>
      </c>
      <c r="C1382" s="1" t="s">
        <v>3125</v>
      </c>
      <c r="D1382" s="1" t="s">
        <v>3126</v>
      </c>
      <c r="E1382" s="1" t="s">
        <v>555</v>
      </c>
      <c r="F1382" s="1" t="s">
        <v>27</v>
      </c>
      <c r="G1382" s="1" t="s">
        <v>96</v>
      </c>
      <c r="H1382" s="1" t="s">
        <v>29</v>
      </c>
      <c r="I1382" s="1" t="s">
        <v>507</v>
      </c>
      <c r="J1382">
        <v>9</v>
      </c>
      <c r="K1382">
        <v>11.3</v>
      </c>
      <c r="L1382">
        <v>1.2</v>
      </c>
      <c r="M1382">
        <v>2.4</v>
      </c>
      <c r="N1382">
        <v>14.8</v>
      </c>
      <c r="O1382">
        <v>15</v>
      </c>
      <c r="P1382">
        <v>1</v>
      </c>
      <c r="Q1382" s="1" t="s">
        <v>441</v>
      </c>
      <c r="R1382" s="1" t="s">
        <v>102</v>
      </c>
      <c r="S1382" s="1" t="s">
        <v>181</v>
      </c>
      <c r="T1382" s="1" t="s">
        <v>34</v>
      </c>
      <c r="U1382" s="1" t="s">
        <v>127</v>
      </c>
      <c r="V1382" s="1" t="s">
        <v>324</v>
      </c>
      <c r="W1382">
        <f t="shared" si="42"/>
        <v>46177.626388888886</v>
      </c>
      <c r="X1382">
        <f t="shared" si="43"/>
        <v>46177.636111111111</v>
      </c>
    </row>
    <row r="1383" spans="1:24" x14ac:dyDescent="0.2">
      <c r="A1383" s="1" t="s">
        <v>3127</v>
      </c>
      <c r="B1383" s="1" t="s">
        <v>3124</v>
      </c>
      <c r="C1383" s="1" t="s">
        <v>3125</v>
      </c>
      <c r="D1383" s="1" t="s">
        <v>3095</v>
      </c>
      <c r="E1383" s="1" t="s">
        <v>555</v>
      </c>
      <c r="F1383" s="1" t="s">
        <v>27</v>
      </c>
      <c r="G1383" s="1" t="s">
        <v>96</v>
      </c>
      <c r="H1383" s="1" t="s">
        <v>39</v>
      </c>
      <c r="I1383" s="1" t="s">
        <v>507</v>
      </c>
      <c r="J1383">
        <v>9</v>
      </c>
      <c r="K1383">
        <v>13.7</v>
      </c>
      <c r="L1383">
        <v>0.8</v>
      </c>
      <c r="M1383">
        <v>5.8</v>
      </c>
      <c r="N1383">
        <v>20.3</v>
      </c>
      <c r="O1383">
        <v>12</v>
      </c>
      <c r="P1383">
        <v>0</v>
      </c>
      <c r="Q1383" s="1" t="s">
        <v>31</v>
      </c>
      <c r="R1383" s="1" t="s">
        <v>173</v>
      </c>
      <c r="S1383" s="1" t="s">
        <v>47</v>
      </c>
      <c r="T1383" s="1" t="s">
        <v>34</v>
      </c>
      <c r="U1383" s="1" t="s">
        <v>127</v>
      </c>
      <c r="V1383" s="1" t="s">
        <v>42</v>
      </c>
      <c r="W1383">
        <f t="shared" si="42"/>
        <v>46177.626388888886</v>
      </c>
      <c r="X1383">
        <f t="shared" si="43"/>
        <v>46177.650694444441</v>
      </c>
    </row>
    <row r="1384" spans="1:24" x14ac:dyDescent="0.2">
      <c r="A1384" s="1" t="s">
        <v>3128</v>
      </c>
      <c r="B1384" s="1" t="s">
        <v>3124</v>
      </c>
      <c r="C1384" s="1" t="s">
        <v>3125</v>
      </c>
      <c r="D1384" s="1" t="s">
        <v>3046</v>
      </c>
      <c r="E1384" s="1" t="s">
        <v>555</v>
      </c>
      <c r="F1384" s="1" t="s">
        <v>27</v>
      </c>
      <c r="G1384" s="1" t="s">
        <v>96</v>
      </c>
      <c r="H1384" s="1" t="s">
        <v>45</v>
      </c>
      <c r="I1384" s="1" t="s">
        <v>507</v>
      </c>
      <c r="J1384">
        <v>9</v>
      </c>
      <c r="K1384">
        <v>14.9</v>
      </c>
      <c r="L1384">
        <v>6</v>
      </c>
      <c r="M1384">
        <v>3.8</v>
      </c>
      <c r="N1384">
        <v>24.7</v>
      </c>
      <c r="O1384">
        <v>18</v>
      </c>
      <c r="P1384">
        <v>0</v>
      </c>
      <c r="Q1384" s="1" t="s">
        <v>31</v>
      </c>
      <c r="R1384" s="1" t="s">
        <v>32</v>
      </c>
      <c r="S1384" s="1" t="s">
        <v>76</v>
      </c>
      <c r="T1384" s="1" t="s">
        <v>34</v>
      </c>
      <c r="U1384" s="1" t="s">
        <v>127</v>
      </c>
      <c r="V1384" s="1" t="s">
        <v>42</v>
      </c>
      <c r="W1384">
        <f t="shared" si="42"/>
        <v>46177.626388888886</v>
      </c>
      <c r="X1384">
        <f t="shared" si="43"/>
        <v>46177.667361111111</v>
      </c>
    </row>
    <row r="1385" spans="1:24" x14ac:dyDescent="0.2">
      <c r="A1385" s="1" t="s">
        <v>3129</v>
      </c>
      <c r="B1385" s="1" t="s">
        <v>3124</v>
      </c>
      <c r="C1385" s="1" t="s">
        <v>3125</v>
      </c>
      <c r="D1385" s="1" t="s">
        <v>3130</v>
      </c>
      <c r="E1385" s="1" t="s">
        <v>555</v>
      </c>
      <c r="F1385" s="1" t="s">
        <v>50</v>
      </c>
      <c r="G1385" s="1" t="s">
        <v>96</v>
      </c>
      <c r="H1385" s="1" t="s">
        <v>51</v>
      </c>
      <c r="I1385" s="1" t="s">
        <v>507</v>
      </c>
      <c r="J1385">
        <v>9</v>
      </c>
      <c r="K1385">
        <v>16.5</v>
      </c>
      <c r="L1385">
        <v>8.9</v>
      </c>
      <c r="M1385">
        <v>4.7</v>
      </c>
      <c r="N1385">
        <v>30.1</v>
      </c>
      <c r="O1385">
        <v>26</v>
      </c>
      <c r="P1385">
        <v>0</v>
      </c>
      <c r="Q1385" s="1" t="s">
        <v>31</v>
      </c>
      <c r="R1385" s="1" t="s">
        <v>277</v>
      </c>
      <c r="S1385" s="1" t="s">
        <v>500</v>
      </c>
      <c r="T1385" s="1" t="s">
        <v>34</v>
      </c>
      <c r="U1385" s="1" t="s">
        <v>127</v>
      </c>
      <c r="V1385" s="1" t="s">
        <v>42</v>
      </c>
      <c r="W1385">
        <f t="shared" si="42"/>
        <v>46177.626388888886</v>
      </c>
      <c r="X1385">
        <f t="shared" si="43"/>
        <v>46177.688194444447</v>
      </c>
    </row>
    <row r="1386" spans="1:24" x14ac:dyDescent="0.2">
      <c r="A1386" s="1" t="s">
        <v>3131</v>
      </c>
      <c r="B1386" s="1" t="s">
        <v>3124</v>
      </c>
      <c r="C1386" s="1" t="s">
        <v>3125</v>
      </c>
      <c r="D1386" s="1" t="s">
        <v>3053</v>
      </c>
      <c r="E1386" s="1" t="s">
        <v>555</v>
      </c>
      <c r="F1386" s="1" t="s">
        <v>56</v>
      </c>
      <c r="G1386" s="1" t="s">
        <v>96</v>
      </c>
      <c r="H1386" s="1" t="s">
        <v>57</v>
      </c>
      <c r="I1386" s="1" t="s">
        <v>507</v>
      </c>
      <c r="J1386">
        <v>9</v>
      </c>
      <c r="K1386">
        <v>16.899999999999999</v>
      </c>
      <c r="L1386">
        <v>0.2</v>
      </c>
      <c r="M1386">
        <v>3.8</v>
      </c>
      <c r="N1386">
        <v>20.8</v>
      </c>
      <c r="O1386">
        <v>18</v>
      </c>
      <c r="P1386">
        <v>0</v>
      </c>
      <c r="Q1386" s="1" t="s">
        <v>31</v>
      </c>
      <c r="R1386" s="1" t="s">
        <v>90</v>
      </c>
      <c r="S1386" s="1" t="s">
        <v>211</v>
      </c>
      <c r="T1386" s="1" t="s">
        <v>34</v>
      </c>
      <c r="U1386" s="1" t="s">
        <v>127</v>
      </c>
      <c r="V1386" s="1" t="s">
        <v>42</v>
      </c>
      <c r="W1386">
        <f t="shared" si="42"/>
        <v>46177.626388888886</v>
      </c>
      <c r="X1386">
        <f t="shared" si="43"/>
        <v>46177.702777777777</v>
      </c>
    </row>
    <row r="1387" spans="1:24" x14ac:dyDescent="0.2">
      <c r="A1387" s="1" t="s">
        <v>3132</v>
      </c>
      <c r="B1387" s="1" t="s">
        <v>3124</v>
      </c>
      <c r="C1387" s="1" t="s">
        <v>3125</v>
      </c>
      <c r="D1387" s="1" t="s">
        <v>3133</v>
      </c>
      <c r="E1387" s="1" t="s">
        <v>555</v>
      </c>
      <c r="F1387" s="1" t="s">
        <v>56</v>
      </c>
      <c r="G1387" s="1" t="s">
        <v>96</v>
      </c>
      <c r="H1387" s="1" t="s">
        <v>62</v>
      </c>
      <c r="I1387" s="1" t="s">
        <v>507</v>
      </c>
      <c r="J1387">
        <v>9</v>
      </c>
      <c r="K1387">
        <v>11.7</v>
      </c>
      <c r="L1387">
        <v>1</v>
      </c>
      <c r="M1387">
        <v>2.4</v>
      </c>
      <c r="N1387">
        <v>15.2</v>
      </c>
      <c r="O1387">
        <v>15</v>
      </c>
      <c r="P1387">
        <v>0</v>
      </c>
      <c r="Q1387" s="1" t="s">
        <v>31</v>
      </c>
      <c r="R1387" s="1" t="s">
        <v>261</v>
      </c>
      <c r="S1387" s="1" t="s">
        <v>114</v>
      </c>
      <c r="T1387" s="1" t="s">
        <v>34</v>
      </c>
      <c r="U1387" s="1" t="s">
        <v>127</v>
      </c>
      <c r="V1387" s="1" t="s">
        <v>36</v>
      </c>
      <c r="W1387">
        <f t="shared" si="42"/>
        <v>46177.626388888886</v>
      </c>
      <c r="X1387">
        <f t="shared" si="43"/>
        <v>46177.713194444441</v>
      </c>
    </row>
    <row r="1388" spans="1:24" x14ac:dyDescent="0.2">
      <c r="A1388" s="1" t="s">
        <v>3134</v>
      </c>
      <c r="B1388" s="1" t="s">
        <v>3135</v>
      </c>
      <c r="C1388" s="1" t="s">
        <v>3136</v>
      </c>
      <c r="D1388" s="1" t="s">
        <v>3130</v>
      </c>
      <c r="E1388" s="1" t="s">
        <v>555</v>
      </c>
      <c r="F1388" s="1" t="s">
        <v>27</v>
      </c>
      <c r="G1388" s="1" t="s">
        <v>28</v>
      </c>
      <c r="H1388" s="1" t="s">
        <v>29</v>
      </c>
      <c r="I1388" s="1" t="s">
        <v>586</v>
      </c>
      <c r="J1388">
        <v>9</v>
      </c>
      <c r="K1388">
        <v>10.1</v>
      </c>
      <c r="L1388">
        <v>1.3</v>
      </c>
      <c r="M1388">
        <v>3.4</v>
      </c>
      <c r="N1388">
        <v>14.7</v>
      </c>
      <c r="O1388">
        <v>15</v>
      </c>
      <c r="P1388">
        <v>0</v>
      </c>
      <c r="Q1388" s="1" t="s">
        <v>31</v>
      </c>
      <c r="R1388" s="1" t="s">
        <v>46</v>
      </c>
      <c r="S1388" s="1" t="s">
        <v>156</v>
      </c>
      <c r="T1388" s="1" t="s">
        <v>71</v>
      </c>
      <c r="U1388" s="1" t="s">
        <v>72</v>
      </c>
      <c r="V1388" s="1" t="s">
        <v>36</v>
      </c>
      <c r="W1388">
        <f t="shared" si="42"/>
        <v>46177.678472222222</v>
      </c>
      <c r="X1388">
        <f t="shared" si="43"/>
        <v>46177.688194444447</v>
      </c>
    </row>
    <row r="1389" spans="1:24" x14ac:dyDescent="0.2">
      <c r="A1389" s="1" t="s">
        <v>3137</v>
      </c>
      <c r="B1389" s="1" t="s">
        <v>3135</v>
      </c>
      <c r="C1389" s="1" t="s">
        <v>3136</v>
      </c>
      <c r="D1389" s="1" t="s">
        <v>3138</v>
      </c>
      <c r="E1389" s="1" t="s">
        <v>555</v>
      </c>
      <c r="F1389" s="1" t="s">
        <v>27</v>
      </c>
      <c r="G1389" s="1" t="s">
        <v>28</v>
      </c>
      <c r="H1389" s="1" t="s">
        <v>39</v>
      </c>
      <c r="I1389" s="1" t="s">
        <v>586</v>
      </c>
      <c r="J1389">
        <v>9</v>
      </c>
      <c r="K1389">
        <v>10.7</v>
      </c>
      <c r="L1389">
        <v>0.9</v>
      </c>
      <c r="M1389">
        <v>7.6</v>
      </c>
      <c r="N1389">
        <v>19.2</v>
      </c>
      <c r="O1389">
        <v>12</v>
      </c>
      <c r="P1389">
        <v>0</v>
      </c>
      <c r="Q1389" s="1" t="s">
        <v>31</v>
      </c>
      <c r="R1389" s="1" t="s">
        <v>46</v>
      </c>
      <c r="S1389" s="1" t="s">
        <v>156</v>
      </c>
      <c r="T1389" s="1" t="s">
        <v>71</v>
      </c>
      <c r="U1389" s="1" t="s">
        <v>72</v>
      </c>
      <c r="V1389" s="1" t="s">
        <v>42</v>
      </c>
      <c r="W1389">
        <f t="shared" si="42"/>
        <v>46177.678472222222</v>
      </c>
      <c r="X1389">
        <f t="shared" si="43"/>
        <v>46177.701388888891</v>
      </c>
    </row>
    <row r="1390" spans="1:24" x14ac:dyDescent="0.2">
      <c r="A1390" s="1" t="s">
        <v>3139</v>
      </c>
      <c r="B1390" s="1" t="s">
        <v>3135</v>
      </c>
      <c r="C1390" s="1" t="s">
        <v>3136</v>
      </c>
      <c r="D1390" s="1" t="s">
        <v>3140</v>
      </c>
      <c r="E1390" s="1" t="s">
        <v>555</v>
      </c>
      <c r="F1390" s="1" t="s">
        <v>27</v>
      </c>
      <c r="G1390" s="1" t="s">
        <v>28</v>
      </c>
      <c r="H1390" s="1" t="s">
        <v>45</v>
      </c>
      <c r="I1390" s="1" t="s">
        <v>586</v>
      </c>
      <c r="J1390">
        <v>9</v>
      </c>
      <c r="K1390">
        <v>15.1</v>
      </c>
      <c r="L1390">
        <v>5.3</v>
      </c>
      <c r="M1390">
        <v>2.5</v>
      </c>
      <c r="N1390">
        <v>22.9</v>
      </c>
      <c r="O1390">
        <v>18</v>
      </c>
      <c r="P1390">
        <v>0</v>
      </c>
      <c r="Q1390" s="1" t="s">
        <v>31</v>
      </c>
      <c r="R1390" s="1" t="s">
        <v>173</v>
      </c>
      <c r="S1390" s="1" t="s">
        <v>33</v>
      </c>
      <c r="T1390" s="1" t="s">
        <v>71</v>
      </c>
      <c r="U1390" s="1" t="s">
        <v>72</v>
      </c>
      <c r="V1390" s="1" t="s">
        <v>42</v>
      </c>
      <c r="W1390">
        <f t="shared" si="42"/>
        <v>46177.678472222222</v>
      </c>
      <c r="X1390">
        <f t="shared" si="43"/>
        <v>46177.717361111114</v>
      </c>
    </row>
    <row r="1391" spans="1:24" x14ac:dyDescent="0.2">
      <c r="A1391" s="1" t="s">
        <v>3141</v>
      </c>
      <c r="B1391" s="1" t="s">
        <v>3135</v>
      </c>
      <c r="C1391" s="1" t="s">
        <v>3136</v>
      </c>
      <c r="D1391" s="1" t="s">
        <v>3142</v>
      </c>
      <c r="E1391" s="1" t="s">
        <v>555</v>
      </c>
      <c r="F1391" s="1" t="s">
        <v>50</v>
      </c>
      <c r="G1391" s="1" t="s">
        <v>28</v>
      </c>
      <c r="H1391" s="1" t="s">
        <v>51</v>
      </c>
      <c r="I1391" s="1" t="s">
        <v>586</v>
      </c>
      <c r="J1391">
        <v>9</v>
      </c>
      <c r="K1391">
        <v>18.2</v>
      </c>
      <c r="L1391">
        <v>8.6999999999999993</v>
      </c>
      <c r="M1391">
        <v>3.3</v>
      </c>
      <c r="N1391">
        <v>30.2</v>
      </c>
      <c r="O1391">
        <v>26</v>
      </c>
      <c r="P1391">
        <v>0</v>
      </c>
      <c r="Q1391" s="1" t="s">
        <v>31</v>
      </c>
      <c r="R1391" s="1" t="s">
        <v>1111</v>
      </c>
      <c r="S1391" s="1" t="s">
        <v>500</v>
      </c>
      <c r="T1391" s="1" t="s">
        <v>71</v>
      </c>
      <c r="U1391" s="1" t="s">
        <v>72</v>
      </c>
      <c r="V1391" s="1" t="s">
        <v>42</v>
      </c>
      <c r="W1391">
        <f t="shared" si="42"/>
        <v>46177.678472222222</v>
      </c>
      <c r="X1391">
        <f t="shared" si="43"/>
        <v>46177.738888888889</v>
      </c>
    </row>
    <row r="1392" spans="1:24" x14ac:dyDescent="0.2">
      <c r="A1392" s="1" t="s">
        <v>3143</v>
      </c>
      <c r="B1392" s="1" t="s">
        <v>3135</v>
      </c>
      <c r="C1392" s="1" t="s">
        <v>3136</v>
      </c>
      <c r="D1392" s="1" t="s">
        <v>3144</v>
      </c>
      <c r="E1392" s="1" t="s">
        <v>555</v>
      </c>
      <c r="F1392" s="1" t="s">
        <v>56</v>
      </c>
      <c r="G1392" s="1" t="s">
        <v>28</v>
      </c>
      <c r="H1392" s="1" t="s">
        <v>57</v>
      </c>
      <c r="I1392" s="1" t="s">
        <v>586</v>
      </c>
      <c r="J1392">
        <v>9</v>
      </c>
      <c r="K1392">
        <v>14.3</v>
      </c>
      <c r="L1392">
        <v>1.5</v>
      </c>
      <c r="M1392">
        <v>3</v>
      </c>
      <c r="N1392">
        <v>18.8</v>
      </c>
      <c r="O1392">
        <v>18</v>
      </c>
      <c r="P1392">
        <v>0</v>
      </c>
      <c r="Q1392" s="1" t="s">
        <v>31</v>
      </c>
      <c r="R1392" s="1" t="s">
        <v>207</v>
      </c>
      <c r="S1392" s="1" t="s">
        <v>118</v>
      </c>
      <c r="T1392" s="1" t="s">
        <v>71</v>
      </c>
      <c r="U1392" s="1" t="s">
        <v>72</v>
      </c>
      <c r="V1392" s="1" t="s">
        <v>36</v>
      </c>
      <c r="W1392">
        <f t="shared" si="42"/>
        <v>46177.678472222222</v>
      </c>
      <c r="X1392">
        <f t="shared" si="43"/>
        <v>46177.751388888886</v>
      </c>
    </row>
    <row r="1393" spans="1:24" x14ac:dyDescent="0.2">
      <c r="A1393" s="1" t="s">
        <v>3145</v>
      </c>
      <c r="B1393" s="1" t="s">
        <v>3135</v>
      </c>
      <c r="C1393" s="1" t="s">
        <v>3136</v>
      </c>
      <c r="D1393" s="1" t="s">
        <v>3146</v>
      </c>
      <c r="E1393" s="1" t="s">
        <v>555</v>
      </c>
      <c r="F1393" s="1" t="s">
        <v>56</v>
      </c>
      <c r="G1393" s="1" t="s">
        <v>28</v>
      </c>
      <c r="H1393" s="1" t="s">
        <v>62</v>
      </c>
      <c r="I1393" s="1" t="s">
        <v>586</v>
      </c>
      <c r="J1393">
        <v>9</v>
      </c>
      <c r="K1393">
        <v>7.3</v>
      </c>
      <c r="L1393">
        <v>0.8</v>
      </c>
      <c r="M1393">
        <v>2.2999999999999998</v>
      </c>
      <c r="N1393">
        <v>10.5</v>
      </c>
      <c r="O1393">
        <v>15</v>
      </c>
      <c r="P1393">
        <v>0</v>
      </c>
      <c r="Q1393" s="1" t="s">
        <v>31</v>
      </c>
      <c r="R1393" s="1" t="s">
        <v>86</v>
      </c>
      <c r="S1393" s="1" t="s">
        <v>363</v>
      </c>
      <c r="T1393" s="1" t="s">
        <v>71</v>
      </c>
      <c r="U1393" s="1" t="s">
        <v>72</v>
      </c>
      <c r="V1393" s="1" t="s">
        <v>36</v>
      </c>
      <c r="W1393">
        <f t="shared" si="42"/>
        <v>46177.678472222222</v>
      </c>
      <c r="X1393">
        <f t="shared" si="43"/>
        <v>46177.759027777778</v>
      </c>
    </row>
    <row r="1394" spans="1:24" x14ac:dyDescent="0.2">
      <c r="A1394" s="1" t="s">
        <v>3147</v>
      </c>
      <c r="B1394" s="1" t="s">
        <v>3148</v>
      </c>
      <c r="C1394" s="1" t="s">
        <v>3149</v>
      </c>
      <c r="D1394" s="1" t="s">
        <v>3042</v>
      </c>
      <c r="E1394" s="1" t="s">
        <v>555</v>
      </c>
      <c r="F1394" s="1" t="s">
        <v>27</v>
      </c>
      <c r="G1394" s="1" t="s">
        <v>123</v>
      </c>
      <c r="H1394" s="1" t="s">
        <v>29</v>
      </c>
      <c r="I1394" s="1" t="s">
        <v>1080</v>
      </c>
      <c r="J1394">
        <v>12</v>
      </c>
      <c r="K1394">
        <v>9.1999999999999993</v>
      </c>
      <c r="L1394">
        <v>0.9</v>
      </c>
      <c r="M1394">
        <v>2.9</v>
      </c>
      <c r="N1394">
        <v>13</v>
      </c>
      <c r="O1394">
        <v>15</v>
      </c>
      <c r="P1394">
        <v>0</v>
      </c>
      <c r="Q1394" s="1" t="s">
        <v>31</v>
      </c>
      <c r="R1394" s="1" t="s">
        <v>302</v>
      </c>
      <c r="S1394" s="1" t="s">
        <v>152</v>
      </c>
      <c r="T1394" s="1" t="s">
        <v>153</v>
      </c>
      <c r="U1394" s="1" t="s">
        <v>127</v>
      </c>
      <c r="V1394" s="1" t="s">
        <v>36</v>
      </c>
      <c r="W1394">
        <f t="shared" si="42"/>
        <v>46177.628472222219</v>
      </c>
      <c r="X1394">
        <f t="shared" si="43"/>
        <v>46177.637499999997</v>
      </c>
    </row>
    <row r="1395" spans="1:24" x14ac:dyDescent="0.2">
      <c r="A1395" s="1" t="s">
        <v>3150</v>
      </c>
      <c r="B1395" s="1" t="s">
        <v>3148</v>
      </c>
      <c r="C1395" s="1" t="s">
        <v>3149</v>
      </c>
      <c r="D1395" s="1" t="s">
        <v>3151</v>
      </c>
      <c r="E1395" s="1" t="s">
        <v>555</v>
      </c>
      <c r="F1395" s="1" t="s">
        <v>27</v>
      </c>
      <c r="G1395" s="1" t="s">
        <v>123</v>
      </c>
      <c r="H1395" s="1" t="s">
        <v>39</v>
      </c>
      <c r="I1395" s="1" t="s">
        <v>1080</v>
      </c>
      <c r="J1395">
        <v>12</v>
      </c>
      <c r="K1395">
        <v>10.5</v>
      </c>
      <c r="L1395">
        <v>0.6</v>
      </c>
      <c r="M1395">
        <v>7.5</v>
      </c>
      <c r="N1395">
        <v>18.600000000000001</v>
      </c>
      <c r="O1395">
        <v>12</v>
      </c>
      <c r="P1395">
        <v>0</v>
      </c>
      <c r="Q1395" s="1" t="s">
        <v>31</v>
      </c>
      <c r="R1395" s="1" t="s">
        <v>130</v>
      </c>
      <c r="S1395" s="1" t="s">
        <v>33</v>
      </c>
      <c r="T1395" s="1" t="s">
        <v>153</v>
      </c>
      <c r="U1395" s="1" t="s">
        <v>127</v>
      </c>
      <c r="V1395" s="1" t="s">
        <v>42</v>
      </c>
      <c r="W1395">
        <f t="shared" si="42"/>
        <v>46177.628472222219</v>
      </c>
      <c r="X1395">
        <f t="shared" si="43"/>
        <v>46177.65</v>
      </c>
    </row>
    <row r="1396" spans="1:24" x14ac:dyDescent="0.2">
      <c r="A1396" s="1" t="s">
        <v>3152</v>
      </c>
      <c r="B1396" s="1" t="s">
        <v>3148</v>
      </c>
      <c r="C1396" s="1" t="s">
        <v>3149</v>
      </c>
      <c r="D1396" s="1" t="s">
        <v>3018</v>
      </c>
      <c r="E1396" s="1" t="s">
        <v>555</v>
      </c>
      <c r="F1396" s="1" t="s">
        <v>27</v>
      </c>
      <c r="G1396" s="1" t="s">
        <v>123</v>
      </c>
      <c r="H1396" s="1" t="s">
        <v>45</v>
      </c>
      <c r="I1396" s="1" t="s">
        <v>1080</v>
      </c>
      <c r="J1396">
        <v>12</v>
      </c>
      <c r="K1396">
        <v>12.8</v>
      </c>
      <c r="L1396">
        <v>3.3</v>
      </c>
      <c r="M1396">
        <v>3.9</v>
      </c>
      <c r="N1396">
        <v>20</v>
      </c>
      <c r="O1396">
        <v>18</v>
      </c>
      <c r="P1396">
        <v>0</v>
      </c>
      <c r="Q1396" s="1" t="s">
        <v>31</v>
      </c>
      <c r="R1396" s="1" t="s">
        <v>98</v>
      </c>
      <c r="S1396" s="1" t="s">
        <v>76</v>
      </c>
      <c r="T1396" s="1" t="s">
        <v>153</v>
      </c>
      <c r="U1396" s="1" t="s">
        <v>127</v>
      </c>
      <c r="V1396" s="1" t="s">
        <v>36</v>
      </c>
      <c r="W1396">
        <f t="shared" si="42"/>
        <v>46177.628472222219</v>
      </c>
      <c r="X1396">
        <f t="shared" si="43"/>
        <v>46177.663888888892</v>
      </c>
    </row>
    <row r="1397" spans="1:24" x14ac:dyDescent="0.2">
      <c r="A1397" s="1" t="s">
        <v>3153</v>
      </c>
      <c r="B1397" s="1" t="s">
        <v>3148</v>
      </c>
      <c r="C1397" s="1" t="s">
        <v>3149</v>
      </c>
      <c r="D1397" s="1" t="s">
        <v>3100</v>
      </c>
      <c r="E1397" s="1" t="s">
        <v>555</v>
      </c>
      <c r="F1397" s="1" t="s">
        <v>50</v>
      </c>
      <c r="G1397" s="1" t="s">
        <v>123</v>
      </c>
      <c r="H1397" s="1" t="s">
        <v>51</v>
      </c>
      <c r="I1397" s="1" t="s">
        <v>1080</v>
      </c>
      <c r="J1397">
        <v>12</v>
      </c>
      <c r="K1397">
        <v>19.3</v>
      </c>
      <c r="L1397">
        <v>11.5</v>
      </c>
      <c r="M1397">
        <v>3.1</v>
      </c>
      <c r="N1397">
        <v>33.9</v>
      </c>
      <c r="O1397">
        <v>26</v>
      </c>
      <c r="P1397">
        <v>0</v>
      </c>
      <c r="Q1397" s="1" t="s">
        <v>31</v>
      </c>
      <c r="R1397" s="1" t="s">
        <v>499</v>
      </c>
      <c r="S1397" s="1" t="s">
        <v>309</v>
      </c>
      <c r="T1397" s="1" t="s">
        <v>153</v>
      </c>
      <c r="U1397" s="1" t="s">
        <v>127</v>
      </c>
      <c r="V1397" s="1" t="s">
        <v>42</v>
      </c>
      <c r="W1397">
        <f t="shared" si="42"/>
        <v>46177.628472222219</v>
      </c>
      <c r="X1397">
        <f t="shared" si="43"/>
        <v>46177.6875</v>
      </c>
    </row>
    <row r="1398" spans="1:24" x14ac:dyDescent="0.2">
      <c r="A1398" s="1" t="s">
        <v>3154</v>
      </c>
      <c r="B1398" s="1" t="s">
        <v>3148</v>
      </c>
      <c r="C1398" s="1" t="s">
        <v>3149</v>
      </c>
      <c r="D1398" s="1" t="s">
        <v>2967</v>
      </c>
      <c r="E1398" s="1" t="s">
        <v>555</v>
      </c>
      <c r="F1398" s="1" t="s">
        <v>56</v>
      </c>
      <c r="G1398" s="1" t="s">
        <v>123</v>
      </c>
      <c r="H1398" s="1" t="s">
        <v>57</v>
      </c>
      <c r="I1398" s="1" t="s">
        <v>1080</v>
      </c>
      <c r="J1398">
        <v>12</v>
      </c>
      <c r="K1398">
        <v>14</v>
      </c>
      <c r="L1398">
        <v>1.3</v>
      </c>
      <c r="M1398">
        <v>3.4</v>
      </c>
      <c r="N1398">
        <v>18.600000000000001</v>
      </c>
      <c r="O1398">
        <v>18</v>
      </c>
      <c r="P1398">
        <v>0</v>
      </c>
      <c r="Q1398" s="1" t="s">
        <v>31</v>
      </c>
      <c r="R1398" s="1" t="s">
        <v>117</v>
      </c>
      <c r="S1398" s="1" t="s">
        <v>211</v>
      </c>
      <c r="T1398" s="1" t="s">
        <v>153</v>
      </c>
      <c r="U1398" s="1" t="s">
        <v>127</v>
      </c>
      <c r="V1398" s="1" t="s">
        <v>36</v>
      </c>
      <c r="W1398">
        <f t="shared" si="42"/>
        <v>46177.628472222219</v>
      </c>
      <c r="X1398">
        <f t="shared" si="43"/>
        <v>46177.700694444444</v>
      </c>
    </row>
    <row r="1399" spans="1:24" x14ac:dyDescent="0.2">
      <c r="A1399" s="1" t="s">
        <v>3155</v>
      </c>
      <c r="B1399" s="1" t="s">
        <v>3148</v>
      </c>
      <c r="C1399" s="1" t="s">
        <v>3149</v>
      </c>
      <c r="D1399" s="1" t="s">
        <v>2866</v>
      </c>
      <c r="E1399" s="1" t="s">
        <v>555</v>
      </c>
      <c r="F1399" s="1" t="s">
        <v>56</v>
      </c>
      <c r="G1399" s="1" t="s">
        <v>123</v>
      </c>
      <c r="H1399" s="1" t="s">
        <v>62</v>
      </c>
      <c r="I1399" s="1" t="s">
        <v>1080</v>
      </c>
      <c r="J1399">
        <v>12</v>
      </c>
      <c r="K1399">
        <v>7.6</v>
      </c>
      <c r="L1399">
        <v>0.5</v>
      </c>
      <c r="M1399">
        <v>2.2999999999999998</v>
      </c>
      <c r="N1399">
        <v>10.5</v>
      </c>
      <c r="O1399">
        <v>15</v>
      </c>
      <c r="P1399">
        <v>0</v>
      </c>
      <c r="Q1399" s="1" t="s">
        <v>31</v>
      </c>
      <c r="R1399" s="1" t="s">
        <v>113</v>
      </c>
      <c r="S1399" s="1" t="s">
        <v>363</v>
      </c>
      <c r="T1399" s="1" t="s">
        <v>153</v>
      </c>
      <c r="U1399" s="1" t="s">
        <v>127</v>
      </c>
      <c r="V1399" s="1" t="s">
        <v>36</v>
      </c>
      <c r="W1399">
        <f t="shared" si="42"/>
        <v>46177.628472222219</v>
      </c>
      <c r="X1399">
        <f t="shared" si="43"/>
        <v>46177.707638888889</v>
      </c>
    </row>
    <row r="1400" spans="1:24" x14ac:dyDescent="0.2">
      <c r="A1400" s="1" t="s">
        <v>3156</v>
      </c>
      <c r="B1400" s="1" t="s">
        <v>3157</v>
      </c>
      <c r="C1400" s="1" t="s">
        <v>3158</v>
      </c>
      <c r="D1400" s="1" t="s">
        <v>3159</v>
      </c>
      <c r="E1400" s="1" t="s">
        <v>555</v>
      </c>
      <c r="F1400" s="1" t="s">
        <v>27</v>
      </c>
      <c r="G1400" s="1" t="s">
        <v>96</v>
      </c>
      <c r="H1400" s="1" t="s">
        <v>29</v>
      </c>
      <c r="I1400" s="1" t="s">
        <v>2766</v>
      </c>
      <c r="J1400">
        <v>9</v>
      </c>
      <c r="K1400">
        <v>12.6</v>
      </c>
      <c r="L1400">
        <v>0.8</v>
      </c>
      <c r="M1400">
        <v>4</v>
      </c>
      <c r="N1400">
        <v>17.3</v>
      </c>
      <c r="O1400">
        <v>15</v>
      </c>
      <c r="P1400">
        <v>0</v>
      </c>
      <c r="Q1400" s="1" t="s">
        <v>31</v>
      </c>
      <c r="R1400" s="1" t="s">
        <v>130</v>
      </c>
      <c r="S1400" s="1" t="s">
        <v>131</v>
      </c>
      <c r="T1400" s="1" t="s">
        <v>153</v>
      </c>
      <c r="U1400" s="1" t="s">
        <v>251</v>
      </c>
      <c r="V1400" s="1" t="s">
        <v>42</v>
      </c>
      <c r="W1400">
        <f t="shared" si="42"/>
        <v>46177.554166666669</v>
      </c>
      <c r="X1400">
        <f t="shared" si="43"/>
        <v>46177.565972222219</v>
      </c>
    </row>
    <row r="1401" spans="1:24" x14ac:dyDescent="0.2">
      <c r="A1401" s="1" t="s">
        <v>3160</v>
      </c>
      <c r="B1401" s="1" t="s">
        <v>3157</v>
      </c>
      <c r="C1401" s="1" t="s">
        <v>3158</v>
      </c>
      <c r="D1401" s="1" t="s">
        <v>3161</v>
      </c>
      <c r="E1401" s="1" t="s">
        <v>555</v>
      </c>
      <c r="F1401" s="1" t="s">
        <v>27</v>
      </c>
      <c r="G1401" s="1" t="s">
        <v>96</v>
      </c>
      <c r="H1401" s="1" t="s">
        <v>39</v>
      </c>
      <c r="I1401" s="1" t="s">
        <v>2766</v>
      </c>
      <c r="J1401">
        <v>9</v>
      </c>
      <c r="K1401">
        <v>5.8</v>
      </c>
      <c r="L1401">
        <v>0.5</v>
      </c>
      <c r="M1401">
        <v>7.8</v>
      </c>
      <c r="N1401">
        <v>14.1</v>
      </c>
      <c r="O1401">
        <v>12</v>
      </c>
      <c r="P1401">
        <v>0</v>
      </c>
      <c r="Q1401" s="1" t="s">
        <v>31</v>
      </c>
      <c r="R1401" s="1" t="s">
        <v>32</v>
      </c>
      <c r="S1401" s="1" t="s">
        <v>320</v>
      </c>
      <c r="T1401" s="1" t="s">
        <v>153</v>
      </c>
      <c r="U1401" s="1" t="s">
        <v>251</v>
      </c>
      <c r="V1401" s="1" t="s">
        <v>42</v>
      </c>
      <c r="W1401">
        <f t="shared" si="42"/>
        <v>46177.554166666669</v>
      </c>
      <c r="X1401">
        <f t="shared" si="43"/>
        <v>46177.575694444444</v>
      </c>
    </row>
    <row r="1402" spans="1:24" x14ac:dyDescent="0.2">
      <c r="A1402" s="1" t="s">
        <v>3162</v>
      </c>
      <c r="B1402" s="1" t="s">
        <v>3157</v>
      </c>
      <c r="C1402" s="1" t="s">
        <v>3158</v>
      </c>
      <c r="D1402" s="1" t="s">
        <v>3010</v>
      </c>
      <c r="E1402" s="1" t="s">
        <v>555</v>
      </c>
      <c r="F1402" s="1" t="s">
        <v>27</v>
      </c>
      <c r="G1402" s="1" t="s">
        <v>96</v>
      </c>
      <c r="H1402" s="1" t="s">
        <v>45</v>
      </c>
      <c r="I1402" s="1" t="s">
        <v>2766</v>
      </c>
      <c r="J1402">
        <v>9</v>
      </c>
      <c r="K1402">
        <v>16.2</v>
      </c>
      <c r="L1402">
        <v>5.0999999999999996</v>
      </c>
      <c r="M1402">
        <v>3.3</v>
      </c>
      <c r="N1402">
        <v>24.6</v>
      </c>
      <c r="O1402">
        <v>18</v>
      </c>
      <c r="P1402">
        <v>0</v>
      </c>
      <c r="Q1402" s="1" t="s">
        <v>31</v>
      </c>
      <c r="R1402" s="1" t="s">
        <v>180</v>
      </c>
      <c r="S1402" s="1" t="s">
        <v>47</v>
      </c>
      <c r="T1402" s="1" t="s">
        <v>153</v>
      </c>
      <c r="U1402" s="1" t="s">
        <v>251</v>
      </c>
      <c r="V1402" s="1" t="s">
        <v>42</v>
      </c>
      <c r="W1402">
        <f t="shared" si="42"/>
        <v>46177.554166666669</v>
      </c>
      <c r="X1402">
        <f t="shared" si="43"/>
        <v>46177.593055555553</v>
      </c>
    </row>
    <row r="1403" spans="1:24" x14ac:dyDescent="0.2">
      <c r="A1403" s="1" t="s">
        <v>3163</v>
      </c>
      <c r="B1403" s="1" t="s">
        <v>3157</v>
      </c>
      <c r="C1403" s="1" t="s">
        <v>3158</v>
      </c>
      <c r="D1403" s="1" t="s">
        <v>3012</v>
      </c>
      <c r="E1403" s="1" t="s">
        <v>555</v>
      </c>
      <c r="F1403" s="1" t="s">
        <v>50</v>
      </c>
      <c r="G1403" s="1" t="s">
        <v>96</v>
      </c>
      <c r="H1403" s="1" t="s">
        <v>51</v>
      </c>
      <c r="I1403" s="1" t="s">
        <v>2766</v>
      </c>
      <c r="J1403">
        <v>9</v>
      </c>
      <c r="K1403">
        <v>18.600000000000001</v>
      </c>
      <c r="L1403">
        <v>10.6</v>
      </c>
      <c r="M1403">
        <v>3.8</v>
      </c>
      <c r="N1403">
        <v>33</v>
      </c>
      <c r="O1403">
        <v>26</v>
      </c>
      <c r="P1403">
        <v>0</v>
      </c>
      <c r="Q1403" s="1" t="s">
        <v>31</v>
      </c>
      <c r="R1403" s="1" t="s">
        <v>934</v>
      </c>
      <c r="S1403" s="1" t="s">
        <v>309</v>
      </c>
      <c r="T1403" s="1" t="s">
        <v>153</v>
      </c>
      <c r="U1403" s="1" t="s">
        <v>251</v>
      </c>
      <c r="V1403" s="1" t="s">
        <v>42</v>
      </c>
      <c r="W1403">
        <f t="shared" si="42"/>
        <v>46177.554166666669</v>
      </c>
      <c r="X1403">
        <f t="shared" si="43"/>
        <v>46177.615972222222</v>
      </c>
    </row>
    <row r="1404" spans="1:24" x14ac:dyDescent="0.2">
      <c r="A1404" s="1" t="s">
        <v>3164</v>
      </c>
      <c r="B1404" s="1" t="s">
        <v>3157</v>
      </c>
      <c r="C1404" s="1" t="s">
        <v>3158</v>
      </c>
      <c r="D1404" s="1" t="s">
        <v>3165</v>
      </c>
      <c r="E1404" s="1" t="s">
        <v>555</v>
      </c>
      <c r="F1404" s="1" t="s">
        <v>56</v>
      </c>
      <c r="G1404" s="1" t="s">
        <v>96</v>
      </c>
      <c r="H1404" s="1" t="s">
        <v>57</v>
      </c>
      <c r="I1404" s="1" t="s">
        <v>2766</v>
      </c>
      <c r="J1404">
        <v>9</v>
      </c>
      <c r="K1404">
        <v>16.5</v>
      </c>
      <c r="L1404">
        <v>0.5</v>
      </c>
      <c r="M1404">
        <v>4</v>
      </c>
      <c r="N1404">
        <v>21</v>
      </c>
      <c r="O1404">
        <v>18</v>
      </c>
      <c r="P1404">
        <v>0</v>
      </c>
      <c r="Q1404" s="1" t="s">
        <v>31</v>
      </c>
      <c r="R1404" s="1" t="s">
        <v>420</v>
      </c>
      <c r="S1404" s="1" t="s">
        <v>87</v>
      </c>
      <c r="T1404" s="1" t="s">
        <v>153</v>
      </c>
      <c r="U1404" s="1" t="s">
        <v>251</v>
      </c>
      <c r="V1404" s="1" t="s">
        <v>42</v>
      </c>
      <c r="W1404">
        <f t="shared" si="42"/>
        <v>46177.554166666669</v>
      </c>
      <c r="X1404">
        <f t="shared" si="43"/>
        <v>46177.630555555559</v>
      </c>
    </row>
    <row r="1405" spans="1:24" x14ac:dyDescent="0.2">
      <c r="A1405" s="1" t="s">
        <v>3166</v>
      </c>
      <c r="B1405" s="1" t="s">
        <v>3157</v>
      </c>
      <c r="C1405" s="1" t="s">
        <v>3158</v>
      </c>
      <c r="D1405" s="1" t="s">
        <v>3042</v>
      </c>
      <c r="E1405" s="1" t="s">
        <v>555</v>
      </c>
      <c r="F1405" s="1" t="s">
        <v>56</v>
      </c>
      <c r="G1405" s="1" t="s">
        <v>96</v>
      </c>
      <c r="H1405" s="1" t="s">
        <v>62</v>
      </c>
      <c r="I1405" s="1" t="s">
        <v>2766</v>
      </c>
      <c r="J1405">
        <v>9</v>
      </c>
      <c r="K1405">
        <v>7.4</v>
      </c>
      <c r="L1405">
        <v>0.6</v>
      </c>
      <c r="M1405">
        <v>2.9</v>
      </c>
      <c r="N1405">
        <v>10.9</v>
      </c>
      <c r="O1405">
        <v>15</v>
      </c>
      <c r="P1405">
        <v>0</v>
      </c>
      <c r="Q1405" s="1" t="s">
        <v>31</v>
      </c>
      <c r="R1405" s="1" t="s">
        <v>90</v>
      </c>
      <c r="S1405" s="1" t="s">
        <v>143</v>
      </c>
      <c r="T1405" s="1" t="s">
        <v>153</v>
      </c>
      <c r="U1405" s="1" t="s">
        <v>251</v>
      </c>
      <c r="V1405" s="1" t="s">
        <v>36</v>
      </c>
      <c r="W1405">
        <f t="shared" si="42"/>
        <v>46177.554166666669</v>
      </c>
      <c r="X1405">
        <f t="shared" si="43"/>
        <v>46177.637499999997</v>
      </c>
    </row>
    <row r="1406" spans="1:24" x14ac:dyDescent="0.2">
      <c r="A1406" s="1" t="s">
        <v>3167</v>
      </c>
      <c r="B1406" s="1" t="s">
        <v>3168</v>
      </c>
      <c r="C1406" s="1" t="s">
        <v>3138</v>
      </c>
      <c r="D1406" s="1" t="s">
        <v>3169</v>
      </c>
      <c r="E1406" s="1" t="s">
        <v>555</v>
      </c>
      <c r="F1406" s="1" t="s">
        <v>27</v>
      </c>
      <c r="G1406" s="1" t="s">
        <v>96</v>
      </c>
      <c r="H1406" s="1" t="s">
        <v>29</v>
      </c>
      <c r="I1406" s="1" t="s">
        <v>1968</v>
      </c>
      <c r="J1406">
        <v>8</v>
      </c>
      <c r="K1406">
        <v>13.2</v>
      </c>
      <c r="L1406">
        <v>0.2</v>
      </c>
      <c r="M1406">
        <v>2.9</v>
      </c>
      <c r="N1406">
        <v>16.399999999999999</v>
      </c>
      <c r="O1406">
        <v>15</v>
      </c>
      <c r="P1406">
        <v>0</v>
      </c>
      <c r="Q1406" s="1" t="s">
        <v>31</v>
      </c>
      <c r="R1406" s="1" t="s">
        <v>220</v>
      </c>
      <c r="S1406" s="1" t="s">
        <v>47</v>
      </c>
      <c r="T1406" s="1" t="s">
        <v>71</v>
      </c>
      <c r="U1406" s="1" t="s">
        <v>72</v>
      </c>
      <c r="V1406" s="1" t="s">
        <v>36</v>
      </c>
      <c r="W1406">
        <f t="shared" si="42"/>
        <v>46177.701388888891</v>
      </c>
      <c r="X1406">
        <f t="shared" si="43"/>
        <v>46177.712500000001</v>
      </c>
    </row>
    <row r="1407" spans="1:24" x14ac:dyDescent="0.2">
      <c r="A1407" s="1" t="s">
        <v>3170</v>
      </c>
      <c r="B1407" s="1" t="s">
        <v>3168</v>
      </c>
      <c r="C1407" s="1" t="s">
        <v>3138</v>
      </c>
      <c r="D1407" s="1" t="s">
        <v>3171</v>
      </c>
      <c r="E1407" s="1" t="s">
        <v>555</v>
      </c>
      <c r="F1407" s="1" t="s">
        <v>27</v>
      </c>
      <c r="G1407" s="1" t="s">
        <v>96</v>
      </c>
      <c r="H1407" s="1" t="s">
        <v>39</v>
      </c>
      <c r="I1407" s="1" t="s">
        <v>1968</v>
      </c>
      <c r="J1407">
        <v>8</v>
      </c>
      <c r="K1407">
        <v>10.9</v>
      </c>
      <c r="L1407">
        <v>0.5</v>
      </c>
      <c r="M1407">
        <v>6.1</v>
      </c>
      <c r="N1407">
        <v>17.5</v>
      </c>
      <c r="O1407">
        <v>12</v>
      </c>
      <c r="P1407">
        <v>0</v>
      </c>
      <c r="Q1407" s="1" t="s">
        <v>31</v>
      </c>
      <c r="R1407" s="1" t="s">
        <v>40</v>
      </c>
      <c r="S1407" s="1" t="s">
        <v>76</v>
      </c>
      <c r="T1407" s="1" t="s">
        <v>71</v>
      </c>
      <c r="U1407" s="1" t="s">
        <v>72</v>
      </c>
      <c r="V1407" s="1" t="s">
        <v>42</v>
      </c>
      <c r="W1407">
        <f t="shared" si="42"/>
        <v>46177.701388888891</v>
      </c>
      <c r="X1407">
        <f t="shared" si="43"/>
        <v>46177.724305555559</v>
      </c>
    </row>
    <row r="1408" spans="1:24" x14ac:dyDescent="0.2">
      <c r="A1408" s="1" t="s">
        <v>3172</v>
      </c>
      <c r="B1408" s="1" t="s">
        <v>3168</v>
      </c>
      <c r="C1408" s="1" t="s">
        <v>3138</v>
      </c>
      <c r="D1408" s="1" t="s">
        <v>3173</v>
      </c>
      <c r="E1408" s="1" t="s">
        <v>555</v>
      </c>
      <c r="F1408" s="1" t="s">
        <v>27</v>
      </c>
      <c r="G1408" s="1" t="s">
        <v>96</v>
      </c>
      <c r="H1408" s="1" t="s">
        <v>45</v>
      </c>
      <c r="I1408" s="1" t="s">
        <v>1968</v>
      </c>
      <c r="J1408">
        <v>8</v>
      </c>
      <c r="K1408">
        <v>16.7</v>
      </c>
      <c r="L1408">
        <v>5.0999999999999996</v>
      </c>
      <c r="M1408">
        <v>3.2</v>
      </c>
      <c r="N1408">
        <v>25</v>
      </c>
      <c r="O1408">
        <v>18</v>
      </c>
      <c r="P1408">
        <v>0</v>
      </c>
      <c r="Q1408" s="1" t="s">
        <v>31</v>
      </c>
      <c r="R1408" s="1" t="s">
        <v>46</v>
      </c>
      <c r="S1408" s="1" t="s">
        <v>254</v>
      </c>
      <c r="T1408" s="1" t="s">
        <v>71</v>
      </c>
      <c r="U1408" s="1" t="s">
        <v>72</v>
      </c>
      <c r="V1408" s="1" t="s">
        <v>42</v>
      </c>
      <c r="W1408">
        <f t="shared" si="42"/>
        <v>46177.701388888891</v>
      </c>
      <c r="X1408">
        <f t="shared" si="43"/>
        <v>46177.741666666669</v>
      </c>
    </row>
    <row r="1409" spans="1:24" x14ac:dyDescent="0.2">
      <c r="A1409" s="1" t="s">
        <v>3174</v>
      </c>
      <c r="B1409" s="1" t="s">
        <v>3168</v>
      </c>
      <c r="C1409" s="1" t="s">
        <v>3138</v>
      </c>
      <c r="D1409" s="1" t="s">
        <v>3175</v>
      </c>
      <c r="E1409" s="1" t="s">
        <v>555</v>
      </c>
      <c r="F1409" s="1" t="s">
        <v>50</v>
      </c>
      <c r="G1409" s="1" t="s">
        <v>96</v>
      </c>
      <c r="H1409" s="1" t="s">
        <v>51</v>
      </c>
      <c r="I1409" s="1" t="s">
        <v>1968</v>
      </c>
      <c r="J1409">
        <v>8</v>
      </c>
      <c r="K1409">
        <v>15.5</v>
      </c>
      <c r="L1409">
        <v>9.9</v>
      </c>
      <c r="M1409">
        <v>3.2</v>
      </c>
      <c r="N1409">
        <v>28.6</v>
      </c>
      <c r="O1409">
        <v>26</v>
      </c>
      <c r="P1409">
        <v>0</v>
      </c>
      <c r="Q1409" s="1" t="s">
        <v>31</v>
      </c>
      <c r="R1409" s="1" t="s">
        <v>138</v>
      </c>
      <c r="S1409" s="1" t="s">
        <v>327</v>
      </c>
      <c r="T1409" s="1" t="s">
        <v>71</v>
      </c>
      <c r="U1409" s="1" t="s">
        <v>72</v>
      </c>
      <c r="V1409" s="1" t="s">
        <v>36</v>
      </c>
      <c r="W1409">
        <f t="shared" si="42"/>
        <v>46177.701388888891</v>
      </c>
      <c r="X1409">
        <f t="shared" si="43"/>
        <v>46177.761805555558</v>
      </c>
    </row>
    <row r="1410" spans="1:24" x14ac:dyDescent="0.2">
      <c r="A1410" s="1" t="s">
        <v>3176</v>
      </c>
      <c r="B1410" s="1" t="s">
        <v>3168</v>
      </c>
      <c r="C1410" s="1" t="s">
        <v>3138</v>
      </c>
      <c r="D1410" s="1" t="s">
        <v>3177</v>
      </c>
      <c r="E1410" s="1" t="s">
        <v>555</v>
      </c>
      <c r="F1410" s="1" t="s">
        <v>56</v>
      </c>
      <c r="G1410" s="1" t="s">
        <v>96</v>
      </c>
      <c r="H1410" s="1" t="s">
        <v>57</v>
      </c>
      <c r="I1410" s="1" t="s">
        <v>1968</v>
      </c>
      <c r="J1410">
        <v>8</v>
      </c>
      <c r="K1410">
        <v>11.2</v>
      </c>
      <c r="L1410">
        <v>1.4</v>
      </c>
      <c r="M1410">
        <v>3.3</v>
      </c>
      <c r="N1410">
        <v>15.9</v>
      </c>
      <c r="O1410">
        <v>18</v>
      </c>
      <c r="P1410">
        <v>0</v>
      </c>
      <c r="Q1410" s="1" t="s">
        <v>31</v>
      </c>
      <c r="R1410" s="1" t="s">
        <v>165</v>
      </c>
      <c r="S1410" s="1" t="s">
        <v>143</v>
      </c>
      <c r="T1410" s="1" t="s">
        <v>71</v>
      </c>
      <c r="U1410" s="1" t="s">
        <v>72</v>
      </c>
      <c r="V1410" s="1" t="s">
        <v>36</v>
      </c>
      <c r="W1410">
        <f t="shared" ref="W1410:W1473" si="44">DATEVALUE(MID(C1410,1,10))+TIMEVALUE(MID(C1410,12,8))</f>
        <v>46177.701388888891</v>
      </c>
      <c r="X1410">
        <f t="shared" ref="X1410:X1473" si="45">DATEVALUE(MID(D1410,1,10))+TIMEVALUE(MID(D1410,12,8))</f>
        <v>46177.772916666669</v>
      </c>
    </row>
    <row r="1411" spans="1:24" x14ac:dyDescent="0.2">
      <c r="A1411" s="1" t="s">
        <v>3178</v>
      </c>
      <c r="B1411" s="1" t="s">
        <v>3168</v>
      </c>
      <c r="C1411" s="1" t="s">
        <v>3138</v>
      </c>
      <c r="D1411" s="1" t="s">
        <v>3179</v>
      </c>
      <c r="E1411" s="1" t="s">
        <v>555</v>
      </c>
      <c r="F1411" s="1" t="s">
        <v>56</v>
      </c>
      <c r="G1411" s="1" t="s">
        <v>96</v>
      </c>
      <c r="H1411" s="1" t="s">
        <v>62</v>
      </c>
      <c r="I1411" s="1" t="s">
        <v>1968</v>
      </c>
      <c r="J1411">
        <v>8</v>
      </c>
      <c r="K1411">
        <v>8.5</v>
      </c>
      <c r="L1411">
        <v>0.7</v>
      </c>
      <c r="M1411">
        <v>1.5</v>
      </c>
      <c r="N1411">
        <v>10.7</v>
      </c>
      <c r="O1411">
        <v>15</v>
      </c>
      <c r="P1411">
        <v>0</v>
      </c>
      <c r="Q1411" s="1" t="s">
        <v>31</v>
      </c>
      <c r="R1411" s="1" t="s">
        <v>261</v>
      </c>
      <c r="S1411" s="1" t="s">
        <v>228</v>
      </c>
      <c r="T1411" s="1" t="s">
        <v>71</v>
      </c>
      <c r="U1411" s="1" t="s">
        <v>72</v>
      </c>
      <c r="V1411" s="1" t="s">
        <v>36</v>
      </c>
      <c r="W1411">
        <f t="shared" si="44"/>
        <v>46177.701388888891</v>
      </c>
      <c r="X1411">
        <f t="shared" si="45"/>
        <v>46177.780555555553</v>
      </c>
    </row>
    <row r="1412" spans="1:24" x14ac:dyDescent="0.2">
      <c r="A1412" s="1" t="s">
        <v>3180</v>
      </c>
      <c r="B1412" s="1" t="s">
        <v>3181</v>
      </c>
      <c r="C1412" s="1" t="s">
        <v>3182</v>
      </c>
      <c r="D1412" s="1" t="s">
        <v>2934</v>
      </c>
      <c r="E1412" s="1" t="s">
        <v>555</v>
      </c>
      <c r="F1412" s="1" t="s">
        <v>27</v>
      </c>
      <c r="G1412" s="1" t="s">
        <v>194</v>
      </c>
      <c r="H1412" s="1" t="s">
        <v>29</v>
      </c>
      <c r="I1412" s="1" t="s">
        <v>2128</v>
      </c>
      <c r="J1412">
        <v>12</v>
      </c>
      <c r="K1412">
        <v>14.1</v>
      </c>
      <c r="L1412">
        <v>0.5</v>
      </c>
      <c r="M1412">
        <v>2.8</v>
      </c>
      <c r="N1412">
        <v>17.399999999999999</v>
      </c>
      <c r="O1412">
        <v>15</v>
      </c>
      <c r="P1412">
        <v>0</v>
      </c>
      <c r="Q1412" s="1" t="s">
        <v>31</v>
      </c>
      <c r="R1412" s="1" t="s">
        <v>220</v>
      </c>
      <c r="S1412" s="1" t="s">
        <v>196</v>
      </c>
      <c r="T1412" s="1" t="s">
        <v>34</v>
      </c>
      <c r="U1412" s="1" t="s">
        <v>251</v>
      </c>
      <c r="V1412" s="1" t="s">
        <v>42</v>
      </c>
      <c r="W1412">
        <f t="shared" si="44"/>
        <v>46177.557638888888</v>
      </c>
      <c r="X1412">
        <f t="shared" si="45"/>
        <v>46177.569444444445</v>
      </c>
    </row>
    <row r="1413" spans="1:24" x14ac:dyDescent="0.2">
      <c r="A1413" s="1" t="s">
        <v>3183</v>
      </c>
      <c r="B1413" s="1" t="s">
        <v>3181</v>
      </c>
      <c r="C1413" s="1" t="s">
        <v>3182</v>
      </c>
      <c r="D1413" s="1" t="s">
        <v>3184</v>
      </c>
      <c r="E1413" s="1" t="s">
        <v>555</v>
      </c>
      <c r="F1413" s="1" t="s">
        <v>27</v>
      </c>
      <c r="G1413" s="1" t="s">
        <v>194</v>
      </c>
      <c r="H1413" s="1" t="s">
        <v>39</v>
      </c>
      <c r="I1413" s="1" t="s">
        <v>2128</v>
      </c>
      <c r="J1413">
        <v>12</v>
      </c>
      <c r="K1413">
        <v>12</v>
      </c>
      <c r="L1413">
        <v>0.8</v>
      </c>
      <c r="M1413">
        <v>8.6</v>
      </c>
      <c r="N1413">
        <v>21.5</v>
      </c>
      <c r="O1413">
        <v>12</v>
      </c>
      <c r="P1413">
        <v>0</v>
      </c>
      <c r="Q1413" s="1" t="s">
        <v>31</v>
      </c>
      <c r="R1413" s="1" t="s">
        <v>220</v>
      </c>
      <c r="S1413" s="1" t="s">
        <v>47</v>
      </c>
      <c r="T1413" s="1" t="s">
        <v>34</v>
      </c>
      <c r="U1413" s="1" t="s">
        <v>251</v>
      </c>
      <c r="V1413" s="1" t="s">
        <v>42</v>
      </c>
      <c r="W1413">
        <f t="shared" si="44"/>
        <v>46177.557638888888</v>
      </c>
      <c r="X1413">
        <f t="shared" si="45"/>
        <v>46177.584027777775</v>
      </c>
    </row>
    <row r="1414" spans="1:24" x14ac:dyDescent="0.2">
      <c r="A1414" s="1" t="s">
        <v>3185</v>
      </c>
      <c r="B1414" s="1" t="s">
        <v>3181</v>
      </c>
      <c r="C1414" s="1" t="s">
        <v>3182</v>
      </c>
      <c r="D1414" s="1" t="s">
        <v>3119</v>
      </c>
      <c r="E1414" s="1" t="s">
        <v>555</v>
      </c>
      <c r="F1414" s="1" t="s">
        <v>27</v>
      </c>
      <c r="G1414" s="1" t="s">
        <v>194</v>
      </c>
      <c r="H1414" s="1" t="s">
        <v>45</v>
      </c>
      <c r="I1414" s="1" t="s">
        <v>2128</v>
      </c>
      <c r="J1414">
        <v>12</v>
      </c>
      <c r="K1414">
        <v>15.7</v>
      </c>
      <c r="L1414">
        <v>5.0999999999999996</v>
      </c>
      <c r="M1414">
        <v>4.4000000000000004</v>
      </c>
      <c r="N1414">
        <v>25.3</v>
      </c>
      <c r="O1414">
        <v>18</v>
      </c>
      <c r="P1414">
        <v>0</v>
      </c>
      <c r="Q1414" s="1" t="s">
        <v>31</v>
      </c>
      <c r="R1414" s="1" t="s">
        <v>302</v>
      </c>
      <c r="S1414" s="1" t="s">
        <v>41</v>
      </c>
      <c r="T1414" s="1" t="s">
        <v>34</v>
      </c>
      <c r="U1414" s="1" t="s">
        <v>251</v>
      </c>
      <c r="V1414" s="1" t="s">
        <v>42</v>
      </c>
      <c r="W1414">
        <f t="shared" si="44"/>
        <v>46177.557638888888</v>
      </c>
      <c r="X1414">
        <f t="shared" si="45"/>
        <v>46177.602083333331</v>
      </c>
    </row>
    <row r="1415" spans="1:24" x14ac:dyDescent="0.2">
      <c r="A1415" s="1" t="s">
        <v>3186</v>
      </c>
      <c r="B1415" s="1" t="s">
        <v>3181</v>
      </c>
      <c r="C1415" s="1" t="s">
        <v>3182</v>
      </c>
      <c r="D1415" s="1" t="s">
        <v>3187</v>
      </c>
      <c r="E1415" s="1" t="s">
        <v>555</v>
      </c>
      <c r="F1415" s="1" t="s">
        <v>50</v>
      </c>
      <c r="G1415" s="1" t="s">
        <v>194</v>
      </c>
      <c r="H1415" s="1" t="s">
        <v>51</v>
      </c>
      <c r="I1415" s="1" t="s">
        <v>2128</v>
      </c>
      <c r="J1415">
        <v>12</v>
      </c>
      <c r="K1415">
        <v>17.100000000000001</v>
      </c>
      <c r="L1415">
        <v>12.4</v>
      </c>
      <c r="M1415">
        <v>3.5</v>
      </c>
      <c r="N1415">
        <v>33</v>
      </c>
      <c r="O1415">
        <v>26</v>
      </c>
      <c r="P1415">
        <v>0</v>
      </c>
      <c r="Q1415" s="1" t="s">
        <v>31</v>
      </c>
      <c r="R1415" s="1" t="s">
        <v>52</v>
      </c>
      <c r="S1415" s="1" t="s">
        <v>700</v>
      </c>
      <c r="T1415" s="1" t="s">
        <v>34</v>
      </c>
      <c r="U1415" s="1" t="s">
        <v>251</v>
      </c>
      <c r="V1415" s="1" t="s">
        <v>42</v>
      </c>
      <c r="W1415">
        <f t="shared" si="44"/>
        <v>46177.557638888888</v>
      </c>
      <c r="X1415">
        <f t="shared" si="45"/>
        <v>46177.625</v>
      </c>
    </row>
    <row r="1416" spans="1:24" x14ac:dyDescent="0.2">
      <c r="A1416" s="1" t="s">
        <v>3188</v>
      </c>
      <c r="B1416" s="1" t="s">
        <v>3181</v>
      </c>
      <c r="C1416" s="1" t="s">
        <v>3182</v>
      </c>
      <c r="D1416" s="1" t="s">
        <v>3126</v>
      </c>
      <c r="E1416" s="1" t="s">
        <v>555</v>
      </c>
      <c r="F1416" s="1" t="s">
        <v>56</v>
      </c>
      <c r="G1416" s="1" t="s">
        <v>194</v>
      </c>
      <c r="H1416" s="1" t="s">
        <v>57</v>
      </c>
      <c r="I1416" s="1" t="s">
        <v>2128</v>
      </c>
      <c r="J1416">
        <v>12</v>
      </c>
      <c r="K1416">
        <v>12</v>
      </c>
      <c r="L1416">
        <v>1.4</v>
      </c>
      <c r="M1416">
        <v>2.9</v>
      </c>
      <c r="N1416">
        <v>16.3</v>
      </c>
      <c r="O1416">
        <v>18</v>
      </c>
      <c r="P1416">
        <v>0</v>
      </c>
      <c r="Q1416" s="1" t="s">
        <v>31</v>
      </c>
      <c r="R1416" s="1" t="s">
        <v>243</v>
      </c>
      <c r="S1416" s="1" t="s">
        <v>64</v>
      </c>
      <c r="T1416" s="1" t="s">
        <v>34</v>
      </c>
      <c r="U1416" s="1" t="s">
        <v>251</v>
      </c>
      <c r="V1416" s="1" t="s">
        <v>36</v>
      </c>
      <c r="W1416">
        <f t="shared" si="44"/>
        <v>46177.557638888888</v>
      </c>
      <c r="X1416">
        <f t="shared" si="45"/>
        <v>46177.636111111111</v>
      </c>
    </row>
    <row r="1417" spans="1:24" x14ac:dyDescent="0.2">
      <c r="A1417" s="1" t="s">
        <v>3189</v>
      </c>
      <c r="B1417" s="1" t="s">
        <v>3181</v>
      </c>
      <c r="C1417" s="1" t="s">
        <v>3182</v>
      </c>
      <c r="D1417" s="1" t="s">
        <v>2910</v>
      </c>
      <c r="E1417" s="1" t="s">
        <v>555</v>
      </c>
      <c r="F1417" s="1" t="s">
        <v>56</v>
      </c>
      <c r="G1417" s="1" t="s">
        <v>194</v>
      </c>
      <c r="H1417" s="1" t="s">
        <v>62</v>
      </c>
      <c r="I1417" s="1" t="s">
        <v>2128</v>
      </c>
      <c r="J1417">
        <v>12</v>
      </c>
      <c r="K1417">
        <v>11.2</v>
      </c>
      <c r="L1417">
        <v>1</v>
      </c>
      <c r="M1417">
        <v>1.9</v>
      </c>
      <c r="N1417">
        <v>14</v>
      </c>
      <c r="O1417">
        <v>15</v>
      </c>
      <c r="P1417">
        <v>0</v>
      </c>
      <c r="Q1417" s="1" t="s">
        <v>31</v>
      </c>
      <c r="R1417" s="1" t="s">
        <v>611</v>
      </c>
      <c r="S1417" s="1" t="s">
        <v>363</v>
      </c>
      <c r="T1417" s="1" t="s">
        <v>34</v>
      </c>
      <c r="U1417" s="1" t="s">
        <v>251</v>
      </c>
      <c r="V1417" s="1" t="s">
        <v>36</v>
      </c>
      <c r="W1417">
        <f t="shared" si="44"/>
        <v>46177.557638888888</v>
      </c>
      <c r="X1417">
        <f t="shared" si="45"/>
        <v>46177.645833333336</v>
      </c>
    </row>
    <row r="1418" spans="1:24" x14ac:dyDescent="0.2">
      <c r="A1418" s="1" t="s">
        <v>3190</v>
      </c>
      <c r="B1418" s="1" t="s">
        <v>3191</v>
      </c>
      <c r="C1418" s="1" t="s">
        <v>3192</v>
      </c>
      <c r="D1418" s="1" t="s">
        <v>3032</v>
      </c>
      <c r="E1418" s="1" t="s">
        <v>555</v>
      </c>
      <c r="F1418" s="1" t="s">
        <v>27</v>
      </c>
      <c r="G1418" s="1" t="s">
        <v>171</v>
      </c>
      <c r="H1418" s="1" t="s">
        <v>29</v>
      </c>
      <c r="I1418" s="1" t="s">
        <v>351</v>
      </c>
      <c r="J1418">
        <v>6</v>
      </c>
      <c r="K1418">
        <v>11.4</v>
      </c>
      <c r="L1418">
        <v>1.4</v>
      </c>
      <c r="M1418">
        <v>1.2</v>
      </c>
      <c r="N1418">
        <v>14</v>
      </c>
      <c r="O1418">
        <v>15</v>
      </c>
      <c r="P1418">
        <v>0</v>
      </c>
      <c r="Q1418" s="1" t="s">
        <v>31</v>
      </c>
      <c r="R1418" s="1" t="s">
        <v>98</v>
      </c>
      <c r="S1418" s="1" t="s">
        <v>41</v>
      </c>
      <c r="T1418" s="1" t="s">
        <v>153</v>
      </c>
      <c r="U1418" s="1" t="s">
        <v>127</v>
      </c>
      <c r="V1418" s="1" t="s">
        <v>36</v>
      </c>
      <c r="W1418">
        <f t="shared" si="44"/>
        <v>46177.720833333333</v>
      </c>
      <c r="X1418">
        <f t="shared" si="45"/>
        <v>46177.730555555558</v>
      </c>
    </row>
    <row r="1419" spans="1:24" x14ac:dyDescent="0.2">
      <c r="A1419" s="1" t="s">
        <v>3193</v>
      </c>
      <c r="B1419" s="1" t="s">
        <v>3191</v>
      </c>
      <c r="C1419" s="1" t="s">
        <v>3192</v>
      </c>
      <c r="D1419" s="1" t="s">
        <v>2987</v>
      </c>
      <c r="E1419" s="1" t="s">
        <v>555</v>
      </c>
      <c r="F1419" s="1" t="s">
        <v>27</v>
      </c>
      <c r="G1419" s="1" t="s">
        <v>171</v>
      </c>
      <c r="H1419" s="1" t="s">
        <v>39</v>
      </c>
      <c r="I1419" s="1" t="s">
        <v>351</v>
      </c>
      <c r="J1419">
        <v>6</v>
      </c>
      <c r="K1419">
        <v>10.6</v>
      </c>
      <c r="L1419">
        <v>0.2</v>
      </c>
      <c r="M1419">
        <v>4.3</v>
      </c>
      <c r="N1419">
        <v>15.1</v>
      </c>
      <c r="O1419">
        <v>12</v>
      </c>
      <c r="P1419">
        <v>0</v>
      </c>
      <c r="Q1419" s="1" t="s">
        <v>31</v>
      </c>
      <c r="R1419" s="1" t="s">
        <v>125</v>
      </c>
      <c r="S1419" s="1" t="s">
        <v>254</v>
      </c>
      <c r="T1419" s="1" t="s">
        <v>153</v>
      </c>
      <c r="U1419" s="1" t="s">
        <v>127</v>
      </c>
      <c r="V1419" s="1" t="s">
        <v>42</v>
      </c>
      <c r="W1419">
        <f t="shared" si="44"/>
        <v>46177.720833333333</v>
      </c>
      <c r="X1419">
        <f t="shared" si="45"/>
        <v>46177.740972222222</v>
      </c>
    </row>
    <row r="1420" spans="1:24" x14ac:dyDescent="0.2">
      <c r="A1420" s="1" t="s">
        <v>3194</v>
      </c>
      <c r="B1420" s="1" t="s">
        <v>3191</v>
      </c>
      <c r="C1420" s="1" t="s">
        <v>3192</v>
      </c>
      <c r="D1420" s="1" t="s">
        <v>3195</v>
      </c>
      <c r="E1420" s="1" t="s">
        <v>555</v>
      </c>
      <c r="F1420" s="1" t="s">
        <v>27</v>
      </c>
      <c r="G1420" s="1" t="s">
        <v>171</v>
      </c>
      <c r="H1420" s="1" t="s">
        <v>45</v>
      </c>
      <c r="I1420" s="1" t="s">
        <v>351</v>
      </c>
      <c r="J1420">
        <v>6</v>
      </c>
      <c r="K1420">
        <v>14.4</v>
      </c>
      <c r="L1420">
        <v>7</v>
      </c>
      <c r="M1420">
        <v>4</v>
      </c>
      <c r="N1420">
        <v>25.4</v>
      </c>
      <c r="O1420">
        <v>18</v>
      </c>
      <c r="P1420">
        <v>0</v>
      </c>
      <c r="Q1420" s="1" t="s">
        <v>31</v>
      </c>
      <c r="R1420" s="1" t="s">
        <v>199</v>
      </c>
      <c r="S1420" s="1" t="s">
        <v>156</v>
      </c>
      <c r="T1420" s="1" t="s">
        <v>153</v>
      </c>
      <c r="U1420" s="1" t="s">
        <v>127</v>
      </c>
      <c r="V1420" s="1" t="s">
        <v>42</v>
      </c>
      <c r="W1420">
        <f t="shared" si="44"/>
        <v>46177.720833333333</v>
      </c>
      <c r="X1420">
        <f t="shared" si="45"/>
        <v>46177.758333333331</v>
      </c>
    </row>
    <row r="1421" spans="1:24" x14ac:dyDescent="0.2">
      <c r="A1421" s="1" t="s">
        <v>3196</v>
      </c>
      <c r="B1421" s="1" t="s">
        <v>3191</v>
      </c>
      <c r="C1421" s="1" t="s">
        <v>3192</v>
      </c>
      <c r="D1421" s="1" t="s">
        <v>3197</v>
      </c>
      <c r="E1421" s="1" t="s">
        <v>555</v>
      </c>
      <c r="F1421" s="1" t="s">
        <v>50</v>
      </c>
      <c r="G1421" s="1" t="s">
        <v>171</v>
      </c>
      <c r="H1421" s="1" t="s">
        <v>51</v>
      </c>
      <c r="I1421" s="1" t="s">
        <v>351</v>
      </c>
      <c r="J1421">
        <v>6</v>
      </c>
      <c r="K1421">
        <v>17.8</v>
      </c>
      <c r="L1421">
        <v>13.3</v>
      </c>
      <c r="M1421">
        <v>2</v>
      </c>
      <c r="N1421">
        <v>33.200000000000003</v>
      </c>
      <c r="O1421">
        <v>26</v>
      </c>
      <c r="P1421">
        <v>0</v>
      </c>
      <c r="Q1421" s="1" t="s">
        <v>31</v>
      </c>
      <c r="R1421" s="1" t="s">
        <v>161</v>
      </c>
      <c r="S1421" s="1" t="s">
        <v>162</v>
      </c>
      <c r="T1421" s="1" t="s">
        <v>153</v>
      </c>
      <c r="U1421" s="1" t="s">
        <v>127</v>
      </c>
      <c r="V1421" s="1" t="s">
        <v>42</v>
      </c>
      <c r="W1421">
        <f t="shared" si="44"/>
        <v>46177.720833333333</v>
      </c>
      <c r="X1421">
        <f t="shared" si="45"/>
        <v>46177.78125</v>
      </c>
    </row>
    <row r="1422" spans="1:24" x14ac:dyDescent="0.2">
      <c r="A1422" s="1" t="s">
        <v>3198</v>
      </c>
      <c r="B1422" s="1" t="s">
        <v>3191</v>
      </c>
      <c r="C1422" s="1" t="s">
        <v>3192</v>
      </c>
      <c r="D1422" s="1" t="s">
        <v>3199</v>
      </c>
      <c r="E1422" s="1" t="s">
        <v>555</v>
      </c>
      <c r="F1422" s="1" t="s">
        <v>56</v>
      </c>
      <c r="G1422" s="1" t="s">
        <v>171</v>
      </c>
      <c r="H1422" s="1" t="s">
        <v>57</v>
      </c>
      <c r="I1422" s="1" t="s">
        <v>351</v>
      </c>
      <c r="J1422">
        <v>6</v>
      </c>
      <c r="K1422">
        <v>14.4</v>
      </c>
      <c r="L1422">
        <v>1</v>
      </c>
      <c r="M1422">
        <v>4.5999999999999996</v>
      </c>
      <c r="N1422">
        <v>20</v>
      </c>
      <c r="O1422">
        <v>18</v>
      </c>
      <c r="P1422">
        <v>0</v>
      </c>
      <c r="Q1422" s="1" t="s">
        <v>31</v>
      </c>
      <c r="R1422" s="1" t="s">
        <v>117</v>
      </c>
      <c r="S1422" s="1" t="s">
        <v>59</v>
      </c>
      <c r="T1422" s="1" t="s">
        <v>153</v>
      </c>
      <c r="U1422" s="1" t="s">
        <v>127</v>
      </c>
      <c r="V1422" s="1" t="s">
        <v>36</v>
      </c>
      <c r="W1422">
        <f t="shared" si="44"/>
        <v>46177.720833333333</v>
      </c>
      <c r="X1422">
        <f t="shared" si="45"/>
        <v>46177.795138888891</v>
      </c>
    </row>
    <row r="1423" spans="1:24" x14ac:dyDescent="0.2">
      <c r="A1423" s="1" t="s">
        <v>3200</v>
      </c>
      <c r="B1423" s="1" t="s">
        <v>3191</v>
      </c>
      <c r="C1423" s="1" t="s">
        <v>3192</v>
      </c>
      <c r="D1423" s="1" t="s">
        <v>3201</v>
      </c>
      <c r="E1423" s="1" t="s">
        <v>555</v>
      </c>
      <c r="F1423" s="1" t="s">
        <v>56</v>
      </c>
      <c r="G1423" s="1" t="s">
        <v>171</v>
      </c>
      <c r="H1423" s="1" t="s">
        <v>62</v>
      </c>
      <c r="I1423" s="1" t="s">
        <v>351</v>
      </c>
      <c r="J1423">
        <v>6</v>
      </c>
      <c r="K1423">
        <v>5.6</v>
      </c>
      <c r="L1423">
        <v>0.9</v>
      </c>
      <c r="M1423">
        <v>2</v>
      </c>
      <c r="N1423">
        <v>8.5</v>
      </c>
      <c r="O1423">
        <v>15</v>
      </c>
      <c r="P1423">
        <v>0</v>
      </c>
      <c r="Q1423" s="1" t="s">
        <v>31</v>
      </c>
      <c r="R1423" s="1" t="s">
        <v>959</v>
      </c>
      <c r="S1423" s="1" t="s">
        <v>363</v>
      </c>
      <c r="T1423" s="1" t="s">
        <v>153</v>
      </c>
      <c r="U1423" s="1" t="s">
        <v>127</v>
      </c>
      <c r="V1423" s="1" t="s">
        <v>36</v>
      </c>
      <c r="W1423">
        <f t="shared" si="44"/>
        <v>46177.720833333333</v>
      </c>
      <c r="X1423">
        <f t="shared" si="45"/>
        <v>46177.801388888889</v>
      </c>
    </row>
    <row r="1424" spans="1:24" x14ac:dyDescent="0.2">
      <c r="A1424" s="1" t="s">
        <v>3202</v>
      </c>
      <c r="B1424" s="1" t="s">
        <v>3203</v>
      </c>
      <c r="C1424" s="1" t="s">
        <v>3204</v>
      </c>
      <c r="D1424" s="1" t="s">
        <v>3205</v>
      </c>
      <c r="E1424" s="1" t="s">
        <v>555</v>
      </c>
      <c r="F1424" s="1" t="s">
        <v>27</v>
      </c>
      <c r="G1424" s="1" t="s">
        <v>194</v>
      </c>
      <c r="H1424" s="1" t="s">
        <v>29</v>
      </c>
      <c r="I1424" s="1" t="s">
        <v>3206</v>
      </c>
      <c r="J1424">
        <v>1</v>
      </c>
      <c r="K1424">
        <v>12.7</v>
      </c>
      <c r="L1424">
        <v>0.9</v>
      </c>
      <c r="M1424">
        <v>2.9</v>
      </c>
      <c r="N1424">
        <v>16.399999999999999</v>
      </c>
      <c r="O1424">
        <v>15</v>
      </c>
      <c r="P1424">
        <v>0</v>
      </c>
      <c r="Q1424" s="1" t="s">
        <v>31</v>
      </c>
      <c r="R1424" s="1" t="s">
        <v>98</v>
      </c>
      <c r="S1424" s="1" t="s">
        <v>152</v>
      </c>
      <c r="T1424" s="1" t="s">
        <v>153</v>
      </c>
      <c r="U1424" s="1" t="s">
        <v>99</v>
      </c>
      <c r="V1424" s="1" t="s">
        <v>36</v>
      </c>
      <c r="W1424">
        <f t="shared" si="44"/>
        <v>46177.520833333336</v>
      </c>
      <c r="X1424">
        <f t="shared" si="45"/>
        <v>46177.531944444447</v>
      </c>
    </row>
    <row r="1425" spans="1:24" x14ac:dyDescent="0.2">
      <c r="A1425" s="1" t="s">
        <v>3207</v>
      </c>
      <c r="B1425" s="1" t="s">
        <v>3203</v>
      </c>
      <c r="C1425" s="1" t="s">
        <v>3204</v>
      </c>
      <c r="D1425" s="1" t="s">
        <v>3113</v>
      </c>
      <c r="E1425" s="1" t="s">
        <v>555</v>
      </c>
      <c r="F1425" s="1" t="s">
        <v>27</v>
      </c>
      <c r="G1425" s="1" t="s">
        <v>194</v>
      </c>
      <c r="H1425" s="1" t="s">
        <v>39</v>
      </c>
      <c r="I1425" s="1" t="s">
        <v>3206</v>
      </c>
      <c r="J1425">
        <v>1</v>
      </c>
      <c r="K1425">
        <v>10.9</v>
      </c>
      <c r="L1425">
        <v>1.2</v>
      </c>
      <c r="M1425">
        <v>7.1</v>
      </c>
      <c r="N1425">
        <v>19.2</v>
      </c>
      <c r="O1425">
        <v>12</v>
      </c>
      <c r="P1425">
        <v>0</v>
      </c>
      <c r="Q1425" s="1" t="s">
        <v>31</v>
      </c>
      <c r="R1425" s="1" t="s">
        <v>180</v>
      </c>
      <c r="S1425" s="1" t="s">
        <v>79</v>
      </c>
      <c r="T1425" s="1" t="s">
        <v>153</v>
      </c>
      <c r="U1425" s="1" t="s">
        <v>99</v>
      </c>
      <c r="V1425" s="1" t="s">
        <v>42</v>
      </c>
      <c r="W1425">
        <f t="shared" si="44"/>
        <v>46177.520833333336</v>
      </c>
      <c r="X1425">
        <f t="shared" si="45"/>
        <v>46177.545138888891</v>
      </c>
    </row>
    <row r="1426" spans="1:24" x14ac:dyDescent="0.2">
      <c r="A1426" s="1" t="s">
        <v>3208</v>
      </c>
      <c r="B1426" s="1" t="s">
        <v>3203</v>
      </c>
      <c r="C1426" s="1" t="s">
        <v>3204</v>
      </c>
      <c r="D1426" s="1" t="s">
        <v>3209</v>
      </c>
      <c r="E1426" s="1" t="s">
        <v>555</v>
      </c>
      <c r="F1426" s="1" t="s">
        <v>27</v>
      </c>
      <c r="G1426" s="1" t="s">
        <v>194</v>
      </c>
      <c r="H1426" s="1" t="s">
        <v>45</v>
      </c>
      <c r="I1426" s="1" t="s">
        <v>3206</v>
      </c>
      <c r="J1426">
        <v>1</v>
      </c>
      <c r="K1426">
        <v>13</v>
      </c>
      <c r="L1426">
        <v>6</v>
      </c>
      <c r="M1426">
        <v>3.5</v>
      </c>
      <c r="N1426">
        <v>22.5</v>
      </c>
      <c r="O1426">
        <v>18</v>
      </c>
      <c r="P1426">
        <v>0</v>
      </c>
      <c r="Q1426" s="1" t="s">
        <v>31</v>
      </c>
      <c r="R1426" s="1" t="s">
        <v>125</v>
      </c>
      <c r="S1426" s="1" t="s">
        <v>79</v>
      </c>
      <c r="T1426" s="1" t="s">
        <v>153</v>
      </c>
      <c r="U1426" s="1" t="s">
        <v>99</v>
      </c>
      <c r="V1426" s="1" t="s">
        <v>42</v>
      </c>
      <c r="W1426">
        <f t="shared" si="44"/>
        <v>46177.520833333336</v>
      </c>
      <c r="X1426">
        <f t="shared" si="45"/>
        <v>46177.561111111114</v>
      </c>
    </row>
    <row r="1427" spans="1:24" x14ac:dyDescent="0.2">
      <c r="A1427" s="1" t="s">
        <v>3210</v>
      </c>
      <c r="B1427" s="1" t="s">
        <v>3203</v>
      </c>
      <c r="C1427" s="1" t="s">
        <v>3204</v>
      </c>
      <c r="D1427" s="1" t="s">
        <v>3211</v>
      </c>
      <c r="E1427" s="1" t="s">
        <v>555</v>
      </c>
      <c r="F1427" s="1" t="s">
        <v>50</v>
      </c>
      <c r="G1427" s="1" t="s">
        <v>194</v>
      </c>
      <c r="H1427" s="1" t="s">
        <v>51</v>
      </c>
      <c r="I1427" s="1" t="s">
        <v>3206</v>
      </c>
      <c r="J1427">
        <v>1</v>
      </c>
      <c r="K1427">
        <v>18.3</v>
      </c>
      <c r="L1427">
        <v>9.9</v>
      </c>
      <c r="M1427">
        <v>4.3</v>
      </c>
      <c r="N1427">
        <v>32.5</v>
      </c>
      <c r="O1427">
        <v>26</v>
      </c>
      <c r="P1427">
        <v>0</v>
      </c>
      <c r="Q1427" s="1" t="s">
        <v>31</v>
      </c>
      <c r="R1427" s="1" t="s">
        <v>82</v>
      </c>
      <c r="S1427" s="1" t="s">
        <v>686</v>
      </c>
      <c r="T1427" s="1" t="s">
        <v>153</v>
      </c>
      <c r="U1427" s="1" t="s">
        <v>99</v>
      </c>
      <c r="V1427" s="1" t="s">
        <v>42</v>
      </c>
      <c r="W1427">
        <f t="shared" si="44"/>
        <v>46177.520833333336</v>
      </c>
      <c r="X1427">
        <f t="shared" si="45"/>
        <v>46177.583333333336</v>
      </c>
    </row>
    <row r="1428" spans="1:24" x14ac:dyDescent="0.2">
      <c r="A1428" s="1" t="s">
        <v>3212</v>
      </c>
      <c r="B1428" s="1" t="s">
        <v>3203</v>
      </c>
      <c r="C1428" s="1" t="s">
        <v>3204</v>
      </c>
      <c r="D1428" s="1" t="s">
        <v>3213</v>
      </c>
      <c r="E1428" s="1" t="s">
        <v>555</v>
      </c>
      <c r="F1428" s="1" t="s">
        <v>56</v>
      </c>
      <c r="G1428" s="1" t="s">
        <v>194</v>
      </c>
      <c r="H1428" s="1" t="s">
        <v>57</v>
      </c>
      <c r="I1428" s="1" t="s">
        <v>3206</v>
      </c>
      <c r="J1428">
        <v>1</v>
      </c>
      <c r="K1428">
        <v>13.7</v>
      </c>
      <c r="L1428">
        <v>0.3</v>
      </c>
      <c r="M1428">
        <v>3.4</v>
      </c>
      <c r="N1428">
        <v>17.399999999999999</v>
      </c>
      <c r="O1428">
        <v>18</v>
      </c>
      <c r="P1428">
        <v>0</v>
      </c>
      <c r="Q1428" s="1" t="s">
        <v>31</v>
      </c>
      <c r="R1428" s="1" t="s">
        <v>90</v>
      </c>
      <c r="S1428" s="1" t="s">
        <v>59</v>
      </c>
      <c r="T1428" s="1" t="s">
        <v>153</v>
      </c>
      <c r="U1428" s="1" t="s">
        <v>99</v>
      </c>
      <c r="V1428" s="1" t="s">
        <v>36</v>
      </c>
      <c r="W1428">
        <f t="shared" si="44"/>
        <v>46177.520833333336</v>
      </c>
      <c r="X1428">
        <f t="shared" si="45"/>
        <v>46177.595833333333</v>
      </c>
    </row>
    <row r="1429" spans="1:24" x14ac:dyDescent="0.2">
      <c r="A1429" s="1" t="s">
        <v>3214</v>
      </c>
      <c r="B1429" s="1" t="s">
        <v>3203</v>
      </c>
      <c r="C1429" s="1" t="s">
        <v>3204</v>
      </c>
      <c r="D1429" s="1" t="s">
        <v>2883</v>
      </c>
      <c r="E1429" s="1" t="s">
        <v>555</v>
      </c>
      <c r="F1429" s="1" t="s">
        <v>56</v>
      </c>
      <c r="G1429" s="1" t="s">
        <v>194</v>
      </c>
      <c r="H1429" s="1" t="s">
        <v>62</v>
      </c>
      <c r="I1429" s="1" t="s">
        <v>3206</v>
      </c>
      <c r="J1429">
        <v>1</v>
      </c>
      <c r="K1429">
        <v>9</v>
      </c>
      <c r="L1429">
        <v>0.2</v>
      </c>
      <c r="M1429">
        <v>3.6</v>
      </c>
      <c r="N1429">
        <v>12.8</v>
      </c>
      <c r="O1429">
        <v>15</v>
      </c>
      <c r="P1429">
        <v>0</v>
      </c>
      <c r="Q1429" s="1" t="s">
        <v>31</v>
      </c>
      <c r="R1429" s="1" t="s">
        <v>142</v>
      </c>
      <c r="S1429" s="1" t="s">
        <v>91</v>
      </c>
      <c r="T1429" s="1" t="s">
        <v>153</v>
      </c>
      <c r="U1429" s="1" t="s">
        <v>99</v>
      </c>
      <c r="V1429" s="1" t="s">
        <v>36</v>
      </c>
      <c r="W1429">
        <f t="shared" si="44"/>
        <v>46177.520833333336</v>
      </c>
      <c r="X1429">
        <f t="shared" si="45"/>
        <v>46177.604166666664</v>
      </c>
    </row>
    <row r="1430" spans="1:24" x14ac:dyDescent="0.2">
      <c r="A1430" s="1" t="s">
        <v>3215</v>
      </c>
      <c r="B1430" s="1" t="s">
        <v>3216</v>
      </c>
      <c r="C1430" s="1" t="s">
        <v>3065</v>
      </c>
      <c r="D1430" s="1" t="s">
        <v>3012</v>
      </c>
      <c r="E1430" s="1" t="s">
        <v>555</v>
      </c>
      <c r="F1430" s="1" t="s">
        <v>27</v>
      </c>
      <c r="G1430" s="1" t="s">
        <v>123</v>
      </c>
      <c r="H1430" s="1" t="s">
        <v>29</v>
      </c>
      <c r="I1430" s="1" t="s">
        <v>381</v>
      </c>
      <c r="J1430">
        <v>6</v>
      </c>
      <c r="K1430">
        <v>10</v>
      </c>
      <c r="L1430">
        <v>1.6</v>
      </c>
      <c r="M1430">
        <v>3</v>
      </c>
      <c r="N1430">
        <v>14.6</v>
      </c>
      <c r="O1430">
        <v>15</v>
      </c>
      <c r="P1430">
        <v>0</v>
      </c>
      <c r="Q1430" s="1" t="s">
        <v>31</v>
      </c>
      <c r="R1430" s="1" t="s">
        <v>134</v>
      </c>
      <c r="S1430" s="1" t="s">
        <v>254</v>
      </c>
      <c r="T1430" s="1" t="s">
        <v>71</v>
      </c>
      <c r="U1430" s="1" t="s">
        <v>127</v>
      </c>
      <c r="V1430" s="1" t="s">
        <v>36</v>
      </c>
      <c r="W1430">
        <f t="shared" si="44"/>
        <v>46177.606249999997</v>
      </c>
      <c r="X1430">
        <f t="shared" si="45"/>
        <v>46177.615972222222</v>
      </c>
    </row>
    <row r="1431" spans="1:24" x14ac:dyDescent="0.2">
      <c r="A1431" s="1" t="s">
        <v>3217</v>
      </c>
      <c r="B1431" s="1" t="s">
        <v>3216</v>
      </c>
      <c r="C1431" s="1" t="s">
        <v>3065</v>
      </c>
      <c r="D1431" s="1" t="s">
        <v>3165</v>
      </c>
      <c r="E1431" s="1" t="s">
        <v>555</v>
      </c>
      <c r="F1431" s="1" t="s">
        <v>27</v>
      </c>
      <c r="G1431" s="1" t="s">
        <v>123</v>
      </c>
      <c r="H1431" s="1" t="s">
        <v>39</v>
      </c>
      <c r="I1431" s="1" t="s">
        <v>381</v>
      </c>
      <c r="J1431">
        <v>6</v>
      </c>
      <c r="K1431">
        <v>12.9</v>
      </c>
      <c r="L1431">
        <v>1</v>
      </c>
      <c r="M1431">
        <v>7</v>
      </c>
      <c r="N1431">
        <v>21</v>
      </c>
      <c r="O1431">
        <v>12</v>
      </c>
      <c r="P1431">
        <v>0</v>
      </c>
      <c r="Q1431" s="1" t="s">
        <v>31</v>
      </c>
      <c r="R1431" s="1" t="s">
        <v>199</v>
      </c>
      <c r="S1431" s="1" t="s">
        <v>41</v>
      </c>
      <c r="T1431" s="1" t="s">
        <v>71</v>
      </c>
      <c r="U1431" s="1" t="s">
        <v>127</v>
      </c>
      <c r="V1431" s="1" t="s">
        <v>42</v>
      </c>
      <c r="W1431">
        <f t="shared" si="44"/>
        <v>46177.606249999997</v>
      </c>
      <c r="X1431">
        <f t="shared" si="45"/>
        <v>46177.630555555559</v>
      </c>
    </row>
    <row r="1432" spans="1:24" x14ac:dyDescent="0.2">
      <c r="A1432" s="1" t="s">
        <v>3218</v>
      </c>
      <c r="B1432" s="1" t="s">
        <v>3216</v>
      </c>
      <c r="C1432" s="1" t="s">
        <v>3065</v>
      </c>
      <c r="D1432" s="1" t="s">
        <v>3219</v>
      </c>
      <c r="E1432" s="1" t="s">
        <v>555</v>
      </c>
      <c r="F1432" s="1" t="s">
        <v>27</v>
      </c>
      <c r="G1432" s="1" t="s">
        <v>123</v>
      </c>
      <c r="H1432" s="1" t="s">
        <v>45</v>
      </c>
      <c r="I1432" s="1" t="s">
        <v>381</v>
      </c>
      <c r="J1432">
        <v>6</v>
      </c>
      <c r="K1432">
        <v>14.3</v>
      </c>
      <c r="L1432">
        <v>4.7</v>
      </c>
      <c r="M1432">
        <v>3.4</v>
      </c>
      <c r="N1432">
        <v>22.4</v>
      </c>
      <c r="O1432">
        <v>18</v>
      </c>
      <c r="P1432">
        <v>0</v>
      </c>
      <c r="Q1432" s="1" t="s">
        <v>31</v>
      </c>
      <c r="R1432" s="1" t="s">
        <v>199</v>
      </c>
      <c r="S1432" s="1" t="s">
        <v>254</v>
      </c>
      <c r="T1432" s="1" t="s">
        <v>71</v>
      </c>
      <c r="U1432" s="1" t="s">
        <v>127</v>
      </c>
      <c r="V1432" s="1" t="s">
        <v>42</v>
      </c>
      <c r="W1432">
        <f t="shared" si="44"/>
        <v>46177.606249999997</v>
      </c>
      <c r="X1432">
        <f t="shared" si="45"/>
        <v>46177.646527777775</v>
      </c>
    </row>
    <row r="1433" spans="1:24" x14ac:dyDescent="0.2">
      <c r="A1433" s="1" t="s">
        <v>3220</v>
      </c>
      <c r="B1433" s="1" t="s">
        <v>3216</v>
      </c>
      <c r="C1433" s="1" t="s">
        <v>3065</v>
      </c>
      <c r="D1433" s="1" t="s">
        <v>2963</v>
      </c>
      <c r="E1433" s="1" t="s">
        <v>555</v>
      </c>
      <c r="F1433" s="1" t="s">
        <v>50</v>
      </c>
      <c r="G1433" s="1" t="s">
        <v>123</v>
      </c>
      <c r="H1433" s="1" t="s">
        <v>51</v>
      </c>
      <c r="I1433" s="1" t="s">
        <v>381</v>
      </c>
      <c r="J1433">
        <v>6</v>
      </c>
      <c r="K1433">
        <v>16.899999999999999</v>
      </c>
      <c r="L1433">
        <v>10.5</v>
      </c>
      <c r="M1433">
        <v>4.5999999999999996</v>
      </c>
      <c r="N1433">
        <v>32.1</v>
      </c>
      <c r="O1433">
        <v>26</v>
      </c>
      <c r="P1433">
        <v>0</v>
      </c>
      <c r="Q1433" s="1" t="s">
        <v>31</v>
      </c>
      <c r="R1433" s="1" t="s">
        <v>52</v>
      </c>
      <c r="S1433" s="1" t="s">
        <v>403</v>
      </c>
      <c r="T1433" s="1" t="s">
        <v>71</v>
      </c>
      <c r="U1433" s="1" t="s">
        <v>127</v>
      </c>
      <c r="V1433" s="1" t="s">
        <v>42</v>
      </c>
      <c r="W1433">
        <f t="shared" si="44"/>
        <v>46177.606249999997</v>
      </c>
      <c r="X1433">
        <f t="shared" si="45"/>
        <v>46177.668749999997</v>
      </c>
    </row>
    <row r="1434" spans="1:24" x14ac:dyDescent="0.2">
      <c r="A1434" s="1" t="s">
        <v>3221</v>
      </c>
      <c r="B1434" s="1" t="s">
        <v>3216</v>
      </c>
      <c r="C1434" s="1" t="s">
        <v>3065</v>
      </c>
      <c r="D1434" s="1" t="s">
        <v>2913</v>
      </c>
      <c r="E1434" s="1" t="s">
        <v>555</v>
      </c>
      <c r="F1434" s="1" t="s">
        <v>56</v>
      </c>
      <c r="G1434" s="1" t="s">
        <v>123</v>
      </c>
      <c r="H1434" s="1" t="s">
        <v>57</v>
      </c>
      <c r="I1434" s="1" t="s">
        <v>381</v>
      </c>
      <c r="J1434">
        <v>6</v>
      </c>
      <c r="K1434">
        <v>14</v>
      </c>
      <c r="L1434">
        <v>0.4</v>
      </c>
      <c r="M1434">
        <v>4.8</v>
      </c>
      <c r="N1434">
        <v>19.100000000000001</v>
      </c>
      <c r="O1434">
        <v>18</v>
      </c>
      <c r="P1434">
        <v>0</v>
      </c>
      <c r="Q1434" s="1" t="s">
        <v>31</v>
      </c>
      <c r="R1434" s="1" t="s">
        <v>165</v>
      </c>
      <c r="S1434" s="1" t="s">
        <v>87</v>
      </c>
      <c r="T1434" s="1" t="s">
        <v>71</v>
      </c>
      <c r="U1434" s="1" t="s">
        <v>127</v>
      </c>
      <c r="V1434" s="1" t="s">
        <v>36</v>
      </c>
      <c r="W1434">
        <f t="shared" si="44"/>
        <v>46177.606249999997</v>
      </c>
      <c r="X1434">
        <f t="shared" si="45"/>
        <v>46177.681944444441</v>
      </c>
    </row>
    <row r="1435" spans="1:24" x14ac:dyDescent="0.2">
      <c r="A1435" s="1" t="s">
        <v>3222</v>
      </c>
      <c r="B1435" s="1" t="s">
        <v>3216</v>
      </c>
      <c r="C1435" s="1" t="s">
        <v>3065</v>
      </c>
      <c r="D1435" s="1" t="s">
        <v>3223</v>
      </c>
      <c r="E1435" s="1" t="s">
        <v>555</v>
      </c>
      <c r="F1435" s="1" t="s">
        <v>56</v>
      </c>
      <c r="G1435" s="1" t="s">
        <v>123</v>
      </c>
      <c r="H1435" s="1" t="s">
        <v>62</v>
      </c>
      <c r="I1435" s="1" t="s">
        <v>381</v>
      </c>
      <c r="J1435">
        <v>6</v>
      </c>
      <c r="K1435">
        <v>10.3</v>
      </c>
      <c r="L1435">
        <v>0.5</v>
      </c>
      <c r="M1435">
        <v>3.4</v>
      </c>
      <c r="N1435">
        <v>14.2</v>
      </c>
      <c r="O1435">
        <v>15</v>
      </c>
      <c r="P1435">
        <v>0</v>
      </c>
      <c r="Q1435" s="1" t="s">
        <v>31</v>
      </c>
      <c r="R1435" s="1" t="s">
        <v>243</v>
      </c>
      <c r="S1435" s="1" t="s">
        <v>118</v>
      </c>
      <c r="T1435" s="1" t="s">
        <v>71</v>
      </c>
      <c r="U1435" s="1" t="s">
        <v>127</v>
      </c>
      <c r="V1435" s="1" t="s">
        <v>36</v>
      </c>
      <c r="W1435">
        <f t="shared" si="44"/>
        <v>46177.606249999997</v>
      </c>
      <c r="X1435">
        <f t="shared" si="45"/>
        <v>46177.691666666666</v>
      </c>
    </row>
    <row r="1436" spans="1:24" x14ac:dyDescent="0.2">
      <c r="A1436" s="1" t="s">
        <v>3224</v>
      </c>
      <c r="B1436" s="1" t="s">
        <v>3225</v>
      </c>
      <c r="C1436" s="1" t="s">
        <v>3226</v>
      </c>
      <c r="D1436" s="1" t="s">
        <v>2579</v>
      </c>
      <c r="E1436" s="1" t="s">
        <v>555</v>
      </c>
      <c r="F1436" s="1" t="s">
        <v>27</v>
      </c>
      <c r="G1436" s="1" t="s">
        <v>249</v>
      </c>
      <c r="H1436" s="1" t="s">
        <v>29</v>
      </c>
      <c r="I1436" s="1" t="s">
        <v>3227</v>
      </c>
      <c r="J1436">
        <v>1</v>
      </c>
      <c r="K1436">
        <v>14.3</v>
      </c>
      <c r="L1436">
        <v>0.9</v>
      </c>
      <c r="M1436">
        <v>3.4</v>
      </c>
      <c r="N1436">
        <v>18.7</v>
      </c>
      <c r="O1436">
        <v>15</v>
      </c>
      <c r="P1436">
        <v>0</v>
      </c>
      <c r="Q1436" s="1" t="s">
        <v>31</v>
      </c>
      <c r="R1436" s="1" t="s">
        <v>40</v>
      </c>
      <c r="S1436" s="1" t="s">
        <v>79</v>
      </c>
      <c r="T1436" s="1" t="s">
        <v>34</v>
      </c>
      <c r="U1436" s="1" t="s">
        <v>35</v>
      </c>
      <c r="V1436" s="1" t="s">
        <v>42</v>
      </c>
      <c r="W1436">
        <f t="shared" si="44"/>
        <v>46177.500694444447</v>
      </c>
      <c r="X1436">
        <f t="shared" si="45"/>
        <v>46177.513194444444</v>
      </c>
    </row>
    <row r="1437" spans="1:24" x14ac:dyDescent="0.2">
      <c r="A1437" s="1" t="s">
        <v>3228</v>
      </c>
      <c r="B1437" s="1" t="s">
        <v>3225</v>
      </c>
      <c r="C1437" s="1" t="s">
        <v>3226</v>
      </c>
      <c r="D1437" s="1" t="s">
        <v>3229</v>
      </c>
      <c r="E1437" s="1" t="s">
        <v>555</v>
      </c>
      <c r="F1437" s="1" t="s">
        <v>27</v>
      </c>
      <c r="G1437" s="1" t="s">
        <v>249</v>
      </c>
      <c r="H1437" s="1" t="s">
        <v>39</v>
      </c>
      <c r="I1437" s="1" t="s">
        <v>3227</v>
      </c>
      <c r="J1437">
        <v>1</v>
      </c>
      <c r="K1437">
        <v>11</v>
      </c>
      <c r="L1437">
        <v>1.4</v>
      </c>
      <c r="M1437">
        <v>6</v>
      </c>
      <c r="N1437">
        <v>18.399999999999999</v>
      </c>
      <c r="O1437">
        <v>12</v>
      </c>
      <c r="P1437">
        <v>0</v>
      </c>
      <c r="Q1437" s="1" t="s">
        <v>31</v>
      </c>
      <c r="R1437" s="1" t="s">
        <v>98</v>
      </c>
      <c r="S1437" s="1" t="s">
        <v>320</v>
      </c>
      <c r="T1437" s="1" t="s">
        <v>34</v>
      </c>
      <c r="U1437" s="1" t="s">
        <v>35</v>
      </c>
      <c r="V1437" s="1" t="s">
        <v>42</v>
      </c>
      <c r="W1437">
        <f t="shared" si="44"/>
        <v>46177.500694444447</v>
      </c>
      <c r="X1437">
        <f t="shared" si="45"/>
        <v>46177.526388888888</v>
      </c>
    </row>
    <row r="1438" spans="1:24" x14ac:dyDescent="0.2">
      <c r="A1438" s="1" t="s">
        <v>3230</v>
      </c>
      <c r="B1438" s="1" t="s">
        <v>3225</v>
      </c>
      <c r="C1438" s="1" t="s">
        <v>3226</v>
      </c>
      <c r="D1438" s="1" t="s">
        <v>3231</v>
      </c>
      <c r="E1438" s="1" t="s">
        <v>555</v>
      </c>
      <c r="F1438" s="1" t="s">
        <v>27</v>
      </c>
      <c r="G1438" s="1" t="s">
        <v>249</v>
      </c>
      <c r="H1438" s="1" t="s">
        <v>45</v>
      </c>
      <c r="I1438" s="1" t="s">
        <v>3227</v>
      </c>
      <c r="J1438">
        <v>1</v>
      </c>
      <c r="K1438">
        <v>13.4</v>
      </c>
      <c r="L1438">
        <v>4</v>
      </c>
      <c r="M1438">
        <v>3.9</v>
      </c>
      <c r="N1438">
        <v>21.3</v>
      </c>
      <c r="O1438">
        <v>18</v>
      </c>
      <c r="P1438">
        <v>0</v>
      </c>
      <c r="Q1438" s="1" t="s">
        <v>31</v>
      </c>
      <c r="R1438" s="1" t="s">
        <v>98</v>
      </c>
      <c r="S1438" s="1" t="s">
        <v>103</v>
      </c>
      <c r="T1438" s="1" t="s">
        <v>34</v>
      </c>
      <c r="U1438" s="1" t="s">
        <v>35</v>
      </c>
      <c r="V1438" s="1" t="s">
        <v>42</v>
      </c>
      <c r="W1438">
        <f t="shared" si="44"/>
        <v>46177.500694444447</v>
      </c>
      <c r="X1438">
        <f t="shared" si="45"/>
        <v>46177.540972222225</v>
      </c>
    </row>
    <row r="1439" spans="1:24" x14ac:dyDescent="0.2">
      <c r="A1439" s="1" t="s">
        <v>3232</v>
      </c>
      <c r="B1439" s="1" t="s">
        <v>3225</v>
      </c>
      <c r="C1439" s="1" t="s">
        <v>3226</v>
      </c>
      <c r="D1439" s="1" t="s">
        <v>2945</v>
      </c>
      <c r="E1439" s="1" t="s">
        <v>555</v>
      </c>
      <c r="F1439" s="1" t="s">
        <v>50</v>
      </c>
      <c r="G1439" s="1" t="s">
        <v>249</v>
      </c>
      <c r="H1439" s="1" t="s">
        <v>51</v>
      </c>
      <c r="I1439" s="1" t="s">
        <v>3227</v>
      </c>
      <c r="J1439">
        <v>1</v>
      </c>
      <c r="K1439">
        <v>21</v>
      </c>
      <c r="L1439">
        <v>10.199999999999999</v>
      </c>
      <c r="M1439">
        <v>2.8</v>
      </c>
      <c r="N1439">
        <v>34</v>
      </c>
      <c r="O1439">
        <v>26</v>
      </c>
      <c r="P1439">
        <v>0</v>
      </c>
      <c r="Q1439" s="1" t="s">
        <v>31</v>
      </c>
      <c r="R1439" s="1" t="s">
        <v>240</v>
      </c>
      <c r="S1439" s="1" t="s">
        <v>110</v>
      </c>
      <c r="T1439" s="1" t="s">
        <v>34</v>
      </c>
      <c r="U1439" s="1" t="s">
        <v>35</v>
      </c>
      <c r="V1439" s="1" t="s">
        <v>42</v>
      </c>
      <c r="W1439">
        <f t="shared" si="44"/>
        <v>46177.500694444447</v>
      </c>
      <c r="X1439">
        <f t="shared" si="45"/>
        <v>46177.564583333333</v>
      </c>
    </row>
    <row r="1440" spans="1:24" x14ac:dyDescent="0.2">
      <c r="A1440" s="1" t="s">
        <v>3233</v>
      </c>
      <c r="B1440" s="1" t="s">
        <v>3225</v>
      </c>
      <c r="C1440" s="1" t="s">
        <v>3226</v>
      </c>
      <c r="D1440" s="1" t="s">
        <v>3161</v>
      </c>
      <c r="E1440" s="1" t="s">
        <v>555</v>
      </c>
      <c r="F1440" s="1" t="s">
        <v>56</v>
      </c>
      <c r="G1440" s="1" t="s">
        <v>249</v>
      </c>
      <c r="H1440" s="1" t="s">
        <v>57</v>
      </c>
      <c r="I1440" s="1" t="s">
        <v>3227</v>
      </c>
      <c r="J1440">
        <v>1</v>
      </c>
      <c r="K1440">
        <v>11.5</v>
      </c>
      <c r="L1440">
        <v>1</v>
      </c>
      <c r="M1440">
        <v>3.2</v>
      </c>
      <c r="N1440">
        <v>15.7</v>
      </c>
      <c r="O1440">
        <v>18</v>
      </c>
      <c r="P1440">
        <v>0</v>
      </c>
      <c r="Q1440" s="1" t="s">
        <v>31</v>
      </c>
      <c r="R1440" s="1" t="s">
        <v>504</v>
      </c>
      <c r="S1440" s="1" t="s">
        <v>266</v>
      </c>
      <c r="T1440" s="1" t="s">
        <v>34</v>
      </c>
      <c r="U1440" s="1" t="s">
        <v>35</v>
      </c>
      <c r="V1440" s="1" t="s">
        <v>36</v>
      </c>
      <c r="W1440">
        <f t="shared" si="44"/>
        <v>46177.500694444447</v>
      </c>
      <c r="X1440">
        <f t="shared" si="45"/>
        <v>46177.575694444444</v>
      </c>
    </row>
    <row r="1441" spans="1:24" x14ac:dyDescent="0.2">
      <c r="A1441" s="1" t="s">
        <v>3234</v>
      </c>
      <c r="B1441" s="1" t="s">
        <v>3225</v>
      </c>
      <c r="C1441" s="1" t="s">
        <v>3226</v>
      </c>
      <c r="D1441" s="1" t="s">
        <v>3184</v>
      </c>
      <c r="E1441" s="1" t="s">
        <v>555</v>
      </c>
      <c r="F1441" s="1" t="s">
        <v>56</v>
      </c>
      <c r="G1441" s="1" t="s">
        <v>249</v>
      </c>
      <c r="H1441" s="1" t="s">
        <v>62</v>
      </c>
      <c r="I1441" s="1" t="s">
        <v>3227</v>
      </c>
      <c r="J1441">
        <v>1</v>
      </c>
      <c r="K1441">
        <v>10.4</v>
      </c>
      <c r="L1441">
        <v>0.5</v>
      </c>
      <c r="M1441">
        <v>1.9</v>
      </c>
      <c r="N1441">
        <v>12.7</v>
      </c>
      <c r="O1441">
        <v>15</v>
      </c>
      <c r="P1441">
        <v>0</v>
      </c>
      <c r="Q1441" s="1" t="s">
        <v>31</v>
      </c>
      <c r="R1441" s="1" t="s">
        <v>165</v>
      </c>
      <c r="S1441" s="1" t="s">
        <v>118</v>
      </c>
      <c r="T1441" s="1" t="s">
        <v>34</v>
      </c>
      <c r="U1441" s="1" t="s">
        <v>35</v>
      </c>
      <c r="V1441" s="1" t="s">
        <v>36</v>
      </c>
      <c r="W1441">
        <f t="shared" si="44"/>
        <v>46177.500694444447</v>
      </c>
      <c r="X1441">
        <f t="shared" si="45"/>
        <v>46177.584027777775</v>
      </c>
    </row>
    <row r="1442" spans="1:24" x14ac:dyDescent="0.2">
      <c r="A1442" s="1" t="s">
        <v>3235</v>
      </c>
      <c r="B1442" s="1" t="s">
        <v>3236</v>
      </c>
      <c r="C1442" s="1" t="s">
        <v>3237</v>
      </c>
      <c r="D1442" s="1" t="s">
        <v>3238</v>
      </c>
      <c r="E1442" s="1" t="s">
        <v>26</v>
      </c>
      <c r="F1442" s="1" t="s">
        <v>27</v>
      </c>
      <c r="G1442" s="1" t="s">
        <v>96</v>
      </c>
      <c r="H1442" s="1" t="s">
        <v>29</v>
      </c>
      <c r="I1442" s="1" t="s">
        <v>2517</v>
      </c>
      <c r="J1442">
        <v>11</v>
      </c>
      <c r="K1442">
        <v>11.6</v>
      </c>
      <c r="L1442">
        <v>0.4</v>
      </c>
      <c r="M1442">
        <v>2.2000000000000002</v>
      </c>
      <c r="N1442">
        <v>14.1</v>
      </c>
      <c r="O1442">
        <v>15</v>
      </c>
      <c r="P1442">
        <v>0</v>
      </c>
      <c r="Q1442" s="1" t="s">
        <v>31</v>
      </c>
      <c r="R1442" s="1" t="s">
        <v>199</v>
      </c>
      <c r="S1442" s="1" t="s">
        <v>181</v>
      </c>
      <c r="T1442" s="1" t="s">
        <v>153</v>
      </c>
      <c r="U1442" s="1" t="s">
        <v>35</v>
      </c>
      <c r="V1442" s="1" t="s">
        <v>36</v>
      </c>
      <c r="W1442">
        <f t="shared" si="44"/>
        <v>46178.315972222219</v>
      </c>
      <c r="X1442">
        <f t="shared" si="45"/>
        <v>46178.325694444444</v>
      </c>
    </row>
    <row r="1443" spans="1:24" x14ac:dyDescent="0.2">
      <c r="A1443" s="1" t="s">
        <v>3239</v>
      </c>
      <c r="B1443" s="1" t="s">
        <v>3236</v>
      </c>
      <c r="C1443" s="1" t="s">
        <v>3237</v>
      </c>
      <c r="D1443" s="1" t="s">
        <v>3240</v>
      </c>
      <c r="E1443" s="1" t="s">
        <v>26</v>
      </c>
      <c r="F1443" s="1" t="s">
        <v>27</v>
      </c>
      <c r="G1443" s="1" t="s">
        <v>96</v>
      </c>
      <c r="H1443" s="1" t="s">
        <v>39</v>
      </c>
      <c r="I1443" s="1" t="s">
        <v>2517</v>
      </c>
      <c r="J1443">
        <v>11</v>
      </c>
      <c r="K1443">
        <v>8</v>
      </c>
      <c r="L1443">
        <v>0.5</v>
      </c>
      <c r="M1443">
        <v>4.7</v>
      </c>
      <c r="N1443">
        <v>13.2</v>
      </c>
      <c r="O1443">
        <v>12</v>
      </c>
      <c r="P1443">
        <v>0</v>
      </c>
      <c r="Q1443" s="1" t="s">
        <v>31</v>
      </c>
      <c r="R1443" s="1" t="s">
        <v>32</v>
      </c>
      <c r="S1443" s="1" t="s">
        <v>79</v>
      </c>
      <c r="T1443" s="1" t="s">
        <v>153</v>
      </c>
      <c r="U1443" s="1" t="s">
        <v>35</v>
      </c>
      <c r="V1443" s="1" t="s">
        <v>36</v>
      </c>
      <c r="W1443">
        <f t="shared" si="44"/>
        <v>46178.315972222219</v>
      </c>
      <c r="X1443">
        <f t="shared" si="45"/>
        <v>46178.334722222222</v>
      </c>
    </row>
    <row r="1444" spans="1:24" x14ac:dyDescent="0.2">
      <c r="A1444" s="1" t="s">
        <v>3241</v>
      </c>
      <c r="B1444" s="1" t="s">
        <v>3236</v>
      </c>
      <c r="C1444" s="1" t="s">
        <v>3237</v>
      </c>
      <c r="D1444" s="1" t="s">
        <v>3242</v>
      </c>
      <c r="E1444" s="1" t="s">
        <v>26</v>
      </c>
      <c r="F1444" s="1" t="s">
        <v>27</v>
      </c>
      <c r="G1444" s="1" t="s">
        <v>96</v>
      </c>
      <c r="H1444" s="1" t="s">
        <v>45</v>
      </c>
      <c r="I1444" s="1" t="s">
        <v>2517</v>
      </c>
      <c r="J1444">
        <v>11</v>
      </c>
      <c r="K1444">
        <v>10.8</v>
      </c>
      <c r="L1444">
        <v>4.4000000000000004</v>
      </c>
      <c r="M1444">
        <v>2.8</v>
      </c>
      <c r="N1444">
        <v>18</v>
      </c>
      <c r="O1444">
        <v>18</v>
      </c>
      <c r="P1444">
        <v>0</v>
      </c>
      <c r="Q1444" s="1" t="s">
        <v>31</v>
      </c>
      <c r="R1444" s="1" t="s">
        <v>40</v>
      </c>
      <c r="S1444" s="1" t="s">
        <v>131</v>
      </c>
      <c r="T1444" s="1" t="s">
        <v>153</v>
      </c>
      <c r="U1444" s="1" t="s">
        <v>35</v>
      </c>
      <c r="V1444" s="1" t="s">
        <v>36</v>
      </c>
      <c r="W1444">
        <f t="shared" si="44"/>
        <v>46178.315972222219</v>
      </c>
      <c r="X1444">
        <f t="shared" si="45"/>
        <v>46178.347222222219</v>
      </c>
    </row>
    <row r="1445" spans="1:24" x14ac:dyDescent="0.2">
      <c r="A1445" s="1" t="s">
        <v>3243</v>
      </c>
      <c r="B1445" s="1" t="s">
        <v>3236</v>
      </c>
      <c r="C1445" s="1" t="s">
        <v>3237</v>
      </c>
      <c r="D1445" s="1" t="s">
        <v>3244</v>
      </c>
      <c r="E1445" s="1" t="s">
        <v>26</v>
      </c>
      <c r="F1445" s="1" t="s">
        <v>50</v>
      </c>
      <c r="G1445" s="1" t="s">
        <v>96</v>
      </c>
      <c r="H1445" s="1" t="s">
        <v>51</v>
      </c>
      <c r="I1445" s="1" t="s">
        <v>2517</v>
      </c>
      <c r="J1445">
        <v>11</v>
      </c>
      <c r="K1445">
        <v>14.8</v>
      </c>
      <c r="L1445">
        <v>9.1999999999999993</v>
      </c>
      <c r="M1445">
        <v>3.2</v>
      </c>
      <c r="N1445">
        <v>27.2</v>
      </c>
      <c r="O1445">
        <v>26</v>
      </c>
      <c r="P1445">
        <v>0</v>
      </c>
      <c r="Q1445" s="1" t="s">
        <v>31</v>
      </c>
      <c r="R1445" s="1" t="s">
        <v>82</v>
      </c>
      <c r="S1445" s="1" t="s">
        <v>162</v>
      </c>
      <c r="T1445" s="1" t="s">
        <v>153</v>
      </c>
      <c r="U1445" s="1" t="s">
        <v>35</v>
      </c>
      <c r="V1445" s="1" t="s">
        <v>36</v>
      </c>
      <c r="W1445">
        <f t="shared" si="44"/>
        <v>46178.315972222219</v>
      </c>
      <c r="X1445">
        <f t="shared" si="45"/>
        <v>46178.365972222222</v>
      </c>
    </row>
    <row r="1446" spans="1:24" x14ac:dyDescent="0.2">
      <c r="A1446" s="1" t="s">
        <v>3245</v>
      </c>
      <c r="B1446" s="1" t="s">
        <v>3236</v>
      </c>
      <c r="C1446" s="1" t="s">
        <v>3237</v>
      </c>
      <c r="D1446" s="1" t="s">
        <v>3246</v>
      </c>
      <c r="E1446" s="1" t="s">
        <v>26</v>
      </c>
      <c r="F1446" s="1" t="s">
        <v>56</v>
      </c>
      <c r="G1446" s="1" t="s">
        <v>96</v>
      </c>
      <c r="H1446" s="1" t="s">
        <v>57</v>
      </c>
      <c r="I1446" s="1" t="s">
        <v>2517</v>
      </c>
      <c r="J1446">
        <v>11</v>
      </c>
      <c r="K1446">
        <v>11.2</v>
      </c>
      <c r="L1446">
        <v>0.6</v>
      </c>
      <c r="M1446">
        <v>1.8</v>
      </c>
      <c r="N1446">
        <v>13.6</v>
      </c>
      <c r="O1446">
        <v>18</v>
      </c>
      <c r="P1446">
        <v>0</v>
      </c>
      <c r="Q1446" s="1" t="s">
        <v>31</v>
      </c>
      <c r="R1446" s="1" t="s">
        <v>959</v>
      </c>
      <c r="S1446" s="1" t="s">
        <v>143</v>
      </c>
      <c r="T1446" s="1" t="s">
        <v>153</v>
      </c>
      <c r="U1446" s="1" t="s">
        <v>35</v>
      </c>
      <c r="V1446" s="1" t="s">
        <v>36</v>
      </c>
      <c r="W1446">
        <f t="shared" si="44"/>
        <v>46178.315972222219</v>
      </c>
      <c r="X1446">
        <f t="shared" si="45"/>
        <v>46178.375694444447</v>
      </c>
    </row>
    <row r="1447" spans="1:24" x14ac:dyDescent="0.2">
      <c r="A1447" s="1" t="s">
        <v>3247</v>
      </c>
      <c r="B1447" s="1" t="s">
        <v>3236</v>
      </c>
      <c r="C1447" s="1" t="s">
        <v>3237</v>
      </c>
      <c r="D1447" s="1" t="s">
        <v>3248</v>
      </c>
      <c r="E1447" s="1" t="s">
        <v>26</v>
      </c>
      <c r="F1447" s="1" t="s">
        <v>56</v>
      </c>
      <c r="G1447" s="1" t="s">
        <v>96</v>
      </c>
      <c r="H1447" s="1" t="s">
        <v>62</v>
      </c>
      <c r="I1447" s="1" t="s">
        <v>2517</v>
      </c>
      <c r="J1447">
        <v>11</v>
      </c>
      <c r="K1447">
        <v>7.3</v>
      </c>
      <c r="L1447">
        <v>0.7</v>
      </c>
      <c r="M1447">
        <v>1.5</v>
      </c>
      <c r="N1447">
        <v>9.4</v>
      </c>
      <c r="O1447">
        <v>15</v>
      </c>
      <c r="P1447">
        <v>0</v>
      </c>
      <c r="Q1447" s="1" t="s">
        <v>31</v>
      </c>
      <c r="R1447" s="1" t="s">
        <v>261</v>
      </c>
      <c r="S1447" s="1" t="s">
        <v>266</v>
      </c>
      <c r="T1447" s="1" t="s">
        <v>153</v>
      </c>
      <c r="U1447" s="1" t="s">
        <v>35</v>
      </c>
      <c r="V1447" s="1" t="s">
        <v>36</v>
      </c>
      <c r="W1447">
        <f t="shared" si="44"/>
        <v>46178.315972222219</v>
      </c>
      <c r="X1447">
        <f t="shared" si="45"/>
        <v>46178.381944444445</v>
      </c>
    </row>
    <row r="1448" spans="1:24" x14ac:dyDescent="0.2">
      <c r="A1448" s="1" t="s">
        <v>3249</v>
      </c>
      <c r="B1448" s="1" t="s">
        <v>3250</v>
      </c>
      <c r="C1448" s="1" t="s">
        <v>3251</v>
      </c>
      <c r="D1448" s="1" t="s">
        <v>3252</v>
      </c>
      <c r="E1448" s="1" t="s">
        <v>26</v>
      </c>
      <c r="F1448" s="1" t="s">
        <v>27</v>
      </c>
      <c r="G1448" s="1" t="s">
        <v>194</v>
      </c>
      <c r="H1448" s="1" t="s">
        <v>29</v>
      </c>
      <c r="I1448" s="1" t="s">
        <v>1039</v>
      </c>
      <c r="J1448">
        <v>11</v>
      </c>
      <c r="K1448">
        <v>10.199999999999999</v>
      </c>
      <c r="L1448">
        <v>0.7</v>
      </c>
      <c r="M1448">
        <v>2.4</v>
      </c>
      <c r="N1448">
        <v>13.3</v>
      </c>
      <c r="O1448">
        <v>15</v>
      </c>
      <c r="P1448">
        <v>0</v>
      </c>
      <c r="Q1448" s="1" t="s">
        <v>31</v>
      </c>
      <c r="R1448" s="1" t="s">
        <v>180</v>
      </c>
      <c r="S1448" s="1" t="s">
        <v>79</v>
      </c>
      <c r="T1448" s="1" t="s">
        <v>34</v>
      </c>
      <c r="U1448" s="1" t="s">
        <v>251</v>
      </c>
      <c r="V1448" s="1" t="s">
        <v>36</v>
      </c>
      <c r="W1448">
        <f t="shared" si="44"/>
        <v>46178.330555555556</v>
      </c>
      <c r="X1448">
        <f t="shared" si="45"/>
        <v>46178.339583333334</v>
      </c>
    </row>
    <row r="1449" spans="1:24" x14ac:dyDescent="0.2">
      <c r="A1449" s="1" t="s">
        <v>3253</v>
      </c>
      <c r="B1449" s="1" t="s">
        <v>3250</v>
      </c>
      <c r="C1449" s="1" t="s">
        <v>3251</v>
      </c>
      <c r="D1449" s="1" t="s">
        <v>3254</v>
      </c>
      <c r="E1449" s="1" t="s">
        <v>26</v>
      </c>
      <c r="F1449" s="1" t="s">
        <v>27</v>
      </c>
      <c r="G1449" s="1" t="s">
        <v>194</v>
      </c>
      <c r="H1449" s="1" t="s">
        <v>39</v>
      </c>
      <c r="I1449" s="1" t="s">
        <v>1039</v>
      </c>
      <c r="J1449">
        <v>11</v>
      </c>
      <c r="K1449">
        <v>8.8000000000000007</v>
      </c>
      <c r="L1449">
        <v>0.5</v>
      </c>
      <c r="M1449">
        <v>4.2</v>
      </c>
      <c r="N1449">
        <v>13.5</v>
      </c>
      <c r="O1449">
        <v>12</v>
      </c>
      <c r="P1449">
        <v>0</v>
      </c>
      <c r="Q1449" s="1" t="s">
        <v>31</v>
      </c>
      <c r="R1449" s="1" t="s">
        <v>32</v>
      </c>
      <c r="S1449" s="1" t="s">
        <v>181</v>
      </c>
      <c r="T1449" s="1" t="s">
        <v>34</v>
      </c>
      <c r="U1449" s="1" t="s">
        <v>251</v>
      </c>
      <c r="V1449" s="1" t="s">
        <v>36</v>
      </c>
      <c r="W1449">
        <f t="shared" si="44"/>
        <v>46178.330555555556</v>
      </c>
      <c r="X1449">
        <f t="shared" si="45"/>
        <v>46178.348611111112</v>
      </c>
    </row>
    <row r="1450" spans="1:24" x14ac:dyDescent="0.2">
      <c r="A1450" s="1" t="s">
        <v>3255</v>
      </c>
      <c r="B1450" s="1" t="s">
        <v>3250</v>
      </c>
      <c r="C1450" s="1" t="s">
        <v>3251</v>
      </c>
      <c r="D1450" s="1" t="s">
        <v>3256</v>
      </c>
      <c r="E1450" s="1" t="s">
        <v>26</v>
      </c>
      <c r="F1450" s="1" t="s">
        <v>27</v>
      </c>
      <c r="G1450" s="1" t="s">
        <v>194</v>
      </c>
      <c r="H1450" s="1" t="s">
        <v>45</v>
      </c>
      <c r="I1450" s="1" t="s">
        <v>1039</v>
      </c>
      <c r="J1450">
        <v>11</v>
      </c>
      <c r="K1450">
        <v>10.5</v>
      </c>
      <c r="L1450">
        <v>6.1</v>
      </c>
      <c r="M1450">
        <v>2.9</v>
      </c>
      <c r="N1450">
        <v>19.399999999999999</v>
      </c>
      <c r="O1450">
        <v>18</v>
      </c>
      <c r="P1450">
        <v>0</v>
      </c>
      <c r="Q1450" s="1" t="s">
        <v>31</v>
      </c>
      <c r="R1450" s="1" t="s">
        <v>199</v>
      </c>
      <c r="S1450" s="1" t="s">
        <v>103</v>
      </c>
      <c r="T1450" s="1" t="s">
        <v>34</v>
      </c>
      <c r="U1450" s="1" t="s">
        <v>251</v>
      </c>
      <c r="V1450" s="1" t="s">
        <v>36</v>
      </c>
      <c r="W1450">
        <f t="shared" si="44"/>
        <v>46178.330555555556</v>
      </c>
      <c r="X1450">
        <f t="shared" si="45"/>
        <v>46178.362500000003</v>
      </c>
    </row>
    <row r="1451" spans="1:24" x14ac:dyDescent="0.2">
      <c r="A1451" s="1" t="s">
        <v>3257</v>
      </c>
      <c r="B1451" s="1" t="s">
        <v>3250</v>
      </c>
      <c r="C1451" s="1" t="s">
        <v>3251</v>
      </c>
      <c r="D1451" s="1" t="s">
        <v>3258</v>
      </c>
      <c r="E1451" s="1" t="s">
        <v>26</v>
      </c>
      <c r="F1451" s="1" t="s">
        <v>50</v>
      </c>
      <c r="G1451" s="1" t="s">
        <v>194</v>
      </c>
      <c r="H1451" s="1" t="s">
        <v>51</v>
      </c>
      <c r="I1451" s="1" t="s">
        <v>1039</v>
      </c>
      <c r="J1451">
        <v>11</v>
      </c>
      <c r="K1451">
        <v>13.1</v>
      </c>
      <c r="L1451">
        <v>15</v>
      </c>
      <c r="M1451">
        <v>2.7</v>
      </c>
      <c r="N1451">
        <v>30.8</v>
      </c>
      <c r="O1451">
        <v>26</v>
      </c>
      <c r="P1451">
        <v>0</v>
      </c>
      <c r="Q1451" s="1" t="s">
        <v>31</v>
      </c>
      <c r="R1451" s="1" t="s">
        <v>934</v>
      </c>
      <c r="S1451" s="1" t="s">
        <v>500</v>
      </c>
      <c r="T1451" s="1" t="s">
        <v>34</v>
      </c>
      <c r="U1451" s="1" t="s">
        <v>251</v>
      </c>
      <c r="V1451" s="1" t="s">
        <v>42</v>
      </c>
      <c r="W1451">
        <f t="shared" si="44"/>
        <v>46178.330555555556</v>
      </c>
      <c r="X1451">
        <f t="shared" si="45"/>
        <v>46178.384027777778</v>
      </c>
    </row>
    <row r="1452" spans="1:24" x14ac:dyDescent="0.2">
      <c r="A1452" s="1" t="s">
        <v>3259</v>
      </c>
      <c r="B1452" s="1" t="s">
        <v>3250</v>
      </c>
      <c r="C1452" s="1" t="s">
        <v>3251</v>
      </c>
      <c r="D1452" s="1" t="s">
        <v>3260</v>
      </c>
      <c r="E1452" s="1" t="s">
        <v>26</v>
      </c>
      <c r="F1452" s="1" t="s">
        <v>56</v>
      </c>
      <c r="G1452" s="1" t="s">
        <v>194</v>
      </c>
      <c r="H1452" s="1" t="s">
        <v>57</v>
      </c>
      <c r="I1452" s="1" t="s">
        <v>1039</v>
      </c>
      <c r="J1452">
        <v>11</v>
      </c>
      <c r="K1452">
        <v>11.2</v>
      </c>
      <c r="L1452">
        <v>0.5</v>
      </c>
      <c r="M1452">
        <v>2.6</v>
      </c>
      <c r="N1452">
        <v>14.3</v>
      </c>
      <c r="O1452">
        <v>18</v>
      </c>
      <c r="P1452">
        <v>0</v>
      </c>
      <c r="Q1452" s="1" t="s">
        <v>31</v>
      </c>
      <c r="R1452" s="1" t="s">
        <v>63</v>
      </c>
      <c r="S1452" s="1" t="s">
        <v>146</v>
      </c>
      <c r="T1452" s="1" t="s">
        <v>34</v>
      </c>
      <c r="U1452" s="1" t="s">
        <v>251</v>
      </c>
      <c r="V1452" s="1" t="s">
        <v>36</v>
      </c>
      <c r="W1452">
        <f t="shared" si="44"/>
        <v>46178.330555555556</v>
      </c>
      <c r="X1452">
        <f t="shared" si="45"/>
        <v>46178.393750000003</v>
      </c>
    </row>
    <row r="1453" spans="1:24" x14ac:dyDescent="0.2">
      <c r="A1453" s="1" t="s">
        <v>3261</v>
      </c>
      <c r="B1453" s="1" t="s">
        <v>3250</v>
      </c>
      <c r="C1453" s="1" t="s">
        <v>3251</v>
      </c>
      <c r="D1453" s="1" t="s">
        <v>3262</v>
      </c>
      <c r="E1453" s="1" t="s">
        <v>26</v>
      </c>
      <c r="F1453" s="1" t="s">
        <v>56</v>
      </c>
      <c r="G1453" s="1" t="s">
        <v>194</v>
      </c>
      <c r="H1453" s="1" t="s">
        <v>62</v>
      </c>
      <c r="I1453" s="1" t="s">
        <v>1039</v>
      </c>
      <c r="J1453">
        <v>11</v>
      </c>
      <c r="K1453">
        <v>6.5</v>
      </c>
      <c r="L1453">
        <v>0.9</v>
      </c>
      <c r="M1453">
        <v>1.6</v>
      </c>
      <c r="N1453">
        <v>9</v>
      </c>
      <c r="O1453">
        <v>15</v>
      </c>
      <c r="P1453">
        <v>0</v>
      </c>
      <c r="Q1453" s="1" t="s">
        <v>31</v>
      </c>
      <c r="R1453" s="1" t="s">
        <v>113</v>
      </c>
      <c r="S1453" s="1" t="s">
        <v>363</v>
      </c>
      <c r="T1453" s="1" t="s">
        <v>34</v>
      </c>
      <c r="U1453" s="1" t="s">
        <v>251</v>
      </c>
      <c r="V1453" s="1" t="s">
        <v>36</v>
      </c>
      <c r="W1453">
        <f t="shared" si="44"/>
        <v>46178.330555555556</v>
      </c>
      <c r="X1453">
        <f t="shared" si="45"/>
        <v>46178.400000000001</v>
      </c>
    </row>
    <row r="1454" spans="1:24" x14ac:dyDescent="0.2">
      <c r="A1454" s="1" t="s">
        <v>3263</v>
      </c>
      <c r="B1454" s="1" t="s">
        <v>3264</v>
      </c>
      <c r="C1454" s="1" t="s">
        <v>3265</v>
      </c>
      <c r="D1454" s="1" t="s">
        <v>3266</v>
      </c>
      <c r="E1454" s="1" t="s">
        <v>26</v>
      </c>
      <c r="F1454" s="1" t="s">
        <v>27</v>
      </c>
      <c r="G1454" s="1" t="s">
        <v>194</v>
      </c>
      <c r="H1454" s="1" t="s">
        <v>29</v>
      </c>
      <c r="I1454" s="1" t="s">
        <v>3267</v>
      </c>
      <c r="J1454">
        <v>4</v>
      </c>
      <c r="K1454">
        <v>7.3</v>
      </c>
      <c r="L1454">
        <v>0.7</v>
      </c>
      <c r="M1454">
        <v>2.8</v>
      </c>
      <c r="N1454">
        <v>10.8</v>
      </c>
      <c r="O1454">
        <v>15</v>
      </c>
      <c r="P1454">
        <v>0</v>
      </c>
      <c r="Q1454" s="1" t="s">
        <v>31</v>
      </c>
      <c r="R1454" s="1" t="s">
        <v>46</v>
      </c>
      <c r="S1454" s="1" t="s">
        <v>181</v>
      </c>
      <c r="T1454" s="1" t="s">
        <v>71</v>
      </c>
      <c r="U1454" s="1" t="s">
        <v>35</v>
      </c>
      <c r="V1454" s="1" t="s">
        <v>36</v>
      </c>
      <c r="W1454">
        <f t="shared" si="44"/>
        <v>46178.260416666664</v>
      </c>
      <c r="X1454">
        <f t="shared" si="45"/>
        <v>46178.267361111109</v>
      </c>
    </row>
    <row r="1455" spans="1:24" x14ac:dyDescent="0.2">
      <c r="A1455" s="1" t="s">
        <v>3268</v>
      </c>
      <c r="B1455" s="1" t="s">
        <v>3264</v>
      </c>
      <c r="C1455" s="1" t="s">
        <v>3265</v>
      </c>
      <c r="D1455" s="1" t="s">
        <v>3269</v>
      </c>
      <c r="E1455" s="1" t="s">
        <v>26</v>
      </c>
      <c r="F1455" s="1" t="s">
        <v>27</v>
      </c>
      <c r="G1455" s="1" t="s">
        <v>194</v>
      </c>
      <c r="H1455" s="1" t="s">
        <v>39</v>
      </c>
      <c r="I1455" s="1" t="s">
        <v>3267</v>
      </c>
      <c r="J1455">
        <v>4</v>
      </c>
      <c r="K1455">
        <v>7.2</v>
      </c>
      <c r="L1455">
        <v>0.3</v>
      </c>
      <c r="M1455">
        <v>5.3</v>
      </c>
      <c r="N1455">
        <v>12.8</v>
      </c>
      <c r="O1455">
        <v>12</v>
      </c>
      <c r="P1455">
        <v>0</v>
      </c>
      <c r="Q1455" s="1" t="s">
        <v>31</v>
      </c>
      <c r="R1455" s="1" t="s">
        <v>177</v>
      </c>
      <c r="S1455" s="1" t="s">
        <v>174</v>
      </c>
      <c r="T1455" s="1" t="s">
        <v>71</v>
      </c>
      <c r="U1455" s="1" t="s">
        <v>35</v>
      </c>
      <c r="V1455" s="1" t="s">
        <v>36</v>
      </c>
      <c r="W1455">
        <f t="shared" si="44"/>
        <v>46178.260416666664</v>
      </c>
      <c r="X1455">
        <f t="shared" si="45"/>
        <v>46178.276388888888</v>
      </c>
    </row>
    <row r="1456" spans="1:24" x14ac:dyDescent="0.2">
      <c r="A1456" s="1" t="s">
        <v>3270</v>
      </c>
      <c r="B1456" s="1" t="s">
        <v>3264</v>
      </c>
      <c r="C1456" s="1" t="s">
        <v>3265</v>
      </c>
      <c r="D1456" s="1" t="s">
        <v>3271</v>
      </c>
      <c r="E1456" s="1" t="s">
        <v>26</v>
      </c>
      <c r="F1456" s="1" t="s">
        <v>27</v>
      </c>
      <c r="G1456" s="1" t="s">
        <v>194</v>
      </c>
      <c r="H1456" s="1" t="s">
        <v>45</v>
      </c>
      <c r="I1456" s="1" t="s">
        <v>3267</v>
      </c>
      <c r="J1456">
        <v>4</v>
      </c>
      <c r="K1456">
        <v>8.6</v>
      </c>
      <c r="L1456">
        <v>6.3</v>
      </c>
      <c r="M1456">
        <v>1.6</v>
      </c>
      <c r="N1456">
        <v>16.600000000000001</v>
      </c>
      <c r="O1456">
        <v>18</v>
      </c>
      <c r="P1456">
        <v>0</v>
      </c>
      <c r="Q1456" s="1" t="s">
        <v>31</v>
      </c>
      <c r="R1456" s="1" t="s">
        <v>130</v>
      </c>
      <c r="S1456" s="1" t="s">
        <v>33</v>
      </c>
      <c r="T1456" s="1" t="s">
        <v>71</v>
      </c>
      <c r="U1456" s="1" t="s">
        <v>35</v>
      </c>
      <c r="V1456" s="1" t="s">
        <v>36</v>
      </c>
      <c r="W1456">
        <f t="shared" si="44"/>
        <v>46178.260416666664</v>
      </c>
      <c r="X1456">
        <f t="shared" si="45"/>
        <v>46178.288194444445</v>
      </c>
    </row>
    <row r="1457" spans="1:24" x14ac:dyDescent="0.2">
      <c r="A1457" s="1" t="s">
        <v>3272</v>
      </c>
      <c r="B1457" s="1" t="s">
        <v>3264</v>
      </c>
      <c r="C1457" s="1" t="s">
        <v>3265</v>
      </c>
      <c r="D1457" s="1" t="s">
        <v>3273</v>
      </c>
      <c r="E1457" s="1" t="s">
        <v>26</v>
      </c>
      <c r="F1457" s="1" t="s">
        <v>50</v>
      </c>
      <c r="G1457" s="1" t="s">
        <v>194</v>
      </c>
      <c r="H1457" s="1" t="s">
        <v>51</v>
      </c>
      <c r="I1457" s="1" t="s">
        <v>3267</v>
      </c>
      <c r="J1457">
        <v>4</v>
      </c>
      <c r="K1457">
        <v>12.4</v>
      </c>
      <c r="L1457">
        <v>13</v>
      </c>
      <c r="M1457">
        <v>1.4</v>
      </c>
      <c r="N1457">
        <v>26.8</v>
      </c>
      <c r="O1457">
        <v>26</v>
      </c>
      <c r="P1457">
        <v>0</v>
      </c>
      <c r="Q1457" s="1" t="s">
        <v>31</v>
      </c>
      <c r="R1457" s="1" t="s">
        <v>896</v>
      </c>
      <c r="S1457" s="1" t="s">
        <v>686</v>
      </c>
      <c r="T1457" s="1" t="s">
        <v>71</v>
      </c>
      <c r="U1457" s="1" t="s">
        <v>35</v>
      </c>
      <c r="V1457" s="1" t="s">
        <v>36</v>
      </c>
      <c r="W1457">
        <f t="shared" si="44"/>
        <v>46178.260416666664</v>
      </c>
      <c r="X1457">
        <f t="shared" si="45"/>
        <v>46178.306944444441</v>
      </c>
    </row>
    <row r="1458" spans="1:24" x14ac:dyDescent="0.2">
      <c r="A1458" s="1" t="s">
        <v>3274</v>
      </c>
      <c r="B1458" s="1" t="s">
        <v>3264</v>
      </c>
      <c r="C1458" s="1" t="s">
        <v>3265</v>
      </c>
      <c r="D1458" s="1" t="s">
        <v>3275</v>
      </c>
      <c r="E1458" s="1" t="s">
        <v>26</v>
      </c>
      <c r="F1458" s="1" t="s">
        <v>56</v>
      </c>
      <c r="G1458" s="1" t="s">
        <v>194</v>
      </c>
      <c r="H1458" s="1" t="s">
        <v>57</v>
      </c>
      <c r="I1458" s="1" t="s">
        <v>3267</v>
      </c>
      <c r="J1458">
        <v>4</v>
      </c>
      <c r="K1458">
        <v>8.1999999999999993</v>
      </c>
      <c r="L1458">
        <v>0.8</v>
      </c>
      <c r="M1458">
        <v>1.9</v>
      </c>
      <c r="N1458">
        <v>10.9</v>
      </c>
      <c r="O1458">
        <v>18</v>
      </c>
      <c r="P1458">
        <v>0</v>
      </c>
      <c r="Q1458" s="1" t="s">
        <v>31</v>
      </c>
      <c r="R1458" s="1" t="s">
        <v>113</v>
      </c>
      <c r="S1458" s="1" t="s">
        <v>208</v>
      </c>
      <c r="T1458" s="1" t="s">
        <v>71</v>
      </c>
      <c r="U1458" s="1" t="s">
        <v>35</v>
      </c>
      <c r="V1458" s="1" t="s">
        <v>36</v>
      </c>
      <c r="W1458">
        <f t="shared" si="44"/>
        <v>46178.260416666664</v>
      </c>
      <c r="X1458">
        <f t="shared" si="45"/>
        <v>46178.313888888886</v>
      </c>
    </row>
    <row r="1459" spans="1:24" x14ac:dyDescent="0.2">
      <c r="A1459" s="1" t="s">
        <v>3276</v>
      </c>
      <c r="B1459" s="1" t="s">
        <v>3264</v>
      </c>
      <c r="C1459" s="1" t="s">
        <v>3265</v>
      </c>
      <c r="D1459" s="1" t="s">
        <v>3277</v>
      </c>
      <c r="E1459" s="1" t="s">
        <v>26</v>
      </c>
      <c r="F1459" s="1" t="s">
        <v>56</v>
      </c>
      <c r="G1459" s="1" t="s">
        <v>194</v>
      </c>
      <c r="H1459" s="1" t="s">
        <v>62</v>
      </c>
      <c r="I1459" s="1" t="s">
        <v>3267</v>
      </c>
      <c r="J1459">
        <v>4</v>
      </c>
      <c r="K1459">
        <v>8.4</v>
      </c>
      <c r="L1459">
        <v>0.9</v>
      </c>
      <c r="M1459">
        <v>2.2999999999999998</v>
      </c>
      <c r="N1459">
        <v>11.6</v>
      </c>
      <c r="O1459">
        <v>15</v>
      </c>
      <c r="P1459">
        <v>0</v>
      </c>
      <c r="Q1459" s="1" t="s">
        <v>31</v>
      </c>
      <c r="R1459" s="1" t="s">
        <v>243</v>
      </c>
      <c r="S1459" s="1" t="s">
        <v>296</v>
      </c>
      <c r="T1459" s="1" t="s">
        <v>71</v>
      </c>
      <c r="U1459" s="1" t="s">
        <v>35</v>
      </c>
      <c r="V1459" s="1" t="s">
        <v>36</v>
      </c>
      <c r="W1459">
        <f t="shared" si="44"/>
        <v>46178.260416666664</v>
      </c>
      <c r="X1459">
        <f t="shared" si="45"/>
        <v>46178.322222222225</v>
      </c>
    </row>
    <row r="1460" spans="1:24" x14ac:dyDescent="0.2">
      <c r="A1460" s="1" t="s">
        <v>3278</v>
      </c>
      <c r="B1460" s="1" t="s">
        <v>3279</v>
      </c>
      <c r="C1460" s="1" t="s">
        <v>3280</v>
      </c>
      <c r="D1460" s="1" t="s">
        <v>3281</v>
      </c>
      <c r="E1460" s="1" t="s">
        <v>26</v>
      </c>
      <c r="F1460" s="1" t="s">
        <v>27</v>
      </c>
      <c r="G1460" s="1" t="s">
        <v>69</v>
      </c>
      <c r="H1460" s="1" t="s">
        <v>29</v>
      </c>
      <c r="I1460" s="1" t="s">
        <v>3282</v>
      </c>
      <c r="J1460">
        <v>5</v>
      </c>
      <c r="K1460">
        <v>11</v>
      </c>
      <c r="L1460">
        <v>0.8</v>
      </c>
      <c r="M1460">
        <v>1.2</v>
      </c>
      <c r="N1460">
        <v>13</v>
      </c>
      <c r="O1460">
        <v>15</v>
      </c>
      <c r="P1460">
        <v>0</v>
      </c>
      <c r="Q1460" s="1" t="s">
        <v>31</v>
      </c>
      <c r="R1460" s="1" t="s">
        <v>125</v>
      </c>
      <c r="S1460" s="1" t="s">
        <v>181</v>
      </c>
      <c r="T1460" s="1" t="s">
        <v>34</v>
      </c>
      <c r="U1460" s="1" t="s">
        <v>35</v>
      </c>
      <c r="V1460" s="1" t="s">
        <v>36</v>
      </c>
      <c r="W1460">
        <f t="shared" si="44"/>
        <v>46178.443749999999</v>
      </c>
      <c r="X1460">
        <f t="shared" si="45"/>
        <v>46178.452777777777</v>
      </c>
    </row>
    <row r="1461" spans="1:24" x14ac:dyDescent="0.2">
      <c r="A1461" s="1" t="s">
        <v>3283</v>
      </c>
      <c r="B1461" s="1" t="s">
        <v>3279</v>
      </c>
      <c r="C1461" s="1" t="s">
        <v>3280</v>
      </c>
      <c r="D1461" s="1" t="s">
        <v>3284</v>
      </c>
      <c r="E1461" s="1" t="s">
        <v>26</v>
      </c>
      <c r="F1461" s="1" t="s">
        <v>27</v>
      </c>
      <c r="G1461" s="1" t="s">
        <v>69</v>
      </c>
      <c r="H1461" s="1" t="s">
        <v>39</v>
      </c>
      <c r="I1461" s="1" t="s">
        <v>3282</v>
      </c>
      <c r="J1461">
        <v>5</v>
      </c>
      <c r="K1461">
        <v>8.3000000000000007</v>
      </c>
      <c r="L1461">
        <v>1</v>
      </c>
      <c r="M1461">
        <v>4.5</v>
      </c>
      <c r="N1461">
        <v>13.8</v>
      </c>
      <c r="O1461">
        <v>12</v>
      </c>
      <c r="P1461">
        <v>0</v>
      </c>
      <c r="Q1461" s="1" t="s">
        <v>31</v>
      </c>
      <c r="R1461" s="1" t="s">
        <v>233</v>
      </c>
      <c r="S1461" s="1" t="s">
        <v>79</v>
      </c>
      <c r="T1461" s="1" t="s">
        <v>34</v>
      </c>
      <c r="U1461" s="1" t="s">
        <v>35</v>
      </c>
      <c r="V1461" s="1" t="s">
        <v>42</v>
      </c>
      <c r="W1461">
        <f t="shared" si="44"/>
        <v>46178.443749999999</v>
      </c>
      <c r="X1461">
        <f t="shared" si="45"/>
        <v>46178.461805555555</v>
      </c>
    </row>
    <row r="1462" spans="1:24" x14ac:dyDescent="0.2">
      <c r="A1462" s="1" t="s">
        <v>3285</v>
      </c>
      <c r="B1462" s="1" t="s">
        <v>3279</v>
      </c>
      <c r="C1462" s="1" t="s">
        <v>3280</v>
      </c>
      <c r="D1462" s="1" t="s">
        <v>3286</v>
      </c>
      <c r="E1462" s="1" t="s">
        <v>26</v>
      </c>
      <c r="F1462" s="1" t="s">
        <v>27</v>
      </c>
      <c r="G1462" s="1" t="s">
        <v>69</v>
      </c>
      <c r="H1462" s="1" t="s">
        <v>45</v>
      </c>
      <c r="I1462" s="1" t="s">
        <v>3282</v>
      </c>
      <c r="J1462">
        <v>5</v>
      </c>
      <c r="K1462">
        <v>12.2</v>
      </c>
      <c r="L1462">
        <v>5</v>
      </c>
      <c r="M1462">
        <v>1.8</v>
      </c>
      <c r="N1462">
        <v>19</v>
      </c>
      <c r="O1462">
        <v>18</v>
      </c>
      <c r="P1462">
        <v>0</v>
      </c>
      <c r="Q1462" s="1" t="s">
        <v>31</v>
      </c>
      <c r="R1462" s="1" t="s">
        <v>220</v>
      </c>
      <c r="S1462" s="1" t="s">
        <v>79</v>
      </c>
      <c r="T1462" s="1" t="s">
        <v>34</v>
      </c>
      <c r="U1462" s="1" t="s">
        <v>35</v>
      </c>
      <c r="V1462" s="1" t="s">
        <v>36</v>
      </c>
      <c r="W1462">
        <f t="shared" si="44"/>
        <v>46178.443749999999</v>
      </c>
      <c r="X1462">
        <f t="shared" si="45"/>
        <v>46178.474999999999</v>
      </c>
    </row>
    <row r="1463" spans="1:24" x14ac:dyDescent="0.2">
      <c r="A1463" s="1" t="s">
        <v>3287</v>
      </c>
      <c r="B1463" s="1" t="s">
        <v>3279</v>
      </c>
      <c r="C1463" s="1" t="s">
        <v>3280</v>
      </c>
      <c r="D1463" s="1" t="s">
        <v>3288</v>
      </c>
      <c r="E1463" s="1" t="s">
        <v>26</v>
      </c>
      <c r="F1463" s="1" t="s">
        <v>50</v>
      </c>
      <c r="G1463" s="1" t="s">
        <v>69</v>
      </c>
      <c r="H1463" s="1" t="s">
        <v>51</v>
      </c>
      <c r="I1463" s="1" t="s">
        <v>3282</v>
      </c>
      <c r="J1463">
        <v>5</v>
      </c>
      <c r="K1463">
        <v>14.9</v>
      </c>
      <c r="L1463">
        <v>12.2</v>
      </c>
      <c r="M1463">
        <v>2.2999999999999998</v>
      </c>
      <c r="N1463">
        <v>29.4</v>
      </c>
      <c r="O1463">
        <v>26</v>
      </c>
      <c r="P1463">
        <v>0</v>
      </c>
      <c r="Q1463" s="1" t="s">
        <v>31</v>
      </c>
      <c r="R1463" s="1" t="s">
        <v>109</v>
      </c>
      <c r="S1463" s="1" t="s">
        <v>700</v>
      </c>
      <c r="T1463" s="1" t="s">
        <v>34</v>
      </c>
      <c r="U1463" s="1" t="s">
        <v>35</v>
      </c>
      <c r="V1463" s="1" t="s">
        <v>36</v>
      </c>
      <c r="W1463">
        <f t="shared" si="44"/>
        <v>46178.443749999999</v>
      </c>
      <c r="X1463">
        <f t="shared" si="45"/>
        <v>46178.495833333334</v>
      </c>
    </row>
    <row r="1464" spans="1:24" x14ac:dyDescent="0.2">
      <c r="A1464" s="1" t="s">
        <v>3289</v>
      </c>
      <c r="B1464" s="1" t="s">
        <v>3279</v>
      </c>
      <c r="C1464" s="1" t="s">
        <v>3280</v>
      </c>
      <c r="D1464" s="1" t="s">
        <v>3290</v>
      </c>
      <c r="E1464" s="1" t="s">
        <v>26</v>
      </c>
      <c r="F1464" s="1" t="s">
        <v>56</v>
      </c>
      <c r="G1464" s="1" t="s">
        <v>69</v>
      </c>
      <c r="H1464" s="1" t="s">
        <v>57</v>
      </c>
      <c r="I1464" s="1" t="s">
        <v>3282</v>
      </c>
      <c r="J1464">
        <v>5</v>
      </c>
      <c r="K1464">
        <v>12</v>
      </c>
      <c r="L1464">
        <v>1.3</v>
      </c>
      <c r="M1464">
        <v>1.9</v>
      </c>
      <c r="N1464">
        <v>15.3</v>
      </c>
      <c r="O1464">
        <v>18</v>
      </c>
      <c r="P1464">
        <v>0</v>
      </c>
      <c r="Q1464" s="1" t="s">
        <v>31</v>
      </c>
      <c r="R1464" s="1" t="s">
        <v>86</v>
      </c>
      <c r="S1464" s="1" t="s">
        <v>538</v>
      </c>
      <c r="T1464" s="1" t="s">
        <v>34</v>
      </c>
      <c r="U1464" s="1" t="s">
        <v>35</v>
      </c>
      <c r="V1464" s="1" t="s">
        <v>36</v>
      </c>
      <c r="W1464">
        <f t="shared" si="44"/>
        <v>46178.443749999999</v>
      </c>
      <c r="X1464">
        <f t="shared" si="45"/>
        <v>46178.506249999999</v>
      </c>
    </row>
    <row r="1465" spans="1:24" x14ac:dyDescent="0.2">
      <c r="A1465" s="1" t="s">
        <v>3291</v>
      </c>
      <c r="B1465" s="1" t="s">
        <v>3279</v>
      </c>
      <c r="C1465" s="1" t="s">
        <v>3280</v>
      </c>
      <c r="D1465" s="1" t="s">
        <v>3292</v>
      </c>
      <c r="E1465" s="1" t="s">
        <v>26</v>
      </c>
      <c r="F1465" s="1" t="s">
        <v>56</v>
      </c>
      <c r="G1465" s="1" t="s">
        <v>69</v>
      </c>
      <c r="H1465" s="1" t="s">
        <v>62</v>
      </c>
      <c r="I1465" s="1" t="s">
        <v>3282</v>
      </c>
      <c r="J1465">
        <v>5</v>
      </c>
      <c r="K1465">
        <v>7.9</v>
      </c>
      <c r="L1465">
        <v>0.5</v>
      </c>
      <c r="M1465">
        <v>1.9</v>
      </c>
      <c r="N1465">
        <v>10.3</v>
      </c>
      <c r="O1465">
        <v>15</v>
      </c>
      <c r="P1465">
        <v>0</v>
      </c>
      <c r="Q1465" s="1" t="s">
        <v>31</v>
      </c>
      <c r="R1465" s="1" t="s">
        <v>117</v>
      </c>
      <c r="S1465" s="1" t="s">
        <v>59</v>
      </c>
      <c r="T1465" s="1" t="s">
        <v>34</v>
      </c>
      <c r="U1465" s="1" t="s">
        <v>35</v>
      </c>
      <c r="V1465" s="1" t="s">
        <v>36</v>
      </c>
      <c r="W1465">
        <f t="shared" si="44"/>
        <v>46178.443749999999</v>
      </c>
      <c r="X1465">
        <f t="shared" si="45"/>
        <v>46178.513194444444</v>
      </c>
    </row>
    <row r="1466" spans="1:24" x14ac:dyDescent="0.2">
      <c r="A1466" s="1" t="s">
        <v>3293</v>
      </c>
      <c r="B1466" s="1" t="s">
        <v>3294</v>
      </c>
      <c r="C1466" s="1" t="s">
        <v>3295</v>
      </c>
      <c r="D1466" s="1" t="s">
        <v>3296</v>
      </c>
      <c r="E1466" s="1" t="s">
        <v>26</v>
      </c>
      <c r="F1466" s="1" t="s">
        <v>27</v>
      </c>
      <c r="G1466" s="1" t="s">
        <v>171</v>
      </c>
      <c r="H1466" s="1" t="s">
        <v>29</v>
      </c>
      <c r="I1466" s="1" t="s">
        <v>1342</v>
      </c>
      <c r="J1466">
        <v>1</v>
      </c>
      <c r="K1466">
        <v>10.4</v>
      </c>
      <c r="L1466">
        <v>0.8</v>
      </c>
      <c r="M1466">
        <v>1.7</v>
      </c>
      <c r="N1466">
        <v>12.9</v>
      </c>
      <c r="O1466">
        <v>15</v>
      </c>
      <c r="P1466">
        <v>0</v>
      </c>
      <c r="Q1466" s="1" t="s">
        <v>31</v>
      </c>
      <c r="R1466" s="1" t="s">
        <v>130</v>
      </c>
      <c r="S1466" s="1" t="s">
        <v>196</v>
      </c>
      <c r="T1466" s="1" t="s">
        <v>34</v>
      </c>
      <c r="U1466" s="1" t="s">
        <v>127</v>
      </c>
      <c r="V1466" s="1" t="s">
        <v>36</v>
      </c>
      <c r="W1466">
        <f t="shared" si="44"/>
        <v>46178.443055555559</v>
      </c>
      <c r="X1466">
        <f t="shared" si="45"/>
        <v>46178.451388888891</v>
      </c>
    </row>
    <row r="1467" spans="1:24" x14ac:dyDescent="0.2">
      <c r="A1467" s="1" t="s">
        <v>3297</v>
      </c>
      <c r="B1467" s="1" t="s">
        <v>3294</v>
      </c>
      <c r="C1467" s="1" t="s">
        <v>3295</v>
      </c>
      <c r="D1467" s="1" t="s">
        <v>3298</v>
      </c>
      <c r="E1467" s="1" t="s">
        <v>26</v>
      </c>
      <c r="F1467" s="1" t="s">
        <v>27</v>
      </c>
      <c r="G1467" s="1" t="s">
        <v>171</v>
      </c>
      <c r="H1467" s="1" t="s">
        <v>39</v>
      </c>
      <c r="I1467" s="1" t="s">
        <v>1342</v>
      </c>
      <c r="J1467">
        <v>1</v>
      </c>
      <c r="K1467">
        <v>8</v>
      </c>
      <c r="L1467">
        <v>0.7</v>
      </c>
      <c r="M1467">
        <v>4.8</v>
      </c>
      <c r="N1467">
        <v>13.5</v>
      </c>
      <c r="O1467">
        <v>12</v>
      </c>
      <c r="P1467">
        <v>0</v>
      </c>
      <c r="Q1467" s="1" t="s">
        <v>31</v>
      </c>
      <c r="R1467" s="1" t="s">
        <v>180</v>
      </c>
      <c r="S1467" s="1" t="s">
        <v>131</v>
      </c>
      <c r="T1467" s="1" t="s">
        <v>34</v>
      </c>
      <c r="U1467" s="1" t="s">
        <v>127</v>
      </c>
      <c r="V1467" s="1" t="s">
        <v>36</v>
      </c>
      <c r="W1467">
        <f t="shared" si="44"/>
        <v>46178.443055555559</v>
      </c>
      <c r="X1467">
        <f t="shared" si="45"/>
        <v>46178.461111111108</v>
      </c>
    </row>
    <row r="1468" spans="1:24" x14ac:dyDescent="0.2">
      <c r="A1468" s="1" t="s">
        <v>3299</v>
      </c>
      <c r="B1468" s="1" t="s">
        <v>3294</v>
      </c>
      <c r="C1468" s="1" t="s">
        <v>3295</v>
      </c>
      <c r="D1468" s="1" t="s">
        <v>3300</v>
      </c>
      <c r="E1468" s="1" t="s">
        <v>26</v>
      </c>
      <c r="F1468" s="1" t="s">
        <v>27</v>
      </c>
      <c r="G1468" s="1" t="s">
        <v>171</v>
      </c>
      <c r="H1468" s="1" t="s">
        <v>45</v>
      </c>
      <c r="I1468" s="1" t="s">
        <v>1342</v>
      </c>
      <c r="J1468">
        <v>1</v>
      </c>
      <c r="K1468">
        <v>12</v>
      </c>
      <c r="L1468">
        <v>5.9</v>
      </c>
      <c r="M1468">
        <v>3.5</v>
      </c>
      <c r="N1468">
        <v>21.4</v>
      </c>
      <c r="O1468">
        <v>18</v>
      </c>
      <c r="P1468">
        <v>0</v>
      </c>
      <c r="Q1468" s="1" t="s">
        <v>31</v>
      </c>
      <c r="R1468" s="1" t="s">
        <v>340</v>
      </c>
      <c r="S1468" s="1" t="s">
        <v>33</v>
      </c>
      <c r="T1468" s="1" t="s">
        <v>34</v>
      </c>
      <c r="U1468" s="1" t="s">
        <v>127</v>
      </c>
      <c r="V1468" s="1" t="s">
        <v>42</v>
      </c>
      <c r="W1468">
        <f t="shared" si="44"/>
        <v>46178.443055555559</v>
      </c>
      <c r="X1468">
        <f t="shared" si="45"/>
        <v>46178.475694444445</v>
      </c>
    </row>
    <row r="1469" spans="1:24" x14ac:dyDescent="0.2">
      <c r="A1469" s="1" t="s">
        <v>3301</v>
      </c>
      <c r="B1469" s="1" t="s">
        <v>3294</v>
      </c>
      <c r="C1469" s="1" t="s">
        <v>3295</v>
      </c>
      <c r="D1469" s="1" t="s">
        <v>3288</v>
      </c>
      <c r="E1469" s="1" t="s">
        <v>26</v>
      </c>
      <c r="F1469" s="1" t="s">
        <v>50</v>
      </c>
      <c r="G1469" s="1" t="s">
        <v>171</v>
      </c>
      <c r="H1469" s="1" t="s">
        <v>51</v>
      </c>
      <c r="I1469" s="1" t="s">
        <v>1342</v>
      </c>
      <c r="J1469">
        <v>1</v>
      </c>
      <c r="K1469">
        <v>14.4</v>
      </c>
      <c r="L1469">
        <v>11.3</v>
      </c>
      <c r="M1469">
        <v>2.6</v>
      </c>
      <c r="N1469">
        <v>28.2</v>
      </c>
      <c r="O1469">
        <v>26</v>
      </c>
      <c r="P1469">
        <v>0</v>
      </c>
      <c r="Q1469" s="1" t="s">
        <v>31</v>
      </c>
      <c r="R1469" s="1" t="s">
        <v>1891</v>
      </c>
      <c r="S1469" s="1" t="s">
        <v>403</v>
      </c>
      <c r="T1469" s="1" t="s">
        <v>34</v>
      </c>
      <c r="U1469" s="1" t="s">
        <v>127</v>
      </c>
      <c r="V1469" s="1" t="s">
        <v>36</v>
      </c>
      <c r="W1469">
        <f t="shared" si="44"/>
        <v>46178.443055555559</v>
      </c>
      <c r="X1469">
        <f t="shared" si="45"/>
        <v>46178.495833333334</v>
      </c>
    </row>
    <row r="1470" spans="1:24" x14ac:dyDescent="0.2">
      <c r="A1470" s="1" t="s">
        <v>3302</v>
      </c>
      <c r="B1470" s="1" t="s">
        <v>3294</v>
      </c>
      <c r="C1470" s="1" t="s">
        <v>3295</v>
      </c>
      <c r="D1470" s="1" t="s">
        <v>3290</v>
      </c>
      <c r="E1470" s="1" t="s">
        <v>26</v>
      </c>
      <c r="F1470" s="1" t="s">
        <v>56</v>
      </c>
      <c r="G1470" s="1" t="s">
        <v>171</v>
      </c>
      <c r="H1470" s="1" t="s">
        <v>57</v>
      </c>
      <c r="I1470" s="1" t="s">
        <v>1342</v>
      </c>
      <c r="J1470">
        <v>1</v>
      </c>
      <c r="K1470">
        <v>12.1</v>
      </c>
      <c r="L1470">
        <v>0.9</v>
      </c>
      <c r="M1470">
        <v>2.7</v>
      </c>
      <c r="N1470">
        <v>15.7</v>
      </c>
      <c r="O1470">
        <v>18</v>
      </c>
      <c r="P1470">
        <v>0</v>
      </c>
      <c r="Q1470" s="1" t="s">
        <v>31</v>
      </c>
      <c r="R1470" s="1" t="s">
        <v>504</v>
      </c>
      <c r="S1470" s="1" t="s">
        <v>91</v>
      </c>
      <c r="T1470" s="1" t="s">
        <v>34</v>
      </c>
      <c r="U1470" s="1" t="s">
        <v>127</v>
      </c>
      <c r="V1470" s="1" t="s">
        <v>36</v>
      </c>
      <c r="W1470">
        <f t="shared" si="44"/>
        <v>46178.443055555559</v>
      </c>
      <c r="X1470">
        <f t="shared" si="45"/>
        <v>46178.506249999999</v>
      </c>
    </row>
    <row r="1471" spans="1:24" x14ac:dyDescent="0.2">
      <c r="A1471" s="1" t="s">
        <v>3303</v>
      </c>
      <c r="B1471" s="1" t="s">
        <v>3294</v>
      </c>
      <c r="C1471" s="1" t="s">
        <v>3295</v>
      </c>
      <c r="D1471" s="1" t="s">
        <v>3292</v>
      </c>
      <c r="E1471" s="1" t="s">
        <v>26</v>
      </c>
      <c r="F1471" s="1" t="s">
        <v>56</v>
      </c>
      <c r="G1471" s="1" t="s">
        <v>171</v>
      </c>
      <c r="H1471" s="1" t="s">
        <v>62</v>
      </c>
      <c r="I1471" s="1" t="s">
        <v>1342</v>
      </c>
      <c r="J1471">
        <v>1</v>
      </c>
      <c r="K1471">
        <v>7.8</v>
      </c>
      <c r="L1471">
        <v>0.8</v>
      </c>
      <c r="M1471">
        <v>1.2</v>
      </c>
      <c r="N1471">
        <v>9.9</v>
      </c>
      <c r="O1471">
        <v>15</v>
      </c>
      <c r="P1471">
        <v>0</v>
      </c>
      <c r="Q1471" s="1" t="s">
        <v>31</v>
      </c>
      <c r="R1471" s="1" t="s">
        <v>279</v>
      </c>
      <c r="S1471" s="1" t="s">
        <v>228</v>
      </c>
      <c r="T1471" s="1" t="s">
        <v>34</v>
      </c>
      <c r="U1471" s="1" t="s">
        <v>127</v>
      </c>
      <c r="V1471" s="1" t="s">
        <v>36</v>
      </c>
      <c r="W1471">
        <f t="shared" si="44"/>
        <v>46178.443055555559</v>
      </c>
      <c r="X1471">
        <f t="shared" si="45"/>
        <v>46178.513194444444</v>
      </c>
    </row>
    <row r="1472" spans="1:24" x14ac:dyDescent="0.2">
      <c r="A1472" s="1" t="s">
        <v>3304</v>
      </c>
      <c r="B1472" s="1" t="s">
        <v>3305</v>
      </c>
      <c r="C1472" s="1" t="s">
        <v>3306</v>
      </c>
      <c r="D1472" s="1" t="s">
        <v>3307</v>
      </c>
      <c r="E1472" s="1" t="s">
        <v>26</v>
      </c>
      <c r="F1472" s="1" t="s">
        <v>27</v>
      </c>
      <c r="G1472" s="1" t="s">
        <v>123</v>
      </c>
      <c r="H1472" s="1" t="s">
        <v>29</v>
      </c>
      <c r="I1472" s="1" t="s">
        <v>618</v>
      </c>
      <c r="J1472">
        <v>9</v>
      </c>
      <c r="K1472">
        <v>7.2</v>
      </c>
      <c r="L1472">
        <v>0.6</v>
      </c>
      <c r="M1472">
        <v>3.4</v>
      </c>
      <c r="N1472">
        <v>11.1</v>
      </c>
      <c r="O1472">
        <v>15</v>
      </c>
      <c r="P1472">
        <v>0</v>
      </c>
      <c r="Q1472" s="1" t="s">
        <v>31</v>
      </c>
      <c r="R1472" s="1" t="s">
        <v>180</v>
      </c>
      <c r="S1472" s="1" t="s">
        <v>126</v>
      </c>
      <c r="T1472" s="1" t="s">
        <v>71</v>
      </c>
      <c r="U1472" s="1" t="s">
        <v>99</v>
      </c>
      <c r="V1472" s="1" t="s">
        <v>36</v>
      </c>
      <c r="W1472">
        <f t="shared" si="44"/>
        <v>46178.406944444447</v>
      </c>
      <c r="X1472">
        <f t="shared" si="45"/>
        <v>46178.414583333331</v>
      </c>
    </row>
    <row r="1473" spans="1:24" x14ac:dyDescent="0.2">
      <c r="A1473" s="1" t="s">
        <v>3308</v>
      </c>
      <c r="B1473" s="1" t="s">
        <v>3305</v>
      </c>
      <c r="C1473" s="1" t="s">
        <v>3306</v>
      </c>
      <c r="D1473" s="1" t="s">
        <v>3309</v>
      </c>
      <c r="E1473" s="1" t="s">
        <v>26</v>
      </c>
      <c r="F1473" s="1" t="s">
        <v>27</v>
      </c>
      <c r="G1473" s="1" t="s">
        <v>123</v>
      </c>
      <c r="H1473" s="1" t="s">
        <v>39</v>
      </c>
      <c r="I1473" s="1" t="s">
        <v>618</v>
      </c>
      <c r="J1473">
        <v>9</v>
      </c>
      <c r="K1473">
        <v>10.9</v>
      </c>
      <c r="L1473">
        <v>0.2</v>
      </c>
      <c r="M1473">
        <v>6.4</v>
      </c>
      <c r="N1473">
        <v>17.5</v>
      </c>
      <c r="O1473">
        <v>12</v>
      </c>
      <c r="P1473">
        <v>0</v>
      </c>
      <c r="Q1473" s="1" t="s">
        <v>31</v>
      </c>
      <c r="R1473" s="1" t="s">
        <v>233</v>
      </c>
      <c r="S1473" s="1" t="s">
        <v>181</v>
      </c>
      <c r="T1473" s="1" t="s">
        <v>71</v>
      </c>
      <c r="U1473" s="1" t="s">
        <v>99</v>
      </c>
      <c r="V1473" s="1" t="s">
        <v>42</v>
      </c>
      <c r="W1473">
        <f t="shared" si="44"/>
        <v>46178.406944444447</v>
      </c>
      <c r="X1473">
        <f t="shared" si="45"/>
        <v>46178.426388888889</v>
      </c>
    </row>
    <row r="1474" spans="1:24" x14ac:dyDescent="0.2">
      <c r="A1474" s="1" t="s">
        <v>3310</v>
      </c>
      <c r="B1474" s="1" t="s">
        <v>3305</v>
      </c>
      <c r="C1474" s="1" t="s">
        <v>3306</v>
      </c>
      <c r="D1474" s="1" t="s">
        <v>3311</v>
      </c>
      <c r="E1474" s="1" t="s">
        <v>26</v>
      </c>
      <c r="F1474" s="1" t="s">
        <v>27</v>
      </c>
      <c r="G1474" s="1" t="s">
        <v>123</v>
      </c>
      <c r="H1474" s="1" t="s">
        <v>45</v>
      </c>
      <c r="I1474" s="1" t="s">
        <v>618</v>
      </c>
      <c r="J1474">
        <v>9</v>
      </c>
      <c r="K1474">
        <v>10.7</v>
      </c>
      <c r="L1474">
        <v>4.7</v>
      </c>
      <c r="M1474">
        <v>3.5</v>
      </c>
      <c r="N1474">
        <v>18.899999999999999</v>
      </c>
      <c r="O1474">
        <v>18</v>
      </c>
      <c r="P1474">
        <v>0</v>
      </c>
      <c r="Q1474" s="1" t="s">
        <v>31</v>
      </c>
      <c r="R1474" s="1" t="s">
        <v>199</v>
      </c>
      <c r="S1474" s="1" t="s">
        <v>131</v>
      </c>
      <c r="T1474" s="1" t="s">
        <v>71</v>
      </c>
      <c r="U1474" s="1" t="s">
        <v>99</v>
      </c>
      <c r="V1474" s="1" t="s">
        <v>36</v>
      </c>
      <c r="W1474">
        <f t="shared" ref="W1474:W1537" si="46">DATEVALUE(MID(C1474,1,10))+TIMEVALUE(MID(C1474,12,8))</f>
        <v>46178.406944444447</v>
      </c>
      <c r="X1474">
        <f t="shared" ref="X1474:X1537" si="47">DATEVALUE(MID(D1474,1,10))+TIMEVALUE(MID(D1474,12,8))</f>
        <v>46178.439583333333</v>
      </c>
    </row>
    <row r="1475" spans="1:24" x14ac:dyDescent="0.2">
      <c r="A1475" s="1" t="s">
        <v>3312</v>
      </c>
      <c r="B1475" s="1" t="s">
        <v>3305</v>
      </c>
      <c r="C1475" s="1" t="s">
        <v>3306</v>
      </c>
      <c r="D1475" s="1" t="s">
        <v>3313</v>
      </c>
      <c r="E1475" s="1" t="s">
        <v>26</v>
      </c>
      <c r="F1475" s="1" t="s">
        <v>50</v>
      </c>
      <c r="G1475" s="1" t="s">
        <v>123</v>
      </c>
      <c r="H1475" s="1" t="s">
        <v>51</v>
      </c>
      <c r="I1475" s="1" t="s">
        <v>618</v>
      </c>
      <c r="J1475">
        <v>9</v>
      </c>
      <c r="K1475">
        <v>14.4</v>
      </c>
      <c r="L1475">
        <v>9.4</v>
      </c>
      <c r="M1475">
        <v>2.6</v>
      </c>
      <c r="N1475">
        <v>26.4</v>
      </c>
      <c r="O1475">
        <v>26</v>
      </c>
      <c r="P1475">
        <v>0</v>
      </c>
      <c r="Q1475" s="1" t="s">
        <v>31</v>
      </c>
      <c r="R1475" s="1" t="s">
        <v>641</v>
      </c>
      <c r="S1475" s="1" t="s">
        <v>83</v>
      </c>
      <c r="T1475" s="1" t="s">
        <v>71</v>
      </c>
      <c r="U1475" s="1" t="s">
        <v>99</v>
      </c>
      <c r="V1475" s="1" t="s">
        <v>36</v>
      </c>
      <c r="W1475">
        <f t="shared" si="46"/>
        <v>46178.406944444447</v>
      </c>
      <c r="X1475">
        <f t="shared" si="47"/>
        <v>46178.457638888889</v>
      </c>
    </row>
    <row r="1476" spans="1:24" x14ac:dyDescent="0.2">
      <c r="A1476" s="1" t="s">
        <v>3314</v>
      </c>
      <c r="B1476" s="1" t="s">
        <v>3305</v>
      </c>
      <c r="C1476" s="1" t="s">
        <v>3306</v>
      </c>
      <c r="D1476" s="1" t="s">
        <v>3315</v>
      </c>
      <c r="E1476" s="1" t="s">
        <v>26</v>
      </c>
      <c r="F1476" s="1" t="s">
        <v>56</v>
      </c>
      <c r="G1476" s="1" t="s">
        <v>123</v>
      </c>
      <c r="H1476" s="1" t="s">
        <v>57</v>
      </c>
      <c r="I1476" s="1" t="s">
        <v>618</v>
      </c>
      <c r="J1476">
        <v>9</v>
      </c>
      <c r="K1476">
        <v>6.9</v>
      </c>
      <c r="L1476">
        <v>1.7</v>
      </c>
      <c r="M1476">
        <v>2.4</v>
      </c>
      <c r="N1476">
        <v>11</v>
      </c>
      <c r="O1476">
        <v>18</v>
      </c>
      <c r="P1476">
        <v>0</v>
      </c>
      <c r="Q1476" s="1" t="s">
        <v>31</v>
      </c>
      <c r="R1476" s="1" t="s">
        <v>504</v>
      </c>
      <c r="S1476" s="1" t="s">
        <v>118</v>
      </c>
      <c r="T1476" s="1" t="s">
        <v>71</v>
      </c>
      <c r="U1476" s="1" t="s">
        <v>99</v>
      </c>
      <c r="V1476" s="1" t="s">
        <v>36</v>
      </c>
      <c r="W1476">
        <f t="shared" si="46"/>
        <v>46178.406944444447</v>
      </c>
      <c r="X1476">
        <f t="shared" si="47"/>
        <v>46178.465277777781</v>
      </c>
    </row>
    <row r="1477" spans="1:24" x14ac:dyDescent="0.2">
      <c r="A1477" s="1" t="s">
        <v>3316</v>
      </c>
      <c r="B1477" s="1" t="s">
        <v>3305</v>
      </c>
      <c r="C1477" s="1" t="s">
        <v>3306</v>
      </c>
      <c r="D1477" s="1" t="s">
        <v>3317</v>
      </c>
      <c r="E1477" s="1" t="s">
        <v>26</v>
      </c>
      <c r="F1477" s="1" t="s">
        <v>56</v>
      </c>
      <c r="G1477" s="1" t="s">
        <v>123</v>
      </c>
      <c r="H1477" s="1" t="s">
        <v>62</v>
      </c>
      <c r="I1477" s="1" t="s">
        <v>618</v>
      </c>
      <c r="J1477">
        <v>9</v>
      </c>
      <c r="K1477">
        <v>6.7</v>
      </c>
      <c r="L1477">
        <v>0.4</v>
      </c>
      <c r="M1477">
        <v>2.6</v>
      </c>
      <c r="N1477">
        <v>9.6</v>
      </c>
      <c r="O1477">
        <v>15</v>
      </c>
      <c r="P1477">
        <v>0</v>
      </c>
      <c r="Q1477" s="1" t="s">
        <v>31</v>
      </c>
      <c r="R1477" s="1" t="s">
        <v>407</v>
      </c>
      <c r="S1477" s="1" t="s">
        <v>228</v>
      </c>
      <c r="T1477" s="1" t="s">
        <v>71</v>
      </c>
      <c r="U1477" s="1" t="s">
        <v>99</v>
      </c>
      <c r="V1477" s="1" t="s">
        <v>36</v>
      </c>
      <c r="W1477">
        <f t="shared" si="46"/>
        <v>46178.406944444447</v>
      </c>
      <c r="X1477">
        <f t="shared" si="47"/>
        <v>46178.472222222219</v>
      </c>
    </row>
    <row r="1478" spans="1:24" x14ac:dyDescent="0.2">
      <c r="A1478" s="1" t="s">
        <v>3318</v>
      </c>
      <c r="B1478" s="1" t="s">
        <v>3319</v>
      </c>
      <c r="C1478" s="1" t="s">
        <v>3320</v>
      </c>
      <c r="D1478" s="1" t="s">
        <v>3321</v>
      </c>
      <c r="E1478" s="1" t="s">
        <v>26</v>
      </c>
      <c r="F1478" s="1" t="s">
        <v>27</v>
      </c>
      <c r="G1478" s="1" t="s">
        <v>194</v>
      </c>
      <c r="H1478" s="1" t="s">
        <v>29</v>
      </c>
      <c r="I1478" s="1" t="s">
        <v>480</v>
      </c>
      <c r="J1478">
        <v>9</v>
      </c>
      <c r="K1478">
        <v>9.8000000000000007</v>
      </c>
      <c r="L1478">
        <v>0.9</v>
      </c>
      <c r="M1478">
        <v>2.1</v>
      </c>
      <c r="N1478">
        <v>12.8</v>
      </c>
      <c r="O1478">
        <v>15</v>
      </c>
      <c r="P1478">
        <v>0</v>
      </c>
      <c r="Q1478" s="1" t="s">
        <v>31</v>
      </c>
      <c r="R1478" s="1" t="s">
        <v>98</v>
      </c>
      <c r="S1478" s="1" t="s">
        <v>152</v>
      </c>
      <c r="T1478" s="1" t="s">
        <v>34</v>
      </c>
      <c r="U1478" s="1" t="s">
        <v>251</v>
      </c>
      <c r="V1478" s="1" t="s">
        <v>36</v>
      </c>
      <c r="W1478">
        <f t="shared" si="46"/>
        <v>46178.390277777777</v>
      </c>
      <c r="X1478">
        <f t="shared" si="47"/>
        <v>46178.398611111108</v>
      </c>
    </row>
    <row r="1479" spans="1:24" x14ac:dyDescent="0.2">
      <c r="A1479" s="1" t="s">
        <v>3322</v>
      </c>
      <c r="B1479" s="1" t="s">
        <v>3319</v>
      </c>
      <c r="C1479" s="1" t="s">
        <v>3320</v>
      </c>
      <c r="D1479" s="1" t="s">
        <v>3323</v>
      </c>
      <c r="E1479" s="1" t="s">
        <v>26</v>
      </c>
      <c r="F1479" s="1" t="s">
        <v>27</v>
      </c>
      <c r="G1479" s="1" t="s">
        <v>194</v>
      </c>
      <c r="H1479" s="1" t="s">
        <v>39</v>
      </c>
      <c r="I1479" s="1" t="s">
        <v>480</v>
      </c>
      <c r="J1479">
        <v>9</v>
      </c>
      <c r="K1479">
        <v>10.199999999999999</v>
      </c>
      <c r="L1479">
        <v>1.1000000000000001</v>
      </c>
      <c r="M1479">
        <v>4.2</v>
      </c>
      <c r="N1479">
        <v>15.4</v>
      </c>
      <c r="O1479">
        <v>12</v>
      </c>
      <c r="P1479">
        <v>0</v>
      </c>
      <c r="Q1479" s="1" t="s">
        <v>31</v>
      </c>
      <c r="R1479" s="1" t="s">
        <v>40</v>
      </c>
      <c r="S1479" s="1" t="s">
        <v>33</v>
      </c>
      <c r="T1479" s="1" t="s">
        <v>34</v>
      </c>
      <c r="U1479" s="1" t="s">
        <v>251</v>
      </c>
      <c r="V1479" s="1" t="s">
        <v>42</v>
      </c>
      <c r="W1479">
        <f t="shared" si="46"/>
        <v>46178.390277777777</v>
      </c>
      <c r="X1479">
        <f t="shared" si="47"/>
        <v>46178.409722222219</v>
      </c>
    </row>
    <row r="1480" spans="1:24" x14ac:dyDescent="0.2">
      <c r="A1480" s="1" t="s">
        <v>3324</v>
      </c>
      <c r="B1480" s="1" t="s">
        <v>3319</v>
      </c>
      <c r="C1480" s="1" t="s">
        <v>3320</v>
      </c>
      <c r="D1480" s="1" t="s">
        <v>3325</v>
      </c>
      <c r="E1480" s="1" t="s">
        <v>26</v>
      </c>
      <c r="F1480" s="1" t="s">
        <v>27</v>
      </c>
      <c r="G1480" s="1" t="s">
        <v>194</v>
      </c>
      <c r="H1480" s="1" t="s">
        <v>45</v>
      </c>
      <c r="I1480" s="1" t="s">
        <v>480</v>
      </c>
      <c r="J1480">
        <v>9</v>
      </c>
      <c r="K1480">
        <v>9.9</v>
      </c>
      <c r="L1480">
        <v>4.5</v>
      </c>
      <c r="M1480">
        <v>2.8</v>
      </c>
      <c r="N1480">
        <v>17.2</v>
      </c>
      <c r="O1480">
        <v>18</v>
      </c>
      <c r="P1480">
        <v>0</v>
      </c>
      <c r="Q1480" s="1" t="s">
        <v>31</v>
      </c>
      <c r="R1480" s="1" t="s">
        <v>340</v>
      </c>
      <c r="S1480" s="1" t="s">
        <v>79</v>
      </c>
      <c r="T1480" s="1" t="s">
        <v>34</v>
      </c>
      <c r="U1480" s="1" t="s">
        <v>251</v>
      </c>
      <c r="V1480" s="1" t="s">
        <v>36</v>
      </c>
      <c r="W1480">
        <f t="shared" si="46"/>
        <v>46178.390277777777</v>
      </c>
      <c r="X1480">
        <f t="shared" si="47"/>
        <v>46178.421527777777</v>
      </c>
    </row>
    <row r="1481" spans="1:24" x14ac:dyDescent="0.2">
      <c r="A1481" s="1" t="s">
        <v>3326</v>
      </c>
      <c r="B1481" s="1" t="s">
        <v>3319</v>
      </c>
      <c r="C1481" s="1" t="s">
        <v>3320</v>
      </c>
      <c r="D1481" s="1" t="s">
        <v>3327</v>
      </c>
      <c r="E1481" s="1" t="s">
        <v>26</v>
      </c>
      <c r="F1481" s="1" t="s">
        <v>50</v>
      </c>
      <c r="G1481" s="1" t="s">
        <v>194</v>
      </c>
      <c r="H1481" s="1" t="s">
        <v>51</v>
      </c>
      <c r="I1481" s="1" t="s">
        <v>480</v>
      </c>
      <c r="J1481">
        <v>9</v>
      </c>
      <c r="K1481">
        <v>13.8</v>
      </c>
      <c r="L1481">
        <v>11.7</v>
      </c>
      <c r="M1481">
        <v>2.1</v>
      </c>
      <c r="N1481">
        <v>27.5</v>
      </c>
      <c r="O1481">
        <v>26</v>
      </c>
      <c r="P1481">
        <v>0</v>
      </c>
      <c r="Q1481" s="1" t="s">
        <v>31</v>
      </c>
      <c r="R1481" s="1" t="s">
        <v>343</v>
      </c>
      <c r="S1481" s="1" t="s">
        <v>513</v>
      </c>
      <c r="T1481" s="1" t="s">
        <v>34</v>
      </c>
      <c r="U1481" s="1" t="s">
        <v>251</v>
      </c>
      <c r="V1481" s="1" t="s">
        <v>36</v>
      </c>
      <c r="W1481">
        <f t="shared" si="46"/>
        <v>46178.390277777777</v>
      </c>
      <c r="X1481">
        <f t="shared" si="47"/>
        <v>46178.44027777778</v>
      </c>
    </row>
    <row r="1482" spans="1:24" x14ac:dyDescent="0.2">
      <c r="A1482" s="1" t="s">
        <v>3328</v>
      </c>
      <c r="B1482" s="1" t="s">
        <v>3319</v>
      </c>
      <c r="C1482" s="1" t="s">
        <v>3320</v>
      </c>
      <c r="D1482" s="1" t="s">
        <v>3329</v>
      </c>
      <c r="E1482" s="1" t="s">
        <v>26</v>
      </c>
      <c r="F1482" s="1" t="s">
        <v>56</v>
      </c>
      <c r="G1482" s="1" t="s">
        <v>194</v>
      </c>
      <c r="H1482" s="1" t="s">
        <v>57</v>
      </c>
      <c r="I1482" s="1" t="s">
        <v>480</v>
      </c>
      <c r="J1482">
        <v>9</v>
      </c>
      <c r="K1482">
        <v>13.5</v>
      </c>
      <c r="L1482">
        <v>0.2</v>
      </c>
      <c r="M1482">
        <v>0.9</v>
      </c>
      <c r="N1482">
        <v>14.5</v>
      </c>
      <c r="O1482">
        <v>18</v>
      </c>
      <c r="P1482">
        <v>0</v>
      </c>
      <c r="Q1482" s="1" t="s">
        <v>31</v>
      </c>
      <c r="R1482" s="1" t="s">
        <v>117</v>
      </c>
      <c r="S1482" s="1" t="s">
        <v>59</v>
      </c>
      <c r="T1482" s="1" t="s">
        <v>34</v>
      </c>
      <c r="U1482" s="1" t="s">
        <v>251</v>
      </c>
      <c r="V1482" s="1" t="s">
        <v>36</v>
      </c>
      <c r="W1482">
        <f t="shared" si="46"/>
        <v>46178.390277777777</v>
      </c>
      <c r="X1482">
        <f t="shared" si="47"/>
        <v>46178.450694444444</v>
      </c>
    </row>
    <row r="1483" spans="1:24" x14ac:dyDescent="0.2">
      <c r="A1483" s="1" t="s">
        <v>3330</v>
      </c>
      <c r="B1483" s="1" t="s">
        <v>3319</v>
      </c>
      <c r="C1483" s="1" t="s">
        <v>3320</v>
      </c>
      <c r="D1483" s="1" t="s">
        <v>3313</v>
      </c>
      <c r="E1483" s="1" t="s">
        <v>26</v>
      </c>
      <c r="F1483" s="1" t="s">
        <v>56</v>
      </c>
      <c r="G1483" s="1" t="s">
        <v>194</v>
      </c>
      <c r="H1483" s="1" t="s">
        <v>62</v>
      </c>
      <c r="I1483" s="1" t="s">
        <v>480</v>
      </c>
      <c r="J1483">
        <v>9</v>
      </c>
      <c r="K1483">
        <v>8</v>
      </c>
      <c r="L1483">
        <v>0.3</v>
      </c>
      <c r="M1483">
        <v>1.8</v>
      </c>
      <c r="N1483">
        <v>10.1</v>
      </c>
      <c r="O1483">
        <v>15</v>
      </c>
      <c r="P1483">
        <v>0</v>
      </c>
      <c r="Q1483" s="1" t="s">
        <v>31</v>
      </c>
      <c r="R1483" s="1" t="s">
        <v>113</v>
      </c>
      <c r="S1483" s="1" t="s">
        <v>538</v>
      </c>
      <c r="T1483" s="1" t="s">
        <v>34</v>
      </c>
      <c r="U1483" s="1" t="s">
        <v>251</v>
      </c>
      <c r="V1483" s="1" t="s">
        <v>36</v>
      </c>
      <c r="W1483">
        <f t="shared" si="46"/>
        <v>46178.390277777777</v>
      </c>
      <c r="X1483">
        <f t="shared" si="47"/>
        <v>46178.457638888889</v>
      </c>
    </row>
    <row r="1484" spans="1:24" x14ac:dyDescent="0.2">
      <c r="A1484" s="1" t="s">
        <v>3331</v>
      </c>
      <c r="B1484" s="1" t="s">
        <v>3332</v>
      </c>
      <c r="C1484" s="1" t="s">
        <v>3333</v>
      </c>
      <c r="D1484" s="1" t="s">
        <v>3334</v>
      </c>
      <c r="E1484" s="1" t="s">
        <v>26</v>
      </c>
      <c r="F1484" s="1" t="s">
        <v>27</v>
      </c>
      <c r="G1484" s="1" t="s">
        <v>171</v>
      </c>
      <c r="H1484" s="1" t="s">
        <v>29</v>
      </c>
      <c r="I1484" s="1" t="s">
        <v>3335</v>
      </c>
      <c r="J1484">
        <v>3</v>
      </c>
      <c r="K1484">
        <v>13</v>
      </c>
      <c r="L1484">
        <v>0.4</v>
      </c>
      <c r="M1484">
        <v>1.4</v>
      </c>
      <c r="N1484">
        <v>14.8</v>
      </c>
      <c r="O1484">
        <v>15</v>
      </c>
      <c r="P1484">
        <v>0</v>
      </c>
      <c r="Q1484" s="1" t="s">
        <v>31</v>
      </c>
      <c r="R1484" s="1" t="s">
        <v>46</v>
      </c>
      <c r="S1484" s="1" t="s">
        <v>135</v>
      </c>
      <c r="T1484" s="1" t="s">
        <v>34</v>
      </c>
      <c r="U1484" s="1" t="s">
        <v>251</v>
      </c>
      <c r="V1484" s="1" t="s">
        <v>36</v>
      </c>
      <c r="W1484">
        <f t="shared" si="46"/>
        <v>46178.399305555555</v>
      </c>
      <c r="X1484">
        <f t="shared" si="47"/>
        <v>46178.40902777778</v>
      </c>
    </row>
    <row r="1485" spans="1:24" x14ac:dyDescent="0.2">
      <c r="A1485" s="1" t="s">
        <v>3336</v>
      </c>
      <c r="B1485" s="1" t="s">
        <v>3332</v>
      </c>
      <c r="C1485" s="1" t="s">
        <v>3333</v>
      </c>
      <c r="D1485" s="1" t="s">
        <v>3337</v>
      </c>
      <c r="E1485" s="1" t="s">
        <v>26</v>
      </c>
      <c r="F1485" s="1" t="s">
        <v>27</v>
      </c>
      <c r="G1485" s="1" t="s">
        <v>171</v>
      </c>
      <c r="H1485" s="1" t="s">
        <v>39</v>
      </c>
      <c r="I1485" s="1" t="s">
        <v>3335</v>
      </c>
      <c r="J1485">
        <v>3</v>
      </c>
      <c r="K1485">
        <v>10.4</v>
      </c>
      <c r="L1485">
        <v>0.7</v>
      </c>
      <c r="M1485">
        <v>4.0999999999999996</v>
      </c>
      <c r="N1485">
        <v>15.2</v>
      </c>
      <c r="O1485">
        <v>12</v>
      </c>
      <c r="P1485">
        <v>0</v>
      </c>
      <c r="Q1485" s="1" t="s">
        <v>31</v>
      </c>
      <c r="R1485" s="1" t="s">
        <v>125</v>
      </c>
      <c r="S1485" s="1" t="s">
        <v>103</v>
      </c>
      <c r="T1485" s="1" t="s">
        <v>34</v>
      </c>
      <c r="U1485" s="1" t="s">
        <v>251</v>
      </c>
      <c r="V1485" s="1" t="s">
        <v>42</v>
      </c>
      <c r="W1485">
        <f t="shared" si="46"/>
        <v>46178.399305555555</v>
      </c>
      <c r="X1485">
        <f t="shared" si="47"/>
        <v>46178.420138888891</v>
      </c>
    </row>
    <row r="1486" spans="1:24" x14ac:dyDescent="0.2">
      <c r="A1486" s="1" t="s">
        <v>3338</v>
      </c>
      <c r="B1486" s="1" t="s">
        <v>3332</v>
      </c>
      <c r="C1486" s="1" t="s">
        <v>3333</v>
      </c>
      <c r="D1486" s="1" t="s">
        <v>3339</v>
      </c>
      <c r="E1486" s="1" t="s">
        <v>26</v>
      </c>
      <c r="F1486" s="1" t="s">
        <v>27</v>
      </c>
      <c r="G1486" s="1" t="s">
        <v>171</v>
      </c>
      <c r="H1486" s="1" t="s">
        <v>45</v>
      </c>
      <c r="I1486" s="1" t="s">
        <v>3335</v>
      </c>
      <c r="J1486">
        <v>3</v>
      </c>
      <c r="K1486">
        <v>11.3</v>
      </c>
      <c r="L1486">
        <v>6.3</v>
      </c>
      <c r="M1486">
        <v>3.2</v>
      </c>
      <c r="N1486">
        <v>20.8</v>
      </c>
      <c r="O1486">
        <v>18</v>
      </c>
      <c r="P1486">
        <v>0</v>
      </c>
      <c r="Q1486" s="1" t="s">
        <v>31</v>
      </c>
      <c r="R1486" s="1" t="s">
        <v>40</v>
      </c>
      <c r="S1486" s="1" t="s">
        <v>181</v>
      </c>
      <c r="T1486" s="1" t="s">
        <v>34</v>
      </c>
      <c r="U1486" s="1" t="s">
        <v>251</v>
      </c>
      <c r="V1486" s="1" t="s">
        <v>42</v>
      </c>
      <c r="W1486">
        <f t="shared" si="46"/>
        <v>46178.399305555555</v>
      </c>
      <c r="X1486">
        <f t="shared" si="47"/>
        <v>46178.434027777781</v>
      </c>
    </row>
    <row r="1487" spans="1:24" x14ac:dyDescent="0.2">
      <c r="A1487" s="1" t="s">
        <v>3340</v>
      </c>
      <c r="B1487" s="1" t="s">
        <v>3332</v>
      </c>
      <c r="C1487" s="1" t="s">
        <v>3333</v>
      </c>
      <c r="D1487" s="1" t="s">
        <v>3341</v>
      </c>
      <c r="E1487" s="1" t="s">
        <v>26</v>
      </c>
      <c r="F1487" s="1" t="s">
        <v>50</v>
      </c>
      <c r="G1487" s="1" t="s">
        <v>171</v>
      </c>
      <c r="H1487" s="1" t="s">
        <v>51</v>
      </c>
      <c r="I1487" s="1" t="s">
        <v>3335</v>
      </c>
      <c r="J1487">
        <v>3</v>
      </c>
      <c r="K1487">
        <v>18.3</v>
      </c>
      <c r="L1487">
        <v>6.6</v>
      </c>
      <c r="M1487">
        <v>3.2</v>
      </c>
      <c r="N1487">
        <v>28</v>
      </c>
      <c r="O1487">
        <v>26</v>
      </c>
      <c r="P1487">
        <v>0</v>
      </c>
      <c r="Q1487" s="1" t="s">
        <v>31</v>
      </c>
      <c r="R1487" s="1" t="s">
        <v>896</v>
      </c>
      <c r="S1487" s="1" t="s">
        <v>53</v>
      </c>
      <c r="T1487" s="1" t="s">
        <v>34</v>
      </c>
      <c r="U1487" s="1" t="s">
        <v>251</v>
      </c>
      <c r="V1487" s="1" t="s">
        <v>36</v>
      </c>
      <c r="W1487">
        <f t="shared" si="46"/>
        <v>46178.399305555555</v>
      </c>
      <c r="X1487">
        <f t="shared" si="47"/>
        <v>46178.453472222223</v>
      </c>
    </row>
    <row r="1488" spans="1:24" x14ac:dyDescent="0.2">
      <c r="A1488" s="1" t="s">
        <v>3342</v>
      </c>
      <c r="B1488" s="1" t="s">
        <v>3332</v>
      </c>
      <c r="C1488" s="1" t="s">
        <v>3333</v>
      </c>
      <c r="D1488" s="1" t="s">
        <v>3298</v>
      </c>
      <c r="E1488" s="1" t="s">
        <v>26</v>
      </c>
      <c r="F1488" s="1" t="s">
        <v>56</v>
      </c>
      <c r="G1488" s="1" t="s">
        <v>171</v>
      </c>
      <c r="H1488" s="1" t="s">
        <v>57</v>
      </c>
      <c r="I1488" s="1" t="s">
        <v>3335</v>
      </c>
      <c r="J1488">
        <v>3</v>
      </c>
      <c r="K1488">
        <v>8.3000000000000007</v>
      </c>
      <c r="L1488">
        <v>0.7</v>
      </c>
      <c r="M1488">
        <v>1.9</v>
      </c>
      <c r="N1488">
        <v>10.9</v>
      </c>
      <c r="O1488">
        <v>18</v>
      </c>
      <c r="P1488">
        <v>0</v>
      </c>
      <c r="Q1488" s="1" t="s">
        <v>31</v>
      </c>
      <c r="R1488" s="1" t="s">
        <v>90</v>
      </c>
      <c r="S1488" s="1" t="s">
        <v>262</v>
      </c>
      <c r="T1488" s="1" t="s">
        <v>34</v>
      </c>
      <c r="U1488" s="1" t="s">
        <v>251</v>
      </c>
      <c r="V1488" s="1" t="s">
        <v>36</v>
      </c>
      <c r="W1488">
        <f t="shared" si="46"/>
        <v>46178.399305555555</v>
      </c>
      <c r="X1488">
        <f t="shared" si="47"/>
        <v>46178.461111111108</v>
      </c>
    </row>
    <row r="1489" spans="1:24" x14ac:dyDescent="0.2">
      <c r="A1489" s="1" t="s">
        <v>3343</v>
      </c>
      <c r="B1489" s="1" t="s">
        <v>3332</v>
      </c>
      <c r="C1489" s="1" t="s">
        <v>3333</v>
      </c>
      <c r="D1489" s="1" t="s">
        <v>3344</v>
      </c>
      <c r="E1489" s="1" t="s">
        <v>26</v>
      </c>
      <c r="F1489" s="1" t="s">
        <v>56</v>
      </c>
      <c r="G1489" s="1" t="s">
        <v>171</v>
      </c>
      <c r="H1489" s="1" t="s">
        <v>62</v>
      </c>
      <c r="I1489" s="1" t="s">
        <v>3335</v>
      </c>
      <c r="J1489">
        <v>3</v>
      </c>
      <c r="K1489">
        <v>6.3</v>
      </c>
      <c r="L1489">
        <v>0.2</v>
      </c>
      <c r="M1489">
        <v>1.3</v>
      </c>
      <c r="N1489">
        <v>7.8</v>
      </c>
      <c r="O1489">
        <v>15</v>
      </c>
      <c r="P1489">
        <v>0</v>
      </c>
      <c r="Q1489" s="1" t="s">
        <v>31</v>
      </c>
      <c r="R1489" s="1" t="s">
        <v>265</v>
      </c>
      <c r="S1489" s="1" t="s">
        <v>91</v>
      </c>
      <c r="T1489" s="1" t="s">
        <v>34</v>
      </c>
      <c r="U1489" s="1" t="s">
        <v>251</v>
      </c>
      <c r="V1489" s="1" t="s">
        <v>36</v>
      </c>
      <c r="W1489">
        <f t="shared" si="46"/>
        <v>46178.399305555555</v>
      </c>
      <c r="X1489">
        <f t="shared" si="47"/>
        <v>46178.466666666667</v>
      </c>
    </row>
    <row r="1490" spans="1:24" x14ac:dyDescent="0.2">
      <c r="A1490" s="1" t="s">
        <v>3345</v>
      </c>
      <c r="B1490" s="1" t="s">
        <v>3346</v>
      </c>
      <c r="C1490" s="1" t="s">
        <v>3347</v>
      </c>
      <c r="D1490" s="1" t="s">
        <v>3265</v>
      </c>
      <c r="E1490" s="1" t="s">
        <v>26</v>
      </c>
      <c r="F1490" s="1" t="s">
        <v>27</v>
      </c>
      <c r="G1490" s="1" t="s">
        <v>171</v>
      </c>
      <c r="H1490" s="1" t="s">
        <v>29</v>
      </c>
      <c r="I1490" s="1" t="s">
        <v>3348</v>
      </c>
      <c r="J1490">
        <v>12</v>
      </c>
      <c r="K1490">
        <v>6.6</v>
      </c>
      <c r="L1490">
        <v>0.8</v>
      </c>
      <c r="M1490">
        <v>3.5</v>
      </c>
      <c r="N1490">
        <v>10.9</v>
      </c>
      <c r="O1490">
        <v>15</v>
      </c>
      <c r="P1490">
        <v>0</v>
      </c>
      <c r="Q1490" s="1" t="s">
        <v>31</v>
      </c>
      <c r="R1490" s="1" t="s">
        <v>40</v>
      </c>
      <c r="S1490" s="1" t="s">
        <v>152</v>
      </c>
      <c r="T1490" s="1" t="s">
        <v>71</v>
      </c>
      <c r="U1490" s="1" t="s">
        <v>99</v>
      </c>
      <c r="V1490" s="1" t="s">
        <v>36</v>
      </c>
      <c r="W1490">
        <f t="shared" si="46"/>
        <v>46178.253472222219</v>
      </c>
      <c r="X1490">
        <f t="shared" si="47"/>
        <v>46178.260416666664</v>
      </c>
    </row>
    <row r="1491" spans="1:24" x14ac:dyDescent="0.2">
      <c r="A1491" s="1" t="s">
        <v>3349</v>
      </c>
      <c r="B1491" s="1" t="s">
        <v>3346</v>
      </c>
      <c r="C1491" s="1" t="s">
        <v>3347</v>
      </c>
      <c r="D1491" s="1" t="s">
        <v>3350</v>
      </c>
      <c r="E1491" s="1" t="s">
        <v>26</v>
      </c>
      <c r="F1491" s="1" t="s">
        <v>27</v>
      </c>
      <c r="G1491" s="1" t="s">
        <v>171</v>
      </c>
      <c r="H1491" s="1" t="s">
        <v>39</v>
      </c>
      <c r="I1491" s="1" t="s">
        <v>3348</v>
      </c>
      <c r="J1491">
        <v>12</v>
      </c>
      <c r="K1491">
        <v>9.5</v>
      </c>
      <c r="L1491">
        <v>0.9</v>
      </c>
      <c r="M1491">
        <v>4</v>
      </c>
      <c r="N1491">
        <v>14.4</v>
      </c>
      <c r="O1491">
        <v>12</v>
      </c>
      <c r="P1491">
        <v>0</v>
      </c>
      <c r="Q1491" s="1" t="s">
        <v>31</v>
      </c>
      <c r="R1491" s="1" t="s">
        <v>134</v>
      </c>
      <c r="S1491" s="1" t="s">
        <v>135</v>
      </c>
      <c r="T1491" s="1" t="s">
        <v>71</v>
      </c>
      <c r="U1491" s="1" t="s">
        <v>99</v>
      </c>
      <c r="V1491" s="1" t="s">
        <v>42</v>
      </c>
      <c r="W1491">
        <f t="shared" si="46"/>
        <v>46178.253472222219</v>
      </c>
      <c r="X1491">
        <f t="shared" si="47"/>
        <v>46178.270833333336</v>
      </c>
    </row>
    <row r="1492" spans="1:24" x14ac:dyDescent="0.2">
      <c r="A1492" s="1" t="s">
        <v>3351</v>
      </c>
      <c r="B1492" s="1" t="s">
        <v>3346</v>
      </c>
      <c r="C1492" s="1" t="s">
        <v>3347</v>
      </c>
      <c r="D1492" s="1" t="s">
        <v>3352</v>
      </c>
      <c r="E1492" s="1" t="s">
        <v>26</v>
      </c>
      <c r="F1492" s="1" t="s">
        <v>27</v>
      </c>
      <c r="G1492" s="1" t="s">
        <v>171</v>
      </c>
      <c r="H1492" s="1" t="s">
        <v>45</v>
      </c>
      <c r="I1492" s="1" t="s">
        <v>3348</v>
      </c>
      <c r="J1492">
        <v>12</v>
      </c>
      <c r="K1492">
        <v>8.1999999999999993</v>
      </c>
      <c r="L1492">
        <v>6.7</v>
      </c>
      <c r="M1492">
        <v>2.5</v>
      </c>
      <c r="N1492">
        <v>17.399999999999999</v>
      </c>
      <c r="O1492">
        <v>18</v>
      </c>
      <c r="P1492">
        <v>0</v>
      </c>
      <c r="Q1492" s="1" t="s">
        <v>31</v>
      </c>
      <c r="R1492" s="1" t="s">
        <v>220</v>
      </c>
      <c r="S1492" s="1" t="s">
        <v>131</v>
      </c>
      <c r="T1492" s="1" t="s">
        <v>71</v>
      </c>
      <c r="U1492" s="1" t="s">
        <v>99</v>
      </c>
      <c r="V1492" s="1" t="s">
        <v>36</v>
      </c>
      <c r="W1492">
        <f t="shared" si="46"/>
        <v>46178.253472222219</v>
      </c>
      <c r="X1492">
        <f t="shared" si="47"/>
        <v>46178.282638888886</v>
      </c>
    </row>
    <row r="1493" spans="1:24" x14ac:dyDescent="0.2">
      <c r="A1493" s="1" t="s">
        <v>3353</v>
      </c>
      <c r="B1493" s="1" t="s">
        <v>3346</v>
      </c>
      <c r="C1493" s="1" t="s">
        <v>3347</v>
      </c>
      <c r="D1493" s="1" t="s">
        <v>3354</v>
      </c>
      <c r="E1493" s="1" t="s">
        <v>26</v>
      </c>
      <c r="F1493" s="1" t="s">
        <v>50</v>
      </c>
      <c r="G1493" s="1" t="s">
        <v>171</v>
      </c>
      <c r="H1493" s="1" t="s">
        <v>51</v>
      </c>
      <c r="I1493" s="1" t="s">
        <v>3348</v>
      </c>
      <c r="J1493">
        <v>12</v>
      </c>
      <c r="K1493">
        <v>11.4</v>
      </c>
      <c r="L1493">
        <v>10.7</v>
      </c>
      <c r="M1493">
        <v>2.8</v>
      </c>
      <c r="N1493">
        <v>24.9</v>
      </c>
      <c r="O1493">
        <v>26</v>
      </c>
      <c r="P1493">
        <v>0</v>
      </c>
      <c r="Q1493" s="1" t="s">
        <v>31</v>
      </c>
      <c r="R1493" s="1" t="s">
        <v>625</v>
      </c>
      <c r="S1493" s="1" t="s">
        <v>83</v>
      </c>
      <c r="T1493" s="1" t="s">
        <v>71</v>
      </c>
      <c r="U1493" s="1" t="s">
        <v>99</v>
      </c>
      <c r="V1493" s="1" t="s">
        <v>36</v>
      </c>
      <c r="W1493">
        <f t="shared" si="46"/>
        <v>46178.253472222219</v>
      </c>
      <c r="X1493">
        <f t="shared" si="47"/>
        <v>46178.3</v>
      </c>
    </row>
    <row r="1494" spans="1:24" x14ac:dyDescent="0.2">
      <c r="A1494" s="1" t="s">
        <v>3355</v>
      </c>
      <c r="B1494" s="1" t="s">
        <v>3346</v>
      </c>
      <c r="C1494" s="1" t="s">
        <v>3347</v>
      </c>
      <c r="D1494" s="1" t="s">
        <v>3356</v>
      </c>
      <c r="E1494" s="1" t="s">
        <v>26</v>
      </c>
      <c r="F1494" s="1" t="s">
        <v>56</v>
      </c>
      <c r="G1494" s="1" t="s">
        <v>171</v>
      </c>
      <c r="H1494" s="1" t="s">
        <v>57</v>
      </c>
      <c r="I1494" s="1" t="s">
        <v>3348</v>
      </c>
      <c r="J1494">
        <v>12</v>
      </c>
      <c r="K1494">
        <v>10.8</v>
      </c>
      <c r="L1494">
        <v>0.9</v>
      </c>
      <c r="M1494">
        <v>3.7</v>
      </c>
      <c r="N1494">
        <v>15.3</v>
      </c>
      <c r="O1494">
        <v>18</v>
      </c>
      <c r="P1494">
        <v>0</v>
      </c>
      <c r="Q1494" s="1" t="s">
        <v>31</v>
      </c>
      <c r="R1494" s="1" t="s">
        <v>407</v>
      </c>
      <c r="S1494" s="1" t="s">
        <v>208</v>
      </c>
      <c r="T1494" s="1" t="s">
        <v>71</v>
      </c>
      <c r="U1494" s="1" t="s">
        <v>99</v>
      </c>
      <c r="V1494" s="1" t="s">
        <v>36</v>
      </c>
      <c r="W1494">
        <f t="shared" si="46"/>
        <v>46178.253472222219</v>
      </c>
      <c r="X1494">
        <f t="shared" si="47"/>
        <v>46178.310416666667</v>
      </c>
    </row>
    <row r="1495" spans="1:24" x14ac:dyDescent="0.2">
      <c r="A1495" s="1" t="s">
        <v>3357</v>
      </c>
      <c r="B1495" s="1" t="s">
        <v>3346</v>
      </c>
      <c r="C1495" s="1" t="s">
        <v>3347</v>
      </c>
      <c r="D1495" s="1" t="s">
        <v>3358</v>
      </c>
      <c r="E1495" s="1" t="s">
        <v>26</v>
      </c>
      <c r="F1495" s="1" t="s">
        <v>56</v>
      </c>
      <c r="G1495" s="1" t="s">
        <v>171</v>
      </c>
      <c r="H1495" s="1" t="s">
        <v>62</v>
      </c>
      <c r="I1495" s="1" t="s">
        <v>3348</v>
      </c>
      <c r="J1495">
        <v>12</v>
      </c>
      <c r="K1495">
        <v>6.8</v>
      </c>
      <c r="L1495">
        <v>0.6</v>
      </c>
      <c r="M1495">
        <v>2.1</v>
      </c>
      <c r="N1495">
        <v>9.5</v>
      </c>
      <c r="O1495">
        <v>15</v>
      </c>
      <c r="P1495">
        <v>0</v>
      </c>
      <c r="Q1495" s="1" t="s">
        <v>31</v>
      </c>
      <c r="R1495" s="1" t="s">
        <v>58</v>
      </c>
      <c r="S1495" s="1" t="s">
        <v>296</v>
      </c>
      <c r="T1495" s="1" t="s">
        <v>71</v>
      </c>
      <c r="U1495" s="1" t="s">
        <v>99</v>
      </c>
      <c r="V1495" s="1" t="s">
        <v>36</v>
      </c>
      <c r="W1495">
        <f t="shared" si="46"/>
        <v>46178.253472222219</v>
      </c>
      <c r="X1495">
        <f t="shared" si="47"/>
        <v>46178.317361111112</v>
      </c>
    </row>
    <row r="1496" spans="1:24" x14ac:dyDescent="0.2">
      <c r="A1496" s="1" t="s">
        <v>3359</v>
      </c>
      <c r="B1496" s="1" t="s">
        <v>3360</v>
      </c>
      <c r="C1496" s="1" t="s">
        <v>3361</v>
      </c>
      <c r="D1496" s="1" t="s">
        <v>3260</v>
      </c>
      <c r="E1496" s="1" t="s">
        <v>26</v>
      </c>
      <c r="F1496" s="1" t="s">
        <v>27</v>
      </c>
      <c r="G1496" s="1" t="s">
        <v>96</v>
      </c>
      <c r="H1496" s="1" t="s">
        <v>29</v>
      </c>
      <c r="I1496" s="1" t="s">
        <v>571</v>
      </c>
      <c r="J1496">
        <v>10</v>
      </c>
      <c r="K1496">
        <v>9</v>
      </c>
      <c r="L1496">
        <v>0.8</v>
      </c>
      <c r="M1496">
        <v>2.2999999999999998</v>
      </c>
      <c r="N1496">
        <v>12.1</v>
      </c>
      <c r="O1496">
        <v>15</v>
      </c>
      <c r="P1496">
        <v>0</v>
      </c>
      <c r="Q1496" s="1" t="s">
        <v>31</v>
      </c>
      <c r="R1496" s="1" t="s">
        <v>106</v>
      </c>
      <c r="S1496" s="1" t="s">
        <v>103</v>
      </c>
      <c r="T1496" s="1" t="s">
        <v>71</v>
      </c>
      <c r="U1496" s="1" t="s">
        <v>72</v>
      </c>
      <c r="V1496" s="1" t="s">
        <v>36</v>
      </c>
      <c r="W1496">
        <f t="shared" si="46"/>
        <v>46178.385416666664</v>
      </c>
      <c r="X1496">
        <f t="shared" si="47"/>
        <v>46178.393750000003</v>
      </c>
    </row>
    <row r="1497" spans="1:24" x14ac:dyDescent="0.2">
      <c r="A1497" s="1" t="s">
        <v>3362</v>
      </c>
      <c r="B1497" s="1" t="s">
        <v>3360</v>
      </c>
      <c r="C1497" s="1" t="s">
        <v>3361</v>
      </c>
      <c r="D1497" s="1" t="s">
        <v>3363</v>
      </c>
      <c r="E1497" s="1" t="s">
        <v>26</v>
      </c>
      <c r="F1497" s="1" t="s">
        <v>27</v>
      </c>
      <c r="G1497" s="1" t="s">
        <v>96</v>
      </c>
      <c r="H1497" s="1" t="s">
        <v>39</v>
      </c>
      <c r="I1497" s="1" t="s">
        <v>571</v>
      </c>
      <c r="J1497">
        <v>10</v>
      </c>
      <c r="K1497">
        <v>9.5</v>
      </c>
      <c r="L1497">
        <v>0.9</v>
      </c>
      <c r="M1497">
        <v>5.7</v>
      </c>
      <c r="N1497">
        <v>16.100000000000001</v>
      </c>
      <c r="O1497">
        <v>12</v>
      </c>
      <c r="P1497">
        <v>0</v>
      </c>
      <c r="Q1497" s="1" t="s">
        <v>31</v>
      </c>
      <c r="R1497" s="1" t="s">
        <v>40</v>
      </c>
      <c r="S1497" s="1" t="s">
        <v>196</v>
      </c>
      <c r="T1497" s="1" t="s">
        <v>71</v>
      </c>
      <c r="U1497" s="1" t="s">
        <v>72</v>
      </c>
      <c r="V1497" s="1" t="s">
        <v>42</v>
      </c>
      <c r="W1497">
        <f t="shared" si="46"/>
        <v>46178.385416666664</v>
      </c>
      <c r="X1497">
        <f t="shared" si="47"/>
        <v>46178.404861111114</v>
      </c>
    </row>
    <row r="1498" spans="1:24" x14ac:dyDescent="0.2">
      <c r="A1498" s="1" t="s">
        <v>3364</v>
      </c>
      <c r="B1498" s="1" t="s">
        <v>3360</v>
      </c>
      <c r="C1498" s="1" t="s">
        <v>3361</v>
      </c>
      <c r="D1498" s="1" t="s">
        <v>3365</v>
      </c>
      <c r="E1498" s="1" t="s">
        <v>26</v>
      </c>
      <c r="F1498" s="1" t="s">
        <v>27</v>
      </c>
      <c r="G1498" s="1" t="s">
        <v>96</v>
      </c>
      <c r="H1498" s="1" t="s">
        <v>45</v>
      </c>
      <c r="I1498" s="1" t="s">
        <v>571</v>
      </c>
      <c r="J1498">
        <v>10</v>
      </c>
      <c r="K1498">
        <v>8.8000000000000007</v>
      </c>
      <c r="L1498">
        <v>5.5</v>
      </c>
      <c r="M1498">
        <v>1.9</v>
      </c>
      <c r="N1498">
        <v>16.3</v>
      </c>
      <c r="O1498">
        <v>18</v>
      </c>
      <c r="P1498">
        <v>0</v>
      </c>
      <c r="Q1498" s="1" t="s">
        <v>31</v>
      </c>
      <c r="R1498" s="1" t="s">
        <v>340</v>
      </c>
      <c r="S1498" s="1" t="s">
        <v>126</v>
      </c>
      <c r="T1498" s="1" t="s">
        <v>71</v>
      </c>
      <c r="U1498" s="1" t="s">
        <v>72</v>
      </c>
      <c r="V1498" s="1" t="s">
        <v>36</v>
      </c>
      <c r="W1498">
        <f t="shared" si="46"/>
        <v>46178.385416666664</v>
      </c>
      <c r="X1498">
        <f t="shared" si="47"/>
        <v>46178.415972222225</v>
      </c>
    </row>
    <row r="1499" spans="1:24" x14ac:dyDescent="0.2">
      <c r="A1499" s="1" t="s">
        <v>3366</v>
      </c>
      <c r="B1499" s="1" t="s">
        <v>3360</v>
      </c>
      <c r="C1499" s="1" t="s">
        <v>3361</v>
      </c>
      <c r="D1499" s="1" t="s">
        <v>3367</v>
      </c>
      <c r="E1499" s="1" t="s">
        <v>26</v>
      </c>
      <c r="F1499" s="1" t="s">
        <v>50</v>
      </c>
      <c r="G1499" s="1" t="s">
        <v>96</v>
      </c>
      <c r="H1499" s="1" t="s">
        <v>51</v>
      </c>
      <c r="I1499" s="1" t="s">
        <v>571</v>
      </c>
      <c r="J1499">
        <v>10</v>
      </c>
      <c r="K1499">
        <v>13.7</v>
      </c>
      <c r="L1499">
        <v>7.7</v>
      </c>
      <c r="M1499">
        <v>0.8</v>
      </c>
      <c r="N1499">
        <v>22.3</v>
      </c>
      <c r="O1499">
        <v>26</v>
      </c>
      <c r="P1499">
        <v>0</v>
      </c>
      <c r="Q1499" s="1" t="s">
        <v>31</v>
      </c>
      <c r="R1499" s="1" t="s">
        <v>431</v>
      </c>
      <c r="S1499" s="1" t="s">
        <v>327</v>
      </c>
      <c r="T1499" s="1" t="s">
        <v>71</v>
      </c>
      <c r="U1499" s="1" t="s">
        <v>72</v>
      </c>
      <c r="V1499" s="1" t="s">
        <v>36</v>
      </c>
      <c r="W1499">
        <f t="shared" si="46"/>
        <v>46178.385416666664</v>
      </c>
      <c r="X1499">
        <f t="shared" si="47"/>
        <v>46178.431250000001</v>
      </c>
    </row>
    <row r="1500" spans="1:24" x14ac:dyDescent="0.2">
      <c r="A1500" s="1" t="s">
        <v>3368</v>
      </c>
      <c r="B1500" s="1" t="s">
        <v>3360</v>
      </c>
      <c r="C1500" s="1" t="s">
        <v>3361</v>
      </c>
      <c r="D1500" s="1" t="s">
        <v>3369</v>
      </c>
      <c r="E1500" s="1" t="s">
        <v>26</v>
      </c>
      <c r="F1500" s="1" t="s">
        <v>56</v>
      </c>
      <c r="G1500" s="1" t="s">
        <v>96</v>
      </c>
      <c r="H1500" s="1" t="s">
        <v>57</v>
      </c>
      <c r="I1500" s="1" t="s">
        <v>571</v>
      </c>
      <c r="J1500">
        <v>10</v>
      </c>
      <c r="K1500">
        <v>9.6999999999999993</v>
      </c>
      <c r="L1500">
        <v>1</v>
      </c>
      <c r="M1500">
        <v>2.9</v>
      </c>
      <c r="N1500">
        <v>13.6</v>
      </c>
      <c r="O1500">
        <v>18</v>
      </c>
      <c r="P1500">
        <v>0</v>
      </c>
      <c r="Q1500" s="1" t="s">
        <v>31</v>
      </c>
      <c r="R1500" s="1" t="s">
        <v>113</v>
      </c>
      <c r="S1500" s="1" t="s">
        <v>266</v>
      </c>
      <c r="T1500" s="1" t="s">
        <v>71</v>
      </c>
      <c r="U1500" s="1" t="s">
        <v>72</v>
      </c>
      <c r="V1500" s="1" t="s">
        <v>36</v>
      </c>
      <c r="W1500">
        <f t="shared" si="46"/>
        <v>46178.385416666664</v>
      </c>
      <c r="X1500">
        <f t="shared" si="47"/>
        <v>46178.440972222219</v>
      </c>
    </row>
    <row r="1501" spans="1:24" x14ac:dyDescent="0.2">
      <c r="A1501" s="1" t="s">
        <v>3370</v>
      </c>
      <c r="B1501" s="1" t="s">
        <v>3360</v>
      </c>
      <c r="C1501" s="1" t="s">
        <v>3361</v>
      </c>
      <c r="D1501" s="1" t="s">
        <v>3371</v>
      </c>
      <c r="E1501" s="1" t="s">
        <v>26</v>
      </c>
      <c r="F1501" s="1" t="s">
        <v>56</v>
      </c>
      <c r="G1501" s="1" t="s">
        <v>96</v>
      </c>
      <c r="H1501" s="1" t="s">
        <v>62</v>
      </c>
      <c r="I1501" s="1" t="s">
        <v>571</v>
      </c>
      <c r="J1501">
        <v>10</v>
      </c>
      <c r="K1501">
        <v>7.5</v>
      </c>
      <c r="L1501">
        <v>0.5</v>
      </c>
      <c r="M1501">
        <v>1</v>
      </c>
      <c r="N1501">
        <v>9</v>
      </c>
      <c r="O1501">
        <v>15</v>
      </c>
      <c r="P1501">
        <v>0</v>
      </c>
      <c r="Q1501" s="1" t="s">
        <v>31</v>
      </c>
      <c r="R1501" s="1" t="s">
        <v>63</v>
      </c>
      <c r="S1501" s="1" t="s">
        <v>228</v>
      </c>
      <c r="T1501" s="1" t="s">
        <v>71</v>
      </c>
      <c r="U1501" s="1" t="s">
        <v>72</v>
      </c>
      <c r="V1501" s="1" t="s">
        <v>36</v>
      </c>
      <c r="W1501">
        <f t="shared" si="46"/>
        <v>46178.385416666664</v>
      </c>
      <c r="X1501">
        <f t="shared" si="47"/>
        <v>46178.447222222225</v>
      </c>
    </row>
    <row r="1502" spans="1:24" x14ac:dyDescent="0.2">
      <c r="A1502" s="1" t="s">
        <v>3372</v>
      </c>
      <c r="B1502" s="1" t="s">
        <v>3373</v>
      </c>
      <c r="C1502" s="1" t="s">
        <v>3374</v>
      </c>
      <c r="D1502" s="1" t="s">
        <v>3375</v>
      </c>
      <c r="E1502" s="1" t="s">
        <v>26</v>
      </c>
      <c r="F1502" s="1" t="s">
        <v>27</v>
      </c>
      <c r="G1502" s="1" t="s">
        <v>28</v>
      </c>
      <c r="H1502" s="1" t="s">
        <v>29</v>
      </c>
      <c r="I1502" s="1" t="s">
        <v>722</v>
      </c>
      <c r="J1502">
        <v>6</v>
      </c>
      <c r="K1502">
        <v>8.1999999999999993</v>
      </c>
      <c r="L1502">
        <v>0.6</v>
      </c>
      <c r="M1502">
        <v>2.6</v>
      </c>
      <c r="N1502">
        <v>11.5</v>
      </c>
      <c r="O1502">
        <v>15</v>
      </c>
      <c r="P1502">
        <v>0</v>
      </c>
      <c r="Q1502" s="1" t="s">
        <v>31</v>
      </c>
      <c r="R1502" s="1" t="s">
        <v>340</v>
      </c>
      <c r="S1502" s="1" t="s">
        <v>41</v>
      </c>
      <c r="T1502" s="1" t="s">
        <v>34</v>
      </c>
      <c r="U1502" s="1" t="s">
        <v>99</v>
      </c>
      <c r="V1502" s="1" t="s">
        <v>36</v>
      </c>
      <c r="W1502">
        <f t="shared" si="46"/>
        <v>46178.377083333333</v>
      </c>
      <c r="X1502">
        <f t="shared" si="47"/>
        <v>46178.384722222225</v>
      </c>
    </row>
    <row r="1503" spans="1:24" x14ac:dyDescent="0.2">
      <c r="A1503" s="1" t="s">
        <v>3376</v>
      </c>
      <c r="B1503" s="1" t="s">
        <v>3373</v>
      </c>
      <c r="C1503" s="1" t="s">
        <v>3374</v>
      </c>
      <c r="D1503" s="1" t="s">
        <v>3377</v>
      </c>
      <c r="E1503" s="1" t="s">
        <v>26</v>
      </c>
      <c r="F1503" s="1" t="s">
        <v>27</v>
      </c>
      <c r="G1503" s="1" t="s">
        <v>28</v>
      </c>
      <c r="H1503" s="1" t="s">
        <v>39</v>
      </c>
      <c r="I1503" s="1" t="s">
        <v>722</v>
      </c>
      <c r="J1503">
        <v>6</v>
      </c>
      <c r="K1503">
        <v>10.5</v>
      </c>
      <c r="L1503">
        <v>1</v>
      </c>
      <c r="M1503">
        <v>4.5</v>
      </c>
      <c r="N1503">
        <v>16</v>
      </c>
      <c r="O1503">
        <v>12</v>
      </c>
      <c r="P1503">
        <v>0</v>
      </c>
      <c r="Q1503" s="1" t="s">
        <v>31</v>
      </c>
      <c r="R1503" s="1" t="s">
        <v>173</v>
      </c>
      <c r="S1503" s="1" t="s">
        <v>156</v>
      </c>
      <c r="T1503" s="1" t="s">
        <v>34</v>
      </c>
      <c r="U1503" s="1" t="s">
        <v>99</v>
      </c>
      <c r="V1503" s="1" t="s">
        <v>42</v>
      </c>
      <c r="W1503">
        <f t="shared" si="46"/>
        <v>46178.377083333333</v>
      </c>
      <c r="X1503">
        <f t="shared" si="47"/>
        <v>46178.395833333336</v>
      </c>
    </row>
    <row r="1504" spans="1:24" x14ac:dyDescent="0.2">
      <c r="A1504" s="1" t="s">
        <v>3378</v>
      </c>
      <c r="B1504" s="1" t="s">
        <v>3373</v>
      </c>
      <c r="C1504" s="1" t="s">
        <v>3374</v>
      </c>
      <c r="D1504" s="1" t="s">
        <v>3379</v>
      </c>
      <c r="E1504" s="1" t="s">
        <v>26</v>
      </c>
      <c r="F1504" s="1" t="s">
        <v>27</v>
      </c>
      <c r="G1504" s="1" t="s">
        <v>28</v>
      </c>
      <c r="H1504" s="1" t="s">
        <v>45</v>
      </c>
      <c r="I1504" s="1" t="s">
        <v>722</v>
      </c>
      <c r="J1504">
        <v>6</v>
      </c>
      <c r="K1504">
        <v>13.7</v>
      </c>
      <c r="L1504">
        <v>5.0999999999999996</v>
      </c>
      <c r="M1504">
        <v>3.3</v>
      </c>
      <c r="N1504">
        <v>22.2</v>
      </c>
      <c r="O1504">
        <v>18</v>
      </c>
      <c r="P1504">
        <v>0</v>
      </c>
      <c r="Q1504" s="1" t="s">
        <v>31</v>
      </c>
      <c r="R1504" s="1" t="s">
        <v>46</v>
      </c>
      <c r="S1504" s="1" t="s">
        <v>174</v>
      </c>
      <c r="T1504" s="1" t="s">
        <v>34</v>
      </c>
      <c r="U1504" s="1" t="s">
        <v>99</v>
      </c>
      <c r="V1504" s="1" t="s">
        <v>42</v>
      </c>
      <c r="W1504">
        <f t="shared" si="46"/>
        <v>46178.377083333333</v>
      </c>
      <c r="X1504">
        <f t="shared" si="47"/>
        <v>46178.411111111112</v>
      </c>
    </row>
    <row r="1505" spans="1:24" x14ac:dyDescent="0.2">
      <c r="A1505" s="1" t="s">
        <v>3380</v>
      </c>
      <c r="B1505" s="1" t="s">
        <v>3373</v>
      </c>
      <c r="C1505" s="1" t="s">
        <v>3374</v>
      </c>
      <c r="D1505" s="1" t="s">
        <v>3367</v>
      </c>
      <c r="E1505" s="1" t="s">
        <v>26</v>
      </c>
      <c r="F1505" s="1" t="s">
        <v>50</v>
      </c>
      <c r="G1505" s="1" t="s">
        <v>28</v>
      </c>
      <c r="H1505" s="1" t="s">
        <v>51</v>
      </c>
      <c r="I1505" s="1" t="s">
        <v>722</v>
      </c>
      <c r="J1505">
        <v>6</v>
      </c>
      <c r="K1505">
        <v>17.7</v>
      </c>
      <c r="L1505">
        <v>8</v>
      </c>
      <c r="M1505">
        <v>2.8</v>
      </c>
      <c r="N1505">
        <v>28.5</v>
      </c>
      <c r="O1505">
        <v>26</v>
      </c>
      <c r="P1505">
        <v>0</v>
      </c>
      <c r="Q1505" s="1" t="s">
        <v>31</v>
      </c>
      <c r="R1505" s="1" t="s">
        <v>499</v>
      </c>
      <c r="S1505" s="1" t="s">
        <v>700</v>
      </c>
      <c r="T1505" s="1" t="s">
        <v>34</v>
      </c>
      <c r="U1505" s="1" t="s">
        <v>99</v>
      </c>
      <c r="V1505" s="1" t="s">
        <v>36</v>
      </c>
      <c r="W1505">
        <f t="shared" si="46"/>
        <v>46178.377083333333</v>
      </c>
      <c r="X1505">
        <f t="shared" si="47"/>
        <v>46178.431250000001</v>
      </c>
    </row>
    <row r="1506" spans="1:24" x14ac:dyDescent="0.2">
      <c r="A1506" s="1" t="s">
        <v>3381</v>
      </c>
      <c r="B1506" s="1" t="s">
        <v>3373</v>
      </c>
      <c r="C1506" s="1" t="s">
        <v>3374</v>
      </c>
      <c r="D1506" s="1" t="s">
        <v>3369</v>
      </c>
      <c r="E1506" s="1" t="s">
        <v>26</v>
      </c>
      <c r="F1506" s="1" t="s">
        <v>56</v>
      </c>
      <c r="G1506" s="1" t="s">
        <v>28</v>
      </c>
      <c r="H1506" s="1" t="s">
        <v>57</v>
      </c>
      <c r="I1506" s="1" t="s">
        <v>722</v>
      </c>
      <c r="J1506">
        <v>6</v>
      </c>
      <c r="K1506">
        <v>10.7</v>
      </c>
      <c r="L1506">
        <v>0.9</v>
      </c>
      <c r="M1506">
        <v>2.6</v>
      </c>
      <c r="N1506">
        <v>14.1</v>
      </c>
      <c r="O1506">
        <v>18</v>
      </c>
      <c r="P1506">
        <v>0</v>
      </c>
      <c r="Q1506" s="1" t="s">
        <v>31</v>
      </c>
      <c r="R1506" s="1" t="s">
        <v>63</v>
      </c>
      <c r="S1506" s="1" t="s">
        <v>118</v>
      </c>
      <c r="T1506" s="1" t="s">
        <v>34</v>
      </c>
      <c r="U1506" s="1" t="s">
        <v>99</v>
      </c>
      <c r="V1506" s="1" t="s">
        <v>36</v>
      </c>
      <c r="W1506">
        <f t="shared" si="46"/>
        <v>46178.377083333333</v>
      </c>
      <c r="X1506">
        <f t="shared" si="47"/>
        <v>46178.440972222219</v>
      </c>
    </row>
    <row r="1507" spans="1:24" x14ac:dyDescent="0.2">
      <c r="A1507" s="1" t="s">
        <v>3382</v>
      </c>
      <c r="B1507" s="1" t="s">
        <v>3373</v>
      </c>
      <c r="C1507" s="1" t="s">
        <v>3374</v>
      </c>
      <c r="D1507" s="1" t="s">
        <v>3371</v>
      </c>
      <c r="E1507" s="1" t="s">
        <v>26</v>
      </c>
      <c r="F1507" s="1" t="s">
        <v>56</v>
      </c>
      <c r="G1507" s="1" t="s">
        <v>28</v>
      </c>
      <c r="H1507" s="1" t="s">
        <v>62</v>
      </c>
      <c r="I1507" s="1" t="s">
        <v>722</v>
      </c>
      <c r="J1507">
        <v>6</v>
      </c>
      <c r="K1507">
        <v>7.3</v>
      </c>
      <c r="L1507">
        <v>1.6</v>
      </c>
      <c r="M1507">
        <v>0.2</v>
      </c>
      <c r="N1507">
        <v>9.1</v>
      </c>
      <c r="O1507">
        <v>15</v>
      </c>
      <c r="P1507">
        <v>0</v>
      </c>
      <c r="Q1507" s="1" t="s">
        <v>31</v>
      </c>
      <c r="R1507" s="1" t="s">
        <v>90</v>
      </c>
      <c r="S1507" s="1" t="s">
        <v>118</v>
      </c>
      <c r="T1507" s="1" t="s">
        <v>34</v>
      </c>
      <c r="U1507" s="1" t="s">
        <v>99</v>
      </c>
      <c r="V1507" s="1" t="s">
        <v>36</v>
      </c>
      <c r="W1507">
        <f t="shared" si="46"/>
        <v>46178.377083333333</v>
      </c>
      <c r="X1507">
        <f t="shared" si="47"/>
        <v>46178.447222222225</v>
      </c>
    </row>
    <row r="1508" spans="1:24" x14ac:dyDescent="0.2">
      <c r="A1508" s="1" t="s">
        <v>3383</v>
      </c>
      <c r="B1508" s="1" t="s">
        <v>3384</v>
      </c>
      <c r="C1508" s="1" t="s">
        <v>3385</v>
      </c>
      <c r="D1508" s="1" t="s">
        <v>3386</v>
      </c>
      <c r="E1508" s="1" t="s">
        <v>26</v>
      </c>
      <c r="F1508" s="1" t="s">
        <v>27</v>
      </c>
      <c r="G1508" s="1" t="s">
        <v>28</v>
      </c>
      <c r="H1508" s="1" t="s">
        <v>29</v>
      </c>
      <c r="I1508" s="1" t="s">
        <v>1778</v>
      </c>
      <c r="J1508">
        <v>4</v>
      </c>
      <c r="K1508">
        <v>7.9</v>
      </c>
      <c r="L1508">
        <v>0.6</v>
      </c>
      <c r="M1508">
        <v>0.6</v>
      </c>
      <c r="N1508">
        <v>9.1</v>
      </c>
      <c r="O1508">
        <v>15</v>
      </c>
      <c r="P1508">
        <v>0</v>
      </c>
      <c r="Q1508" s="1" t="s">
        <v>31</v>
      </c>
      <c r="R1508" s="1" t="s">
        <v>102</v>
      </c>
      <c r="S1508" s="1" t="s">
        <v>76</v>
      </c>
      <c r="T1508" s="1" t="s">
        <v>34</v>
      </c>
      <c r="U1508" s="1" t="s">
        <v>72</v>
      </c>
      <c r="V1508" s="1" t="s">
        <v>36</v>
      </c>
      <c r="W1508">
        <f t="shared" si="46"/>
        <v>46178.428472222222</v>
      </c>
      <c r="X1508">
        <f t="shared" si="47"/>
        <v>46178.43472222222</v>
      </c>
    </row>
    <row r="1509" spans="1:24" x14ac:dyDescent="0.2">
      <c r="A1509" s="1" t="s">
        <v>3387</v>
      </c>
      <c r="B1509" s="1" t="s">
        <v>3384</v>
      </c>
      <c r="C1509" s="1" t="s">
        <v>3385</v>
      </c>
      <c r="D1509" s="1" t="s">
        <v>3388</v>
      </c>
      <c r="E1509" s="1" t="s">
        <v>26</v>
      </c>
      <c r="F1509" s="1" t="s">
        <v>27</v>
      </c>
      <c r="G1509" s="1" t="s">
        <v>28</v>
      </c>
      <c r="H1509" s="1" t="s">
        <v>39</v>
      </c>
      <c r="I1509" s="1" t="s">
        <v>1778</v>
      </c>
      <c r="J1509">
        <v>4</v>
      </c>
      <c r="K1509">
        <v>8.6</v>
      </c>
      <c r="L1509">
        <v>0.5</v>
      </c>
      <c r="M1509">
        <v>5.3</v>
      </c>
      <c r="N1509">
        <v>14.4</v>
      </c>
      <c r="O1509">
        <v>12</v>
      </c>
      <c r="P1509">
        <v>0</v>
      </c>
      <c r="Q1509" s="1" t="s">
        <v>31</v>
      </c>
      <c r="R1509" s="1" t="s">
        <v>340</v>
      </c>
      <c r="S1509" s="1" t="s">
        <v>156</v>
      </c>
      <c r="T1509" s="1" t="s">
        <v>34</v>
      </c>
      <c r="U1509" s="1" t="s">
        <v>72</v>
      </c>
      <c r="V1509" s="1" t="s">
        <v>42</v>
      </c>
      <c r="W1509">
        <f t="shared" si="46"/>
        <v>46178.428472222222</v>
      </c>
      <c r="X1509">
        <f t="shared" si="47"/>
        <v>46178.444444444445</v>
      </c>
    </row>
    <row r="1510" spans="1:24" x14ac:dyDescent="0.2">
      <c r="A1510" s="1" t="s">
        <v>3389</v>
      </c>
      <c r="B1510" s="1" t="s">
        <v>3384</v>
      </c>
      <c r="C1510" s="1" t="s">
        <v>3385</v>
      </c>
      <c r="D1510" s="1" t="s">
        <v>3390</v>
      </c>
      <c r="E1510" s="1" t="s">
        <v>26</v>
      </c>
      <c r="F1510" s="1" t="s">
        <v>27</v>
      </c>
      <c r="G1510" s="1" t="s">
        <v>28</v>
      </c>
      <c r="H1510" s="1" t="s">
        <v>45</v>
      </c>
      <c r="I1510" s="1" t="s">
        <v>1778</v>
      </c>
      <c r="J1510">
        <v>4</v>
      </c>
      <c r="K1510">
        <v>6.5</v>
      </c>
      <c r="L1510">
        <v>5.5</v>
      </c>
      <c r="M1510">
        <v>2.6</v>
      </c>
      <c r="N1510">
        <v>14.6</v>
      </c>
      <c r="O1510">
        <v>18</v>
      </c>
      <c r="P1510">
        <v>0</v>
      </c>
      <c r="Q1510" s="1" t="s">
        <v>31</v>
      </c>
      <c r="R1510" s="1" t="s">
        <v>180</v>
      </c>
      <c r="S1510" s="1" t="s">
        <v>135</v>
      </c>
      <c r="T1510" s="1" t="s">
        <v>34</v>
      </c>
      <c r="U1510" s="1" t="s">
        <v>72</v>
      </c>
      <c r="V1510" s="1" t="s">
        <v>36</v>
      </c>
      <c r="W1510">
        <f t="shared" si="46"/>
        <v>46178.428472222222</v>
      </c>
      <c r="X1510">
        <f t="shared" si="47"/>
        <v>46178.454861111109</v>
      </c>
    </row>
    <row r="1511" spans="1:24" x14ac:dyDescent="0.2">
      <c r="A1511" s="1" t="s">
        <v>3391</v>
      </c>
      <c r="B1511" s="1" t="s">
        <v>3384</v>
      </c>
      <c r="C1511" s="1" t="s">
        <v>3385</v>
      </c>
      <c r="D1511" s="1" t="s">
        <v>3300</v>
      </c>
      <c r="E1511" s="1" t="s">
        <v>26</v>
      </c>
      <c r="F1511" s="1" t="s">
        <v>50</v>
      </c>
      <c r="G1511" s="1" t="s">
        <v>28</v>
      </c>
      <c r="H1511" s="1" t="s">
        <v>51</v>
      </c>
      <c r="I1511" s="1" t="s">
        <v>1778</v>
      </c>
      <c r="J1511">
        <v>4</v>
      </c>
      <c r="K1511">
        <v>14.5</v>
      </c>
      <c r="L1511">
        <v>12.4</v>
      </c>
      <c r="M1511">
        <v>3</v>
      </c>
      <c r="N1511">
        <v>29.9</v>
      </c>
      <c r="O1511">
        <v>26</v>
      </c>
      <c r="P1511">
        <v>0</v>
      </c>
      <c r="Q1511" s="1" t="s">
        <v>31</v>
      </c>
      <c r="R1511" s="1" t="s">
        <v>109</v>
      </c>
      <c r="S1511" s="1" t="s">
        <v>83</v>
      </c>
      <c r="T1511" s="1" t="s">
        <v>34</v>
      </c>
      <c r="U1511" s="1" t="s">
        <v>72</v>
      </c>
      <c r="V1511" s="1" t="s">
        <v>36</v>
      </c>
      <c r="W1511">
        <f t="shared" si="46"/>
        <v>46178.428472222222</v>
      </c>
      <c r="X1511">
        <f t="shared" si="47"/>
        <v>46178.475694444445</v>
      </c>
    </row>
    <row r="1512" spans="1:24" x14ac:dyDescent="0.2">
      <c r="A1512" s="1" t="s">
        <v>3392</v>
      </c>
      <c r="B1512" s="1" t="s">
        <v>3384</v>
      </c>
      <c r="C1512" s="1" t="s">
        <v>3385</v>
      </c>
      <c r="D1512" s="1" t="s">
        <v>3393</v>
      </c>
      <c r="E1512" s="1" t="s">
        <v>26</v>
      </c>
      <c r="F1512" s="1" t="s">
        <v>56</v>
      </c>
      <c r="G1512" s="1" t="s">
        <v>28</v>
      </c>
      <c r="H1512" s="1" t="s">
        <v>57</v>
      </c>
      <c r="I1512" s="1" t="s">
        <v>1778</v>
      </c>
      <c r="J1512">
        <v>4</v>
      </c>
      <c r="K1512">
        <v>9.9</v>
      </c>
      <c r="L1512">
        <v>0.6</v>
      </c>
      <c r="M1512">
        <v>2.8</v>
      </c>
      <c r="N1512">
        <v>13.2</v>
      </c>
      <c r="O1512">
        <v>18</v>
      </c>
      <c r="P1512">
        <v>0</v>
      </c>
      <c r="Q1512" s="1" t="s">
        <v>31</v>
      </c>
      <c r="R1512" s="1" t="s">
        <v>959</v>
      </c>
      <c r="S1512" s="1" t="s">
        <v>118</v>
      </c>
      <c r="T1512" s="1" t="s">
        <v>34</v>
      </c>
      <c r="U1512" s="1" t="s">
        <v>72</v>
      </c>
      <c r="V1512" s="1" t="s">
        <v>36</v>
      </c>
      <c r="W1512">
        <f t="shared" si="46"/>
        <v>46178.428472222222</v>
      </c>
      <c r="X1512">
        <f t="shared" si="47"/>
        <v>46178.484722222223</v>
      </c>
    </row>
    <row r="1513" spans="1:24" x14ac:dyDescent="0.2">
      <c r="A1513" s="1" t="s">
        <v>3394</v>
      </c>
      <c r="B1513" s="1" t="s">
        <v>3384</v>
      </c>
      <c r="C1513" s="1" t="s">
        <v>3385</v>
      </c>
      <c r="D1513" s="1" t="s">
        <v>3395</v>
      </c>
      <c r="E1513" s="1" t="s">
        <v>26</v>
      </c>
      <c r="F1513" s="1" t="s">
        <v>56</v>
      </c>
      <c r="G1513" s="1" t="s">
        <v>28</v>
      </c>
      <c r="H1513" s="1" t="s">
        <v>62</v>
      </c>
      <c r="I1513" s="1" t="s">
        <v>1778</v>
      </c>
      <c r="J1513">
        <v>4</v>
      </c>
      <c r="K1513">
        <v>8.6</v>
      </c>
      <c r="L1513">
        <v>1.1000000000000001</v>
      </c>
      <c r="M1513">
        <v>0.4</v>
      </c>
      <c r="N1513">
        <v>10.1</v>
      </c>
      <c r="O1513">
        <v>15</v>
      </c>
      <c r="P1513">
        <v>0</v>
      </c>
      <c r="Q1513" s="1" t="s">
        <v>31</v>
      </c>
      <c r="R1513" s="1" t="s">
        <v>58</v>
      </c>
      <c r="S1513" s="1" t="s">
        <v>228</v>
      </c>
      <c r="T1513" s="1" t="s">
        <v>34</v>
      </c>
      <c r="U1513" s="1" t="s">
        <v>72</v>
      </c>
      <c r="V1513" s="1" t="s">
        <v>36</v>
      </c>
      <c r="W1513">
        <f t="shared" si="46"/>
        <v>46178.428472222222</v>
      </c>
      <c r="X1513">
        <f t="shared" si="47"/>
        <v>46178.491666666669</v>
      </c>
    </row>
    <row r="1514" spans="1:24" x14ac:dyDescent="0.2">
      <c r="A1514" s="1" t="s">
        <v>3396</v>
      </c>
      <c r="B1514" s="1" t="s">
        <v>3397</v>
      </c>
      <c r="C1514" s="1" t="s">
        <v>3398</v>
      </c>
      <c r="D1514" s="1" t="s">
        <v>3399</v>
      </c>
      <c r="E1514" s="1" t="s">
        <v>26</v>
      </c>
      <c r="F1514" s="1" t="s">
        <v>27</v>
      </c>
      <c r="G1514" s="1" t="s">
        <v>764</v>
      </c>
      <c r="H1514" s="1" t="s">
        <v>29</v>
      </c>
      <c r="I1514" s="1" t="s">
        <v>1039</v>
      </c>
      <c r="J1514">
        <v>11</v>
      </c>
      <c r="K1514">
        <v>9.1999999999999993</v>
      </c>
      <c r="L1514">
        <v>0.9</v>
      </c>
      <c r="M1514">
        <v>1.9</v>
      </c>
      <c r="N1514">
        <v>12.1</v>
      </c>
      <c r="O1514">
        <v>15</v>
      </c>
      <c r="P1514">
        <v>0</v>
      </c>
      <c r="Q1514" s="1" t="s">
        <v>31</v>
      </c>
      <c r="R1514" s="1" t="s">
        <v>102</v>
      </c>
      <c r="S1514" s="1" t="s">
        <v>47</v>
      </c>
      <c r="T1514" s="1" t="s">
        <v>34</v>
      </c>
      <c r="U1514" s="1" t="s">
        <v>251</v>
      </c>
      <c r="V1514" s="1" t="s">
        <v>36</v>
      </c>
      <c r="W1514">
        <f t="shared" si="46"/>
        <v>46178.338194444441</v>
      </c>
      <c r="X1514">
        <f t="shared" si="47"/>
        <v>46178.34652777778</v>
      </c>
    </row>
    <row r="1515" spans="1:24" x14ac:dyDescent="0.2">
      <c r="A1515" s="1" t="s">
        <v>3400</v>
      </c>
      <c r="B1515" s="1" t="s">
        <v>3397</v>
      </c>
      <c r="C1515" s="1" t="s">
        <v>3398</v>
      </c>
      <c r="D1515" s="1" t="s">
        <v>3401</v>
      </c>
      <c r="E1515" s="1" t="s">
        <v>26</v>
      </c>
      <c r="F1515" s="1" t="s">
        <v>27</v>
      </c>
      <c r="G1515" s="1" t="s">
        <v>764</v>
      </c>
      <c r="H1515" s="1" t="s">
        <v>39</v>
      </c>
      <c r="I1515" s="1" t="s">
        <v>1039</v>
      </c>
      <c r="J1515">
        <v>11</v>
      </c>
      <c r="K1515">
        <v>11.1</v>
      </c>
      <c r="L1515">
        <v>0.9</v>
      </c>
      <c r="M1515">
        <v>5.5</v>
      </c>
      <c r="N1515">
        <v>17.5</v>
      </c>
      <c r="O1515">
        <v>12</v>
      </c>
      <c r="P1515">
        <v>0</v>
      </c>
      <c r="Q1515" s="1" t="s">
        <v>31</v>
      </c>
      <c r="R1515" s="1" t="s">
        <v>134</v>
      </c>
      <c r="S1515" s="1" t="s">
        <v>320</v>
      </c>
      <c r="T1515" s="1" t="s">
        <v>34</v>
      </c>
      <c r="U1515" s="1" t="s">
        <v>251</v>
      </c>
      <c r="V1515" s="1" t="s">
        <v>42</v>
      </c>
      <c r="W1515">
        <f t="shared" si="46"/>
        <v>46178.338194444441</v>
      </c>
      <c r="X1515">
        <f t="shared" si="47"/>
        <v>46178.35833333333</v>
      </c>
    </row>
    <row r="1516" spans="1:24" x14ac:dyDescent="0.2">
      <c r="A1516" s="1" t="s">
        <v>3402</v>
      </c>
      <c r="B1516" s="1" t="s">
        <v>3397</v>
      </c>
      <c r="C1516" s="1" t="s">
        <v>3398</v>
      </c>
      <c r="D1516" s="1" t="s">
        <v>3403</v>
      </c>
      <c r="E1516" s="1" t="s">
        <v>26</v>
      </c>
      <c r="F1516" s="1" t="s">
        <v>27</v>
      </c>
      <c r="G1516" s="1" t="s">
        <v>764</v>
      </c>
      <c r="H1516" s="1" t="s">
        <v>45</v>
      </c>
      <c r="I1516" s="1" t="s">
        <v>1039</v>
      </c>
      <c r="J1516">
        <v>11</v>
      </c>
      <c r="K1516">
        <v>13.9</v>
      </c>
      <c r="L1516">
        <v>4</v>
      </c>
      <c r="M1516">
        <v>1.4</v>
      </c>
      <c r="N1516">
        <v>19.3</v>
      </c>
      <c r="O1516">
        <v>18</v>
      </c>
      <c r="P1516">
        <v>0</v>
      </c>
      <c r="Q1516" s="1" t="s">
        <v>31</v>
      </c>
      <c r="R1516" s="1" t="s">
        <v>173</v>
      </c>
      <c r="S1516" s="1" t="s">
        <v>33</v>
      </c>
      <c r="T1516" s="1" t="s">
        <v>34</v>
      </c>
      <c r="U1516" s="1" t="s">
        <v>251</v>
      </c>
      <c r="V1516" s="1" t="s">
        <v>36</v>
      </c>
      <c r="W1516">
        <f t="shared" si="46"/>
        <v>46178.338194444441</v>
      </c>
      <c r="X1516">
        <f t="shared" si="47"/>
        <v>46178.371527777781</v>
      </c>
    </row>
    <row r="1517" spans="1:24" x14ac:dyDescent="0.2">
      <c r="A1517" s="1" t="s">
        <v>3404</v>
      </c>
      <c r="B1517" s="1" t="s">
        <v>3397</v>
      </c>
      <c r="C1517" s="1" t="s">
        <v>3398</v>
      </c>
      <c r="D1517" s="1" t="s">
        <v>3405</v>
      </c>
      <c r="E1517" s="1" t="s">
        <v>26</v>
      </c>
      <c r="F1517" s="1" t="s">
        <v>50</v>
      </c>
      <c r="G1517" s="1" t="s">
        <v>764</v>
      </c>
      <c r="H1517" s="1" t="s">
        <v>51</v>
      </c>
      <c r="I1517" s="1" t="s">
        <v>1039</v>
      </c>
      <c r="J1517">
        <v>11</v>
      </c>
      <c r="K1517">
        <v>14.4</v>
      </c>
      <c r="L1517">
        <v>9.5</v>
      </c>
      <c r="M1517">
        <v>3.9</v>
      </c>
      <c r="N1517">
        <v>27.8</v>
      </c>
      <c r="O1517">
        <v>26</v>
      </c>
      <c r="P1517">
        <v>0</v>
      </c>
      <c r="Q1517" s="1" t="s">
        <v>31</v>
      </c>
      <c r="R1517" s="1" t="s">
        <v>402</v>
      </c>
      <c r="S1517" s="1" t="s">
        <v>772</v>
      </c>
      <c r="T1517" s="1" t="s">
        <v>34</v>
      </c>
      <c r="U1517" s="1" t="s">
        <v>251</v>
      </c>
      <c r="V1517" s="1" t="s">
        <v>36</v>
      </c>
      <c r="W1517">
        <f t="shared" si="46"/>
        <v>46178.338194444441</v>
      </c>
      <c r="X1517">
        <f t="shared" si="47"/>
        <v>46178.390972222223</v>
      </c>
    </row>
    <row r="1518" spans="1:24" x14ac:dyDescent="0.2">
      <c r="A1518" s="1" t="s">
        <v>3406</v>
      </c>
      <c r="B1518" s="1" t="s">
        <v>3397</v>
      </c>
      <c r="C1518" s="1" t="s">
        <v>3398</v>
      </c>
      <c r="D1518" s="1" t="s">
        <v>3407</v>
      </c>
      <c r="E1518" s="1" t="s">
        <v>26</v>
      </c>
      <c r="F1518" s="1" t="s">
        <v>56</v>
      </c>
      <c r="G1518" s="1" t="s">
        <v>764</v>
      </c>
      <c r="H1518" s="1" t="s">
        <v>57</v>
      </c>
      <c r="I1518" s="1" t="s">
        <v>1039</v>
      </c>
      <c r="J1518">
        <v>11</v>
      </c>
      <c r="K1518">
        <v>13.4</v>
      </c>
      <c r="L1518">
        <v>2</v>
      </c>
      <c r="M1518">
        <v>3.1</v>
      </c>
      <c r="N1518">
        <v>18.399999999999999</v>
      </c>
      <c r="O1518">
        <v>18</v>
      </c>
      <c r="P1518">
        <v>0</v>
      </c>
      <c r="Q1518" s="1" t="s">
        <v>31</v>
      </c>
      <c r="R1518" s="1" t="s">
        <v>90</v>
      </c>
      <c r="S1518" s="1" t="s">
        <v>59</v>
      </c>
      <c r="T1518" s="1" t="s">
        <v>34</v>
      </c>
      <c r="U1518" s="1" t="s">
        <v>251</v>
      </c>
      <c r="V1518" s="1" t="s">
        <v>36</v>
      </c>
      <c r="W1518">
        <f t="shared" si="46"/>
        <v>46178.338194444441</v>
      </c>
      <c r="X1518">
        <f t="shared" si="47"/>
        <v>46178.404166666667</v>
      </c>
    </row>
    <row r="1519" spans="1:24" x14ac:dyDescent="0.2">
      <c r="A1519" s="1" t="s">
        <v>3408</v>
      </c>
      <c r="B1519" s="1" t="s">
        <v>3397</v>
      </c>
      <c r="C1519" s="1" t="s">
        <v>3398</v>
      </c>
      <c r="D1519" s="1" t="s">
        <v>3323</v>
      </c>
      <c r="E1519" s="1" t="s">
        <v>26</v>
      </c>
      <c r="F1519" s="1" t="s">
        <v>56</v>
      </c>
      <c r="G1519" s="1" t="s">
        <v>764</v>
      </c>
      <c r="H1519" s="1" t="s">
        <v>62</v>
      </c>
      <c r="I1519" s="1" t="s">
        <v>1039</v>
      </c>
      <c r="J1519">
        <v>11</v>
      </c>
      <c r="K1519">
        <v>6.4</v>
      </c>
      <c r="L1519">
        <v>0.4</v>
      </c>
      <c r="M1519">
        <v>1.2</v>
      </c>
      <c r="N1519">
        <v>8</v>
      </c>
      <c r="O1519">
        <v>15</v>
      </c>
      <c r="P1519">
        <v>0</v>
      </c>
      <c r="Q1519" s="1" t="s">
        <v>31</v>
      </c>
      <c r="R1519" s="1" t="s">
        <v>117</v>
      </c>
      <c r="S1519" s="1" t="s">
        <v>64</v>
      </c>
      <c r="T1519" s="1" t="s">
        <v>34</v>
      </c>
      <c r="U1519" s="1" t="s">
        <v>251</v>
      </c>
      <c r="V1519" s="1" t="s">
        <v>36</v>
      </c>
      <c r="W1519">
        <f t="shared" si="46"/>
        <v>46178.338194444441</v>
      </c>
      <c r="X1519">
        <f t="shared" si="47"/>
        <v>46178.409722222219</v>
      </c>
    </row>
    <row r="1520" spans="1:24" x14ac:dyDescent="0.2">
      <c r="A1520" s="1" t="s">
        <v>3409</v>
      </c>
      <c r="B1520" s="1" t="s">
        <v>3410</v>
      </c>
      <c r="C1520" s="1" t="s">
        <v>3273</v>
      </c>
      <c r="D1520" s="1" t="s">
        <v>3411</v>
      </c>
      <c r="E1520" s="1" t="s">
        <v>26</v>
      </c>
      <c r="F1520" s="1" t="s">
        <v>27</v>
      </c>
      <c r="G1520" s="1" t="s">
        <v>249</v>
      </c>
      <c r="H1520" s="1" t="s">
        <v>29</v>
      </c>
      <c r="I1520" s="1" t="s">
        <v>602</v>
      </c>
      <c r="J1520">
        <v>1</v>
      </c>
      <c r="K1520">
        <v>11</v>
      </c>
      <c r="L1520">
        <v>0.9</v>
      </c>
      <c r="M1520">
        <v>2.2999999999999998</v>
      </c>
      <c r="N1520">
        <v>14.2</v>
      </c>
      <c r="O1520">
        <v>15</v>
      </c>
      <c r="P1520">
        <v>0</v>
      </c>
      <c r="Q1520" s="1" t="s">
        <v>31</v>
      </c>
      <c r="R1520" s="1" t="s">
        <v>173</v>
      </c>
      <c r="S1520" s="1" t="s">
        <v>196</v>
      </c>
      <c r="T1520" s="1" t="s">
        <v>34</v>
      </c>
      <c r="U1520" s="1" t="s">
        <v>251</v>
      </c>
      <c r="V1520" s="1" t="s">
        <v>36</v>
      </c>
      <c r="W1520">
        <f t="shared" si="46"/>
        <v>46178.306944444441</v>
      </c>
      <c r="X1520">
        <f t="shared" si="47"/>
        <v>46178.316666666666</v>
      </c>
    </row>
    <row r="1521" spans="1:24" x14ac:dyDescent="0.2">
      <c r="A1521" s="1" t="s">
        <v>3412</v>
      </c>
      <c r="B1521" s="1" t="s">
        <v>3410</v>
      </c>
      <c r="C1521" s="1" t="s">
        <v>3273</v>
      </c>
      <c r="D1521" s="1" t="s">
        <v>3413</v>
      </c>
      <c r="E1521" s="1" t="s">
        <v>26</v>
      </c>
      <c r="F1521" s="1" t="s">
        <v>27</v>
      </c>
      <c r="G1521" s="1" t="s">
        <v>249</v>
      </c>
      <c r="H1521" s="1" t="s">
        <v>39</v>
      </c>
      <c r="I1521" s="1" t="s">
        <v>602</v>
      </c>
      <c r="J1521">
        <v>1</v>
      </c>
      <c r="K1521">
        <v>9</v>
      </c>
      <c r="L1521">
        <v>0.6</v>
      </c>
      <c r="M1521">
        <v>6.2</v>
      </c>
      <c r="N1521">
        <v>15.7</v>
      </c>
      <c r="O1521">
        <v>12</v>
      </c>
      <c r="P1521">
        <v>0</v>
      </c>
      <c r="Q1521" s="1" t="s">
        <v>31</v>
      </c>
      <c r="R1521" s="1" t="s">
        <v>177</v>
      </c>
      <c r="S1521" s="1" t="s">
        <v>33</v>
      </c>
      <c r="T1521" s="1" t="s">
        <v>34</v>
      </c>
      <c r="U1521" s="1" t="s">
        <v>251</v>
      </c>
      <c r="V1521" s="1" t="s">
        <v>42</v>
      </c>
      <c r="W1521">
        <f t="shared" si="46"/>
        <v>46178.306944444441</v>
      </c>
      <c r="X1521">
        <f t="shared" si="47"/>
        <v>46178.32708333333</v>
      </c>
    </row>
    <row r="1522" spans="1:24" x14ac:dyDescent="0.2">
      <c r="A1522" s="1" t="s">
        <v>3414</v>
      </c>
      <c r="B1522" s="1" t="s">
        <v>3410</v>
      </c>
      <c r="C1522" s="1" t="s">
        <v>3273</v>
      </c>
      <c r="D1522" s="1" t="s">
        <v>3252</v>
      </c>
      <c r="E1522" s="1" t="s">
        <v>26</v>
      </c>
      <c r="F1522" s="1" t="s">
        <v>27</v>
      </c>
      <c r="G1522" s="1" t="s">
        <v>249</v>
      </c>
      <c r="H1522" s="1" t="s">
        <v>45</v>
      </c>
      <c r="I1522" s="1" t="s">
        <v>602</v>
      </c>
      <c r="J1522">
        <v>1</v>
      </c>
      <c r="K1522">
        <v>11.3</v>
      </c>
      <c r="L1522">
        <v>4.3</v>
      </c>
      <c r="M1522">
        <v>2.2999999999999998</v>
      </c>
      <c r="N1522">
        <v>17.899999999999999</v>
      </c>
      <c r="O1522">
        <v>18</v>
      </c>
      <c r="P1522">
        <v>0</v>
      </c>
      <c r="Q1522" s="1" t="s">
        <v>31</v>
      </c>
      <c r="R1522" s="1" t="s">
        <v>177</v>
      </c>
      <c r="S1522" s="1" t="s">
        <v>79</v>
      </c>
      <c r="T1522" s="1" t="s">
        <v>34</v>
      </c>
      <c r="U1522" s="1" t="s">
        <v>251</v>
      </c>
      <c r="V1522" s="1" t="s">
        <v>36</v>
      </c>
      <c r="W1522">
        <f t="shared" si="46"/>
        <v>46178.306944444441</v>
      </c>
      <c r="X1522">
        <f t="shared" si="47"/>
        <v>46178.339583333334</v>
      </c>
    </row>
    <row r="1523" spans="1:24" x14ac:dyDescent="0.2">
      <c r="A1523" s="1" t="s">
        <v>3415</v>
      </c>
      <c r="B1523" s="1" t="s">
        <v>3410</v>
      </c>
      <c r="C1523" s="1" t="s">
        <v>3273</v>
      </c>
      <c r="D1523" s="1" t="s">
        <v>3416</v>
      </c>
      <c r="E1523" s="1" t="s">
        <v>26</v>
      </c>
      <c r="F1523" s="1" t="s">
        <v>50</v>
      </c>
      <c r="G1523" s="1" t="s">
        <v>249</v>
      </c>
      <c r="H1523" s="1" t="s">
        <v>51</v>
      </c>
      <c r="I1523" s="1" t="s">
        <v>602</v>
      </c>
      <c r="J1523">
        <v>1</v>
      </c>
      <c r="K1523">
        <v>18.399999999999999</v>
      </c>
      <c r="L1523">
        <v>9.8000000000000007</v>
      </c>
      <c r="M1523">
        <v>2.9</v>
      </c>
      <c r="N1523">
        <v>31.2</v>
      </c>
      <c r="O1523">
        <v>26</v>
      </c>
      <c r="P1523">
        <v>0</v>
      </c>
      <c r="Q1523" s="1" t="s">
        <v>31</v>
      </c>
      <c r="R1523" s="1" t="s">
        <v>934</v>
      </c>
      <c r="S1523" s="1" t="s">
        <v>500</v>
      </c>
      <c r="T1523" s="1" t="s">
        <v>34</v>
      </c>
      <c r="U1523" s="1" t="s">
        <v>251</v>
      </c>
      <c r="V1523" s="1" t="s">
        <v>42</v>
      </c>
      <c r="W1523">
        <f t="shared" si="46"/>
        <v>46178.306944444441</v>
      </c>
      <c r="X1523">
        <f t="shared" si="47"/>
        <v>46178.361805555556</v>
      </c>
    </row>
    <row r="1524" spans="1:24" x14ac:dyDescent="0.2">
      <c r="A1524" s="1" t="s">
        <v>3417</v>
      </c>
      <c r="B1524" s="1" t="s">
        <v>3410</v>
      </c>
      <c r="C1524" s="1" t="s">
        <v>3273</v>
      </c>
      <c r="D1524" s="1" t="s">
        <v>3418</v>
      </c>
      <c r="E1524" s="1" t="s">
        <v>26</v>
      </c>
      <c r="F1524" s="1" t="s">
        <v>56</v>
      </c>
      <c r="G1524" s="1" t="s">
        <v>249</v>
      </c>
      <c r="H1524" s="1" t="s">
        <v>57</v>
      </c>
      <c r="I1524" s="1" t="s">
        <v>602</v>
      </c>
      <c r="J1524">
        <v>1</v>
      </c>
      <c r="K1524">
        <v>12.7</v>
      </c>
      <c r="L1524">
        <v>0.5</v>
      </c>
      <c r="M1524">
        <v>3.1</v>
      </c>
      <c r="N1524">
        <v>16.3</v>
      </c>
      <c r="O1524">
        <v>18</v>
      </c>
      <c r="P1524">
        <v>0</v>
      </c>
      <c r="Q1524" s="1" t="s">
        <v>31</v>
      </c>
      <c r="R1524" s="1" t="s">
        <v>63</v>
      </c>
      <c r="S1524" s="1" t="s">
        <v>114</v>
      </c>
      <c r="T1524" s="1" t="s">
        <v>34</v>
      </c>
      <c r="U1524" s="1" t="s">
        <v>251</v>
      </c>
      <c r="V1524" s="1" t="s">
        <v>36</v>
      </c>
      <c r="W1524">
        <f t="shared" si="46"/>
        <v>46178.306944444441</v>
      </c>
      <c r="X1524">
        <f t="shared" si="47"/>
        <v>46178.372916666667</v>
      </c>
    </row>
    <row r="1525" spans="1:24" x14ac:dyDescent="0.2">
      <c r="A1525" s="1" t="s">
        <v>3419</v>
      </c>
      <c r="B1525" s="1" t="s">
        <v>3410</v>
      </c>
      <c r="C1525" s="1" t="s">
        <v>3273</v>
      </c>
      <c r="D1525" s="1" t="s">
        <v>3420</v>
      </c>
      <c r="E1525" s="1" t="s">
        <v>26</v>
      </c>
      <c r="F1525" s="1" t="s">
        <v>56</v>
      </c>
      <c r="G1525" s="1" t="s">
        <v>249</v>
      </c>
      <c r="H1525" s="1" t="s">
        <v>62</v>
      </c>
      <c r="I1525" s="1" t="s">
        <v>602</v>
      </c>
      <c r="J1525">
        <v>1</v>
      </c>
      <c r="K1525">
        <v>7.6</v>
      </c>
      <c r="L1525">
        <v>0.4</v>
      </c>
      <c r="M1525">
        <v>1.6</v>
      </c>
      <c r="N1525">
        <v>9.6</v>
      </c>
      <c r="O1525">
        <v>15</v>
      </c>
      <c r="P1525">
        <v>0</v>
      </c>
      <c r="Q1525" s="1" t="s">
        <v>31</v>
      </c>
      <c r="R1525" s="1" t="s">
        <v>117</v>
      </c>
      <c r="S1525" s="1" t="s">
        <v>363</v>
      </c>
      <c r="T1525" s="1" t="s">
        <v>34</v>
      </c>
      <c r="U1525" s="1" t="s">
        <v>251</v>
      </c>
      <c r="V1525" s="1" t="s">
        <v>36</v>
      </c>
      <c r="W1525">
        <f t="shared" si="46"/>
        <v>46178.306944444441</v>
      </c>
      <c r="X1525">
        <f t="shared" si="47"/>
        <v>46178.379166666666</v>
      </c>
    </row>
    <row r="1526" spans="1:24" x14ac:dyDescent="0.2">
      <c r="A1526" s="1" t="s">
        <v>3421</v>
      </c>
      <c r="B1526" s="1" t="s">
        <v>3422</v>
      </c>
      <c r="C1526" s="1" t="s">
        <v>3423</v>
      </c>
      <c r="D1526" s="1" t="s">
        <v>3424</v>
      </c>
      <c r="E1526" s="1" t="s">
        <v>26</v>
      </c>
      <c r="F1526" s="1" t="s">
        <v>27</v>
      </c>
      <c r="G1526" s="1" t="s">
        <v>194</v>
      </c>
      <c r="H1526" s="1" t="s">
        <v>29</v>
      </c>
      <c r="I1526" s="1" t="s">
        <v>722</v>
      </c>
      <c r="J1526">
        <v>8</v>
      </c>
      <c r="K1526">
        <v>8.8000000000000007</v>
      </c>
      <c r="L1526">
        <v>1.4</v>
      </c>
      <c r="M1526">
        <v>1.5</v>
      </c>
      <c r="N1526">
        <v>11.7</v>
      </c>
      <c r="O1526">
        <v>15</v>
      </c>
      <c r="P1526">
        <v>0</v>
      </c>
      <c r="Q1526" s="1" t="s">
        <v>31</v>
      </c>
      <c r="R1526" s="1" t="s">
        <v>233</v>
      </c>
      <c r="S1526" s="1" t="s">
        <v>76</v>
      </c>
      <c r="T1526" s="1" t="s">
        <v>34</v>
      </c>
      <c r="U1526" s="1" t="s">
        <v>99</v>
      </c>
      <c r="V1526" s="1" t="s">
        <v>36</v>
      </c>
      <c r="W1526">
        <f t="shared" si="46"/>
        <v>46178.469444444447</v>
      </c>
      <c r="X1526">
        <f t="shared" si="47"/>
        <v>46178.477083333331</v>
      </c>
    </row>
    <row r="1527" spans="1:24" x14ac:dyDescent="0.2">
      <c r="A1527" s="1" t="s">
        <v>3425</v>
      </c>
      <c r="B1527" s="1" t="s">
        <v>3422</v>
      </c>
      <c r="C1527" s="1" t="s">
        <v>3423</v>
      </c>
      <c r="D1527" s="1" t="s">
        <v>3426</v>
      </c>
      <c r="E1527" s="1" t="s">
        <v>26</v>
      </c>
      <c r="F1527" s="1" t="s">
        <v>27</v>
      </c>
      <c r="G1527" s="1" t="s">
        <v>194</v>
      </c>
      <c r="H1527" s="1" t="s">
        <v>39</v>
      </c>
      <c r="I1527" s="1" t="s">
        <v>722</v>
      </c>
      <c r="J1527">
        <v>8</v>
      </c>
      <c r="K1527">
        <v>11.1</v>
      </c>
      <c r="L1527">
        <v>1.4</v>
      </c>
      <c r="M1527">
        <v>3.3</v>
      </c>
      <c r="N1527">
        <v>15.8</v>
      </c>
      <c r="O1527">
        <v>12</v>
      </c>
      <c r="P1527">
        <v>0</v>
      </c>
      <c r="Q1527" s="1" t="s">
        <v>31</v>
      </c>
      <c r="R1527" s="1" t="s">
        <v>173</v>
      </c>
      <c r="S1527" s="1" t="s">
        <v>320</v>
      </c>
      <c r="T1527" s="1" t="s">
        <v>34</v>
      </c>
      <c r="U1527" s="1" t="s">
        <v>99</v>
      </c>
      <c r="V1527" s="1" t="s">
        <v>42</v>
      </c>
      <c r="W1527">
        <f t="shared" si="46"/>
        <v>46178.469444444447</v>
      </c>
      <c r="X1527">
        <f t="shared" si="47"/>
        <v>46178.488194444442</v>
      </c>
    </row>
    <row r="1528" spans="1:24" x14ac:dyDescent="0.2">
      <c r="A1528" s="1" t="s">
        <v>3427</v>
      </c>
      <c r="B1528" s="1" t="s">
        <v>3422</v>
      </c>
      <c r="C1528" s="1" t="s">
        <v>3423</v>
      </c>
      <c r="D1528" s="1" t="s">
        <v>3428</v>
      </c>
      <c r="E1528" s="1" t="s">
        <v>26</v>
      </c>
      <c r="F1528" s="1" t="s">
        <v>27</v>
      </c>
      <c r="G1528" s="1" t="s">
        <v>194</v>
      </c>
      <c r="H1528" s="1" t="s">
        <v>45</v>
      </c>
      <c r="I1528" s="1" t="s">
        <v>722</v>
      </c>
      <c r="J1528">
        <v>8</v>
      </c>
      <c r="K1528">
        <v>10.1</v>
      </c>
      <c r="L1528">
        <v>4.5</v>
      </c>
      <c r="M1528">
        <v>3.1</v>
      </c>
      <c r="N1528">
        <v>17.7</v>
      </c>
      <c r="O1528">
        <v>18</v>
      </c>
      <c r="P1528">
        <v>0</v>
      </c>
      <c r="Q1528" s="1" t="s">
        <v>31</v>
      </c>
      <c r="R1528" s="1" t="s">
        <v>180</v>
      </c>
      <c r="S1528" s="1" t="s">
        <v>79</v>
      </c>
      <c r="T1528" s="1" t="s">
        <v>34</v>
      </c>
      <c r="U1528" s="1" t="s">
        <v>99</v>
      </c>
      <c r="V1528" s="1" t="s">
        <v>36</v>
      </c>
      <c r="W1528">
        <f t="shared" si="46"/>
        <v>46178.469444444447</v>
      </c>
      <c r="X1528">
        <f t="shared" si="47"/>
        <v>46178.500694444447</v>
      </c>
    </row>
    <row r="1529" spans="1:24" x14ac:dyDescent="0.2">
      <c r="A1529" s="1" t="s">
        <v>3429</v>
      </c>
      <c r="B1529" s="1" t="s">
        <v>3422</v>
      </c>
      <c r="C1529" s="1" t="s">
        <v>3423</v>
      </c>
      <c r="D1529" s="1" t="s">
        <v>3430</v>
      </c>
      <c r="E1529" s="1" t="s">
        <v>26</v>
      </c>
      <c r="F1529" s="1" t="s">
        <v>50</v>
      </c>
      <c r="G1529" s="1" t="s">
        <v>194</v>
      </c>
      <c r="H1529" s="1" t="s">
        <v>51</v>
      </c>
      <c r="I1529" s="1" t="s">
        <v>722</v>
      </c>
      <c r="J1529">
        <v>8</v>
      </c>
      <c r="K1529">
        <v>13.7</v>
      </c>
      <c r="L1529">
        <v>10.1</v>
      </c>
      <c r="M1529">
        <v>1.8</v>
      </c>
      <c r="N1529">
        <v>25.6</v>
      </c>
      <c r="O1529">
        <v>26</v>
      </c>
      <c r="P1529">
        <v>0</v>
      </c>
      <c r="Q1529" s="1" t="s">
        <v>31</v>
      </c>
      <c r="R1529" s="1" t="s">
        <v>835</v>
      </c>
      <c r="S1529" s="1" t="s">
        <v>513</v>
      </c>
      <c r="T1529" s="1" t="s">
        <v>34</v>
      </c>
      <c r="U1529" s="1" t="s">
        <v>99</v>
      </c>
      <c r="V1529" s="1" t="s">
        <v>36</v>
      </c>
      <c r="W1529">
        <f t="shared" si="46"/>
        <v>46178.469444444447</v>
      </c>
      <c r="X1529">
        <f t="shared" si="47"/>
        <v>46178.518055555556</v>
      </c>
    </row>
    <row r="1530" spans="1:24" x14ac:dyDescent="0.2">
      <c r="A1530" s="1" t="s">
        <v>3431</v>
      </c>
      <c r="B1530" s="1" t="s">
        <v>3422</v>
      </c>
      <c r="C1530" s="1" t="s">
        <v>3423</v>
      </c>
      <c r="D1530" s="1" t="s">
        <v>3432</v>
      </c>
      <c r="E1530" s="1" t="s">
        <v>26</v>
      </c>
      <c r="F1530" s="1" t="s">
        <v>56</v>
      </c>
      <c r="G1530" s="1" t="s">
        <v>194</v>
      </c>
      <c r="H1530" s="1" t="s">
        <v>57</v>
      </c>
      <c r="I1530" s="1" t="s">
        <v>722</v>
      </c>
      <c r="J1530">
        <v>8</v>
      </c>
      <c r="K1530">
        <v>11.3</v>
      </c>
      <c r="L1530">
        <v>0.7</v>
      </c>
      <c r="M1530">
        <v>3</v>
      </c>
      <c r="N1530">
        <v>15</v>
      </c>
      <c r="O1530">
        <v>18</v>
      </c>
      <c r="P1530">
        <v>0</v>
      </c>
      <c r="Q1530" s="1" t="s">
        <v>31</v>
      </c>
      <c r="R1530" s="1" t="s">
        <v>407</v>
      </c>
      <c r="S1530" s="1" t="s">
        <v>146</v>
      </c>
      <c r="T1530" s="1" t="s">
        <v>34</v>
      </c>
      <c r="U1530" s="1" t="s">
        <v>99</v>
      </c>
      <c r="V1530" s="1" t="s">
        <v>36</v>
      </c>
      <c r="W1530">
        <f t="shared" si="46"/>
        <v>46178.469444444447</v>
      </c>
      <c r="X1530">
        <f t="shared" si="47"/>
        <v>46178.52847222222</v>
      </c>
    </row>
    <row r="1531" spans="1:24" x14ac:dyDescent="0.2">
      <c r="A1531" s="1" t="s">
        <v>3433</v>
      </c>
      <c r="B1531" s="1" t="s">
        <v>3422</v>
      </c>
      <c r="C1531" s="1" t="s">
        <v>3423</v>
      </c>
      <c r="D1531" s="1" t="s">
        <v>3434</v>
      </c>
      <c r="E1531" s="1" t="s">
        <v>26</v>
      </c>
      <c r="F1531" s="1" t="s">
        <v>56</v>
      </c>
      <c r="G1531" s="1" t="s">
        <v>194</v>
      </c>
      <c r="H1531" s="1" t="s">
        <v>62</v>
      </c>
      <c r="I1531" s="1" t="s">
        <v>722</v>
      </c>
      <c r="J1531">
        <v>8</v>
      </c>
      <c r="K1531">
        <v>8.1</v>
      </c>
      <c r="L1531">
        <v>0.9</v>
      </c>
      <c r="M1531">
        <v>2.7</v>
      </c>
      <c r="N1531">
        <v>11.6</v>
      </c>
      <c r="O1531">
        <v>15</v>
      </c>
      <c r="P1531">
        <v>0</v>
      </c>
      <c r="Q1531" s="1" t="s">
        <v>31</v>
      </c>
      <c r="R1531" s="1" t="s">
        <v>113</v>
      </c>
      <c r="S1531" s="1" t="s">
        <v>146</v>
      </c>
      <c r="T1531" s="1" t="s">
        <v>34</v>
      </c>
      <c r="U1531" s="1" t="s">
        <v>99</v>
      </c>
      <c r="V1531" s="1" t="s">
        <v>36</v>
      </c>
      <c r="W1531">
        <f t="shared" si="46"/>
        <v>46178.469444444447</v>
      </c>
      <c r="X1531">
        <f t="shared" si="47"/>
        <v>46178.536805555559</v>
      </c>
    </row>
    <row r="1532" spans="1:24" x14ac:dyDescent="0.2">
      <c r="A1532" s="1" t="s">
        <v>3435</v>
      </c>
      <c r="B1532" s="1" t="s">
        <v>3436</v>
      </c>
      <c r="C1532" s="1" t="s">
        <v>3437</v>
      </c>
      <c r="D1532" s="1" t="s">
        <v>3438</v>
      </c>
      <c r="E1532" s="1" t="s">
        <v>26</v>
      </c>
      <c r="F1532" s="1" t="s">
        <v>27</v>
      </c>
      <c r="G1532" s="1" t="s">
        <v>194</v>
      </c>
      <c r="H1532" s="1" t="s">
        <v>29</v>
      </c>
      <c r="I1532" s="1" t="s">
        <v>1383</v>
      </c>
      <c r="J1532">
        <v>1</v>
      </c>
      <c r="K1532">
        <v>8.1999999999999993</v>
      </c>
      <c r="L1532">
        <v>1.2</v>
      </c>
      <c r="M1532">
        <v>2.6</v>
      </c>
      <c r="N1532">
        <v>12</v>
      </c>
      <c r="O1532">
        <v>15</v>
      </c>
      <c r="P1532">
        <v>0</v>
      </c>
      <c r="Q1532" s="1" t="s">
        <v>31</v>
      </c>
      <c r="R1532" s="1" t="s">
        <v>233</v>
      </c>
      <c r="S1532" s="1" t="s">
        <v>126</v>
      </c>
      <c r="T1532" s="1" t="s">
        <v>34</v>
      </c>
      <c r="U1532" s="1" t="s">
        <v>35</v>
      </c>
      <c r="V1532" s="1" t="s">
        <v>36</v>
      </c>
      <c r="W1532">
        <f t="shared" si="46"/>
        <v>46178.272222222222</v>
      </c>
      <c r="X1532">
        <f t="shared" si="47"/>
        <v>46178.280555555553</v>
      </c>
    </row>
    <row r="1533" spans="1:24" x14ac:dyDescent="0.2">
      <c r="A1533" s="1" t="s">
        <v>3439</v>
      </c>
      <c r="B1533" s="1" t="s">
        <v>3436</v>
      </c>
      <c r="C1533" s="1" t="s">
        <v>3437</v>
      </c>
      <c r="D1533" s="1" t="s">
        <v>3440</v>
      </c>
      <c r="E1533" s="1" t="s">
        <v>26</v>
      </c>
      <c r="F1533" s="1" t="s">
        <v>27</v>
      </c>
      <c r="G1533" s="1" t="s">
        <v>194</v>
      </c>
      <c r="H1533" s="1" t="s">
        <v>39</v>
      </c>
      <c r="I1533" s="1" t="s">
        <v>1383</v>
      </c>
      <c r="J1533">
        <v>1</v>
      </c>
      <c r="K1533">
        <v>8.4</v>
      </c>
      <c r="L1533">
        <v>1.2</v>
      </c>
      <c r="M1533">
        <v>5.3</v>
      </c>
      <c r="N1533">
        <v>14.9</v>
      </c>
      <c r="O1533">
        <v>12</v>
      </c>
      <c r="P1533">
        <v>0</v>
      </c>
      <c r="Q1533" s="1" t="s">
        <v>31</v>
      </c>
      <c r="R1533" s="1" t="s">
        <v>46</v>
      </c>
      <c r="S1533" s="1" t="s">
        <v>174</v>
      </c>
      <c r="T1533" s="1" t="s">
        <v>34</v>
      </c>
      <c r="U1533" s="1" t="s">
        <v>35</v>
      </c>
      <c r="V1533" s="1" t="s">
        <v>42</v>
      </c>
      <c r="W1533">
        <f t="shared" si="46"/>
        <v>46178.272222222222</v>
      </c>
      <c r="X1533">
        <f t="shared" si="47"/>
        <v>46178.290277777778</v>
      </c>
    </row>
    <row r="1534" spans="1:24" x14ac:dyDescent="0.2">
      <c r="A1534" s="1" t="s">
        <v>3441</v>
      </c>
      <c r="B1534" s="1" t="s">
        <v>3436</v>
      </c>
      <c r="C1534" s="1" t="s">
        <v>3437</v>
      </c>
      <c r="D1534" s="1" t="s">
        <v>3442</v>
      </c>
      <c r="E1534" s="1" t="s">
        <v>26</v>
      </c>
      <c r="F1534" s="1" t="s">
        <v>27</v>
      </c>
      <c r="G1534" s="1" t="s">
        <v>194</v>
      </c>
      <c r="H1534" s="1" t="s">
        <v>45</v>
      </c>
      <c r="I1534" s="1" t="s">
        <v>1383</v>
      </c>
      <c r="J1534">
        <v>1</v>
      </c>
      <c r="K1534">
        <v>11.7</v>
      </c>
      <c r="L1534">
        <v>5.6</v>
      </c>
      <c r="M1534">
        <v>2.8</v>
      </c>
      <c r="N1534">
        <v>20.100000000000001</v>
      </c>
      <c r="O1534">
        <v>18</v>
      </c>
      <c r="P1534">
        <v>0</v>
      </c>
      <c r="Q1534" s="1" t="s">
        <v>31</v>
      </c>
      <c r="R1534" s="1" t="s">
        <v>180</v>
      </c>
      <c r="S1534" s="1" t="s">
        <v>131</v>
      </c>
      <c r="T1534" s="1" t="s">
        <v>34</v>
      </c>
      <c r="U1534" s="1" t="s">
        <v>35</v>
      </c>
      <c r="V1534" s="1" t="s">
        <v>36</v>
      </c>
      <c r="W1534">
        <f t="shared" si="46"/>
        <v>46178.272222222222</v>
      </c>
      <c r="X1534">
        <f t="shared" si="47"/>
        <v>46178.304861111108</v>
      </c>
    </row>
    <row r="1535" spans="1:24" x14ac:dyDescent="0.2">
      <c r="A1535" s="1" t="s">
        <v>3443</v>
      </c>
      <c r="B1535" s="1" t="s">
        <v>3436</v>
      </c>
      <c r="C1535" s="1" t="s">
        <v>3437</v>
      </c>
      <c r="D1535" s="1" t="s">
        <v>3444</v>
      </c>
      <c r="E1535" s="1" t="s">
        <v>26</v>
      </c>
      <c r="F1535" s="1" t="s">
        <v>50</v>
      </c>
      <c r="G1535" s="1" t="s">
        <v>194</v>
      </c>
      <c r="H1535" s="1" t="s">
        <v>51</v>
      </c>
      <c r="I1535" s="1" t="s">
        <v>1383</v>
      </c>
      <c r="J1535">
        <v>1</v>
      </c>
      <c r="K1535">
        <v>13.5</v>
      </c>
      <c r="L1535">
        <v>14</v>
      </c>
      <c r="M1535">
        <v>1.2</v>
      </c>
      <c r="N1535">
        <v>28.8</v>
      </c>
      <c r="O1535">
        <v>26</v>
      </c>
      <c r="P1535">
        <v>0</v>
      </c>
      <c r="Q1535" s="1" t="s">
        <v>31</v>
      </c>
      <c r="R1535" s="1" t="s">
        <v>204</v>
      </c>
      <c r="S1535" s="1" t="s">
        <v>291</v>
      </c>
      <c r="T1535" s="1" t="s">
        <v>34</v>
      </c>
      <c r="U1535" s="1" t="s">
        <v>35</v>
      </c>
      <c r="V1535" s="1" t="s">
        <v>36</v>
      </c>
      <c r="W1535">
        <f t="shared" si="46"/>
        <v>46178.272222222222</v>
      </c>
      <c r="X1535">
        <f t="shared" si="47"/>
        <v>46178.324305555558</v>
      </c>
    </row>
    <row r="1536" spans="1:24" x14ac:dyDescent="0.2">
      <c r="A1536" s="1" t="s">
        <v>3445</v>
      </c>
      <c r="B1536" s="1" t="s">
        <v>3436</v>
      </c>
      <c r="C1536" s="1" t="s">
        <v>3437</v>
      </c>
      <c r="D1536" s="1" t="s">
        <v>3446</v>
      </c>
      <c r="E1536" s="1" t="s">
        <v>26</v>
      </c>
      <c r="F1536" s="1" t="s">
        <v>56</v>
      </c>
      <c r="G1536" s="1" t="s">
        <v>194</v>
      </c>
      <c r="H1536" s="1" t="s">
        <v>57</v>
      </c>
      <c r="I1536" s="1" t="s">
        <v>1383</v>
      </c>
      <c r="J1536">
        <v>1</v>
      </c>
      <c r="K1536">
        <v>11.9</v>
      </c>
      <c r="L1536">
        <v>1</v>
      </c>
      <c r="M1536">
        <v>1.1000000000000001</v>
      </c>
      <c r="N1536">
        <v>14</v>
      </c>
      <c r="O1536">
        <v>18</v>
      </c>
      <c r="P1536">
        <v>0</v>
      </c>
      <c r="Q1536" s="1" t="s">
        <v>31</v>
      </c>
      <c r="R1536" s="1" t="s">
        <v>407</v>
      </c>
      <c r="S1536" s="1" t="s">
        <v>87</v>
      </c>
      <c r="T1536" s="1" t="s">
        <v>34</v>
      </c>
      <c r="U1536" s="1" t="s">
        <v>35</v>
      </c>
      <c r="V1536" s="1" t="s">
        <v>36</v>
      </c>
      <c r="W1536">
        <f t="shared" si="46"/>
        <v>46178.272222222222</v>
      </c>
      <c r="X1536">
        <f t="shared" si="47"/>
        <v>46178.334027777775</v>
      </c>
    </row>
    <row r="1537" spans="1:24" x14ac:dyDescent="0.2">
      <c r="A1537" s="1" t="s">
        <v>3447</v>
      </c>
      <c r="B1537" s="1" t="s">
        <v>3436</v>
      </c>
      <c r="C1537" s="1" t="s">
        <v>3437</v>
      </c>
      <c r="D1537" s="1" t="s">
        <v>3448</v>
      </c>
      <c r="E1537" s="1" t="s">
        <v>26</v>
      </c>
      <c r="F1537" s="1" t="s">
        <v>56</v>
      </c>
      <c r="G1537" s="1" t="s">
        <v>194</v>
      </c>
      <c r="H1537" s="1" t="s">
        <v>62</v>
      </c>
      <c r="I1537" s="1" t="s">
        <v>1383</v>
      </c>
      <c r="J1537">
        <v>1</v>
      </c>
      <c r="K1537">
        <v>7.6</v>
      </c>
      <c r="L1537">
        <v>0.2</v>
      </c>
      <c r="M1537">
        <v>1.6</v>
      </c>
      <c r="N1537">
        <v>9.4</v>
      </c>
      <c r="O1537">
        <v>15</v>
      </c>
      <c r="P1537">
        <v>0</v>
      </c>
      <c r="Q1537" s="1" t="s">
        <v>31</v>
      </c>
      <c r="R1537" s="1" t="s">
        <v>142</v>
      </c>
      <c r="S1537" s="1" t="s">
        <v>91</v>
      </c>
      <c r="T1537" s="1" t="s">
        <v>34</v>
      </c>
      <c r="U1537" s="1" t="s">
        <v>35</v>
      </c>
      <c r="V1537" s="1" t="s">
        <v>36</v>
      </c>
      <c r="W1537">
        <f t="shared" si="46"/>
        <v>46178.272222222222</v>
      </c>
      <c r="X1537">
        <f t="shared" si="47"/>
        <v>46178.34097222222</v>
      </c>
    </row>
    <row r="1538" spans="1:24" x14ac:dyDescent="0.2">
      <c r="A1538" s="1" t="s">
        <v>3449</v>
      </c>
      <c r="B1538" s="1" t="s">
        <v>3450</v>
      </c>
      <c r="C1538" s="1" t="s">
        <v>3451</v>
      </c>
      <c r="D1538" s="1" t="s">
        <v>3452</v>
      </c>
      <c r="E1538" s="1" t="s">
        <v>26</v>
      </c>
      <c r="F1538" s="1" t="s">
        <v>27</v>
      </c>
      <c r="G1538" s="1" t="s">
        <v>194</v>
      </c>
      <c r="H1538" s="1" t="s">
        <v>29</v>
      </c>
      <c r="I1538" s="1" t="s">
        <v>1383</v>
      </c>
      <c r="J1538">
        <v>5</v>
      </c>
      <c r="K1538">
        <v>11.3</v>
      </c>
      <c r="L1538">
        <v>0.4</v>
      </c>
      <c r="M1538">
        <v>3.7</v>
      </c>
      <c r="N1538">
        <v>15.5</v>
      </c>
      <c r="O1538">
        <v>15</v>
      </c>
      <c r="P1538">
        <v>0</v>
      </c>
      <c r="Q1538" s="1" t="s">
        <v>31</v>
      </c>
      <c r="R1538" s="1" t="s">
        <v>340</v>
      </c>
      <c r="S1538" s="1" t="s">
        <v>103</v>
      </c>
      <c r="T1538" s="1" t="s">
        <v>34</v>
      </c>
      <c r="U1538" s="1" t="s">
        <v>99</v>
      </c>
      <c r="V1538" s="1" t="s">
        <v>36</v>
      </c>
      <c r="W1538">
        <f t="shared" ref="W1538:W1601" si="48">DATEVALUE(MID(C1538,1,10))+TIMEVALUE(MID(C1538,12,8))</f>
        <v>46178.39166666667</v>
      </c>
      <c r="X1538">
        <f t="shared" ref="X1538:X1601" si="49">DATEVALUE(MID(D1538,1,10))+TIMEVALUE(MID(D1538,12,8))</f>
        <v>46178.402083333334</v>
      </c>
    </row>
    <row r="1539" spans="1:24" x14ac:dyDescent="0.2">
      <c r="A1539" s="1" t="s">
        <v>3453</v>
      </c>
      <c r="B1539" s="1" t="s">
        <v>3450</v>
      </c>
      <c r="C1539" s="1" t="s">
        <v>3451</v>
      </c>
      <c r="D1539" s="1" t="s">
        <v>3454</v>
      </c>
      <c r="E1539" s="1" t="s">
        <v>26</v>
      </c>
      <c r="F1539" s="1" t="s">
        <v>27</v>
      </c>
      <c r="G1539" s="1" t="s">
        <v>194</v>
      </c>
      <c r="H1539" s="1" t="s">
        <v>39</v>
      </c>
      <c r="I1539" s="1" t="s">
        <v>1383</v>
      </c>
      <c r="J1539">
        <v>5</v>
      </c>
      <c r="K1539">
        <v>10.5</v>
      </c>
      <c r="L1539">
        <v>0.6</v>
      </c>
      <c r="M1539">
        <v>4.3</v>
      </c>
      <c r="N1539">
        <v>15.4</v>
      </c>
      <c r="O1539">
        <v>12</v>
      </c>
      <c r="P1539">
        <v>0</v>
      </c>
      <c r="Q1539" s="1" t="s">
        <v>31</v>
      </c>
      <c r="R1539" s="1" t="s">
        <v>233</v>
      </c>
      <c r="S1539" s="1" t="s">
        <v>103</v>
      </c>
      <c r="T1539" s="1" t="s">
        <v>34</v>
      </c>
      <c r="U1539" s="1" t="s">
        <v>99</v>
      </c>
      <c r="V1539" s="1" t="s">
        <v>42</v>
      </c>
      <c r="W1539">
        <f t="shared" si="48"/>
        <v>46178.39166666667</v>
      </c>
      <c r="X1539">
        <f t="shared" si="49"/>
        <v>46178.412499999999</v>
      </c>
    </row>
    <row r="1540" spans="1:24" x14ac:dyDescent="0.2">
      <c r="A1540" s="1" t="s">
        <v>3455</v>
      </c>
      <c r="B1540" s="1" t="s">
        <v>3450</v>
      </c>
      <c r="C1540" s="1" t="s">
        <v>3451</v>
      </c>
      <c r="D1540" s="1" t="s">
        <v>3309</v>
      </c>
      <c r="E1540" s="1" t="s">
        <v>26</v>
      </c>
      <c r="F1540" s="1" t="s">
        <v>27</v>
      </c>
      <c r="G1540" s="1" t="s">
        <v>194</v>
      </c>
      <c r="H1540" s="1" t="s">
        <v>45</v>
      </c>
      <c r="I1540" s="1" t="s">
        <v>1383</v>
      </c>
      <c r="J1540">
        <v>5</v>
      </c>
      <c r="K1540">
        <v>12.7</v>
      </c>
      <c r="L1540">
        <v>5.7</v>
      </c>
      <c r="M1540">
        <v>1.4</v>
      </c>
      <c r="N1540">
        <v>19.8</v>
      </c>
      <c r="O1540">
        <v>18</v>
      </c>
      <c r="P1540">
        <v>0</v>
      </c>
      <c r="Q1540" s="1" t="s">
        <v>31</v>
      </c>
      <c r="R1540" s="1" t="s">
        <v>173</v>
      </c>
      <c r="S1540" s="1" t="s">
        <v>254</v>
      </c>
      <c r="T1540" s="1" t="s">
        <v>34</v>
      </c>
      <c r="U1540" s="1" t="s">
        <v>99</v>
      </c>
      <c r="V1540" s="1" t="s">
        <v>36</v>
      </c>
      <c r="W1540">
        <f t="shared" si="48"/>
        <v>46178.39166666667</v>
      </c>
      <c r="X1540">
        <f t="shared" si="49"/>
        <v>46178.426388888889</v>
      </c>
    </row>
    <row r="1541" spans="1:24" x14ac:dyDescent="0.2">
      <c r="A1541" s="1" t="s">
        <v>3456</v>
      </c>
      <c r="B1541" s="1" t="s">
        <v>3450</v>
      </c>
      <c r="C1541" s="1" t="s">
        <v>3451</v>
      </c>
      <c r="D1541" s="1" t="s">
        <v>3457</v>
      </c>
      <c r="E1541" s="1" t="s">
        <v>26</v>
      </c>
      <c r="F1541" s="1" t="s">
        <v>50</v>
      </c>
      <c r="G1541" s="1" t="s">
        <v>194</v>
      </c>
      <c r="H1541" s="1" t="s">
        <v>51</v>
      </c>
      <c r="I1541" s="1" t="s">
        <v>1383</v>
      </c>
      <c r="J1541">
        <v>5</v>
      </c>
      <c r="K1541">
        <v>14.4</v>
      </c>
      <c r="L1541">
        <v>11.6</v>
      </c>
      <c r="M1541">
        <v>3.1</v>
      </c>
      <c r="N1541">
        <v>29.1</v>
      </c>
      <c r="O1541">
        <v>26</v>
      </c>
      <c r="P1541">
        <v>0</v>
      </c>
      <c r="Q1541" s="1" t="s">
        <v>31</v>
      </c>
      <c r="R1541" s="1" t="s">
        <v>699</v>
      </c>
      <c r="S1541" s="1" t="s">
        <v>327</v>
      </c>
      <c r="T1541" s="1" t="s">
        <v>34</v>
      </c>
      <c r="U1541" s="1" t="s">
        <v>99</v>
      </c>
      <c r="V1541" s="1" t="s">
        <v>36</v>
      </c>
      <c r="W1541">
        <f t="shared" si="48"/>
        <v>46178.39166666667</v>
      </c>
      <c r="X1541">
        <f t="shared" si="49"/>
        <v>46178.446527777778</v>
      </c>
    </row>
    <row r="1542" spans="1:24" x14ac:dyDescent="0.2">
      <c r="A1542" s="1" t="s">
        <v>3458</v>
      </c>
      <c r="B1542" s="1" t="s">
        <v>3450</v>
      </c>
      <c r="C1542" s="1" t="s">
        <v>3451</v>
      </c>
      <c r="D1542" s="1" t="s">
        <v>3459</v>
      </c>
      <c r="E1542" s="1" t="s">
        <v>26</v>
      </c>
      <c r="F1542" s="1" t="s">
        <v>56</v>
      </c>
      <c r="G1542" s="1" t="s">
        <v>194</v>
      </c>
      <c r="H1542" s="1" t="s">
        <v>57</v>
      </c>
      <c r="I1542" s="1" t="s">
        <v>1383</v>
      </c>
      <c r="J1542">
        <v>5</v>
      </c>
      <c r="K1542">
        <v>8.4</v>
      </c>
      <c r="L1542">
        <v>1</v>
      </c>
      <c r="M1542">
        <v>2.8</v>
      </c>
      <c r="N1542">
        <v>12.2</v>
      </c>
      <c r="O1542">
        <v>18</v>
      </c>
      <c r="P1542">
        <v>0</v>
      </c>
      <c r="Q1542" s="1" t="s">
        <v>31</v>
      </c>
      <c r="R1542" s="1" t="s">
        <v>90</v>
      </c>
      <c r="S1542" s="1" t="s">
        <v>538</v>
      </c>
      <c r="T1542" s="1" t="s">
        <v>34</v>
      </c>
      <c r="U1542" s="1" t="s">
        <v>99</v>
      </c>
      <c r="V1542" s="1" t="s">
        <v>36</v>
      </c>
      <c r="W1542">
        <f t="shared" si="48"/>
        <v>46178.39166666667</v>
      </c>
      <c r="X1542">
        <f t="shared" si="49"/>
        <v>46178.455555555556</v>
      </c>
    </row>
    <row r="1543" spans="1:24" x14ac:dyDescent="0.2">
      <c r="A1543" s="1" t="s">
        <v>3460</v>
      </c>
      <c r="B1543" s="1" t="s">
        <v>3450</v>
      </c>
      <c r="C1543" s="1" t="s">
        <v>3451</v>
      </c>
      <c r="D1543" s="1" t="s">
        <v>3298</v>
      </c>
      <c r="E1543" s="1" t="s">
        <v>26</v>
      </c>
      <c r="F1543" s="1" t="s">
        <v>56</v>
      </c>
      <c r="G1543" s="1" t="s">
        <v>194</v>
      </c>
      <c r="H1543" s="1" t="s">
        <v>62</v>
      </c>
      <c r="I1543" s="1" t="s">
        <v>1383</v>
      </c>
      <c r="J1543">
        <v>5</v>
      </c>
      <c r="K1543">
        <v>6.7</v>
      </c>
      <c r="L1543">
        <v>0.6</v>
      </c>
      <c r="M1543">
        <v>0.9</v>
      </c>
      <c r="N1543">
        <v>8.1999999999999993</v>
      </c>
      <c r="O1543">
        <v>15</v>
      </c>
      <c r="P1543">
        <v>0</v>
      </c>
      <c r="Q1543" s="1" t="s">
        <v>31</v>
      </c>
      <c r="R1543" s="1" t="s">
        <v>90</v>
      </c>
      <c r="S1543" s="1" t="s">
        <v>91</v>
      </c>
      <c r="T1543" s="1" t="s">
        <v>34</v>
      </c>
      <c r="U1543" s="1" t="s">
        <v>99</v>
      </c>
      <c r="V1543" s="1" t="s">
        <v>36</v>
      </c>
      <c r="W1543">
        <f t="shared" si="48"/>
        <v>46178.39166666667</v>
      </c>
      <c r="X1543">
        <f t="shared" si="49"/>
        <v>46178.461111111108</v>
      </c>
    </row>
    <row r="1544" spans="1:24" x14ac:dyDescent="0.2">
      <c r="A1544" s="1" t="s">
        <v>3461</v>
      </c>
      <c r="B1544" s="1" t="s">
        <v>3462</v>
      </c>
      <c r="C1544" s="1" t="s">
        <v>3463</v>
      </c>
      <c r="D1544" s="1" t="s">
        <v>3442</v>
      </c>
      <c r="E1544" s="1" t="s">
        <v>26</v>
      </c>
      <c r="F1544" s="1" t="s">
        <v>27</v>
      </c>
      <c r="G1544" s="1" t="s">
        <v>171</v>
      </c>
      <c r="H1544" s="1" t="s">
        <v>29</v>
      </c>
      <c r="I1544" s="1" t="s">
        <v>97</v>
      </c>
      <c r="J1544">
        <v>5</v>
      </c>
      <c r="K1544">
        <v>10.9</v>
      </c>
      <c r="L1544">
        <v>0.5</v>
      </c>
      <c r="M1544">
        <v>1.3</v>
      </c>
      <c r="N1544">
        <v>12.8</v>
      </c>
      <c r="O1544">
        <v>15</v>
      </c>
      <c r="P1544">
        <v>0</v>
      </c>
      <c r="Q1544" s="1" t="s">
        <v>31</v>
      </c>
      <c r="R1544" s="1" t="s">
        <v>106</v>
      </c>
      <c r="S1544" s="1" t="s">
        <v>79</v>
      </c>
      <c r="T1544" s="1" t="s">
        <v>34</v>
      </c>
      <c r="U1544" s="1" t="s">
        <v>99</v>
      </c>
      <c r="V1544" s="1" t="s">
        <v>36</v>
      </c>
      <c r="W1544">
        <f t="shared" si="48"/>
        <v>46178.296527777777</v>
      </c>
      <c r="X1544">
        <f t="shared" si="49"/>
        <v>46178.304861111108</v>
      </c>
    </row>
    <row r="1545" spans="1:24" x14ac:dyDescent="0.2">
      <c r="A1545" s="1" t="s">
        <v>3464</v>
      </c>
      <c r="B1545" s="1" t="s">
        <v>3462</v>
      </c>
      <c r="C1545" s="1" t="s">
        <v>3463</v>
      </c>
      <c r="D1545" s="1" t="s">
        <v>3465</v>
      </c>
      <c r="E1545" s="1" t="s">
        <v>26</v>
      </c>
      <c r="F1545" s="1" t="s">
        <v>27</v>
      </c>
      <c r="G1545" s="1" t="s">
        <v>171</v>
      </c>
      <c r="H1545" s="1" t="s">
        <v>39</v>
      </c>
      <c r="I1545" s="1" t="s">
        <v>97</v>
      </c>
      <c r="J1545">
        <v>5</v>
      </c>
      <c r="K1545">
        <v>12.7</v>
      </c>
      <c r="L1545">
        <v>1.2</v>
      </c>
      <c r="M1545">
        <v>5.0999999999999996</v>
      </c>
      <c r="N1545">
        <v>19</v>
      </c>
      <c r="O1545">
        <v>12</v>
      </c>
      <c r="P1545">
        <v>0</v>
      </c>
      <c r="Q1545" s="1" t="s">
        <v>31</v>
      </c>
      <c r="R1545" s="1" t="s">
        <v>173</v>
      </c>
      <c r="S1545" s="1" t="s">
        <v>174</v>
      </c>
      <c r="T1545" s="1" t="s">
        <v>34</v>
      </c>
      <c r="U1545" s="1" t="s">
        <v>99</v>
      </c>
      <c r="V1545" s="1" t="s">
        <v>42</v>
      </c>
      <c r="W1545">
        <f t="shared" si="48"/>
        <v>46178.296527777777</v>
      </c>
      <c r="X1545">
        <f t="shared" si="49"/>
        <v>46178.318055555559</v>
      </c>
    </row>
    <row r="1546" spans="1:24" x14ac:dyDescent="0.2">
      <c r="A1546" s="1" t="s">
        <v>3466</v>
      </c>
      <c r="B1546" s="1" t="s">
        <v>3462</v>
      </c>
      <c r="C1546" s="1" t="s">
        <v>3463</v>
      </c>
      <c r="D1546" s="1" t="s">
        <v>3251</v>
      </c>
      <c r="E1546" s="1" t="s">
        <v>26</v>
      </c>
      <c r="F1546" s="1" t="s">
        <v>27</v>
      </c>
      <c r="G1546" s="1" t="s">
        <v>171</v>
      </c>
      <c r="H1546" s="1" t="s">
        <v>45</v>
      </c>
      <c r="I1546" s="1" t="s">
        <v>97</v>
      </c>
      <c r="J1546">
        <v>5</v>
      </c>
      <c r="K1546">
        <v>10.7</v>
      </c>
      <c r="L1546">
        <v>4.4000000000000004</v>
      </c>
      <c r="M1546">
        <v>2.5</v>
      </c>
      <c r="N1546">
        <v>17.7</v>
      </c>
      <c r="O1546">
        <v>18</v>
      </c>
      <c r="P1546">
        <v>0</v>
      </c>
      <c r="Q1546" s="1" t="s">
        <v>31</v>
      </c>
      <c r="R1546" s="1" t="s">
        <v>177</v>
      </c>
      <c r="S1546" s="1" t="s">
        <v>79</v>
      </c>
      <c r="T1546" s="1" t="s">
        <v>34</v>
      </c>
      <c r="U1546" s="1" t="s">
        <v>99</v>
      </c>
      <c r="V1546" s="1" t="s">
        <v>36</v>
      </c>
      <c r="W1546">
        <f t="shared" si="48"/>
        <v>46178.296527777777</v>
      </c>
      <c r="X1546">
        <f t="shared" si="49"/>
        <v>46178.330555555556</v>
      </c>
    </row>
    <row r="1547" spans="1:24" x14ac:dyDescent="0.2">
      <c r="A1547" s="1" t="s">
        <v>3467</v>
      </c>
      <c r="B1547" s="1" t="s">
        <v>3462</v>
      </c>
      <c r="C1547" s="1" t="s">
        <v>3463</v>
      </c>
      <c r="D1547" s="1" t="s">
        <v>3468</v>
      </c>
      <c r="E1547" s="1" t="s">
        <v>26</v>
      </c>
      <c r="F1547" s="1" t="s">
        <v>50</v>
      </c>
      <c r="G1547" s="1" t="s">
        <v>171</v>
      </c>
      <c r="H1547" s="1" t="s">
        <v>51</v>
      </c>
      <c r="I1547" s="1" t="s">
        <v>97</v>
      </c>
      <c r="J1547">
        <v>5</v>
      </c>
      <c r="K1547">
        <v>16.899999999999999</v>
      </c>
      <c r="L1547">
        <v>11.5</v>
      </c>
      <c r="M1547">
        <v>3.8</v>
      </c>
      <c r="N1547">
        <v>32.200000000000003</v>
      </c>
      <c r="O1547">
        <v>26</v>
      </c>
      <c r="P1547">
        <v>0</v>
      </c>
      <c r="Q1547" s="1" t="s">
        <v>31</v>
      </c>
      <c r="R1547" s="1" t="s">
        <v>343</v>
      </c>
      <c r="S1547" s="1" t="s">
        <v>309</v>
      </c>
      <c r="T1547" s="1" t="s">
        <v>34</v>
      </c>
      <c r="U1547" s="1" t="s">
        <v>99</v>
      </c>
      <c r="V1547" s="1" t="s">
        <v>42</v>
      </c>
      <c r="W1547">
        <f t="shared" si="48"/>
        <v>46178.296527777777</v>
      </c>
      <c r="X1547">
        <f t="shared" si="49"/>
        <v>46178.352777777778</v>
      </c>
    </row>
    <row r="1548" spans="1:24" x14ac:dyDescent="0.2">
      <c r="A1548" s="1" t="s">
        <v>3469</v>
      </c>
      <c r="B1548" s="1" t="s">
        <v>3462</v>
      </c>
      <c r="C1548" s="1" t="s">
        <v>3463</v>
      </c>
      <c r="D1548" s="1" t="s">
        <v>3416</v>
      </c>
      <c r="E1548" s="1" t="s">
        <v>26</v>
      </c>
      <c r="F1548" s="1" t="s">
        <v>56</v>
      </c>
      <c r="G1548" s="1" t="s">
        <v>171</v>
      </c>
      <c r="H1548" s="1" t="s">
        <v>57</v>
      </c>
      <c r="I1548" s="1" t="s">
        <v>97</v>
      </c>
      <c r="J1548">
        <v>5</v>
      </c>
      <c r="K1548">
        <v>9.1999999999999993</v>
      </c>
      <c r="L1548">
        <v>0.7</v>
      </c>
      <c r="M1548">
        <v>3.2</v>
      </c>
      <c r="N1548">
        <v>13.1</v>
      </c>
      <c r="O1548">
        <v>18</v>
      </c>
      <c r="P1548">
        <v>0</v>
      </c>
      <c r="Q1548" s="1" t="s">
        <v>31</v>
      </c>
      <c r="R1548" s="1" t="s">
        <v>117</v>
      </c>
      <c r="S1548" s="1" t="s">
        <v>59</v>
      </c>
      <c r="T1548" s="1" t="s">
        <v>34</v>
      </c>
      <c r="U1548" s="1" t="s">
        <v>99</v>
      </c>
      <c r="V1548" s="1" t="s">
        <v>36</v>
      </c>
      <c r="W1548">
        <f t="shared" si="48"/>
        <v>46178.296527777777</v>
      </c>
      <c r="X1548">
        <f t="shared" si="49"/>
        <v>46178.361805555556</v>
      </c>
    </row>
    <row r="1549" spans="1:24" x14ac:dyDescent="0.2">
      <c r="A1549" s="1" t="s">
        <v>3470</v>
      </c>
      <c r="B1549" s="1" t="s">
        <v>3462</v>
      </c>
      <c r="C1549" s="1" t="s">
        <v>3463</v>
      </c>
      <c r="D1549" s="1" t="s">
        <v>3471</v>
      </c>
      <c r="E1549" s="1" t="s">
        <v>26</v>
      </c>
      <c r="F1549" s="1" t="s">
        <v>56</v>
      </c>
      <c r="G1549" s="1" t="s">
        <v>171</v>
      </c>
      <c r="H1549" s="1" t="s">
        <v>62</v>
      </c>
      <c r="I1549" s="1" t="s">
        <v>97</v>
      </c>
      <c r="J1549">
        <v>5</v>
      </c>
      <c r="K1549">
        <v>7.7</v>
      </c>
      <c r="L1549">
        <v>0.3</v>
      </c>
      <c r="M1549">
        <v>0.6</v>
      </c>
      <c r="N1549">
        <v>8.6999999999999993</v>
      </c>
      <c r="O1549">
        <v>15</v>
      </c>
      <c r="P1549">
        <v>0</v>
      </c>
      <c r="Q1549" s="1" t="s">
        <v>31</v>
      </c>
      <c r="R1549" s="1" t="s">
        <v>391</v>
      </c>
      <c r="S1549" s="1" t="s">
        <v>266</v>
      </c>
      <c r="T1549" s="1" t="s">
        <v>34</v>
      </c>
      <c r="U1549" s="1" t="s">
        <v>99</v>
      </c>
      <c r="V1549" s="1" t="s">
        <v>36</v>
      </c>
      <c r="W1549">
        <f t="shared" si="48"/>
        <v>46178.296527777777</v>
      </c>
      <c r="X1549">
        <f t="shared" si="49"/>
        <v>46178.368055555555</v>
      </c>
    </row>
    <row r="1550" spans="1:24" x14ac:dyDescent="0.2">
      <c r="A1550" s="1" t="s">
        <v>3472</v>
      </c>
      <c r="B1550" s="1" t="s">
        <v>3473</v>
      </c>
      <c r="C1550" s="1" t="s">
        <v>3474</v>
      </c>
      <c r="D1550" s="1" t="s">
        <v>3475</v>
      </c>
      <c r="E1550" s="1" t="s">
        <v>26</v>
      </c>
      <c r="F1550" s="1" t="s">
        <v>27</v>
      </c>
      <c r="G1550" s="1" t="s">
        <v>28</v>
      </c>
      <c r="H1550" s="1" t="s">
        <v>29</v>
      </c>
      <c r="I1550" s="1" t="s">
        <v>1329</v>
      </c>
      <c r="J1550">
        <v>10</v>
      </c>
      <c r="K1550">
        <v>10.8</v>
      </c>
      <c r="L1550">
        <v>0.9</v>
      </c>
      <c r="M1550">
        <v>2.1</v>
      </c>
      <c r="N1550">
        <v>13.8</v>
      </c>
      <c r="O1550">
        <v>15</v>
      </c>
      <c r="P1550">
        <v>0</v>
      </c>
      <c r="Q1550" s="1" t="s">
        <v>31</v>
      </c>
      <c r="R1550" s="1" t="s">
        <v>40</v>
      </c>
      <c r="S1550" s="1" t="s">
        <v>196</v>
      </c>
      <c r="T1550" s="1" t="s">
        <v>153</v>
      </c>
      <c r="U1550" s="1" t="s">
        <v>99</v>
      </c>
      <c r="V1550" s="1" t="s">
        <v>36</v>
      </c>
      <c r="W1550">
        <f t="shared" si="48"/>
        <v>46178.261111111111</v>
      </c>
      <c r="X1550">
        <f t="shared" si="49"/>
        <v>46178.270138888889</v>
      </c>
    </row>
    <row r="1551" spans="1:24" x14ac:dyDescent="0.2">
      <c r="A1551" s="1" t="s">
        <v>3476</v>
      </c>
      <c r="B1551" s="1" t="s">
        <v>3473</v>
      </c>
      <c r="C1551" s="1" t="s">
        <v>3474</v>
      </c>
      <c r="D1551" s="1" t="s">
        <v>3477</v>
      </c>
      <c r="E1551" s="1" t="s">
        <v>26</v>
      </c>
      <c r="F1551" s="1" t="s">
        <v>27</v>
      </c>
      <c r="G1551" s="1" t="s">
        <v>28</v>
      </c>
      <c r="H1551" s="1" t="s">
        <v>39</v>
      </c>
      <c r="I1551" s="1" t="s">
        <v>1329</v>
      </c>
      <c r="J1551">
        <v>10</v>
      </c>
      <c r="K1551">
        <v>11.7</v>
      </c>
      <c r="L1551">
        <v>1</v>
      </c>
      <c r="M1551">
        <v>5.7</v>
      </c>
      <c r="N1551">
        <v>18.399999999999999</v>
      </c>
      <c r="O1551">
        <v>12</v>
      </c>
      <c r="P1551">
        <v>0</v>
      </c>
      <c r="Q1551" s="1" t="s">
        <v>31</v>
      </c>
      <c r="R1551" s="1" t="s">
        <v>40</v>
      </c>
      <c r="S1551" s="1" t="s">
        <v>254</v>
      </c>
      <c r="T1551" s="1" t="s">
        <v>153</v>
      </c>
      <c r="U1551" s="1" t="s">
        <v>99</v>
      </c>
      <c r="V1551" s="1" t="s">
        <v>42</v>
      </c>
      <c r="W1551">
        <f t="shared" si="48"/>
        <v>46178.261111111111</v>
      </c>
      <c r="X1551">
        <f t="shared" si="49"/>
        <v>46178.283333333333</v>
      </c>
    </row>
    <row r="1552" spans="1:24" x14ac:dyDescent="0.2">
      <c r="A1552" s="1" t="s">
        <v>3478</v>
      </c>
      <c r="B1552" s="1" t="s">
        <v>3473</v>
      </c>
      <c r="C1552" s="1" t="s">
        <v>3474</v>
      </c>
      <c r="D1552" s="1" t="s">
        <v>3354</v>
      </c>
      <c r="E1552" s="1" t="s">
        <v>26</v>
      </c>
      <c r="F1552" s="1" t="s">
        <v>27</v>
      </c>
      <c r="G1552" s="1" t="s">
        <v>28</v>
      </c>
      <c r="H1552" s="1" t="s">
        <v>45</v>
      </c>
      <c r="I1552" s="1" t="s">
        <v>1329</v>
      </c>
      <c r="J1552">
        <v>10</v>
      </c>
      <c r="K1552">
        <v>13.4</v>
      </c>
      <c r="L1552">
        <v>6.9</v>
      </c>
      <c r="M1552">
        <v>4.2</v>
      </c>
      <c r="N1552">
        <v>24.4</v>
      </c>
      <c r="O1552">
        <v>18</v>
      </c>
      <c r="P1552">
        <v>0</v>
      </c>
      <c r="Q1552" s="1" t="s">
        <v>31</v>
      </c>
      <c r="R1552" s="1" t="s">
        <v>125</v>
      </c>
      <c r="S1552" s="1" t="s">
        <v>41</v>
      </c>
      <c r="T1552" s="1" t="s">
        <v>153</v>
      </c>
      <c r="U1552" s="1" t="s">
        <v>99</v>
      </c>
      <c r="V1552" s="1" t="s">
        <v>42</v>
      </c>
      <c r="W1552">
        <f t="shared" si="48"/>
        <v>46178.261111111111</v>
      </c>
      <c r="X1552">
        <f t="shared" si="49"/>
        <v>46178.3</v>
      </c>
    </row>
    <row r="1553" spans="1:24" x14ac:dyDescent="0.2">
      <c r="A1553" s="1" t="s">
        <v>3479</v>
      </c>
      <c r="B1553" s="1" t="s">
        <v>3473</v>
      </c>
      <c r="C1553" s="1" t="s">
        <v>3474</v>
      </c>
      <c r="D1553" s="1" t="s">
        <v>3480</v>
      </c>
      <c r="E1553" s="1" t="s">
        <v>26</v>
      </c>
      <c r="F1553" s="1" t="s">
        <v>50</v>
      </c>
      <c r="G1553" s="1" t="s">
        <v>28</v>
      </c>
      <c r="H1553" s="1" t="s">
        <v>51</v>
      </c>
      <c r="I1553" s="1" t="s">
        <v>1329</v>
      </c>
      <c r="J1553">
        <v>10</v>
      </c>
      <c r="K1553">
        <v>14</v>
      </c>
      <c r="L1553">
        <v>12.7</v>
      </c>
      <c r="M1553">
        <v>3.1</v>
      </c>
      <c r="N1553">
        <v>29.8</v>
      </c>
      <c r="O1553">
        <v>26</v>
      </c>
      <c r="P1553">
        <v>0</v>
      </c>
      <c r="Q1553" s="1" t="s">
        <v>31</v>
      </c>
      <c r="R1553" s="1" t="s">
        <v>810</v>
      </c>
      <c r="S1553" s="1" t="s">
        <v>403</v>
      </c>
      <c r="T1553" s="1" t="s">
        <v>153</v>
      </c>
      <c r="U1553" s="1" t="s">
        <v>99</v>
      </c>
      <c r="V1553" s="1" t="s">
        <v>36</v>
      </c>
      <c r="W1553">
        <f t="shared" si="48"/>
        <v>46178.261111111111</v>
      </c>
      <c r="X1553">
        <f t="shared" si="49"/>
        <v>46178.320833333331</v>
      </c>
    </row>
    <row r="1554" spans="1:24" x14ac:dyDescent="0.2">
      <c r="A1554" s="1" t="s">
        <v>3481</v>
      </c>
      <c r="B1554" s="1" t="s">
        <v>3473</v>
      </c>
      <c r="C1554" s="1" t="s">
        <v>3474</v>
      </c>
      <c r="D1554" s="1" t="s">
        <v>3482</v>
      </c>
      <c r="E1554" s="1" t="s">
        <v>26</v>
      </c>
      <c r="F1554" s="1" t="s">
        <v>56</v>
      </c>
      <c r="G1554" s="1" t="s">
        <v>28</v>
      </c>
      <c r="H1554" s="1" t="s">
        <v>57</v>
      </c>
      <c r="I1554" s="1" t="s">
        <v>1329</v>
      </c>
      <c r="J1554">
        <v>10</v>
      </c>
      <c r="K1554">
        <v>11.6</v>
      </c>
      <c r="L1554">
        <v>0.5</v>
      </c>
      <c r="M1554">
        <v>0.9</v>
      </c>
      <c r="N1554">
        <v>12.9</v>
      </c>
      <c r="O1554">
        <v>18</v>
      </c>
      <c r="P1554">
        <v>1</v>
      </c>
      <c r="Q1554" s="1" t="s">
        <v>1449</v>
      </c>
      <c r="R1554" s="1" t="s">
        <v>407</v>
      </c>
      <c r="S1554" s="1" t="s">
        <v>266</v>
      </c>
      <c r="T1554" s="1" t="s">
        <v>153</v>
      </c>
      <c r="U1554" s="1" t="s">
        <v>99</v>
      </c>
      <c r="V1554" s="1" t="s">
        <v>324</v>
      </c>
      <c r="W1554">
        <f t="shared" si="48"/>
        <v>46178.261111111111</v>
      </c>
      <c r="X1554">
        <f t="shared" si="49"/>
        <v>46178.329861111109</v>
      </c>
    </row>
    <row r="1555" spans="1:24" x14ac:dyDescent="0.2">
      <c r="A1555" s="1" t="s">
        <v>3483</v>
      </c>
      <c r="B1555" s="1" t="s">
        <v>3473</v>
      </c>
      <c r="C1555" s="1" t="s">
        <v>3474</v>
      </c>
      <c r="D1555" s="1" t="s">
        <v>3484</v>
      </c>
      <c r="E1555" s="1" t="s">
        <v>26</v>
      </c>
      <c r="F1555" s="1" t="s">
        <v>56</v>
      </c>
      <c r="G1555" s="1" t="s">
        <v>28</v>
      </c>
      <c r="H1555" s="1" t="s">
        <v>62</v>
      </c>
      <c r="I1555" s="1" t="s">
        <v>1329</v>
      </c>
      <c r="J1555">
        <v>10</v>
      </c>
      <c r="K1555">
        <v>7.1</v>
      </c>
      <c r="L1555">
        <v>0.6</v>
      </c>
      <c r="M1555">
        <v>1.7</v>
      </c>
      <c r="N1555">
        <v>9.4</v>
      </c>
      <c r="O1555">
        <v>15</v>
      </c>
      <c r="P1555">
        <v>0</v>
      </c>
      <c r="Q1555" s="1" t="s">
        <v>31</v>
      </c>
      <c r="R1555" s="1" t="s">
        <v>58</v>
      </c>
      <c r="S1555" s="1" t="s">
        <v>538</v>
      </c>
      <c r="T1555" s="1" t="s">
        <v>153</v>
      </c>
      <c r="U1555" s="1" t="s">
        <v>99</v>
      </c>
      <c r="V1555" s="1" t="s">
        <v>36</v>
      </c>
      <c r="W1555">
        <f t="shared" si="48"/>
        <v>46178.261111111111</v>
      </c>
      <c r="X1555">
        <f t="shared" si="49"/>
        <v>46178.336111111108</v>
      </c>
    </row>
    <row r="1556" spans="1:24" x14ac:dyDescent="0.2">
      <c r="A1556" s="1" t="s">
        <v>3485</v>
      </c>
      <c r="B1556" s="1" t="s">
        <v>3486</v>
      </c>
      <c r="C1556" s="1" t="s">
        <v>3487</v>
      </c>
      <c r="D1556" s="1" t="s">
        <v>3488</v>
      </c>
      <c r="E1556" s="1" t="s">
        <v>26</v>
      </c>
      <c r="F1556" s="1" t="s">
        <v>27</v>
      </c>
      <c r="G1556" s="1" t="s">
        <v>194</v>
      </c>
      <c r="H1556" s="1" t="s">
        <v>29</v>
      </c>
      <c r="I1556" s="1" t="s">
        <v>940</v>
      </c>
      <c r="J1556">
        <v>10</v>
      </c>
      <c r="K1556">
        <v>11.3</v>
      </c>
      <c r="L1556">
        <v>1</v>
      </c>
      <c r="M1556">
        <v>2</v>
      </c>
      <c r="N1556">
        <v>14.3</v>
      </c>
      <c r="O1556">
        <v>15</v>
      </c>
      <c r="P1556">
        <v>0</v>
      </c>
      <c r="Q1556" s="1" t="s">
        <v>31</v>
      </c>
      <c r="R1556" s="1" t="s">
        <v>177</v>
      </c>
      <c r="S1556" s="1" t="s">
        <v>47</v>
      </c>
      <c r="T1556" s="1" t="s">
        <v>71</v>
      </c>
      <c r="U1556" s="1" t="s">
        <v>251</v>
      </c>
      <c r="V1556" s="1" t="s">
        <v>36</v>
      </c>
      <c r="W1556">
        <f t="shared" si="48"/>
        <v>46178.435416666667</v>
      </c>
      <c r="X1556">
        <f t="shared" si="49"/>
        <v>46178.445138888892</v>
      </c>
    </row>
    <row r="1557" spans="1:24" x14ac:dyDescent="0.2">
      <c r="A1557" s="1" t="s">
        <v>3489</v>
      </c>
      <c r="B1557" s="1" t="s">
        <v>3486</v>
      </c>
      <c r="C1557" s="1" t="s">
        <v>3487</v>
      </c>
      <c r="D1557" s="1" t="s">
        <v>3459</v>
      </c>
      <c r="E1557" s="1" t="s">
        <v>26</v>
      </c>
      <c r="F1557" s="1" t="s">
        <v>27</v>
      </c>
      <c r="G1557" s="1" t="s">
        <v>194</v>
      </c>
      <c r="H1557" s="1" t="s">
        <v>39</v>
      </c>
      <c r="I1557" s="1" t="s">
        <v>940</v>
      </c>
      <c r="J1557">
        <v>10</v>
      </c>
      <c r="K1557">
        <v>10.8</v>
      </c>
      <c r="L1557">
        <v>0.5</v>
      </c>
      <c r="M1557">
        <v>4</v>
      </c>
      <c r="N1557">
        <v>15.3</v>
      </c>
      <c r="O1557">
        <v>12</v>
      </c>
      <c r="P1557">
        <v>0</v>
      </c>
      <c r="Q1557" s="1" t="s">
        <v>31</v>
      </c>
      <c r="R1557" s="1" t="s">
        <v>134</v>
      </c>
      <c r="S1557" s="1" t="s">
        <v>135</v>
      </c>
      <c r="T1557" s="1" t="s">
        <v>71</v>
      </c>
      <c r="U1557" s="1" t="s">
        <v>251</v>
      </c>
      <c r="V1557" s="1" t="s">
        <v>42</v>
      </c>
      <c r="W1557">
        <f t="shared" si="48"/>
        <v>46178.435416666667</v>
      </c>
      <c r="X1557">
        <f t="shared" si="49"/>
        <v>46178.455555555556</v>
      </c>
    </row>
    <row r="1558" spans="1:24" x14ac:dyDescent="0.2">
      <c r="A1558" s="1" t="s">
        <v>3490</v>
      </c>
      <c r="B1558" s="1" t="s">
        <v>3486</v>
      </c>
      <c r="C1558" s="1" t="s">
        <v>3487</v>
      </c>
      <c r="D1558" s="1" t="s">
        <v>3491</v>
      </c>
      <c r="E1558" s="1" t="s">
        <v>26</v>
      </c>
      <c r="F1558" s="1" t="s">
        <v>27</v>
      </c>
      <c r="G1558" s="1" t="s">
        <v>194</v>
      </c>
      <c r="H1558" s="1" t="s">
        <v>45</v>
      </c>
      <c r="I1558" s="1" t="s">
        <v>940</v>
      </c>
      <c r="J1558">
        <v>10</v>
      </c>
      <c r="K1558">
        <v>10.3</v>
      </c>
      <c r="L1558">
        <v>5.5</v>
      </c>
      <c r="M1558">
        <v>2.7</v>
      </c>
      <c r="N1558">
        <v>18.5</v>
      </c>
      <c r="O1558">
        <v>18</v>
      </c>
      <c r="P1558">
        <v>0</v>
      </c>
      <c r="Q1558" s="1" t="s">
        <v>31</v>
      </c>
      <c r="R1558" s="1" t="s">
        <v>220</v>
      </c>
      <c r="S1558" s="1" t="s">
        <v>76</v>
      </c>
      <c r="T1558" s="1" t="s">
        <v>71</v>
      </c>
      <c r="U1558" s="1" t="s">
        <v>251</v>
      </c>
      <c r="V1558" s="1" t="s">
        <v>36</v>
      </c>
      <c r="W1558">
        <f t="shared" si="48"/>
        <v>46178.435416666667</v>
      </c>
      <c r="X1558">
        <f t="shared" si="49"/>
        <v>46178.46875</v>
      </c>
    </row>
    <row r="1559" spans="1:24" x14ac:dyDescent="0.2">
      <c r="A1559" s="1" t="s">
        <v>3492</v>
      </c>
      <c r="B1559" s="1" t="s">
        <v>3486</v>
      </c>
      <c r="C1559" s="1" t="s">
        <v>3487</v>
      </c>
      <c r="D1559" s="1" t="s">
        <v>3493</v>
      </c>
      <c r="E1559" s="1" t="s">
        <v>26</v>
      </c>
      <c r="F1559" s="1" t="s">
        <v>50</v>
      </c>
      <c r="G1559" s="1" t="s">
        <v>194</v>
      </c>
      <c r="H1559" s="1" t="s">
        <v>51</v>
      </c>
      <c r="I1559" s="1" t="s">
        <v>940</v>
      </c>
      <c r="J1559">
        <v>10</v>
      </c>
      <c r="K1559">
        <v>17.7</v>
      </c>
      <c r="L1559">
        <v>15.1</v>
      </c>
      <c r="M1559">
        <v>2.9</v>
      </c>
      <c r="N1559">
        <v>35.700000000000003</v>
      </c>
      <c r="O1559">
        <v>26</v>
      </c>
      <c r="P1559">
        <v>0</v>
      </c>
      <c r="Q1559" s="1" t="s">
        <v>31</v>
      </c>
      <c r="R1559" s="1" t="s">
        <v>416</v>
      </c>
      <c r="S1559" s="1" t="s">
        <v>500</v>
      </c>
      <c r="T1559" s="1" t="s">
        <v>71</v>
      </c>
      <c r="U1559" s="1" t="s">
        <v>251</v>
      </c>
      <c r="V1559" s="1" t="s">
        <v>42</v>
      </c>
      <c r="W1559">
        <f t="shared" si="48"/>
        <v>46178.435416666667</v>
      </c>
      <c r="X1559">
        <f t="shared" si="49"/>
        <v>46178.493055555555</v>
      </c>
    </row>
    <row r="1560" spans="1:24" x14ac:dyDescent="0.2">
      <c r="A1560" s="1" t="s">
        <v>3494</v>
      </c>
      <c r="B1560" s="1" t="s">
        <v>3486</v>
      </c>
      <c r="C1560" s="1" t="s">
        <v>3487</v>
      </c>
      <c r="D1560" s="1" t="s">
        <v>3495</v>
      </c>
      <c r="E1560" s="1" t="s">
        <v>26</v>
      </c>
      <c r="F1560" s="1" t="s">
        <v>56</v>
      </c>
      <c r="G1560" s="1" t="s">
        <v>194</v>
      </c>
      <c r="H1560" s="1" t="s">
        <v>57</v>
      </c>
      <c r="I1560" s="1" t="s">
        <v>940</v>
      </c>
      <c r="J1560">
        <v>10</v>
      </c>
      <c r="K1560">
        <v>10.5</v>
      </c>
      <c r="L1560">
        <v>0.7</v>
      </c>
      <c r="M1560">
        <v>3.2</v>
      </c>
      <c r="N1560">
        <v>14.4</v>
      </c>
      <c r="O1560">
        <v>18</v>
      </c>
      <c r="P1560">
        <v>0</v>
      </c>
      <c r="Q1560" s="1" t="s">
        <v>31</v>
      </c>
      <c r="R1560" s="1" t="s">
        <v>63</v>
      </c>
      <c r="S1560" s="1" t="s">
        <v>146</v>
      </c>
      <c r="T1560" s="1" t="s">
        <v>71</v>
      </c>
      <c r="U1560" s="1" t="s">
        <v>251</v>
      </c>
      <c r="V1560" s="1" t="s">
        <v>36</v>
      </c>
      <c r="W1560">
        <f t="shared" si="48"/>
        <v>46178.435416666667</v>
      </c>
      <c r="X1560">
        <f t="shared" si="49"/>
        <v>46178.503472222219</v>
      </c>
    </row>
    <row r="1561" spans="1:24" x14ac:dyDescent="0.2">
      <c r="A1561" s="1" t="s">
        <v>3496</v>
      </c>
      <c r="B1561" s="1" t="s">
        <v>3486</v>
      </c>
      <c r="C1561" s="1" t="s">
        <v>3487</v>
      </c>
      <c r="D1561" s="1" t="s">
        <v>3497</v>
      </c>
      <c r="E1561" s="1" t="s">
        <v>26</v>
      </c>
      <c r="F1561" s="1" t="s">
        <v>56</v>
      </c>
      <c r="G1561" s="1" t="s">
        <v>194</v>
      </c>
      <c r="H1561" s="1" t="s">
        <v>62</v>
      </c>
      <c r="I1561" s="1" t="s">
        <v>940</v>
      </c>
      <c r="J1561">
        <v>10</v>
      </c>
      <c r="K1561">
        <v>7.3</v>
      </c>
      <c r="L1561">
        <v>0.7</v>
      </c>
      <c r="M1561">
        <v>2</v>
      </c>
      <c r="N1561">
        <v>10</v>
      </c>
      <c r="O1561">
        <v>15</v>
      </c>
      <c r="P1561">
        <v>0</v>
      </c>
      <c r="Q1561" s="1" t="s">
        <v>31</v>
      </c>
      <c r="R1561" s="1" t="s">
        <v>207</v>
      </c>
      <c r="S1561" s="1" t="s">
        <v>228</v>
      </c>
      <c r="T1561" s="1" t="s">
        <v>71</v>
      </c>
      <c r="U1561" s="1" t="s">
        <v>251</v>
      </c>
      <c r="V1561" s="1" t="s">
        <v>36</v>
      </c>
      <c r="W1561">
        <f t="shared" si="48"/>
        <v>46178.435416666667</v>
      </c>
      <c r="X1561">
        <f t="shared" si="49"/>
        <v>46178.510416666664</v>
      </c>
    </row>
    <row r="1562" spans="1:24" x14ac:dyDescent="0.2">
      <c r="A1562" s="1" t="s">
        <v>3498</v>
      </c>
      <c r="B1562" s="1" t="s">
        <v>3499</v>
      </c>
      <c r="C1562" s="1" t="s">
        <v>3465</v>
      </c>
      <c r="D1562" s="1" t="s">
        <v>3500</v>
      </c>
      <c r="E1562" s="1" t="s">
        <v>26</v>
      </c>
      <c r="F1562" s="1" t="s">
        <v>27</v>
      </c>
      <c r="G1562" s="1" t="s">
        <v>96</v>
      </c>
      <c r="H1562" s="1" t="s">
        <v>29</v>
      </c>
      <c r="I1562" s="1" t="s">
        <v>844</v>
      </c>
      <c r="J1562">
        <v>1</v>
      </c>
      <c r="K1562">
        <v>12.6</v>
      </c>
      <c r="L1562">
        <v>0.7</v>
      </c>
      <c r="M1562">
        <v>2.7</v>
      </c>
      <c r="N1562">
        <v>16</v>
      </c>
      <c r="O1562">
        <v>15</v>
      </c>
      <c r="P1562">
        <v>0</v>
      </c>
      <c r="Q1562" s="1" t="s">
        <v>31</v>
      </c>
      <c r="R1562" s="1" t="s">
        <v>130</v>
      </c>
      <c r="S1562" s="1" t="s">
        <v>254</v>
      </c>
      <c r="T1562" s="1" t="s">
        <v>34</v>
      </c>
      <c r="U1562" s="1" t="s">
        <v>127</v>
      </c>
      <c r="V1562" s="1" t="s">
        <v>36</v>
      </c>
      <c r="W1562">
        <f t="shared" si="48"/>
        <v>46178.318055555559</v>
      </c>
      <c r="X1562">
        <f t="shared" si="49"/>
        <v>46178.32916666667</v>
      </c>
    </row>
    <row r="1563" spans="1:24" x14ac:dyDescent="0.2">
      <c r="A1563" s="1" t="s">
        <v>3501</v>
      </c>
      <c r="B1563" s="1" t="s">
        <v>3499</v>
      </c>
      <c r="C1563" s="1" t="s">
        <v>3465</v>
      </c>
      <c r="D1563" s="1" t="s">
        <v>3502</v>
      </c>
      <c r="E1563" s="1" t="s">
        <v>26</v>
      </c>
      <c r="F1563" s="1" t="s">
        <v>27</v>
      </c>
      <c r="G1563" s="1" t="s">
        <v>96</v>
      </c>
      <c r="H1563" s="1" t="s">
        <v>39</v>
      </c>
      <c r="I1563" s="1" t="s">
        <v>844</v>
      </c>
      <c r="J1563">
        <v>1</v>
      </c>
      <c r="K1563">
        <v>11.9</v>
      </c>
      <c r="L1563">
        <v>0.5</v>
      </c>
      <c r="M1563">
        <v>4.5</v>
      </c>
      <c r="N1563">
        <v>16.899999999999999</v>
      </c>
      <c r="O1563">
        <v>12</v>
      </c>
      <c r="P1563">
        <v>0</v>
      </c>
      <c r="Q1563" s="1" t="s">
        <v>31</v>
      </c>
      <c r="R1563" s="1" t="s">
        <v>134</v>
      </c>
      <c r="S1563" s="1" t="s">
        <v>152</v>
      </c>
      <c r="T1563" s="1" t="s">
        <v>34</v>
      </c>
      <c r="U1563" s="1" t="s">
        <v>127</v>
      </c>
      <c r="V1563" s="1" t="s">
        <v>42</v>
      </c>
      <c r="W1563">
        <f t="shared" si="48"/>
        <v>46178.318055555559</v>
      </c>
      <c r="X1563">
        <f t="shared" si="49"/>
        <v>46178.340277777781</v>
      </c>
    </row>
    <row r="1564" spans="1:24" x14ac:dyDescent="0.2">
      <c r="A1564" s="1" t="s">
        <v>3503</v>
      </c>
      <c r="B1564" s="1" t="s">
        <v>3499</v>
      </c>
      <c r="C1564" s="1" t="s">
        <v>3465</v>
      </c>
      <c r="D1564" s="1" t="s">
        <v>3504</v>
      </c>
      <c r="E1564" s="1" t="s">
        <v>26</v>
      </c>
      <c r="F1564" s="1" t="s">
        <v>27</v>
      </c>
      <c r="G1564" s="1" t="s">
        <v>96</v>
      </c>
      <c r="H1564" s="1" t="s">
        <v>45</v>
      </c>
      <c r="I1564" s="1" t="s">
        <v>844</v>
      </c>
      <c r="J1564">
        <v>1</v>
      </c>
      <c r="K1564">
        <v>13.5</v>
      </c>
      <c r="L1564">
        <v>4.5</v>
      </c>
      <c r="M1564">
        <v>1.3</v>
      </c>
      <c r="N1564">
        <v>19.2</v>
      </c>
      <c r="O1564">
        <v>18</v>
      </c>
      <c r="P1564">
        <v>0</v>
      </c>
      <c r="Q1564" s="1" t="s">
        <v>31</v>
      </c>
      <c r="R1564" s="1" t="s">
        <v>130</v>
      </c>
      <c r="S1564" s="1" t="s">
        <v>152</v>
      </c>
      <c r="T1564" s="1" t="s">
        <v>34</v>
      </c>
      <c r="U1564" s="1" t="s">
        <v>127</v>
      </c>
      <c r="V1564" s="1" t="s">
        <v>36</v>
      </c>
      <c r="W1564">
        <f t="shared" si="48"/>
        <v>46178.318055555559</v>
      </c>
      <c r="X1564">
        <f t="shared" si="49"/>
        <v>46178.354166666664</v>
      </c>
    </row>
    <row r="1565" spans="1:24" x14ac:dyDescent="0.2">
      <c r="A1565" s="1" t="s">
        <v>3505</v>
      </c>
      <c r="B1565" s="1" t="s">
        <v>3499</v>
      </c>
      <c r="C1565" s="1" t="s">
        <v>3465</v>
      </c>
      <c r="D1565" s="1" t="s">
        <v>3506</v>
      </c>
      <c r="E1565" s="1" t="s">
        <v>26</v>
      </c>
      <c r="F1565" s="1" t="s">
        <v>50</v>
      </c>
      <c r="G1565" s="1" t="s">
        <v>96</v>
      </c>
      <c r="H1565" s="1" t="s">
        <v>51</v>
      </c>
      <c r="I1565" s="1" t="s">
        <v>844</v>
      </c>
      <c r="J1565">
        <v>1</v>
      </c>
      <c r="K1565">
        <v>17.5</v>
      </c>
      <c r="L1565">
        <v>8.1</v>
      </c>
      <c r="M1565">
        <v>4.4000000000000004</v>
      </c>
      <c r="N1565">
        <v>30</v>
      </c>
      <c r="O1565">
        <v>26</v>
      </c>
      <c r="P1565">
        <v>0</v>
      </c>
      <c r="Q1565" s="1" t="s">
        <v>31</v>
      </c>
      <c r="R1565" s="1" t="s">
        <v>52</v>
      </c>
      <c r="S1565" s="1" t="s">
        <v>403</v>
      </c>
      <c r="T1565" s="1" t="s">
        <v>34</v>
      </c>
      <c r="U1565" s="1" t="s">
        <v>127</v>
      </c>
      <c r="V1565" s="1" t="s">
        <v>42</v>
      </c>
      <c r="W1565">
        <f t="shared" si="48"/>
        <v>46178.318055555559</v>
      </c>
      <c r="X1565">
        <f t="shared" si="49"/>
        <v>46178.375</v>
      </c>
    </row>
    <row r="1566" spans="1:24" x14ac:dyDescent="0.2">
      <c r="A1566" s="1" t="s">
        <v>3507</v>
      </c>
      <c r="B1566" s="1" t="s">
        <v>3499</v>
      </c>
      <c r="C1566" s="1" t="s">
        <v>3465</v>
      </c>
      <c r="D1566" s="1" t="s">
        <v>3508</v>
      </c>
      <c r="E1566" s="1" t="s">
        <v>26</v>
      </c>
      <c r="F1566" s="1" t="s">
        <v>56</v>
      </c>
      <c r="G1566" s="1" t="s">
        <v>96</v>
      </c>
      <c r="H1566" s="1" t="s">
        <v>57</v>
      </c>
      <c r="I1566" s="1" t="s">
        <v>844</v>
      </c>
      <c r="J1566">
        <v>1</v>
      </c>
      <c r="K1566">
        <v>12.4</v>
      </c>
      <c r="L1566">
        <v>1.1000000000000001</v>
      </c>
      <c r="M1566">
        <v>2.9</v>
      </c>
      <c r="N1566">
        <v>16.399999999999999</v>
      </c>
      <c r="O1566">
        <v>18</v>
      </c>
      <c r="P1566">
        <v>0</v>
      </c>
      <c r="Q1566" s="1" t="s">
        <v>31</v>
      </c>
      <c r="R1566" s="1" t="s">
        <v>420</v>
      </c>
      <c r="S1566" s="1" t="s">
        <v>538</v>
      </c>
      <c r="T1566" s="1" t="s">
        <v>34</v>
      </c>
      <c r="U1566" s="1" t="s">
        <v>127</v>
      </c>
      <c r="V1566" s="1" t="s">
        <v>36</v>
      </c>
      <c r="W1566">
        <f t="shared" si="48"/>
        <v>46178.318055555559</v>
      </c>
      <c r="X1566">
        <f t="shared" si="49"/>
        <v>46178.386111111111</v>
      </c>
    </row>
    <row r="1567" spans="1:24" x14ac:dyDescent="0.2">
      <c r="A1567" s="1" t="s">
        <v>3509</v>
      </c>
      <c r="B1567" s="1" t="s">
        <v>3499</v>
      </c>
      <c r="C1567" s="1" t="s">
        <v>3465</v>
      </c>
      <c r="D1567" s="1" t="s">
        <v>3451</v>
      </c>
      <c r="E1567" s="1" t="s">
        <v>26</v>
      </c>
      <c r="F1567" s="1" t="s">
        <v>56</v>
      </c>
      <c r="G1567" s="1" t="s">
        <v>96</v>
      </c>
      <c r="H1567" s="1" t="s">
        <v>62</v>
      </c>
      <c r="I1567" s="1" t="s">
        <v>844</v>
      </c>
      <c r="J1567">
        <v>1</v>
      </c>
      <c r="K1567">
        <v>4.7</v>
      </c>
      <c r="L1567">
        <v>0.4</v>
      </c>
      <c r="M1567">
        <v>3.3</v>
      </c>
      <c r="N1567">
        <v>8.4</v>
      </c>
      <c r="O1567">
        <v>15</v>
      </c>
      <c r="P1567">
        <v>0</v>
      </c>
      <c r="Q1567" s="1" t="s">
        <v>31</v>
      </c>
      <c r="R1567" s="1" t="s">
        <v>420</v>
      </c>
      <c r="S1567" s="1" t="s">
        <v>208</v>
      </c>
      <c r="T1567" s="1" t="s">
        <v>34</v>
      </c>
      <c r="U1567" s="1" t="s">
        <v>127</v>
      </c>
      <c r="V1567" s="1" t="s">
        <v>36</v>
      </c>
      <c r="W1567">
        <f t="shared" si="48"/>
        <v>46178.318055555559</v>
      </c>
      <c r="X1567">
        <f t="shared" si="49"/>
        <v>46178.39166666667</v>
      </c>
    </row>
    <row r="1568" spans="1:24" x14ac:dyDescent="0.2">
      <c r="A1568" s="1" t="s">
        <v>3510</v>
      </c>
      <c r="B1568" s="1" t="s">
        <v>3511</v>
      </c>
      <c r="C1568" s="1" t="s">
        <v>3512</v>
      </c>
      <c r="D1568" s="1" t="s">
        <v>3513</v>
      </c>
      <c r="E1568" s="1" t="s">
        <v>26</v>
      </c>
      <c r="F1568" s="1" t="s">
        <v>27</v>
      </c>
      <c r="G1568" s="1" t="s">
        <v>249</v>
      </c>
      <c r="H1568" s="1" t="s">
        <v>29</v>
      </c>
      <c r="I1568" s="1" t="s">
        <v>2154</v>
      </c>
      <c r="J1568">
        <v>6</v>
      </c>
      <c r="K1568">
        <v>7.1</v>
      </c>
      <c r="L1568">
        <v>1.4</v>
      </c>
      <c r="M1568">
        <v>2.8</v>
      </c>
      <c r="N1568">
        <v>11.3</v>
      </c>
      <c r="O1568">
        <v>15</v>
      </c>
      <c r="P1568">
        <v>0</v>
      </c>
      <c r="Q1568" s="1" t="s">
        <v>31</v>
      </c>
      <c r="R1568" s="1" t="s">
        <v>102</v>
      </c>
      <c r="S1568" s="1" t="s">
        <v>126</v>
      </c>
      <c r="T1568" s="1" t="s">
        <v>71</v>
      </c>
      <c r="U1568" s="1" t="s">
        <v>127</v>
      </c>
      <c r="V1568" s="1" t="s">
        <v>36</v>
      </c>
      <c r="W1568">
        <f t="shared" si="48"/>
        <v>46178.422222222223</v>
      </c>
      <c r="X1568">
        <f t="shared" si="49"/>
        <v>46178.429861111108</v>
      </c>
    </row>
    <row r="1569" spans="1:24" x14ac:dyDescent="0.2">
      <c r="A1569" s="1" t="s">
        <v>3514</v>
      </c>
      <c r="B1569" s="1" t="s">
        <v>3511</v>
      </c>
      <c r="C1569" s="1" t="s">
        <v>3512</v>
      </c>
      <c r="D1569" s="1" t="s">
        <v>3327</v>
      </c>
      <c r="E1569" s="1" t="s">
        <v>26</v>
      </c>
      <c r="F1569" s="1" t="s">
        <v>27</v>
      </c>
      <c r="G1569" s="1" t="s">
        <v>249</v>
      </c>
      <c r="H1569" s="1" t="s">
        <v>39</v>
      </c>
      <c r="I1569" s="1" t="s">
        <v>2154</v>
      </c>
      <c r="J1569">
        <v>6</v>
      </c>
      <c r="K1569">
        <v>10.9</v>
      </c>
      <c r="L1569">
        <v>0.2</v>
      </c>
      <c r="M1569">
        <v>4.2</v>
      </c>
      <c r="N1569">
        <v>15.3</v>
      </c>
      <c r="O1569">
        <v>12</v>
      </c>
      <c r="P1569">
        <v>0</v>
      </c>
      <c r="Q1569" s="1" t="s">
        <v>31</v>
      </c>
      <c r="R1569" s="1" t="s">
        <v>233</v>
      </c>
      <c r="S1569" s="1" t="s">
        <v>156</v>
      </c>
      <c r="T1569" s="1" t="s">
        <v>71</v>
      </c>
      <c r="U1569" s="1" t="s">
        <v>127</v>
      </c>
      <c r="V1569" s="1" t="s">
        <v>42</v>
      </c>
      <c r="W1569">
        <f t="shared" si="48"/>
        <v>46178.422222222223</v>
      </c>
      <c r="X1569">
        <f t="shared" si="49"/>
        <v>46178.44027777778</v>
      </c>
    </row>
    <row r="1570" spans="1:24" x14ac:dyDescent="0.2">
      <c r="A1570" s="1" t="s">
        <v>3515</v>
      </c>
      <c r="B1570" s="1" t="s">
        <v>3511</v>
      </c>
      <c r="C1570" s="1" t="s">
        <v>3512</v>
      </c>
      <c r="D1570" s="1" t="s">
        <v>3516</v>
      </c>
      <c r="E1570" s="1" t="s">
        <v>26</v>
      </c>
      <c r="F1570" s="1" t="s">
        <v>27</v>
      </c>
      <c r="G1570" s="1" t="s">
        <v>249</v>
      </c>
      <c r="H1570" s="1" t="s">
        <v>45</v>
      </c>
      <c r="I1570" s="1" t="s">
        <v>2154</v>
      </c>
      <c r="J1570">
        <v>6</v>
      </c>
      <c r="K1570">
        <v>11.1</v>
      </c>
      <c r="L1570">
        <v>5.6</v>
      </c>
      <c r="M1570">
        <v>3.2</v>
      </c>
      <c r="N1570">
        <v>19.899999999999999</v>
      </c>
      <c r="O1570">
        <v>18</v>
      </c>
      <c r="P1570">
        <v>0</v>
      </c>
      <c r="Q1570" s="1" t="s">
        <v>31</v>
      </c>
      <c r="R1570" s="1" t="s">
        <v>102</v>
      </c>
      <c r="S1570" s="1" t="s">
        <v>196</v>
      </c>
      <c r="T1570" s="1" t="s">
        <v>71</v>
      </c>
      <c r="U1570" s="1" t="s">
        <v>127</v>
      </c>
      <c r="V1570" s="1" t="s">
        <v>36</v>
      </c>
      <c r="W1570">
        <f t="shared" si="48"/>
        <v>46178.422222222223</v>
      </c>
      <c r="X1570">
        <f t="shared" si="49"/>
        <v>46178.45416666667</v>
      </c>
    </row>
    <row r="1571" spans="1:24" x14ac:dyDescent="0.2">
      <c r="A1571" s="1" t="s">
        <v>3517</v>
      </c>
      <c r="B1571" s="1" t="s">
        <v>3511</v>
      </c>
      <c r="C1571" s="1" t="s">
        <v>3512</v>
      </c>
      <c r="D1571" s="1" t="s">
        <v>3518</v>
      </c>
      <c r="E1571" s="1" t="s">
        <v>26</v>
      </c>
      <c r="F1571" s="1" t="s">
        <v>50</v>
      </c>
      <c r="G1571" s="1" t="s">
        <v>249</v>
      </c>
      <c r="H1571" s="1" t="s">
        <v>51</v>
      </c>
      <c r="I1571" s="1" t="s">
        <v>2154</v>
      </c>
      <c r="J1571">
        <v>6</v>
      </c>
      <c r="K1571">
        <v>17.899999999999999</v>
      </c>
      <c r="L1571">
        <v>11.2</v>
      </c>
      <c r="M1571">
        <v>2.9</v>
      </c>
      <c r="N1571">
        <v>32.1</v>
      </c>
      <c r="O1571">
        <v>26</v>
      </c>
      <c r="P1571">
        <v>0</v>
      </c>
      <c r="Q1571" s="1" t="s">
        <v>31</v>
      </c>
      <c r="R1571" s="1" t="s">
        <v>402</v>
      </c>
      <c r="S1571" s="1" t="s">
        <v>53</v>
      </c>
      <c r="T1571" s="1" t="s">
        <v>71</v>
      </c>
      <c r="U1571" s="1" t="s">
        <v>127</v>
      </c>
      <c r="V1571" s="1" t="s">
        <v>42</v>
      </c>
      <c r="W1571">
        <f t="shared" si="48"/>
        <v>46178.422222222223</v>
      </c>
      <c r="X1571">
        <f t="shared" si="49"/>
        <v>46178.476388888892</v>
      </c>
    </row>
    <row r="1572" spans="1:24" x14ac:dyDescent="0.2">
      <c r="A1572" s="1" t="s">
        <v>3519</v>
      </c>
      <c r="B1572" s="1" t="s">
        <v>3511</v>
      </c>
      <c r="C1572" s="1" t="s">
        <v>3512</v>
      </c>
      <c r="D1572" s="1" t="s">
        <v>3520</v>
      </c>
      <c r="E1572" s="1" t="s">
        <v>26</v>
      </c>
      <c r="F1572" s="1" t="s">
        <v>56</v>
      </c>
      <c r="G1572" s="1" t="s">
        <v>249</v>
      </c>
      <c r="H1572" s="1" t="s">
        <v>57</v>
      </c>
      <c r="I1572" s="1" t="s">
        <v>2154</v>
      </c>
      <c r="J1572">
        <v>6</v>
      </c>
      <c r="K1572">
        <v>11.5</v>
      </c>
      <c r="L1572">
        <v>1.1000000000000001</v>
      </c>
      <c r="M1572">
        <v>3.6</v>
      </c>
      <c r="N1572">
        <v>16.100000000000001</v>
      </c>
      <c r="O1572">
        <v>18</v>
      </c>
      <c r="P1572">
        <v>0</v>
      </c>
      <c r="Q1572" s="1" t="s">
        <v>31</v>
      </c>
      <c r="R1572" s="1" t="s">
        <v>265</v>
      </c>
      <c r="S1572" s="1" t="s">
        <v>363</v>
      </c>
      <c r="T1572" s="1" t="s">
        <v>71</v>
      </c>
      <c r="U1572" s="1" t="s">
        <v>127</v>
      </c>
      <c r="V1572" s="1" t="s">
        <v>36</v>
      </c>
      <c r="W1572">
        <f t="shared" si="48"/>
        <v>46178.422222222223</v>
      </c>
      <c r="X1572">
        <f t="shared" si="49"/>
        <v>46178.487500000003</v>
      </c>
    </row>
    <row r="1573" spans="1:24" x14ac:dyDescent="0.2">
      <c r="A1573" s="1" t="s">
        <v>3521</v>
      </c>
      <c r="B1573" s="1" t="s">
        <v>3511</v>
      </c>
      <c r="C1573" s="1" t="s">
        <v>3512</v>
      </c>
      <c r="D1573" s="1" t="s">
        <v>3288</v>
      </c>
      <c r="E1573" s="1" t="s">
        <v>26</v>
      </c>
      <c r="F1573" s="1" t="s">
        <v>56</v>
      </c>
      <c r="G1573" s="1" t="s">
        <v>249</v>
      </c>
      <c r="H1573" s="1" t="s">
        <v>62</v>
      </c>
      <c r="I1573" s="1" t="s">
        <v>2154</v>
      </c>
      <c r="J1573">
        <v>6</v>
      </c>
      <c r="K1573">
        <v>9.1999999999999993</v>
      </c>
      <c r="L1573">
        <v>0.5</v>
      </c>
      <c r="M1573">
        <v>2.5</v>
      </c>
      <c r="N1573">
        <v>12.1</v>
      </c>
      <c r="O1573">
        <v>15</v>
      </c>
      <c r="P1573">
        <v>0</v>
      </c>
      <c r="Q1573" s="1" t="s">
        <v>31</v>
      </c>
      <c r="R1573" s="1" t="s">
        <v>58</v>
      </c>
      <c r="S1573" s="1" t="s">
        <v>211</v>
      </c>
      <c r="T1573" s="1" t="s">
        <v>71</v>
      </c>
      <c r="U1573" s="1" t="s">
        <v>127</v>
      </c>
      <c r="V1573" s="1" t="s">
        <v>36</v>
      </c>
      <c r="W1573">
        <f t="shared" si="48"/>
        <v>46178.422222222223</v>
      </c>
      <c r="X1573">
        <f t="shared" si="49"/>
        <v>46178.495833333334</v>
      </c>
    </row>
    <row r="1574" spans="1:24" x14ac:dyDescent="0.2">
      <c r="A1574" s="1" t="s">
        <v>3522</v>
      </c>
      <c r="B1574" s="1" t="s">
        <v>3523</v>
      </c>
      <c r="C1574" s="1" t="s">
        <v>3524</v>
      </c>
      <c r="D1574" s="1" t="s">
        <v>3266</v>
      </c>
      <c r="E1574" s="1" t="s">
        <v>26</v>
      </c>
      <c r="F1574" s="1" t="s">
        <v>27</v>
      </c>
      <c r="G1574" s="1" t="s">
        <v>249</v>
      </c>
      <c r="H1574" s="1" t="s">
        <v>29</v>
      </c>
      <c r="I1574" s="1" t="s">
        <v>844</v>
      </c>
      <c r="J1574">
        <v>5</v>
      </c>
      <c r="K1574">
        <v>11.8</v>
      </c>
      <c r="L1574">
        <v>1</v>
      </c>
      <c r="M1574">
        <v>2.5</v>
      </c>
      <c r="N1574">
        <v>15.3</v>
      </c>
      <c r="O1574">
        <v>15</v>
      </c>
      <c r="P1574">
        <v>0</v>
      </c>
      <c r="Q1574" s="1" t="s">
        <v>31</v>
      </c>
      <c r="R1574" s="1" t="s">
        <v>134</v>
      </c>
      <c r="S1574" s="1" t="s">
        <v>79</v>
      </c>
      <c r="T1574" s="1" t="s">
        <v>34</v>
      </c>
      <c r="U1574" s="1" t="s">
        <v>35</v>
      </c>
      <c r="V1574" s="1" t="s">
        <v>36</v>
      </c>
      <c r="W1574">
        <f t="shared" si="48"/>
        <v>46178.256944444445</v>
      </c>
      <c r="X1574">
        <f t="shared" si="49"/>
        <v>46178.267361111109</v>
      </c>
    </row>
    <row r="1575" spans="1:24" x14ac:dyDescent="0.2">
      <c r="A1575" s="1" t="s">
        <v>3525</v>
      </c>
      <c r="B1575" s="1" t="s">
        <v>3523</v>
      </c>
      <c r="C1575" s="1" t="s">
        <v>3524</v>
      </c>
      <c r="D1575" s="1" t="s">
        <v>3526</v>
      </c>
      <c r="E1575" s="1" t="s">
        <v>26</v>
      </c>
      <c r="F1575" s="1" t="s">
        <v>27</v>
      </c>
      <c r="G1575" s="1" t="s">
        <v>249</v>
      </c>
      <c r="H1575" s="1" t="s">
        <v>39</v>
      </c>
      <c r="I1575" s="1" t="s">
        <v>844</v>
      </c>
      <c r="J1575">
        <v>5</v>
      </c>
      <c r="K1575">
        <v>10.199999999999999</v>
      </c>
      <c r="L1575">
        <v>0.6</v>
      </c>
      <c r="M1575">
        <v>5.2</v>
      </c>
      <c r="N1575">
        <v>16</v>
      </c>
      <c r="O1575">
        <v>12</v>
      </c>
      <c r="P1575">
        <v>0</v>
      </c>
      <c r="Q1575" s="1" t="s">
        <v>31</v>
      </c>
      <c r="R1575" s="1" t="s">
        <v>199</v>
      </c>
      <c r="S1575" s="1" t="s">
        <v>131</v>
      </c>
      <c r="T1575" s="1" t="s">
        <v>34</v>
      </c>
      <c r="U1575" s="1" t="s">
        <v>35</v>
      </c>
      <c r="V1575" s="1" t="s">
        <v>42</v>
      </c>
      <c r="W1575">
        <f t="shared" si="48"/>
        <v>46178.256944444445</v>
      </c>
      <c r="X1575">
        <f t="shared" si="49"/>
        <v>46178.27847222222</v>
      </c>
    </row>
    <row r="1576" spans="1:24" x14ac:dyDescent="0.2">
      <c r="A1576" s="1" t="s">
        <v>3527</v>
      </c>
      <c r="B1576" s="1" t="s">
        <v>3523</v>
      </c>
      <c r="C1576" s="1" t="s">
        <v>3524</v>
      </c>
      <c r="D1576" s="1" t="s">
        <v>3528</v>
      </c>
      <c r="E1576" s="1" t="s">
        <v>26</v>
      </c>
      <c r="F1576" s="1" t="s">
        <v>27</v>
      </c>
      <c r="G1576" s="1" t="s">
        <v>249</v>
      </c>
      <c r="H1576" s="1" t="s">
        <v>45</v>
      </c>
      <c r="I1576" s="1" t="s">
        <v>844</v>
      </c>
      <c r="J1576">
        <v>5</v>
      </c>
      <c r="K1576">
        <v>13.4</v>
      </c>
      <c r="L1576">
        <v>4.2</v>
      </c>
      <c r="M1576">
        <v>3.8</v>
      </c>
      <c r="N1576">
        <v>21.4</v>
      </c>
      <c r="O1576">
        <v>18</v>
      </c>
      <c r="P1576">
        <v>0</v>
      </c>
      <c r="Q1576" s="1" t="s">
        <v>31</v>
      </c>
      <c r="R1576" s="1" t="s">
        <v>180</v>
      </c>
      <c r="S1576" s="1" t="s">
        <v>174</v>
      </c>
      <c r="T1576" s="1" t="s">
        <v>34</v>
      </c>
      <c r="U1576" s="1" t="s">
        <v>35</v>
      </c>
      <c r="V1576" s="1" t="s">
        <v>42</v>
      </c>
      <c r="W1576">
        <f t="shared" si="48"/>
        <v>46178.256944444445</v>
      </c>
      <c r="X1576">
        <f t="shared" si="49"/>
        <v>46178.293055555558</v>
      </c>
    </row>
    <row r="1577" spans="1:24" x14ac:dyDescent="0.2">
      <c r="A1577" s="1" t="s">
        <v>3529</v>
      </c>
      <c r="B1577" s="1" t="s">
        <v>3523</v>
      </c>
      <c r="C1577" s="1" t="s">
        <v>3524</v>
      </c>
      <c r="D1577" s="1" t="s">
        <v>3530</v>
      </c>
      <c r="E1577" s="1" t="s">
        <v>26</v>
      </c>
      <c r="F1577" s="1" t="s">
        <v>50</v>
      </c>
      <c r="G1577" s="1" t="s">
        <v>249</v>
      </c>
      <c r="H1577" s="1" t="s">
        <v>51</v>
      </c>
      <c r="I1577" s="1" t="s">
        <v>844</v>
      </c>
      <c r="J1577">
        <v>5</v>
      </c>
      <c r="K1577">
        <v>15.1</v>
      </c>
      <c r="L1577">
        <v>9.1999999999999993</v>
      </c>
      <c r="M1577">
        <v>3.4</v>
      </c>
      <c r="N1577">
        <v>27.8</v>
      </c>
      <c r="O1577">
        <v>26</v>
      </c>
      <c r="P1577">
        <v>0</v>
      </c>
      <c r="Q1577" s="1" t="s">
        <v>31</v>
      </c>
      <c r="R1577" s="1" t="s">
        <v>699</v>
      </c>
      <c r="S1577" s="1" t="s">
        <v>772</v>
      </c>
      <c r="T1577" s="1" t="s">
        <v>34</v>
      </c>
      <c r="U1577" s="1" t="s">
        <v>35</v>
      </c>
      <c r="V1577" s="1" t="s">
        <v>36</v>
      </c>
      <c r="W1577">
        <f t="shared" si="48"/>
        <v>46178.256944444445</v>
      </c>
      <c r="X1577">
        <f t="shared" si="49"/>
        <v>46178.3125</v>
      </c>
    </row>
    <row r="1578" spans="1:24" x14ac:dyDescent="0.2">
      <c r="A1578" s="1" t="s">
        <v>3531</v>
      </c>
      <c r="B1578" s="1" t="s">
        <v>3523</v>
      </c>
      <c r="C1578" s="1" t="s">
        <v>3524</v>
      </c>
      <c r="D1578" s="1" t="s">
        <v>3532</v>
      </c>
      <c r="E1578" s="1" t="s">
        <v>26</v>
      </c>
      <c r="F1578" s="1" t="s">
        <v>56</v>
      </c>
      <c r="G1578" s="1" t="s">
        <v>249</v>
      </c>
      <c r="H1578" s="1" t="s">
        <v>57</v>
      </c>
      <c r="I1578" s="1" t="s">
        <v>844</v>
      </c>
      <c r="J1578">
        <v>5</v>
      </c>
      <c r="K1578">
        <v>12.2</v>
      </c>
      <c r="L1578">
        <v>0.5</v>
      </c>
      <c r="M1578">
        <v>2.2999999999999998</v>
      </c>
      <c r="N1578">
        <v>15</v>
      </c>
      <c r="O1578">
        <v>18</v>
      </c>
      <c r="P1578">
        <v>0</v>
      </c>
      <c r="Q1578" s="1" t="s">
        <v>31</v>
      </c>
      <c r="R1578" s="1" t="s">
        <v>207</v>
      </c>
      <c r="S1578" s="1" t="s">
        <v>211</v>
      </c>
      <c r="T1578" s="1" t="s">
        <v>34</v>
      </c>
      <c r="U1578" s="1" t="s">
        <v>35</v>
      </c>
      <c r="V1578" s="1" t="s">
        <v>36</v>
      </c>
      <c r="W1578">
        <f t="shared" si="48"/>
        <v>46178.256944444445</v>
      </c>
      <c r="X1578">
        <f t="shared" si="49"/>
        <v>46178.322916666664</v>
      </c>
    </row>
    <row r="1579" spans="1:24" x14ac:dyDescent="0.2">
      <c r="A1579" s="1" t="s">
        <v>3533</v>
      </c>
      <c r="B1579" s="1" t="s">
        <v>3523</v>
      </c>
      <c r="C1579" s="1" t="s">
        <v>3524</v>
      </c>
      <c r="D1579" s="1" t="s">
        <v>3500</v>
      </c>
      <c r="E1579" s="1" t="s">
        <v>26</v>
      </c>
      <c r="F1579" s="1" t="s">
        <v>56</v>
      </c>
      <c r="G1579" s="1" t="s">
        <v>249</v>
      </c>
      <c r="H1579" s="1" t="s">
        <v>62</v>
      </c>
      <c r="I1579" s="1" t="s">
        <v>844</v>
      </c>
      <c r="J1579">
        <v>5</v>
      </c>
      <c r="K1579">
        <v>8.3000000000000007</v>
      </c>
      <c r="L1579">
        <v>0.4</v>
      </c>
      <c r="M1579">
        <v>0.2</v>
      </c>
      <c r="N1579">
        <v>8.8000000000000007</v>
      </c>
      <c r="O1579">
        <v>15</v>
      </c>
      <c r="P1579">
        <v>0</v>
      </c>
      <c r="Q1579" s="1" t="s">
        <v>31</v>
      </c>
      <c r="R1579" s="1" t="s">
        <v>611</v>
      </c>
      <c r="S1579" s="1" t="s">
        <v>118</v>
      </c>
      <c r="T1579" s="1" t="s">
        <v>34</v>
      </c>
      <c r="U1579" s="1" t="s">
        <v>35</v>
      </c>
      <c r="V1579" s="1" t="s">
        <v>36</v>
      </c>
      <c r="W1579">
        <f t="shared" si="48"/>
        <v>46178.256944444445</v>
      </c>
      <c r="X1579">
        <f t="shared" si="49"/>
        <v>46178.32916666667</v>
      </c>
    </row>
    <row r="1580" spans="1:24" x14ac:dyDescent="0.2">
      <c r="A1580" s="1" t="s">
        <v>3534</v>
      </c>
      <c r="B1580" s="1" t="s">
        <v>3535</v>
      </c>
      <c r="C1580" s="1" t="s">
        <v>3477</v>
      </c>
      <c r="D1580" s="1" t="s">
        <v>3536</v>
      </c>
      <c r="E1580" s="1" t="s">
        <v>26</v>
      </c>
      <c r="F1580" s="1" t="s">
        <v>27</v>
      </c>
      <c r="G1580" s="1" t="s">
        <v>28</v>
      </c>
      <c r="H1580" s="1" t="s">
        <v>29</v>
      </c>
      <c r="I1580" s="1" t="s">
        <v>1383</v>
      </c>
      <c r="J1580">
        <v>3</v>
      </c>
      <c r="K1580">
        <v>8.1999999999999993</v>
      </c>
      <c r="L1580">
        <v>0.4</v>
      </c>
      <c r="M1580">
        <v>3.1</v>
      </c>
      <c r="N1580">
        <v>11.7</v>
      </c>
      <c r="O1580">
        <v>15</v>
      </c>
      <c r="P1580">
        <v>0</v>
      </c>
      <c r="Q1580" s="1" t="s">
        <v>31</v>
      </c>
      <c r="R1580" s="1" t="s">
        <v>46</v>
      </c>
      <c r="S1580" s="1" t="s">
        <v>152</v>
      </c>
      <c r="T1580" s="1" t="s">
        <v>34</v>
      </c>
      <c r="U1580" s="1" t="s">
        <v>99</v>
      </c>
      <c r="V1580" s="1" t="s">
        <v>36</v>
      </c>
      <c r="W1580">
        <f t="shared" si="48"/>
        <v>46178.283333333333</v>
      </c>
      <c r="X1580">
        <f t="shared" si="49"/>
        <v>46178.290972222225</v>
      </c>
    </row>
    <row r="1581" spans="1:24" x14ac:dyDescent="0.2">
      <c r="A1581" s="1" t="s">
        <v>3537</v>
      </c>
      <c r="B1581" s="1" t="s">
        <v>3535</v>
      </c>
      <c r="C1581" s="1" t="s">
        <v>3477</v>
      </c>
      <c r="D1581" s="1" t="s">
        <v>3538</v>
      </c>
      <c r="E1581" s="1" t="s">
        <v>26</v>
      </c>
      <c r="F1581" s="1" t="s">
        <v>27</v>
      </c>
      <c r="G1581" s="1" t="s">
        <v>28</v>
      </c>
      <c r="H1581" s="1" t="s">
        <v>39</v>
      </c>
      <c r="I1581" s="1" t="s">
        <v>1383</v>
      </c>
      <c r="J1581">
        <v>3</v>
      </c>
      <c r="K1581">
        <v>8</v>
      </c>
      <c r="L1581">
        <v>1.2</v>
      </c>
      <c r="M1581">
        <v>4.5999999999999996</v>
      </c>
      <c r="N1581">
        <v>13.8</v>
      </c>
      <c r="O1581">
        <v>12</v>
      </c>
      <c r="P1581">
        <v>0</v>
      </c>
      <c r="Q1581" s="1" t="s">
        <v>31</v>
      </c>
      <c r="R1581" s="1" t="s">
        <v>130</v>
      </c>
      <c r="S1581" s="1" t="s">
        <v>181</v>
      </c>
      <c r="T1581" s="1" t="s">
        <v>34</v>
      </c>
      <c r="U1581" s="1" t="s">
        <v>99</v>
      </c>
      <c r="V1581" s="1" t="s">
        <v>42</v>
      </c>
      <c r="W1581">
        <f t="shared" si="48"/>
        <v>46178.283333333333</v>
      </c>
      <c r="X1581">
        <f t="shared" si="49"/>
        <v>46178.300694444442</v>
      </c>
    </row>
    <row r="1582" spans="1:24" x14ac:dyDescent="0.2">
      <c r="A1582" s="1" t="s">
        <v>3539</v>
      </c>
      <c r="B1582" s="1" t="s">
        <v>3535</v>
      </c>
      <c r="C1582" s="1" t="s">
        <v>3477</v>
      </c>
      <c r="D1582" s="1" t="s">
        <v>3237</v>
      </c>
      <c r="E1582" s="1" t="s">
        <v>26</v>
      </c>
      <c r="F1582" s="1" t="s">
        <v>27</v>
      </c>
      <c r="G1582" s="1" t="s">
        <v>28</v>
      </c>
      <c r="H1582" s="1" t="s">
        <v>45</v>
      </c>
      <c r="I1582" s="1" t="s">
        <v>1383</v>
      </c>
      <c r="J1582">
        <v>3</v>
      </c>
      <c r="K1582">
        <v>13.9</v>
      </c>
      <c r="L1582">
        <v>5.3</v>
      </c>
      <c r="M1582">
        <v>2.4</v>
      </c>
      <c r="N1582">
        <v>21.6</v>
      </c>
      <c r="O1582">
        <v>18</v>
      </c>
      <c r="P1582">
        <v>0</v>
      </c>
      <c r="Q1582" s="1" t="s">
        <v>31</v>
      </c>
      <c r="R1582" s="1" t="s">
        <v>220</v>
      </c>
      <c r="S1582" s="1" t="s">
        <v>181</v>
      </c>
      <c r="T1582" s="1" t="s">
        <v>34</v>
      </c>
      <c r="U1582" s="1" t="s">
        <v>99</v>
      </c>
      <c r="V1582" s="1" t="s">
        <v>42</v>
      </c>
      <c r="W1582">
        <f t="shared" si="48"/>
        <v>46178.283333333333</v>
      </c>
      <c r="X1582">
        <f t="shared" si="49"/>
        <v>46178.315972222219</v>
      </c>
    </row>
    <row r="1583" spans="1:24" x14ac:dyDescent="0.2">
      <c r="A1583" s="1" t="s">
        <v>3540</v>
      </c>
      <c r="B1583" s="1" t="s">
        <v>3535</v>
      </c>
      <c r="C1583" s="1" t="s">
        <v>3477</v>
      </c>
      <c r="D1583" s="1" t="s">
        <v>3541</v>
      </c>
      <c r="E1583" s="1" t="s">
        <v>26</v>
      </c>
      <c r="F1583" s="1" t="s">
        <v>50</v>
      </c>
      <c r="G1583" s="1" t="s">
        <v>28</v>
      </c>
      <c r="H1583" s="1" t="s">
        <v>51</v>
      </c>
      <c r="I1583" s="1" t="s">
        <v>1383</v>
      </c>
      <c r="J1583">
        <v>3</v>
      </c>
      <c r="K1583">
        <v>15.6</v>
      </c>
      <c r="L1583">
        <v>11.6</v>
      </c>
      <c r="M1583">
        <v>3.9</v>
      </c>
      <c r="N1583">
        <v>31.1</v>
      </c>
      <c r="O1583">
        <v>26</v>
      </c>
      <c r="P1583">
        <v>0</v>
      </c>
      <c r="Q1583" s="1" t="s">
        <v>31</v>
      </c>
      <c r="R1583" s="1" t="s">
        <v>204</v>
      </c>
      <c r="S1583" s="1" t="s">
        <v>327</v>
      </c>
      <c r="T1583" s="1" t="s">
        <v>34</v>
      </c>
      <c r="U1583" s="1" t="s">
        <v>99</v>
      </c>
      <c r="V1583" s="1" t="s">
        <v>42</v>
      </c>
      <c r="W1583">
        <f t="shared" si="48"/>
        <v>46178.283333333333</v>
      </c>
      <c r="X1583">
        <f t="shared" si="49"/>
        <v>46178.337500000001</v>
      </c>
    </row>
    <row r="1584" spans="1:24" x14ac:dyDescent="0.2">
      <c r="A1584" s="1" t="s">
        <v>3542</v>
      </c>
      <c r="B1584" s="1" t="s">
        <v>3535</v>
      </c>
      <c r="C1584" s="1" t="s">
        <v>3477</v>
      </c>
      <c r="D1584" s="1" t="s">
        <v>3543</v>
      </c>
      <c r="E1584" s="1" t="s">
        <v>26</v>
      </c>
      <c r="F1584" s="1" t="s">
        <v>56</v>
      </c>
      <c r="G1584" s="1" t="s">
        <v>28</v>
      </c>
      <c r="H1584" s="1" t="s">
        <v>57</v>
      </c>
      <c r="I1584" s="1" t="s">
        <v>1383</v>
      </c>
      <c r="J1584">
        <v>3</v>
      </c>
      <c r="K1584">
        <v>14.9</v>
      </c>
      <c r="L1584">
        <v>1.1000000000000001</v>
      </c>
      <c r="M1584">
        <v>3.8</v>
      </c>
      <c r="N1584">
        <v>19.8</v>
      </c>
      <c r="O1584">
        <v>18</v>
      </c>
      <c r="P1584">
        <v>0</v>
      </c>
      <c r="Q1584" s="1" t="s">
        <v>31</v>
      </c>
      <c r="R1584" s="1" t="s">
        <v>261</v>
      </c>
      <c r="S1584" s="1" t="s">
        <v>211</v>
      </c>
      <c r="T1584" s="1" t="s">
        <v>34</v>
      </c>
      <c r="U1584" s="1" t="s">
        <v>99</v>
      </c>
      <c r="V1584" s="1" t="s">
        <v>36</v>
      </c>
      <c r="W1584">
        <f t="shared" si="48"/>
        <v>46178.283333333333</v>
      </c>
      <c r="X1584">
        <f t="shared" si="49"/>
        <v>46178.351388888892</v>
      </c>
    </row>
    <row r="1585" spans="1:24" x14ac:dyDescent="0.2">
      <c r="A1585" s="1" t="s">
        <v>3544</v>
      </c>
      <c r="B1585" s="1" t="s">
        <v>3535</v>
      </c>
      <c r="C1585" s="1" t="s">
        <v>3477</v>
      </c>
      <c r="D1585" s="1" t="s">
        <v>3545</v>
      </c>
      <c r="E1585" s="1" t="s">
        <v>26</v>
      </c>
      <c r="F1585" s="1" t="s">
        <v>56</v>
      </c>
      <c r="G1585" s="1" t="s">
        <v>28</v>
      </c>
      <c r="H1585" s="1" t="s">
        <v>62</v>
      </c>
      <c r="I1585" s="1" t="s">
        <v>1383</v>
      </c>
      <c r="J1585">
        <v>3</v>
      </c>
      <c r="K1585">
        <v>8.6999999999999993</v>
      </c>
      <c r="L1585">
        <v>1.2</v>
      </c>
      <c r="M1585">
        <v>1.3</v>
      </c>
      <c r="N1585">
        <v>11.3</v>
      </c>
      <c r="O1585">
        <v>15</v>
      </c>
      <c r="P1585">
        <v>0</v>
      </c>
      <c r="Q1585" s="1" t="s">
        <v>31</v>
      </c>
      <c r="R1585" s="1" t="s">
        <v>142</v>
      </c>
      <c r="S1585" s="1" t="s">
        <v>143</v>
      </c>
      <c r="T1585" s="1" t="s">
        <v>34</v>
      </c>
      <c r="U1585" s="1" t="s">
        <v>99</v>
      </c>
      <c r="V1585" s="1" t="s">
        <v>36</v>
      </c>
      <c r="W1585">
        <f t="shared" si="48"/>
        <v>46178.283333333333</v>
      </c>
      <c r="X1585">
        <f t="shared" si="49"/>
        <v>46178.359027777777</v>
      </c>
    </row>
    <row r="1586" spans="1:24" x14ac:dyDescent="0.2">
      <c r="A1586" s="1" t="s">
        <v>3546</v>
      </c>
      <c r="B1586" s="1" t="s">
        <v>3547</v>
      </c>
      <c r="C1586" s="1" t="s">
        <v>3344</v>
      </c>
      <c r="D1586" s="1" t="s">
        <v>3548</v>
      </c>
      <c r="E1586" s="1" t="s">
        <v>26</v>
      </c>
      <c r="F1586" s="1" t="s">
        <v>27</v>
      </c>
      <c r="G1586" s="1" t="s">
        <v>194</v>
      </c>
      <c r="H1586" s="1" t="s">
        <v>29</v>
      </c>
      <c r="I1586" s="1" t="s">
        <v>816</v>
      </c>
      <c r="J1586">
        <v>11</v>
      </c>
      <c r="K1586">
        <v>12.9</v>
      </c>
      <c r="L1586">
        <v>1.2</v>
      </c>
      <c r="M1586">
        <v>2.5</v>
      </c>
      <c r="N1586">
        <v>16.5</v>
      </c>
      <c r="O1586">
        <v>15</v>
      </c>
      <c r="P1586">
        <v>0</v>
      </c>
      <c r="Q1586" s="1" t="s">
        <v>31</v>
      </c>
      <c r="R1586" s="1" t="s">
        <v>340</v>
      </c>
      <c r="S1586" s="1" t="s">
        <v>33</v>
      </c>
      <c r="T1586" s="1" t="s">
        <v>71</v>
      </c>
      <c r="U1586" s="1" t="s">
        <v>35</v>
      </c>
      <c r="V1586" s="1" t="s">
        <v>36</v>
      </c>
      <c r="W1586">
        <f t="shared" si="48"/>
        <v>46178.466666666667</v>
      </c>
      <c r="X1586">
        <f t="shared" si="49"/>
        <v>46178.477777777778</v>
      </c>
    </row>
    <row r="1587" spans="1:24" x14ac:dyDescent="0.2">
      <c r="A1587" s="1" t="s">
        <v>3549</v>
      </c>
      <c r="B1587" s="1" t="s">
        <v>3547</v>
      </c>
      <c r="C1587" s="1" t="s">
        <v>3344</v>
      </c>
      <c r="D1587" s="1" t="s">
        <v>3550</v>
      </c>
      <c r="E1587" s="1" t="s">
        <v>26</v>
      </c>
      <c r="F1587" s="1" t="s">
        <v>27</v>
      </c>
      <c r="G1587" s="1" t="s">
        <v>194</v>
      </c>
      <c r="H1587" s="1" t="s">
        <v>39</v>
      </c>
      <c r="I1587" s="1" t="s">
        <v>816</v>
      </c>
      <c r="J1587">
        <v>11</v>
      </c>
      <c r="K1587">
        <v>5.9</v>
      </c>
      <c r="L1587">
        <v>1</v>
      </c>
      <c r="M1587">
        <v>4.8</v>
      </c>
      <c r="N1587">
        <v>11.7</v>
      </c>
      <c r="O1587">
        <v>12</v>
      </c>
      <c r="P1587">
        <v>0</v>
      </c>
      <c r="Q1587" s="1" t="s">
        <v>31</v>
      </c>
      <c r="R1587" s="1" t="s">
        <v>134</v>
      </c>
      <c r="S1587" s="1" t="s">
        <v>76</v>
      </c>
      <c r="T1587" s="1" t="s">
        <v>71</v>
      </c>
      <c r="U1587" s="1" t="s">
        <v>35</v>
      </c>
      <c r="V1587" s="1" t="s">
        <v>36</v>
      </c>
      <c r="W1587">
        <f t="shared" si="48"/>
        <v>46178.466666666667</v>
      </c>
      <c r="X1587">
        <f t="shared" si="49"/>
        <v>46178.486111111109</v>
      </c>
    </row>
    <row r="1588" spans="1:24" x14ac:dyDescent="0.2">
      <c r="A1588" s="1" t="s">
        <v>3551</v>
      </c>
      <c r="B1588" s="1" t="s">
        <v>3547</v>
      </c>
      <c r="C1588" s="1" t="s">
        <v>3344</v>
      </c>
      <c r="D1588" s="1" t="s">
        <v>3552</v>
      </c>
      <c r="E1588" s="1" t="s">
        <v>26</v>
      </c>
      <c r="F1588" s="1" t="s">
        <v>27</v>
      </c>
      <c r="G1588" s="1" t="s">
        <v>194</v>
      </c>
      <c r="H1588" s="1" t="s">
        <v>45</v>
      </c>
      <c r="I1588" s="1" t="s">
        <v>816</v>
      </c>
      <c r="J1588">
        <v>11</v>
      </c>
      <c r="K1588">
        <v>9</v>
      </c>
      <c r="L1588">
        <v>5.7</v>
      </c>
      <c r="M1588">
        <v>4</v>
      </c>
      <c r="N1588">
        <v>18.7</v>
      </c>
      <c r="O1588">
        <v>18</v>
      </c>
      <c r="P1588">
        <v>0</v>
      </c>
      <c r="Q1588" s="1" t="s">
        <v>31</v>
      </c>
      <c r="R1588" s="1" t="s">
        <v>125</v>
      </c>
      <c r="S1588" s="1" t="s">
        <v>33</v>
      </c>
      <c r="T1588" s="1" t="s">
        <v>71</v>
      </c>
      <c r="U1588" s="1" t="s">
        <v>35</v>
      </c>
      <c r="V1588" s="1" t="s">
        <v>36</v>
      </c>
      <c r="W1588">
        <f t="shared" si="48"/>
        <v>46178.466666666667</v>
      </c>
      <c r="X1588">
        <f t="shared" si="49"/>
        <v>46178.498611111114</v>
      </c>
    </row>
    <row r="1589" spans="1:24" x14ac:dyDescent="0.2">
      <c r="A1589" s="1" t="s">
        <v>3553</v>
      </c>
      <c r="B1589" s="1" t="s">
        <v>3547</v>
      </c>
      <c r="C1589" s="1" t="s">
        <v>3344</v>
      </c>
      <c r="D1589" s="1" t="s">
        <v>3554</v>
      </c>
      <c r="E1589" s="1" t="s">
        <v>26</v>
      </c>
      <c r="F1589" s="1" t="s">
        <v>50</v>
      </c>
      <c r="G1589" s="1" t="s">
        <v>194</v>
      </c>
      <c r="H1589" s="1" t="s">
        <v>51</v>
      </c>
      <c r="I1589" s="1" t="s">
        <v>816</v>
      </c>
      <c r="J1589">
        <v>11</v>
      </c>
      <c r="K1589">
        <v>14.4</v>
      </c>
      <c r="L1589">
        <v>15.6</v>
      </c>
      <c r="M1589">
        <v>1.7</v>
      </c>
      <c r="N1589">
        <v>31.8</v>
      </c>
      <c r="O1589">
        <v>26</v>
      </c>
      <c r="P1589">
        <v>0</v>
      </c>
      <c r="Q1589" s="1" t="s">
        <v>31</v>
      </c>
      <c r="R1589" s="1" t="s">
        <v>810</v>
      </c>
      <c r="S1589" s="1" t="s">
        <v>344</v>
      </c>
      <c r="T1589" s="1" t="s">
        <v>71</v>
      </c>
      <c r="U1589" s="1" t="s">
        <v>35</v>
      </c>
      <c r="V1589" s="1" t="s">
        <v>42</v>
      </c>
      <c r="W1589">
        <f t="shared" si="48"/>
        <v>46178.466666666667</v>
      </c>
      <c r="X1589">
        <f t="shared" si="49"/>
        <v>46178.520833333336</v>
      </c>
    </row>
    <row r="1590" spans="1:24" x14ac:dyDescent="0.2">
      <c r="A1590" s="1" t="s">
        <v>3555</v>
      </c>
      <c r="B1590" s="1" t="s">
        <v>3547</v>
      </c>
      <c r="C1590" s="1" t="s">
        <v>3344</v>
      </c>
      <c r="D1590" s="1" t="s">
        <v>3556</v>
      </c>
      <c r="E1590" s="1" t="s">
        <v>26</v>
      </c>
      <c r="F1590" s="1" t="s">
        <v>56</v>
      </c>
      <c r="G1590" s="1" t="s">
        <v>194</v>
      </c>
      <c r="H1590" s="1" t="s">
        <v>57</v>
      </c>
      <c r="I1590" s="1" t="s">
        <v>816</v>
      </c>
      <c r="J1590">
        <v>11</v>
      </c>
      <c r="K1590">
        <v>11.5</v>
      </c>
      <c r="L1590">
        <v>0.3</v>
      </c>
      <c r="M1590">
        <v>2.7</v>
      </c>
      <c r="N1590">
        <v>14.5</v>
      </c>
      <c r="O1590">
        <v>18</v>
      </c>
      <c r="P1590">
        <v>0</v>
      </c>
      <c r="Q1590" s="1" t="s">
        <v>31</v>
      </c>
      <c r="R1590" s="1" t="s">
        <v>113</v>
      </c>
      <c r="S1590" s="1" t="s">
        <v>296</v>
      </c>
      <c r="T1590" s="1" t="s">
        <v>71</v>
      </c>
      <c r="U1590" s="1" t="s">
        <v>35</v>
      </c>
      <c r="V1590" s="1" t="s">
        <v>36</v>
      </c>
      <c r="W1590">
        <f t="shared" si="48"/>
        <v>46178.466666666667</v>
      </c>
      <c r="X1590">
        <f t="shared" si="49"/>
        <v>46178.53125</v>
      </c>
    </row>
    <row r="1591" spans="1:24" x14ac:dyDescent="0.2">
      <c r="A1591" s="1" t="s">
        <v>3557</v>
      </c>
      <c r="B1591" s="1" t="s">
        <v>3547</v>
      </c>
      <c r="C1591" s="1" t="s">
        <v>3344</v>
      </c>
      <c r="D1591" s="1" t="s">
        <v>3558</v>
      </c>
      <c r="E1591" s="1" t="s">
        <v>26</v>
      </c>
      <c r="F1591" s="1" t="s">
        <v>56</v>
      </c>
      <c r="G1591" s="1" t="s">
        <v>194</v>
      </c>
      <c r="H1591" s="1" t="s">
        <v>62</v>
      </c>
      <c r="I1591" s="1" t="s">
        <v>816</v>
      </c>
      <c r="J1591">
        <v>11</v>
      </c>
      <c r="K1591">
        <v>10.4</v>
      </c>
      <c r="L1591">
        <v>0.6</v>
      </c>
      <c r="M1591">
        <v>3.3</v>
      </c>
      <c r="N1591">
        <v>14.3</v>
      </c>
      <c r="O1591">
        <v>15</v>
      </c>
      <c r="P1591">
        <v>0</v>
      </c>
      <c r="Q1591" s="1" t="s">
        <v>31</v>
      </c>
      <c r="R1591" s="1" t="s">
        <v>90</v>
      </c>
      <c r="S1591" s="1" t="s">
        <v>208</v>
      </c>
      <c r="T1591" s="1" t="s">
        <v>71</v>
      </c>
      <c r="U1591" s="1" t="s">
        <v>35</v>
      </c>
      <c r="V1591" s="1" t="s">
        <v>36</v>
      </c>
      <c r="W1591">
        <f t="shared" si="48"/>
        <v>46178.466666666667</v>
      </c>
      <c r="X1591">
        <f t="shared" si="49"/>
        <v>46178.540972222225</v>
      </c>
    </row>
    <row r="1592" spans="1:24" x14ac:dyDescent="0.2">
      <c r="A1592" s="1" t="s">
        <v>3559</v>
      </c>
      <c r="B1592" s="1" t="s">
        <v>3560</v>
      </c>
      <c r="C1592" s="1" t="s">
        <v>3561</v>
      </c>
      <c r="D1592" s="1" t="s">
        <v>3528</v>
      </c>
      <c r="E1592" s="1" t="s">
        <v>26</v>
      </c>
      <c r="F1592" s="1" t="s">
        <v>27</v>
      </c>
      <c r="G1592" s="1" t="s">
        <v>171</v>
      </c>
      <c r="H1592" s="1" t="s">
        <v>29</v>
      </c>
      <c r="I1592" s="1" t="s">
        <v>1355</v>
      </c>
      <c r="J1592">
        <v>2</v>
      </c>
      <c r="K1592">
        <v>11.2</v>
      </c>
      <c r="L1592">
        <v>0.8</v>
      </c>
      <c r="M1592">
        <v>1.2</v>
      </c>
      <c r="N1592">
        <v>13.2</v>
      </c>
      <c r="O1592">
        <v>15</v>
      </c>
      <c r="P1592">
        <v>0</v>
      </c>
      <c r="Q1592" s="1" t="s">
        <v>31</v>
      </c>
      <c r="R1592" s="1" t="s">
        <v>46</v>
      </c>
      <c r="S1592" s="1" t="s">
        <v>254</v>
      </c>
      <c r="T1592" s="1" t="s">
        <v>34</v>
      </c>
      <c r="U1592" s="1" t="s">
        <v>35</v>
      </c>
      <c r="V1592" s="1" t="s">
        <v>36</v>
      </c>
      <c r="W1592">
        <f t="shared" si="48"/>
        <v>46178.28402777778</v>
      </c>
      <c r="X1592">
        <f t="shared" si="49"/>
        <v>46178.293055555558</v>
      </c>
    </row>
    <row r="1593" spans="1:24" x14ac:dyDescent="0.2">
      <c r="A1593" s="1" t="s">
        <v>3562</v>
      </c>
      <c r="B1593" s="1" t="s">
        <v>3560</v>
      </c>
      <c r="C1593" s="1" t="s">
        <v>3561</v>
      </c>
      <c r="D1593" s="1" t="s">
        <v>3442</v>
      </c>
      <c r="E1593" s="1" t="s">
        <v>26</v>
      </c>
      <c r="F1593" s="1" t="s">
        <v>27</v>
      </c>
      <c r="G1593" s="1" t="s">
        <v>171</v>
      </c>
      <c r="H1593" s="1" t="s">
        <v>39</v>
      </c>
      <c r="I1593" s="1" t="s">
        <v>1355</v>
      </c>
      <c r="J1593">
        <v>2</v>
      </c>
      <c r="K1593">
        <v>10.4</v>
      </c>
      <c r="L1593">
        <v>1.4</v>
      </c>
      <c r="M1593">
        <v>5.3</v>
      </c>
      <c r="N1593">
        <v>17.100000000000001</v>
      </c>
      <c r="O1593">
        <v>12</v>
      </c>
      <c r="P1593">
        <v>0</v>
      </c>
      <c r="Q1593" s="1" t="s">
        <v>31</v>
      </c>
      <c r="R1593" s="1" t="s">
        <v>340</v>
      </c>
      <c r="S1593" s="1" t="s">
        <v>131</v>
      </c>
      <c r="T1593" s="1" t="s">
        <v>34</v>
      </c>
      <c r="U1593" s="1" t="s">
        <v>35</v>
      </c>
      <c r="V1593" s="1" t="s">
        <v>42</v>
      </c>
      <c r="W1593">
        <f t="shared" si="48"/>
        <v>46178.28402777778</v>
      </c>
      <c r="X1593">
        <f t="shared" si="49"/>
        <v>46178.304861111108</v>
      </c>
    </row>
    <row r="1594" spans="1:24" x14ac:dyDescent="0.2">
      <c r="A1594" s="1" t="s">
        <v>3563</v>
      </c>
      <c r="B1594" s="1" t="s">
        <v>3560</v>
      </c>
      <c r="C1594" s="1" t="s">
        <v>3561</v>
      </c>
      <c r="D1594" s="1" t="s">
        <v>3564</v>
      </c>
      <c r="E1594" s="1" t="s">
        <v>26</v>
      </c>
      <c r="F1594" s="1" t="s">
        <v>27</v>
      </c>
      <c r="G1594" s="1" t="s">
        <v>171</v>
      </c>
      <c r="H1594" s="1" t="s">
        <v>45</v>
      </c>
      <c r="I1594" s="1" t="s">
        <v>1355</v>
      </c>
      <c r="J1594">
        <v>2</v>
      </c>
      <c r="K1594">
        <v>12.9</v>
      </c>
      <c r="L1594">
        <v>5.7</v>
      </c>
      <c r="M1594">
        <v>2.1</v>
      </c>
      <c r="N1594">
        <v>20.7</v>
      </c>
      <c r="O1594">
        <v>18</v>
      </c>
      <c r="P1594">
        <v>0</v>
      </c>
      <c r="Q1594" s="1" t="s">
        <v>31</v>
      </c>
      <c r="R1594" s="1" t="s">
        <v>180</v>
      </c>
      <c r="S1594" s="1" t="s">
        <v>79</v>
      </c>
      <c r="T1594" s="1" t="s">
        <v>34</v>
      </c>
      <c r="U1594" s="1" t="s">
        <v>35</v>
      </c>
      <c r="V1594" s="1" t="s">
        <v>36</v>
      </c>
      <c r="W1594">
        <f t="shared" si="48"/>
        <v>46178.28402777778</v>
      </c>
      <c r="X1594">
        <f t="shared" si="49"/>
        <v>46178.319444444445</v>
      </c>
    </row>
    <row r="1595" spans="1:24" x14ac:dyDescent="0.2">
      <c r="A1595" s="1" t="s">
        <v>3565</v>
      </c>
      <c r="B1595" s="1" t="s">
        <v>3560</v>
      </c>
      <c r="C1595" s="1" t="s">
        <v>3561</v>
      </c>
      <c r="D1595" s="1" t="s">
        <v>3502</v>
      </c>
      <c r="E1595" s="1" t="s">
        <v>26</v>
      </c>
      <c r="F1595" s="1" t="s">
        <v>50</v>
      </c>
      <c r="G1595" s="1" t="s">
        <v>171</v>
      </c>
      <c r="H1595" s="1" t="s">
        <v>51</v>
      </c>
      <c r="I1595" s="1" t="s">
        <v>1355</v>
      </c>
      <c r="J1595">
        <v>2</v>
      </c>
      <c r="K1595">
        <v>15.9</v>
      </c>
      <c r="L1595">
        <v>11.7</v>
      </c>
      <c r="M1595">
        <v>3</v>
      </c>
      <c r="N1595">
        <v>30.6</v>
      </c>
      <c r="O1595">
        <v>26</v>
      </c>
      <c r="P1595">
        <v>0</v>
      </c>
      <c r="Q1595" s="1" t="s">
        <v>31</v>
      </c>
      <c r="R1595" s="1" t="s">
        <v>358</v>
      </c>
      <c r="S1595" s="1" t="s">
        <v>291</v>
      </c>
      <c r="T1595" s="1" t="s">
        <v>34</v>
      </c>
      <c r="U1595" s="1" t="s">
        <v>35</v>
      </c>
      <c r="V1595" s="1" t="s">
        <v>42</v>
      </c>
      <c r="W1595">
        <f t="shared" si="48"/>
        <v>46178.28402777778</v>
      </c>
      <c r="X1595">
        <f t="shared" si="49"/>
        <v>46178.340277777781</v>
      </c>
    </row>
    <row r="1596" spans="1:24" x14ac:dyDescent="0.2">
      <c r="A1596" s="1" t="s">
        <v>3566</v>
      </c>
      <c r="B1596" s="1" t="s">
        <v>3560</v>
      </c>
      <c r="C1596" s="1" t="s">
        <v>3561</v>
      </c>
      <c r="D1596" s="1" t="s">
        <v>3468</v>
      </c>
      <c r="E1596" s="1" t="s">
        <v>26</v>
      </c>
      <c r="F1596" s="1" t="s">
        <v>56</v>
      </c>
      <c r="G1596" s="1" t="s">
        <v>171</v>
      </c>
      <c r="H1596" s="1" t="s">
        <v>57</v>
      </c>
      <c r="I1596" s="1" t="s">
        <v>1355</v>
      </c>
      <c r="J1596">
        <v>2</v>
      </c>
      <c r="K1596">
        <v>13.2</v>
      </c>
      <c r="L1596">
        <v>0.8</v>
      </c>
      <c r="M1596">
        <v>3.6</v>
      </c>
      <c r="N1596">
        <v>17.600000000000001</v>
      </c>
      <c r="O1596">
        <v>18</v>
      </c>
      <c r="P1596">
        <v>0</v>
      </c>
      <c r="Q1596" s="1" t="s">
        <v>31</v>
      </c>
      <c r="R1596" s="1" t="s">
        <v>58</v>
      </c>
      <c r="S1596" s="1" t="s">
        <v>118</v>
      </c>
      <c r="T1596" s="1" t="s">
        <v>34</v>
      </c>
      <c r="U1596" s="1" t="s">
        <v>35</v>
      </c>
      <c r="V1596" s="1" t="s">
        <v>36</v>
      </c>
      <c r="W1596">
        <f t="shared" si="48"/>
        <v>46178.28402777778</v>
      </c>
      <c r="X1596">
        <f t="shared" si="49"/>
        <v>46178.352777777778</v>
      </c>
    </row>
    <row r="1597" spans="1:24" x14ac:dyDescent="0.2">
      <c r="A1597" s="1" t="s">
        <v>3567</v>
      </c>
      <c r="B1597" s="1" t="s">
        <v>3560</v>
      </c>
      <c r="C1597" s="1" t="s">
        <v>3561</v>
      </c>
      <c r="D1597" s="1" t="s">
        <v>3568</v>
      </c>
      <c r="E1597" s="1" t="s">
        <v>26</v>
      </c>
      <c r="F1597" s="1" t="s">
        <v>56</v>
      </c>
      <c r="G1597" s="1" t="s">
        <v>171</v>
      </c>
      <c r="H1597" s="1" t="s">
        <v>62</v>
      </c>
      <c r="I1597" s="1" t="s">
        <v>1355</v>
      </c>
      <c r="J1597">
        <v>2</v>
      </c>
      <c r="K1597">
        <v>9.3000000000000007</v>
      </c>
      <c r="L1597">
        <v>0.2</v>
      </c>
      <c r="M1597">
        <v>2.5</v>
      </c>
      <c r="N1597">
        <v>12</v>
      </c>
      <c r="O1597">
        <v>15</v>
      </c>
      <c r="P1597">
        <v>0</v>
      </c>
      <c r="Q1597" s="1" t="s">
        <v>31</v>
      </c>
      <c r="R1597" s="1" t="s">
        <v>279</v>
      </c>
      <c r="S1597" s="1" t="s">
        <v>211</v>
      </c>
      <c r="T1597" s="1" t="s">
        <v>34</v>
      </c>
      <c r="U1597" s="1" t="s">
        <v>35</v>
      </c>
      <c r="V1597" s="1" t="s">
        <v>36</v>
      </c>
      <c r="W1597">
        <f t="shared" si="48"/>
        <v>46178.28402777778</v>
      </c>
      <c r="X1597">
        <f t="shared" si="49"/>
        <v>46178.361111111109</v>
      </c>
    </row>
    <row r="1598" spans="1:24" x14ac:dyDescent="0.2">
      <c r="A1598" s="1" t="s">
        <v>3569</v>
      </c>
      <c r="B1598" s="1" t="s">
        <v>3570</v>
      </c>
      <c r="C1598" s="1" t="s">
        <v>3484</v>
      </c>
      <c r="D1598" s="1" t="s">
        <v>3399</v>
      </c>
      <c r="E1598" s="1" t="s">
        <v>26</v>
      </c>
      <c r="F1598" s="1" t="s">
        <v>27</v>
      </c>
      <c r="G1598" s="1" t="s">
        <v>69</v>
      </c>
      <c r="H1598" s="1" t="s">
        <v>29</v>
      </c>
      <c r="I1598" s="1" t="s">
        <v>3571</v>
      </c>
      <c r="J1598">
        <v>2</v>
      </c>
      <c r="K1598">
        <v>12</v>
      </c>
      <c r="L1598">
        <v>0.7</v>
      </c>
      <c r="M1598">
        <v>3.2</v>
      </c>
      <c r="N1598">
        <v>15.9</v>
      </c>
      <c r="O1598">
        <v>15</v>
      </c>
      <c r="P1598">
        <v>0</v>
      </c>
      <c r="Q1598" s="1" t="s">
        <v>31</v>
      </c>
      <c r="R1598" s="1" t="s">
        <v>220</v>
      </c>
      <c r="S1598" s="1" t="s">
        <v>79</v>
      </c>
      <c r="T1598" s="1" t="s">
        <v>34</v>
      </c>
      <c r="U1598" s="1" t="s">
        <v>251</v>
      </c>
      <c r="V1598" s="1" t="s">
        <v>36</v>
      </c>
      <c r="W1598">
        <f t="shared" si="48"/>
        <v>46178.336111111108</v>
      </c>
      <c r="X1598">
        <f t="shared" si="49"/>
        <v>46178.34652777778</v>
      </c>
    </row>
    <row r="1599" spans="1:24" x14ac:dyDescent="0.2">
      <c r="A1599" s="1" t="s">
        <v>3572</v>
      </c>
      <c r="B1599" s="1" t="s">
        <v>3570</v>
      </c>
      <c r="C1599" s="1" t="s">
        <v>3484</v>
      </c>
      <c r="D1599" s="1" t="s">
        <v>3573</v>
      </c>
      <c r="E1599" s="1" t="s">
        <v>26</v>
      </c>
      <c r="F1599" s="1" t="s">
        <v>27</v>
      </c>
      <c r="G1599" s="1" t="s">
        <v>69</v>
      </c>
      <c r="H1599" s="1" t="s">
        <v>39</v>
      </c>
      <c r="I1599" s="1" t="s">
        <v>3571</v>
      </c>
      <c r="J1599">
        <v>2</v>
      </c>
      <c r="K1599">
        <v>10.199999999999999</v>
      </c>
      <c r="L1599">
        <v>0.3</v>
      </c>
      <c r="M1599">
        <v>4.9000000000000004</v>
      </c>
      <c r="N1599">
        <v>15.4</v>
      </c>
      <c r="O1599">
        <v>12</v>
      </c>
      <c r="P1599">
        <v>0</v>
      </c>
      <c r="Q1599" s="1" t="s">
        <v>31</v>
      </c>
      <c r="R1599" s="1" t="s">
        <v>32</v>
      </c>
      <c r="S1599" s="1" t="s">
        <v>131</v>
      </c>
      <c r="T1599" s="1" t="s">
        <v>34</v>
      </c>
      <c r="U1599" s="1" t="s">
        <v>251</v>
      </c>
      <c r="V1599" s="1" t="s">
        <v>42</v>
      </c>
      <c r="W1599">
        <f t="shared" si="48"/>
        <v>46178.336111111108</v>
      </c>
      <c r="X1599">
        <f t="shared" si="49"/>
        <v>46178.357638888891</v>
      </c>
    </row>
    <row r="1600" spans="1:24" x14ac:dyDescent="0.2">
      <c r="A1600" s="1" t="s">
        <v>3574</v>
      </c>
      <c r="B1600" s="1" t="s">
        <v>3570</v>
      </c>
      <c r="C1600" s="1" t="s">
        <v>3484</v>
      </c>
      <c r="D1600" s="1" t="s">
        <v>3403</v>
      </c>
      <c r="E1600" s="1" t="s">
        <v>26</v>
      </c>
      <c r="F1600" s="1" t="s">
        <v>27</v>
      </c>
      <c r="G1600" s="1" t="s">
        <v>69</v>
      </c>
      <c r="H1600" s="1" t="s">
        <v>45</v>
      </c>
      <c r="I1600" s="1" t="s">
        <v>3571</v>
      </c>
      <c r="J1600">
        <v>2</v>
      </c>
      <c r="K1600">
        <v>12.8</v>
      </c>
      <c r="L1600">
        <v>4.8</v>
      </c>
      <c r="M1600">
        <v>3.1</v>
      </c>
      <c r="N1600">
        <v>20.6</v>
      </c>
      <c r="O1600">
        <v>18</v>
      </c>
      <c r="P1600">
        <v>0</v>
      </c>
      <c r="Q1600" s="1" t="s">
        <v>31</v>
      </c>
      <c r="R1600" s="1" t="s">
        <v>32</v>
      </c>
      <c r="S1600" s="1" t="s">
        <v>254</v>
      </c>
      <c r="T1600" s="1" t="s">
        <v>34</v>
      </c>
      <c r="U1600" s="1" t="s">
        <v>251</v>
      </c>
      <c r="V1600" s="1" t="s">
        <v>36</v>
      </c>
      <c r="W1600">
        <f t="shared" si="48"/>
        <v>46178.336111111108</v>
      </c>
      <c r="X1600">
        <f t="shared" si="49"/>
        <v>46178.371527777781</v>
      </c>
    </row>
    <row r="1601" spans="1:24" x14ac:dyDescent="0.2">
      <c r="A1601" s="1" t="s">
        <v>3575</v>
      </c>
      <c r="B1601" s="1" t="s">
        <v>3570</v>
      </c>
      <c r="C1601" s="1" t="s">
        <v>3484</v>
      </c>
      <c r="D1601" s="1" t="s">
        <v>3260</v>
      </c>
      <c r="E1601" s="1" t="s">
        <v>26</v>
      </c>
      <c r="F1601" s="1" t="s">
        <v>50</v>
      </c>
      <c r="G1601" s="1" t="s">
        <v>69</v>
      </c>
      <c r="H1601" s="1" t="s">
        <v>51</v>
      </c>
      <c r="I1601" s="1" t="s">
        <v>3571</v>
      </c>
      <c r="J1601">
        <v>2</v>
      </c>
      <c r="K1601">
        <v>15.9</v>
      </c>
      <c r="L1601">
        <v>11.3</v>
      </c>
      <c r="M1601">
        <v>4.5</v>
      </c>
      <c r="N1601">
        <v>31.7</v>
      </c>
      <c r="O1601">
        <v>26</v>
      </c>
      <c r="P1601">
        <v>0</v>
      </c>
      <c r="Q1601" s="1" t="s">
        <v>31</v>
      </c>
      <c r="R1601" s="1" t="s">
        <v>699</v>
      </c>
      <c r="S1601" s="1" t="s">
        <v>772</v>
      </c>
      <c r="T1601" s="1" t="s">
        <v>34</v>
      </c>
      <c r="U1601" s="1" t="s">
        <v>251</v>
      </c>
      <c r="V1601" s="1" t="s">
        <v>42</v>
      </c>
      <c r="W1601">
        <f t="shared" si="48"/>
        <v>46178.336111111108</v>
      </c>
      <c r="X1601">
        <f t="shared" si="49"/>
        <v>46178.393750000003</v>
      </c>
    </row>
    <row r="1602" spans="1:24" x14ac:dyDescent="0.2">
      <c r="A1602" s="1" t="s">
        <v>3576</v>
      </c>
      <c r="B1602" s="1" t="s">
        <v>3570</v>
      </c>
      <c r="C1602" s="1" t="s">
        <v>3484</v>
      </c>
      <c r="D1602" s="1" t="s">
        <v>3363</v>
      </c>
      <c r="E1602" s="1" t="s">
        <v>26</v>
      </c>
      <c r="F1602" s="1" t="s">
        <v>56</v>
      </c>
      <c r="G1602" s="1" t="s">
        <v>69</v>
      </c>
      <c r="H1602" s="1" t="s">
        <v>57</v>
      </c>
      <c r="I1602" s="1" t="s">
        <v>3571</v>
      </c>
      <c r="J1602">
        <v>2</v>
      </c>
      <c r="K1602">
        <v>9.9</v>
      </c>
      <c r="L1602">
        <v>1</v>
      </c>
      <c r="M1602">
        <v>4.5999999999999996</v>
      </c>
      <c r="N1602">
        <v>15.6</v>
      </c>
      <c r="O1602">
        <v>18</v>
      </c>
      <c r="P1602">
        <v>0</v>
      </c>
      <c r="Q1602" s="1" t="s">
        <v>31</v>
      </c>
      <c r="R1602" s="1" t="s">
        <v>165</v>
      </c>
      <c r="S1602" s="1" t="s">
        <v>143</v>
      </c>
      <c r="T1602" s="1" t="s">
        <v>34</v>
      </c>
      <c r="U1602" s="1" t="s">
        <v>251</v>
      </c>
      <c r="V1602" s="1" t="s">
        <v>36</v>
      </c>
      <c r="W1602">
        <f t="shared" ref="W1602:W1665" si="50">DATEVALUE(MID(C1602,1,10))+TIMEVALUE(MID(C1602,12,8))</f>
        <v>46178.336111111108</v>
      </c>
      <c r="X1602">
        <f t="shared" ref="X1602:X1665" si="51">DATEVALUE(MID(D1602,1,10))+TIMEVALUE(MID(D1602,12,8))</f>
        <v>46178.404861111114</v>
      </c>
    </row>
    <row r="1603" spans="1:24" x14ac:dyDescent="0.2">
      <c r="A1603" s="1" t="s">
        <v>3577</v>
      </c>
      <c r="B1603" s="1" t="s">
        <v>3570</v>
      </c>
      <c r="C1603" s="1" t="s">
        <v>3484</v>
      </c>
      <c r="D1603" s="1" t="s">
        <v>3454</v>
      </c>
      <c r="E1603" s="1" t="s">
        <v>26</v>
      </c>
      <c r="F1603" s="1" t="s">
        <v>56</v>
      </c>
      <c r="G1603" s="1" t="s">
        <v>69</v>
      </c>
      <c r="H1603" s="1" t="s">
        <v>62</v>
      </c>
      <c r="I1603" s="1" t="s">
        <v>3571</v>
      </c>
      <c r="J1603">
        <v>2</v>
      </c>
      <c r="K1603">
        <v>8.5</v>
      </c>
      <c r="L1603">
        <v>0.6</v>
      </c>
      <c r="M1603">
        <v>2.1</v>
      </c>
      <c r="N1603">
        <v>11.2</v>
      </c>
      <c r="O1603">
        <v>15</v>
      </c>
      <c r="P1603">
        <v>0</v>
      </c>
      <c r="Q1603" s="1" t="s">
        <v>31</v>
      </c>
      <c r="R1603" s="1" t="s">
        <v>142</v>
      </c>
      <c r="S1603" s="1" t="s">
        <v>91</v>
      </c>
      <c r="T1603" s="1" t="s">
        <v>34</v>
      </c>
      <c r="U1603" s="1" t="s">
        <v>251</v>
      </c>
      <c r="V1603" s="1" t="s">
        <v>36</v>
      </c>
      <c r="W1603">
        <f t="shared" si="50"/>
        <v>46178.336111111108</v>
      </c>
      <c r="X1603">
        <f t="shared" si="51"/>
        <v>46178.412499999999</v>
      </c>
    </row>
    <row r="1604" spans="1:24" x14ac:dyDescent="0.2">
      <c r="A1604" s="1" t="s">
        <v>3578</v>
      </c>
      <c r="B1604" s="1" t="s">
        <v>3579</v>
      </c>
      <c r="C1604" s="1" t="s">
        <v>3480</v>
      </c>
      <c r="D1604" s="1" t="s">
        <v>3580</v>
      </c>
      <c r="E1604" s="1" t="s">
        <v>26</v>
      </c>
      <c r="F1604" s="1" t="s">
        <v>27</v>
      </c>
      <c r="G1604" s="1" t="s">
        <v>96</v>
      </c>
      <c r="H1604" s="1" t="s">
        <v>29</v>
      </c>
      <c r="I1604" s="1" t="s">
        <v>2465</v>
      </c>
      <c r="J1604">
        <v>6</v>
      </c>
      <c r="K1604">
        <v>10.199999999999999</v>
      </c>
      <c r="L1604">
        <v>2.2000000000000002</v>
      </c>
      <c r="M1604">
        <v>3.6</v>
      </c>
      <c r="N1604">
        <v>15.9</v>
      </c>
      <c r="O1604">
        <v>15</v>
      </c>
      <c r="P1604">
        <v>0</v>
      </c>
      <c r="Q1604" s="1" t="s">
        <v>31</v>
      </c>
      <c r="R1604" s="1" t="s">
        <v>177</v>
      </c>
      <c r="S1604" s="1" t="s">
        <v>33</v>
      </c>
      <c r="T1604" s="1" t="s">
        <v>34</v>
      </c>
      <c r="U1604" s="1" t="s">
        <v>72</v>
      </c>
      <c r="V1604" s="1" t="s">
        <v>36</v>
      </c>
      <c r="W1604">
        <f t="shared" si="50"/>
        <v>46178.320833333331</v>
      </c>
      <c r="X1604">
        <f t="shared" si="51"/>
        <v>46178.331250000003</v>
      </c>
    </row>
    <row r="1605" spans="1:24" x14ac:dyDescent="0.2">
      <c r="A1605" s="1" t="s">
        <v>3581</v>
      </c>
      <c r="B1605" s="1" t="s">
        <v>3579</v>
      </c>
      <c r="C1605" s="1" t="s">
        <v>3480</v>
      </c>
      <c r="D1605" s="1" t="s">
        <v>3582</v>
      </c>
      <c r="E1605" s="1" t="s">
        <v>26</v>
      </c>
      <c r="F1605" s="1" t="s">
        <v>27</v>
      </c>
      <c r="G1605" s="1" t="s">
        <v>96</v>
      </c>
      <c r="H1605" s="1" t="s">
        <v>39</v>
      </c>
      <c r="I1605" s="1" t="s">
        <v>2465</v>
      </c>
      <c r="J1605">
        <v>6</v>
      </c>
      <c r="K1605">
        <v>11.2</v>
      </c>
      <c r="L1605">
        <v>1</v>
      </c>
      <c r="M1605">
        <v>5.7</v>
      </c>
      <c r="N1605">
        <v>18</v>
      </c>
      <c r="O1605">
        <v>12</v>
      </c>
      <c r="P1605">
        <v>0</v>
      </c>
      <c r="Q1605" s="1" t="s">
        <v>31</v>
      </c>
      <c r="R1605" s="1" t="s">
        <v>102</v>
      </c>
      <c r="S1605" s="1" t="s">
        <v>131</v>
      </c>
      <c r="T1605" s="1" t="s">
        <v>34</v>
      </c>
      <c r="U1605" s="1" t="s">
        <v>72</v>
      </c>
      <c r="V1605" s="1" t="s">
        <v>42</v>
      </c>
      <c r="W1605">
        <f t="shared" si="50"/>
        <v>46178.320833333331</v>
      </c>
      <c r="X1605">
        <f t="shared" si="51"/>
        <v>46178.34375</v>
      </c>
    </row>
    <row r="1606" spans="1:24" x14ac:dyDescent="0.2">
      <c r="A1606" s="1" t="s">
        <v>3583</v>
      </c>
      <c r="B1606" s="1" t="s">
        <v>3579</v>
      </c>
      <c r="C1606" s="1" t="s">
        <v>3480</v>
      </c>
      <c r="D1606" s="1" t="s">
        <v>3584</v>
      </c>
      <c r="E1606" s="1" t="s">
        <v>26</v>
      </c>
      <c r="F1606" s="1" t="s">
        <v>27</v>
      </c>
      <c r="G1606" s="1" t="s">
        <v>96</v>
      </c>
      <c r="H1606" s="1" t="s">
        <v>45</v>
      </c>
      <c r="I1606" s="1" t="s">
        <v>2465</v>
      </c>
      <c r="J1606">
        <v>6</v>
      </c>
      <c r="K1606">
        <v>15.1</v>
      </c>
      <c r="L1606">
        <v>6</v>
      </c>
      <c r="M1606">
        <v>2.5</v>
      </c>
      <c r="N1606">
        <v>23.5</v>
      </c>
      <c r="O1606">
        <v>18</v>
      </c>
      <c r="P1606">
        <v>0</v>
      </c>
      <c r="Q1606" s="1" t="s">
        <v>31</v>
      </c>
      <c r="R1606" s="1" t="s">
        <v>177</v>
      </c>
      <c r="S1606" s="1" t="s">
        <v>174</v>
      </c>
      <c r="T1606" s="1" t="s">
        <v>34</v>
      </c>
      <c r="U1606" s="1" t="s">
        <v>72</v>
      </c>
      <c r="V1606" s="1" t="s">
        <v>42</v>
      </c>
      <c r="W1606">
        <f t="shared" si="50"/>
        <v>46178.320833333331</v>
      </c>
      <c r="X1606">
        <f t="shared" si="51"/>
        <v>46178.36041666667</v>
      </c>
    </row>
    <row r="1607" spans="1:24" x14ac:dyDescent="0.2">
      <c r="A1607" s="1" t="s">
        <v>3585</v>
      </c>
      <c r="B1607" s="1" t="s">
        <v>3579</v>
      </c>
      <c r="C1607" s="1" t="s">
        <v>3480</v>
      </c>
      <c r="D1607" s="1" t="s">
        <v>3586</v>
      </c>
      <c r="E1607" s="1" t="s">
        <v>26</v>
      </c>
      <c r="F1607" s="1" t="s">
        <v>50</v>
      </c>
      <c r="G1607" s="1" t="s">
        <v>96</v>
      </c>
      <c r="H1607" s="1" t="s">
        <v>51</v>
      </c>
      <c r="I1607" s="1" t="s">
        <v>2465</v>
      </c>
      <c r="J1607">
        <v>6</v>
      </c>
      <c r="K1607">
        <v>15</v>
      </c>
      <c r="L1607">
        <v>9.8000000000000007</v>
      </c>
      <c r="M1607">
        <v>4</v>
      </c>
      <c r="N1607">
        <v>28.8</v>
      </c>
      <c r="O1607">
        <v>26</v>
      </c>
      <c r="P1607">
        <v>0</v>
      </c>
      <c r="Q1607" s="1" t="s">
        <v>31</v>
      </c>
      <c r="R1607" s="1" t="s">
        <v>499</v>
      </c>
      <c r="S1607" s="1" t="s">
        <v>224</v>
      </c>
      <c r="T1607" s="1" t="s">
        <v>34</v>
      </c>
      <c r="U1607" s="1" t="s">
        <v>72</v>
      </c>
      <c r="V1607" s="1" t="s">
        <v>36</v>
      </c>
      <c r="W1607">
        <f t="shared" si="50"/>
        <v>46178.320833333331</v>
      </c>
      <c r="X1607">
        <f t="shared" si="51"/>
        <v>46178.380555555559</v>
      </c>
    </row>
    <row r="1608" spans="1:24" x14ac:dyDescent="0.2">
      <c r="A1608" s="1" t="s">
        <v>3587</v>
      </c>
      <c r="B1608" s="1" t="s">
        <v>3579</v>
      </c>
      <c r="C1608" s="1" t="s">
        <v>3480</v>
      </c>
      <c r="D1608" s="1" t="s">
        <v>3588</v>
      </c>
      <c r="E1608" s="1" t="s">
        <v>26</v>
      </c>
      <c r="F1608" s="1" t="s">
        <v>56</v>
      </c>
      <c r="G1608" s="1" t="s">
        <v>96</v>
      </c>
      <c r="H1608" s="1" t="s">
        <v>57</v>
      </c>
      <c r="I1608" s="1" t="s">
        <v>2465</v>
      </c>
      <c r="J1608">
        <v>6</v>
      </c>
      <c r="K1608">
        <v>14.7</v>
      </c>
      <c r="L1608">
        <v>1</v>
      </c>
      <c r="M1608">
        <v>5.0999999999999996</v>
      </c>
      <c r="N1608">
        <v>20.9</v>
      </c>
      <c r="O1608">
        <v>18</v>
      </c>
      <c r="P1608">
        <v>0</v>
      </c>
      <c r="Q1608" s="1" t="s">
        <v>31</v>
      </c>
      <c r="R1608" s="1" t="s">
        <v>63</v>
      </c>
      <c r="S1608" s="1" t="s">
        <v>91</v>
      </c>
      <c r="T1608" s="1" t="s">
        <v>34</v>
      </c>
      <c r="U1608" s="1" t="s">
        <v>72</v>
      </c>
      <c r="V1608" s="1" t="s">
        <v>42</v>
      </c>
      <c r="W1608">
        <f t="shared" si="50"/>
        <v>46178.320833333331</v>
      </c>
      <c r="X1608">
        <f t="shared" si="51"/>
        <v>46178.395138888889</v>
      </c>
    </row>
    <row r="1609" spans="1:24" x14ac:dyDescent="0.2">
      <c r="A1609" s="1" t="s">
        <v>3589</v>
      </c>
      <c r="B1609" s="1" t="s">
        <v>3579</v>
      </c>
      <c r="C1609" s="1" t="s">
        <v>3480</v>
      </c>
      <c r="D1609" s="1" t="s">
        <v>3452</v>
      </c>
      <c r="E1609" s="1" t="s">
        <v>26</v>
      </c>
      <c r="F1609" s="1" t="s">
        <v>56</v>
      </c>
      <c r="G1609" s="1" t="s">
        <v>96</v>
      </c>
      <c r="H1609" s="1" t="s">
        <v>62</v>
      </c>
      <c r="I1609" s="1" t="s">
        <v>2465</v>
      </c>
      <c r="J1609">
        <v>6</v>
      </c>
      <c r="K1609">
        <v>6.2</v>
      </c>
      <c r="L1609">
        <v>0.9</v>
      </c>
      <c r="M1609">
        <v>3.1</v>
      </c>
      <c r="N1609">
        <v>10.199999999999999</v>
      </c>
      <c r="O1609">
        <v>15</v>
      </c>
      <c r="P1609">
        <v>0</v>
      </c>
      <c r="Q1609" s="1" t="s">
        <v>31</v>
      </c>
      <c r="R1609" s="1" t="s">
        <v>504</v>
      </c>
      <c r="S1609" s="1" t="s">
        <v>363</v>
      </c>
      <c r="T1609" s="1" t="s">
        <v>34</v>
      </c>
      <c r="U1609" s="1" t="s">
        <v>72</v>
      </c>
      <c r="V1609" s="1" t="s">
        <v>36</v>
      </c>
      <c r="W1609">
        <f t="shared" si="50"/>
        <v>46178.320833333331</v>
      </c>
      <c r="X1609">
        <f t="shared" si="51"/>
        <v>46178.402083333334</v>
      </c>
    </row>
    <row r="1610" spans="1:24" x14ac:dyDescent="0.2">
      <c r="A1610" s="1" t="s">
        <v>3590</v>
      </c>
      <c r="B1610" s="1" t="s">
        <v>3591</v>
      </c>
      <c r="C1610" s="1" t="s">
        <v>3592</v>
      </c>
      <c r="D1610" s="1" t="s">
        <v>3593</v>
      </c>
      <c r="E1610" s="1" t="s">
        <v>26</v>
      </c>
      <c r="F1610" s="1" t="s">
        <v>27</v>
      </c>
      <c r="G1610" s="1" t="s">
        <v>123</v>
      </c>
      <c r="H1610" s="1" t="s">
        <v>29</v>
      </c>
      <c r="I1610" s="1" t="s">
        <v>2239</v>
      </c>
      <c r="J1610">
        <v>4</v>
      </c>
      <c r="K1610">
        <v>12</v>
      </c>
      <c r="L1610">
        <v>0.7</v>
      </c>
      <c r="M1610">
        <v>1.5</v>
      </c>
      <c r="N1610">
        <v>14.2</v>
      </c>
      <c r="O1610">
        <v>15</v>
      </c>
      <c r="P1610">
        <v>0</v>
      </c>
      <c r="Q1610" s="1" t="s">
        <v>31</v>
      </c>
      <c r="R1610" s="1" t="s">
        <v>98</v>
      </c>
      <c r="S1610" s="1" t="s">
        <v>103</v>
      </c>
      <c r="T1610" s="1" t="s">
        <v>34</v>
      </c>
      <c r="U1610" s="1" t="s">
        <v>127</v>
      </c>
      <c r="V1610" s="1" t="s">
        <v>36</v>
      </c>
      <c r="W1610">
        <f t="shared" si="50"/>
        <v>46178.25</v>
      </c>
      <c r="X1610">
        <f t="shared" si="51"/>
        <v>46178.259722222225</v>
      </c>
    </row>
    <row r="1611" spans="1:24" x14ac:dyDescent="0.2">
      <c r="A1611" s="1" t="s">
        <v>3594</v>
      </c>
      <c r="B1611" s="1" t="s">
        <v>3591</v>
      </c>
      <c r="C1611" s="1" t="s">
        <v>3592</v>
      </c>
      <c r="D1611" s="1" t="s">
        <v>3595</v>
      </c>
      <c r="E1611" s="1" t="s">
        <v>26</v>
      </c>
      <c r="F1611" s="1" t="s">
        <v>27</v>
      </c>
      <c r="G1611" s="1" t="s">
        <v>123</v>
      </c>
      <c r="H1611" s="1" t="s">
        <v>39</v>
      </c>
      <c r="I1611" s="1" t="s">
        <v>2239</v>
      </c>
      <c r="J1611">
        <v>4</v>
      </c>
      <c r="K1611">
        <v>10.4</v>
      </c>
      <c r="L1611">
        <v>0.7</v>
      </c>
      <c r="M1611">
        <v>6.4</v>
      </c>
      <c r="N1611">
        <v>17.5</v>
      </c>
      <c r="O1611">
        <v>12</v>
      </c>
      <c r="P1611">
        <v>0</v>
      </c>
      <c r="Q1611" s="1" t="s">
        <v>31</v>
      </c>
      <c r="R1611" s="1" t="s">
        <v>106</v>
      </c>
      <c r="S1611" s="1" t="s">
        <v>156</v>
      </c>
      <c r="T1611" s="1" t="s">
        <v>34</v>
      </c>
      <c r="U1611" s="1" t="s">
        <v>127</v>
      </c>
      <c r="V1611" s="1" t="s">
        <v>42</v>
      </c>
      <c r="W1611">
        <f t="shared" si="50"/>
        <v>46178.25</v>
      </c>
      <c r="X1611">
        <f t="shared" si="51"/>
        <v>46178.271527777775</v>
      </c>
    </row>
    <row r="1612" spans="1:24" x14ac:dyDescent="0.2">
      <c r="A1612" s="1" t="s">
        <v>3596</v>
      </c>
      <c r="B1612" s="1" t="s">
        <v>3591</v>
      </c>
      <c r="C1612" s="1" t="s">
        <v>3592</v>
      </c>
      <c r="D1612" s="1" t="s">
        <v>3597</v>
      </c>
      <c r="E1612" s="1" t="s">
        <v>26</v>
      </c>
      <c r="F1612" s="1" t="s">
        <v>27</v>
      </c>
      <c r="G1612" s="1" t="s">
        <v>123</v>
      </c>
      <c r="H1612" s="1" t="s">
        <v>45</v>
      </c>
      <c r="I1612" s="1" t="s">
        <v>2239</v>
      </c>
      <c r="J1612">
        <v>4</v>
      </c>
      <c r="K1612">
        <v>13.8</v>
      </c>
      <c r="L1612">
        <v>4.0999999999999996</v>
      </c>
      <c r="M1612">
        <v>2.7</v>
      </c>
      <c r="N1612">
        <v>20.5</v>
      </c>
      <c r="O1612">
        <v>18</v>
      </c>
      <c r="P1612">
        <v>0</v>
      </c>
      <c r="Q1612" s="1" t="s">
        <v>31</v>
      </c>
      <c r="R1612" s="1" t="s">
        <v>177</v>
      </c>
      <c r="S1612" s="1" t="s">
        <v>103</v>
      </c>
      <c r="T1612" s="1" t="s">
        <v>34</v>
      </c>
      <c r="U1612" s="1" t="s">
        <v>127</v>
      </c>
      <c r="V1612" s="1" t="s">
        <v>36</v>
      </c>
      <c r="W1612">
        <f t="shared" si="50"/>
        <v>46178.25</v>
      </c>
      <c r="X1612">
        <f t="shared" si="51"/>
        <v>46178.286111111112</v>
      </c>
    </row>
    <row r="1613" spans="1:24" x14ac:dyDescent="0.2">
      <c r="A1613" s="1" t="s">
        <v>3598</v>
      </c>
      <c r="B1613" s="1" t="s">
        <v>3591</v>
      </c>
      <c r="C1613" s="1" t="s">
        <v>3592</v>
      </c>
      <c r="D1613" s="1" t="s">
        <v>3599</v>
      </c>
      <c r="E1613" s="1" t="s">
        <v>26</v>
      </c>
      <c r="F1613" s="1" t="s">
        <v>50</v>
      </c>
      <c r="G1613" s="1" t="s">
        <v>123</v>
      </c>
      <c r="H1613" s="1" t="s">
        <v>51</v>
      </c>
      <c r="I1613" s="1" t="s">
        <v>2239</v>
      </c>
      <c r="J1613">
        <v>4</v>
      </c>
      <c r="K1613">
        <v>20.100000000000001</v>
      </c>
      <c r="L1613">
        <v>10</v>
      </c>
      <c r="M1613">
        <v>3.3</v>
      </c>
      <c r="N1613">
        <v>33.299999999999997</v>
      </c>
      <c r="O1613">
        <v>26</v>
      </c>
      <c r="P1613">
        <v>0</v>
      </c>
      <c r="Q1613" s="1" t="s">
        <v>31</v>
      </c>
      <c r="R1613" s="1" t="s">
        <v>499</v>
      </c>
      <c r="S1613" s="1" t="s">
        <v>772</v>
      </c>
      <c r="T1613" s="1" t="s">
        <v>34</v>
      </c>
      <c r="U1613" s="1" t="s">
        <v>127</v>
      </c>
      <c r="V1613" s="1" t="s">
        <v>42</v>
      </c>
      <c r="W1613">
        <f t="shared" si="50"/>
        <v>46178.25</v>
      </c>
      <c r="X1613">
        <f t="shared" si="51"/>
        <v>46178.309027777781</v>
      </c>
    </row>
    <row r="1614" spans="1:24" x14ac:dyDescent="0.2">
      <c r="A1614" s="1" t="s">
        <v>3600</v>
      </c>
      <c r="B1614" s="1" t="s">
        <v>3591</v>
      </c>
      <c r="C1614" s="1" t="s">
        <v>3592</v>
      </c>
      <c r="D1614" s="1" t="s">
        <v>3358</v>
      </c>
      <c r="E1614" s="1" t="s">
        <v>26</v>
      </c>
      <c r="F1614" s="1" t="s">
        <v>56</v>
      </c>
      <c r="G1614" s="1" t="s">
        <v>123</v>
      </c>
      <c r="H1614" s="1" t="s">
        <v>57</v>
      </c>
      <c r="I1614" s="1" t="s">
        <v>2239</v>
      </c>
      <c r="J1614">
        <v>4</v>
      </c>
      <c r="K1614">
        <v>9.5</v>
      </c>
      <c r="L1614">
        <v>0.7</v>
      </c>
      <c r="M1614">
        <v>2.2000000000000002</v>
      </c>
      <c r="N1614">
        <v>12.4</v>
      </c>
      <c r="O1614">
        <v>18</v>
      </c>
      <c r="P1614">
        <v>0</v>
      </c>
      <c r="Q1614" s="1" t="s">
        <v>31</v>
      </c>
      <c r="R1614" s="1" t="s">
        <v>207</v>
      </c>
      <c r="S1614" s="1" t="s">
        <v>87</v>
      </c>
      <c r="T1614" s="1" t="s">
        <v>34</v>
      </c>
      <c r="U1614" s="1" t="s">
        <v>127</v>
      </c>
      <c r="V1614" s="1" t="s">
        <v>36</v>
      </c>
      <c r="W1614">
        <f t="shared" si="50"/>
        <v>46178.25</v>
      </c>
      <c r="X1614">
        <f t="shared" si="51"/>
        <v>46178.317361111112</v>
      </c>
    </row>
    <row r="1615" spans="1:24" x14ac:dyDescent="0.2">
      <c r="A1615" s="1" t="s">
        <v>3601</v>
      </c>
      <c r="B1615" s="1" t="s">
        <v>3591</v>
      </c>
      <c r="C1615" s="1" t="s">
        <v>3592</v>
      </c>
      <c r="D1615" s="1" t="s">
        <v>3444</v>
      </c>
      <c r="E1615" s="1" t="s">
        <v>26</v>
      </c>
      <c r="F1615" s="1" t="s">
        <v>56</v>
      </c>
      <c r="G1615" s="1" t="s">
        <v>123</v>
      </c>
      <c r="H1615" s="1" t="s">
        <v>62</v>
      </c>
      <c r="I1615" s="1" t="s">
        <v>2239</v>
      </c>
      <c r="J1615">
        <v>4</v>
      </c>
      <c r="K1615">
        <v>5.8</v>
      </c>
      <c r="L1615">
        <v>0.7</v>
      </c>
      <c r="M1615">
        <v>2.7</v>
      </c>
      <c r="N1615">
        <v>9.1</v>
      </c>
      <c r="O1615">
        <v>15</v>
      </c>
      <c r="P1615">
        <v>0</v>
      </c>
      <c r="Q1615" s="1" t="s">
        <v>31</v>
      </c>
      <c r="R1615" s="1" t="s">
        <v>504</v>
      </c>
      <c r="S1615" s="1" t="s">
        <v>59</v>
      </c>
      <c r="T1615" s="1" t="s">
        <v>34</v>
      </c>
      <c r="U1615" s="1" t="s">
        <v>127</v>
      </c>
      <c r="V1615" s="1" t="s">
        <v>36</v>
      </c>
      <c r="W1615">
        <f t="shared" si="50"/>
        <v>46178.25</v>
      </c>
      <c r="X1615">
        <f t="shared" si="51"/>
        <v>46178.324305555558</v>
      </c>
    </row>
    <row r="1616" spans="1:24" x14ac:dyDescent="0.2">
      <c r="A1616" s="1" t="s">
        <v>3602</v>
      </c>
      <c r="B1616" s="1" t="s">
        <v>3603</v>
      </c>
      <c r="C1616" s="1" t="s">
        <v>3413</v>
      </c>
      <c r="D1616" s="1" t="s">
        <v>3604</v>
      </c>
      <c r="E1616" s="1" t="s">
        <v>26</v>
      </c>
      <c r="F1616" s="1" t="s">
        <v>27</v>
      </c>
      <c r="G1616" s="1" t="s">
        <v>194</v>
      </c>
      <c r="H1616" s="1" t="s">
        <v>29</v>
      </c>
      <c r="I1616" s="1" t="s">
        <v>507</v>
      </c>
      <c r="J1616">
        <v>10</v>
      </c>
      <c r="K1616">
        <v>8.8000000000000007</v>
      </c>
      <c r="L1616">
        <v>1.3</v>
      </c>
      <c r="M1616">
        <v>2.5</v>
      </c>
      <c r="N1616">
        <v>12.6</v>
      </c>
      <c r="O1616">
        <v>15</v>
      </c>
      <c r="P1616">
        <v>0</v>
      </c>
      <c r="Q1616" s="1" t="s">
        <v>31</v>
      </c>
      <c r="R1616" s="1" t="s">
        <v>302</v>
      </c>
      <c r="S1616" s="1" t="s">
        <v>156</v>
      </c>
      <c r="T1616" s="1" t="s">
        <v>34</v>
      </c>
      <c r="U1616" s="1" t="s">
        <v>99</v>
      </c>
      <c r="V1616" s="1" t="s">
        <v>36</v>
      </c>
      <c r="W1616">
        <f t="shared" si="50"/>
        <v>46178.32708333333</v>
      </c>
      <c r="X1616">
        <f t="shared" si="51"/>
        <v>46178.335416666669</v>
      </c>
    </row>
    <row r="1617" spans="1:24" x14ac:dyDescent="0.2">
      <c r="A1617" s="1" t="s">
        <v>3605</v>
      </c>
      <c r="B1617" s="1" t="s">
        <v>3603</v>
      </c>
      <c r="C1617" s="1" t="s">
        <v>3413</v>
      </c>
      <c r="D1617" s="1" t="s">
        <v>3254</v>
      </c>
      <c r="E1617" s="1" t="s">
        <v>26</v>
      </c>
      <c r="F1617" s="1" t="s">
        <v>27</v>
      </c>
      <c r="G1617" s="1" t="s">
        <v>194</v>
      </c>
      <c r="H1617" s="1" t="s">
        <v>39</v>
      </c>
      <c r="I1617" s="1" t="s">
        <v>507</v>
      </c>
      <c r="J1617">
        <v>10</v>
      </c>
      <c r="K1617">
        <v>11.7</v>
      </c>
      <c r="L1617">
        <v>0.7</v>
      </c>
      <c r="M1617">
        <v>6.3</v>
      </c>
      <c r="N1617">
        <v>18.7</v>
      </c>
      <c r="O1617">
        <v>12</v>
      </c>
      <c r="P1617">
        <v>0</v>
      </c>
      <c r="Q1617" s="1" t="s">
        <v>31</v>
      </c>
      <c r="R1617" s="1" t="s">
        <v>302</v>
      </c>
      <c r="S1617" s="1" t="s">
        <v>156</v>
      </c>
      <c r="T1617" s="1" t="s">
        <v>34</v>
      </c>
      <c r="U1617" s="1" t="s">
        <v>99</v>
      </c>
      <c r="V1617" s="1" t="s">
        <v>42</v>
      </c>
      <c r="W1617">
        <f t="shared" si="50"/>
        <v>46178.32708333333</v>
      </c>
      <c r="X1617">
        <f t="shared" si="51"/>
        <v>46178.348611111112</v>
      </c>
    </row>
    <row r="1618" spans="1:24" x14ac:dyDescent="0.2">
      <c r="A1618" s="1" t="s">
        <v>3606</v>
      </c>
      <c r="B1618" s="1" t="s">
        <v>3603</v>
      </c>
      <c r="C1618" s="1" t="s">
        <v>3413</v>
      </c>
      <c r="D1618" s="1" t="s">
        <v>3607</v>
      </c>
      <c r="E1618" s="1" t="s">
        <v>26</v>
      </c>
      <c r="F1618" s="1" t="s">
        <v>27</v>
      </c>
      <c r="G1618" s="1" t="s">
        <v>194</v>
      </c>
      <c r="H1618" s="1" t="s">
        <v>45</v>
      </c>
      <c r="I1618" s="1" t="s">
        <v>507</v>
      </c>
      <c r="J1618">
        <v>10</v>
      </c>
      <c r="K1618">
        <v>14</v>
      </c>
      <c r="L1618">
        <v>6</v>
      </c>
      <c r="M1618">
        <v>2</v>
      </c>
      <c r="N1618">
        <v>22</v>
      </c>
      <c r="O1618">
        <v>18</v>
      </c>
      <c r="P1618">
        <v>0</v>
      </c>
      <c r="Q1618" s="1" t="s">
        <v>31</v>
      </c>
      <c r="R1618" s="1" t="s">
        <v>32</v>
      </c>
      <c r="S1618" s="1" t="s">
        <v>181</v>
      </c>
      <c r="T1618" s="1" t="s">
        <v>34</v>
      </c>
      <c r="U1618" s="1" t="s">
        <v>99</v>
      </c>
      <c r="V1618" s="1" t="s">
        <v>42</v>
      </c>
      <c r="W1618">
        <f t="shared" si="50"/>
        <v>46178.32708333333</v>
      </c>
      <c r="X1618">
        <f t="shared" si="51"/>
        <v>46178.363888888889</v>
      </c>
    </row>
    <row r="1619" spans="1:24" x14ac:dyDescent="0.2">
      <c r="A1619" s="1" t="s">
        <v>3608</v>
      </c>
      <c r="B1619" s="1" t="s">
        <v>3603</v>
      </c>
      <c r="C1619" s="1" t="s">
        <v>3413</v>
      </c>
      <c r="D1619" s="1" t="s">
        <v>3361</v>
      </c>
      <c r="E1619" s="1" t="s">
        <v>26</v>
      </c>
      <c r="F1619" s="1" t="s">
        <v>50</v>
      </c>
      <c r="G1619" s="1" t="s">
        <v>194</v>
      </c>
      <c r="H1619" s="1" t="s">
        <v>51</v>
      </c>
      <c r="I1619" s="1" t="s">
        <v>507</v>
      </c>
      <c r="J1619">
        <v>10</v>
      </c>
      <c r="K1619">
        <v>16.600000000000001</v>
      </c>
      <c r="L1619">
        <v>12</v>
      </c>
      <c r="M1619">
        <v>2.8</v>
      </c>
      <c r="N1619">
        <v>31.3</v>
      </c>
      <c r="O1619">
        <v>26</v>
      </c>
      <c r="P1619">
        <v>0</v>
      </c>
      <c r="Q1619" s="1" t="s">
        <v>31</v>
      </c>
      <c r="R1619" s="1" t="s">
        <v>835</v>
      </c>
      <c r="S1619" s="1" t="s">
        <v>403</v>
      </c>
      <c r="T1619" s="1" t="s">
        <v>34</v>
      </c>
      <c r="U1619" s="1" t="s">
        <v>99</v>
      </c>
      <c r="V1619" s="1" t="s">
        <v>42</v>
      </c>
      <c r="W1619">
        <f t="shared" si="50"/>
        <v>46178.32708333333</v>
      </c>
      <c r="X1619">
        <f t="shared" si="51"/>
        <v>46178.385416666664</v>
      </c>
    </row>
    <row r="1620" spans="1:24" x14ac:dyDescent="0.2">
      <c r="A1620" s="1" t="s">
        <v>3609</v>
      </c>
      <c r="B1620" s="1" t="s">
        <v>3603</v>
      </c>
      <c r="C1620" s="1" t="s">
        <v>3413</v>
      </c>
      <c r="D1620" s="1" t="s">
        <v>3377</v>
      </c>
      <c r="E1620" s="1" t="s">
        <v>26</v>
      </c>
      <c r="F1620" s="1" t="s">
        <v>56</v>
      </c>
      <c r="G1620" s="1" t="s">
        <v>194</v>
      </c>
      <c r="H1620" s="1" t="s">
        <v>57</v>
      </c>
      <c r="I1620" s="1" t="s">
        <v>507</v>
      </c>
      <c r="J1620">
        <v>10</v>
      </c>
      <c r="K1620">
        <v>11.5</v>
      </c>
      <c r="L1620">
        <v>0.9</v>
      </c>
      <c r="M1620">
        <v>2.7</v>
      </c>
      <c r="N1620">
        <v>15.1</v>
      </c>
      <c r="O1620">
        <v>18</v>
      </c>
      <c r="P1620">
        <v>0</v>
      </c>
      <c r="Q1620" s="1" t="s">
        <v>31</v>
      </c>
      <c r="R1620" s="1" t="s">
        <v>959</v>
      </c>
      <c r="S1620" s="1" t="s">
        <v>114</v>
      </c>
      <c r="T1620" s="1" t="s">
        <v>34</v>
      </c>
      <c r="U1620" s="1" t="s">
        <v>99</v>
      </c>
      <c r="V1620" s="1" t="s">
        <v>36</v>
      </c>
      <c r="W1620">
        <f t="shared" si="50"/>
        <v>46178.32708333333</v>
      </c>
      <c r="X1620">
        <f t="shared" si="51"/>
        <v>46178.395833333336</v>
      </c>
    </row>
    <row r="1621" spans="1:24" x14ac:dyDescent="0.2">
      <c r="A1621" s="1" t="s">
        <v>3610</v>
      </c>
      <c r="B1621" s="1" t="s">
        <v>3603</v>
      </c>
      <c r="C1621" s="1" t="s">
        <v>3413</v>
      </c>
      <c r="D1621" s="1" t="s">
        <v>3611</v>
      </c>
      <c r="E1621" s="1" t="s">
        <v>26</v>
      </c>
      <c r="F1621" s="1" t="s">
        <v>56</v>
      </c>
      <c r="G1621" s="1" t="s">
        <v>194</v>
      </c>
      <c r="H1621" s="1" t="s">
        <v>62</v>
      </c>
      <c r="I1621" s="1" t="s">
        <v>507</v>
      </c>
      <c r="J1621">
        <v>10</v>
      </c>
      <c r="K1621">
        <v>5.8</v>
      </c>
      <c r="L1621">
        <v>0.8</v>
      </c>
      <c r="M1621">
        <v>1.2</v>
      </c>
      <c r="N1621">
        <v>7.8</v>
      </c>
      <c r="O1621">
        <v>15</v>
      </c>
      <c r="P1621">
        <v>0</v>
      </c>
      <c r="Q1621" s="1" t="s">
        <v>31</v>
      </c>
      <c r="R1621" s="1" t="s">
        <v>113</v>
      </c>
      <c r="S1621" s="1" t="s">
        <v>118</v>
      </c>
      <c r="T1621" s="1" t="s">
        <v>34</v>
      </c>
      <c r="U1621" s="1" t="s">
        <v>99</v>
      </c>
      <c r="V1621" s="1" t="s">
        <v>36</v>
      </c>
      <c r="W1621">
        <f t="shared" si="50"/>
        <v>46178.32708333333</v>
      </c>
      <c r="X1621">
        <f t="shared" si="51"/>
        <v>46178.401388888888</v>
      </c>
    </row>
    <row r="1622" spans="1:24" x14ac:dyDescent="0.2">
      <c r="A1622" s="1" t="s">
        <v>3612</v>
      </c>
      <c r="B1622" s="1" t="s">
        <v>3613</v>
      </c>
      <c r="C1622" s="1" t="s">
        <v>3614</v>
      </c>
      <c r="D1622" s="1" t="s">
        <v>3615</v>
      </c>
      <c r="E1622" s="1" t="s">
        <v>555</v>
      </c>
      <c r="F1622" s="1" t="s">
        <v>27</v>
      </c>
      <c r="G1622" s="1" t="s">
        <v>171</v>
      </c>
      <c r="H1622" s="1" t="s">
        <v>29</v>
      </c>
      <c r="I1622" s="1" t="s">
        <v>3348</v>
      </c>
      <c r="J1622">
        <v>3</v>
      </c>
      <c r="K1622">
        <v>12.8</v>
      </c>
      <c r="L1622">
        <v>0.6</v>
      </c>
      <c r="M1622">
        <v>2.6</v>
      </c>
      <c r="N1622">
        <v>16</v>
      </c>
      <c r="O1622">
        <v>15</v>
      </c>
      <c r="P1622">
        <v>0</v>
      </c>
      <c r="Q1622" s="1" t="s">
        <v>31</v>
      </c>
      <c r="R1622" s="1" t="s">
        <v>46</v>
      </c>
      <c r="S1622" s="1" t="s">
        <v>156</v>
      </c>
      <c r="T1622" s="1" t="s">
        <v>34</v>
      </c>
      <c r="U1622" s="1" t="s">
        <v>72</v>
      </c>
      <c r="V1622" s="1" t="s">
        <v>36</v>
      </c>
      <c r="W1622">
        <f t="shared" si="50"/>
        <v>46178.591666666667</v>
      </c>
      <c r="X1622">
        <f t="shared" si="51"/>
        <v>46178.602777777778</v>
      </c>
    </row>
    <row r="1623" spans="1:24" x14ac:dyDescent="0.2">
      <c r="A1623" s="1" t="s">
        <v>3616</v>
      </c>
      <c r="B1623" s="1" t="s">
        <v>3613</v>
      </c>
      <c r="C1623" s="1" t="s">
        <v>3614</v>
      </c>
      <c r="D1623" s="1" t="s">
        <v>3617</v>
      </c>
      <c r="E1623" s="1" t="s">
        <v>555</v>
      </c>
      <c r="F1623" s="1" t="s">
        <v>27</v>
      </c>
      <c r="G1623" s="1" t="s">
        <v>171</v>
      </c>
      <c r="H1623" s="1" t="s">
        <v>39</v>
      </c>
      <c r="I1623" s="1" t="s">
        <v>3348</v>
      </c>
      <c r="J1623">
        <v>3</v>
      </c>
      <c r="K1623">
        <v>11.2</v>
      </c>
      <c r="L1623">
        <v>1.1000000000000001</v>
      </c>
      <c r="M1623">
        <v>4.4000000000000004</v>
      </c>
      <c r="N1623">
        <v>16.7</v>
      </c>
      <c r="O1623">
        <v>12</v>
      </c>
      <c r="P1623">
        <v>0</v>
      </c>
      <c r="Q1623" s="1" t="s">
        <v>31</v>
      </c>
      <c r="R1623" s="1" t="s">
        <v>125</v>
      </c>
      <c r="S1623" s="1" t="s">
        <v>254</v>
      </c>
      <c r="T1623" s="1" t="s">
        <v>34</v>
      </c>
      <c r="U1623" s="1" t="s">
        <v>72</v>
      </c>
      <c r="V1623" s="1" t="s">
        <v>42</v>
      </c>
      <c r="W1623">
        <f t="shared" si="50"/>
        <v>46178.591666666667</v>
      </c>
      <c r="X1623">
        <f t="shared" si="51"/>
        <v>46178.613888888889</v>
      </c>
    </row>
    <row r="1624" spans="1:24" x14ac:dyDescent="0.2">
      <c r="A1624" s="1" t="s">
        <v>3618</v>
      </c>
      <c r="B1624" s="1" t="s">
        <v>3613</v>
      </c>
      <c r="C1624" s="1" t="s">
        <v>3614</v>
      </c>
      <c r="D1624" s="1" t="s">
        <v>3619</v>
      </c>
      <c r="E1624" s="1" t="s">
        <v>555</v>
      </c>
      <c r="F1624" s="1" t="s">
        <v>27</v>
      </c>
      <c r="G1624" s="1" t="s">
        <v>171</v>
      </c>
      <c r="H1624" s="1" t="s">
        <v>45</v>
      </c>
      <c r="I1624" s="1" t="s">
        <v>3348</v>
      </c>
      <c r="J1624">
        <v>3</v>
      </c>
      <c r="K1624">
        <v>13.2</v>
      </c>
      <c r="L1624">
        <v>6.3</v>
      </c>
      <c r="M1624">
        <v>3.3</v>
      </c>
      <c r="N1624">
        <v>22.8</v>
      </c>
      <c r="O1624">
        <v>18</v>
      </c>
      <c r="P1624">
        <v>0</v>
      </c>
      <c r="Q1624" s="1" t="s">
        <v>31</v>
      </c>
      <c r="R1624" s="1" t="s">
        <v>173</v>
      </c>
      <c r="S1624" s="1" t="s">
        <v>126</v>
      </c>
      <c r="T1624" s="1" t="s">
        <v>34</v>
      </c>
      <c r="U1624" s="1" t="s">
        <v>72</v>
      </c>
      <c r="V1624" s="1" t="s">
        <v>42</v>
      </c>
      <c r="W1624">
        <f t="shared" si="50"/>
        <v>46178.591666666667</v>
      </c>
      <c r="X1624">
        <f t="shared" si="51"/>
        <v>46178.629861111112</v>
      </c>
    </row>
    <row r="1625" spans="1:24" x14ac:dyDescent="0.2">
      <c r="A1625" s="1" t="s">
        <v>3620</v>
      </c>
      <c r="B1625" s="1" t="s">
        <v>3613</v>
      </c>
      <c r="C1625" s="1" t="s">
        <v>3614</v>
      </c>
      <c r="D1625" s="1" t="s">
        <v>3621</v>
      </c>
      <c r="E1625" s="1" t="s">
        <v>555</v>
      </c>
      <c r="F1625" s="1" t="s">
        <v>50</v>
      </c>
      <c r="G1625" s="1" t="s">
        <v>171</v>
      </c>
      <c r="H1625" s="1" t="s">
        <v>51</v>
      </c>
      <c r="I1625" s="1" t="s">
        <v>3348</v>
      </c>
      <c r="J1625">
        <v>3</v>
      </c>
      <c r="K1625">
        <v>17.100000000000001</v>
      </c>
      <c r="L1625">
        <v>11.2</v>
      </c>
      <c r="M1625">
        <v>2.7</v>
      </c>
      <c r="N1625">
        <v>31.1</v>
      </c>
      <c r="O1625">
        <v>26</v>
      </c>
      <c r="P1625">
        <v>0</v>
      </c>
      <c r="Q1625" s="1" t="s">
        <v>31</v>
      </c>
      <c r="R1625" s="1" t="s">
        <v>625</v>
      </c>
      <c r="S1625" s="1" t="s">
        <v>53</v>
      </c>
      <c r="T1625" s="1" t="s">
        <v>34</v>
      </c>
      <c r="U1625" s="1" t="s">
        <v>72</v>
      </c>
      <c r="V1625" s="1" t="s">
        <v>42</v>
      </c>
      <c r="W1625">
        <f t="shared" si="50"/>
        <v>46178.591666666667</v>
      </c>
      <c r="X1625">
        <f t="shared" si="51"/>
        <v>46178.651388888888</v>
      </c>
    </row>
    <row r="1626" spans="1:24" x14ac:dyDescent="0.2">
      <c r="A1626" s="1" t="s">
        <v>3622</v>
      </c>
      <c r="B1626" s="1" t="s">
        <v>3613</v>
      </c>
      <c r="C1626" s="1" t="s">
        <v>3614</v>
      </c>
      <c r="D1626" s="1" t="s">
        <v>3623</v>
      </c>
      <c r="E1626" s="1" t="s">
        <v>555</v>
      </c>
      <c r="F1626" s="1" t="s">
        <v>56</v>
      </c>
      <c r="G1626" s="1" t="s">
        <v>171</v>
      </c>
      <c r="H1626" s="1" t="s">
        <v>57</v>
      </c>
      <c r="I1626" s="1" t="s">
        <v>3348</v>
      </c>
      <c r="J1626">
        <v>3</v>
      </c>
      <c r="K1626">
        <v>13.6</v>
      </c>
      <c r="L1626">
        <v>1.4</v>
      </c>
      <c r="M1626">
        <v>2.1</v>
      </c>
      <c r="N1626">
        <v>17.100000000000001</v>
      </c>
      <c r="O1626">
        <v>18</v>
      </c>
      <c r="P1626">
        <v>0</v>
      </c>
      <c r="Q1626" s="1" t="s">
        <v>31</v>
      </c>
      <c r="R1626" s="1" t="s">
        <v>959</v>
      </c>
      <c r="S1626" s="1" t="s">
        <v>363</v>
      </c>
      <c r="T1626" s="1" t="s">
        <v>34</v>
      </c>
      <c r="U1626" s="1" t="s">
        <v>72</v>
      </c>
      <c r="V1626" s="1" t="s">
        <v>36</v>
      </c>
      <c r="W1626">
        <f t="shared" si="50"/>
        <v>46178.591666666667</v>
      </c>
      <c r="X1626">
        <f t="shared" si="51"/>
        <v>46178.663194444445</v>
      </c>
    </row>
    <row r="1627" spans="1:24" x14ac:dyDescent="0.2">
      <c r="A1627" s="1" t="s">
        <v>3624</v>
      </c>
      <c r="B1627" s="1" t="s">
        <v>3613</v>
      </c>
      <c r="C1627" s="1" t="s">
        <v>3614</v>
      </c>
      <c r="D1627" s="1" t="s">
        <v>3625</v>
      </c>
      <c r="E1627" s="1" t="s">
        <v>555</v>
      </c>
      <c r="F1627" s="1" t="s">
        <v>56</v>
      </c>
      <c r="G1627" s="1" t="s">
        <v>171</v>
      </c>
      <c r="H1627" s="1" t="s">
        <v>62</v>
      </c>
      <c r="I1627" s="1" t="s">
        <v>3348</v>
      </c>
      <c r="J1627">
        <v>3</v>
      </c>
      <c r="K1627">
        <v>9.8000000000000007</v>
      </c>
      <c r="L1627">
        <v>0.4</v>
      </c>
      <c r="M1627">
        <v>0.7</v>
      </c>
      <c r="N1627">
        <v>11</v>
      </c>
      <c r="O1627">
        <v>15</v>
      </c>
      <c r="P1627">
        <v>0</v>
      </c>
      <c r="Q1627" s="1" t="s">
        <v>31</v>
      </c>
      <c r="R1627" s="1" t="s">
        <v>959</v>
      </c>
      <c r="S1627" s="1" t="s">
        <v>208</v>
      </c>
      <c r="T1627" s="1" t="s">
        <v>34</v>
      </c>
      <c r="U1627" s="1" t="s">
        <v>72</v>
      </c>
      <c r="V1627" s="1" t="s">
        <v>36</v>
      </c>
      <c r="W1627">
        <f t="shared" si="50"/>
        <v>46178.591666666667</v>
      </c>
      <c r="X1627">
        <f t="shared" si="51"/>
        <v>46178.67083333333</v>
      </c>
    </row>
    <row r="1628" spans="1:24" x14ac:dyDescent="0.2">
      <c r="A1628" s="1" t="s">
        <v>3626</v>
      </c>
      <c r="B1628" s="1" t="s">
        <v>3627</v>
      </c>
      <c r="C1628" s="1" t="s">
        <v>3628</v>
      </c>
      <c r="D1628" s="1" t="s">
        <v>3629</v>
      </c>
      <c r="E1628" s="1" t="s">
        <v>555</v>
      </c>
      <c r="F1628" s="1" t="s">
        <v>27</v>
      </c>
      <c r="G1628" s="1" t="s">
        <v>69</v>
      </c>
      <c r="H1628" s="1" t="s">
        <v>29</v>
      </c>
      <c r="I1628" s="1" t="s">
        <v>794</v>
      </c>
      <c r="J1628">
        <v>5</v>
      </c>
      <c r="K1628">
        <v>13.9</v>
      </c>
      <c r="L1628">
        <v>0.7</v>
      </c>
      <c r="M1628">
        <v>0.2</v>
      </c>
      <c r="N1628">
        <v>14.8</v>
      </c>
      <c r="O1628">
        <v>15</v>
      </c>
      <c r="P1628">
        <v>0</v>
      </c>
      <c r="Q1628" s="1" t="s">
        <v>31</v>
      </c>
      <c r="R1628" s="1" t="s">
        <v>220</v>
      </c>
      <c r="S1628" s="1" t="s">
        <v>152</v>
      </c>
      <c r="T1628" s="1" t="s">
        <v>71</v>
      </c>
      <c r="U1628" s="1" t="s">
        <v>99</v>
      </c>
      <c r="V1628" s="1" t="s">
        <v>36</v>
      </c>
      <c r="W1628">
        <f t="shared" si="50"/>
        <v>46178.504861111112</v>
      </c>
      <c r="X1628">
        <f t="shared" si="51"/>
        <v>46178.51458333333</v>
      </c>
    </row>
    <row r="1629" spans="1:24" x14ac:dyDescent="0.2">
      <c r="A1629" s="1" t="s">
        <v>3630</v>
      </c>
      <c r="B1629" s="1" t="s">
        <v>3627</v>
      </c>
      <c r="C1629" s="1" t="s">
        <v>3628</v>
      </c>
      <c r="D1629" s="1" t="s">
        <v>3631</v>
      </c>
      <c r="E1629" s="1" t="s">
        <v>555</v>
      </c>
      <c r="F1629" s="1" t="s">
        <v>27</v>
      </c>
      <c r="G1629" s="1" t="s">
        <v>69</v>
      </c>
      <c r="H1629" s="1" t="s">
        <v>39</v>
      </c>
      <c r="I1629" s="1" t="s">
        <v>794</v>
      </c>
      <c r="J1629">
        <v>5</v>
      </c>
      <c r="K1629">
        <v>7</v>
      </c>
      <c r="L1629">
        <v>0.6</v>
      </c>
      <c r="M1629">
        <v>6.3</v>
      </c>
      <c r="N1629">
        <v>13.9</v>
      </c>
      <c r="O1629">
        <v>12</v>
      </c>
      <c r="P1629">
        <v>0</v>
      </c>
      <c r="Q1629" s="1" t="s">
        <v>31</v>
      </c>
      <c r="R1629" s="1" t="s">
        <v>302</v>
      </c>
      <c r="S1629" s="1" t="s">
        <v>47</v>
      </c>
      <c r="T1629" s="1" t="s">
        <v>71</v>
      </c>
      <c r="U1629" s="1" t="s">
        <v>99</v>
      </c>
      <c r="V1629" s="1" t="s">
        <v>42</v>
      </c>
      <c r="W1629">
        <f t="shared" si="50"/>
        <v>46178.504861111112</v>
      </c>
      <c r="X1629">
        <f t="shared" si="51"/>
        <v>46178.524305555555</v>
      </c>
    </row>
    <row r="1630" spans="1:24" x14ac:dyDescent="0.2">
      <c r="A1630" s="1" t="s">
        <v>3632</v>
      </c>
      <c r="B1630" s="1" t="s">
        <v>3627</v>
      </c>
      <c r="C1630" s="1" t="s">
        <v>3628</v>
      </c>
      <c r="D1630" s="1" t="s">
        <v>3633</v>
      </c>
      <c r="E1630" s="1" t="s">
        <v>555</v>
      </c>
      <c r="F1630" s="1" t="s">
        <v>27</v>
      </c>
      <c r="G1630" s="1" t="s">
        <v>69</v>
      </c>
      <c r="H1630" s="1" t="s">
        <v>45</v>
      </c>
      <c r="I1630" s="1" t="s">
        <v>794</v>
      </c>
      <c r="J1630">
        <v>5</v>
      </c>
      <c r="K1630">
        <v>10.9</v>
      </c>
      <c r="L1630">
        <v>4.0999999999999996</v>
      </c>
      <c r="M1630">
        <v>2.2000000000000002</v>
      </c>
      <c r="N1630">
        <v>17.2</v>
      </c>
      <c r="O1630">
        <v>18</v>
      </c>
      <c r="P1630">
        <v>0</v>
      </c>
      <c r="Q1630" s="1" t="s">
        <v>31</v>
      </c>
      <c r="R1630" s="1" t="s">
        <v>46</v>
      </c>
      <c r="S1630" s="1" t="s">
        <v>41</v>
      </c>
      <c r="T1630" s="1" t="s">
        <v>71</v>
      </c>
      <c r="U1630" s="1" t="s">
        <v>99</v>
      </c>
      <c r="V1630" s="1" t="s">
        <v>36</v>
      </c>
      <c r="W1630">
        <f t="shared" si="50"/>
        <v>46178.504861111112</v>
      </c>
      <c r="X1630">
        <f t="shared" si="51"/>
        <v>46178.536111111112</v>
      </c>
    </row>
    <row r="1631" spans="1:24" x14ac:dyDescent="0.2">
      <c r="A1631" s="1" t="s">
        <v>3634</v>
      </c>
      <c r="B1631" s="1" t="s">
        <v>3627</v>
      </c>
      <c r="C1631" s="1" t="s">
        <v>3628</v>
      </c>
      <c r="D1631" s="1" t="s">
        <v>3635</v>
      </c>
      <c r="E1631" s="1" t="s">
        <v>555</v>
      </c>
      <c r="F1631" s="1" t="s">
        <v>50</v>
      </c>
      <c r="G1631" s="1" t="s">
        <v>69</v>
      </c>
      <c r="H1631" s="1" t="s">
        <v>51</v>
      </c>
      <c r="I1631" s="1" t="s">
        <v>794</v>
      </c>
      <c r="J1631">
        <v>5</v>
      </c>
      <c r="K1631">
        <v>17.7</v>
      </c>
      <c r="L1631">
        <v>8.4</v>
      </c>
      <c r="M1631">
        <v>3.6</v>
      </c>
      <c r="N1631">
        <v>29.7</v>
      </c>
      <c r="O1631">
        <v>26</v>
      </c>
      <c r="P1631">
        <v>0</v>
      </c>
      <c r="Q1631" s="1" t="s">
        <v>31</v>
      </c>
      <c r="R1631" s="1" t="s">
        <v>499</v>
      </c>
      <c r="S1631" s="1" t="s">
        <v>327</v>
      </c>
      <c r="T1631" s="1" t="s">
        <v>71</v>
      </c>
      <c r="U1631" s="1" t="s">
        <v>99</v>
      </c>
      <c r="V1631" s="1" t="s">
        <v>36</v>
      </c>
      <c r="W1631">
        <f t="shared" si="50"/>
        <v>46178.504861111112</v>
      </c>
      <c r="X1631">
        <f t="shared" si="51"/>
        <v>46178.556944444441</v>
      </c>
    </row>
    <row r="1632" spans="1:24" x14ac:dyDescent="0.2">
      <c r="A1632" s="1" t="s">
        <v>3636</v>
      </c>
      <c r="B1632" s="1" t="s">
        <v>3627</v>
      </c>
      <c r="C1632" s="1" t="s">
        <v>3628</v>
      </c>
      <c r="D1632" s="1" t="s">
        <v>3637</v>
      </c>
      <c r="E1632" s="1" t="s">
        <v>555</v>
      </c>
      <c r="F1632" s="1" t="s">
        <v>56</v>
      </c>
      <c r="G1632" s="1" t="s">
        <v>69</v>
      </c>
      <c r="H1632" s="1" t="s">
        <v>57</v>
      </c>
      <c r="I1632" s="1" t="s">
        <v>794</v>
      </c>
      <c r="J1632">
        <v>5</v>
      </c>
      <c r="K1632">
        <v>11.2</v>
      </c>
      <c r="L1632">
        <v>0.9</v>
      </c>
      <c r="M1632">
        <v>3.4</v>
      </c>
      <c r="N1632">
        <v>15.5</v>
      </c>
      <c r="O1632">
        <v>18</v>
      </c>
      <c r="P1632">
        <v>0</v>
      </c>
      <c r="Q1632" s="1" t="s">
        <v>31</v>
      </c>
      <c r="R1632" s="1" t="s">
        <v>959</v>
      </c>
      <c r="S1632" s="1" t="s">
        <v>59</v>
      </c>
      <c r="T1632" s="1" t="s">
        <v>71</v>
      </c>
      <c r="U1632" s="1" t="s">
        <v>99</v>
      </c>
      <c r="V1632" s="1" t="s">
        <v>36</v>
      </c>
      <c r="W1632">
        <f t="shared" si="50"/>
        <v>46178.504861111112</v>
      </c>
      <c r="X1632">
        <f t="shared" si="51"/>
        <v>46178.568055555559</v>
      </c>
    </row>
    <row r="1633" spans="1:24" x14ac:dyDescent="0.2">
      <c r="A1633" s="1" t="s">
        <v>3638</v>
      </c>
      <c r="B1633" s="1" t="s">
        <v>3627</v>
      </c>
      <c r="C1633" s="1" t="s">
        <v>3628</v>
      </c>
      <c r="D1633" s="1" t="s">
        <v>3639</v>
      </c>
      <c r="E1633" s="1" t="s">
        <v>555</v>
      </c>
      <c r="F1633" s="1" t="s">
        <v>56</v>
      </c>
      <c r="G1633" s="1" t="s">
        <v>69</v>
      </c>
      <c r="H1633" s="1" t="s">
        <v>62</v>
      </c>
      <c r="I1633" s="1" t="s">
        <v>794</v>
      </c>
      <c r="J1633">
        <v>5</v>
      </c>
      <c r="K1633">
        <v>7.8</v>
      </c>
      <c r="L1633">
        <v>0.2</v>
      </c>
      <c r="M1633">
        <v>1.5</v>
      </c>
      <c r="N1633">
        <v>9.4</v>
      </c>
      <c r="O1633">
        <v>15</v>
      </c>
      <c r="P1633">
        <v>0</v>
      </c>
      <c r="Q1633" s="1" t="s">
        <v>31</v>
      </c>
      <c r="R1633" s="1" t="s">
        <v>265</v>
      </c>
      <c r="S1633" s="1" t="s">
        <v>91</v>
      </c>
      <c r="T1633" s="1" t="s">
        <v>71</v>
      </c>
      <c r="U1633" s="1" t="s">
        <v>99</v>
      </c>
      <c r="V1633" s="1" t="s">
        <v>36</v>
      </c>
      <c r="W1633">
        <f t="shared" si="50"/>
        <v>46178.504861111112</v>
      </c>
      <c r="X1633">
        <f t="shared" si="51"/>
        <v>46178.574305555558</v>
      </c>
    </row>
    <row r="1634" spans="1:24" x14ac:dyDescent="0.2">
      <c r="A1634" s="1" t="s">
        <v>3640</v>
      </c>
      <c r="B1634" s="1" t="s">
        <v>3641</v>
      </c>
      <c r="C1634" s="1" t="s">
        <v>3642</v>
      </c>
      <c r="D1634" s="1" t="s">
        <v>3643</v>
      </c>
      <c r="E1634" s="1" t="s">
        <v>555</v>
      </c>
      <c r="F1634" s="1" t="s">
        <v>27</v>
      </c>
      <c r="G1634" s="1" t="s">
        <v>171</v>
      </c>
      <c r="H1634" s="1" t="s">
        <v>29</v>
      </c>
      <c r="I1634" s="1" t="s">
        <v>2080</v>
      </c>
      <c r="J1634">
        <v>4</v>
      </c>
      <c r="K1634">
        <v>11.8</v>
      </c>
      <c r="L1634">
        <v>1.3</v>
      </c>
      <c r="M1634">
        <v>3.3</v>
      </c>
      <c r="N1634">
        <v>16.399999999999999</v>
      </c>
      <c r="O1634">
        <v>15</v>
      </c>
      <c r="P1634">
        <v>0</v>
      </c>
      <c r="Q1634" s="1" t="s">
        <v>31</v>
      </c>
      <c r="R1634" s="1" t="s">
        <v>134</v>
      </c>
      <c r="S1634" s="1" t="s">
        <v>76</v>
      </c>
      <c r="T1634" s="1" t="s">
        <v>34</v>
      </c>
      <c r="U1634" s="1" t="s">
        <v>72</v>
      </c>
      <c r="V1634" s="1" t="s">
        <v>36</v>
      </c>
      <c r="W1634">
        <f t="shared" si="50"/>
        <v>46178.693749999999</v>
      </c>
      <c r="X1634">
        <f t="shared" si="51"/>
        <v>46178.704861111109</v>
      </c>
    </row>
    <row r="1635" spans="1:24" x14ac:dyDescent="0.2">
      <c r="A1635" s="1" t="s">
        <v>3644</v>
      </c>
      <c r="B1635" s="1" t="s">
        <v>3641</v>
      </c>
      <c r="C1635" s="1" t="s">
        <v>3642</v>
      </c>
      <c r="D1635" s="1" t="s">
        <v>3645</v>
      </c>
      <c r="E1635" s="1" t="s">
        <v>555</v>
      </c>
      <c r="F1635" s="1" t="s">
        <v>27</v>
      </c>
      <c r="G1635" s="1" t="s">
        <v>171</v>
      </c>
      <c r="H1635" s="1" t="s">
        <v>39</v>
      </c>
      <c r="I1635" s="1" t="s">
        <v>2080</v>
      </c>
      <c r="J1635">
        <v>4</v>
      </c>
      <c r="K1635">
        <v>12.4</v>
      </c>
      <c r="L1635">
        <v>0.5</v>
      </c>
      <c r="M1635">
        <v>4.3</v>
      </c>
      <c r="N1635">
        <v>17.2</v>
      </c>
      <c r="O1635">
        <v>12</v>
      </c>
      <c r="P1635">
        <v>0</v>
      </c>
      <c r="Q1635" s="1" t="s">
        <v>31</v>
      </c>
      <c r="R1635" s="1" t="s">
        <v>130</v>
      </c>
      <c r="S1635" s="1" t="s">
        <v>135</v>
      </c>
      <c r="T1635" s="1" t="s">
        <v>34</v>
      </c>
      <c r="U1635" s="1" t="s">
        <v>72</v>
      </c>
      <c r="V1635" s="1" t="s">
        <v>42</v>
      </c>
      <c r="W1635">
        <f t="shared" si="50"/>
        <v>46178.693749999999</v>
      </c>
      <c r="X1635">
        <f t="shared" si="51"/>
        <v>46178.716666666667</v>
      </c>
    </row>
    <row r="1636" spans="1:24" x14ac:dyDescent="0.2">
      <c r="A1636" s="1" t="s">
        <v>3646</v>
      </c>
      <c r="B1636" s="1" t="s">
        <v>3641</v>
      </c>
      <c r="C1636" s="1" t="s">
        <v>3642</v>
      </c>
      <c r="D1636" s="1" t="s">
        <v>3647</v>
      </c>
      <c r="E1636" s="1" t="s">
        <v>555</v>
      </c>
      <c r="F1636" s="1" t="s">
        <v>27</v>
      </c>
      <c r="G1636" s="1" t="s">
        <v>171</v>
      </c>
      <c r="H1636" s="1" t="s">
        <v>45</v>
      </c>
      <c r="I1636" s="1" t="s">
        <v>2080</v>
      </c>
      <c r="J1636">
        <v>4</v>
      </c>
      <c r="K1636">
        <v>11.8</v>
      </c>
      <c r="L1636">
        <v>6.2</v>
      </c>
      <c r="M1636">
        <v>1.8</v>
      </c>
      <c r="N1636">
        <v>19.8</v>
      </c>
      <c r="O1636">
        <v>18</v>
      </c>
      <c r="P1636">
        <v>0</v>
      </c>
      <c r="Q1636" s="1" t="s">
        <v>31</v>
      </c>
      <c r="R1636" s="1" t="s">
        <v>75</v>
      </c>
      <c r="S1636" s="1" t="s">
        <v>196</v>
      </c>
      <c r="T1636" s="1" t="s">
        <v>34</v>
      </c>
      <c r="U1636" s="1" t="s">
        <v>72</v>
      </c>
      <c r="V1636" s="1" t="s">
        <v>36</v>
      </c>
      <c r="W1636">
        <f t="shared" si="50"/>
        <v>46178.693749999999</v>
      </c>
      <c r="X1636">
        <f t="shared" si="51"/>
        <v>46178.730555555558</v>
      </c>
    </row>
    <row r="1637" spans="1:24" x14ac:dyDescent="0.2">
      <c r="A1637" s="1" t="s">
        <v>3648</v>
      </c>
      <c r="B1637" s="1" t="s">
        <v>3641</v>
      </c>
      <c r="C1637" s="1" t="s">
        <v>3642</v>
      </c>
      <c r="D1637" s="1" t="s">
        <v>3649</v>
      </c>
      <c r="E1637" s="1" t="s">
        <v>555</v>
      </c>
      <c r="F1637" s="1" t="s">
        <v>50</v>
      </c>
      <c r="G1637" s="1" t="s">
        <v>171</v>
      </c>
      <c r="H1637" s="1" t="s">
        <v>51</v>
      </c>
      <c r="I1637" s="1" t="s">
        <v>2080</v>
      </c>
      <c r="J1637">
        <v>4</v>
      </c>
      <c r="K1637">
        <v>18.600000000000001</v>
      </c>
      <c r="L1637">
        <v>10</v>
      </c>
      <c r="M1637">
        <v>3.7</v>
      </c>
      <c r="N1637">
        <v>32.299999999999997</v>
      </c>
      <c r="O1637">
        <v>26</v>
      </c>
      <c r="P1637">
        <v>0</v>
      </c>
      <c r="Q1637" s="1" t="s">
        <v>31</v>
      </c>
      <c r="R1637" s="1" t="s">
        <v>52</v>
      </c>
      <c r="S1637" s="1" t="s">
        <v>500</v>
      </c>
      <c r="T1637" s="1" t="s">
        <v>34</v>
      </c>
      <c r="U1637" s="1" t="s">
        <v>72</v>
      </c>
      <c r="V1637" s="1" t="s">
        <v>42</v>
      </c>
      <c r="W1637">
        <f t="shared" si="50"/>
        <v>46178.693749999999</v>
      </c>
      <c r="X1637">
        <f t="shared" si="51"/>
        <v>46178.75277777778</v>
      </c>
    </row>
    <row r="1638" spans="1:24" x14ac:dyDescent="0.2">
      <c r="A1638" s="1" t="s">
        <v>3650</v>
      </c>
      <c r="B1638" s="1" t="s">
        <v>3641</v>
      </c>
      <c r="C1638" s="1" t="s">
        <v>3642</v>
      </c>
      <c r="D1638" s="1" t="s">
        <v>3651</v>
      </c>
      <c r="E1638" s="1" t="s">
        <v>555</v>
      </c>
      <c r="F1638" s="1" t="s">
        <v>56</v>
      </c>
      <c r="G1638" s="1" t="s">
        <v>171</v>
      </c>
      <c r="H1638" s="1" t="s">
        <v>57</v>
      </c>
      <c r="I1638" s="1" t="s">
        <v>2080</v>
      </c>
      <c r="J1638">
        <v>4</v>
      </c>
      <c r="K1638">
        <v>15.8</v>
      </c>
      <c r="L1638">
        <v>0.5</v>
      </c>
      <c r="M1638">
        <v>2.9</v>
      </c>
      <c r="N1638">
        <v>19.2</v>
      </c>
      <c r="O1638">
        <v>18</v>
      </c>
      <c r="P1638">
        <v>0</v>
      </c>
      <c r="Q1638" s="1" t="s">
        <v>31</v>
      </c>
      <c r="R1638" s="1" t="s">
        <v>207</v>
      </c>
      <c r="S1638" s="1" t="s">
        <v>211</v>
      </c>
      <c r="T1638" s="1" t="s">
        <v>34</v>
      </c>
      <c r="U1638" s="1" t="s">
        <v>72</v>
      </c>
      <c r="V1638" s="1" t="s">
        <v>36</v>
      </c>
      <c r="W1638">
        <f t="shared" si="50"/>
        <v>46178.693749999999</v>
      </c>
      <c r="X1638">
        <f t="shared" si="51"/>
        <v>46178.765972222223</v>
      </c>
    </row>
    <row r="1639" spans="1:24" x14ac:dyDescent="0.2">
      <c r="A1639" s="1" t="s">
        <v>3652</v>
      </c>
      <c r="B1639" s="1" t="s">
        <v>3641</v>
      </c>
      <c r="C1639" s="1" t="s">
        <v>3642</v>
      </c>
      <c r="D1639" s="1" t="s">
        <v>3653</v>
      </c>
      <c r="E1639" s="1" t="s">
        <v>555</v>
      </c>
      <c r="F1639" s="1" t="s">
        <v>56</v>
      </c>
      <c r="G1639" s="1" t="s">
        <v>171</v>
      </c>
      <c r="H1639" s="1" t="s">
        <v>62</v>
      </c>
      <c r="I1639" s="1" t="s">
        <v>2080</v>
      </c>
      <c r="J1639">
        <v>4</v>
      </c>
      <c r="K1639">
        <v>8.4</v>
      </c>
      <c r="L1639">
        <v>0.9</v>
      </c>
      <c r="M1639">
        <v>0.9</v>
      </c>
      <c r="N1639">
        <v>10.199999999999999</v>
      </c>
      <c r="O1639">
        <v>15</v>
      </c>
      <c r="P1639">
        <v>0</v>
      </c>
      <c r="Q1639" s="1" t="s">
        <v>31</v>
      </c>
      <c r="R1639" s="1" t="s">
        <v>959</v>
      </c>
      <c r="S1639" s="1" t="s">
        <v>146</v>
      </c>
      <c r="T1639" s="1" t="s">
        <v>34</v>
      </c>
      <c r="U1639" s="1" t="s">
        <v>72</v>
      </c>
      <c r="V1639" s="1" t="s">
        <v>36</v>
      </c>
      <c r="W1639">
        <f t="shared" si="50"/>
        <v>46178.693749999999</v>
      </c>
      <c r="X1639">
        <f t="shared" si="51"/>
        <v>46178.773611111108</v>
      </c>
    </row>
    <row r="1640" spans="1:24" x14ac:dyDescent="0.2">
      <c r="A1640" s="1" t="s">
        <v>3654</v>
      </c>
      <c r="B1640" s="1" t="s">
        <v>3655</v>
      </c>
      <c r="C1640" s="1" t="s">
        <v>3656</v>
      </c>
      <c r="D1640" s="1" t="s">
        <v>3657</v>
      </c>
      <c r="E1640" s="1" t="s">
        <v>555</v>
      </c>
      <c r="F1640" s="1" t="s">
        <v>27</v>
      </c>
      <c r="G1640" s="1" t="s">
        <v>28</v>
      </c>
      <c r="H1640" s="1" t="s">
        <v>29</v>
      </c>
      <c r="I1640" s="1" t="s">
        <v>480</v>
      </c>
      <c r="J1640">
        <v>11</v>
      </c>
      <c r="K1640">
        <v>13.9</v>
      </c>
      <c r="L1640">
        <v>0.3</v>
      </c>
      <c r="M1640">
        <v>2.5</v>
      </c>
      <c r="N1640">
        <v>16.7</v>
      </c>
      <c r="O1640">
        <v>15</v>
      </c>
      <c r="P1640">
        <v>0</v>
      </c>
      <c r="Q1640" s="1" t="s">
        <v>31</v>
      </c>
      <c r="R1640" s="1" t="s">
        <v>220</v>
      </c>
      <c r="S1640" s="1" t="s">
        <v>174</v>
      </c>
      <c r="T1640" s="1" t="s">
        <v>34</v>
      </c>
      <c r="U1640" s="1" t="s">
        <v>35</v>
      </c>
      <c r="V1640" s="1" t="s">
        <v>36</v>
      </c>
      <c r="W1640">
        <f t="shared" si="50"/>
        <v>46178.539583333331</v>
      </c>
      <c r="X1640">
        <f t="shared" si="51"/>
        <v>46178.550694444442</v>
      </c>
    </row>
    <row r="1641" spans="1:24" x14ac:dyDescent="0.2">
      <c r="A1641" s="1" t="s">
        <v>3658</v>
      </c>
      <c r="B1641" s="1" t="s">
        <v>3655</v>
      </c>
      <c r="C1641" s="1" t="s">
        <v>3656</v>
      </c>
      <c r="D1641" s="1" t="s">
        <v>3659</v>
      </c>
      <c r="E1641" s="1" t="s">
        <v>555</v>
      </c>
      <c r="F1641" s="1" t="s">
        <v>27</v>
      </c>
      <c r="G1641" s="1" t="s">
        <v>28</v>
      </c>
      <c r="H1641" s="1" t="s">
        <v>39</v>
      </c>
      <c r="I1641" s="1" t="s">
        <v>480</v>
      </c>
      <c r="J1641">
        <v>11</v>
      </c>
      <c r="K1641">
        <v>11.5</v>
      </c>
      <c r="L1641">
        <v>1.2</v>
      </c>
      <c r="M1641">
        <v>6.2</v>
      </c>
      <c r="N1641">
        <v>18.899999999999999</v>
      </c>
      <c r="O1641">
        <v>12</v>
      </c>
      <c r="P1641">
        <v>0</v>
      </c>
      <c r="Q1641" s="1" t="s">
        <v>31</v>
      </c>
      <c r="R1641" s="1" t="s">
        <v>32</v>
      </c>
      <c r="S1641" s="1" t="s">
        <v>181</v>
      </c>
      <c r="T1641" s="1" t="s">
        <v>34</v>
      </c>
      <c r="U1641" s="1" t="s">
        <v>35</v>
      </c>
      <c r="V1641" s="1" t="s">
        <v>42</v>
      </c>
      <c r="W1641">
        <f t="shared" si="50"/>
        <v>46178.539583333331</v>
      </c>
      <c r="X1641">
        <f t="shared" si="51"/>
        <v>46178.563888888886</v>
      </c>
    </row>
    <row r="1642" spans="1:24" x14ac:dyDescent="0.2">
      <c r="A1642" s="1" t="s">
        <v>3660</v>
      </c>
      <c r="B1642" s="1" t="s">
        <v>3655</v>
      </c>
      <c r="C1642" s="1" t="s">
        <v>3656</v>
      </c>
      <c r="D1642" s="1" t="s">
        <v>3661</v>
      </c>
      <c r="E1642" s="1" t="s">
        <v>555</v>
      </c>
      <c r="F1642" s="1" t="s">
        <v>27</v>
      </c>
      <c r="G1642" s="1" t="s">
        <v>28</v>
      </c>
      <c r="H1642" s="1" t="s">
        <v>45</v>
      </c>
      <c r="I1642" s="1" t="s">
        <v>480</v>
      </c>
      <c r="J1642">
        <v>11</v>
      </c>
      <c r="K1642">
        <v>17.8</v>
      </c>
      <c r="L1642">
        <v>5.7</v>
      </c>
      <c r="M1642">
        <v>1.3</v>
      </c>
      <c r="N1642">
        <v>24.8</v>
      </c>
      <c r="O1642">
        <v>18</v>
      </c>
      <c r="P1642">
        <v>0</v>
      </c>
      <c r="Q1642" s="1" t="s">
        <v>31</v>
      </c>
      <c r="R1642" s="1" t="s">
        <v>134</v>
      </c>
      <c r="S1642" s="1" t="s">
        <v>196</v>
      </c>
      <c r="T1642" s="1" t="s">
        <v>34</v>
      </c>
      <c r="U1642" s="1" t="s">
        <v>35</v>
      </c>
      <c r="V1642" s="1" t="s">
        <v>42</v>
      </c>
      <c r="W1642">
        <f t="shared" si="50"/>
        <v>46178.539583333331</v>
      </c>
      <c r="X1642">
        <f t="shared" si="51"/>
        <v>46178.581250000003</v>
      </c>
    </row>
    <row r="1643" spans="1:24" x14ac:dyDescent="0.2">
      <c r="A1643" s="1" t="s">
        <v>3662</v>
      </c>
      <c r="B1643" s="1" t="s">
        <v>3655</v>
      </c>
      <c r="C1643" s="1" t="s">
        <v>3656</v>
      </c>
      <c r="D1643" s="1" t="s">
        <v>3663</v>
      </c>
      <c r="E1643" s="1" t="s">
        <v>555</v>
      </c>
      <c r="F1643" s="1" t="s">
        <v>50</v>
      </c>
      <c r="G1643" s="1" t="s">
        <v>28</v>
      </c>
      <c r="H1643" s="1" t="s">
        <v>51</v>
      </c>
      <c r="I1643" s="1" t="s">
        <v>480</v>
      </c>
      <c r="J1643">
        <v>11</v>
      </c>
      <c r="K1643">
        <v>18.5</v>
      </c>
      <c r="L1643">
        <v>13.1</v>
      </c>
      <c r="M1643">
        <v>2.4</v>
      </c>
      <c r="N1643">
        <v>34</v>
      </c>
      <c r="O1643">
        <v>26</v>
      </c>
      <c r="P1643">
        <v>0</v>
      </c>
      <c r="Q1643" s="1" t="s">
        <v>31</v>
      </c>
      <c r="R1643" s="1" t="s">
        <v>641</v>
      </c>
      <c r="S1643" s="1" t="s">
        <v>309</v>
      </c>
      <c r="T1643" s="1" t="s">
        <v>34</v>
      </c>
      <c r="U1643" s="1" t="s">
        <v>35</v>
      </c>
      <c r="V1643" s="1" t="s">
        <v>42</v>
      </c>
      <c r="W1643">
        <f t="shared" si="50"/>
        <v>46178.539583333331</v>
      </c>
      <c r="X1643">
        <f t="shared" si="51"/>
        <v>46178.604861111111</v>
      </c>
    </row>
    <row r="1644" spans="1:24" x14ac:dyDescent="0.2">
      <c r="A1644" s="1" t="s">
        <v>3664</v>
      </c>
      <c r="B1644" s="1" t="s">
        <v>3655</v>
      </c>
      <c r="C1644" s="1" t="s">
        <v>3656</v>
      </c>
      <c r="D1644" s="1" t="s">
        <v>3665</v>
      </c>
      <c r="E1644" s="1" t="s">
        <v>555</v>
      </c>
      <c r="F1644" s="1" t="s">
        <v>56</v>
      </c>
      <c r="G1644" s="1" t="s">
        <v>28</v>
      </c>
      <c r="H1644" s="1" t="s">
        <v>57</v>
      </c>
      <c r="I1644" s="1" t="s">
        <v>480</v>
      </c>
      <c r="J1644">
        <v>11</v>
      </c>
      <c r="K1644">
        <v>15.3</v>
      </c>
      <c r="L1644">
        <v>0.5</v>
      </c>
      <c r="M1644">
        <v>1.4</v>
      </c>
      <c r="N1644">
        <v>17.2</v>
      </c>
      <c r="O1644">
        <v>18</v>
      </c>
      <c r="P1644">
        <v>0</v>
      </c>
      <c r="Q1644" s="1" t="s">
        <v>31</v>
      </c>
      <c r="R1644" s="1" t="s">
        <v>58</v>
      </c>
      <c r="S1644" s="1" t="s">
        <v>296</v>
      </c>
      <c r="T1644" s="1" t="s">
        <v>34</v>
      </c>
      <c r="U1644" s="1" t="s">
        <v>35</v>
      </c>
      <c r="V1644" s="1" t="s">
        <v>36</v>
      </c>
      <c r="W1644">
        <f t="shared" si="50"/>
        <v>46178.539583333331</v>
      </c>
      <c r="X1644">
        <f t="shared" si="51"/>
        <v>46178.616666666669</v>
      </c>
    </row>
    <row r="1645" spans="1:24" x14ac:dyDescent="0.2">
      <c r="A1645" s="1" t="s">
        <v>3666</v>
      </c>
      <c r="B1645" s="1" t="s">
        <v>3655</v>
      </c>
      <c r="C1645" s="1" t="s">
        <v>3656</v>
      </c>
      <c r="D1645" s="1" t="s">
        <v>3667</v>
      </c>
      <c r="E1645" s="1" t="s">
        <v>555</v>
      </c>
      <c r="F1645" s="1" t="s">
        <v>56</v>
      </c>
      <c r="G1645" s="1" t="s">
        <v>28</v>
      </c>
      <c r="H1645" s="1" t="s">
        <v>62</v>
      </c>
      <c r="I1645" s="1" t="s">
        <v>480</v>
      </c>
      <c r="J1645">
        <v>11</v>
      </c>
      <c r="K1645">
        <v>7.2</v>
      </c>
      <c r="L1645">
        <v>0.9</v>
      </c>
      <c r="M1645">
        <v>3.2</v>
      </c>
      <c r="N1645">
        <v>11.3</v>
      </c>
      <c r="O1645">
        <v>15</v>
      </c>
      <c r="P1645">
        <v>0</v>
      </c>
      <c r="Q1645" s="1" t="s">
        <v>31</v>
      </c>
      <c r="R1645" s="1" t="s">
        <v>504</v>
      </c>
      <c r="S1645" s="1" t="s">
        <v>91</v>
      </c>
      <c r="T1645" s="1" t="s">
        <v>34</v>
      </c>
      <c r="U1645" s="1" t="s">
        <v>35</v>
      </c>
      <c r="V1645" s="1" t="s">
        <v>36</v>
      </c>
      <c r="W1645">
        <f t="shared" si="50"/>
        <v>46178.539583333331</v>
      </c>
      <c r="X1645">
        <f t="shared" si="51"/>
        <v>46178.624305555553</v>
      </c>
    </row>
    <row r="1646" spans="1:24" x14ac:dyDescent="0.2">
      <c r="A1646" s="1" t="s">
        <v>3668</v>
      </c>
      <c r="B1646" s="1" t="s">
        <v>3669</v>
      </c>
      <c r="C1646" s="1" t="s">
        <v>3670</v>
      </c>
      <c r="D1646" s="1" t="s">
        <v>3671</v>
      </c>
      <c r="E1646" s="1" t="s">
        <v>555</v>
      </c>
      <c r="F1646" s="1" t="s">
        <v>27</v>
      </c>
      <c r="G1646" s="1" t="s">
        <v>194</v>
      </c>
      <c r="H1646" s="1" t="s">
        <v>29</v>
      </c>
      <c r="I1646" s="1" t="s">
        <v>940</v>
      </c>
      <c r="J1646">
        <v>9</v>
      </c>
      <c r="K1646">
        <v>11.9</v>
      </c>
      <c r="L1646">
        <v>0.9</v>
      </c>
      <c r="M1646">
        <v>2.6</v>
      </c>
      <c r="N1646">
        <v>15.4</v>
      </c>
      <c r="O1646">
        <v>15</v>
      </c>
      <c r="P1646">
        <v>0</v>
      </c>
      <c r="Q1646" s="1" t="s">
        <v>31</v>
      </c>
      <c r="R1646" s="1" t="s">
        <v>102</v>
      </c>
      <c r="S1646" s="1" t="s">
        <v>181</v>
      </c>
      <c r="T1646" s="1" t="s">
        <v>34</v>
      </c>
      <c r="U1646" s="1" t="s">
        <v>127</v>
      </c>
      <c r="V1646" s="1" t="s">
        <v>36</v>
      </c>
      <c r="W1646">
        <f t="shared" si="50"/>
        <v>46178.634027777778</v>
      </c>
      <c r="X1646">
        <f t="shared" si="51"/>
        <v>46178.644444444442</v>
      </c>
    </row>
    <row r="1647" spans="1:24" x14ac:dyDescent="0.2">
      <c r="A1647" s="1" t="s">
        <v>3672</v>
      </c>
      <c r="B1647" s="1" t="s">
        <v>3669</v>
      </c>
      <c r="C1647" s="1" t="s">
        <v>3670</v>
      </c>
      <c r="D1647" s="1" t="s">
        <v>3673</v>
      </c>
      <c r="E1647" s="1" t="s">
        <v>555</v>
      </c>
      <c r="F1647" s="1" t="s">
        <v>27</v>
      </c>
      <c r="G1647" s="1" t="s">
        <v>194</v>
      </c>
      <c r="H1647" s="1" t="s">
        <v>39</v>
      </c>
      <c r="I1647" s="1" t="s">
        <v>940</v>
      </c>
      <c r="J1647">
        <v>9</v>
      </c>
      <c r="K1647">
        <v>8.3000000000000007</v>
      </c>
      <c r="L1647">
        <v>0.2</v>
      </c>
      <c r="M1647">
        <v>5.3</v>
      </c>
      <c r="N1647">
        <v>13.8</v>
      </c>
      <c r="O1647">
        <v>12</v>
      </c>
      <c r="P1647">
        <v>0</v>
      </c>
      <c r="Q1647" s="1" t="s">
        <v>31</v>
      </c>
      <c r="R1647" s="1" t="s">
        <v>177</v>
      </c>
      <c r="S1647" s="1" t="s">
        <v>156</v>
      </c>
      <c r="T1647" s="1" t="s">
        <v>34</v>
      </c>
      <c r="U1647" s="1" t="s">
        <v>127</v>
      </c>
      <c r="V1647" s="1" t="s">
        <v>42</v>
      </c>
      <c r="W1647">
        <f t="shared" si="50"/>
        <v>46178.634027777778</v>
      </c>
      <c r="X1647">
        <f t="shared" si="51"/>
        <v>46178.654166666667</v>
      </c>
    </row>
    <row r="1648" spans="1:24" x14ac:dyDescent="0.2">
      <c r="A1648" s="1" t="s">
        <v>3674</v>
      </c>
      <c r="B1648" s="1" t="s">
        <v>3669</v>
      </c>
      <c r="C1648" s="1" t="s">
        <v>3670</v>
      </c>
      <c r="D1648" s="1" t="s">
        <v>3675</v>
      </c>
      <c r="E1648" s="1" t="s">
        <v>555</v>
      </c>
      <c r="F1648" s="1" t="s">
        <v>27</v>
      </c>
      <c r="G1648" s="1" t="s">
        <v>194</v>
      </c>
      <c r="H1648" s="1" t="s">
        <v>45</v>
      </c>
      <c r="I1648" s="1" t="s">
        <v>940</v>
      </c>
      <c r="J1648">
        <v>9</v>
      </c>
      <c r="K1648">
        <v>14.4</v>
      </c>
      <c r="L1648">
        <v>5.6</v>
      </c>
      <c r="M1648">
        <v>2.2999999999999998</v>
      </c>
      <c r="N1648">
        <v>22.3</v>
      </c>
      <c r="O1648">
        <v>18</v>
      </c>
      <c r="P1648">
        <v>0</v>
      </c>
      <c r="Q1648" s="1" t="s">
        <v>31</v>
      </c>
      <c r="R1648" s="1" t="s">
        <v>106</v>
      </c>
      <c r="S1648" s="1" t="s">
        <v>152</v>
      </c>
      <c r="T1648" s="1" t="s">
        <v>34</v>
      </c>
      <c r="U1648" s="1" t="s">
        <v>127</v>
      </c>
      <c r="V1648" s="1" t="s">
        <v>42</v>
      </c>
      <c r="W1648">
        <f t="shared" si="50"/>
        <v>46178.634027777778</v>
      </c>
      <c r="X1648">
        <f t="shared" si="51"/>
        <v>46178.669444444444</v>
      </c>
    </row>
    <row r="1649" spans="1:24" x14ac:dyDescent="0.2">
      <c r="A1649" s="1" t="s">
        <v>3676</v>
      </c>
      <c r="B1649" s="1" t="s">
        <v>3669</v>
      </c>
      <c r="C1649" s="1" t="s">
        <v>3670</v>
      </c>
      <c r="D1649" s="1" t="s">
        <v>3677</v>
      </c>
      <c r="E1649" s="1" t="s">
        <v>555</v>
      </c>
      <c r="F1649" s="1" t="s">
        <v>50</v>
      </c>
      <c r="G1649" s="1" t="s">
        <v>194</v>
      </c>
      <c r="H1649" s="1" t="s">
        <v>51</v>
      </c>
      <c r="I1649" s="1" t="s">
        <v>940</v>
      </c>
      <c r="J1649">
        <v>9</v>
      </c>
      <c r="K1649">
        <v>18.100000000000001</v>
      </c>
      <c r="L1649">
        <v>10.6</v>
      </c>
      <c r="M1649">
        <v>3.6</v>
      </c>
      <c r="N1649">
        <v>32.4</v>
      </c>
      <c r="O1649">
        <v>26</v>
      </c>
      <c r="P1649">
        <v>0</v>
      </c>
      <c r="Q1649" s="1" t="s">
        <v>31</v>
      </c>
      <c r="R1649" s="1" t="s">
        <v>810</v>
      </c>
      <c r="S1649" s="1" t="s">
        <v>500</v>
      </c>
      <c r="T1649" s="1" t="s">
        <v>34</v>
      </c>
      <c r="U1649" s="1" t="s">
        <v>127</v>
      </c>
      <c r="V1649" s="1" t="s">
        <v>42</v>
      </c>
      <c r="W1649">
        <f t="shared" si="50"/>
        <v>46178.634027777778</v>
      </c>
      <c r="X1649">
        <f t="shared" si="51"/>
        <v>46178.691666666666</v>
      </c>
    </row>
    <row r="1650" spans="1:24" x14ac:dyDescent="0.2">
      <c r="A1650" s="1" t="s">
        <v>3678</v>
      </c>
      <c r="B1650" s="1" t="s">
        <v>3669</v>
      </c>
      <c r="C1650" s="1" t="s">
        <v>3670</v>
      </c>
      <c r="D1650" s="1" t="s">
        <v>3679</v>
      </c>
      <c r="E1650" s="1" t="s">
        <v>555</v>
      </c>
      <c r="F1650" s="1" t="s">
        <v>56</v>
      </c>
      <c r="G1650" s="1" t="s">
        <v>194</v>
      </c>
      <c r="H1650" s="1" t="s">
        <v>57</v>
      </c>
      <c r="I1650" s="1" t="s">
        <v>940</v>
      </c>
      <c r="J1650">
        <v>9</v>
      </c>
      <c r="K1650">
        <v>14.4</v>
      </c>
      <c r="L1650">
        <v>0.2</v>
      </c>
      <c r="M1650">
        <v>2.4</v>
      </c>
      <c r="N1650">
        <v>17.100000000000001</v>
      </c>
      <c r="O1650">
        <v>18</v>
      </c>
      <c r="P1650">
        <v>0</v>
      </c>
      <c r="Q1650" s="1" t="s">
        <v>31</v>
      </c>
      <c r="R1650" s="1" t="s">
        <v>165</v>
      </c>
      <c r="S1650" s="1" t="s">
        <v>266</v>
      </c>
      <c r="T1650" s="1" t="s">
        <v>34</v>
      </c>
      <c r="U1650" s="1" t="s">
        <v>127</v>
      </c>
      <c r="V1650" s="1" t="s">
        <v>36</v>
      </c>
      <c r="W1650">
        <f t="shared" si="50"/>
        <v>46178.634027777778</v>
      </c>
      <c r="X1650">
        <f t="shared" si="51"/>
        <v>46178.70416666667</v>
      </c>
    </row>
    <row r="1651" spans="1:24" x14ac:dyDescent="0.2">
      <c r="A1651" s="1" t="s">
        <v>3680</v>
      </c>
      <c r="B1651" s="1" t="s">
        <v>3669</v>
      </c>
      <c r="C1651" s="1" t="s">
        <v>3670</v>
      </c>
      <c r="D1651" s="1" t="s">
        <v>3681</v>
      </c>
      <c r="E1651" s="1" t="s">
        <v>555</v>
      </c>
      <c r="F1651" s="1" t="s">
        <v>56</v>
      </c>
      <c r="G1651" s="1" t="s">
        <v>194</v>
      </c>
      <c r="H1651" s="1" t="s">
        <v>62</v>
      </c>
      <c r="I1651" s="1" t="s">
        <v>940</v>
      </c>
      <c r="J1651">
        <v>9</v>
      </c>
      <c r="K1651">
        <v>10.199999999999999</v>
      </c>
      <c r="L1651">
        <v>0.8</v>
      </c>
      <c r="M1651">
        <v>1</v>
      </c>
      <c r="N1651">
        <v>12</v>
      </c>
      <c r="O1651">
        <v>15</v>
      </c>
      <c r="P1651">
        <v>0</v>
      </c>
      <c r="Q1651" s="1" t="s">
        <v>31</v>
      </c>
      <c r="R1651" s="1" t="s">
        <v>165</v>
      </c>
      <c r="S1651" s="1" t="s">
        <v>211</v>
      </c>
      <c r="T1651" s="1" t="s">
        <v>34</v>
      </c>
      <c r="U1651" s="1" t="s">
        <v>127</v>
      </c>
      <c r="V1651" s="1" t="s">
        <v>36</v>
      </c>
      <c r="W1651">
        <f t="shared" si="50"/>
        <v>46178.634027777778</v>
      </c>
      <c r="X1651">
        <f t="shared" si="51"/>
        <v>46178.712500000001</v>
      </c>
    </row>
    <row r="1652" spans="1:24" x14ac:dyDescent="0.2">
      <c r="A1652" s="1" t="s">
        <v>3682</v>
      </c>
      <c r="B1652" s="1" t="s">
        <v>3683</v>
      </c>
      <c r="C1652" s="1" t="s">
        <v>3684</v>
      </c>
      <c r="D1652" s="1" t="s">
        <v>3685</v>
      </c>
      <c r="E1652" s="1" t="s">
        <v>555</v>
      </c>
      <c r="F1652" s="1" t="s">
        <v>27</v>
      </c>
      <c r="G1652" s="1" t="s">
        <v>171</v>
      </c>
      <c r="H1652" s="1" t="s">
        <v>29</v>
      </c>
      <c r="I1652" s="1" t="s">
        <v>396</v>
      </c>
      <c r="J1652">
        <v>3</v>
      </c>
      <c r="K1652">
        <v>8.6</v>
      </c>
      <c r="L1652">
        <v>0.7</v>
      </c>
      <c r="M1652">
        <v>2.1</v>
      </c>
      <c r="N1652">
        <v>11.5</v>
      </c>
      <c r="O1652">
        <v>15</v>
      </c>
      <c r="P1652">
        <v>0</v>
      </c>
      <c r="Q1652" s="1" t="s">
        <v>31</v>
      </c>
      <c r="R1652" s="1" t="s">
        <v>125</v>
      </c>
      <c r="S1652" s="1" t="s">
        <v>152</v>
      </c>
      <c r="T1652" s="1" t="s">
        <v>71</v>
      </c>
      <c r="U1652" s="1" t="s">
        <v>251</v>
      </c>
      <c r="V1652" s="1" t="s">
        <v>36</v>
      </c>
      <c r="W1652">
        <f t="shared" si="50"/>
        <v>46178.719444444447</v>
      </c>
      <c r="X1652">
        <f t="shared" si="51"/>
        <v>46178.727083333331</v>
      </c>
    </row>
    <row r="1653" spans="1:24" x14ac:dyDescent="0.2">
      <c r="A1653" s="1" t="s">
        <v>3686</v>
      </c>
      <c r="B1653" s="1" t="s">
        <v>3683</v>
      </c>
      <c r="C1653" s="1" t="s">
        <v>3684</v>
      </c>
      <c r="D1653" s="1" t="s">
        <v>3687</v>
      </c>
      <c r="E1653" s="1" t="s">
        <v>555</v>
      </c>
      <c r="F1653" s="1" t="s">
        <v>27</v>
      </c>
      <c r="G1653" s="1" t="s">
        <v>171</v>
      </c>
      <c r="H1653" s="1" t="s">
        <v>39</v>
      </c>
      <c r="I1653" s="1" t="s">
        <v>396</v>
      </c>
      <c r="J1653">
        <v>3</v>
      </c>
      <c r="K1653">
        <v>6.7</v>
      </c>
      <c r="L1653">
        <v>0.7</v>
      </c>
      <c r="M1653">
        <v>5.2</v>
      </c>
      <c r="N1653">
        <v>12.6</v>
      </c>
      <c r="O1653">
        <v>12</v>
      </c>
      <c r="P1653">
        <v>0</v>
      </c>
      <c r="Q1653" s="1" t="s">
        <v>31</v>
      </c>
      <c r="R1653" s="1" t="s">
        <v>173</v>
      </c>
      <c r="S1653" s="1" t="s">
        <v>156</v>
      </c>
      <c r="T1653" s="1" t="s">
        <v>71</v>
      </c>
      <c r="U1653" s="1" t="s">
        <v>251</v>
      </c>
      <c r="V1653" s="1" t="s">
        <v>36</v>
      </c>
      <c r="W1653">
        <f t="shared" si="50"/>
        <v>46178.719444444447</v>
      </c>
      <c r="X1653">
        <f t="shared" si="51"/>
        <v>46178.736111111109</v>
      </c>
    </row>
    <row r="1654" spans="1:24" x14ac:dyDescent="0.2">
      <c r="A1654" s="1" t="s">
        <v>3688</v>
      </c>
      <c r="B1654" s="1" t="s">
        <v>3683</v>
      </c>
      <c r="C1654" s="1" t="s">
        <v>3684</v>
      </c>
      <c r="D1654" s="1" t="s">
        <v>3689</v>
      </c>
      <c r="E1654" s="1" t="s">
        <v>555</v>
      </c>
      <c r="F1654" s="1" t="s">
        <v>27</v>
      </c>
      <c r="G1654" s="1" t="s">
        <v>171</v>
      </c>
      <c r="H1654" s="1" t="s">
        <v>45</v>
      </c>
      <c r="I1654" s="1" t="s">
        <v>396</v>
      </c>
      <c r="J1654">
        <v>3</v>
      </c>
      <c r="K1654">
        <v>13.2</v>
      </c>
      <c r="L1654">
        <v>5.2</v>
      </c>
      <c r="M1654">
        <v>1.9</v>
      </c>
      <c r="N1654">
        <v>20.399999999999999</v>
      </c>
      <c r="O1654">
        <v>18</v>
      </c>
      <c r="P1654">
        <v>0</v>
      </c>
      <c r="Q1654" s="1" t="s">
        <v>31</v>
      </c>
      <c r="R1654" s="1" t="s">
        <v>134</v>
      </c>
      <c r="S1654" s="1" t="s">
        <v>135</v>
      </c>
      <c r="T1654" s="1" t="s">
        <v>71</v>
      </c>
      <c r="U1654" s="1" t="s">
        <v>251</v>
      </c>
      <c r="V1654" s="1" t="s">
        <v>36</v>
      </c>
      <c r="W1654">
        <f t="shared" si="50"/>
        <v>46178.719444444447</v>
      </c>
      <c r="X1654">
        <f t="shared" si="51"/>
        <v>46178.75</v>
      </c>
    </row>
    <row r="1655" spans="1:24" x14ac:dyDescent="0.2">
      <c r="A1655" s="1" t="s">
        <v>3690</v>
      </c>
      <c r="B1655" s="1" t="s">
        <v>3683</v>
      </c>
      <c r="C1655" s="1" t="s">
        <v>3684</v>
      </c>
      <c r="D1655" s="1" t="s">
        <v>3691</v>
      </c>
      <c r="E1655" s="1" t="s">
        <v>555</v>
      </c>
      <c r="F1655" s="1" t="s">
        <v>50</v>
      </c>
      <c r="G1655" s="1" t="s">
        <v>171</v>
      </c>
      <c r="H1655" s="1" t="s">
        <v>51</v>
      </c>
      <c r="I1655" s="1" t="s">
        <v>396</v>
      </c>
      <c r="J1655">
        <v>3</v>
      </c>
      <c r="K1655">
        <v>15.5</v>
      </c>
      <c r="L1655">
        <v>10.6</v>
      </c>
      <c r="M1655">
        <v>1.8</v>
      </c>
      <c r="N1655">
        <v>27.9</v>
      </c>
      <c r="O1655">
        <v>26</v>
      </c>
      <c r="P1655">
        <v>0</v>
      </c>
      <c r="Q1655" s="1" t="s">
        <v>31</v>
      </c>
      <c r="R1655" s="1" t="s">
        <v>240</v>
      </c>
      <c r="S1655" s="1" t="s">
        <v>686</v>
      </c>
      <c r="T1655" s="1" t="s">
        <v>71</v>
      </c>
      <c r="U1655" s="1" t="s">
        <v>251</v>
      </c>
      <c r="V1655" s="1" t="s">
        <v>36</v>
      </c>
      <c r="W1655">
        <f t="shared" si="50"/>
        <v>46178.719444444447</v>
      </c>
      <c r="X1655">
        <f t="shared" si="51"/>
        <v>46178.769444444442</v>
      </c>
    </row>
    <row r="1656" spans="1:24" x14ac:dyDescent="0.2">
      <c r="A1656" s="1" t="s">
        <v>3692</v>
      </c>
      <c r="B1656" s="1" t="s">
        <v>3683</v>
      </c>
      <c r="C1656" s="1" t="s">
        <v>3684</v>
      </c>
      <c r="D1656" s="1" t="s">
        <v>3693</v>
      </c>
      <c r="E1656" s="1" t="s">
        <v>555</v>
      </c>
      <c r="F1656" s="1" t="s">
        <v>56</v>
      </c>
      <c r="G1656" s="1" t="s">
        <v>171</v>
      </c>
      <c r="H1656" s="1" t="s">
        <v>57</v>
      </c>
      <c r="I1656" s="1" t="s">
        <v>396</v>
      </c>
      <c r="J1656">
        <v>3</v>
      </c>
      <c r="K1656">
        <v>13.5</v>
      </c>
      <c r="L1656">
        <v>1.2</v>
      </c>
      <c r="M1656">
        <v>2.2000000000000002</v>
      </c>
      <c r="N1656">
        <v>16.899999999999999</v>
      </c>
      <c r="O1656">
        <v>18</v>
      </c>
      <c r="P1656">
        <v>0</v>
      </c>
      <c r="Q1656" s="1" t="s">
        <v>31</v>
      </c>
      <c r="R1656" s="1" t="s">
        <v>63</v>
      </c>
      <c r="S1656" s="1" t="s">
        <v>91</v>
      </c>
      <c r="T1656" s="1" t="s">
        <v>71</v>
      </c>
      <c r="U1656" s="1" t="s">
        <v>251</v>
      </c>
      <c r="V1656" s="1" t="s">
        <v>36</v>
      </c>
      <c r="W1656">
        <f t="shared" si="50"/>
        <v>46178.719444444447</v>
      </c>
      <c r="X1656">
        <f t="shared" si="51"/>
        <v>46178.78125</v>
      </c>
    </row>
    <row r="1657" spans="1:24" x14ac:dyDescent="0.2">
      <c r="A1657" s="1" t="s">
        <v>3694</v>
      </c>
      <c r="B1657" s="1" t="s">
        <v>3683</v>
      </c>
      <c r="C1657" s="1" t="s">
        <v>3684</v>
      </c>
      <c r="D1657" s="1" t="s">
        <v>3695</v>
      </c>
      <c r="E1657" s="1" t="s">
        <v>555</v>
      </c>
      <c r="F1657" s="1" t="s">
        <v>56</v>
      </c>
      <c r="G1657" s="1" t="s">
        <v>171</v>
      </c>
      <c r="H1657" s="1" t="s">
        <v>62</v>
      </c>
      <c r="I1657" s="1" t="s">
        <v>396</v>
      </c>
      <c r="J1657">
        <v>3</v>
      </c>
      <c r="K1657">
        <v>6</v>
      </c>
      <c r="L1657">
        <v>1.2</v>
      </c>
      <c r="M1657">
        <v>1.8</v>
      </c>
      <c r="N1657">
        <v>9</v>
      </c>
      <c r="O1657">
        <v>15</v>
      </c>
      <c r="P1657">
        <v>0</v>
      </c>
      <c r="Q1657" s="1" t="s">
        <v>31</v>
      </c>
      <c r="R1657" s="1" t="s">
        <v>265</v>
      </c>
      <c r="S1657" s="1" t="s">
        <v>91</v>
      </c>
      <c r="T1657" s="1" t="s">
        <v>71</v>
      </c>
      <c r="U1657" s="1" t="s">
        <v>251</v>
      </c>
      <c r="V1657" s="1" t="s">
        <v>36</v>
      </c>
      <c r="W1657">
        <f t="shared" si="50"/>
        <v>46178.719444444447</v>
      </c>
      <c r="X1657">
        <f t="shared" si="51"/>
        <v>46178.787499999999</v>
      </c>
    </row>
    <row r="1658" spans="1:24" x14ac:dyDescent="0.2">
      <c r="A1658" s="1" t="s">
        <v>3696</v>
      </c>
      <c r="B1658" s="1" t="s">
        <v>3697</v>
      </c>
      <c r="C1658" s="1" t="s">
        <v>3698</v>
      </c>
      <c r="D1658" s="1" t="s">
        <v>3699</v>
      </c>
      <c r="E1658" s="1" t="s">
        <v>555</v>
      </c>
      <c r="F1658" s="1" t="s">
        <v>27</v>
      </c>
      <c r="G1658" s="1" t="s">
        <v>764</v>
      </c>
      <c r="H1658" s="1" t="s">
        <v>29</v>
      </c>
      <c r="I1658" s="1" t="s">
        <v>869</v>
      </c>
      <c r="J1658">
        <v>8</v>
      </c>
      <c r="K1658">
        <v>11.6</v>
      </c>
      <c r="L1658">
        <v>1.1000000000000001</v>
      </c>
      <c r="M1658">
        <v>2.8</v>
      </c>
      <c r="N1658">
        <v>15.5</v>
      </c>
      <c r="O1658">
        <v>15</v>
      </c>
      <c r="P1658">
        <v>0</v>
      </c>
      <c r="Q1658" s="1" t="s">
        <v>31</v>
      </c>
      <c r="R1658" s="1" t="s">
        <v>102</v>
      </c>
      <c r="S1658" s="1" t="s">
        <v>126</v>
      </c>
      <c r="T1658" s="1" t="s">
        <v>34</v>
      </c>
      <c r="U1658" s="1" t="s">
        <v>72</v>
      </c>
      <c r="V1658" s="1" t="s">
        <v>36</v>
      </c>
      <c r="W1658">
        <f t="shared" si="50"/>
        <v>46178.51666666667</v>
      </c>
      <c r="X1658">
        <f t="shared" si="51"/>
        <v>46178.527083333334</v>
      </c>
    </row>
    <row r="1659" spans="1:24" x14ac:dyDescent="0.2">
      <c r="A1659" s="1" t="s">
        <v>3700</v>
      </c>
      <c r="B1659" s="1" t="s">
        <v>3697</v>
      </c>
      <c r="C1659" s="1" t="s">
        <v>3698</v>
      </c>
      <c r="D1659" s="1" t="s">
        <v>3701</v>
      </c>
      <c r="E1659" s="1" t="s">
        <v>555</v>
      </c>
      <c r="F1659" s="1" t="s">
        <v>27</v>
      </c>
      <c r="G1659" s="1" t="s">
        <v>764</v>
      </c>
      <c r="H1659" s="1" t="s">
        <v>39</v>
      </c>
      <c r="I1659" s="1" t="s">
        <v>869</v>
      </c>
      <c r="J1659">
        <v>8</v>
      </c>
      <c r="K1659">
        <v>9.4</v>
      </c>
      <c r="L1659">
        <v>0.8</v>
      </c>
      <c r="M1659">
        <v>5.9</v>
      </c>
      <c r="N1659">
        <v>16.2</v>
      </c>
      <c r="O1659">
        <v>12</v>
      </c>
      <c r="P1659">
        <v>0</v>
      </c>
      <c r="Q1659" s="1" t="s">
        <v>31</v>
      </c>
      <c r="R1659" s="1" t="s">
        <v>177</v>
      </c>
      <c r="S1659" s="1" t="s">
        <v>196</v>
      </c>
      <c r="T1659" s="1" t="s">
        <v>34</v>
      </c>
      <c r="U1659" s="1" t="s">
        <v>72</v>
      </c>
      <c r="V1659" s="1" t="s">
        <v>42</v>
      </c>
      <c r="W1659">
        <f t="shared" si="50"/>
        <v>46178.51666666667</v>
      </c>
      <c r="X1659">
        <f t="shared" si="51"/>
        <v>46178.538194444445</v>
      </c>
    </row>
    <row r="1660" spans="1:24" x14ac:dyDescent="0.2">
      <c r="A1660" s="1" t="s">
        <v>3702</v>
      </c>
      <c r="B1660" s="1" t="s">
        <v>3697</v>
      </c>
      <c r="C1660" s="1" t="s">
        <v>3698</v>
      </c>
      <c r="D1660" s="1" t="s">
        <v>3703</v>
      </c>
      <c r="E1660" s="1" t="s">
        <v>555</v>
      </c>
      <c r="F1660" s="1" t="s">
        <v>27</v>
      </c>
      <c r="G1660" s="1" t="s">
        <v>764</v>
      </c>
      <c r="H1660" s="1" t="s">
        <v>45</v>
      </c>
      <c r="I1660" s="1" t="s">
        <v>869</v>
      </c>
      <c r="J1660">
        <v>8</v>
      </c>
      <c r="K1660">
        <v>16.3</v>
      </c>
      <c r="L1660">
        <v>4.2</v>
      </c>
      <c r="M1660">
        <v>1.8</v>
      </c>
      <c r="N1660">
        <v>22.3</v>
      </c>
      <c r="O1660">
        <v>18</v>
      </c>
      <c r="P1660">
        <v>0</v>
      </c>
      <c r="Q1660" s="1" t="s">
        <v>31</v>
      </c>
      <c r="R1660" s="1" t="s">
        <v>46</v>
      </c>
      <c r="S1660" s="1" t="s">
        <v>135</v>
      </c>
      <c r="T1660" s="1" t="s">
        <v>34</v>
      </c>
      <c r="U1660" s="1" t="s">
        <v>72</v>
      </c>
      <c r="V1660" s="1" t="s">
        <v>42</v>
      </c>
      <c r="W1660">
        <f t="shared" si="50"/>
        <v>46178.51666666667</v>
      </c>
      <c r="X1660">
        <f t="shared" si="51"/>
        <v>46178.554166666669</v>
      </c>
    </row>
    <row r="1661" spans="1:24" x14ac:dyDescent="0.2">
      <c r="A1661" s="1" t="s">
        <v>3704</v>
      </c>
      <c r="B1661" s="1" t="s">
        <v>3697</v>
      </c>
      <c r="C1661" s="1" t="s">
        <v>3698</v>
      </c>
      <c r="D1661" s="1" t="s">
        <v>3705</v>
      </c>
      <c r="E1661" s="1" t="s">
        <v>555</v>
      </c>
      <c r="F1661" s="1" t="s">
        <v>50</v>
      </c>
      <c r="G1661" s="1" t="s">
        <v>764</v>
      </c>
      <c r="H1661" s="1" t="s">
        <v>51</v>
      </c>
      <c r="I1661" s="1" t="s">
        <v>869</v>
      </c>
      <c r="J1661">
        <v>8</v>
      </c>
      <c r="K1661">
        <v>15.5</v>
      </c>
      <c r="L1661">
        <v>7.9</v>
      </c>
      <c r="M1661">
        <v>1.8</v>
      </c>
      <c r="N1661">
        <v>25.1</v>
      </c>
      <c r="O1661">
        <v>26</v>
      </c>
      <c r="P1661">
        <v>0</v>
      </c>
      <c r="Q1661" s="1" t="s">
        <v>31</v>
      </c>
      <c r="R1661" s="1" t="s">
        <v>699</v>
      </c>
      <c r="S1661" s="1" t="s">
        <v>309</v>
      </c>
      <c r="T1661" s="1" t="s">
        <v>34</v>
      </c>
      <c r="U1661" s="1" t="s">
        <v>72</v>
      </c>
      <c r="V1661" s="1" t="s">
        <v>36</v>
      </c>
      <c r="W1661">
        <f t="shared" si="50"/>
        <v>46178.51666666667</v>
      </c>
      <c r="X1661">
        <f t="shared" si="51"/>
        <v>46178.571527777778</v>
      </c>
    </row>
    <row r="1662" spans="1:24" x14ac:dyDescent="0.2">
      <c r="A1662" s="1" t="s">
        <v>3706</v>
      </c>
      <c r="B1662" s="1" t="s">
        <v>3697</v>
      </c>
      <c r="C1662" s="1" t="s">
        <v>3698</v>
      </c>
      <c r="D1662" s="1" t="s">
        <v>3707</v>
      </c>
      <c r="E1662" s="1" t="s">
        <v>555</v>
      </c>
      <c r="F1662" s="1" t="s">
        <v>56</v>
      </c>
      <c r="G1662" s="1" t="s">
        <v>764</v>
      </c>
      <c r="H1662" s="1" t="s">
        <v>57</v>
      </c>
      <c r="I1662" s="1" t="s">
        <v>869</v>
      </c>
      <c r="J1662">
        <v>8</v>
      </c>
      <c r="K1662">
        <v>18</v>
      </c>
      <c r="L1662">
        <v>1.4</v>
      </c>
      <c r="M1662">
        <v>2.9</v>
      </c>
      <c r="N1662">
        <v>22.2</v>
      </c>
      <c r="O1662">
        <v>18</v>
      </c>
      <c r="P1662">
        <v>0</v>
      </c>
      <c r="Q1662" s="1" t="s">
        <v>31</v>
      </c>
      <c r="R1662" s="1" t="s">
        <v>420</v>
      </c>
      <c r="S1662" s="1" t="s">
        <v>211</v>
      </c>
      <c r="T1662" s="1" t="s">
        <v>34</v>
      </c>
      <c r="U1662" s="1" t="s">
        <v>72</v>
      </c>
      <c r="V1662" s="1" t="s">
        <v>42</v>
      </c>
      <c r="W1662">
        <f t="shared" si="50"/>
        <v>46178.51666666667</v>
      </c>
      <c r="X1662">
        <f t="shared" si="51"/>
        <v>46178.586805555555</v>
      </c>
    </row>
    <row r="1663" spans="1:24" x14ac:dyDescent="0.2">
      <c r="A1663" s="1" t="s">
        <v>3708</v>
      </c>
      <c r="B1663" s="1" t="s">
        <v>3697</v>
      </c>
      <c r="C1663" s="1" t="s">
        <v>3698</v>
      </c>
      <c r="D1663" s="1" t="s">
        <v>3709</v>
      </c>
      <c r="E1663" s="1" t="s">
        <v>555</v>
      </c>
      <c r="F1663" s="1" t="s">
        <v>56</v>
      </c>
      <c r="G1663" s="1" t="s">
        <v>764</v>
      </c>
      <c r="H1663" s="1" t="s">
        <v>62</v>
      </c>
      <c r="I1663" s="1" t="s">
        <v>869</v>
      </c>
      <c r="J1663">
        <v>8</v>
      </c>
      <c r="K1663">
        <v>6.7</v>
      </c>
      <c r="L1663">
        <v>0.7</v>
      </c>
      <c r="M1663">
        <v>1.6</v>
      </c>
      <c r="N1663">
        <v>9</v>
      </c>
      <c r="O1663">
        <v>15</v>
      </c>
      <c r="P1663">
        <v>0</v>
      </c>
      <c r="Q1663" s="1" t="s">
        <v>31</v>
      </c>
      <c r="R1663" s="1" t="s">
        <v>504</v>
      </c>
      <c r="S1663" s="1" t="s">
        <v>296</v>
      </c>
      <c r="T1663" s="1" t="s">
        <v>34</v>
      </c>
      <c r="U1663" s="1" t="s">
        <v>72</v>
      </c>
      <c r="V1663" s="1" t="s">
        <v>36</v>
      </c>
      <c r="W1663">
        <f t="shared" si="50"/>
        <v>46178.51666666667</v>
      </c>
      <c r="X1663">
        <f t="shared" si="51"/>
        <v>46178.593055555553</v>
      </c>
    </row>
    <row r="1664" spans="1:24" x14ac:dyDescent="0.2">
      <c r="A1664" s="1" t="s">
        <v>3710</v>
      </c>
      <c r="B1664" s="1" t="s">
        <v>3711</v>
      </c>
      <c r="C1664" s="1" t="s">
        <v>3712</v>
      </c>
      <c r="D1664" s="1" t="s">
        <v>3713</v>
      </c>
      <c r="E1664" s="1" t="s">
        <v>555</v>
      </c>
      <c r="F1664" s="1" t="s">
        <v>27</v>
      </c>
      <c r="G1664" s="1" t="s">
        <v>69</v>
      </c>
      <c r="H1664" s="1" t="s">
        <v>29</v>
      </c>
      <c r="I1664" s="1" t="s">
        <v>1304</v>
      </c>
      <c r="J1664">
        <v>11</v>
      </c>
      <c r="K1664">
        <v>10.8</v>
      </c>
      <c r="L1664">
        <v>1.1000000000000001</v>
      </c>
      <c r="M1664">
        <v>1.4</v>
      </c>
      <c r="N1664">
        <v>13.3</v>
      </c>
      <c r="O1664">
        <v>15</v>
      </c>
      <c r="P1664">
        <v>0</v>
      </c>
      <c r="Q1664" s="1" t="s">
        <v>31</v>
      </c>
      <c r="R1664" s="1" t="s">
        <v>199</v>
      </c>
      <c r="S1664" s="1" t="s">
        <v>79</v>
      </c>
      <c r="T1664" s="1" t="s">
        <v>153</v>
      </c>
      <c r="U1664" s="1" t="s">
        <v>251</v>
      </c>
      <c r="V1664" s="1" t="s">
        <v>36</v>
      </c>
      <c r="W1664">
        <f t="shared" si="50"/>
        <v>46178.573611111111</v>
      </c>
      <c r="X1664">
        <f t="shared" si="51"/>
        <v>46178.582638888889</v>
      </c>
    </row>
    <row r="1665" spans="1:24" x14ac:dyDescent="0.2">
      <c r="A1665" s="1" t="s">
        <v>3714</v>
      </c>
      <c r="B1665" s="1" t="s">
        <v>3711</v>
      </c>
      <c r="C1665" s="1" t="s">
        <v>3712</v>
      </c>
      <c r="D1665" s="1" t="s">
        <v>3715</v>
      </c>
      <c r="E1665" s="1" t="s">
        <v>555</v>
      </c>
      <c r="F1665" s="1" t="s">
        <v>27</v>
      </c>
      <c r="G1665" s="1" t="s">
        <v>69</v>
      </c>
      <c r="H1665" s="1" t="s">
        <v>39</v>
      </c>
      <c r="I1665" s="1" t="s">
        <v>1304</v>
      </c>
      <c r="J1665">
        <v>11</v>
      </c>
      <c r="K1665">
        <v>10.7</v>
      </c>
      <c r="L1665">
        <v>0.4</v>
      </c>
      <c r="M1665">
        <v>5.4</v>
      </c>
      <c r="N1665">
        <v>16.399999999999999</v>
      </c>
      <c r="O1665">
        <v>12</v>
      </c>
      <c r="P1665">
        <v>0</v>
      </c>
      <c r="Q1665" s="1" t="s">
        <v>31</v>
      </c>
      <c r="R1665" s="1" t="s">
        <v>134</v>
      </c>
      <c r="S1665" s="1" t="s">
        <v>131</v>
      </c>
      <c r="T1665" s="1" t="s">
        <v>153</v>
      </c>
      <c r="U1665" s="1" t="s">
        <v>251</v>
      </c>
      <c r="V1665" s="1" t="s">
        <v>42</v>
      </c>
      <c r="W1665">
        <f t="shared" si="50"/>
        <v>46178.573611111111</v>
      </c>
      <c r="X1665">
        <f t="shared" si="51"/>
        <v>46178.59375</v>
      </c>
    </row>
    <row r="1666" spans="1:24" x14ac:dyDescent="0.2">
      <c r="A1666" s="1" t="s">
        <v>3716</v>
      </c>
      <c r="B1666" s="1" t="s">
        <v>3711</v>
      </c>
      <c r="C1666" s="1" t="s">
        <v>3712</v>
      </c>
      <c r="D1666" s="1" t="s">
        <v>3717</v>
      </c>
      <c r="E1666" s="1" t="s">
        <v>555</v>
      </c>
      <c r="F1666" s="1" t="s">
        <v>27</v>
      </c>
      <c r="G1666" s="1" t="s">
        <v>69</v>
      </c>
      <c r="H1666" s="1" t="s">
        <v>45</v>
      </c>
      <c r="I1666" s="1" t="s">
        <v>1304</v>
      </c>
      <c r="J1666">
        <v>11</v>
      </c>
      <c r="K1666">
        <v>14.8</v>
      </c>
      <c r="L1666">
        <v>4.3</v>
      </c>
      <c r="M1666">
        <v>1.5</v>
      </c>
      <c r="N1666">
        <v>20.6</v>
      </c>
      <c r="O1666">
        <v>18</v>
      </c>
      <c r="P1666">
        <v>0</v>
      </c>
      <c r="Q1666" s="1" t="s">
        <v>31</v>
      </c>
      <c r="R1666" s="1" t="s">
        <v>233</v>
      </c>
      <c r="S1666" s="1" t="s">
        <v>79</v>
      </c>
      <c r="T1666" s="1" t="s">
        <v>153</v>
      </c>
      <c r="U1666" s="1" t="s">
        <v>251</v>
      </c>
      <c r="V1666" s="1" t="s">
        <v>36</v>
      </c>
      <c r="W1666">
        <f t="shared" ref="W1666:W1729" si="52">DATEVALUE(MID(C1666,1,10))+TIMEVALUE(MID(C1666,12,8))</f>
        <v>46178.573611111111</v>
      </c>
      <c r="X1666">
        <f t="shared" ref="X1666:X1729" si="53">DATEVALUE(MID(D1666,1,10))+TIMEVALUE(MID(D1666,12,8))</f>
        <v>46178.60833333333</v>
      </c>
    </row>
    <row r="1667" spans="1:24" x14ac:dyDescent="0.2">
      <c r="A1667" s="1" t="s">
        <v>3718</v>
      </c>
      <c r="B1667" s="1" t="s">
        <v>3711</v>
      </c>
      <c r="C1667" s="1" t="s">
        <v>3712</v>
      </c>
      <c r="D1667" s="1" t="s">
        <v>3619</v>
      </c>
      <c r="E1667" s="1" t="s">
        <v>555</v>
      </c>
      <c r="F1667" s="1" t="s">
        <v>50</v>
      </c>
      <c r="G1667" s="1" t="s">
        <v>69</v>
      </c>
      <c r="H1667" s="1" t="s">
        <v>51</v>
      </c>
      <c r="I1667" s="1" t="s">
        <v>1304</v>
      </c>
      <c r="J1667">
        <v>11</v>
      </c>
      <c r="K1667">
        <v>19.7</v>
      </c>
      <c r="L1667">
        <v>8.6999999999999993</v>
      </c>
      <c r="M1667">
        <v>2.4</v>
      </c>
      <c r="N1667">
        <v>30.8</v>
      </c>
      <c r="O1667">
        <v>26</v>
      </c>
      <c r="P1667">
        <v>0</v>
      </c>
      <c r="Q1667" s="1" t="s">
        <v>31</v>
      </c>
      <c r="R1667" s="1" t="s">
        <v>835</v>
      </c>
      <c r="S1667" s="1" t="s">
        <v>83</v>
      </c>
      <c r="T1667" s="1" t="s">
        <v>153</v>
      </c>
      <c r="U1667" s="1" t="s">
        <v>251</v>
      </c>
      <c r="V1667" s="1" t="s">
        <v>42</v>
      </c>
      <c r="W1667">
        <f t="shared" si="52"/>
        <v>46178.573611111111</v>
      </c>
      <c r="X1667">
        <f t="shared" si="53"/>
        <v>46178.629861111112</v>
      </c>
    </row>
    <row r="1668" spans="1:24" x14ac:dyDescent="0.2">
      <c r="A1668" s="1" t="s">
        <v>3719</v>
      </c>
      <c r="B1668" s="1" t="s">
        <v>3711</v>
      </c>
      <c r="C1668" s="1" t="s">
        <v>3712</v>
      </c>
      <c r="D1668" s="1" t="s">
        <v>3720</v>
      </c>
      <c r="E1668" s="1" t="s">
        <v>555</v>
      </c>
      <c r="F1668" s="1" t="s">
        <v>56</v>
      </c>
      <c r="G1668" s="1" t="s">
        <v>69</v>
      </c>
      <c r="H1668" s="1" t="s">
        <v>57</v>
      </c>
      <c r="I1668" s="1" t="s">
        <v>1304</v>
      </c>
      <c r="J1668">
        <v>11</v>
      </c>
      <c r="K1668">
        <v>14.6</v>
      </c>
      <c r="L1668">
        <v>0.5</v>
      </c>
      <c r="M1668">
        <v>3.5</v>
      </c>
      <c r="N1668">
        <v>18.5</v>
      </c>
      <c r="O1668">
        <v>18</v>
      </c>
      <c r="P1668">
        <v>0</v>
      </c>
      <c r="Q1668" s="1" t="s">
        <v>31</v>
      </c>
      <c r="R1668" s="1" t="s">
        <v>279</v>
      </c>
      <c r="S1668" s="1" t="s">
        <v>146</v>
      </c>
      <c r="T1668" s="1" t="s">
        <v>153</v>
      </c>
      <c r="U1668" s="1" t="s">
        <v>251</v>
      </c>
      <c r="V1668" s="1" t="s">
        <v>36</v>
      </c>
      <c r="W1668">
        <f t="shared" si="52"/>
        <v>46178.573611111111</v>
      </c>
      <c r="X1668">
        <f t="shared" si="53"/>
        <v>46178.642361111109</v>
      </c>
    </row>
    <row r="1669" spans="1:24" x14ac:dyDescent="0.2">
      <c r="A1669" s="1" t="s">
        <v>3721</v>
      </c>
      <c r="B1669" s="1" t="s">
        <v>3711</v>
      </c>
      <c r="C1669" s="1" t="s">
        <v>3712</v>
      </c>
      <c r="D1669" s="1" t="s">
        <v>3722</v>
      </c>
      <c r="E1669" s="1" t="s">
        <v>555</v>
      </c>
      <c r="F1669" s="1" t="s">
        <v>56</v>
      </c>
      <c r="G1669" s="1" t="s">
        <v>69</v>
      </c>
      <c r="H1669" s="1" t="s">
        <v>62</v>
      </c>
      <c r="I1669" s="1" t="s">
        <v>1304</v>
      </c>
      <c r="J1669">
        <v>11</v>
      </c>
      <c r="K1669">
        <v>11</v>
      </c>
      <c r="L1669">
        <v>1.1000000000000001</v>
      </c>
      <c r="M1669">
        <v>2.2000000000000002</v>
      </c>
      <c r="N1669">
        <v>14.3</v>
      </c>
      <c r="O1669">
        <v>15</v>
      </c>
      <c r="P1669">
        <v>0</v>
      </c>
      <c r="Q1669" s="1" t="s">
        <v>31</v>
      </c>
      <c r="R1669" s="1" t="s">
        <v>279</v>
      </c>
      <c r="S1669" s="1" t="s">
        <v>143</v>
      </c>
      <c r="T1669" s="1" t="s">
        <v>153</v>
      </c>
      <c r="U1669" s="1" t="s">
        <v>251</v>
      </c>
      <c r="V1669" s="1" t="s">
        <v>36</v>
      </c>
      <c r="W1669">
        <f t="shared" si="52"/>
        <v>46178.573611111111</v>
      </c>
      <c r="X1669">
        <f t="shared" si="53"/>
        <v>46178.652083333334</v>
      </c>
    </row>
    <row r="1670" spans="1:24" x14ac:dyDescent="0.2">
      <c r="A1670" s="1" t="s">
        <v>3723</v>
      </c>
      <c r="B1670" s="1" t="s">
        <v>3724</v>
      </c>
      <c r="C1670" s="1" t="s">
        <v>3725</v>
      </c>
      <c r="D1670" s="1" t="s">
        <v>3726</v>
      </c>
      <c r="E1670" s="1" t="s">
        <v>555</v>
      </c>
      <c r="F1670" s="1" t="s">
        <v>27</v>
      </c>
      <c r="G1670" s="1" t="s">
        <v>69</v>
      </c>
      <c r="H1670" s="1" t="s">
        <v>29</v>
      </c>
      <c r="I1670" s="1" t="s">
        <v>965</v>
      </c>
      <c r="J1670">
        <v>6</v>
      </c>
      <c r="K1670">
        <v>11.1</v>
      </c>
      <c r="L1670">
        <v>1.4</v>
      </c>
      <c r="M1670">
        <v>1.3</v>
      </c>
      <c r="N1670">
        <v>13.8</v>
      </c>
      <c r="O1670">
        <v>15</v>
      </c>
      <c r="P1670">
        <v>0</v>
      </c>
      <c r="Q1670" s="1" t="s">
        <v>31</v>
      </c>
      <c r="R1670" s="1" t="s">
        <v>134</v>
      </c>
      <c r="S1670" s="1" t="s">
        <v>47</v>
      </c>
      <c r="T1670" s="1" t="s">
        <v>153</v>
      </c>
      <c r="U1670" s="1" t="s">
        <v>127</v>
      </c>
      <c r="V1670" s="1" t="s">
        <v>36</v>
      </c>
      <c r="W1670">
        <f t="shared" si="52"/>
        <v>46178.720138888886</v>
      </c>
      <c r="X1670">
        <f t="shared" si="53"/>
        <v>46178.729166666664</v>
      </c>
    </row>
    <row r="1671" spans="1:24" x14ac:dyDescent="0.2">
      <c r="A1671" s="1" t="s">
        <v>3727</v>
      </c>
      <c r="B1671" s="1" t="s">
        <v>3724</v>
      </c>
      <c r="C1671" s="1" t="s">
        <v>3725</v>
      </c>
      <c r="D1671" s="1" t="s">
        <v>3728</v>
      </c>
      <c r="E1671" s="1" t="s">
        <v>555</v>
      </c>
      <c r="F1671" s="1" t="s">
        <v>27</v>
      </c>
      <c r="G1671" s="1" t="s">
        <v>69</v>
      </c>
      <c r="H1671" s="1" t="s">
        <v>39</v>
      </c>
      <c r="I1671" s="1" t="s">
        <v>965</v>
      </c>
      <c r="J1671">
        <v>6</v>
      </c>
      <c r="K1671">
        <v>10.9</v>
      </c>
      <c r="L1671">
        <v>1.1000000000000001</v>
      </c>
      <c r="M1671">
        <v>4.2</v>
      </c>
      <c r="N1671">
        <v>16.2</v>
      </c>
      <c r="O1671">
        <v>12</v>
      </c>
      <c r="P1671">
        <v>0</v>
      </c>
      <c r="Q1671" s="1" t="s">
        <v>31</v>
      </c>
      <c r="R1671" s="1" t="s">
        <v>340</v>
      </c>
      <c r="S1671" s="1" t="s">
        <v>152</v>
      </c>
      <c r="T1671" s="1" t="s">
        <v>153</v>
      </c>
      <c r="U1671" s="1" t="s">
        <v>127</v>
      </c>
      <c r="V1671" s="1" t="s">
        <v>42</v>
      </c>
      <c r="W1671">
        <f t="shared" si="52"/>
        <v>46178.720138888886</v>
      </c>
      <c r="X1671">
        <f t="shared" si="53"/>
        <v>46178.740972222222</v>
      </c>
    </row>
    <row r="1672" spans="1:24" x14ac:dyDescent="0.2">
      <c r="A1672" s="1" t="s">
        <v>3729</v>
      </c>
      <c r="B1672" s="1" t="s">
        <v>3724</v>
      </c>
      <c r="C1672" s="1" t="s">
        <v>3725</v>
      </c>
      <c r="D1672" s="1" t="s">
        <v>3730</v>
      </c>
      <c r="E1672" s="1" t="s">
        <v>555</v>
      </c>
      <c r="F1672" s="1" t="s">
        <v>27</v>
      </c>
      <c r="G1672" s="1" t="s">
        <v>69</v>
      </c>
      <c r="H1672" s="1" t="s">
        <v>45</v>
      </c>
      <c r="I1672" s="1" t="s">
        <v>965</v>
      </c>
      <c r="J1672">
        <v>6</v>
      </c>
      <c r="K1672">
        <v>15.5</v>
      </c>
      <c r="L1672">
        <v>4.4000000000000004</v>
      </c>
      <c r="M1672">
        <v>2.6</v>
      </c>
      <c r="N1672">
        <v>22.6</v>
      </c>
      <c r="O1672">
        <v>18</v>
      </c>
      <c r="P1672">
        <v>0</v>
      </c>
      <c r="Q1672" s="1" t="s">
        <v>31</v>
      </c>
      <c r="R1672" s="1" t="s">
        <v>302</v>
      </c>
      <c r="S1672" s="1" t="s">
        <v>47</v>
      </c>
      <c r="T1672" s="1" t="s">
        <v>153</v>
      </c>
      <c r="U1672" s="1" t="s">
        <v>127</v>
      </c>
      <c r="V1672" s="1" t="s">
        <v>42</v>
      </c>
      <c r="W1672">
        <f t="shared" si="52"/>
        <v>46178.720138888886</v>
      </c>
      <c r="X1672">
        <f t="shared" si="53"/>
        <v>46178.756249999999</v>
      </c>
    </row>
    <row r="1673" spans="1:24" x14ac:dyDescent="0.2">
      <c r="A1673" s="1" t="s">
        <v>3731</v>
      </c>
      <c r="B1673" s="1" t="s">
        <v>3724</v>
      </c>
      <c r="C1673" s="1" t="s">
        <v>3725</v>
      </c>
      <c r="D1673" s="1" t="s">
        <v>3732</v>
      </c>
      <c r="E1673" s="1" t="s">
        <v>555</v>
      </c>
      <c r="F1673" s="1" t="s">
        <v>50</v>
      </c>
      <c r="G1673" s="1" t="s">
        <v>69</v>
      </c>
      <c r="H1673" s="1" t="s">
        <v>51</v>
      </c>
      <c r="I1673" s="1" t="s">
        <v>965</v>
      </c>
      <c r="J1673">
        <v>6</v>
      </c>
      <c r="K1673">
        <v>16.8</v>
      </c>
      <c r="L1673">
        <v>12.6</v>
      </c>
      <c r="M1673">
        <v>4.0999999999999996</v>
      </c>
      <c r="N1673">
        <v>33.5</v>
      </c>
      <c r="O1673">
        <v>26</v>
      </c>
      <c r="P1673">
        <v>0</v>
      </c>
      <c r="Q1673" s="1" t="s">
        <v>31</v>
      </c>
      <c r="R1673" s="1" t="s">
        <v>52</v>
      </c>
      <c r="S1673" s="1" t="s">
        <v>500</v>
      </c>
      <c r="T1673" s="1" t="s">
        <v>153</v>
      </c>
      <c r="U1673" s="1" t="s">
        <v>127</v>
      </c>
      <c r="V1673" s="1" t="s">
        <v>42</v>
      </c>
      <c r="W1673">
        <f t="shared" si="52"/>
        <v>46178.720138888886</v>
      </c>
      <c r="X1673">
        <f t="shared" si="53"/>
        <v>46178.779861111114</v>
      </c>
    </row>
    <row r="1674" spans="1:24" x14ac:dyDescent="0.2">
      <c r="A1674" s="1" t="s">
        <v>3733</v>
      </c>
      <c r="B1674" s="1" t="s">
        <v>3724</v>
      </c>
      <c r="C1674" s="1" t="s">
        <v>3725</v>
      </c>
      <c r="D1674" s="1" t="s">
        <v>3734</v>
      </c>
      <c r="E1674" s="1" t="s">
        <v>555</v>
      </c>
      <c r="F1674" s="1" t="s">
        <v>56</v>
      </c>
      <c r="G1674" s="1" t="s">
        <v>69</v>
      </c>
      <c r="H1674" s="1" t="s">
        <v>57</v>
      </c>
      <c r="I1674" s="1" t="s">
        <v>965</v>
      </c>
      <c r="J1674">
        <v>6</v>
      </c>
      <c r="K1674">
        <v>15.8</v>
      </c>
      <c r="L1674">
        <v>0.4</v>
      </c>
      <c r="M1674">
        <v>2.6</v>
      </c>
      <c r="N1674">
        <v>18.8</v>
      </c>
      <c r="O1674">
        <v>18</v>
      </c>
      <c r="P1674">
        <v>0</v>
      </c>
      <c r="Q1674" s="1" t="s">
        <v>31</v>
      </c>
      <c r="R1674" s="1" t="s">
        <v>207</v>
      </c>
      <c r="S1674" s="1" t="s">
        <v>538</v>
      </c>
      <c r="T1674" s="1" t="s">
        <v>153</v>
      </c>
      <c r="U1674" s="1" t="s">
        <v>127</v>
      </c>
      <c r="V1674" s="1" t="s">
        <v>36</v>
      </c>
      <c r="W1674">
        <f t="shared" si="52"/>
        <v>46178.720138888886</v>
      </c>
      <c r="X1674">
        <f t="shared" si="53"/>
        <v>46178.792361111111</v>
      </c>
    </row>
    <row r="1675" spans="1:24" x14ac:dyDescent="0.2">
      <c r="A1675" s="1" t="s">
        <v>3735</v>
      </c>
      <c r="B1675" s="1" t="s">
        <v>3724</v>
      </c>
      <c r="C1675" s="1" t="s">
        <v>3725</v>
      </c>
      <c r="D1675" s="1" t="s">
        <v>3736</v>
      </c>
      <c r="E1675" s="1" t="s">
        <v>555</v>
      </c>
      <c r="F1675" s="1" t="s">
        <v>56</v>
      </c>
      <c r="G1675" s="1" t="s">
        <v>69</v>
      </c>
      <c r="H1675" s="1" t="s">
        <v>62</v>
      </c>
      <c r="I1675" s="1" t="s">
        <v>965</v>
      </c>
      <c r="J1675">
        <v>6</v>
      </c>
      <c r="K1675">
        <v>9.6999999999999993</v>
      </c>
      <c r="L1675">
        <v>0.5</v>
      </c>
      <c r="M1675">
        <v>1.1000000000000001</v>
      </c>
      <c r="N1675">
        <v>11.3</v>
      </c>
      <c r="O1675">
        <v>15</v>
      </c>
      <c r="P1675">
        <v>0</v>
      </c>
      <c r="Q1675" s="1" t="s">
        <v>31</v>
      </c>
      <c r="R1675" s="1" t="s">
        <v>611</v>
      </c>
      <c r="S1675" s="1" t="s">
        <v>538</v>
      </c>
      <c r="T1675" s="1" t="s">
        <v>153</v>
      </c>
      <c r="U1675" s="1" t="s">
        <v>127</v>
      </c>
      <c r="V1675" s="1" t="s">
        <v>36</v>
      </c>
      <c r="W1675">
        <f t="shared" si="52"/>
        <v>46178.720138888886</v>
      </c>
      <c r="X1675">
        <f t="shared" si="53"/>
        <v>46178.800694444442</v>
      </c>
    </row>
    <row r="1676" spans="1:24" x14ac:dyDescent="0.2">
      <c r="A1676" s="1" t="s">
        <v>3737</v>
      </c>
      <c r="B1676" s="1" t="s">
        <v>3738</v>
      </c>
      <c r="C1676" s="1" t="s">
        <v>3739</v>
      </c>
      <c r="D1676" s="1" t="s">
        <v>3740</v>
      </c>
      <c r="E1676" s="1" t="s">
        <v>555</v>
      </c>
      <c r="F1676" s="1" t="s">
        <v>27</v>
      </c>
      <c r="G1676" s="1" t="s">
        <v>764</v>
      </c>
      <c r="H1676" s="1" t="s">
        <v>29</v>
      </c>
      <c r="I1676" s="1" t="s">
        <v>571</v>
      </c>
      <c r="J1676">
        <v>4</v>
      </c>
      <c r="K1676">
        <v>13</v>
      </c>
      <c r="L1676">
        <v>0.7</v>
      </c>
      <c r="M1676">
        <v>1.6</v>
      </c>
      <c r="N1676">
        <v>15.3</v>
      </c>
      <c r="O1676">
        <v>15</v>
      </c>
      <c r="P1676">
        <v>0</v>
      </c>
      <c r="Q1676" s="1" t="s">
        <v>31</v>
      </c>
      <c r="R1676" s="1" t="s">
        <v>177</v>
      </c>
      <c r="S1676" s="1" t="s">
        <v>79</v>
      </c>
      <c r="T1676" s="1" t="s">
        <v>34</v>
      </c>
      <c r="U1676" s="1" t="s">
        <v>99</v>
      </c>
      <c r="V1676" s="1" t="s">
        <v>36</v>
      </c>
      <c r="W1676">
        <f t="shared" si="52"/>
        <v>46178.564583333333</v>
      </c>
      <c r="X1676">
        <f t="shared" si="53"/>
        <v>46178.574999999997</v>
      </c>
    </row>
    <row r="1677" spans="1:24" x14ac:dyDescent="0.2">
      <c r="A1677" s="1" t="s">
        <v>3741</v>
      </c>
      <c r="B1677" s="1" t="s">
        <v>3738</v>
      </c>
      <c r="C1677" s="1" t="s">
        <v>3739</v>
      </c>
      <c r="D1677" s="1" t="s">
        <v>3742</v>
      </c>
      <c r="E1677" s="1" t="s">
        <v>555</v>
      </c>
      <c r="F1677" s="1" t="s">
        <v>27</v>
      </c>
      <c r="G1677" s="1" t="s">
        <v>764</v>
      </c>
      <c r="H1677" s="1" t="s">
        <v>39</v>
      </c>
      <c r="I1677" s="1" t="s">
        <v>571</v>
      </c>
      <c r="J1677">
        <v>4</v>
      </c>
      <c r="K1677">
        <v>13.5</v>
      </c>
      <c r="L1677">
        <v>0.5</v>
      </c>
      <c r="M1677">
        <v>5.3</v>
      </c>
      <c r="N1677">
        <v>19.3</v>
      </c>
      <c r="O1677">
        <v>12</v>
      </c>
      <c r="P1677">
        <v>0</v>
      </c>
      <c r="Q1677" s="1" t="s">
        <v>31</v>
      </c>
      <c r="R1677" s="1" t="s">
        <v>32</v>
      </c>
      <c r="S1677" s="1" t="s">
        <v>47</v>
      </c>
      <c r="T1677" s="1" t="s">
        <v>34</v>
      </c>
      <c r="U1677" s="1" t="s">
        <v>99</v>
      </c>
      <c r="V1677" s="1" t="s">
        <v>42</v>
      </c>
      <c r="W1677">
        <f t="shared" si="52"/>
        <v>46178.564583333333</v>
      </c>
      <c r="X1677">
        <f t="shared" si="53"/>
        <v>46178.588194444441</v>
      </c>
    </row>
    <row r="1678" spans="1:24" x14ac:dyDescent="0.2">
      <c r="A1678" s="1" t="s">
        <v>3743</v>
      </c>
      <c r="B1678" s="1" t="s">
        <v>3738</v>
      </c>
      <c r="C1678" s="1" t="s">
        <v>3739</v>
      </c>
      <c r="D1678" s="1" t="s">
        <v>3744</v>
      </c>
      <c r="E1678" s="1" t="s">
        <v>555</v>
      </c>
      <c r="F1678" s="1" t="s">
        <v>27</v>
      </c>
      <c r="G1678" s="1" t="s">
        <v>764</v>
      </c>
      <c r="H1678" s="1" t="s">
        <v>45</v>
      </c>
      <c r="I1678" s="1" t="s">
        <v>571</v>
      </c>
      <c r="J1678">
        <v>4</v>
      </c>
      <c r="K1678">
        <v>13.2</v>
      </c>
      <c r="L1678">
        <v>4.2</v>
      </c>
      <c r="M1678">
        <v>2.2000000000000002</v>
      </c>
      <c r="N1678">
        <v>19.600000000000001</v>
      </c>
      <c r="O1678">
        <v>18</v>
      </c>
      <c r="P1678">
        <v>0</v>
      </c>
      <c r="Q1678" s="1" t="s">
        <v>31</v>
      </c>
      <c r="R1678" s="1" t="s">
        <v>199</v>
      </c>
      <c r="S1678" s="1" t="s">
        <v>152</v>
      </c>
      <c r="T1678" s="1" t="s">
        <v>34</v>
      </c>
      <c r="U1678" s="1" t="s">
        <v>99</v>
      </c>
      <c r="V1678" s="1" t="s">
        <v>36</v>
      </c>
      <c r="W1678">
        <f t="shared" si="52"/>
        <v>46178.564583333333</v>
      </c>
      <c r="X1678">
        <f t="shared" si="53"/>
        <v>46178.602083333331</v>
      </c>
    </row>
    <row r="1679" spans="1:24" x14ac:dyDescent="0.2">
      <c r="A1679" s="1" t="s">
        <v>3745</v>
      </c>
      <c r="B1679" s="1" t="s">
        <v>3738</v>
      </c>
      <c r="C1679" s="1" t="s">
        <v>3739</v>
      </c>
      <c r="D1679" s="1" t="s">
        <v>3667</v>
      </c>
      <c r="E1679" s="1" t="s">
        <v>555</v>
      </c>
      <c r="F1679" s="1" t="s">
        <v>50</v>
      </c>
      <c r="G1679" s="1" t="s">
        <v>764</v>
      </c>
      <c r="H1679" s="1" t="s">
        <v>51</v>
      </c>
      <c r="I1679" s="1" t="s">
        <v>571</v>
      </c>
      <c r="J1679">
        <v>4</v>
      </c>
      <c r="K1679">
        <v>19</v>
      </c>
      <c r="L1679">
        <v>9.5</v>
      </c>
      <c r="M1679">
        <v>4</v>
      </c>
      <c r="N1679">
        <v>32.5</v>
      </c>
      <c r="O1679">
        <v>26</v>
      </c>
      <c r="P1679">
        <v>0</v>
      </c>
      <c r="Q1679" s="1" t="s">
        <v>31</v>
      </c>
      <c r="R1679" s="1" t="s">
        <v>835</v>
      </c>
      <c r="S1679" s="1" t="s">
        <v>513</v>
      </c>
      <c r="T1679" s="1" t="s">
        <v>34</v>
      </c>
      <c r="U1679" s="1" t="s">
        <v>99</v>
      </c>
      <c r="V1679" s="1" t="s">
        <v>42</v>
      </c>
      <c r="W1679">
        <f t="shared" si="52"/>
        <v>46178.564583333333</v>
      </c>
      <c r="X1679">
        <f t="shared" si="53"/>
        <v>46178.624305555553</v>
      </c>
    </row>
    <row r="1680" spans="1:24" x14ac:dyDescent="0.2">
      <c r="A1680" s="1" t="s">
        <v>3746</v>
      </c>
      <c r="B1680" s="1" t="s">
        <v>3738</v>
      </c>
      <c r="C1680" s="1" t="s">
        <v>3739</v>
      </c>
      <c r="D1680" s="1" t="s">
        <v>3747</v>
      </c>
      <c r="E1680" s="1" t="s">
        <v>555</v>
      </c>
      <c r="F1680" s="1" t="s">
        <v>56</v>
      </c>
      <c r="G1680" s="1" t="s">
        <v>764</v>
      </c>
      <c r="H1680" s="1" t="s">
        <v>57</v>
      </c>
      <c r="I1680" s="1" t="s">
        <v>571</v>
      </c>
      <c r="J1680">
        <v>4</v>
      </c>
      <c r="K1680">
        <v>15.1</v>
      </c>
      <c r="L1680">
        <v>1.1000000000000001</v>
      </c>
      <c r="M1680">
        <v>3.8</v>
      </c>
      <c r="N1680">
        <v>20</v>
      </c>
      <c r="O1680">
        <v>18</v>
      </c>
      <c r="P1680">
        <v>0</v>
      </c>
      <c r="Q1680" s="1" t="s">
        <v>31</v>
      </c>
      <c r="R1680" s="1" t="s">
        <v>90</v>
      </c>
      <c r="S1680" s="1" t="s">
        <v>208</v>
      </c>
      <c r="T1680" s="1" t="s">
        <v>34</v>
      </c>
      <c r="U1680" s="1" t="s">
        <v>99</v>
      </c>
      <c r="V1680" s="1" t="s">
        <v>36</v>
      </c>
      <c r="W1680">
        <f t="shared" si="52"/>
        <v>46178.564583333333</v>
      </c>
      <c r="X1680">
        <f t="shared" si="53"/>
        <v>46178.638194444444</v>
      </c>
    </row>
    <row r="1681" spans="1:24" x14ac:dyDescent="0.2">
      <c r="A1681" s="1" t="s">
        <v>3748</v>
      </c>
      <c r="B1681" s="1" t="s">
        <v>3738</v>
      </c>
      <c r="C1681" s="1" t="s">
        <v>3739</v>
      </c>
      <c r="D1681" s="1" t="s">
        <v>3749</v>
      </c>
      <c r="E1681" s="1" t="s">
        <v>555</v>
      </c>
      <c r="F1681" s="1" t="s">
        <v>56</v>
      </c>
      <c r="G1681" s="1" t="s">
        <v>764</v>
      </c>
      <c r="H1681" s="1" t="s">
        <v>62</v>
      </c>
      <c r="I1681" s="1" t="s">
        <v>571</v>
      </c>
      <c r="J1681">
        <v>4</v>
      </c>
      <c r="K1681">
        <v>7.3</v>
      </c>
      <c r="L1681">
        <v>0.8</v>
      </c>
      <c r="M1681">
        <v>2.1</v>
      </c>
      <c r="N1681">
        <v>10.199999999999999</v>
      </c>
      <c r="O1681">
        <v>15</v>
      </c>
      <c r="P1681">
        <v>0</v>
      </c>
      <c r="Q1681" s="1" t="s">
        <v>31</v>
      </c>
      <c r="R1681" s="1" t="s">
        <v>611</v>
      </c>
      <c r="S1681" s="1" t="s">
        <v>211</v>
      </c>
      <c r="T1681" s="1" t="s">
        <v>34</v>
      </c>
      <c r="U1681" s="1" t="s">
        <v>99</v>
      </c>
      <c r="V1681" s="1" t="s">
        <v>36</v>
      </c>
      <c r="W1681">
        <f t="shared" si="52"/>
        <v>46178.564583333333</v>
      </c>
      <c r="X1681">
        <f t="shared" si="53"/>
        <v>46178.645138888889</v>
      </c>
    </row>
    <row r="1682" spans="1:24" x14ac:dyDescent="0.2">
      <c r="A1682" s="1" t="s">
        <v>3750</v>
      </c>
      <c r="B1682" s="1" t="s">
        <v>3751</v>
      </c>
      <c r="C1682" s="1" t="s">
        <v>3752</v>
      </c>
      <c r="D1682" s="1" t="s">
        <v>3656</v>
      </c>
      <c r="E1682" s="1" t="s">
        <v>555</v>
      </c>
      <c r="F1682" s="1" t="s">
        <v>27</v>
      </c>
      <c r="G1682" s="1" t="s">
        <v>194</v>
      </c>
      <c r="H1682" s="1" t="s">
        <v>29</v>
      </c>
      <c r="I1682" s="1" t="s">
        <v>1293</v>
      </c>
      <c r="J1682">
        <v>6</v>
      </c>
      <c r="K1682">
        <v>9.1</v>
      </c>
      <c r="L1682">
        <v>0.7</v>
      </c>
      <c r="M1682">
        <v>2</v>
      </c>
      <c r="N1682">
        <v>11.9</v>
      </c>
      <c r="O1682">
        <v>15</v>
      </c>
      <c r="P1682">
        <v>0</v>
      </c>
      <c r="Q1682" s="1" t="s">
        <v>31</v>
      </c>
      <c r="R1682" s="1" t="s">
        <v>75</v>
      </c>
      <c r="S1682" s="1" t="s">
        <v>156</v>
      </c>
      <c r="T1682" s="1" t="s">
        <v>71</v>
      </c>
      <c r="U1682" s="1" t="s">
        <v>99</v>
      </c>
      <c r="V1682" s="1" t="s">
        <v>36</v>
      </c>
      <c r="W1682">
        <f t="shared" si="52"/>
        <v>46178.531944444447</v>
      </c>
      <c r="X1682">
        <f t="shared" si="53"/>
        <v>46178.539583333331</v>
      </c>
    </row>
    <row r="1683" spans="1:24" x14ac:dyDescent="0.2">
      <c r="A1683" s="1" t="s">
        <v>3753</v>
      </c>
      <c r="B1683" s="1" t="s">
        <v>3751</v>
      </c>
      <c r="C1683" s="1" t="s">
        <v>3752</v>
      </c>
      <c r="D1683" s="1" t="s">
        <v>3754</v>
      </c>
      <c r="E1683" s="1" t="s">
        <v>555</v>
      </c>
      <c r="F1683" s="1" t="s">
        <v>27</v>
      </c>
      <c r="G1683" s="1" t="s">
        <v>194</v>
      </c>
      <c r="H1683" s="1" t="s">
        <v>39</v>
      </c>
      <c r="I1683" s="1" t="s">
        <v>1293</v>
      </c>
      <c r="J1683">
        <v>6</v>
      </c>
      <c r="K1683">
        <v>8.1</v>
      </c>
      <c r="L1683">
        <v>0.9</v>
      </c>
      <c r="M1683">
        <v>4.5999999999999996</v>
      </c>
      <c r="N1683">
        <v>13.6</v>
      </c>
      <c r="O1683">
        <v>12</v>
      </c>
      <c r="P1683">
        <v>0</v>
      </c>
      <c r="Q1683" s="1" t="s">
        <v>31</v>
      </c>
      <c r="R1683" s="1" t="s">
        <v>180</v>
      </c>
      <c r="S1683" s="1" t="s">
        <v>33</v>
      </c>
      <c r="T1683" s="1" t="s">
        <v>71</v>
      </c>
      <c r="U1683" s="1" t="s">
        <v>99</v>
      </c>
      <c r="V1683" s="1" t="s">
        <v>36</v>
      </c>
      <c r="W1683">
        <f t="shared" si="52"/>
        <v>46178.531944444447</v>
      </c>
      <c r="X1683">
        <f t="shared" si="53"/>
        <v>46178.549305555556</v>
      </c>
    </row>
    <row r="1684" spans="1:24" x14ac:dyDescent="0.2">
      <c r="A1684" s="1" t="s">
        <v>3755</v>
      </c>
      <c r="B1684" s="1" t="s">
        <v>3751</v>
      </c>
      <c r="C1684" s="1" t="s">
        <v>3752</v>
      </c>
      <c r="D1684" s="1" t="s">
        <v>3756</v>
      </c>
      <c r="E1684" s="1" t="s">
        <v>555</v>
      </c>
      <c r="F1684" s="1" t="s">
        <v>27</v>
      </c>
      <c r="G1684" s="1" t="s">
        <v>194</v>
      </c>
      <c r="H1684" s="1" t="s">
        <v>45</v>
      </c>
      <c r="I1684" s="1" t="s">
        <v>1293</v>
      </c>
      <c r="J1684">
        <v>6</v>
      </c>
      <c r="K1684">
        <v>6.9</v>
      </c>
      <c r="L1684">
        <v>6.6</v>
      </c>
      <c r="M1684">
        <v>2.7</v>
      </c>
      <c r="N1684">
        <v>16.2</v>
      </c>
      <c r="O1684">
        <v>18</v>
      </c>
      <c r="P1684">
        <v>0</v>
      </c>
      <c r="Q1684" s="1" t="s">
        <v>31</v>
      </c>
      <c r="R1684" s="1" t="s">
        <v>199</v>
      </c>
      <c r="S1684" s="1" t="s">
        <v>196</v>
      </c>
      <c r="T1684" s="1" t="s">
        <v>71</v>
      </c>
      <c r="U1684" s="1" t="s">
        <v>99</v>
      </c>
      <c r="V1684" s="1" t="s">
        <v>36</v>
      </c>
      <c r="W1684">
        <f t="shared" si="52"/>
        <v>46178.531944444447</v>
      </c>
      <c r="X1684">
        <f t="shared" si="53"/>
        <v>46178.560416666667</v>
      </c>
    </row>
    <row r="1685" spans="1:24" x14ac:dyDescent="0.2">
      <c r="A1685" s="1" t="s">
        <v>3757</v>
      </c>
      <c r="B1685" s="1" t="s">
        <v>3751</v>
      </c>
      <c r="C1685" s="1" t="s">
        <v>3752</v>
      </c>
      <c r="D1685" s="1" t="s">
        <v>3758</v>
      </c>
      <c r="E1685" s="1" t="s">
        <v>555</v>
      </c>
      <c r="F1685" s="1" t="s">
        <v>50</v>
      </c>
      <c r="G1685" s="1" t="s">
        <v>194</v>
      </c>
      <c r="H1685" s="1" t="s">
        <v>51</v>
      </c>
      <c r="I1685" s="1" t="s">
        <v>1293</v>
      </c>
      <c r="J1685">
        <v>6</v>
      </c>
      <c r="K1685">
        <v>16.7</v>
      </c>
      <c r="L1685">
        <v>11.1</v>
      </c>
      <c r="M1685">
        <v>3.2</v>
      </c>
      <c r="N1685">
        <v>31</v>
      </c>
      <c r="O1685">
        <v>26</v>
      </c>
      <c r="P1685">
        <v>0</v>
      </c>
      <c r="Q1685" s="1" t="s">
        <v>31</v>
      </c>
      <c r="R1685" s="1" t="s">
        <v>277</v>
      </c>
      <c r="S1685" s="1" t="s">
        <v>772</v>
      </c>
      <c r="T1685" s="1" t="s">
        <v>71</v>
      </c>
      <c r="U1685" s="1" t="s">
        <v>99</v>
      </c>
      <c r="V1685" s="1" t="s">
        <v>42</v>
      </c>
      <c r="W1685">
        <f t="shared" si="52"/>
        <v>46178.531944444447</v>
      </c>
      <c r="X1685">
        <f t="shared" si="53"/>
        <v>46178.581944444442</v>
      </c>
    </row>
    <row r="1686" spans="1:24" x14ac:dyDescent="0.2">
      <c r="A1686" s="1" t="s">
        <v>3759</v>
      </c>
      <c r="B1686" s="1" t="s">
        <v>3751</v>
      </c>
      <c r="C1686" s="1" t="s">
        <v>3752</v>
      </c>
      <c r="D1686" s="1" t="s">
        <v>3715</v>
      </c>
      <c r="E1686" s="1" t="s">
        <v>555</v>
      </c>
      <c r="F1686" s="1" t="s">
        <v>56</v>
      </c>
      <c r="G1686" s="1" t="s">
        <v>194</v>
      </c>
      <c r="H1686" s="1" t="s">
        <v>57</v>
      </c>
      <c r="I1686" s="1" t="s">
        <v>1293</v>
      </c>
      <c r="J1686">
        <v>6</v>
      </c>
      <c r="K1686">
        <v>12.6</v>
      </c>
      <c r="L1686">
        <v>0.6</v>
      </c>
      <c r="M1686">
        <v>3.5</v>
      </c>
      <c r="N1686">
        <v>16.600000000000001</v>
      </c>
      <c r="O1686">
        <v>18</v>
      </c>
      <c r="P1686">
        <v>0</v>
      </c>
      <c r="Q1686" s="1" t="s">
        <v>31</v>
      </c>
      <c r="R1686" s="1" t="s">
        <v>207</v>
      </c>
      <c r="S1686" s="1" t="s">
        <v>228</v>
      </c>
      <c r="T1686" s="1" t="s">
        <v>71</v>
      </c>
      <c r="U1686" s="1" t="s">
        <v>99</v>
      </c>
      <c r="V1686" s="1" t="s">
        <v>36</v>
      </c>
      <c r="W1686">
        <f t="shared" si="52"/>
        <v>46178.531944444447</v>
      </c>
      <c r="X1686">
        <f t="shared" si="53"/>
        <v>46178.59375</v>
      </c>
    </row>
    <row r="1687" spans="1:24" x14ac:dyDescent="0.2">
      <c r="A1687" s="1" t="s">
        <v>3760</v>
      </c>
      <c r="B1687" s="1" t="s">
        <v>3751</v>
      </c>
      <c r="C1687" s="1" t="s">
        <v>3752</v>
      </c>
      <c r="D1687" s="1" t="s">
        <v>3761</v>
      </c>
      <c r="E1687" s="1" t="s">
        <v>555</v>
      </c>
      <c r="F1687" s="1" t="s">
        <v>56</v>
      </c>
      <c r="G1687" s="1" t="s">
        <v>194</v>
      </c>
      <c r="H1687" s="1" t="s">
        <v>62</v>
      </c>
      <c r="I1687" s="1" t="s">
        <v>1293</v>
      </c>
      <c r="J1687">
        <v>6</v>
      </c>
      <c r="K1687">
        <v>7.8</v>
      </c>
      <c r="L1687">
        <v>0.9</v>
      </c>
      <c r="M1687">
        <v>2.4</v>
      </c>
      <c r="N1687">
        <v>11.1</v>
      </c>
      <c r="O1687">
        <v>15</v>
      </c>
      <c r="P1687">
        <v>0</v>
      </c>
      <c r="Q1687" s="1" t="s">
        <v>31</v>
      </c>
      <c r="R1687" s="1" t="s">
        <v>261</v>
      </c>
      <c r="S1687" s="1" t="s">
        <v>143</v>
      </c>
      <c r="T1687" s="1" t="s">
        <v>71</v>
      </c>
      <c r="U1687" s="1" t="s">
        <v>99</v>
      </c>
      <c r="V1687" s="1" t="s">
        <v>36</v>
      </c>
      <c r="W1687">
        <f t="shared" si="52"/>
        <v>46178.531944444447</v>
      </c>
      <c r="X1687">
        <f t="shared" si="53"/>
        <v>46178.601388888892</v>
      </c>
    </row>
    <row r="1688" spans="1:24" x14ac:dyDescent="0.2">
      <c r="A1688" s="1" t="s">
        <v>3762</v>
      </c>
      <c r="B1688" s="1" t="s">
        <v>3763</v>
      </c>
      <c r="C1688" s="1" t="s">
        <v>3764</v>
      </c>
      <c r="D1688" s="1" t="s">
        <v>3765</v>
      </c>
      <c r="E1688" s="1" t="s">
        <v>555</v>
      </c>
      <c r="F1688" s="1" t="s">
        <v>27</v>
      </c>
      <c r="G1688" s="1" t="s">
        <v>194</v>
      </c>
      <c r="H1688" s="1" t="s">
        <v>29</v>
      </c>
      <c r="I1688" s="1" t="s">
        <v>97</v>
      </c>
      <c r="J1688">
        <v>2</v>
      </c>
      <c r="K1688">
        <v>13.8</v>
      </c>
      <c r="L1688">
        <v>0.8</v>
      </c>
      <c r="M1688">
        <v>2.4</v>
      </c>
      <c r="N1688">
        <v>17.100000000000001</v>
      </c>
      <c r="O1688">
        <v>15</v>
      </c>
      <c r="P1688">
        <v>0</v>
      </c>
      <c r="Q1688" s="1" t="s">
        <v>31</v>
      </c>
      <c r="R1688" s="1" t="s">
        <v>134</v>
      </c>
      <c r="S1688" s="1" t="s">
        <v>33</v>
      </c>
      <c r="T1688" s="1" t="s">
        <v>34</v>
      </c>
      <c r="U1688" s="1" t="s">
        <v>99</v>
      </c>
      <c r="V1688" s="1" t="s">
        <v>36</v>
      </c>
      <c r="W1688">
        <f t="shared" si="52"/>
        <v>46178.661805555559</v>
      </c>
      <c r="X1688">
        <f t="shared" si="53"/>
        <v>46178.673611111109</v>
      </c>
    </row>
    <row r="1689" spans="1:24" x14ac:dyDescent="0.2">
      <c r="A1689" s="1" t="s">
        <v>3766</v>
      </c>
      <c r="B1689" s="1" t="s">
        <v>3763</v>
      </c>
      <c r="C1689" s="1" t="s">
        <v>3764</v>
      </c>
      <c r="D1689" s="1" t="s">
        <v>3767</v>
      </c>
      <c r="E1689" s="1" t="s">
        <v>555</v>
      </c>
      <c r="F1689" s="1" t="s">
        <v>27</v>
      </c>
      <c r="G1689" s="1" t="s">
        <v>194</v>
      </c>
      <c r="H1689" s="1" t="s">
        <v>39</v>
      </c>
      <c r="I1689" s="1" t="s">
        <v>97</v>
      </c>
      <c r="J1689">
        <v>2</v>
      </c>
      <c r="K1689">
        <v>12.5</v>
      </c>
      <c r="L1689">
        <v>0.8</v>
      </c>
      <c r="M1689">
        <v>4.2</v>
      </c>
      <c r="N1689">
        <v>17.5</v>
      </c>
      <c r="O1689">
        <v>12</v>
      </c>
      <c r="P1689">
        <v>0</v>
      </c>
      <c r="Q1689" s="1" t="s">
        <v>31</v>
      </c>
      <c r="R1689" s="1" t="s">
        <v>102</v>
      </c>
      <c r="S1689" s="1" t="s">
        <v>196</v>
      </c>
      <c r="T1689" s="1" t="s">
        <v>34</v>
      </c>
      <c r="U1689" s="1" t="s">
        <v>99</v>
      </c>
      <c r="V1689" s="1" t="s">
        <v>42</v>
      </c>
      <c r="W1689">
        <f t="shared" si="52"/>
        <v>46178.661805555559</v>
      </c>
      <c r="X1689">
        <f t="shared" si="53"/>
        <v>46178.685416666667</v>
      </c>
    </row>
    <row r="1690" spans="1:24" x14ac:dyDescent="0.2">
      <c r="A1690" s="1" t="s">
        <v>3768</v>
      </c>
      <c r="B1690" s="1" t="s">
        <v>3763</v>
      </c>
      <c r="C1690" s="1" t="s">
        <v>3764</v>
      </c>
      <c r="D1690" s="1" t="s">
        <v>3769</v>
      </c>
      <c r="E1690" s="1" t="s">
        <v>555</v>
      </c>
      <c r="F1690" s="1" t="s">
        <v>27</v>
      </c>
      <c r="G1690" s="1" t="s">
        <v>194</v>
      </c>
      <c r="H1690" s="1" t="s">
        <v>45</v>
      </c>
      <c r="I1690" s="1" t="s">
        <v>97</v>
      </c>
      <c r="J1690">
        <v>2</v>
      </c>
      <c r="K1690">
        <v>14.7</v>
      </c>
      <c r="L1690">
        <v>6.1</v>
      </c>
      <c r="M1690">
        <v>1.8</v>
      </c>
      <c r="N1690">
        <v>22.6</v>
      </c>
      <c r="O1690">
        <v>18</v>
      </c>
      <c r="P1690">
        <v>0</v>
      </c>
      <c r="Q1690" s="1" t="s">
        <v>31</v>
      </c>
      <c r="R1690" s="1" t="s">
        <v>233</v>
      </c>
      <c r="S1690" s="1" t="s">
        <v>196</v>
      </c>
      <c r="T1690" s="1" t="s">
        <v>34</v>
      </c>
      <c r="U1690" s="1" t="s">
        <v>99</v>
      </c>
      <c r="V1690" s="1" t="s">
        <v>42</v>
      </c>
      <c r="W1690">
        <f t="shared" si="52"/>
        <v>46178.661805555559</v>
      </c>
      <c r="X1690">
        <f t="shared" si="53"/>
        <v>46178.701388888891</v>
      </c>
    </row>
    <row r="1691" spans="1:24" x14ac:dyDescent="0.2">
      <c r="A1691" s="1" t="s">
        <v>3770</v>
      </c>
      <c r="B1691" s="1" t="s">
        <v>3763</v>
      </c>
      <c r="C1691" s="1" t="s">
        <v>3764</v>
      </c>
      <c r="D1691" s="1" t="s">
        <v>3771</v>
      </c>
      <c r="E1691" s="1" t="s">
        <v>555</v>
      </c>
      <c r="F1691" s="1" t="s">
        <v>50</v>
      </c>
      <c r="G1691" s="1" t="s">
        <v>194</v>
      </c>
      <c r="H1691" s="1" t="s">
        <v>51</v>
      </c>
      <c r="I1691" s="1" t="s">
        <v>97</v>
      </c>
      <c r="J1691">
        <v>2</v>
      </c>
      <c r="K1691">
        <v>20.399999999999999</v>
      </c>
      <c r="L1691">
        <v>13.5</v>
      </c>
      <c r="M1691">
        <v>2.8</v>
      </c>
      <c r="N1691">
        <v>36.6</v>
      </c>
      <c r="O1691">
        <v>26</v>
      </c>
      <c r="P1691">
        <v>0</v>
      </c>
      <c r="Q1691" s="1" t="s">
        <v>31</v>
      </c>
      <c r="R1691" s="1" t="s">
        <v>1891</v>
      </c>
      <c r="S1691" s="1" t="s">
        <v>224</v>
      </c>
      <c r="T1691" s="1" t="s">
        <v>34</v>
      </c>
      <c r="U1691" s="1" t="s">
        <v>99</v>
      </c>
      <c r="V1691" s="1" t="s">
        <v>42</v>
      </c>
      <c r="W1691">
        <f t="shared" si="52"/>
        <v>46178.661805555559</v>
      </c>
      <c r="X1691">
        <f t="shared" si="53"/>
        <v>46178.726388888892</v>
      </c>
    </row>
    <row r="1692" spans="1:24" x14ac:dyDescent="0.2">
      <c r="A1692" s="1" t="s">
        <v>3772</v>
      </c>
      <c r="B1692" s="1" t="s">
        <v>3763</v>
      </c>
      <c r="C1692" s="1" t="s">
        <v>3764</v>
      </c>
      <c r="D1692" s="1" t="s">
        <v>3773</v>
      </c>
      <c r="E1692" s="1" t="s">
        <v>555</v>
      </c>
      <c r="F1692" s="1" t="s">
        <v>56</v>
      </c>
      <c r="G1692" s="1" t="s">
        <v>194</v>
      </c>
      <c r="H1692" s="1" t="s">
        <v>57</v>
      </c>
      <c r="I1692" s="1" t="s">
        <v>97</v>
      </c>
      <c r="J1692">
        <v>2</v>
      </c>
      <c r="K1692">
        <v>14.3</v>
      </c>
      <c r="L1692">
        <v>1</v>
      </c>
      <c r="M1692">
        <v>3.1</v>
      </c>
      <c r="N1692">
        <v>18.5</v>
      </c>
      <c r="O1692">
        <v>18</v>
      </c>
      <c r="P1692">
        <v>0</v>
      </c>
      <c r="Q1692" s="1" t="s">
        <v>31</v>
      </c>
      <c r="R1692" s="1" t="s">
        <v>142</v>
      </c>
      <c r="S1692" s="1" t="s">
        <v>538</v>
      </c>
      <c r="T1692" s="1" t="s">
        <v>34</v>
      </c>
      <c r="U1692" s="1" t="s">
        <v>99</v>
      </c>
      <c r="V1692" s="1" t="s">
        <v>36</v>
      </c>
      <c r="W1692">
        <f t="shared" si="52"/>
        <v>46178.661805555559</v>
      </c>
      <c r="X1692">
        <f t="shared" si="53"/>
        <v>46178.739583333336</v>
      </c>
    </row>
    <row r="1693" spans="1:24" x14ac:dyDescent="0.2">
      <c r="A1693" s="1" t="s">
        <v>3774</v>
      </c>
      <c r="B1693" s="1" t="s">
        <v>3763</v>
      </c>
      <c r="C1693" s="1" t="s">
        <v>3764</v>
      </c>
      <c r="D1693" s="1" t="s">
        <v>3775</v>
      </c>
      <c r="E1693" s="1" t="s">
        <v>555</v>
      </c>
      <c r="F1693" s="1" t="s">
        <v>56</v>
      </c>
      <c r="G1693" s="1" t="s">
        <v>194</v>
      </c>
      <c r="H1693" s="1" t="s">
        <v>62</v>
      </c>
      <c r="I1693" s="1" t="s">
        <v>97</v>
      </c>
      <c r="J1693">
        <v>2</v>
      </c>
      <c r="K1693">
        <v>9.3000000000000007</v>
      </c>
      <c r="L1693">
        <v>0.9</v>
      </c>
      <c r="M1693">
        <v>1.6</v>
      </c>
      <c r="N1693">
        <v>11.8</v>
      </c>
      <c r="O1693">
        <v>15</v>
      </c>
      <c r="P1693">
        <v>0</v>
      </c>
      <c r="Q1693" s="1" t="s">
        <v>31</v>
      </c>
      <c r="R1693" s="1" t="s">
        <v>113</v>
      </c>
      <c r="S1693" s="1" t="s">
        <v>538</v>
      </c>
      <c r="T1693" s="1" t="s">
        <v>34</v>
      </c>
      <c r="U1693" s="1" t="s">
        <v>99</v>
      </c>
      <c r="V1693" s="1" t="s">
        <v>36</v>
      </c>
      <c r="W1693">
        <f t="shared" si="52"/>
        <v>46178.661805555559</v>
      </c>
      <c r="X1693">
        <f t="shared" si="53"/>
        <v>46178.747916666667</v>
      </c>
    </row>
    <row r="1694" spans="1:24" x14ac:dyDescent="0.2">
      <c r="A1694" s="1" t="s">
        <v>3776</v>
      </c>
      <c r="B1694" s="1" t="s">
        <v>3777</v>
      </c>
      <c r="C1694" s="1" t="s">
        <v>3778</v>
      </c>
      <c r="D1694" s="1" t="s">
        <v>3677</v>
      </c>
      <c r="E1694" s="1" t="s">
        <v>555</v>
      </c>
      <c r="F1694" s="1" t="s">
        <v>27</v>
      </c>
      <c r="G1694" s="1" t="s">
        <v>194</v>
      </c>
      <c r="H1694" s="1" t="s">
        <v>29</v>
      </c>
      <c r="I1694" s="1" t="s">
        <v>2517</v>
      </c>
      <c r="J1694">
        <v>2</v>
      </c>
      <c r="K1694">
        <v>10.8</v>
      </c>
      <c r="L1694">
        <v>0.8</v>
      </c>
      <c r="M1694">
        <v>0.9</v>
      </c>
      <c r="N1694">
        <v>12.5</v>
      </c>
      <c r="O1694">
        <v>15</v>
      </c>
      <c r="P1694">
        <v>0</v>
      </c>
      <c r="Q1694" s="1" t="s">
        <v>31</v>
      </c>
      <c r="R1694" s="1" t="s">
        <v>340</v>
      </c>
      <c r="S1694" s="1" t="s">
        <v>254</v>
      </c>
      <c r="T1694" s="1" t="s">
        <v>153</v>
      </c>
      <c r="U1694" s="1" t="s">
        <v>72</v>
      </c>
      <c r="V1694" s="1" t="s">
        <v>36</v>
      </c>
      <c r="W1694">
        <f t="shared" si="52"/>
        <v>46178.683333333334</v>
      </c>
      <c r="X1694">
        <f t="shared" si="53"/>
        <v>46178.691666666666</v>
      </c>
    </row>
    <row r="1695" spans="1:24" x14ac:dyDescent="0.2">
      <c r="A1695" s="1" t="s">
        <v>3779</v>
      </c>
      <c r="B1695" s="1" t="s">
        <v>3777</v>
      </c>
      <c r="C1695" s="1" t="s">
        <v>3778</v>
      </c>
      <c r="D1695" s="1" t="s">
        <v>3780</v>
      </c>
      <c r="E1695" s="1" t="s">
        <v>555</v>
      </c>
      <c r="F1695" s="1" t="s">
        <v>27</v>
      </c>
      <c r="G1695" s="1" t="s">
        <v>194</v>
      </c>
      <c r="H1695" s="1" t="s">
        <v>39</v>
      </c>
      <c r="I1695" s="1" t="s">
        <v>2517</v>
      </c>
      <c r="J1695">
        <v>2</v>
      </c>
      <c r="K1695">
        <v>14.2</v>
      </c>
      <c r="L1695">
        <v>0.7</v>
      </c>
      <c r="M1695">
        <v>4.5999999999999996</v>
      </c>
      <c r="N1695">
        <v>19.600000000000001</v>
      </c>
      <c r="O1695">
        <v>12</v>
      </c>
      <c r="P1695">
        <v>0</v>
      </c>
      <c r="Q1695" s="1" t="s">
        <v>31</v>
      </c>
      <c r="R1695" s="1" t="s">
        <v>199</v>
      </c>
      <c r="S1695" s="1" t="s">
        <v>135</v>
      </c>
      <c r="T1695" s="1" t="s">
        <v>153</v>
      </c>
      <c r="U1695" s="1" t="s">
        <v>72</v>
      </c>
      <c r="V1695" s="1" t="s">
        <v>42</v>
      </c>
      <c r="W1695">
        <f t="shared" si="52"/>
        <v>46178.683333333334</v>
      </c>
      <c r="X1695">
        <f t="shared" si="53"/>
        <v>46178.705555555556</v>
      </c>
    </row>
    <row r="1696" spans="1:24" x14ac:dyDescent="0.2">
      <c r="A1696" s="1" t="s">
        <v>3781</v>
      </c>
      <c r="B1696" s="1" t="s">
        <v>3777</v>
      </c>
      <c r="C1696" s="1" t="s">
        <v>3778</v>
      </c>
      <c r="D1696" s="1" t="s">
        <v>3782</v>
      </c>
      <c r="E1696" s="1" t="s">
        <v>555</v>
      </c>
      <c r="F1696" s="1" t="s">
        <v>27</v>
      </c>
      <c r="G1696" s="1" t="s">
        <v>194</v>
      </c>
      <c r="H1696" s="1" t="s">
        <v>45</v>
      </c>
      <c r="I1696" s="1" t="s">
        <v>2517</v>
      </c>
      <c r="J1696">
        <v>2</v>
      </c>
      <c r="K1696">
        <v>11.7</v>
      </c>
      <c r="L1696">
        <v>5.0999999999999996</v>
      </c>
      <c r="M1696">
        <v>2.5</v>
      </c>
      <c r="N1696">
        <v>19.399999999999999</v>
      </c>
      <c r="O1696">
        <v>18</v>
      </c>
      <c r="P1696">
        <v>0</v>
      </c>
      <c r="Q1696" s="1" t="s">
        <v>31</v>
      </c>
      <c r="R1696" s="1" t="s">
        <v>130</v>
      </c>
      <c r="S1696" s="1" t="s">
        <v>152</v>
      </c>
      <c r="T1696" s="1" t="s">
        <v>153</v>
      </c>
      <c r="U1696" s="1" t="s">
        <v>72</v>
      </c>
      <c r="V1696" s="1" t="s">
        <v>36</v>
      </c>
      <c r="W1696">
        <f t="shared" si="52"/>
        <v>46178.683333333334</v>
      </c>
      <c r="X1696">
        <f t="shared" si="53"/>
        <v>46178.71875</v>
      </c>
    </row>
    <row r="1697" spans="1:24" x14ac:dyDescent="0.2">
      <c r="A1697" s="1" t="s">
        <v>3783</v>
      </c>
      <c r="B1697" s="1" t="s">
        <v>3777</v>
      </c>
      <c r="C1697" s="1" t="s">
        <v>3778</v>
      </c>
      <c r="D1697" s="1" t="s">
        <v>3784</v>
      </c>
      <c r="E1697" s="1" t="s">
        <v>555</v>
      </c>
      <c r="F1697" s="1" t="s">
        <v>50</v>
      </c>
      <c r="G1697" s="1" t="s">
        <v>194</v>
      </c>
      <c r="H1697" s="1" t="s">
        <v>51</v>
      </c>
      <c r="I1697" s="1" t="s">
        <v>2517</v>
      </c>
      <c r="J1697">
        <v>2</v>
      </c>
      <c r="K1697">
        <v>17.899999999999999</v>
      </c>
      <c r="L1697">
        <v>12.3</v>
      </c>
      <c r="M1697">
        <v>3.5</v>
      </c>
      <c r="N1697">
        <v>33.700000000000003</v>
      </c>
      <c r="O1697">
        <v>26</v>
      </c>
      <c r="P1697">
        <v>0</v>
      </c>
      <c r="Q1697" s="1" t="s">
        <v>31</v>
      </c>
      <c r="R1697" s="1" t="s">
        <v>138</v>
      </c>
      <c r="S1697" s="1" t="s">
        <v>403</v>
      </c>
      <c r="T1697" s="1" t="s">
        <v>153</v>
      </c>
      <c r="U1697" s="1" t="s">
        <v>72</v>
      </c>
      <c r="V1697" s="1" t="s">
        <v>42</v>
      </c>
      <c r="W1697">
        <f t="shared" si="52"/>
        <v>46178.683333333334</v>
      </c>
      <c r="X1697">
        <f t="shared" si="53"/>
        <v>46178.742361111108</v>
      </c>
    </row>
    <row r="1698" spans="1:24" x14ac:dyDescent="0.2">
      <c r="A1698" s="1" t="s">
        <v>3785</v>
      </c>
      <c r="B1698" s="1" t="s">
        <v>3777</v>
      </c>
      <c r="C1698" s="1" t="s">
        <v>3778</v>
      </c>
      <c r="D1698" s="1" t="s">
        <v>3786</v>
      </c>
      <c r="E1698" s="1" t="s">
        <v>555</v>
      </c>
      <c r="F1698" s="1" t="s">
        <v>56</v>
      </c>
      <c r="G1698" s="1" t="s">
        <v>194</v>
      </c>
      <c r="H1698" s="1" t="s">
        <v>57</v>
      </c>
      <c r="I1698" s="1" t="s">
        <v>2517</v>
      </c>
      <c r="J1698">
        <v>2</v>
      </c>
      <c r="K1698">
        <v>9.6999999999999993</v>
      </c>
      <c r="L1698">
        <v>1</v>
      </c>
      <c r="M1698">
        <v>3.9</v>
      </c>
      <c r="N1698">
        <v>14.7</v>
      </c>
      <c r="O1698">
        <v>18</v>
      </c>
      <c r="P1698">
        <v>0</v>
      </c>
      <c r="Q1698" s="1" t="s">
        <v>31</v>
      </c>
      <c r="R1698" s="1" t="s">
        <v>243</v>
      </c>
      <c r="S1698" s="1" t="s">
        <v>296</v>
      </c>
      <c r="T1698" s="1" t="s">
        <v>153</v>
      </c>
      <c r="U1698" s="1" t="s">
        <v>72</v>
      </c>
      <c r="V1698" s="1" t="s">
        <v>36</v>
      </c>
      <c r="W1698">
        <f t="shared" si="52"/>
        <v>46178.683333333334</v>
      </c>
      <c r="X1698">
        <f t="shared" si="53"/>
        <v>46178.752083333333</v>
      </c>
    </row>
    <row r="1699" spans="1:24" x14ac:dyDescent="0.2">
      <c r="A1699" s="1" t="s">
        <v>3787</v>
      </c>
      <c r="B1699" s="1" t="s">
        <v>3777</v>
      </c>
      <c r="C1699" s="1" t="s">
        <v>3778</v>
      </c>
      <c r="D1699" s="1" t="s">
        <v>3788</v>
      </c>
      <c r="E1699" s="1" t="s">
        <v>555</v>
      </c>
      <c r="F1699" s="1" t="s">
        <v>56</v>
      </c>
      <c r="G1699" s="1" t="s">
        <v>194</v>
      </c>
      <c r="H1699" s="1" t="s">
        <v>62</v>
      </c>
      <c r="I1699" s="1" t="s">
        <v>2517</v>
      </c>
      <c r="J1699">
        <v>2</v>
      </c>
      <c r="K1699">
        <v>9.8000000000000007</v>
      </c>
      <c r="L1699">
        <v>0.7</v>
      </c>
      <c r="M1699">
        <v>2.1</v>
      </c>
      <c r="N1699">
        <v>12.7</v>
      </c>
      <c r="O1699">
        <v>15</v>
      </c>
      <c r="P1699">
        <v>0</v>
      </c>
      <c r="Q1699" s="1" t="s">
        <v>31</v>
      </c>
      <c r="R1699" s="1" t="s">
        <v>63</v>
      </c>
      <c r="S1699" s="1" t="s">
        <v>91</v>
      </c>
      <c r="T1699" s="1" t="s">
        <v>153</v>
      </c>
      <c r="U1699" s="1" t="s">
        <v>72</v>
      </c>
      <c r="V1699" s="1" t="s">
        <v>36</v>
      </c>
      <c r="W1699">
        <f t="shared" si="52"/>
        <v>46178.683333333334</v>
      </c>
      <c r="X1699">
        <f t="shared" si="53"/>
        <v>46178.761111111111</v>
      </c>
    </row>
    <row r="1700" spans="1:24" x14ac:dyDescent="0.2">
      <c r="A1700" s="1" t="s">
        <v>3789</v>
      </c>
      <c r="B1700" s="1" t="s">
        <v>3790</v>
      </c>
      <c r="C1700" s="1" t="s">
        <v>3791</v>
      </c>
      <c r="D1700" s="1" t="s">
        <v>3749</v>
      </c>
      <c r="E1700" s="1" t="s">
        <v>555</v>
      </c>
      <c r="F1700" s="1" t="s">
        <v>27</v>
      </c>
      <c r="G1700" s="1" t="s">
        <v>171</v>
      </c>
      <c r="H1700" s="1" t="s">
        <v>29</v>
      </c>
      <c r="I1700" s="1" t="s">
        <v>2766</v>
      </c>
      <c r="J1700">
        <v>8</v>
      </c>
      <c r="K1700">
        <v>10.7</v>
      </c>
      <c r="L1700">
        <v>0.7</v>
      </c>
      <c r="M1700">
        <v>1.7</v>
      </c>
      <c r="N1700">
        <v>13.2</v>
      </c>
      <c r="O1700">
        <v>15</v>
      </c>
      <c r="P1700">
        <v>0</v>
      </c>
      <c r="Q1700" s="1" t="s">
        <v>31</v>
      </c>
      <c r="R1700" s="1" t="s">
        <v>173</v>
      </c>
      <c r="S1700" s="1" t="s">
        <v>33</v>
      </c>
      <c r="T1700" s="1" t="s">
        <v>153</v>
      </c>
      <c r="U1700" s="1" t="s">
        <v>127</v>
      </c>
      <c r="V1700" s="1" t="s">
        <v>36</v>
      </c>
      <c r="W1700">
        <f t="shared" si="52"/>
        <v>46178.636111111111</v>
      </c>
      <c r="X1700">
        <f t="shared" si="53"/>
        <v>46178.645138888889</v>
      </c>
    </row>
    <row r="1701" spans="1:24" x14ac:dyDescent="0.2">
      <c r="A1701" s="1" t="s">
        <v>3792</v>
      </c>
      <c r="B1701" s="1" t="s">
        <v>3790</v>
      </c>
      <c r="C1701" s="1" t="s">
        <v>3791</v>
      </c>
      <c r="D1701" s="1" t="s">
        <v>3793</v>
      </c>
      <c r="E1701" s="1" t="s">
        <v>555</v>
      </c>
      <c r="F1701" s="1" t="s">
        <v>27</v>
      </c>
      <c r="G1701" s="1" t="s">
        <v>171</v>
      </c>
      <c r="H1701" s="1" t="s">
        <v>39</v>
      </c>
      <c r="I1701" s="1" t="s">
        <v>2766</v>
      </c>
      <c r="J1701">
        <v>8</v>
      </c>
      <c r="K1701">
        <v>12.4</v>
      </c>
      <c r="L1701">
        <v>0.8</v>
      </c>
      <c r="M1701">
        <v>4.8</v>
      </c>
      <c r="N1701">
        <v>18</v>
      </c>
      <c r="O1701">
        <v>12</v>
      </c>
      <c r="P1701">
        <v>0</v>
      </c>
      <c r="Q1701" s="1" t="s">
        <v>31</v>
      </c>
      <c r="R1701" s="1" t="s">
        <v>180</v>
      </c>
      <c r="S1701" s="1" t="s">
        <v>135</v>
      </c>
      <c r="T1701" s="1" t="s">
        <v>153</v>
      </c>
      <c r="U1701" s="1" t="s">
        <v>127</v>
      </c>
      <c r="V1701" s="1" t="s">
        <v>42</v>
      </c>
      <c r="W1701">
        <f t="shared" si="52"/>
        <v>46178.636111111111</v>
      </c>
      <c r="X1701">
        <f t="shared" si="53"/>
        <v>46178.657638888886</v>
      </c>
    </row>
    <row r="1702" spans="1:24" x14ac:dyDescent="0.2">
      <c r="A1702" s="1" t="s">
        <v>3794</v>
      </c>
      <c r="B1702" s="1" t="s">
        <v>3790</v>
      </c>
      <c r="C1702" s="1" t="s">
        <v>3791</v>
      </c>
      <c r="D1702" s="1" t="s">
        <v>3795</v>
      </c>
      <c r="E1702" s="1" t="s">
        <v>555</v>
      </c>
      <c r="F1702" s="1" t="s">
        <v>27</v>
      </c>
      <c r="G1702" s="1" t="s">
        <v>171</v>
      </c>
      <c r="H1702" s="1" t="s">
        <v>45</v>
      </c>
      <c r="I1702" s="1" t="s">
        <v>2766</v>
      </c>
      <c r="J1702">
        <v>8</v>
      </c>
      <c r="K1702">
        <v>13.1</v>
      </c>
      <c r="L1702">
        <v>5.9</v>
      </c>
      <c r="M1702">
        <v>3.4</v>
      </c>
      <c r="N1702">
        <v>22.4</v>
      </c>
      <c r="O1702">
        <v>18</v>
      </c>
      <c r="P1702">
        <v>0</v>
      </c>
      <c r="Q1702" s="1" t="s">
        <v>31</v>
      </c>
      <c r="R1702" s="1" t="s">
        <v>130</v>
      </c>
      <c r="S1702" s="1" t="s">
        <v>131</v>
      </c>
      <c r="T1702" s="1" t="s">
        <v>153</v>
      </c>
      <c r="U1702" s="1" t="s">
        <v>127</v>
      </c>
      <c r="V1702" s="1" t="s">
        <v>42</v>
      </c>
      <c r="W1702">
        <f t="shared" si="52"/>
        <v>46178.636111111111</v>
      </c>
      <c r="X1702">
        <f t="shared" si="53"/>
        <v>46178.67291666667</v>
      </c>
    </row>
    <row r="1703" spans="1:24" x14ac:dyDescent="0.2">
      <c r="A1703" s="1" t="s">
        <v>3796</v>
      </c>
      <c r="B1703" s="1" t="s">
        <v>3790</v>
      </c>
      <c r="C1703" s="1" t="s">
        <v>3791</v>
      </c>
      <c r="D1703" s="1" t="s">
        <v>3797</v>
      </c>
      <c r="E1703" s="1" t="s">
        <v>555</v>
      </c>
      <c r="F1703" s="1" t="s">
        <v>50</v>
      </c>
      <c r="G1703" s="1" t="s">
        <v>171</v>
      </c>
      <c r="H1703" s="1" t="s">
        <v>51</v>
      </c>
      <c r="I1703" s="1" t="s">
        <v>2766</v>
      </c>
      <c r="J1703">
        <v>8</v>
      </c>
      <c r="K1703">
        <v>15.9</v>
      </c>
      <c r="L1703">
        <v>9.1999999999999993</v>
      </c>
      <c r="M1703">
        <v>2.7</v>
      </c>
      <c r="N1703">
        <v>27.8</v>
      </c>
      <c r="O1703">
        <v>26</v>
      </c>
      <c r="P1703">
        <v>0</v>
      </c>
      <c r="Q1703" s="1" t="s">
        <v>31</v>
      </c>
      <c r="R1703" s="1" t="s">
        <v>728</v>
      </c>
      <c r="S1703" s="1" t="s">
        <v>139</v>
      </c>
      <c r="T1703" s="1" t="s">
        <v>153</v>
      </c>
      <c r="U1703" s="1" t="s">
        <v>127</v>
      </c>
      <c r="V1703" s="1" t="s">
        <v>36</v>
      </c>
      <c r="W1703">
        <f t="shared" si="52"/>
        <v>46178.636111111111</v>
      </c>
      <c r="X1703">
        <f t="shared" si="53"/>
        <v>46178.692361111112</v>
      </c>
    </row>
    <row r="1704" spans="1:24" x14ac:dyDescent="0.2">
      <c r="A1704" s="1" t="s">
        <v>3798</v>
      </c>
      <c r="B1704" s="1" t="s">
        <v>3790</v>
      </c>
      <c r="C1704" s="1" t="s">
        <v>3791</v>
      </c>
      <c r="D1704" s="1" t="s">
        <v>3780</v>
      </c>
      <c r="E1704" s="1" t="s">
        <v>555</v>
      </c>
      <c r="F1704" s="1" t="s">
        <v>56</v>
      </c>
      <c r="G1704" s="1" t="s">
        <v>171</v>
      </c>
      <c r="H1704" s="1" t="s">
        <v>57</v>
      </c>
      <c r="I1704" s="1" t="s">
        <v>2766</v>
      </c>
      <c r="J1704">
        <v>8</v>
      </c>
      <c r="K1704">
        <v>15.3</v>
      </c>
      <c r="L1704">
        <v>1.2</v>
      </c>
      <c r="M1704">
        <v>2.9</v>
      </c>
      <c r="N1704">
        <v>19.399999999999999</v>
      </c>
      <c r="O1704">
        <v>18</v>
      </c>
      <c r="P1704">
        <v>0</v>
      </c>
      <c r="Q1704" s="1" t="s">
        <v>31</v>
      </c>
      <c r="R1704" s="1" t="s">
        <v>504</v>
      </c>
      <c r="S1704" s="1" t="s">
        <v>64</v>
      </c>
      <c r="T1704" s="1" t="s">
        <v>153</v>
      </c>
      <c r="U1704" s="1" t="s">
        <v>127</v>
      </c>
      <c r="V1704" s="1" t="s">
        <v>36</v>
      </c>
      <c r="W1704">
        <f t="shared" si="52"/>
        <v>46178.636111111111</v>
      </c>
      <c r="X1704">
        <f t="shared" si="53"/>
        <v>46178.705555555556</v>
      </c>
    </row>
    <row r="1705" spans="1:24" x14ac:dyDescent="0.2">
      <c r="A1705" s="1" t="s">
        <v>3799</v>
      </c>
      <c r="B1705" s="1" t="s">
        <v>3790</v>
      </c>
      <c r="C1705" s="1" t="s">
        <v>3791</v>
      </c>
      <c r="D1705" s="1" t="s">
        <v>3800</v>
      </c>
      <c r="E1705" s="1" t="s">
        <v>555</v>
      </c>
      <c r="F1705" s="1" t="s">
        <v>56</v>
      </c>
      <c r="G1705" s="1" t="s">
        <v>171</v>
      </c>
      <c r="H1705" s="1" t="s">
        <v>62</v>
      </c>
      <c r="I1705" s="1" t="s">
        <v>2766</v>
      </c>
      <c r="J1705">
        <v>8</v>
      </c>
      <c r="K1705">
        <v>8.5</v>
      </c>
      <c r="L1705">
        <v>0.5</v>
      </c>
      <c r="M1705">
        <v>2.5</v>
      </c>
      <c r="N1705">
        <v>11.4</v>
      </c>
      <c r="O1705">
        <v>15</v>
      </c>
      <c r="P1705">
        <v>0</v>
      </c>
      <c r="Q1705" s="1" t="s">
        <v>31</v>
      </c>
      <c r="R1705" s="1" t="s">
        <v>90</v>
      </c>
      <c r="S1705" s="1" t="s">
        <v>146</v>
      </c>
      <c r="T1705" s="1" t="s">
        <v>153</v>
      </c>
      <c r="U1705" s="1" t="s">
        <v>127</v>
      </c>
      <c r="V1705" s="1" t="s">
        <v>36</v>
      </c>
      <c r="W1705">
        <f t="shared" si="52"/>
        <v>46178.636111111111</v>
      </c>
      <c r="X1705">
        <f t="shared" si="53"/>
        <v>46178.713888888888</v>
      </c>
    </row>
    <row r="1706" spans="1:24" x14ac:dyDescent="0.2">
      <c r="A1706" s="1" t="s">
        <v>3801</v>
      </c>
      <c r="B1706" s="1" t="s">
        <v>3802</v>
      </c>
      <c r="C1706" s="1" t="s">
        <v>3803</v>
      </c>
      <c r="D1706" s="1" t="s">
        <v>3703</v>
      </c>
      <c r="E1706" s="1" t="s">
        <v>555</v>
      </c>
      <c r="F1706" s="1" t="s">
        <v>27</v>
      </c>
      <c r="G1706" s="1" t="s">
        <v>249</v>
      </c>
      <c r="H1706" s="1" t="s">
        <v>29</v>
      </c>
      <c r="I1706" s="1" t="s">
        <v>2517</v>
      </c>
      <c r="J1706">
        <v>6</v>
      </c>
      <c r="K1706">
        <v>11.7</v>
      </c>
      <c r="L1706">
        <v>0.6</v>
      </c>
      <c r="M1706">
        <v>4</v>
      </c>
      <c r="N1706">
        <v>16.3</v>
      </c>
      <c r="O1706">
        <v>15</v>
      </c>
      <c r="P1706">
        <v>0</v>
      </c>
      <c r="Q1706" s="1" t="s">
        <v>31</v>
      </c>
      <c r="R1706" s="1" t="s">
        <v>177</v>
      </c>
      <c r="S1706" s="1" t="s">
        <v>33</v>
      </c>
      <c r="T1706" s="1" t="s">
        <v>34</v>
      </c>
      <c r="U1706" s="1" t="s">
        <v>72</v>
      </c>
      <c r="V1706" s="1" t="s">
        <v>36</v>
      </c>
      <c r="W1706">
        <f t="shared" si="52"/>
        <v>46178.543055555558</v>
      </c>
      <c r="X1706">
        <f t="shared" si="53"/>
        <v>46178.554166666669</v>
      </c>
    </row>
    <row r="1707" spans="1:24" x14ac:dyDescent="0.2">
      <c r="A1707" s="1" t="s">
        <v>3804</v>
      </c>
      <c r="B1707" s="1" t="s">
        <v>3802</v>
      </c>
      <c r="C1707" s="1" t="s">
        <v>3803</v>
      </c>
      <c r="D1707" s="1" t="s">
        <v>3805</v>
      </c>
      <c r="E1707" s="1" t="s">
        <v>555</v>
      </c>
      <c r="F1707" s="1" t="s">
        <v>27</v>
      </c>
      <c r="G1707" s="1" t="s">
        <v>249</v>
      </c>
      <c r="H1707" s="1" t="s">
        <v>39</v>
      </c>
      <c r="I1707" s="1" t="s">
        <v>2517</v>
      </c>
      <c r="J1707">
        <v>6</v>
      </c>
      <c r="K1707">
        <v>12.1</v>
      </c>
      <c r="L1707">
        <v>0.4</v>
      </c>
      <c r="M1707">
        <v>4.7</v>
      </c>
      <c r="N1707">
        <v>17.2</v>
      </c>
      <c r="O1707">
        <v>12</v>
      </c>
      <c r="P1707">
        <v>0</v>
      </c>
      <c r="Q1707" s="1" t="s">
        <v>31</v>
      </c>
      <c r="R1707" s="1" t="s">
        <v>98</v>
      </c>
      <c r="S1707" s="1" t="s">
        <v>76</v>
      </c>
      <c r="T1707" s="1" t="s">
        <v>34</v>
      </c>
      <c r="U1707" s="1" t="s">
        <v>72</v>
      </c>
      <c r="V1707" s="1" t="s">
        <v>42</v>
      </c>
      <c r="W1707">
        <f t="shared" si="52"/>
        <v>46178.543055555558</v>
      </c>
      <c r="X1707">
        <f t="shared" si="53"/>
        <v>46178.565972222219</v>
      </c>
    </row>
    <row r="1708" spans="1:24" x14ac:dyDescent="0.2">
      <c r="A1708" s="1" t="s">
        <v>3806</v>
      </c>
      <c r="B1708" s="1" t="s">
        <v>3802</v>
      </c>
      <c r="C1708" s="1" t="s">
        <v>3803</v>
      </c>
      <c r="D1708" s="1" t="s">
        <v>3807</v>
      </c>
      <c r="E1708" s="1" t="s">
        <v>555</v>
      </c>
      <c r="F1708" s="1" t="s">
        <v>27</v>
      </c>
      <c r="G1708" s="1" t="s">
        <v>249</v>
      </c>
      <c r="H1708" s="1" t="s">
        <v>45</v>
      </c>
      <c r="I1708" s="1" t="s">
        <v>2517</v>
      </c>
      <c r="J1708">
        <v>6</v>
      </c>
      <c r="K1708">
        <v>14</v>
      </c>
      <c r="L1708">
        <v>5.4</v>
      </c>
      <c r="M1708">
        <v>0.8</v>
      </c>
      <c r="N1708">
        <v>20.2</v>
      </c>
      <c r="O1708">
        <v>18</v>
      </c>
      <c r="P1708">
        <v>0</v>
      </c>
      <c r="Q1708" s="1" t="s">
        <v>31</v>
      </c>
      <c r="R1708" s="1" t="s">
        <v>106</v>
      </c>
      <c r="S1708" s="1" t="s">
        <v>156</v>
      </c>
      <c r="T1708" s="1" t="s">
        <v>34</v>
      </c>
      <c r="U1708" s="1" t="s">
        <v>72</v>
      </c>
      <c r="V1708" s="1" t="s">
        <v>36</v>
      </c>
      <c r="W1708">
        <f t="shared" si="52"/>
        <v>46178.543055555558</v>
      </c>
      <c r="X1708">
        <f t="shared" si="53"/>
        <v>46178.579861111109</v>
      </c>
    </row>
    <row r="1709" spans="1:24" x14ac:dyDescent="0.2">
      <c r="A1709" s="1" t="s">
        <v>3808</v>
      </c>
      <c r="B1709" s="1" t="s">
        <v>3802</v>
      </c>
      <c r="C1709" s="1" t="s">
        <v>3803</v>
      </c>
      <c r="D1709" s="1" t="s">
        <v>3809</v>
      </c>
      <c r="E1709" s="1" t="s">
        <v>555</v>
      </c>
      <c r="F1709" s="1" t="s">
        <v>50</v>
      </c>
      <c r="G1709" s="1" t="s">
        <v>249</v>
      </c>
      <c r="H1709" s="1" t="s">
        <v>51</v>
      </c>
      <c r="I1709" s="1" t="s">
        <v>2517</v>
      </c>
      <c r="J1709">
        <v>6</v>
      </c>
      <c r="K1709">
        <v>19.399999999999999</v>
      </c>
      <c r="L1709">
        <v>11.9</v>
      </c>
      <c r="M1709">
        <v>2.9</v>
      </c>
      <c r="N1709">
        <v>34.200000000000003</v>
      </c>
      <c r="O1709">
        <v>26</v>
      </c>
      <c r="P1709">
        <v>0</v>
      </c>
      <c r="Q1709" s="1" t="s">
        <v>31</v>
      </c>
      <c r="R1709" s="1" t="s">
        <v>52</v>
      </c>
      <c r="S1709" s="1" t="s">
        <v>327</v>
      </c>
      <c r="T1709" s="1" t="s">
        <v>34</v>
      </c>
      <c r="U1709" s="1" t="s">
        <v>72</v>
      </c>
      <c r="V1709" s="1" t="s">
        <v>42</v>
      </c>
      <c r="W1709">
        <f t="shared" si="52"/>
        <v>46178.543055555558</v>
      </c>
      <c r="X1709">
        <f t="shared" si="53"/>
        <v>46178.603472222225</v>
      </c>
    </row>
    <row r="1710" spans="1:24" x14ac:dyDescent="0.2">
      <c r="A1710" s="1" t="s">
        <v>3810</v>
      </c>
      <c r="B1710" s="1" t="s">
        <v>3802</v>
      </c>
      <c r="C1710" s="1" t="s">
        <v>3803</v>
      </c>
      <c r="D1710" s="1" t="s">
        <v>3811</v>
      </c>
      <c r="E1710" s="1" t="s">
        <v>555</v>
      </c>
      <c r="F1710" s="1" t="s">
        <v>56</v>
      </c>
      <c r="G1710" s="1" t="s">
        <v>249</v>
      </c>
      <c r="H1710" s="1" t="s">
        <v>57</v>
      </c>
      <c r="I1710" s="1" t="s">
        <v>2517</v>
      </c>
      <c r="J1710">
        <v>6</v>
      </c>
      <c r="K1710">
        <v>15.2</v>
      </c>
      <c r="L1710">
        <v>0.5</v>
      </c>
      <c r="M1710">
        <v>4</v>
      </c>
      <c r="N1710">
        <v>19.7</v>
      </c>
      <c r="O1710">
        <v>18</v>
      </c>
      <c r="P1710">
        <v>0</v>
      </c>
      <c r="Q1710" s="1" t="s">
        <v>31</v>
      </c>
      <c r="R1710" s="1" t="s">
        <v>611</v>
      </c>
      <c r="S1710" s="1" t="s">
        <v>228</v>
      </c>
      <c r="T1710" s="1" t="s">
        <v>34</v>
      </c>
      <c r="U1710" s="1" t="s">
        <v>72</v>
      </c>
      <c r="V1710" s="1" t="s">
        <v>36</v>
      </c>
      <c r="W1710">
        <f t="shared" si="52"/>
        <v>46178.543055555558</v>
      </c>
      <c r="X1710">
        <f t="shared" si="53"/>
        <v>46178.617361111108</v>
      </c>
    </row>
    <row r="1711" spans="1:24" x14ac:dyDescent="0.2">
      <c r="A1711" s="1" t="s">
        <v>3812</v>
      </c>
      <c r="B1711" s="1" t="s">
        <v>3802</v>
      </c>
      <c r="C1711" s="1" t="s">
        <v>3803</v>
      </c>
      <c r="D1711" s="1" t="s">
        <v>3813</v>
      </c>
      <c r="E1711" s="1" t="s">
        <v>555</v>
      </c>
      <c r="F1711" s="1" t="s">
        <v>56</v>
      </c>
      <c r="G1711" s="1" t="s">
        <v>249</v>
      </c>
      <c r="H1711" s="1" t="s">
        <v>62</v>
      </c>
      <c r="I1711" s="1" t="s">
        <v>2517</v>
      </c>
      <c r="J1711">
        <v>6</v>
      </c>
      <c r="K1711">
        <v>11.6</v>
      </c>
      <c r="L1711">
        <v>0.6</v>
      </c>
      <c r="M1711">
        <v>3.5</v>
      </c>
      <c r="N1711">
        <v>15.6</v>
      </c>
      <c r="O1711">
        <v>15</v>
      </c>
      <c r="P1711">
        <v>0</v>
      </c>
      <c r="Q1711" s="1" t="s">
        <v>31</v>
      </c>
      <c r="R1711" s="1" t="s">
        <v>959</v>
      </c>
      <c r="S1711" s="1" t="s">
        <v>296</v>
      </c>
      <c r="T1711" s="1" t="s">
        <v>34</v>
      </c>
      <c r="U1711" s="1" t="s">
        <v>72</v>
      </c>
      <c r="V1711" s="1" t="s">
        <v>36</v>
      </c>
      <c r="W1711">
        <f t="shared" si="52"/>
        <v>46178.543055555558</v>
      </c>
      <c r="X1711">
        <f t="shared" si="53"/>
        <v>46178.628472222219</v>
      </c>
    </row>
    <row r="1712" spans="1:24" x14ac:dyDescent="0.2">
      <c r="A1712" s="1" t="s">
        <v>3814</v>
      </c>
      <c r="B1712" s="1" t="s">
        <v>3815</v>
      </c>
      <c r="C1712" s="1" t="s">
        <v>3816</v>
      </c>
      <c r="D1712" s="1" t="s">
        <v>3817</v>
      </c>
      <c r="E1712" s="1" t="s">
        <v>555</v>
      </c>
      <c r="F1712" s="1" t="s">
        <v>27</v>
      </c>
      <c r="G1712" s="1" t="s">
        <v>249</v>
      </c>
      <c r="H1712" s="1" t="s">
        <v>29</v>
      </c>
      <c r="I1712" s="1" t="s">
        <v>1793</v>
      </c>
      <c r="J1712">
        <v>4</v>
      </c>
      <c r="K1712">
        <v>12.9</v>
      </c>
      <c r="L1712">
        <v>0.8</v>
      </c>
      <c r="M1712">
        <v>2.7</v>
      </c>
      <c r="N1712">
        <v>16.399999999999999</v>
      </c>
      <c r="O1712">
        <v>15</v>
      </c>
      <c r="P1712">
        <v>0</v>
      </c>
      <c r="Q1712" s="1" t="s">
        <v>31</v>
      </c>
      <c r="R1712" s="1" t="s">
        <v>340</v>
      </c>
      <c r="S1712" s="1" t="s">
        <v>41</v>
      </c>
      <c r="T1712" s="1" t="s">
        <v>34</v>
      </c>
      <c r="U1712" s="1" t="s">
        <v>127</v>
      </c>
      <c r="V1712" s="1" t="s">
        <v>36</v>
      </c>
      <c r="W1712">
        <f t="shared" si="52"/>
        <v>46178.679861111108</v>
      </c>
      <c r="X1712">
        <f t="shared" si="53"/>
        <v>46178.690972222219</v>
      </c>
    </row>
    <row r="1713" spans="1:24" x14ac:dyDescent="0.2">
      <c r="A1713" s="1" t="s">
        <v>3818</v>
      </c>
      <c r="B1713" s="1" t="s">
        <v>3815</v>
      </c>
      <c r="C1713" s="1" t="s">
        <v>3816</v>
      </c>
      <c r="D1713" s="1" t="s">
        <v>3819</v>
      </c>
      <c r="E1713" s="1" t="s">
        <v>555</v>
      </c>
      <c r="F1713" s="1" t="s">
        <v>27</v>
      </c>
      <c r="G1713" s="1" t="s">
        <v>249</v>
      </c>
      <c r="H1713" s="1" t="s">
        <v>39</v>
      </c>
      <c r="I1713" s="1" t="s">
        <v>1793</v>
      </c>
      <c r="J1713">
        <v>4</v>
      </c>
      <c r="K1713">
        <v>10.9</v>
      </c>
      <c r="L1713">
        <v>0.8</v>
      </c>
      <c r="M1713">
        <v>4.5</v>
      </c>
      <c r="N1713">
        <v>16.2</v>
      </c>
      <c r="O1713">
        <v>12</v>
      </c>
      <c r="P1713">
        <v>0</v>
      </c>
      <c r="Q1713" s="1" t="s">
        <v>31</v>
      </c>
      <c r="R1713" s="1" t="s">
        <v>106</v>
      </c>
      <c r="S1713" s="1" t="s">
        <v>47</v>
      </c>
      <c r="T1713" s="1" t="s">
        <v>34</v>
      </c>
      <c r="U1713" s="1" t="s">
        <v>127</v>
      </c>
      <c r="V1713" s="1" t="s">
        <v>42</v>
      </c>
      <c r="W1713">
        <f t="shared" si="52"/>
        <v>46178.679861111108</v>
      </c>
      <c r="X1713">
        <f t="shared" si="53"/>
        <v>46178.70208333333</v>
      </c>
    </row>
    <row r="1714" spans="1:24" x14ac:dyDescent="0.2">
      <c r="A1714" s="1" t="s">
        <v>3820</v>
      </c>
      <c r="B1714" s="1" t="s">
        <v>3815</v>
      </c>
      <c r="C1714" s="1" t="s">
        <v>3816</v>
      </c>
      <c r="D1714" s="1" t="s">
        <v>3645</v>
      </c>
      <c r="E1714" s="1" t="s">
        <v>555</v>
      </c>
      <c r="F1714" s="1" t="s">
        <v>27</v>
      </c>
      <c r="G1714" s="1" t="s">
        <v>249</v>
      </c>
      <c r="H1714" s="1" t="s">
        <v>45</v>
      </c>
      <c r="I1714" s="1" t="s">
        <v>1793</v>
      </c>
      <c r="J1714">
        <v>4</v>
      </c>
      <c r="K1714">
        <v>13.7</v>
      </c>
      <c r="L1714">
        <v>4.2</v>
      </c>
      <c r="M1714">
        <v>2.6</v>
      </c>
      <c r="N1714">
        <v>20.5</v>
      </c>
      <c r="O1714">
        <v>18</v>
      </c>
      <c r="P1714">
        <v>0</v>
      </c>
      <c r="Q1714" s="1" t="s">
        <v>31</v>
      </c>
      <c r="R1714" s="1" t="s">
        <v>302</v>
      </c>
      <c r="S1714" s="1" t="s">
        <v>135</v>
      </c>
      <c r="T1714" s="1" t="s">
        <v>34</v>
      </c>
      <c r="U1714" s="1" t="s">
        <v>127</v>
      </c>
      <c r="V1714" s="1" t="s">
        <v>36</v>
      </c>
      <c r="W1714">
        <f t="shared" si="52"/>
        <v>46178.679861111108</v>
      </c>
      <c r="X1714">
        <f t="shared" si="53"/>
        <v>46178.716666666667</v>
      </c>
    </row>
    <row r="1715" spans="1:24" x14ac:dyDescent="0.2">
      <c r="A1715" s="1" t="s">
        <v>3821</v>
      </c>
      <c r="B1715" s="1" t="s">
        <v>3815</v>
      </c>
      <c r="C1715" s="1" t="s">
        <v>3816</v>
      </c>
      <c r="D1715" s="1" t="s">
        <v>3822</v>
      </c>
      <c r="E1715" s="1" t="s">
        <v>555</v>
      </c>
      <c r="F1715" s="1" t="s">
        <v>50</v>
      </c>
      <c r="G1715" s="1" t="s">
        <v>249</v>
      </c>
      <c r="H1715" s="1" t="s">
        <v>51</v>
      </c>
      <c r="I1715" s="1" t="s">
        <v>1793</v>
      </c>
      <c r="J1715">
        <v>4</v>
      </c>
      <c r="K1715">
        <v>17.600000000000001</v>
      </c>
      <c r="L1715">
        <v>9</v>
      </c>
      <c r="M1715">
        <v>2.9</v>
      </c>
      <c r="N1715">
        <v>29.6</v>
      </c>
      <c r="O1715">
        <v>26</v>
      </c>
      <c r="P1715">
        <v>0</v>
      </c>
      <c r="Q1715" s="1" t="s">
        <v>31</v>
      </c>
      <c r="R1715" s="1" t="s">
        <v>109</v>
      </c>
      <c r="S1715" s="1" t="s">
        <v>110</v>
      </c>
      <c r="T1715" s="1" t="s">
        <v>34</v>
      </c>
      <c r="U1715" s="1" t="s">
        <v>127</v>
      </c>
      <c r="V1715" s="1" t="s">
        <v>36</v>
      </c>
      <c r="W1715">
        <f t="shared" si="52"/>
        <v>46178.679861111108</v>
      </c>
      <c r="X1715">
        <f t="shared" si="53"/>
        <v>46178.736805555556</v>
      </c>
    </row>
    <row r="1716" spans="1:24" x14ac:dyDescent="0.2">
      <c r="A1716" s="1" t="s">
        <v>3823</v>
      </c>
      <c r="B1716" s="1" t="s">
        <v>3815</v>
      </c>
      <c r="C1716" s="1" t="s">
        <v>3816</v>
      </c>
      <c r="D1716" s="1" t="s">
        <v>3824</v>
      </c>
      <c r="E1716" s="1" t="s">
        <v>555</v>
      </c>
      <c r="F1716" s="1" t="s">
        <v>56</v>
      </c>
      <c r="G1716" s="1" t="s">
        <v>249</v>
      </c>
      <c r="H1716" s="1" t="s">
        <v>57</v>
      </c>
      <c r="I1716" s="1" t="s">
        <v>1793</v>
      </c>
      <c r="J1716">
        <v>4</v>
      </c>
      <c r="K1716">
        <v>14.1</v>
      </c>
      <c r="L1716">
        <v>0.3</v>
      </c>
      <c r="M1716">
        <v>2.9</v>
      </c>
      <c r="N1716">
        <v>17.3</v>
      </c>
      <c r="O1716">
        <v>18</v>
      </c>
      <c r="P1716">
        <v>0</v>
      </c>
      <c r="Q1716" s="1" t="s">
        <v>31</v>
      </c>
      <c r="R1716" s="1" t="s">
        <v>959</v>
      </c>
      <c r="S1716" s="1" t="s">
        <v>228</v>
      </c>
      <c r="T1716" s="1" t="s">
        <v>34</v>
      </c>
      <c r="U1716" s="1" t="s">
        <v>127</v>
      </c>
      <c r="V1716" s="1" t="s">
        <v>36</v>
      </c>
      <c r="W1716">
        <f t="shared" si="52"/>
        <v>46178.679861111108</v>
      </c>
      <c r="X1716">
        <f t="shared" si="53"/>
        <v>46178.749305555553</v>
      </c>
    </row>
    <row r="1717" spans="1:24" x14ac:dyDescent="0.2">
      <c r="A1717" s="1" t="s">
        <v>3825</v>
      </c>
      <c r="B1717" s="1" t="s">
        <v>3815</v>
      </c>
      <c r="C1717" s="1" t="s">
        <v>3816</v>
      </c>
      <c r="D1717" s="1" t="s">
        <v>3730</v>
      </c>
      <c r="E1717" s="1" t="s">
        <v>555</v>
      </c>
      <c r="F1717" s="1" t="s">
        <v>56</v>
      </c>
      <c r="G1717" s="1" t="s">
        <v>249</v>
      </c>
      <c r="H1717" s="1" t="s">
        <v>62</v>
      </c>
      <c r="I1717" s="1" t="s">
        <v>1793</v>
      </c>
      <c r="J1717">
        <v>4</v>
      </c>
      <c r="K1717">
        <v>8.8000000000000007</v>
      </c>
      <c r="L1717">
        <v>0.7</v>
      </c>
      <c r="M1717">
        <v>1.1000000000000001</v>
      </c>
      <c r="N1717">
        <v>10.7</v>
      </c>
      <c r="O1717">
        <v>15</v>
      </c>
      <c r="P1717">
        <v>0</v>
      </c>
      <c r="Q1717" s="1" t="s">
        <v>31</v>
      </c>
      <c r="R1717" s="1" t="s">
        <v>959</v>
      </c>
      <c r="S1717" s="1" t="s">
        <v>91</v>
      </c>
      <c r="T1717" s="1" t="s">
        <v>34</v>
      </c>
      <c r="U1717" s="1" t="s">
        <v>127</v>
      </c>
      <c r="V1717" s="1" t="s">
        <v>36</v>
      </c>
      <c r="W1717">
        <f t="shared" si="52"/>
        <v>46178.679861111108</v>
      </c>
      <c r="X1717">
        <f t="shared" si="53"/>
        <v>46178.756249999999</v>
      </c>
    </row>
    <row r="1718" spans="1:24" x14ac:dyDescent="0.2">
      <c r="A1718" s="1" t="s">
        <v>3826</v>
      </c>
      <c r="B1718" s="1" t="s">
        <v>3827</v>
      </c>
      <c r="C1718" s="1" t="s">
        <v>3828</v>
      </c>
      <c r="D1718" s="1" t="s">
        <v>3829</v>
      </c>
      <c r="E1718" s="1" t="s">
        <v>555</v>
      </c>
      <c r="F1718" s="1" t="s">
        <v>27</v>
      </c>
      <c r="G1718" s="1" t="s">
        <v>96</v>
      </c>
      <c r="H1718" s="1" t="s">
        <v>29</v>
      </c>
      <c r="I1718" s="1" t="s">
        <v>195</v>
      </c>
      <c r="J1718">
        <v>7</v>
      </c>
      <c r="K1718">
        <v>11.9</v>
      </c>
      <c r="L1718">
        <v>1.2</v>
      </c>
      <c r="M1718">
        <v>3</v>
      </c>
      <c r="N1718">
        <v>16.2</v>
      </c>
      <c r="O1718">
        <v>15</v>
      </c>
      <c r="P1718">
        <v>0</v>
      </c>
      <c r="Q1718" s="1" t="s">
        <v>31</v>
      </c>
      <c r="R1718" s="1" t="s">
        <v>130</v>
      </c>
      <c r="S1718" s="1" t="s">
        <v>196</v>
      </c>
      <c r="T1718" s="1" t="s">
        <v>34</v>
      </c>
      <c r="U1718" s="1" t="s">
        <v>99</v>
      </c>
      <c r="V1718" s="1" t="s">
        <v>36</v>
      </c>
      <c r="W1718">
        <f t="shared" si="52"/>
        <v>46178.509027777778</v>
      </c>
      <c r="X1718">
        <f t="shared" si="53"/>
        <v>46178.520138888889</v>
      </c>
    </row>
    <row r="1719" spans="1:24" x14ac:dyDescent="0.2">
      <c r="A1719" s="1" t="s">
        <v>3830</v>
      </c>
      <c r="B1719" s="1" t="s">
        <v>3827</v>
      </c>
      <c r="C1719" s="1" t="s">
        <v>3828</v>
      </c>
      <c r="D1719" s="1" t="s">
        <v>3556</v>
      </c>
      <c r="E1719" s="1" t="s">
        <v>555</v>
      </c>
      <c r="F1719" s="1" t="s">
        <v>27</v>
      </c>
      <c r="G1719" s="1" t="s">
        <v>96</v>
      </c>
      <c r="H1719" s="1" t="s">
        <v>39</v>
      </c>
      <c r="I1719" s="1" t="s">
        <v>195</v>
      </c>
      <c r="J1719">
        <v>7</v>
      </c>
      <c r="K1719">
        <v>10</v>
      </c>
      <c r="L1719">
        <v>0.7</v>
      </c>
      <c r="M1719">
        <v>5.9</v>
      </c>
      <c r="N1719">
        <v>16.600000000000001</v>
      </c>
      <c r="O1719">
        <v>12</v>
      </c>
      <c r="P1719">
        <v>0</v>
      </c>
      <c r="Q1719" s="1" t="s">
        <v>31</v>
      </c>
      <c r="R1719" s="1" t="s">
        <v>106</v>
      </c>
      <c r="S1719" s="1" t="s">
        <v>47</v>
      </c>
      <c r="T1719" s="1" t="s">
        <v>34</v>
      </c>
      <c r="U1719" s="1" t="s">
        <v>99</v>
      </c>
      <c r="V1719" s="1" t="s">
        <v>42</v>
      </c>
      <c r="W1719">
        <f t="shared" si="52"/>
        <v>46178.509027777778</v>
      </c>
      <c r="X1719">
        <f t="shared" si="53"/>
        <v>46178.53125</v>
      </c>
    </row>
    <row r="1720" spans="1:24" x14ac:dyDescent="0.2">
      <c r="A1720" s="1" t="s">
        <v>3831</v>
      </c>
      <c r="B1720" s="1" t="s">
        <v>3827</v>
      </c>
      <c r="C1720" s="1" t="s">
        <v>3828</v>
      </c>
      <c r="D1720" s="1" t="s">
        <v>3832</v>
      </c>
      <c r="E1720" s="1" t="s">
        <v>555</v>
      </c>
      <c r="F1720" s="1" t="s">
        <v>27</v>
      </c>
      <c r="G1720" s="1" t="s">
        <v>96</v>
      </c>
      <c r="H1720" s="1" t="s">
        <v>45</v>
      </c>
      <c r="I1720" s="1" t="s">
        <v>195</v>
      </c>
      <c r="J1720">
        <v>7</v>
      </c>
      <c r="K1720">
        <v>14.1</v>
      </c>
      <c r="L1720">
        <v>6.6</v>
      </c>
      <c r="M1720">
        <v>2.2000000000000002</v>
      </c>
      <c r="N1720">
        <v>22.8</v>
      </c>
      <c r="O1720">
        <v>18</v>
      </c>
      <c r="P1720">
        <v>0</v>
      </c>
      <c r="Q1720" s="1" t="s">
        <v>31</v>
      </c>
      <c r="R1720" s="1" t="s">
        <v>106</v>
      </c>
      <c r="S1720" s="1" t="s">
        <v>126</v>
      </c>
      <c r="T1720" s="1" t="s">
        <v>34</v>
      </c>
      <c r="U1720" s="1" t="s">
        <v>99</v>
      </c>
      <c r="V1720" s="1" t="s">
        <v>42</v>
      </c>
      <c r="W1720">
        <f t="shared" si="52"/>
        <v>46178.509027777778</v>
      </c>
      <c r="X1720">
        <f t="shared" si="53"/>
        <v>46178.547222222223</v>
      </c>
    </row>
    <row r="1721" spans="1:24" x14ac:dyDescent="0.2">
      <c r="A1721" s="1" t="s">
        <v>3833</v>
      </c>
      <c r="B1721" s="1" t="s">
        <v>3827</v>
      </c>
      <c r="C1721" s="1" t="s">
        <v>3828</v>
      </c>
      <c r="D1721" s="1" t="s">
        <v>3834</v>
      </c>
      <c r="E1721" s="1" t="s">
        <v>555</v>
      </c>
      <c r="F1721" s="1" t="s">
        <v>50</v>
      </c>
      <c r="G1721" s="1" t="s">
        <v>96</v>
      </c>
      <c r="H1721" s="1" t="s">
        <v>51</v>
      </c>
      <c r="I1721" s="1" t="s">
        <v>195</v>
      </c>
      <c r="J1721">
        <v>7</v>
      </c>
      <c r="K1721">
        <v>17.5</v>
      </c>
      <c r="L1721">
        <v>10.1</v>
      </c>
      <c r="M1721">
        <v>3.1</v>
      </c>
      <c r="N1721">
        <v>30.7</v>
      </c>
      <c r="O1721">
        <v>26</v>
      </c>
      <c r="P1721">
        <v>0</v>
      </c>
      <c r="Q1721" s="1" t="s">
        <v>31</v>
      </c>
      <c r="R1721" s="1" t="s">
        <v>431</v>
      </c>
      <c r="S1721" s="1" t="s">
        <v>700</v>
      </c>
      <c r="T1721" s="1" t="s">
        <v>34</v>
      </c>
      <c r="U1721" s="1" t="s">
        <v>99</v>
      </c>
      <c r="V1721" s="1" t="s">
        <v>42</v>
      </c>
      <c r="W1721">
        <f t="shared" si="52"/>
        <v>46178.509027777778</v>
      </c>
      <c r="X1721">
        <f t="shared" si="53"/>
        <v>46178.568749999999</v>
      </c>
    </row>
    <row r="1722" spans="1:24" x14ac:dyDescent="0.2">
      <c r="A1722" s="1" t="s">
        <v>3835</v>
      </c>
      <c r="B1722" s="1" t="s">
        <v>3827</v>
      </c>
      <c r="C1722" s="1" t="s">
        <v>3828</v>
      </c>
      <c r="D1722" s="1" t="s">
        <v>3807</v>
      </c>
      <c r="E1722" s="1" t="s">
        <v>555</v>
      </c>
      <c r="F1722" s="1" t="s">
        <v>56</v>
      </c>
      <c r="G1722" s="1" t="s">
        <v>96</v>
      </c>
      <c r="H1722" s="1" t="s">
        <v>57</v>
      </c>
      <c r="I1722" s="1" t="s">
        <v>195</v>
      </c>
      <c r="J1722">
        <v>7</v>
      </c>
      <c r="K1722">
        <v>13.6</v>
      </c>
      <c r="L1722">
        <v>0.9</v>
      </c>
      <c r="M1722">
        <v>2.1</v>
      </c>
      <c r="N1722">
        <v>16.600000000000001</v>
      </c>
      <c r="O1722">
        <v>18</v>
      </c>
      <c r="P1722">
        <v>0</v>
      </c>
      <c r="Q1722" s="1" t="s">
        <v>31</v>
      </c>
      <c r="R1722" s="1" t="s">
        <v>391</v>
      </c>
      <c r="S1722" s="1" t="s">
        <v>118</v>
      </c>
      <c r="T1722" s="1" t="s">
        <v>34</v>
      </c>
      <c r="U1722" s="1" t="s">
        <v>99</v>
      </c>
      <c r="V1722" s="1" t="s">
        <v>36</v>
      </c>
      <c r="W1722">
        <f t="shared" si="52"/>
        <v>46178.509027777778</v>
      </c>
      <c r="X1722">
        <f t="shared" si="53"/>
        <v>46178.579861111109</v>
      </c>
    </row>
    <row r="1723" spans="1:24" x14ac:dyDescent="0.2">
      <c r="A1723" s="1" t="s">
        <v>3836</v>
      </c>
      <c r="B1723" s="1" t="s">
        <v>3827</v>
      </c>
      <c r="C1723" s="1" t="s">
        <v>3828</v>
      </c>
      <c r="D1723" s="1" t="s">
        <v>3707</v>
      </c>
      <c r="E1723" s="1" t="s">
        <v>555</v>
      </c>
      <c r="F1723" s="1" t="s">
        <v>56</v>
      </c>
      <c r="G1723" s="1" t="s">
        <v>96</v>
      </c>
      <c r="H1723" s="1" t="s">
        <v>62</v>
      </c>
      <c r="I1723" s="1" t="s">
        <v>195</v>
      </c>
      <c r="J1723">
        <v>7</v>
      </c>
      <c r="K1723">
        <v>8.3000000000000007</v>
      </c>
      <c r="L1723">
        <v>0.2</v>
      </c>
      <c r="M1723">
        <v>1.1000000000000001</v>
      </c>
      <c r="N1723">
        <v>9.6</v>
      </c>
      <c r="O1723">
        <v>15</v>
      </c>
      <c r="P1723">
        <v>0</v>
      </c>
      <c r="Q1723" s="1" t="s">
        <v>31</v>
      </c>
      <c r="R1723" s="1" t="s">
        <v>279</v>
      </c>
      <c r="S1723" s="1" t="s">
        <v>211</v>
      </c>
      <c r="T1723" s="1" t="s">
        <v>34</v>
      </c>
      <c r="U1723" s="1" t="s">
        <v>99</v>
      </c>
      <c r="V1723" s="1" t="s">
        <v>36</v>
      </c>
      <c r="W1723">
        <f t="shared" si="52"/>
        <v>46178.509027777778</v>
      </c>
      <c r="X1723">
        <f t="shared" si="53"/>
        <v>46178.586805555555</v>
      </c>
    </row>
    <row r="1724" spans="1:24" x14ac:dyDescent="0.2">
      <c r="A1724" s="1" t="s">
        <v>3837</v>
      </c>
      <c r="B1724" s="1" t="s">
        <v>3838</v>
      </c>
      <c r="C1724" s="1" t="s">
        <v>3839</v>
      </c>
      <c r="D1724" s="1" t="s">
        <v>3840</v>
      </c>
      <c r="E1724" s="1" t="s">
        <v>555</v>
      </c>
      <c r="F1724" s="1" t="s">
        <v>27</v>
      </c>
      <c r="G1724" s="1" t="s">
        <v>28</v>
      </c>
      <c r="H1724" s="1" t="s">
        <v>29</v>
      </c>
      <c r="I1724" s="1" t="s">
        <v>857</v>
      </c>
      <c r="J1724">
        <v>11</v>
      </c>
      <c r="K1724">
        <v>13</v>
      </c>
      <c r="L1724">
        <v>0.5</v>
      </c>
      <c r="M1724">
        <v>3.2</v>
      </c>
      <c r="N1724">
        <v>16.7</v>
      </c>
      <c r="O1724">
        <v>15</v>
      </c>
      <c r="P1724">
        <v>0</v>
      </c>
      <c r="Q1724" s="1" t="s">
        <v>31</v>
      </c>
      <c r="R1724" s="1" t="s">
        <v>340</v>
      </c>
      <c r="S1724" s="1" t="s">
        <v>254</v>
      </c>
      <c r="T1724" s="1" t="s">
        <v>34</v>
      </c>
      <c r="U1724" s="1" t="s">
        <v>251</v>
      </c>
      <c r="V1724" s="1" t="s">
        <v>36</v>
      </c>
      <c r="W1724">
        <f t="shared" si="52"/>
        <v>46178.688194444447</v>
      </c>
      <c r="X1724">
        <f t="shared" si="53"/>
        <v>46178.699305555558</v>
      </c>
    </row>
    <row r="1725" spans="1:24" x14ac:dyDescent="0.2">
      <c r="A1725" s="1" t="s">
        <v>3841</v>
      </c>
      <c r="B1725" s="1" t="s">
        <v>3838</v>
      </c>
      <c r="C1725" s="1" t="s">
        <v>3839</v>
      </c>
      <c r="D1725" s="1" t="s">
        <v>3681</v>
      </c>
      <c r="E1725" s="1" t="s">
        <v>555</v>
      </c>
      <c r="F1725" s="1" t="s">
        <v>27</v>
      </c>
      <c r="G1725" s="1" t="s">
        <v>28</v>
      </c>
      <c r="H1725" s="1" t="s">
        <v>39</v>
      </c>
      <c r="I1725" s="1" t="s">
        <v>857</v>
      </c>
      <c r="J1725">
        <v>11</v>
      </c>
      <c r="K1725">
        <v>13.8</v>
      </c>
      <c r="L1725">
        <v>0.5</v>
      </c>
      <c r="M1725">
        <v>4.5999999999999996</v>
      </c>
      <c r="N1725">
        <v>18.899999999999999</v>
      </c>
      <c r="O1725">
        <v>12</v>
      </c>
      <c r="P1725">
        <v>0</v>
      </c>
      <c r="Q1725" s="1" t="s">
        <v>31</v>
      </c>
      <c r="R1725" s="1" t="s">
        <v>102</v>
      </c>
      <c r="S1725" s="1" t="s">
        <v>254</v>
      </c>
      <c r="T1725" s="1" t="s">
        <v>34</v>
      </c>
      <c r="U1725" s="1" t="s">
        <v>251</v>
      </c>
      <c r="V1725" s="1" t="s">
        <v>42</v>
      </c>
      <c r="W1725">
        <f t="shared" si="52"/>
        <v>46178.688194444447</v>
      </c>
      <c r="X1725">
        <f t="shared" si="53"/>
        <v>46178.712500000001</v>
      </c>
    </row>
    <row r="1726" spans="1:24" x14ac:dyDescent="0.2">
      <c r="A1726" s="1" t="s">
        <v>3842</v>
      </c>
      <c r="B1726" s="1" t="s">
        <v>3838</v>
      </c>
      <c r="C1726" s="1" t="s">
        <v>3839</v>
      </c>
      <c r="D1726" s="1" t="s">
        <v>3647</v>
      </c>
      <c r="E1726" s="1" t="s">
        <v>555</v>
      </c>
      <c r="F1726" s="1" t="s">
        <v>27</v>
      </c>
      <c r="G1726" s="1" t="s">
        <v>28</v>
      </c>
      <c r="H1726" s="1" t="s">
        <v>45</v>
      </c>
      <c r="I1726" s="1" t="s">
        <v>857</v>
      </c>
      <c r="J1726">
        <v>11</v>
      </c>
      <c r="K1726">
        <v>17.399999999999999</v>
      </c>
      <c r="L1726">
        <v>6</v>
      </c>
      <c r="M1726">
        <v>2.2000000000000002</v>
      </c>
      <c r="N1726">
        <v>25.6</v>
      </c>
      <c r="O1726">
        <v>18</v>
      </c>
      <c r="P1726">
        <v>0</v>
      </c>
      <c r="Q1726" s="1" t="s">
        <v>31</v>
      </c>
      <c r="R1726" s="1" t="s">
        <v>106</v>
      </c>
      <c r="S1726" s="1" t="s">
        <v>131</v>
      </c>
      <c r="T1726" s="1" t="s">
        <v>34</v>
      </c>
      <c r="U1726" s="1" t="s">
        <v>251</v>
      </c>
      <c r="V1726" s="1" t="s">
        <v>42</v>
      </c>
      <c r="W1726">
        <f t="shared" si="52"/>
        <v>46178.688194444447</v>
      </c>
      <c r="X1726">
        <f t="shared" si="53"/>
        <v>46178.730555555558</v>
      </c>
    </row>
    <row r="1727" spans="1:24" x14ac:dyDescent="0.2">
      <c r="A1727" s="1" t="s">
        <v>3843</v>
      </c>
      <c r="B1727" s="1" t="s">
        <v>3838</v>
      </c>
      <c r="C1727" s="1" t="s">
        <v>3839</v>
      </c>
      <c r="D1727" s="1" t="s">
        <v>3730</v>
      </c>
      <c r="E1727" s="1" t="s">
        <v>555</v>
      </c>
      <c r="F1727" s="1" t="s">
        <v>50</v>
      </c>
      <c r="G1727" s="1" t="s">
        <v>28</v>
      </c>
      <c r="H1727" s="1" t="s">
        <v>51</v>
      </c>
      <c r="I1727" s="1" t="s">
        <v>857</v>
      </c>
      <c r="J1727">
        <v>11</v>
      </c>
      <c r="K1727">
        <v>20</v>
      </c>
      <c r="L1727">
        <v>13.5</v>
      </c>
      <c r="M1727">
        <v>4</v>
      </c>
      <c r="N1727">
        <v>37.6</v>
      </c>
      <c r="O1727">
        <v>26</v>
      </c>
      <c r="P1727">
        <v>0</v>
      </c>
      <c r="Q1727" s="1" t="s">
        <v>31</v>
      </c>
      <c r="R1727" s="1" t="s">
        <v>499</v>
      </c>
      <c r="S1727" s="1" t="s">
        <v>309</v>
      </c>
      <c r="T1727" s="1" t="s">
        <v>34</v>
      </c>
      <c r="U1727" s="1" t="s">
        <v>251</v>
      </c>
      <c r="V1727" s="1" t="s">
        <v>42</v>
      </c>
      <c r="W1727">
        <f t="shared" si="52"/>
        <v>46178.688194444447</v>
      </c>
      <c r="X1727">
        <f t="shared" si="53"/>
        <v>46178.756249999999</v>
      </c>
    </row>
    <row r="1728" spans="1:24" x14ac:dyDescent="0.2">
      <c r="A1728" s="1" t="s">
        <v>3844</v>
      </c>
      <c r="B1728" s="1" t="s">
        <v>3838</v>
      </c>
      <c r="C1728" s="1" t="s">
        <v>3839</v>
      </c>
      <c r="D1728" s="1" t="s">
        <v>3845</v>
      </c>
      <c r="E1728" s="1" t="s">
        <v>555</v>
      </c>
      <c r="F1728" s="1" t="s">
        <v>56</v>
      </c>
      <c r="G1728" s="1" t="s">
        <v>28</v>
      </c>
      <c r="H1728" s="1" t="s">
        <v>57</v>
      </c>
      <c r="I1728" s="1" t="s">
        <v>857</v>
      </c>
      <c r="J1728">
        <v>11</v>
      </c>
      <c r="K1728">
        <v>16.8</v>
      </c>
      <c r="L1728">
        <v>0.9</v>
      </c>
      <c r="M1728">
        <v>2.6</v>
      </c>
      <c r="N1728">
        <v>20.3</v>
      </c>
      <c r="O1728">
        <v>18</v>
      </c>
      <c r="P1728">
        <v>0</v>
      </c>
      <c r="Q1728" s="1" t="s">
        <v>31</v>
      </c>
      <c r="R1728" s="1" t="s">
        <v>117</v>
      </c>
      <c r="S1728" s="1" t="s">
        <v>211</v>
      </c>
      <c r="T1728" s="1" t="s">
        <v>34</v>
      </c>
      <c r="U1728" s="1" t="s">
        <v>251</v>
      </c>
      <c r="V1728" s="1" t="s">
        <v>36</v>
      </c>
      <c r="W1728">
        <f t="shared" si="52"/>
        <v>46178.688194444447</v>
      </c>
      <c r="X1728">
        <f t="shared" si="53"/>
        <v>46178.770833333336</v>
      </c>
    </row>
    <row r="1729" spans="1:24" x14ac:dyDescent="0.2">
      <c r="A1729" s="1" t="s">
        <v>3846</v>
      </c>
      <c r="B1729" s="1" t="s">
        <v>3838</v>
      </c>
      <c r="C1729" s="1" t="s">
        <v>3839</v>
      </c>
      <c r="D1729" s="1" t="s">
        <v>3847</v>
      </c>
      <c r="E1729" s="1" t="s">
        <v>555</v>
      </c>
      <c r="F1729" s="1" t="s">
        <v>56</v>
      </c>
      <c r="G1729" s="1" t="s">
        <v>28</v>
      </c>
      <c r="H1729" s="1" t="s">
        <v>62</v>
      </c>
      <c r="I1729" s="1" t="s">
        <v>857</v>
      </c>
      <c r="J1729">
        <v>11</v>
      </c>
      <c r="K1729">
        <v>11.1</v>
      </c>
      <c r="L1729">
        <v>0.6</v>
      </c>
      <c r="M1729">
        <v>0.9</v>
      </c>
      <c r="N1729">
        <v>12.6</v>
      </c>
      <c r="O1729">
        <v>15</v>
      </c>
      <c r="P1729">
        <v>0</v>
      </c>
      <c r="Q1729" s="1" t="s">
        <v>31</v>
      </c>
      <c r="R1729" s="1" t="s">
        <v>261</v>
      </c>
      <c r="S1729" s="1" t="s">
        <v>59</v>
      </c>
      <c r="T1729" s="1" t="s">
        <v>34</v>
      </c>
      <c r="U1729" s="1" t="s">
        <v>251</v>
      </c>
      <c r="V1729" s="1" t="s">
        <v>36</v>
      </c>
      <c r="W1729">
        <f t="shared" si="52"/>
        <v>46178.688194444447</v>
      </c>
      <c r="X1729">
        <f t="shared" si="53"/>
        <v>46178.779166666667</v>
      </c>
    </row>
    <row r="1730" spans="1:24" x14ac:dyDescent="0.2">
      <c r="A1730" s="1" t="s">
        <v>3848</v>
      </c>
      <c r="B1730" s="1" t="s">
        <v>3849</v>
      </c>
      <c r="C1730" s="1" t="s">
        <v>3850</v>
      </c>
      <c r="D1730" s="1" t="s">
        <v>3851</v>
      </c>
      <c r="E1730" s="1" t="s">
        <v>555</v>
      </c>
      <c r="F1730" s="1" t="s">
        <v>27</v>
      </c>
      <c r="G1730" s="1" t="s">
        <v>171</v>
      </c>
      <c r="H1730" s="1" t="s">
        <v>29</v>
      </c>
      <c r="I1730" s="1" t="s">
        <v>1293</v>
      </c>
      <c r="J1730">
        <v>5</v>
      </c>
      <c r="K1730">
        <v>9.4</v>
      </c>
      <c r="L1730">
        <v>0.5</v>
      </c>
      <c r="M1730">
        <v>1.4</v>
      </c>
      <c r="N1730">
        <v>11.3</v>
      </c>
      <c r="O1730">
        <v>15</v>
      </c>
      <c r="P1730">
        <v>0</v>
      </c>
      <c r="Q1730" s="1" t="s">
        <v>31</v>
      </c>
      <c r="R1730" s="1" t="s">
        <v>134</v>
      </c>
      <c r="S1730" s="1" t="s">
        <v>33</v>
      </c>
      <c r="T1730" s="1" t="s">
        <v>71</v>
      </c>
      <c r="U1730" s="1" t="s">
        <v>72</v>
      </c>
      <c r="V1730" s="1" t="s">
        <v>36</v>
      </c>
      <c r="W1730">
        <f t="shared" ref="W1730:W1793" si="54">DATEVALUE(MID(C1730,1,10))+TIMEVALUE(MID(C1730,12,8))</f>
        <v>46178.633333333331</v>
      </c>
      <c r="X1730">
        <f t="shared" ref="X1730:X1793" si="55">DATEVALUE(MID(D1730,1,10))+TIMEVALUE(MID(D1730,12,8))</f>
        <v>46178.640972222223</v>
      </c>
    </row>
    <row r="1731" spans="1:24" x14ac:dyDescent="0.2">
      <c r="A1731" s="1" t="s">
        <v>3852</v>
      </c>
      <c r="B1731" s="1" t="s">
        <v>3849</v>
      </c>
      <c r="C1731" s="1" t="s">
        <v>3850</v>
      </c>
      <c r="D1731" s="1" t="s">
        <v>3853</v>
      </c>
      <c r="E1731" s="1" t="s">
        <v>555</v>
      </c>
      <c r="F1731" s="1" t="s">
        <v>27</v>
      </c>
      <c r="G1731" s="1" t="s">
        <v>171</v>
      </c>
      <c r="H1731" s="1" t="s">
        <v>39</v>
      </c>
      <c r="I1731" s="1" t="s">
        <v>1293</v>
      </c>
      <c r="J1731">
        <v>5</v>
      </c>
      <c r="K1731">
        <v>10.1</v>
      </c>
      <c r="L1731">
        <v>1.3</v>
      </c>
      <c r="M1731">
        <v>5.3</v>
      </c>
      <c r="N1731">
        <v>16.7</v>
      </c>
      <c r="O1731">
        <v>12</v>
      </c>
      <c r="P1731">
        <v>0</v>
      </c>
      <c r="Q1731" s="1" t="s">
        <v>31</v>
      </c>
      <c r="R1731" s="1" t="s">
        <v>302</v>
      </c>
      <c r="S1731" s="1" t="s">
        <v>103</v>
      </c>
      <c r="T1731" s="1" t="s">
        <v>71</v>
      </c>
      <c r="U1731" s="1" t="s">
        <v>72</v>
      </c>
      <c r="V1731" s="1" t="s">
        <v>42</v>
      </c>
      <c r="W1731">
        <f t="shared" si="54"/>
        <v>46178.633333333331</v>
      </c>
      <c r="X1731">
        <f t="shared" si="55"/>
        <v>46178.652777777781</v>
      </c>
    </row>
    <row r="1732" spans="1:24" x14ac:dyDescent="0.2">
      <c r="A1732" s="1" t="s">
        <v>3854</v>
      </c>
      <c r="B1732" s="1" t="s">
        <v>3849</v>
      </c>
      <c r="C1732" s="1" t="s">
        <v>3850</v>
      </c>
      <c r="D1732" s="1" t="s">
        <v>3675</v>
      </c>
      <c r="E1732" s="1" t="s">
        <v>555</v>
      </c>
      <c r="F1732" s="1" t="s">
        <v>27</v>
      </c>
      <c r="G1732" s="1" t="s">
        <v>171</v>
      </c>
      <c r="H1732" s="1" t="s">
        <v>45</v>
      </c>
      <c r="I1732" s="1" t="s">
        <v>1293</v>
      </c>
      <c r="J1732">
        <v>5</v>
      </c>
      <c r="K1732">
        <v>16.2</v>
      </c>
      <c r="L1732">
        <v>5.7</v>
      </c>
      <c r="M1732">
        <v>2.2000000000000002</v>
      </c>
      <c r="N1732">
        <v>24.1</v>
      </c>
      <c r="O1732">
        <v>18</v>
      </c>
      <c r="P1732">
        <v>0</v>
      </c>
      <c r="Q1732" s="1" t="s">
        <v>31</v>
      </c>
      <c r="R1732" s="1" t="s">
        <v>180</v>
      </c>
      <c r="S1732" s="1" t="s">
        <v>196</v>
      </c>
      <c r="T1732" s="1" t="s">
        <v>71</v>
      </c>
      <c r="U1732" s="1" t="s">
        <v>72</v>
      </c>
      <c r="V1732" s="1" t="s">
        <v>42</v>
      </c>
      <c r="W1732">
        <f t="shared" si="54"/>
        <v>46178.633333333331</v>
      </c>
      <c r="X1732">
        <f t="shared" si="55"/>
        <v>46178.669444444444</v>
      </c>
    </row>
    <row r="1733" spans="1:24" x14ac:dyDescent="0.2">
      <c r="A1733" s="1" t="s">
        <v>3855</v>
      </c>
      <c r="B1733" s="1" t="s">
        <v>3849</v>
      </c>
      <c r="C1733" s="1" t="s">
        <v>3850</v>
      </c>
      <c r="D1733" s="1" t="s">
        <v>3856</v>
      </c>
      <c r="E1733" s="1" t="s">
        <v>555</v>
      </c>
      <c r="F1733" s="1" t="s">
        <v>50</v>
      </c>
      <c r="G1733" s="1" t="s">
        <v>171</v>
      </c>
      <c r="H1733" s="1" t="s">
        <v>51</v>
      </c>
      <c r="I1733" s="1" t="s">
        <v>1293</v>
      </c>
      <c r="J1733">
        <v>5</v>
      </c>
      <c r="K1733">
        <v>17</v>
      </c>
      <c r="L1733">
        <v>9.6</v>
      </c>
      <c r="M1733">
        <v>2.1</v>
      </c>
      <c r="N1733">
        <v>28.8</v>
      </c>
      <c r="O1733">
        <v>26</v>
      </c>
      <c r="P1733">
        <v>0</v>
      </c>
      <c r="Q1733" s="1" t="s">
        <v>31</v>
      </c>
      <c r="R1733" s="1" t="s">
        <v>402</v>
      </c>
      <c r="S1733" s="1" t="s">
        <v>344</v>
      </c>
      <c r="T1733" s="1" t="s">
        <v>71</v>
      </c>
      <c r="U1733" s="1" t="s">
        <v>72</v>
      </c>
      <c r="V1733" s="1" t="s">
        <v>36</v>
      </c>
      <c r="W1733">
        <f t="shared" si="54"/>
        <v>46178.633333333331</v>
      </c>
      <c r="X1733">
        <f t="shared" si="55"/>
        <v>46178.688888888886</v>
      </c>
    </row>
    <row r="1734" spans="1:24" x14ac:dyDescent="0.2">
      <c r="A1734" s="1" t="s">
        <v>3857</v>
      </c>
      <c r="B1734" s="1" t="s">
        <v>3849</v>
      </c>
      <c r="C1734" s="1" t="s">
        <v>3850</v>
      </c>
      <c r="D1734" s="1" t="s">
        <v>3858</v>
      </c>
      <c r="E1734" s="1" t="s">
        <v>555</v>
      </c>
      <c r="F1734" s="1" t="s">
        <v>56</v>
      </c>
      <c r="G1734" s="1" t="s">
        <v>171</v>
      </c>
      <c r="H1734" s="1" t="s">
        <v>57</v>
      </c>
      <c r="I1734" s="1" t="s">
        <v>1293</v>
      </c>
      <c r="J1734">
        <v>5</v>
      </c>
      <c r="K1734">
        <v>11.2</v>
      </c>
      <c r="L1734">
        <v>0.8</v>
      </c>
      <c r="M1734">
        <v>3.8</v>
      </c>
      <c r="N1734">
        <v>15.9</v>
      </c>
      <c r="O1734">
        <v>18</v>
      </c>
      <c r="P1734">
        <v>0</v>
      </c>
      <c r="Q1734" s="1" t="s">
        <v>31</v>
      </c>
      <c r="R1734" s="1" t="s">
        <v>611</v>
      </c>
      <c r="S1734" s="1" t="s">
        <v>262</v>
      </c>
      <c r="T1734" s="1" t="s">
        <v>71</v>
      </c>
      <c r="U1734" s="1" t="s">
        <v>72</v>
      </c>
      <c r="V1734" s="1" t="s">
        <v>36</v>
      </c>
      <c r="W1734">
        <f t="shared" si="54"/>
        <v>46178.633333333331</v>
      </c>
      <c r="X1734">
        <f t="shared" si="55"/>
        <v>46178.7</v>
      </c>
    </row>
    <row r="1735" spans="1:24" x14ac:dyDescent="0.2">
      <c r="A1735" s="1" t="s">
        <v>3859</v>
      </c>
      <c r="B1735" s="1" t="s">
        <v>3849</v>
      </c>
      <c r="C1735" s="1" t="s">
        <v>3850</v>
      </c>
      <c r="D1735" s="1" t="s">
        <v>3860</v>
      </c>
      <c r="E1735" s="1" t="s">
        <v>555</v>
      </c>
      <c r="F1735" s="1" t="s">
        <v>56</v>
      </c>
      <c r="G1735" s="1" t="s">
        <v>171</v>
      </c>
      <c r="H1735" s="1" t="s">
        <v>62</v>
      </c>
      <c r="I1735" s="1" t="s">
        <v>1293</v>
      </c>
      <c r="J1735">
        <v>5</v>
      </c>
      <c r="K1735">
        <v>9.6999999999999993</v>
      </c>
      <c r="L1735">
        <v>0.7</v>
      </c>
      <c r="M1735">
        <v>2.7</v>
      </c>
      <c r="N1735">
        <v>13.2</v>
      </c>
      <c r="O1735">
        <v>15</v>
      </c>
      <c r="P1735">
        <v>0</v>
      </c>
      <c r="Q1735" s="1" t="s">
        <v>31</v>
      </c>
      <c r="R1735" s="1" t="s">
        <v>189</v>
      </c>
      <c r="S1735" s="1" t="s">
        <v>208</v>
      </c>
      <c r="T1735" s="1" t="s">
        <v>71</v>
      </c>
      <c r="U1735" s="1" t="s">
        <v>72</v>
      </c>
      <c r="V1735" s="1" t="s">
        <v>36</v>
      </c>
      <c r="W1735">
        <f t="shared" si="54"/>
        <v>46178.633333333331</v>
      </c>
      <c r="X1735">
        <f t="shared" si="55"/>
        <v>46178.709722222222</v>
      </c>
    </row>
    <row r="1736" spans="1:24" x14ac:dyDescent="0.2">
      <c r="A1736" s="1" t="s">
        <v>3861</v>
      </c>
      <c r="B1736" s="1" t="s">
        <v>3862</v>
      </c>
      <c r="C1736" s="1" t="s">
        <v>3756</v>
      </c>
      <c r="D1736" s="1" t="s">
        <v>3705</v>
      </c>
      <c r="E1736" s="1" t="s">
        <v>555</v>
      </c>
      <c r="F1736" s="1" t="s">
        <v>27</v>
      </c>
      <c r="G1736" s="1" t="s">
        <v>28</v>
      </c>
      <c r="H1736" s="1" t="s">
        <v>29</v>
      </c>
      <c r="I1736" s="1" t="s">
        <v>3348</v>
      </c>
      <c r="J1736">
        <v>5</v>
      </c>
      <c r="K1736">
        <v>12.2</v>
      </c>
      <c r="L1736">
        <v>0.8</v>
      </c>
      <c r="M1736">
        <v>3.5</v>
      </c>
      <c r="N1736">
        <v>16.600000000000001</v>
      </c>
      <c r="O1736">
        <v>15</v>
      </c>
      <c r="P1736">
        <v>0</v>
      </c>
      <c r="Q1736" s="1" t="s">
        <v>31</v>
      </c>
      <c r="R1736" s="1" t="s">
        <v>199</v>
      </c>
      <c r="S1736" s="1" t="s">
        <v>156</v>
      </c>
      <c r="T1736" s="1" t="s">
        <v>34</v>
      </c>
      <c r="U1736" s="1" t="s">
        <v>35</v>
      </c>
      <c r="V1736" s="1" t="s">
        <v>36</v>
      </c>
      <c r="W1736">
        <f t="shared" si="54"/>
        <v>46178.560416666667</v>
      </c>
      <c r="X1736">
        <f t="shared" si="55"/>
        <v>46178.571527777778</v>
      </c>
    </row>
    <row r="1737" spans="1:24" x14ac:dyDescent="0.2">
      <c r="A1737" s="1" t="s">
        <v>3863</v>
      </c>
      <c r="B1737" s="1" t="s">
        <v>3862</v>
      </c>
      <c r="C1737" s="1" t="s">
        <v>3756</v>
      </c>
      <c r="D1737" s="1" t="s">
        <v>3864</v>
      </c>
      <c r="E1737" s="1" t="s">
        <v>555</v>
      </c>
      <c r="F1737" s="1" t="s">
        <v>27</v>
      </c>
      <c r="G1737" s="1" t="s">
        <v>28</v>
      </c>
      <c r="H1737" s="1" t="s">
        <v>39</v>
      </c>
      <c r="I1737" s="1" t="s">
        <v>3348</v>
      </c>
      <c r="J1737">
        <v>5</v>
      </c>
      <c r="K1737">
        <v>13.3</v>
      </c>
      <c r="L1737">
        <v>0.4</v>
      </c>
      <c r="M1737">
        <v>4.5</v>
      </c>
      <c r="N1737">
        <v>18.2</v>
      </c>
      <c r="O1737">
        <v>12</v>
      </c>
      <c r="P1737">
        <v>0</v>
      </c>
      <c r="Q1737" s="1" t="s">
        <v>31</v>
      </c>
      <c r="R1737" s="1" t="s">
        <v>102</v>
      </c>
      <c r="S1737" s="1" t="s">
        <v>79</v>
      </c>
      <c r="T1737" s="1" t="s">
        <v>34</v>
      </c>
      <c r="U1737" s="1" t="s">
        <v>35</v>
      </c>
      <c r="V1737" s="1" t="s">
        <v>42</v>
      </c>
      <c r="W1737">
        <f t="shared" si="54"/>
        <v>46178.560416666667</v>
      </c>
      <c r="X1737">
        <f t="shared" si="55"/>
        <v>46178.584027777775</v>
      </c>
    </row>
    <row r="1738" spans="1:24" x14ac:dyDescent="0.2">
      <c r="A1738" s="1" t="s">
        <v>3865</v>
      </c>
      <c r="B1738" s="1" t="s">
        <v>3862</v>
      </c>
      <c r="C1738" s="1" t="s">
        <v>3756</v>
      </c>
      <c r="D1738" s="1" t="s">
        <v>3866</v>
      </c>
      <c r="E1738" s="1" t="s">
        <v>555</v>
      </c>
      <c r="F1738" s="1" t="s">
        <v>27</v>
      </c>
      <c r="G1738" s="1" t="s">
        <v>28</v>
      </c>
      <c r="H1738" s="1" t="s">
        <v>45</v>
      </c>
      <c r="I1738" s="1" t="s">
        <v>3348</v>
      </c>
      <c r="J1738">
        <v>5</v>
      </c>
      <c r="K1738">
        <v>14.8</v>
      </c>
      <c r="L1738">
        <v>5.3</v>
      </c>
      <c r="M1738">
        <v>1.5</v>
      </c>
      <c r="N1738">
        <v>21.7</v>
      </c>
      <c r="O1738">
        <v>18</v>
      </c>
      <c r="P1738">
        <v>0</v>
      </c>
      <c r="Q1738" s="1" t="s">
        <v>31</v>
      </c>
      <c r="R1738" s="1" t="s">
        <v>40</v>
      </c>
      <c r="S1738" s="1" t="s">
        <v>33</v>
      </c>
      <c r="T1738" s="1" t="s">
        <v>34</v>
      </c>
      <c r="U1738" s="1" t="s">
        <v>35</v>
      </c>
      <c r="V1738" s="1" t="s">
        <v>42</v>
      </c>
      <c r="W1738">
        <f t="shared" si="54"/>
        <v>46178.560416666667</v>
      </c>
      <c r="X1738">
        <f t="shared" si="55"/>
        <v>46178.599305555559</v>
      </c>
    </row>
    <row r="1739" spans="1:24" x14ac:dyDescent="0.2">
      <c r="A1739" s="1" t="s">
        <v>3867</v>
      </c>
      <c r="B1739" s="1" t="s">
        <v>3862</v>
      </c>
      <c r="C1739" s="1" t="s">
        <v>3756</v>
      </c>
      <c r="D1739" s="1" t="s">
        <v>3868</v>
      </c>
      <c r="E1739" s="1" t="s">
        <v>555</v>
      </c>
      <c r="F1739" s="1" t="s">
        <v>50</v>
      </c>
      <c r="G1739" s="1" t="s">
        <v>28</v>
      </c>
      <c r="H1739" s="1" t="s">
        <v>51</v>
      </c>
      <c r="I1739" s="1" t="s">
        <v>3348</v>
      </c>
      <c r="J1739">
        <v>5</v>
      </c>
      <c r="K1739">
        <v>22</v>
      </c>
      <c r="L1739">
        <v>13.2</v>
      </c>
      <c r="M1739">
        <v>2.5</v>
      </c>
      <c r="N1739">
        <v>37.700000000000003</v>
      </c>
      <c r="O1739">
        <v>26</v>
      </c>
      <c r="P1739">
        <v>0</v>
      </c>
      <c r="Q1739" s="1" t="s">
        <v>31</v>
      </c>
      <c r="R1739" s="1" t="s">
        <v>1891</v>
      </c>
      <c r="S1739" s="1" t="s">
        <v>403</v>
      </c>
      <c r="T1739" s="1" t="s">
        <v>34</v>
      </c>
      <c r="U1739" s="1" t="s">
        <v>35</v>
      </c>
      <c r="V1739" s="1" t="s">
        <v>42</v>
      </c>
      <c r="W1739">
        <f t="shared" si="54"/>
        <v>46178.560416666667</v>
      </c>
      <c r="X1739">
        <f t="shared" si="55"/>
        <v>46178.625694444447</v>
      </c>
    </row>
    <row r="1740" spans="1:24" x14ac:dyDescent="0.2">
      <c r="A1740" s="1" t="s">
        <v>3869</v>
      </c>
      <c r="B1740" s="1" t="s">
        <v>3862</v>
      </c>
      <c r="C1740" s="1" t="s">
        <v>3756</v>
      </c>
      <c r="D1740" s="1" t="s">
        <v>3870</v>
      </c>
      <c r="E1740" s="1" t="s">
        <v>555</v>
      </c>
      <c r="F1740" s="1" t="s">
        <v>56</v>
      </c>
      <c r="G1740" s="1" t="s">
        <v>28</v>
      </c>
      <c r="H1740" s="1" t="s">
        <v>57</v>
      </c>
      <c r="I1740" s="1" t="s">
        <v>3348</v>
      </c>
      <c r="J1740">
        <v>5</v>
      </c>
      <c r="K1740">
        <v>13.9</v>
      </c>
      <c r="L1740">
        <v>0.4</v>
      </c>
      <c r="M1740">
        <v>2.2999999999999998</v>
      </c>
      <c r="N1740">
        <v>16.7</v>
      </c>
      <c r="O1740">
        <v>18</v>
      </c>
      <c r="P1740">
        <v>0</v>
      </c>
      <c r="Q1740" s="1" t="s">
        <v>31</v>
      </c>
      <c r="R1740" s="1" t="s">
        <v>113</v>
      </c>
      <c r="S1740" s="1" t="s">
        <v>296</v>
      </c>
      <c r="T1740" s="1" t="s">
        <v>34</v>
      </c>
      <c r="U1740" s="1" t="s">
        <v>35</v>
      </c>
      <c r="V1740" s="1" t="s">
        <v>36</v>
      </c>
      <c r="W1740">
        <f t="shared" si="54"/>
        <v>46178.560416666667</v>
      </c>
      <c r="X1740">
        <f t="shared" si="55"/>
        <v>46178.636805555558</v>
      </c>
    </row>
    <row r="1741" spans="1:24" x14ac:dyDescent="0.2">
      <c r="A1741" s="1" t="s">
        <v>3871</v>
      </c>
      <c r="B1741" s="1" t="s">
        <v>3862</v>
      </c>
      <c r="C1741" s="1" t="s">
        <v>3756</v>
      </c>
      <c r="D1741" s="1" t="s">
        <v>3749</v>
      </c>
      <c r="E1741" s="1" t="s">
        <v>555</v>
      </c>
      <c r="F1741" s="1" t="s">
        <v>56</v>
      </c>
      <c r="G1741" s="1" t="s">
        <v>28</v>
      </c>
      <c r="H1741" s="1" t="s">
        <v>62</v>
      </c>
      <c r="I1741" s="1" t="s">
        <v>3348</v>
      </c>
      <c r="J1741">
        <v>5</v>
      </c>
      <c r="K1741">
        <v>8.3000000000000007</v>
      </c>
      <c r="L1741">
        <v>0.3</v>
      </c>
      <c r="M1741">
        <v>2.8</v>
      </c>
      <c r="N1741">
        <v>11.4</v>
      </c>
      <c r="O1741">
        <v>15</v>
      </c>
      <c r="P1741">
        <v>0</v>
      </c>
      <c r="Q1741" s="1" t="s">
        <v>31</v>
      </c>
      <c r="R1741" s="1" t="s">
        <v>117</v>
      </c>
      <c r="S1741" s="1" t="s">
        <v>266</v>
      </c>
      <c r="T1741" s="1" t="s">
        <v>34</v>
      </c>
      <c r="U1741" s="1" t="s">
        <v>35</v>
      </c>
      <c r="V1741" s="1" t="s">
        <v>36</v>
      </c>
      <c r="W1741">
        <f t="shared" si="54"/>
        <v>46178.560416666667</v>
      </c>
      <c r="X1741">
        <f t="shared" si="55"/>
        <v>46178.645138888889</v>
      </c>
    </row>
    <row r="1742" spans="1:24" x14ac:dyDescent="0.2">
      <c r="A1742" s="1" t="s">
        <v>3872</v>
      </c>
      <c r="B1742" s="1" t="s">
        <v>3873</v>
      </c>
      <c r="C1742" s="1" t="s">
        <v>3874</v>
      </c>
      <c r="D1742" s="1" t="s">
        <v>3875</v>
      </c>
      <c r="E1742" s="1" t="s">
        <v>555</v>
      </c>
      <c r="F1742" s="1" t="s">
        <v>27</v>
      </c>
      <c r="G1742" s="1" t="s">
        <v>123</v>
      </c>
      <c r="H1742" s="1" t="s">
        <v>29</v>
      </c>
      <c r="I1742" s="1" t="s">
        <v>396</v>
      </c>
      <c r="J1742">
        <v>4</v>
      </c>
      <c r="K1742">
        <v>13.2</v>
      </c>
      <c r="L1742">
        <v>0.8</v>
      </c>
      <c r="M1742">
        <v>2.6</v>
      </c>
      <c r="N1742">
        <v>16.600000000000001</v>
      </c>
      <c r="O1742">
        <v>15</v>
      </c>
      <c r="P1742">
        <v>0</v>
      </c>
      <c r="Q1742" s="1" t="s">
        <v>31</v>
      </c>
      <c r="R1742" s="1" t="s">
        <v>106</v>
      </c>
      <c r="S1742" s="1" t="s">
        <v>254</v>
      </c>
      <c r="T1742" s="1" t="s">
        <v>34</v>
      </c>
      <c r="U1742" s="1" t="s">
        <v>251</v>
      </c>
      <c r="V1742" s="1" t="s">
        <v>36</v>
      </c>
      <c r="W1742">
        <f t="shared" si="54"/>
        <v>46178.711111111108</v>
      </c>
      <c r="X1742">
        <f t="shared" si="55"/>
        <v>46178.722222222219</v>
      </c>
    </row>
    <row r="1743" spans="1:24" x14ac:dyDescent="0.2">
      <c r="A1743" s="1" t="s">
        <v>3876</v>
      </c>
      <c r="B1743" s="1" t="s">
        <v>3873</v>
      </c>
      <c r="C1743" s="1" t="s">
        <v>3874</v>
      </c>
      <c r="D1743" s="1" t="s">
        <v>3877</v>
      </c>
      <c r="E1743" s="1" t="s">
        <v>555</v>
      </c>
      <c r="F1743" s="1" t="s">
        <v>27</v>
      </c>
      <c r="G1743" s="1" t="s">
        <v>123</v>
      </c>
      <c r="H1743" s="1" t="s">
        <v>39</v>
      </c>
      <c r="I1743" s="1" t="s">
        <v>396</v>
      </c>
      <c r="J1743">
        <v>4</v>
      </c>
      <c r="K1743">
        <v>12.5</v>
      </c>
      <c r="L1743">
        <v>1.2</v>
      </c>
      <c r="M1743">
        <v>5.2</v>
      </c>
      <c r="N1743">
        <v>19</v>
      </c>
      <c r="O1743">
        <v>12</v>
      </c>
      <c r="P1743">
        <v>0</v>
      </c>
      <c r="Q1743" s="1" t="s">
        <v>31</v>
      </c>
      <c r="R1743" s="1" t="s">
        <v>106</v>
      </c>
      <c r="S1743" s="1" t="s">
        <v>320</v>
      </c>
      <c r="T1743" s="1" t="s">
        <v>34</v>
      </c>
      <c r="U1743" s="1" t="s">
        <v>251</v>
      </c>
      <c r="V1743" s="1" t="s">
        <v>42</v>
      </c>
      <c r="W1743">
        <f t="shared" si="54"/>
        <v>46178.711111111108</v>
      </c>
      <c r="X1743">
        <f t="shared" si="55"/>
        <v>46178.73541666667</v>
      </c>
    </row>
    <row r="1744" spans="1:24" x14ac:dyDescent="0.2">
      <c r="A1744" s="1" t="s">
        <v>3878</v>
      </c>
      <c r="B1744" s="1" t="s">
        <v>3873</v>
      </c>
      <c r="C1744" s="1" t="s">
        <v>3874</v>
      </c>
      <c r="D1744" s="1" t="s">
        <v>3879</v>
      </c>
      <c r="E1744" s="1" t="s">
        <v>555</v>
      </c>
      <c r="F1744" s="1" t="s">
        <v>27</v>
      </c>
      <c r="G1744" s="1" t="s">
        <v>123</v>
      </c>
      <c r="H1744" s="1" t="s">
        <v>45</v>
      </c>
      <c r="I1744" s="1" t="s">
        <v>396</v>
      </c>
      <c r="J1744">
        <v>4</v>
      </c>
      <c r="K1744">
        <v>14.3</v>
      </c>
      <c r="L1744">
        <v>4.9000000000000004</v>
      </c>
      <c r="M1744">
        <v>2.5</v>
      </c>
      <c r="N1744">
        <v>21.7</v>
      </c>
      <c r="O1744">
        <v>18</v>
      </c>
      <c r="P1744">
        <v>0</v>
      </c>
      <c r="Q1744" s="1" t="s">
        <v>31</v>
      </c>
      <c r="R1744" s="1" t="s">
        <v>40</v>
      </c>
      <c r="S1744" s="1" t="s">
        <v>174</v>
      </c>
      <c r="T1744" s="1" t="s">
        <v>34</v>
      </c>
      <c r="U1744" s="1" t="s">
        <v>251</v>
      </c>
      <c r="V1744" s="1" t="s">
        <v>42</v>
      </c>
      <c r="W1744">
        <f t="shared" si="54"/>
        <v>46178.711111111108</v>
      </c>
      <c r="X1744">
        <f t="shared" si="55"/>
        <v>46178.750694444447</v>
      </c>
    </row>
    <row r="1745" spans="1:24" x14ac:dyDescent="0.2">
      <c r="A1745" s="1" t="s">
        <v>3880</v>
      </c>
      <c r="B1745" s="1" t="s">
        <v>3873</v>
      </c>
      <c r="C1745" s="1" t="s">
        <v>3874</v>
      </c>
      <c r="D1745" s="1" t="s">
        <v>3881</v>
      </c>
      <c r="E1745" s="1" t="s">
        <v>555</v>
      </c>
      <c r="F1745" s="1" t="s">
        <v>50</v>
      </c>
      <c r="G1745" s="1" t="s">
        <v>123</v>
      </c>
      <c r="H1745" s="1" t="s">
        <v>51</v>
      </c>
      <c r="I1745" s="1" t="s">
        <v>396</v>
      </c>
      <c r="J1745">
        <v>4</v>
      </c>
      <c r="K1745">
        <v>19.8</v>
      </c>
      <c r="L1745">
        <v>9.8000000000000007</v>
      </c>
      <c r="M1745">
        <v>4.4000000000000004</v>
      </c>
      <c r="N1745">
        <v>34.1</v>
      </c>
      <c r="O1745">
        <v>26</v>
      </c>
      <c r="P1745">
        <v>0</v>
      </c>
      <c r="Q1745" s="1" t="s">
        <v>31</v>
      </c>
      <c r="R1745" s="1" t="s">
        <v>1111</v>
      </c>
      <c r="S1745" s="1" t="s">
        <v>513</v>
      </c>
      <c r="T1745" s="1" t="s">
        <v>34</v>
      </c>
      <c r="U1745" s="1" t="s">
        <v>251</v>
      </c>
      <c r="V1745" s="1" t="s">
        <v>42</v>
      </c>
      <c r="W1745">
        <f t="shared" si="54"/>
        <v>46178.711111111108</v>
      </c>
      <c r="X1745">
        <f t="shared" si="55"/>
        <v>46178.774305555555</v>
      </c>
    </row>
    <row r="1746" spans="1:24" x14ac:dyDescent="0.2">
      <c r="A1746" s="1" t="s">
        <v>3882</v>
      </c>
      <c r="B1746" s="1" t="s">
        <v>3873</v>
      </c>
      <c r="C1746" s="1" t="s">
        <v>3874</v>
      </c>
      <c r="D1746" s="1" t="s">
        <v>3883</v>
      </c>
      <c r="E1746" s="1" t="s">
        <v>555</v>
      </c>
      <c r="F1746" s="1" t="s">
        <v>56</v>
      </c>
      <c r="G1746" s="1" t="s">
        <v>123</v>
      </c>
      <c r="H1746" s="1" t="s">
        <v>57</v>
      </c>
      <c r="I1746" s="1" t="s">
        <v>396</v>
      </c>
      <c r="J1746">
        <v>4</v>
      </c>
      <c r="K1746">
        <v>15.9</v>
      </c>
      <c r="L1746">
        <v>1.2</v>
      </c>
      <c r="M1746">
        <v>3</v>
      </c>
      <c r="N1746">
        <v>20.100000000000001</v>
      </c>
      <c r="O1746">
        <v>18</v>
      </c>
      <c r="P1746">
        <v>0</v>
      </c>
      <c r="Q1746" s="1" t="s">
        <v>31</v>
      </c>
      <c r="R1746" s="1" t="s">
        <v>959</v>
      </c>
      <c r="S1746" s="1" t="s">
        <v>64</v>
      </c>
      <c r="T1746" s="1" t="s">
        <v>34</v>
      </c>
      <c r="U1746" s="1" t="s">
        <v>251</v>
      </c>
      <c r="V1746" s="1" t="s">
        <v>36</v>
      </c>
      <c r="W1746">
        <f t="shared" si="54"/>
        <v>46178.711111111108</v>
      </c>
      <c r="X1746">
        <f t="shared" si="55"/>
        <v>46178.788194444445</v>
      </c>
    </row>
    <row r="1747" spans="1:24" x14ac:dyDescent="0.2">
      <c r="A1747" s="1" t="s">
        <v>3884</v>
      </c>
      <c r="B1747" s="1" t="s">
        <v>3873</v>
      </c>
      <c r="C1747" s="1" t="s">
        <v>3874</v>
      </c>
      <c r="D1747" s="1" t="s">
        <v>3885</v>
      </c>
      <c r="E1747" s="1" t="s">
        <v>555</v>
      </c>
      <c r="F1747" s="1" t="s">
        <v>56</v>
      </c>
      <c r="G1747" s="1" t="s">
        <v>123</v>
      </c>
      <c r="H1747" s="1" t="s">
        <v>62</v>
      </c>
      <c r="I1747" s="1" t="s">
        <v>396</v>
      </c>
      <c r="J1747">
        <v>4</v>
      </c>
      <c r="K1747">
        <v>12.9</v>
      </c>
      <c r="L1747">
        <v>0.2</v>
      </c>
      <c r="M1747">
        <v>2.4</v>
      </c>
      <c r="N1747">
        <v>15.5</v>
      </c>
      <c r="O1747">
        <v>15</v>
      </c>
      <c r="P1747">
        <v>0</v>
      </c>
      <c r="Q1747" s="1" t="s">
        <v>31</v>
      </c>
      <c r="R1747" s="1" t="s">
        <v>391</v>
      </c>
      <c r="S1747" s="1" t="s">
        <v>91</v>
      </c>
      <c r="T1747" s="1" t="s">
        <v>34</v>
      </c>
      <c r="U1747" s="1" t="s">
        <v>251</v>
      </c>
      <c r="V1747" s="1" t="s">
        <v>36</v>
      </c>
      <c r="W1747">
        <f t="shared" si="54"/>
        <v>46178.711111111108</v>
      </c>
      <c r="X1747">
        <f t="shared" si="55"/>
        <v>46178.799305555556</v>
      </c>
    </row>
    <row r="1748" spans="1:24" x14ac:dyDescent="0.2">
      <c r="A1748" s="1" t="s">
        <v>3886</v>
      </c>
      <c r="B1748" s="1" t="s">
        <v>3887</v>
      </c>
      <c r="C1748" s="1" t="s">
        <v>3888</v>
      </c>
      <c r="D1748" s="1" t="s">
        <v>3889</v>
      </c>
      <c r="E1748" s="1" t="s">
        <v>555</v>
      </c>
      <c r="F1748" s="1" t="s">
        <v>27</v>
      </c>
      <c r="G1748" s="1" t="s">
        <v>28</v>
      </c>
      <c r="H1748" s="1" t="s">
        <v>29</v>
      </c>
      <c r="I1748" s="1" t="s">
        <v>1355</v>
      </c>
      <c r="J1748">
        <v>7</v>
      </c>
      <c r="K1748">
        <v>11.3</v>
      </c>
      <c r="L1748">
        <v>0.3</v>
      </c>
      <c r="M1748">
        <v>2.8</v>
      </c>
      <c r="N1748">
        <v>14.5</v>
      </c>
      <c r="O1748">
        <v>15</v>
      </c>
      <c r="P1748">
        <v>0</v>
      </c>
      <c r="Q1748" s="1" t="s">
        <v>31</v>
      </c>
      <c r="R1748" s="1" t="s">
        <v>233</v>
      </c>
      <c r="S1748" s="1" t="s">
        <v>152</v>
      </c>
      <c r="T1748" s="1" t="s">
        <v>71</v>
      </c>
      <c r="U1748" s="1" t="s">
        <v>251</v>
      </c>
      <c r="V1748" s="1" t="s">
        <v>36</v>
      </c>
      <c r="W1748">
        <f t="shared" si="54"/>
        <v>46178.647222222222</v>
      </c>
      <c r="X1748">
        <f t="shared" si="55"/>
        <v>46178.656944444447</v>
      </c>
    </row>
    <row r="1749" spans="1:24" x14ac:dyDescent="0.2">
      <c r="A1749" s="1" t="s">
        <v>3890</v>
      </c>
      <c r="B1749" s="1" t="s">
        <v>3887</v>
      </c>
      <c r="C1749" s="1" t="s">
        <v>3888</v>
      </c>
      <c r="D1749" s="1" t="s">
        <v>3891</v>
      </c>
      <c r="E1749" s="1" t="s">
        <v>555</v>
      </c>
      <c r="F1749" s="1" t="s">
        <v>27</v>
      </c>
      <c r="G1749" s="1" t="s">
        <v>28</v>
      </c>
      <c r="H1749" s="1" t="s">
        <v>39</v>
      </c>
      <c r="I1749" s="1" t="s">
        <v>1355</v>
      </c>
      <c r="J1749">
        <v>7</v>
      </c>
      <c r="K1749">
        <v>13.6</v>
      </c>
      <c r="L1749">
        <v>0.7</v>
      </c>
      <c r="M1749">
        <v>6.9</v>
      </c>
      <c r="N1749">
        <v>21.1</v>
      </c>
      <c r="O1749">
        <v>12</v>
      </c>
      <c r="P1749">
        <v>0</v>
      </c>
      <c r="Q1749" s="1" t="s">
        <v>31</v>
      </c>
      <c r="R1749" s="1" t="s">
        <v>302</v>
      </c>
      <c r="S1749" s="1" t="s">
        <v>131</v>
      </c>
      <c r="T1749" s="1" t="s">
        <v>71</v>
      </c>
      <c r="U1749" s="1" t="s">
        <v>251</v>
      </c>
      <c r="V1749" s="1" t="s">
        <v>42</v>
      </c>
      <c r="W1749">
        <f t="shared" si="54"/>
        <v>46178.647222222222</v>
      </c>
      <c r="X1749">
        <f t="shared" si="55"/>
        <v>46178.671527777777</v>
      </c>
    </row>
    <row r="1750" spans="1:24" x14ac:dyDescent="0.2">
      <c r="A1750" s="1" t="s">
        <v>3892</v>
      </c>
      <c r="B1750" s="1" t="s">
        <v>3887</v>
      </c>
      <c r="C1750" s="1" t="s">
        <v>3888</v>
      </c>
      <c r="D1750" s="1" t="s">
        <v>3893</v>
      </c>
      <c r="E1750" s="1" t="s">
        <v>555</v>
      </c>
      <c r="F1750" s="1" t="s">
        <v>27</v>
      </c>
      <c r="G1750" s="1" t="s">
        <v>28</v>
      </c>
      <c r="H1750" s="1" t="s">
        <v>45</v>
      </c>
      <c r="I1750" s="1" t="s">
        <v>1355</v>
      </c>
      <c r="J1750">
        <v>7</v>
      </c>
      <c r="K1750">
        <v>11.7</v>
      </c>
      <c r="L1750">
        <v>5</v>
      </c>
      <c r="M1750">
        <v>4.0999999999999996</v>
      </c>
      <c r="N1750">
        <v>20.9</v>
      </c>
      <c r="O1750">
        <v>18</v>
      </c>
      <c r="P1750">
        <v>0</v>
      </c>
      <c r="Q1750" s="1" t="s">
        <v>31</v>
      </c>
      <c r="R1750" s="1" t="s">
        <v>180</v>
      </c>
      <c r="S1750" s="1" t="s">
        <v>47</v>
      </c>
      <c r="T1750" s="1" t="s">
        <v>71</v>
      </c>
      <c r="U1750" s="1" t="s">
        <v>251</v>
      </c>
      <c r="V1750" s="1" t="s">
        <v>42</v>
      </c>
      <c r="W1750">
        <f t="shared" si="54"/>
        <v>46178.647222222222</v>
      </c>
      <c r="X1750">
        <f t="shared" si="55"/>
        <v>46178.686111111114</v>
      </c>
    </row>
    <row r="1751" spans="1:24" x14ac:dyDescent="0.2">
      <c r="A1751" s="1" t="s">
        <v>3894</v>
      </c>
      <c r="B1751" s="1" t="s">
        <v>3887</v>
      </c>
      <c r="C1751" s="1" t="s">
        <v>3888</v>
      </c>
      <c r="D1751" s="1" t="s">
        <v>3895</v>
      </c>
      <c r="E1751" s="1" t="s">
        <v>555</v>
      </c>
      <c r="F1751" s="1" t="s">
        <v>50</v>
      </c>
      <c r="G1751" s="1" t="s">
        <v>28</v>
      </c>
      <c r="H1751" s="1" t="s">
        <v>51</v>
      </c>
      <c r="I1751" s="1" t="s">
        <v>1355</v>
      </c>
      <c r="J1751">
        <v>7</v>
      </c>
      <c r="K1751">
        <v>14.2</v>
      </c>
      <c r="L1751">
        <v>12.5</v>
      </c>
      <c r="M1751">
        <v>5</v>
      </c>
      <c r="N1751">
        <v>31.7</v>
      </c>
      <c r="O1751">
        <v>26</v>
      </c>
      <c r="P1751">
        <v>0</v>
      </c>
      <c r="Q1751" s="1" t="s">
        <v>31</v>
      </c>
      <c r="R1751" s="1" t="s">
        <v>728</v>
      </c>
      <c r="S1751" s="1" t="s">
        <v>162</v>
      </c>
      <c r="T1751" s="1" t="s">
        <v>71</v>
      </c>
      <c r="U1751" s="1" t="s">
        <v>251</v>
      </c>
      <c r="V1751" s="1" t="s">
        <v>42</v>
      </c>
      <c r="W1751">
        <f t="shared" si="54"/>
        <v>46178.647222222222</v>
      </c>
      <c r="X1751">
        <f t="shared" si="55"/>
        <v>46178.708333333336</v>
      </c>
    </row>
    <row r="1752" spans="1:24" x14ac:dyDescent="0.2">
      <c r="A1752" s="1" t="s">
        <v>3896</v>
      </c>
      <c r="B1752" s="1" t="s">
        <v>3887</v>
      </c>
      <c r="C1752" s="1" t="s">
        <v>3888</v>
      </c>
      <c r="D1752" s="1" t="s">
        <v>3725</v>
      </c>
      <c r="E1752" s="1" t="s">
        <v>555</v>
      </c>
      <c r="F1752" s="1" t="s">
        <v>56</v>
      </c>
      <c r="G1752" s="1" t="s">
        <v>28</v>
      </c>
      <c r="H1752" s="1" t="s">
        <v>57</v>
      </c>
      <c r="I1752" s="1" t="s">
        <v>1355</v>
      </c>
      <c r="J1752">
        <v>7</v>
      </c>
      <c r="K1752">
        <v>14.3</v>
      </c>
      <c r="L1752">
        <v>0.6</v>
      </c>
      <c r="M1752">
        <v>1.9</v>
      </c>
      <c r="N1752">
        <v>16.8</v>
      </c>
      <c r="O1752">
        <v>18</v>
      </c>
      <c r="P1752">
        <v>0</v>
      </c>
      <c r="Q1752" s="1" t="s">
        <v>31</v>
      </c>
      <c r="R1752" s="1" t="s">
        <v>189</v>
      </c>
      <c r="S1752" s="1" t="s">
        <v>87</v>
      </c>
      <c r="T1752" s="1" t="s">
        <v>71</v>
      </c>
      <c r="U1752" s="1" t="s">
        <v>251</v>
      </c>
      <c r="V1752" s="1" t="s">
        <v>36</v>
      </c>
      <c r="W1752">
        <f t="shared" si="54"/>
        <v>46178.647222222222</v>
      </c>
      <c r="X1752">
        <f t="shared" si="55"/>
        <v>46178.720138888886</v>
      </c>
    </row>
    <row r="1753" spans="1:24" x14ac:dyDescent="0.2">
      <c r="A1753" s="1" t="s">
        <v>3897</v>
      </c>
      <c r="B1753" s="1" t="s">
        <v>3887</v>
      </c>
      <c r="C1753" s="1" t="s">
        <v>3888</v>
      </c>
      <c r="D1753" s="1" t="s">
        <v>3898</v>
      </c>
      <c r="E1753" s="1" t="s">
        <v>555</v>
      </c>
      <c r="F1753" s="1" t="s">
        <v>56</v>
      </c>
      <c r="G1753" s="1" t="s">
        <v>28</v>
      </c>
      <c r="H1753" s="1" t="s">
        <v>62</v>
      </c>
      <c r="I1753" s="1" t="s">
        <v>1355</v>
      </c>
      <c r="J1753">
        <v>7</v>
      </c>
      <c r="K1753">
        <v>11.4</v>
      </c>
      <c r="L1753">
        <v>0.2</v>
      </c>
      <c r="M1753">
        <v>3.2</v>
      </c>
      <c r="N1753">
        <v>14.8</v>
      </c>
      <c r="O1753">
        <v>15</v>
      </c>
      <c r="P1753">
        <v>0</v>
      </c>
      <c r="Q1753" s="1" t="s">
        <v>31</v>
      </c>
      <c r="R1753" s="1" t="s">
        <v>959</v>
      </c>
      <c r="S1753" s="1" t="s">
        <v>118</v>
      </c>
      <c r="T1753" s="1" t="s">
        <v>71</v>
      </c>
      <c r="U1753" s="1" t="s">
        <v>251</v>
      </c>
      <c r="V1753" s="1" t="s">
        <v>36</v>
      </c>
      <c r="W1753">
        <f t="shared" si="54"/>
        <v>46178.647222222222</v>
      </c>
      <c r="X1753">
        <f t="shared" si="55"/>
        <v>46178.729861111111</v>
      </c>
    </row>
    <row r="1754" spans="1:24" x14ac:dyDescent="0.2">
      <c r="A1754" s="1" t="s">
        <v>3899</v>
      </c>
      <c r="B1754" s="1" t="s">
        <v>3900</v>
      </c>
      <c r="C1754" s="1" t="s">
        <v>3619</v>
      </c>
      <c r="D1754" s="1" t="s">
        <v>3901</v>
      </c>
      <c r="E1754" s="1" t="s">
        <v>555</v>
      </c>
      <c r="F1754" s="1" t="s">
        <v>27</v>
      </c>
      <c r="G1754" s="1" t="s">
        <v>249</v>
      </c>
      <c r="H1754" s="1" t="s">
        <v>29</v>
      </c>
      <c r="I1754" s="1" t="s">
        <v>586</v>
      </c>
      <c r="J1754">
        <v>1</v>
      </c>
      <c r="K1754">
        <v>10.4</v>
      </c>
      <c r="L1754">
        <v>1</v>
      </c>
      <c r="M1754">
        <v>3.4</v>
      </c>
      <c r="N1754">
        <v>14.8</v>
      </c>
      <c r="O1754">
        <v>15</v>
      </c>
      <c r="P1754">
        <v>0</v>
      </c>
      <c r="Q1754" s="1" t="s">
        <v>31</v>
      </c>
      <c r="R1754" s="1" t="s">
        <v>32</v>
      </c>
      <c r="S1754" s="1" t="s">
        <v>41</v>
      </c>
      <c r="T1754" s="1" t="s">
        <v>34</v>
      </c>
      <c r="U1754" s="1" t="s">
        <v>35</v>
      </c>
      <c r="V1754" s="1" t="s">
        <v>36</v>
      </c>
      <c r="W1754">
        <f t="shared" si="54"/>
        <v>46178.629861111112</v>
      </c>
      <c r="X1754">
        <f t="shared" si="55"/>
        <v>46178.63958333333</v>
      </c>
    </row>
    <row r="1755" spans="1:24" x14ac:dyDescent="0.2">
      <c r="A1755" s="1" t="s">
        <v>3902</v>
      </c>
      <c r="B1755" s="1" t="s">
        <v>3900</v>
      </c>
      <c r="C1755" s="1" t="s">
        <v>3619</v>
      </c>
      <c r="D1755" s="1" t="s">
        <v>3621</v>
      </c>
      <c r="E1755" s="1" t="s">
        <v>555</v>
      </c>
      <c r="F1755" s="1" t="s">
        <v>27</v>
      </c>
      <c r="G1755" s="1" t="s">
        <v>249</v>
      </c>
      <c r="H1755" s="1" t="s">
        <v>39</v>
      </c>
      <c r="I1755" s="1" t="s">
        <v>586</v>
      </c>
      <c r="J1755">
        <v>1</v>
      </c>
      <c r="K1755">
        <v>10.7</v>
      </c>
      <c r="L1755">
        <v>0.9</v>
      </c>
      <c r="M1755">
        <v>5.3</v>
      </c>
      <c r="N1755">
        <v>16.899999999999999</v>
      </c>
      <c r="O1755">
        <v>12</v>
      </c>
      <c r="P1755">
        <v>0</v>
      </c>
      <c r="Q1755" s="1" t="s">
        <v>31</v>
      </c>
      <c r="R1755" s="1" t="s">
        <v>180</v>
      </c>
      <c r="S1755" s="1" t="s">
        <v>181</v>
      </c>
      <c r="T1755" s="1" t="s">
        <v>34</v>
      </c>
      <c r="U1755" s="1" t="s">
        <v>35</v>
      </c>
      <c r="V1755" s="1" t="s">
        <v>42</v>
      </c>
      <c r="W1755">
        <f t="shared" si="54"/>
        <v>46178.629861111112</v>
      </c>
      <c r="X1755">
        <f t="shared" si="55"/>
        <v>46178.651388888888</v>
      </c>
    </row>
    <row r="1756" spans="1:24" x14ac:dyDescent="0.2">
      <c r="A1756" s="1" t="s">
        <v>3903</v>
      </c>
      <c r="B1756" s="1" t="s">
        <v>3900</v>
      </c>
      <c r="C1756" s="1" t="s">
        <v>3619</v>
      </c>
      <c r="D1756" s="1" t="s">
        <v>3904</v>
      </c>
      <c r="E1756" s="1" t="s">
        <v>555</v>
      </c>
      <c r="F1756" s="1" t="s">
        <v>27</v>
      </c>
      <c r="G1756" s="1" t="s">
        <v>249</v>
      </c>
      <c r="H1756" s="1" t="s">
        <v>45</v>
      </c>
      <c r="I1756" s="1" t="s">
        <v>586</v>
      </c>
      <c r="J1756">
        <v>1</v>
      </c>
      <c r="K1756">
        <v>15.4</v>
      </c>
      <c r="L1756">
        <v>4.7</v>
      </c>
      <c r="M1756">
        <v>2.6</v>
      </c>
      <c r="N1756">
        <v>22.6</v>
      </c>
      <c r="O1756">
        <v>18</v>
      </c>
      <c r="P1756">
        <v>0</v>
      </c>
      <c r="Q1756" s="1" t="s">
        <v>31</v>
      </c>
      <c r="R1756" s="1" t="s">
        <v>46</v>
      </c>
      <c r="S1756" s="1" t="s">
        <v>76</v>
      </c>
      <c r="T1756" s="1" t="s">
        <v>34</v>
      </c>
      <c r="U1756" s="1" t="s">
        <v>35</v>
      </c>
      <c r="V1756" s="1" t="s">
        <v>42</v>
      </c>
      <c r="W1756">
        <f t="shared" si="54"/>
        <v>46178.629861111112</v>
      </c>
      <c r="X1756">
        <f t="shared" si="55"/>
        <v>46178.667361111111</v>
      </c>
    </row>
    <row r="1757" spans="1:24" x14ac:dyDescent="0.2">
      <c r="A1757" s="1" t="s">
        <v>3905</v>
      </c>
      <c r="B1757" s="1" t="s">
        <v>3900</v>
      </c>
      <c r="C1757" s="1" t="s">
        <v>3619</v>
      </c>
      <c r="D1757" s="1" t="s">
        <v>3839</v>
      </c>
      <c r="E1757" s="1" t="s">
        <v>555</v>
      </c>
      <c r="F1757" s="1" t="s">
        <v>50</v>
      </c>
      <c r="G1757" s="1" t="s">
        <v>249</v>
      </c>
      <c r="H1757" s="1" t="s">
        <v>51</v>
      </c>
      <c r="I1757" s="1" t="s">
        <v>586</v>
      </c>
      <c r="J1757">
        <v>1</v>
      </c>
      <c r="K1757">
        <v>17.7</v>
      </c>
      <c r="L1757">
        <v>9.6</v>
      </c>
      <c r="M1757">
        <v>2.8</v>
      </c>
      <c r="N1757">
        <v>30.2</v>
      </c>
      <c r="O1757">
        <v>26</v>
      </c>
      <c r="P1757">
        <v>0</v>
      </c>
      <c r="Q1757" s="1" t="s">
        <v>31</v>
      </c>
      <c r="R1757" s="1" t="s">
        <v>240</v>
      </c>
      <c r="S1757" s="1" t="s">
        <v>110</v>
      </c>
      <c r="T1757" s="1" t="s">
        <v>34</v>
      </c>
      <c r="U1757" s="1" t="s">
        <v>35</v>
      </c>
      <c r="V1757" s="1" t="s">
        <v>42</v>
      </c>
      <c r="W1757">
        <f t="shared" si="54"/>
        <v>46178.629861111112</v>
      </c>
      <c r="X1757">
        <f t="shared" si="55"/>
        <v>46178.688194444447</v>
      </c>
    </row>
    <row r="1758" spans="1:24" x14ac:dyDescent="0.2">
      <c r="A1758" s="1" t="s">
        <v>3906</v>
      </c>
      <c r="B1758" s="1" t="s">
        <v>3900</v>
      </c>
      <c r="C1758" s="1" t="s">
        <v>3619</v>
      </c>
      <c r="D1758" s="1" t="s">
        <v>3819</v>
      </c>
      <c r="E1758" s="1" t="s">
        <v>555</v>
      </c>
      <c r="F1758" s="1" t="s">
        <v>56</v>
      </c>
      <c r="G1758" s="1" t="s">
        <v>249</v>
      </c>
      <c r="H1758" s="1" t="s">
        <v>57</v>
      </c>
      <c r="I1758" s="1" t="s">
        <v>586</v>
      </c>
      <c r="J1758">
        <v>1</v>
      </c>
      <c r="K1758">
        <v>15.7</v>
      </c>
      <c r="L1758">
        <v>1.2</v>
      </c>
      <c r="M1758">
        <v>3.3</v>
      </c>
      <c r="N1758">
        <v>20.2</v>
      </c>
      <c r="O1758">
        <v>18</v>
      </c>
      <c r="P1758">
        <v>0</v>
      </c>
      <c r="Q1758" s="1" t="s">
        <v>31</v>
      </c>
      <c r="R1758" s="1" t="s">
        <v>959</v>
      </c>
      <c r="S1758" s="1" t="s">
        <v>296</v>
      </c>
      <c r="T1758" s="1" t="s">
        <v>34</v>
      </c>
      <c r="U1758" s="1" t="s">
        <v>35</v>
      </c>
      <c r="V1758" s="1" t="s">
        <v>36</v>
      </c>
      <c r="W1758">
        <f t="shared" si="54"/>
        <v>46178.629861111112</v>
      </c>
      <c r="X1758">
        <f t="shared" si="55"/>
        <v>46178.70208333333</v>
      </c>
    </row>
    <row r="1759" spans="1:24" x14ac:dyDescent="0.2">
      <c r="A1759" s="1" t="s">
        <v>3907</v>
      </c>
      <c r="B1759" s="1" t="s">
        <v>3900</v>
      </c>
      <c r="C1759" s="1" t="s">
        <v>3619</v>
      </c>
      <c r="D1759" s="1" t="s">
        <v>3874</v>
      </c>
      <c r="E1759" s="1" t="s">
        <v>555</v>
      </c>
      <c r="F1759" s="1" t="s">
        <v>56</v>
      </c>
      <c r="G1759" s="1" t="s">
        <v>249</v>
      </c>
      <c r="H1759" s="1" t="s">
        <v>62</v>
      </c>
      <c r="I1759" s="1" t="s">
        <v>586</v>
      </c>
      <c r="J1759">
        <v>1</v>
      </c>
      <c r="K1759">
        <v>9.6</v>
      </c>
      <c r="L1759">
        <v>0.4</v>
      </c>
      <c r="M1759">
        <v>2.4</v>
      </c>
      <c r="N1759">
        <v>12.4</v>
      </c>
      <c r="O1759">
        <v>15</v>
      </c>
      <c r="P1759">
        <v>0</v>
      </c>
      <c r="Q1759" s="1" t="s">
        <v>31</v>
      </c>
      <c r="R1759" s="1" t="s">
        <v>165</v>
      </c>
      <c r="S1759" s="1" t="s">
        <v>211</v>
      </c>
      <c r="T1759" s="1" t="s">
        <v>34</v>
      </c>
      <c r="U1759" s="1" t="s">
        <v>35</v>
      </c>
      <c r="V1759" s="1" t="s">
        <v>36</v>
      </c>
      <c r="W1759">
        <f t="shared" si="54"/>
        <v>46178.629861111112</v>
      </c>
      <c r="X1759">
        <f t="shared" si="55"/>
        <v>46178.711111111108</v>
      </c>
    </row>
    <row r="1760" spans="1:24" x14ac:dyDescent="0.2">
      <c r="A1760" s="1" t="s">
        <v>3908</v>
      </c>
      <c r="B1760" s="1" t="s">
        <v>3909</v>
      </c>
      <c r="C1760" s="1" t="s">
        <v>3910</v>
      </c>
      <c r="D1760" s="1" t="s">
        <v>3889</v>
      </c>
      <c r="E1760" s="1" t="s">
        <v>555</v>
      </c>
      <c r="F1760" s="1" t="s">
        <v>27</v>
      </c>
      <c r="G1760" s="1" t="s">
        <v>96</v>
      </c>
      <c r="H1760" s="1" t="s">
        <v>29</v>
      </c>
      <c r="I1760" s="1" t="s">
        <v>1270</v>
      </c>
      <c r="J1760">
        <v>7</v>
      </c>
      <c r="K1760">
        <v>12.9</v>
      </c>
      <c r="L1760">
        <v>0.7</v>
      </c>
      <c r="M1760">
        <v>2.6</v>
      </c>
      <c r="N1760">
        <v>16.2</v>
      </c>
      <c r="O1760">
        <v>15</v>
      </c>
      <c r="P1760">
        <v>0</v>
      </c>
      <c r="Q1760" s="1" t="s">
        <v>31</v>
      </c>
      <c r="R1760" s="1" t="s">
        <v>134</v>
      </c>
      <c r="S1760" s="1" t="s">
        <v>156</v>
      </c>
      <c r="T1760" s="1" t="s">
        <v>34</v>
      </c>
      <c r="U1760" s="1" t="s">
        <v>99</v>
      </c>
      <c r="V1760" s="1" t="s">
        <v>36</v>
      </c>
      <c r="W1760">
        <f t="shared" si="54"/>
        <v>46178.645833333336</v>
      </c>
      <c r="X1760">
        <f t="shared" si="55"/>
        <v>46178.656944444447</v>
      </c>
    </row>
    <row r="1761" spans="1:24" x14ac:dyDescent="0.2">
      <c r="A1761" s="1" t="s">
        <v>3911</v>
      </c>
      <c r="B1761" s="1" t="s">
        <v>3909</v>
      </c>
      <c r="C1761" s="1" t="s">
        <v>3910</v>
      </c>
      <c r="D1761" s="1" t="s">
        <v>3795</v>
      </c>
      <c r="E1761" s="1" t="s">
        <v>555</v>
      </c>
      <c r="F1761" s="1" t="s">
        <v>27</v>
      </c>
      <c r="G1761" s="1" t="s">
        <v>96</v>
      </c>
      <c r="H1761" s="1" t="s">
        <v>39</v>
      </c>
      <c r="I1761" s="1" t="s">
        <v>1270</v>
      </c>
      <c r="J1761">
        <v>7</v>
      </c>
      <c r="K1761">
        <v>16.7</v>
      </c>
      <c r="L1761">
        <v>1.3</v>
      </c>
      <c r="M1761">
        <v>4.9000000000000004</v>
      </c>
      <c r="N1761">
        <v>22.9</v>
      </c>
      <c r="O1761">
        <v>12</v>
      </c>
      <c r="P1761">
        <v>0</v>
      </c>
      <c r="Q1761" s="1" t="s">
        <v>31</v>
      </c>
      <c r="R1761" s="1" t="s">
        <v>220</v>
      </c>
      <c r="S1761" s="1" t="s">
        <v>76</v>
      </c>
      <c r="T1761" s="1" t="s">
        <v>34</v>
      </c>
      <c r="U1761" s="1" t="s">
        <v>99</v>
      </c>
      <c r="V1761" s="1" t="s">
        <v>42</v>
      </c>
      <c r="W1761">
        <f t="shared" si="54"/>
        <v>46178.645833333336</v>
      </c>
      <c r="X1761">
        <f t="shared" si="55"/>
        <v>46178.67291666667</v>
      </c>
    </row>
    <row r="1762" spans="1:24" x14ac:dyDescent="0.2">
      <c r="A1762" s="1" t="s">
        <v>3912</v>
      </c>
      <c r="B1762" s="1" t="s">
        <v>3909</v>
      </c>
      <c r="C1762" s="1" t="s">
        <v>3910</v>
      </c>
      <c r="D1762" s="1" t="s">
        <v>3856</v>
      </c>
      <c r="E1762" s="1" t="s">
        <v>555</v>
      </c>
      <c r="F1762" s="1" t="s">
        <v>27</v>
      </c>
      <c r="G1762" s="1" t="s">
        <v>96</v>
      </c>
      <c r="H1762" s="1" t="s">
        <v>45</v>
      </c>
      <c r="I1762" s="1" t="s">
        <v>1270</v>
      </c>
      <c r="J1762">
        <v>7</v>
      </c>
      <c r="K1762">
        <v>15.1</v>
      </c>
      <c r="L1762">
        <v>4.5999999999999996</v>
      </c>
      <c r="M1762">
        <v>3.5</v>
      </c>
      <c r="N1762">
        <v>23.2</v>
      </c>
      <c r="O1762">
        <v>18</v>
      </c>
      <c r="P1762">
        <v>0</v>
      </c>
      <c r="Q1762" s="1" t="s">
        <v>31</v>
      </c>
      <c r="R1762" s="1" t="s">
        <v>106</v>
      </c>
      <c r="S1762" s="1" t="s">
        <v>181</v>
      </c>
      <c r="T1762" s="1" t="s">
        <v>34</v>
      </c>
      <c r="U1762" s="1" t="s">
        <v>99</v>
      </c>
      <c r="V1762" s="1" t="s">
        <v>42</v>
      </c>
      <c r="W1762">
        <f t="shared" si="54"/>
        <v>46178.645833333336</v>
      </c>
      <c r="X1762">
        <f t="shared" si="55"/>
        <v>46178.688888888886</v>
      </c>
    </row>
    <row r="1763" spans="1:24" x14ac:dyDescent="0.2">
      <c r="A1763" s="1" t="s">
        <v>3913</v>
      </c>
      <c r="B1763" s="1" t="s">
        <v>3909</v>
      </c>
      <c r="C1763" s="1" t="s">
        <v>3910</v>
      </c>
      <c r="D1763" s="1" t="s">
        <v>3874</v>
      </c>
      <c r="E1763" s="1" t="s">
        <v>555</v>
      </c>
      <c r="F1763" s="1" t="s">
        <v>50</v>
      </c>
      <c r="G1763" s="1" t="s">
        <v>96</v>
      </c>
      <c r="H1763" s="1" t="s">
        <v>51</v>
      </c>
      <c r="I1763" s="1" t="s">
        <v>1270</v>
      </c>
      <c r="J1763">
        <v>7</v>
      </c>
      <c r="K1763">
        <v>19.2</v>
      </c>
      <c r="L1763">
        <v>8.6</v>
      </c>
      <c r="M1763">
        <v>4.4000000000000004</v>
      </c>
      <c r="N1763">
        <v>32.299999999999997</v>
      </c>
      <c r="O1763">
        <v>26</v>
      </c>
      <c r="P1763">
        <v>0</v>
      </c>
      <c r="Q1763" s="1" t="s">
        <v>31</v>
      </c>
      <c r="R1763" s="1" t="s">
        <v>499</v>
      </c>
      <c r="S1763" s="1" t="s">
        <v>700</v>
      </c>
      <c r="T1763" s="1" t="s">
        <v>34</v>
      </c>
      <c r="U1763" s="1" t="s">
        <v>99</v>
      </c>
      <c r="V1763" s="1" t="s">
        <v>42</v>
      </c>
      <c r="W1763">
        <f t="shared" si="54"/>
        <v>46178.645833333336</v>
      </c>
      <c r="X1763">
        <f t="shared" si="55"/>
        <v>46178.711111111108</v>
      </c>
    </row>
    <row r="1764" spans="1:24" x14ac:dyDescent="0.2">
      <c r="A1764" s="1" t="s">
        <v>3914</v>
      </c>
      <c r="B1764" s="1" t="s">
        <v>3909</v>
      </c>
      <c r="C1764" s="1" t="s">
        <v>3910</v>
      </c>
      <c r="D1764" s="1" t="s">
        <v>3915</v>
      </c>
      <c r="E1764" s="1" t="s">
        <v>555</v>
      </c>
      <c r="F1764" s="1" t="s">
        <v>56</v>
      </c>
      <c r="G1764" s="1" t="s">
        <v>96</v>
      </c>
      <c r="H1764" s="1" t="s">
        <v>57</v>
      </c>
      <c r="I1764" s="1" t="s">
        <v>1270</v>
      </c>
      <c r="J1764">
        <v>7</v>
      </c>
      <c r="K1764">
        <v>14.1</v>
      </c>
      <c r="L1764">
        <v>0.5</v>
      </c>
      <c r="M1764">
        <v>2.5</v>
      </c>
      <c r="N1764">
        <v>17.100000000000001</v>
      </c>
      <c r="O1764">
        <v>18</v>
      </c>
      <c r="P1764">
        <v>0</v>
      </c>
      <c r="Q1764" s="1" t="s">
        <v>31</v>
      </c>
      <c r="R1764" s="1" t="s">
        <v>243</v>
      </c>
      <c r="S1764" s="1" t="s">
        <v>266</v>
      </c>
      <c r="T1764" s="1" t="s">
        <v>34</v>
      </c>
      <c r="U1764" s="1" t="s">
        <v>99</v>
      </c>
      <c r="V1764" s="1" t="s">
        <v>36</v>
      </c>
      <c r="W1764">
        <f t="shared" si="54"/>
        <v>46178.645833333336</v>
      </c>
      <c r="X1764">
        <f t="shared" si="55"/>
        <v>46178.722916666666</v>
      </c>
    </row>
    <row r="1765" spans="1:24" x14ac:dyDescent="0.2">
      <c r="A1765" s="1" t="s">
        <v>3916</v>
      </c>
      <c r="B1765" s="1" t="s">
        <v>3909</v>
      </c>
      <c r="C1765" s="1" t="s">
        <v>3910</v>
      </c>
      <c r="D1765" s="1" t="s">
        <v>3917</v>
      </c>
      <c r="E1765" s="1" t="s">
        <v>555</v>
      </c>
      <c r="F1765" s="1" t="s">
        <v>56</v>
      </c>
      <c r="G1765" s="1" t="s">
        <v>96</v>
      </c>
      <c r="H1765" s="1" t="s">
        <v>62</v>
      </c>
      <c r="I1765" s="1" t="s">
        <v>1270</v>
      </c>
      <c r="J1765">
        <v>7</v>
      </c>
      <c r="K1765">
        <v>9.1</v>
      </c>
      <c r="L1765">
        <v>0.4</v>
      </c>
      <c r="M1765">
        <v>2.4</v>
      </c>
      <c r="N1765">
        <v>11.9</v>
      </c>
      <c r="O1765">
        <v>15</v>
      </c>
      <c r="P1765">
        <v>0</v>
      </c>
      <c r="Q1765" s="1" t="s">
        <v>31</v>
      </c>
      <c r="R1765" s="1" t="s">
        <v>86</v>
      </c>
      <c r="S1765" s="1" t="s">
        <v>211</v>
      </c>
      <c r="T1765" s="1" t="s">
        <v>34</v>
      </c>
      <c r="U1765" s="1" t="s">
        <v>99</v>
      </c>
      <c r="V1765" s="1" t="s">
        <v>36</v>
      </c>
      <c r="W1765">
        <f t="shared" si="54"/>
        <v>46178.645833333336</v>
      </c>
      <c r="X1765">
        <f t="shared" si="55"/>
        <v>46178.731249999997</v>
      </c>
    </row>
    <row r="1766" spans="1:24" x14ac:dyDescent="0.2">
      <c r="A1766" s="1" t="s">
        <v>3918</v>
      </c>
      <c r="B1766" s="1" t="s">
        <v>3919</v>
      </c>
      <c r="C1766" s="1" t="s">
        <v>3920</v>
      </c>
      <c r="D1766" s="1" t="s">
        <v>3921</v>
      </c>
      <c r="E1766" s="1" t="s">
        <v>555</v>
      </c>
      <c r="F1766" s="1" t="s">
        <v>27</v>
      </c>
      <c r="G1766" s="1" t="s">
        <v>69</v>
      </c>
      <c r="H1766" s="1" t="s">
        <v>29</v>
      </c>
      <c r="I1766" s="1" t="s">
        <v>396</v>
      </c>
      <c r="J1766">
        <v>2</v>
      </c>
      <c r="K1766">
        <v>13.1</v>
      </c>
      <c r="L1766">
        <v>1</v>
      </c>
      <c r="M1766">
        <v>4.4000000000000004</v>
      </c>
      <c r="N1766">
        <v>18.399999999999999</v>
      </c>
      <c r="O1766">
        <v>15</v>
      </c>
      <c r="P1766">
        <v>0</v>
      </c>
      <c r="Q1766" s="1" t="s">
        <v>31</v>
      </c>
      <c r="R1766" s="1" t="s">
        <v>177</v>
      </c>
      <c r="S1766" s="1" t="s">
        <v>196</v>
      </c>
      <c r="T1766" s="1" t="s">
        <v>34</v>
      </c>
      <c r="U1766" s="1" t="s">
        <v>251</v>
      </c>
      <c r="V1766" s="1" t="s">
        <v>42</v>
      </c>
      <c r="W1766">
        <f t="shared" si="54"/>
        <v>46178.529166666667</v>
      </c>
      <c r="X1766">
        <f t="shared" si="55"/>
        <v>46178.541666666664</v>
      </c>
    </row>
    <row r="1767" spans="1:24" x14ac:dyDescent="0.2">
      <c r="A1767" s="1" t="s">
        <v>3922</v>
      </c>
      <c r="B1767" s="1" t="s">
        <v>3919</v>
      </c>
      <c r="C1767" s="1" t="s">
        <v>3920</v>
      </c>
      <c r="D1767" s="1" t="s">
        <v>3923</v>
      </c>
      <c r="E1767" s="1" t="s">
        <v>555</v>
      </c>
      <c r="F1767" s="1" t="s">
        <v>27</v>
      </c>
      <c r="G1767" s="1" t="s">
        <v>69</v>
      </c>
      <c r="H1767" s="1" t="s">
        <v>39</v>
      </c>
      <c r="I1767" s="1" t="s">
        <v>396</v>
      </c>
      <c r="J1767">
        <v>2</v>
      </c>
      <c r="K1767">
        <v>11</v>
      </c>
      <c r="L1767">
        <v>0.7</v>
      </c>
      <c r="M1767">
        <v>7.3</v>
      </c>
      <c r="N1767">
        <v>19</v>
      </c>
      <c r="O1767">
        <v>12</v>
      </c>
      <c r="P1767">
        <v>0</v>
      </c>
      <c r="Q1767" s="1" t="s">
        <v>31</v>
      </c>
      <c r="R1767" s="1" t="s">
        <v>302</v>
      </c>
      <c r="S1767" s="1" t="s">
        <v>135</v>
      </c>
      <c r="T1767" s="1" t="s">
        <v>34</v>
      </c>
      <c r="U1767" s="1" t="s">
        <v>251</v>
      </c>
      <c r="V1767" s="1" t="s">
        <v>42</v>
      </c>
      <c r="W1767">
        <f t="shared" si="54"/>
        <v>46178.529166666667</v>
      </c>
      <c r="X1767">
        <f t="shared" si="55"/>
        <v>46178.554861111108</v>
      </c>
    </row>
    <row r="1768" spans="1:24" x14ac:dyDescent="0.2">
      <c r="A1768" s="1" t="s">
        <v>3924</v>
      </c>
      <c r="B1768" s="1" t="s">
        <v>3919</v>
      </c>
      <c r="C1768" s="1" t="s">
        <v>3920</v>
      </c>
      <c r="D1768" s="1" t="s">
        <v>3925</v>
      </c>
      <c r="E1768" s="1" t="s">
        <v>555</v>
      </c>
      <c r="F1768" s="1" t="s">
        <v>27</v>
      </c>
      <c r="G1768" s="1" t="s">
        <v>69</v>
      </c>
      <c r="H1768" s="1" t="s">
        <v>45</v>
      </c>
      <c r="I1768" s="1" t="s">
        <v>396</v>
      </c>
      <c r="J1768">
        <v>2</v>
      </c>
      <c r="K1768">
        <v>15.5</v>
      </c>
      <c r="L1768">
        <v>6</v>
      </c>
      <c r="M1768">
        <v>4.0999999999999996</v>
      </c>
      <c r="N1768">
        <v>25.6</v>
      </c>
      <c r="O1768">
        <v>18</v>
      </c>
      <c r="P1768">
        <v>0</v>
      </c>
      <c r="Q1768" s="1" t="s">
        <v>31</v>
      </c>
      <c r="R1768" s="1" t="s">
        <v>173</v>
      </c>
      <c r="S1768" s="1" t="s">
        <v>79</v>
      </c>
      <c r="T1768" s="1" t="s">
        <v>34</v>
      </c>
      <c r="U1768" s="1" t="s">
        <v>251</v>
      </c>
      <c r="V1768" s="1" t="s">
        <v>42</v>
      </c>
      <c r="W1768">
        <f t="shared" si="54"/>
        <v>46178.529166666667</v>
      </c>
      <c r="X1768">
        <f t="shared" si="55"/>
        <v>46178.572916666664</v>
      </c>
    </row>
    <row r="1769" spans="1:24" x14ac:dyDescent="0.2">
      <c r="A1769" s="1" t="s">
        <v>3926</v>
      </c>
      <c r="B1769" s="1" t="s">
        <v>3919</v>
      </c>
      <c r="C1769" s="1" t="s">
        <v>3920</v>
      </c>
      <c r="D1769" s="1" t="s">
        <v>3927</v>
      </c>
      <c r="E1769" s="1" t="s">
        <v>555</v>
      </c>
      <c r="F1769" s="1" t="s">
        <v>50</v>
      </c>
      <c r="G1769" s="1" t="s">
        <v>69</v>
      </c>
      <c r="H1769" s="1" t="s">
        <v>51</v>
      </c>
      <c r="I1769" s="1" t="s">
        <v>396</v>
      </c>
      <c r="J1769">
        <v>2</v>
      </c>
      <c r="K1769">
        <v>22.5</v>
      </c>
      <c r="L1769">
        <v>8.8000000000000007</v>
      </c>
      <c r="M1769">
        <v>4.9000000000000004</v>
      </c>
      <c r="N1769">
        <v>36.200000000000003</v>
      </c>
      <c r="O1769">
        <v>26</v>
      </c>
      <c r="P1769">
        <v>0</v>
      </c>
      <c r="Q1769" s="1" t="s">
        <v>31</v>
      </c>
      <c r="R1769" s="1" t="s">
        <v>1111</v>
      </c>
      <c r="S1769" s="1" t="s">
        <v>700</v>
      </c>
      <c r="T1769" s="1" t="s">
        <v>34</v>
      </c>
      <c r="U1769" s="1" t="s">
        <v>251</v>
      </c>
      <c r="V1769" s="1" t="s">
        <v>42</v>
      </c>
      <c r="W1769">
        <f t="shared" si="54"/>
        <v>46178.529166666667</v>
      </c>
      <c r="X1769">
        <f t="shared" si="55"/>
        <v>46178.597916666666</v>
      </c>
    </row>
    <row r="1770" spans="1:24" x14ac:dyDescent="0.2">
      <c r="A1770" s="1" t="s">
        <v>3928</v>
      </c>
      <c r="B1770" s="1" t="s">
        <v>3919</v>
      </c>
      <c r="C1770" s="1" t="s">
        <v>3920</v>
      </c>
      <c r="D1770" s="1" t="s">
        <v>3929</v>
      </c>
      <c r="E1770" s="1" t="s">
        <v>555</v>
      </c>
      <c r="F1770" s="1" t="s">
        <v>56</v>
      </c>
      <c r="G1770" s="1" t="s">
        <v>69</v>
      </c>
      <c r="H1770" s="1" t="s">
        <v>57</v>
      </c>
      <c r="I1770" s="1" t="s">
        <v>396</v>
      </c>
      <c r="J1770">
        <v>2</v>
      </c>
      <c r="K1770">
        <v>13.5</v>
      </c>
      <c r="L1770">
        <v>0.6</v>
      </c>
      <c r="M1770">
        <v>2.7</v>
      </c>
      <c r="N1770">
        <v>16.8</v>
      </c>
      <c r="O1770">
        <v>18</v>
      </c>
      <c r="P1770">
        <v>0</v>
      </c>
      <c r="Q1770" s="1" t="s">
        <v>31</v>
      </c>
      <c r="R1770" s="1" t="s">
        <v>420</v>
      </c>
      <c r="S1770" s="1" t="s">
        <v>208</v>
      </c>
      <c r="T1770" s="1" t="s">
        <v>34</v>
      </c>
      <c r="U1770" s="1" t="s">
        <v>251</v>
      </c>
      <c r="V1770" s="1" t="s">
        <v>36</v>
      </c>
      <c r="W1770">
        <f t="shared" si="54"/>
        <v>46178.529166666667</v>
      </c>
      <c r="X1770">
        <f t="shared" si="55"/>
        <v>46178.609722222223</v>
      </c>
    </row>
    <row r="1771" spans="1:24" x14ac:dyDescent="0.2">
      <c r="A1771" s="1" t="s">
        <v>3930</v>
      </c>
      <c r="B1771" s="1" t="s">
        <v>3919</v>
      </c>
      <c r="C1771" s="1" t="s">
        <v>3920</v>
      </c>
      <c r="D1771" s="1" t="s">
        <v>3931</v>
      </c>
      <c r="E1771" s="1" t="s">
        <v>555</v>
      </c>
      <c r="F1771" s="1" t="s">
        <v>56</v>
      </c>
      <c r="G1771" s="1" t="s">
        <v>69</v>
      </c>
      <c r="H1771" s="1" t="s">
        <v>62</v>
      </c>
      <c r="I1771" s="1" t="s">
        <v>396</v>
      </c>
      <c r="J1771">
        <v>2</v>
      </c>
      <c r="K1771">
        <v>9.3000000000000007</v>
      </c>
      <c r="L1771">
        <v>0.6</v>
      </c>
      <c r="M1771">
        <v>2.6</v>
      </c>
      <c r="N1771">
        <v>12.5</v>
      </c>
      <c r="O1771">
        <v>15</v>
      </c>
      <c r="P1771">
        <v>0</v>
      </c>
      <c r="Q1771" s="1" t="s">
        <v>31</v>
      </c>
      <c r="R1771" s="1" t="s">
        <v>63</v>
      </c>
      <c r="S1771" s="1" t="s">
        <v>228</v>
      </c>
      <c r="T1771" s="1" t="s">
        <v>34</v>
      </c>
      <c r="U1771" s="1" t="s">
        <v>251</v>
      </c>
      <c r="V1771" s="1" t="s">
        <v>36</v>
      </c>
      <c r="W1771">
        <f t="shared" si="54"/>
        <v>46178.529166666667</v>
      </c>
      <c r="X1771">
        <f t="shared" si="55"/>
        <v>46178.618055555555</v>
      </c>
    </row>
    <row r="1772" spans="1:24" x14ac:dyDescent="0.2">
      <c r="A1772" s="1" t="s">
        <v>3932</v>
      </c>
      <c r="B1772" s="1" t="s">
        <v>3933</v>
      </c>
      <c r="C1772" s="1" t="s">
        <v>3934</v>
      </c>
      <c r="D1772" s="1" t="s">
        <v>3935</v>
      </c>
      <c r="E1772" s="1" t="s">
        <v>555</v>
      </c>
      <c r="F1772" s="1" t="s">
        <v>27</v>
      </c>
      <c r="G1772" s="1" t="s">
        <v>171</v>
      </c>
      <c r="H1772" s="1" t="s">
        <v>29</v>
      </c>
      <c r="I1772" s="1" t="s">
        <v>844</v>
      </c>
      <c r="J1772">
        <v>5</v>
      </c>
      <c r="K1772">
        <v>10.4</v>
      </c>
      <c r="L1772">
        <v>0.5</v>
      </c>
      <c r="M1772">
        <v>0.9</v>
      </c>
      <c r="N1772">
        <v>11.8</v>
      </c>
      <c r="O1772">
        <v>15</v>
      </c>
      <c r="P1772">
        <v>0</v>
      </c>
      <c r="Q1772" s="1" t="s">
        <v>31</v>
      </c>
      <c r="R1772" s="1" t="s">
        <v>220</v>
      </c>
      <c r="S1772" s="1" t="s">
        <v>79</v>
      </c>
      <c r="T1772" s="1" t="s">
        <v>34</v>
      </c>
      <c r="U1772" s="1" t="s">
        <v>35</v>
      </c>
      <c r="V1772" s="1" t="s">
        <v>36</v>
      </c>
      <c r="W1772">
        <f t="shared" si="54"/>
        <v>46178.718055555553</v>
      </c>
      <c r="X1772">
        <f t="shared" si="55"/>
        <v>46178.725694444445</v>
      </c>
    </row>
    <row r="1773" spans="1:24" x14ac:dyDescent="0.2">
      <c r="A1773" s="1" t="s">
        <v>3936</v>
      </c>
      <c r="B1773" s="1" t="s">
        <v>3933</v>
      </c>
      <c r="C1773" s="1" t="s">
        <v>3934</v>
      </c>
      <c r="D1773" s="1" t="s">
        <v>3822</v>
      </c>
      <c r="E1773" s="1" t="s">
        <v>555</v>
      </c>
      <c r="F1773" s="1" t="s">
        <v>27</v>
      </c>
      <c r="G1773" s="1" t="s">
        <v>171</v>
      </c>
      <c r="H1773" s="1" t="s">
        <v>39</v>
      </c>
      <c r="I1773" s="1" t="s">
        <v>844</v>
      </c>
      <c r="J1773">
        <v>5</v>
      </c>
      <c r="K1773">
        <v>9.3000000000000007</v>
      </c>
      <c r="L1773">
        <v>0.4</v>
      </c>
      <c r="M1773">
        <v>6</v>
      </c>
      <c r="N1773">
        <v>15.6</v>
      </c>
      <c r="O1773">
        <v>12</v>
      </c>
      <c r="P1773">
        <v>0</v>
      </c>
      <c r="Q1773" s="1" t="s">
        <v>31</v>
      </c>
      <c r="R1773" s="1" t="s">
        <v>233</v>
      </c>
      <c r="S1773" s="1" t="s">
        <v>47</v>
      </c>
      <c r="T1773" s="1" t="s">
        <v>34</v>
      </c>
      <c r="U1773" s="1" t="s">
        <v>35</v>
      </c>
      <c r="V1773" s="1" t="s">
        <v>42</v>
      </c>
      <c r="W1773">
        <f t="shared" si="54"/>
        <v>46178.718055555553</v>
      </c>
      <c r="X1773">
        <f t="shared" si="55"/>
        <v>46178.736805555556</v>
      </c>
    </row>
    <row r="1774" spans="1:24" x14ac:dyDescent="0.2">
      <c r="A1774" s="1" t="s">
        <v>3937</v>
      </c>
      <c r="B1774" s="1" t="s">
        <v>3933</v>
      </c>
      <c r="C1774" s="1" t="s">
        <v>3934</v>
      </c>
      <c r="D1774" s="1" t="s">
        <v>3938</v>
      </c>
      <c r="E1774" s="1" t="s">
        <v>555</v>
      </c>
      <c r="F1774" s="1" t="s">
        <v>27</v>
      </c>
      <c r="G1774" s="1" t="s">
        <v>171</v>
      </c>
      <c r="H1774" s="1" t="s">
        <v>45</v>
      </c>
      <c r="I1774" s="1" t="s">
        <v>844</v>
      </c>
      <c r="J1774">
        <v>5</v>
      </c>
      <c r="K1774">
        <v>17.100000000000001</v>
      </c>
      <c r="L1774">
        <v>6.2</v>
      </c>
      <c r="M1774">
        <v>2.5</v>
      </c>
      <c r="N1774">
        <v>25.8</v>
      </c>
      <c r="O1774">
        <v>18</v>
      </c>
      <c r="P1774">
        <v>0</v>
      </c>
      <c r="Q1774" s="1" t="s">
        <v>31</v>
      </c>
      <c r="R1774" s="1" t="s">
        <v>98</v>
      </c>
      <c r="S1774" s="1" t="s">
        <v>126</v>
      </c>
      <c r="T1774" s="1" t="s">
        <v>34</v>
      </c>
      <c r="U1774" s="1" t="s">
        <v>35</v>
      </c>
      <c r="V1774" s="1" t="s">
        <v>42</v>
      </c>
      <c r="W1774">
        <f t="shared" si="54"/>
        <v>46178.718055555553</v>
      </c>
      <c r="X1774">
        <f t="shared" si="55"/>
        <v>46178.754861111112</v>
      </c>
    </row>
    <row r="1775" spans="1:24" x14ac:dyDescent="0.2">
      <c r="A1775" s="1" t="s">
        <v>3939</v>
      </c>
      <c r="B1775" s="1" t="s">
        <v>3933</v>
      </c>
      <c r="C1775" s="1" t="s">
        <v>3934</v>
      </c>
      <c r="D1775" s="1" t="s">
        <v>3940</v>
      </c>
      <c r="E1775" s="1" t="s">
        <v>555</v>
      </c>
      <c r="F1775" s="1" t="s">
        <v>50</v>
      </c>
      <c r="G1775" s="1" t="s">
        <v>171</v>
      </c>
      <c r="H1775" s="1" t="s">
        <v>51</v>
      </c>
      <c r="I1775" s="1" t="s">
        <v>844</v>
      </c>
      <c r="J1775">
        <v>5</v>
      </c>
      <c r="K1775">
        <v>21.8</v>
      </c>
      <c r="L1775">
        <v>12.5</v>
      </c>
      <c r="M1775">
        <v>3.1</v>
      </c>
      <c r="N1775">
        <v>37.299999999999997</v>
      </c>
      <c r="O1775">
        <v>26</v>
      </c>
      <c r="P1775">
        <v>0</v>
      </c>
      <c r="Q1775" s="1" t="s">
        <v>31</v>
      </c>
      <c r="R1775" s="1" t="s">
        <v>728</v>
      </c>
      <c r="S1775" s="1" t="s">
        <v>513</v>
      </c>
      <c r="T1775" s="1" t="s">
        <v>34</v>
      </c>
      <c r="U1775" s="1" t="s">
        <v>35</v>
      </c>
      <c r="V1775" s="1" t="s">
        <v>42</v>
      </c>
      <c r="W1775">
        <f t="shared" si="54"/>
        <v>46178.718055555553</v>
      </c>
      <c r="X1775">
        <f t="shared" si="55"/>
        <v>46178.780555555553</v>
      </c>
    </row>
    <row r="1776" spans="1:24" x14ac:dyDescent="0.2">
      <c r="A1776" s="1" t="s">
        <v>3941</v>
      </c>
      <c r="B1776" s="1" t="s">
        <v>3933</v>
      </c>
      <c r="C1776" s="1" t="s">
        <v>3934</v>
      </c>
      <c r="D1776" s="1" t="s">
        <v>3942</v>
      </c>
      <c r="E1776" s="1" t="s">
        <v>555</v>
      </c>
      <c r="F1776" s="1" t="s">
        <v>56</v>
      </c>
      <c r="G1776" s="1" t="s">
        <v>171</v>
      </c>
      <c r="H1776" s="1" t="s">
        <v>57</v>
      </c>
      <c r="I1776" s="1" t="s">
        <v>844</v>
      </c>
      <c r="J1776">
        <v>5</v>
      </c>
      <c r="K1776">
        <v>17.3</v>
      </c>
      <c r="L1776">
        <v>1</v>
      </c>
      <c r="M1776">
        <v>3.5</v>
      </c>
      <c r="N1776">
        <v>21.7</v>
      </c>
      <c r="O1776">
        <v>18</v>
      </c>
      <c r="P1776">
        <v>0</v>
      </c>
      <c r="Q1776" s="1" t="s">
        <v>31</v>
      </c>
      <c r="R1776" s="1" t="s">
        <v>142</v>
      </c>
      <c r="S1776" s="1" t="s">
        <v>87</v>
      </c>
      <c r="T1776" s="1" t="s">
        <v>34</v>
      </c>
      <c r="U1776" s="1" t="s">
        <v>35</v>
      </c>
      <c r="V1776" s="1" t="s">
        <v>42</v>
      </c>
      <c r="W1776">
        <f t="shared" si="54"/>
        <v>46178.718055555553</v>
      </c>
      <c r="X1776">
        <f t="shared" si="55"/>
        <v>46178.79583333333</v>
      </c>
    </row>
    <row r="1777" spans="1:24" x14ac:dyDescent="0.2">
      <c r="A1777" s="1" t="s">
        <v>3943</v>
      </c>
      <c r="B1777" s="1" t="s">
        <v>3933</v>
      </c>
      <c r="C1777" s="1" t="s">
        <v>3934</v>
      </c>
      <c r="D1777" s="1" t="s">
        <v>3944</v>
      </c>
      <c r="E1777" s="1" t="s">
        <v>555</v>
      </c>
      <c r="F1777" s="1" t="s">
        <v>56</v>
      </c>
      <c r="G1777" s="1" t="s">
        <v>171</v>
      </c>
      <c r="H1777" s="1" t="s">
        <v>62</v>
      </c>
      <c r="I1777" s="1" t="s">
        <v>844</v>
      </c>
      <c r="J1777">
        <v>5</v>
      </c>
      <c r="K1777">
        <v>10.199999999999999</v>
      </c>
      <c r="L1777">
        <v>0.5</v>
      </c>
      <c r="M1777">
        <v>1.9</v>
      </c>
      <c r="N1777">
        <v>12.5</v>
      </c>
      <c r="O1777">
        <v>15</v>
      </c>
      <c r="P1777">
        <v>0</v>
      </c>
      <c r="Q1777" s="1" t="s">
        <v>31</v>
      </c>
      <c r="R1777" s="1" t="s">
        <v>113</v>
      </c>
      <c r="S1777" s="1" t="s">
        <v>87</v>
      </c>
      <c r="T1777" s="1" t="s">
        <v>34</v>
      </c>
      <c r="U1777" s="1" t="s">
        <v>35</v>
      </c>
      <c r="V1777" s="1" t="s">
        <v>36</v>
      </c>
      <c r="W1777">
        <f t="shared" si="54"/>
        <v>46178.718055555553</v>
      </c>
      <c r="X1777">
        <f t="shared" si="55"/>
        <v>46178.804166666669</v>
      </c>
    </row>
    <row r="1778" spans="1:24" x14ac:dyDescent="0.2">
      <c r="A1778" s="1" t="s">
        <v>3945</v>
      </c>
      <c r="B1778" s="1" t="s">
        <v>3946</v>
      </c>
      <c r="C1778" s="1" t="s">
        <v>3947</v>
      </c>
      <c r="D1778" s="1" t="s">
        <v>3948</v>
      </c>
      <c r="E1778" s="1" t="s">
        <v>555</v>
      </c>
      <c r="F1778" s="1" t="s">
        <v>27</v>
      </c>
      <c r="G1778" s="1" t="s">
        <v>96</v>
      </c>
      <c r="H1778" s="1" t="s">
        <v>29</v>
      </c>
      <c r="I1778" s="1" t="s">
        <v>940</v>
      </c>
      <c r="J1778">
        <v>9</v>
      </c>
      <c r="K1778">
        <v>11.4</v>
      </c>
      <c r="L1778">
        <v>1</v>
      </c>
      <c r="M1778">
        <v>4.3</v>
      </c>
      <c r="N1778">
        <v>16.7</v>
      </c>
      <c r="O1778">
        <v>15</v>
      </c>
      <c r="P1778">
        <v>0</v>
      </c>
      <c r="Q1778" s="1" t="s">
        <v>31</v>
      </c>
      <c r="R1778" s="1" t="s">
        <v>32</v>
      </c>
      <c r="S1778" s="1" t="s">
        <v>103</v>
      </c>
      <c r="T1778" s="1" t="s">
        <v>34</v>
      </c>
      <c r="U1778" s="1" t="s">
        <v>35</v>
      </c>
      <c r="V1778" s="1" t="s">
        <v>36</v>
      </c>
      <c r="W1778">
        <f t="shared" si="54"/>
        <v>46178.647916666669</v>
      </c>
      <c r="X1778">
        <f t="shared" si="55"/>
        <v>46178.65902777778</v>
      </c>
    </row>
    <row r="1779" spans="1:24" x14ac:dyDescent="0.2">
      <c r="A1779" s="1" t="s">
        <v>3949</v>
      </c>
      <c r="B1779" s="1" t="s">
        <v>3946</v>
      </c>
      <c r="C1779" s="1" t="s">
        <v>3947</v>
      </c>
      <c r="D1779" s="1" t="s">
        <v>3765</v>
      </c>
      <c r="E1779" s="1" t="s">
        <v>555</v>
      </c>
      <c r="F1779" s="1" t="s">
        <v>27</v>
      </c>
      <c r="G1779" s="1" t="s">
        <v>96</v>
      </c>
      <c r="H1779" s="1" t="s">
        <v>39</v>
      </c>
      <c r="I1779" s="1" t="s">
        <v>940</v>
      </c>
      <c r="J1779">
        <v>9</v>
      </c>
      <c r="K1779">
        <v>11.9</v>
      </c>
      <c r="L1779">
        <v>1.4</v>
      </c>
      <c r="M1779">
        <v>7.5</v>
      </c>
      <c r="N1779">
        <v>20.7</v>
      </c>
      <c r="O1779">
        <v>12</v>
      </c>
      <c r="P1779">
        <v>0</v>
      </c>
      <c r="Q1779" s="1" t="s">
        <v>31</v>
      </c>
      <c r="R1779" s="1" t="s">
        <v>40</v>
      </c>
      <c r="S1779" s="1" t="s">
        <v>174</v>
      </c>
      <c r="T1779" s="1" t="s">
        <v>34</v>
      </c>
      <c r="U1779" s="1" t="s">
        <v>35</v>
      </c>
      <c r="V1779" s="1" t="s">
        <v>42</v>
      </c>
      <c r="W1779">
        <f t="shared" si="54"/>
        <v>46178.647916666669</v>
      </c>
      <c r="X1779">
        <f t="shared" si="55"/>
        <v>46178.673611111109</v>
      </c>
    </row>
    <row r="1780" spans="1:24" x14ac:dyDescent="0.2">
      <c r="A1780" s="1" t="s">
        <v>3950</v>
      </c>
      <c r="B1780" s="1" t="s">
        <v>3946</v>
      </c>
      <c r="C1780" s="1" t="s">
        <v>3947</v>
      </c>
      <c r="D1780" s="1" t="s">
        <v>3839</v>
      </c>
      <c r="E1780" s="1" t="s">
        <v>555</v>
      </c>
      <c r="F1780" s="1" t="s">
        <v>27</v>
      </c>
      <c r="G1780" s="1" t="s">
        <v>96</v>
      </c>
      <c r="H1780" s="1" t="s">
        <v>45</v>
      </c>
      <c r="I1780" s="1" t="s">
        <v>940</v>
      </c>
      <c r="J1780">
        <v>9</v>
      </c>
      <c r="K1780">
        <v>15.5</v>
      </c>
      <c r="L1780">
        <v>4.7</v>
      </c>
      <c r="M1780">
        <v>0.9</v>
      </c>
      <c r="N1780">
        <v>21</v>
      </c>
      <c r="O1780">
        <v>18</v>
      </c>
      <c r="P1780">
        <v>0</v>
      </c>
      <c r="Q1780" s="1" t="s">
        <v>31</v>
      </c>
      <c r="R1780" s="1" t="s">
        <v>302</v>
      </c>
      <c r="S1780" s="1" t="s">
        <v>41</v>
      </c>
      <c r="T1780" s="1" t="s">
        <v>34</v>
      </c>
      <c r="U1780" s="1" t="s">
        <v>35</v>
      </c>
      <c r="V1780" s="1" t="s">
        <v>42</v>
      </c>
      <c r="W1780">
        <f t="shared" si="54"/>
        <v>46178.647916666669</v>
      </c>
      <c r="X1780">
        <f t="shared" si="55"/>
        <v>46178.688194444447</v>
      </c>
    </row>
    <row r="1781" spans="1:24" x14ac:dyDescent="0.2">
      <c r="A1781" s="1" t="s">
        <v>3951</v>
      </c>
      <c r="B1781" s="1" t="s">
        <v>3946</v>
      </c>
      <c r="C1781" s="1" t="s">
        <v>3947</v>
      </c>
      <c r="D1781" s="1" t="s">
        <v>3952</v>
      </c>
      <c r="E1781" s="1" t="s">
        <v>555</v>
      </c>
      <c r="F1781" s="1" t="s">
        <v>50</v>
      </c>
      <c r="G1781" s="1" t="s">
        <v>96</v>
      </c>
      <c r="H1781" s="1" t="s">
        <v>51</v>
      </c>
      <c r="I1781" s="1" t="s">
        <v>940</v>
      </c>
      <c r="J1781">
        <v>9</v>
      </c>
      <c r="K1781">
        <v>20</v>
      </c>
      <c r="L1781">
        <v>8.4</v>
      </c>
      <c r="M1781">
        <v>3.2</v>
      </c>
      <c r="N1781">
        <v>31.6</v>
      </c>
      <c r="O1781">
        <v>26</v>
      </c>
      <c r="P1781">
        <v>0</v>
      </c>
      <c r="Q1781" s="1" t="s">
        <v>31</v>
      </c>
      <c r="R1781" s="1" t="s">
        <v>343</v>
      </c>
      <c r="S1781" s="1" t="s">
        <v>403</v>
      </c>
      <c r="T1781" s="1" t="s">
        <v>34</v>
      </c>
      <c r="U1781" s="1" t="s">
        <v>35</v>
      </c>
      <c r="V1781" s="1" t="s">
        <v>42</v>
      </c>
      <c r="W1781">
        <f t="shared" si="54"/>
        <v>46178.647916666669</v>
      </c>
      <c r="X1781">
        <f t="shared" si="55"/>
        <v>46178.710416666669</v>
      </c>
    </row>
    <row r="1782" spans="1:24" x14ac:dyDescent="0.2">
      <c r="A1782" s="1" t="s">
        <v>3953</v>
      </c>
      <c r="B1782" s="1" t="s">
        <v>3946</v>
      </c>
      <c r="C1782" s="1" t="s">
        <v>3947</v>
      </c>
      <c r="D1782" s="1" t="s">
        <v>3954</v>
      </c>
      <c r="E1782" s="1" t="s">
        <v>555</v>
      </c>
      <c r="F1782" s="1" t="s">
        <v>56</v>
      </c>
      <c r="G1782" s="1" t="s">
        <v>96</v>
      </c>
      <c r="H1782" s="1" t="s">
        <v>57</v>
      </c>
      <c r="I1782" s="1" t="s">
        <v>940</v>
      </c>
      <c r="J1782">
        <v>9</v>
      </c>
      <c r="K1782">
        <v>12.3</v>
      </c>
      <c r="L1782">
        <v>1.1000000000000001</v>
      </c>
      <c r="M1782">
        <v>2.8</v>
      </c>
      <c r="N1782">
        <v>16.3</v>
      </c>
      <c r="O1782">
        <v>18</v>
      </c>
      <c r="P1782">
        <v>0</v>
      </c>
      <c r="Q1782" s="1" t="s">
        <v>31</v>
      </c>
      <c r="R1782" s="1" t="s">
        <v>117</v>
      </c>
      <c r="S1782" s="1" t="s">
        <v>118</v>
      </c>
      <c r="T1782" s="1" t="s">
        <v>34</v>
      </c>
      <c r="U1782" s="1" t="s">
        <v>35</v>
      </c>
      <c r="V1782" s="1" t="s">
        <v>36</v>
      </c>
      <c r="W1782">
        <f t="shared" si="54"/>
        <v>46178.647916666669</v>
      </c>
      <c r="X1782">
        <f t="shared" si="55"/>
        <v>46178.72152777778</v>
      </c>
    </row>
    <row r="1783" spans="1:24" x14ac:dyDescent="0.2">
      <c r="A1783" s="1" t="s">
        <v>3955</v>
      </c>
      <c r="B1783" s="1" t="s">
        <v>3946</v>
      </c>
      <c r="C1783" s="1" t="s">
        <v>3947</v>
      </c>
      <c r="D1783" s="1" t="s">
        <v>3898</v>
      </c>
      <c r="E1783" s="1" t="s">
        <v>555</v>
      </c>
      <c r="F1783" s="1" t="s">
        <v>56</v>
      </c>
      <c r="G1783" s="1" t="s">
        <v>96</v>
      </c>
      <c r="H1783" s="1" t="s">
        <v>62</v>
      </c>
      <c r="I1783" s="1" t="s">
        <v>940</v>
      </c>
      <c r="J1783">
        <v>9</v>
      </c>
      <c r="K1783">
        <v>10</v>
      </c>
      <c r="L1783">
        <v>0.7</v>
      </c>
      <c r="M1783">
        <v>1.6</v>
      </c>
      <c r="N1783">
        <v>12.4</v>
      </c>
      <c r="O1783">
        <v>15</v>
      </c>
      <c r="P1783">
        <v>0</v>
      </c>
      <c r="Q1783" s="1" t="s">
        <v>31</v>
      </c>
      <c r="R1783" s="1" t="s">
        <v>189</v>
      </c>
      <c r="S1783" s="1" t="s">
        <v>211</v>
      </c>
      <c r="T1783" s="1" t="s">
        <v>34</v>
      </c>
      <c r="U1783" s="1" t="s">
        <v>35</v>
      </c>
      <c r="V1783" s="1" t="s">
        <v>36</v>
      </c>
      <c r="W1783">
        <f t="shared" si="54"/>
        <v>46178.647916666669</v>
      </c>
      <c r="X1783">
        <f t="shared" si="55"/>
        <v>46178.729861111111</v>
      </c>
    </row>
    <row r="1784" spans="1:24" x14ac:dyDescent="0.2">
      <c r="A1784" s="1" t="s">
        <v>3956</v>
      </c>
      <c r="B1784" s="1" t="s">
        <v>3957</v>
      </c>
      <c r="C1784" s="1" t="s">
        <v>3958</v>
      </c>
      <c r="D1784" s="1" t="s">
        <v>3959</v>
      </c>
      <c r="E1784" s="1" t="s">
        <v>555</v>
      </c>
      <c r="F1784" s="1" t="s">
        <v>27</v>
      </c>
      <c r="G1784" s="1" t="s">
        <v>249</v>
      </c>
      <c r="H1784" s="1" t="s">
        <v>29</v>
      </c>
      <c r="I1784" s="1" t="s">
        <v>2239</v>
      </c>
      <c r="J1784">
        <v>3</v>
      </c>
      <c r="K1784">
        <v>9.9</v>
      </c>
      <c r="L1784">
        <v>0.6</v>
      </c>
      <c r="M1784">
        <v>2.5</v>
      </c>
      <c r="N1784">
        <v>13</v>
      </c>
      <c r="O1784">
        <v>15</v>
      </c>
      <c r="P1784">
        <v>0</v>
      </c>
      <c r="Q1784" s="1" t="s">
        <v>31</v>
      </c>
      <c r="R1784" s="1" t="s">
        <v>220</v>
      </c>
      <c r="S1784" s="1" t="s">
        <v>79</v>
      </c>
      <c r="T1784" s="1" t="s">
        <v>153</v>
      </c>
      <c r="U1784" s="1" t="s">
        <v>251</v>
      </c>
      <c r="V1784" s="1" t="s">
        <v>36</v>
      </c>
      <c r="W1784">
        <f t="shared" si="54"/>
        <v>46178.589583333334</v>
      </c>
      <c r="X1784">
        <f t="shared" si="55"/>
        <v>46178.598611111112</v>
      </c>
    </row>
    <row r="1785" spans="1:24" x14ac:dyDescent="0.2">
      <c r="A1785" s="1" t="s">
        <v>3960</v>
      </c>
      <c r="B1785" s="1" t="s">
        <v>3957</v>
      </c>
      <c r="C1785" s="1" t="s">
        <v>3958</v>
      </c>
      <c r="D1785" s="1" t="s">
        <v>3961</v>
      </c>
      <c r="E1785" s="1" t="s">
        <v>555</v>
      </c>
      <c r="F1785" s="1" t="s">
        <v>27</v>
      </c>
      <c r="G1785" s="1" t="s">
        <v>249</v>
      </c>
      <c r="H1785" s="1" t="s">
        <v>39</v>
      </c>
      <c r="I1785" s="1" t="s">
        <v>2239</v>
      </c>
      <c r="J1785">
        <v>3</v>
      </c>
      <c r="K1785">
        <v>14</v>
      </c>
      <c r="L1785">
        <v>0.6</v>
      </c>
      <c r="M1785">
        <v>6.2</v>
      </c>
      <c r="N1785">
        <v>20.8</v>
      </c>
      <c r="O1785">
        <v>12</v>
      </c>
      <c r="P1785">
        <v>0</v>
      </c>
      <c r="Q1785" s="1" t="s">
        <v>31</v>
      </c>
      <c r="R1785" s="1" t="s">
        <v>134</v>
      </c>
      <c r="S1785" s="1" t="s">
        <v>79</v>
      </c>
      <c r="T1785" s="1" t="s">
        <v>153</v>
      </c>
      <c r="U1785" s="1" t="s">
        <v>251</v>
      </c>
      <c r="V1785" s="1" t="s">
        <v>42</v>
      </c>
      <c r="W1785">
        <f t="shared" si="54"/>
        <v>46178.589583333334</v>
      </c>
      <c r="X1785">
        <f t="shared" si="55"/>
        <v>46178.612500000003</v>
      </c>
    </row>
    <row r="1786" spans="1:24" x14ac:dyDescent="0.2">
      <c r="A1786" s="1" t="s">
        <v>3962</v>
      </c>
      <c r="B1786" s="1" t="s">
        <v>3957</v>
      </c>
      <c r="C1786" s="1" t="s">
        <v>3958</v>
      </c>
      <c r="D1786" s="1" t="s">
        <v>3813</v>
      </c>
      <c r="E1786" s="1" t="s">
        <v>555</v>
      </c>
      <c r="F1786" s="1" t="s">
        <v>27</v>
      </c>
      <c r="G1786" s="1" t="s">
        <v>249</v>
      </c>
      <c r="H1786" s="1" t="s">
        <v>45</v>
      </c>
      <c r="I1786" s="1" t="s">
        <v>2239</v>
      </c>
      <c r="J1786">
        <v>3</v>
      </c>
      <c r="K1786">
        <v>15</v>
      </c>
      <c r="L1786">
        <v>5.2</v>
      </c>
      <c r="M1786">
        <v>2.6</v>
      </c>
      <c r="N1786">
        <v>22.8</v>
      </c>
      <c r="O1786">
        <v>18</v>
      </c>
      <c r="P1786">
        <v>0</v>
      </c>
      <c r="Q1786" s="1" t="s">
        <v>31</v>
      </c>
      <c r="R1786" s="1" t="s">
        <v>177</v>
      </c>
      <c r="S1786" s="1" t="s">
        <v>135</v>
      </c>
      <c r="T1786" s="1" t="s">
        <v>153</v>
      </c>
      <c r="U1786" s="1" t="s">
        <v>251</v>
      </c>
      <c r="V1786" s="1" t="s">
        <v>42</v>
      </c>
      <c r="W1786">
        <f t="shared" si="54"/>
        <v>46178.589583333334</v>
      </c>
      <c r="X1786">
        <f t="shared" si="55"/>
        <v>46178.628472222219</v>
      </c>
    </row>
    <row r="1787" spans="1:24" x14ac:dyDescent="0.2">
      <c r="A1787" s="1" t="s">
        <v>3963</v>
      </c>
      <c r="B1787" s="1" t="s">
        <v>3957</v>
      </c>
      <c r="C1787" s="1" t="s">
        <v>3958</v>
      </c>
      <c r="D1787" s="1" t="s">
        <v>3964</v>
      </c>
      <c r="E1787" s="1" t="s">
        <v>555</v>
      </c>
      <c r="F1787" s="1" t="s">
        <v>50</v>
      </c>
      <c r="G1787" s="1" t="s">
        <v>249</v>
      </c>
      <c r="H1787" s="1" t="s">
        <v>51</v>
      </c>
      <c r="I1787" s="1" t="s">
        <v>2239</v>
      </c>
      <c r="J1787">
        <v>3</v>
      </c>
      <c r="K1787">
        <v>18.3</v>
      </c>
      <c r="L1787">
        <v>8.1</v>
      </c>
      <c r="M1787">
        <v>3.5</v>
      </c>
      <c r="N1787">
        <v>29.8</v>
      </c>
      <c r="O1787">
        <v>26</v>
      </c>
      <c r="P1787">
        <v>0</v>
      </c>
      <c r="Q1787" s="1" t="s">
        <v>31</v>
      </c>
      <c r="R1787" s="1" t="s">
        <v>625</v>
      </c>
      <c r="S1787" s="1" t="s">
        <v>686</v>
      </c>
      <c r="T1787" s="1" t="s">
        <v>153</v>
      </c>
      <c r="U1787" s="1" t="s">
        <v>251</v>
      </c>
      <c r="V1787" s="1" t="s">
        <v>36</v>
      </c>
      <c r="W1787">
        <f t="shared" si="54"/>
        <v>46178.589583333334</v>
      </c>
      <c r="X1787">
        <f t="shared" si="55"/>
        <v>46178.649305555555</v>
      </c>
    </row>
    <row r="1788" spans="1:24" x14ac:dyDescent="0.2">
      <c r="A1788" s="1" t="s">
        <v>3965</v>
      </c>
      <c r="B1788" s="1" t="s">
        <v>3957</v>
      </c>
      <c r="C1788" s="1" t="s">
        <v>3958</v>
      </c>
      <c r="D1788" s="1" t="s">
        <v>3764</v>
      </c>
      <c r="E1788" s="1" t="s">
        <v>555</v>
      </c>
      <c r="F1788" s="1" t="s">
        <v>56</v>
      </c>
      <c r="G1788" s="1" t="s">
        <v>249</v>
      </c>
      <c r="H1788" s="1" t="s">
        <v>57</v>
      </c>
      <c r="I1788" s="1" t="s">
        <v>2239</v>
      </c>
      <c r="J1788">
        <v>3</v>
      </c>
      <c r="K1788">
        <v>14.4</v>
      </c>
      <c r="L1788">
        <v>1.3</v>
      </c>
      <c r="M1788">
        <v>2.6</v>
      </c>
      <c r="N1788">
        <v>18.3</v>
      </c>
      <c r="O1788">
        <v>18</v>
      </c>
      <c r="P1788">
        <v>0</v>
      </c>
      <c r="Q1788" s="1" t="s">
        <v>31</v>
      </c>
      <c r="R1788" s="1" t="s">
        <v>90</v>
      </c>
      <c r="S1788" s="1" t="s">
        <v>211</v>
      </c>
      <c r="T1788" s="1" t="s">
        <v>153</v>
      </c>
      <c r="U1788" s="1" t="s">
        <v>251</v>
      </c>
      <c r="V1788" s="1" t="s">
        <v>36</v>
      </c>
      <c r="W1788">
        <f t="shared" si="54"/>
        <v>46178.589583333334</v>
      </c>
      <c r="X1788">
        <f t="shared" si="55"/>
        <v>46178.661805555559</v>
      </c>
    </row>
    <row r="1789" spans="1:24" x14ac:dyDescent="0.2">
      <c r="A1789" s="1" t="s">
        <v>3966</v>
      </c>
      <c r="B1789" s="1" t="s">
        <v>3957</v>
      </c>
      <c r="C1789" s="1" t="s">
        <v>3958</v>
      </c>
      <c r="D1789" s="1" t="s">
        <v>3967</v>
      </c>
      <c r="E1789" s="1" t="s">
        <v>555</v>
      </c>
      <c r="F1789" s="1" t="s">
        <v>56</v>
      </c>
      <c r="G1789" s="1" t="s">
        <v>249</v>
      </c>
      <c r="H1789" s="1" t="s">
        <v>62</v>
      </c>
      <c r="I1789" s="1" t="s">
        <v>2239</v>
      </c>
      <c r="J1789">
        <v>3</v>
      </c>
      <c r="K1789">
        <v>11</v>
      </c>
      <c r="L1789">
        <v>0.9</v>
      </c>
      <c r="M1789">
        <v>2.5</v>
      </c>
      <c r="N1789">
        <v>14.4</v>
      </c>
      <c r="O1789">
        <v>15</v>
      </c>
      <c r="P1789">
        <v>0</v>
      </c>
      <c r="Q1789" s="1" t="s">
        <v>31</v>
      </c>
      <c r="R1789" s="1" t="s">
        <v>165</v>
      </c>
      <c r="S1789" s="1" t="s">
        <v>146</v>
      </c>
      <c r="T1789" s="1" t="s">
        <v>153</v>
      </c>
      <c r="U1789" s="1" t="s">
        <v>251</v>
      </c>
      <c r="V1789" s="1" t="s">
        <v>36</v>
      </c>
      <c r="W1789">
        <f t="shared" si="54"/>
        <v>46178.589583333334</v>
      </c>
      <c r="X1789">
        <f t="shared" si="55"/>
        <v>46178.672222222223</v>
      </c>
    </row>
    <row r="1790" spans="1:24" x14ac:dyDescent="0.2">
      <c r="A1790" s="1" t="s">
        <v>3968</v>
      </c>
      <c r="B1790" s="1" t="s">
        <v>3969</v>
      </c>
      <c r="C1790" s="1" t="s">
        <v>3959</v>
      </c>
      <c r="D1790" s="1" t="s">
        <v>3970</v>
      </c>
      <c r="E1790" s="1" t="s">
        <v>555</v>
      </c>
      <c r="F1790" s="1" t="s">
        <v>27</v>
      </c>
      <c r="G1790" s="1" t="s">
        <v>171</v>
      </c>
      <c r="H1790" s="1" t="s">
        <v>29</v>
      </c>
      <c r="I1790" s="1" t="s">
        <v>634</v>
      </c>
      <c r="J1790">
        <v>12</v>
      </c>
      <c r="K1790">
        <v>13.2</v>
      </c>
      <c r="L1790">
        <v>0.8</v>
      </c>
      <c r="M1790">
        <v>3.1</v>
      </c>
      <c r="N1790">
        <v>17.100000000000001</v>
      </c>
      <c r="O1790">
        <v>15</v>
      </c>
      <c r="P1790">
        <v>0</v>
      </c>
      <c r="Q1790" s="1" t="s">
        <v>31</v>
      </c>
      <c r="R1790" s="1" t="s">
        <v>75</v>
      </c>
      <c r="S1790" s="1" t="s">
        <v>47</v>
      </c>
      <c r="T1790" s="1" t="s">
        <v>34</v>
      </c>
      <c r="U1790" s="1" t="s">
        <v>99</v>
      </c>
      <c r="V1790" s="1" t="s">
        <v>36</v>
      </c>
      <c r="W1790">
        <f t="shared" si="54"/>
        <v>46178.598611111112</v>
      </c>
      <c r="X1790">
        <f t="shared" si="55"/>
        <v>46178.61041666667</v>
      </c>
    </row>
    <row r="1791" spans="1:24" x14ac:dyDescent="0.2">
      <c r="A1791" s="1" t="s">
        <v>3971</v>
      </c>
      <c r="B1791" s="1" t="s">
        <v>3969</v>
      </c>
      <c r="C1791" s="1" t="s">
        <v>3959</v>
      </c>
      <c r="D1791" s="1" t="s">
        <v>3972</v>
      </c>
      <c r="E1791" s="1" t="s">
        <v>555</v>
      </c>
      <c r="F1791" s="1" t="s">
        <v>27</v>
      </c>
      <c r="G1791" s="1" t="s">
        <v>171</v>
      </c>
      <c r="H1791" s="1" t="s">
        <v>39</v>
      </c>
      <c r="I1791" s="1" t="s">
        <v>634</v>
      </c>
      <c r="J1791">
        <v>12</v>
      </c>
      <c r="K1791">
        <v>11.2</v>
      </c>
      <c r="L1791">
        <v>0.7</v>
      </c>
      <c r="M1791">
        <v>6.5</v>
      </c>
      <c r="N1791">
        <v>18.399999999999999</v>
      </c>
      <c r="O1791">
        <v>12</v>
      </c>
      <c r="P1791">
        <v>0</v>
      </c>
      <c r="Q1791" s="1" t="s">
        <v>31</v>
      </c>
      <c r="R1791" s="1" t="s">
        <v>75</v>
      </c>
      <c r="S1791" s="1" t="s">
        <v>126</v>
      </c>
      <c r="T1791" s="1" t="s">
        <v>34</v>
      </c>
      <c r="U1791" s="1" t="s">
        <v>99</v>
      </c>
      <c r="V1791" s="1" t="s">
        <v>42</v>
      </c>
      <c r="W1791">
        <f t="shared" si="54"/>
        <v>46178.598611111112</v>
      </c>
      <c r="X1791">
        <f t="shared" si="55"/>
        <v>46178.622916666667</v>
      </c>
    </row>
    <row r="1792" spans="1:24" x14ac:dyDescent="0.2">
      <c r="A1792" s="1" t="s">
        <v>3973</v>
      </c>
      <c r="B1792" s="1" t="s">
        <v>3969</v>
      </c>
      <c r="C1792" s="1" t="s">
        <v>3959</v>
      </c>
      <c r="D1792" s="1" t="s">
        <v>3974</v>
      </c>
      <c r="E1792" s="1" t="s">
        <v>555</v>
      </c>
      <c r="F1792" s="1" t="s">
        <v>27</v>
      </c>
      <c r="G1792" s="1" t="s">
        <v>171</v>
      </c>
      <c r="H1792" s="1" t="s">
        <v>45</v>
      </c>
      <c r="I1792" s="1" t="s">
        <v>634</v>
      </c>
      <c r="J1792">
        <v>12</v>
      </c>
      <c r="K1792">
        <v>15.1</v>
      </c>
      <c r="L1792">
        <v>5.9</v>
      </c>
      <c r="M1792">
        <v>3.6</v>
      </c>
      <c r="N1792">
        <v>24.6</v>
      </c>
      <c r="O1792">
        <v>18</v>
      </c>
      <c r="P1792">
        <v>0</v>
      </c>
      <c r="Q1792" s="1" t="s">
        <v>31</v>
      </c>
      <c r="R1792" s="1" t="s">
        <v>220</v>
      </c>
      <c r="S1792" s="1" t="s">
        <v>41</v>
      </c>
      <c r="T1792" s="1" t="s">
        <v>34</v>
      </c>
      <c r="U1792" s="1" t="s">
        <v>99</v>
      </c>
      <c r="V1792" s="1" t="s">
        <v>42</v>
      </c>
      <c r="W1792">
        <f t="shared" si="54"/>
        <v>46178.598611111112</v>
      </c>
      <c r="X1792">
        <f t="shared" si="55"/>
        <v>46178.640277777777</v>
      </c>
    </row>
    <row r="1793" spans="1:24" x14ac:dyDescent="0.2">
      <c r="A1793" s="1" t="s">
        <v>3975</v>
      </c>
      <c r="B1793" s="1" t="s">
        <v>3969</v>
      </c>
      <c r="C1793" s="1" t="s">
        <v>3959</v>
      </c>
      <c r="D1793" s="1" t="s">
        <v>3976</v>
      </c>
      <c r="E1793" s="1" t="s">
        <v>555</v>
      </c>
      <c r="F1793" s="1" t="s">
        <v>50</v>
      </c>
      <c r="G1793" s="1" t="s">
        <v>171</v>
      </c>
      <c r="H1793" s="1" t="s">
        <v>51</v>
      </c>
      <c r="I1793" s="1" t="s">
        <v>634</v>
      </c>
      <c r="J1793">
        <v>12</v>
      </c>
      <c r="K1793">
        <v>19.899999999999999</v>
      </c>
      <c r="L1793">
        <v>10.3</v>
      </c>
      <c r="M1793">
        <v>4</v>
      </c>
      <c r="N1793">
        <v>34.1</v>
      </c>
      <c r="O1793">
        <v>26</v>
      </c>
      <c r="P1793">
        <v>0</v>
      </c>
      <c r="Q1793" s="1" t="s">
        <v>31</v>
      </c>
      <c r="R1793" s="1" t="s">
        <v>416</v>
      </c>
      <c r="S1793" s="1" t="s">
        <v>291</v>
      </c>
      <c r="T1793" s="1" t="s">
        <v>34</v>
      </c>
      <c r="U1793" s="1" t="s">
        <v>99</v>
      </c>
      <c r="V1793" s="1" t="s">
        <v>42</v>
      </c>
      <c r="W1793">
        <f t="shared" si="54"/>
        <v>46178.598611111112</v>
      </c>
      <c r="X1793">
        <f t="shared" si="55"/>
        <v>46178.663888888892</v>
      </c>
    </row>
    <row r="1794" spans="1:24" x14ac:dyDescent="0.2">
      <c r="A1794" s="1" t="s">
        <v>3977</v>
      </c>
      <c r="B1794" s="1" t="s">
        <v>3969</v>
      </c>
      <c r="C1794" s="1" t="s">
        <v>3959</v>
      </c>
      <c r="D1794" s="1" t="s">
        <v>3978</v>
      </c>
      <c r="E1794" s="1" t="s">
        <v>555</v>
      </c>
      <c r="F1794" s="1" t="s">
        <v>56</v>
      </c>
      <c r="G1794" s="1" t="s">
        <v>171</v>
      </c>
      <c r="H1794" s="1" t="s">
        <v>57</v>
      </c>
      <c r="I1794" s="1" t="s">
        <v>634</v>
      </c>
      <c r="J1794">
        <v>12</v>
      </c>
      <c r="K1794">
        <v>14.7</v>
      </c>
      <c r="L1794">
        <v>0.6</v>
      </c>
      <c r="M1794">
        <v>4.5999999999999996</v>
      </c>
      <c r="N1794">
        <v>19.899999999999999</v>
      </c>
      <c r="O1794">
        <v>18</v>
      </c>
      <c r="P1794">
        <v>0</v>
      </c>
      <c r="Q1794" s="1" t="s">
        <v>31</v>
      </c>
      <c r="R1794" s="1" t="s">
        <v>265</v>
      </c>
      <c r="S1794" s="1" t="s">
        <v>208</v>
      </c>
      <c r="T1794" s="1" t="s">
        <v>34</v>
      </c>
      <c r="U1794" s="1" t="s">
        <v>99</v>
      </c>
      <c r="V1794" s="1" t="s">
        <v>36</v>
      </c>
      <c r="W1794">
        <f t="shared" ref="W1794:W1857" si="56">DATEVALUE(MID(C1794,1,10))+TIMEVALUE(MID(C1794,12,8))</f>
        <v>46178.598611111112</v>
      </c>
      <c r="X1794">
        <f t="shared" ref="X1794:X1857" si="57">DATEVALUE(MID(D1794,1,10))+TIMEVALUE(MID(D1794,12,8))</f>
        <v>46178.677777777775</v>
      </c>
    </row>
    <row r="1795" spans="1:24" x14ac:dyDescent="0.2">
      <c r="A1795" s="1" t="s">
        <v>3979</v>
      </c>
      <c r="B1795" s="1" t="s">
        <v>3969</v>
      </c>
      <c r="C1795" s="1" t="s">
        <v>3959</v>
      </c>
      <c r="D1795" s="1" t="s">
        <v>3856</v>
      </c>
      <c r="E1795" s="1" t="s">
        <v>555</v>
      </c>
      <c r="F1795" s="1" t="s">
        <v>56</v>
      </c>
      <c r="G1795" s="1" t="s">
        <v>171</v>
      </c>
      <c r="H1795" s="1" t="s">
        <v>62</v>
      </c>
      <c r="I1795" s="1" t="s">
        <v>634</v>
      </c>
      <c r="J1795">
        <v>12</v>
      </c>
      <c r="K1795">
        <v>12.3</v>
      </c>
      <c r="L1795">
        <v>0.9</v>
      </c>
      <c r="M1795">
        <v>3.1</v>
      </c>
      <c r="N1795">
        <v>16.3</v>
      </c>
      <c r="O1795">
        <v>15</v>
      </c>
      <c r="P1795">
        <v>0</v>
      </c>
      <c r="Q1795" s="1" t="s">
        <v>31</v>
      </c>
      <c r="R1795" s="1" t="s">
        <v>117</v>
      </c>
      <c r="S1795" s="1" t="s">
        <v>266</v>
      </c>
      <c r="T1795" s="1" t="s">
        <v>34</v>
      </c>
      <c r="U1795" s="1" t="s">
        <v>99</v>
      </c>
      <c r="V1795" s="1" t="s">
        <v>36</v>
      </c>
      <c r="W1795">
        <f t="shared" si="56"/>
        <v>46178.598611111112</v>
      </c>
      <c r="X1795">
        <f t="shared" si="57"/>
        <v>46178.688888888886</v>
      </c>
    </row>
    <row r="1796" spans="1:24" x14ac:dyDescent="0.2">
      <c r="A1796" s="1" t="s">
        <v>3980</v>
      </c>
      <c r="B1796" s="1" t="s">
        <v>3981</v>
      </c>
      <c r="C1796" s="1" t="s">
        <v>3982</v>
      </c>
      <c r="D1796" s="1" t="s">
        <v>3983</v>
      </c>
      <c r="E1796" s="1" t="s">
        <v>555</v>
      </c>
      <c r="F1796" s="1" t="s">
        <v>27</v>
      </c>
      <c r="G1796" s="1" t="s">
        <v>249</v>
      </c>
      <c r="H1796" s="1" t="s">
        <v>29</v>
      </c>
      <c r="I1796" s="1" t="s">
        <v>1440</v>
      </c>
      <c r="J1796">
        <v>3</v>
      </c>
      <c r="K1796">
        <v>12.9</v>
      </c>
      <c r="L1796">
        <v>1</v>
      </c>
      <c r="M1796">
        <v>4.2</v>
      </c>
      <c r="N1796">
        <v>18.100000000000001</v>
      </c>
      <c r="O1796">
        <v>15</v>
      </c>
      <c r="P1796">
        <v>0</v>
      </c>
      <c r="Q1796" s="1" t="s">
        <v>31</v>
      </c>
      <c r="R1796" s="1" t="s">
        <v>302</v>
      </c>
      <c r="S1796" s="1" t="s">
        <v>76</v>
      </c>
      <c r="T1796" s="1" t="s">
        <v>153</v>
      </c>
      <c r="U1796" s="1" t="s">
        <v>127</v>
      </c>
      <c r="V1796" s="1" t="s">
        <v>42</v>
      </c>
      <c r="W1796">
        <f t="shared" si="56"/>
        <v>46178.577777777777</v>
      </c>
      <c r="X1796">
        <f t="shared" si="57"/>
        <v>46178.590277777781</v>
      </c>
    </row>
    <row r="1797" spans="1:24" x14ac:dyDescent="0.2">
      <c r="A1797" s="1" t="s">
        <v>3984</v>
      </c>
      <c r="B1797" s="1" t="s">
        <v>3981</v>
      </c>
      <c r="C1797" s="1" t="s">
        <v>3982</v>
      </c>
      <c r="D1797" s="1" t="s">
        <v>3744</v>
      </c>
      <c r="E1797" s="1" t="s">
        <v>555</v>
      </c>
      <c r="F1797" s="1" t="s">
        <v>27</v>
      </c>
      <c r="G1797" s="1" t="s">
        <v>249</v>
      </c>
      <c r="H1797" s="1" t="s">
        <v>39</v>
      </c>
      <c r="I1797" s="1" t="s">
        <v>1440</v>
      </c>
      <c r="J1797">
        <v>3</v>
      </c>
      <c r="K1797">
        <v>10.3</v>
      </c>
      <c r="L1797">
        <v>0.7</v>
      </c>
      <c r="M1797">
        <v>6.2</v>
      </c>
      <c r="N1797">
        <v>17.2</v>
      </c>
      <c r="O1797">
        <v>12</v>
      </c>
      <c r="P1797">
        <v>0</v>
      </c>
      <c r="Q1797" s="1" t="s">
        <v>31</v>
      </c>
      <c r="R1797" s="1" t="s">
        <v>106</v>
      </c>
      <c r="S1797" s="1" t="s">
        <v>131</v>
      </c>
      <c r="T1797" s="1" t="s">
        <v>153</v>
      </c>
      <c r="U1797" s="1" t="s">
        <v>127</v>
      </c>
      <c r="V1797" s="1" t="s">
        <v>42</v>
      </c>
      <c r="W1797">
        <f t="shared" si="56"/>
        <v>46178.577777777777</v>
      </c>
      <c r="X1797">
        <f t="shared" si="57"/>
        <v>46178.602083333331</v>
      </c>
    </row>
    <row r="1798" spans="1:24" x14ac:dyDescent="0.2">
      <c r="A1798" s="1" t="s">
        <v>3985</v>
      </c>
      <c r="B1798" s="1" t="s">
        <v>3981</v>
      </c>
      <c r="C1798" s="1" t="s">
        <v>3982</v>
      </c>
      <c r="D1798" s="1" t="s">
        <v>3811</v>
      </c>
      <c r="E1798" s="1" t="s">
        <v>555</v>
      </c>
      <c r="F1798" s="1" t="s">
        <v>27</v>
      </c>
      <c r="G1798" s="1" t="s">
        <v>249</v>
      </c>
      <c r="H1798" s="1" t="s">
        <v>45</v>
      </c>
      <c r="I1798" s="1" t="s">
        <v>1440</v>
      </c>
      <c r="J1798">
        <v>3</v>
      </c>
      <c r="K1798">
        <v>15.2</v>
      </c>
      <c r="L1798">
        <v>4.5</v>
      </c>
      <c r="M1798">
        <v>2.1</v>
      </c>
      <c r="N1798">
        <v>21.8</v>
      </c>
      <c r="O1798">
        <v>18</v>
      </c>
      <c r="P1798">
        <v>0</v>
      </c>
      <c r="Q1798" s="1" t="s">
        <v>31</v>
      </c>
      <c r="R1798" s="1" t="s">
        <v>134</v>
      </c>
      <c r="S1798" s="1" t="s">
        <v>47</v>
      </c>
      <c r="T1798" s="1" t="s">
        <v>153</v>
      </c>
      <c r="U1798" s="1" t="s">
        <v>127</v>
      </c>
      <c r="V1798" s="1" t="s">
        <v>42</v>
      </c>
      <c r="W1798">
        <f t="shared" si="56"/>
        <v>46178.577777777777</v>
      </c>
      <c r="X1798">
        <f t="shared" si="57"/>
        <v>46178.617361111108</v>
      </c>
    </row>
    <row r="1799" spans="1:24" x14ac:dyDescent="0.2">
      <c r="A1799" s="1" t="s">
        <v>3986</v>
      </c>
      <c r="B1799" s="1" t="s">
        <v>3981</v>
      </c>
      <c r="C1799" s="1" t="s">
        <v>3982</v>
      </c>
      <c r="D1799" s="1" t="s">
        <v>3987</v>
      </c>
      <c r="E1799" s="1" t="s">
        <v>555</v>
      </c>
      <c r="F1799" s="1" t="s">
        <v>50</v>
      </c>
      <c r="G1799" s="1" t="s">
        <v>249</v>
      </c>
      <c r="H1799" s="1" t="s">
        <v>51</v>
      </c>
      <c r="I1799" s="1" t="s">
        <v>1440</v>
      </c>
      <c r="J1799">
        <v>3</v>
      </c>
      <c r="K1799">
        <v>21.2</v>
      </c>
      <c r="L1799">
        <v>9.1</v>
      </c>
      <c r="M1799">
        <v>4.9000000000000004</v>
      </c>
      <c r="N1799">
        <v>35.200000000000003</v>
      </c>
      <c r="O1799">
        <v>26</v>
      </c>
      <c r="P1799">
        <v>0</v>
      </c>
      <c r="Q1799" s="1" t="s">
        <v>31</v>
      </c>
      <c r="R1799" s="1" t="s">
        <v>240</v>
      </c>
      <c r="S1799" s="1" t="s">
        <v>500</v>
      </c>
      <c r="T1799" s="1" t="s">
        <v>153</v>
      </c>
      <c r="U1799" s="1" t="s">
        <v>127</v>
      </c>
      <c r="V1799" s="1" t="s">
        <v>42</v>
      </c>
      <c r="W1799">
        <f t="shared" si="56"/>
        <v>46178.577777777777</v>
      </c>
      <c r="X1799">
        <f t="shared" si="57"/>
        <v>46178.64166666667</v>
      </c>
    </row>
    <row r="1800" spans="1:24" x14ac:dyDescent="0.2">
      <c r="A1800" s="1" t="s">
        <v>3988</v>
      </c>
      <c r="B1800" s="1" t="s">
        <v>3981</v>
      </c>
      <c r="C1800" s="1" t="s">
        <v>3982</v>
      </c>
      <c r="D1800" s="1" t="s">
        <v>3989</v>
      </c>
      <c r="E1800" s="1" t="s">
        <v>555</v>
      </c>
      <c r="F1800" s="1" t="s">
        <v>56</v>
      </c>
      <c r="G1800" s="1" t="s">
        <v>249</v>
      </c>
      <c r="H1800" s="1" t="s">
        <v>57</v>
      </c>
      <c r="I1800" s="1" t="s">
        <v>1440</v>
      </c>
      <c r="J1800">
        <v>3</v>
      </c>
      <c r="K1800">
        <v>12.1</v>
      </c>
      <c r="L1800">
        <v>1.4</v>
      </c>
      <c r="M1800">
        <v>4</v>
      </c>
      <c r="N1800">
        <v>17.5</v>
      </c>
      <c r="O1800">
        <v>18</v>
      </c>
      <c r="P1800">
        <v>0</v>
      </c>
      <c r="Q1800" s="1" t="s">
        <v>31</v>
      </c>
      <c r="R1800" s="1" t="s">
        <v>117</v>
      </c>
      <c r="S1800" s="1" t="s">
        <v>363</v>
      </c>
      <c r="T1800" s="1" t="s">
        <v>153</v>
      </c>
      <c r="U1800" s="1" t="s">
        <v>127</v>
      </c>
      <c r="V1800" s="1" t="s">
        <v>36</v>
      </c>
      <c r="W1800">
        <f t="shared" si="56"/>
        <v>46178.577777777777</v>
      </c>
      <c r="X1800">
        <f t="shared" si="57"/>
        <v>46178.65347222222</v>
      </c>
    </row>
    <row r="1801" spans="1:24" x14ac:dyDescent="0.2">
      <c r="A1801" s="1" t="s">
        <v>3990</v>
      </c>
      <c r="B1801" s="1" t="s">
        <v>3981</v>
      </c>
      <c r="C1801" s="1" t="s">
        <v>3982</v>
      </c>
      <c r="D1801" s="1" t="s">
        <v>3764</v>
      </c>
      <c r="E1801" s="1" t="s">
        <v>555</v>
      </c>
      <c r="F1801" s="1" t="s">
        <v>56</v>
      </c>
      <c r="G1801" s="1" t="s">
        <v>249</v>
      </c>
      <c r="H1801" s="1" t="s">
        <v>62</v>
      </c>
      <c r="I1801" s="1" t="s">
        <v>1440</v>
      </c>
      <c r="J1801">
        <v>3</v>
      </c>
      <c r="K1801">
        <v>9.3000000000000007</v>
      </c>
      <c r="L1801">
        <v>0.5</v>
      </c>
      <c r="M1801">
        <v>2.2000000000000002</v>
      </c>
      <c r="N1801">
        <v>11.9</v>
      </c>
      <c r="O1801">
        <v>15</v>
      </c>
      <c r="P1801">
        <v>0</v>
      </c>
      <c r="Q1801" s="1" t="s">
        <v>31</v>
      </c>
      <c r="R1801" s="1" t="s">
        <v>58</v>
      </c>
      <c r="S1801" s="1" t="s">
        <v>538</v>
      </c>
      <c r="T1801" s="1" t="s">
        <v>153</v>
      </c>
      <c r="U1801" s="1" t="s">
        <v>127</v>
      </c>
      <c r="V1801" s="1" t="s">
        <v>36</v>
      </c>
      <c r="W1801">
        <f t="shared" si="56"/>
        <v>46178.577777777777</v>
      </c>
      <c r="X1801">
        <f t="shared" si="57"/>
        <v>46178.661805555559</v>
      </c>
    </row>
    <row r="1802" spans="1:24" x14ac:dyDescent="0.2">
      <c r="A1802" s="1" t="s">
        <v>3991</v>
      </c>
      <c r="B1802" s="1" t="s">
        <v>3992</v>
      </c>
      <c r="C1802" s="1" t="s">
        <v>3993</v>
      </c>
      <c r="D1802" s="1" t="s">
        <v>3994</v>
      </c>
      <c r="E1802" s="1" t="s">
        <v>26</v>
      </c>
      <c r="F1802" s="1" t="s">
        <v>27</v>
      </c>
      <c r="G1802" s="1" t="s">
        <v>28</v>
      </c>
      <c r="H1802" s="1" t="s">
        <v>29</v>
      </c>
      <c r="I1802" s="1" t="s">
        <v>2517</v>
      </c>
      <c r="J1802">
        <v>3</v>
      </c>
      <c r="K1802">
        <v>8.9</v>
      </c>
      <c r="L1802">
        <v>0.6</v>
      </c>
      <c r="M1802">
        <v>2.9</v>
      </c>
      <c r="N1802">
        <v>12.4</v>
      </c>
      <c r="O1802">
        <v>15</v>
      </c>
      <c r="P1802">
        <v>0</v>
      </c>
      <c r="Q1802" s="1" t="s">
        <v>31</v>
      </c>
      <c r="R1802" s="1" t="s">
        <v>98</v>
      </c>
      <c r="S1802" s="1" t="s">
        <v>41</v>
      </c>
      <c r="T1802" s="1" t="s">
        <v>34</v>
      </c>
      <c r="U1802" s="1" t="s">
        <v>251</v>
      </c>
      <c r="V1802" s="1" t="s">
        <v>36</v>
      </c>
      <c r="W1802">
        <f t="shared" si="56"/>
        <v>46179.315972222219</v>
      </c>
      <c r="X1802">
        <f t="shared" si="57"/>
        <v>46179.324305555558</v>
      </c>
    </row>
    <row r="1803" spans="1:24" x14ac:dyDescent="0.2">
      <c r="A1803" s="1" t="s">
        <v>3995</v>
      </c>
      <c r="B1803" s="1" t="s">
        <v>3992</v>
      </c>
      <c r="C1803" s="1" t="s">
        <v>3993</v>
      </c>
      <c r="D1803" s="1" t="s">
        <v>3996</v>
      </c>
      <c r="E1803" s="1" t="s">
        <v>26</v>
      </c>
      <c r="F1803" s="1" t="s">
        <v>27</v>
      </c>
      <c r="G1803" s="1" t="s">
        <v>28</v>
      </c>
      <c r="H1803" s="1" t="s">
        <v>39</v>
      </c>
      <c r="I1803" s="1" t="s">
        <v>2517</v>
      </c>
      <c r="J1803">
        <v>3</v>
      </c>
      <c r="K1803">
        <v>9.5</v>
      </c>
      <c r="L1803">
        <v>0.9</v>
      </c>
      <c r="M1803">
        <v>6.3</v>
      </c>
      <c r="N1803">
        <v>16.7</v>
      </c>
      <c r="O1803">
        <v>12</v>
      </c>
      <c r="P1803">
        <v>0</v>
      </c>
      <c r="Q1803" s="1" t="s">
        <v>31</v>
      </c>
      <c r="R1803" s="1" t="s">
        <v>98</v>
      </c>
      <c r="S1803" s="1" t="s">
        <v>174</v>
      </c>
      <c r="T1803" s="1" t="s">
        <v>34</v>
      </c>
      <c r="U1803" s="1" t="s">
        <v>251</v>
      </c>
      <c r="V1803" s="1" t="s">
        <v>42</v>
      </c>
      <c r="W1803">
        <f t="shared" si="56"/>
        <v>46179.315972222219</v>
      </c>
      <c r="X1803">
        <f t="shared" si="57"/>
        <v>46179.336111111108</v>
      </c>
    </row>
    <row r="1804" spans="1:24" x14ac:dyDescent="0.2">
      <c r="A1804" s="1" t="s">
        <v>3997</v>
      </c>
      <c r="B1804" s="1" t="s">
        <v>3992</v>
      </c>
      <c r="C1804" s="1" t="s">
        <v>3993</v>
      </c>
      <c r="D1804" s="1" t="s">
        <v>3998</v>
      </c>
      <c r="E1804" s="1" t="s">
        <v>26</v>
      </c>
      <c r="F1804" s="1" t="s">
        <v>27</v>
      </c>
      <c r="G1804" s="1" t="s">
        <v>28</v>
      </c>
      <c r="H1804" s="1" t="s">
        <v>45</v>
      </c>
      <c r="I1804" s="1" t="s">
        <v>2517</v>
      </c>
      <c r="J1804">
        <v>3</v>
      </c>
      <c r="K1804">
        <v>10.8</v>
      </c>
      <c r="L1804">
        <v>6.7</v>
      </c>
      <c r="M1804">
        <v>1.9</v>
      </c>
      <c r="N1804">
        <v>19.399999999999999</v>
      </c>
      <c r="O1804">
        <v>18</v>
      </c>
      <c r="P1804">
        <v>0</v>
      </c>
      <c r="Q1804" s="1" t="s">
        <v>31</v>
      </c>
      <c r="R1804" s="1" t="s">
        <v>46</v>
      </c>
      <c r="S1804" s="1" t="s">
        <v>320</v>
      </c>
      <c r="T1804" s="1" t="s">
        <v>34</v>
      </c>
      <c r="U1804" s="1" t="s">
        <v>251</v>
      </c>
      <c r="V1804" s="1" t="s">
        <v>36</v>
      </c>
      <c r="W1804">
        <f t="shared" si="56"/>
        <v>46179.315972222219</v>
      </c>
      <c r="X1804">
        <f t="shared" si="57"/>
        <v>46179.349305555559</v>
      </c>
    </row>
    <row r="1805" spans="1:24" x14ac:dyDescent="0.2">
      <c r="A1805" s="1" t="s">
        <v>3999</v>
      </c>
      <c r="B1805" s="1" t="s">
        <v>3992</v>
      </c>
      <c r="C1805" s="1" t="s">
        <v>3993</v>
      </c>
      <c r="D1805" s="1" t="s">
        <v>4000</v>
      </c>
      <c r="E1805" s="1" t="s">
        <v>26</v>
      </c>
      <c r="F1805" s="1" t="s">
        <v>50</v>
      </c>
      <c r="G1805" s="1" t="s">
        <v>28</v>
      </c>
      <c r="H1805" s="1" t="s">
        <v>51</v>
      </c>
      <c r="I1805" s="1" t="s">
        <v>2517</v>
      </c>
      <c r="J1805">
        <v>3</v>
      </c>
      <c r="K1805">
        <v>14.5</v>
      </c>
      <c r="L1805">
        <v>10.5</v>
      </c>
      <c r="M1805">
        <v>3.3</v>
      </c>
      <c r="N1805">
        <v>28.3</v>
      </c>
      <c r="O1805">
        <v>26</v>
      </c>
      <c r="P1805">
        <v>0</v>
      </c>
      <c r="Q1805" s="1" t="s">
        <v>31</v>
      </c>
      <c r="R1805" s="1" t="s">
        <v>109</v>
      </c>
      <c r="S1805" s="1" t="s">
        <v>291</v>
      </c>
      <c r="T1805" s="1" t="s">
        <v>34</v>
      </c>
      <c r="U1805" s="1" t="s">
        <v>251</v>
      </c>
      <c r="V1805" s="1" t="s">
        <v>36</v>
      </c>
      <c r="W1805">
        <f t="shared" si="56"/>
        <v>46179.315972222219</v>
      </c>
      <c r="X1805">
        <f t="shared" si="57"/>
        <v>46179.368750000001</v>
      </c>
    </row>
    <row r="1806" spans="1:24" x14ac:dyDescent="0.2">
      <c r="A1806" s="1" t="s">
        <v>4001</v>
      </c>
      <c r="B1806" s="1" t="s">
        <v>3992</v>
      </c>
      <c r="C1806" s="1" t="s">
        <v>3993</v>
      </c>
      <c r="D1806" s="1" t="s">
        <v>4002</v>
      </c>
      <c r="E1806" s="1" t="s">
        <v>26</v>
      </c>
      <c r="F1806" s="1" t="s">
        <v>56</v>
      </c>
      <c r="G1806" s="1" t="s">
        <v>28</v>
      </c>
      <c r="H1806" s="1" t="s">
        <v>57</v>
      </c>
      <c r="I1806" s="1" t="s">
        <v>2517</v>
      </c>
      <c r="J1806">
        <v>3</v>
      </c>
      <c r="K1806">
        <v>8.8000000000000007</v>
      </c>
      <c r="L1806">
        <v>1.2</v>
      </c>
      <c r="M1806">
        <v>3.3</v>
      </c>
      <c r="N1806">
        <v>13.4</v>
      </c>
      <c r="O1806">
        <v>18</v>
      </c>
      <c r="P1806">
        <v>0</v>
      </c>
      <c r="Q1806" s="1" t="s">
        <v>31</v>
      </c>
      <c r="R1806" s="1" t="s">
        <v>611</v>
      </c>
      <c r="S1806" s="1" t="s">
        <v>114</v>
      </c>
      <c r="T1806" s="1" t="s">
        <v>34</v>
      </c>
      <c r="U1806" s="1" t="s">
        <v>251</v>
      </c>
      <c r="V1806" s="1" t="s">
        <v>36</v>
      </c>
      <c r="W1806">
        <f t="shared" si="56"/>
        <v>46179.315972222219</v>
      </c>
      <c r="X1806">
        <f t="shared" si="57"/>
        <v>46179.378472222219</v>
      </c>
    </row>
    <row r="1807" spans="1:24" x14ac:dyDescent="0.2">
      <c r="A1807" s="1" t="s">
        <v>4003</v>
      </c>
      <c r="B1807" s="1" t="s">
        <v>3992</v>
      </c>
      <c r="C1807" s="1" t="s">
        <v>3993</v>
      </c>
      <c r="D1807" s="1" t="s">
        <v>4004</v>
      </c>
      <c r="E1807" s="1" t="s">
        <v>26</v>
      </c>
      <c r="F1807" s="1" t="s">
        <v>56</v>
      </c>
      <c r="G1807" s="1" t="s">
        <v>28</v>
      </c>
      <c r="H1807" s="1" t="s">
        <v>62</v>
      </c>
      <c r="I1807" s="1" t="s">
        <v>2517</v>
      </c>
      <c r="J1807">
        <v>3</v>
      </c>
      <c r="K1807">
        <v>5.4</v>
      </c>
      <c r="L1807">
        <v>0.2</v>
      </c>
      <c r="M1807">
        <v>3</v>
      </c>
      <c r="N1807">
        <v>8.6</v>
      </c>
      <c r="O1807">
        <v>15</v>
      </c>
      <c r="P1807">
        <v>0</v>
      </c>
      <c r="Q1807" s="1" t="s">
        <v>31</v>
      </c>
      <c r="R1807" s="1" t="s">
        <v>279</v>
      </c>
      <c r="S1807" s="1" t="s">
        <v>262</v>
      </c>
      <c r="T1807" s="1" t="s">
        <v>34</v>
      </c>
      <c r="U1807" s="1" t="s">
        <v>251</v>
      </c>
      <c r="V1807" s="1" t="s">
        <v>36</v>
      </c>
      <c r="W1807">
        <f t="shared" si="56"/>
        <v>46179.315972222219</v>
      </c>
      <c r="X1807">
        <f t="shared" si="57"/>
        <v>46179.384027777778</v>
      </c>
    </row>
    <row r="1808" spans="1:24" x14ac:dyDescent="0.2">
      <c r="A1808" s="1" t="s">
        <v>4005</v>
      </c>
      <c r="B1808" s="1" t="s">
        <v>4006</v>
      </c>
      <c r="C1808" s="1" t="s">
        <v>4007</v>
      </c>
      <c r="D1808" s="1" t="s">
        <v>4008</v>
      </c>
      <c r="E1808" s="1" t="s">
        <v>26</v>
      </c>
      <c r="F1808" s="1" t="s">
        <v>27</v>
      </c>
      <c r="G1808" s="1" t="s">
        <v>96</v>
      </c>
      <c r="H1808" s="1" t="s">
        <v>29</v>
      </c>
      <c r="I1808" s="1" t="s">
        <v>1679</v>
      </c>
      <c r="J1808">
        <v>11</v>
      </c>
      <c r="K1808">
        <v>11.9</v>
      </c>
      <c r="L1808">
        <v>1.6</v>
      </c>
      <c r="M1808">
        <v>1.4</v>
      </c>
      <c r="N1808">
        <v>14.9</v>
      </c>
      <c r="O1808">
        <v>15</v>
      </c>
      <c r="P1808">
        <v>0</v>
      </c>
      <c r="Q1808" s="1" t="s">
        <v>31</v>
      </c>
      <c r="R1808" s="1" t="s">
        <v>177</v>
      </c>
      <c r="S1808" s="1" t="s">
        <v>131</v>
      </c>
      <c r="T1808" s="1" t="s">
        <v>153</v>
      </c>
      <c r="U1808" s="1" t="s">
        <v>127</v>
      </c>
      <c r="V1808" s="1" t="s">
        <v>36</v>
      </c>
      <c r="W1808">
        <f t="shared" si="56"/>
        <v>46179.37222222222</v>
      </c>
      <c r="X1808">
        <f t="shared" si="57"/>
        <v>46179.381944444445</v>
      </c>
    </row>
    <row r="1809" spans="1:24" x14ac:dyDescent="0.2">
      <c r="A1809" s="1" t="s">
        <v>4009</v>
      </c>
      <c r="B1809" s="1" t="s">
        <v>4006</v>
      </c>
      <c r="C1809" s="1" t="s">
        <v>4007</v>
      </c>
      <c r="D1809" s="1" t="s">
        <v>4010</v>
      </c>
      <c r="E1809" s="1" t="s">
        <v>26</v>
      </c>
      <c r="F1809" s="1" t="s">
        <v>27</v>
      </c>
      <c r="G1809" s="1" t="s">
        <v>96</v>
      </c>
      <c r="H1809" s="1" t="s">
        <v>39</v>
      </c>
      <c r="I1809" s="1" t="s">
        <v>1679</v>
      </c>
      <c r="J1809">
        <v>11</v>
      </c>
      <c r="K1809">
        <v>8.4</v>
      </c>
      <c r="L1809">
        <v>0.4</v>
      </c>
      <c r="M1809">
        <v>6.2</v>
      </c>
      <c r="N1809">
        <v>14.9</v>
      </c>
      <c r="O1809">
        <v>12</v>
      </c>
      <c r="P1809">
        <v>0</v>
      </c>
      <c r="Q1809" s="1" t="s">
        <v>31</v>
      </c>
      <c r="R1809" s="1" t="s">
        <v>106</v>
      </c>
      <c r="S1809" s="1" t="s">
        <v>103</v>
      </c>
      <c r="T1809" s="1" t="s">
        <v>153</v>
      </c>
      <c r="U1809" s="1" t="s">
        <v>127</v>
      </c>
      <c r="V1809" s="1" t="s">
        <v>42</v>
      </c>
      <c r="W1809">
        <f t="shared" si="56"/>
        <v>46179.37222222222</v>
      </c>
      <c r="X1809">
        <f t="shared" si="57"/>
        <v>46179.392361111109</v>
      </c>
    </row>
    <row r="1810" spans="1:24" x14ac:dyDescent="0.2">
      <c r="A1810" s="1" t="s">
        <v>4011</v>
      </c>
      <c r="B1810" s="1" t="s">
        <v>4006</v>
      </c>
      <c r="C1810" s="1" t="s">
        <v>4007</v>
      </c>
      <c r="D1810" s="1" t="s">
        <v>4012</v>
      </c>
      <c r="E1810" s="1" t="s">
        <v>26</v>
      </c>
      <c r="F1810" s="1" t="s">
        <v>27</v>
      </c>
      <c r="G1810" s="1" t="s">
        <v>96</v>
      </c>
      <c r="H1810" s="1" t="s">
        <v>45</v>
      </c>
      <c r="I1810" s="1" t="s">
        <v>1679</v>
      </c>
      <c r="J1810">
        <v>11</v>
      </c>
      <c r="K1810">
        <v>11.3</v>
      </c>
      <c r="L1810">
        <v>5</v>
      </c>
      <c r="M1810">
        <v>1.5</v>
      </c>
      <c r="N1810">
        <v>17.8</v>
      </c>
      <c r="O1810">
        <v>18</v>
      </c>
      <c r="P1810">
        <v>0</v>
      </c>
      <c r="Q1810" s="1" t="s">
        <v>31</v>
      </c>
      <c r="R1810" s="1" t="s">
        <v>199</v>
      </c>
      <c r="S1810" s="1" t="s">
        <v>47</v>
      </c>
      <c r="T1810" s="1" t="s">
        <v>153</v>
      </c>
      <c r="U1810" s="1" t="s">
        <v>127</v>
      </c>
      <c r="V1810" s="1" t="s">
        <v>36</v>
      </c>
      <c r="W1810">
        <f t="shared" si="56"/>
        <v>46179.37222222222</v>
      </c>
      <c r="X1810">
        <f t="shared" si="57"/>
        <v>46179.404861111114</v>
      </c>
    </row>
    <row r="1811" spans="1:24" x14ac:dyDescent="0.2">
      <c r="A1811" s="1" t="s">
        <v>4013</v>
      </c>
      <c r="B1811" s="1" t="s">
        <v>4006</v>
      </c>
      <c r="C1811" s="1" t="s">
        <v>4007</v>
      </c>
      <c r="D1811" s="1" t="s">
        <v>4014</v>
      </c>
      <c r="E1811" s="1" t="s">
        <v>26</v>
      </c>
      <c r="F1811" s="1" t="s">
        <v>50</v>
      </c>
      <c r="G1811" s="1" t="s">
        <v>96</v>
      </c>
      <c r="H1811" s="1" t="s">
        <v>51</v>
      </c>
      <c r="I1811" s="1" t="s">
        <v>1679</v>
      </c>
      <c r="J1811">
        <v>11</v>
      </c>
      <c r="K1811">
        <v>11.9</v>
      </c>
      <c r="L1811">
        <v>10.7</v>
      </c>
      <c r="M1811">
        <v>2.7</v>
      </c>
      <c r="N1811">
        <v>25.2</v>
      </c>
      <c r="O1811">
        <v>26</v>
      </c>
      <c r="P1811">
        <v>0</v>
      </c>
      <c r="Q1811" s="1" t="s">
        <v>31</v>
      </c>
      <c r="R1811" s="1" t="s">
        <v>52</v>
      </c>
      <c r="S1811" s="1" t="s">
        <v>403</v>
      </c>
      <c r="T1811" s="1" t="s">
        <v>153</v>
      </c>
      <c r="U1811" s="1" t="s">
        <v>127</v>
      </c>
      <c r="V1811" s="1" t="s">
        <v>36</v>
      </c>
      <c r="W1811">
        <f t="shared" si="56"/>
        <v>46179.37222222222</v>
      </c>
      <c r="X1811">
        <f t="shared" si="57"/>
        <v>46179.422222222223</v>
      </c>
    </row>
    <row r="1812" spans="1:24" x14ac:dyDescent="0.2">
      <c r="A1812" s="1" t="s">
        <v>4015</v>
      </c>
      <c r="B1812" s="1" t="s">
        <v>4006</v>
      </c>
      <c r="C1812" s="1" t="s">
        <v>4007</v>
      </c>
      <c r="D1812" s="1" t="s">
        <v>4016</v>
      </c>
      <c r="E1812" s="1" t="s">
        <v>26</v>
      </c>
      <c r="F1812" s="1" t="s">
        <v>56</v>
      </c>
      <c r="G1812" s="1" t="s">
        <v>96</v>
      </c>
      <c r="H1812" s="1" t="s">
        <v>57</v>
      </c>
      <c r="I1812" s="1" t="s">
        <v>1679</v>
      </c>
      <c r="J1812">
        <v>11</v>
      </c>
      <c r="K1812">
        <v>15.2</v>
      </c>
      <c r="L1812">
        <v>1</v>
      </c>
      <c r="M1812">
        <v>3</v>
      </c>
      <c r="N1812">
        <v>19.2</v>
      </c>
      <c r="O1812">
        <v>18</v>
      </c>
      <c r="P1812">
        <v>0</v>
      </c>
      <c r="Q1812" s="1" t="s">
        <v>31</v>
      </c>
      <c r="R1812" s="1" t="s">
        <v>63</v>
      </c>
      <c r="S1812" s="1" t="s">
        <v>208</v>
      </c>
      <c r="T1812" s="1" t="s">
        <v>153</v>
      </c>
      <c r="U1812" s="1" t="s">
        <v>127</v>
      </c>
      <c r="V1812" s="1" t="s">
        <v>36</v>
      </c>
      <c r="W1812">
        <f t="shared" si="56"/>
        <v>46179.37222222222</v>
      </c>
      <c r="X1812">
        <f t="shared" si="57"/>
        <v>46179.436111111114</v>
      </c>
    </row>
    <row r="1813" spans="1:24" x14ac:dyDescent="0.2">
      <c r="A1813" s="1" t="s">
        <v>4017</v>
      </c>
      <c r="B1813" s="1" t="s">
        <v>4006</v>
      </c>
      <c r="C1813" s="1" t="s">
        <v>4007</v>
      </c>
      <c r="D1813" s="1" t="s">
        <v>4018</v>
      </c>
      <c r="E1813" s="1" t="s">
        <v>26</v>
      </c>
      <c r="F1813" s="1" t="s">
        <v>56</v>
      </c>
      <c r="G1813" s="1" t="s">
        <v>96</v>
      </c>
      <c r="H1813" s="1" t="s">
        <v>62</v>
      </c>
      <c r="I1813" s="1" t="s">
        <v>1679</v>
      </c>
      <c r="J1813">
        <v>11</v>
      </c>
      <c r="K1813">
        <v>7.9</v>
      </c>
      <c r="L1813">
        <v>1</v>
      </c>
      <c r="M1813">
        <v>3</v>
      </c>
      <c r="N1813">
        <v>12</v>
      </c>
      <c r="O1813">
        <v>15</v>
      </c>
      <c r="P1813">
        <v>0</v>
      </c>
      <c r="Q1813" s="1" t="s">
        <v>31</v>
      </c>
      <c r="R1813" s="1" t="s">
        <v>407</v>
      </c>
      <c r="S1813" s="1" t="s">
        <v>64</v>
      </c>
      <c r="T1813" s="1" t="s">
        <v>153</v>
      </c>
      <c r="U1813" s="1" t="s">
        <v>127</v>
      </c>
      <c r="V1813" s="1" t="s">
        <v>36</v>
      </c>
      <c r="W1813">
        <f t="shared" si="56"/>
        <v>46179.37222222222</v>
      </c>
      <c r="X1813">
        <f t="shared" si="57"/>
        <v>46179.444444444445</v>
      </c>
    </row>
    <row r="1814" spans="1:24" x14ac:dyDescent="0.2">
      <c r="A1814" s="1" t="s">
        <v>4019</v>
      </c>
      <c r="B1814" s="1" t="s">
        <v>4020</v>
      </c>
      <c r="C1814" s="1" t="s">
        <v>4021</v>
      </c>
      <c r="D1814" s="1" t="s">
        <v>4022</v>
      </c>
      <c r="E1814" s="1" t="s">
        <v>26</v>
      </c>
      <c r="F1814" s="1" t="s">
        <v>27</v>
      </c>
      <c r="G1814" s="1" t="s">
        <v>96</v>
      </c>
      <c r="H1814" s="1" t="s">
        <v>29</v>
      </c>
      <c r="I1814" s="1" t="s">
        <v>250</v>
      </c>
      <c r="J1814">
        <v>11</v>
      </c>
      <c r="K1814">
        <v>8.9</v>
      </c>
      <c r="L1814">
        <v>0.7</v>
      </c>
      <c r="M1814">
        <v>2.4</v>
      </c>
      <c r="N1814">
        <v>12.1</v>
      </c>
      <c r="O1814">
        <v>15</v>
      </c>
      <c r="P1814">
        <v>0</v>
      </c>
      <c r="Q1814" s="1" t="s">
        <v>31</v>
      </c>
      <c r="R1814" s="1" t="s">
        <v>199</v>
      </c>
      <c r="S1814" s="1" t="s">
        <v>103</v>
      </c>
      <c r="T1814" s="1" t="s">
        <v>34</v>
      </c>
      <c r="U1814" s="1" t="s">
        <v>35</v>
      </c>
      <c r="V1814" s="1" t="s">
        <v>36</v>
      </c>
      <c r="W1814">
        <f t="shared" si="56"/>
        <v>46179.32916666667</v>
      </c>
      <c r="X1814">
        <f t="shared" si="57"/>
        <v>46179.337500000001</v>
      </c>
    </row>
    <row r="1815" spans="1:24" x14ac:dyDescent="0.2">
      <c r="A1815" s="1" t="s">
        <v>4023</v>
      </c>
      <c r="B1815" s="1" t="s">
        <v>4020</v>
      </c>
      <c r="C1815" s="1" t="s">
        <v>4021</v>
      </c>
      <c r="D1815" s="1" t="s">
        <v>4024</v>
      </c>
      <c r="E1815" s="1" t="s">
        <v>26</v>
      </c>
      <c r="F1815" s="1" t="s">
        <v>27</v>
      </c>
      <c r="G1815" s="1" t="s">
        <v>96</v>
      </c>
      <c r="H1815" s="1" t="s">
        <v>39</v>
      </c>
      <c r="I1815" s="1" t="s">
        <v>250</v>
      </c>
      <c r="J1815">
        <v>11</v>
      </c>
      <c r="K1815">
        <v>8.8000000000000007</v>
      </c>
      <c r="L1815">
        <v>1.2</v>
      </c>
      <c r="M1815">
        <v>4.9000000000000004</v>
      </c>
      <c r="N1815">
        <v>14.9</v>
      </c>
      <c r="O1815">
        <v>12</v>
      </c>
      <c r="P1815">
        <v>0</v>
      </c>
      <c r="Q1815" s="1" t="s">
        <v>31</v>
      </c>
      <c r="R1815" s="1" t="s">
        <v>102</v>
      </c>
      <c r="S1815" s="1" t="s">
        <v>181</v>
      </c>
      <c r="T1815" s="1" t="s">
        <v>34</v>
      </c>
      <c r="U1815" s="1" t="s">
        <v>35</v>
      </c>
      <c r="V1815" s="1" t="s">
        <v>42</v>
      </c>
      <c r="W1815">
        <f t="shared" si="56"/>
        <v>46179.32916666667</v>
      </c>
      <c r="X1815">
        <f t="shared" si="57"/>
        <v>46179.347916666666</v>
      </c>
    </row>
    <row r="1816" spans="1:24" x14ac:dyDescent="0.2">
      <c r="A1816" s="1" t="s">
        <v>4025</v>
      </c>
      <c r="B1816" s="1" t="s">
        <v>4020</v>
      </c>
      <c r="C1816" s="1" t="s">
        <v>4021</v>
      </c>
      <c r="D1816" s="1" t="s">
        <v>4026</v>
      </c>
      <c r="E1816" s="1" t="s">
        <v>26</v>
      </c>
      <c r="F1816" s="1" t="s">
        <v>27</v>
      </c>
      <c r="G1816" s="1" t="s">
        <v>96</v>
      </c>
      <c r="H1816" s="1" t="s">
        <v>45</v>
      </c>
      <c r="I1816" s="1" t="s">
        <v>250</v>
      </c>
      <c r="J1816">
        <v>11</v>
      </c>
      <c r="K1816">
        <v>11.6</v>
      </c>
      <c r="L1816">
        <v>4.5</v>
      </c>
      <c r="M1816">
        <v>1.8</v>
      </c>
      <c r="N1816">
        <v>17.899999999999999</v>
      </c>
      <c r="O1816">
        <v>18</v>
      </c>
      <c r="P1816">
        <v>0</v>
      </c>
      <c r="Q1816" s="1" t="s">
        <v>31</v>
      </c>
      <c r="R1816" s="1" t="s">
        <v>302</v>
      </c>
      <c r="S1816" s="1" t="s">
        <v>131</v>
      </c>
      <c r="T1816" s="1" t="s">
        <v>34</v>
      </c>
      <c r="U1816" s="1" t="s">
        <v>35</v>
      </c>
      <c r="V1816" s="1" t="s">
        <v>36</v>
      </c>
      <c r="W1816">
        <f t="shared" si="56"/>
        <v>46179.32916666667</v>
      </c>
      <c r="X1816">
        <f t="shared" si="57"/>
        <v>46179.359722222223</v>
      </c>
    </row>
    <row r="1817" spans="1:24" x14ac:dyDescent="0.2">
      <c r="A1817" s="1" t="s">
        <v>4027</v>
      </c>
      <c r="B1817" s="1" t="s">
        <v>4020</v>
      </c>
      <c r="C1817" s="1" t="s">
        <v>4021</v>
      </c>
      <c r="D1817" s="1" t="s">
        <v>4028</v>
      </c>
      <c r="E1817" s="1" t="s">
        <v>26</v>
      </c>
      <c r="F1817" s="1" t="s">
        <v>50</v>
      </c>
      <c r="G1817" s="1" t="s">
        <v>96</v>
      </c>
      <c r="H1817" s="1" t="s">
        <v>51</v>
      </c>
      <c r="I1817" s="1" t="s">
        <v>250</v>
      </c>
      <c r="J1817">
        <v>11</v>
      </c>
      <c r="K1817">
        <v>15.2</v>
      </c>
      <c r="L1817">
        <v>8.6999999999999993</v>
      </c>
      <c r="M1817">
        <v>2.1</v>
      </c>
      <c r="N1817">
        <v>25.9</v>
      </c>
      <c r="O1817">
        <v>26</v>
      </c>
      <c r="P1817">
        <v>0</v>
      </c>
      <c r="Q1817" s="1" t="s">
        <v>31</v>
      </c>
      <c r="R1817" s="1" t="s">
        <v>499</v>
      </c>
      <c r="S1817" s="1" t="s">
        <v>403</v>
      </c>
      <c r="T1817" s="1" t="s">
        <v>34</v>
      </c>
      <c r="U1817" s="1" t="s">
        <v>35</v>
      </c>
      <c r="V1817" s="1" t="s">
        <v>36</v>
      </c>
      <c r="W1817">
        <f t="shared" si="56"/>
        <v>46179.32916666667</v>
      </c>
      <c r="X1817">
        <f t="shared" si="57"/>
        <v>46179.37777777778</v>
      </c>
    </row>
    <row r="1818" spans="1:24" x14ac:dyDescent="0.2">
      <c r="A1818" s="1" t="s">
        <v>4029</v>
      </c>
      <c r="B1818" s="1" t="s">
        <v>4020</v>
      </c>
      <c r="C1818" s="1" t="s">
        <v>4021</v>
      </c>
      <c r="D1818" s="1" t="s">
        <v>4030</v>
      </c>
      <c r="E1818" s="1" t="s">
        <v>26</v>
      </c>
      <c r="F1818" s="1" t="s">
        <v>56</v>
      </c>
      <c r="G1818" s="1" t="s">
        <v>96</v>
      </c>
      <c r="H1818" s="1" t="s">
        <v>57</v>
      </c>
      <c r="I1818" s="1" t="s">
        <v>250</v>
      </c>
      <c r="J1818">
        <v>11</v>
      </c>
      <c r="K1818">
        <v>10</v>
      </c>
      <c r="L1818">
        <v>1.2</v>
      </c>
      <c r="M1818">
        <v>0.9</v>
      </c>
      <c r="N1818">
        <v>12.1</v>
      </c>
      <c r="O1818">
        <v>18</v>
      </c>
      <c r="P1818">
        <v>0</v>
      </c>
      <c r="Q1818" s="1" t="s">
        <v>31</v>
      </c>
      <c r="R1818" s="1" t="s">
        <v>189</v>
      </c>
      <c r="S1818" s="1" t="s">
        <v>538</v>
      </c>
      <c r="T1818" s="1" t="s">
        <v>34</v>
      </c>
      <c r="U1818" s="1" t="s">
        <v>35</v>
      </c>
      <c r="V1818" s="1" t="s">
        <v>36</v>
      </c>
      <c r="W1818">
        <f t="shared" si="56"/>
        <v>46179.32916666667</v>
      </c>
      <c r="X1818">
        <f t="shared" si="57"/>
        <v>46179.386111111111</v>
      </c>
    </row>
    <row r="1819" spans="1:24" x14ac:dyDescent="0.2">
      <c r="A1819" s="1" t="s">
        <v>4031</v>
      </c>
      <c r="B1819" s="1" t="s">
        <v>4020</v>
      </c>
      <c r="C1819" s="1" t="s">
        <v>4021</v>
      </c>
      <c r="D1819" s="1" t="s">
        <v>4032</v>
      </c>
      <c r="E1819" s="1" t="s">
        <v>26</v>
      </c>
      <c r="F1819" s="1" t="s">
        <v>56</v>
      </c>
      <c r="G1819" s="1" t="s">
        <v>96</v>
      </c>
      <c r="H1819" s="1" t="s">
        <v>62</v>
      </c>
      <c r="I1819" s="1" t="s">
        <v>250</v>
      </c>
      <c r="J1819">
        <v>11</v>
      </c>
      <c r="K1819">
        <v>6.2</v>
      </c>
      <c r="L1819">
        <v>0.9</v>
      </c>
      <c r="M1819">
        <v>3.7</v>
      </c>
      <c r="N1819">
        <v>10.8</v>
      </c>
      <c r="O1819">
        <v>15</v>
      </c>
      <c r="P1819">
        <v>0</v>
      </c>
      <c r="Q1819" s="1" t="s">
        <v>31</v>
      </c>
      <c r="R1819" s="1" t="s">
        <v>189</v>
      </c>
      <c r="S1819" s="1" t="s">
        <v>64</v>
      </c>
      <c r="T1819" s="1" t="s">
        <v>34</v>
      </c>
      <c r="U1819" s="1" t="s">
        <v>35</v>
      </c>
      <c r="V1819" s="1" t="s">
        <v>36</v>
      </c>
      <c r="W1819">
        <f t="shared" si="56"/>
        <v>46179.32916666667</v>
      </c>
      <c r="X1819">
        <f t="shared" si="57"/>
        <v>46179.393750000003</v>
      </c>
    </row>
    <row r="1820" spans="1:24" x14ac:dyDescent="0.2">
      <c r="A1820" s="1" t="s">
        <v>4033</v>
      </c>
      <c r="B1820" s="1" t="s">
        <v>4034</v>
      </c>
      <c r="C1820" s="1" t="s">
        <v>3998</v>
      </c>
      <c r="D1820" s="1" t="s">
        <v>4035</v>
      </c>
      <c r="E1820" s="1" t="s">
        <v>26</v>
      </c>
      <c r="F1820" s="1" t="s">
        <v>27</v>
      </c>
      <c r="G1820" s="1" t="s">
        <v>28</v>
      </c>
      <c r="H1820" s="1" t="s">
        <v>29</v>
      </c>
      <c r="I1820" s="1" t="s">
        <v>980</v>
      </c>
      <c r="J1820">
        <v>6</v>
      </c>
      <c r="K1820">
        <v>8.1999999999999993</v>
      </c>
      <c r="L1820">
        <v>1.1000000000000001</v>
      </c>
      <c r="M1820">
        <v>1.9</v>
      </c>
      <c r="N1820">
        <v>11.2</v>
      </c>
      <c r="O1820">
        <v>15</v>
      </c>
      <c r="P1820">
        <v>0</v>
      </c>
      <c r="Q1820" s="1" t="s">
        <v>31</v>
      </c>
      <c r="R1820" s="1" t="s">
        <v>32</v>
      </c>
      <c r="S1820" s="1" t="s">
        <v>47</v>
      </c>
      <c r="T1820" s="1" t="s">
        <v>34</v>
      </c>
      <c r="U1820" s="1" t="s">
        <v>99</v>
      </c>
      <c r="V1820" s="1" t="s">
        <v>36</v>
      </c>
      <c r="W1820">
        <f t="shared" si="56"/>
        <v>46179.349305555559</v>
      </c>
      <c r="X1820">
        <f t="shared" si="57"/>
        <v>46179.356944444444</v>
      </c>
    </row>
    <row r="1821" spans="1:24" x14ac:dyDescent="0.2">
      <c r="A1821" s="1" t="s">
        <v>4036</v>
      </c>
      <c r="B1821" s="1" t="s">
        <v>4034</v>
      </c>
      <c r="C1821" s="1" t="s">
        <v>3998</v>
      </c>
      <c r="D1821" s="1" t="s">
        <v>4037</v>
      </c>
      <c r="E1821" s="1" t="s">
        <v>26</v>
      </c>
      <c r="F1821" s="1" t="s">
        <v>27</v>
      </c>
      <c r="G1821" s="1" t="s">
        <v>28</v>
      </c>
      <c r="H1821" s="1" t="s">
        <v>39</v>
      </c>
      <c r="I1821" s="1" t="s">
        <v>980</v>
      </c>
      <c r="J1821">
        <v>6</v>
      </c>
      <c r="K1821">
        <v>6.8</v>
      </c>
      <c r="L1821">
        <v>0.7</v>
      </c>
      <c r="M1821">
        <v>4.4000000000000004</v>
      </c>
      <c r="N1821">
        <v>12</v>
      </c>
      <c r="O1821">
        <v>12</v>
      </c>
      <c r="P1821">
        <v>0</v>
      </c>
      <c r="Q1821" s="1" t="s">
        <v>31</v>
      </c>
      <c r="R1821" s="1" t="s">
        <v>46</v>
      </c>
      <c r="S1821" s="1" t="s">
        <v>196</v>
      </c>
      <c r="T1821" s="1" t="s">
        <v>34</v>
      </c>
      <c r="U1821" s="1" t="s">
        <v>99</v>
      </c>
      <c r="V1821" s="1" t="s">
        <v>36</v>
      </c>
      <c r="W1821">
        <f t="shared" si="56"/>
        <v>46179.349305555559</v>
      </c>
      <c r="X1821">
        <f t="shared" si="57"/>
        <v>46179.365277777775</v>
      </c>
    </row>
    <row r="1822" spans="1:24" x14ac:dyDescent="0.2">
      <c r="A1822" s="1" t="s">
        <v>4038</v>
      </c>
      <c r="B1822" s="1" t="s">
        <v>4034</v>
      </c>
      <c r="C1822" s="1" t="s">
        <v>3998</v>
      </c>
      <c r="D1822" s="1" t="s">
        <v>4039</v>
      </c>
      <c r="E1822" s="1" t="s">
        <v>26</v>
      </c>
      <c r="F1822" s="1" t="s">
        <v>27</v>
      </c>
      <c r="G1822" s="1" t="s">
        <v>28</v>
      </c>
      <c r="H1822" s="1" t="s">
        <v>45</v>
      </c>
      <c r="I1822" s="1" t="s">
        <v>980</v>
      </c>
      <c r="J1822">
        <v>6</v>
      </c>
      <c r="K1822">
        <v>11.2</v>
      </c>
      <c r="L1822">
        <v>4.4000000000000004</v>
      </c>
      <c r="M1822">
        <v>1.5</v>
      </c>
      <c r="N1822">
        <v>17</v>
      </c>
      <c r="O1822">
        <v>18</v>
      </c>
      <c r="P1822">
        <v>0</v>
      </c>
      <c r="Q1822" s="1" t="s">
        <v>31</v>
      </c>
      <c r="R1822" s="1" t="s">
        <v>75</v>
      </c>
      <c r="S1822" s="1" t="s">
        <v>41</v>
      </c>
      <c r="T1822" s="1" t="s">
        <v>34</v>
      </c>
      <c r="U1822" s="1" t="s">
        <v>99</v>
      </c>
      <c r="V1822" s="1" t="s">
        <v>36</v>
      </c>
      <c r="W1822">
        <f t="shared" si="56"/>
        <v>46179.349305555559</v>
      </c>
      <c r="X1822">
        <f t="shared" si="57"/>
        <v>46179.377083333333</v>
      </c>
    </row>
    <row r="1823" spans="1:24" x14ac:dyDescent="0.2">
      <c r="A1823" s="1" t="s">
        <v>4040</v>
      </c>
      <c r="B1823" s="1" t="s">
        <v>4034</v>
      </c>
      <c r="C1823" s="1" t="s">
        <v>3998</v>
      </c>
      <c r="D1823" s="1" t="s">
        <v>4041</v>
      </c>
      <c r="E1823" s="1" t="s">
        <v>26</v>
      </c>
      <c r="F1823" s="1" t="s">
        <v>50</v>
      </c>
      <c r="G1823" s="1" t="s">
        <v>28</v>
      </c>
      <c r="H1823" s="1" t="s">
        <v>51</v>
      </c>
      <c r="I1823" s="1" t="s">
        <v>980</v>
      </c>
      <c r="J1823">
        <v>6</v>
      </c>
      <c r="K1823">
        <v>15.4</v>
      </c>
      <c r="L1823">
        <v>13.2</v>
      </c>
      <c r="M1823">
        <v>3.3</v>
      </c>
      <c r="N1823">
        <v>31.9</v>
      </c>
      <c r="O1823">
        <v>26</v>
      </c>
      <c r="P1823">
        <v>0</v>
      </c>
      <c r="Q1823" s="1" t="s">
        <v>31</v>
      </c>
      <c r="R1823" s="1" t="s">
        <v>625</v>
      </c>
      <c r="S1823" s="1" t="s">
        <v>772</v>
      </c>
      <c r="T1823" s="1" t="s">
        <v>34</v>
      </c>
      <c r="U1823" s="1" t="s">
        <v>99</v>
      </c>
      <c r="V1823" s="1" t="s">
        <v>42</v>
      </c>
      <c r="W1823">
        <f t="shared" si="56"/>
        <v>46179.349305555559</v>
      </c>
      <c r="X1823">
        <f t="shared" si="57"/>
        <v>46179.399305555555</v>
      </c>
    </row>
    <row r="1824" spans="1:24" x14ac:dyDescent="0.2">
      <c r="A1824" s="1" t="s">
        <v>4042</v>
      </c>
      <c r="B1824" s="1" t="s">
        <v>4034</v>
      </c>
      <c r="C1824" s="1" t="s">
        <v>3998</v>
      </c>
      <c r="D1824" s="1" t="s">
        <v>4043</v>
      </c>
      <c r="E1824" s="1" t="s">
        <v>26</v>
      </c>
      <c r="F1824" s="1" t="s">
        <v>56</v>
      </c>
      <c r="G1824" s="1" t="s">
        <v>28</v>
      </c>
      <c r="H1824" s="1" t="s">
        <v>57</v>
      </c>
      <c r="I1824" s="1" t="s">
        <v>980</v>
      </c>
      <c r="J1824">
        <v>6</v>
      </c>
      <c r="K1824">
        <v>10</v>
      </c>
      <c r="L1824">
        <v>1.9</v>
      </c>
      <c r="M1824">
        <v>3.5</v>
      </c>
      <c r="N1824">
        <v>15.4</v>
      </c>
      <c r="O1824">
        <v>18</v>
      </c>
      <c r="P1824">
        <v>1</v>
      </c>
      <c r="Q1824" s="1" t="s">
        <v>4044</v>
      </c>
      <c r="R1824" s="1" t="s">
        <v>63</v>
      </c>
      <c r="S1824" s="1" t="s">
        <v>538</v>
      </c>
      <c r="T1824" s="1" t="s">
        <v>34</v>
      </c>
      <c r="U1824" s="1" t="s">
        <v>99</v>
      </c>
      <c r="V1824" s="1" t="s">
        <v>324</v>
      </c>
      <c r="W1824">
        <f t="shared" si="56"/>
        <v>46179.349305555559</v>
      </c>
      <c r="X1824">
        <f t="shared" si="57"/>
        <v>46179.409722222219</v>
      </c>
    </row>
    <row r="1825" spans="1:24" x14ac:dyDescent="0.2">
      <c r="A1825" s="1" t="s">
        <v>4045</v>
      </c>
      <c r="B1825" s="1" t="s">
        <v>4034</v>
      </c>
      <c r="C1825" s="1" t="s">
        <v>3998</v>
      </c>
      <c r="D1825" s="1" t="s">
        <v>4046</v>
      </c>
      <c r="E1825" s="1" t="s">
        <v>26</v>
      </c>
      <c r="F1825" s="1" t="s">
        <v>56</v>
      </c>
      <c r="G1825" s="1" t="s">
        <v>28</v>
      </c>
      <c r="H1825" s="1" t="s">
        <v>62</v>
      </c>
      <c r="I1825" s="1" t="s">
        <v>980</v>
      </c>
      <c r="J1825">
        <v>6</v>
      </c>
      <c r="K1825">
        <v>6.9</v>
      </c>
      <c r="L1825">
        <v>0.8</v>
      </c>
      <c r="M1825">
        <v>0.5</v>
      </c>
      <c r="N1825">
        <v>8.1999999999999993</v>
      </c>
      <c r="O1825">
        <v>15</v>
      </c>
      <c r="P1825">
        <v>0</v>
      </c>
      <c r="Q1825" s="1" t="s">
        <v>31</v>
      </c>
      <c r="R1825" s="1" t="s">
        <v>504</v>
      </c>
      <c r="S1825" s="1" t="s">
        <v>114</v>
      </c>
      <c r="T1825" s="1" t="s">
        <v>34</v>
      </c>
      <c r="U1825" s="1" t="s">
        <v>99</v>
      </c>
      <c r="V1825" s="1" t="s">
        <v>36</v>
      </c>
      <c r="W1825">
        <f t="shared" si="56"/>
        <v>46179.349305555559</v>
      </c>
      <c r="X1825">
        <f t="shared" si="57"/>
        <v>46179.415277777778</v>
      </c>
    </row>
    <row r="1826" spans="1:24" x14ac:dyDescent="0.2">
      <c r="A1826" s="1" t="s">
        <v>4047</v>
      </c>
      <c r="B1826" s="1" t="s">
        <v>4048</v>
      </c>
      <c r="C1826" s="1" t="s">
        <v>4049</v>
      </c>
      <c r="D1826" s="1" t="s">
        <v>4050</v>
      </c>
      <c r="E1826" s="1" t="s">
        <v>26</v>
      </c>
      <c r="F1826" s="1" t="s">
        <v>27</v>
      </c>
      <c r="G1826" s="1" t="s">
        <v>69</v>
      </c>
      <c r="H1826" s="1" t="s">
        <v>29</v>
      </c>
      <c r="I1826" s="1" t="s">
        <v>1871</v>
      </c>
      <c r="J1826">
        <v>8</v>
      </c>
      <c r="K1826">
        <v>8.1</v>
      </c>
      <c r="L1826">
        <v>0.9</v>
      </c>
      <c r="M1826">
        <v>2.2000000000000002</v>
      </c>
      <c r="N1826">
        <v>11.2</v>
      </c>
      <c r="O1826">
        <v>15</v>
      </c>
      <c r="P1826">
        <v>0</v>
      </c>
      <c r="Q1826" s="1" t="s">
        <v>31</v>
      </c>
      <c r="R1826" s="1" t="s">
        <v>302</v>
      </c>
      <c r="S1826" s="1" t="s">
        <v>320</v>
      </c>
      <c r="T1826" s="1" t="s">
        <v>34</v>
      </c>
      <c r="U1826" s="1" t="s">
        <v>127</v>
      </c>
      <c r="V1826" s="1" t="s">
        <v>36</v>
      </c>
      <c r="W1826">
        <f t="shared" si="56"/>
        <v>46179.379861111112</v>
      </c>
      <c r="X1826">
        <f t="shared" si="57"/>
        <v>46179.387499999997</v>
      </c>
    </row>
    <row r="1827" spans="1:24" x14ac:dyDescent="0.2">
      <c r="A1827" s="1" t="s">
        <v>4051</v>
      </c>
      <c r="B1827" s="1" t="s">
        <v>4048</v>
      </c>
      <c r="C1827" s="1" t="s">
        <v>4049</v>
      </c>
      <c r="D1827" s="1" t="s">
        <v>4052</v>
      </c>
      <c r="E1827" s="1" t="s">
        <v>26</v>
      </c>
      <c r="F1827" s="1" t="s">
        <v>27</v>
      </c>
      <c r="G1827" s="1" t="s">
        <v>69</v>
      </c>
      <c r="H1827" s="1" t="s">
        <v>39</v>
      </c>
      <c r="I1827" s="1" t="s">
        <v>1871</v>
      </c>
      <c r="J1827">
        <v>8</v>
      </c>
      <c r="K1827">
        <v>8.6</v>
      </c>
      <c r="L1827">
        <v>0.6</v>
      </c>
      <c r="M1827">
        <v>5.4</v>
      </c>
      <c r="N1827">
        <v>14.5</v>
      </c>
      <c r="O1827">
        <v>12</v>
      </c>
      <c r="P1827">
        <v>0</v>
      </c>
      <c r="Q1827" s="1" t="s">
        <v>31</v>
      </c>
      <c r="R1827" s="1" t="s">
        <v>173</v>
      </c>
      <c r="S1827" s="1" t="s">
        <v>126</v>
      </c>
      <c r="T1827" s="1" t="s">
        <v>34</v>
      </c>
      <c r="U1827" s="1" t="s">
        <v>127</v>
      </c>
      <c r="V1827" s="1" t="s">
        <v>42</v>
      </c>
      <c r="W1827">
        <f t="shared" si="56"/>
        <v>46179.379861111112</v>
      </c>
      <c r="X1827">
        <f t="shared" si="57"/>
        <v>46179.397222222222</v>
      </c>
    </row>
    <row r="1828" spans="1:24" x14ac:dyDescent="0.2">
      <c r="A1828" s="1" t="s">
        <v>4053</v>
      </c>
      <c r="B1828" s="1" t="s">
        <v>4048</v>
      </c>
      <c r="C1828" s="1" t="s">
        <v>4049</v>
      </c>
      <c r="D1828" s="1" t="s">
        <v>4054</v>
      </c>
      <c r="E1828" s="1" t="s">
        <v>26</v>
      </c>
      <c r="F1828" s="1" t="s">
        <v>27</v>
      </c>
      <c r="G1828" s="1" t="s">
        <v>69</v>
      </c>
      <c r="H1828" s="1" t="s">
        <v>45</v>
      </c>
      <c r="I1828" s="1" t="s">
        <v>1871</v>
      </c>
      <c r="J1828">
        <v>8</v>
      </c>
      <c r="K1828">
        <v>12.7</v>
      </c>
      <c r="L1828">
        <v>6.2</v>
      </c>
      <c r="M1828">
        <v>1.1000000000000001</v>
      </c>
      <c r="N1828">
        <v>20</v>
      </c>
      <c r="O1828">
        <v>18</v>
      </c>
      <c r="P1828">
        <v>0</v>
      </c>
      <c r="Q1828" s="1" t="s">
        <v>31</v>
      </c>
      <c r="R1828" s="1" t="s">
        <v>134</v>
      </c>
      <c r="S1828" s="1" t="s">
        <v>174</v>
      </c>
      <c r="T1828" s="1" t="s">
        <v>34</v>
      </c>
      <c r="U1828" s="1" t="s">
        <v>127</v>
      </c>
      <c r="V1828" s="1" t="s">
        <v>36</v>
      </c>
      <c r="W1828">
        <f t="shared" si="56"/>
        <v>46179.379861111112</v>
      </c>
      <c r="X1828">
        <f t="shared" si="57"/>
        <v>46179.411111111112</v>
      </c>
    </row>
    <row r="1829" spans="1:24" x14ac:dyDescent="0.2">
      <c r="A1829" s="1" t="s">
        <v>4055</v>
      </c>
      <c r="B1829" s="1" t="s">
        <v>4048</v>
      </c>
      <c r="C1829" s="1" t="s">
        <v>4049</v>
      </c>
      <c r="D1829" s="1" t="s">
        <v>4056</v>
      </c>
      <c r="E1829" s="1" t="s">
        <v>26</v>
      </c>
      <c r="F1829" s="1" t="s">
        <v>50</v>
      </c>
      <c r="G1829" s="1" t="s">
        <v>69</v>
      </c>
      <c r="H1829" s="1" t="s">
        <v>51</v>
      </c>
      <c r="I1829" s="1" t="s">
        <v>1871</v>
      </c>
      <c r="J1829">
        <v>8</v>
      </c>
      <c r="K1829">
        <v>12.8</v>
      </c>
      <c r="L1829">
        <v>10.1</v>
      </c>
      <c r="M1829">
        <v>2.7</v>
      </c>
      <c r="N1829">
        <v>25.5</v>
      </c>
      <c r="O1829">
        <v>26</v>
      </c>
      <c r="P1829">
        <v>0</v>
      </c>
      <c r="Q1829" s="1" t="s">
        <v>31</v>
      </c>
      <c r="R1829" s="1" t="s">
        <v>402</v>
      </c>
      <c r="S1829" s="1" t="s">
        <v>110</v>
      </c>
      <c r="T1829" s="1" t="s">
        <v>34</v>
      </c>
      <c r="U1829" s="1" t="s">
        <v>127</v>
      </c>
      <c r="V1829" s="1" t="s">
        <v>36</v>
      </c>
      <c r="W1829">
        <f t="shared" si="56"/>
        <v>46179.379861111112</v>
      </c>
      <c r="X1829">
        <f t="shared" si="57"/>
        <v>46179.429166666669</v>
      </c>
    </row>
    <row r="1830" spans="1:24" x14ac:dyDescent="0.2">
      <c r="A1830" s="1" t="s">
        <v>4057</v>
      </c>
      <c r="B1830" s="1" t="s">
        <v>4048</v>
      </c>
      <c r="C1830" s="1" t="s">
        <v>4049</v>
      </c>
      <c r="D1830" s="1" t="s">
        <v>4058</v>
      </c>
      <c r="E1830" s="1" t="s">
        <v>26</v>
      </c>
      <c r="F1830" s="1" t="s">
        <v>56</v>
      </c>
      <c r="G1830" s="1" t="s">
        <v>69</v>
      </c>
      <c r="H1830" s="1" t="s">
        <v>57</v>
      </c>
      <c r="I1830" s="1" t="s">
        <v>1871</v>
      </c>
      <c r="J1830">
        <v>8</v>
      </c>
      <c r="K1830">
        <v>11.4</v>
      </c>
      <c r="L1830">
        <v>0.8</v>
      </c>
      <c r="M1830">
        <v>4.5999999999999996</v>
      </c>
      <c r="N1830">
        <v>16.8</v>
      </c>
      <c r="O1830">
        <v>18</v>
      </c>
      <c r="P1830">
        <v>0</v>
      </c>
      <c r="Q1830" s="1" t="s">
        <v>31</v>
      </c>
      <c r="R1830" s="1" t="s">
        <v>611</v>
      </c>
      <c r="S1830" s="1" t="s">
        <v>266</v>
      </c>
      <c r="T1830" s="1" t="s">
        <v>34</v>
      </c>
      <c r="U1830" s="1" t="s">
        <v>127</v>
      </c>
      <c r="V1830" s="1" t="s">
        <v>36</v>
      </c>
      <c r="W1830">
        <f t="shared" si="56"/>
        <v>46179.379861111112</v>
      </c>
      <c r="X1830">
        <f t="shared" si="57"/>
        <v>46179.440972222219</v>
      </c>
    </row>
    <row r="1831" spans="1:24" x14ac:dyDescent="0.2">
      <c r="A1831" s="1" t="s">
        <v>4059</v>
      </c>
      <c r="B1831" s="1" t="s">
        <v>4048</v>
      </c>
      <c r="C1831" s="1" t="s">
        <v>4049</v>
      </c>
      <c r="D1831" s="1" t="s">
        <v>4060</v>
      </c>
      <c r="E1831" s="1" t="s">
        <v>26</v>
      </c>
      <c r="F1831" s="1" t="s">
        <v>56</v>
      </c>
      <c r="G1831" s="1" t="s">
        <v>69</v>
      </c>
      <c r="H1831" s="1" t="s">
        <v>62</v>
      </c>
      <c r="I1831" s="1" t="s">
        <v>1871</v>
      </c>
      <c r="J1831">
        <v>8</v>
      </c>
      <c r="K1831">
        <v>6.2</v>
      </c>
      <c r="L1831">
        <v>0.9</v>
      </c>
      <c r="M1831">
        <v>0.7</v>
      </c>
      <c r="N1831">
        <v>7.8</v>
      </c>
      <c r="O1831">
        <v>15</v>
      </c>
      <c r="P1831">
        <v>0</v>
      </c>
      <c r="Q1831" s="1" t="s">
        <v>31</v>
      </c>
      <c r="R1831" s="1" t="s">
        <v>142</v>
      </c>
      <c r="S1831" s="1" t="s">
        <v>114</v>
      </c>
      <c r="T1831" s="1" t="s">
        <v>34</v>
      </c>
      <c r="U1831" s="1" t="s">
        <v>127</v>
      </c>
      <c r="V1831" s="1" t="s">
        <v>36</v>
      </c>
      <c r="W1831">
        <f t="shared" si="56"/>
        <v>46179.379861111112</v>
      </c>
      <c r="X1831">
        <f t="shared" si="57"/>
        <v>46179.445833333331</v>
      </c>
    </row>
    <row r="1832" spans="1:24" x14ac:dyDescent="0.2">
      <c r="A1832" s="1" t="s">
        <v>4061</v>
      </c>
      <c r="B1832" s="1" t="s">
        <v>4062</v>
      </c>
      <c r="C1832" s="1" t="s">
        <v>4063</v>
      </c>
      <c r="D1832" s="1" t="s">
        <v>4064</v>
      </c>
      <c r="E1832" s="1" t="s">
        <v>26</v>
      </c>
      <c r="F1832" s="1" t="s">
        <v>27</v>
      </c>
      <c r="G1832" s="1" t="s">
        <v>69</v>
      </c>
      <c r="H1832" s="1" t="s">
        <v>29</v>
      </c>
      <c r="I1832" s="1" t="s">
        <v>3348</v>
      </c>
      <c r="J1832">
        <v>11</v>
      </c>
      <c r="K1832">
        <v>8.6</v>
      </c>
      <c r="L1832">
        <v>1.1000000000000001</v>
      </c>
      <c r="M1832">
        <v>1.5</v>
      </c>
      <c r="N1832">
        <v>11.2</v>
      </c>
      <c r="O1832">
        <v>15</v>
      </c>
      <c r="P1832">
        <v>0</v>
      </c>
      <c r="Q1832" s="1" t="s">
        <v>31</v>
      </c>
      <c r="R1832" s="1" t="s">
        <v>46</v>
      </c>
      <c r="S1832" s="1" t="s">
        <v>196</v>
      </c>
      <c r="T1832" s="1" t="s">
        <v>71</v>
      </c>
      <c r="U1832" s="1" t="s">
        <v>127</v>
      </c>
      <c r="V1832" s="1" t="s">
        <v>36</v>
      </c>
      <c r="W1832">
        <f t="shared" si="56"/>
        <v>46179.291666666664</v>
      </c>
      <c r="X1832">
        <f t="shared" si="57"/>
        <v>46179.299305555556</v>
      </c>
    </row>
    <row r="1833" spans="1:24" x14ac:dyDescent="0.2">
      <c r="A1833" s="1" t="s">
        <v>4065</v>
      </c>
      <c r="B1833" s="1" t="s">
        <v>4062</v>
      </c>
      <c r="C1833" s="1" t="s">
        <v>4063</v>
      </c>
      <c r="D1833" s="1" t="s">
        <v>4066</v>
      </c>
      <c r="E1833" s="1" t="s">
        <v>26</v>
      </c>
      <c r="F1833" s="1" t="s">
        <v>27</v>
      </c>
      <c r="G1833" s="1" t="s">
        <v>69</v>
      </c>
      <c r="H1833" s="1" t="s">
        <v>39</v>
      </c>
      <c r="I1833" s="1" t="s">
        <v>3348</v>
      </c>
      <c r="J1833">
        <v>11</v>
      </c>
      <c r="K1833">
        <v>8.8000000000000007</v>
      </c>
      <c r="L1833">
        <v>0.2</v>
      </c>
      <c r="M1833">
        <v>3.8</v>
      </c>
      <c r="N1833">
        <v>12.8</v>
      </c>
      <c r="O1833">
        <v>12</v>
      </c>
      <c r="P1833">
        <v>0</v>
      </c>
      <c r="Q1833" s="1" t="s">
        <v>31</v>
      </c>
      <c r="R1833" s="1" t="s">
        <v>46</v>
      </c>
      <c r="S1833" s="1" t="s">
        <v>76</v>
      </c>
      <c r="T1833" s="1" t="s">
        <v>71</v>
      </c>
      <c r="U1833" s="1" t="s">
        <v>127</v>
      </c>
      <c r="V1833" s="1" t="s">
        <v>36</v>
      </c>
      <c r="W1833">
        <f t="shared" si="56"/>
        <v>46179.291666666664</v>
      </c>
      <c r="X1833">
        <f t="shared" si="57"/>
        <v>46179.308333333334</v>
      </c>
    </row>
    <row r="1834" spans="1:24" x14ac:dyDescent="0.2">
      <c r="A1834" s="1" t="s">
        <v>4067</v>
      </c>
      <c r="B1834" s="1" t="s">
        <v>4062</v>
      </c>
      <c r="C1834" s="1" t="s">
        <v>4063</v>
      </c>
      <c r="D1834" s="1" t="s">
        <v>4068</v>
      </c>
      <c r="E1834" s="1" t="s">
        <v>26</v>
      </c>
      <c r="F1834" s="1" t="s">
        <v>27</v>
      </c>
      <c r="G1834" s="1" t="s">
        <v>69</v>
      </c>
      <c r="H1834" s="1" t="s">
        <v>45</v>
      </c>
      <c r="I1834" s="1" t="s">
        <v>3348</v>
      </c>
      <c r="J1834">
        <v>11</v>
      </c>
      <c r="K1834">
        <v>12.4</v>
      </c>
      <c r="L1834">
        <v>4.5</v>
      </c>
      <c r="M1834">
        <v>1.1000000000000001</v>
      </c>
      <c r="N1834">
        <v>18.100000000000001</v>
      </c>
      <c r="O1834">
        <v>18</v>
      </c>
      <c r="P1834">
        <v>0</v>
      </c>
      <c r="Q1834" s="1" t="s">
        <v>31</v>
      </c>
      <c r="R1834" s="1" t="s">
        <v>46</v>
      </c>
      <c r="S1834" s="1" t="s">
        <v>41</v>
      </c>
      <c r="T1834" s="1" t="s">
        <v>71</v>
      </c>
      <c r="U1834" s="1" t="s">
        <v>127</v>
      </c>
      <c r="V1834" s="1" t="s">
        <v>36</v>
      </c>
      <c r="W1834">
        <f t="shared" si="56"/>
        <v>46179.291666666664</v>
      </c>
      <c r="X1834">
        <f t="shared" si="57"/>
        <v>46179.320833333331</v>
      </c>
    </row>
    <row r="1835" spans="1:24" x14ac:dyDescent="0.2">
      <c r="A1835" s="1" t="s">
        <v>4069</v>
      </c>
      <c r="B1835" s="1" t="s">
        <v>4062</v>
      </c>
      <c r="C1835" s="1" t="s">
        <v>4063</v>
      </c>
      <c r="D1835" s="1" t="s">
        <v>4070</v>
      </c>
      <c r="E1835" s="1" t="s">
        <v>26</v>
      </c>
      <c r="F1835" s="1" t="s">
        <v>50</v>
      </c>
      <c r="G1835" s="1" t="s">
        <v>69</v>
      </c>
      <c r="H1835" s="1" t="s">
        <v>51</v>
      </c>
      <c r="I1835" s="1" t="s">
        <v>3348</v>
      </c>
      <c r="J1835">
        <v>11</v>
      </c>
      <c r="K1835">
        <v>14.2</v>
      </c>
      <c r="L1835">
        <v>13.4</v>
      </c>
      <c r="M1835">
        <v>1.6</v>
      </c>
      <c r="N1835">
        <v>29.2</v>
      </c>
      <c r="O1835">
        <v>26</v>
      </c>
      <c r="P1835">
        <v>0</v>
      </c>
      <c r="Q1835" s="1" t="s">
        <v>31</v>
      </c>
      <c r="R1835" s="1" t="s">
        <v>358</v>
      </c>
      <c r="S1835" s="1" t="s">
        <v>110</v>
      </c>
      <c r="T1835" s="1" t="s">
        <v>71</v>
      </c>
      <c r="U1835" s="1" t="s">
        <v>127</v>
      </c>
      <c r="V1835" s="1" t="s">
        <v>36</v>
      </c>
      <c r="W1835">
        <f t="shared" si="56"/>
        <v>46179.291666666664</v>
      </c>
      <c r="X1835">
        <f t="shared" si="57"/>
        <v>46179.34097222222</v>
      </c>
    </row>
    <row r="1836" spans="1:24" x14ac:dyDescent="0.2">
      <c r="A1836" s="1" t="s">
        <v>4071</v>
      </c>
      <c r="B1836" s="1" t="s">
        <v>4062</v>
      </c>
      <c r="C1836" s="1" t="s">
        <v>4063</v>
      </c>
      <c r="D1836" s="1" t="s">
        <v>4072</v>
      </c>
      <c r="E1836" s="1" t="s">
        <v>26</v>
      </c>
      <c r="F1836" s="1" t="s">
        <v>56</v>
      </c>
      <c r="G1836" s="1" t="s">
        <v>69</v>
      </c>
      <c r="H1836" s="1" t="s">
        <v>57</v>
      </c>
      <c r="I1836" s="1" t="s">
        <v>3348</v>
      </c>
      <c r="J1836">
        <v>11</v>
      </c>
      <c r="K1836">
        <v>10.199999999999999</v>
      </c>
      <c r="L1836">
        <v>1</v>
      </c>
      <c r="M1836">
        <v>1.5</v>
      </c>
      <c r="N1836">
        <v>12.7</v>
      </c>
      <c r="O1836">
        <v>18</v>
      </c>
      <c r="P1836">
        <v>0</v>
      </c>
      <c r="Q1836" s="1" t="s">
        <v>31</v>
      </c>
      <c r="R1836" s="1" t="s">
        <v>407</v>
      </c>
      <c r="S1836" s="1" t="s">
        <v>118</v>
      </c>
      <c r="T1836" s="1" t="s">
        <v>71</v>
      </c>
      <c r="U1836" s="1" t="s">
        <v>127</v>
      </c>
      <c r="V1836" s="1" t="s">
        <v>36</v>
      </c>
      <c r="W1836">
        <f t="shared" si="56"/>
        <v>46179.291666666664</v>
      </c>
      <c r="X1836">
        <f t="shared" si="57"/>
        <v>46179.35</v>
      </c>
    </row>
    <row r="1837" spans="1:24" x14ac:dyDescent="0.2">
      <c r="A1837" s="1" t="s">
        <v>4073</v>
      </c>
      <c r="B1837" s="1" t="s">
        <v>4062</v>
      </c>
      <c r="C1837" s="1" t="s">
        <v>4063</v>
      </c>
      <c r="D1837" s="1" t="s">
        <v>4074</v>
      </c>
      <c r="E1837" s="1" t="s">
        <v>26</v>
      </c>
      <c r="F1837" s="1" t="s">
        <v>56</v>
      </c>
      <c r="G1837" s="1" t="s">
        <v>69</v>
      </c>
      <c r="H1837" s="1" t="s">
        <v>62</v>
      </c>
      <c r="I1837" s="1" t="s">
        <v>3348</v>
      </c>
      <c r="J1837">
        <v>11</v>
      </c>
      <c r="K1837">
        <v>5.4</v>
      </c>
      <c r="L1837">
        <v>0.7</v>
      </c>
      <c r="M1837">
        <v>1.3</v>
      </c>
      <c r="N1837">
        <v>7.4</v>
      </c>
      <c r="O1837">
        <v>15</v>
      </c>
      <c r="P1837">
        <v>0</v>
      </c>
      <c r="Q1837" s="1" t="s">
        <v>31</v>
      </c>
      <c r="R1837" s="1" t="s">
        <v>142</v>
      </c>
      <c r="S1837" s="1" t="s">
        <v>363</v>
      </c>
      <c r="T1837" s="1" t="s">
        <v>71</v>
      </c>
      <c r="U1837" s="1" t="s">
        <v>127</v>
      </c>
      <c r="V1837" s="1" t="s">
        <v>36</v>
      </c>
      <c r="W1837">
        <f t="shared" si="56"/>
        <v>46179.291666666664</v>
      </c>
      <c r="X1837">
        <f t="shared" si="57"/>
        <v>46179.354861111111</v>
      </c>
    </row>
    <row r="1838" spans="1:24" x14ac:dyDescent="0.2">
      <c r="A1838" s="1" t="s">
        <v>4075</v>
      </c>
      <c r="B1838" s="1" t="s">
        <v>4076</v>
      </c>
      <c r="C1838" s="1" t="s">
        <v>4077</v>
      </c>
      <c r="D1838" s="1" t="s">
        <v>4078</v>
      </c>
      <c r="E1838" s="1" t="s">
        <v>26</v>
      </c>
      <c r="F1838" s="1" t="s">
        <v>27</v>
      </c>
      <c r="G1838" s="1" t="s">
        <v>69</v>
      </c>
      <c r="H1838" s="1" t="s">
        <v>29</v>
      </c>
      <c r="I1838" s="1" t="s">
        <v>2198</v>
      </c>
      <c r="J1838">
        <v>8</v>
      </c>
      <c r="K1838">
        <v>10.5</v>
      </c>
      <c r="L1838">
        <v>0.9</v>
      </c>
      <c r="M1838">
        <v>1.8</v>
      </c>
      <c r="N1838">
        <v>13.2</v>
      </c>
      <c r="O1838">
        <v>15</v>
      </c>
      <c r="P1838">
        <v>0</v>
      </c>
      <c r="Q1838" s="1" t="s">
        <v>31</v>
      </c>
      <c r="R1838" s="1" t="s">
        <v>125</v>
      </c>
      <c r="S1838" s="1" t="s">
        <v>254</v>
      </c>
      <c r="T1838" s="1" t="s">
        <v>34</v>
      </c>
      <c r="U1838" s="1" t="s">
        <v>35</v>
      </c>
      <c r="V1838" s="1" t="s">
        <v>36</v>
      </c>
      <c r="W1838">
        <f t="shared" si="56"/>
        <v>46179.327777777777</v>
      </c>
      <c r="X1838">
        <f t="shared" si="57"/>
        <v>46179.336805555555</v>
      </c>
    </row>
    <row r="1839" spans="1:24" x14ac:dyDescent="0.2">
      <c r="A1839" s="1" t="s">
        <v>4079</v>
      </c>
      <c r="B1839" s="1" t="s">
        <v>4076</v>
      </c>
      <c r="C1839" s="1" t="s">
        <v>4077</v>
      </c>
      <c r="D1839" s="1" t="s">
        <v>3998</v>
      </c>
      <c r="E1839" s="1" t="s">
        <v>26</v>
      </c>
      <c r="F1839" s="1" t="s">
        <v>27</v>
      </c>
      <c r="G1839" s="1" t="s">
        <v>69</v>
      </c>
      <c r="H1839" s="1" t="s">
        <v>39</v>
      </c>
      <c r="I1839" s="1" t="s">
        <v>2198</v>
      </c>
      <c r="J1839">
        <v>8</v>
      </c>
      <c r="K1839">
        <v>11</v>
      </c>
      <c r="L1839">
        <v>1.2</v>
      </c>
      <c r="M1839">
        <v>5.7</v>
      </c>
      <c r="N1839">
        <v>17.899999999999999</v>
      </c>
      <c r="O1839">
        <v>12</v>
      </c>
      <c r="P1839">
        <v>0</v>
      </c>
      <c r="Q1839" s="1" t="s">
        <v>31</v>
      </c>
      <c r="R1839" s="1" t="s">
        <v>173</v>
      </c>
      <c r="S1839" s="1" t="s">
        <v>126</v>
      </c>
      <c r="T1839" s="1" t="s">
        <v>34</v>
      </c>
      <c r="U1839" s="1" t="s">
        <v>35</v>
      </c>
      <c r="V1839" s="1" t="s">
        <v>42</v>
      </c>
      <c r="W1839">
        <f t="shared" si="56"/>
        <v>46179.327777777777</v>
      </c>
      <c r="X1839">
        <f t="shared" si="57"/>
        <v>46179.349305555559</v>
      </c>
    </row>
    <row r="1840" spans="1:24" x14ac:dyDescent="0.2">
      <c r="A1840" s="1" t="s">
        <v>4080</v>
      </c>
      <c r="B1840" s="1" t="s">
        <v>4076</v>
      </c>
      <c r="C1840" s="1" t="s">
        <v>4077</v>
      </c>
      <c r="D1840" s="1" t="s">
        <v>4081</v>
      </c>
      <c r="E1840" s="1" t="s">
        <v>26</v>
      </c>
      <c r="F1840" s="1" t="s">
        <v>27</v>
      </c>
      <c r="G1840" s="1" t="s">
        <v>69</v>
      </c>
      <c r="H1840" s="1" t="s">
        <v>45</v>
      </c>
      <c r="I1840" s="1" t="s">
        <v>2198</v>
      </c>
      <c r="J1840">
        <v>8</v>
      </c>
      <c r="K1840">
        <v>10.5</v>
      </c>
      <c r="L1840">
        <v>4.8</v>
      </c>
      <c r="M1840">
        <v>2.7</v>
      </c>
      <c r="N1840">
        <v>18</v>
      </c>
      <c r="O1840">
        <v>18</v>
      </c>
      <c r="P1840">
        <v>0</v>
      </c>
      <c r="Q1840" s="1" t="s">
        <v>31</v>
      </c>
      <c r="R1840" s="1" t="s">
        <v>199</v>
      </c>
      <c r="S1840" s="1" t="s">
        <v>79</v>
      </c>
      <c r="T1840" s="1" t="s">
        <v>34</v>
      </c>
      <c r="U1840" s="1" t="s">
        <v>35</v>
      </c>
      <c r="V1840" s="1" t="s">
        <v>36</v>
      </c>
      <c r="W1840">
        <f t="shared" si="56"/>
        <v>46179.327777777777</v>
      </c>
      <c r="X1840">
        <f t="shared" si="57"/>
        <v>46179.361805555556</v>
      </c>
    </row>
    <row r="1841" spans="1:24" x14ac:dyDescent="0.2">
      <c r="A1841" s="1" t="s">
        <v>4082</v>
      </c>
      <c r="B1841" s="1" t="s">
        <v>4076</v>
      </c>
      <c r="C1841" s="1" t="s">
        <v>4077</v>
      </c>
      <c r="D1841" s="1" t="s">
        <v>4083</v>
      </c>
      <c r="E1841" s="1" t="s">
        <v>26</v>
      </c>
      <c r="F1841" s="1" t="s">
        <v>50</v>
      </c>
      <c r="G1841" s="1" t="s">
        <v>69</v>
      </c>
      <c r="H1841" s="1" t="s">
        <v>51</v>
      </c>
      <c r="I1841" s="1" t="s">
        <v>2198</v>
      </c>
      <c r="J1841">
        <v>8</v>
      </c>
      <c r="K1841">
        <v>15.8</v>
      </c>
      <c r="L1841">
        <v>9.6</v>
      </c>
      <c r="M1841">
        <v>2.5</v>
      </c>
      <c r="N1841">
        <v>27.9</v>
      </c>
      <c r="O1841">
        <v>26</v>
      </c>
      <c r="P1841">
        <v>0</v>
      </c>
      <c r="Q1841" s="1" t="s">
        <v>31</v>
      </c>
      <c r="R1841" s="1" t="s">
        <v>161</v>
      </c>
      <c r="S1841" s="1" t="s">
        <v>110</v>
      </c>
      <c r="T1841" s="1" t="s">
        <v>34</v>
      </c>
      <c r="U1841" s="1" t="s">
        <v>35</v>
      </c>
      <c r="V1841" s="1" t="s">
        <v>36</v>
      </c>
      <c r="W1841">
        <f t="shared" si="56"/>
        <v>46179.327777777777</v>
      </c>
      <c r="X1841">
        <f t="shared" si="57"/>
        <v>46179.381249999999</v>
      </c>
    </row>
    <row r="1842" spans="1:24" x14ac:dyDescent="0.2">
      <c r="A1842" s="1" t="s">
        <v>4084</v>
      </c>
      <c r="B1842" s="1" t="s">
        <v>4076</v>
      </c>
      <c r="C1842" s="1" t="s">
        <v>4077</v>
      </c>
      <c r="D1842" s="1" t="s">
        <v>4085</v>
      </c>
      <c r="E1842" s="1" t="s">
        <v>26</v>
      </c>
      <c r="F1842" s="1" t="s">
        <v>56</v>
      </c>
      <c r="G1842" s="1" t="s">
        <v>69</v>
      </c>
      <c r="H1842" s="1" t="s">
        <v>57</v>
      </c>
      <c r="I1842" s="1" t="s">
        <v>2198</v>
      </c>
      <c r="J1842">
        <v>8</v>
      </c>
      <c r="K1842">
        <v>13.2</v>
      </c>
      <c r="L1842">
        <v>1.6</v>
      </c>
      <c r="M1842">
        <v>2.5</v>
      </c>
      <c r="N1842">
        <v>17.399999999999999</v>
      </c>
      <c r="O1842">
        <v>18</v>
      </c>
      <c r="P1842">
        <v>0</v>
      </c>
      <c r="Q1842" s="1" t="s">
        <v>31</v>
      </c>
      <c r="R1842" s="1" t="s">
        <v>420</v>
      </c>
      <c r="S1842" s="1" t="s">
        <v>211</v>
      </c>
      <c r="T1842" s="1" t="s">
        <v>34</v>
      </c>
      <c r="U1842" s="1" t="s">
        <v>35</v>
      </c>
      <c r="V1842" s="1" t="s">
        <v>36</v>
      </c>
      <c r="W1842">
        <f t="shared" si="56"/>
        <v>46179.327777777777</v>
      </c>
      <c r="X1842">
        <f t="shared" si="57"/>
        <v>46179.393055555556</v>
      </c>
    </row>
    <row r="1843" spans="1:24" x14ac:dyDescent="0.2">
      <c r="A1843" s="1" t="s">
        <v>4086</v>
      </c>
      <c r="B1843" s="1" t="s">
        <v>4076</v>
      </c>
      <c r="C1843" s="1" t="s">
        <v>4077</v>
      </c>
      <c r="D1843" s="1" t="s">
        <v>4087</v>
      </c>
      <c r="E1843" s="1" t="s">
        <v>26</v>
      </c>
      <c r="F1843" s="1" t="s">
        <v>56</v>
      </c>
      <c r="G1843" s="1" t="s">
        <v>69</v>
      </c>
      <c r="H1843" s="1" t="s">
        <v>62</v>
      </c>
      <c r="I1843" s="1" t="s">
        <v>2198</v>
      </c>
      <c r="J1843">
        <v>8</v>
      </c>
      <c r="K1843">
        <v>8.1999999999999993</v>
      </c>
      <c r="L1843">
        <v>0.7</v>
      </c>
      <c r="M1843">
        <v>1.6</v>
      </c>
      <c r="N1843">
        <v>10.6</v>
      </c>
      <c r="O1843">
        <v>15</v>
      </c>
      <c r="P1843">
        <v>0</v>
      </c>
      <c r="Q1843" s="1" t="s">
        <v>31</v>
      </c>
      <c r="R1843" s="1" t="s">
        <v>165</v>
      </c>
      <c r="S1843" s="1" t="s">
        <v>266</v>
      </c>
      <c r="T1843" s="1" t="s">
        <v>34</v>
      </c>
      <c r="U1843" s="1" t="s">
        <v>35</v>
      </c>
      <c r="V1843" s="1" t="s">
        <v>36</v>
      </c>
      <c r="W1843">
        <f t="shared" si="56"/>
        <v>46179.327777777777</v>
      </c>
      <c r="X1843">
        <f t="shared" si="57"/>
        <v>46179.400694444441</v>
      </c>
    </row>
    <row r="1844" spans="1:24" x14ac:dyDescent="0.2">
      <c r="A1844" s="1" t="s">
        <v>4088</v>
      </c>
      <c r="B1844" s="1" t="s">
        <v>4089</v>
      </c>
      <c r="C1844" s="1" t="s">
        <v>4008</v>
      </c>
      <c r="D1844" s="1" t="s">
        <v>4090</v>
      </c>
      <c r="E1844" s="1" t="s">
        <v>26</v>
      </c>
      <c r="F1844" s="1" t="s">
        <v>27</v>
      </c>
      <c r="G1844" s="1" t="s">
        <v>194</v>
      </c>
      <c r="H1844" s="1" t="s">
        <v>29</v>
      </c>
      <c r="I1844" s="1" t="s">
        <v>1080</v>
      </c>
      <c r="J1844">
        <v>2</v>
      </c>
      <c r="K1844">
        <v>11</v>
      </c>
      <c r="L1844">
        <v>1</v>
      </c>
      <c r="M1844">
        <v>1.7</v>
      </c>
      <c r="N1844">
        <v>13.7</v>
      </c>
      <c r="O1844">
        <v>15</v>
      </c>
      <c r="P1844">
        <v>0</v>
      </c>
      <c r="Q1844" s="1" t="s">
        <v>31</v>
      </c>
      <c r="R1844" s="1" t="s">
        <v>220</v>
      </c>
      <c r="S1844" s="1" t="s">
        <v>79</v>
      </c>
      <c r="T1844" s="1" t="s">
        <v>34</v>
      </c>
      <c r="U1844" s="1" t="s">
        <v>35</v>
      </c>
      <c r="V1844" s="1" t="s">
        <v>36</v>
      </c>
      <c r="W1844">
        <f t="shared" si="56"/>
        <v>46179.381944444445</v>
      </c>
      <c r="X1844">
        <f t="shared" si="57"/>
        <v>46179.390972222223</v>
      </c>
    </row>
    <row r="1845" spans="1:24" x14ac:dyDescent="0.2">
      <c r="A1845" s="1" t="s">
        <v>4091</v>
      </c>
      <c r="B1845" s="1" t="s">
        <v>4089</v>
      </c>
      <c r="C1845" s="1" t="s">
        <v>4008</v>
      </c>
      <c r="D1845" s="1" t="s">
        <v>4087</v>
      </c>
      <c r="E1845" s="1" t="s">
        <v>26</v>
      </c>
      <c r="F1845" s="1" t="s">
        <v>27</v>
      </c>
      <c r="G1845" s="1" t="s">
        <v>194</v>
      </c>
      <c r="H1845" s="1" t="s">
        <v>39</v>
      </c>
      <c r="I1845" s="1" t="s">
        <v>1080</v>
      </c>
      <c r="J1845">
        <v>2</v>
      </c>
      <c r="K1845">
        <v>7.9</v>
      </c>
      <c r="L1845">
        <v>0.4</v>
      </c>
      <c r="M1845">
        <v>6</v>
      </c>
      <c r="N1845">
        <v>14.2</v>
      </c>
      <c r="O1845">
        <v>12</v>
      </c>
      <c r="P1845">
        <v>0</v>
      </c>
      <c r="Q1845" s="1" t="s">
        <v>31</v>
      </c>
      <c r="R1845" s="1" t="s">
        <v>220</v>
      </c>
      <c r="S1845" s="1" t="s">
        <v>196</v>
      </c>
      <c r="T1845" s="1" t="s">
        <v>34</v>
      </c>
      <c r="U1845" s="1" t="s">
        <v>35</v>
      </c>
      <c r="V1845" s="1" t="s">
        <v>42</v>
      </c>
      <c r="W1845">
        <f t="shared" si="56"/>
        <v>46179.381944444445</v>
      </c>
      <c r="X1845">
        <f t="shared" si="57"/>
        <v>46179.400694444441</v>
      </c>
    </row>
    <row r="1846" spans="1:24" x14ac:dyDescent="0.2">
      <c r="A1846" s="1" t="s">
        <v>4092</v>
      </c>
      <c r="B1846" s="1" t="s">
        <v>4089</v>
      </c>
      <c r="C1846" s="1" t="s">
        <v>4008</v>
      </c>
      <c r="D1846" s="1" t="s">
        <v>4093</v>
      </c>
      <c r="E1846" s="1" t="s">
        <v>26</v>
      </c>
      <c r="F1846" s="1" t="s">
        <v>27</v>
      </c>
      <c r="G1846" s="1" t="s">
        <v>194</v>
      </c>
      <c r="H1846" s="1" t="s">
        <v>45</v>
      </c>
      <c r="I1846" s="1" t="s">
        <v>1080</v>
      </c>
      <c r="J1846">
        <v>2</v>
      </c>
      <c r="K1846">
        <v>10.3</v>
      </c>
      <c r="L1846">
        <v>6.7</v>
      </c>
      <c r="M1846">
        <v>2.8</v>
      </c>
      <c r="N1846">
        <v>19.8</v>
      </c>
      <c r="O1846">
        <v>18</v>
      </c>
      <c r="P1846">
        <v>0</v>
      </c>
      <c r="Q1846" s="1" t="s">
        <v>31</v>
      </c>
      <c r="R1846" s="1" t="s">
        <v>180</v>
      </c>
      <c r="S1846" s="1" t="s">
        <v>33</v>
      </c>
      <c r="T1846" s="1" t="s">
        <v>34</v>
      </c>
      <c r="U1846" s="1" t="s">
        <v>35</v>
      </c>
      <c r="V1846" s="1" t="s">
        <v>36</v>
      </c>
      <c r="W1846">
        <f t="shared" si="56"/>
        <v>46179.381944444445</v>
      </c>
      <c r="X1846">
        <f t="shared" si="57"/>
        <v>46179.414583333331</v>
      </c>
    </row>
    <row r="1847" spans="1:24" x14ac:dyDescent="0.2">
      <c r="A1847" s="1" t="s">
        <v>4094</v>
      </c>
      <c r="B1847" s="1" t="s">
        <v>4089</v>
      </c>
      <c r="C1847" s="1" t="s">
        <v>4008</v>
      </c>
      <c r="D1847" s="1" t="s">
        <v>4095</v>
      </c>
      <c r="E1847" s="1" t="s">
        <v>26</v>
      </c>
      <c r="F1847" s="1" t="s">
        <v>50</v>
      </c>
      <c r="G1847" s="1" t="s">
        <v>194</v>
      </c>
      <c r="H1847" s="1" t="s">
        <v>51</v>
      </c>
      <c r="I1847" s="1" t="s">
        <v>1080</v>
      </c>
      <c r="J1847">
        <v>2</v>
      </c>
      <c r="K1847">
        <v>12.8</v>
      </c>
      <c r="L1847">
        <v>10.9</v>
      </c>
      <c r="M1847">
        <v>2.7</v>
      </c>
      <c r="N1847">
        <v>26.4</v>
      </c>
      <c r="O1847">
        <v>26</v>
      </c>
      <c r="P1847">
        <v>0</v>
      </c>
      <c r="Q1847" s="1" t="s">
        <v>31</v>
      </c>
      <c r="R1847" s="1" t="s">
        <v>374</v>
      </c>
      <c r="S1847" s="1" t="s">
        <v>83</v>
      </c>
      <c r="T1847" s="1" t="s">
        <v>34</v>
      </c>
      <c r="U1847" s="1" t="s">
        <v>35</v>
      </c>
      <c r="V1847" s="1" t="s">
        <v>36</v>
      </c>
      <c r="W1847">
        <f t="shared" si="56"/>
        <v>46179.381944444445</v>
      </c>
      <c r="X1847">
        <f t="shared" si="57"/>
        <v>46179.433333333334</v>
      </c>
    </row>
    <row r="1848" spans="1:24" x14ac:dyDescent="0.2">
      <c r="A1848" s="1" t="s">
        <v>4096</v>
      </c>
      <c r="B1848" s="1" t="s">
        <v>4089</v>
      </c>
      <c r="C1848" s="1" t="s">
        <v>4008</v>
      </c>
      <c r="D1848" s="1" t="s">
        <v>4097</v>
      </c>
      <c r="E1848" s="1" t="s">
        <v>26</v>
      </c>
      <c r="F1848" s="1" t="s">
        <v>56</v>
      </c>
      <c r="G1848" s="1" t="s">
        <v>194</v>
      </c>
      <c r="H1848" s="1" t="s">
        <v>57</v>
      </c>
      <c r="I1848" s="1" t="s">
        <v>1080</v>
      </c>
      <c r="J1848">
        <v>2</v>
      </c>
      <c r="K1848">
        <v>13.9</v>
      </c>
      <c r="L1848">
        <v>1.3</v>
      </c>
      <c r="M1848">
        <v>2.6</v>
      </c>
      <c r="N1848">
        <v>17.7</v>
      </c>
      <c r="O1848">
        <v>18</v>
      </c>
      <c r="P1848">
        <v>0</v>
      </c>
      <c r="Q1848" s="1" t="s">
        <v>31</v>
      </c>
      <c r="R1848" s="1" t="s">
        <v>391</v>
      </c>
      <c r="S1848" s="1" t="s">
        <v>143</v>
      </c>
      <c r="T1848" s="1" t="s">
        <v>34</v>
      </c>
      <c r="U1848" s="1" t="s">
        <v>35</v>
      </c>
      <c r="V1848" s="1" t="s">
        <v>36</v>
      </c>
      <c r="W1848">
        <f t="shared" si="56"/>
        <v>46179.381944444445</v>
      </c>
      <c r="X1848">
        <f t="shared" si="57"/>
        <v>46179.445138888892</v>
      </c>
    </row>
    <row r="1849" spans="1:24" x14ac:dyDescent="0.2">
      <c r="A1849" s="1" t="s">
        <v>4098</v>
      </c>
      <c r="B1849" s="1" t="s">
        <v>4089</v>
      </c>
      <c r="C1849" s="1" t="s">
        <v>4008</v>
      </c>
      <c r="D1849" s="1" t="s">
        <v>4099</v>
      </c>
      <c r="E1849" s="1" t="s">
        <v>26</v>
      </c>
      <c r="F1849" s="1" t="s">
        <v>56</v>
      </c>
      <c r="G1849" s="1" t="s">
        <v>194</v>
      </c>
      <c r="H1849" s="1" t="s">
        <v>62</v>
      </c>
      <c r="I1849" s="1" t="s">
        <v>1080</v>
      </c>
      <c r="J1849">
        <v>2</v>
      </c>
      <c r="K1849">
        <v>9.9</v>
      </c>
      <c r="L1849">
        <v>0.5</v>
      </c>
      <c r="M1849">
        <v>0.6</v>
      </c>
      <c r="N1849">
        <v>11</v>
      </c>
      <c r="O1849">
        <v>15</v>
      </c>
      <c r="P1849">
        <v>0</v>
      </c>
      <c r="Q1849" s="1" t="s">
        <v>31</v>
      </c>
      <c r="R1849" s="1" t="s">
        <v>58</v>
      </c>
      <c r="S1849" s="1" t="s">
        <v>64</v>
      </c>
      <c r="T1849" s="1" t="s">
        <v>34</v>
      </c>
      <c r="U1849" s="1" t="s">
        <v>35</v>
      </c>
      <c r="V1849" s="1" t="s">
        <v>36</v>
      </c>
      <c r="W1849">
        <f t="shared" si="56"/>
        <v>46179.381944444445</v>
      </c>
      <c r="X1849">
        <f t="shared" si="57"/>
        <v>46179.452777777777</v>
      </c>
    </row>
    <row r="1850" spans="1:24" x14ac:dyDescent="0.2">
      <c r="A1850" s="1" t="s">
        <v>4100</v>
      </c>
      <c r="B1850" s="1" t="s">
        <v>4101</v>
      </c>
      <c r="C1850" s="1" t="s">
        <v>4102</v>
      </c>
      <c r="D1850" s="1" t="s">
        <v>4103</v>
      </c>
      <c r="E1850" s="1" t="s">
        <v>26</v>
      </c>
      <c r="F1850" s="1" t="s">
        <v>27</v>
      </c>
      <c r="G1850" s="1" t="s">
        <v>194</v>
      </c>
      <c r="H1850" s="1" t="s">
        <v>29</v>
      </c>
      <c r="I1850" s="1" t="s">
        <v>1666</v>
      </c>
      <c r="J1850">
        <v>9</v>
      </c>
      <c r="K1850">
        <v>10.1</v>
      </c>
      <c r="L1850">
        <v>0.5</v>
      </c>
      <c r="M1850">
        <v>2.2000000000000002</v>
      </c>
      <c r="N1850">
        <v>12.8</v>
      </c>
      <c r="O1850">
        <v>15</v>
      </c>
      <c r="P1850">
        <v>0</v>
      </c>
      <c r="Q1850" s="1" t="s">
        <v>31</v>
      </c>
      <c r="R1850" s="1" t="s">
        <v>340</v>
      </c>
      <c r="S1850" s="1" t="s">
        <v>196</v>
      </c>
      <c r="T1850" s="1" t="s">
        <v>34</v>
      </c>
      <c r="U1850" s="1" t="s">
        <v>251</v>
      </c>
      <c r="V1850" s="1" t="s">
        <v>36</v>
      </c>
      <c r="W1850">
        <f t="shared" si="56"/>
        <v>46179.252083333333</v>
      </c>
      <c r="X1850">
        <f t="shared" si="57"/>
        <v>46179.260416666664</v>
      </c>
    </row>
    <row r="1851" spans="1:24" x14ac:dyDescent="0.2">
      <c r="A1851" s="1" t="s">
        <v>4104</v>
      </c>
      <c r="B1851" s="1" t="s">
        <v>4101</v>
      </c>
      <c r="C1851" s="1" t="s">
        <v>4102</v>
      </c>
      <c r="D1851" s="1" t="s">
        <v>4105</v>
      </c>
      <c r="E1851" s="1" t="s">
        <v>26</v>
      </c>
      <c r="F1851" s="1" t="s">
        <v>27</v>
      </c>
      <c r="G1851" s="1" t="s">
        <v>194</v>
      </c>
      <c r="H1851" s="1" t="s">
        <v>39</v>
      </c>
      <c r="I1851" s="1" t="s">
        <v>1666</v>
      </c>
      <c r="J1851">
        <v>9</v>
      </c>
      <c r="K1851">
        <v>9.6</v>
      </c>
      <c r="L1851">
        <v>1.1000000000000001</v>
      </c>
      <c r="M1851">
        <v>4.9000000000000004</v>
      </c>
      <c r="N1851">
        <v>15.5</v>
      </c>
      <c r="O1851">
        <v>12</v>
      </c>
      <c r="P1851">
        <v>0</v>
      </c>
      <c r="Q1851" s="1" t="s">
        <v>31</v>
      </c>
      <c r="R1851" s="1" t="s">
        <v>173</v>
      </c>
      <c r="S1851" s="1" t="s">
        <v>156</v>
      </c>
      <c r="T1851" s="1" t="s">
        <v>34</v>
      </c>
      <c r="U1851" s="1" t="s">
        <v>251</v>
      </c>
      <c r="V1851" s="1" t="s">
        <v>42</v>
      </c>
      <c r="W1851">
        <f t="shared" si="56"/>
        <v>46179.252083333333</v>
      </c>
      <c r="X1851">
        <f t="shared" si="57"/>
        <v>46179.271527777775</v>
      </c>
    </row>
    <row r="1852" spans="1:24" x14ac:dyDescent="0.2">
      <c r="A1852" s="1" t="s">
        <v>4106</v>
      </c>
      <c r="B1852" s="1" t="s">
        <v>4101</v>
      </c>
      <c r="C1852" s="1" t="s">
        <v>4102</v>
      </c>
      <c r="D1852" s="1" t="s">
        <v>4107</v>
      </c>
      <c r="E1852" s="1" t="s">
        <v>26</v>
      </c>
      <c r="F1852" s="1" t="s">
        <v>27</v>
      </c>
      <c r="G1852" s="1" t="s">
        <v>194</v>
      </c>
      <c r="H1852" s="1" t="s">
        <v>45</v>
      </c>
      <c r="I1852" s="1" t="s">
        <v>1666</v>
      </c>
      <c r="J1852">
        <v>9</v>
      </c>
      <c r="K1852">
        <v>14.2</v>
      </c>
      <c r="L1852">
        <v>5.6</v>
      </c>
      <c r="M1852">
        <v>1.9</v>
      </c>
      <c r="N1852">
        <v>21.7</v>
      </c>
      <c r="O1852">
        <v>18</v>
      </c>
      <c r="P1852">
        <v>0</v>
      </c>
      <c r="Q1852" s="1" t="s">
        <v>31</v>
      </c>
      <c r="R1852" s="1" t="s">
        <v>46</v>
      </c>
      <c r="S1852" s="1" t="s">
        <v>103</v>
      </c>
      <c r="T1852" s="1" t="s">
        <v>34</v>
      </c>
      <c r="U1852" s="1" t="s">
        <v>251</v>
      </c>
      <c r="V1852" s="1" t="s">
        <v>42</v>
      </c>
      <c r="W1852">
        <f t="shared" si="56"/>
        <v>46179.252083333333</v>
      </c>
      <c r="X1852">
        <f t="shared" si="57"/>
        <v>46179.286805555559</v>
      </c>
    </row>
    <row r="1853" spans="1:24" x14ac:dyDescent="0.2">
      <c r="A1853" s="1" t="s">
        <v>4108</v>
      </c>
      <c r="B1853" s="1" t="s">
        <v>4101</v>
      </c>
      <c r="C1853" s="1" t="s">
        <v>4102</v>
      </c>
      <c r="D1853" s="1" t="s">
        <v>4109</v>
      </c>
      <c r="E1853" s="1" t="s">
        <v>26</v>
      </c>
      <c r="F1853" s="1" t="s">
        <v>50</v>
      </c>
      <c r="G1853" s="1" t="s">
        <v>194</v>
      </c>
      <c r="H1853" s="1" t="s">
        <v>51</v>
      </c>
      <c r="I1853" s="1" t="s">
        <v>1666</v>
      </c>
      <c r="J1853">
        <v>9</v>
      </c>
      <c r="K1853">
        <v>12.3</v>
      </c>
      <c r="L1853">
        <v>10.6</v>
      </c>
      <c r="M1853">
        <v>2.7</v>
      </c>
      <c r="N1853">
        <v>25.6</v>
      </c>
      <c r="O1853">
        <v>26</v>
      </c>
      <c r="P1853">
        <v>0</v>
      </c>
      <c r="Q1853" s="1" t="s">
        <v>31</v>
      </c>
      <c r="R1853" s="1" t="s">
        <v>138</v>
      </c>
      <c r="S1853" s="1" t="s">
        <v>700</v>
      </c>
      <c r="T1853" s="1" t="s">
        <v>34</v>
      </c>
      <c r="U1853" s="1" t="s">
        <v>251</v>
      </c>
      <c r="V1853" s="1" t="s">
        <v>36</v>
      </c>
      <c r="W1853">
        <f t="shared" si="56"/>
        <v>46179.252083333333</v>
      </c>
      <c r="X1853">
        <f t="shared" si="57"/>
        <v>46179.304166666669</v>
      </c>
    </row>
    <row r="1854" spans="1:24" x14ac:dyDescent="0.2">
      <c r="A1854" s="1" t="s">
        <v>4110</v>
      </c>
      <c r="B1854" s="1" t="s">
        <v>4101</v>
      </c>
      <c r="C1854" s="1" t="s">
        <v>4102</v>
      </c>
      <c r="D1854" s="1" t="s">
        <v>4111</v>
      </c>
      <c r="E1854" s="1" t="s">
        <v>26</v>
      </c>
      <c r="F1854" s="1" t="s">
        <v>56</v>
      </c>
      <c r="G1854" s="1" t="s">
        <v>194</v>
      </c>
      <c r="H1854" s="1" t="s">
        <v>57</v>
      </c>
      <c r="I1854" s="1" t="s">
        <v>1666</v>
      </c>
      <c r="J1854">
        <v>9</v>
      </c>
      <c r="K1854">
        <v>11</v>
      </c>
      <c r="L1854">
        <v>0.5</v>
      </c>
      <c r="M1854">
        <v>4</v>
      </c>
      <c r="N1854">
        <v>15.4</v>
      </c>
      <c r="O1854">
        <v>18</v>
      </c>
      <c r="P1854">
        <v>0</v>
      </c>
      <c r="Q1854" s="1" t="s">
        <v>31</v>
      </c>
      <c r="R1854" s="1" t="s">
        <v>407</v>
      </c>
      <c r="S1854" s="1" t="s">
        <v>363</v>
      </c>
      <c r="T1854" s="1" t="s">
        <v>34</v>
      </c>
      <c r="U1854" s="1" t="s">
        <v>251</v>
      </c>
      <c r="V1854" s="1" t="s">
        <v>36</v>
      </c>
      <c r="W1854">
        <f t="shared" si="56"/>
        <v>46179.252083333333</v>
      </c>
      <c r="X1854">
        <f t="shared" si="57"/>
        <v>46179.31527777778</v>
      </c>
    </row>
    <row r="1855" spans="1:24" x14ac:dyDescent="0.2">
      <c r="A1855" s="1" t="s">
        <v>4112</v>
      </c>
      <c r="B1855" s="1" t="s">
        <v>4101</v>
      </c>
      <c r="C1855" s="1" t="s">
        <v>4102</v>
      </c>
      <c r="D1855" s="1" t="s">
        <v>4113</v>
      </c>
      <c r="E1855" s="1" t="s">
        <v>26</v>
      </c>
      <c r="F1855" s="1" t="s">
        <v>56</v>
      </c>
      <c r="G1855" s="1" t="s">
        <v>194</v>
      </c>
      <c r="H1855" s="1" t="s">
        <v>62</v>
      </c>
      <c r="I1855" s="1" t="s">
        <v>1666</v>
      </c>
      <c r="J1855">
        <v>9</v>
      </c>
      <c r="K1855">
        <v>7.7</v>
      </c>
      <c r="L1855">
        <v>0.2</v>
      </c>
      <c r="M1855">
        <v>2.2000000000000002</v>
      </c>
      <c r="N1855">
        <v>10.1</v>
      </c>
      <c r="O1855">
        <v>15</v>
      </c>
      <c r="P1855">
        <v>0</v>
      </c>
      <c r="Q1855" s="1" t="s">
        <v>31</v>
      </c>
      <c r="R1855" s="1" t="s">
        <v>90</v>
      </c>
      <c r="S1855" s="1" t="s">
        <v>87</v>
      </c>
      <c r="T1855" s="1" t="s">
        <v>34</v>
      </c>
      <c r="U1855" s="1" t="s">
        <v>251</v>
      </c>
      <c r="V1855" s="1" t="s">
        <v>36</v>
      </c>
      <c r="W1855">
        <f t="shared" si="56"/>
        <v>46179.252083333333</v>
      </c>
      <c r="X1855">
        <f t="shared" si="57"/>
        <v>46179.322222222225</v>
      </c>
    </row>
    <row r="1856" spans="1:24" x14ac:dyDescent="0.2">
      <c r="A1856" s="1" t="s">
        <v>4114</v>
      </c>
      <c r="B1856" s="1" t="s">
        <v>4115</v>
      </c>
      <c r="C1856" s="1" t="s">
        <v>4050</v>
      </c>
      <c r="D1856" s="1" t="s">
        <v>4116</v>
      </c>
      <c r="E1856" s="1" t="s">
        <v>26</v>
      </c>
      <c r="F1856" s="1" t="s">
        <v>27</v>
      </c>
      <c r="G1856" s="1" t="s">
        <v>69</v>
      </c>
      <c r="H1856" s="1" t="s">
        <v>29</v>
      </c>
      <c r="I1856" s="1" t="s">
        <v>195</v>
      </c>
      <c r="J1856">
        <v>10</v>
      </c>
      <c r="K1856">
        <v>9</v>
      </c>
      <c r="L1856">
        <v>0.2</v>
      </c>
      <c r="M1856">
        <v>3.3</v>
      </c>
      <c r="N1856">
        <v>12.4</v>
      </c>
      <c r="O1856">
        <v>15</v>
      </c>
      <c r="P1856">
        <v>0</v>
      </c>
      <c r="Q1856" s="1" t="s">
        <v>31</v>
      </c>
      <c r="R1856" s="1" t="s">
        <v>199</v>
      </c>
      <c r="S1856" s="1" t="s">
        <v>181</v>
      </c>
      <c r="T1856" s="1" t="s">
        <v>34</v>
      </c>
      <c r="U1856" s="1" t="s">
        <v>35</v>
      </c>
      <c r="V1856" s="1" t="s">
        <v>36</v>
      </c>
      <c r="W1856">
        <f t="shared" si="56"/>
        <v>46179.387499999997</v>
      </c>
      <c r="X1856">
        <f t="shared" si="57"/>
        <v>46179.395833333336</v>
      </c>
    </row>
    <row r="1857" spans="1:24" x14ac:dyDescent="0.2">
      <c r="A1857" s="1" t="s">
        <v>4117</v>
      </c>
      <c r="B1857" s="1" t="s">
        <v>4115</v>
      </c>
      <c r="C1857" s="1" t="s">
        <v>4050</v>
      </c>
      <c r="D1857" s="1" t="s">
        <v>4012</v>
      </c>
      <c r="E1857" s="1" t="s">
        <v>26</v>
      </c>
      <c r="F1857" s="1" t="s">
        <v>27</v>
      </c>
      <c r="G1857" s="1" t="s">
        <v>69</v>
      </c>
      <c r="H1857" s="1" t="s">
        <v>39</v>
      </c>
      <c r="I1857" s="1" t="s">
        <v>195</v>
      </c>
      <c r="J1857">
        <v>10</v>
      </c>
      <c r="K1857">
        <v>7.8</v>
      </c>
      <c r="L1857">
        <v>1</v>
      </c>
      <c r="M1857">
        <v>4.4000000000000004</v>
      </c>
      <c r="N1857">
        <v>13.2</v>
      </c>
      <c r="O1857">
        <v>12</v>
      </c>
      <c r="P1857">
        <v>0</v>
      </c>
      <c r="Q1857" s="1" t="s">
        <v>31</v>
      </c>
      <c r="R1857" s="1" t="s">
        <v>177</v>
      </c>
      <c r="S1857" s="1" t="s">
        <v>47</v>
      </c>
      <c r="T1857" s="1" t="s">
        <v>34</v>
      </c>
      <c r="U1857" s="1" t="s">
        <v>35</v>
      </c>
      <c r="V1857" s="1" t="s">
        <v>36</v>
      </c>
      <c r="W1857">
        <f t="shared" si="56"/>
        <v>46179.387499999997</v>
      </c>
      <c r="X1857">
        <f t="shared" si="57"/>
        <v>46179.404861111114</v>
      </c>
    </row>
    <row r="1858" spans="1:24" x14ac:dyDescent="0.2">
      <c r="A1858" s="1" t="s">
        <v>4118</v>
      </c>
      <c r="B1858" s="1" t="s">
        <v>4115</v>
      </c>
      <c r="C1858" s="1" t="s">
        <v>4050</v>
      </c>
      <c r="D1858" s="1" t="s">
        <v>4119</v>
      </c>
      <c r="E1858" s="1" t="s">
        <v>26</v>
      </c>
      <c r="F1858" s="1" t="s">
        <v>27</v>
      </c>
      <c r="G1858" s="1" t="s">
        <v>69</v>
      </c>
      <c r="H1858" s="1" t="s">
        <v>45</v>
      </c>
      <c r="I1858" s="1" t="s">
        <v>195</v>
      </c>
      <c r="J1858">
        <v>10</v>
      </c>
      <c r="K1858">
        <v>10.5</v>
      </c>
      <c r="L1858">
        <v>4.7</v>
      </c>
      <c r="M1858">
        <v>1.4</v>
      </c>
      <c r="N1858">
        <v>16.600000000000001</v>
      </c>
      <c r="O1858">
        <v>18</v>
      </c>
      <c r="P1858">
        <v>0</v>
      </c>
      <c r="Q1858" s="1" t="s">
        <v>31</v>
      </c>
      <c r="R1858" s="1" t="s">
        <v>106</v>
      </c>
      <c r="S1858" s="1" t="s">
        <v>174</v>
      </c>
      <c r="T1858" s="1" t="s">
        <v>34</v>
      </c>
      <c r="U1858" s="1" t="s">
        <v>35</v>
      </c>
      <c r="V1858" s="1" t="s">
        <v>36</v>
      </c>
      <c r="W1858">
        <f t="shared" ref="W1858:W1921" si="58">DATEVALUE(MID(C1858,1,10))+TIMEVALUE(MID(C1858,12,8))</f>
        <v>46179.387499999997</v>
      </c>
      <c r="X1858">
        <f t="shared" ref="X1858:X1921" si="59">DATEVALUE(MID(D1858,1,10))+TIMEVALUE(MID(D1858,12,8))</f>
        <v>46179.416666666664</v>
      </c>
    </row>
    <row r="1859" spans="1:24" x14ac:dyDescent="0.2">
      <c r="A1859" s="1" t="s">
        <v>4120</v>
      </c>
      <c r="B1859" s="1" t="s">
        <v>4115</v>
      </c>
      <c r="C1859" s="1" t="s">
        <v>4050</v>
      </c>
      <c r="D1859" s="1" t="s">
        <v>4121</v>
      </c>
      <c r="E1859" s="1" t="s">
        <v>26</v>
      </c>
      <c r="F1859" s="1" t="s">
        <v>50</v>
      </c>
      <c r="G1859" s="1" t="s">
        <v>69</v>
      </c>
      <c r="H1859" s="1" t="s">
        <v>51</v>
      </c>
      <c r="I1859" s="1" t="s">
        <v>195</v>
      </c>
      <c r="J1859">
        <v>10</v>
      </c>
      <c r="K1859">
        <v>16.8</v>
      </c>
      <c r="L1859">
        <v>10.9</v>
      </c>
      <c r="M1859">
        <v>1.6</v>
      </c>
      <c r="N1859">
        <v>29.2</v>
      </c>
      <c r="O1859">
        <v>26</v>
      </c>
      <c r="P1859">
        <v>0</v>
      </c>
      <c r="Q1859" s="1" t="s">
        <v>31</v>
      </c>
      <c r="R1859" s="1" t="s">
        <v>161</v>
      </c>
      <c r="S1859" s="1" t="s">
        <v>224</v>
      </c>
      <c r="T1859" s="1" t="s">
        <v>34</v>
      </c>
      <c r="U1859" s="1" t="s">
        <v>35</v>
      </c>
      <c r="V1859" s="1" t="s">
        <v>36</v>
      </c>
      <c r="W1859">
        <f t="shared" si="58"/>
        <v>46179.387499999997</v>
      </c>
      <c r="X1859">
        <f t="shared" si="59"/>
        <v>46179.436805555553</v>
      </c>
    </row>
    <row r="1860" spans="1:24" x14ac:dyDescent="0.2">
      <c r="A1860" s="1" t="s">
        <v>4122</v>
      </c>
      <c r="B1860" s="1" t="s">
        <v>4115</v>
      </c>
      <c r="C1860" s="1" t="s">
        <v>4050</v>
      </c>
      <c r="D1860" s="1" t="s">
        <v>4123</v>
      </c>
      <c r="E1860" s="1" t="s">
        <v>26</v>
      </c>
      <c r="F1860" s="1" t="s">
        <v>56</v>
      </c>
      <c r="G1860" s="1" t="s">
        <v>69</v>
      </c>
      <c r="H1860" s="1" t="s">
        <v>57</v>
      </c>
      <c r="I1860" s="1" t="s">
        <v>195</v>
      </c>
      <c r="J1860">
        <v>10</v>
      </c>
      <c r="K1860">
        <v>10.6</v>
      </c>
      <c r="L1860">
        <v>0.8</v>
      </c>
      <c r="M1860">
        <v>2.4</v>
      </c>
      <c r="N1860">
        <v>13.8</v>
      </c>
      <c r="O1860">
        <v>18</v>
      </c>
      <c r="P1860">
        <v>1</v>
      </c>
      <c r="Q1860" s="1" t="s">
        <v>4044</v>
      </c>
      <c r="R1860" s="1" t="s">
        <v>959</v>
      </c>
      <c r="S1860" s="1" t="s">
        <v>114</v>
      </c>
      <c r="T1860" s="1" t="s">
        <v>34</v>
      </c>
      <c r="U1860" s="1" t="s">
        <v>35</v>
      </c>
      <c r="V1860" s="1" t="s">
        <v>324</v>
      </c>
      <c r="W1860">
        <f t="shared" si="58"/>
        <v>46179.387499999997</v>
      </c>
      <c r="X1860">
        <f t="shared" si="59"/>
        <v>46179.446527777778</v>
      </c>
    </row>
    <row r="1861" spans="1:24" x14ac:dyDescent="0.2">
      <c r="A1861" s="1" t="s">
        <v>4124</v>
      </c>
      <c r="B1861" s="1" t="s">
        <v>4115</v>
      </c>
      <c r="C1861" s="1" t="s">
        <v>4050</v>
      </c>
      <c r="D1861" s="1" t="s">
        <v>4125</v>
      </c>
      <c r="E1861" s="1" t="s">
        <v>26</v>
      </c>
      <c r="F1861" s="1" t="s">
        <v>56</v>
      </c>
      <c r="G1861" s="1" t="s">
        <v>69</v>
      </c>
      <c r="H1861" s="1" t="s">
        <v>62</v>
      </c>
      <c r="I1861" s="1" t="s">
        <v>195</v>
      </c>
      <c r="J1861">
        <v>10</v>
      </c>
      <c r="K1861">
        <v>6.4</v>
      </c>
      <c r="L1861">
        <v>0.7</v>
      </c>
      <c r="M1861">
        <v>1.3</v>
      </c>
      <c r="N1861">
        <v>8.4</v>
      </c>
      <c r="O1861">
        <v>15</v>
      </c>
      <c r="P1861">
        <v>0</v>
      </c>
      <c r="Q1861" s="1" t="s">
        <v>31</v>
      </c>
      <c r="R1861" s="1" t="s">
        <v>959</v>
      </c>
      <c r="S1861" s="1" t="s">
        <v>228</v>
      </c>
      <c r="T1861" s="1" t="s">
        <v>34</v>
      </c>
      <c r="U1861" s="1" t="s">
        <v>35</v>
      </c>
      <c r="V1861" s="1" t="s">
        <v>36</v>
      </c>
      <c r="W1861">
        <f t="shared" si="58"/>
        <v>46179.387499999997</v>
      </c>
      <c r="X1861">
        <f t="shared" si="59"/>
        <v>46179.45208333333</v>
      </c>
    </row>
    <row r="1862" spans="1:24" x14ac:dyDescent="0.2">
      <c r="A1862" s="1" t="s">
        <v>4126</v>
      </c>
      <c r="B1862" s="1" t="s">
        <v>4127</v>
      </c>
      <c r="C1862" s="1" t="s">
        <v>4128</v>
      </c>
      <c r="D1862" s="1" t="s">
        <v>4063</v>
      </c>
      <c r="E1862" s="1" t="s">
        <v>26</v>
      </c>
      <c r="F1862" s="1" t="s">
        <v>27</v>
      </c>
      <c r="G1862" s="1" t="s">
        <v>96</v>
      </c>
      <c r="H1862" s="1" t="s">
        <v>29</v>
      </c>
      <c r="I1862" s="1" t="s">
        <v>4129</v>
      </c>
      <c r="J1862">
        <v>8</v>
      </c>
      <c r="K1862">
        <v>5.9</v>
      </c>
      <c r="L1862">
        <v>0.8</v>
      </c>
      <c r="M1862">
        <v>2</v>
      </c>
      <c r="N1862">
        <v>8.6999999999999993</v>
      </c>
      <c r="O1862">
        <v>15</v>
      </c>
      <c r="P1862">
        <v>1</v>
      </c>
      <c r="Q1862" s="1" t="s">
        <v>664</v>
      </c>
      <c r="R1862" s="1" t="s">
        <v>40</v>
      </c>
      <c r="S1862" s="1" t="s">
        <v>41</v>
      </c>
      <c r="T1862" s="1" t="s">
        <v>71</v>
      </c>
      <c r="U1862" s="1" t="s">
        <v>72</v>
      </c>
      <c r="V1862" s="1" t="s">
        <v>324</v>
      </c>
      <c r="W1862">
        <f t="shared" si="58"/>
        <v>46179.286111111112</v>
      </c>
      <c r="X1862">
        <f t="shared" si="59"/>
        <v>46179.291666666664</v>
      </c>
    </row>
    <row r="1863" spans="1:24" x14ac:dyDescent="0.2">
      <c r="A1863" s="1" t="s">
        <v>4130</v>
      </c>
      <c r="B1863" s="1" t="s">
        <v>4127</v>
      </c>
      <c r="C1863" s="1" t="s">
        <v>4128</v>
      </c>
      <c r="D1863" s="1" t="s">
        <v>4131</v>
      </c>
      <c r="E1863" s="1" t="s">
        <v>26</v>
      </c>
      <c r="F1863" s="1" t="s">
        <v>27</v>
      </c>
      <c r="G1863" s="1" t="s">
        <v>96</v>
      </c>
      <c r="H1863" s="1" t="s">
        <v>39</v>
      </c>
      <c r="I1863" s="1" t="s">
        <v>4129</v>
      </c>
      <c r="J1863">
        <v>8</v>
      </c>
      <c r="K1863">
        <v>7.5</v>
      </c>
      <c r="L1863">
        <v>0.5</v>
      </c>
      <c r="M1863">
        <v>4.0999999999999996</v>
      </c>
      <c r="N1863">
        <v>12.1</v>
      </c>
      <c r="O1863">
        <v>12</v>
      </c>
      <c r="P1863">
        <v>0</v>
      </c>
      <c r="Q1863" s="1" t="s">
        <v>31</v>
      </c>
      <c r="R1863" s="1" t="s">
        <v>32</v>
      </c>
      <c r="S1863" s="1" t="s">
        <v>79</v>
      </c>
      <c r="T1863" s="1" t="s">
        <v>71</v>
      </c>
      <c r="U1863" s="1" t="s">
        <v>72</v>
      </c>
      <c r="V1863" s="1" t="s">
        <v>36</v>
      </c>
      <c r="W1863">
        <f t="shared" si="58"/>
        <v>46179.286111111112</v>
      </c>
      <c r="X1863">
        <f t="shared" si="59"/>
        <v>46179.3</v>
      </c>
    </row>
    <row r="1864" spans="1:24" x14ac:dyDescent="0.2">
      <c r="A1864" s="1" t="s">
        <v>4132</v>
      </c>
      <c r="B1864" s="1" t="s">
        <v>4127</v>
      </c>
      <c r="C1864" s="1" t="s">
        <v>4128</v>
      </c>
      <c r="D1864" s="1" t="s">
        <v>4133</v>
      </c>
      <c r="E1864" s="1" t="s">
        <v>26</v>
      </c>
      <c r="F1864" s="1" t="s">
        <v>27</v>
      </c>
      <c r="G1864" s="1" t="s">
        <v>96</v>
      </c>
      <c r="H1864" s="1" t="s">
        <v>45</v>
      </c>
      <c r="I1864" s="1" t="s">
        <v>4129</v>
      </c>
      <c r="J1864">
        <v>8</v>
      </c>
      <c r="K1864">
        <v>10.3</v>
      </c>
      <c r="L1864">
        <v>5.6</v>
      </c>
      <c r="M1864">
        <v>1.7</v>
      </c>
      <c r="N1864">
        <v>17.7</v>
      </c>
      <c r="O1864">
        <v>18</v>
      </c>
      <c r="P1864">
        <v>0</v>
      </c>
      <c r="Q1864" s="1" t="s">
        <v>31</v>
      </c>
      <c r="R1864" s="1" t="s">
        <v>75</v>
      </c>
      <c r="S1864" s="1" t="s">
        <v>103</v>
      </c>
      <c r="T1864" s="1" t="s">
        <v>71</v>
      </c>
      <c r="U1864" s="1" t="s">
        <v>72</v>
      </c>
      <c r="V1864" s="1" t="s">
        <v>36</v>
      </c>
      <c r="W1864">
        <f t="shared" si="58"/>
        <v>46179.286111111112</v>
      </c>
      <c r="X1864">
        <f t="shared" si="59"/>
        <v>46179.3125</v>
      </c>
    </row>
    <row r="1865" spans="1:24" x14ac:dyDescent="0.2">
      <c r="A1865" s="1" t="s">
        <v>4134</v>
      </c>
      <c r="B1865" s="1" t="s">
        <v>4127</v>
      </c>
      <c r="C1865" s="1" t="s">
        <v>4128</v>
      </c>
      <c r="D1865" s="1" t="s">
        <v>4135</v>
      </c>
      <c r="E1865" s="1" t="s">
        <v>26</v>
      </c>
      <c r="F1865" s="1" t="s">
        <v>50</v>
      </c>
      <c r="G1865" s="1" t="s">
        <v>96</v>
      </c>
      <c r="H1865" s="1" t="s">
        <v>51</v>
      </c>
      <c r="I1865" s="1" t="s">
        <v>4129</v>
      </c>
      <c r="J1865">
        <v>8</v>
      </c>
      <c r="K1865">
        <v>12.7</v>
      </c>
      <c r="L1865">
        <v>11.3</v>
      </c>
      <c r="M1865">
        <v>3.1</v>
      </c>
      <c r="N1865">
        <v>27.1</v>
      </c>
      <c r="O1865">
        <v>26</v>
      </c>
      <c r="P1865">
        <v>0</v>
      </c>
      <c r="Q1865" s="1" t="s">
        <v>31</v>
      </c>
      <c r="R1865" s="1" t="s">
        <v>934</v>
      </c>
      <c r="S1865" s="1" t="s">
        <v>291</v>
      </c>
      <c r="T1865" s="1" t="s">
        <v>71</v>
      </c>
      <c r="U1865" s="1" t="s">
        <v>72</v>
      </c>
      <c r="V1865" s="1" t="s">
        <v>36</v>
      </c>
      <c r="W1865">
        <f t="shared" si="58"/>
        <v>46179.286111111112</v>
      </c>
      <c r="X1865">
        <f t="shared" si="59"/>
        <v>46179.331250000003</v>
      </c>
    </row>
    <row r="1866" spans="1:24" x14ac:dyDescent="0.2">
      <c r="A1866" s="1" t="s">
        <v>4136</v>
      </c>
      <c r="B1866" s="1" t="s">
        <v>4127</v>
      </c>
      <c r="C1866" s="1" t="s">
        <v>4128</v>
      </c>
      <c r="D1866" s="1" t="s">
        <v>4137</v>
      </c>
      <c r="E1866" s="1" t="s">
        <v>26</v>
      </c>
      <c r="F1866" s="1" t="s">
        <v>56</v>
      </c>
      <c r="G1866" s="1" t="s">
        <v>96</v>
      </c>
      <c r="H1866" s="1" t="s">
        <v>57</v>
      </c>
      <c r="I1866" s="1" t="s">
        <v>4129</v>
      </c>
      <c r="J1866">
        <v>8</v>
      </c>
      <c r="K1866">
        <v>8.3000000000000007</v>
      </c>
      <c r="L1866">
        <v>0.7</v>
      </c>
      <c r="M1866">
        <v>3.6</v>
      </c>
      <c r="N1866">
        <v>12.6</v>
      </c>
      <c r="O1866">
        <v>18</v>
      </c>
      <c r="P1866">
        <v>0</v>
      </c>
      <c r="Q1866" s="1" t="s">
        <v>31</v>
      </c>
      <c r="R1866" s="1" t="s">
        <v>165</v>
      </c>
      <c r="S1866" s="1" t="s">
        <v>538</v>
      </c>
      <c r="T1866" s="1" t="s">
        <v>71</v>
      </c>
      <c r="U1866" s="1" t="s">
        <v>72</v>
      </c>
      <c r="V1866" s="1" t="s">
        <v>36</v>
      </c>
      <c r="W1866">
        <f t="shared" si="58"/>
        <v>46179.286111111112</v>
      </c>
      <c r="X1866">
        <f t="shared" si="59"/>
        <v>46179.340277777781</v>
      </c>
    </row>
    <row r="1867" spans="1:24" x14ac:dyDescent="0.2">
      <c r="A1867" s="1" t="s">
        <v>4138</v>
      </c>
      <c r="B1867" s="1" t="s">
        <v>4127</v>
      </c>
      <c r="C1867" s="1" t="s">
        <v>4128</v>
      </c>
      <c r="D1867" s="1" t="s">
        <v>4139</v>
      </c>
      <c r="E1867" s="1" t="s">
        <v>26</v>
      </c>
      <c r="F1867" s="1" t="s">
        <v>56</v>
      </c>
      <c r="G1867" s="1" t="s">
        <v>96</v>
      </c>
      <c r="H1867" s="1" t="s">
        <v>62</v>
      </c>
      <c r="I1867" s="1" t="s">
        <v>4129</v>
      </c>
      <c r="J1867">
        <v>8</v>
      </c>
      <c r="K1867">
        <v>9.8000000000000007</v>
      </c>
      <c r="L1867">
        <v>0.6</v>
      </c>
      <c r="M1867">
        <v>1.7</v>
      </c>
      <c r="N1867">
        <v>12.2</v>
      </c>
      <c r="O1867">
        <v>15</v>
      </c>
      <c r="P1867">
        <v>0</v>
      </c>
      <c r="Q1867" s="1" t="s">
        <v>31</v>
      </c>
      <c r="R1867" s="1" t="s">
        <v>63</v>
      </c>
      <c r="S1867" s="1" t="s">
        <v>296</v>
      </c>
      <c r="T1867" s="1" t="s">
        <v>71</v>
      </c>
      <c r="U1867" s="1" t="s">
        <v>72</v>
      </c>
      <c r="V1867" s="1" t="s">
        <v>36</v>
      </c>
      <c r="W1867">
        <f t="shared" si="58"/>
        <v>46179.286111111112</v>
      </c>
      <c r="X1867">
        <f t="shared" si="59"/>
        <v>46179.348611111112</v>
      </c>
    </row>
    <row r="1868" spans="1:24" x14ac:dyDescent="0.2">
      <c r="A1868" s="1" t="s">
        <v>4140</v>
      </c>
      <c r="B1868" s="1" t="s">
        <v>4141</v>
      </c>
      <c r="C1868" s="1" t="s">
        <v>4142</v>
      </c>
      <c r="D1868" s="1" t="s">
        <v>4143</v>
      </c>
      <c r="E1868" s="1" t="s">
        <v>26</v>
      </c>
      <c r="F1868" s="1" t="s">
        <v>27</v>
      </c>
      <c r="G1868" s="1" t="s">
        <v>764</v>
      </c>
      <c r="H1868" s="1" t="s">
        <v>29</v>
      </c>
      <c r="I1868" s="1" t="s">
        <v>4144</v>
      </c>
      <c r="J1868">
        <v>7</v>
      </c>
      <c r="K1868">
        <v>10.4</v>
      </c>
      <c r="L1868">
        <v>0.9</v>
      </c>
      <c r="M1868">
        <v>1.1000000000000001</v>
      </c>
      <c r="N1868">
        <v>12.4</v>
      </c>
      <c r="O1868">
        <v>15</v>
      </c>
      <c r="P1868">
        <v>0</v>
      </c>
      <c r="Q1868" s="1" t="s">
        <v>31</v>
      </c>
      <c r="R1868" s="1" t="s">
        <v>75</v>
      </c>
      <c r="S1868" s="1" t="s">
        <v>131</v>
      </c>
      <c r="T1868" s="1" t="s">
        <v>34</v>
      </c>
      <c r="U1868" s="1" t="s">
        <v>99</v>
      </c>
      <c r="V1868" s="1" t="s">
        <v>36</v>
      </c>
      <c r="W1868">
        <f t="shared" si="58"/>
        <v>46179.410416666666</v>
      </c>
      <c r="X1868">
        <f t="shared" si="59"/>
        <v>46179.418749999997</v>
      </c>
    </row>
    <row r="1869" spans="1:24" x14ac:dyDescent="0.2">
      <c r="A1869" s="1" t="s">
        <v>4145</v>
      </c>
      <c r="B1869" s="1" t="s">
        <v>4141</v>
      </c>
      <c r="C1869" s="1" t="s">
        <v>4142</v>
      </c>
      <c r="D1869" s="1" t="s">
        <v>4146</v>
      </c>
      <c r="E1869" s="1" t="s">
        <v>26</v>
      </c>
      <c r="F1869" s="1" t="s">
        <v>27</v>
      </c>
      <c r="G1869" s="1" t="s">
        <v>764</v>
      </c>
      <c r="H1869" s="1" t="s">
        <v>39</v>
      </c>
      <c r="I1869" s="1" t="s">
        <v>4144</v>
      </c>
      <c r="J1869">
        <v>7</v>
      </c>
      <c r="K1869">
        <v>7.6</v>
      </c>
      <c r="L1869">
        <v>0.9</v>
      </c>
      <c r="M1869">
        <v>4.2</v>
      </c>
      <c r="N1869">
        <v>12.7</v>
      </c>
      <c r="O1869">
        <v>12</v>
      </c>
      <c r="P1869">
        <v>0</v>
      </c>
      <c r="Q1869" s="1" t="s">
        <v>31</v>
      </c>
      <c r="R1869" s="1" t="s">
        <v>173</v>
      </c>
      <c r="S1869" s="1" t="s">
        <v>152</v>
      </c>
      <c r="T1869" s="1" t="s">
        <v>34</v>
      </c>
      <c r="U1869" s="1" t="s">
        <v>99</v>
      </c>
      <c r="V1869" s="1" t="s">
        <v>36</v>
      </c>
      <c r="W1869">
        <f t="shared" si="58"/>
        <v>46179.410416666666</v>
      </c>
      <c r="X1869">
        <f t="shared" si="59"/>
        <v>46179.427777777775</v>
      </c>
    </row>
    <row r="1870" spans="1:24" x14ac:dyDescent="0.2">
      <c r="A1870" s="1" t="s">
        <v>4147</v>
      </c>
      <c r="B1870" s="1" t="s">
        <v>4141</v>
      </c>
      <c r="C1870" s="1" t="s">
        <v>4142</v>
      </c>
      <c r="D1870" s="1" t="s">
        <v>4148</v>
      </c>
      <c r="E1870" s="1" t="s">
        <v>26</v>
      </c>
      <c r="F1870" s="1" t="s">
        <v>27</v>
      </c>
      <c r="G1870" s="1" t="s">
        <v>764</v>
      </c>
      <c r="H1870" s="1" t="s">
        <v>45</v>
      </c>
      <c r="I1870" s="1" t="s">
        <v>4144</v>
      </c>
      <c r="J1870">
        <v>7</v>
      </c>
      <c r="K1870">
        <v>13.1</v>
      </c>
      <c r="L1870">
        <v>4.2</v>
      </c>
      <c r="M1870">
        <v>1.5</v>
      </c>
      <c r="N1870">
        <v>18.8</v>
      </c>
      <c r="O1870">
        <v>18</v>
      </c>
      <c r="P1870">
        <v>0</v>
      </c>
      <c r="Q1870" s="1" t="s">
        <v>31</v>
      </c>
      <c r="R1870" s="1" t="s">
        <v>32</v>
      </c>
      <c r="S1870" s="1" t="s">
        <v>152</v>
      </c>
      <c r="T1870" s="1" t="s">
        <v>34</v>
      </c>
      <c r="U1870" s="1" t="s">
        <v>99</v>
      </c>
      <c r="V1870" s="1" t="s">
        <v>36</v>
      </c>
      <c r="W1870">
        <f t="shared" si="58"/>
        <v>46179.410416666666</v>
      </c>
      <c r="X1870">
        <f t="shared" si="59"/>
        <v>46179.44027777778</v>
      </c>
    </row>
    <row r="1871" spans="1:24" x14ac:dyDescent="0.2">
      <c r="A1871" s="1" t="s">
        <v>4149</v>
      </c>
      <c r="B1871" s="1" t="s">
        <v>4141</v>
      </c>
      <c r="C1871" s="1" t="s">
        <v>4142</v>
      </c>
      <c r="D1871" s="1" t="s">
        <v>4150</v>
      </c>
      <c r="E1871" s="1" t="s">
        <v>26</v>
      </c>
      <c r="F1871" s="1" t="s">
        <v>50</v>
      </c>
      <c r="G1871" s="1" t="s">
        <v>764</v>
      </c>
      <c r="H1871" s="1" t="s">
        <v>51</v>
      </c>
      <c r="I1871" s="1" t="s">
        <v>4144</v>
      </c>
      <c r="J1871">
        <v>7</v>
      </c>
      <c r="K1871">
        <v>15.1</v>
      </c>
      <c r="L1871">
        <v>8.4</v>
      </c>
      <c r="M1871">
        <v>3.6</v>
      </c>
      <c r="N1871">
        <v>27.1</v>
      </c>
      <c r="O1871">
        <v>26</v>
      </c>
      <c r="P1871">
        <v>0</v>
      </c>
      <c r="Q1871" s="1" t="s">
        <v>31</v>
      </c>
      <c r="R1871" s="1" t="s">
        <v>641</v>
      </c>
      <c r="S1871" s="1" t="s">
        <v>403</v>
      </c>
      <c r="T1871" s="1" t="s">
        <v>34</v>
      </c>
      <c r="U1871" s="1" t="s">
        <v>99</v>
      </c>
      <c r="V1871" s="1" t="s">
        <v>36</v>
      </c>
      <c r="W1871">
        <f t="shared" si="58"/>
        <v>46179.410416666666</v>
      </c>
      <c r="X1871">
        <f t="shared" si="59"/>
        <v>46179.459722222222</v>
      </c>
    </row>
    <row r="1872" spans="1:24" x14ac:dyDescent="0.2">
      <c r="A1872" s="1" t="s">
        <v>4151</v>
      </c>
      <c r="B1872" s="1" t="s">
        <v>4141</v>
      </c>
      <c r="C1872" s="1" t="s">
        <v>4142</v>
      </c>
      <c r="D1872" s="1" t="s">
        <v>4152</v>
      </c>
      <c r="E1872" s="1" t="s">
        <v>26</v>
      </c>
      <c r="F1872" s="1" t="s">
        <v>56</v>
      </c>
      <c r="G1872" s="1" t="s">
        <v>764</v>
      </c>
      <c r="H1872" s="1" t="s">
        <v>57</v>
      </c>
      <c r="I1872" s="1" t="s">
        <v>4144</v>
      </c>
      <c r="J1872">
        <v>7</v>
      </c>
      <c r="K1872">
        <v>12.3</v>
      </c>
      <c r="L1872">
        <v>1</v>
      </c>
      <c r="M1872">
        <v>2.5</v>
      </c>
      <c r="N1872">
        <v>15.7</v>
      </c>
      <c r="O1872">
        <v>18</v>
      </c>
      <c r="P1872">
        <v>0</v>
      </c>
      <c r="Q1872" s="1" t="s">
        <v>31</v>
      </c>
      <c r="R1872" s="1" t="s">
        <v>261</v>
      </c>
      <c r="S1872" s="1" t="s">
        <v>59</v>
      </c>
      <c r="T1872" s="1" t="s">
        <v>34</v>
      </c>
      <c r="U1872" s="1" t="s">
        <v>99</v>
      </c>
      <c r="V1872" s="1" t="s">
        <v>36</v>
      </c>
      <c r="W1872">
        <f t="shared" si="58"/>
        <v>46179.410416666666</v>
      </c>
      <c r="X1872">
        <f t="shared" si="59"/>
        <v>46179.470138888886</v>
      </c>
    </row>
    <row r="1873" spans="1:24" x14ac:dyDescent="0.2">
      <c r="A1873" s="1" t="s">
        <v>4153</v>
      </c>
      <c r="B1873" s="1" t="s">
        <v>4141</v>
      </c>
      <c r="C1873" s="1" t="s">
        <v>4142</v>
      </c>
      <c r="D1873" s="1" t="s">
        <v>4154</v>
      </c>
      <c r="E1873" s="1" t="s">
        <v>26</v>
      </c>
      <c r="F1873" s="1" t="s">
        <v>56</v>
      </c>
      <c r="G1873" s="1" t="s">
        <v>764</v>
      </c>
      <c r="H1873" s="1" t="s">
        <v>62</v>
      </c>
      <c r="I1873" s="1" t="s">
        <v>4144</v>
      </c>
      <c r="J1873">
        <v>7</v>
      </c>
      <c r="K1873">
        <v>6.3</v>
      </c>
      <c r="L1873">
        <v>0.6</v>
      </c>
      <c r="M1873">
        <v>2.4</v>
      </c>
      <c r="N1873">
        <v>9.3000000000000007</v>
      </c>
      <c r="O1873">
        <v>15</v>
      </c>
      <c r="P1873">
        <v>0</v>
      </c>
      <c r="Q1873" s="1" t="s">
        <v>31</v>
      </c>
      <c r="R1873" s="1" t="s">
        <v>504</v>
      </c>
      <c r="S1873" s="1" t="s">
        <v>59</v>
      </c>
      <c r="T1873" s="1" t="s">
        <v>34</v>
      </c>
      <c r="U1873" s="1" t="s">
        <v>99</v>
      </c>
      <c r="V1873" s="1" t="s">
        <v>36</v>
      </c>
      <c r="W1873">
        <f t="shared" si="58"/>
        <v>46179.410416666666</v>
      </c>
      <c r="X1873">
        <f t="shared" si="59"/>
        <v>46179.477083333331</v>
      </c>
    </row>
    <row r="1874" spans="1:24" x14ac:dyDescent="0.2">
      <c r="A1874" s="1" t="s">
        <v>4155</v>
      </c>
      <c r="B1874" s="1" t="s">
        <v>4156</v>
      </c>
      <c r="C1874" s="1" t="s">
        <v>4157</v>
      </c>
      <c r="D1874" s="1" t="s">
        <v>4158</v>
      </c>
      <c r="E1874" s="1" t="s">
        <v>26</v>
      </c>
      <c r="F1874" s="1" t="s">
        <v>27</v>
      </c>
      <c r="G1874" s="1" t="s">
        <v>123</v>
      </c>
      <c r="H1874" s="1" t="s">
        <v>29</v>
      </c>
      <c r="I1874" s="1" t="s">
        <v>3571</v>
      </c>
      <c r="J1874">
        <v>12</v>
      </c>
      <c r="K1874">
        <v>11.6</v>
      </c>
      <c r="L1874">
        <v>1</v>
      </c>
      <c r="M1874">
        <v>1</v>
      </c>
      <c r="N1874">
        <v>13.6</v>
      </c>
      <c r="O1874">
        <v>15</v>
      </c>
      <c r="P1874">
        <v>0</v>
      </c>
      <c r="Q1874" s="1" t="s">
        <v>31</v>
      </c>
      <c r="R1874" s="1" t="s">
        <v>75</v>
      </c>
      <c r="S1874" s="1" t="s">
        <v>152</v>
      </c>
      <c r="T1874" s="1" t="s">
        <v>153</v>
      </c>
      <c r="U1874" s="1" t="s">
        <v>99</v>
      </c>
      <c r="V1874" s="1" t="s">
        <v>36</v>
      </c>
      <c r="W1874">
        <f t="shared" si="58"/>
        <v>46179.355555555558</v>
      </c>
      <c r="X1874">
        <f t="shared" si="59"/>
        <v>46179.364583333336</v>
      </c>
    </row>
    <row r="1875" spans="1:24" x14ac:dyDescent="0.2">
      <c r="A1875" s="1" t="s">
        <v>4159</v>
      </c>
      <c r="B1875" s="1" t="s">
        <v>4156</v>
      </c>
      <c r="C1875" s="1" t="s">
        <v>4157</v>
      </c>
      <c r="D1875" s="1" t="s">
        <v>4160</v>
      </c>
      <c r="E1875" s="1" t="s">
        <v>26</v>
      </c>
      <c r="F1875" s="1" t="s">
        <v>27</v>
      </c>
      <c r="G1875" s="1" t="s">
        <v>123</v>
      </c>
      <c r="H1875" s="1" t="s">
        <v>39</v>
      </c>
      <c r="I1875" s="1" t="s">
        <v>3571</v>
      </c>
      <c r="J1875">
        <v>12</v>
      </c>
      <c r="K1875">
        <v>10.5</v>
      </c>
      <c r="L1875">
        <v>1.1000000000000001</v>
      </c>
      <c r="M1875">
        <v>5.5</v>
      </c>
      <c r="N1875">
        <v>17.2</v>
      </c>
      <c r="O1875">
        <v>12</v>
      </c>
      <c r="P1875">
        <v>0</v>
      </c>
      <c r="Q1875" s="1" t="s">
        <v>31</v>
      </c>
      <c r="R1875" s="1" t="s">
        <v>173</v>
      </c>
      <c r="S1875" s="1" t="s">
        <v>320</v>
      </c>
      <c r="T1875" s="1" t="s">
        <v>153</v>
      </c>
      <c r="U1875" s="1" t="s">
        <v>99</v>
      </c>
      <c r="V1875" s="1" t="s">
        <v>42</v>
      </c>
      <c r="W1875">
        <f t="shared" si="58"/>
        <v>46179.355555555558</v>
      </c>
      <c r="X1875">
        <f t="shared" si="59"/>
        <v>46179.376388888886</v>
      </c>
    </row>
    <row r="1876" spans="1:24" x14ac:dyDescent="0.2">
      <c r="A1876" s="1" t="s">
        <v>4161</v>
      </c>
      <c r="B1876" s="1" t="s">
        <v>4156</v>
      </c>
      <c r="C1876" s="1" t="s">
        <v>4157</v>
      </c>
      <c r="D1876" s="1" t="s">
        <v>4162</v>
      </c>
      <c r="E1876" s="1" t="s">
        <v>26</v>
      </c>
      <c r="F1876" s="1" t="s">
        <v>27</v>
      </c>
      <c r="G1876" s="1" t="s">
        <v>123</v>
      </c>
      <c r="H1876" s="1" t="s">
        <v>45</v>
      </c>
      <c r="I1876" s="1" t="s">
        <v>3571</v>
      </c>
      <c r="J1876">
        <v>12</v>
      </c>
      <c r="K1876">
        <v>9.3000000000000007</v>
      </c>
      <c r="L1876">
        <v>5.2</v>
      </c>
      <c r="M1876">
        <v>3</v>
      </c>
      <c r="N1876">
        <v>17.5</v>
      </c>
      <c r="O1876">
        <v>18</v>
      </c>
      <c r="P1876">
        <v>0</v>
      </c>
      <c r="Q1876" s="1" t="s">
        <v>31</v>
      </c>
      <c r="R1876" s="1" t="s">
        <v>106</v>
      </c>
      <c r="S1876" s="1" t="s">
        <v>135</v>
      </c>
      <c r="T1876" s="1" t="s">
        <v>153</v>
      </c>
      <c r="U1876" s="1" t="s">
        <v>99</v>
      </c>
      <c r="V1876" s="1" t="s">
        <v>36</v>
      </c>
      <c r="W1876">
        <f t="shared" si="58"/>
        <v>46179.355555555558</v>
      </c>
      <c r="X1876">
        <f t="shared" si="59"/>
        <v>46179.388888888891</v>
      </c>
    </row>
    <row r="1877" spans="1:24" x14ac:dyDescent="0.2">
      <c r="A1877" s="1" t="s">
        <v>4163</v>
      </c>
      <c r="B1877" s="1" t="s">
        <v>4156</v>
      </c>
      <c r="C1877" s="1" t="s">
        <v>4157</v>
      </c>
      <c r="D1877" s="1" t="s">
        <v>4164</v>
      </c>
      <c r="E1877" s="1" t="s">
        <v>26</v>
      </c>
      <c r="F1877" s="1" t="s">
        <v>50</v>
      </c>
      <c r="G1877" s="1" t="s">
        <v>123</v>
      </c>
      <c r="H1877" s="1" t="s">
        <v>51</v>
      </c>
      <c r="I1877" s="1" t="s">
        <v>3571</v>
      </c>
      <c r="J1877">
        <v>12</v>
      </c>
      <c r="K1877">
        <v>14.1</v>
      </c>
      <c r="L1877">
        <v>8.6</v>
      </c>
      <c r="M1877">
        <v>2.6</v>
      </c>
      <c r="N1877">
        <v>25.3</v>
      </c>
      <c r="O1877">
        <v>26</v>
      </c>
      <c r="P1877">
        <v>0</v>
      </c>
      <c r="Q1877" s="1" t="s">
        <v>31</v>
      </c>
      <c r="R1877" s="1" t="s">
        <v>1891</v>
      </c>
      <c r="S1877" s="1" t="s">
        <v>686</v>
      </c>
      <c r="T1877" s="1" t="s">
        <v>153</v>
      </c>
      <c r="U1877" s="1" t="s">
        <v>99</v>
      </c>
      <c r="V1877" s="1" t="s">
        <v>36</v>
      </c>
      <c r="W1877">
        <f t="shared" si="58"/>
        <v>46179.355555555558</v>
      </c>
      <c r="X1877">
        <f t="shared" si="59"/>
        <v>46179.40625</v>
      </c>
    </row>
    <row r="1878" spans="1:24" x14ac:dyDescent="0.2">
      <c r="A1878" s="1" t="s">
        <v>4165</v>
      </c>
      <c r="B1878" s="1" t="s">
        <v>4156</v>
      </c>
      <c r="C1878" s="1" t="s">
        <v>4157</v>
      </c>
      <c r="D1878" s="1" t="s">
        <v>4046</v>
      </c>
      <c r="E1878" s="1" t="s">
        <v>26</v>
      </c>
      <c r="F1878" s="1" t="s">
        <v>56</v>
      </c>
      <c r="G1878" s="1" t="s">
        <v>123</v>
      </c>
      <c r="H1878" s="1" t="s">
        <v>57</v>
      </c>
      <c r="I1878" s="1" t="s">
        <v>3571</v>
      </c>
      <c r="J1878">
        <v>12</v>
      </c>
      <c r="K1878">
        <v>10.8</v>
      </c>
      <c r="L1878">
        <v>0.7</v>
      </c>
      <c r="M1878">
        <v>1.6</v>
      </c>
      <c r="N1878">
        <v>13.1</v>
      </c>
      <c r="O1878">
        <v>18</v>
      </c>
      <c r="P1878">
        <v>0</v>
      </c>
      <c r="Q1878" s="1" t="s">
        <v>31</v>
      </c>
      <c r="R1878" s="1" t="s">
        <v>142</v>
      </c>
      <c r="S1878" s="1" t="s">
        <v>262</v>
      </c>
      <c r="T1878" s="1" t="s">
        <v>153</v>
      </c>
      <c r="U1878" s="1" t="s">
        <v>99</v>
      </c>
      <c r="V1878" s="1" t="s">
        <v>36</v>
      </c>
      <c r="W1878">
        <f t="shared" si="58"/>
        <v>46179.355555555558</v>
      </c>
      <c r="X1878">
        <f t="shared" si="59"/>
        <v>46179.415277777778</v>
      </c>
    </row>
    <row r="1879" spans="1:24" x14ac:dyDescent="0.2">
      <c r="A1879" s="1" t="s">
        <v>4166</v>
      </c>
      <c r="B1879" s="1" t="s">
        <v>4156</v>
      </c>
      <c r="C1879" s="1" t="s">
        <v>4157</v>
      </c>
      <c r="D1879" s="1" t="s">
        <v>4167</v>
      </c>
      <c r="E1879" s="1" t="s">
        <v>26</v>
      </c>
      <c r="F1879" s="1" t="s">
        <v>56</v>
      </c>
      <c r="G1879" s="1" t="s">
        <v>123</v>
      </c>
      <c r="H1879" s="1" t="s">
        <v>62</v>
      </c>
      <c r="I1879" s="1" t="s">
        <v>3571</v>
      </c>
      <c r="J1879">
        <v>12</v>
      </c>
      <c r="K1879">
        <v>9.4</v>
      </c>
      <c r="L1879">
        <v>0.7</v>
      </c>
      <c r="M1879">
        <v>1.2</v>
      </c>
      <c r="N1879">
        <v>11.3</v>
      </c>
      <c r="O1879">
        <v>15</v>
      </c>
      <c r="P1879">
        <v>0</v>
      </c>
      <c r="Q1879" s="1" t="s">
        <v>31</v>
      </c>
      <c r="R1879" s="1" t="s">
        <v>90</v>
      </c>
      <c r="S1879" s="1" t="s">
        <v>64</v>
      </c>
      <c r="T1879" s="1" t="s">
        <v>153</v>
      </c>
      <c r="U1879" s="1" t="s">
        <v>99</v>
      </c>
      <c r="V1879" s="1" t="s">
        <v>36</v>
      </c>
      <c r="W1879">
        <f t="shared" si="58"/>
        <v>46179.355555555558</v>
      </c>
      <c r="X1879">
        <f t="shared" si="59"/>
        <v>46179.423611111109</v>
      </c>
    </row>
    <row r="1880" spans="1:24" x14ac:dyDescent="0.2">
      <c r="A1880" s="1" t="s">
        <v>4168</v>
      </c>
      <c r="B1880" s="1" t="s">
        <v>4169</v>
      </c>
      <c r="C1880" s="1" t="s">
        <v>4170</v>
      </c>
      <c r="D1880" s="1" t="s">
        <v>4171</v>
      </c>
      <c r="E1880" s="1" t="s">
        <v>26</v>
      </c>
      <c r="F1880" s="1" t="s">
        <v>27</v>
      </c>
      <c r="G1880" s="1" t="s">
        <v>171</v>
      </c>
      <c r="H1880" s="1" t="s">
        <v>29</v>
      </c>
      <c r="I1880" s="1" t="s">
        <v>1470</v>
      </c>
      <c r="J1880">
        <v>8</v>
      </c>
      <c r="K1880">
        <v>7.5</v>
      </c>
      <c r="L1880">
        <v>1.4</v>
      </c>
      <c r="M1880">
        <v>1.4</v>
      </c>
      <c r="N1880">
        <v>10.199999999999999</v>
      </c>
      <c r="O1880">
        <v>15</v>
      </c>
      <c r="P1880">
        <v>0</v>
      </c>
      <c r="Q1880" s="1" t="s">
        <v>31</v>
      </c>
      <c r="R1880" s="1" t="s">
        <v>46</v>
      </c>
      <c r="S1880" s="1" t="s">
        <v>174</v>
      </c>
      <c r="T1880" s="1" t="s">
        <v>34</v>
      </c>
      <c r="U1880" s="1" t="s">
        <v>35</v>
      </c>
      <c r="V1880" s="1" t="s">
        <v>36</v>
      </c>
      <c r="W1880">
        <f t="shared" si="58"/>
        <v>46179.318749999999</v>
      </c>
      <c r="X1880">
        <f t="shared" si="59"/>
        <v>46179.325694444444</v>
      </c>
    </row>
    <row r="1881" spans="1:24" x14ac:dyDescent="0.2">
      <c r="A1881" s="1" t="s">
        <v>4172</v>
      </c>
      <c r="B1881" s="1" t="s">
        <v>4169</v>
      </c>
      <c r="C1881" s="1" t="s">
        <v>4170</v>
      </c>
      <c r="D1881" s="1" t="s">
        <v>3996</v>
      </c>
      <c r="E1881" s="1" t="s">
        <v>26</v>
      </c>
      <c r="F1881" s="1" t="s">
        <v>27</v>
      </c>
      <c r="G1881" s="1" t="s">
        <v>171</v>
      </c>
      <c r="H1881" s="1" t="s">
        <v>39</v>
      </c>
      <c r="I1881" s="1" t="s">
        <v>1470</v>
      </c>
      <c r="J1881">
        <v>8</v>
      </c>
      <c r="K1881">
        <v>9.1999999999999993</v>
      </c>
      <c r="L1881">
        <v>1</v>
      </c>
      <c r="M1881">
        <v>4.5999999999999996</v>
      </c>
      <c r="N1881">
        <v>14.9</v>
      </c>
      <c r="O1881">
        <v>12</v>
      </c>
      <c r="P1881">
        <v>0</v>
      </c>
      <c r="Q1881" s="1" t="s">
        <v>31</v>
      </c>
      <c r="R1881" s="1" t="s">
        <v>46</v>
      </c>
      <c r="S1881" s="1" t="s">
        <v>196</v>
      </c>
      <c r="T1881" s="1" t="s">
        <v>34</v>
      </c>
      <c r="U1881" s="1" t="s">
        <v>35</v>
      </c>
      <c r="V1881" s="1" t="s">
        <v>42</v>
      </c>
      <c r="W1881">
        <f t="shared" si="58"/>
        <v>46179.318749999999</v>
      </c>
      <c r="X1881">
        <f t="shared" si="59"/>
        <v>46179.336111111108</v>
      </c>
    </row>
    <row r="1882" spans="1:24" x14ac:dyDescent="0.2">
      <c r="A1882" s="1" t="s">
        <v>4173</v>
      </c>
      <c r="B1882" s="1" t="s">
        <v>4169</v>
      </c>
      <c r="C1882" s="1" t="s">
        <v>4170</v>
      </c>
      <c r="D1882" s="1" t="s">
        <v>4024</v>
      </c>
      <c r="E1882" s="1" t="s">
        <v>26</v>
      </c>
      <c r="F1882" s="1" t="s">
        <v>27</v>
      </c>
      <c r="G1882" s="1" t="s">
        <v>171</v>
      </c>
      <c r="H1882" s="1" t="s">
        <v>45</v>
      </c>
      <c r="I1882" s="1" t="s">
        <v>1470</v>
      </c>
      <c r="J1882">
        <v>8</v>
      </c>
      <c r="K1882">
        <v>11.1</v>
      </c>
      <c r="L1882">
        <v>4.3</v>
      </c>
      <c r="M1882">
        <v>1.5</v>
      </c>
      <c r="N1882">
        <v>16.899999999999999</v>
      </c>
      <c r="O1882">
        <v>18</v>
      </c>
      <c r="P1882">
        <v>0</v>
      </c>
      <c r="Q1882" s="1" t="s">
        <v>31</v>
      </c>
      <c r="R1882" s="1" t="s">
        <v>130</v>
      </c>
      <c r="S1882" s="1" t="s">
        <v>76</v>
      </c>
      <c r="T1882" s="1" t="s">
        <v>34</v>
      </c>
      <c r="U1882" s="1" t="s">
        <v>35</v>
      </c>
      <c r="V1882" s="1" t="s">
        <v>36</v>
      </c>
      <c r="W1882">
        <f t="shared" si="58"/>
        <v>46179.318749999999</v>
      </c>
      <c r="X1882">
        <f t="shared" si="59"/>
        <v>46179.347916666666</v>
      </c>
    </row>
    <row r="1883" spans="1:24" x14ac:dyDescent="0.2">
      <c r="A1883" s="1" t="s">
        <v>4174</v>
      </c>
      <c r="B1883" s="1" t="s">
        <v>4169</v>
      </c>
      <c r="C1883" s="1" t="s">
        <v>4170</v>
      </c>
      <c r="D1883" s="1" t="s">
        <v>4000</v>
      </c>
      <c r="E1883" s="1" t="s">
        <v>26</v>
      </c>
      <c r="F1883" s="1" t="s">
        <v>50</v>
      </c>
      <c r="G1883" s="1" t="s">
        <v>171</v>
      </c>
      <c r="H1883" s="1" t="s">
        <v>51</v>
      </c>
      <c r="I1883" s="1" t="s">
        <v>1470</v>
      </c>
      <c r="J1883">
        <v>8</v>
      </c>
      <c r="K1883">
        <v>15.1</v>
      </c>
      <c r="L1883">
        <v>13.8</v>
      </c>
      <c r="M1883">
        <v>1.5</v>
      </c>
      <c r="N1883">
        <v>30.3</v>
      </c>
      <c r="O1883">
        <v>26</v>
      </c>
      <c r="P1883">
        <v>0</v>
      </c>
      <c r="Q1883" s="1" t="s">
        <v>31</v>
      </c>
      <c r="R1883" s="1" t="s">
        <v>223</v>
      </c>
      <c r="S1883" s="1" t="s">
        <v>110</v>
      </c>
      <c r="T1883" s="1" t="s">
        <v>34</v>
      </c>
      <c r="U1883" s="1" t="s">
        <v>35</v>
      </c>
      <c r="V1883" s="1" t="s">
        <v>42</v>
      </c>
      <c r="W1883">
        <f t="shared" si="58"/>
        <v>46179.318749999999</v>
      </c>
      <c r="X1883">
        <f t="shared" si="59"/>
        <v>46179.368750000001</v>
      </c>
    </row>
    <row r="1884" spans="1:24" x14ac:dyDescent="0.2">
      <c r="A1884" s="1" t="s">
        <v>4175</v>
      </c>
      <c r="B1884" s="1" t="s">
        <v>4169</v>
      </c>
      <c r="C1884" s="1" t="s">
        <v>4170</v>
      </c>
      <c r="D1884" s="1" t="s">
        <v>4002</v>
      </c>
      <c r="E1884" s="1" t="s">
        <v>26</v>
      </c>
      <c r="F1884" s="1" t="s">
        <v>56</v>
      </c>
      <c r="G1884" s="1" t="s">
        <v>171</v>
      </c>
      <c r="H1884" s="1" t="s">
        <v>57</v>
      </c>
      <c r="I1884" s="1" t="s">
        <v>1470</v>
      </c>
      <c r="J1884">
        <v>8</v>
      </c>
      <c r="K1884">
        <v>12</v>
      </c>
      <c r="L1884">
        <v>0.2</v>
      </c>
      <c r="M1884">
        <v>1.9</v>
      </c>
      <c r="N1884">
        <v>14.2</v>
      </c>
      <c r="O1884">
        <v>18</v>
      </c>
      <c r="P1884">
        <v>0</v>
      </c>
      <c r="Q1884" s="1" t="s">
        <v>31</v>
      </c>
      <c r="R1884" s="1" t="s">
        <v>279</v>
      </c>
      <c r="S1884" s="1" t="s">
        <v>262</v>
      </c>
      <c r="T1884" s="1" t="s">
        <v>34</v>
      </c>
      <c r="U1884" s="1" t="s">
        <v>35</v>
      </c>
      <c r="V1884" s="1" t="s">
        <v>36</v>
      </c>
      <c r="W1884">
        <f t="shared" si="58"/>
        <v>46179.318749999999</v>
      </c>
      <c r="X1884">
        <f t="shared" si="59"/>
        <v>46179.378472222219</v>
      </c>
    </row>
    <row r="1885" spans="1:24" x14ac:dyDescent="0.2">
      <c r="A1885" s="1" t="s">
        <v>4176</v>
      </c>
      <c r="B1885" s="1" t="s">
        <v>4169</v>
      </c>
      <c r="C1885" s="1" t="s">
        <v>4170</v>
      </c>
      <c r="D1885" s="1" t="s">
        <v>4177</v>
      </c>
      <c r="E1885" s="1" t="s">
        <v>26</v>
      </c>
      <c r="F1885" s="1" t="s">
        <v>56</v>
      </c>
      <c r="G1885" s="1" t="s">
        <v>171</v>
      </c>
      <c r="H1885" s="1" t="s">
        <v>62</v>
      </c>
      <c r="I1885" s="1" t="s">
        <v>1470</v>
      </c>
      <c r="J1885">
        <v>8</v>
      </c>
      <c r="K1885">
        <v>5.8</v>
      </c>
      <c r="L1885">
        <v>0.4</v>
      </c>
      <c r="M1885">
        <v>2.2999999999999998</v>
      </c>
      <c r="N1885">
        <v>8.5</v>
      </c>
      <c r="O1885">
        <v>15</v>
      </c>
      <c r="P1885">
        <v>0</v>
      </c>
      <c r="Q1885" s="1" t="s">
        <v>31</v>
      </c>
      <c r="R1885" s="1" t="s">
        <v>165</v>
      </c>
      <c r="S1885" s="1" t="s">
        <v>228</v>
      </c>
      <c r="T1885" s="1" t="s">
        <v>34</v>
      </c>
      <c r="U1885" s="1" t="s">
        <v>35</v>
      </c>
      <c r="V1885" s="1" t="s">
        <v>36</v>
      </c>
      <c r="W1885">
        <f t="shared" si="58"/>
        <v>46179.318749999999</v>
      </c>
      <c r="X1885">
        <f t="shared" si="59"/>
        <v>46179.384722222225</v>
      </c>
    </row>
    <row r="1886" spans="1:24" x14ac:dyDescent="0.2">
      <c r="A1886" s="1" t="s">
        <v>4178</v>
      </c>
      <c r="B1886" s="1" t="s">
        <v>4179</v>
      </c>
      <c r="C1886" s="1" t="s">
        <v>4180</v>
      </c>
      <c r="D1886" s="1" t="s">
        <v>4181</v>
      </c>
      <c r="E1886" s="1" t="s">
        <v>26</v>
      </c>
      <c r="F1886" s="1" t="s">
        <v>27</v>
      </c>
      <c r="G1886" s="1" t="s">
        <v>69</v>
      </c>
      <c r="H1886" s="1" t="s">
        <v>29</v>
      </c>
      <c r="I1886" s="1" t="s">
        <v>4129</v>
      </c>
      <c r="J1886">
        <v>11</v>
      </c>
      <c r="K1886">
        <v>8.1</v>
      </c>
      <c r="L1886">
        <v>0.5</v>
      </c>
      <c r="M1886">
        <v>2.1</v>
      </c>
      <c r="N1886">
        <v>10.6</v>
      </c>
      <c r="O1886">
        <v>15</v>
      </c>
      <c r="P1886">
        <v>0</v>
      </c>
      <c r="Q1886" s="1" t="s">
        <v>31</v>
      </c>
      <c r="R1886" s="1" t="s">
        <v>75</v>
      </c>
      <c r="S1886" s="1" t="s">
        <v>76</v>
      </c>
      <c r="T1886" s="1" t="s">
        <v>153</v>
      </c>
      <c r="U1886" s="1" t="s">
        <v>35</v>
      </c>
      <c r="V1886" s="1" t="s">
        <v>36</v>
      </c>
      <c r="W1886">
        <f t="shared" si="58"/>
        <v>46179.311111111114</v>
      </c>
      <c r="X1886">
        <f t="shared" si="59"/>
        <v>46179.318055555559</v>
      </c>
    </row>
    <row r="1887" spans="1:24" x14ac:dyDescent="0.2">
      <c r="A1887" s="1" t="s">
        <v>4182</v>
      </c>
      <c r="B1887" s="1" t="s">
        <v>4179</v>
      </c>
      <c r="C1887" s="1" t="s">
        <v>4180</v>
      </c>
      <c r="D1887" s="1" t="s">
        <v>4183</v>
      </c>
      <c r="E1887" s="1" t="s">
        <v>26</v>
      </c>
      <c r="F1887" s="1" t="s">
        <v>27</v>
      </c>
      <c r="G1887" s="1" t="s">
        <v>69</v>
      </c>
      <c r="H1887" s="1" t="s">
        <v>39</v>
      </c>
      <c r="I1887" s="1" t="s">
        <v>4129</v>
      </c>
      <c r="J1887">
        <v>11</v>
      </c>
      <c r="K1887">
        <v>11.6</v>
      </c>
      <c r="L1887">
        <v>0.8</v>
      </c>
      <c r="M1887">
        <v>5.0999999999999996</v>
      </c>
      <c r="N1887">
        <v>17.5</v>
      </c>
      <c r="O1887">
        <v>12</v>
      </c>
      <c r="P1887">
        <v>0</v>
      </c>
      <c r="Q1887" s="1" t="s">
        <v>31</v>
      </c>
      <c r="R1887" s="1" t="s">
        <v>46</v>
      </c>
      <c r="S1887" s="1" t="s">
        <v>126</v>
      </c>
      <c r="T1887" s="1" t="s">
        <v>153</v>
      </c>
      <c r="U1887" s="1" t="s">
        <v>35</v>
      </c>
      <c r="V1887" s="1" t="s">
        <v>42</v>
      </c>
      <c r="W1887">
        <f t="shared" si="58"/>
        <v>46179.311111111114</v>
      </c>
      <c r="X1887">
        <f t="shared" si="59"/>
        <v>46179.330555555556</v>
      </c>
    </row>
    <row r="1888" spans="1:24" x14ac:dyDescent="0.2">
      <c r="A1888" s="1" t="s">
        <v>4184</v>
      </c>
      <c r="B1888" s="1" t="s">
        <v>4179</v>
      </c>
      <c r="C1888" s="1" t="s">
        <v>4180</v>
      </c>
      <c r="D1888" s="1" t="s">
        <v>4185</v>
      </c>
      <c r="E1888" s="1" t="s">
        <v>26</v>
      </c>
      <c r="F1888" s="1" t="s">
        <v>27</v>
      </c>
      <c r="G1888" s="1" t="s">
        <v>69</v>
      </c>
      <c r="H1888" s="1" t="s">
        <v>45</v>
      </c>
      <c r="I1888" s="1" t="s">
        <v>4129</v>
      </c>
      <c r="J1888">
        <v>11</v>
      </c>
      <c r="K1888">
        <v>11.3</v>
      </c>
      <c r="L1888">
        <v>4.9000000000000004</v>
      </c>
      <c r="M1888">
        <v>1.9</v>
      </c>
      <c r="N1888">
        <v>18</v>
      </c>
      <c r="O1888">
        <v>18</v>
      </c>
      <c r="P1888">
        <v>0</v>
      </c>
      <c r="Q1888" s="1" t="s">
        <v>31</v>
      </c>
      <c r="R1888" s="1" t="s">
        <v>98</v>
      </c>
      <c r="S1888" s="1" t="s">
        <v>156</v>
      </c>
      <c r="T1888" s="1" t="s">
        <v>153</v>
      </c>
      <c r="U1888" s="1" t="s">
        <v>35</v>
      </c>
      <c r="V1888" s="1" t="s">
        <v>36</v>
      </c>
      <c r="W1888">
        <f t="shared" si="58"/>
        <v>46179.311111111114</v>
      </c>
      <c r="X1888">
        <f t="shared" si="59"/>
        <v>46179.343055555553</v>
      </c>
    </row>
    <row r="1889" spans="1:24" x14ac:dyDescent="0.2">
      <c r="A1889" s="1" t="s">
        <v>4186</v>
      </c>
      <c r="B1889" s="1" t="s">
        <v>4179</v>
      </c>
      <c r="C1889" s="1" t="s">
        <v>4180</v>
      </c>
      <c r="D1889" s="1" t="s">
        <v>4081</v>
      </c>
      <c r="E1889" s="1" t="s">
        <v>26</v>
      </c>
      <c r="F1889" s="1" t="s">
        <v>50</v>
      </c>
      <c r="G1889" s="1" t="s">
        <v>69</v>
      </c>
      <c r="H1889" s="1" t="s">
        <v>51</v>
      </c>
      <c r="I1889" s="1" t="s">
        <v>4129</v>
      </c>
      <c r="J1889">
        <v>11</v>
      </c>
      <c r="K1889">
        <v>12.9</v>
      </c>
      <c r="L1889">
        <v>12.5</v>
      </c>
      <c r="M1889">
        <v>1.9</v>
      </c>
      <c r="N1889">
        <v>27.3</v>
      </c>
      <c r="O1889">
        <v>26</v>
      </c>
      <c r="P1889">
        <v>0</v>
      </c>
      <c r="Q1889" s="1" t="s">
        <v>31</v>
      </c>
      <c r="R1889" s="1" t="s">
        <v>810</v>
      </c>
      <c r="S1889" s="1" t="s">
        <v>139</v>
      </c>
      <c r="T1889" s="1" t="s">
        <v>153</v>
      </c>
      <c r="U1889" s="1" t="s">
        <v>35</v>
      </c>
      <c r="V1889" s="1" t="s">
        <v>36</v>
      </c>
      <c r="W1889">
        <f t="shared" si="58"/>
        <v>46179.311111111114</v>
      </c>
      <c r="X1889">
        <f t="shared" si="59"/>
        <v>46179.361805555556</v>
      </c>
    </row>
    <row r="1890" spans="1:24" x14ac:dyDescent="0.2">
      <c r="A1890" s="1" t="s">
        <v>4187</v>
      </c>
      <c r="B1890" s="1" t="s">
        <v>4179</v>
      </c>
      <c r="C1890" s="1" t="s">
        <v>4180</v>
      </c>
      <c r="D1890" s="1" t="s">
        <v>4007</v>
      </c>
      <c r="E1890" s="1" t="s">
        <v>26</v>
      </c>
      <c r="F1890" s="1" t="s">
        <v>56</v>
      </c>
      <c r="G1890" s="1" t="s">
        <v>69</v>
      </c>
      <c r="H1890" s="1" t="s">
        <v>57</v>
      </c>
      <c r="I1890" s="1" t="s">
        <v>4129</v>
      </c>
      <c r="J1890">
        <v>11</v>
      </c>
      <c r="K1890">
        <v>11</v>
      </c>
      <c r="L1890">
        <v>0.8</v>
      </c>
      <c r="M1890">
        <v>3.2</v>
      </c>
      <c r="N1890">
        <v>15.1</v>
      </c>
      <c r="O1890">
        <v>18</v>
      </c>
      <c r="P1890">
        <v>0</v>
      </c>
      <c r="Q1890" s="1" t="s">
        <v>31</v>
      </c>
      <c r="R1890" s="1" t="s">
        <v>391</v>
      </c>
      <c r="S1890" s="1" t="s">
        <v>59</v>
      </c>
      <c r="T1890" s="1" t="s">
        <v>153</v>
      </c>
      <c r="U1890" s="1" t="s">
        <v>35</v>
      </c>
      <c r="V1890" s="1" t="s">
        <v>36</v>
      </c>
      <c r="W1890">
        <f t="shared" si="58"/>
        <v>46179.311111111114</v>
      </c>
      <c r="X1890">
        <f t="shared" si="59"/>
        <v>46179.37222222222</v>
      </c>
    </row>
    <row r="1891" spans="1:24" x14ac:dyDescent="0.2">
      <c r="A1891" s="1" t="s">
        <v>4188</v>
      </c>
      <c r="B1891" s="1" t="s">
        <v>4179</v>
      </c>
      <c r="C1891" s="1" t="s">
        <v>4180</v>
      </c>
      <c r="D1891" s="1" t="s">
        <v>4049</v>
      </c>
      <c r="E1891" s="1" t="s">
        <v>26</v>
      </c>
      <c r="F1891" s="1" t="s">
        <v>56</v>
      </c>
      <c r="G1891" s="1" t="s">
        <v>69</v>
      </c>
      <c r="H1891" s="1" t="s">
        <v>62</v>
      </c>
      <c r="I1891" s="1" t="s">
        <v>4129</v>
      </c>
      <c r="J1891">
        <v>11</v>
      </c>
      <c r="K1891">
        <v>10.1</v>
      </c>
      <c r="L1891">
        <v>0.7</v>
      </c>
      <c r="M1891">
        <v>0.2</v>
      </c>
      <c r="N1891">
        <v>11</v>
      </c>
      <c r="O1891">
        <v>15</v>
      </c>
      <c r="P1891">
        <v>0</v>
      </c>
      <c r="Q1891" s="1" t="s">
        <v>31</v>
      </c>
      <c r="R1891" s="1" t="s">
        <v>90</v>
      </c>
      <c r="S1891" s="1" t="s">
        <v>262</v>
      </c>
      <c r="T1891" s="1" t="s">
        <v>153</v>
      </c>
      <c r="U1891" s="1" t="s">
        <v>35</v>
      </c>
      <c r="V1891" s="1" t="s">
        <v>36</v>
      </c>
      <c r="W1891">
        <f t="shared" si="58"/>
        <v>46179.311111111114</v>
      </c>
      <c r="X1891">
        <f t="shared" si="59"/>
        <v>46179.379861111112</v>
      </c>
    </row>
    <row r="1892" spans="1:24" x14ac:dyDescent="0.2">
      <c r="A1892" s="1" t="s">
        <v>4189</v>
      </c>
      <c r="B1892" s="1" t="s">
        <v>4190</v>
      </c>
      <c r="C1892" s="1" t="s">
        <v>4191</v>
      </c>
      <c r="D1892" s="1" t="s">
        <v>4192</v>
      </c>
      <c r="E1892" s="1" t="s">
        <v>26</v>
      </c>
      <c r="F1892" s="1" t="s">
        <v>27</v>
      </c>
      <c r="G1892" s="1" t="s">
        <v>249</v>
      </c>
      <c r="H1892" s="1" t="s">
        <v>29</v>
      </c>
      <c r="I1892" s="1" t="s">
        <v>4193</v>
      </c>
      <c r="J1892">
        <v>3</v>
      </c>
      <c r="K1892">
        <v>10.7</v>
      </c>
      <c r="L1892">
        <v>0.9</v>
      </c>
      <c r="M1892">
        <v>2.4</v>
      </c>
      <c r="N1892">
        <v>14</v>
      </c>
      <c r="O1892">
        <v>15</v>
      </c>
      <c r="P1892">
        <v>0</v>
      </c>
      <c r="Q1892" s="1" t="s">
        <v>31</v>
      </c>
      <c r="R1892" s="1" t="s">
        <v>220</v>
      </c>
      <c r="S1892" s="1" t="s">
        <v>135</v>
      </c>
      <c r="T1892" s="1" t="s">
        <v>71</v>
      </c>
      <c r="U1892" s="1" t="s">
        <v>251</v>
      </c>
      <c r="V1892" s="1" t="s">
        <v>36</v>
      </c>
      <c r="W1892">
        <f t="shared" si="58"/>
        <v>46179.411805555559</v>
      </c>
      <c r="X1892">
        <f t="shared" si="59"/>
        <v>46179.421527777777</v>
      </c>
    </row>
    <row r="1893" spans="1:24" x14ac:dyDescent="0.2">
      <c r="A1893" s="1" t="s">
        <v>4194</v>
      </c>
      <c r="B1893" s="1" t="s">
        <v>4190</v>
      </c>
      <c r="C1893" s="1" t="s">
        <v>4191</v>
      </c>
      <c r="D1893" s="1" t="s">
        <v>4095</v>
      </c>
      <c r="E1893" s="1" t="s">
        <v>26</v>
      </c>
      <c r="F1893" s="1" t="s">
        <v>27</v>
      </c>
      <c r="G1893" s="1" t="s">
        <v>249</v>
      </c>
      <c r="H1893" s="1" t="s">
        <v>39</v>
      </c>
      <c r="I1893" s="1" t="s">
        <v>4193</v>
      </c>
      <c r="J1893">
        <v>3</v>
      </c>
      <c r="K1893">
        <v>11.1</v>
      </c>
      <c r="L1893">
        <v>0.9</v>
      </c>
      <c r="M1893">
        <v>5.0999999999999996</v>
      </c>
      <c r="N1893">
        <v>17.100000000000001</v>
      </c>
      <c r="O1893">
        <v>12</v>
      </c>
      <c r="P1893">
        <v>0</v>
      </c>
      <c r="Q1893" s="1" t="s">
        <v>31</v>
      </c>
      <c r="R1893" s="1" t="s">
        <v>177</v>
      </c>
      <c r="S1893" s="1" t="s">
        <v>196</v>
      </c>
      <c r="T1893" s="1" t="s">
        <v>71</v>
      </c>
      <c r="U1893" s="1" t="s">
        <v>251</v>
      </c>
      <c r="V1893" s="1" t="s">
        <v>42</v>
      </c>
      <c r="W1893">
        <f t="shared" si="58"/>
        <v>46179.411805555559</v>
      </c>
      <c r="X1893">
        <f t="shared" si="59"/>
        <v>46179.433333333334</v>
      </c>
    </row>
    <row r="1894" spans="1:24" x14ac:dyDescent="0.2">
      <c r="A1894" s="1" t="s">
        <v>4195</v>
      </c>
      <c r="B1894" s="1" t="s">
        <v>4190</v>
      </c>
      <c r="C1894" s="1" t="s">
        <v>4191</v>
      </c>
      <c r="D1894" s="1" t="s">
        <v>4196</v>
      </c>
      <c r="E1894" s="1" t="s">
        <v>26</v>
      </c>
      <c r="F1894" s="1" t="s">
        <v>27</v>
      </c>
      <c r="G1894" s="1" t="s">
        <v>249</v>
      </c>
      <c r="H1894" s="1" t="s">
        <v>45</v>
      </c>
      <c r="I1894" s="1" t="s">
        <v>4193</v>
      </c>
      <c r="J1894">
        <v>3</v>
      </c>
      <c r="K1894">
        <v>9.1999999999999993</v>
      </c>
      <c r="L1894">
        <v>4.3</v>
      </c>
      <c r="M1894">
        <v>1.9</v>
      </c>
      <c r="N1894">
        <v>15.5</v>
      </c>
      <c r="O1894">
        <v>18</v>
      </c>
      <c r="P1894">
        <v>0</v>
      </c>
      <c r="Q1894" s="1" t="s">
        <v>31</v>
      </c>
      <c r="R1894" s="1" t="s">
        <v>40</v>
      </c>
      <c r="S1894" s="1" t="s">
        <v>254</v>
      </c>
      <c r="T1894" s="1" t="s">
        <v>71</v>
      </c>
      <c r="U1894" s="1" t="s">
        <v>251</v>
      </c>
      <c r="V1894" s="1" t="s">
        <v>36</v>
      </c>
      <c r="W1894">
        <f t="shared" si="58"/>
        <v>46179.411805555559</v>
      </c>
      <c r="X1894">
        <f t="shared" si="59"/>
        <v>46179.443749999999</v>
      </c>
    </row>
    <row r="1895" spans="1:24" x14ac:dyDescent="0.2">
      <c r="A1895" s="1" t="s">
        <v>4197</v>
      </c>
      <c r="B1895" s="1" t="s">
        <v>4190</v>
      </c>
      <c r="C1895" s="1" t="s">
        <v>4191</v>
      </c>
      <c r="D1895" s="1" t="s">
        <v>4198</v>
      </c>
      <c r="E1895" s="1" t="s">
        <v>26</v>
      </c>
      <c r="F1895" s="1" t="s">
        <v>50</v>
      </c>
      <c r="G1895" s="1" t="s">
        <v>249</v>
      </c>
      <c r="H1895" s="1" t="s">
        <v>51</v>
      </c>
      <c r="I1895" s="1" t="s">
        <v>4193</v>
      </c>
      <c r="J1895">
        <v>3</v>
      </c>
      <c r="K1895">
        <v>14.3</v>
      </c>
      <c r="L1895">
        <v>8.1</v>
      </c>
      <c r="M1895">
        <v>2.8</v>
      </c>
      <c r="N1895">
        <v>25.2</v>
      </c>
      <c r="O1895">
        <v>26</v>
      </c>
      <c r="P1895">
        <v>0</v>
      </c>
      <c r="Q1895" s="1" t="s">
        <v>31</v>
      </c>
      <c r="R1895" s="1" t="s">
        <v>728</v>
      </c>
      <c r="S1895" s="1" t="s">
        <v>403</v>
      </c>
      <c r="T1895" s="1" t="s">
        <v>71</v>
      </c>
      <c r="U1895" s="1" t="s">
        <v>251</v>
      </c>
      <c r="V1895" s="1" t="s">
        <v>36</v>
      </c>
      <c r="W1895">
        <f t="shared" si="58"/>
        <v>46179.411805555559</v>
      </c>
      <c r="X1895">
        <f t="shared" si="59"/>
        <v>46179.461111111108</v>
      </c>
    </row>
    <row r="1896" spans="1:24" x14ac:dyDescent="0.2">
      <c r="A1896" s="1" t="s">
        <v>4199</v>
      </c>
      <c r="B1896" s="1" t="s">
        <v>4190</v>
      </c>
      <c r="C1896" s="1" t="s">
        <v>4191</v>
      </c>
      <c r="D1896" s="1" t="s">
        <v>4200</v>
      </c>
      <c r="E1896" s="1" t="s">
        <v>26</v>
      </c>
      <c r="F1896" s="1" t="s">
        <v>56</v>
      </c>
      <c r="G1896" s="1" t="s">
        <v>249</v>
      </c>
      <c r="H1896" s="1" t="s">
        <v>57</v>
      </c>
      <c r="I1896" s="1" t="s">
        <v>4193</v>
      </c>
      <c r="J1896">
        <v>3</v>
      </c>
      <c r="K1896">
        <v>7</v>
      </c>
      <c r="L1896">
        <v>0.5</v>
      </c>
      <c r="M1896">
        <v>2.7</v>
      </c>
      <c r="N1896">
        <v>10.199999999999999</v>
      </c>
      <c r="O1896">
        <v>18</v>
      </c>
      <c r="P1896">
        <v>0</v>
      </c>
      <c r="Q1896" s="1" t="s">
        <v>31</v>
      </c>
      <c r="R1896" s="1" t="s">
        <v>265</v>
      </c>
      <c r="S1896" s="1" t="s">
        <v>64</v>
      </c>
      <c r="T1896" s="1" t="s">
        <v>71</v>
      </c>
      <c r="U1896" s="1" t="s">
        <v>251</v>
      </c>
      <c r="V1896" s="1" t="s">
        <v>36</v>
      </c>
      <c r="W1896">
        <f t="shared" si="58"/>
        <v>46179.411805555559</v>
      </c>
      <c r="X1896">
        <f t="shared" si="59"/>
        <v>46179.46875</v>
      </c>
    </row>
    <row r="1897" spans="1:24" x14ac:dyDescent="0.2">
      <c r="A1897" s="1" t="s">
        <v>4201</v>
      </c>
      <c r="B1897" s="1" t="s">
        <v>4190</v>
      </c>
      <c r="C1897" s="1" t="s">
        <v>4191</v>
      </c>
      <c r="D1897" s="1" t="s">
        <v>4202</v>
      </c>
      <c r="E1897" s="1" t="s">
        <v>26</v>
      </c>
      <c r="F1897" s="1" t="s">
        <v>56</v>
      </c>
      <c r="G1897" s="1" t="s">
        <v>249</v>
      </c>
      <c r="H1897" s="1" t="s">
        <v>62</v>
      </c>
      <c r="I1897" s="1" t="s">
        <v>4193</v>
      </c>
      <c r="J1897">
        <v>3</v>
      </c>
      <c r="K1897">
        <v>8.5</v>
      </c>
      <c r="L1897">
        <v>0.9</v>
      </c>
      <c r="M1897">
        <v>1</v>
      </c>
      <c r="N1897">
        <v>10.5</v>
      </c>
      <c r="O1897">
        <v>15</v>
      </c>
      <c r="P1897">
        <v>0</v>
      </c>
      <c r="Q1897" s="1" t="s">
        <v>31</v>
      </c>
      <c r="R1897" s="1" t="s">
        <v>420</v>
      </c>
      <c r="S1897" s="1" t="s">
        <v>266</v>
      </c>
      <c r="T1897" s="1" t="s">
        <v>71</v>
      </c>
      <c r="U1897" s="1" t="s">
        <v>251</v>
      </c>
      <c r="V1897" s="1" t="s">
        <v>36</v>
      </c>
      <c r="W1897">
        <f t="shared" si="58"/>
        <v>46179.411805555559</v>
      </c>
      <c r="X1897">
        <f t="shared" si="59"/>
        <v>46179.475694444445</v>
      </c>
    </row>
    <row r="1898" spans="1:24" x14ac:dyDescent="0.2">
      <c r="A1898" s="1" t="s">
        <v>4203</v>
      </c>
      <c r="B1898" s="1" t="s">
        <v>4204</v>
      </c>
      <c r="C1898" s="1" t="s">
        <v>4205</v>
      </c>
      <c r="D1898" s="1" t="s">
        <v>4081</v>
      </c>
      <c r="E1898" s="1" t="s">
        <v>26</v>
      </c>
      <c r="F1898" s="1" t="s">
        <v>27</v>
      </c>
      <c r="G1898" s="1" t="s">
        <v>764</v>
      </c>
      <c r="H1898" s="1" t="s">
        <v>29</v>
      </c>
      <c r="I1898" s="1" t="s">
        <v>3282</v>
      </c>
      <c r="J1898">
        <v>7</v>
      </c>
      <c r="K1898">
        <v>8.4</v>
      </c>
      <c r="L1898">
        <v>0.4</v>
      </c>
      <c r="M1898">
        <v>2.6</v>
      </c>
      <c r="N1898">
        <v>11.3</v>
      </c>
      <c r="O1898">
        <v>15</v>
      </c>
      <c r="P1898">
        <v>0</v>
      </c>
      <c r="Q1898" s="1" t="s">
        <v>31</v>
      </c>
      <c r="R1898" s="1" t="s">
        <v>46</v>
      </c>
      <c r="S1898" s="1" t="s">
        <v>320</v>
      </c>
      <c r="T1898" s="1" t="s">
        <v>71</v>
      </c>
      <c r="U1898" s="1" t="s">
        <v>72</v>
      </c>
      <c r="V1898" s="1" t="s">
        <v>36</v>
      </c>
      <c r="W1898">
        <f t="shared" si="58"/>
        <v>46179.354166666664</v>
      </c>
      <c r="X1898">
        <f t="shared" si="59"/>
        <v>46179.361805555556</v>
      </c>
    </row>
    <row r="1899" spans="1:24" x14ac:dyDescent="0.2">
      <c r="A1899" s="1" t="s">
        <v>4206</v>
      </c>
      <c r="B1899" s="1" t="s">
        <v>4204</v>
      </c>
      <c r="C1899" s="1" t="s">
        <v>4205</v>
      </c>
      <c r="D1899" s="1" t="s">
        <v>4207</v>
      </c>
      <c r="E1899" s="1" t="s">
        <v>26</v>
      </c>
      <c r="F1899" s="1" t="s">
        <v>27</v>
      </c>
      <c r="G1899" s="1" t="s">
        <v>764</v>
      </c>
      <c r="H1899" s="1" t="s">
        <v>39</v>
      </c>
      <c r="I1899" s="1" t="s">
        <v>3282</v>
      </c>
      <c r="J1899">
        <v>7</v>
      </c>
      <c r="K1899">
        <v>7.9</v>
      </c>
      <c r="L1899">
        <v>0.6</v>
      </c>
      <c r="M1899">
        <v>3.5</v>
      </c>
      <c r="N1899">
        <v>12</v>
      </c>
      <c r="O1899">
        <v>12</v>
      </c>
      <c r="P1899">
        <v>0</v>
      </c>
      <c r="Q1899" s="1" t="s">
        <v>31</v>
      </c>
      <c r="R1899" s="1" t="s">
        <v>233</v>
      </c>
      <c r="S1899" s="1" t="s">
        <v>181</v>
      </c>
      <c r="T1899" s="1" t="s">
        <v>71</v>
      </c>
      <c r="U1899" s="1" t="s">
        <v>72</v>
      </c>
      <c r="V1899" s="1" t="s">
        <v>36</v>
      </c>
      <c r="W1899">
        <f t="shared" si="58"/>
        <v>46179.354166666664</v>
      </c>
      <c r="X1899">
        <f t="shared" si="59"/>
        <v>46179.370138888888</v>
      </c>
    </row>
    <row r="1900" spans="1:24" x14ac:dyDescent="0.2">
      <c r="A1900" s="1" t="s">
        <v>4208</v>
      </c>
      <c r="B1900" s="1" t="s">
        <v>4204</v>
      </c>
      <c r="C1900" s="1" t="s">
        <v>4205</v>
      </c>
      <c r="D1900" s="1" t="s">
        <v>4008</v>
      </c>
      <c r="E1900" s="1" t="s">
        <v>26</v>
      </c>
      <c r="F1900" s="1" t="s">
        <v>27</v>
      </c>
      <c r="G1900" s="1" t="s">
        <v>764</v>
      </c>
      <c r="H1900" s="1" t="s">
        <v>45</v>
      </c>
      <c r="I1900" s="1" t="s">
        <v>3282</v>
      </c>
      <c r="J1900">
        <v>7</v>
      </c>
      <c r="K1900">
        <v>8.8000000000000007</v>
      </c>
      <c r="L1900">
        <v>5.3</v>
      </c>
      <c r="M1900">
        <v>3.5</v>
      </c>
      <c r="N1900">
        <v>17.600000000000001</v>
      </c>
      <c r="O1900">
        <v>18</v>
      </c>
      <c r="P1900">
        <v>0</v>
      </c>
      <c r="Q1900" s="1" t="s">
        <v>31</v>
      </c>
      <c r="R1900" s="1" t="s">
        <v>233</v>
      </c>
      <c r="S1900" s="1" t="s">
        <v>131</v>
      </c>
      <c r="T1900" s="1" t="s">
        <v>71</v>
      </c>
      <c r="U1900" s="1" t="s">
        <v>72</v>
      </c>
      <c r="V1900" s="1" t="s">
        <v>36</v>
      </c>
      <c r="W1900">
        <f t="shared" si="58"/>
        <v>46179.354166666664</v>
      </c>
      <c r="X1900">
        <f t="shared" si="59"/>
        <v>46179.381944444445</v>
      </c>
    </row>
    <row r="1901" spans="1:24" x14ac:dyDescent="0.2">
      <c r="A1901" s="1" t="s">
        <v>4209</v>
      </c>
      <c r="B1901" s="1" t="s">
        <v>4204</v>
      </c>
      <c r="C1901" s="1" t="s">
        <v>4205</v>
      </c>
      <c r="D1901" s="1" t="s">
        <v>4087</v>
      </c>
      <c r="E1901" s="1" t="s">
        <v>26</v>
      </c>
      <c r="F1901" s="1" t="s">
        <v>50</v>
      </c>
      <c r="G1901" s="1" t="s">
        <v>764</v>
      </c>
      <c r="H1901" s="1" t="s">
        <v>51</v>
      </c>
      <c r="I1901" s="1" t="s">
        <v>3282</v>
      </c>
      <c r="J1901">
        <v>7</v>
      </c>
      <c r="K1901">
        <v>13.8</v>
      </c>
      <c r="L1901">
        <v>7.9</v>
      </c>
      <c r="M1901">
        <v>4.4000000000000004</v>
      </c>
      <c r="N1901">
        <v>26.1</v>
      </c>
      <c r="O1901">
        <v>26</v>
      </c>
      <c r="P1901">
        <v>0</v>
      </c>
      <c r="Q1901" s="1" t="s">
        <v>31</v>
      </c>
      <c r="R1901" s="1" t="s">
        <v>240</v>
      </c>
      <c r="S1901" s="1" t="s">
        <v>83</v>
      </c>
      <c r="T1901" s="1" t="s">
        <v>71</v>
      </c>
      <c r="U1901" s="1" t="s">
        <v>72</v>
      </c>
      <c r="V1901" s="1" t="s">
        <v>36</v>
      </c>
      <c r="W1901">
        <f t="shared" si="58"/>
        <v>46179.354166666664</v>
      </c>
      <c r="X1901">
        <f t="shared" si="59"/>
        <v>46179.400694444441</v>
      </c>
    </row>
    <row r="1902" spans="1:24" x14ac:dyDescent="0.2">
      <c r="A1902" s="1" t="s">
        <v>4210</v>
      </c>
      <c r="B1902" s="1" t="s">
        <v>4204</v>
      </c>
      <c r="C1902" s="1" t="s">
        <v>4205</v>
      </c>
      <c r="D1902" s="1" t="s">
        <v>4211</v>
      </c>
      <c r="E1902" s="1" t="s">
        <v>26</v>
      </c>
      <c r="F1902" s="1" t="s">
        <v>56</v>
      </c>
      <c r="G1902" s="1" t="s">
        <v>764</v>
      </c>
      <c r="H1902" s="1" t="s">
        <v>57</v>
      </c>
      <c r="I1902" s="1" t="s">
        <v>3282</v>
      </c>
      <c r="J1902">
        <v>7</v>
      </c>
      <c r="K1902">
        <v>14.4</v>
      </c>
      <c r="L1902">
        <v>0.9</v>
      </c>
      <c r="M1902">
        <v>2</v>
      </c>
      <c r="N1902">
        <v>17.3</v>
      </c>
      <c r="O1902">
        <v>18</v>
      </c>
      <c r="P1902">
        <v>0</v>
      </c>
      <c r="Q1902" s="1" t="s">
        <v>31</v>
      </c>
      <c r="R1902" s="1" t="s">
        <v>207</v>
      </c>
      <c r="S1902" s="1" t="s">
        <v>114</v>
      </c>
      <c r="T1902" s="1" t="s">
        <v>71</v>
      </c>
      <c r="U1902" s="1" t="s">
        <v>72</v>
      </c>
      <c r="V1902" s="1" t="s">
        <v>36</v>
      </c>
      <c r="W1902">
        <f t="shared" si="58"/>
        <v>46179.354166666664</v>
      </c>
      <c r="X1902">
        <f t="shared" si="59"/>
        <v>46179.412499999999</v>
      </c>
    </row>
    <row r="1903" spans="1:24" x14ac:dyDescent="0.2">
      <c r="A1903" s="1" t="s">
        <v>4212</v>
      </c>
      <c r="B1903" s="1" t="s">
        <v>4204</v>
      </c>
      <c r="C1903" s="1" t="s">
        <v>4205</v>
      </c>
      <c r="D1903" s="1" t="s">
        <v>4213</v>
      </c>
      <c r="E1903" s="1" t="s">
        <v>26</v>
      </c>
      <c r="F1903" s="1" t="s">
        <v>56</v>
      </c>
      <c r="G1903" s="1" t="s">
        <v>764</v>
      </c>
      <c r="H1903" s="1" t="s">
        <v>62</v>
      </c>
      <c r="I1903" s="1" t="s">
        <v>3282</v>
      </c>
      <c r="J1903">
        <v>7</v>
      </c>
      <c r="K1903">
        <v>8.1</v>
      </c>
      <c r="L1903">
        <v>1.3</v>
      </c>
      <c r="M1903">
        <v>1.7</v>
      </c>
      <c r="N1903">
        <v>11.1</v>
      </c>
      <c r="O1903">
        <v>15</v>
      </c>
      <c r="P1903">
        <v>0</v>
      </c>
      <c r="Q1903" s="1" t="s">
        <v>31</v>
      </c>
      <c r="R1903" s="1" t="s">
        <v>504</v>
      </c>
      <c r="S1903" s="1" t="s">
        <v>208</v>
      </c>
      <c r="T1903" s="1" t="s">
        <v>71</v>
      </c>
      <c r="U1903" s="1" t="s">
        <v>72</v>
      </c>
      <c r="V1903" s="1" t="s">
        <v>36</v>
      </c>
      <c r="W1903">
        <f t="shared" si="58"/>
        <v>46179.354166666664</v>
      </c>
      <c r="X1903">
        <f t="shared" si="59"/>
        <v>46179.420138888891</v>
      </c>
    </row>
    <row r="1904" spans="1:24" x14ac:dyDescent="0.2">
      <c r="A1904" s="1" t="s">
        <v>4214</v>
      </c>
      <c r="B1904" s="1" t="s">
        <v>4215</v>
      </c>
      <c r="C1904" s="1" t="s">
        <v>4216</v>
      </c>
      <c r="D1904" s="1" t="s">
        <v>4217</v>
      </c>
      <c r="E1904" s="1" t="s">
        <v>26</v>
      </c>
      <c r="F1904" s="1" t="s">
        <v>27</v>
      </c>
      <c r="G1904" s="1" t="s">
        <v>69</v>
      </c>
      <c r="H1904" s="1" t="s">
        <v>29</v>
      </c>
      <c r="I1904" s="1" t="s">
        <v>1248</v>
      </c>
      <c r="J1904">
        <v>1</v>
      </c>
      <c r="K1904">
        <v>10.9</v>
      </c>
      <c r="L1904">
        <v>0.6</v>
      </c>
      <c r="M1904">
        <v>0.5</v>
      </c>
      <c r="N1904">
        <v>12</v>
      </c>
      <c r="O1904">
        <v>15</v>
      </c>
      <c r="P1904">
        <v>0</v>
      </c>
      <c r="Q1904" s="1" t="s">
        <v>31</v>
      </c>
      <c r="R1904" s="1" t="s">
        <v>106</v>
      </c>
      <c r="S1904" s="1" t="s">
        <v>103</v>
      </c>
      <c r="T1904" s="1" t="s">
        <v>34</v>
      </c>
      <c r="U1904" s="1" t="s">
        <v>35</v>
      </c>
      <c r="V1904" s="1" t="s">
        <v>36</v>
      </c>
      <c r="W1904">
        <f t="shared" si="58"/>
        <v>46179.270138888889</v>
      </c>
      <c r="X1904">
        <f t="shared" si="59"/>
        <v>46179.27847222222</v>
      </c>
    </row>
    <row r="1905" spans="1:24" x14ac:dyDescent="0.2">
      <c r="A1905" s="1" t="s">
        <v>4218</v>
      </c>
      <c r="B1905" s="1" t="s">
        <v>4215</v>
      </c>
      <c r="C1905" s="1" t="s">
        <v>4216</v>
      </c>
      <c r="D1905" s="1" t="s">
        <v>4219</v>
      </c>
      <c r="E1905" s="1" t="s">
        <v>26</v>
      </c>
      <c r="F1905" s="1" t="s">
        <v>27</v>
      </c>
      <c r="G1905" s="1" t="s">
        <v>69</v>
      </c>
      <c r="H1905" s="1" t="s">
        <v>39</v>
      </c>
      <c r="I1905" s="1" t="s">
        <v>1248</v>
      </c>
      <c r="J1905">
        <v>1</v>
      </c>
      <c r="K1905">
        <v>9.4</v>
      </c>
      <c r="L1905">
        <v>0.9</v>
      </c>
      <c r="M1905">
        <v>3.6</v>
      </c>
      <c r="N1905">
        <v>14</v>
      </c>
      <c r="O1905">
        <v>12</v>
      </c>
      <c r="P1905">
        <v>0</v>
      </c>
      <c r="Q1905" s="1" t="s">
        <v>31</v>
      </c>
      <c r="R1905" s="1" t="s">
        <v>125</v>
      </c>
      <c r="S1905" s="1" t="s">
        <v>41</v>
      </c>
      <c r="T1905" s="1" t="s">
        <v>34</v>
      </c>
      <c r="U1905" s="1" t="s">
        <v>35</v>
      </c>
      <c r="V1905" s="1" t="s">
        <v>42</v>
      </c>
      <c r="W1905">
        <f t="shared" si="58"/>
        <v>46179.270138888889</v>
      </c>
      <c r="X1905">
        <f t="shared" si="59"/>
        <v>46179.288194444445</v>
      </c>
    </row>
    <row r="1906" spans="1:24" x14ac:dyDescent="0.2">
      <c r="A1906" s="1" t="s">
        <v>4220</v>
      </c>
      <c r="B1906" s="1" t="s">
        <v>4215</v>
      </c>
      <c r="C1906" s="1" t="s">
        <v>4216</v>
      </c>
      <c r="D1906" s="1" t="s">
        <v>4221</v>
      </c>
      <c r="E1906" s="1" t="s">
        <v>26</v>
      </c>
      <c r="F1906" s="1" t="s">
        <v>27</v>
      </c>
      <c r="G1906" s="1" t="s">
        <v>69</v>
      </c>
      <c r="H1906" s="1" t="s">
        <v>45</v>
      </c>
      <c r="I1906" s="1" t="s">
        <v>1248</v>
      </c>
      <c r="J1906">
        <v>1</v>
      </c>
      <c r="K1906">
        <v>12.4</v>
      </c>
      <c r="L1906">
        <v>4.9000000000000004</v>
      </c>
      <c r="M1906">
        <v>2.6</v>
      </c>
      <c r="N1906">
        <v>20</v>
      </c>
      <c r="O1906">
        <v>18</v>
      </c>
      <c r="P1906">
        <v>0</v>
      </c>
      <c r="Q1906" s="1" t="s">
        <v>31</v>
      </c>
      <c r="R1906" s="1" t="s">
        <v>125</v>
      </c>
      <c r="S1906" s="1" t="s">
        <v>196</v>
      </c>
      <c r="T1906" s="1" t="s">
        <v>34</v>
      </c>
      <c r="U1906" s="1" t="s">
        <v>35</v>
      </c>
      <c r="V1906" s="1" t="s">
        <v>36</v>
      </c>
      <c r="W1906">
        <f t="shared" si="58"/>
        <v>46179.270138888889</v>
      </c>
      <c r="X1906">
        <f t="shared" si="59"/>
        <v>46179.302083333336</v>
      </c>
    </row>
    <row r="1907" spans="1:24" x14ac:dyDescent="0.2">
      <c r="A1907" s="1" t="s">
        <v>4222</v>
      </c>
      <c r="B1907" s="1" t="s">
        <v>4215</v>
      </c>
      <c r="C1907" s="1" t="s">
        <v>4216</v>
      </c>
      <c r="D1907" s="1" t="s">
        <v>4223</v>
      </c>
      <c r="E1907" s="1" t="s">
        <v>26</v>
      </c>
      <c r="F1907" s="1" t="s">
        <v>50</v>
      </c>
      <c r="G1907" s="1" t="s">
        <v>69</v>
      </c>
      <c r="H1907" s="1" t="s">
        <v>51</v>
      </c>
      <c r="I1907" s="1" t="s">
        <v>1248</v>
      </c>
      <c r="J1907">
        <v>1</v>
      </c>
      <c r="K1907">
        <v>18.2</v>
      </c>
      <c r="L1907">
        <v>9</v>
      </c>
      <c r="M1907">
        <v>4.2</v>
      </c>
      <c r="N1907">
        <v>31.4</v>
      </c>
      <c r="O1907">
        <v>26</v>
      </c>
      <c r="P1907">
        <v>0</v>
      </c>
      <c r="Q1907" s="1" t="s">
        <v>31</v>
      </c>
      <c r="R1907" s="1" t="s">
        <v>499</v>
      </c>
      <c r="S1907" s="1" t="s">
        <v>772</v>
      </c>
      <c r="T1907" s="1" t="s">
        <v>34</v>
      </c>
      <c r="U1907" s="1" t="s">
        <v>35</v>
      </c>
      <c r="V1907" s="1" t="s">
        <v>42</v>
      </c>
      <c r="W1907">
        <f t="shared" si="58"/>
        <v>46179.270138888889</v>
      </c>
      <c r="X1907">
        <f t="shared" si="59"/>
        <v>46179.323611111111</v>
      </c>
    </row>
    <row r="1908" spans="1:24" x14ac:dyDescent="0.2">
      <c r="A1908" s="1" t="s">
        <v>4224</v>
      </c>
      <c r="B1908" s="1" t="s">
        <v>4215</v>
      </c>
      <c r="C1908" s="1" t="s">
        <v>4216</v>
      </c>
      <c r="D1908" s="1" t="s">
        <v>4225</v>
      </c>
      <c r="E1908" s="1" t="s">
        <v>26</v>
      </c>
      <c r="F1908" s="1" t="s">
        <v>56</v>
      </c>
      <c r="G1908" s="1" t="s">
        <v>69</v>
      </c>
      <c r="H1908" s="1" t="s">
        <v>57</v>
      </c>
      <c r="I1908" s="1" t="s">
        <v>1248</v>
      </c>
      <c r="J1908">
        <v>1</v>
      </c>
      <c r="K1908">
        <v>11</v>
      </c>
      <c r="L1908">
        <v>0.9</v>
      </c>
      <c r="M1908">
        <v>2.1</v>
      </c>
      <c r="N1908">
        <v>14</v>
      </c>
      <c r="O1908">
        <v>18</v>
      </c>
      <c r="P1908">
        <v>0</v>
      </c>
      <c r="Q1908" s="1" t="s">
        <v>31</v>
      </c>
      <c r="R1908" s="1" t="s">
        <v>261</v>
      </c>
      <c r="S1908" s="1" t="s">
        <v>118</v>
      </c>
      <c r="T1908" s="1" t="s">
        <v>34</v>
      </c>
      <c r="U1908" s="1" t="s">
        <v>35</v>
      </c>
      <c r="V1908" s="1" t="s">
        <v>36</v>
      </c>
      <c r="W1908">
        <f t="shared" si="58"/>
        <v>46179.270138888889</v>
      </c>
      <c r="X1908">
        <f t="shared" si="59"/>
        <v>46179.333333333336</v>
      </c>
    </row>
    <row r="1909" spans="1:24" x14ac:dyDescent="0.2">
      <c r="A1909" s="1" t="s">
        <v>4226</v>
      </c>
      <c r="B1909" s="1" t="s">
        <v>4215</v>
      </c>
      <c r="C1909" s="1" t="s">
        <v>4216</v>
      </c>
      <c r="D1909" s="1" t="s">
        <v>4227</v>
      </c>
      <c r="E1909" s="1" t="s">
        <v>26</v>
      </c>
      <c r="F1909" s="1" t="s">
        <v>56</v>
      </c>
      <c r="G1909" s="1" t="s">
        <v>69</v>
      </c>
      <c r="H1909" s="1" t="s">
        <v>62</v>
      </c>
      <c r="I1909" s="1" t="s">
        <v>1248</v>
      </c>
      <c r="J1909">
        <v>1</v>
      </c>
      <c r="K1909">
        <v>4.9000000000000004</v>
      </c>
      <c r="L1909">
        <v>0.7</v>
      </c>
      <c r="M1909">
        <v>1.3</v>
      </c>
      <c r="N1909">
        <v>6.8</v>
      </c>
      <c r="O1909">
        <v>15</v>
      </c>
      <c r="P1909">
        <v>0</v>
      </c>
      <c r="Q1909" s="1" t="s">
        <v>31</v>
      </c>
      <c r="R1909" s="1" t="s">
        <v>165</v>
      </c>
      <c r="S1909" s="1" t="s">
        <v>208</v>
      </c>
      <c r="T1909" s="1" t="s">
        <v>34</v>
      </c>
      <c r="U1909" s="1" t="s">
        <v>35</v>
      </c>
      <c r="V1909" s="1" t="s">
        <v>36</v>
      </c>
      <c r="W1909">
        <f t="shared" si="58"/>
        <v>46179.270138888889</v>
      </c>
      <c r="X1909">
        <f t="shared" si="59"/>
        <v>46179.338194444441</v>
      </c>
    </row>
    <row r="1910" spans="1:24" x14ac:dyDescent="0.2">
      <c r="A1910" s="1" t="s">
        <v>4228</v>
      </c>
      <c r="B1910" s="1" t="s">
        <v>4229</v>
      </c>
      <c r="C1910" s="1" t="s">
        <v>4230</v>
      </c>
      <c r="D1910" s="1" t="s">
        <v>4185</v>
      </c>
      <c r="E1910" s="1" t="s">
        <v>26</v>
      </c>
      <c r="F1910" s="1" t="s">
        <v>27</v>
      </c>
      <c r="G1910" s="1" t="s">
        <v>123</v>
      </c>
      <c r="H1910" s="1" t="s">
        <v>29</v>
      </c>
      <c r="I1910" s="1" t="s">
        <v>3227</v>
      </c>
      <c r="J1910">
        <v>3</v>
      </c>
      <c r="K1910">
        <v>10.7</v>
      </c>
      <c r="L1910">
        <v>0.5</v>
      </c>
      <c r="M1910">
        <v>0.9</v>
      </c>
      <c r="N1910">
        <v>12.1</v>
      </c>
      <c r="O1910">
        <v>15</v>
      </c>
      <c r="P1910">
        <v>0</v>
      </c>
      <c r="Q1910" s="1" t="s">
        <v>31</v>
      </c>
      <c r="R1910" s="1" t="s">
        <v>173</v>
      </c>
      <c r="S1910" s="1" t="s">
        <v>33</v>
      </c>
      <c r="T1910" s="1" t="s">
        <v>153</v>
      </c>
      <c r="U1910" s="1" t="s">
        <v>99</v>
      </c>
      <c r="V1910" s="1" t="s">
        <v>36</v>
      </c>
      <c r="W1910">
        <f t="shared" si="58"/>
        <v>46179.334722222222</v>
      </c>
      <c r="X1910">
        <f t="shared" si="59"/>
        <v>46179.343055555553</v>
      </c>
    </row>
    <row r="1911" spans="1:24" x14ac:dyDescent="0.2">
      <c r="A1911" s="1" t="s">
        <v>4231</v>
      </c>
      <c r="B1911" s="1" t="s">
        <v>4229</v>
      </c>
      <c r="C1911" s="1" t="s">
        <v>4230</v>
      </c>
      <c r="D1911" s="1" t="s">
        <v>4232</v>
      </c>
      <c r="E1911" s="1" t="s">
        <v>26</v>
      </c>
      <c r="F1911" s="1" t="s">
        <v>27</v>
      </c>
      <c r="G1911" s="1" t="s">
        <v>123</v>
      </c>
      <c r="H1911" s="1" t="s">
        <v>39</v>
      </c>
      <c r="I1911" s="1" t="s">
        <v>3227</v>
      </c>
      <c r="J1911">
        <v>3</v>
      </c>
      <c r="K1911">
        <v>9.3000000000000007</v>
      </c>
      <c r="L1911">
        <v>0.6</v>
      </c>
      <c r="M1911">
        <v>5.3</v>
      </c>
      <c r="N1911">
        <v>15.2</v>
      </c>
      <c r="O1911">
        <v>12</v>
      </c>
      <c r="P1911">
        <v>0</v>
      </c>
      <c r="Q1911" s="1" t="s">
        <v>31</v>
      </c>
      <c r="R1911" s="1" t="s">
        <v>302</v>
      </c>
      <c r="S1911" s="1" t="s">
        <v>41</v>
      </c>
      <c r="T1911" s="1" t="s">
        <v>153</v>
      </c>
      <c r="U1911" s="1" t="s">
        <v>99</v>
      </c>
      <c r="V1911" s="1" t="s">
        <v>42</v>
      </c>
      <c r="W1911">
        <f t="shared" si="58"/>
        <v>46179.334722222222</v>
      </c>
      <c r="X1911">
        <f t="shared" si="59"/>
        <v>46179.353472222225</v>
      </c>
    </row>
    <row r="1912" spans="1:24" x14ac:dyDescent="0.2">
      <c r="A1912" s="1" t="s">
        <v>4233</v>
      </c>
      <c r="B1912" s="1" t="s">
        <v>4229</v>
      </c>
      <c r="C1912" s="1" t="s">
        <v>4230</v>
      </c>
      <c r="D1912" s="1" t="s">
        <v>4158</v>
      </c>
      <c r="E1912" s="1" t="s">
        <v>26</v>
      </c>
      <c r="F1912" s="1" t="s">
        <v>27</v>
      </c>
      <c r="G1912" s="1" t="s">
        <v>123</v>
      </c>
      <c r="H1912" s="1" t="s">
        <v>45</v>
      </c>
      <c r="I1912" s="1" t="s">
        <v>3227</v>
      </c>
      <c r="J1912">
        <v>3</v>
      </c>
      <c r="K1912">
        <v>10</v>
      </c>
      <c r="L1912">
        <v>4.0999999999999996</v>
      </c>
      <c r="M1912">
        <v>1.6</v>
      </c>
      <c r="N1912">
        <v>15.8</v>
      </c>
      <c r="O1912">
        <v>18</v>
      </c>
      <c r="P1912">
        <v>0</v>
      </c>
      <c r="Q1912" s="1" t="s">
        <v>31</v>
      </c>
      <c r="R1912" s="1" t="s">
        <v>173</v>
      </c>
      <c r="S1912" s="1" t="s">
        <v>41</v>
      </c>
      <c r="T1912" s="1" t="s">
        <v>153</v>
      </c>
      <c r="U1912" s="1" t="s">
        <v>99</v>
      </c>
      <c r="V1912" s="1" t="s">
        <v>36</v>
      </c>
      <c r="W1912">
        <f t="shared" si="58"/>
        <v>46179.334722222222</v>
      </c>
      <c r="X1912">
        <f t="shared" si="59"/>
        <v>46179.364583333336</v>
      </c>
    </row>
    <row r="1913" spans="1:24" x14ac:dyDescent="0.2">
      <c r="A1913" s="1" t="s">
        <v>4234</v>
      </c>
      <c r="B1913" s="1" t="s">
        <v>4229</v>
      </c>
      <c r="C1913" s="1" t="s">
        <v>4230</v>
      </c>
      <c r="D1913" s="1" t="s">
        <v>4030</v>
      </c>
      <c r="E1913" s="1" t="s">
        <v>26</v>
      </c>
      <c r="F1913" s="1" t="s">
        <v>50</v>
      </c>
      <c r="G1913" s="1" t="s">
        <v>123</v>
      </c>
      <c r="H1913" s="1" t="s">
        <v>51</v>
      </c>
      <c r="I1913" s="1" t="s">
        <v>3227</v>
      </c>
      <c r="J1913">
        <v>3</v>
      </c>
      <c r="K1913">
        <v>18.100000000000001</v>
      </c>
      <c r="L1913">
        <v>10</v>
      </c>
      <c r="M1913">
        <v>3.5</v>
      </c>
      <c r="N1913">
        <v>31.6</v>
      </c>
      <c r="O1913">
        <v>26</v>
      </c>
      <c r="P1913">
        <v>0</v>
      </c>
      <c r="Q1913" s="1" t="s">
        <v>31</v>
      </c>
      <c r="R1913" s="1" t="s">
        <v>343</v>
      </c>
      <c r="S1913" s="1" t="s">
        <v>139</v>
      </c>
      <c r="T1913" s="1" t="s">
        <v>153</v>
      </c>
      <c r="U1913" s="1" t="s">
        <v>99</v>
      </c>
      <c r="V1913" s="1" t="s">
        <v>42</v>
      </c>
      <c r="W1913">
        <f t="shared" si="58"/>
        <v>46179.334722222222</v>
      </c>
      <c r="X1913">
        <f t="shared" si="59"/>
        <v>46179.386111111111</v>
      </c>
    </row>
    <row r="1914" spans="1:24" x14ac:dyDescent="0.2">
      <c r="A1914" s="1" t="s">
        <v>4235</v>
      </c>
      <c r="B1914" s="1" t="s">
        <v>4229</v>
      </c>
      <c r="C1914" s="1" t="s">
        <v>4230</v>
      </c>
      <c r="D1914" s="1" t="s">
        <v>4236</v>
      </c>
      <c r="E1914" s="1" t="s">
        <v>26</v>
      </c>
      <c r="F1914" s="1" t="s">
        <v>56</v>
      </c>
      <c r="G1914" s="1" t="s">
        <v>123</v>
      </c>
      <c r="H1914" s="1" t="s">
        <v>57</v>
      </c>
      <c r="I1914" s="1" t="s">
        <v>3227</v>
      </c>
      <c r="J1914">
        <v>3</v>
      </c>
      <c r="K1914">
        <v>10.7</v>
      </c>
      <c r="L1914">
        <v>0.9</v>
      </c>
      <c r="M1914">
        <v>3.1</v>
      </c>
      <c r="N1914">
        <v>14.7</v>
      </c>
      <c r="O1914">
        <v>18</v>
      </c>
      <c r="P1914">
        <v>0</v>
      </c>
      <c r="Q1914" s="1" t="s">
        <v>31</v>
      </c>
      <c r="R1914" s="1" t="s">
        <v>117</v>
      </c>
      <c r="S1914" s="1" t="s">
        <v>114</v>
      </c>
      <c r="T1914" s="1" t="s">
        <v>153</v>
      </c>
      <c r="U1914" s="1" t="s">
        <v>99</v>
      </c>
      <c r="V1914" s="1" t="s">
        <v>36</v>
      </c>
      <c r="W1914">
        <f t="shared" si="58"/>
        <v>46179.334722222222</v>
      </c>
      <c r="X1914">
        <f t="shared" si="59"/>
        <v>46179.396527777775</v>
      </c>
    </row>
    <row r="1915" spans="1:24" x14ac:dyDescent="0.2">
      <c r="A1915" s="1" t="s">
        <v>4237</v>
      </c>
      <c r="B1915" s="1" t="s">
        <v>4229</v>
      </c>
      <c r="C1915" s="1" t="s">
        <v>4230</v>
      </c>
      <c r="D1915" s="1" t="s">
        <v>4238</v>
      </c>
      <c r="E1915" s="1" t="s">
        <v>26</v>
      </c>
      <c r="F1915" s="1" t="s">
        <v>56</v>
      </c>
      <c r="G1915" s="1" t="s">
        <v>123</v>
      </c>
      <c r="H1915" s="1" t="s">
        <v>62</v>
      </c>
      <c r="I1915" s="1" t="s">
        <v>3227</v>
      </c>
      <c r="J1915">
        <v>3</v>
      </c>
      <c r="K1915">
        <v>3.7</v>
      </c>
      <c r="L1915">
        <v>0.4</v>
      </c>
      <c r="M1915">
        <v>2.7</v>
      </c>
      <c r="N1915">
        <v>6.8</v>
      </c>
      <c r="O1915">
        <v>15</v>
      </c>
      <c r="P1915">
        <v>0</v>
      </c>
      <c r="Q1915" s="1" t="s">
        <v>31</v>
      </c>
      <c r="R1915" s="1" t="s">
        <v>63</v>
      </c>
      <c r="S1915" s="1" t="s">
        <v>296</v>
      </c>
      <c r="T1915" s="1" t="s">
        <v>153</v>
      </c>
      <c r="U1915" s="1" t="s">
        <v>99</v>
      </c>
      <c r="V1915" s="1" t="s">
        <v>36</v>
      </c>
      <c r="W1915">
        <f t="shared" si="58"/>
        <v>46179.334722222222</v>
      </c>
      <c r="X1915">
        <f t="shared" si="59"/>
        <v>46179.401388888888</v>
      </c>
    </row>
    <row r="1916" spans="1:24" x14ac:dyDescent="0.2">
      <c r="A1916" s="1" t="s">
        <v>4239</v>
      </c>
      <c r="B1916" s="1" t="s">
        <v>4240</v>
      </c>
      <c r="C1916" s="1" t="s">
        <v>4241</v>
      </c>
      <c r="D1916" s="1" t="s">
        <v>4242</v>
      </c>
      <c r="E1916" s="1" t="s">
        <v>26</v>
      </c>
      <c r="F1916" s="1" t="s">
        <v>27</v>
      </c>
      <c r="G1916" s="1" t="s">
        <v>249</v>
      </c>
      <c r="H1916" s="1" t="s">
        <v>29</v>
      </c>
      <c r="I1916" s="1" t="s">
        <v>1412</v>
      </c>
      <c r="J1916">
        <v>11</v>
      </c>
      <c r="K1916">
        <v>8.3000000000000007</v>
      </c>
      <c r="L1916">
        <v>1.1000000000000001</v>
      </c>
      <c r="M1916">
        <v>2.7</v>
      </c>
      <c r="N1916">
        <v>12.1</v>
      </c>
      <c r="O1916">
        <v>15</v>
      </c>
      <c r="P1916">
        <v>0</v>
      </c>
      <c r="Q1916" s="1" t="s">
        <v>31</v>
      </c>
      <c r="R1916" s="1" t="s">
        <v>40</v>
      </c>
      <c r="S1916" s="1" t="s">
        <v>126</v>
      </c>
      <c r="T1916" s="1" t="s">
        <v>71</v>
      </c>
      <c r="U1916" s="1" t="s">
        <v>35</v>
      </c>
      <c r="V1916" s="1" t="s">
        <v>36</v>
      </c>
      <c r="W1916">
        <f t="shared" si="58"/>
        <v>46179.28125</v>
      </c>
      <c r="X1916">
        <f t="shared" si="59"/>
        <v>46179.289583333331</v>
      </c>
    </row>
    <row r="1917" spans="1:24" x14ac:dyDescent="0.2">
      <c r="A1917" s="1" t="s">
        <v>4243</v>
      </c>
      <c r="B1917" s="1" t="s">
        <v>4240</v>
      </c>
      <c r="C1917" s="1" t="s">
        <v>4241</v>
      </c>
      <c r="D1917" s="1" t="s">
        <v>4131</v>
      </c>
      <c r="E1917" s="1" t="s">
        <v>26</v>
      </c>
      <c r="F1917" s="1" t="s">
        <v>27</v>
      </c>
      <c r="G1917" s="1" t="s">
        <v>249</v>
      </c>
      <c r="H1917" s="1" t="s">
        <v>39</v>
      </c>
      <c r="I1917" s="1" t="s">
        <v>1412</v>
      </c>
      <c r="J1917">
        <v>11</v>
      </c>
      <c r="K1917">
        <v>10.3</v>
      </c>
      <c r="L1917">
        <v>1</v>
      </c>
      <c r="M1917">
        <v>4.5</v>
      </c>
      <c r="N1917">
        <v>15.8</v>
      </c>
      <c r="O1917">
        <v>12</v>
      </c>
      <c r="P1917">
        <v>0</v>
      </c>
      <c r="Q1917" s="1" t="s">
        <v>31</v>
      </c>
      <c r="R1917" s="1" t="s">
        <v>180</v>
      </c>
      <c r="S1917" s="1" t="s">
        <v>103</v>
      </c>
      <c r="T1917" s="1" t="s">
        <v>71</v>
      </c>
      <c r="U1917" s="1" t="s">
        <v>35</v>
      </c>
      <c r="V1917" s="1" t="s">
        <v>42</v>
      </c>
      <c r="W1917">
        <f t="shared" si="58"/>
        <v>46179.28125</v>
      </c>
      <c r="X1917">
        <f t="shared" si="59"/>
        <v>46179.3</v>
      </c>
    </row>
    <row r="1918" spans="1:24" x14ac:dyDescent="0.2">
      <c r="A1918" s="1" t="s">
        <v>4244</v>
      </c>
      <c r="B1918" s="1" t="s">
        <v>4240</v>
      </c>
      <c r="C1918" s="1" t="s">
        <v>4241</v>
      </c>
      <c r="D1918" s="1" t="s">
        <v>4245</v>
      </c>
      <c r="E1918" s="1" t="s">
        <v>26</v>
      </c>
      <c r="F1918" s="1" t="s">
        <v>27</v>
      </c>
      <c r="G1918" s="1" t="s">
        <v>249</v>
      </c>
      <c r="H1918" s="1" t="s">
        <v>45</v>
      </c>
      <c r="I1918" s="1" t="s">
        <v>1412</v>
      </c>
      <c r="J1918">
        <v>11</v>
      </c>
      <c r="K1918">
        <v>10.1</v>
      </c>
      <c r="L1918">
        <v>4.7</v>
      </c>
      <c r="M1918">
        <v>3.6</v>
      </c>
      <c r="N1918">
        <v>18.399999999999999</v>
      </c>
      <c r="O1918">
        <v>18</v>
      </c>
      <c r="P1918">
        <v>0</v>
      </c>
      <c r="Q1918" s="1" t="s">
        <v>31</v>
      </c>
      <c r="R1918" s="1" t="s">
        <v>199</v>
      </c>
      <c r="S1918" s="1" t="s">
        <v>320</v>
      </c>
      <c r="T1918" s="1" t="s">
        <v>71</v>
      </c>
      <c r="U1918" s="1" t="s">
        <v>35</v>
      </c>
      <c r="V1918" s="1" t="s">
        <v>36</v>
      </c>
      <c r="W1918">
        <f t="shared" si="58"/>
        <v>46179.28125</v>
      </c>
      <c r="X1918">
        <f t="shared" si="59"/>
        <v>46179.313194444447</v>
      </c>
    </row>
    <row r="1919" spans="1:24" x14ac:dyDescent="0.2">
      <c r="A1919" s="1" t="s">
        <v>4246</v>
      </c>
      <c r="B1919" s="1" t="s">
        <v>4240</v>
      </c>
      <c r="C1919" s="1" t="s">
        <v>4241</v>
      </c>
      <c r="D1919" s="1" t="s">
        <v>4247</v>
      </c>
      <c r="E1919" s="1" t="s">
        <v>26</v>
      </c>
      <c r="F1919" s="1" t="s">
        <v>50</v>
      </c>
      <c r="G1919" s="1" t="s">
        <v>249</v>
      </c>
      <c r="H1919" s="1" t="s">
        <v>51</v>
      </c>
      <c r="I1919" s="1" t="s">
        <v>1412</v>
      </c>
      <c r="J1919">
        <v>11</v>
      </c>
      <c r="K1919">
        <v>11.9</v>
      </c>
      <c r="L1919">
        <v>11.4</v>
      </c>
      <c r="M1919">
        <v>3.6</v>
      </c>
      <c r="N1919">
        <v>26.9</v>
      </c>
      <c r="O1919">
        <v>26</v>
      </c>
      <c r="P1919">
        <v>0</v>
      </c>
      <c r="Q1919" s="1" t="s">
        <v>31</v>
      </c>
      <c r="R1919" s="1" t="s">
        <v>138</v>
      </c>
      <c r="S1919" s="1" t="s">
        <v>686</v>
      </c>
      <c r="T1919" s="1" t="s">
        <v>71</v>
      </c>
      <c r="U1919" s="1" t="s">
        <v>35</v>
      </c>
      <c r="V1919" s="1" t="s">
        <v>36</v>
      </c>
      <c r="W1919">
        <f t="shared" si="58"/>
        <v>46179.28125</v>
      </c>
      <c r="X1919">
        <f t="shared" si="59"/>
        <v>46179.331944444442</v>
      </c>
    </row>
    <row r="1920" spans="1:24" x14ac:dyDescent="0.2">
      <c r="A1920" s="1" t="s">
        <v>4248</v>
      </c>
      <c r="B1920" s="1" t="s">
        <v>4240</v>
      </c>
      <c r="C1920" s="1" t="s">
        <v>4241</v>
      </c>
      <c r="D1920" s="1" t="s">
        <v>4185</v>
      </c>
      <c r="E1920" s="1" t="s">
        <v>26</v>
      </c>
      <c r="F1920" s="1" t="s">
        <v>56</v>
      </c>
      <c r="G1920" s="1" t="s">
        <v>249</v>
      </c>
      <c r="H1920" s="1" t="s">
        <v>57</v>
      </c>
      <c r="I1920" s="1" t="s">
        <v>1412</v>
      </c>
      <c r="J1920">
        <v>11</v>
      </c>
      <c r="K1920">
        <v>12</v>
      </c>
      <c r="L1920">
        <v>0.7</v>
      </c>
      <c r="M1920">
        <v>3.3</v>
      </c>
      <c r="N1920">
        <v>16</v>
      </c>
      <c r="O1920">
        <v>18</v>
      </c>
      <c r="P1920">
        <v>0</v>
      </c>
      <c r="Q1920" s="1" t="s">
        <v>31</v>
      </c>
      <c r="R1920" s="1" t="s">
        <v>63</v>
      </c>
      <c r="S1920" s="1" t="s">
        <v>296</v>
      </c>
      <c r="T1920" s="1" t="s">
        <v>71</v>
      </c>
      <c r="U1920" s="1" t="s">
        <v>35</v>
      </c>
      <c r="V1920" s="1" t="s">
        <v>36</v>
      </c>
      <c r="W1920">
        <f t="shared" si="58"/>
        <v>46179.28125</v>
      </c>
      <c r="X1920">
        <f t="shared" si="59"/>
        <v>46179.343055555553</v>
      </c>
    </row>
    <row r="1921" spans="1:24" x14ac:dyDescent="0.2">
      <c r="A1921" s="1" t="s">
        <v>4249</v>
      </c>
      <c r="B1921" s="1" t="s">
        <v>4240</v>
      </c>
      <c r="C1921" s="1" t="s">
        <v>4241</v>
      </c>
      <c r="D1921" s="1" t="s">
        <v>3998</v>
      </c>
      <c r="E1921" s="1" t="s">
        <v>26</v>
      </c>
      <c r="F1921" s="1" t="s">
        <v>56</v>
      </c>
      <c r="G1921" s="1" t="s">
        <v>249</v>
      </c>
      <c r="H1921" s="1" t="s">
        <v>62</v>
      </c>
      <c r="I1921" s="1" t="s">
        <v>1412</v>
      </c>
      <c r="J1921">
        <v>11</v>
      </c>
      <c r="K1921">
        <v>6.9</v>
      </c>
      <c r="L1921">
        <v>0.5</v>
      </c>
      <c r="M1921">
        <v>1.4</v>
      </c>
      <c r="N1921">
        <v>8.8000000000000007</v>
      </c>
      <c r="O1921">
        <v>15</v>
      </c>
      <c r="P1921">
        <v>0</v>
      </c>
      <c r="Q1921" s="1" t="s">
        <v>31</v>
      </c>
      <c r="R1921" s="1" t="s">
        <v>420</v>
      </c>
      <c r="S1921" s="1" t="s">
        <v>143</v>
      </c>
      <c r="T1921" s="1" t="s">
        <v>71</v>
      </c>
      <c r="U1921" s="1" t="s">
        <v>35</v>
      </c>
      <c r="V1921" s="1" t="s">
        <v>36</v>
      </c>
      <c r="W1921">
        <f t="shared" si="58"/>
        <v>46179.28125</v>
      </c>
      <c r="X1921">
        <f t="shared" si="59"/>
        <v>46179.349305555559</v>
      </c>
    </row>
    <row r="1922" spans="1:24" x14ac:dyDescent="0.2">
      <c r="A1922" s="1" t="s">
        <v>4250</v>
      </c>
      <c r="B1922" s="1" t="s">
        <v>4251</v>
      </c>
      <c r="C1922" s="1" t="s">
        <v>4252</v>
      </c>
      <c r="D1922" s="1" t="s">
        <v>4253</v>
      </c>
      <c r="E1922" s="1" t="s">
        <v>26</v>
      </c>
      <c r="F1922" s="1" t="s">
        <v>27</v>
      </c>
      <c r="G1922" s="1" t="s">
        <v>249</v>
      </c>
      <c r="H1922" s="1" t="s">
        <v>29</v>
      </c>
      <c r="I1922" s="1" t="s">
        <v>412</v>
      </c>
      <c r="J1922">
        <v>12</v>
      </c>
      <c r="K1922">
        <v>11.1</v>
      </c>
      <c r="L1922">
        <v>2.2999999999999998</v>
      </c>
      <c r="M1922">
        <v>3</v>
      </c>
      <c r="N1922">
        <v>16.399999999999999</v>
      </c>
      <c r="O1922">
        <v>15</v>
      </c>
      <c r="P1922">
        <v>0</v>
      </c>
      <c r="Q1922" s="1" t="s">
        <v>31</v>
      </c>
      <c r="R1922" s="1" t="s">
        <v>98</v>
      </c>
      <c r="S1922" s="1" t="s">
        <v>135</v>
      </c>
      <c r="T1922" s="1" t="s">
        <v>34</v>
      </c>
      <c r="U1922" s="1" t="s">
        <v>127</v>
      </c>
      <c r="V1922" s="1" t="s">
        <v>36</v>
      </c>
      <c r="W1922">
        <f t="shared" ref="W1922:W1985" si="60">DATEVALUE(MID(C1922,1,10))+TIMEVALUE(MID(C1922,12,8))</f>
        <v>46179.303472222222</v>
      </c>
      <c r="X1922">
        <f t="shared" ref="X1922:X1985" si="61">DATEVALUE(MID(D1922,1,10))+TIMEVALUE(MID(D1922,12,8))</f>
        <v>46179.314583333333</v>
      </c>
    </row>
    <row r="1923" spans="1:24" x14ac:dyDescent="0.2">
      <c r="A1923" s="1" t="s">
        <v>4254</v>
      </c>
      <c r="B1923" s="1" t="s">
        <v>4251</v>
      </c>
      <c r="C1923" s="1" t="s">
        <v>4252</v>
      </c>
      <c r="D1923" s="1" t="s">
        <v>4255</v>
      </c>
      <c r="E1923" s="1" t="s">
        <v>26</v>
      </c>
      <c r="F1923" s="1" t="s">
        <v>27</v>
      </c>
      <c r="G1923" s="1" t="s">
        <v>249</v>
      </c>
      <c r="H1923" s="1" t="s">
        <v>39</v>
      </c>
      <c r="I1923" s="1" t="s">
        <v>412</v>
      </c>
      <c r="J1923">
        <v>12</v>
      </c>
      <c r="K1923">
        <v>10</v>
      </c>
      <c r="L1923">
        <v>0.9</v>
      </c>
      <c r="M1923">
        <v>5.9</v>
      </c>
      <c r="N1923">
        <v>16.899999999999999</v>
      </c>
      <c r="O1923">
        <v>12</v>
      </c>
      <c r="P1923">
        <v>0</v>
      </c>
      <c r="Q1923" s="1" t="s">
        <v>31</v>
      </c>
      <c r="R1923" s="1" t="s">
        <v>98</v>
      </c>
      <c r="S1923" s="1" t="s">
        <v>135</v>
      </c>
      <c r="T1923" s="1" t="s">
        <v>34</v>
      </c>
      <c r="U1923" s="1" t="s">
        <v>127</v>
      </c>
      <c r="V1923" s="1" t="s">
        <v>42</v>
      </c>
      <c r="W1923">
        <f t="shared" si="60"/>
        <v>46179.303472222222</v>
      </c>
      <c r="X1923">
        <f t="shared" si="61"/>
        <v>46179.326388888891</v>
      </c>
    </row>
    <row r="1924" spans="1:24" x14ac:dyDescent="0.2">
      <c r="A1924" s="1" t="s">
        <v>4256</v>
      </c>
      <c r="B1924" s="1" t="s">
        <v>4251</v>
      </c>
      <c r="C1924" s="1" t="s">
        <v>4252</v>
      </c>
      <c r="D1924" s="1" t="s">
        <v>4257</v>
      </c>
      <c r="E1924" s="1" t="s">
        <v>26</v>
      </c>
      <c r="F1924" s="1" t="s">
        <v>27</v>
      </c>
      <c r="G1924" s="1" t="s">
        <v>249</v>
      </c>
      <c r="H1924" s="1" t="s">
        <v>45</v>
      </c>
      <c r="I1924" s="1" t="s">
        <v>412</v>
      </c>
      <c r="J1924">
        <v>12</v>
      </c>
      <c r="K1924">
        <v>14</v>
      </c>
      <c r="L1924">
        <v>5.6</v>
      </c>
      <c r="M1924">
        <v>3.5</v>
      </c>
      <c r="N1924">
        <v>23.2</v>
      </c>
      <c r="O1924">
        <v>18</v>
      </c>
      <c r="P1924">
        <v>0</v>
      </c>
      <c r="Q1924" s="1" t="s">
        <v>31</v>
      </c>
      <c r="R1924" s="1" t="s">
        <v>134</v>
      </c>
      <c r="S1924" s="1" t="s">
        <v>181</v>
      </c>
      <c r="T1924" s="1" t="s">
        <v>34</v>
      </c>
      <c r="U1924" s="1" t="s">
        <v>127</v>
      </c>
      <c r="V1924" s="1" t="s">
        <v>42</v>
      </c>
      <c r="W1924">
        <f t="shared" si="60"/>
        <v>46179.303472222222</v>
      </c>
      <c r="X1924">
        <f t="shared" si="61"/>
        <v>46179.342361111114</v>
      </c>
    </row>
    <row r="1925" spans="1:24" x14ac:dyDescent="0.2">
      <c r="A1925" s="1" t="s">
        <v>4258</v>
      </c>
      <c r="B1925" s="1" t="s">
        <v>4251</v>
      </c>
      <c r="C1925" s="1" t="s">
        <v>4252</v>
      </c>
      <c r="D1925" s="1" t="s">
        <v>4081</v>
      </c>
      <c r="E1925" s="1" t="s">
        <v>26</v>
      </c>
      <c r="F1925" s="1" t="s">
        <v>50</v>
      </c>
      <c r="G1925" s="1" t="s">
        <v>249</v>
      </c>
      <c r="H1925" s="1" t="s">
        <v>51</v>
      </c>
      <c r="I1925" s="1" t="s">
        <v>412</v>
      </c>
      <c r="J1925">
        <v>12</v>
      </c>
      <c r="K1925">
        <v>16.399999999999999</v>
      </c>
      <c r="L1925">
        <v>8.5</v>
      </c>
      <c r="M1925">
        <v>3</v>
      </c>
      <c r="N1925">
        <v>27.9</v>
      </c>
      <c r="O1925">
        <v>26</v>
      </c>
      <c r="P1925">
        <v>0</v>
      </c>
      <c r="Q1925" s="1" t="s">
        <v>31</v>
      </c>
      <c r="R1925" s="1" t="s">
        <v>374</v>
      </c>
      <c r="S1925" s="1" t="s">
        <v>139</v>
      </c>
      <c r="T1925" s="1" t="s">
        <v>34</v>
      </c>
      <c r="U1925" s="1" t="s">
        <v>127</v>
      </c>
      <c r="V1925" s="1" t="s">
        <v>36</v>
      </c>
      <c r="W1925">
        <f t="shared" si="60"/>
        <v>46179.303472222222</v>
      </c>
      <c r="X1925">
        <f t="shared" si="61"/>
        <v>46179.361805555556</v>
      </c>
    </row>
    <row r="1926" spans="1:24" x14ac:dyDescent="0.2">
      <c r="A1926" s="1" t="s">
        <v>4259</v>
      </c>
      <c r="B1926" s="1" t="s">
        <v>4251</v>
      </c>
      <c r="C1926" s="1" t="s">
        <v>4252</v>
      </c>
      <c r="D1926" s="1" t="s">
        <v>4260</v>
      </c>
      <c r="E1926" s="1" t="s">
        <v>26</v>
      </c>
      <c r="F1926" s="1" t="s">
        <v>56</v>
      </c>
      <c r="G1926" s="1" t="s">
        <v>249</v>
      </c>
      <c r="H1926" s="1" t="s">
        <v>57</v>
      </c>
      <c r="I1926" s="1" t="s">
        <v>412</v>
      </c>
      <c r="J1926">
        <v>12</v>
      </c>
      <c r="K1926">
        <v>12.8</v>
      </c>
      <c r="L1926">
        <v>1.4</v>
      </c>
      <c r="M1926">
        <v>4.7</v>
      </c>
      <c r="N1926">
        <v>18.899999999999999</v>
      </c>
      <c r="O1926">
        <v>18</v>
      </c>
      <c r="P1926">
        <v>0</v>
      </c>
      <c r="Q1926" s="1" t="s">
        <v>31</v>
      </c>
      <c r="R1926" s="1" t="s">
        <v>391</v>
      </c>
      <c r="S1926" s="1" t="s">
        <v>87</v>
      </c>
      <c r="T1926" s="1" t="s">
        <v>34</v>
      </c>
      <c r="U1926" s="1" t="s">
        <v>127</v>
      </c>
      <c r="V1926" s="1" t="s">
        <v>36</v>
      </c>
      <c r="W1926">
        <f t="shared" si="60"/>
        <v>46179.303472222222</v>
      </c>
      <c r="X1926">
        <f t="shared" si="61"/>
        <v>46179.375</v>
      </c>
    </row>
    <row r="1927" spans="1:24" x14ac:dyDescent="0.2">
      <c r="A1927" s="1" t="s">
        <v>4261</v>
      </c>
      <c r="B1927" s="1" t="s">
        <v>4251</v>
      </c>
      <c r="C1927" s="1" t="s">
        <v>4252</v>
      </c>
      <c r="D1927" s="1" t="s">
        <v>4008</v>
      </c>
      <c r="E1927" s="1" t="s">
        <v>26</v>
      </c>
      <c r="F1927" s="1" t="s">
        <v>56</v>
      </c>
      <c r="G1927" s="1" t="s">
        <v>249</v>
      </c>
      <c r="H1927" s="1" t="s">
        <v>62</v>
      </c>
      <c r="I1927" s="1" t="s">
        <v>412</v>
      </c>
      <c r="J1927">
        <v>12</v>
      </c>
      <c r="K1927">
        <v>7.7</v>
      </c>
      <c r="L1927">
        <v>0.6</v>
      </c>
      <c r="M1927">
        <v>2.2000000000000002</v>
      </c>
      <c r="N1927">
        <v>10.5</v>
      </c>
      <c r="O1927">
        <v>15</v>
      </c>
      <c r="P1927">
        <v>0</v>
      </c>
      <c r="Q1927" s="1" t="s">
        <v>31</v>
      </c>
      <c r="R1927" s="1" t="s">
        <v>265</v>
      </c>
      <c r="S1927" s="1" t="s">
        <v>114</v>
      </c>
      <c r="T1927" s="1" t="s">
        <v>34</v>
      </c>
      <c r="U1927" s="1" t="s">
        <v>127</v>
      </c>
      <c r="V1927" s="1" t="s">
        <v>36</v>
      </c>
      <c r="W1927">
        <f t="shared" si="60"/>
        <v>46179.303472222222</v>
      </c>
      <c r="X1927">
        <f t="shared" si="61"/>
        <v>46179.381944444445</v>
      </c>
    </row>
    <row r="1928" spans="1:24" x14ac:dyDescent="0.2">
      <c r="A1928" s="1" t="s">
        <v>4262</v>
      </c>
      <c r="B1928" s="1" t="s">
        <v>4263</v>
      </c>
      <c r="C1928" s="1" t="s">
        <v>4255</v>
      </c>
      <c r="D1928" s="1" t="s">
        <v>3996</v>
      </c>
      <c r="E1928" s="1" t="s">
        <v>26</v>
      </c>
      <c r="F1928" s="1" t="s">
        <v>27</v>
      </c>
      <c r="G1928" s="1" t="s">
        <v>194</v>
      </c>
      <c r="H1928" s="1" t="s">
        <v>29</v>
      </c>
      <c r="I1928" s="1" t="s">
        <v>965</v>
      </c>
      <c r="J1928">
        <v>9</v>
      </c>
      <c r="K1928">
        <v>11.2</v>
      </c>
      <c r="L1928">
        <v>1.1000000000000001</v>
      </c>
      <c r="M1928">
        <v>2.2999999999999998</v>
      </c>
      <c r="N1928">
        <v>14.7</v>
      </c>
      <c r="O1928">
        <v>15</v>
      </c>
      <c r="P1928">
        <v>0</v>
      </c>
      <c r="Q1928" s="1" t="s">
        <v>31</v>
      </c>
      <c r="R1928" s="1" t="s">
        <v>340</v>
      </c>
      <c r="S1928" s="1" t="s">
        <v>320</v>
      </c>
      <c r="T1928" s="1" t="s">
        <v>71</v>
      </c>
      <c r="U1928" s="1" t="s">
        <v>35</v>
      </c>
      <c r="V1928" s="1" t="s">
        <v>36</v>
      </c>
      <c r="W1928">
        <f t="shared" si="60"/>
        <v>46179.326388888891</v>
      </c>
      <c r="X1928">
        <f t="shared" si="61"/>
        <v>46179.336111111108</v>
      </c>
    </row>
    <row r="1929" spans="1:24" x14ac:dyDescent="0.2">
      <c r="A1929" s="1" t="s">
        <v>4264</v>
      </c>
      <c r="B1929" s="1" t="s">
        <v>4263</v>
      </c>
      <c r="C1929" s="1" t="s">
        <v>4255</v>
      </c>
      <c r="D1929" s="1" t="s">
        <v>4265</v>
      </c>
      <c r="E1929" s="1" t="s">
        <v>26</v>
      </c>
      <c r="F1929" s="1" t="s">
        <v>27</v>
      </c>
      <c r="G1929" s="1" t="s">
        <v>194</v>
      </c>
      <c r="H1929" s="1" t="s">
        <v>39</v>
      </c>
      <c r="I1929" s="1" t="s">
        <v>965</v>
      </c>
      <c r="J1929">
        <v>9</v>
      </c>
      <c r="K1929">
        <v>6.6</v>
      </c>
      <c r="L1929">
        <v>0.2</v>
      </c>
      <c r="M1929">
        <v>5.0999999999999996</v>
      </c>
      <c r="N1929">
        <v>11.9</v>
      </c>
      <c r="O1929">
        <v>12</v>
      </c>
      <c r="P1929">
        <v>0</v>
      </c>
      <c r="Q1929" s="1" t="s">
        <v>31</v>
      </c>
      <c r="R1929" s="1" t="s">
        <v>177</v>
      </c>
      <c r="S1929" s="1" t="s">
        <v>254</v>
      </c>
      <c r="T1929" s="1" t="s">
        <v>71</v>
      </c>
      <c r="U1929" s="1" t="s">
        <v>35</v>
      </c>
      <c r="V1929" s="1" t="s">
        <v>36</v>
      </c>
      <c r="W1929">
        <f t="shared" si="60"/>
        <v>46179.326388888891</v>
      </c>
      <c r="X1929">
        <f t="shared" si="61"/>
        <v>46179.344444444447</v>
      </c>
    </row>
    <row r="1930" spans="1:24" x14ac:dyDescent="0.2">
      <c r="A1930" s="1" t="s">
        <v>4266</v>
      </c>
      <c r="B1930" s="1" t="s">
        <v>4263</v>
      </c>
      <c r="C1930" s="1" t="s">
        <v>4255</v>
      </c>
      <c r="D1930" s="1" t="s">
        <v>4267</v>
      </c>
      <c r="E1930" s="1" t="s">
        <v>26</v>
      </c>
      <c r="F1930" s="1" t="s">
        <v>27</v>
      </c>
      <c r="G1930" s="1" t="s">
        <v>194</v>
      </c>
      <c r="H1930" s="1" t="s">
        <v>45</v>
      </c>
      <c r="I1930" s="1" t="s">
        <v>965</v>
      </c>
      <c r="J1930">
        <v>9</v>
      </c>
      <c r="K1930">
        <v>11.5</v>
      </c>
      <c r="L1930">
        <v>5.5</v>
      </c>
      <c r="M1930">
        <v>2.8</v>
      </c>
      <c r="N1930">
        <v>19.7</v>
      </c>
      <c r="O1930">
        <v>18</v>
      </c>
      <c r="P1930">
        <v>0</v>
      </c>
      <c r="Q1930" s="1" t="s">
        <v>31</v>
      </c>
      <c r="R1930" s="1" t="s">
        <v>40</v>
      </c>
      <c r="S1930" s="1" t="s">
        <v>33</v>
      </c>
      <c r="T1930" s="1" t="s">
        <v>71</v>
      </c>
      <c r="U1930" s="1" t="s">
        <v>35</v>
      </c>
      <c r="V1930" s="1" t="s">
        <v>36</v>
      </c>
      <c r="W1930">
        <f t="shared" si="60"/>
        <v>46179.326388888891</v>
      </c>
      <c r="X1930">
        <f t="shared" si="61"/>
        <v>46179.35833333333</v>
      </c>
    </row>
    <row r="1931" spans="1:24" x14ac:dyDescent="0.2">
      <c r="A1931" s="1" t="s">
        <v>4268</v>
      </c>
      <c r="B1931" s="1" t="s">
        <v>4263</v>
      </c>
      <c r="C1931" s="1" t="s">
        <v>4255</v>
      </c>
      <c r="D1931" s="1" t="s">
        <v>4269</v>
      </c>
      <c r="E1931" s="1" t="s">
        <v>26</v>
      </c>
      <c r="F1931" s="1" t="s">
        <v>50</v>
      </c>
      <c r="G1931" s="1" t="s">
        <v>194</v>
      </c>
      <c r="H1931" s="1" t="s">
        <v>51</v>
      </c>
      <c r="I1931" s="1" t="s">
        <v>965</v>
      </c>
      <c r="J1931">
        <v>9</v>
      </c>
      <c r="K1931">
        <v>15.2</v>
      </c>
      <c r="L1931">
        <v>12.4</v>
      </c>
      <c r="M1931">
        <v>3</v>
      </c>
      <c r="N1931">
        <v>30.6</v>
      </c>
      <c r="O1931">
        <v>26</v>
      </c>
      <c r="P1931">
        <v>0</v>
      </c>
      <c r="Q1931" s="1" t="s">
        <v>31</v>
      </c>
      <c r="R1931" s="1" t="s">
        <v>184</v>
      </c>
      <c r="S1931" s="1" t="s">
        <v>139</v>
      </c>
      <c r="T1931" s="1" t="s">
        <v>71</v>
      </c>
      <c r="U1931" s="1" t="s">
        <v>35</v>
      </c>
      <c r="V1931" s="1" t="s">
        <v>42</v>
      </c>
      <c r="W1931">
        <f t="shared" si="60"/>
        <v>46179.326388888891</v>
      </c>
      <c r="X1931">
        <f t="shared" si="61"/>
        <v>46179.379166666666</v>
      </c>
    </row>
    <row r="1932" spans="1:24" x14ac:dyDescent="0.2">
      <c r="A1932" s="1" t="s">
        <v>4270</v>
      </c>
      <c r="B1932" s="1" t="s">
        <v>4263</v>
      </c>
      <c r="C1932" s="1" t="s">
        <v>4255</v>
      </c>
      <c r="D1932" s="1" t="s">
        <v>4271</v>
      </c>
      <c r="E1932" s="1" t="s">
        <v>26</v>
      </c>
      <c r="F1932" s="1" t="s">
        <v>56</v>
      </c>
      <c r="G1932" s="1" t="s">
        <v>194</v>
      </c>
      <c r="H1932" s="1" t="s">
        <v>57</v>
      </c>
      <c r="I1932" s="1" t="s">
        <v>965</v>
      </c>
      <c r="J1932">
        <v>9</v>
      </c>
      <c r="K1932">
        <v>10.1</v>
      </c>
      <c r="L1932">
        <v>1.2</v>
      </c>
      <c r="M1932">
        <v>3.2</v>
      </c>
      <c r="N1932">
        <v>14.5</v>
      </c>
      <c r="O1932">
        <v>18</v>
      </c>
      <c r="P1932">
        <v>0</v>
      </c>
      <c r="Q1932" s="1" t="s">
        <v>31</v>
      </c>
      <c r="R1932" s="1" t="s">
        <v>407</v>
      </c>
      <c r="S1932" s="1" t="s">
        <v>208</v>
      </c>
      <c r="T1932" s="1" t="s">
        <v>71</v>
      </c>
      <c r="U1932" s="1" t="s">
        <v>35</v>
      </c>
      <c r="V1932" s="1" t="s">
        <v>36</v>
      </c>
      <c r="W1932">
        <f t="shared" si="60"/>
        <v>46179.326388888891</v>
      </c>
      <c r="X1932">
        <f t="shared" si="61"/>
        <v>46179.38958333333</v>
      </c>
    </row>
    <row r="1933" spans="1:24" x14ac:dyDescent="0.2">
      <c r="A1933" s="1" t="s">
        <v>4272</v>
      </c>
      <c r="B1933" s="1" t="s">
        <v>4263</v>
      </c>
      <c r="C1933" s="1" t="s">
        <v>4255</v>
      </c>
      <c r="D1933" s="1" t="s">
        <v>4052</v>
      </c>
      <c r="E1933" s="1" t="s">
        <v>26</v>
      </c>
      <c r="F1933" s="1" t="s">
        <v>56</v>
      </c>
      <c r="G1933" s="1" t="s">
        <v>194</v>
      </c>
      <c r="H1933" s="1" t="s">
        <v>62</v>
      </c>
      <c r="I1933" s="1" t="s">
        <v>965</v>
      </c>
      <c r="J1933">
        <v>9</v>
      </c>
      <c r="K1933">
        <v>8.8000000000000007</v>
      </c>
      <c r="L1933">
        <v>0.7</v>
      </c>
      <c r="M1933">
        <v>1.5</v>
      </c>
      <c r="N1933">
        <v>10.9</v>
      </c>
      <c r="O1933">
        <v>15</v>
      </c>
      <c r="P1933">
        <v>0</v>
      </c>
      <c r="Q1933" s="1" t="s">
        <v>31</v>
      </c>
      <c r="R1933" s="1" t="s">
        <v>142</v>
      </c>
      <c r="S1933" s="1" t="s">
        <v>143</v>
      </c>
      <c r="T1933" s="1" t="s">
        <v>71</v>
      </c>
      <c r="U1933" s="1" t="s">
        <v>35</v>
      </c>
      <c r="V1933" s="1" t="s">
        <v>36</v>
      </c>
      <c r="W1933">
        <f t="shared" si="60"/>
        <v>46179.326388888891</v>
      </c>
      <c r="X1933">
        <f t="shared" si="61"/>
        <v>46179.397222222222</v>
      </c>
    </row>
    <row r="1934" spans="1:24" x14ac:dyDescent="0.2">
      <c r="A1934" s="1" t="s">
        <v>4273</v>
      </c>
      <c r="B1934" s="1" t="s">
        <v>4274</v>
      </c>
      <c r="C1934" s="1" t="s">
        <v>4146</v>
      </c>
      <c r="D1934" s="1" t="s">
        <v>4275</v>
      </c>
      <c r="E1934" s="1" t="s">
        <v>26</v>
      </c>
      <c r="F1934" s="1" t="s">
        <v>27</v>
      </c>
      <c r="G1934" s="1" t="s">
        <v>194</v>
      </c>
      <c r="H1934" s="1" t="s">
        <v>29</v>
      </c>
      <c r="I1934" s="1" t="s">
        <v>1119</v>
      </c>
      <c r="J1934">
        <v>1</v>
      </c>
      <c r="K1934">
        <v>8.6999999999999993</v>
      </c>
      <c r="L1934">
        <v>1.5</v>
      </c>
      <c r="M1934">
        <v>4.4000000000000004</v>
      </c>
      <c r="N1934">
        <v>14.6</v>
      </c>
      <c r="O1934">
        <v>15</v>
      </c>
      <c r="P1934">
        <v>0</v>
      </c>
      <c r="Q1934" s="1" t="s">
        <v>31</v>
      </c>
      <c r="R1934" s="1" t="s">
        <v>302</v>
      </c>
      <c r="S1934" s="1" t="s">
        <v>156</v>
      </c>
      <c r="T1934" s="1" t="s">
        <v>153</v>
      </c>
      <c r="U1934" s="1" t="s">
        <v>251</v>
      </c>
      <c r="V1934" s="1" t="s">
        <v>36</v>
      </c>
      <c r="W1934">
        <f t="shared" si="60"/>
        <v>46179.427777777775</v>
      </c>
      <c r="X1934">
        <f t="shared" si="61"/>
        <v>46179.4375</v>
      </c>
    </row>
    <row r="1935" spans="1:24" x14ac:dyDescent="0.2">
      <c r="A1935" s="1" t="s">
        <v>4276</v>
      </c>
      <c r="B1935" s="1" t="s">
        <v>4274</v>
      </c>
      <c r="C1935" s="1" t="s">
        <v>4146</v>
      </c>
      <c r="D1935" s="1" t="s">
        <v>4277</v>
      </c>
      <c r="E1935" s="1" t="s">
        <v>26</v>
      </c>
      <c r="F1935" s="1" t="s">
        <v>27</v>
      </c>
      <c r="G1935" s="1" t="s">
        <v>194</v>
      </c>
      <c r="H1935" s="1" t="s">
        <v>39</v>
      </c>
      <c r="I1935" s="1" t="s">
        <v>1119</v>
      </c>
      <c r="J1935">
        <v>1</v>
      </c>
      <c r="K1935">
        <v>8.6</v>
      </c>
      <c r="L1935">
        <v>0.5</v>
      </c>
      <c r="M1935">
        <v>5.7</v>
      </c>
      <c r="N1935">
        <v>14.8</v>
      </c>
      <c r="O1935">
        <v>12</v>
      </c>
      <c r="P1935">
        <v>0</v>
      </c>
      <c r="Q1935" s="1" t="s">
        <v>31</v>
      </c>
      <c r="R1935" s="1" t="s">
        <v>106</v>
      </c>
      <c r="S1935" s="1" t="s">
        <v>181</v>
      </c>
      <c r="T1935" s="1" t="s">
        <v>153</v>
      </c>
      <c r="U1935" s="1" t="s">
        <v>251</v>
      </c>
      <c r="V1935" s="1" t="s">
        <v>42</v>
      </c>
      <c r="W1935">
        <f t="shared" si="60"/>
        <v>46179.427777777775</v>
      </c>
      <c r="X1935">
        <f t="shared" si="61"/>
        <v>46179.447916666664</v>
      </c>
    </row>
    <row r="1936" spans="1:24" x14ac:dyDescent="0.2">
      <c r="A1936" s="1" t="s">
        <v>4278</v>
      </c>
      <c r="B1936" s="1" t="s">
        <v>4274</v>
      </c>
      <c r="C1936" s="1" t="s">
        <v>4146</v>
      </c>
      <c r="D1936" s="1" t="s">
        <v>4279</v>
      </c>
      <c r="E1936" s="1" t="s">
        <v>26</v>
      </c>
      <c r="F1936" s="1" t="s">
        <v>27</v>
      </c>
      <c r="G1936" s="1" t="s">
        <v>194</v>
      </c>
      <c r="H1936" s="1" t="s">
        <v>45</v>
      </c>
      <c r="I1936" s="1" t="s">
        <v>1119</v>
      </c>
      <c r="J1936">
        <v>1</v>
      </c>
      <c r="K1936">
        <v>13.5</v>
      </c>
      <c r="L1936">
        <v>6.1</v>
      </c>
      <c r="M1936">
        <v>3.9</v>
      </c>
      <c r="N1936">
        <v>23.4</v>
      </c>
      <c r="O1936">
        <v>18</v>
      </c>
      <c r="P1936">
        <v>0</v>
      </c>
      <c r="Q1936" s="1" t="s">
        <v>31</v>
      </c>
      <c r="R1936" s="1" t="s">
        <v>40</v>
      </c>
      <c r="S1936" s="1" t="s">
        <v>135</v>
      </c>
      <c r="T1936" s="1" t="s">
        <v>153</v>
      </c>
      <c r="U1936" s="1" t="s">
        <v>251</v>
      </c>
      <c r="V1936" s="1" t="s">
        <v>42</v>
      </c>
      <c r="W1936">
        <f t="shared" si="60"/>
        <v>46179.427777777775</v>
      </c>
      <c r="X1936">
        <f t="shared" si="61"/>
        <v>46179.463888888888</v>
      </c>
    </row>
    <row r="1937" spans="1:24" x14ac:dyDescent="0.2">
      <c r="A1937" s="1" t="s">
        <v>4280</v>
      </c>
      <c r="B1937" s="1" t="s">
        <v>4274</v>
      </c>
      <c r="C1937" s="1" t="s">
        <v>4146</v>
      </c>
      <c r="D1937" s="1" t="s">
        <v>4281</v>
      </c>
      <c r="E1937" s="1" t="s">
        <v>26</v>
      </c>
      <c r="F1937" s="1" t="s">
        <v>50</v>
      </c>
      <c r="G1937" s="1" t="s">
        <v>194</v>
      </c>
      <c r="H1937" s="1" t="s">
        <v>51</v>
      </c>
      <c r="I1937" s="1" t="s">
        <v>1119</v>
      </c>
      <c r="J1937">
        <v>1</v>
      </c>
      <c r="K1937">
        <v>13.8</v>
      </c>
      <c r="L1937">
        <v>11</v>
      </c>
      <c r="M1937">
        <v>4.0999999999999996</v>
      </c>
      <c r="N1937">
        <v>29</v>
      </c>
      <c r="O1937">
        <v>26</v>
      </c>
      <c r="P1937">
        <v>0</v>
      </c>
      <c r="Q1937" s="1" t="s">
        <v>31</v>
      </c>
      <c r="R1937" s="1" t="s">
        <v>835</v>
      </c>
      <c r="S1937" s="1" t="s">
        <v>162</v>
      </c>
      <c r="T1937" s="1" t="s">
        <v>153</v>
      </c>
      <c r="U1937" s="1" t="s">
        <v>251</v>
      </c>
      <c r="V1937" s="1" t="s">
        <v>36</v>
      </c>
      <c r="W1937">
        <f t="shared" si="60"/>
        <v>46179.427777777775</v>
      </c>
      <c r="X1937">
        <f t="shared" si="61"/>
        <v>46179.484027777777</v>
      </c>
    </row>
    <row r="1938" spans="1:24" x14ac:dyDescent="0.2">
      <c r="A1938" s="1" t="s">
        <v>4282</v>
      </c>
      <c r="B1938" s="1" t="s">
        <v>4274</v>
      </c>
      <c r="C1938" s="1" t="s">
        <v>4146</v>
      </c>
      <c r="D1938" s="1" t="s">
        <v>4283</v>
      </c>
      <c r="E1938" s="1" t="s">
        <v>26</v>
      </c>
      <c r="F1938" s="1" t="s">
        <v>56</v>
      </c>
      <c r="G1938" s="1" t="s">
        <v>194</v>
      </c>
      <c r="H1938" s="1" t="s">
        <v>57</v>
      </c>
      <c r="I1938" s="1" t="s">
        <v>1119</v>
      </c>
      <c r="J1938">
        <v>1</v>
      </c>
      <c r="K1938">
        <v>11.8</v>
      </c>
      <c r="L1938">
        <v>1.3</v>
      </c>
      <c r="M1938">
        <v>3.4</v>
      </c>
      <c r="N1938">
        <v>16.5</v>
      </c>
      <c r="O1938">
        <v>18</v>
      </c>
      <c r="P1938">
        <v>0</v>
      </c>
      <c r="Q1938" s="1" t="s">
        <v>31</v>
      </c>
      <c r="R1938" s="1" t="s">
        <v>243</v>
      </c>
      <c r="S1938" s="1" t="s">
        <v>91</v>
      </c>
      <c r="T1938" s="1" t="s">
        <v>153</v>
      </c>
      <c r="U1938" s="1" t="s">
        <v>251</v>
      </c>
      <c r="V1938" s="1" t="s">
        <v>36</v>
      </c>
      <c r="W1938">
        <f t="shared" si="60"/>
        <v>46179.427777777775</v>
      </c>
      <c r="X1938">
        <f t="shared" si="61"/>
        <v>46179.495833333334</v>
      </c>
    </row>
    <row r="1939" spans="1:24" x14ac:dyDescent="0.2">
      <c r="A1939" s="1" t="s">
        <v>4284</v>
      </c>
      <c r="B1939" s="1" t="s">
        <v>4274</v>
      </c>
      <c r="C1939" s="1" t="s">
        <v>4146</v>
      </c>
      <c r="D1939" s="1" t="s">
        <v>4285</v>
      </c>
      <c r="E1939" s="1" t="s">
        <v>26</v>
      </c>
      <c r="F1939" s="1" t="s">
        <v>56</v>
      </c>
      <c r="G1939" s="1" t="s">
        <v>194</v>
      </c>
      <c r="H1939" s="1" t="s">
        <v>62</v>
      </c>
      <c r="I1939" s="1" t="s">
        <v>1119</v>
      </c>
      <c r="J1939">
        <v>1</v>
      </c>
      <c r="K1939">
        <v>7.9</v>
      </c>
      <c r="L1939">
        <v>0.2</v>
      </c>
      <c r="M1939">
        <v>1.7</v>
      </c>
      <c r="N1939">
        <v>9.8000000000000007</v>
      </c>
      <c r="O1939">
        <v>15</v>
      </c>
      <c r="P1939">
        <v>0</v>
      </c>
      <c r="Q1939" s="1" t="s">
        <v>31</v>
      </c>
      <c r="R1939" s="1" t="s">
        <v>959</v>
      </c>
      <c r="S1939" s="1" t="s">
        <v>118</v>
      </c>
      <c r="T1939" s="1" t="s">
        <v>153</v>
      </c>
      <c r="U1939" s="1" t="s">
        <v>251</v>
      </c>
      <c r="V1939" s="1" t="s">
        <v>36</v>
      </c>
      <c r="W1939">
        <f t="shared" si="60"/>
        <v>46179.427777777775</v>
      </c>
      <c r="X1939">
        <f t="shared" si="61"/>
        <v>46179.50277777778</v>
      </c>
    </row>
    <row r="1940" spans="1:24" x14ac:dyDescent="0.2">
      <c r="A1940" s="1" t="s">
        <v>4286</v>
      </c>
      <c r="B1940" s="1" t="s">
        <v>4287</v>
      </c>
      <c r="C1940" s="1" t="s">
        <v>4288</v>
      </c>
      <c r="D1940" s="1" t="s">
        <v>4289</v>
      </c>
      <c r="E1940" s="1" t="s">
        <v>26</v>
      </c>
      <c r="F1940" s="1" t="s">
        <v>27</v>
      </c>
      <c r="G1940" s="1" t="s">
        <v>28</v>
      </c>
      <c r="H1940" s="1" t="s">
        <v>29</v>
      </c>
      <c r="I1940" s="1" t="s">
        <v>396</v>
      </c>
      <c r="J1940">
        <v>12</v>
      </c>
      <c r="K1940">
        <v>10.3</v>
      </c>
      <c r="L1940">
        <v>0.4</v>
      </c>
      <c r="M1940">
        <v>3.7</v>
      </c>
      <c r="N1940">
        <v>14.3</v>
      </c>
      <c r="O1940">
        <v>15</v>
      </c>
      <c r="P1940">
        <v>0</v>
      </c>
      <c r="Q1940" s="1" t="s">
        <v>31</v>
      </c>
      <c r="R1940" s="1" t="s">
        <v>46</v>
      </c>
      <c r="S1940" s="1" t="s">
        <v>47</v>
      </c>
      <c r="T1940" s="1" t="s">
        <v>153</v>
      </c>
      <c r="U1940" s="1" t="s">
        <v>72</v>
      </c>
      <c r="V1940" s="1" t="s">
        <v>36</v>
      </c>
      <c r="W1940">
        <f t="shared" si="60"/>
        <v>46179.334027777775</v>
      </c>
      <c r="X1940">
        <f t="shared" si="61"/>
        <v>46179.34375</v>
      </c>
    </row>
    <row r="1941" spans="1:24" x14ac:dyDescent="0.2">
      <c r="A1941" s="1" t="s">
        <v>4290</v>
      </c>
      <c r="B1941" s="1" t="s">
        <v>4287</v>
      </c>
      <c r="C1941" s="1" t="s">
        <v>4288</v>
      </c>
      <c r="D1941" s="1" t="s">
        <v>4157</v>
      </c>
      <c r="E1941" s="1" t="s">
        <v>26</v>
      </c>
      <c r="F1941" s="1" t="s">
        <v>27</v>
      </c>
      <c r="G1941" s="1" t="s">
        <v>28</v>
      </c>
      <c r="H1941" s="1" t="s">
        <v>39</v>
      </c>
      <c r="I1941" s="1" t="s">
        <v>396</v>
      </c>
      <c r="J1941">
        <v>12</v>
      </c>
      <c r="K1941">
        <v>11</v>
      </c>
      <c r="L1941">
        <v>0.5</v>
      </c>
      <c r="M1941">
        <v>5.7</v>
      </c>
      <c r="N1941">
        <v>17.3</v>
      </c>
      <c r="O1941">
        <v>12</v>
      </c>
      <c r="P1941">
        <v>0</v>
      </c>
      <c r="Q1941" s="1" t="s">
        <v>31</v>
      </c>
      <c r="R1941" s="1" t="s">
        <v>302</v>
      </c>
      <c r="S1941" s="1" t="s">
        <v>33</v>
      </c>
      <c r="T1941" s="1" t="s">
        <v>153</v>
      </c>
      <c r="U1941" s="1" t="s">
        <v>72</v>
      </c>
      <c r="V1941" s="1" t="s">
        <v>42</v>
      </c>
      <c r="W1941">
        <f t="shared" si="60"/>
        <v>46179.334027777775</v>
      </c>
      <c r="X1941">
        <f t="shared" si="61"/>
        <v>46179.355555555558</v>
      </c>
    </row>
    <row r="1942" spans="1:24" x14ac:dyDescent="0.2">
      <c r="A1942" s="1" t="s">
        <v>4291</v>
      </c>
      <c r="B1942" s="1" t="s">
        <v>4287</v>
      </c>
      <c r="C1942" s="1" t="s">
        <v>4288</v>
      </c>
      <c r="D1942" s="1" t="s">
        <v>4207</v>
      </c>
      <c r="E1942" s="1" t="s">
        <v>26</v>
      </c>
      <c r="F1942" s="1" t="s">
        <v>27</v>
      </c>
      <c r="G1942" s="1" t="s">
        <v>28</v>
      </c>
      <c r="H1942" s="1" t="s">
        <v>45</v>
      </c>
      <c r="I1942" s="1" t="s">
        <v>396</v>
      </c>
      <c r="J1942">
        <v>12</v>
      </c>
      <c r="K1942">
        <v>11</v>
      </c>
      <c r="L1942">
        <v>7.1</v>
      </c>
      <c r="M1942">
        <v>2.5</v>
      </c>
      <c r="N1942">
        <v>20.5</v>
      </c>
      <c r="O1942">
        <v>18</v>
      </c>
      <c r="P1942">
        <v>1</v>
      </c>
      <c r="Q1942" s="1" t="s">
        <v>4292</v>
      </c>
      <c r="R1942" s="1" t="s">
        <v>302</v>
      </c>
      <c r="S1942" s="1" t="s">
        <v>152</v>
      </c>
      <c r="T1942" s="1" t="s">
        <v>153</v>
      </c>
      <c r="U1942" s="1" t="s">
        <v>72</v>
      </c>
      <c r="V1942" s="1" t="s">
        <v>324</v>
      </c>
      <c r="W1942">
        <f t="shared" si="60"/>
        <v>46179.334027777775</v>
      </c>
      <c r="X1942">
        <f t="shared" si="61"/>
        <v>46179.370138888888</v>
      </c>
    </row>
    <row r="1943" spans="1:24" x14ac:dyDescent="0.2">
      <c r="A1943" s="1" t="s">
        <v>4293</v>
      </c>
      <c r="B1943" s="1" t="s">
        <v>4287</v>
      </c>
      <c r="C1943" s="1" t="s">
        <v>4288</v>
      </c>
      <c r="D1943" s="1" t="s">
        <v>4030</v>
      </c>
      <c r="E1943" s="1" t="s">
        <v>26</v>
      </c>
      <c r="F1943" s="1" t="s">
        <v>50</v>
      </c>
      <c r="G1943" s="1" t="s">
        <v>28</v>
      </c>
      <c r="H1943" s="1" t="s">
        <v>51</v>
      </c>
      <c r="I1943" s="1" t="s">
        <v>396</v>
      </c>
      <c r="J1943">
        <v>12</v>
      </c>
      <c r="K1943">
        <v>13.2</v>
      </c>
      <c r="L1943">
        <v>7.5</v>
      </c>
      <c r="M1943">
        <v>2.7</v>
      </c>
      <c r="N1943">
        <v>23.3</v>
      </c>
      <c r="O1943">
        <v>26</v>
      </c>
      <c r="P1943">
        <v>0</v>
      </c>
      <c r="Q1943" s="1" t="s">
        <v>31</v>
      </c>
      <c r="R1943" s="1" t="s">
        <v>416</v>
      </c>
      <c r="S1943" s="1" t="s">
        <v>83</v>
      </c>
      <c r="T1943" s="1" t="s">
        <v>153</v>
      </c>
      <c r="U1943" s="1" t="s">
        <v>72</v>
      </c>
      <c r="V1943" s="1" t="s">
        <v>36</v>
      </c>
      <c r="W1943">
        <f t="shared" si="60"/>
        <v>46179.334027777775</v>
      </c>
      <c r="X1943">
        <f t="shared" si="61"/>
        <v>46179.386111111111</v>
      </c>
    </row>
    <row r="1944" spans="1:24" x14ac:dyDescent="0.2">
      <c r="A1944" s="1" t="s">
        <v>4294</v>
      </c>
      <c r="B1944" s="1" t="s">
        <v>4287</v>
      </c>
      <c r="C1944" s="1" t="s">
        <v>4288</v>
      </c>
      <c r="D1944" s="1" t="s">
        <v>4236</v>
      </c>
      <c r="E1944" s="1" t="s">
        <v>26</v>
      </c>
      <c r="F1944" s="1" t="s">
        <v>56</v>
      </c>
      <c r="G1944" s="1" t="s">
        <v>28</v>
      </c>
      <c r="H1944" s="1" t="s">
        <v>57</v>
      </c>
      <c r="I1944" s="1" t="s">
        <v>396</v>
      </c>
      <c r="J1944">
        <v>12</v>
      </c>
      <c r="K1944">
        <v>10.7</v>
      </c>
      <c r="L1944">
        <v>1</v>
      </c>
      <c r="M1944">
        <v>3.8</v>
      </c>
      <c r="N1944">
        <v>15.4</v>
      </c>
      <c r="O1944">
        <v>18</v>
      </c>
      <c r="P1944">
        <v>0</v>
      </c>
      <c r="Q1944" s="1" t="s">
        <v>31</v>
      </c>
      <c r="R1944" s="1" t="s">
        <v>86</v>
      </c>
      <c r="S1944" s="1" t="s">
        <v>211</v>
      </c>
      <c r="T1944" s="1" t="s">
        <v>153</v>
      </c>
      <c r="U1944" s="1" t="s">
        <v>72</v>
      </c>
      <c r="V1944" s="1" t="s">
        <v>36</v>
      </c>
      <c r="W1944">
        <f t="shared" si="60"/>
        <v>46179.334027777775</v>
      </c>
      <c r="X1944">
        <f t="shared" si="61"/>
        <v>46179.396527777775</v>
      </c>
    </row>
    <row r="1945" spans="1:24" x14ac:dyDescent="0.2">
      <c r="A1945" s="1" t="s">
        <v>4295</v>
      </c>
      <c r="B1945" s="1" t="s">
        <v>4287</v>
      </c>
      <c r="C1945" s="1" t="s">
        <v>4288</v>
      </c>
      <c r="D1945" s="1" t="s">
        <v>4164</v>
      </c>
      <c r="E1945" s="1" t="s">
        <v>26</v>
      </c>
      <c r="F1945" s="1" t="s">
        <v>56</v>
      </c>
      <c r="G1945" s="1" t="s">
        <v>28</v>
      </c>
      <c r="H1945" s="1" t="s">
        <v>62</v>
      </c>
      <c r="I1945" s="1" t="s">
        <v>396</v>
      </c>
      <c r="J1945">
        <v>12</v>
      </c>
      <c r="K1945">
        <v>11.1</v>
      </c>
      <c r="L1945">
        <v>1.1000000000000001</v>
      </c>
      <c r="M1945">
        <v>1.4</v>
      </c>
      <c r="N1945">
        <v>13.6</v>
      </c>
      <c r="O1945">
        <v>15</v>
      </c>
      <c r="P1945">
        <v>0</v>
      </c>
      <c r="Q1945" s="1" t="s">
        <v>31</v>
      </c>
      <c r="R1945" s="1" t="s">
        <v>189</v>
      </c>
      <c r="S1945" s="1" t="s">
        <v>266</v>
      </c>
      <c r="T1945" s="1" t="s">
        <v>153</v>
      </c>
      <c r="U1945" s="1" t="s">
        <v>72</v>
      </c>
      <c r="V1945" s="1" t="s">
        <v>36</v>
      </c>
      <c r="W1945">
        <f t="shared" si="60"/>
        <v>46179.334027777775</v>
      </c>
      <c r="X1945">
        <f t="shared" si="61"/>
        <v>46179.40625</v>
      </c>
    </row>
    <row r="1946" spans="1:24" x14ac:dyDescent="0.2">
      <c r="A1946" s="1" t="s">
        <v>4296</v>
      </c>
      <c r="B1946" s="1" t="s">
        <v>4297</v>
      </c>
      <c r="C1946" s="1" t="s">
        <v>4298</v>
      </c>
      <c r="D1946" s="1" t="s">
        <v>4107</v>
      </c>
      <c r="E1946" s="1" t="s">
        <v>26</v>
      </c>
      <c r="F1946" s="1" t="s">
        <v>27</v>
      </c>
      <c r="G1946" s="1" t="s">
        <v>171</v>
      </c>
      <c r="H1946" s="1" t="s">
        <v>29</v>
      </c>
      <c r="I1946" s="1" t="s">
        <v>456</v>
      </c>
      <c r="J1946">
        <v>12</v>
      </c>
      <c r="K1946">
        <v>11.3</v>
      </c>
      <c r="L1946">
        <v>1.2</v>
      </c>
      <c r="M1946">
        <v>3.5</v>
      </c>
      <c r="N1946">
        <v>15.9</v>
      </c>
      <c r="O1946">
        <v>15</v>
      </c>
      <c r="P1946">
        <v>0</v>
      </c>
      <c r="Q1946" s="1" t="s">
        <v>31</v>
      </c>
      <c r="R1946" s="1" t="s">
        <v>220</v>
      </c>
      <c r="S1946" s="1" t="s">
        <v>131</v>
      </c>
      <c r="T1946" s="1" t="s">
        <v>34</v>
      </c>
      <c r="U1946" s="1" t="s">
        <v>72</v>
      </c>
      <c r="V1946" s="1" t="s">
        <v>36</v>
      </c>
      <c r="W1946">
        <f t="shared" si="60"/>
        <v>46179.276388888888</v>
      </c>
      <c r="X1946">
        <f t="shared" si="61"/>
        <v>46179.286805555559</v>
      </c>
    </row>
    <row r="1947" spans="1:24" x14ac:dyDescent="0.2">
      <c r="A1947" s="1" t="s">
        <v>4299</v>
      </c>
      <c r="B1947" s="1" t="s">
        <v>4297</v>
      </c>
      <c r="C1947" s="1" t="s">
        <v>4298</v>
      </c>
      <c r="D1947" s="1" t="s">
        <v>4064</v>
      </c>
      <c r="E1947" s="1" t="s">
        <v>26</v>
      </c>
      <c r="F1947" s="1" t="s">
        <v>27</v>
      </c>
      <c r="G1947" s="1" t="s">
        <v>171</v>
      </c>
      <c r="H1947" s="1" t="s">
        <v>39</v>
      </c>
      <c r="I1947" s="1" t="s">
        <v>456</v>
      </c>
      <c r="J1947">
        <v>12</v>
      </c>
      <c r="K1947">
        <v>10.199999999999999</v>
      </c>
      <c r="L1947">
        <v>0.9</v>
      </c>
      <c r="M1947">
        <v>6.3</v>
      </c>
      <c r="N1947">
        <v>17.399999999999999</v>
      </c>
      <c r="O1947">
        <v>12</v>
      </c>
      <c r="P1947">
        <v>0</v>
      </c>
      <c r="Q1947" s="1" t="s">
        <v>31</v>
      </c>
      <c r="R1947" s="1" t="s">
        <v>340</v>
      </c>
      <c r="S1947" s="1" t="s">
        <v>152</v>
      </c>
      <c r="T1947" s="1" t="s">
        <v>34</v>
      </c>
      <c r="U1947" s="1" t="s">
        <v>72</v>
      </c>
      <c r="V1947" s="1" t="s">
        <v>42</v>
      </c>
      <c r="W1947">
        <f t="shared" si="60"/>
        <v>46179.276388888888</v>
      </c>
      <c r="X1947">
        <f t="shared" si="61"/>
        <v>46179.299305555556</v>
      </c>
    </row>
    <row r="1948" spans="1:24" x14ac:dyDescent="0.2">
      <c r="A1948" s="1" t="s">
        <v>4300</v>
      </c>
      <c r="B1948" s="1" t="s">
        <v>4297</v>
      </c>
      <c r="C1948" s="1" t="s">
        <v>4298</v>
      </c>
      <c r="D1948" s="1" t="s">
        <v>4111</v>
      </c>
      <c r="E1948" s="1" t="s">
        <v>26</v>
      </c>
      <c r="F1948" s="1" t="s">
        <v>27</v>
      </c>
      <c r="G1948" s="1" t="s">
        <v>171</v>
      </c>
      <c r="H1948" s="1" t="s">
        <v>45</v>
      </c>
      <c r="I1948" s="1" t="s">
        <v>456</v>
      </c>
      <c r="J1948">
        <v>12</v>
      </c>
      <c r="K1948">
        <v>14.1</v>
      </c>
      <c r="L1948">
        <v>6.4</v>
      </c>
      <c r="M1948">
        <v>3.1</v>
      </c>
      <c r="N1948">
        <v>23.6</v>
      </c>
      <c r="O1948">
        <v>18</v>
      </c>
      <c r="P1948">
        <v>0</v>
      </c>
      <c r="Q1948" s="1" t="s">
        <v>31</v>
      </c>
      <c r="R1948" s="1" t="s">
        <v>106</v>
      </c>
      <c r="S1948" s="1" t="s">
        <v>131</v>
      </c>
      <c r="T1948" s="1" t="s">
        <v>34</v>
      </c>
      <c r="U1948" s="1" t="s">
        <v>72</v>
      </c>
      <c r="V1948" s="1" t="s">
        <v>42</v>
      </c>
      <c r="W1948">
        <f t="shared" si="60"/>
        <v>46179.276388888888</v>
      </c>
      <c r="X1948">
        <f t="shared" si="61"/>
        <v>46179.31527777778</v>
      </c>
    </row>
    <row r="1949" spans="1:24" x14ac:dyDescent="0.2">
      <c r="A1949" s="1" t="s">
        <v>4301</v>
      </c>
      <c r="B1949" s="1" t="s">
        <v>4297</v>
      </c>
      <c r="C1949" s="1" t="s">
        <v>4298</v>
      </c>
      <c r="D1949" s="1" t="s">
        <v>4302</v>
      </c>
      <c r="E1949" s="1" t="s">
        <v>26</v>
      </c>
      <c r="F1949" s="1" t="s">
        <v>50</v>
      </c>
      <c r="G1949" s="1" t="s">
        <v>171</v>
      </c>
      <c r="H1949" s="1" t="s">
        <v>51</v>
      </c>
      <c r="I1949" s="1" t="s">
        <v>456</v>
      </c>
      <c r="J1949">
        <v>12</v>
      </c>
      <c r="K1949">
        <v>12.4</v>
      </c>
      <c r="L1949">
        <v>13.6</v>
      </c>
      <c r="M1949">
        <v>2.8</v>
      </c>
      <c r="N1949">
        <v>28.8</v>
      </c>
      <c r="O1949">
        <v>26</v>
      </c>
      <c r="P1949">
        <v>0</v>
      </c>
      <c r="Q1949" s="1" t="s">
        <v>31</v>
      </c>
      <c r="R1949" s="1" t="s">
        <v>699</v>
      </c>
      <c r="S1949" s="1" t="s">
        <v>83</v>
      </c>
      <c r="T1949" s="1" t="s">
        <v>34</v>
      </c>
      <c r="U1949" s="1" t="s">
        <v>72</v>
      </c>
      <c r="V1949" s="1" t="s">
        <v>36</v>
      </c>
      <c r="W1949">
        <f t="shared" si="60"/>
        <v>46179.276388888888</v>
      </c>
      <c r="X1949">
        <f t="shared" si="61"/>
        <v>46179.335416666669</v>
      </c>
    </row>
    <row r="1950" spans="1:24" x14ac:dyDescent="0.2">
      <c r="A1950" s="1" t="s">
        <v>4303</v>
      </c>
      <c r="B1950" s="1" t="s">
        <v>4297</v>
      </c>
      <c r="C1950" s="1" t="s">
        <v>4298</v>
      </c>
      <c r="D1950" s="1" t="s">
        <v>4265</v>
      </c>
      <c r="E1950" s="1" t="s">
        <v>26</v>
      </c>
      <c r="F1950" s="1" t="s">
        <v>56</v>
      </c>
      <c r="G1950" s="1" t="s">
        <v>171</v>
      </c>
      <c r="H1950" s="1" t="s">
        <v>57</v>
      </c>
      <c r="I1950" s="1" t="s">
        <v>456</v>
      </c>
      <c r="J1950">
        <v>12</v>
      </c>
      <c r="K1950">
        <v>8.5</v>
      </c>
      <c r="L1950">
        <v>0.7</v>
      </c>
      <c r="M1950">
        <v>3.6</v>
      </c>
      <c r="N1950">
        <v>12.8</v>
      </c>
      <c r="O1950">
        <v>18</v>
      </c>
      <c r="P1950">
        <v>0</v>
      </c>
      <c r="Q1950" s="1" t="s">
        <v>31</v>
      </c>
      <c r="R1950" s="1" t="s">
        <v>165</v>
      </c>
      <c r="S1950" s="1" t="s">
        <v>296</v>
      </c>
      <c r="T1950" s="1" t="s">
        <v>34</v>
      </c>
      <c r="U1950" s="1" t="s">
        <v>72</v>
      </c>
      <c r="V1950" s="1" t="s">
        <v>36</v>
      </c>
      <c r="W1950">
        <f t="shared" si="60"/>
        <v>46179.276388888888</v>
      </c>
      <c r="X1950">
        <f t="shared" si="61"/>
        <v>46179.344444444447</v>
      </c>
    </row>
    <row r="1951" spans="1:24" x14ac:dyDescent="0.2">
      <c r="A1951" s="1" t="s">
        <v>4304</v>
      </c>
      <c r="B1951" s="1" t="s">
        <v>4297</v>
      </c>
      <c r="C1951" s="1" t="s">
        <v>4298</v>
      </c>
      <c r="D1951" s="1" t="s">
        <v>4305</v>
      </c>
      <c r="E1951" s="1" t="s">
        <v>26</v>
      </c>
      <c r="F1951" s="1" t="s">
        <v>56</v>
      </c>
      <c r="G1951" s="1" t="s">
        <v>171</v>
      </c>
      <c r="H1951" s="1" t="s">
        <v>62</v>
      </c>
      <c r="I1951" s="1" t="s">
        <v>456</v>
      </c>
      <c r="J1951">
        <v>12</v>
      </c>
      <c r="K1951">
        <v>6.8</v>
      </c>
      <c r="L1951">
        <v>1.1000000000000001</v>
      </c>
      <c r="M1951">
        <v>1.4</v>
      </c>
      <c r="N1951">
        <v>9.3000000000000007</v>
      </c>
      <c r="O1951">
        <v>15</v>
      </c>
      <c r="P1951">
        <v>0</v>
      </c>
      <c r="Q1951" s="1" t="s">
        <v>31</v>
      </c>
      <c r="R1951" s="1" t="s">
        <v>189</v>
      </c>
      <c r="S1951" s="1" t="s">
        <v>296</v>
      </c>
      <c r="T1951" s="1" t="s">
        <v>34</v>
      </c>
      <c r="U1951" s="1" t="s">
        <v>72</v>
      </c>
      <c r="V1951" s="1" t="s">
        <v>36</v>
      </c>
      <c r="W1951">
        <f t="shared" si="60"/>
        <v>46179.276388888888</v>
      </c>
      <c r="X1951">
        <f t="shared" si="61"/>
        <v>46179.350694444445</v>
      </c>
    </row>
    <row r="1952" spans="1:24" x14ac:dyDescent="0.2">
      <c r="A1952" s="1" t="s">
        <v>4306</v>
      </c>
      <c r="B1952" s="1" t="s">
        <v>4307</v>
      </c>
      <c r="C1952" s="1" t="s">
        <v>4196</v>
      </c>
      <c r="D1952" s="1" t="s">
        <v>4308</v>
      </c>
      <c r="E1952" s="1" t="s">
        <v>26</v>
      </c>
      <c r="F1952" s="1" t="s">
        <v>27</v>
      </c>
      <c r="G1952" s="1" t="s">
        <v>96</v>
      </c>
      <c r="H1952" s="1" t="s">
        <v>29</v>
      </c>
      <c r="I1952" s="1" t="s">
        <v>250</v>
      </c>
      <c r="J1952">
        <v>9</v>
      </c>
      <c r="K1952">
        <v>9.5</v>
      </c>
      <c r="L1952">
        <v>0.8</v>
      </c>
      <c r="M1952">
        <v>3.8</v>
      </c>
      <c r="N1952">
        <v>14.1</v>
      </c>
      <c r="O1952">
        <v>15</v>
      </c>
      <c r="P1952">
        <v>0</v>
      </c>
      <c r="Q1952" s="1" t="s">
        <v>31</v>
      </c>
      <c r="R1952" s="1" t="s">
        <v>199</v>
      </c>
      <c r="S1952" s="1" t="s">
        <v>320</v>
      </c>
      <c r="T1952" s="1" t="s">
        <v>153</v>
      </c>
      <c r="U1952" s="1" t="s">
        <v>72</v>
      </c>
      <c r="V1952" s="1" t="s">
        <v>36</v>
      </c>
      <c r="W1952">
        <f t="shared" si="60"/>
        <v>46179.443749999999</v>
      </c>
      <c r="X1952">
        <f t="shared" si="61"/>
        <v>46179.453472222223</v>
      </c>
    </row>
    <row r="1953" spans="1:24" x14ac:dyDescent="0.2">
      <c r="A1953" s="1" t="s">
        <v>4309</v>
      </c>
      <c r="B1953" s="1" t="s">
        <v>4307</v>
      </c>
      <c r="C1953" s="1" t="s">
        <v>4196</v>
      </c>
      <c r="D1953" s="1" t="s">
        <v>4310</v>
      </c>
      <c r="E1953" s="1" t="s">
        <v>26</v>
      </c>
      <c r="F1953" s="1" t="s">
        <v>27</v>
      </c>
      <c r="G1953" s="1" t="s">
        <v>96</v>
      </c>
      <c r="H1953" s="1" t="s">
        <v>39</v>
      </c>
      <c r="I1953" s="1" t="s">
        <v>250</v>
      </c>
      <c r="J1953">
        <v>9</v>
      </c>
      <c r="K1953">
        <v>9.6</v>
      </c>
      <c r="L1953">
        <v>0.4</v>
      </c>
      <c r="M1953">
        <v>6.1</v>
      </c>
      <c r="N1953">
        <v>16.100000000000001</v>
      </c>
      <c r="O1953">
        <v>12</v>
      </c>
      <c r="P1953">
        <v>0</v>
      </c>
      <c r="Q1953" s="1" t="s">
        <v>31</v>
      </c>
      <c r="R1953" s="1" t="s">
        <v>98</v>
      </c>
      <c r="S1953" s="1" t="s">
        <v>33</v>
      </c>
      <c r="T1953" s="1" t="s">
        <v>153</v>
      </c>
      <c r="U1953" s="1" t="s">
        <v>72</v>
      </c>
      <c r="V1953" s="1" t="s">
        <v>42</v>
      </c>
      <c r="W1953">
        <f t="shared" si="60"/>
        <v>46179.443749999999</v>
      </c>
      <c r="X1953">
        <f t="shared" si="61"/>
        <v>46179.464583333334</v>
      </c>
    </row>
    <row r="1954" spans="1:24" x14ac:dyDescent="0.2">
      <c r="A1954" s="1" t="s">
        <v>4311</v>
      </c>
      <c r="B1954" s="1" t="s">
        <v>4307</v>
      </c>
      <c r="C1954" s="1" t="s">
        <v>4196</v>
      </c>
      <c r="D1954" s="1" t="s">
        <v>4312</v>
      </c>
      <c r="E1954" s="1" t="s">
        <v>26</v>
      </c>
      <c r="F1954" s="1" t="s">
        <v>27</v>
      </c>
      <c r="G1954" s="1" t="s">
        <v>96</v>
      </c>
      <c r="H1954" s="1" t="s">
        <v>45</v>
      </c>
      <c r="I1954" s="1" t="s">
        <v>250</v>
      </c>
      <c r="J1954">
        <v>9</v>
      </c>
      <c r="K1954">
        <v>11.9</v>
      </c>
      <c r="L1954">
        <v>4.9000000000000004</v>
      </c>
      <c r="M1954">
        <v>2.2000000000000002</v>
      </c>
      <c r="N1954">
        <v>19.100000000000001</v>
      </c>
      <c r="O1954">
        <v>18</v>
      </c>
      <c r="P1954">
        <v>0</v>
      </c>
      <c r="Q1954" s="1" t="s">
        <v>31</v>
      </c>
      <c r="R1954" s="1" t="s">
        <v>32</v>
      </c>
      <c r="S1954" s="1" t="s">
        <v>41</v>
      </c>
      <c r="T1954" s="1" t="s">
        <v>153</v>
      </c>
      <c r="U1954" s="1" t="s">
        <v>72</v>
      </c>
      <c r="V1954" s="1" t="s">
        <v>36</v>
      </c>
      <c r="W1954">
        <f t="shared" si="60"/>
        <v>46179.443749999999</v>
      </c>
      <c r="X1954">
        <f t="shared" si="61"/>
        <v>46179.477777777778</v>
      </c>
    </row>
    <row r="1955" spans="1:24" x14ac:dyDescent="0.2">
      <c r="A1955" s="1" t="s">
        <v>4313</v>
      </c>
      <c r="B1955" s="1" t="s">
        <v>4307</v>
      </c>
      <c r="C1955" s="1" t="s">
        <v>4196</v>
      </c>
      <c r="D1955" s="1" t="s">
        <v>4314</v>
      </c>
      <c r="E1955" s="1" t="s">
        <v>26</v>
      </c>
      <c r="F1955" s="1" t="s">
        <v>50</v>
      </c>
      <c r="G1955" s="1" t="s">
        <v>96</v>
      </c>
      <c r="H1955" s="1" t="s">
        <v>51</v>
      </c>
      <c r="I1955" s="1" t="s">
        <v>250</v>
      </c>
      <c r="J1955">
        <v>9</v>
      </c>
      <c r="K1955">
        <v>13.8</v>
      </c>
      <c r="L1955">
        <v>9.9</v>
      </c>
      <c r="M1955">
        <v>5.6</v>
      </c>
      <c r="N1955">
        <v>29.3</v>
      </c>
      <c r="O1955">
        <v>26</v>
      </c>
      <c r="P1955">
        <v>0</v>
      </c>
      <c r="Q1955" s="1" t="s">
        <v>31</v>
      </c>
      <c r="R1955" s="1" t="s">
        <v>431</v>
      </c>
      <c r="S1955" s="1" t="s">
        <v>686</v>
      </c>
      <c r="T1955" s="1" t="s">
        <v>153</v>
      </c>
      <c r="U1955" s="1" t="s">
        <v>72</v>
      </c>
      <c r="V1955" s="1" t="s">
        <v>36</v>
      </c>
      <c r="W1955">
        <f t="shared" si="60"/>
        <v>46179.443749999999</v>
      </c>
      <c r="X1955">
        <f t="shared" si="61"/>
        <v>46179.497916666667</v>
      </c>
    </row>
    <row r="1956" spans="1:24" x14ac:dyDescent="0.2">
      <c r="A1956" s="1" t="s">
        <v>4315</v>
      </c>
      <c r="B1956" s="1" t="s">
        <v>4307</v>
      </c>
      <c r="C1956" s="1" t="s">
        <v>4196</v>
      </c>
      <c r="D1956" s="1" t="s">
        <v>4316</v>
      </c>
      <c r="E1956" s="1" t="s">
        <v>26</v>
      </c>
      <c r="F1956" s="1" t="s">
        <v>56</v>
      </c>
      <c r="G1956" s="1" t="s">
        <v>96</v>
      </c>
      <c r="H1956" s="1" t="s">
        <v>57</v>
      </c>
      <c r="I1956" s="1" t="s">
        <v>250</v>
      </c>
      <c r="J1956">
        <v>9</v>
      </c>
      <c r="K1956">
        <v>14.5</v>
      </c>
      <c r="L1956">
        <v>0.8</v>
      </c>
      <c r="M1956">
        <v>1.3</v>
      </c>
      <c r="N1956">
        <v>16.600000000000001</v>
      </c>
      <c r="O1956">
        <v>18</v>
      </c>
      <c r="P1956">
        <v>0</v>
      </c>
      <c r="Q1956" s="1" t="s">
        <v>31</v>
      </c>
      <c r="R1956" s="1" t="s">
        <v>420</v>
      </c>
      <c r="S1956" s="1" t="s">
        <v>118</v>
      </c>
      <c r="T1956" s="1" t="s">
        <v>153</v>
      </c>
      <c r="U1956" s="1" t="s">
        <v>72</v>
      </c>
      <c r="V1956" s="1" t="s">
        <v>36</v>
      </c>
      <c r="W1956">
        <f t="shared" si="60"/>
        <v>46179.443749999999</v>
      </c>
      <c r="X1956">
        <f t="shared" si="61"/>
        <v>46179.509722222225</v>
      </c>
    </row>
    <row r="1957" spans="1:24" x14ac:dyDescent="0.2">
      <c r="A1957" s="1" t="s">
        <v>4317</v>
      </c>
      <c r="B1957" s="1" t="s">
        <v>4307</v>
      </c>
      <c r="C1957" s="1" t="s">
        <v>4196</v>
      </c>
      <c r="D1957" s="1" t="s">
        <v>4318</v>
      </c>
      <c r="E1957" s="1" t="s">
        <v>26</v>
      </c>
      <c r="F1957" s="1" t="s">
        <v>56</v>
      </c>
      <c r="G1957" s="1" t="s">
        <v>96</v>
      </c>
      <c r="H1957" s="1" t="s">
        <v>62</v>
      </c>
      <c r="I1957" s="1" t="s">
        <v>250</v>
      </c>
      <c r="J1957">
        <v>9</v>
      </c>
      <c r="K1957">
        <v>7.7</v>
      </c>
      <c r="L1957">
        <v>0.7</v>
      </c>
      <c r="M1957">
        <v>2</v>
      </c>
      <c r="N1957">
        <v>10.5</v>
      </c>
      <c r="O1957">
        <v>15</v>
      </c>
      <c r="P1957">
        <v>0</v>
      </c>
      <c r="Q1957" s="1" t="s">
        <v>31</v>
      </c>
      <c r="R1957" s="1" t="s">
        <v>279</v>
      </c>
      <c r="S1957" s="1" t="s">
        <v>266</v>
      </c>
      <c r="T1957" s="1" t="s">
        <v>153</v>
      </c>
      <c r="U1957" s="1" t="s">
        <v>72</v>
      </c>
      <c r="V1957" s="1" t="s">
        <v>36</v>
      </c>
      <c r="W1957">
        <f t="shared" si="60"/>
        <v>46179.443749999999</v>
      </c>
      <c r="X1957">
        <f t="shared" si="61"/>
        <v>46179.51666666667</v>
      </c>
    </row>
    <row r="1958" spans="1:24" x14ac:dyDescent="0.2">
      <c r="A1958" s="1" t="s">
        <v>4319</v>
      </c>
      <c r="B1958" s="1" t="s">
        <v>4320</v>
      </c>
      <c r="C1958" s="1" t="s">
        <v>4321</v>
      </c>
      <c r="D1958" s="1" t="s">
        <v>4322</v>
      </c>
      <c r="E1958" s="1" t="s">
        <v>26</v>
      </c>
      <c r="F1958" s="1" t="s">
        <v>27</v>
      </c>
      <c r="G1958" s="1" t="s">
        <v>171</v>
      </c>
      <c r="H1958" s="1" t="s">
        <v>29</v>
      </c>
      <c r="I1958" s="1" t="s">
        <v>1355</v>
      </c>
      <c r="J1958">
        <v>4</v>
      </c>
      <c r="K1958">
        <v>11.1</v>
      </c>
      <c r="L1958">
        <v>1.2</v>
      </c>
      <c r="M1958">
        <v>3.2</v>
      </c>
      <c r="N1958">
        <v>15.5</v>
      </c>
      <c r="O1958">
        <v>15</v>
      </c>
      <c r="P1958">
        <v>0</v>
      </c>
      <c r="Q1958" s="1" t="s">
        <v>31</v>
      </c>
      <c r="R1958" s="1" t="s">
        <v>125</v>
      </c>
      <c r="S1958" s="1" t="s">
        <v>103</v>
      </c>
      <c r="T1958" s="1" t="s">
        <v>34</v>
      </c>
      <c r="U1958" s="1" t="s">
        <v>251</v>
      </c>
      <c r="V1958" s="1" t="s">
        <v>36</v>
      </c>
      <c r="W1958">
        <f t="shared" si="60"/>
        <v>46179.274305555555</v>
      </c>
      <c r="X1958">
        <f t="shared" si="61"/>
        <v>46179.284722222219</v>
      </c>
    </row>
    <row r="1959" spans="1:24" x14ac:dyDescent="0.2">
      <c r="A1959" s="1" t="s">
        <v>4323</v>
      </c>
      <c r="B1959" s="1" t="s">
        <v>4320</v>
      </c>
      <c r="C1959" s="1" t="s">
        <v>4321</v>
      </c>
      <c r="D1959" s="1" t="s">
        <v>4064</v>
      </c>
      <c r="E1959" s="1" t="s">
        <v>26</v>
      </c>
      <c r="F1959" s="1" t="s">
        <v>27</v>
      </c>
      <c r="G1959" s="1" t="s">
        <v>171</v>
      </c>
      <c r="H1959" s="1" t="s">
        <v>39</v>
      </c>
      <c r="I1959" s="1" t="s">
        <v>1355</v>
      </c>
      <c r="J1959">
        <v>4</v>
      </c>
      <c r="K1959">
        <v>14</v>
      </c>
      <c r="L1959">
        <v>0.7</v>
      </c>
      <c r="M1959">
        <v>6.3</v>
      </c>
      <c r="N1959">
        <v>20.9</v>
      </c>
      <c r="O1959">
        <v>12</v>
      </c>
      <c r="P1959">
        <v>0</v>
      </c>
      <c r="Q1959" s="1" t="s">
        <v>31</v>
      </c>
      <c r="R1959" s="1" t="s">
        <v>233</v>
      </c>
      <c r="S1959" s="1" t="s">
        <v>181</v>
      </c>
      <c r="T1959" s="1" t="s">
        <v>34</v>
      </c>
      <c r="U1959" s="1" t="s">
        <v>251</v>
      </c>
      <c r="V1959" s="1" t="s">
        <v>42</v>
      </c>
      <c r="W1959">
        <f t="shared" si="60"/>
        <v>46179.274305555555</v>
      </c>
      <c r="X1959">
        <f t="shared" si="61"/>
        <v>46179.299305555556</v>
      </c>
    </row>
    <row r="1960" spans="1:24" x14ac:dyDescent="0.2">
      <c r="A1960" s="1" t="s">
        <v>4324</v>
      </c>
      <c r="B1960" s="1" t="s">
        <v>4320</v>
      </c>
      <c r="C1960" s="1" t="s">
        <v>4321</v>
      </c>
      <c r="D1960" s="1" t="s">
        <v>4253</v>
      </c>
      <c r="E1960" s="1" t="s">
        <v>26</v>
      </c>
      <c r="F1960" s="1" t="s">
        <v>27</v>
      </c>
      <c r="G1960" s="1" t="s">
        <v>171</v>
      </c>
      <c r="H1960" s="1" t="s">
        <v>45</v>
      </c>
      <c r="I1960" s="1" t="s">
        <v>1355</v>
      </c>
      <c r="J1960">
        <v>4</v>
      </c>
      <c r="K1960">
        <v>14.3</v>
      </c>
      <c r="L1960">
        <v>5.0999999999999996</v>
      </c>
      <c r="M1960">
        <v>3.1</v>
      </c>
      <c r="N1960">
        <v>22.5</v>
      </c>
      <c r="O1960">
        <v>18</v>
      </c>
      <c r="P1960">
        <v>0</v>
      </c>
      <c r="Q1960" s="1" t="s">
        <v>31</v>
      </c>
      <c r="R1960" s="1" t="s">
        <v>102</v>
      </c>
      <c r="S1960" s="1" t="s">
        <v>320</v>
      </c>
      <c r="T1960" s="1" t="s">
        <v>34</v>
      </c>
      <c r="U1960" s="1" t="s">
        <v>251</v>
      </c>
      <c r="V1960" s="1" t="s">
        <v>42</v>
      </c>
      <c r="W1960">
        <f t="shared" si="60"/>
        <v>46179.274305555555</v>
      </c>
      <c r="X1960">
        <f t="shared" si="61"/>
        <v>46179.314583333333</v>
      </c>
    </row>
    <row r="1961" spans="1:24" x14ac:dyDescent="0.2">
      <c r="A1961" s="1" t="s">
        <v>4325</v>
      </c>
      <c r="B1961" s="1" t="s">
        <v>4320</v>
      </c>
      <c r="C1961" s="1" t="s">
        <v>4321</v>
      </c>
      <c r="D1961" s="1" t="s">
        <v>4326</v>
      </c>
      <c r="E1961" s="1" t="s">
        <v>26</v>
      </c>
      <c r="F1961" s="1" t="s">
        <v>50</v>
      </c>
      <c r="G1961" s="1" t="s">
        <v>171</v>
      </c>
      <c r="H1961" s="1" t="s">
        <v>51</v>
      </c>
      <c r="I1961" s="1" t="s">
        <v>1355</v>
      </c>
      <c r="J1961">
        <v>4</v>
      </c>
      <c r="K1961">
        <v>17.600000000000001</v>
      </c>
      <c r="L1961">
        <v>13.1</v>
      </c>
      <c r="M1961">
        <v>4</v>
      </c>
      <c r="N1961">
        <v>34.700000000000003</v>
      </c>
      <c r="O1961">
        <v>26</v>
      </c>
      <c r="P1961">
        <v>0</v>
      </c>
      <c r="Q1961" s="1" t="s">
        <v>31</v>
      </c>
      <c r="R1961" s="1" t="s">
        <v>728</v>
      </c>
      <c r="S1961" s="1" t="s">
        <v>162</v>
      </c>
      <c r="T1961" s="1" t="s">
        <v>34</v>
      </c>
      <c r="U1961" s="1" t="s">
        <v>251</v>
      </c>
      <c r="V1961" s="1" t="s">
        <v>42</v>
      </c>
      <c r="W1961">
        <f t="shared" si="60"/>
        <v>46179.274305555555</v>
      </c>
      <c r="X1961">
        <f t="shared" si="61"/>
        <v>46179.338888888888</v>
      </c>
    </row>
    <row r="1962" spans="1:24" x14ac:dyDescent="0.2">
      <c r="A1962" s="1" t="s">
        <v>4327</v>
      </c>
      <c r="B1962" s="1" t="s">
        <v>4320</v>
      </c>
      <c r="C1962" s="1" t="s">
        <v>4321</v>
      </c>
      <c r="D1962" s="1" t="s">
        <v>4328</v>
      </c>
      <c r="E1962" s="1" t="s">
        <v>26</v>
      </c>
      <c r="F1962" s="1" t="s">
        <v>56</v>
      </c>
      <c r="G1962" s="1" t="s">
        <v>171</v>
      </c>
      <c r="H1962" s="1" t="s">
        <v>57</v>
      </c>
      <c r="I1962" s="1" t="s">
        <v>1355</v>
      </c>
      <c r="J1962">
        <v>4</v>
      </c>
      <c r="K1962">
        <v>13.6</v>
      </c>
      <c r="L1962">
        <v>1.3</v>
      </c>
      <c r="M1962">
        <v>3.5</v>
      </c>
      <c r="N1962">
        <v>18.399999999999999</v>
      </c>
      <c r="O1962">
        <v>18</v>
      </c>
      <c r="P1962">
        <v>0</v>
      </c>
      <c r="Q1962" s="1" t="s">
        <v>31</v>
      </c>
      <c r="R1962" s="1" t="s">
        <v>165</v>
      </c>
      <c r="S1962" s="1" t="s">
        <v>87</v>
      </c>
      <c r="T1962" s="1" t="s">
        <v>34</v>
      </c>
      <c r="U1962" s="1" t="s">
        <v>251</v>
      </c>
      <c r="V1962" s="1" t="s">
        <v>36</v>
      </c>
      <c r="W1962">
        <f t="shared" si="60"/>
        <v>46179.274305555555</v>
      </c>
      <c r="X1962">
        <f t="shared" si="61"/>
        <v>46179.352083333331</v>
      </c>
    </row>
    <row r="1963" spans="1:24" x14ac:dyDescent="0.2">
      <c r="A1963" s="1" t="s">
        <v>4329</v>
      </c>
      <c r="B1963" s="1" t="s">
        <v>4320</v>
      </c>
      <c r="C1963" s="1" t="s">
        <v>4321</v>
      </c>
      <c r="D1963" s="1" t="s">
        <v>4026</v>
      </c>
      <c r="E1963" s="1" t="s">
        <v>26</v>
      </c>
      <c r="F1963" s="1" t="s">
        <v>56</v>
      </c>
      <c r="G1963" s="1" t="s">
        <v>171</v>
      </c>
      <c r="H1963" s="1" t="s">
        <v>62</v>
      </c>
      <c r="I1963" s="1" t="s">
        <v>1355</v>
      </c>
      <c r="J1963">
        <v>4</v>
      </c>
      <c r="K1963">
        <v>9</v>
      </c>
      <c r="L1963">
        <v>0.5</v>
      </c>
      <c r="M1963">
        <v>2.2999999999999998</v>
      </c>
      <c r="N1963">
        <v>11.9</v>
      </c>
      <c r="O1963">
        <v>15</v>
      </c>
      <c r="P1963">
        <v>0</v>
      </c>
      <c r="Q1963" s="1" t="s">
        <v>31</v>
      </c>
      <c r="R1963" s="1" t="s">
        <v>420</v>
      </c>
      <c r="S1963" s="1" t="s">
        <v>296</v>
      </c>
      <c r="T1963" s="1" t="s">
        <v>34</v>
      </c>
      <c r="U1963" s="1" t="s">
        <v>251</v>
      </c>
      <c r="V1963" s="1" t="s">
        <v>36</v>
      </c>
      <c r="W1963">
        <f t="shared" si="60"/>
        <v>46179.274305555555</v>
      </c>
      <c r="X1963">
        <f t="shared" si="61"/>
        <v>46179.359722222223</v>
      </c>
    </row>
    <row r="1964" spans="1:24" x14ac:dyDescent="0.2">
      <c r="A1964" s="1" t="s">
        <v>4330</v>
      </c>
      <c r="B1964" s="1" t="s">
        <v>4331</v>
      </c>
      <c r="C1964" s="1" t="s">
        <v>4128</v>
      </c>
      <c r="D1964" s="1" t="s">
        <v>4332</v>
      </c>
      <c r="E1964" s="1" t="s">
        <v>26</v>
      </c>
      <c r="F1964" s="1" t="s">
        <v>27</v>
      </c>
      <c r="G1964" s="1" t="s">
        <v>69</v>
      </c>
      <c r="H1964" s="1" t="s">
        <v>29</v>
      </c>
      <c r="I1964" s="1" t="s">
        <v>634</v>
      </c>
      <c r="J1964">
        <v>6</v>
      </c>
      <c r="K1964">
        <v>11.5</v>
      </c>
      <c r="L1964">
        <v>0.4</v>
      </c>
      <c r="M1964">
        <v>4</v>
      </c>
      <c r="N1964">
        <v>16</v>
      </c>
      <c r="O1964">
        <v>15</v>
      </c>
      <c r="P1964">
        <v>0</v>
      </c>
      <c r="Q1964" s="1" t="s">
        <v>31</v>
      </c>
      <c r="R1964" s="1" t="s">
        <v>220</v>
      </c>
      <c r="S1964" s="1" t="s">
        <v>103</v>
      </c>
      <c r="T1964" s="1" t="s">
        <v>153</v>
      </c>
      <c r="U1964" s="1" t="s">
        <v>127</v>
      </c>
      <c r="V1964" s="1" t="s">
        <v>36</v>
      </c>
      <c r="W1964">
        <f t="shared" si="60"/>
        <v>46179.286111111112</v>
      </c>
      <c r="X1964">
        <f t="shared" si="61"/>
        <v>46179.297222222223</v>
      </c>
    </row>
    <row r="1965" spans="1:24" x14ac:dyDescent="0.2">
      <c r="A1965" s="1" t="s">
        <v>4333</v>
      </c>
      <c r="B1965" s="1" t="s">
        <v>4331</v>
      </c>
      <c r="C1965" s="1" t="s">
        <v>4128</v>
      </c>
      <c r="D1965" s="1" t="s">
        <v>4066</v>
      </c>
      <c r="E1965" s="1" t="s">
        <v>26</v>
      </c>
      <c r="F1965" s="1" t="s">
        <v>27</v>
      </c>
      <c r="G1965" s="1" t="s">
        <v>69</v>
      </c>
      <c r="H1965" s="1" t="s">
        <v>39</v>
      </c>
      <c r="I1965" s="1" t="s">
        <v>634</v>
      </c>
      <c r="J1965">
        <v>6</v>
      </c>
      <c r="K1965">
        <v>10.6</v>
      </c>
      <c r="L1965">
        <v>1</v>
      </c>
      <c r="M1965">
        <v>5.0999999999999996</v>
      </c>
      <c r="N1965">
        <v>16.7</v>
      </c>
      <c r="O1965">
        <v>12</v>
      </c>
      <c r="P1965">
        <v>0</v>
      </c>
      <c r="Q1965" s="1" t="s">
        <v>31</v>
      </c>
      <c r="R1965" s="1" t="s">
        <v>130</v>
      </c>
      <c r="S1965" s="1" t="s">
        <v>135</v>
      </c>
      <c r="T1965" s="1" t="s">
        <v>153</v>
      </c>
      <c r="U1965" s="1" t="s">
        <v>127</v>
      </c>
      <c r="V1965" s="1" t="s">
        <v>42</v>
      </c>
      <c r="W1965">
        <f t="shared" si="60"/>
        <v>46179.286111111112</v>
      </c>
      <c r="X1965">
        <f t="shared" si="61"/>
        <v>46179.308333333334</v>
      </c>
    </row>
    <row r="1966" spans="1:24" x14ac:dyDescent="0.2">
      <c r="A1966" s="1" t="s">
        <v>4334</v>
      </c>
      <c r="B1966" s="1" t="s">
        <v>4331</v>
      </c>
      <c r="C1966" s="1" t="s">
        <v>4128</v>
      </c>
      <c r="D1966" s="1" t="s">
        <v>4223</v>
      </c>
      <c r="E1966" s="1" t="s">
        <v>26</v>
      </c>
      <c r="F1966" s="1" t="s">
        <v>27</v>
      </c>
      <c r="G1966" s="1" t="s">
        <v>69</v>
      </c>
      <c r="H1966" s="1" t="s">
        <v>45</v>
      </c>
      <c r="I1966" s="1" t="s">
        <v>634</v>
      </c>
      <c r="J1966">
        <v>6</v>
      </c>
      <c r="K1966">
        <v>13.7</v>
      </c>
      <c r="L1966">
        <v>4.5999999999999996</v>
      </c>
      <c r="M1966">
        <v>3.3</v>
      </c>
      <c r="N1966">
        <v>21.6</v>
      </c>
      <c r="O1966">
        <v>18</v>
      </c>
      <c r="P1966">
        <v>0</v>
      </c>
      <c r="Q1966" s="1" t="s">
        <v>31</v>
      </c>
      <c r="R1966" s="1" t="s">
        <v>40</v>
      </c>
      <c r="S1966" s="1" t="s">
        <v>156</v>
      </c>
      <c r="T1966" s="1" t="s">
        <v>153</v>
      </c>
      <c r="U1966" s="1" t="s">
        <v>127</v>
      </c>
      <c r="V1966" s="1" t="s">
        <v>42</v>
      </c>
      <c r="W1966">
        <f t="shared" si="60"/>
        <v>46179.286111111112</v>
      </c>
      <c r="X1966">
        <f t="shared" si="61"/>
        <v>46179.323611111111</v>
      </c>
    </row>
    <row r="1967" spans="1:24" x14ac:dyDescent="0.2">
      <c r="A1967" s="1" t="s">
        <v>4335</v>
      </c>
      <c r="B1967" s="1" t="s">
        <v>4331</v>
      </c>
      <c r="C1967" s="1" t="s">
        <v>4128</v>
      </c>
      <c r="D1967" s="1" t="s">
        <v>4185</v>
      </c>
      <c r="E1967" s="1" t="s">
        <v>26</v>
      </c>
      <c r="F1967" s="1" t="s">
        <v>50</v>
      </c>
      <c r="G1967" s="1" t="s">
        <v>69</v>
      </c>
      <c r="H1967" s="1" t="s">
        <v>51</v>
      </c>
      <c r="I1967" s="1" t="s">
        <v>634</v>
      </c>
      <c r="J1967">
        <v>6</v>
      </c>
      <c r="K1967">
        <v>13</v>
      </c>
      <c r="L1967">
        <v>11.4</v>
      </c>
      <c r="M1967">
        <v>4</v>
      </c>
      <c r="N1967">
        <v>28.5</v>
      </c>
      <c r="O1967">
        <v>26</v>
      </c>
      <c r="P1967">
        <v>0</v>
      </c>
      <c r="Q1967" s="1" t="s">
        <v>31</v>
      </c>
      <c r="R1967" s="1" t="s">
        <v>1891</v>
      </c>
      <c r="S1967" s="1" t="s">
        <v>500</v>
      </c>
      <c r="T1967" s="1" t="s">
        <v>153</v>
      </c>
      <c r="U1967" s="1" t="s">
        <v>127</v>
      </c>
      <c r="V1967" s="1" t="s">
        <v>36</v>
      </c>
      <c r="W1967">
        <f t="shared" si="60"/>
        <v>46179.286111111112</v>
      </c>
      <c r="X1967">
        <f t="shared" si="61"/>
        <v>46179.343055555553</v>
      </c>
    </row>
    <row r="1968" spans="1:24" x14ac:dyDescent="0.2">
      <c r="A1968" s="1" t="s">
        <v>4336</v>
      </c>
      <c r="B1968" s="1" t="s">
        <v>4331</v>
      </c>
      <c r="C1968" s="1" t="s">
        <v>4128</v>
      </c>
      <c r="D1968" s="1" t="s">
        <v>4205</v>
      </c>
      <c r="E1968" s="1" t="s">
        <v>26</v>
      </c>
      <c r="F1968" s="1" t="s">
        <v>56</v>
      </c>
      <c r="G1968" s="1" t="s">
        <v>69</v>
      </c>
      <c r="H1968" s="1" t="s">
        <v>57</v>
      </c>
      <c r="I1968" s="1" t="s">
        <v>634</v>
      </c>
      <c r="J1968">
        <v>6</v>
      </c>
      <c r="K1968">
        <v>11</v>
      </c>
      <c r="L1968">
        <v>0.7</v>
      </c>
      <c r="M1968">
        <v>3.7</v>
      </c>
      <c r="N1968">
        <v>15.4</v>
      </c>
      <c r="O1968">
        <v>18</v>
      </c>
      <c r="P1968">
        <v>0</v>
      </c>
      <c r="Q1968" s="1" t="s">
        <v>31</v>
      </c>
      <c r="R1968" s="1" t="s">
        <v>165</v>
      </c>
      <c r="S1968" s="1" t="s">
        <v>228</v>
      </c>
      <c r="T1968" s="1" t="s">
        <v>153</v>
      </c>
      <c r="U1968" s="1" t="s">
        <v>127</v>
      </c>
      <c r="V1968" s="1" t="s">
        <v>36</v>
      </c>
      <c r="W1968">
        <f t="shared" si="60"/>
        <v>46179.286111111112</v>
      </c>
      <c r="X1968">
        <f t="shared" si="61"/>
        <v>46179.354166666664</v>
      </c>
    </row>
    <row r="1969" spans="1:24" x14ac:dyDescent="0.2">
      <c r="A1969" s="1" t="s">
        <v>4337</v>
      </c>
      <c r="B1969" s="1" t="s">
        <v>4331</v>
      </c>
      <c r="C1969" s="1" t="s">
        <v>4128</v>
      </c>
      <c r="D1969" s="1" t="s">
        <v>4338</v>
      </c>
      <c r="E1969" s="1" t="s">
        <v>26</v>
      </c>
      <c r="F1969" s="1" t="s">
        <v>56</v>
      </c>
      <c r="G1969" s="1" t="s">
        <v>69</v>
      </c>
      <c r="H1969" s="1" t="s">
        <v>62</v>
      </c>
      <c r="I1969" s="1" t="s">
        <v>634</v>
      </c>
      <c r="J1969">
        <v>6</v>
      </c>
      <c r="K1969">
        <v>6.7</v>
      </c>
      <c r="L1969">
        <v>0.9</v>
      </c>
      <c r="M1969">
        <v>1.7</v>
      </c>
      <c r="N1969">
        <v>9.3000000000000007</v>
      </c>
      <c r="O1969">
        <v>15</v>
      </c>
      <c r="P1969">
        <v>0</v>
      </c>
      <c r="Q1969" s="1" t="s">
        <v>31</v>
      </c>
      <c r="R1969" s="1" t="s">
        <v>117</v>
      </c>
      <c r="S1969" s="1" t="s">
        <v>228</v>
      </c>
      <c r="T1969" s="1" t="s">
        <v>153</v>
      </c>
      <c r="U1969" s="1" t="s">
        <v>127</v>
      </c>
      <c r="V1969" s="1" t="s">
        <v>36</v>
      </c>
      <c r="W1969">
        <f t="shared" si="60"/>
        <v>46179.286111111112</v>
      </c>
      <c r="X1969">
        <f t="shared" si="61"/>
        <v>46179.36041666667</v>
      </c>
    </row>
    <row r="1970" spans="1:24" x14ac:dyDescent="0.2">
      <c r="A1970" s="1" t="s">
        <v>4339</v>
      </c>
      <c r="B1970" s="1" t="s">
        <v>4340</v>
      </c>
      <c r="C1970" s="1" t="s">
        <v>4257</v>
      </c>
      <c r="D1970" s="1" t="s">
        <v>4305</v>
      </c>
      <c r="E1970" s="1" t="s">
        <v>26</v>
      </c>
      <c r="F1970" s="1" t="s">
        <v>27</v>
      </c>
      <c r="G1970" s="1" t="s">
        <v>69</v>
      </c>
      <c r="H1970" s="1" t="s">
        <v>29</v>
      </c>
      <c r="I1970" s="1" t="s">
        <v>816</v>
      </c>
      <c r="J1970">
        <v>12</v>
      </c>
      <c r="K1970">
        <v>9.4</v>
      </c>
      <c r="L1970">
        <v>0.8</v>
      </c>
      <c r="M1970">
        <v>1.9</v>
      </c>
      <c r="N1970">
        <v>12.1</v>
      </c>
      <c r="O1970">
        <v>15</v>
      </c>
      <c r="P1970">
        <v>0</v>
      </c>
      <c r="Q1970" s="1" t="s">
        <v>31</v>
      </c>
      <c r="R1970" s="1" t="s">
        <v>180</v>
      </c>
      <c r="S1970" s="1" t="s">
        <v>156</v>
      </c>
      <c r="T1970" s="1" t="s">
        <v>34</v>
      </c>
      <c r="U1970" s="1" t="s">
        <v>251</v>
      </c>
      <c r="V1970" s="1" t="s">
        <v>36</v>
      </c>
      <c r="W1970">
        <f t="shared" si="60"/>
        <v>46179.342361111114</v>
      </c>
      <c r="X1970">
        <f t="shared" si="61"/>
        <v>46179.350694444445</v>
      </c>
    </row>
    <row r="1971" spans="1:24" x14ac:dyDescent="0.2">
      <c r="A1971" s="1" t="s">
        <v>4341</v>
      </c>
      <c r="B1971" s="1" t="s">
        <v>4340</v>
      </c>
      <c r="C1971" s="1" t="s">
        <v>4257</v>
      </c>
      <c r="D1971" s="1" t="s">
        <v>4081</v>
      </c>
      <c r="E1971" s="1" t="s">
        <v>26</v>
      </c>
      <c r="F1971" s="1" t="s">
        <v>27</v>
      </c>
      <c r="G1971" s="1" t="s">
        <v>69</v>
      </c>
      <c r="H1971" s="1" t="s">
        <v>39</v>
      </c>
      <c r="I1971" s="1" t="s">
        <v>816</v>
      </c>
      <c r="J1971">
        <v>12</v>
      </c>
      <c r="K1971">
        <v>9.5</v>
      </c>
      <c r="L1971">
        <v>0.6</v>
      </c>
      <c r="M1971">
        <v>6.1</v>
      </c>
      <c r="N1971">
        <v>16.100000000000001</v>
      </c>
      <c r="O1971">
        <v>12</v>
      </c>
      <c r="P1971">
        <v>0</v>
      </c>
      <c r="Q1971" s="1" t="s">
        <v>31</v>
      </c>
      <c r="R1971" s="1" t="s">
        <v>177</v>
      </c>
      <c r="S1971" s="1" t="s">
        <v>174</v>
      </c>
      <c r="T1971" s="1" t="s">
        <v>34</v>
      </c>
      <c r="U1971" s="1" t="s">
        <v>251</v>
      </c>
      <c r="V1971" s="1" t="s">
        <v>42</v>
      </c>
      <c r="W1971">
        <f t="shared" si="60"/>
        <v>46179.342361111114</v>
      </c>
      <c r="X1971">
        <f t="shared" si="61"/>
        <v>46179.361805555556</v>
      </c>
    </row>
    <row r="1972" spans="1:24" x14ac:dyDescent="0.2">
      <c r="A1972" s="1" t="s">
        <v>4342</v>
      </c>
      <c r="B1972" s="1" t="s">
        <v>4340</v>
      </c>
      <c r="C1972" s="1" t="s">
        <v>4257</v>
      </c>
      <c r="D1972" s="1" t="s">
        <v>4343</v>
      </c>
      <c r="E1972" s="1" t="s">
        <v>26</v>
      </c>
      <c r="F1972" s="1" t="s">
        <v>27</v>
      </c>
      <c r="G1972" s="1" t="s">
        <v>69</v>
      </c>
      <c r="H1972" s="1" t="s">
        <v>45</v>
      </c>
      <c r="I1972" s="1" t="s">
        <v>816</v>
      </c>
      <c r="J1972">
        <v>12</v>
      </c>
      <c r="K1972">
        <v>12.9</v>
      </c>
      <c r="L1972">
        <v>4.8</v>
      </c>
      <c r="M1972">
        <v>2.7</v>
      </c>
      <c r="N1972">
        <v>20.399999999999999</v>
      </c>
      <c r="O1972">
        <v>18</v>
      </c>
      <c r="P1972">
        <v>0</v>
      </c>
      <c r="Q1972" s="1" t="s">
        <v>31</v>
      </c>
      <c r="R1972" s="1" t="s">
        <v>173</v>
      </c>
      <c r="S1972" s="1" t="s">
        <v>131</v>
      </c>
      <c r="T1972" s="1" t="s">
        <v>34</v>
      </c>
      <c r="U1972" s="1" t="s">
        <v>251</v>
      </c>
      <c r="V1972" s="1" t="s">
        <v>36</v>
      </c>
      <c r="W1972">
        <f t="shared" si="60"/>
        <v>46179.342361111114</v>
      </c>
      <c r="X1972">
        <f t="shared" si="61"/>
        <v>46179.375694444447</v>
      </c>
    </row>
    <row r="1973" spans="1:24" x14ac:dyDescent="0.2">
      <c r="A1973" s="1" t="s">
        <v>4344</v>
      </c>
      <c r="B1973" s="1" t="s">
        <v>4340</v>
      </c>
      <c r="C1973" s="1" t="s">
        <v>4257</v>
      </c>
      <c r="D1973" s="1" t="s">
        <v>4345</v>
      </c>
      <c r="E1973" s="1" t="s">
        <v>26</v>
      </c>
      <c r="F1973" s="1" t="s">
        <v>50</v>
      </c>
      <c r="G1973" s="1" t="s">
        <v>69</v>
      </c>
      <c r="H1973" s="1" t="s">
        <v>51</v>
      </c>
      <c r="I1973" s="1" t="s">
        <v>816</v>
      </c>
      <c r="J1973">
        <v>12</v>
      </c>
      <c r="K1973">
        <v>17.399999999999999</v>
      </c>
      <c r="L1973">
        <v>7.5</v>
      </c>
      <c r="M1973">
        <v>2</v>
      </c>
      <c r="N1973">
        <v>26.9</v>
      </c>
      <c r="O1973">
        <v>26</v>
      </c>
      <c r="P1973">
        <v>0</v>
      </c>
      <c r="Q1973" s="1" t="s">
        <v>31</v>
      </c>
      <c r="R1973" s="1" t="s">
        <v>343</v>
      </c>
      <c r="S1973" s="1" t="s">
        <v>309</v>
      </c>
      <c r="T1973" s="1" t="s">
        <v>34</v>
      </c>
      <c r="U1973" s="1" t="s">
        <v>251</v>
      </c>
      <c r="V1973" s="1" t="s">
        <v>36</v>
      </c>
      <c r="W1973">
        <f t="shared" si="60"/>
        <v>46179.342361111114</v>
      </c>
      <c r="X1973">
        <f t="shared" si="61"/>
        <v>46179.394444444442</v>
      </c>
    </row>
    <row r="1974" spans="1:24" x14ac:dyDescent="0.2">
      <c r="A1974" s="1" t="s">
        <v>4346</v>
      </c>
      <c r="B1974" s="1" t="s">
        <v>4340</v>
      </c>
      <c r="C1974" s="1" t="s">
        <v>4257</v>
      </c>
      <c r="D1974" s="1" t="s">
        <v>4347</v>
      </c>
      <c r="E1974" s="1" t="s">
        <v>26</v>
      </c>
      <c r="F1974" s="1" t="s">
        <v>56</v>
      </c>
      <c r="G1974" s="1" t="s">
        <v>69</v>
      </c>
      <c r="H1974" s="1" t="s">
        <v>57</v>
      </c>
      <c r="I1974" s="1" t="s">
        <v>816</v>
      </c>
      <c r="J1974">
        <v>12</v>
      </c>
      <c r="K1974">
        <v>9.6999999999999993</v>
      </c>
      <c r="L1974">
        <v>0.7</v>
      </c>
      <c r="M1974">
        <v>3.9</v>
      </c>
      <c r="N1974">
        <v>14.3</v>
      </c>
      <c r="O1974">
        <v>18</v>
      </c>
      <c r="P1974">
        <v>0</v>
      </c>
      <c r="Q1974" s="1" t="s">
        <v>31</v>
      </c>
      <c r="R1974" s="1" t="s">
        <v>279</v>
      </c>
      <c r="S1974" s="1" t="s">
        <v>266</v>
      </c>
      <c r="T1974" s="1" t="s">
        <v>34</v>
      </c>
      <c r="U1974" s="1" t="s">
        <v>251</v>
      </c>
      <c r="V1974" s="1" t="s">
        <v>36</v>
      </c>
      <c r="W1974">
        <f t="shared" si="60"/>
        <v>46179.342361111114</v>
      </c>
      <c r="X1974">
        <f t="shared" si="61"/>
        <v>46179.404166666667</v>
      </c>
    </row>
    <row r="1975" spans="1:24" x14ac:dyDescent="0.2">
      <c r="A1975" s="1" t="s">
        <v>4348</v>
      </c>
      <c r="B1975" s="1" t="s">
        <v>4340</v>
      </c>
      <c r="C1975" s="1" t="s">
        <v>4257</v>
      </c>
      <c r="D1975" s="1" t="s">
        <v>4349</v>
      </c>
      <c r="E1975" s="1" t="s">
        <v>26</v>
      </c>
      <c r="F1975" s="1" t="s">
        <v>56</v>
      </c>
      <c r="G1975" s="1" t="s">
        <v>69</v>
      </c>
      <c r="H1975" s="1" t="s">
        <v>62</v>
      </c>
      <c r="I1975" s="1" t="s">
        <v>816</v>
      </c>
      <c r="J1975">
        <v>12</v>
      </c>
      <c r="K1975">
        <v>9.6</v>
      </c>
      <c r="L1975">
        <v>0.2</v>
      </c>
      <c r="M1975">
        <v>3.5</v>
      </c>
      <c r="N1975">
        <v>13.2</v>
      </c>
      <c r="O1975">
        <v>15</v>
      </c>
      <c r="P1975">
        <v>0</v>
      </c>
      <c r="Q1975" s="1" t="s">
        <v>31</v>
      </c>
      <c r="R1975" s="1" t="s">
        <v>611</v>
      </c>
      <c r="S1975" s="1" t="s">
        <v>143</v>
      </c>
      <c r="T1975" s="1" t="s">
        <v>34</v>
      </c>
      <c r="U1975" s="1" t="s">
        <v>251</v>
      </c>
      <c r="V1975" s="1" t="s">
        <v>36</v>
      </c>
      <c r="W1975">
        <f t="shared" si="60"/>
        <v>46179.342361111114</v>
      </c>
      <c r="X1975">
        <f t="shared" si="61"/>
        <v>46179.413888888892</v>
      </c>
    </row>
    <row r="1976" spans="1:24" x14ac:dyDescent="0.2">
      <c r="A1976" s="1" t="s">
        <v>4350</v>
      </c>
      <c r="B1976" s="1" t="s">
        <v>4351</v>
      </c>
      <c r="C1976" s="1" t="s">
        <v>4352</v>
      </c>
      <c r="D1976" s="1" t="s">
        <v>4353</v>
      </c>
      <c r="E1976" s="1" t="s">
        <v>26</v>
      </c>
      <c r="F1976" s="1" t="s">
        <v>27</v>
      </c>
      <c r="G1976" s="1" t="s">
        <v>69</v>
      </c>
      <c r="H1976" s="1" t="s">
        <v>29</v>
      </c>
      <c r="I1976" s="1" t="s">
        <v>3282</v>
      </c>
      <c r="J1976">
        <v>3</v>
      </c>
      <c r="K1976">
        <v>10.199999999999999</v>
      </c>
      <c r="L1976">
        <v>0.5</v>
      </c>
      <c r="M1976">
        <v>2.5</v>
      </c>
      <c r="N1976">
        <v>13.2</v>
      </c>
      <c r="O1976">
        <v>15</v>
      </c>
      <c r="P1976">
        <v>0</v>
      </c>
      <c r="Q1976" s="1" t="s">
        <v>31</v>
      </c>
      <c r="R1976" s="1" t="s">
        <v>340</v>
      </c>
      <c r="S1976" s="1" t="s">
        <v>156</v>
      </c>
      <c r="T1976" s="1" t="s">
        <v>71</v>
      </c>
      <c r="U1976" s="1" t="s">
        <v>127</v>
      </c>
      <c r="V1976" s="1" t="s">
        <v>36</v>
      </c>
      <c r="W1976">
        <f t="shared" si="60"/>
        <v>46179.307638888888</v>
      </c>
      <c r="X1976">
        <f t="shared" si="61"/>
        <v>46179.316666666666</v>
      </c>
    </row>
    <row r="1977" spans="1:24" x14ac:dyDescent="0.2">
      <c r="A1977" s="1" t="s">
        <v>4354</v>
      </c>
      <c r="B1977" s="1" t="s">
        <v>4351</v>
      </c>
      <c r="C1977" s="1" t="s">
        <v>4352</v>
      </c>
      <c r="D1977" s="1" t="s">
        <v>4077</v>
      </c>
      <c r="E1977" s="1" t="s">
        <v>26</v>
      </c>
      <c r="F1977" s="1" t="s">
        <v>27</v>
      </c>
      <c r="G1977" s="1" t="s">
        <v>69</v>
      </c>
      <c r="H1977" s="1" t="s">
        <v>39</v>
      </c>
      <c r="I1977" s="1" t="s">
        <v>3282</v>
      </c>
      <c r="J1977">
        <v>3</v>
      </c>
      <c r="K1977">
        <v>9.1999999999999993</v>
      </c>
      <c r="L1977">
        <v>1.1000000000000001</v>
      </c>
      <c r="M1977">
        <v>5.6</v>
      </c>
      <c r="N1977">
        <v>15.9</v>
      </c>
      <c r="O1977">
        <v>12</v>
      </c>
      <c r="P1977">
        <v>0</v>
      </c>
      <c r="Q1977" s="1" t="s">
        <v>31</v>
      </c>
      <c r="R1977" s="1" t="s">
        <v>125</v>
      </c>
      <c r="S1977" s="1" t="s">
        <v>254</v>
      </c>
      <c r="T1977" s="1" t="s">
        <v>71</v>
      </c>
      <c r="U1977" s="1" t="s">
        <v>127</v>
      </c>
      <c r="V1977" s="1" t="s">
        <v>42</v>
      </c>
      <c r="W1977">
        <f t="shared" si="60"/>
        <v>46179.307638888888</v>
      </c>
      <c r="X1977">
        <f t="shared" si="61"/>
        <v>46179.327777777777</v>
      </c>
    </row>
    <row r="1978" spans="1:24" x14ac:dyDescent="0.2">
      <c r="A1978" s="1" t="s">
        <v>4355</v>
      </c>
      <c r="B1978" s="1" t="s">
        <v>4351</v>
      </c>
      <c r="C1978" s="1" t="s">
        <v>4352</v>
      </c>
      <c r="D1978" s="1" t="s">
        <v>4070</v>
      </c>
      <c r="E1978" s="1" t="s">
        <v>26</v>
      </c>
      <c r="F1978" s="1" t="s">
        <v>27</v>
      </c>
      <c r="G1978" s="1" t="s">
        <v>69</v>
      </c>
      <c r="H1978" s="1" t="s">
        <v>45</v>
      </c>
      <c r="I1978" s="1" t="s">
        <v>3282</v>
      </c>
      <c r="J1978">
        <v>3</v>
      </c>
      <c r="K1978">
        <v>10.199999999999999</v>
      </c>
      <c r="L1978">
        <v>5.9</v>
      </c>
      <c r="M1978">
        <v>3.5</v>
      </c>
      <c r="N1978">
        <v>19.600000000000001</v>
      </c>
      <c r="O1978">
        <v>18</v>
      </c>
      <c r="P1978">
        <v>0</v>
      </c>
      <c r="Q1978" s="1" t="s">
        <v>31</v>
      </c>
      <c r="R1978" s="1" t="s">
        <v>106</v>
      </c>
      <c r="S1978" s="1" t="s">
        <v>103</v>
      </c>
      <c r="T1978" s="1" t="s">
        <v>71</v>
      </c>
      <c r="U1978" s="1" t="s">
        <v>127</v>
      </c>
      <c r="V1978" s="1" t="s">
        <v>36</v>
      </c>
      <c r="W1978">
        <f t="shared" si="60"/>
        <v>46179.307638888888</v>
      </c>
      <c r="X1978">
        <f t="shared" si="61"/>
        <v>46179.34097222222</v>
      </c>
    </row>
    <row r="1979" spans="1:24" x14ac:dyDescent="0.2">
      <c r="A1979" s="1" t="s">
        <v>4356</v>
      </c>
      <c r="B1979" s="1" t="s">
        <v>4351</v>
      </c>
      <c r="C1979" s="1" t="s">
        <v>4352</v>
      </c>
      <c r="D1979" s="1" t="s">
        <v>4357</v>
      </c>
      <c r="E1979" s="1" t="s">
        <v>26</v>
      </c>
      <c r="F1979" s="1" t="s">
        <v>50</v>
      </c>
      <c r="G1979" s="1" t="s">
        <v>69</v>
      </c>
      <c r="H1979" s="1" t="s">
        <v>51</v>
      </c>
      <c r="I1979" s="1" t="s">
        <v>3282</v>
      </c>
      <c r="J1979">
        <v>3</v>
      </c>
      <c r="K1979">
        <v>13.8</v>
      </c>
      <c r="L1979">
        <v>11.3</v>
      </c>
      <c r="M1979">
        <v>3.2</v>
      </c>
      <c r="N1979">
        <v>28.3</v>
      </c>
      <c r="O1979">
        <v>26</v>
      </c>
      <c r="P1979">
        <v>0</v>
      </c>
      <c r="Q1979" s="1" t="s">
        <v>31</v>
      </c>
      <c r="R1979" s="1" t="s">
        <v>358</v>
      </c>
      <c r="S1979" s="1" t="s">
        <v>500</v>
      </c>
      <c r="T1979" s="1" t="s">
        <v>71</v>
      </c>
      <c r="U1979" s="1" t="s">
        <v>127</v>
      </c>
      <c r="V1979" s="1" t="s">
        <v>36</v>
      </c>
      <c r="W1979">
        <f t="shared" si="60"/>
        <v>46179.307638888888</v>
      </c>
      <c r="X1979">
        <f t="shared" si="61"/>
        <v>46179.361111111109</v>
      </c>
    </row>
    <row r="1980" spans="1:24" x14ac:dyDescent="0.2">
      <c r="A1980" s="1" t="s">
        <v>4358</v>
      </c>
      <c r="B1980" s="1" t="s">
        <v>4351</v>
      </c>
      <c r="C1980" s="1" t="s">
        <v>4352</v>
      </c>
      <c r="D1980" s="1" t="s">
        <v>4359</v>
      </c>
      <c r="E1980" s="1" t="s">
        <v>26</v>
      </c>
      <c r="F1980" s="1" t="s">
        <v>56</v>
      </c>
      <c r="G1980" s="1" t="s">
        <v>69</v>
      </c>
      <c r="H1980" s="1" t="s">
        <v>57</v>
      </c>
      <c r="I1980" s="1" t="s">
        <v>3282</v>
      </c>
      <c r="J1980">
        <v>3</v>
      </c>
      <c r="K1980">
        <v>11.5</v>
      </c>
      <c r="L1980">
        <v>0.9</v>
      </c>
      <c r="M1980">
        <v>1.6</v>
      </c>
      <c r="N1980">
        <v>14.1</v>
      </c>
      <c r="O1980">
        <v>18</v>
      </c>
      <c r="P1980">
        <v>0</v>
      </c>
      <c r="Q1980" s="1" t="s">
        <v>31</v>
      </c>
      <c r="R1980" s="1" t="s">
        <v>207</v>
      </c>
      <c r="S1980" s="1" t="s">
        <v>91</v>
      </c>
      <c r="T1980" s="1" t="s">
        <v>71</v>
      </c>
      <c r="U1980" s="1" t="s">
        <v>127</v>
      </c>
      <c r="V1980" s="1" t="s">
        <v>36</v>
      </c>
      <c r="W1980">
        <f t="shared" si="60"/>
        <v>46179.307638888888</v>
      </c>
      <c r="X1980">
        <f t="shared" si="61"/>
        <v>46179.370833333334</v>
      </c>
    </row>
    <row r="1981" spans="1:24" x14ac:dyDescent="0.2">
      <c r="A1981" s="1" t="s">
        <v>4360</v>
      </c>
      <c r="B1981" s="1" t="s">
        <v>4351</v>
      </c>
      <c r="C1981" s="1" t="s">
        <v>4352</v>
      </c>
      <c r="D1981" s="1" t="s">
        <v>4039</v>
      </c>
      <c r="E1981" s="1" t="s">
        <v>26</v>
      </c>
      <c r="F1981" s="1" t="s">
        <v>56</v>
      </c>
      <c r="G1981" s="1" t="s">
        <v>69</v>
      </c>
      <c r="H1981" s="1" t="s">
        <v>62</v>
      </c>
      <c r="I1981" s="1" t="s">
        <v>3282</v>
      </c>
      <c r="J1981">
        <v>3</v>
      </c>
      <c r="K1981">
        <v>6.7</v>
      </c>
      <c r="L1981">
        <v>0.5</v>
      </c>
      <c r="M1981">
        <v>2.4</v>
      </c>
      <c r="N1981">
        <v>9.6</v>
      </c>
      <c r="O1981">
        <v>15</v>
      </c>
      <c r="P1981">
        <v>0</v>
      </c>
      <c r="Q1981" s="1" t="s">
        <v>31</v>
      </c>
      <c r="R1981" s="1" t="s">
        <v>407</v>
      </c>
      <c r="S1981" s="1" t="s">
        <v>228</v>
      </c>
      <c r="T1981" s="1" t="s">
        <v>71</v>
      </c>
      <c r="U1981" s="1" t="s">
        <v>127</v>
      </c>
      <c r="V1981" s="1" t="s">
        <v>36</v>
      </c>
      <c r="W1981">
        <f t="shared" si="60"/>
        <v>46179.307638888888</v>
      </c>
      <c r="X1981">
        <f t="shared" si="61"/>
        <v>46179.377083333333</v>
      </c>
    </row>
    <row r="1982" spans="1:24" x14ac:dyDescent="0.2">
      <c r="A1982" s="1" t="s">
        <v>4361</v>
      </c>
      <c r="B1982" s="1" t="s">
        <v>4362</v>
      </c>
      <c r="C1982" s="1" t="s">
        <v>4363</v>
      </c>
      <c r="D1982" s="1" t="s">
        <v>4364</v>
      </c>
      <c r="E1982" s="1" t="s">
        <v>555</v>
      </c>
      <c r="F1982" s="1" t="s">
        <v>27</v>
      </c>
      <c r="G1982" s="1" t="s">
        <v>28</v>
      </c>
      <c r="H1982" s="1" t="s">
        <v>29</v>
      </c>
      <c r="I1982" s="1" t="s">
        <v>270</v>
      </c>
      <c r="J1982">
        <v>11</v>
      </c>
      <c r="K1982">
        <v>12.5</v>
      </c>
      <c r="L1982">
        <v>0.9</v>
      </c>
      <c r="M1982">
        <v>3</v>
      </c>
      <c r="N1982">
        <v>16.399999999999999</v>
      </c>
      <c r="O1982">
        <v>15</v>
      </c>
      <c r="P1982">
        <v>0</v>
      </c>
      <c r="Q1982" s="1" t="s">
        <v>31</v>
      </c>
      <c r="R1982" s="1" t="s">
        <v>233</v>
      </c>
      <c r="S1982" s="1" t="s">
        <v>131</v>
      </c>
      <c r="T1982" s="1" t="s">
        <v>71</v>
      </c>
      <c r="U1982" s="1" t="s">
        <v>127</v>
      </c>
      <c r="V1982" s="1" t="s">
        <v>36</v>
      </c>
      <c r="W1982">
        <f t="shared" si="60"/>
        <v>46179.685416666667</v>
      </c>
      <c r="X1982">
        <f t="shared" si="61"/>
        <v>46179.696527777778</v>
      </c>
    </row>
    <row r="1983" spans="1:24" x14ac:dyDescent="0.2">
      <c r="A1983" s="1" t="s">
        <v>4365</v>
      </c>
      <c r="B1983" s="1" t="s">
        <v>4362</v>
      </c>
      <c r="C1983" s="1" t="s">
        <v>4363</v>
      </c>
      <c r="D1983" s="1" t="s">
        <v>4366</v>
      </c>
      <c r="E1983" s="1" t="s">
        <v>555</v>
      </c>
      <c r="F1983" s="1" t="s">
        <v>27</v>
      </c>
      <c r="G1983" s="1" t="s">
        <v>28</v>
      </c>
      <c r="H1983" s="1" t="s">
        <v>39</v>
      </c>
      <c r="I1983" s="1" t="s">
        <v>270</v>
      </c>
      <c r="J1983">
        <v>11</v>
      </c>
      <c r="K1983">
        <v>9.6</v>
      </c>
      <c r="L1983">
        <v>0.8</v>
      </c>
      <c r="M1983">
        <v>5.9</v>
      </c>
      <c r="N1983">
        <v>16.3</v>
      </c>
      <c r="O1983">
        <v>12</v>
      </c>
      <c r="P1983">
        <v>0</v>
      </c>
      <c r="Q1983" s="1" t="s">
        <v>31</v>
      </c>
      <c r="R1983" s="1" t="s">
        <v>199</v>
      </c>
      <c r="S1983" s="1" t="s">
        <v>320</v>
      </c>
      <c r="T1983" s="1" t="s">
        <v>71</v>
      </c>
      <c r="U1983" s="1" t="s">
        <v>127</v>
      </c>
      <c r="V1983" s="1" t="s">
        <v>42</v>
      </c>
      <c r="W1983">
        <f t="shared" si="60"/>
        <v>46179.685416666667</v>
      </c>
      <c r="X1983">
        <f t="shared" si="61"/>
        <v>46179.707638888889</v>
      </c>
    </row>
    <row r="1984" spans="1:24" x14ac:dyDescent="0.2">
      <c r="A1984" s="1" t="s">
        <v>4367</v>
      </c>
      <c r="B1984" s="1" t="s">
        <v>4362</v>
      </c>
      <c r="C1984" s="1" t="s">
        <v>4363</v>
      </c>
      <c r="D1984" s="1" t="s">
        <v>4368</v>
      </c>
      <c r="E1984" s="1" t="s">
        <v>555</v>
      </c>
      <c r="F1984" s="1" t="s">
        <v>27</v>
      </c>
      <c r="G1984" s="1" t="s">
        <v>28</v>
      </c>
      <c r="H1984" s="1" t="s">
        <v>45</v>
      </c>
      <c r="I1984" s="1" t="s">
        <v>270</v>
      </c>
      <c r="J1984">
        <v>11</v>
      </c>
      <c r="K1984">
        <v>9.4</v>
      </c>
      <c r="L1984">
        <v>5.8</v>
      </c>
      <c r="M1984">
        <v>2.7</v>
      </c>
      <c r="N1984">
        <v>18</v>
      </c>
      <c r="O1984">
        <v>18</v>
      </c>
      <c r="P1984">
        <v>0</v>
      </c>
      <c r="Q1984" s="1" t="s">
        <v>31</v>
      </c>
      <c r="R1984" s="1" t="s">
        <v>32</v>
      </c>
      <c r="S1984" s="1" t="s">
        <v>152</v>
      </c>
      <c r="T1984" s="1" t="s">
        <v>71</v>
      </c>
      <c r="U1984" s="1" t="s">
        <v>127</v>
      </c>
      <c r="V1984" s="1" t="s">
        <v>36</v>
      </c>
      <c r="W1984">
        <f t="shared" si="60"/>
        <v>46179.685416666667</v>
      </c>
      <c r="X1984">
        <f t="shared" si="61"/>
        <v>46179.720138888886</v>
      </c>
    </row>
    <row r="1985" spans="1:24" x14ac:dyDescent="0.2">
      <c r="A1985" s="1" t="s">
        <v>4369</v>
      </c>
      <c r="B1985" s="1" t="s">
        <v>4362</v>
      </c>
      <c r="C1985" s="1" t="s">
        <v>4363</v>
      </c>
      <c r="D1985" s="1" t="s">
        <v>4370</v>
      </c>
      <c r="E1985" s="1" t="s">
        <v>555</v>
      </c>
      <c r="F1985" s="1" t="s">
        <v>50</v>
      </c>
      <c r="G1985" s="1" t="s">
        <v>28</v>
      </c>
      <c r="H1985" s="1" t="s">
        <v>51</v>
      </c>
      <c r="I1985" s="1" t="s">
        <v>270</v>
      </c>
      <c r="J1985">
        <v>11</v>
      </c>
      <c r="K1985">
        <v>14.6</v>
      </c>
      <c r="L1985">
        <v>11.8</v>
      </c>
      <c r="M1985">
        <v>2.7</v>
      </c>
      <c r="N1985">
        <v>29.2</v>
      </c>
      <c r="O1985">
        <v>26</v>
      </c>
      <c r="P1985">
        <v>0</v>
      </c>
      <c r="Q1985" s="1" t="s">
        <v>31</v>
      </c>
      <c r="R1985" s="1" t="s">
        <v>835</v>
      </c>
      <c r="S1985" s="1" t="s">
        <v>344</v>
      </c>
      <c r="T1985" s="1" t="s">
        <v>71</v>
      </c>
      <c r="U1985" s="1" t="s">
        <v>127</v>
      </c>
      <c r="V1985" s="1" t="s">
        <v>36</v>
      </c>
      <c r="W1985">
        <f t="shared" si="60"/>
        <v>46179.685416666667</v>
      </c>
      <c r="X1985">
        <f t="shared" si="61"/>
        <v>46179.740277777775</v>
      </c>
    </row>
    <row r="1986" spans="1:24" x14ac:dyDescent="0.2">
      <c r="A1986" s="1" t="s">
        <v>4371</v>
      </c>
      <c r="B1986" s="1" t="s">
        <v>4362</v>
      </c>
      <c r="C1986" s="1" t="s">
        <v>4363</v>
      </c>
      <c r="D1986" s="1" t="s">
        <v>4372</v>
      </c>
      <c r="E1986" s="1" t="s">
        <v>555</v>
      </c>
      <c r="F1986" s="1" t="s">
        <v>56</v>
      </c>
      <c r="G1986" s="1" t="s">
        <v>28</v>
      </c>
      <c r="H1986" s="1" t="s">
        <v>57</v>
      </c>
      <c r="I1986" s="1" t="s">
        <v>270</v>
      </c>
      <c r="J1986">
        <v>11</v>
      </c>
      <c r="K1986">
        <v>12.5</v>
      </c>
      <c r="L1986">
        <v>0.5</v>
      </c>
      <c r="M1986">
        <v>1.5</v>
      </c>
      <c r="N1986">
        <v>14.5</v>
      </c>
      <c r="O1986">
        <v>18</v>
      </c>
      <c r="P1986">
        <v>0</v>
      </c>
      <c r="Q1986" s="1" t="s">
        <v>31</v>
      </c>
      <c r="R1986" s="1" t="s">
        <v>391</v>
      </c>
      <c r="S1986" s="1" t="s">
        <v>87</v>
      </c>
      <c r="T1986" s="1" t="s">
        <v>71</v>
      </c>
      <c r="U1986" s="1" t="s">
        <v>127</v>
      </c>
      <c r="V1986" s="1" t="s">
        <v>36</v>
      </c>
      <c r="W1986">
        <f t="shared" ref="W1986:W2049" si="62">DATEVALUE(MID(C1986,1,10))+TIMEVALUE(MID(C1986,12,8))</f>
        <v>46179.685416666667</v>
      </c>
      <c r="X1986">
        <f t="shared" ref="X1986:X2049" si="63">DATEVALUE(MID(D1986,1,10))+TIMEVALUE(MID(D1986,12,8))</f>
        <v>46179.750694444447</v>
      </c>
    </row>
    <row r="1987" spans="1:24" x14ac:dyDescent="0.2">
      <c r="A1987" s="1" t="s">
        <v>4373</v>
      </c>
      <c r="B1987" s="1" t="s">
        <v>4362</v>
      </c>
      <c r="C1987" s="1" t="s">
        <v>4363</v>
      </c>
      <c r="D1987" s="1" t="s">
        <v>4374</v>
      </c>
      <c r="E1987" s="1" t="s">
        <v>555</v>
      </c>
      <c r="F1987" s="1" t="s">
        <v>56</v>
      </c>
      <c r="G1987" s="1" t="s">
        <v>28</v>
      </c>
      <c r="H1987" s="1" t="s">
        <v>62</v>
      </c>
      <c r="I1987" s="1" t="s">
        <v>270</v>
      </c>
      <c r="J1987">
        <v>11</v>
      </c>
      <c r="K1987">
        <v>9.6999999999999993</v>
      </c>
      <c r="L1987">
        <v>1</v>
      </c>
      <c r="M1987">
        <v>2.4</v>
      </c>
      <c r="N1987">
        <v>13</v>
      </c>
      <c r="O1987">
        <v>15</v>
      </c>
      <c r="P1987">
        <v>0</v>
      </c>
      <c r="Q1987" s="1" t="s">
        <v>31</v>
      </c>
      <c r="R1987" s="1" t="s">
        <v>265</v>
      </c>
      <c r="S1987" s="1" t="s">
        <v>211</v>
      </c>
      <c r="T1987" s="1" t="s">
        <v>71</v>
      </c>
      <c r="U1987" s="1" t="s">
        <v>127</v>
      </c>
      <c r="V1987" s="1" t="s">
        <v>36</v>
      </c>
      <c r="W1987">
        <f t="shared" si="62"/>
        <v>46179.685416666667</v>
      </c>
      <c r="X1987">
        <f t="shared" si="63"/>
        <v>46179.759722222225</v>
      </c>
    </row>
    <row r="1988" spans="1:24" x14ac:dyDescent="0.2">
      <c r="A1988" s="1" t="s">
        <v>4375</v>
      </c>
      <c r="B1988" s="1" t="s">
        <v>4376</v>
      </c>
      <c r="C1988" s="1" t="s">
        <v>4377</v>
      </c>
      <c r="D1988" s="1" t="s">
        <v>4378</v>
      </c>
      <c r="E1988" s="1" t="s">
        <v>555</v>
      </c>
      <c r="F1988" s="1" t="s">
        <v>27</v>
      </c>
      <c r="G1988" s="1" t="s">
        <v>69</v>
      </c>
      <c r="H1988" s="1" t="s">
        <v>29</v>
      </c>
      <c r="I1988" s="1" t="s">
        <v>2306</v>
      </c>
      <c r="J1988">
        <v>6</v>
      </c>
      <c r="K1988">
        <v>13.2</v>
      </c>
      <c r="L1988">
        <v>0.5</v>
      </c>
      <c r="M1988">
        <v>3</v>
      </c>
      <c r="N1988">
        <v>16.8</v>
      </c>
      <c r="O1988">
        <v>15</v>
      </c>
      <c r="P1988">
        <v>0</v>
      </c>
      <c r="Q1988" s="1" t="s">
        <v>31</v>
      </c>
      <c r="R1988" s="1" t="s">
        <v>173</v>
      </c>
      <c r="S1988" s="1" t="s">
        <v>196</v>
      </c>
      <c r="T1988" s="1" t="s">
        <v>34</v>
      </c>
      <c r="U1988" s="1" t="s">
        <v>127</v>
      </c>
      <c r="V1988" s="1" t="s">
        <v>36</v>
      </c>
      <c r="W1988">
        <f t="shared" si="62"/>
        <v>46179.523611111108</v>
      </c>
      <c r="X1988">
        <f t="shared" si="63"/>
        <v>46179.534722222219</v>
      </c>
    </row>
    <row r="1989" spans="1:24" x14ac:dyDescent="0.2">
      <c r="A1989" s="1" t="s">
        <v>4379</v>
      </c>
      <c r="B1989" s="1" t="s">
        <v>4376</v>
      </c>
      <c r="C1989" s="1" t="s">
        <v>4377</v>
      </c>
      <c r="D1989" s="1" t="s">
        <v>4380</v>
      </c>
      <c r="E1989" s="1" t="s">
        <v>555</v>
      </c>
      <c r="F1989" s="1" t="s">
        <v>27</v>
      </c>
      <c r="G1989" s="1" t="s">
        <v>69</v>
      </c>
      <c r="H1989" s="1" t="s">
        <v>39</v>
      </c>
      <c r="I1989" s="1" t="s">
        <v>2306</v>
      </c>
      <c r="J1989">
        <v>6</v>
      </c>
      <c r="K1989">
        <v>10.4</v>
      </c>
      <c r="L1989">
        <v>0.3</v>
      </c>
      <c r="M1989">
        <v>5.5</v>
      </c>
      <c r="N1989">
        <v>16.100000000000001</v>
      </c>
      <c r="O1989">
        <v>12</v>
      </c>
      <c r="P1989">
        <v>0</v>
      </c>
      <c r="Q1989" s="1" t="s">
        <v>31</v>
      </c>
      <c r="R1989" s="1" t="s">
        <v>173</v>
      </c>
      <c r="S1989" s="1" t="s">
        <v>103</v>
      </c>
      <c r="T1989" s="1" t="s">
        <v>34</v>
      </c>
      <c r="U1989" s="1" t="s">
        <v>127</v>
      </c>
      <c r="V1989" s="1" t="s">
        <v>42</v>
      </c>
      <c r="W1989">
        <f t="shared" si="62"/>
        <v>46179.523611111108</v>
      </c>
      <c r="X1989">
        <f t="shared" si="63"/>
        <v>46179.54583333333</v>
      </c>
    </row>
    <row r="1990" spans="1:24" x14ac:dyDescent="0.2">
      <c r="A1990" s="1" t="s">
        <v>4381</v>
      </c>
      <c r="B1990" s="1" t="s">
        <v>4376</v>
      </c>
      <c r="C1990" s="1" t="s">
        <v>4377</v>
      </c>
      <c r="D1990" s="1" t="s">
        <v>4382</v>
      </c>
      <c r="E1990" s="1" t="s">
        <v>555</v>
      </c>
      <c r="F1990" s="1" t="s">
        <v>27</v>
      </c>
      <c r="G1990" s="1" t="s">
        <v>69</v>
      </c>
      <c r="H1990" s="1" t="s">
        <v>45</v>
      </c>
      <c r="I1990" s="1" t="s">
        <v>2306</v>
      </c>
      <c r="J1990">
        <v>6</v>
      </c>
      <c r="K1990">
        <v>10.199999999999999</v>
      </c>
      <c r="L1990">
        <v>6.8</v>
      </c>
      <c r="M1990">
        <v>2.8</v>
      </c>
      <c r="N1990">
        <v>19.7</v>
      </c>
      <c r="O1990">
        <v>18</v>
      </c>
      <c r="P1990">
        <v>0</v>
      </c>
      <c r="Q1990" s="1" t="s">
        <v>31</v>
      </c>
      <c r="R1990" s="1" t="s">
        <v>75</v>
      </c>
      <c r="S1990" s="1" t="s">
        <v>152</v>
      </c>
      <c r="T1990" s="1" t="s">
        <v>34</v>
      </c>
      <c r="U1990" s="1" t="s">
        <v>127</v>
      </c>
      <c r="V1990" s="1" t="s">
        <v>36</v>
      </c>
      <c r="W1990">
        <f t="shared" si="62"/>
        <v>46179.523611111108</v>
      </c>
      <c r="X1990">
        <f t="shared" si="63"/>
        <v>46179.55972222222</v>
      </c>
    </row>
    <row r="1991" spans="1:24" x14ac:dyDescent="0.2">
      <c r="A1991" s="1" t="s">
        <v>4383</v>
      </c>
      <c r="B1991" s="1" t="s">
        <v>4376</v>
      </c>
      <c r="C1991" s="1" t="s">
        <v>4377</v>
      </c>
      <c r="D1991" s="1" t="s">
        <v>4384</v>
      </c>
      <c r="E1991" s="1" t="s">
        <v>555</v>
      </c>
      <c r="F1991" s="1" t="s">
        <v>50</v>
      </c>
      <c r="G1991" s="1" t="s">
        <v>69</v>
      </c>
      <c r="H1991" s="1" t="s">
        <v>51</v>
      </c>
      <c r="I1991" s="1" t="s">
        <v>2306</v>
      </c>
      <c r="J1991">
        <v>6</v>
      </c>
      <c r="K1991">
        <v>14.5</v>
      </c>
      <c r="L1991">
        <v>10.8</v>
      </c>
      <c r="M1991">
        <v>4.0999999999999996</v>
      </c>
      <c r="N1991">
        <v>29.4</v>
      </c>
      <c r="O1991">
        <v>26</v>
      </c>
      <c r="P1991">
        <v>0</v>
      </c>
      <c r="Q1991" s="1" t="s">
        <v>31</v>
      </c>
      <c r="R1991" s="1" t="s">
        <v>82</v>
      </c>
      <c r="S1991" s="1" t="s">
        <v>162</v>
      </c>
      <c r="T1991" s="1" t="s">
        <v>34</v>
      </c>
      <c r="U1991" s="1" t="s">
        <v>127</v>
      </c>
      <c r="V1991" s="1" t="s">
        <v>36</v>
      </c>
      <c r="W1991">
        <f t="shared" si="62"/>
        <v>46179.523611111108</v>
      </c>
      <c r="X1991">
        <f t="shared" si="63"/>
        <v>46179.580555555556</v>
      </c>
    </row>
    <row r="1992" spans="1:24" x14ac:dyDescent="0.2">
      <c r="A1992" s="1" t="s">
        <v>4385</v>
      </c>
      <c r="B1992" s="1" t="s">
        <v>4376</v>
      </c>
      <c r="C1992" s="1" t="s">
        <v>4377</v>
      </c>
      <c r="D1992" s="1" t="s">
        <v>4386</v>
      </c>
      <c r="E1992" s="1" t="s">
        <v>555</v>
      </c>
      <c r="F1992" s="1" t="s">
        <v>56</v>
      </c>
      <c r="G1992" s="1" t="s">
        <v>69</v>
      </c>
      <c r="H1992" s="1" t="s">
        <v>57</v>
      </c>
      <c r="I1992" s="1" t="s">
        <v>2306</v>
      </c>
      <c r="J1992">
        <v>6</v>
      </c>
      <c r="K1992">
        <v>14.6</v>
      </c>
      <c r="L1992">
        <v>1.2</v>
      </c>
      <c r="M1992">
        <v>2</v>
      </c>
      <c r="N1992">
        <v>17.8</v>
      </c>
      <c r="O1992">
        <v>18</v>
      </c>
      <c r="P1992">
        <v>0</v>
      </c>
      <c r="Q1992" s="1" t="s">
        <v>31</v>
      </c>
      <c r="R1992" s="1" t="s">
        <v>86</v>
      </c>
      <c r="S1992" s="1" t="s">
        <v>208</v>
      </c>
      <c r="T1992" s="1" t="s">
        <v>34</v>
      </c>
      <c r="U1992" s="1" t="s">
        <v>127</v>
      </c>
      <c r="V1992" s="1" t="s">
        <v>36</v>
      </c>
      <c r="W1992">
        <f t="shared" si="62"/>
        <v>46179.523611111108</v>
      </c>
      <c r="X1992">
        <f t="shared" si="63"/>
        <v>46179.592361111114</v>
      </c>
    </row>
    <row r="1993" spans="1:24" x14ac:dyDescent="0.2">
      <c r="A1993" s="1" t="s">
        <v>4387</v>
      </c>
      <c r="B1993" s="1" t="s">
        <v>4376</v>
      </c>
      <c r="C1993" s="1" t="s">
        <v>4377</v>
      </c>
      <c r="D1993" s="1" t="s">
        <v>4388</v>
      </c>
      <c r="E1993" s="1" t="s">
        <v>555</v>
      </c>
      <c r="F1993" s="1" t="s">
        <v>56</v>
      </c>
      <c r="G1993" s="1" t="s">
        <v>69</v>
      </c>
      <c r="H1993" s="1" t="s">
        <v>62</v>
      </c>
      <c r="I1993" s="1" t="s">
        <v>2306</v>
      </c>
      <c r="J1993">
        <v>6</v>
      </c>
      <c r="K1993">
        <v>9.1999999999999993</v>
      </c>
      <c r="L1993">
        <v>1</v>
      </c>
      <c r="M1993">
        <v>2.7</v>
      </c>
      <c r="N1993">
        <v>12.9</v>
      </c>
      <c r="O1993">
        <v>15</v>
      </c>
      <c r="P1993">
        <v>1</v>
      </c>
      <c r="Q1993" s="1" t="s">
        <v>597</v>
      </c>
      <c r="R1993" s="1" t="s">
        <v>265</v>
      </c>
      <c r="S1993" s="1" t="s">
        <v>266</v>
      </c>
      <c r="T1993" s="1" t="s">
        <v>34</v>
      </c>
      <c r="U1993" s="1" t="s">
        <v>127</v>
      </c>
      <c r="V1993" s="1" t="s">
        <v>324</v>
      </c>
      <c r="W1993">
        <f t="shared" si="62"/>
        <v>46179.523611111108</v>
      </c>
      <c r="X1993">
        <f t="shared" si="63"/>
        <v>46179.601388888892</v>
      </c>
    </row>
    <row r="1994" spans="1:24" x14ac:dyDescent="0.2">
      <c r="A1994" s="1" t="s">
        <v>4389</v>
      </c>
      <c r="B1994" s="1" t="s">
        <v>4390</v>
      </c>
      <c r="C1994" s="1" t="s">
        <v>4391</v>
      </c>
      <c r="D1994" s="1" t="s">
        <v>4392</v>
      </c>
      <c r="E1994" s="1" t="s">
        <v>555</v>
      </c>
      <c r="F1994" s="1" t="s">
        <v>27</v>
      </c>
      <c r="G1994" s="1" t="s">
        <v>96</v>
      </c>
      <c r="H1994" s="1" t="s">
        <v>29</v>
      </c>
      <c r="I1994" s="1" t="s">
        <v>301</v>
      </c>
      <c r="J1994">
        <v>8</v>
      </c>
      <c r="K1994">
        <v>11.8</v>
      </c>
      <c r="L1994">
        <v>0.8</v>
      </c>
      <c r="M1994">
        <v>3.7</v>
      </c>
      <c r="N1994">
        <v>16.2</v>
      </c>
      <c r="O1994">
        <v>15</v>
      </c>
      <c r="P1994">
        <v>0</v>
      </c>
      <c r="Q1994" s="1" t="s">
        <v>31</v>
      </c>
      <c r="R1994" s="1" t="s">
        <v>40</v>
      </c>
      <c r="S1994" s="1" t="s">
        <v>181</v>
      </c>
      <c r="T1994" s="1" t="s">
        <v>71</v>
      </c>
      <c r="U1994" s="1" t="s">
        <v>99</v>
      </c>
      <c r="V1994" s="1" t="s">
        <v>36</v>
      </c>
      <c r="W1994">
        <f t="shared" si="62"/>
        <v>46179.57708333333</v>
      </c>
      <c r="X1994">
        <f t="shared" si="63"/>
        <v>46179.588194444441</v>
      </c>
    </row>
    <row r="1995" spans="1:24" x14ac:dyDescent="0.2">
      <c r="A1995" s="1" t="s">
        <v>4393</v>
      </c>
      <c r="B1995" s="1" t="s">
        <v>4390</v>
      </c>
      <c r="C1995" s="1" t="s">
        <v>4391</v>
      </c>
      <c r="D1995" s="1" t="s">
        <v>4394</v>
      </c>
      <c r="E1995" s="1" t="s">
        <v>555</v>
      </c>
      <c r="F1995" s="1" t="s">
        <v>27</v>
      </c>
      <c r="G1995" s="1" t="s">
        <v>96</v>
      </c>
      <c r="H1995" s="1" t="s">
        <v>39</v>
      </c>
      <c r="I1995" s="1" t="s">
        <v>301</v>
      </c>
      <c r="J1995">
        <v>8</v>
      </c>
      <c r="K1995">
        <v>11.3</v>
      </c>
      <c r="L1995">
        <v>0.3</v>
      </c>
      <c r="M1995">
        <v>5.0999999999999996</v>
      </c>
      <c r="N1995">
        <v>16.600000000000001</v>
      </c>
      <c r="O1995">
        <v>12</v>
      </c>
      <c r="P1995">
        <v>0</v>
      </c>
      <c r="Q1995" s="1" t="s">
        <v>31</v>
      </c>
      <c r="R1995" s="1" t="s">
        <v>40</v>
      </c>
      <c r="S1995" s="1" t="s">
        <v>174</v>
      </c>
      <c r="T1995" s="1" t="s">
        <v>71</v>
      </c>
      <c r="U1995" s="1" t="s">
        <v>99</v>
      </c>
      <c r="V1995" s="1" t="s">
        <v>42</v>
      </c>
      <c r="W1995">
        <f t="shared" si="62"/>
        <v>46179.57708333333</v>
      </c>
      <c r="X1995">
        <f t="shared" si="63"/>
        <v>46179.599305555559</v>
      </c>
    </row>
    <row r="1996" spans="1:24" x14ac:dyDescent="0.2">
      <c r="A1996" s="1" t="s">
        <v>4395</v>
      </c>
      <c r="B1996" s="1" t="s">
        <v>4390</v>
      </c>
      <c r="C1996" s="1" t="s">
        <v>4391</v>
      </c>
      <c r="D1996" s="1" t="s">
        <v>4396</v>
      </c>
      <c r="E1996" s="1" t="s">
        <v>555</v>
      </c>
      <c r="F1996" s="1" t="s">
        <v>27</v>
      </c>
      <c r="G1996" s="1" t="s">
        <v>96</v>
      </c>
      <c r="H1996" s="1" t="s">
        <v>45</v>
      </c>
      <c r="I1996" s="1" t="s">
        <v>301</v>
      </c>
      <c r="J1996">
        <v>8</v>
      </c>
      <c r="K1996">
        <v>16.600000000000001</v>
      </c>
      <c r="L1996">
        <v>6</v>
      </c>
      <c r="M1996">
        <v>2.9</v>
      </c>
      <c r="N1996">
        <v>25.4</v>
      </c>
      <c r="O1996">
        <v>18</v>
      </c>
      <c r="P1996">
        <v>0</v>
      </c>
      <c r="Q1996" s="1" t="s">
        <v>31</v>
      </c>
      <c r="R1996" s="1" t="s">
        <v>134</v>
      </c>
      <c r="S1996" s="1" t="s">
        <v>79</v>
      </c>
      <c r="T1996" s="1" t="s">
        <v>71</v>
      </c>
      <c r="U1996" s="1" t="s">
        <v>99</v>
      </c>
      <c r="V1996" s="1" t="s">
        <v>42</v>
      </c>
      <c r="W1996">
        <f t="shared" si="62"/>
        <v>46179.57708333333</v>
      </c>
      <c r="X1996">
        <f t="shared" si="63"/>
        <v>46179.617361111108</v>
      </c>
    </row>
    <row r="1997" spans="1:24" x14ac:dyDescent="0.2">
      <c r="A1997" s="1" t="s">
        <v>4397</v>
      </c>
      <c r="B1997" s="1" t="s">
        <v>4390</v>
      </c>
      <c r="C1997" s="1" t="s">
        <v>4391</v>
      </c>
      <c r="D1997" s="1" t="s">
        <v>4398</v>
      </c>
      <c r="E1997" s="1" t="s">
        <v>555</v>
      </c>
      <c r="F1997" s="1" t="s">
        <v>50</v>
      </c>
      <c r="G1997" s="1" t="s">
        <v>96</v>
      </c>
      <c r="H1997" s="1" t="s">
        <v>51</v>
      </c>
      <c r="I1997" s="1" t="s">
        <v>301</v>
      </c>
      <c r="J1997">
        <v>8</v>
      </c>
      <c r="K1997">
        <v>17.600000000000001</v>
      </c>
      <c r="L1997">
        <v>12.1</v>
      </c>
      <c r="M1997">
        <v>3.7</v>
      </c>
      <c r="N1997">
        <v>33.299999999999997</v>
      </c>
      <c r="O1997">
        <v>26</v>
      </c>
      <c r="P1997">
        <v>0</v>
      </c>
      <c r="Q1997" s="1" t="s">
        <v>31</v>
      </c>
      <c r="R1997" s="1" t="s">
        <v>52</v>
      </c>
      <c r="S1997" s="1" t="s">
        <v>686</v>
      </c>
      <c r="T1997" s="1" t="s">
        <v>71</v>
      </c>
      <c r="U1997" s="1" t="s">
        <v>99</v>
      </c>
      <c r="V1997" s="1" t="s">
        <v>42</v>
      </c>
      <c r="W1997">
        <f t="shared" si="62"/>
        <v>46179.57708333333</v>
      </c>
      <c r="X1997">
        <f t="shared" si="63"/>
        <v>46179.640277777777</v>
      </c>
    </row>
    <row r="1998" spans="1:24" x14ac:dyDescent="0.2">
      <c r="A1998" s="1" t="s">
        <v>4399</v>
      </c>
      <c r="B1998" s="1" t="s">
        <v>4390</v>
      </c>
      <c r="C1998" s="1" t="s">
        <v>4391</v>
      </c>
      <c r="D1998" s="1" t="s">
        <v>4400</v>
      </c>
      <c r="E1998" s="1" t="s">
        <v>555</v>
      </c>
      <c r="F1998" s="1" t="s">
        <v>56</v>
      </c>
      <c r="G1998" s="1" t="s">
        <v>96</v>
      </c>
      <c r="H1998" s="1" t="s">
        <v>57</v>
      </c>
      <c r="I1998" s="1" t="s">
        <v>301</v>
      </c>
      <c r="J1998">
        <v>8</v>
      </c>
      <c r="K1998">
        <v>15.2</v>
      </c>
      <c r="L1998">
        <v>0.6</v>
      </c>
      <c r="M1998">
        <v>2.5</v>
      </c>
      <c r="N1998">
        <v>18.3</v>
      </c>
      <c r="O1998">
        <v>18</v>
      </c>
      <c r="P1998">
        <v>0</v>
      </c>
      <c r="Q1998" s="1" t="s">
        <v>31</v>
      </c>
      <c r="R1998" s="1" t="s">
        <v>611</v>
      </c>
      <c r="S1998" s="1" t="s">
        <v>146</v>
      </c>
      <c r="T1998" s="1" t="s">
        <v>71</v>
      </c>
      <c r="U1998" s="1" t="s">
        <v>99</v>
      </c>
      <c r="V1998" s="1" t="s">
        <v>36</v>
      </c>
      <c r="W1998">
        <f t="shared" si="62"/>
        <v>46179.57708333333</v>
      </c>
      <c r="X1998">
        <f t="shared" si="63"/>
        <v>46179.652777777781</v>
      </c>
    </row>
    <row r="1999" spans="1:24" x14ac:dyDescent="0.2">
      <c r="A1999" s="1" t="s">
        <v>4401</v>
      </c>
      <c r="B1999" s="1" t="s">
        <v>4390</v>
      </c>
      <c r="C1999" s="1" t="s">
        <v>4391</v>
      </c>
      <c r="D1999" s="1" t="s">
        <v>4402</v>
      </c>
      <c r="E1999" s="1" t="s">
        <v>555</v>
      </c>
      <c r="F1999" s="1" t="s">
        <v>56</v>
      </c>
      <c r="G1999" s="1" t="s">
        <v>96</v>
      </c>
      <c r="H1999" s="1" t="s">
        <v>62</v>
      </c>
      <c r="I1999" s="1" t="s">
        <v>301</v>
      </c>
      <c r="J1999">
        <v>8</v>
      </c>
      <c r="K1999">
        <v>7.6</v>
      </c>
      <c r="L1999">
        <v>0.7</v>
      </c>
      <c r="M1999">
        <v>2.1</v>
      </c>
      <c r="N1999">
        <v>10.4</v>
      </c>
      <c r="O1999">
        <v>15</v>
      </c>
      <c r="P1999">
        <v>0</v>
      </c>
      <c r="Q1999" s="1" t="s">
        <v>31</v>
      </c>
      <c r="R1999" s="1" t="s">
        <v>504</v>
      </c>
      <c r="S1999" s="1" t="s">
        <v>87</v>
      </c>
      <c r="T1999" s="1" t="s">
        <v>71</v>
      </c>
      <c r="U1999" s="1" t="s">
        <v>99</v>
      </c>
      <c r="V1999" s="1" t="s">
        <v>36</v>
      </c>
      <c r="W1999">
        <f t="shared" si="62"/>
        <v>46179.57708333333</v>
      </c>
      <c r="X1999">
        <f t="shared" si="63"/>
        <v>46179.660416666666</v>
      </c>
    </row>
    <row r="2000" spans="1:24" x14ac:dyDescent="0.2">
      <c r="A2000" s="1" t="s">
        <v>4403</v>
      </c>
      <c r="B2000" s="1" t="s">
        <v>4404</v>
      </c>
      <c r="C2000" s="1" t="s">
        <v>4405</v>
      </c>
      <c r="D2000" s="1" t="s">
        <v>4406</v>
      </c>
      <c r="E2000" s="1" t="s">
        <v>555</v>
      </c>
      <c r="F2000" s="1" t="s">
        <v>27</v>
      </c>
      <c r="G2000" s="1" t="s">
        <v>28</v>
      </c>
      <c r="H2000" s="1" t="s">
        <v>29</v>
      </c>
      <c r="I2000" s="1" t="s">
        <v>1270</v>
      </c>
      <c r="J2000">
        <v>1</v>
      </c>
      <c r="K2000">
        <v>9.1</v>
      </c>
      <c r="L2000">
        <v>0.2</v>
      </c>
      <c r="M2000">
        <v>0.8</v>
      </c>
      <c r="N2000">
        <v>10.1</v>
      </c>
      <c r="O2000">
        <v>15</v>
      </c>
      <c r="P2000">
        <v>0</v>
      </c>
      <c r="Q2000" s="1" t="s">
        <v>31</v>
      </c>
      <c r="R2000" s="1" t="s">
        <v>302</v>
      </c>
      <c r="S2000" s="1" t="s">
        <v>181</v>
      </c>
      <c r="T2000" s="1" t="s">
        <v>153</v>
      </c>
      <c r="U2000" s="1" t="s">
        <v>72</v>
      </c>
      <c r="V2000" s="1" t="s">
        <v>36</v>
      </c>
      <c r="W2000">
        <f t="shared" si="62"/>
        <v>46179.628472222219</v>
      </c>
      <c r="X2000">
        <f t="shared" si="63"/>
        <v>46179.635416666664</v>
      </c>
    </row>
    <row r="2001" spans="1:24" x14ac:dyDescent="0.2">
      <c r="A2001" s="1" t="s">
        <v>4407</v>
      </c>
      <c r="B2001" s="1" t="s">
        <v>4404</v>
      </c>
      <c r="C2001" s="1" t="s">
        <v>4405</v>
      </c>
      <c r="D2001" s="1" t="s">
        <v>4408</v>
      </c>
      <c r="E2001" s="1" t="s">
        <v>555</v>
      </c>
      <c r="F2001" s="1" t="s">
        <v>27</v>
      </c>
      <c r="G2001" s="1" t="s">
        <v>28</v>
      </c>
      <c r="H2001" s="1" t="s">
        <v>39</v>
      </c>
      <c r="I2001" s="1" t="s">
        <v>1270</v>
      </c>
      <c r="J2001">
        <v>1</v>
      </c>
      <c r="K2001">
        <v>9.4</v>
      </c>
      <c r="L2001">
        <v>0.7</v>
      </c>
      <c r="M2001">
        <v>4.3</v>
      </c>
      <c r="N2001">
        <v>14.4</v>
      </c>
      <c r="O2001">
        <v>12</v>
      </c>
      <c r="P2001">
        <v>0</v>
      </c>
      <c r="Q2001" s="1" t="s">
        <v>31</v>
      </c>
      <c r="R2001" s="1" t="s">
        <v>106</v>
      </c>
      <c r="S2001" s="1" t="s">
        <v>254</v>
      </c>
      <c r="T2001" s="1" t="s">
        <v>153</v>
      </c>
      <c r="U2001" s="1" t="s">
        <v>72</v>
      </c>
      <c r="V2001" s="1" t="s">
        <v>42</v>
      </c>
      <c r="W2001">
        <f t="shared" si="62"/>
        <v>46179.628472222219</v>
      </c>
      <c r="X2001">
        <f t="shared" si="63"/>
        <v>46179.645138888889</v>
      </c>
    </row>
    <row r="2002" spans="1:24" x14ac:dyDescent="0.2">
      <c r="A2002" s="1" t="s">
        <v>4409</v>
      </c>
      <c r="B2002" s="1" t="s">
        <v>4404</v>
      </c>
      <c r="C2002" s="1" t="s">
        <v>4405</v>
      </c>
      <c r="D2002" s="1" t="s">
        <v>4410</v>
      </c>
      <c r="E2002" s="1" t="s">
        <v>555</v>
      </c>
      <c r="F2002" s="1" t="s">
        <v>27</v>
      </c>
      <c r="G2002" s="1" t="s">
        <v>28</v>
      </c>
      <c r="H2002" s="1" t="s">
        <v>45</v>
      </c>
      <c r="I2002" s="1" t="s">
        <v>1270</v>
      </c>
      <c r="J2002">
        <v>1</v>
      </c>
      <c r="K2002">
        <v>15.2</v>
      </c>
      <c r="L2002">
        <v>6</v>
      </c>
      <c r="M2002">
        <v>1.9</v>
      </c>
      <c r="N2002">
        <v>23</v>
      </c>
      <c r="O2002">
        <v>18</v>
      </c>
      <c r="P2002">
        <v>0</v>
      </c>
      <c r="Q2002" s="1" t="s">
        <v>31</v>
      </c>
      <c r="R2002" s="1" t="s">
        <v>130</v>
      </c>
      <c r="S2002" s="1" t="s">
        <v>33</v>
      </c>
      <c r="T2002" s="1" t="s">
        <v>153</v>
      </c>
      <c r="U2002" s="1" t="s">
        <v>72</v>
      </c>
      <c r="V2002" s="1" t="s">
        <v>42</v>
      </c>
      <c r="W2002">
        <f t="shared" si="62"/>
        <v>46179.628472222219</v>
      </c>
      <c r="X2002">
        <f t="shared" si="63"/>
        <v>46179.661111111112</v>
      </c>
    </row>
    <row r="2003" spans="1:24" x14ac:dyDescent="0.2">
      <c r="A2003" s="1" t="s">
        <v>4411</v>
      </c>
      <c r="B2003" s="1" t="s">
        <v>4404</v>
      </c>
      <c r="C2003" s="1" t="s">
        <v>4405</v>
      </c>
      <c r="D2003" s="1" t="s">
        <v>4412</v>
      </c>
      <c r="E2003" s="1" t="s">
        <v>555</v>
      </c>
      <c r="F2003" s="1" t="s">
        <v>50</v>
      </c>
      <c r="G2003" s="1" t="s">
        <v>28</v>
      </c>
      <c r="H2003" s="1" t="s">
        <v>51</v>
      </c>
      <c r="I2003" s="1" t="s">
        <v>1270</v>
      </c>
      <c r="J2003">
        <v>1</v>
      </c>
      <c r="K2003">
        <v>16.7</v>
      </c>
      <c r="L2003">
        <v>10.4</v>
      </c>
      <c r="M2003">
        <v>2.1</v>
      </c>
      <c r="N2003">
        <v>29.2</v>
      </c>
      <c r="O2003">
        <v>26</v>
      </c>
      <c r="P2003">
        <v>0</v>
      </c>
      <c r="Q2003" s="1" t="s">
        <v>31</v>
      </c>
      <c r="R2003" s="1" t="s">
        <v>204</v>
      </c>
      <c r="S2003" s="1" t="s">
        <v>309</v>
      </c>
      <c r="T2003" s="1" t="s">
        <v>153</v>
      </c>
      <c r="U2003" s="1" t="s">
        <v>72</v>
      </c>
      <c r="V2003" s="1" t="s">
        <v>36</v>
      </c>
      <c r="W2003">
        <f t="shared" si="62"/>
        <v>46179.628472222219</v>
      </c>
      <c r="X2003">
        <f t="shared" si="63"/>
        <v>46179.681250000001</v>
      </c>
    </row>
    <row r="2004" spans="1:24" x14ac:dyDescent="0.2">
      <c r="A2004" s="1" t="s">
        <v>4413</v>
      </c>
      <c r="B2004" s="1" t="s">
        <v>4404</v>
      </c>
      <c r="C2004" s="1" t="s">
        <v>4405</v>
      </c>
      <c r="D2004" s="1" t="s">
        <v>4414</v>
      </c>
      <c r="E2004" s="1" t="s">
        <v>555</v>
      </c>
      <c r="F2004" s="1" t="s">
        <v>56</v>
      </c>
      <c r="G2004" s="1" t="s">
        <v>28</v>
      </c>
      <c r="H2004" s="1" t="s">
        <v>57</v>
      </c>
      <c r="I2004" s="1" t="s">
        <v>1270</v>
      </c>
      <c r="J2004">
        <v>1</v>
      </c>
      <c r="K2004">
        <v>14.5</v>
      </c>
      <c r="L2004">
        <v>1</v>
      </c>
      <c r="M2004">
        <v>2.6</v>
      </c>
      <c r="N2004">
        <v>18</v>
      </c>
      <c r="O2004">
        <v>18</v>
      </c>
      <c r="P2004">
        <v>0</v>
      </c>
      <c r="Q2004" s="1" t="s">
        <v>31</v>
      </c>
      <c r="R2004" s="1" t="s">
        <v>265</v>
      </c>
      <c r="S2004" s="1" t="s">
        <v>146</v>
      </c>
      <c r="T2004" s="1" t="s">
        <v>153</v>
      </c>
      <c r="U2004" s="1" t="s">
        <v>72</v>
      </c>
      <c r="V2004" s="1" t="s">
        <v>36</v>
      </c>
      <c r="W2004">
        <f t="shared" si="62"/>
        <v>46179.628472222219</v>
      </c>
      <c r="X2004">
        <f t="shared" si="63"/>
        <v>46179.693749999999</v>
      </c>
    </row>
    <row r="2005" spans="1:24" x14ac:dyDescent="0.2">
      <c r="A2005" s="1" t="s">
        <v>4415</v>
      </c>
      <c r="B2005" s="1" t="s">
        <v>4404</v>
      </c>
      <c r="C2005" s="1" t="s">
        <v>4405</v>
      </c>
      <c r="D2005" s="1" t="s">
        <v>4416</v>
      </c>
      <c r="E2005" s="1" t="s">
        <v>555</v>
      </c>
      <c r="F2005" s="1" t="s">
        <v>56</v>
      </c>
      <c r="G2005" s="1" t="s">
        <v>28</v>
      </c>
      <c r="H2005" s="1" t="s">
        <v>62</v>
      </c>
      <c r="I2005" s="1" t="s">
        <v>1270</v>
      </c>
      <c r="J2005">
        <v>1</v>
      </c>
      <c r="K2005">
        <v>5</v>
      </c>
      <c r="L2005">
        <v>0.4</v>
      </c>
      <c r="M2005">
        <v>2.2000000000000002</v>
      </c>
      <c r="N2005">
        <v>7.6</v>
      </c>
      <c r="O2005">
        <v>15</v>
      </c>
      <c r="P2005">
        <v>0</v>
      </c>
      <c r="Q2005" s="1" t="s">
        <v>31</v>
      </c>
      <c r="R2005" s="1" t="s">
        <v>86</v>
      </c>
      <c r="S2005" s="1" t="s">
        <v>114</v>
      </c>
      <c r="T2005" s="1" t="s">
        <v>153</v>
      </c>
      <c r="U2005" s="1" t="s">
        <v>72</v>
      </c>
      <c r="V2005" s="1" t="s">
        <v>36</v>
      </c>
      <c r="W2005">
        <f t="shared" si="62"/>
        <v>46179.628472222219</v>
      </c>
      <c r="X2005">
        <f t="shared" si="63"/>
        <v>46179.699305555558</v>
      </c>
    </row>
    <row r="2006" spans="1:24" x14ac:dyDescent="0.2">
      <c r="A2006" s="1" t="s">
        <v>4417</v>
      </c>
      <c r="B2006" s="1" t="s">
        <v>4418</v>
      </c>
      <c r="C2006" s="1" t="s">
        <v>4419</v>
      </c>
      <c r="D2006" s="1" t="s">
        <v>4392</v>
      </c>
      <c r="E2006" s="1" t="s">
        <v>555</v>
      </c>
      <c r="F2006" s="1" t="s">
        <v>27</v>
      </c>
      <c r="G2006" s="1" t="s">
        <v>171</v>
      </c>
      <c r="H2006" s="1" t="s">
        <v>29</v>
      </c>
      <c r="I2006" s="1" t="s">
        <v>2766</v>
      </c>
      <c r="J2006">
        <v>12</v>
      </c>
      <c r="K2006">
        <v>9.6999999999999993</v>
      </c>
      <c r="L2006">
        <v>1</v>
      </c>
      <c r="M2006">
        <v>2.7</v>
      </c>
      <c r="N2006">
        <v>13.4</v>
      </c>
      <c r="O2006">
        <v>15</v>
      </c>
      <c r="P2006">
        <v>0</v>
      </c>
      <c r="Q2006" s="1" t="s">
        <v>31</v>
      </c>
      <c r="R2006" s="1" t="s">
        <v>177</v>
      </c>
      <c r="S2006" s="1" t="s">
        <v>174</v>
      </c>
      <c r="T2006" s="1" t="s">
        <v>34</v>
      </c>
      <c r="U2006" s="1" t="s">
        <v>127</v>
      </c>
      <c r="V2006" s="1" t="s">
        <v>36</v>
      </c>
      <c r="W2006">
        <f t="shared" si="62"/>
        <v>46179.57916666667</v>
      </c>
      <c r="X2006">
        <f t="shared" si="63"/>
        <v>46179.588194444441</v>
      </c>
    </row>
    <row r="2007" spans="1:24" x14ac:dyDescent="0.2">
      <c r="A2007" s="1" t="s">
        <v>4420</v>
      </c>
      <c r="B2007" s="1" t="s">
        <v>4418</v>
      </c>
      <c r="C2007" s="1" t="s">
        <v>4419</v>
      </c>
      <c r="D2007" s="1" t="s">
        <v>4394</v>
      </c>
      <c r="E2007" s="1" t="s">
        <v>555</v>
      </c>
      <c r="F2007" s="1" t="s">
        <v>27</v>
      </c>
      <c r="G2007" s="1" t="s">
        <v>171</v>
      </c>
      <c r="H2007" s="1" t="s">
        <v>39</v>
      </c>
      <c r="I2007" s="1" t="s">
        <v>2766</v>
      </c>
      <c r="J2007">
        <v>12</v>
      </c>
      <c r="K2007">
        <v>9</v>
      </c>
      <c r="L2007">
        <v>0.6</v>
      </c>
      <c r="M2007">
        <v>6.6</v>
      </c>
      <c r="N2007">
        <v>16.2</v>
      </c>
      <c r="O2007">
        <v>12</v>
      </c>
      <c r="P2007">
        <v>0</v>
      </c>
      <c r="Q2007" s="1" t="s">
        <v>31</v>
      </c>
      <c r="R2007" s="1" t="s">
        <v>106</v>
      </c>
      <c r="S2007" s="1" t="s">
        <v>33</v>
      </c>
      <c r="T2007" s="1" t="s">
        <v>34</v>
      </c>
      <c r="U2007" s="1" t="s">
        <v>127</v>
      </c>
      <c r="V2007" s="1" t="s">
        <v>42</v>
      </c>
      <c r="W2007">
        <f t="shared" si="62"/>
        <v>46179.57916666667</v>
      </c>
      <c r="X2007">
        <f t="shared" si="63"/>
        <v>46179.599305555559</v>
      </c>
    </row>
    <row r="2008" spans="1:24" x14ac:dyDescent="0.2">
      <c r="A2008" s="1" t="s">
        <v>4421</v>
      </c>
      <c r="B2008" s="1" t="s">
        <v>4418</v>
      </c>
      <c r="C2008" s="1" t="s">
        <v>4419</v>
      </c>
      <c r="D2008" s="1" t="s">
        <v>4422</v>
      </c>
      <c r="E2008" s="1" t="s">
        <v>555</v>
      </c>
      <c r="F2008" s="1" t="s">
        <v>27</v>
      </c>
      <c r="G2008" s="1" t="s">
        <v>171</v>
      </c>
      <c r="H2008" s="1" t="s">
        <v>45</v>
      </c>
      <c r="I2008" s="1" t="s">
        <v>2766</v>
      </c>
      <c r="J2008">
        <v>12</v>
      </c>
      <c r="K2008">
        <v>16</v>
      </c>
      <c r="L2008">
        <v>4.7</v>
      </c>
      <c r="M2008">
        <v>2.2999999999999998</v>
      </c>
      <c r="N2008">
        <v>22.9</v>
      </c>
      <c r="O2008">
        <v>18</v>
      </c>
      <c r="P2008">
        <v>0</v>
      </c>
      <c r="Q2008" s="1" t="s">
        <v>31</v>
      </c>
      <c r="R2008" s="1" t="s">
        <v>106</v>
      </c>
      <c r="S2008" s="1" t="s">
        <v>76</v>
      </c>
      <c r="T2008" s="1" t="s">
        <v>34</v>
      </c>
      <c r="U2008" s="1" t="s">
        <v>127</v>
      </c>
      <c r="V2008" s="1" t="s">
        <v>42</v>
      </c>
      <c r="W2008">
        <f t="shared" si="62"/>
        <v>46179.57916666667</v>
      </c>
      <c r="X2008">
        <f t="shared" si="63"/>
        <v>46179.615277777775</v>
      </c>
    </row>
    <row r="2009" spans="1:24" x14ac:dyDescent="0.2">
      <c r="A2009" s="1" t="s">
        <v>4423</v>
      </c>
      <c r="B2009" s="1" t="s">
        <v>4418</v>
      </c>
      <c r="C2009" s="1" t="s">
        <v>4419</v>
      </c>
      <c r="D2009" s="1" t="s">
        <v>4424</v>
      </c>
      <c r="E2009" s="1" t="s">
        <v>555</v>
      </c>
      <c r="F2009" s="1" t="s">
        <v>50</v>
      </c>
      <c r="G2009" s="1" t="s">
        <v>171</v>
      </c>
      <c r="H2009" s="1" t="s">
        <v>51</v>
      </c>
      <c r="I2009" s="1" t="s">
        <v>2766</v>
      </c>
      <c r="J2009">
        <v>12</v>
      </c>
      <c r="K2009">
        <v>16.5</v>
      </c>
      <c r="L2009">
        <v>12</v>
      </c>
      <c r="M2009">
        <v>3.7</v>
      </c>
      <c r="N2009">
        <v>32.1</v>
      </c>
      <c r="O2009">
        <v>26</v>
      </c>
      <c r="P2009">
        <v>0</v>
      </c>
      <c r="Q2009" s="1" t="s">
        <v>31</v>
      </c>
      <c r="R2009" s="1" t="s">
        <v>934</v>
      </c>
      <c r="S2009" s="1" t="s">
        <v>291</v>
      </c>
      <c r="T2009" s="1" t="s">
        <v>34</v>
      </c>
      <c r="U2009" s="1" t="s">
        <v>127</v>
      </c>
      <c r="V2009" s="1" t="s">
        <v>42</v>
      </c>
      <c r="W2009">
        <f t="shared" si="62"/>
        <v>46179.57916666667</v>
      </c>
      <c r="X2009">
        <f t="shared" si="63"/>
        <v>46179.637499999997</v>
      </c>
    </row>
    <row r="2010" spans="1:24" x14ac:dyDescent="0.2">
      <c r="A2010" s="1" t="s">
        <v>4425</v>
      </c>
      <c r="B2010" s="1" t="s">
        <v>4418</v>
      </c>
      <c r="C2010" s="1" t="s">
        <v>4419</v>
      </c>
      <c r="D2010" s="1" t="s">
        <v>4426</v>
      </c>
      <c r="E2010" s="1" t="s">
        <v>555</v>
      </c>
      <c r="F2010" s="1" t="s">
        <v>56</v>
      </c>
      <c r="G2010" s="1" t="s">
        <v>171</v>
      </c>
      <c r="H2010" s="1" t="s">
        <v>57</v>
      </c>
      <c r="I2010" s="1" t="s">
        <v>2766</v>
      </c>
      <c r="J2010">
        <v>12</v>
      </c>
      <c r="K2010">
        <v>12.8</v>
      </c>
      <c r="L2010">
        <v>1.2</v>
      </c>
      <c r="M2010">
        <v>2.2000000000000002</v>
      </c>
      <c r="N2010">
        <v>16.2</v>
      </c>
      <c r="O2010">
        <v>18</v>
      </c>
      <c r="P2010">
        <v>0</v>
      </c>
      <c r="Q2010" s="1" t="s">
        <v>31</v>
      </c>
      <c r="R2010" s="1" t="s">
        <v>189</v>
      </c>
      <c r="S2010" s="1" t="s">
        <v>262</v>
      </c>
      <c r="T2010" s="1" t="s">
        <v>34</v>
      </c>
      <c r="U2010" s="1" t="s">
        <v>127</v>
      </c>
      <c r="V2010" s="1" t="s">
        <v>36</v>
      </c>
      <c r="W2010">
        <f t="shared" si="62"/>
        <v>46179.57916666667</v>
      </c>
      <c r="X2010">
        <f t="shared" si="63"/>
        <v>46179.648611111108</v>
      </c>
    </row>
    <row r="2011" spans="1:24" x14ac:dyDescent="0.2">
      <c r="A2011" s="1" t="s">
        <v>4427</v>
      </c>
      <c r="B2011" s="1" t="s">
        <v>4418</v>
      </c>
      <c r="C2011" s="1" t="s">
        <v>4419</v>
      </c>
      <c r="D2011" s="1" t="s">
        <v>4428</v>
      </c>
      <c r="E2011" s="1" t="s">
        <v>555</v>
      </c>
      <c r="F2011" s="1" t="s">
        <v>56</v>
      </c>
      <c r="G2011" s="1" t="s">
        <v>171</v>
      </c>
      <c r="H2011" s="1" t="s">
        <v>62</v>
      </c>
      <c r="I2011" s="1" t="s">
        <v>2766</v>
      </c>
      <c r="J2011">
        <v>12</v>
      </c>
      <c r="K2011">
        <v>9.3000000000000007</v>
      </c>
      <c r="L2011">
        <v>0.7</v>
      </c>
      <c r="M2011">
        <v>2.1</v>
      </c>
      <c r="N2011">
        <v>12.1</v>
      </c>
      <c r="O2011">
        <v>15</v>
      </c>
      <c r="P2011">
        <v>0</v>
      </c>
      <c r="Q2011" s="1" t="s">
        <v>31</v>
      </c>
      <c r="R2011" s="1" t="s">
        <v>86</v>
      </c>
      <c r="S2011" s="1" t="s">
        <v>143</v>
      </c>
      <c r="T2011" s="1" t="s">
        <v>34</v>
      </c>
      <c r="U2011" s="1" t="s">
        <v>127</v>
      </c>
      <c r="V2011" s="1" t="s">
        <v>36</v>
      </c>
      <c r="W2011">
        <f t="shared" si="62"/>
        <v>46179.57916666667</v>
      </c>
      <c r="X2011">
        <f t="shared" si="63"/>
        <v>46179.656944444447</v>
      </c>
    </row>
    <row r="2012" spans="1:24" x14ac:dyDescent="0.2">
      <c r="A2012" s="1" t="s">
        <v>4429</v>
      </c>
      <c r="B2012" s="1" t="s">
        <v>4430</v>
      </c>
      <c r="C2012" s="1" t="s">
        <v>4431</v>
      </c>
      <c r="D2012" s="1" t="s">
        <v>4432</v>
      </c>
      <c r="E2012" s="1" t="s">
        <v>555</v>
      </c>
      <c r="F2012" s="1" t="s">
        <v>27</v>
      </c>
      <c r="G2012" s="1" t="s">
        <v>69</v>
      </c>
      <c r="H2012" s="1" t="s">
        <v>29</v>
      </c>
      <c r="I2012" s="1" t="s">
        <v>586</v>
      </c>
      <c r="J2012">
        <v>7</v>
      </c>
      <c r="K2012">
        <v>7.9</v>
      </c>
      <c r="L2012">
        <v>0.9</v>
      </c>
      <c r="M2012">
        <v>2</v>
      </c>
      <c r="N2012">
        <v>10.7</v>
      </c>
      <c r="O2012">
        <v>15</v>
      </c>
      <c r="P2012">
        <v>0</v>
      </c>
      <c r="Q2012" s="1" t="s">
        <v>31</v>
      </c>
      <c r="R2012" s="1" t="s">
        <v>302</v>
      </c>
      <c r="S2012" s="1" t="s">
        <v>196</v>
      </c>
      <c r="T2012" s="1" t="s">
        <v>153</v>
      </c>
      <c r="U2012" s="1" t="s">
        <v>72</v>
      </c>
      <c r="V2012" s="1" t="s">
        <v>36</v>
      </c>
      <c r="W2012">
        <f t="shared" si="62"/>
        <v>46179.604861111111</v>
      </c>
      <c r="X2012">
        <f t="shared" si="63"/>
        <v>46179.611805555556</v>
      </c>
    </row>
    <row r="2013" spans="1:24" x14ac:dyDescent="0.2">
      <c r="A2013" s="1" t="s">
        <v>4433</v>
      </c>
      <c r="B2013" s="1" t="s">
        <v>4430</v>
      </c>
      <c r="C2013" s="1" t="s">
        <v>4431</v>
      </c>
      <c r="D2013" s="1" t="s">
        <v>4434</v>
      </c>
      <c r="E2013" s="1" t="s">
        <v>555</v>
      </c>
      <c r="F2013" s="1" t="s">
        <v>27</v>
      </c>
      <c r="G2013" s="1" t="s">
        <v>69</v>
      </c>
      <c r="H2013" s="1" t="s">
        <v>39</v>
      </c>
      <c r="I2013" s="1" t="s">
        <v>586</v>
      </c>
      <c r="J2013">
        <v>7</v>
      </c>
      <c r="K2013">
        <v>11.3</v>
      </c>
      <c r="L2013">
        <v>0.8</v>
      </c>
      <c r="M2013">
        <v>4.2</v>
      </c>
      <c r="N2013">
        <v>16.399999999999999</v>
      </c>
      <c r="O2013">
        <v>12</v>
      </c>
      <c r="P2013">
        <v>0</v>
      </c>
      <c r="Q2013" s="1" t="s">
        <v>31</v>
      </c>
      <c r="R2013" s="1" t="s">
        <v>173</v>
      </c>
      <c r="S2013" s="1" t="s">
        <v>126</v>
      </c>
      <c r="T2013" s="1" t="s">
        <v>153</v>
      </c>
      <c r="U2013" s="1" t="s">
        <v>72</v>
      </c>
      <c r="V2013" s="1" t="s">
        <v>42</v>
      </c>
      <c r="W2013">
        <f t="shared" si="62"/>
        <v>46179.604861111111</v>
      </c>
      <c r="X2013">
        <f t="shared" si="63"/>
        <v>46179.623611111114</v>
      </c>
    </row>
    <row r="2014" spans="1:24" x14ac:dyDescent="0.2">
      <c r="A2014" s="1" t="s">
        <v>4435</v>
      </c>
      <c r="B2014" s="1" t="s">
        <v>4430</v>
      </c>
      <c r="C2014" s="1" t="s">
        <v>4431</v>
      </c>
      <c r="D2014" s="1" t="s">
        <v>4436</v>
      </c>
      <c r="E2014" s="1" t="s">
        <v>555</v>
      </c>
      <c r="F2014" s="1" t="s">
        <v>27</v>
      </c>
      <c r="G2014" s="1" t="s">
        <v>69</v>
      </c>
      <c r="H2014" s="1" t="s">
        <v>45</v>
      </c>
      <c r="I2014" s="1" t="s">
        <v>586</v>
      </c>
      <c r="J2014">
        <v>7</v>
      </c>
      <c r="K2014">
        <v>15</v>
      </c>
      <c r="L2014">
        <v>4.7</v>
      </c>
      <c r="M2014">
        <v>3.4</v>
      </c>
      <c r="N2014">
        <v>23</v>
      </c>
      <c r="O2014">
        <v>18</v>
      </c>
      <c r="P2014">
        <v>0</v>
      </c>
      <c r="Q2014" s="1" t="s">
        <v>31</v>
      </c>
      <c r="R2014" s="1" t="s">
        <v>106</v>
      </c>
      <c r="S2014" s="1" t="s">
        <v>135</v>
      </c>
      <c r="T2014" s="1" t="s">
        <v>153</v>
      </c>
      <c r="U2014" s="1" t="s">
        <v>72</v>
      </c>
      <c r="V2014" s="1" t="s">
        <v>42</v>
      </c>
      <c r="W2014">
        <f t="shared" si="62"/>
        <v>46179.604861111111</v>
      </c>
      <c r="X2014">
        <f t="shared" si="63"/>
        <v>46179.63958333333</v>
      </c>
    </row>
    <row r="2015" spans="1:24" x14ac:dyDescent="0.2">
      <c r="A2015" s="1" t="s">
        <v>4437</v>
      </c>
      <c r="B2015" s="1" t="s">
        <v>4430</v>
      </c>
      <c r="C2015" s="1" t="s">
        <v>4431</v>
      </c>
      <c r="D2015" s="1" t="s">
        <v>4438</v>
      </c>
      <c r="E2015" s="1" t="s">
        <v>555</v>
      </c>
      <c r="F2015" s="1" t="s">
        <v>50</v>
      </c>
      <c r="G2015" s="1" t="s">
        <v>69</v>
      </c>
      <c r="H2015" s="1" t="s">
        <v>51</v>
      </c>
      <c r="I2015" s="1" t="s">
        <v>586</v>
      </c>
      <c r="J2015">
        <v>7</v>
      </c>
      <c r="K2015">
        <v>17.7</v>
      </c>
      <c r="L2015">
        <v>8.6999999999999993</v>
      </c>
      <c r="M2015">
        <v>2.9</v>
      </c>
      <c r="N2015">
        <v>29.3</v>
      </c>
      <c r="O2015">
        <v>26</v>
      </c>
      <c r="P2015">
        <v>0</v>
      </c>
      <c r="Q2015" s="1" t="s">
        <v>31</v>
      </c>
      <c r="R2015" s="1" t="s">
        <v>810</v>
      </c>
      <c r="S2015" s="1" t="s">
        <v>139</v>
      </c>
      <c r="T2015" s="1" t="s">
        <v>153</v>
      </c>
      <c r="U2015" s="1" t="s">
        <v>72</v>
      </c>
      <c r="V2015" s="1" t="s">
        <v>36</v>
      </c>
      <c r="W2015">
        <f t="shared" si="62"/>
        <v>46179.604861111111</v>
      </c>
      <c r="X2015">
        <f t="shared" si="63"/>
        <v>46179.659722222219</v>
      </c>
    </row>
    <row r="2016" spans="1:24" x14ac:dyDescent="0.2">
      <c r="A2016" s="1" t="s">
        <v>4439</v>
      </c>
      <c r="B2016" s="1" t="s">
        <v>4430</v>
      </c>
      <c r="C2016" s="1" t="s">
        <v>4431</v>
      </c>
      <c r="D2016" s="1" t="s">
        <v>4440</v>
      </c>
      <c r="E2016" s="1" t="s">
        <v>555</v>
      </c>
      <c r="F2016" s="1" t="s">
        <v>56</v>
      </c>
      <c r="G2016" s="1" t="s">
        <v>69</v>
      </c>
      <c r="H2016" s="1" t="s">
        <v>57</v>
      </c>
      <c r="I2016" s="1" t="s">
        <v>586</v>
      </c>
      <c r="J2016">
        <v>7</v>
      </c>
      <c r="K2016">
        <v>12.6</v>
      </c>
      <c r="L2016">
        <v>0.8</v>
      </c>
      <c r="M2016">
        <v>1</v>
      </c>
      <c r="N2016">
        <v>14.5</v>
      </c>
      <c r="O2016">
        <v>18</v>
      </c>
      <c r="P2016">
        <v>0</v>
      </c>
      <c r="Q2016" s="1" t="s">
        <v>31</v>
      </c>
      <c r="R2016" s="1" t="s">
        <v>90</v>
      </c>
      <c r="S2016" s="1" t="s">
        <v>208</v>
      </c>
      <c r="T2016" s="1" t="s">
        <v>153</v>
      </c>
      <c r="U2016" s="1" t="s">
        <v>72</v>
      </c>
      <c r="V2016" s="1" t="s">
        <v>36</v>
      </c>
      <c r="W2016">
        <f t="shared" si="62"/>
        <v>46179.604861111111</v>
      </c>
      <c r="X2016">
        <f t="shared" si="63"/>
        <v>46179.669444444444</v>
      </c>
    </row>
    <row r="2017" spans="1:24" x14ac:dyDescent="0.2">
      <c r="A2017" s="1" t="s">
        <v>4441</v>
      </c>
      <c r="B2017" s="1" t="s">
        <v>4430</v>
      </c>
      <c r="C2017" s="1" t="s">
        <v>4431</v>
      </c>
      <c r="D2017" s="1" t="s">
        <v>4442</v>
      </c>
      <c r="E2017" s="1" t="s">
        <v>555</v>
      </c>
      <c r="F2017" s="1" t="s">
        <v>56</v>
      </c>
      <c r="G2017" s="1" t="s">
        <v>69</v>
      </c>
      <c r="H2017" s="1" t="s">
        <v>62</v>
      </c>
      <c r="I2017" s="1" t="s">
        <v>586</v>
      </c>
      <c r="J2017">
        <v>7</v>
      </c>
      <c r="K2017">
        <v>10.4</v>
      </c>
      <c r="L2017">
        <v>0.4</v>
      </c>
      <c r="M2017">
        <v>2.1</v>
      </c>
      <c r="N2017">
        <v>12.9</v>
      </c>
      <c r="O2017">
        <v>15</v>
      </c>
      <c r="P2017">
        <v>0</v>
      </c>
      <c r="Q2017" s="1" t="s">
        <v>31</v>
      </c>
      <c r="R2017" s="1" t="s">
        <v>86</v>
      </c>
      <c r="S2017" s="1" t="s">
        <v>87</v>
      </c>
      <c r="T2017" s="1" t="s">
        <v>153</v>
      </c>
      <c r="U2017" s="1" t="s">
        <v>72</v>
      </c>
      <c r="V2017" s="1" t="s">
        <v>36</v>
      </c>
      <c r="W2017">
        <f t="shared" si="62"/>
        <v>46179.604861111111</v>
      </c>
      <c r="X2017">
        <f t="shared" si="63"/>
        <v>46179.678472222222</v>
      </c>
    </row>
    <row r="2018" spans="1:24" x14ac:dyDescent="0.2">
      <c r="A2018" s="1" t="s">
        <v>4443</v>
      </c>
      <c r="B2018" s="1" t="s">
        <v>4444</v>
      </c>
      <c r="C2018" s="1" t="s">
        <v>4445</v>
      </c>
      <c r="D2018" s="1" t="s">
        <v>4446</v>
      </c>
      <c r="E2018" s="1" t="s">
        <v>555</v>
      </c>
      <c r="F2018" s="1" t="s">
        <v>27</v>
      </c>
      <c r="G2018" s="1" t="s">
        <v>194</v>
      </c>
      <c r="H2018" s="1" t="s">
        <v>29</v>
      </c>
      <c r="I2018" s="1" t="s">
        <v>351</v>
      </c>
      <c r="J2018">
        <v>1</v>
      </c>
      <c r="K2018">
        <v>9</v>
      </c>
      <c r="L2018">
        <v>0.9</v>
      </c>
      <c r="M2018">
        <v>1.1000000000000001</v>
      </c>
      <c r="N2018">
        <v>11</v>
      </c>
      <c r="O2018">
        <v>15</v>
      </c>
      <c r="P2018">
        <v>0</v>
      </c>
      <c r="Q2018" s="1" t="s">
        <v>31</v>
      </c>
      <c r="R2018" s="1" t="s">
        <v>125</v>
      </c>
      <c r="S2018" s="1" t="s">
        <v>126</v>
      </c>
      <c r="T2018" s="1" t="s">
        <v>34</v>
      </c>
      <c r="U2018" s="1" t="s">
        <v>127</v>
      </c>
      <c r="V2018" s="1" t="s">
        <v>36</v>
      </c>
      <c r="W2018">
        <f t="shared" si="62"/>
        <v>46179.515277777777</v>
      </c>
      <c r="X2018">
        <f t="shared" si="63"/>
        <v>46179.522916666669</v>
      </c>
    </row>
    <row r="2019" spans="1:24" x14ac:dyDescent="0.2">
      <c r="A2019" s="1" t="s">
        <v>4447</v>
      </c>
      <c r="B2019" s="1" t="s">
        <v>4444</v>
      </c>
      <c r="C2019" s="1" t="s">
        <v>4445</v>
      </c>
      <c r="D2019" s="1" t="s">
        <v>4378</v>
      </c>
      <c r="E2019" s="1" t="s">
        <v>555</v>
      </c>
      <c r="F2019" s="1" t="s">
        <v>27</v>
      </c>
      <c r="G2019" s="1" t="s">
        <v>194</v>
      </c>
      <c r="H2019" s="1" t="s">
        <v>39</v>
      </c>
      <c r="I2019" s="1" t="s">
        <v>351</v>
      </c>
      <c r="J2019">
        <v>1</v>
      </c>
      <c r="K2019">
        <v>12.7</v>
      </c>
      <c r="L2019">
        <v>0.5</v>
      </c>
      <c r="M2019">
        <v>4.3</v>
      </c>
      <c r="N2019">
        <v>17.5</v>
      </c>
      <c r="O2019">
        <v>12</v>
      </c>
      <c r="P2019">
        <v>0</v>
      </c>
      <c r="Q2019" s="1" t="s">
        <v>31</v>
      </c>
      <c r="R2019" s="1" t="s">
        <v>75</v>
      </c>
      <c r="S2019" s="1" t="s">
        <v>131</v>
      </c>
      <c r="T2019" s="1" t="s">
        <v>34</v>
      </c>
      <c r="U2019" s="1" t="s">
        <v>127</v>
      </c>
      <c r="V2019" s="1" t="s">
        <v>42</v>
      </c>
      <c r="W2019">
        <f t="shared" si="62"/>
        <v>46179.515277777777</v>
      </c>
      <c r="X2019">
        <f t="shared" si="63"/>
        <v>46179.534722222219</v>
      </c>
    </row>
    <row r="2020" spans="1:24" x14ac:dyDescent="0.2">
      <c r="A2020" s="1" t="s">
        <v>4448</v>
      </c>
      <c r="B2020" s="1" t="s">
        <v>4444</v>
      </c>
      <c r="C2020" s="1" t="s">
        <v>4445</v>
      </c>
      <c r="D2020" s="1" t="s">
        <v>4449</v>
      </c>
      <c r="E2020" s="1" t="s">
        <v>555</v>
      </c>
      <c r="F2020" s="1" t="s">
        <v>27</v>
      </c>
      <c r="G2020" s="1" t="s">
        <v>194</v>
      </c>
      <c r="H2020" s="1" t="s">
        <v>45</v>
      </c>
      <c r="I2020" s="1" t="s">
        <v>351</v>
      </c>
      <c r="J2020">
        <v>1</v>
      </c>
      <c r="K2020">
        <v>13.1</v>
      </c>
      <c r="L2020">
        <v>5.8</v>
      </c>
      <c r="M2020">
        <v>2.6</v>
      </c>
      <c r="N2020">
        <v>21.6</v>
      </c>
      <c r="O2020">
        <v>18</v>
      </c>
      <c r="P2020">
        <v>0</v>
      </c>
      <c r="Q2020" s="1" t="s">
        <v>31</v>
      </c>
      <c r="R2020" s="1" t="s">
        <v>199</v>
      </c>
      <c r="S2020" s="1" t="s">
        <v>254</v>
      </c>
      <c r="T2020" s="1" t="s">
        <v>34</v>
      </c>
      <c r="U2020" s="1" t="s">
        <v>127</v>
      </c>
      <c r="V2020" s="1" t="s">
        <v>42</v>
      </c>
      <c r="W2020">
        <f t="shared" si="62"/>
        <v>46179.515277777777</v>
      </c>
      <c r="X2020">
        <f t="shared" si="63"/>
        <v>46179.55</v>
      </c>
    </row>
    <row r="2021" spans="1:24" x14ac:dyDescent="0.2">
      <c r="A2021" s="1" t="s">
        <v>4450</v>
      </c>
      <c r="B2021" s="1" t="s">
        <v>4444</v>
      </c>
      <c r="C2021" s="1" t="s">
        <v>4445</v>
      </c>
      <c r="D2021" s="1" t="s">
        <v>4451</v>
      </c>
      <c r="E2021" s="1" t="s">
        <v>555</v>
      </c>
      <c r="F2021" s="1" t="s">
        <v>50</v>
      </c>
      <c r="G2021" s="1" t="s">
        <v>194</v>
      </c>
      <c r="H2021" s="1" t="s">
        <v>51</v>
      </c>
      <c r="I2021" s="1" t="s">
        <v>351</v>
      </c>
      <c r="J2021">
        <v>1</v>
      </c>
      <c r="K2021">
        <v>16.8</v>
      </c>
      <c r="L2021">
        <v>15.8</v>
      </c>
      <c r="M2021">
        <v>2</v>
      </c>
      <c r="N2021">
        <v>34.700000000000003</v>
      </c>
      <c r="O2021">
        <v>26</v>
      </c>
      <c r="P2021">
        <v>0</v>
      </c>
      <c r="Q2021" s="1" t="s">
        <v>31</v>
      </c>
      <c r="R2021" s="1" t="s">
        <v>402</v>
      </c>
      <c r="S2021" s="1" t="s">
        <v>291</v>
      </c>
      <c r="T2021" s="1" t="s">
        <v>34</v>
      </c>
      <c r="U2021" s="1" t="s">
        <v>127</v>
      </c>
      <c r="V2021" s="1" t="s">
        <v>42</v>
      </c>
      <c r="W2021">
        <f t="shared" si="62"/>
        <v>46179.515277777777</v>
      </c>
      <c r="X2021">
        <f t="shared" si="63"/>
        <v>46179.573611111111</v>
      </c>
    </row>
    <row r="2022" spans="1:24" x14ac:dyDescent="0.2">
      <c r="A2022" s="1" t="s">
        <v>4452</v>
      </c>
      <c r="B2022" s="1" t="s">
        <v>4444</v>
      </c>
      <c r="C2022" s="1" t="s">
        <v>4445</v>
      </c>
      <c r="D2022" s="1" t="s">
        <v>4453</v>
      </c>
      <c r="E2022" s="1" t="s">
        <v>555</v>
      </c>
      <c r="F2022" s="1" t="s">
        <v>56</v>
      </c>
      <c r="G2022" s="1" t="s">
        <v>194</v>
      </c>
      <c r="H2022" s="1" t="s">
        <v>57</v>
      </c>
      <c r="I2022" s="1" t="s">
        <v>351</v>
      </c>
      <c r="J2022">
        <v>1</v>
      </c>
      <c r="K2022">
        <v>15</v>
      </c>
      <c r="L2022">
        <v>0.4</v>
      </c>
      <c r="M2022">
        <v>3.5</v>
      </c>
      <c r="N2022">
        <v>18.899999999999999</v>
      </c>
      <c r="O2022">
        <v>18</v>
      </c>
      <c r="P2022">
        <v>0</v>
      </c>
      <c r="Q2022" s="1" t="s">
        <v>31</v>
      </c>
      <c r="R2022" s="1" t="s">
        <v>165</v>
      </c>
      <c r="S2022" s="1" t="s">
        <v>91</v>
      </c>
      <c r="T2022" s="1" t="s">
        <v>34</v>
      </c>
      <c r="U2022" s="1" t="s">
        <v>127</v>
      </c>
      <c r="V2022" s="1" t="s">
        <v>36</v>
      </c>
      <c r="W2022">
        <f t="shared" si="62"/>
        <v>46179.515277777777</v>
      </c>
      <c r="X2022">
        <f t="shared" si="63"/>
        <v>46179.586805555555</v>
      </c>
    </row>
    <row r="2023" spans="1:24" x14ac:dyDescent="0.2">
      <c r="A2023" s="1" t="s">
        <v>4454</v>
      </c>
      <c r="B2023" s="1" t="s">
        <v>4444</v>
      </c>
      <c r="C2023" s="1" t="s">
        <v>4445</v>
      </c>
      <c r="D2023" s="1" t="s">
        <v>4455</v>
      </c>
      <c r="E2023" s="1" t="s">
        <v>555</v>
      </c>
      <c r="F2023" s="1" t="s">
        <v>56</v>
      </c>
      <c r="G2023" s="1" t="s">
        <v>194</v>
      </c>
      <c r="H2023" s="1" t="s">
        <v>62</v>
      </c>
      <c r="I2023" s="1" t="s">
        <v>351</v>
      </c>
      <c r="J2023">
        <v>1</v>
      </c>
      <c r="K2023">
        <v>10.8</v>
      </c>
      <c r="L2023">
        <v>0.2</v>
      </c>
      <c r="M2023">
        <v>1.1000000000000001</v>
      </c>
      <c r="N2023">
        <v>12.2</v>
      </c>
      <c r="O2023">
        <v>15</v>
      </c>
      <c r="P2023">
        <v>0</v>
      </c>
      <c r="Q2023" s="1" t="s">
        <v>31</v>
      </c>
      <c r="R2023" s="1" t="s">
        <v>142</v>
      </c>
      <c r="S2023" s="1" t="s">
        <v>114</v>
      </c>
      <c r="T2023" s="1" t="s">
        <v>34</v>
      </c>
      <c r="U2023" s="1" t="s">
        <v>127</v>
      </c>
      <c r="V2023" s="1" t="s">
        <v>36</v>
      </c>
      <c r="W2023">
        <f t="shared" si="62"/>
        <v>46179.515277777777</v>
      </c>
      <c r="X2023">
        <f t="shared" si="63"/>
        <v>46179.595138888886</v>
      </c>
    </row>
    <row r="2024" spans="1:24" x14ac:dyDescent="0.2">
      <c r="A2024" s="1" t="s">
        <v>4456</v>
      </c>
      <c r="B2024" s="1" t="s">
        <v>4457</v>
      </c>
      <c r="C2024" s="1" t="s">
        <v>4458</v>
      </c>
      <c r="D2024" s="1" t="s">
        <v>4382</v>
      </c>
      <c r="E2024" s="1" t="s">
        <v>555</v>
      </c>
      <c r="F2024" s="1" t="s">
        <v>27</v>
      </c>
      <c r="G2024" s="1" t="s">
        <v>171</v>
      </c>
      <c r="H2024" s="1" t="s">
        <v>29</v>
      </c>
      <c r="I2024" s="1" t="s">
        <v>232</v>
      </c>
      <c r="J2024">
        <v>12</v>
      </c>
      <c r="K2024">
        <v>10.4</v>
      </c>
      <c r="L2024">
        <v>1.2</v>
      </c>
      <c r="M2024">
        <v>1.6</v>
      </c>
      <c r="N2024">
        <v>13.1</v>
      </c>
      <c r="O2024">
        <v>15</v>
      </c>
      <c r="P2024">
        <v>0</v>
      </c>
      <c r="Q2024" s="1" t="s">
        <v>31</v>
      </c>
      <c r="R2024" s="1" t="s">
        <v>173</v>
      </c>
      <c r="S2024" s="1" t="s">
        <v>41</v>
      </c>
      <c r="T2024" s="1" t="s">
        <v>34</v>
      </c>
      <c r="U2024" s="1" t="s">
        <v>99</v>
      </c>
      <c r="V2024" s="1" t="s">
        <v>36</v>
      </c>
      <c r="W2024">
        <f t="shared" si="62"/>
        <v>46179.550694444442</v>
      </c>
      <c r="X2024">
        <f t="shared" si="63"/>
        <v>46179.55972222222</v>
      </c>
    </row>
    <row r="2025" spans="1:24" x14ac:dyDescent="0.2">
      <c r="A2025" s="1" t="s">
        <v>4459</v>
      </c>
      <c r="B2025" s="1" t="s">
        <v>4457</v>
      </c>
      <c r="C2025" s="1" t="s">
        <v>4458</v>
      </c>
      <c r="D2025" s="1" t="s">
        <v>4460</v>
      </c>
      <c r="E2025" s="1" t="s">
        <v>555</v>
      </c>
      <c r="F2025" s="1" t="s">
        <v>27</v>
      </c>
      <c r="G2025" s="1" t="s">
        <v>171</v>
      </c>
      <c r="H2025" s="1" t="s">
        <v>39</v>
      </c>
      <c r="I2025" s="1" t="s">
        <v>232</v>
      </c>
      <c r="J2025">
        <v>12</v>
      </c>
      <c r="K2025">
        <v>12</v>
      </c>
      <c r="L2025">
        <v>0.7</v>
      </c>
      <c r="M2025">
        <v>4.9000000000000004</v>
      </c>
      <c r="N2025">
        <v>17.600000000000001</v>
      </c>
      <c r="O2025">
        <v>12</v>
      </c>
      <c r="P2025">
        <v>0</v>
      </c>
      <c r="Q2025" s="1" t="s">
        <v>31</v>
      </c>
      <c r="R2025" s="1" t="s">
        <v>46</v>
      </c>
      <c r="S2025" s="1" t="s">
        <v>79</v>
      </c>
      <c r="T2025" s="1" t="s">
        <v>34</v>
      </c>
      <c r="U2025" s="1" t="s">
        <v>99</v>
      </c>
      <c r="V2025" s="1" t="s">
        <v>42</v>
      </c>
      <c r="W2025">
        <f t="shared" si="62"/>
        <v>46179.550694444442</v>
      </c>
      <c r="X2025">
        <f t="shared" si="63"/>
        <v>46179.571527777778</v>
      </c>
    </row>
    <row r="2026" spans="1:24" x14ac:dyDescent="0.2">
      <c r="A2026" s="1" t="s">
        <v>4461</v>
      </c>
      <c r="B2026" s="1" t="s">
        <v>4457</v>
      </c>
      <c r="C2026" s="1" t="s">
        <v>4458</v>
      </c>
      <c r="D2026" s="1" t="s">
        <v>4462</v>
      </c>
      <c r="E2026" s="1" t="s">
        <v>555</v>
      </c>
      <c r="F2026" s="1" t="s">
        <v>27</v>
      </c>
      <c r="G2026" s="1" t="s">
        <v>171</v>
      </c>
      <c r="H2026" s="1" t="s">
        <v>45</v>
      </c>
      <c r="I2026" s="1" t="s">
        <v>232</v>
      </c>
      <c r="J2026">
        <v>12</v>
      </c>
      <c r="K2026">
        <v>15.3</v>
      </c>
      <c r="L2026">
        <v>3.9</v>
      </c>
      <c r="M2026">
        <v>1.5</v>
      </c>
      <c r="N2026">
        <v>20.7</v>
      </c>
      <c r="O2026">
        <v>18</v>
      </c>
      <c r="P2026">
        <v>0</v>
      </c>
      <c r="Q2026" s="1" t="s">
        <v>31</v>
      </c>
      <c r="R2026" s="1" t="s">
        <v>302</v>
      </c>
      <c r="S2026" s="1" t="s">
        <v>103</v>
      </c>
      <c r="T2026" s="1" t="s">
        <v>34</v>
      </c>
      <c r="U2026" s="1" t="s">
        <v>99</v>
      </c>
      <c r="V2026" s="1" t="s">
        <v>36</v>
      </c>
      <c r="W2026">
        <f t="shared" si="62"/>
        <v>46179.550694444442</v>
      </c>
      <c r="X2026">
        <f t="shared" si="63"/>
        <v>46179.586111111108</v>
      </c>
    </row>
    <row r="2027" spans="1:24" x14ac:dyDescent="0.2">
      <c r="A2027" s="1" t="s">
        <v>4463</v>
      </c>
      <c r="B2027" s="1" t="s">
        <v>4457</v>
      </c>
      <c r="C2027" s="1" t="s">
        <v>4458</v>
      </c>
      <c r="D2027" s="1" t="s">
        <v>4464</v>
      </c>
      <c r="E2027" s="1" t="s">
        <v>555</v>
      </c>
      <c r="F2027" s="1" t="s">
        <v>50</v>
      </c>
      <c r="G2027" s="1" t="s">
        <v>171</v>
      </c>
      <c r="H2027" s="1" t="s">
        <v>51</v>
      </c>
      <c r="I2027" s="1" t="s">
        <v>232</v>
      </c>
      <c r="J2027">
        <v>12</v>
      </c>
      <c r="K2027">
        <v>17.600000000000001</v>
      </c>
      <c r="L2027">
        <v>12.3</v>
      </c>
      <c r="M2027">
        <v>1.9</v>
      </c>
      <c r="N2027">
        <v>31.9</v>
      </c>
      <c r="O2027">
        <v>26</v>
      </c>
      <c r="P2027">
        <v>1</v>
      </c>
      <c r="Q2027" s="1" t="s">
        <v>562</v>
      </c>
      <c r="R2027" s="1" t="s">
        <v>161</v>
      </c>
      <c r="S2027" s="1" t="s">
        <v>327</v>
      </c>
      <c r="T2027" s="1" t="s">
        <v>34</v>
      </c>
      <c r="U2027" s="1" t="s">
        <v>99</v>
      </c>
      <c r="V2027" s="1" t="s">
        <v>324</v>
      </c>
      <c r="W2027">
        <f t="shared" si="62"/>
        <v>46179.550694444442</v>
      </c>
      <c r="X2027">
        <f t="shared" si="63"/>
        <v>46179.60833333333</v>
      </c>
    </row>
    <row r="2028" spans="1:24" x14ac:dyDescent="0.2">
      <c r="A2028" s="1" t="s">
        <v>4465</v>
      </c>
      <c r="B2028" s="1" t="s">
        <v>4457</v>
      </c>
      <c r="C2028" s="1" t="s">
        <v>4458</v>
      </c>
      <c r="D2028" s="1" t="s">
        <v>4466</v>
      </c>
      <c r="E2028" s="1" t="s">
        <v>555</v>
      </c>
      <c r="F2028" s="1" t="s">
        <v>56</v>
      </c>
      <c r="G2028" s="1" t="s">
        <v>171</v>
      </c>
      <c r="H2028" s="1" t="s">
        <v>57</v>
      </c>
      <c r="I2028" s="1" t="s">
        <v>232</v>
      </c>
      <c r="J2028">
        <v>12</v>
      </c>
      <c r="K2028">
        <v>14.4</v>
      </c>
      <c r="L2028">
        <v>0.8</v>
      </c>
      <c r="M2028">
        <v>2.4</v>
      </c>
      <c r="N2028">
        <v>17.600000000000001</v>
      </c>
      <c r="O2028">
        <v>18</v>
      </c>
      <c r="P2028">
        <v>0</v>
      </c>
      <c r="Q2028" s="1" t="s">
        <v>31</v>
      </c>
      <c r="R2028" s="1" t="s">
        <v>189</v>
      </c>
      <c r="S2028" s="1" t="s">
        <v>538</v>
      </c>
      <c r="T2028" s="1" t="s">
        <v>34</v>
      </c>
      <c r="U2028" s="1" t="s">
        <v>99</v>
      </c>
      <c r="V2028" s="1" t="s">
        <v>36</v>
      </c>
      <c r="W2028">
        <f t="shared" si="62"/>
        <v>46179.550694444442</v>
      </c>
      <c r="X2028">
        <f t="shared" si="63"/>
        <v>46179.620138888888</v>
      </c>
    </row>
    <row r="2029" spans="1:24" x14ac:dyDescent="0.2">
      <c r="A2029" s="1" t="s">
        <v>4467</v>
      </c>
      <c r="B2029" s="1" t="s">
        <v>4457</v>
      </c>
      <c r="C2029" s="1" t="s">
        <v>4458</v>
      </c>
      <c r="D2029" s="1" t="s">
        <v>4468</v>
      </c>
      <c r="E2029" s="1" t="s">
        <v>555</v>
      </c>
      <c r="F2029" s="1" t="s">
        <v>56</v>
      </c>
      <c r="G2029" s="1" t="s">
        <v>171</v>
      </c>
      <c r="H2029" s="1" t="s">
        <v>62</v>
      </c>
      <c r="I2029" s="1" t="s">
        <v>232</v>
      </c>
      <c r="J2029">
        <v>12</v>
      </c>
      <c r="K2029">
        <v>9.6</v>
      </c>
      <c r="L2029">
        <v>0.2</v>
      </c>
      <c r="M2029">
        <v>2.9</v>
      </c>
      <c r="N2029">
        <v>12.7</v>
      </c>
      <c r="O2029">
        <v>15</v>
      </c>
      <c r="P2029">
        <v>0</v>
      </c>
      <c r="Q2029" s="1" t="s">
        <v>31</v>
      </c>
      <c r="R2029" s="1" t="s">
        <v>142</v>
      </c>
      <c r="S2029" s="1" t="s">
        <v>262</v>
      </c>
      <c r="T2029" s="1" t="s">
        <v>34</v>
      </c>
      <c r="U2029" s="1" t="s">
        <v>99</v>
      </c>
      <c r="V2029" s="1" t="s">
        <v>36</v>
      </c>
      <c r="W2029">
        <f t="shared" si="62"/>
        <v>46179.550694444442</v>
      </c>
      <c r="X2029">
        <f t="shared" si="63"/>
        <v>46179.629166666666</v>
      </c>
    </row>
    <row r="2030" spans="1:24" x14ac:dyDescent="0.2">
      <c r="A2030" s="1" t="s">
        <v>4469</v>
      </c>
      <c r="B2030" s="1" t="s">
        <v>4470</v>
      </c>
      <c r="C2030" s="1" t="s">
        <v>4471</v>
      </c>
      <c r="D2030" s="1" t="s">
        <v>4472</v>
      </c>
      <c r="E2030" s="1" t="s">
        <v>555</v>
      </c>
      <c r="F2030" s="1" t="s">
        <v>27</v>
      </c>
      <c r="G2030" s="1" t="s">
        <v>194</v>
      </c>
      <c r="H2030" s="1" t="s">
        <v>29</v>
      </c>
      <c r="I2030" s="1" t="s">
        <v>650</v>
      </c>
      <c r="J2030">
        <v>11</v>
      </c>
      <c r="K2030">
        <v>15.7</v>
      </c>
      <c r="L2030">
        <v>1</v>
      </c>
      <c r="M2030">
        <v>2.9</v>
      </c>
      <c r="N2030">
        <v>19.600000000000001</v>
      </c>
      <c r="O2030">
        <v>15</v>
      </c>
      <c r="P2030">
        <v>0</v>
      </c>
      <c r="Q2030" s="1" t="s">
        <v>31</v>
      </c>
      <c r="R2030" s="1" t="s">
        <v>302</v>
      </c>
      <c r="S2030" s="1" t="s">
        <v>181</v>
      </c>
      <c r="T2030" s="1" t="s">
        <v>34</v>
      </c>
      <c r="U2030" s="1" t="s">
        <v>251</v>
      </c>
      <c r="V2030" s="1" t="s">
        <v>42</v>
      </c>
      <c r="W2030">
        <f t="shared" si="62"/>
        <v>46179.597222222219</v>
      </c>
      <c r="X2030">
        <f t="shared" si="63"/>
        <v>46179.61041666667</v>
      </c>
    </row>
    <row r="2031" spans="1:24" x14ac:dyDescent="0.2">
      <c r="A2031" s="1" t="s">
        <v>4473</v>
      </c>
      <c r="B2031" s="1" t="s">
        <v>4470</v>
      </c>
      <c r="C2031" s="1" t="s">
        <v>4471</v>
      </c>
      <c r="D2031" s="1" t="s">
        <v>4474</v>
      </c>
      <c r="E2031" s="1" t="s">
        <v>555</v>
      </c>
      <c r="F2031" s="1" t="s">
        <v>27</v>
      </c>
      <c r="G2031" s="1" t="s">
        <v>194</v>
      </c>
      <c r="H2031" s="1" t="s">
        <v>39</v>
      </c>
      <c r="I2031" s="1" t="s">
        <v>650</v>
      </c>
      <c r="J2031">
        <v>11</v>
      </c>
      <c r="K2031">
        <v>11.7</v>
      </c>
      <c r="L2031">
        <v>1.1000000000000001</v>
      </c>
      <c r="M2031">
        <v>5.3</v>
      </c>
      <c r="N2031">
        <v>18</v>
      </c>
      <c r="O2031">
        <v>12</v>
      </c>
      <c r="P2031">
        <v>0</v>
      </c>
      <c r="Q2031" s="1" t="s">
        <v>31</v>
      </c>
      <c r="R2031" s="1" t="s">
        <v>102</v>
      </c>
      <c r="S2031" s="1" t="s">
        <v>254</v>
      </c>
      <c r="T2031" s="1" t="s">
        <v>34</v>
      </c>
      <c r="U2031" s="1" t="s">
        <v>251</v>
      </c>
      <c r="V2031" s="1" t="s">
        <v>42</v>
      </c>
      <c r="W2031">
        <f t="shared" si="62"/>
        <v>46179.597222222219</v>
      </c>
      <c r="X2031">
        <f t="shared" si="63"/>
        <v>46179.622916666667</v>
      </c>
    </row>
    <row r="2032" spans="1:24" x14ac:dyDescent="0.2">
      <c r="A2032" s="1" t="s">
        <v>4475</v>
      </c>
      <c r="B2032" s="1" t="s">
        <v>4470</v>
      </c>
      <c r="C2032" s="1" t="s">
        <v>4471</v>
      </c>
      <c r="D2032" s="1" t="s">
        <v>4476</v>
      </c>
      <c r="E2032" s="1" t="s">
        <v>555</v>
      </c>
      <c r="F2032" s="1" t="s">
        <v>27</v>
      </c>
      <c r="G2032" s="1" t="s">
        <v>194</v>
      </c>
      <c r="H2032" s="1" t="s">
        <v>45</v>
      </c>
      <c r="I2032" s="1" t="s">
        <v>650</v>
      </c>
      <c r="J2032">
        <v>11</v>
      </c>
      <c r="K2032">
        <v>12.8</v>
      </c>
      <c r="L2032">
        <v>6.2</v>
      </c>
      <c r="M2032">
        <v>2.5</v>
      </c>
      <c r="N2032">
        <v>21.4</v>
      </c>
      <c r="O2032">
        <v>18</v>
      </c>
      <c r="P2032">
        <v>0</v>
      </c>
      <c r="Q2032" s="1" t="s">
        <v>31</v>
      </c>
      <c r="R2032" s="1" t="s">
        <v>106</v>
      </c>
      <c r="S2032" s="1" t="s">
        <v>254</v>
      </c>
      <c r="T2032" s="1" t="s">
        <v>34</v>
      </c>
      <c r="U2032" s="1" t="s">
        <v>251</v>
      </c>
      <c r="V2032" s="1" t="s">
        <v>42</v>
      </c>
      <c r="W2032">
        <f t="shared" si="62"/>
        <v>46179.597222222219</v>
      </c>
      <c r="X2032">
        <f t="shared" si="63"/>
        <v>46179.638194444444</v>
      </c>
    </row>
    <row r="2033" spans="1:24" x14ac:dyDescent="0.2">
      <c r="A2033" s="1" t="s">
        <v>4477</v>
      </c>
      <c r="B2033" s="1" t="s">
        <v>4470</v>
      </c>
      <c r="C2033" s="1" t="s">
        <v>4471</v>
      </c>
      <c r="D2033" s="1" t="s">
        <v>4478</v>
      </c>
      <c r="E2033" s="1" t="s">
        <v>555</v>
      </c>
      <c r="F2033" s="1" t="s">
        <v>50</v>
      </c>
      <c r="G2033" s="1" t="s">
        <v>194</v>
      </c>
      <c r="H2033" s="1" t="s">
        <v>51</v>
      </c>
      <c r="I2033" s="1" t="s">
        <v>650</v>
      </c>
      <c r="J2033">
        <v>11</v>
      </c>
      <c r="K2033">
        <v>20.399999999999999</v>
      </c>
      <c r="L2033">
        <v>14</v>
      </c>
      <c r="M2033">
        <v>4</v>
      </c>
      <c r="N2033">
        <v>38.5</v>
      </c>
      <c r="O2033">
        <v>26</v>
      </c>
      <c r="P2033">
        <v>0</v>
      </c>
      <c r="Q2033" s="1" t="s">
        <v>31</v>
      </c>
      <c r="R2033" s="1" t="s">
        <v>499</v>
      </c>
      <c r="S2033" s="1" t="s">
        <v>53</v>
      </c>
      <c r="T2033" s="1" t="s">
        <v>34</v>
      </c>
      <c r="U2033" s="1" t="s">
        <v>251</v>
      </c>
      <c r="V2033" s="1" t="s">
        <v>42</v>
      </c>
      <c r="W2033">
        <f t="shared" si="62"/>
        <v>46179.597222222219</v>
      </c>
      <c r="X2033">
        <f t="shared" si="63"/>
        <v>46179.664583333331</v>
      </c>
    </row>
    <row r="2034" spans="1:24" x14ac:dyDescent="0.2">
      <c r="A2034" s="1" t="s">
        <v>4479</v>
      </c>
      <c r="B2034" s="1" t="s">
        <v>4470</v>
      </c>
      <c r="C2034" s="1" t="s">
        <v>4471</v>
      </c>
      <c r="D2034" s="1" t="s">
        <v>4480</v>
      </c>
      <c r="E2034" s="1" t="s">
        <v>555</v>
      </c>
      <c r="F2034" s="1" t="s">
        <v>56</v>
      </c>
      <c r="G2034" s="1" t="s">
        <v>194</v>
      </c>
      <c r="H2034" s="1" t="s">
        <v>57</v>
      </c>
      <c r="I2034" s="1" t="s">
        <v>650</v>
      </c>
      <c r="J2034">
        <v>11</v>
      </c>
      <c r="K2034">
        <v>12.8</v>
      </c>
      <c r="L2034">
        <v>0.8</v>
      </c>
      <c r="M2034">
        <v>2.5</v>
      </c>
      <c r="N2034">
        <v>16.100000000000001</v>
      </c>
      <c r="O2034">
        <v>18</v>
      </c>
      <c r="P2034">
        <v>0</v>
      </c>
      <c r="Q2034" s="1" t="s">
        <v>31</v>
      </c>
      <c r="R2034" s="1" t="s">
        <v>207</v>
      </c>
      <c r="S2034" s="1" t="s">
        <v>538</v>
      </c>
      <c r="T2034" s="1" t="s">
        <v>34</v>
      </c>
      <c r="U2034" s="1" t="s">
        <v>251</v>
      </c>
      <c r="V2034" s="1" t="s">
        <v>36</v>
      </c>
      <c r="W2034">
        <f t="shared" si="62"/>
        <v>46179.597222222219</v>
      </c>
      <c r="X2034">
        <f t="shared" si="63"/>
        <v>46179.675694444442</v>
      </c>
    </row>
    <row r="2035" spans="1:24" x14ac:dyDescent="0.2">
      <c r="A2035" s="1" t="s">
        <v>4481</v>
      </c>
      <c r="B2035" s="1" t="s">
        <v>4470</v>
      </c>
      <c r="C2035" s="1" t="s">
        <v>4471</v>
      </c>
      <c r="D2035" s="1" t="s">
        <v>4482</v>
      </c>
      <c r="E2035" s="1" t="s">
        <v>555</v>
      </c>
      <c r="F2035" s="1" t="s">
        <v>56</v>
      </c>
      <c r="G2035" s="1" t="s">
        <v>194</v>
      </c>
      <c r="H2035" s="1" t="s">
        <v>62</v>
      </c>
      <c r="I2035" s="1" t="s">
        <v>650</v>
      </c>
      <c r="J2035">
        <v>11</v>
      </c>
      <c r="K2035">
        <v>14.5</v>
      </c>
      <c r="L2035">
        <v>0.8</v>
      </c>
      <c r="M2035">
        <v>2.9</v>
      </c>
      <c r="N2035">
        <v>18.3</v>
      </c>
      <c r="O2035">
        <v>15</v>
      </c>
      <c r="P2035">
        <v>0</v>
      </c>
      <c r="Q2035" s="1" t="s">
        <v>31</v>
      </c>
      <c r="R2035" s="1" t="s">
        <v>611</v>
      </c>
      <c r="S2035" s="1" t="s">
        <v>143</v>
      </c>
      <c r="T2035" s="1" t="s">
        <v>34</v>
      </c>
      <c r="U2035" s="1" t="s">
        <v>251</v>
      </c>
      <c r="V2035" s="1" t="s">
        <v>42</v>
      </c>
      <c r="W2035">
        <f t="shared" si="62"/>
        <v>46179.597222222219</v>
      </c>
      <c r="X2035">
        <f t="shared" si="63"/>
        <v>46179.688194444447</v>
      </c>
    </row>
    <row r="2036" spans="1:24" x14ac:dyDescent="0.2">
      <c r="A2036" s="1" t="s">
        <v>4483</v>
      </c>
      <c r="B2036" s="1" t="s">
        <v>4484</v>
      </c>
      <c r="C2036" s="1" t="s">
        <v>4485</v>
      </c>
      <c r="D2036" s="1" t="s">
        <v>4486</v>
      </c>
      <c r="E2036" s="1" t="s">
        <v>555</v>
      </c>
      <c r="F2036" s="1" t="s">
        <v>27</v>
      </c>
      <c r="G2036" s="1" t="s">
        <v>171</v>
      </c>
      <c r="H2036" s="1" t="s">
        <v>29</v>
      </c>
      <c r="I2036" s="1" t="s">
        <v>1355</v>
      </c>
      <c r="J2036">
        <v>7</v>
      </c>
      <c r="K2036">
        <v>12.5</v>
      </c>
      <c r="L2036">
        <v>0.7</v>
      </c>
      <c r="M2036">
        <v>2.5</v>
      </c>
      <c r="N2036">
        <v>15.7</v>
      </c>
      <c r="O2036">
        <v>15</v>
      </c>
      <c r="P2036">
        <v>0</v>
      </c>
      <c r="Q2036" s="1" t="s">
        <v>31</v>
      </c>
      <c r="R2036" s="1" t="s">
        <v>125</v>
      </c>
      <c r="S2036" s="1" t="s">
        <v>254</v>
      </c>
      <c r="T2036" s="1" t="s">
        <v>34</v>
      </c>
      <c r="U2036" s="1" t="s">
        <v>72</v>
      </c>
      <c r="V2036" s="1" t="s">
        <v>36</v>
      </c>
      <c r="W2036">
        <f t="shared" si="62"/>
        <v>46179.572222222225</v>
      </c>
      <c r="X2036">
        <f t="shared" si="63"/>
        <v>46179.582638888889</v>
      </c>
    </row>
    <row r="2037" spans="1:24" x14ac:dyDescent="0.2">
      <c r="A2037" s="1" t="s">
        <v>4487</v>
      </c>
      <c r="B2037" s="1" t="s">
        <v>4484</v>
      </c>
      <c r="C2037" s="1" t="s">
        <v>4485</v>
      </c>
      <c r="D2037" s="1" t="s">
        <v>4488</v>
      </c>
      <c r="E2037" s="1" t="s">
        <v>555</v>
      </c>
      <c r="F2037" s="1" t="s">
        <v>27</v>
      </c>
      <c r="G2037" s="1" t="s">
        <v>171</v>
      </c>
      <c r="H2037" s="1" t="s">
        <v>39</v>
      </c>
      <c r="I2037" s="1" t="s">
        <v>1355</v>
      </c>
      <c r="J2037">
        <v>7</v>
      </c>
      <c r="K2037">
        <v>10.7</v>
      </c>
      <c r="L2037">
        <v>1.2</v>
      </c>
      <c r="M2037">
        <v>3.8</v>
      </c>
      <c r="N2037">
        <v>15.6</v>
      </c>
      <c r="O2037">
        <v>12</v>
      </c>
      <c r="P2037">
        <v>0</v>
      </c>
      <c r="Q2037" s="1" t="s">
        <v>31</v>
      </c>
      <c r="R2037" s="1" t="s">
        <v>302</v>
      </c>
      <c r="S2037" s="1" t="s">
        <v>33</v>
      </c>
      <c r="T2037" s="1" t="s">
        <v>34</v>
      </c>
      <c r="U2037" s="1" t="s">
        <v>72</v>
      </c>
      <c r="V2037" s="1" t="s">
        <v>42</v>
      </c>
      <c r="W2037">
        <f t="shared" si="62"/>
        <v>46179.572222222225</v>
      </c>
      <c r="X2037">
        <f t="shared" si="63"/>
        <v>46179.59375</v>
      </c>
    </row>
    <row r="2038" spans="1:24" x14ac:dyDescent="0.2">
      <c r="A2038" s="1" t="s">
        <v>4489</v>
      </c>
      <c r="B2038" s="1" t="s">
        <v>4484</v>
      </c>
      <c r="C2038" s="1" t="s">
        <v>4485</v>
      </c>
      <c r="D2038" s="1" t="s">
        <v>4490</v>
      </c>
      <c r="E2038" s="1" t="s">
        <v>555</v>
      </c>
      <c r="F2038" s="1" t="s">
        <v>27</v>
      </c>
      <c r="G2038" s="1" t="s">
        <v>171</v>
      </c>
      <c r="H2038" s="1" t="s">
        <v>45</v>
      </c>
      <c r="I2038" s="1" t="s">
        <v>1355</v>
      </c>
      <c r="J2038">
        <v>7</v>
      </c>
      <c r="K2038">
        <v>15.2</v>
      </c>
      <c r="L2038">
        <v>5</v>
      </c>
      <c r="M2038">
        <v>2.8</v>
      </c>
      <c r="N2038">
        <v>23</v>
      </c>
      <c r="O2038">
        <v>18</v>
      </c>
      <c r="P2038">
        <v>0</v>
      </c>
      <c r="Q2038" s="1" t="s">
        <v>31</v>
      </c>
      <c r="R2038" s="1" t="s">
        <v>75</v>
      </c>
      <c r="S2038" s="1" t="s">
        <v>196</v>
      </c>
      <c r="T2038" s="1" t="s">
        <v>34</v>
      </c>
      <c r="U2038" s="1" t="s">
        <v>72</v>
      </c>
      <c r="V2038" s="1" t="s">
        <v>42</v>
      </c>
      <c r="W2038">
        <f t="shared" si="62"/>
        <v>46179.572222222225</v>
      </c>
      <c r="X2038">
        <f t="shared" si="63"/>
        <v>46179.609722222223</v>
      </c>
    </row>
    <row r="2039" spans="1:24" x14ac:dyDescent="0.2">
      <c r="A2039" s="1" t="s">
        <v>4491</v>
      </c>
      <c r="B2039" s="1" t="s">
        <v>4484</v>
      </c>
      <c r="C2039" s="1" t="s">
        <v>4485</v>
      </c>
      <c r="D2039" s="1" t="s">
        <v>4492</v>
      </c>
      <c r="E2039" s="1" t="s">
        <v>555</v>
      </c>
      <c r="F2039" s="1" t="s">
        <v>50</v>
      </c>
      <c r="G2039" s="1" t="s">
        <v>171</v>
      </c>
      <c r="H2039" s="1" t="s">
        <v>51</v>
      </c>
      <c r="I2039" s="1" t="s">
        <v>1355</v>
      </c>
      <c r="J2039">
        <v>7</v>
      </c>
      <c r="K2039">
        <v>19.2</v>
      </c>
      <c r="L2039">
        <v>11.5</v>
      </c>
      <c r="M2039">
        <v>3.2</v>
      </c>
      <c r="N2039">
        <v>34</v>
      </c>
      <c r="O2039">
        <v>26</v>
      </c>
      <c r="P2039">
        <v>0</v>
      </c>
      <c r="Q2039" s="1" t="s">
        <v>31</v>
      </c>
      <c r="R2039" s="1" t="s">
        <v>499</v>
      </c>
      <c r="S2039" s="1" t="s">
        <v>403</v>
      </c>
      <c r="T2039" s="1" t="s">
        <v>34</v>
      </c>
      <c r="U2039" s="1" t="s">
        <v>72</v>
      </c>
      <c r="V2039" s="1" t="s">
        <v>42</v>
      </c>
      <c r="W2039">
        <f t="shared" si="62"/>
        <v>46179.572222222225</v>
      </c>
      <c r="X2039">
        <f t="shared" si="63"/>
        <v>46179.633333333331</v>
      </c>
    </row>
    <row r="2040" spans="1:24" x14ac:dyDescent="0.2">
      <c r="A2040" s="1" t="s">
        <v>4493</v>
      </c>
      <c r="B2040" s="1" t="s">
        <v>4484</v>
      </c>
      <c r="C2040" s="1" t="s">
        <v>4485</v>
      </c>
      <c r="D2040" s="1" t="s">
        <v>4494</v>
      </c>
      <c r="E2040" s="1" t="s">
        <v>555</v>
      </c>
      <c r="F2040" s="1" t="s">
        <v>56</v>
      </c>
      <c r="G2040" s="1" t="s">
        <v>171</v>
      </c>
      <c r="H2040" s="1" t="s">
        <v>57</v>
      </c>
      <c r="I2040" s="1" t="s">
        <v>1355</v>
      </c>
      <c r="J2040">
        <v>7</v>
      </c>
      <c r="K2040">
        <v>14.9</v>
      </c>
      <c r="L2040">
        <v>1.6</v>
      </c>
      <c r="M2040">
        <v>2.7</v>
      </c>
      <c r="N2040">
        <v>19.2</v>
      </c>
      <c r="O2040">
        <v>18</v>
      </c>
      <c r="P2040">
        <v>0</v>
      </c>
      <c r="Q2040" s="1" t="s">
        <v>31</v>
      </c>
      <c r="R2040" s="1" t="s">
        <v>58</v>
      </c>
      <c r="S2040" s="1" t="s">
        <v>59</v>
      </c>
      <c r="T2040" s="1" t="s">
        <v>34</v>
      </c>
      <c r="U2040" s="1" t="s">
        <v>72</v>
      </c>
      <c r="V2040" s="1" t="s">
        <v>36</v>
      </c>
      <c r="W2040">
        <f t="shared" si="62"/>
        <v>46179.572222222225</v>
      </c>
      <c r="X2040">
        <f t="shared" si="63"/>
        <v>46179.646527777775</v>
      </c>
    </row>
    <row r="2041" spans="1:24" x14ac:dyDescent="0.2">
      <c r="A2041" s="1" t="s">
        <v>4495</v>
      </c>
      <c r="B2041" s="1" t="s">
        <v>4484</v>
      </c>
      <c r="C2041" s="1" t="s">
        <v>4485</v>
      </c>
      <c r="D2041" s="1" t="s">
        <v>4496</v>
      </c>
      <c r="E2041" s="1" t="s">
        <v>555</v>
      </c>
      <c r="F2041" s="1" t="s">
        <v>56</v>
      </c>
      <c r="G2041" s="1" t="s">
        <v>171</v>
      </c>
      <c r="H2041" s="1" t="s">
        <v>62</v>
      </c>
      <c r="I2041" s="1" t="s">
        <v>1355</v>
      </c>
      <c r="J2041">
        <v>7</v>
      </c>
      <c r="K2041">
        <v>7.6</v>
      </c>
      <c r="L2041">
        <v>0.5</v>
      </c>
      <c r="M2041">
        <v>2.7</v>
      </c>
      <c r="N2041">
        <v>10.8</v>
      </c>
      <c r="O2041">
        <v>15</v>
      </c>
      <c r="P2041">
        <v>0</v>
      </c>
      <c r="Q2041" s="1" t="s">
        <v>31</v>
      </c>
      <c r="R2041" s="1" t="s">
        <v>420</v>
      </c>
      <c r="S2041" s="1" t="s">
        <v>59</v>
      </c>
      <c r="T2041" s="1" t="s">
        <v>34</v>
      </c>
      <c r="U2041" s="1" t="s">
        <v>72</v>
      </c>
      <c r="V2041" s="1" t="s">
        <v>36</v>
      </c>
      <c r="W2041">
        <f t="shared" si="62"/>
        <v>46179.572222222225</v>
      </c>
      <c r="X2041">
        <f t="shared" si="63"/>
        <v>46179.654166666667</v>
      </c>
    </row>
    <row r="2042" spans="1:24" x14ac:dyDescent="0.2">
      <c r="A2042" s="1" t="s">
        <v>4497</v>
      </c>
      <c r="B2042" s="1" t="s">
        <v>4498</v>
      </c>
      <c r="C2042" s="1" t="s">
        <v>4499</v>
      </c>
      <c r="D2042" s="1" t="s">
        <v>4500</v>
      </c>
      <c r="E2042" s="1" t="s">
        <v>555</v>
      </c>
      <c r="F2042" s="1" t="s">
        <v>27</v>
      </c>
      <c r="G2042" s="1" t="s">
        <v>194</v>
      </c>
      <c r="H2042" s="1" t="s">
        <v>29</v>
      </c>
      <c r="I2042" s="1" t="s">
        <v>1024</v>
      </c>
      <c r="J2042">
        <v>10</v>
      </c>
      <c r="K2042">
        <v>11.4</v>
      </c>
      <c r="L2042">
        <v>1.6</v>
      </c>
      <c r="M2042">
        <v>2.9</v>
      </c>
      <c r="N2042">
        <v>15.9</v>
      </c>
      <c r="O2042">
        <v>15</v>
      </c>
      <c r="P2042">
        <v>0</v>
      </c>
      <c r="Q2042" s="1" t="s">
        <v>31</v>
      </c>
      <c r="R2042" s="1" t="s">
        <v>125</v>
      </c>
      <c r="S2042" s="1" t="s">
        <v>47</v>
      </c>
      <c r="T2042" s="1" t="s">
        <v>34</v>
      </c>
      <c r="U2042" s="1" t="s">
        <v>251</v>
      </c>
      <c r="V2042" s="1" t="s">
        <v>36</v>
      </c>
      <c r="W2042">
        <f t="shared" si="62"/>
        <v>46179.503472222219</v>
      </c>
      <c r="X2042">
        <f t="shared" si="63"/>
        <v>46179.513888888891</v>
      </c>
    </row>
    <row r="2043" spans="1:24" x14ac:dyDescent="0.2">
      <c r="A2043" s="1" t="s">
        <v>4501</v>
      </c>
      <c r="B2043" s="1" t="s">
        <v>4498</v>
      </c>
      <c r="C2043" s="1" t="s">
        <v>4499</v>
      </c>
      <c r="D2043" s="1" t="s">
        <v>4502</v>
      </c>
      <c r="E2043" s="1" t="s">
        <v>555</v>
      </c>
      <c r="F2043" s="1" t="s">
        <v>27</v>
      </c>
      <c r="G2043" s="1" t="s">
        <v>194</v>
      </c>
      <c r="H2043" s="1" t="s">
        <v>39</v>
      </c>
      <c r="I2043" s="1" t="s">
        <v>1024</v>
      </c>
      <c r="J2043">
        <v>10</v>
      </c>
      <c r="K2043">
        <v>14</v>
      </c>
      <c r="L2043">
        <v>0.6</v>
      </c>
      <c r="M2043">
        <v>4</v>
      </c>
      <c r="N2043">
        <v>18.600000000000001</v>
      </c>
      <c r="O2043">
        <v>12</v>
      </c>
      <c r="P2043">
        <v>0</v>
      </c>
      <c r="Q2043" s="1" t="s">
        <v>31</v>
      </c>
      <c r="R2043" s="1" t="s">
        <v>233</v>
      </c>
      <c r="S2043" s="1" t="s">
        <v>152</v>
      </c>
      <c r="T2043" s="1" t="s">
        <v>34</v>
      </c>
      <c r="U2043" s="1" t="s">
        <v>251</v>
      </c>
      <c r="V2043" s="1" t="s">
        <v>42</v>
      </c>
      <c r="W2043">
        <f t="shared" si="62"/>
        <v>46179.503472222219</v>
      </c>
      <c r="X2043">
        <f t="shared" si="63"/>
        <v>46179.527083333334</v>
      </c>
    </row>
    <row r="2044" spans="1:24" x14ac:dyDescent="0.2">
      <c r="A2044" s="1" t="s">
        <v>4503</v>
      </c>
      <c r="B2044" s="1" t="s">
        <v>4498</v>
      </c>
      <c r="C2044" s="1" t="s">
        <v>4499</v>
      </c>
      <c r="D2044" s="1" t="s">
        <v>4504</v>
      </c>
      <c r="E2044" s="1" t="s">
        <v>555</v>
      </c>
      <c r="F2044" s="1" t="s">
        <v>27</v>
      </c>
      <c r="G2044" s="1" t="s">
        <v>194</v>
      </c>
      <c r="H2044" s="1" t="s">
        <v>45</v>
      </c>
      <c r="I2044" s="1" t="s">
        <v>1024</v>
      </c>
      <c r="J2044">
        <v>10</v>
      </c>
      <c r="K2044">
        <v>14.8</v>
      </c>
      <c r="L2044">
        <v>5.5</v>
      </c>
      <c r="M2044">
        <v>2.4</v>
      </c>
      <c r="N2044">
        <v>22.7</v>
      </c>
      <c r="O2044">
        <v>18</v>
      </c>
      <c r="P2044">
        <v>1</v>
      </c>
      <c r="Q2044" s="1" t="s">
        <v>4292</v>
      </c>
      <c r="R2044" s="1" t="s">
        <v>302</v>
      </c>
      <c r="S2044" s="1" t="s">
        <v>196</v>
      </c>
      <c r="T2044" s="1" t="s">
        <v>34</v>
      </c>
      <c r="U2044" s="1" t="s">
        <v>251</v>
      </c>
      <c r="V2044" s="1" t="s">
        <v>324</v>
      </c>
      <c r="W2044">
        <f t="shared" si="62"/>
        <v>46179.503472222219</v>
      </c>
      <c r="X2044">
        <f t="shared" si="63"/>
        <v>46179.543055555558</v>
      </c>
    </row>
    <row r="2045" spans="1:24" x14ac:dyDescent="0.2">
      <c r="A2045" s="1" t="s">
        <v>4505</v>
      </c>
      <c r="B2045" s="1" t="s">
        <v>4498</v>
      </c>
      <c r="C2045" s="1" t="s">
        <v>4499</v>
      </c>
      <c r="D2045" s="1" t="s">
        <v>4506</v>
      </c>
      <c r="E2045" s="1" t="s">
        <v>555</v>
      </c>
      <c r="F2045" s="1" t="s">
        <v>50</v>
      </c>
      <c r="G2045" s="1" t="s">
        <v>194</v>
      </c>
      <c r="H2045" s="1" t="s">
        <v>51</v>
      </c>
      <c r="I2045" s="1" t="s">
        <v>1024</v>
      </c>
      <c r="J2045">
        <v>10</v>
      </c>
      <c r="K2045">
        <v>19.2</v>
      </c>
      <c r="L2045">
        <v>12.4</v>
      </c>
      <c r="M2045">
        <v>2.4</v>
      </c>
      <c r="N2045">
        <v>34.1</v>
      </c>
      <c r="O2045">
        <v>26</v>
      </c>
      <c r="P2045">
        <v>0</v>
      </c>
      <c r="Q2045" s="1" t="s">
        <v>31</v>
      </c>
      <c r="R2045" s="1" t="s">
        <v>1111</v>
      </c>
      <c r="S2045" s="1" t="s">
        <v>500</v>
      </c>
      <c r="T2045" s="1" t="s">
        <v>34</v>
      </c>
      <c r="U2045" s="1" t="s">
        <v>251</v>
      </c>
      <c r="V2045" s="1" t="s">
        <v>42</v>
      </c>
      <c r="W2045">
        <f t="shared" si="62"/>
        <v>46179.503472222219</v>
      </c>
      <c r="X2045">
        <f t="shared" si="63"/>
        <v>46179.566666666666</v>
      </c>
    </row>
    <row r="2046" spans="1:24" x14ac:dyDescent="0.2">
      <c r="A2046" s="1" t="s">
        <v>4507</v>
      </c>
      <c r="B2046" s="1" t="s">
        <v>4498</v>
      </c>
      <c r="C2046" s="1" t="s">
        <v>4499</v>
      </c>
      <c r="D2046" s="1" t="s">
        <v>4508</v>
      </c>
      <c r="E2046" s="1" t="s">
        <v>555</v>
      </c>
      <c r="F2046" s="1" t="s">
        <v>56</v>
      </c>
      <c r="G2046" s="1" t="s">
        <v>194</v>
      </c>
      <c r="H2046" s="1" t="s">
        <v>57</v>
      </c>
      <c r="I2046" s="1" t="s">
        <v>1024</v>
      </c>
      <c r="J2046">
        <v>10</v>
      </c>
      <c r="K2046">
        <v>12.8</v>
      </c>
      <c r="L2046">
        <v>0.9</v>
      </c>
      <c r="M2046">
        <v>2.4</v>
      </c>
      <c r="N2046">
        <v>16.100000000000001</v>
      </c>
      <c r="O2046">
        <v>18</v>
      </c>
      <c r="P2046">
        <v>1</v>
      </c>
      <c r="Q2046" s="1" t="s">
        <v>4044</v>
      </c>
      <c r="R2046" s="1" t="s">
        <v>113</v>
      </c>
      <c r="S2046" s="1" t="s">
        <v>211</v>
      </c>
      <c r="T2046" s="1" t="s">
        <v>34</v>
      </c>
      <c r="U2046" s="1" t="s">
        <v>251</v>
      </c>
      <c r="V2046" s="1" t="s">
        <v>324</v>
      </c>
      <c r="W2046">
        <f t="shared" si="62"/>
        <v>46179.503472222219</v>
      </c>
      <c r="X2046">
        <f t="shared" si="63"/>
        <v>46179.577777777777</v>
      </c>
    </row>
    <row r="2047" spans="1:24" x14ac:dyDescent="0.2">
      <c r="A2047" s="1" t="s">
        <v>4509</v>
      </c>
      <c r="B2047" s="1" t="s">
        <v>4498</v>
      </c>
      <c r="C2047" s="1" t="s">
        <v>4499</v>
      </c>
      <c r="D2047" s="1" t="s">
        <v>4392</v>
      </c>
      <c r="E2047" s="1" t="s">
        <v>555</v>
      </c>
      <c r="F2047" s="1" t="s">
        <v>56</v>
      </c>
      <c r="G2047" s="1" t="s">
        <v>194</v>
      </c>
      <c r="H2047" s="1" t="s">
        <v>62</v>
      </c>
      <c r="I2047" s="1" t="s">
        <v>1024</v>
      </c>
      <c r="J2047">
        <v>10</v>
      </c>
      <c r="K2047">
        <v>12.9</v>
      </c>
      <c r="L2047">
        <v>0.2</v>
      </c>
      <c r="M2047">
        <v>2.1</v>
      </c>
      <c r="N2047">
        <v>15.2</v>
      </c>
      <c r="O2047">
        <v>15</v>
      </c>
      <c r="P2047">
        <v>0</v>
      </c>
      <c r="Q2047" s="1" t="s">
        <v>31</v>
      </c>
      <c r="R2047" s="1" t="s">
        <v>407</v>
      </c>
      <c r="S2047" s="1" t="s">
        <v>296</v>
      </c>
      <c r="T2047" s="1" t="s">
        <v>34</v>
      </c>
      <c r="U2047" s="1" t="s">
        <v>251</v>
      </c>
      <c r="V2047" s="1" t="s">
        <v>36</v>
      </c>
      <c r="W2047">
        <f t="shared" si="62"/>
        <v>46179.503472222219</v>
      </c>
      <c r="X2047">
        <f t="shared" si="63"/>
        <v>46179.588194444441</v>
      </c>
    </row>
    <row r="2048" spans="1:24" x14ac:dyDescent="0.2">
      <c r="A2048" s="1" t="s">
        <v>4510</v>
      </c>
      <c r="B2048" s="1" t="s">
        <v>4511</v>
      </c>
      <c r="C2048" s="1" t="s">
        <v>4512</v>
      </c>
      <c r="D2048" s="1" t="s">
        <v>4478</v>
      </c>
      <c r="E2048" s="1" t="s">
        <v>555</v>
      </c>
      <c r="F2048" s="1" t="s">
        <v>27</v>
      </c>
      <c r="G2048" s="1" t="s">
        <v>28</v>
      </c>
      <c r="H2048" s="1" t="s">
        <v>29</v>
      </c>
      <c r="I2048" s="1" t="s">
        <v>542</v>
      </c>
      <c r="J2048">
        <v>5</v>
      </c>
      <c r="K2048">
        <v>10.9</v>
      </c>
      <c r="L2048">
        <v>0.9</v>
      </c>
      <c r="M2048">
        <v>3</v>
      </c>
      <c r="N2048">
        <v>14.8</v>
      </c>
      <c r="O2048">
        <v>15</v>
      </c>
      <c r="P2048">
        <v>0</v>
      </c>
      <c r="Q2048" s="1" t="s">
        <v>31</v>
      </c>
      <c r="R2048" s="1" t="s">
        <v>130</v>
      </c>
      <c r="S2048" s="1" t="s">
        <v>47</v>
      </c>
      <c r="T2048" s="1" t="s">
        <v>34</v>
      </c>
      <c r="U2048" s="1" t="s">
        <v>99</v>
      </c>
      <c r="V2048" s="1" t="s">
        <v>36</v>
      </c>
      <c r="W2048">
        <f t="shared" si="62"/>
        <v>46179.654861111114</v>
      </c>
      <c r="X2048">
        <f t="shared" si="63"/>
        <v>46179.664583333331</v>
      </c>
    </row>
    <row r="2049" spans="1:24" x14ac:dyDescent="0.2">
      <c r="A2049" s="1" t="s">
        <v>4513</v>
      </c>
      <c r="B2049" s="1" t="s">
        <v>4511</v>
      </c>
      <c r="C2049" s="1" t="s">
        <v>4512</v>
      </c>
      <c r="D2049" s="1" t="s">
        <v>4480</v>
      </c>
      <c r="E2049" s="1" t="s">
        <v>555</v>
      </c>
      <c r="F2049" s="1" t="s">
        <v>27</v>
      </c>
      <c r="G2049" s="1" t="s">
        <v>28</v>
      </c>
      <c r="H2049" s="1" t="s">
        <v>39</v>
      </c>
      <c r="I2049" s="1" t="s">
        <v>542</v>
      </c>
      <c r="J2049">
        <v>5</v>
      </c>
      <c r="K2049">
        <v>11.3</v>
      </c>
      <c r="L2049">
        <v>0.6</v>
      </c>
      <c r="M2049">
        <v>3.3</v>
      </c>
      <c r="N2049">
        <v>15.2</v>
      </c>
      <c r="O2049">
        <v>12</v>
      </c>
      <c r="P2049">
        <v>0</v>
      </c>
      <c r="Q2049" s="1" t="s">
        <v>31</v>
      </c>
      <c r="R2049" s="1" t="s">
        <v>180</v>
      </c>
      <c r="S2049" s="1" t="s">
        <v>76</v>
      </c>
      <c r="T2049" s="1" t="s">
        <v>34</v>
      </c>
      <c r="U2049" s="1" t="s">
        <v>99</v>
      </c>
      <c r="V2049" s="1" t="s">
        <v>42</v>
      </c>
      <c r="W2049">
        <f t="shared" si="62"/>
        <v>46179.654861111114</v>
      </c>
      <c r="X2049">
        <f t="shared" si="63"/>
        <v>46179.675694444442</v>
      </c>
    </row>
    <row r="2050" spans="1:24" x14ac:dyDescent="0.2">
      <c r="A2050" s="1" t="s">
        <v>4514</v>
      </c>
      <c r="B2050" s="1" t="s">
        <v>4511</v>
      </c>
      <c r="C2050" s="1" t="s">
        <v>4512</v>
      </c>
      <c r="D2050" s="1" t="s">
        <v>4515</v>
      </c>
      <c r="E2050" s="1" t="s">
        <v>555</v>
      </c>
      <c r="F2050" s="1" t="s">
        <v>27</v>
      </c>
      <c r="G2050" s="1" t="s">
        <v>28</v>
      </c>
      <c r="H2050" s="1" t="s">
        <v>45</v>
      </c>
      <c r="I2050" s="1" t="s">
        <v>542</v>
      </c>
      <c r="J2050">
        <v>5</v>
      </c>
      <c r="K2050">
        <v>14.9</v>
      </c>
      <c r="L2050">
        <v>5.9</v>
      </c>
      <c r="M2050">
        <v>2.6</v>
      </c>
      <c r="N2050">
        <v>23.4</v>
      </c>
      <c r="O2050">
        <v>18</v>
      </c>
      <c r="P2050">
        <v>0</v>
      </c>
      <c r="Q2050" s="1" t="s">
        <v>31</v>
      </c>
      <c r="R2050" s="1" t="s">
        <v>125</v>
      </c>
      <c r="S2050" s="1" t="s">
        <v>174</v>
      </c>
      <c r="T2050" s="1" t="s">
        <v>34</v>
      </c>
      <c r="U2050" s="1" t="s">
        <v>99</v>
      </c>
      <c r="V2050" s="1" t="s">
        <v>42</v>
      </c>
      <c r="W2050">
        <f t="shared" ref="W2050:W2113" si="64">DATEVALUE(MID(C2050,1,10))+TIMEVALUE(MID(C2050,12,8))</f>
        <v>46179.654861111114</v>
      </c>
      <c r="X2050">
        <f t="shared" ref="X2050:X2113" si="65">DATEVALUE(MID(D2050,1,10))+TIMEVALUE(MID(D2050,12,8))</f>
        <v>46179.691666666666</v>
      </c>
    </row>
    <row r="2051" spans="1:24" x14ac:dyDescent="0.2">
      <c r="A2051" s="1" t="s">
        <v>4516</v>
      </c>
      <c r="B2051" s="1" t="s">
        <v>4511</v>
      </c>
      <c r="C2051" s="1" t="s">
        <v>4512</v>
      </c>
      <c r="D2051" s="1" t="s">
        <v>4517</v>
      </c>
      <c r="E2051" s="1" t="s">
        <v>555</v>
      </c>
      <c r="F2051" s="1" t="s">
        <v>50</v>
      </c>
      <c r="G2051" s="1" t="s">
        <v>28</v>
      </c>
      <c r="H2051" s="1" t="s">
        <v>51</v>
      </c>
      <c r="I2051" s="1" t="s">
        <v>542</v>
      </c>
      <c r="J2051">
        <v>5</v>
      </c>
      <c r="K2051">
        <v>22.1</v>
      </c>
      <c r="L2051">
        <v>11.1</v>
      </c>
      <c r="M2051">
        <v>4</v>
      </c>
      <c r="N2051">
        <v>37.200000000000003</v>
      </c>
      <c r="O2051">
        <v>26</v>
      </c>
      <c r="P2051">
        <v>0</v>
      </c>
      <c r="Q2051" s="1" t="s">
        <v>31</v>
      </c>
      <c r="R2051" s="1" t="s">
        <v>625</v>
      </c>
      <c r="S2051" s="1" t="s">
        <v>700</v>
      </c>
      <c r="T2051" s="1" t="s">
        <v>34</v>
      </c>
      <c r="U2051" s="1" t="s">
        <v>99</v>
      </c>
      <c r="V2051" s="1" t="s">
        <v>42</v>
      </c>
      <c r="W2051">
        <f t="shared" si="64"/>
        <v>46179.654861111114</v>
      </c>
      <c r="X2051">
        <f t="shared" si="65"/>
        <v>46179.717361111114</v>
      </c>
    </row>
    <row r="2052" spans="1:24" x14ac:dyDescent="0.2">
      <c r="A2052" s="1" t="s">
        <v>4518</v>
      </c>
      <c r="B2052" s="1" t="s">
        <v>4511</v>
      </c>
      <c r="C2052" s="1" t="s">
        <v>4512</v>
      </c>
      <c r="D2052" s="1" t="s">
        <v>4519</v>
      </c>
      <c r="E2052" s="1" t="s">
        <v>555</v>
      </c>
      <c r="F2052" s="1" t="s">
        <v>56</v>
      </c>
      <c r="G2052" s="1" t="s">
        <v>28</v>
      </c>
      <c r="H2052" s="1" t="s">
        <v>57</v>
      </c>
      <c r="I2052" s="1" t="s">
        <v>542</v>
      </c>
      <c r="J2052">
        <v>5</v>
      </c>
      <c r="K2052">
        <v>13.7</v>
      </c>
      <c r="L2052">
        <v>0.6</v>
      </c>
      <c r="M2052">
        <v>3.3</v>
      </c>
      <c r="N2052">
        <v>17.600000000000001</v>
      </c>
      <c r="O2052">
        <v>18</v>
      </c>
      <c r="P2052">
        <v>0</v>
      </c>
      <c r="Q2052" s="1" t="s">
        <v>31</v>
      </c>
      <c r="R2052" s="1" t="s">
        <v>243</v>
      </c>
      <c r="S2052" s="1" t="s">
        <v>146</v>
      </c>
      <c r="T2052" s="1" t="s">
        <v>34</v>
      </c>
      <c r="U2052" s="1" t="s">
        <v>99</v>
      </c>
      <c r="V2052" s="1" t="s">
        <v>36</v>
      </c>
      <c r="W2052">
        <f t="shared" si="64"/>
        <v>46179.654861111114</v>
      </c>
      <c r="X2052">
        <f t="shared" si="65"/>
        <v>46179.729861111111</v>
      </c>
    </row>
    <row r="2053" spans="1:24" x14ac:dyDescent="0.2">
      <c r="A2053" s="1" t="s">
        <v>4520</v>
      </c>
      <c r="B2053" s="1" t="s">
        <v>4511</v>
      </c>
      <c r="C2053" s="1" t="s">
        <v>4512</v>
      </c>
      <c r="D2053" s="1" t="s">
        <v>4521</v>
      </c>
      <c r="E2053" s="1" t="s">
        <v>555</v>
      </c>
      <c r="F2053" s="1" t="s">
        <v>56</v>
      </c>
      <c r="G2053" s="1" t="s">
        <v>28</v>
      </c>
      <c r="H2053" s="1" t="s">
        <v>62</v>
      </c>
      <c r="I2053" s="1" t="s">
        <v>542</v>
      </c>
      <c r="J2053">
        <v>5</v>
      </c>
      <c r="K2053">
        <v>14.6</v>
      </c>
      <c r="L2053">
        <v>0.7</v>
      </c>
      <c r="M2053">
        <v>2.4</v>
      </c>
      <c r="N2053">
        <v>17.7</v>
      </c>
      <c r="O2053">
        <v>15</v>
      </c>
      <c r="P2053">
        <v>0</v>
      </c>
      <c r="Q2053" s="1" t="s">
        <v>31</v>
      </c>
      <c r="R2053" s="1" t="s">
        <v>142</v>
      </c>
      <c r="S2053" s="1" t="s">
        <v>538</v>
      </c>
      <c r="T2053" s="1" t="s">
        <v>34</v>
      </c>
      <c r="U2053" s="1" t="s">
        <v>99</v>
      </c>
      <c r="V2053" s="1" t="s">
        <v>42</v>
      </c>
      <c r="W2053">
        <f t="shared" si="64"/>
        <v>46179.654861111114</v>
      </c>
      <c r="X2053">
        <f t="shared" si="65"/>
        <v>46179.741666666669</v>
      </c>
    </row>
    <row r="2054" spans="1:24" x14ac:dyDescent="0.2">
      <c r="A2054" s="1" t="s">
        <v>4522</v>
      </c>
      <c r="B2054" s="1" t="s">
        <v>4523</v>
      </c>
      <c r="C2054" s="1" t="s">
        <v>4524</v>
      </c>
      <c r="D2054" s="1" t="s">
        <v>4525</v>
      </c>
      <c r="E2054" s="1" t="s">
        <v>555</v>
      </c>
      <c r="F2054" s="1" t="s">
        <v>27</v>
      </c>
      <c r="G2054" s="1" t="s">
        <v>69</v>
      </c>
      <c r="H2054" s="1" t="s">
        <v>29</v>
      </c>
      <c r="I2054" s="1" t="s">
        <v>195</v>
      </c>
      <c r="J2054">
        <v>9</v>
      </c>
      <c r="K2054">
        <v>7.7</v>
      </c>
      <c r="L2054">
        <v>1.5</v>
      </c>
      <c r="M2054">
        <v>3.6</v>
      </c>
      <c r="N2054">
        <v>12.8</v>
      </c>
      <c r="O2054">
        <v>15</v>
      </c>
      <c r="P2054">
        <v>0</v>
      </c>
      <c r="Q2054" s="1" t="s">
        <v>31</v>
      </c>
      <c r="R2054" s="1" t="s">
        <v>199</v>
      </c>
      <c r="S2054" s="1" t="s">
        <v>126</v>
      </c>
      <c r="T2054" s="1" t="s">
        <v>34</v>
      </c>
      <c r="U2054" s="1" t="s">
        <v>72</v>
      </c>
      <c r="V2054" s="1" t="s">
        <v>36</v>
      </c>
      <c r="W2054">
        <f t="shared" si="64"/>
        <v>46179.65</v>
      </c>
      <c r="X2054">
        <f t="shared" si="65"/>
        <v>46179.658333333333</v>
      </c>
    </row>
    <row r="2055" spans="1:24" x14ac:dyDescent="0.2">
      <c r="A2055" s="1" t="s">
        <v>4526</v>
      </c>
      <c r="B2055" s="1" t="s">
        <v>4523</v>
      </c>
      <c r="C2055" s="1" t="s">
        <v>4524</v>
      </c>
      <c r="D2055" s="1" t="s">
        <v>4527</v>
      </c>
      <c r="E2055" s="1" t="s">
        <v>555</v>
      </c>
      <c r="F2055" s="1" t="s">
        <v>27</v>
      </c>
      <c r="G2055" s="1" t="s">
        <v>69</v>
      </c>
      <c r="H2055" s="1" t="s">
        <v>39</v>
      </c>
      <c r="I2055" s="1" t="s">
        <v>195</v>
      </c>
      <c r="J2055">
        <v>9</v>
      </c>
      <c r="K2055">
        <v>8.1999999999999993</v>
      </c>
      <c r="L2055">
        <v>0.7</v>
      </c>
      <c r="M2055">
        <v>5.9</v>
      </c>
      <c r="N2055">
        <v>14.8</v>
      </c>
      <c r="O2055">
        <v>12</v>
      </c>
      <c r="P2055">
        <v>0</v>
      </c>
      <c r="Q2055" s="1" t="s">
        <v>31</v>
      </c>
      <c r="R2055" s="1" t="s">
        <v>125</v>
      </c>
      <c r="S2055" s="1" t="s">
        <v>135</v>
      </c>
      <c r="T2055" s="1" t="s">
        <v>34</v>
      </c>
      <c r="U2055" s="1" t="s">
        <v>72</v>
      </c>
      <c r="V2055" s="1" t="s">
        <v>42</v>
      </c>
      <c r="W2055">
        <f t="shared" si="64"/>
        <v>46179.65</v>
      </c>
      <c r="X2055">
        <f t="shared" si="65"/>
        <v>46179.668749999997</v>
      </c>
    </row>
    <row r="2056" spans="1:24" x14ac:dyDescent="0.2">
      <c r="A2056" s="1" t="s">
        <v>4528</v>
      </c>
      <c r="B2056" s="1" t="s">
        <v>4523</v>
      </c>
      <c r="C2056" s="1" t="s">
        <v>4524</v>
      </c>
      <c r="D2056" s="1" t="s">
        <v>4529</v>
      </c>
      <c r="E2056" s="1" t="s">
        <v>555</v>
      </c>
      <c r="F2056" s="1" t="s">
        <v>27</v>
      </c>
      <c r="G2056" s="1" t="s">
        <v>69</v>
      </c>
      <c r="H2056" s="1" t="s">
        <v>45</v>
      </c>
      <c r="I2056" s="1" t="s">
        <v>195</v>
      </c>
      <c r="J2056">
        <v>9</v>
      </c>
      <c r="K2056">
        <v>13.6</v>
      </c>
      <c r="L2056">
        <v>5.0999999999999996</v>
      </c>
      <c r="M2056">
        <v>2.9</v>
      </c>
      <c r="N2056">
        <v>21.6</v>
      </c>
      <c r="O2056">
        <v>18</v>
      </c>
      <c r="P2056">
        <v>0</v>
      </c>
      <c r="Q2056" s="1" t="s">
        <v>31</v>
      </c>
      <c r="R2056" s="1" t="s">
        <v>106</v>
      </c>
      <c r="S2056" s="1" t="s">
        <v>254</v>
      </c>
      <c r="T2056" s="1" t="s">
        <v>34</v>
      </c>
      <c r="U2056" s="1" t="s">
        <v>72</v>
      </c>
      <c r="V2056" s="1" t="s">
        <v>42</v>
      </c>
      <c r="W2056">
        <f t="shared" si="64"/>
        <v>46179.65</v>
      </c>
      <c r="X2056">
        <f t="shared" si="65"/>
        <v>46179.684027777781</v>
      </c>
    </row>
    <row r="2057" spans="1:24" x14ac:dyDescent="0.2">
      <c r="A2057" s="1" t="s">
        <v>4530</v>
      </c>
      <c r="B2057" s="1" t="s">
        <v>4523</v>
      </c>
      <c r="C2057" s="1" t="s">
        <v>4524</v>
      </c>
      <c r="D2057" s="1" t="s">
        <v>4366</v>
      </c>
      <c r="E2057" s="1" t="s">
        <v>555</v>
      </c>
      <c r="F2057" s="1" t="s">
        <v>50</v>
      </c>
      <c r="G2057" s="1" t="s">
        <v>69</v>
      </c>
      <c r="H2057" s="1" t="s">
        <v>51</v>
      </c>
      <c r="I2057" s="1" t="s">
        <v>195</v>
      </c>
      <c r="J2057">
        <v>9</v>
      </c>
      <c r="K2057">
        <v>20.3</v>
      </c>
      <c r="L2057">
        <v>11.2</v>
      </c>
      <c r="M2057">
        <v>3.1</v>
      </c>
      <c r="N2057">
        <v>34.6</v>
      </c>
      <c r="O2057">
        <v>26</v>
      </c>
      <c r="P2057">
        <v>0</v>
      </c>
      <c r="Q2057" s="1" t="s">
        <v>31</v>
      </c>
      <c r="R2057" s="1" t="s">
        <v>896</v>
      </c>
      <c r="S2057" s="1" t="s">
        <v>700</v>
      </c>
      <c r="T2057" s="1" t="s">
        <v>34</v>
      </c>
      <c r="U2057" s="1" t="s">
        <v>72</v>
      </c>
      <c r="V2057" s="1" t="s">
        <v>42</v>
      </c>
      <c r="W2057">
        <f t="shared" si="64"/>
        <v>46179.65</v>
      </c>
      <c r="X2057">
        <f t="shared" si="65"/>
        <v>46179.707638888889</v>
      </c>
    </row>
    <row r="2058" spans="1:24" x14ac:dyDescent="0.2">
      <c r="A2058" s="1" t="s">
        <v>4531</v>
      </c>
      <c r="B2058" s="1" t="s">
        <v>4523</v>
      </c>
      <c r="C2058" s="1" t="s">
        <v>4524</v>
      </c>
      <c r="D2058" s="1" t="s">
        <v>4368</v>
      </c>
      <c r="E2058" s="1" t="s">
        <v>555</v>
      </c>
      <c r="F2058" s="1" t="s">
        <v>56</v>
      </c>
      <c r="G2058" s="1" t="s">
        <v>69</v>
      </c>
      <c r="H2058" s="1" t="s">
        <v>57</v>
      </c>
      <c r="I2058" s="1" t="s">
        <v>195</v>
      </c>
      <c r="J2058">
        <v>9</v>
      </c>
      <c r="K2058">
        <v>15</v>
      </c>
      <c r="L2058">
        <v>0.7</v>
      </c>
      <c r="M2058">
        <v>2</v>
      </c>
      <c r="N2058">
        <v>17.600000000000001</v>
      </c>
      <c r="O2058">
        <v>18</v>
      </c>
      <c r="P2058">
        <v>0</v>
      </c>
      <c r="Q2058" s="1" t="s">
        <v>31</v>
      </c>
      <c r="R2058" s="1" t="s">
        <v>58</v>
      </c>
      <c r="S2058" s="1" t="s">
        <v>118</v>
      </c>
      <c r="T2058" s="1" t="s">
        <v>34</v>
      </c>
      <c r="U2058" s="1" t="s">
        <v>72</v>
      </c>
      <c r="V2058" s="1" t="s">
        <v>36</v>
      </c>
      <c r="W2058">
        <f t="shared" si="64"/>
        <v>46179.65</v>
      </c>
      <c r="X2058">
        <f t="shared" si="65"/>
        <v>46179.720138888886</v>
      </c>
    </row>
    <row r="2059" spans="1:24" x14ac:dyDescent="0.2">
      <c r="A2059" s="1" t="s">
        <v>4532</v>
      </c>
      <c r="B2059" s="1" t="s">
        <v>4523</v>
      </c>
      <c r="C2059" s="1" t="s">
        <v>4524</v>
      </c>
      <c r="D2059" s="1" t="s">
        <v>4533</v>
      </c>
      <c r="E2059" s="1" t="s">
        <v>555</v>
      </c>
      <c r="F2059" s="1" t="s">
        <v>56</v>
      </c>
      <c r="G2059" s="1" t="s">
        <v>69</v>
      </c>
      <c r="H2059" s="1" t="s">
        <v>62</v>
      </c>
      <c r="I2059" s="1" t="s">
        <v>195</v>
      </c>
      <c r="J2059">
        <v>9</v>
      </c>
      <c r="K2059">
        <v>9.4</v>
      </c>
      <c r="L2059">
        <v>0.8</v>
      </c>
      <c r="M2059">
        <v>1.2</v>
      </c>
      <c r="N2059">
        <v>11.4</v>
      </c>
      <c r="O2059">
        <v>15</v>
      </c>
      <c r="P2059">
        <v>0</v>
      </c>
      <c r="Q2059" s="1" t="s">
        <v>31</v>
      </c>
      <c r="R2059" s="1" t="s">
        <v>189</v>
      </c>
      <c r="S2059" s="1" t="s">
        <v>538</v>
      </c>
      <c r="T2059" s="1" t="s">
        <v>34</v>
      </c>
      <c r="U2059" s="1" t="s">
        <v>72</v>
      </c>
      <c r="V2059" s="1" t="s">
        <v>36</v>
      </c>
      <c r="W2059">
        <f t="shared" si="64"/>
        <v>46179.65</v>
      </c>
      <c r="X2059">
        <f t="shared" si="65"/>
        <v>46179.727777777778</v>
      </c>
    </row>
    <row r="2060" spans="1:24" x14ac:dyDescent="0.2">
      <c r="A2060" s="1" t="s">
        <v>4534</v>
      </c>
      <c r="B2060" s="1" t="s">
        <v>4535</v>
      </c>
      <c r="C2060" s="1" t="s">
        <v>4536</v>
      </c>
      <c r="D2060" s="1" t="s">
        <v>4537</v>
      </c>
      <c r="E2060" s="1" t="s">
        <v>555</v>
      </c>
      <c r="F2060" s="1" t="s">
        <v>27</v>
      </c>
      <c r="G2060" s="1" t="s">
        <v>194</v>
      </c>
      <c r="H2060" s="1" t="s">
        <v>29</v>
      </c>
      <c r="I2060" s="1" t="s">
        <v>1223</v>
      </c>
      <c r="J2060">
        <v>11</v>
      </c>
      <c r="K2060">
        <v>14.9</v>
      </c>
      <c r="L2060">
        <v>1.1000000000000001</v>
      </c>
      <c r="M2060">
        <v>3.3</v>
      </c>
      <c r="N2060">
        <v>19.3</v>
      </c>
      <c r="O2060">
        <v>15</v>
      </c>
      <c r="P2060">
        <v>0</v>
      </c>
      <c r="Q2060" s="1" t="s">
        <v>31</v>
      </c>
      <c r="R2060" s="1" t="s">
        <v>75</v>
      </c>
      <c r="S2060" s="1" t="s">
        <v>131</v>
      </c>
      <c r="T2060" s="1" t="s">
        <v>34</v>
      </c>
      <c r="U2060" s="1" t="s">
        <v>99</v>
      </c>
      <c r="V2060" s="1" t="s">
        <v>42</v>
      </c>
      <c r="W2060">
        <f t="shared" si="64"/>
        <v>46179.713888888888</v>
      </c>
      <c r="X2060">
        <f t="shared" si="65"/>
        <v>46179.727083333331</v>
      </c>
    </row>
    <row r="2061" spans="1:24" x14ac:dyDescent="0.2">
      <c r="A2061" s="1" t="s">
        <v>4538</v>
      </c>
      <c r="B2061" s="1" t="s">
        <v>4535</v>
      </c>
      <c r="C2061" s="1" t="s">
        <v>4536</v>
      </c>
      <c r="D2061" s="1" t="s">
        <v>4539</v>
      </c>
      <c r="E2061" s="1" t="s">
        <v>555</v>
      </c>
      <c r="F2061" s="1" t="s">
        <v>27</v>
      </c>
      <c r="G2061" s="1" t="s">
        <v>194</v>
      </c>
      <c r="H2061" s="1" t="s">
        <v>39</v>
      </c>
      <c r="I2061" s="1" t="s">
        <v>1223</v>
      </c>
      <c r="J2061">
        <v>11</v>
      </c>
      <c r="K2061">
        <v>10.5</v>
      </c>
      <c r="L2061">
        <v>0.8</v>
      </c>
      <c r="M2061">
        <v>5.3</v>
      </c>
      <c r="N2061">
        <v>16.600000000000001</v>
      </c>
      <c r="O2061">
        <v>12</v>
      </c>
      <c r="P2061">
        <v>0</v>
      </c>
      <c r="Q2061" s="1" t="s">
        <v>31</v>
      </c>
      <c r="R2061" s="1" t="s">
        <v>302</v>
      </c>
      <c r="S2061" s="1" t="s">
        <v>131</v>
      </c>
      <c r="T2061" s="1" t="s">
        <v>34</v>
      </c>
      <c r="U2061" s="1" t="s">
        <v>99</v>
      </c>
      <c r="V2061" s="1" t="s">
        <v>42</v>
      </c>
      <c r="W2061">
        <f t="shared" si="64"/>
        <v>46179.713888888888</v>
      </c>
      <c r="X2061">
        <f t="shared" si="65"/>
        <v>46179.738194444442</v>
      </c>
    </row>
    <row r="2062" spans="1:24" x14ac:dyDescent="0.2">
      <c r="A2062" s="1" t="s">
        <v>4540</v>
      </c>
      <c r="B2062" s="1" t="s">
        <v>4535</v>
      </c>
      <c r="C2062" s="1" t="s">
        <v>4536</v>
      </c>
      <c r="D2062" s="1" t="s">
        <v>4541</v>
      </c>
      <c r="E2062" s="1" t="s">
        <v>555</v>
      </c>
      <c r="F2062" s="1" t="s">
        <v>27</v>
      </c>
      <c r="G2062" s="1" t="s">
        <v>194</v>
      </c>
      <c r="H2062" s="1" t="s">
        <v>45</v>
      </c>
      <c r="I2062" s="1" t="s">
        <v>1223</v>
      </c>
      <c r="J2062">
        <v>11</v>
      </c>
      <c r="K2062">
        <v>15.9</v>
      </c>
      <c r="L2062">
        <v>6.7</v>
      </c>
      <c r="M2062">
        <v>2.4</v>
      </c>
      <c r="N2062">
        <v>25.1</v>
      </c>
      <c r="O2062">
        <v>18</v>
      </c>
      <c r="P2062">
        <v>0</v>
      </c>
      <c r="Q2062" s="1" t="s">
        <v>31</v>
      </c>
      <c r="R2062" s="1" t="s">
        <v>102</v>
      </c>
      <c r="S2062" s="1" t="s">
        <v>47</v>
      </c>
      <c r="T2062" s="1" t="s">
        <v>34</v>
      </c>
      <c r="U2062" s="1" t="s">
        <v>99</v>
      </c>
      <c r="V2062" s="1" t="s">
        <v>42</v>
      </c>
      <c r="W2062">
        <f t="shared" si="64"/>
        <v>46179.713888888888</v>
      </c>
      <c r="X2062">
        <f t="shared" si="65"/>
        <v>46179.756249999999</v>
      </c>
    </row>
    <row r="2063" spans="1:24" x14ac:dyDescent="0.2">
      <c r="A2063" s="1" t="s">
        <v>4542</v>
      </c>
      <c r="B2063" s="1" t="s">
        <v>4535</v>
      </c>
      <c r="C2063" s="1" t="s">
        <v>4536</v>
      </c>
      <c r="D2063" s="1" t="s">
        <v>4543</v>
      </c>
      <c r="E2063" s="1" t="s">
        <v>555</v>
      </c>
      <c r="F2063" s="1" t="s">
        <v>50</v>
      </c>
      <c r="G2063" s="1" t="s">
        <v>194</v>
      </c>
      <c r="H2063" s="1" t="s">
        <v>51</v>
      </c>
      <c r="I2063" s="1" t="s">
        <v>1223</v>
      </c>
      <c r="J2063">
        <v>11</v>
      </c>
      <c r="K2063">
        <v>19.3</v>
      </c>
      <c r="L2063">
        <v>12.4</v>
      </c>
      <c r="M2063">
        <v>3.1</v>
      </c>
      <c r="N2063">
        <v>34.799999999999997</v>
      </c>
      <c r="O2063">
        <v>26</v>
      </c>
      <c r="P2063">
        <v>0</v>
      </c>
      <c r="Q2063" s="1" t="s">
        <v>31</v>
      </c>
      <c r="R2063" s="1" t="s">
        <v>1111</v>
      </c>
      <c r="S2063" s="1" t="s">
        <v>309</v>
      </c>
      <c r="T2063" s="1" t="s">
        <v>34</v>
      </c>
      <c r="U2063" s="1" t="s">
        <v>99</v>
      </c>
      <c r="V2063" s="1" t="s">
        <v>42</v>
      </c>
      <c r="W2063">
        <f t="shared" si="64"/>
        <v>46179.713888888888</v>
      </c>
      <c r="X2063">
        <f t="shared" si="65"/>
        <v>46179.779861111114</v>
      </c>
    </row>
    <row r="2064" spans="1:24" x14ac:dyDescent="0.2">
      <c r="A2064" s="1" t="s">
        <v>4544</v>
      </c>
      <c r="B2064" s="1" t="s">
        <v>4535</v>
      </c>
      <c r="C2064" s="1" t="s">
        <v>4536</v>
      </c>
      <c r="D2064" s="1" t="s">
        <v>4545</v>
      </c>
      <c r="E2064" s="1" t="s">
        <v>555</v>
      </c>
      <c r="F2064" s="1" t="s">
        <v>56</v>
      </c>
      <c r="G2064" s="1" t="s">
        <v>194</v>
      </c>
      <c r="H2064" s="1" t="s">
        <v>57</v>
      </c>
      <c r="I2064" s="1" t="s">
        <v>1223</v>
      </c>
      <c r="J2064">
        <v>11</v>
      </c>
      <c r="K2064">
        <v>16.399999999999999</v>
      </c>
      <c r="L2064">
        <v>0.8</v>
      </c>
      <c r="M2064">
        <v>1.2</v>
      </c>
      <c r="N2064">
        <v>18.399999999999999</v>
      </c>
      <c r="O2064">
        <v>18</v>
      </c>
      <c r="P2064">
        <v>0</v>
      </c>
      <c r="Q2064" s="1" t="s">
        <v>31</v>
      </c>
      <c r="R2064" s="1" t="s">
        <v>504</v>
      </c>
      <c r="S2064" s="1" t="s">
        <v>538</v>
      </c>
      <c r="T2064" s="1" t="s">
        <v>34</v>
      </c>
      <c r="U2064" s="1" t="s">
        <v>99</v>
      </c>
      <c r="V2064" s="1" t="s">
        <v>36</v>
      </c>
      <c r="W2064">
        <f t="shared" si="64"/>
        <v>46179.713888888888</v>
      </c>
      <c r="X2064">
        <f t="shared" si="65"/>
        <v>46179.793055555558</v>
      </c>
    </row>
    <row r="2065" spans="1:24" x14ac:dyDescent="0.2">
      <c r="A2065" s="1" t="s">
        <v>4546</v>
      </c>
      <c r="B2065" s="1" t="s">
        <v>4535</v>
      </c>
      <c r="C2065" s="1" t="s">
        <v>4536</v>
      </c>
      <c r="D2065" s="1" t="s">
        <v>4547</v>
      </c>
      <c r="E2065" s="1" t="s">
        <v>555</v>
      </c>
      <c r="F2065" s="1" t="s">
        <v>56</v>
      </c>
      <c r="G2065" s="1" t="s">
        <v>194</v>
      </c>
      <c r="H2065" s="1" t="s">
        <v>62</v>
      </c>
      <c r="I2065" s="1" t="s">
        <v>1223</v>
      </c>
      <c r="J2065">
        <v>11</v>
      </c>
      <c r="K2065">
        <v>10.7</v>
      </c>
      <c r="L2065">
        <v>0.7</v>
      </c>
      <c r="M2065">
        <v>2.6</v>
      </c>
      <c r="N2065">
        <v>14</v>
      </c>
      <c r="O2065">
        <v>15</v>
      </c>
      <c r="P2065">
        <v>0</v>
      </c>
      <c r="Q2065" s="1" t="s">
        <v>31</v>
      </c>
      <c r="R2065" s="1" t="s">
        <v>261</v>
      </c>
      <c r="S2065" s="1" t="s">
        <v>91</v>
      </c>
      <c r="T2065" s="1" t="s">
        <v>34</v>
      </c>
      <c r="U2065" s="1" t="s">
        <v>99</v>
      </c>
      <c r="V2065" s="1" t="s">
        <v>36</v>
      </c>
      <c r="W2065">
        <f t="shared" si="64"/>
        <v>46179.713888888888</v>
      </c>
      <c r="X2065">
        <f t="shared" si="65"/>
        <v>46179.802777777775</v>
      </c>
    </row>
    <row r="2066" spans="1:24" x14ac:dyDescent="0.2">
      <c r="A2066" s="1" t="s">
        <v>4548</v>
      </c>
      <c r="B2066" s="1" t="s">
        <v>4549</v>
      </c>
      <c r="C2066" s="1" t="s">
        <v>4550</v>
      </c>
      <c r="D2066" s="1" t="s">
        <v>4551</v>
      </c>
      <c r="E2066" s="1" t="s">
        <v>555</v>
      </c>
      <c r="F2066" s="1" t="s">
        <v>27</v>
      </c>
      <c r="G2066" s="1" t="s">
        <v>69</v>
      </c>
      <c r="H2066" s="1" t="s">
        <v>29</v>
      </c>
      <c r="I2066" s="1" t="s">
        <v>4552</v>
      </c>
      <c r="J2066">
        <v>4</v>
      </c>
      <c r="K2066">
        <v>9.9</v>
      </c>
      <c r="L2066">
        <v>1</v>
      </c>
      <c r="M2066">
        <v>0.9</v>
      </c>
      <c r="N2066">
        <v>11.8</v>
      </c>
      <c r="O2066">
        <v>15</v>
      </c>
      <c r="P2066">
        <v>0</v>
      </c>
      <c r="Q2066" s="1" t="s">
        <v>31</v>
      </c>
      <c r="R2066" s="1" t="s">
        <v>177</v>
      </c>
      <c r="S2066" s="1" t="s">
        <v>79</v>
      </c>
      <c r="T2066" s="1" t="s">
        <v>34</v>
      </c>
      <c r="U2066" s="1" t="s">
        <v>35</v>
      </c>
      <c r="V2066" s="1" t="s">
        <v>36</v>
      </c>
      <c r="W2066">
        <f t="shared" si="64"/>
        <v>46179.692361111112</v>
      </c>
      <c r="X2066">
        <f t="shared" si="65"/>
        <v>46179.7</v>
      </c>
    </row>
    <row r="2067" spans="1:24" x14ac:dyDescent="0.2">
      <c r="A2067" s="1" t="s">
        <v>4553</v>
      </c>
      <c r="B2067" s="1" t="s">
        <v>4549</v>
      </c>
      <c r="C2067" s="1" t="s">
        <v>4550</v>
      </c>
      <c r="D2067" s="1" t="s">
        <v>4554</v>
      </c>
      <c r="E2067" s="1" t="s">
        <v>555</v>
      </c>
      <c r="F2067" s="1" t="s">
        <v>27</v>
      </c>
      <c r="G2067" s="1" t="s">
        <v>69</v>
      </c>
      <c r="H2067" s="1" t="s">
        <v>39</v>
      </c>
      <c r="I2067" s="1" t="s">
        <v>4552</v>
      </c>
      <c r="J2067">
        <v>4</v>
      </c>
      <c r="K2067">
        <v>12.3</v>
      </c>
      <c r="L2067">
        <v>1</v>
      </c>
      <c r="M2067">
        <v>5.2</v>
      </c>
      <c r="N2067">
        <v>18.5</v>
      </c>
      <c r="O2067">
        <v>12</v>
      </c>
      <c r="P2067">
        <v>0</v>
      </c>
      <c r="Q2067" s="1" t="s">
        <v>31</v>
      </c>
      <c r="R2067" s="1" t="s">
        <v>32</v>
      </c>
      <c r="S2067" s="1" t="s">
        <v>156</v>
      </c>
      <c r="T2067" s="1" t="s">
        <v>34</v>
      </c>
      <c r="U2067" s="1" t="s">
        <v>35</v>
      </c>
      <c r="V2067" s="1" t="s">
        <v>42</v>
      </c>
      <c r="W2067">
        <f t="shared" si="64"/>
        <v>46179.692361111112</v>
      </c>
      <c r="X2067">
        <f t="shared" si="65"/>
        <v>46179.713194444441</v>
      </c>
    </row>
    <row r="2068" spans="1:24" x14ac:dyDescent="0.2">
      <c r="A2068" s="1" t="s">
        <v>4555</v>
      </c>
      <c r="B2068" s="1" t="s">
        <v>4549</v>
      </c>
      <c r="C2068" s="1" t="s">
        <v>4550</v>
      </c>
      <c r="D2068" s="1" t="s">
        <v>4556</v>
      </c>
      <c r="E2068" s="1" t="s">
        <v>555</v>
      </c>
      <c r="F2068" s="1" t="s">
        <v>27</v>
      </c>
      <c r="G2068" s="1" t="s">
        <v>69</v>
      </c>
      <c r="H2068" s="1" t="s">
        <v>45</v>
      </c>
      <c r="I2068" s="1" t="s">
        <v>4552</v>
      </c>
      <c r="J2068">
        <v>4</v>
      </c>
      <c r="K2068">
        <v>12.9</v>
      </c>
      <c r="L2068">
        <v>4.5</v>
      </c>
      <c r="M2068">
        <v>2</v>
      </c>
      <c r="N2068">
        <v>19.399999999999999</v>
      </c>
      <c r="O2068">
        <v>18</v>
      </c>
      <c r="P2068">
        <v>0</v>
      </c>
      <c r="Q2068" s="1" t="s">
        <v>31</v>
      </c>
      <c r="R2068" s="1" t="s">
        <v>134</v>
      </c>
      <c r="S2068" s="1" t="s">
        <v>152</v>
      </c>
      <c r="T2068" s="1" t="s">
        <v>34</v>
      </c>
      <c r="U2068" s="1" t="s">
        <v>35</v>
      </c>
      <c r="V2068" s="1" t="s">
        <v>36</v>
      </c>
      <c r="W2068">
        <f t="shared" si="64"/>
        <v>46179.692361111112</v>
      </c>
      <c r="X2068">
        <f t="shared" si="65"/>
        <v>46179.726388888892</v>
      </c>
    </row>
    <row r="2069" spans="1:24" x14ac:dyDescent="0.2">
      <c r="A2069" s="1" t="s">
        <v>4557</v>
      </c>
      <c r="B2069" s="1" t="s">
        <v>4549</v>
      </c>
      <c r="C2069" s="1" t="s">
        <v>4550</v>
      </c>
      <c r="D2069" s="1" t="s">
        <v>4558</v>
      </c>
      <c r="E2069" s="1" t="s">
        <v>555</v>
      </c>
      <c r="F2069" s="1" t="s">
        <v>50</v>
      </c>
      <c r="G2069" s="1" t="s">
        <v>69</v>
      </c>
      <c r="H2069" s="1" t="s">
        <v>51</v>
      </c>
      <c r="I2069" s="1" t="s">
        <v>4552</v>
      </c>
      <c r="J2069">
        <v>4</v>
      </c>
      <c r="K2069">
        <v>19.7</v>
      </c>
      <c r="L2069">
        <v>11.4</v>
      </c>
      <c r="M2069">
        <v>2.2000000000000002</v>
      </c>
      <c r="N2069">
        <v>33.299999999999997</v>
      </c>
      <c r="O2069">
        <v>26</v>
      </c>
      <c r="P2069">
        <v>0</v>
      </c>
      <c r="Q2069" s="1" t="s">
        <v>31</v>
      </c>
      <c r="R2069" s="1" t="s">
        <v>161</v>
      </c>
      <c r="S2069" s="1" t="s">
        <v>291</v>
      </c>
      <c r="T2069" s="1" t="s">
        <v>34</v>
      </c>
      <c r="U2069" s="1" t="s">
        <v>35</v>
      </c>
      <c r="V2069" s="1" t="s">
        <v>42</v>
      </c>
      <c r="W2069">
        <f t="shared" si="64"/>
        <v>46179.692361111112</v>
      </c>
      <c r="X2069">
        <f t="shared" si="65"/>
        <v>46179.75</v>
      </c>
    </row>
    <row r="2070" spans="1:24" x14ac:dyDescent="0.2">
      <c r="A2070" s="1" t="s">
        <v>4559</v>
      </c>
      <c r="B2070" s="1" t="s">
        <v>4549</v>
      </c>
      <c r="C2070" s="1" t="s">
        <v>4550</v>
      </c>
      <c r="D2070" s="1" t="s">
        <v>4560</v>
      </c>
      <c r="E2070" s="1" t="s">
        <v>555</v>
      </c>
      <c r="F2070" s="1" t="s">
        <v>56</v>
      </c>
      <c r="G2070" s="1" t="s">
        <v>69</v>
      </c>
      <c r="H2070" s="1" t="s">
        <v>57</v>
      </c>
      <c r="I2070" s="1" t="s">
        <v>4552</v>
      </c>
      <c r="J2070">
        <v>4</v>
      </c>
      <c r="K2070">
        <v>15.4</v>
      </c>
      <c r="L2070">
        <v>0.7</v>
      </c>
      <c r="M2070">
        <v>3.3</v>
      </c>
      <c r="N2070">
        <v>19.399999999999999</v>
      </c>
      <c r="O2070">
        <v>18</v>
      </c>
      <c r="P2070">
        <v>0</v>
      </c>
      <c r="Q2070" s="1" t="s">
        <v>31</v>
      </c>
      <c r="R2070" s="1" t="s">
        <v>611</v>
      </c>
      <c r="S2070" s="1" t="s">
        <v>146</v>
      </c>
      <c r="T2070" s="1" t="s">
        <v>34</v>
      </c>
      <c r="U2070" s="1" t="s">
        <v>35</v>
      </c>
      <c r="V2070" s="1" t="s">
        <v>36</v>
      </c>
      <c r="W2070">
        <f t="shared" si="64"/>
        <v>46179.692361111112</v>
      </c>
      <c r="X2070">
        <f t="shared" si="65"/>
        <v>46179.763194444444</v>
      </c>
    </row>
    <row r="2071" spans="1:24" x14ac:dyDescent="0.2">
      <c r="A2071" s="1" t="s">
        <v>4561</v>
      </c>
      <c r="B2071" s="1" t="s">
        <v>4549</v>
      </c>
      <c r="C2071" s="1" t="s">
        <v>4550</v>
      </c>
      <c r="D2071" s="1" t="s">
        <v>4562</v>
      </c>
      <c r="E2071" s="1" t="s">
        <v>555</v>
      </c>
      <c r="F2071" s="1" t="s">
        <v>56</v>
      </c>
      <c r="G2071" s="1" t="s">
        <v>69</v>
      </c>
      <c r="H2071" s="1" t="s">
        <v>62</v>
      </c>
      <c r="I2071" s="1" t="s">
        <v>4552</v>
      </c>
      <c r="J2071">
        <v>4</v>
      </c>
      <c r="K2071">
        <v>9.3000000000000007</v>
      </c>
      <c r="L2071">
        <v>1</v>
      </c>
      <c r="M2071">
        <v>1.8</v>
      </c>
      <c r="N2071">
        <v>12.1</v>
      </c>
      <c r="O2071">
        <v>15</v>
      </c>
      <c r="P2071">
        <v>0</v>
      </c>
      <c r="Q2071" s="1" t="s">
        <v>31</v>
      </c>
      <c r="R2071" s="1" t="s">
        <v>86</v>
      </c>
      <c r="S2071" s="1" t="s">
        <v>91</v>
      </c>
      <c r="T2071" s="1" t="s">
        <v>34</v>
      </c>
      <c r="U2071" s="1" t="s">
        <v>35</v>
      </c>
      <c r="V2071" s="1" t="s">
        <v>36</v>
      </c>
      <c r="W2071">
        <f t="shared" si="64"/>
        <v>46179.692361111112</v>
      </c>
      <c r="X2071">
        <f t="shared" si="65"/>
        <v>46179.771527777775</v>
      </c>
    </row>
    <row r="2072" spans="1:24" x14ac:dyDescent="0.2">
      <c r="A2072" s="1" t="s">
        <v>4563</v>
      </c>
      <c r="B2072" s="1" t="s">
        <v>4564</v>
      </c>
      <c r="C2072" s="1" t="s">
        <v>4565</v>
      </c>
      <c r="D2072" s="1" t="s">
        <v>4566</v>
      </c>
      <c r="E2072" s="1" t="s">
        <v>555</v>
      </c>
      <c r="F2072" s="1" t="s">
        <v>27</v>
      </c>
      <c r="G2072" s="1" t="s">
        <v>123</v>
      </c>
      <c r="H2072" s="1" t="s">
        <v>29</v>
      </c>
      <c r="I2072" s="1" t="s">
        <v>507</v>
      </c>
      <c r="J2072">
        <v>5</v>
      </c>
      <c r="K2072">
        <v>10</v>
      </c>
      <c r="L2072">
        <v>0.7</v>
      </c>
      <c r="M2072">
        <v>2.9</v>
      </c>
      <c r="N2072">
        <v>13.5</v>
      </c>
      <c r="O2072">
        <v>15</v>
      </c>
      <c r="P2072">
        <v>0</v>
      </c>
      <c r="Q2072" s="1" t="s">
        <v>31</v>
      </c>
      <c r="R2072" s="1" t="s">
        <v>173</v>
      </c>
      <c r="S2072" s="1" t="s">
        <v>131</v>
      </c>
      <c r="T2072" s="1" t="s">
        <v>71</v>
      </c>
      <c r="U2072" s="1" t="s">
        <v>72</v>
      </c>
      <c r="V2072" s="1" t="s">
        <v>36</v>
      </c>
      <c r="W2072">
        <f t="shared" si="64"/>
        <v>46179.554166666669</v>
      </c>
      <c r="X2072">
        <f t="shared" si="65"/>
        <v>46179.563194444447</v>
      </c>
    </row>
    <row r="2073" spans="1:24" x14ac:dyDescent="0.2">
      <c r="A2073" s="1" t="s">
        <v>4567</v>
      </c>
      <c r="B2073" s="1" t="s">
        <v>4564</v>
      </c>
      <c r="C2073" s="1" t="s">
        <v>4565</v>
      </c>
      <c r="D2073" s="1" t="s">
        <v>4568</v>
      </c>
      <c r="E2073" s="1" t="s">
        <v>555</v>
      </c>
      <c r="F2073" s="1" t="s">
        <v>27</v>
      </c>
      <c r="G2073" s="1" t="s">
        <v>123</v>
      </c>
      <c r="H2073" s="1" t="s">
        <v>39</v>
      </c>
      <c r="I2073" s="1" t="s">
        <v>507</v>
      </c>
      <c r="J2073">
        <v>5</v>
      </c>
      <c r="K2073">
        <v>11.9</v>
      </c>
      <c r="L2073">
        <v>0.9</v>
      </c>
      <c r="M2073">
        <v>5.4</v>
      </c>
      <c r="N2073">
        <v>18.2</v>
      </c>
      <c r="O2073">
        <v>12</v>
      </c>
      <c r="P2073">
        <v>0</v>
      </c>
      <c r="Q2073" s="1" t="s">
        <v>31</v>
      </c>
      <c r="R2073" s="1" t="s">
        <v>46</v>
      </c>
      <c r="S2073" s="1" t="s">
        <v>33</v>
      </c>
      <c r="T2073" s="1" t="s">
        <v>71</v>
      </c>
      <c r="U2073" s="1" t="s">
        <v>72</v>
      </c>
      <c r="V2073" s="1" t="s">
        <v>42</v>
      </c>
      <c r="W2073">
        <f t="shared" si="64"/>
        <v>46179.554166666669</v>
      </c>
      <c r="X2073">
        <f t="shared" si="65"/>
        <v>46179.575694444444</v>
      </c>
    </row>
    <row r="2074" spans="1:24" x14ac:dyDescent="0.2">
      <c r="A2074" s="1" t="s">
        <v>4569</v>
      </c>
      <c r="B2074" s="1" t="s">
        <v>4564</v>
      </c>
      <c r="C2074" s="1" t="s">
        <v>4565</v>
      </c>
      <c r="D2074" s="1" t="s">
        <v>4570</v>
      </c>
      <c r="E2074" s="1" t="s">
        <v>555</v>
      </c>
      <c r="F2074" s="1" t="s">
        <v>27</v>
      </c>
      <c r="G2074" s="1" t="s">
        <v>123</v>
      </c>
      <c r="H2074" s="1" t="s">
        <v>45</v>
      </c>
      <c r="I2074" s="1" t="s">
        <v>507</v>
      </c>
      <c r="J2074">
        <v>5</v>
      </c>
      <c r="K2074">
        <v>15.3</v>
      </c>
      <c r="L2074">
        <v>5.2</v>
      </c>
      <c r="M2074">
        <v>2.5</v>
      </c>
      <c r="N2074">
        <v>23</v>
      </c>
      <c r="O2074">
        <v>18</v>
      </c>
      <c r="P2074">
        <v>0</v>
      </c>
      <c r="Q2074" s="1" t="s">
        <v>31</v>
      </c>
      <c r="R2074" s="1" t="s">
        <v>98</v>
      </c>
      <c r="S2074" s="1" t="s">
        <v>33</v>
      </c>
      <c r="T2074" s="1" t="s">
        <v>71</v>
      </c>
      <c r="U2074" s="1" t="s">
        <v>72</v>
      </c>
      <c r="V2074" s="1" t="s">
        <v>42</v>
      </c>
      <c r="W2074">
        <f t="shared" si="64"/>
        <v>46179.554166666669</v>
      </c>
      <c r="X2074">
        <f t="shared" si="65"/>
        <v>46179.591666666667</v>
      </c>
    </row>
    <row r="2075" spans="1:24" x14ac:dyDescent="0.2">
      <c r="A2075" s="1" t="s">
        <v>4571</v>
      </c>
      <c r="B2075" s="1" t="s">
        <v>4564</v>
      </c>
      <c r="C2075" s="1" t="s">
        <v>4565</v>
      </c>
      <c r="D2075" s="1" t="s">
        <v>4572</v>
      </c>
      <c r="E2075" s="1" t="s">
        <v>555</v>
      </c>
      <c r="F2075" s="1" t="s">
        <v>50</v>
      </c>
      <c r="G2075" s="1" t="s">
        <v>123</v>
      </c>
      <c r="H2075" s="1" t="s">
        <v>51</v>
      </c>
      <c r="I2075" s="1" t="s">
        <v>507</v>
      </c>
      <c r="J2075">
        <v>5</v>
      </c>
      <c r="K2075">
        <v>17.600000000000001</v>
      </c>
      <c r="L2075">
        <v>10.6</v>
      </c>
      <c r="M2075">
        <v>3</v>
      </c>
      <c r="N2075">
        <v>31.2</v>
      </c>
      <c r="O2075">
        <v>26</v>
      </c>
      <c r="P2075">
        <v>0</v>
      </c>
      <c r="Q2075" s="1" t="s">
        <v>31</v>
      </c>
      <c r="R2075" s="1" t="s">
        <v>374</v>
      </c>
      <c r="S2075" s="1" t="s">
        <v>772</v>
      </c>
      <c r="T2075" s="1" t="s">
        <v>71</v>
      </c>
      <c r="U2075" s="1" t="s">
        <v>72</v>
      </c>
      <c r="V2075" s="1" t="s">
        <v>42</v>
      </c>
      <c r="W2075">
        <f t="shared" si="64"/>
        <v>46179.554166666669</v>
      </c>
      <c r="X2075">
        <f t="shared" si="65"/>
        <v>46179.613194444442</v>
      </c>
    </row>
    <row r="2076" spans="1:24" x14ac:dyDescent="0.2">
      <c r="A2076" s="1" t="s">
        <v>4573</v>
      </c>
      <c r="B2076" s="1" t="s">
        <v>4564</v>
      </c>
      <c r="C2076" s="1" t="s">
        <v>4565</v>
      </c>
      <c r="D2076" s="1" t="s">
        <v>4574</v>
      </c>
      <c r="E2076" s="1" t="s">
        <v>555</v>
      </c>
      <c r="F2076" s="1" t="s">
        <v>56</v>
      </c>
      <c r="G2076" s="1" t="s">
        <v>123</v>
      </c>
      <c r="H2076" s="1" t="s">
        <v>57</v>
      </c>
      <c r="I2076" s="1" t="s">
        <v>507</v>
      </c>
      <c r="J2076">
        <v>5</v>
      </c>
      <c r="K2076">
        <v>13.1</v>
      </c>
      <c r="L2076">
        <v>1.1000000000000001</v>
      </c>
      <c r="M2076">
        <v>3</v>
      </c>
      <c r="N2076">
        <v>17.3</v>
      </c>
      <c r="O2076">
        <v>18</v>
      </c>
      <c r="P2076">
        <v>0</v>
      </c>
      <c r="Q2076" s="1" t="s">
        <v>31</v>
      </c>
      <c r="R2076" s="1" t="s">
        <v>189</v>
      </c>
      <c r="S2076" s="1" t="s">
        <v>208</v>
      </c>
      <c r="T2076" s="1" t="s">
        <v>71</v>
      </c>
      <c r="U2076" s="1" t="s">
        <v>72</v>
      </c>
      <c r="V2076" s="1" t="s">
        <v>36</v>
      </c>
      <c r="W2076">
        <f t="shared" si="64"/>
        <v>46179.554166666669</v>
      </c>
      <c r="X2076">
        <f t="shared" si="65"/>
        <v>46179.625694444447</v>
      </c>
    </row>
    <row r="2077" spans="1:24" x14ac:dyDescent="0.2">
      <c r="A2077" s="1" t="s">
        <v>4575</v>
      </c>
      <c r="B2077" s="1" t="s">
        <v>4564</v>
      </c>
      <c r="C2077" s="1" t="s">
        <v>4565</v>
      </c>
      <c r="D2077" s="1" t="s">
        <v>4492</v>
      </c>
      <c r="E2077" s="1" t="s">
        <v>555</v>
      </c>
      <c r="F2077" s="1" t="s">
        <v>56</v>
      </c>
      <c r="G2077" s="1" t="s">
        <v>123</v>
      </c>
      <c r="H2077" s="1" t="s">
        <v>62</v>
      </c>
      <c r="I2077" s="1" t="s">
        <v>507</v>
      </c>
      <c r="J2077">
        <v>5</v>
      </c>
      <c r="K2077">
        <v>8.4</v>
      </c>
      <c r="L2077">
        <v>0.5</v>
      </c>
      <c r="M2077">
        <v>2</v>
      </c>
      <c r="N2077">
        <v>10.9</v>
      </c>
      <c r="O2077">
        <v>15</v>
      </c>
      <c r="P2077">
        <v>0</v>
      </c>
      <c r="Q2077" s="1" t="s">
        <v>31</v>
      </c>
      <c r="R2077" s="1" t="s">
        <v>189</v>
      </c>
      <c r="S2077" s="1" t="s">
        <v>208</v>
      </c>
      <c r="T2077" s="1" t="s">
        <v>71</v>
      </c>
      <c r="U2077" s="1" t="s">
        <v>72</v>
      </c>
      <c r="V2077" s="1" t="s">
        <v>36</v>
      </c>
      <c r="W2077">
        <f t="shared" si="64"/>
        <v>46179.554166666669</v>
      </c>
      <c r="X2077">
        <f t="shared" si="65"/>
        <v>46179.633333333331</v>
      </c>
    </row>
    <row r="2078" spans="1:24" x14ac:dyDescent="0.2">
      <c r="A2078" s="1" t="s">
        <v>4576</v>
      </c>
      <c r="B2078" s="1" t="s">
        <v>4577</v>
      </c>
      <c r="C2078" s="1" t="s">
        <v>4398</v>
      </c>
      <c r="D2078" s="1" t="s">
        <v>4524</v>
      </c>
      <c r="E2078" s="1" t="s">
        <v>555</v>
      </c>
      <c r="F2078" s="1" t="s">
        <v>27</v>
      </c>
      <c r="G2078" s="1" t="s">
        <v>123</v>
      </c>
      <c r="H2078" s="1" t="s">
        <v>29</v>
      </c>
      <c r="I2078" s="1" t="s">
        <v>869</v>
      </c>
      <c r="J2078">
        <v>11</v>
      </c>
      <c r="K2078">
        <v>11.3</v>
      </c>
      <c r="L2078">
        <v>1</v>
      </c>
      <c r="M2078">
        <v>2.1</v>
      </c>
      <c r="N2078">
        <v>14.3</v>
      </c>
      <c r="O2078">
        <v>15</v>
      </c>
      <c r="P2078">
        <v>0</v>
      </c>
      <c r="Q2078" s="1" t="s">
        <v>31</v>
      </c>
      <c r="R2078" s="1" t="s">
        <v>220</v>
      </c>
      <c r="S2078" s="1" t="s">
        <v>79</v>
      </c>
      <c r="T2078" s="1" t="s">
        <v>34</v>
      </c>
      <c r="U2078" s="1" t="s">
        <v>127</v>
      </c>
      <c r="V2078" s="1" t="s">
        <v>36</v>
      </c>
      <c r="W2078">
        <f t="shared" si="64"/>
        <v>46179.640277777777</v>
      </c>
      <c r="X2078">
        <f t="shared" si="65"/>
        <v>46179.65</v>
      </c>
    </row>
    <row r="2079" spans="1:24" x14ac:dyDescent="0.2">
      <c r="A2079" s="1" t="s">
        <v>4578</v>
      </c>
      <c r="B2079" s="1" t="s">
        <v>4577</v>
      </c>
      <c r="C2079" s="1" t="s">
        <v>4398</v>
      </c>
      <c r="D2079" s="1" t="s">
        <v>4579</v>
      </c>
      <c r="E2079" s="1" t="s">
        <v>555</v>
      </c>
      <c r="F2079" s="1" t="s">
        <v>27</v>
      </c>
      <c r="G2079" s="1" t="s">
        <v>123</v>
      </c>
      <c r="H2079" s="1" t="s">
        <v>39</v>
      </c>
      <c r="I2079" s="1" t="s">
        <v>869</v>
      </c>
      <c r="J2079">
        <v>11</v>
      </c>
      <c r="K2079">
        <v>12.5</v>
      </c>
      <c r="L2079">
        <v>0.5</v>
      </c>
      <c r="M2079">
        <v>4</v>
      </c>
      <c r="N2079">
        <v>17</v>
      </c>
      <c r="O2079">
        <v>12</v>
      </c>
      <c r="P2079">
        <v>0</v>
      </c>
      <c r="Q2079" s="1" t="s">
        <v>31</v>
      </c>
      <c r="R2079" s="1" t="s">
        <v>102</v>
      </c>
      <c r="S2079" s="1" t="s">
        <v>131</v>
      </c>
      <c r="T2079" s="1" t="s">
        <v>34</v>
      </c>
      <c r="U2079" s="1" t="s">
        <v>127</v>
      </c>
      <c r="V2079" s="1" t="s">
        <v>42</v>
      </c>
      <c r="W2079">
        <f t="shared" si="64"/>
        <v>46179.640277777777</v>
      </c>
      <c r="X2079">
        <f t="shared" si="65"/>
        <v>46179.661805555559</v>
      </c>
    </row>
    <row r="2080" spans="1:24" x14ac:dyDescent="0.2">
      <c r="A2080" s="1" t="s">
        <v>4580</v>
      </c>
      <c r="B2080" s="1" t="s">
        <v>4577</v>
      </c>
      <c r="C2080" s="1" t="s">
        <v>4398</v>
      </c>
      <c r="D2080" s="1" t="s">
        <v>4581</v>
      </c>
      <c r="E2080" s="1" t="s">
        <v>555</v>
      </c>
      <c r="F2080" s="1" t="s">
        <v>27</v>
      </c>
      <c r="G2080" s="1" t="s">
        <v>123</v>
      </c>
      <c r="H2080" s="1" t="s">
        <v>45</v>
      </c>
      <c r="I2080" s="1" t="s">
        <v>869</v>
      </c>
      <c r="J2080">
        <v>11</v>
      </c>
      <c r="K2080">
        <v>14.6</v>
      </c>
      <c r="L2080">
        <v>5.7</v>
      </c>
      <c r="M2080">
        <v>2.6</v>
      </c>
      <c r="N2080">
        <v>22.9</v>
      </c>
      <c r="O2080">
        <v>18</v>
      </c>
      <c r="P2080">
        <v>0</v>
      </c>
      <c r="Q2080" s="1" t="s">
        <v>31</v>
      </c>
      <c r="R2080" s="1" t="s">
        <v>340</v>
      </c>
      <c r="S2080" s="1" t="s">
        <v>103</v>
      </c>
      <c r="T2080" s="1" t="s">
        <v>34</v>
      </c>
      <c r="U2080" s="1" t="s">
        <v>127</v>
      </c>
      <c r="V2080" s="1" t="s">
        <v>42</v>
      </c>
      <c r="W2080">
        <f t="shared" si="64"/>
        <v>46179.640277777777</v>
      </c>
      <c r="X2080">
        <f t="shared" si="65"/>
        <v>46179.677777777775</v>
      </c>
    </row>
    <row r="2081" spans="1:24" x14ac:dyDescent="0.2">
      <c r="A2081" s="1" t="s">
        <v>4582</v>
      </c>
      <c r="B2081" s="1" t="s">
        <v>4577</v>
      </c>
      <c r="C2081" s="1" t="s">
        <v>4398</v>
      </c>
      <c r="D2081" s="1" t="s">
        <v>4583</v>
      </c>
      <c r="E2081" s="1" t="s">
        <v>555</v>
      </c>
      <c r="F2081" s="1" t="s">
        <v>50</v>
      </c>
      <c r="G2081" s="1" t="s">
        <v>123</v>
      </c>
      <c r="H2081" s="1" t="s">
        <v>51</v>
      </c>
      <c r="I2081" s="1" t="s">
        <v>869</v>
      </c>
      <c r="J2081">
        <v>11</v>
      </c>
      <c r="K2081">
        <v>15.2</v>
      </c>
      <c r="L2081">
        <v>9.5</v>
      </c>
      <c r="M2081">
        <v>2.1</v>
      </c>
      <c r="N2081">
        <v>26.7</v>
      </c>
      <c r="O2081">
        <v>26</v>
      </c>
      <c r="P2081">
        <v>0</v>
      </c>
      <c r="Q2081" s="1" t="s">
        <v>31</v>
      </c>
      <c r="R2081" s="1" t="s">
        <v>82</v>
      </c>
      <c r="S2081" s="1" t="s">
        <v>139</v>
      </c>
      <c r="T2081" s="1" t="s">
        <v>34</v>
      </c>
      <c r="U2081" s="1" t="s">
        <v>127</v>
      </c>
      <c r="V2081" s="1" t="s">
        <v>36</v>
      </c>
      <c r="W2081">
        <f t="shared" si="64"/>
        <v>46179.640277777777</v>
      </c>
      <c r="X2081">
        <f t="shared" si="65"/>
        <v>46179.695833333331</v>
      </c>
    </row>
    <row r="2082" spans="1:24" x14ac:dyDescent="0.2">
      <c r="A2082" s="1" t="s">
        <v>4584</v>
      </c>
      <c r="B2082" s="1" t="s">
        <v>4577</v>
      </c>
      <c r="C2082" s="1" t="s">
        <v>4398</v>
      </c>
      <c r="D2082" s="1" t="s">
        <v>4585</v>
      </c>
      <c r="E2082" s="1" t="s">
        <v>555</v>
      </c>
      <c r="F2082" s="1" t="s">
        <v>56</v>
      </c>
      <c r="G2082" s="1" t="s">
        <v>123</v>
      </c>
      <c r="H2082" s="1" t="s">
        <v>57</v>
      </c>
      <c r="I2082" s="1" t="s">
        <v>869</v>
      </c>
      <c r="J2082">
        <v>11</v>
      </c>
      <c r="K2082">
        <v>10.9</v>
      </c>
      <c r="L2082">
        <v>1</v>
      </c>
      <c r="M2082">
        <v>2.8</v>
      </c>
      <c r="N2082">
        <v>14.7</v>
      </c>
      <c r="O2082">
        <v>18</v>
      </c>
      <c r="P2082">
        <v>0</v>
      </c>
      <c r="Q2082" s="1" t="s">
        <v>31</v>
      </c>
      <c r="R2082" s="1" t="s">
        <v>243</v>
      </c>
      <c r="S2082" s="1" t="s">
        <v>266</v>
      </c>
      <c r="T2082" s="1" t="s">
        <v>34</v>
      </c>
      <c r="U2082" s="1" t="s">
        <v>127</v>
      </c>
      <c r="V2082" s="1" t="s">
        <v>36</v>
      </c>
      <c r="W2082">
        <f t="shared" si="64"/>
        <v>46179.640277777777</v>
      </c>
      <c r="X2082">
        <f t="shared" si="65"/>
        <v>46179.706250000003</v>
      </c>
    </row>
    <row r="2083" spans="1:24" x14ac:dyDescent="0.2">
      <c r="A2083" s="1" t="s">
        <v>4586</v>
      </c>
      <c r="B2083" s="1" t="s">
        <v>4577</v>
      </c>
      <c r="C2083" s="1" t="s">
        <v>4398</v>
      </c>
      <c r="D2083" s="1" t="s">
        <v>4587</v>
      </c>
      <c r="E2083" s="1" t="s">
        <v>555</v>
      </c>
      <c r="F2083" s="1" t="s">
        <v>56</v>
      </c>
      <c r="G2083" s="1" t="s">
        <v>123</v>
      </c>
      <c r="H2083" s="1" t="s">
        <v>62</v>
      </c>
      <c r="I2083" s="1" t="s">
        <v>869</v>
      </c>
      <c r="J2083">
        <v>11</v>
      </c>
      <c r="K2083">
        <v>10.6</v>
      </c>
      <c r="L2083">
        <v>0.8</v>
      </c>
      <c r="M2083">
        <v>2.7</v>
      </c>
      <c r="N2083">
        <v>14.1</v>
      </c>
      <c r="O2083">
        <v>15</v>
      </c>
      <c r="P2083">
        <v>0</v>
      </c>
      <c r="Q2083" s="1" t="s">
        <v>31</v>
      </c>
      <c r="R2083" s="1" t="s">
        <v>63</v>
      </c>
      <c r="S2083" s="1" t="s">
        <v>143</v>
      </c>
      <c r="T2083" s="1" t="s">
        <v>34</v>
      </c>
      <c r="U2083" s="1" t="s">
        <v>127</v>
      </c>
      <c r="V2083" s="1" t="s">
        <v>36</v>
      </c>
      <c r="W2083">
        <f t="shared" si="64"/>
        <v>46179.640277777777</v>
      </c>
      <c r="X2083">
        <f t="shared" si="65"/>
        <v>46179.71597222222</v>
      </c>
    </row>
    <row r="2084" spans="1:24" x14ac:dyDescent="0.2">
      <c r="A2084" s="1" t="s">
        <v>4588</v>
      </c>
      <c r="B2084" s="1" t="s">
        <v>4589</v>
      </c>
      <c r="C2084" s="1" t="s">
        <v>4590</v>
      </c>
      <c r="D2084" s="1" t="s">
        <v>4591</v>
      </c>
      <c r="E2084" s="1" t="s">
        <v>555</v>
      </c>
      <c r="F2084" s="1" t="s">
        <v>27</v>
      </c>
      <c r="G2084" s="1" t="s">
        <v>194</v>
      </c>
      <c r="H2084" s="1" t="s">
        <v>29</v>
      </c>
      <c r="I2084" s="1" t="s">
        <v>318</v>
      </c>
      <c r="J2084">
        <v>7</v>
      </c>
      <c r="K2084">
        <v>10.199999999999999</v>
      </c>
      <c r="L2084">
        <v>1.5</v>
      </c>
      <c r="M2084">
        <v>1.2</v>
      </c>
      <c r="N2084">
        <v>12.9</v>
      </c>
      <c r="O2084">
        <v>15</v>
      </c>
      <c r="P2084">
        <v>0</v>
      </c>
      <c r="Q2084" s="1" t="s">
        <v>31</v>
      </c>
      <c r="R2084" s="1" t="s">
        <v>177</v>
      </c>
      <c r="S2084" s="1" t="s">
        <v>196</v>
      </c>
      <c r="T2084" s="1" t="s">
        <v>34</v>
      </c>
      <c r="U2084" s="1" t="s">
        <v>72</v>
      </c>
      <c r="V2084" s="1" t="s">
        <v>36</v>
      </c>
      <c r="W2084">
        <f t="shared" si="64"/>
        <v>46179.689583333333</v>
      </c>
      <c r="X2084">
        <f t="shared" si="65"/>
        <v>46179.697916666664</v>
      </c>
    </row>
    <row r="2085" spans="1:24" x14ac:dyDescent="0.2">
      <c r="A2085" s="1" t="s">
        <v>4592</v>
      </c>
      <c r="B2085" s="1" t="s">
        <v>4589</v>
      </c>
      <c r="C2085" s="1" t="s">
        <v>4590</v>
      </c>
      <c r="D2085" s="1" t="s">
        <v>4593</v>
      </c>
      <c r="E2085" s="1" t="s">
        <v>555</v>
      </c>
      <c r="F2085" s="1" t="s">
        <v>27</v>
      </c>
      <c r="G2085" s="1" t="s">
        <v>194</v>
      </c>
      <c r="H2085" s="1" t="s">
        <v>39</v>
      </c>
      <c r="I2085" s="1" t="s">
        <v>318</v>
      </c>
      <c r="J2085">
        <v>7</v>
      </c>
      <c r="K2085">
        <v>11.2</v>
      </c>
      <c r="L2085">
        <v>0.7</v>
      </c>
      <c r="M2085">
        <v>6.1</v>
      </c>
      <c r="N2085">
        <v>18</v>
      </c>
      <c r="O2085">
        <v>12</v>
      </c>
      <c r="P2085">
        <v>0</v>
      </c>
      <c r="Q2085" s="1" t="s">
        <v>31</v>
      </c>
      <c r="R2085" s="1" t="s">
        <v>130</v>
      </c>
      <c r="S2085" s="1" t="s">
        <v>135</v>
      </c>
      <c r="T2085" s="1" t="s">
        <v>34</v>
      </c>
      <c r="U2085" s="1" t="s">
        <v>72</v>
      </c>
      <c r="V2085" s="1" t="s">
        <v>42</v>
      </c>
      <c r="W2085">
        <f t="shared" si="64"/>
        <v>46179.689583333333</v>
      </c>
      <c r="X2085">
        <f t="shared" si="65"/>
        <v>46179.710416666669</v>
      </c>
    </row>
    <row r="2086" spans="1:24" x14ac:dyDescent="0.2">
      <c r="A2086" s="1" t="s">
        <v>4594</v>
      </c>
      <c r="B2086" s="1" t="s">
        <v>4589</v>
      </c>
      <c r="C2086" s="1" t="s">
        <v>4590</v>
      </c>
      <c r="D2086" s="1" t="s">
        <v>4533</v>
      </c>
      <c r="E2086" s="1" t="s">
        <v>555</v>
      </c>
      <c r="F2086" s="1" t="s">
        <v>27</v>
      </c>
      <c r="G2086" s="1" t="s">
        <v>194</v>
      </c>
      <c r="H2086" s="1" t="s">
        <v>45</v>
      </c>
      <c r="I2086" s="1" t="s">
        <v>318</v>
      </c>
      <c r="J2086">
        <v>7</v>
      </c>
      <c r="K2086">
        <v>15.3</v>
      </c>
      <c r="L2086">
        <v>6.1</v>
      </c>
      <c r="M2086">
        <v>3.3</v>
      </c>
      <c r="N2086">
        <v>24.7</v>
      </c>
      <c r="O2086">
        <v>18</v>
      </c>
      <c r="P2086">
        <v>0</v>
      </c>
      <c r="Q2086" s="1" t="s">
        <v>31</v>
      </c>
      <c r="R2086" s="1" t="s">
        <v>40</v>
      </c>
      <c r="S2086" s="1" t="s">
        <v>196</v>
      </c>
      <c r="T2086" s="1" t="s">
        <v>34</v>
      </c>
      <c r="U2086" s="1" t="s">
        <v>72</v>
      </c>
      <c r="V2086" s="1" t="s">
        <v>42</v>
      </c>
      <c r="W2086">
        <f t="shared" si="64"/>
        <v>46179.689583333333</v>
      </c>
      <c r="X2086">
        <f t="shared" si="65"/>
        <v>46179.727777777778</v>
      </c>
    </row>
    <row r="2087" spans="1:24" x14ac:dyDescent="0.2">
      <c r="A2087" s="1" t="s">
        <v>4595</v>
      </c>
      <c r="B2087" s="1" t="s">
        <v>4589</v>
      </c>
      <c r="C2087" s="1" t="s">
        <v>4590</v>
      </c>
      <c r="D2087" s="1" t="s">
        <v>4372</v>
      </c>
      <c r="E2087" s="1" t="s">
        <v>555</v>
      </c>
      <c r="F2087" s="1" t="s">
        <v>50</v>
      </c>
      <c r="G2087" s="1" t="s">
        <v>194</v>
      </c>
      <c r="H2087" s="1" t="s">
        <v>51</v>
      </c>
      <c r="I2087" s="1" t="s">
        <v>318</v>
      </c>
      <c r="J2087">
        <v>7</v>
      </c>
      <c r="K2087">
        <v>19.100000000000001</v>
      </c>
      <c r="L2087">
        <v>11.2</v>
      </c>
      <c r="M2087">
        <v>2.4</v>
      </c>
      <c r="N2087">
        <v>32.700000000000003</v>
      </c>
      <c r="O2087">
        <v>26</v>
      </c>
      <c r="P2087">
        <v>0</v>
      </c>
      <c r="Q2087" s="1" t="s">
        <v>31</v>
      </c>
      <c r="R2087" s="1" t="s">
        <v>416</v>
      </c>
      <c r="S2087" s="1" t="s">
        <v>139</v>
      </c>
      <c r="T2087" s="1" t="s">
        <v>34</v>
      </c>
      <c r="U2087" s="1" t="s">
        <v>72</v>
      </c>
      <c r="V2087" s="1" t="s">
        <v>42</v>
      </c>
      <c r="W2087">
        <f t="shared" si="64"/>
        <v>46179.689583333333</v>
      </c>
      <c r="X2087">
        <f t="shared" si="65"/>
        <v>46179.750694444447</v>
      </c>
    </row>
    <row r="2088" spans="1:24" x14ac:dyDescent="0.2">
      <c r="A2088" s="1" t="s">
        <v>4596</v>
      </c>
      <c r="B2088" s="1" t="s">
        <v>4589</v>
      </c>
      <c r="C2088" s="1" t="s">
        <v>4590</v>
      </c>
      <c r="D2088" s="1" t="s">
        <v>4597</v>
      </c>
      <c r="E2088" s="1" t="s">
        <v>555</v>
      </c>
      <c r="F2088" s="1" t="s">
        <v>56</v>
      </c>
      <c r="G2088" s="1" t="s">
        <v>194</v>
      </c>
      <c r="H2088" s="1" t="s">
        <v>57</v>
      </c>
      <c r="I2088" s="1" t="s">
        <v>318</v>
      </c>
      <c r="J2088">
        <v>7</v>
      </c>
      <c r="K2088">
        <v>13.2</v>
      </c>
      <c r="L2088">
        <v>0.5</v>
      </c>
      <c r="M2088">
        <v>3.5</v>
      </c>
      <c r="N2088">
        <v>17.2</v>
      </c>
      <c r="O2088">
        <v>18</v>
      </c>
      <c r="P2088">
        <v>0</v>
      </c>
      <c r="Q2088" s="1" t="s">
        <v>31</v>
      </c>
      <c r="R2088" s="1" t="s">
        <v>63</v>
      </c>
      <c r="S2088" s="1" t="s">
        <v>262</v>
      </c>
      <c r="T2088" s="1" t="s">
        <v>34</v>
      </c>
      <c r="U2088" s="1" t="s">
        <v>72</v>
      </c>
      <c r="V2088" s="1" t="s">
        <v>36</v>
      </c>
      <c r="W2088">
        <f t="shared" si="64"/>
        <v>46179.689583333333</v>
      </c>
      <c r="X2088">
        <f t="shared" si="65"/>
        <v>46179.762499999997</v>
      </c>
    </row>
    <row r="2089" spans="1:24" x14ac:dyDescent="0.2">
      <c r="A2089" s="1" t="s">
        <v>4598</v>
      </c>
      <c r="B2089" s="1" t="s">
        <v>4589</v>
      </c>
      <c r="C2089" s="1" t="s">
        <v>4590</v>
      </c>
      <c r="D2089" s="1" t="s">
        <v>4599</v>
      </c>
      <c r="E2089" s="1" t="s">
        <v>555</v>
      </c>
      <c r="F2089" s="1" t="s">
        <v>56</v>
      </c>
      <c r="G2089" s="1" t="s">
        <v>194</v>
      </c>
      <c r="H2089" s="1" t="s">
        <v>62</v>
      </c>
      <c r="I2089" s="1" t="s">
        <v>318</v>
      </c>
      <c r="J2089">
        <v>7</v>
      </c>
      <c r="K2089">
        <v>11.8</v>
      </c>
      <c r="L2089">
        <v>0.4</v>
      </c>
      <c r="M2089">
        <v>2.8</v>
      </c>
      <c r="N2089">
        <v>15</v>
      </c>
      <c r="O2089">
        <v>15</v>
      </c>
      <c r="P2089">
        <v>0</v>
      </c>
      <c r="Q2089" s="1" t="s">
        <v>31</v>
      </c>
      <c r="R2089" s="1" t="s">
        <v>261</v>
      </c>
      <c r="S2089" s="1" t="s">
        <v>363</v>
      </c>
      <c r="T2089" s="1" t="s">
        <v>34</v>
      </c>
      <c r="U2089" s="1" t="s">
        <v>72</v>
      </c>
      <c r="V2089" s="1" t="s">
        <v>36</v>
      </c>
      <c r="W2089">
        <f t="shared" si="64"/>
        <v>46179.689583333333</v>
      </c>
      <c r="X2089">
        <f t="shared" si="65"/>
        <v>46179.772916666669</v>
      </c>
    </row>
    <row r="2090" spans="1:24" x14ac:dyDescent="0.2">
      <c r="A2090" s="1" t="s">
        <v>4600</v>
      </c>
      <c r="B2090" s="1" t="s">
        <v>4601</v>
      </c>
      <c r="C2090" s="1" t="s">
        <v>4602</v>
      </c>
      <c r="D2090" s="1" t="s">
        <v>4603</v>
      </c>
      <c r="E2090" s="1" t="s">
        <v>555</v>
      </c>
      <c r="F2090" s="1" t="s">
        <v>27</v>
      </c>
      <c r="G2090" s="1" t="s">
        <v>28</v>
      </c>
      <c r="H2090" s="1" t="s">
        <v>29</v>
      </c>
      <c r="I2090" s="1" t="s">
        <v>869</v>
      </c>
      <c r="J2090">
        <v>8</v>
      </c>
      <c r="K2090">
        <v>13</v>
      </c>
      <c r="L2090">
        <v>0.8</v>
      </c>
      <c r="M2090">
        <v>2.1</v>
      </c>
      <c r="N2090">
        <v>15.9</v>
      </c>
      <c r="O2090">
        <v>15</v>
      </c>
      <c r="P2090">
        <v>0</v>
      </c>
      <c r="Q2090" s="1" t="s">
        <v>31</v>
      </c>
      <c r="R2090" s="1" t="s">
        <v>46</v>
      </c>
      <c r="S2090" s="1" t="s">
        <v>156</v>
      </c>
      <c r="T2090" s="1" t="s">
        <v>34</v>
      </c>
      <c r="U2090" s="1" t="s">
        <v>72</v>
      </c>
      <c r="V2090" s="1" t="s">
        <v>36</v>
      </c>
      <c r="W2090">
        <f t="shared" si="64"/>
        <v>46179.533333333333</v>
      </c>
      <c r="X2090">
        <f t="shared" si="65"/>
        <v>46179.543749999997</v>
      </c>
    </row>
    <row r="2091" spans="1:24" x14ac:dyDescent="0.2">
      <c r="A2091" s="1" t="s">
        <v>4604</v>
      </c>
      <c r="B2091" s="1" t="s">
        <v>4601</v>
      </c>
      <c r="C2091" s="1" t="s">
        <v>4602</v>
      </c>
      <c r="D2091" s="1" t="s">
        <v>4605</v>
      </c>
      <c r="E2091" s="1" t="s">
        <v>555</v>
      </c>
      <c r="F2091" s="1" t="s">
        <v>27</v>
      </c>
      <c r="G2091" s="1" t="s">
        <v>28</v>
      </c>
      <c r="H2091" s="1" t="s">
        <v>39</v>
      </c>
      <c r="I2091" s="1" t="s">
        <v>869</v>
      </c>
      <c r="J2091">
        <v>8</v>
      </c>
      <c r="K2091">
        <v>14.1</v>
      </c>
      <c r="L2091">
        <v>0.7</v>
      </c>
      <c r="M2091">
        <v>5.0999999999999996</v>
      </c>
      <c r="N2091">
        <v>19.899999999999999</v>
      </c>
      <c r="O2091">
        <v>12</v>
      </c>
      <c r="P2091">
        <v>0</v>
      </c>
      <c r="Q2091" s="1" t="s">
        <v>31</v>
      </c>
      <c r="R2091" s="1" t="s">
        <v>134</v>
      </c>
      <c r="S2091" s="1" t="s">
        <v>156</v>
      </c>
      <c r="T2091" s="1" t="s">
        <v>34</v>
      </c>
      <c r="U2091" s="1" t="s">
        <v>72</v>
      </c>
      <c r="V2091" s="1" t="s">
        <v>42</v>
      </c>
      <c r="W2091">
        <f t="shared" si="64"/>
        <v>46179.533333333333</v>
      </c>
      <c r="X2091">
        <f t="shared" si="65"/>
        <v>46179.557638888888</v>
      </c>
    </row>
    <row r="2092" spans="1:24" x14ac:dyDescent="0.2">
      <c r="A2092" s="1" t="s">
        <v>4606</v>
      </c>
      <c r="B2092" s="1" t="s">
        <v>4601</v>
      </c>
      <c r="C2092" s="1" t="s">
        <v>4602</v>
      </c>
      <c r="D2092" s="1" t="s">
        <v>4451</v>
      </c>
      <c r="E2092" s="1" t="s">
        <v>555</v>
      </c>
      <c r="F2092" s="1" t="s">
        <v>27</v>
      </c>
      <c r="G2092" s="1" t="s">
        <v>28</v>
      </c>
      <c r="H2092" s="1" t="s">
        <v>45</v>
      </c>
      <c r="I2092" s="1" t="s">
        <v>869</v>
      </c>
      <c r="J2092">
        <v>8</v>
      </c>
      <c r="K2092">
        <v>13.4</v>
      </c>
      <c r="L2092">
        <v>6.2</v>
      </c>
      <c r="M2092">
        <v>3.4</v>
      </c>
      <c r="N2092">
        <v>22.9</v>
      </c>
      <c r="O2092">
        <v>18</v>
      </c>
      <c r="P2092">
        <v>0</v>
      </c>
      <c r="Q2092" s="1" t="s">
        <v>31</v>
      </c>
      <c r="R2092" s="1" t="s">
        <v>130</v>
      </c>
      <c r="S2092" s="1" t="s">
        <v>320</v>
      </c>
      <c r="T2092" s="1" t="s">
        <v>34</v>
      </c>
      <c r="U2092" s="1" t="s">
        <v>72</v>
      </c>
      <c r="V2092" s="1" t="s">
        <v>42</v>
      </c>
      <c r="W2092">
        <f t="shared" si="64"/>
        <v>46179.533333333333</v>
      </c>
      <c r="X2092">
        <f t="shared" si="65"/>
        <v>46179.573611111111</v>
      </c>
    </row>
    <row r="2093" spans="1:24" x14ac:dyDescent="0.2">
      <c r="A2093" s="1" t="s">
        <v>4607</v>
      </c>
      <c r="B2093" s="1" t="s">
        <v>4601</v>
      </c>
      <c r="C2093" s="1" t="s">
        <v>4602</v>
      </c>
      <c r="D2093" s="1" t="s">
        <v>4608</v>
      </c>
      <c r="E2093" s="1" t="s">
        <v>555</v>
      </c>
      <c r="F2093" s="1" t="s">
        <v>50</v>
      </c>
      <c r="G2093" s="1" t="s">
        <v>28</v>
      </c>
      <c r="H2093" s="1" t="s">
        <v>51</v>
      </c>
      <c r="I2093" s="1" t="s">
        <v>869</v>
      </c>
      <c r="J2093">
        <v>8</v>
      </c>
      <c r="K2093">
        <v>13.2</v>
      </c>
      <c r="L2093">
        <v>10.7</v>
      </c>
      <c r="M2093">
        <v>3.5</v>
      </c>
      <c r="N2093">
        <v>27.4</v>
      </c>
      <c r="O2093">
        <v>26</v>
      </c>
      <c r="P2093">
        <v>0</v>
      </c>
      <c r="Q2093" s="1" t="s">
        <v>31</v>
      </c>
      <c r="R2093" s="1" t="s">
        <v>358</v>
      </c>
      <c r="S2093" s="1" t="s">
        <v>700</v>
      </c>
      <c r="T2093" s="1" t="s">
        <v>34</v>
      </c>
      <c r="U2093" s="1" t="s">
        <v>72</v>
      </c>
      <c r="V2093" s="1" t="s">
        <v>36</v>
      </c>
      <c r="W2093">
        <f t="shared" si="64"/>
        <v>46179.533333333333</v>
      </c>
      <c r="X2093">
        <f t="shared" si="65"/>
        <v>46179.593055555553</v>
      </c>
    </row>
    <row r="2094" spans="1:24" x14ac:dyDescent="0.2">
      <c r="A2094" s="1" t="s">
        <v>4609</v>
      </c>
      <c r="B2094" s="1" t="s">
        <v>4601</v>
      </c>
      <c r="C2094" s="1" t="s">
        <v>4602</v>
      </c>
      <c r="D2094" s="1" t="s">
        <v>4610</v>
      </c>
      <c r="E2094" s="1" t="s">
        <v>555</v>
      </c>
      <c r="F2094" s="1" t="s">
        <v>56</v>
      </c>
      <c r="G2094" s="1" t="s">
        <v>28</v>
      </c>
      <c r="H2094" s="1" t="s">
        <v>57</v>
      </c>
      <c r="I2094" s="1" t="s">
        <v>869</v>
      </c>
      <c r="J2094">
        <v>8</v>
      </c>
      <c r="K2094">
        <v>13.1</v>
      </c>
      <c r="L2094">
        <v>1</v>
      </c>
      <c r="M2094">
        <v>2.7</v>
      </c>
      <c r="N2094">
        <v>16.8</v>
      </c>
      <c r="O2094">
        <v>18</v>
      </c>
      <c r="P2094">
        <v>0</v>
      </c>
      <c r="Q2094" s="1" t="s">
        <v>31</v>
      </c>
      <c r="R2094" s="1" t="s">
        <v>189</v>
      </c>
      <c r="S2094" s="1" t="s">
        <v>208</v>
      </c>
      <c r="T2094" s="1" t="s">
        <v>34</v>
      </c>
      <c r="U2094" s="1" t="s">
        <v>72</v>
      </c>
      <c r="V2094" s="1" t="s">
        <v>36</v>
      </c>
      <c r="W2094">
        <f t="shared" si="64"/>
        <v>46179.533333333333</v>
      </c>
      <c r="X2094">
        <f t="shared" si="65"/>
        <v>46179.604166666664</v>
      </c>
    </row>
    <row r="2095" spans="1:24" x14ac:dyDescent="0.2">
      <c r="A2095" s="1" t="s">
        <v>4611</v>
      </c>
      <c r="B2095" s="1" t="s">
        <v>4601</v>
      </c>
      <c r="C2095" s="1" t="s">
        <v>4602</v>
      </c>
      <c r="D2095" s="1" t="s">
        <v>4422</v>
      </c>
      <c r="E2095" s="1" t="s">
        <v>555</v>
      </c>
      <c r="F2095" s="1" t="s">
        <v>56</v>
      </c>
      <c r="G2095" s="1" t="s">
        <v>28</v>
      </c>
      <c r="H2095" s="1" t="s">
        <v>62</v>
      </c>
      <c r="I2095" s="1" t="s">
        <v>869</v>
      </c>
      <c r="J2095">
        <v>8</v>
      </c>
      <c r="K2095">
        <v>11.7</v>
      </c>
      <c r="L2095">
        <v>0.6</v>
      </c>
      <c r="M2095">
        <v>3.1</v>
      </c>
      <c r="N2095">
        <v>15.4</v>
      </c>
      <c r="O2095">
        <v>15</v>
      </c>
      <c r="P2095">
        <v>0</v>
      </c>
      <c r="Q2095" s="1" t="s">
        <v>31</v>
      </c>
      <c r="R2095" s="1" t="s">
        <v>165</v>
      </c>
      <c r="S2095" s="1" t="s">
        <v>208</v>
      </c>
      <c r="T2095" s="1" t="s">
        <v>34</v>
      </c>
      <c r="U2095" s="1" t="s">
        <v>72</v>
      </c>
      <c r="V2095" s="1" t="s">
        <v>36</v>
      </c>
      <c r="W2095">
        <f t="shared" si="64"/>
        <v>46179.533333333333</v>
      </c>
      <c r="X2095">
        <f t="shared" si="65"/>
        <v>46179.615277777775</v>
      </c>
    </row>
    <row r="2096" spans="1:24" x14ac:dyDescent="0.2">
      <c r="A2096" s="1" t="s">
        <v>4612</v>
      </c>
      <c r="B2096" s="1" t="s">
        <v>4613</v>
      </c>
      <c r="C2096" s="1" t="s">
        <v>4614</v>
      </c>
      <c r="D2096" s="1" t="s">
        <v>4615</v>
      </c>
      <c r="E2096" s="1" t="s">
        <v>555</v>
      </c>
      <c r="F2096" s="1" t="s">
        <v>27</v>
      </c>
      <c r="G2096" s="1" t="s">
        <v>28</v>
      </c>
      <c r="H2096" s="1" t="s">
        <v>29</v>
      </c>
      <c r="I2096" s="1" t="s">
        <v>650</v>
      </c>
      <c r="J2096">
        <v>8</v>
      </c>
      <c r="K2096">
        <v>12.3</v>
      </c>
      <c r="L2096">
        <v>0.7</v>
      </c>
      <c r="M2096">
        <v>2.5</v>
      </c>
      <c r="N2096">
        <v>15.5</v>
      </c>
      <c r="O2096">
        <v>15</v>
      </c>
      <c r="P2096">
        <v>0</v>
      </c>
      <c r="Q2096" s="1" t="s">
        <v>31</v>
      </c>
      <c r="R2096" s="1" t="s">
        <v>98</v>
      </c>
      <c r="S2096" s="1" t="s">
        <v>196</v>
      </c>
      <c r="T2096" s="1" t="s">
        <v>34</v>
      </c>
      <c r="U2096" s="1" t="s">
        <v>99</v>
      </c>
      <c r="V2096" s="1" t="s">
        <v>36</v>
      </c>
      <c r="W2096">
        <f t="shared" si="64"/>
        <v>46179.502083333333</v>
      </c>
      <c r="X2096">
        <f t="shared" si="65"/>
        <v>46179.512499999997</v>
      </c>
    </row>
    <row r="2097" spans="1:24" x14ac:dyDescent="0.2">
      <c r="A2097" s="1" t="s">
        <v>4616</v>
      </c>
      <c r="B2097" s="1" t="s">
        <v>4613</v>
      </c>
      <c r="C2097" s="1" t="s">
        <v>4614</v>
      </c>
      <c r="D2097" s="1" t="s">
        <v>4617</v>
      </c>
      <c r="E2097" s="1" t="s">
        <v>555</v>
      </c>
      <c r="F2097" s="1" t="s">
        <v>27</v>
      </c>
      <c r="G2097" s="1" t="s">
        <v>28</v>
      </c>
      <c r="H2097" s="1" t="s">
        <v>39</v>
      </c>
      <c r="I2097" s="1" t="s">
        <v>650</v>
      </c>
      <c r="J2097">
        <v>8</v>
      </c>
      <c r="K2097">
        <v>11.8</v>
      </c>
      <c r="L2097">
        <v>1.2</v>
      </c>
      <c r="M2097">
        <v>6.5</v>
      </c>
      <c r="N2097">
        <v>19.399999999999999</v>
      </c>
      <c r="O2097">
        <v>12</v>
      </c>
      <c r="P2097">
        <v>0</v>
      </c>
      <c r="Q2097" s="1" t="s">
        <v>31</v>
      </c>
      <c r="R2097" s="1" t="s">
        <v>32</v>
      </c>
      <c r="S2097" s="1" t="s">
        <v>76</v>
      </c>
      <c r="T2097" s="1" t="s">
        <v>34</v>
      </c>
      <c r="U2097" s="1" t="s">
        <v>99</v>
      </c>
      <c r="V2097" s="1" t="s">
        <v>42</v>
      </c>
      <c r="W2097">
        <f t="shared" si="64"/>
        <v>46179.502083333333</v>
      </c>
      <c r="X2097">
        <f t="shared" si="65"/>
        <v>46179.525694444441</v>
      </c>
    </row>
    <row r="2098" spans="1:24" x14ac:dyDescent="0.2">
      <c r="A2098" s="1" t="s">
        <v>4618</v>
      </c>
      <c r="B2098" s="1" t="s">
        <v>4613</v>
      </c>
      <c r="C2098" s="1" t="s">
        <v>4614</v>
      </c>
      <c r="D2098" s="1" t="s">
        <v>4619</v>
      </c>
      <c r="E2098" s="1" t="s">
        <v>555</v>
      </c>
      <c r="F2098" s="1" t="s">
        <v>27</v>
      </c>
      <c r="G2098" s="1" t="s">
        <v>28</v>
      </c>
      <c r="H2098" s="1" t="s">
        <v>45</v>
      </c>
      <c r="I2098" s="1" t="s">
        <v>650</v>
      </c>
      <c r="J2098">
        <v>8</v>
      </c>
      <c r="K2098">
        <v>14.6</v>
      </c>
      <c r="L2098">
        <v>5.4</v>
      </c>
      <c r="M2098">
        <v>2.2000000000000002</v>
      </c>
      <c r="N2098">
        <v>22.2</v>
      </c>
      <c r="O2098">
        <v>18</v>
      </c>
      <c r="P2098">
        <v>0</v>
      </c>
      <c r="Q2098" s="1" t="s">
        <v>31</v>
      </c>
      <c r="R2098" s="1" t="s">
        <v>233</v>
      </c>
      <c r="S2098" s="1" t="s">
        <v>320</v>
      </c>
      <c r="T2098" s="1" t="s">
        <v>34</v>
      </c>
      <c r="U2098" s="1" t="s">
        <v>99</v>
      </c>
      <c r="V2098" s="1" t="s">
        <v>42</v>
      </c>
      <c r="W2098">
        <f t="shared" si="64"/>
        <v>46179.502083333333</v>
      </c>
      <c r="X2098">
        <f t="shared" si="65"/>
        <v>46179.541666666664</v>
      </c>
    </row>
    <row r="2099" spans="1:24" x14ac:dyDescent="0.2">
      <c r="A2099" s="1" t="s">
        <v>4620</v>
      </c>
      <c r="B2099" s="1" t="s">
        <v>4613</v>
      </c>
      <c r="C2099" s="1" t="s">
        <v>4614</v>
      </c>
      <c r="D2099" s="1" t="s">
        <v>4506</v>
      </c>
      <c r="E2099" s="1" t="s">
        <v>555</v>
      </c>
      <c r="F2099" s="1" t="s">
        <v>50</v>
      </c>
      <c r="G2099" s="1" t="s">
        <v>28</v>
      </c>
      <c r="H2099" s="1" t="s">
        <v>51</v>
      </c>
      <c r="I2099" s="1" t="s">
        <v>650</v>
      </c>
      <c r="J2099">
        <v>8</v>
      </c>
      <c r="K2099">
        <v>18.100000000000001</v>
      </c>
      <c r="L2099">
        <v>14.1</v>
      </c>
      <c r="M2099">
        <v>4.2</v>
      </c>
      <c r="N2099">
        <v>36.4</v>
      </c>
      <c r="O2099">
        <v>26</v>
      </c>
      <c r="P2099">
        <v>0</v>
      </c>
      <c r="Q2099" s="1" t="s">
        <v>31</v>
      </c>
      <c r="R2099" s="1" t="s">
        <v>810</v>
      </c>
      <c r="S2099" s="1" t="s">
        <v>291</v>
      </c>
      <c r="T2099" s="1" t="s">
        <v>34</v>
      </c>
      <c r="U2099" s="1" t="s">
        <v>99</v>
      </c>
      <c r="V2099" s="1" t="s">
        <v>42</v>
      </c>
      <c r="W2099">
        <f t="shared" si="64"/>
        <v>46179.502083333333</v>
      </c>
      <c r="X2099">
        <f t="shared" si="65"/>
        <v>46179.566666666666</v>
      </c>
    </row>
    <row r="2100" spans="1:24" x14ac:dyDescent="0.2">
      <c r="A2100" s="1" t="s">
        <v>4621</v>
      </c>
      <c r="B2100" s="1" t="s">
        <v>4613</v>
      </c>
      <c r="C2100" s="1" t="s">
        <v>4614</v>
      </c>
      <c r="D2100" s="1" t="s">
        <v>4419</v>
      </c>
      <c r="E2100" s="1" t="s">
        <v>555</v>
      </c>
      <c r="F2100" s="1" t="s">
        <v>56</v>
      </c>
      <c r="G2100" s="1" t="s">
        <v>28</v>
      </c>
      <c r="H2100" s="1" t="s">
        <v>57</v>
      </c>
      <c r="I2100" s="1" t="s">
        <v>650</v>
      </c>
      <c r="J2100">
        <v>8</v>
      </c>
      <c r="K2100">
        <v>14.6</v>
      </c>
      <c r="L2100">
        <v>1.3</v>
      </c>
      <c r="M2100">
        <v>2.2000000000000002</v>
      </c>
      <c r="N2100">
        <v>18.100000000000001</v>
      </c>
      <c r="O2100">
        <v>18</v>
      </c>
      <c r="P2100">
        <v>0</v>
      </c>
      <c r="Q2100" s="1" t="s">
        <v>31</v>
      </c>
      <c r="R2100" s="1" t="s">
        <v>504</v>
      </c>
      <c r="S2100" s="1" t="s">
        <v>146</v>
      </c>
      <c r="T2100" s="1" t="s">
        <v>34</v>
      </c>
      <c r="U2100" s="1" t="s">
        <v>99</v>
      </c>
      <c r="V2100" s="1" t="s">
        <v>36</v>
      </c>
      <c r="W2100">
        <f t="shared" si="64"/>
        <v>46179.502083333333</v>
      </c>
      <c r="X2100">
        <f t="shared" si="65"/>
        <v>46179.57916666667</v>
      </c>
    </row>
    <row r="2101" spans="1:24" x14ac:dyDescent="0.2">
      <c r="A2101" s="1" t="s">
        <v>4622</v>
      </c>
      <c r="B2101" s="1" t="s">
        <v>4613</v>
      </c>
      <c r="C2101" s="1" t="s">
        <v>4614</v>
      </c>
      <c r="D2101" s="1" t="s">
        <v>4392</v>
      </c>
      <c r="E2101" s="1" t="s">
        <v>555</v>
      </c>
      <c r="F2101" s="1" t="s">
        <v>56</v>
      </c>
      <c r="G2101" s="1" t="s">
        <v>28</v>
      </c>
      <c r="H2101" s="1" t="s">
        <v>62</v>
      </c>
      <c r="I2101" s="1" t="s">
        <v>650</v>
      </c>
      <c r="J2101">
        <v>8</v>
      </c>
      <c r="K2101">
        <v>10.1</v>
      </c>
      <c r="L2101">
        <v>0.6</v>
      </c>
      <c r="M2101">
        <v>2.2000000000000002</v>
      </c>
      <c r="N2101">
        <v>13</v>
      </c>
      <c r="O2101">
        <v>15</v>
      </c>
      <c r="P2101">
        <v>0</v>
      </c>
      <c r="Q2101" s="1" t="s">
        <v>31</v>
      </c>
      <c r="R2101" s="1" t="s">
        <v>117</v>
      </c>
      <c r="S2101" s="1" t="s">
        <v>262</v>
      </c>
      <c r="T2101" s="1" t="s">
        <v>34</v>
      </c>
      <c r="U2101" s="1" t="s">
        <v>99</v>
      </c>
      <c r="V2101" s="1" t="s">
        <v>36</v>
      </c>
      <c r="W2101">
        <f t="shared" si="64"/>
        <v>46179.502083333333</v>
      </c>
      <c r="X2101">
        <f t="shared" si="65"/>
        <v>46179.588194444441</v>
      </c>
    </row>
    <row r="2102" spans="1:24" x14ac:dyDescent="0.2">
      <c r="A2102" s="1" t="s">
        <v>4623</v>
      </c>
      <c r="B2102" s="1" t="s">
        <v>4624</v>
      </c>
      <c r="C2102" s="1" t="s">
        <v>4416</v>
      </c>
      <c r="D2102" s="1" t="s">
        <v>4625</v>
      </c>
      <c r="E2102" s="1" t="s">
        <v>555</v>
      </c>
      <c r="F2102" s="1" t="s">
        <v>27</v>
      </c>
      <c r="G2102" s="1" t="s">
        <v>171</v>
      </c>
      <c r="H2102" s="1" t="s">
        <v>29</v>
      </c>
      <c r="I2102" s="1" t="s">
        <v>151</v>
      </c>
      <c r="J2102">
        <v>1</v>
      </c>
      <c r="K2102">
        <v>10.3</v>
      </c>
      <c r="L2102">
        <v>0.8</v>
      </c>
      <c r="M2102">
        <v>3.5</v>
      </c>
      <c r="N2102">
        <v>14.7</v>
      </c>
      <c r="O2102">
        <v>15</v>
      </c>
      <c r="P2102">
        <v>0</v>
      </c>
      <c r="Q2102" s="1" t="s">
        <v>31</v>
      </c>
      <c r="R2102" s="1" t="s">
        <v>134</v>
      </c>
      <c r="S2102" s="1" t="s">
        <v>156</v>
      </c>
      <c r="T2102" s="1" t="s">
        <v>34</v>
      </c>
      <c r="U2102" s="1" t="s">
        <v>35</v>
      </c>
      <c r="V2102" s="1" t="s">
        <v>36</v>
      </c>
      <c r="W2102">
        <f t="shared" si="64"/>
        <v>46179.699305555558</v>
      </c>
      <c r="X2102">
        <f t="shared" si="65"/>
        <v>46179.709027777775</v>
      </c>
    </row>
    <row r="2103" spans="1:24" x14ac:dyDescent="0.2">
      <c r="A2103" s="1" t="s">
        <v>4626</v>
      </c>
      <c r="B2103" s="1" t="s">
        <v>4624</v>
      </c>
      <c r="C2103" s="1" t="s">
        <v>4416</v>
      </c>
      <c r="D2103" s="1" t="s">
        <v>4627</v>
      </c>
      <c r="E2103" s="1" t="s">
        <v>555</v>
      </c>
      <c r="F2103" s="1" t="s">
        <v>27</v>
      </c>
      <c r="G2103" s="1" t="s">
        <v>171</v>
      </c>
      <c r="H2103" s="1" t="s">
        <v>39</v>
      </c>
      <c r="I2103" s="1" t="s">
        <v>151</v>
      </c>
      <c r="J2103">
        <v>1</v>
      </c>
      <c r="K2103">
        <v>10.199999999999999</v>
      </c>
      <c r="L2103">
        <v>1.2</v>
      </c>
      <c r="M2103">
        <v>7.1</v>
      </c>
      <c r="N2103">
        <v>18.5</v>
      </c>
      <c r="O2103">
        <v>12</v>
      </c>
      <c r="P2103">
        <v>0</v>
      </c>
      <c r="Q2103" s="1" t="s">
        <v>31</v>
      </c>
      <c r="R2103" s="1" t="s">
        <v>302</v>
      </c>
      <c r="S2103" s="1" t="s">
        <v>47</v>
      </c>
      <c r="T2103" s="1" t="s">
        <v>34</v>
      </c>
      <c r="U2103" s="1" t="s">
        <v>35</v>
      </c>
      <c r="V2103" s="1" t="s">
        <v>42</v>
      </c>
      <c r="W2103">
        <f t="shared" si="64"/>
        <v>46179.699305555558</v>
      </c>
      <c r="X2103">
        <f t="shared" si="65"/>
        <v>46179.722222222219</v>
      </c>
    </row>
    <row r="2104" spans="1:24" x14ac:dyDescent="0.2">
      <c r="A2104" s="1" t="s">
        <v>4628</v>
      </c>
      <c r="B2104" s="1" t="s">
        <v>4624</v>
      </c>
      <c r="C2104" s="1" t="s">
        <v>4416</v>
      </c>
      <c r="D2104" s="1" t="s">
        <v>4629</v>
      </c>
      <c r="E2104" s="1" t="s">
        <v>555</v>
      </c>
      <c r="F2104" s="1" t="s">
        <v>27</v>
      </c>
      <c r="G2104" s="1" t="s">
        <v>171</v>
      </c>
      <c r="H2104" s="1" t="s">
        <v>45</v>
      </c>
      <c r="I2104" s="1" t="s">
        <v>151</v>
      </c>
      <c r="J2104">
        <v>1</v>
      </c>
      <c r="K2104">
        <v>14.3</v>
      </c>
      <c r="L2104">
        <v>4.9000000000000004</v>
      </c>
      <c r="M2104">
        <v>3.2</v>
      </c>
      <c r="N2104">
        <v>22.4</v>
      </c>
      <c r="O2104">
        <v>18</v>
      </c>
      <c r="P2104">
        <v>0</v>
      </c>
      <c r="Q2104" s="1" t="s">
        <v>31</v>
      </c>
      <c r="R2104" s="1" t="s">
        <v>177</v>
      </c>
      <c r="S2104" s="1" t="s">
        <v>76</v>
      </c>
      <c r="T2104" s="1" t="s">
        <v>34</v>
      </c>
      <c r="U2104" s="1" t="s">
        <v>35</v>
      </c>
      <c r="V2104" s="1" t="s">
        <v>42</v>
      </c>
      <c r="W2104">
        <f t="shared" si="64"/>
        <v>46179.699305555558</v>
      </c>
      <c r="X2104">
        <f t="shared" si="65"/>
        <v>46179.737500000003</v>
      </c>
    </row>
    <row r="2105" spans="1:24" x14ac:dyDescent="0.2">
      <c r="A2105" s="1" t="s">
        <v>4630</v>
      </c>
      <c r="B2105" s="1" t="s">
        <v>4624</v>
      </c>
      <c r="C2105" s="1" t="s">
        <v>4416</v>
      </c>
      <c r="D2105" s="1" t="s">
        <v>4631</v>
      </c>
      <c r="E2105" s="1" t="s">
        <v>555</v>
      </c>
      <c r="F2105" s="1" t="s">
        <v>50</v>
      </c>
      <c r="G2105" s="1" t="s">
        <v>171</v>
      </c>
      <c r="H2105" s="1" t="s">
        <v>51</v>
      </c>
      <c r="I2105" s="1" t="s">
        <v>151</v>
      </c>
      <c r="J2105">
        <v>1</v>
      </c>
      <c r="K2105">
        <v>18.7</v>
      </c>
      <c r="L2105">
        <v>10.4</v>
      </c>
      <c r="M2105">
        <v>3.8</v>
      </c>
      <c r="N2105">
        <v>33</v>
      </c>
      <c r="O2105">
        <v>26</v>
      </c>
      <c r="P2105">
        <v>0</v>
      </c>
      <c r="Q2105" s="1" t="s">
        <v>31</v>
      </c>
      <c r="R2105" s="1" t="s">
        <v>138</v>
      </c>
      <c r="S2105" s="1" t="s">
        <v>700</v>
      </c>
      <c r="T2105" s="1" t="s">
        <v>34</v>
      </c>
      <c r="U2105" s="1" t="s">
        <v>35</v>
      </c>
      <c r="V2105" s="1" t="s">
        <v>42</v>
      </c>
      <c r="W2105">
        <f t="shared" si="64"/>
        <v>46179.699305555558</v>
      </c>
      <c r="X2105">
        <f t="shared" si="65"/>
        <v>46179.760416666664</v>
      </c>
    </row>
    <row r="2106" spans="1:24" x14ac:dyDescent="0.2">
      <c r="A2106" s="1" t="s">
        <v>4632</v>
      </c>
      <c r="B2106" s="1" t="s">
        <v>4624</v>
      </c>
      <c r="C2106" s="1" t="s">
        <v>4416</v>
      </c>
      <c r="D2106" s="1" t="s">
        <v>4633</v>
      </c>
      <c r="E2106" s="1" t="s">
        <v>555</v>
      </c>
      <c r="F2106" s="1" t="s">
        <v>56</v>
      </c>
      <c r="G2106" s="1" t="s">
        <v>171</v>
      </c>
      <c r="H2106" s="1" t="s">
        <v>57</v>
      </c>
      <c r="I2106" s="1" t="s">
        <v>151</v>
      </c>
      <c r="J2106">
        <v>1</v>
      </c>
      <c r="K2106">
        <v>13.6</v>
      </c>
      <c r="L2106">
        <v>0.6</v>
      </c>
      <c r="M2106">
        <v>4.5999999999999996</v>
      </c>
      <c r="N2106">
        <v>18.899999999999999</v>
      </c>
      <c r="O2106">
        <v>18</v>
      </c>
      <c r="P2106">
        <v>0</v>
      </c>
      <c r="Q2106" s="1" t="s">
        <v>31</v>
      </c>
      <c r="R2106" s="1" t="s">
        <v>207</v>
      </c>
      <c r="S2106" s="1" t="s">
        <v>114</v>
      </c>
      <c r="T2106" s="1" t="s">
        <v>34</v>
      </c>
      <c r="U2106" s="1" t="s">
        <v>35</v>
      </c>
      <c r="V2106" s="1" t="s">
        <v>36</v>
      </c>
      <c r="W2106">
        <f t="shared" si="64"/>
        <v>46179.699305555558</v>
      </c>
      <c r="X2106">
        <f t="shared" si="65"/>
        <v>46179.773611111108</v>
      </c>
    </row>
    <row r="2107" spans="1:24" x14ac:dyDescent="0.2">
      <c r="A2107" s="1" t="s">
        <v>4634</v>
      </c>
      <c r="B2107" s="1" t="s">
        <v>4624</v>
      </c>
      <c r="C2107" s="1" t="s">
        <v>4416</v>
      </c>
      <c r="D2107" s="1" t="s">
        <v>4635</v>
      </c>
      <c r="E2107" s="1" t="s">
        <v>555</v>
      </c>
      <c r="F2107" s="1" t="s">
        <v>56</v>
      </c>
      <c r="G2107" s="1" t="s">
        <v>171</v>
      </c>
      <c r="H2107" s="1" t="s">
        <v>62</v>
      </c>
      <c r="I2107" s="1" t="s">
        <v>151</v>
      </c>
      <c r="J2107">
        <v>1</v>
      </c>
      <c r="K2107">
        <v>9.9</v>
      </c>
      <c r="L2107">
        <v>0.2</v>
      </c>
      <c r="M2107">
        <v>3.2</v>
      </c>
      <c r="N2107">
        <v>13.4</v>
      </c>
      <c r="O2107">
        <v>15</v>
      </c>
      <c r="P2107">
        <v>0</v>
      </c>
      <c r="Q2107" s="1" t="s">
        <v>31</v>
      </c>
      <c r="R2107" s="1" t="s">
        <v>207</v>
      </c>
      <c r="S2107" s="1" t="s">
        <v>211</v>
      </c>
      <c r="T2107" s="1" t="s">
        <v>34</v>
      </c>
      <c r="U2107" s="1" t="s">
        <v>35</v>
      </c>
      <c r="V2107" s="1" t="s">
        <v>36</v>
      </c>
      <c r="W2107">
        <f t="shared" si="64"/>
        <v>46179.699305555558</v>
      </c>
      <c r="X2107">
        <f t="shared" si="65"/>
        <v>46179.782638888886</v>
      </c>
    </row>
    <row r="2108" spans="1:24" x14ac:dyDescent="0.2">
      <c r="A2108" s="1" t="s">
        <v>4636</v>
      </c>
      <c r="B2108" s="1" t="s">
        <v>4637</v>
      </c>
      <c r="C2108" s="1" t="s">
        <v>4638</v>
      </c>
      <c r="D2108" s="1" t="s">
        <v>4639</v>
      </c>
      <c r="E2108" s="1" t="s">
        <v>555</v>
      </c>
      <c r="F2108" s="1" t="s">
        <v>27</v>
      </c>
      <c r="G2108" s="1" t="s">
        <v>171</v>
      </c>
      <c r="H2108" s="1" t="s">
        <v>29</v>
      </c>
      <c r="I2108" s="1" t="s">
        <v>1304</v>
      </c>
      <c r="J2108">
        <v>1</v>
      </c>
      <c r="K2108">
        <v>15</v>
      </c>
      <c r="L2108">
        <v>0.5</v>
      </c>
      <c r="M2108">
        <v>2.7</v>
      </c>
      <c r="N2108">
        <v>18.2</v>
      </c>
      <c r="O2108">
        <v>15</v>
      </c>
      <c r="P2108">
        <v>0</v>
      </c>
      <c r="Q2108" s="1" t="s">
        <v>31</v>
      </c>
      <c r="R2108" s="1" t="s">
        <v>98</v>
      </c>
      <c r="S2108" s="1" t="s">
        <v>152</v>
      </c>
      <c r="T2108" s="1" t="s">
        <v>34</v>
      </c>
      <c r="U2108" s="1" t="s">
        <v>251</v>
      </c>
      <c r="V2108" s="1" t="s">
        <v>42</v>
      </c>
      <c r="W2108">
        <f t="shared" si="64"/>
        <v>46179.539583333331</v>
      </c>
      <c r="X2108">
        <f t="shared" si="65"/>
        <v>46179.552083333336</v>
      </c>
    </row>
    <row r="2109" spans="1:24" x14ac:dyDescent="0.2">
      <c r="A2109" s="1" t="s">
        <v>4640</v>
      </c>
      <c r="B2109" s="1" t="s">
        <v>4637</v>
      </c>
      <c r="C2109" s="1" t="s">
        <v>4638</v>
      </c>
      <c r="D2109" s="1" t="s">
        <v>4641</v>
      </c>
      <c r="E2109" s="1" t="s">
        <v>555</v>
      </c>
      <c r="F2109" s="1" t="s">
        <v>27</v>
      </c>
      <c r="G2109" s="1" t="s">
        <v>171</v>
      </c>
      <c r="H2109" s="1" t="s">
        <v>39</v>
      </c>
      <c r="I2109" s="1" t="s">
        <v>1304</v>
      </c>
      <c r="J2109">
        <v>1</v>
      </c>
      <c r="K2109">
        <v>12</v>
      </c>
      <c r="L2109">
        <v>0.4</v>
      </c>
      <c r="M2109">
        <v>6.4</v>
      </c>
      <c r="N2109">
        <v>18.899999999999999</v>
      </c>
      <c r="O2109">
        <v>12</v>
      </c>
      <c r="P2109">
        <v>0</v>
      </c>
      <c r="Q2109" s="1" t="s">
        <v>31</v>
      </c>
      <c r="R2109" s="1" t="s">
        <v>98</v>
      </c>
      <c r="S2109" s="1" t="s">
        <v>47</v>
      </c>
      <c r="T2109" s="1" t="s">
        <v>34</v>
      </c>
      <c r="U2109" s="1" t="s">
        <v>251</v>
      </c>
      <c r="V2109" s="1" t="s">
        <v>42</v>
      </c>
      <c r="W2109">
        <f t="shared" si="64"/>
        <v>46179.539583333331</v>
      </c>
      <c r="X2109">
        <f t="shared" si="65"/>
        <v>46179.56527777778</v>
      </c>
    </row>
    <row r="2110" spans="1:24" x14ac:dyDescent="0.2">
      <c r="A2110" s="1" t="s">
        <v>4642</v>
      </c>
      <c r="B2110" s="1" t="s">
        <v>4637</v>
      </c>
      <c r="C2110" s="1" t="s">
        <v>4638</v>
      </c>
      <c r="D2110" s="1" t="s">
        <v>4643</v>
      </c>
      <c r="E2110" s="1" t="s">
        <v>555</v>
      </c>
      <c r="F2110" s="1" t="s">
        <v>27</v>
      </c>
      <c r="G2110" s="1" t="s">
        <v>171</v>
      </c>
      <c r="H2110" s="1" t="s">
        <v>45</v>
      </c>
      <c r="I2110" s="1" t="s">
        <v>1304</v>
      </c>
      <c r="J2110">
        <v>1</v>
      </c>
      <c r="K2110">
        <v>19.100000000000001</v>
      </c>
      <c r="L2110">
        <v>6.2</v>
      </c>
      <c r="M2110">
        <v>3.1</v>
      </c>
      <c r="N2110">
        <v>28.3</v>
      </c>
      <c r="O2110">
        <v>18</v>
      </c>
      <c r="P2110">
        <v>0</v>
      </c>
      <c r="Q2110" s="1" t="s">
        <v>31</v>
      </c>
      <c r="R2110" s="1" t="s">
        <v>180</v>
      </c>
      <c r="S2110" s="1" t="s">
        <v>196</v>
      </c>
      <c r="T2110" s="1" t="s">
        <v>34</v>
      </c>
      <c r="U2110" s="1" t="s">
        <v>251</v>
      </c>
      <c r="V2110" s="1" t="s">
        <v>42</v>
      </c>
      <c r="W2110">
        <f t="shared" si="64"/>
        <v>46179.539583333331</v>
      </c>
      <c r="X2110">
        <f t="shared" si="65"/>
        <v>46179.584722222222</v>
      </c>
    </row>
    <row r="2111" spans="1:24" x14ac:dyDescent="0.2">
      <c r="A2111" s="1" t="s">
        <v>4644</v>
      </c>
      <c r="B2111" s="1" t="s">
        <v>4637</v>
      </c>
      <c r="C2111" s="1" t="s">
        <v>4638</v>
      </c>
      <c r="D2111" s="1" t="s">
        <v>4645</v>
      </c>
      <c r="E2111" s="1" t="s">
        <v>555</v>
      </c>
      <c r="F2111" s="1" t="s">
        <v>50</v>
      </c>
      <c r="G2111" s="1" t="s">
        <v>171</v>
      </c>
      <c r="H2111" s="1" t="s">
        <v>51</v>
      </c>
      <c r="I2111" s="1" t="s">
        <v>1304</v>
      </c>
      <c r="J2111">
        <v>1</v>
      </c>
      <c r="K2111">
        <v>17.2</v>
      </c>
      <c r="L2111">
        <v>9.6</v>
      </c>
      <c r="M2111">
        <v>4.3</v>
      </c>
      <c r="N2111">
        <v>31.2</v>
      </c>
      <c r="O2111">
        <v>26</v>
      </c>
      <c r="P2111">
        <v>0</v>
      </c>
      <c r="Q2111" s="1" t="s">
        <v>31</v>
      </c>
      <c r="R2111" s="1" t="s">
        <v>204</v>
      </c>
      <c r="S2111" s="1" t="s">
        <v>110</v>
      </c>
      <c r="T2111" s="1" t="s">
        <v>34</v>
      </c>
      <c r="U2111" s="1" t="s">
        <v>251</v>
      </c>
      <c r="V2111" s="1" t="s">
        <v>42</v>
      </c>
      <c r="W2111">
        <f t="shared" si="64"/>
        <v>46179.539583333331</v>
      </c>
      <c r="X2111">
        <f t="shared" si="65"/>
        <v>46179.606249999997</v>
      </c>
    </row>
    <row r="2112" spans="1:24" x14ac:dyDescent="0.2">
      <c r="A2112" s="1" t="s">
        <v>4646</v>
      </c>
      <c r="B2112" s="1" t="s">
        <v>4637</v>
      </c>
      <c r="C2112" s="1" t="s">
        <v>4638</v>
      </c>
      <c r="D2112" s="1" t="s">
        <v>4647</v>
      </c>
      <c r="E2112" s="1" t="s">
        <v>555</v>
      </c>
      <c r="F2112" s="1" t="s">
        <v>56</v>
      </c>
      <c r="G2112" s="1" t="s">
        <v>171</v>
      </c>
      <c r="H2112" s="1" t="s">
        <v>57</v>
      </c>
      <c r="I2112" s="1" t="s">
        <v>1304</v>
      </c>
      <c r="J2112">
        <v>1</v>
      </c>
      <c r="K2112">
        <v>12</v>
      </c>
      <c r="L2112">
        <v>1</v>
      </c>
      <c r="M2112">
        <v>3.8</v>
      </c>
      <c r="N2112">
        <v>16.8</v>
      </c>
      <c r="O2112">
        <v>18</v>
      </c>
      <c r="P2112">
        <v>0</v>
      </c>
      <c r="Q2112" s="1" t="s">
        <v>31</v>
      </c>
      <c r="R2112" s="1" t="s">
        <v>207</v>
      </c>
      <c r="S2112" s="1" t="s">
        <v>59</v>
      </c>
      <c r="T2112" s="1" t="s">
        <v>34</v>
      </c>
      <c r="U2112" s="1" t="s">
        <v>251</v>
      </c>
      <c r="V2112" s="1" t="s">
        <v>36</v>
      </c>
      <c r="W2112">
        <f t="shared" si="64"/>
        <v>46179.539583333331</v>
      </c>
      <c r="X2112">
        <f t="shared" si="65"/>
        <v>46179.618055555555</v>
      </c>
    </row>
    <row r="2113" spans="1:24" x14ac:dyDescent="0.2">
      <c r="A2113" s="1" t="s">
        <v>4648</v>
      </c>
      <c r="B2113" s="1" t="s">
        <v>4637</v>
      </c>
      <c r="C2113" s="1" t="s">
        <v>4638</v>
      </c>
      <c r="D2113" s="1" t="s">
        <v>4649</v>
      </c>
      <c r="E2113" s="1" t="s">
        <v>555</v>
      </c>
      <c r="F2113" s="1" t="s">
        <v>56</v>
      </c>
      <c r="G2113" s="1" t="s">
        <v>171</v>
      </c>
      <c r="H2113" s="1" t="s">
        <v>62</v>
      </c>
      <c r="I2113" s="1" t="s">
        <v>1304</v>
      </c>
      <c r="J2113">
        <v>1</v>
      </c>
      <c r="K2113">
        <v>7</v>
      </c>
      <c r="L2113">
        <v>0.8</v>
      </c>
      <c r="M2113">
        <v>2.4</v>
      </c>
      <c r="N2113">
        <v>10.1</v>
      </c>
      <c r="O2113">
        <v>15</v>
      </c>
      <c r="P2113">
        <v>0</v>
      </c>
      <c r="Q2113" s="1" t="s">
        <v>31</v>
      </c>
      <c r="R2113" s="1" t="s">
        <v>113</v>
      </c>
      <c r="S2113" s="1" t="s">
        <v>87</v>
      </c>
      <c r="T2113" s="1" t="s">
        <v>34</v>
      </c>
      <c r="U2113" s="1" t="s">
        <v>251</v>
      </c>
      <c r="V2113" s="1" t="s">
        <v>36</v>
      </c>
      <c r="W2113">
        <f t="shared" si="64"/>
        <v>46179.539583333331</v>
      </c>
      <c r="X2113">
        <f t="shared" si="65"/>
        <v>46179.625</v>
      </c>
    </row>
    <row r="2114" spans="1:24" x14ac:dyDescent="0.2">
      <c r="A2114" s="1" t="s">
        <v>4650</v>
      </c>
      <c r="B2114" s="1" t="s">
        <v>4651</v>
      </c>
      <c r="C2114" s="1" t="s">
        <v>4410</v>
      </c>
      <c r="D2114" s="1" t="s">
        <v>4652</v>
      </c>
      <c r="E2114" s="1" t="s">
        <v>555</v>
      </c>
      <c r="F2114" s="1" t="s">
        <v>27</v>
      </c>
      <c r="G2114" s="1" t="s">
        <v>194</v>
      </c>
      <c r="H2114" s="1" t="s">
        <v>29</v>
      </c>
      <c r="I2114" s="1" t="s">
        <v>250</v>
      </c>
      <c r="J2114">
        <v>8</v>
      </c>
      <c r="K2114">
        <v>12.8</v>
      </c>
      <c r="L2114">
        <v>0.7</v>
      </c>
      <c r="M2114">
        <v>1.4</v>
      </c>
      <c r="N2114">
        <v>14.9</v>
      </c>
      <c r="O2114">
        <v>15</v>
      </c>
      <c r="P2114">
        <v>0</v>
      </c>
      <c r="Q2114" s="1" t="s">
        <v>31</v>
      </c>
      <c r="R2114" s="1" t="s">
        <v>199</v>
      </c>
      <c r="S2114" s="1" t="s">
        <v>76</v>
      </c>
      <c r="T2114" s="1" t="s">
        <v>34</v>
      </c>
      <c r="U2114" s="1" t="s">
        <v>127</v>
      </c>
      <c r="V2114" s="1" t="s">
        <v>36</v>
      </c>
      <c r="W2114">
        <f t="shared" ref="W2114:W2177" si="66">DATEVALUE(MID(C2114,1,10))+TIMEVALUE(MID(C2114,12,8))</f>
        <v>46179.661111111112</v>
      </c>
      <c r="X2114">
        <f t="shared" ref="X2114:X2177" si="67">DATEVALUE(MID(D2114,1,10))+TIMEVALUE(MID(D2114,12,8))</f>
        <v>46179.67083333333</v>
      </c>
    </row>
    <row r="2115" spans="1:24" x14ac:dyDescent="0.2">
      <c r="A2115" s="1" t="s">
        <v>4653</v>
      </c>
      <c r="B2115" s="1" t="s">
        <v>4651</v>
      </c>
      <c r="C2115" s="1" t="s">
        <v>4410</v>
      </c>
      <c r="D2115" s="1" t="s">
        <v>4654</v>
      </c>
      <c r="E2115" s="1" t="s">
        <v>555</v>
      </c>
      <c r="F2115" s="1" t="s">
        <v>27</v>
      </c>
      <c r="G2115" s="1" t="s">
        <v>194</v>
      </c>
      <c r="H2115" s="1" t="s">
        <v>39</v>
      </c>
      <c r="I2115" s="1" t="s">
        <v>250</v>
      </c>
      <c r="J2115">
        <v>8</v>
      </c>
      <c r="K2115">
        <v>12.4</v>
      </c>
      <c r="L2115">
        <v>0.9</v>
      </c>
      <c r="M2115">
        <v>4.7</v>
      </c>
      <c r="N2115">
        <v>17.899999999999999</v>
      </c>
      <c r="O2115">
        <v>12</v>
      </c>
      <c r="P2115">
        <v>0</v>
      </c>
      <c r="Q2115" s="1" t="s">
        <v>31</v>
      </c>
      <c r="R2115" s="1" t="s">
        <v>98</v>
      </c>
      <c r="S2115" s="1" t="s">
        <v>320</v>
      </c>
      <c r="T2115" s="1" t="s">
        <v>34</v>
      </c>
      <c r="U2115" s="1" t="s">
        <v>127</v>
      </c>
      <c r="V2115" s="1" t="s">
        <v>42</v>
      </c>
      <c r="W2115">
        <f t="shared" si="66"/>
        <v>46179.661111111112</v>
      </c>
      <c r="X2115">
        <f t="shared" si="67"/>
        <v>46179.683333333334</v>
      </c>
    </row>
    <row r="2116" spans="1:24" x14ac:dyDescent="0.2">
      <c r="A2116" s="1" t="s">
        <v>4655</v>
      </c>
      <c r="B2116" s="1" t="s">
        <v>4651</v>
      </c>
      <c r="C2116" s="1" t="s">
        <v>4410</v>
      </c>
      <c r="D2116" s="1" t="s">
        <v>4656</v>
      </c>
      <c r="E2116" s="1" t="s">
        <v>555</v>
      </c>
      <c r="F2116" s="1" t="s">
        <v>27</v>
      </c>
      <c r="G2116" s="1" t="s">
        <v>194</v>
      </c>
      <c r="H2116" s="1" t="s">
        <v>45</v>
      </c>
      <c r="I2116" s="1" t="s">
        <v>250</v>
      </c>
      <c r="J2116">
        <v>8</v>
      </c>
      <c r="K2116">
        <v>17.899999999999999</v>
      </c>
      <c r="L2116">
        <v>5.3</v>
      </c>
      <c r="M2116">
        <v>3.1</v>
      </c>
      <c r="N2116">
        <v>26.2</v>
      </c>
      <c r="O2116">
        <v>18</v>
      </c>
      <c r="P2116">
        <v>0</v>
      </c>
      <c r="Q2116" s="1" t="s">
        <v>31</v>
      </c>
      <c r="R2116" s="1" t="s">
        <v>102</v>
      </c>
      <c r="S2116" s="1" t="s">
        <v>174</v>
      </c>
      <c r="T2116" s="1" t="s">
        <v>34</v>
      </c>
      <c r="U2116" s="1" t="s">
        <v>127</v>
      </c>
      <c r="V2116" s="1" t="s">
        <v>42</v>
      </c>
      <c r="W2116">
        <f t="shared" si="66"/>
        <v>46179.661111111112</v>
      </c>
      <c r="X2116">
        <f t="shared" si="67"/>
        <v>46179.70208333333</v>
      </c>
    </row>
    <row r="2117" spans="1:24" x14ac:dyDescent="0.2">
      <c r="A2117" s="1" t="s">
        <v>4657</v>
      </c>
      <c r="B2117" s="1" t="s">
        <v>4651</v>
      </c>
      <c r="C2117" s="1" t="s">
        <v>4410</v>
      </c>
      <c r="D2117" s="1" t="s">
        <v>4658</v>
      </c>
      <c r="E2117" s="1" t="s">
        <v>555</v>
      </c>
      <c r="F2117" s="1" t="s">
        <v>50</v>
      </c>
      <c r="G2117" s="1" t="s">
        <v>194</v>
      </c>
      <c r="H2117" s="1" t="s">
        <v>51</v>
      </c>
      <c r="I2117" s="1" t="s">
        <v>250</v>
      </c>
      <c r="J2117">
        <v>8</v>
      </c>
      <c r="K2117">
        <v>19.2</v>
      </c>
      <c r="L2117">
        <v>11.4</v>
      </c>
      <c r="M2117">
        <v>4.0999999999999996</v>
      </c>
      <c r="N2117">
        <v>34.700000000000003</v>
      </c>
      <c r="O2117">
        <v>26</v>
      </c>
      <c r="P2117">
        <v>0</v>
      </c>
      <c r="Q2117" s="1" t="s">
        <v>31</v>
      </c>
      <c r="R2117" s="1" t="s">
        <v>240</v>
      </c>
      <c r="S2117" s="1" t="s">
        <v>224</v>
      </c>
      <c r="T2117" s="1" t="s">
        <v>34</v>
      </c>
      <c r="U2117" s="1" t="s">
        <v>127</v>
      </c>
      <c r="V2117" s="1" t="s">
        <v>42</v>
      </c>
      <c r="W2117">
        <f t="shared" si="66"/>
        <v>46179.661111111112</v>
      </c>
      <c r="X2117">
        <f t="shared" si="67"/>
        <v>46179.725694444445</v>
      </c>
    </row>
    <row r="2118" spans="1:24" x14ac:dyDescent="0.2">
      <c r="A2118" s="1" t="s">
        <v>4659</v>
      </c>
      <c r="B2118" s="1" t="s">
        <v>4651</v>
      </c>
      <c r="C2118" s="1" t="s">
        <v>4410</v>
      </c>
      <c r="D2118" s="1" t="s">
        <v>4660</v>
      </c>
      <c r="E2118" s="1" t="s">
        <v>555</v>
      </c>
      <c r="F2118" s="1" t="s">
        <v>56</v>
      </c>
      <c r="G2118" s="1" t="s">
        <v>194</v>
      </c>
      <c r="H2118" s="1" t="s">
        <v>57</v>
      </c>
      <c r="I2118" s="1" t="s">
        <v>250</v>
      </c>
      <c r="J2118">
        <v>8</v>
      </c>
      <c r="K2118">
        <v>14.5</v>
      </c>
      <c r="L2118">
        <v>0.9</v>
      </c>
      <c r="M2118">
        <v>3.2</v>
      </c>
      <c r="N2118">
        <v>18.600000000000001</v>
      </c>
      <c r="O2118">
        <v>18</v>
      </c>
      <c r="P2118">
        <v>0</v>
      </c>
      <c r="Q2118" s="1" t="s">
        <v>31</v>
      </c>
      <c r="R2118" s="1" t="s">
        <v>207</v>
      </c>
      <c r="S2118" s="1" t="s">
        <v>91</v>
      </c>
      <c r="T2118" s="1" t="s">
        <v>34</v>
      </c>
      <c r="U2118" s="1" t="s">
        <v>127</v>
      </c>
      <c r="V2118" s="1" t="s">
        <v>36</v>
      </c>
      <c r="W2118">
        <f t="shared" si="66"/>
        <v>46179.661111111112</v>
      </c>
      <c r="X2118">
        <f t="shared" si="67"/>
        <v>46179.738888888889</v>
      </c>
    </row>
    <row r="2119" spans="1:24" x14ac:dyDescent="0.2">
      <c r="A2119" s="1" t="s">
        <v>4661</v>
      </c>
      <c r="B2119" s="1" t="s">
        <v>4651</v>
      </c>
      <c r="C2119" s="1" t="s">
        <v>4410</v>
      </c>
      <c r="D2119" s="1" t="s">
        <v>4662</v>
      </c>
      <c r="E2119" s="1" t="s">
        <v>555</v>
      </c>
      <c r="F2119" s="1" t="s">
        <v>56</v>
      </c>
      <c r="G2119" s="1" t="s">
        <v>194</v>
      </c>
      <c r="H2119" s="1" t="s">
        <v>62</v>
      </c>
      <c r="I2119" s="1" t="s">
        <v>250</v>
      </c>
      <c r="J2119">
        <v>8</v>
      </c>
      <c r="K2119">
        <v>8.3000000000000007</v>
      </c>
      <c r="L2119">
        <v>1.1000000000000001</v>
      </c>
      <c r="M2119">
        <v>1.1000000000000001</v>
      </c>
      <c r="N2119">
        <v>10.5</v>
      </c>
      <c r="O2119">
        <v>15</v>
      </c>
      <c r="P2119">
        <v>0</v>
      </c>
      <c r="Q2119" s="1" t="s">
        <v>31</v>
      </c>
      <c r="R2119" s="1" t="s">
        <v>86</v>
      </c>
      <c r="S2119" s="1" t="s">
        <v>118</v>
      </c>
      <c r="T2119" s="1" t="s">
        <v>34</v>
      </c>
      <c r="U2119" s="1" t="s">
        <v>127</v>
      </c>
      <c r="V2119" s="1" t="s">
        <v>36</v>
      </c>
      <c r="W2119">
        <f t="shared" si="66"/>
        <v>46179.661111111112</v>
      </c>
      <c r="X2119">
        <f t="shared" si="67"/>
        <v>46179.745833333334</v>
      </c>
    </row>
    <row r="2120" spans="1:24" x14ac:dyDescent="0.2">
      <c r="A2120" s="1" t="s">
        <v>4663</v>
      </c>
      <c r="B2120" s="1" t="s">
        <v>4664</v>
      </c>
      <c r="C2120" s="1" t="s">
        <v>4665</v>
      </c>
      <c r="D2120" s="1" t="s">
        <v>4666</v>
      </c>
      <c r="E2120" s="1" t="s">
        <v>555</v>
      </c>
      <c r="F2120" s="1" t="s">
        <v>27</v>
      </c>
      <c r="G2120" s="1" t="s">
        <v>69</v>
      </c>
      <c r="H2120" s="1" t="s">
        <v>29</v>
      </c>
      <c r="I2120" s="1" t="s">
        <v>412</v>
      </c>
      <c r="J2120">
        <v>4</v>
      </c>
      <c r="K2120">
        <v>15.9</v>
      </c>
      <c r="L2120">
        <v>0.8</v>
      </c>
      <c r="M2120">
        <v>3.1</v>
      </c>
      <c r="N2120">
        <v>19.7</v>
      </c>
      <c r="O2120">
        <v>15</v>
      </c>
      <c r="P2120">
        <v>0</v>
      </c>
      <c r="Q2120" s="1" t="s">
        <v>31</v>
      </c>
      <c r="R2120" s="1" t="s">
        <v>98</v>
      </c>
      <c r="S2120" s="1" t="s">
        <v>254</v>
      </c>
      <c r="T2120" s="1" t="s">
        <v>34</v>
      </c>
      <c r="U2120" s="1" t="s">
        <v>127</v>
      </c>
      <c r="V2120" s="1" t="s">
        <v>42</v>
      </c>
      <c r="W2120">
        <f t="shared" si="66"/>
        <v>46179.631249999999</v>
      </c>
      <c r="X2120">
        <f t="shared" si="67"/>
        <v>46179.644444444442</v>
      </c>
    </row>
    <row r="2121" spans="1:24" x14ac:dyDescent="0.2">
      <c r="A2121" s="1" t="s">
        <v>4667</v>
      </c>
      <c r="B2121" s="1" t="s">
        <v>4664</v>
      </c>
      <c r="C2121" s="1" t="s">
        <v>4665</v>
      </c>
      <c r="D2121" s="1" t="s">
        <v>4438</v>
      </c>
      <c r="E2121" s="1" t="s">
        <v>555</v>
      </c>
      <c r="F2121" s="1" t="s">
        <v>27</v>
      </c>
      <c r="G2121" s="1" t="s">
        <v>69</v>
      </c>
      <c r="H2121" s="1" t="s">
        <v>39</v>
      </c>
      <c r="I2121" s="1" t="s">
        <v>412</v>
      </c>
      <c r="J2121">
        <v>4</v>
      </c>
      <c r="K2121">
        <v>15.1</v>
      </c>
      <c r="L2121">
        <v>0.8</v>
      </c>
      <c r="M2121">
        <v>5.8</v>
      </c>
      <c r="N2121">
        <v>21.7</v>
      </c>
      <c r="O2121">
        <v>12</v>
      </c>
      <c r="P2121">
        <v>0</v>
      </c>
      <c r="Q2121" s="1" t="s">
        <v>31</v>
      </c>
      <c r="R2121" s="1" t="s">
        <v>180</v>
      </c>
      <c r="S2121" s="1" t="s">
        <v>196</v>
      </c>
      <c r="T2121" s="1" t="s">
        <v>34</v>
      </c>
      <c r="U2121" s="1" t="s">
        <v>127</v>
      </c>
      <c r="V2121" s="1" t="s">
        <v>42</v>
      </c>
      <c r="W2121">
        <f t="shared" si="66"/>
        <v>46179.631249999999</v>
      </c>
      <c r="X2121">
        <f t="shared" si="67"/>
        <v>46179.659722222219</v>
      </c>
    </row>
    <row r="2122" spans="1:24" x14ac:dyDescent="0.2">
      <c r="A2122" s="1" t="s">
        <v>4668</v>
      </c>
      <c r="B2122" s="1" t="s">
        <v>4664</v>
      </c>
      <c r="C2122" s="1" t="s">
        <v>4665</v>
      </c>
      <c r="D2122" s="1" t="s">
        <v>4669</v>
      </c>
      <c r="E2122" s="1" t="s">
        <v>555</v>
      </c>
      <c r="F2122" s="1" t="s">
        <v>27</v>
      </c>
      <c r="G2122" s="1" t="s">
        <v>69</v>
      </c>
      <c r="H2122" s="1" t="s">
        <v>45</v>
      </c>
      <c r="I2122" s="1" t="s">
        <v>412</v>
      </c>
      <c r="J2122">
        <v>4</v>
      </c>
      <c r="K2122">
        <v>13</v>
      </c>
      <c r="L2122">
        <v>4.8</v>
      </c>
      <c r="M2122">
        <v>4.0999999999999996</v>
      </c>
      <c r="N2122">
        <v>22</v>
      </c>
      <c r="O2122">
        <v>18</v>
      </c>
      <c r="P2122">
        <v>0</v>
      </c>
      <c r="Q2122" s="1" t="s">
        <v>31</v>
      </c>
      <c r="R2122" s="1" t="s">
        <v>75</v>
      </c>
      <c r="S2122" s="1" t="s">
        <v>126</v>
      </c>
      <c r="T2122" s="1" t="s">
        <v>34</v>
      </c>
      <c r="U2122" s="1" t="s">
        <v>127</v>
      </c>
      <c r="V2122" s="1" t="s">
        <v>42</v>
      </c>
      <c r="W2122">
        <f t="shared" si="66"/>
        <v>46179.631249999999</v>
      </c>
      <c r="X2122">
        <f t="shared" si="67"/>
        <v>46179.675000000003</v>
      </c>
    </row>
    <row r="2123" spans="1:24" x14ac:dyDescent="0.2">
      <c r="A2123" s="1" t="s">
        <v>4670</v>
      </c>
      <c r="B2123" s="1" t="s">
        <v>4664</v>
      </c>
      <c r="C2123" s="1" t="s">
        <v>4665</v>
      </c>
      <c r="D2123" s="1" t="s">
        <v>4364</v>
      </c>
      <c r="E2123" s="1" t="s">
        <v>555</v>
      </c>
      <c r="F2123" s="1" t="s">
        <v>50</v>
      </c>
      <c r="G2123" s="1" t="s">
        <v>69</v>
      </c>
      <c r="H2123" s="1" t="s">
        <v>51</v>
      </c>
      <c r="I2123" s="1" t="s">
        <v>412</v>
      </c>
      <c r="J2123">
        <v>4</v>
      </c>
      <c r="K2123">
        <v>19.3</v>
      </c>
      <c r="L2123">
        <v>9.3000000000000007</v>
      </c>
      <c r="M2123">
        <v>2.4</v>
      </c>
      <c r="N2123">
        <v>31</v>
      </c>
      <c r="O2123">
        <v>26</v>
      </c>
      <c r="P2123">
        <v>0</v>
      </c>
      <c r="Q2123" s="1" t="s">
        <v>31</v>
      </c>
      <c r="R2123" s="1" t="s">
        <v>499</v>
      </c>
      <c r="S2123" s="1" t="s">
        <v>110</v>
      </c>
      <c r="T2123" s="1" t="s">
        <v>34</v>
      </c>
      <c r="U2123" s="1" t="s">
        <v>127</v>
      </c>
      <c r="V2123" s="1" t="s">
        <v>42</v>
      </c>
      <c r="W2123">
        <f t="shared" si="66"/>
        <v>46179.631249999999</v>
      </c>
      <c r="X2123">
        <f t="shared" si="67"/>
        <v>46179.696527777778</v>
      </c>
    </row>
    <row r="2124" spans="1:24" x14ac:dyDescent="0.2">
      <c r="A2124" s="1" t="s">
        <v>4671</v>
      </c>
      <c r="B2124" s="1" t="s">
        <v>4664</v>
      </c>
      <c r="C2124" s="1" t="s">
        <v>4665</v>
      </c>
      <c r="D2124" s="1" t="s">
        <v>4672</v>
      </c>
      <c r="E2124" s="1" t="s">
        <v>555</v>
      </c>
      <c r="F2124" s="1" t="s">
        <v>56</v>
      </c>
      <c r="G2124" s="1" t="s">
        <v>69</v>
      </c>
      <c r="H2124" s="1" t="s">
        <v>57</v>
      </c>
      <c r="I2124" s="1" t="s">
        <v>412</v>
      </c>
      <c r="J2124">
        <v>4</v>
      </c>
      <c r="K2124">
        <v>13.8</v>
      </c>
      <c r="L2124">
        <v>0.6</v>
      </c>
      <c r="M2124">
        <v>2.2999999999999998</v>
      </c>
      <c r="N2124">
        <v>16.7</v>
      </c>
      <c r="O2124">
        <v>18</v>
      </c>
      <c r="P2124">
        <v>0</v>
      </c>
      <c r="Q2124" s="1" t="s">
        <v>31</v>
      </c>
      <c r="R2124" s="1" t="s">
        <v>189</v>
      </c>
      <c r="S2124" s="1" t="s">
        <v>146</v>
      </c>
      <c r="T2124" s="1" t="s">
        <v>34</v>
      </c>
      <c r="U2124" s="1" t="s">
        <v>127</v>
      </c>
      <c r="V2124" s="1" t="s">
        <v>36</v>
      </c>
      <c r="W2124">
        <f t="shared" si="66"/>
        <v>46179.631249999999</v>
      </c>
      <c r="X2124">
        <f t="shared" si="67"/>
        <v>46179.708333333336</v>
      </c>
    </row>
    <row r="2125" spans="1:24" x14ac:dyDescent="0.2">
      <c r="A2125" s="1" t="s">
        <v>4673</v>
      </c>
      <c r="B2125" s="1" t="s">
        <v>4664</v>
      </c>
      <c r="C2125" s="1" t="s">
        <v>4665</v>
      </c>
      <c r="D2125" s="1" t="s">
        <v>4674</v>
      </c>
      <c r="E2125" s="1" t="s">
        <v>555</v>
      </c>
      <c r="F2125" s="1" t="s">
        <v>56</v>
      </c>
      <c r="G2125" s="1" t="s">
        <v>69</v>
      </c>
      <c r="H2125" s="1" t="s">
        <v>62</v>
      </c>
      <c r="I2125" s="1" t="s">
        <v>412</v>
      </c>
      <c r="J2125">
        <v>4</v>
      </c>
      <c r="K2125">
        <v>12</v>
      </c>
      <c r="L2125">
        <v>0.7</v>
      </c>
      <c r="M2125">
        <v>1.3</v>
      </c>
      <c r="N2125">
        <v>14</v>
      </c>
      <c r="O2125">
        <v>15</v>
      </c>
      <c r="P2125">
        <v>0</v>
      </c>
      <c r="Q2125" s="1" t="s">
        <v>31</v>
      </c>
      <c r="R2125" s="1" t="s">
        <v>207</v>
      </c>
      <c r="S2125" s="1" t="s">
        <v>59</v>
      </c>
      <c r="T2125" s="1" t="s">
        <v>34</v>
      </c>
      <c r="U2125" s="1" t="s">
        <v>127</v>
      </c>
      <c r="V2125" s="1" t="s">
        <v>36</v>
      </c>
      <c r="W2125">
        <f t="shared" si="66"/>
        <v>46179.631249999999</v>
      </c>
      <c r="X2125">
        <f t="shared" si="67"/>
        <v>46179.718055555553</v>
      </c>
    </row>
    <row r="2126" spans="1:24" x14ac:dyDescent="0.2">
      <c r="A2126" s="1" t="s">
        <v>4675</v>
      </c>
      <c r="B2126" s="1" t="s">
        <v>4676</v>
      </c>
      <c r="C2126" s="1" t="s">
        <v>4677</v>
      </c>
      <c r="D2126" s="1" t="s">
        <v>4678</v>
      </c>
      <c r="E2126" s="1" t="s">
        <v>555</v>
      </c>
      <c r="F2126" s="1" t="s">
        <v>27</v>
      </c>
      <c r="G2126" s="1" t="s">
        <v>96</v>
      </c>
      <c r="H2126" s="1" t="s">
        <v>29</v>
      </c>
      <c r="I2126" s="1" t="s">
        <v>1595</v>
      </c>
      <c r="J2126">
        <v>11</v>
      </c>
      <c r="K2126">
        <v>8.8000000000000007</v>
      </c>
      <c r="L2126">
        <v>0.9</v>
      </c>
      <c r="M2126">
        <v>2.6</v>
      </c>
      <c r="N2126">
        <v>12.3</v>
      </c>
      <c r="O2126">
        <v>15</v>
      </c>
      <c r="P2126">
        <v>0</v>
      </c>
      <c r="Q2126" s="1" t="s">
        <v>31</v>
      </c>
      <c r="R2126" s="1" t="s">
        <v>302</v>
      </c>
      <c r="S2126" s="1" t="s">
        <v>254</v>
      </c>
      <c r="T2126" s="1" t="s">
        <v>34</v>
      </c>
      <c r="U2126" s="1" t="s">
        <v>99</v>
      </c>
      <c r="V2126" s="1" t="s">
        <v>36</v>
      </c>
      <c r="W2126">
        <f t="shared" si="66"/>
        <v>46179.52847222222</v>
      </c>
      <c r="X2126">
        <f t="shared" si="67"/>
        <v>46179.536805555559</v>
      </c>
    </row>
    <row r="2127" spans="1:24" x14ac:dyDescent="0.2">
      <c r="A2127" s="1" t="s">
        <v>4679</v>
      </c>
      <c r="B2127" s="1" t="s">
        <v>4676</v>
      </c>
      <c r="C2127" s="1" t="s">
        <v>4677</v>
      </c>
      <c r="D2127" s="1" t="s">
        <v>4680</v>
      </c>
      <c r="E2127" s="1" t="s">
        <v>555</v>
      </c>
      <c r="F2127" s="1" t="s">
        <v>27</v>
      </c>
      <c r="G2127" s="1" t="s">
        <v>96</v>
      </c>
      <c r="H2127" s="1" t="s">
        <v>39</v>
      </c>
      <c r="I2127" s="1" t="s">
        <v>1595</v>
      </c>
      <c r="J2127">
        <v>11</v>
      </c>
      <c r="K2127">
        <v>10.9</v>
      </c>
      <c r="L2127">
        <v>0.2</v>
      </c>
      <c r="M2127">
        <v>6.2</v>
      </c>
      <c r="N2127">
        <v>17.3</v>
      </c>
      <c r="O2127">
        <v>12</v>
      </c>
      <c r="P2127">
        <v>0</v>
      </c>
      <c r="Q2127" s="1" t="s">
        <v>31</v>
      </c>
      <c r="R2127" s="1" t="s">
        <v>173</v>
      </c>
      <c r="S2127" s="1" t="s">
        <v>152</v>
      </c>
      <c r="T2127" s="1" t="s">
        <v>34</v>
      </c>
      <c r="U2127" s="1" t="s">
        <v>99</v>
      </c>
      <c r="V2127" s="1" t="s">
        <v>42</v>
      </c>
      <c r="W2127">
        <f t="shared" si="66"/>
        <v>46179.52847222222</v>
      </c>
      <c r="X2127">
        <f t="shared" si="67"/>
        <v>46179.548611111109</v>
      </c>
    </row>
    <row r="2128" spans="1:24" x14ac:dyDescent="0.2">
      <c r="A2128" s="1" t="s">
        <v>4681</v>
      </c>
      <c r="B2128" s="1" t="s">
        <v>4676</v>
      </c>
      <c r="C2128" s="1" t="s">
        <v>4677</v>
      </c>
      <c r="D2128" s="1" t="s">
        <v>4682</v>
      </c>
      <c r="E2128" s="1" t="s">
        <v>555</v>
      </c>
      <c r="F2128" s="1" t="s">
        <v>27</v>
      </c>
      <c r="G2128" s="1" t="s">
        <v>96</v>
      </c>
      <c r="H2128" s="1" t="s">
        <v>45</v>
      </c>
      <c r="I2128" s="1" t="s">
        <v>1595</v>
      </c>
      <c r="J2128">
        <v>11</v>
      </c>
      <c r="K2128">
        <v>17.3</v>
      </c>
      <c r="L2128">
        <v>4.7</v>
      </c>
      <c r="M2128">
        <v>2.4</v>
      </c>
      <c r="N2128">
        <v>24.4</v>
      </c>
      <c r="O2128">
        <v>18</v>
      </c>
      <c r="P2128">
        <v>0</v>
      </c>
      <c r="Q2128" s="1" t="s">
        <v>31</v>
      </c>
      <c r="R2128" s="1" t="s">
        <v>125</v>
      </c>
      <c r="S2128" s="1" t="s">
        <v>156</v>
      </c>
      <c r="T2128" s="1" t="s">
        <v>34</v>
      </c>
      <c r="U2128" s="1" t="s">
        <v>99</v>
      </c>
      <c r="V2128" s="1" t="s">
        <v>42</v>
      </c>
      <c r="W2128">
        <f t="shared" si="66"/>
        <v>46179.52847222222</v>
      </c>
      <c r="X2128">
        <f t="shared" si="67"/>
        <v>46179.565972222219</v>
      </c>
    </row>
    <row r="2129" spans="1:24" x14ac:dyDescent="0.2">
      <c r="A2129" s="1" t="s">
        <v>4683</v>
      </c>
      <c r="B2129" s="1" t="s">
        <v>4676</v>
      </c>
      <c r="C2129" s="1" t="s">
        <v>4677</v>
      </c>
      <c r="D2129" s="1" t="s">
        <v>4392</v>
      </c>
      <c r="E2129" s="1" t="s">
        <v>555</v>
      </c>
      <c r="F2129" s="1" t="s">
        <v>50</v>
      </c>
      <c r="G2129" s="1" t="s">
        <v>96</v>
      </c>
      <c r="H2129" s="1" t="s">
        <v>51</v>
      </c>
      <c r="I2129" s="1" t="s">
        <v>1595</v>
      </c>
      <c r="J2129">
        <v>11</v>
      </c>
      <c r="K2129">
        <v>19.5</v>
      </c>
      <c r="L2129">
        <v>9.6</v>
      </c>
      <c r="M2129">
        <v>3.8</v>
      </c>
      <c r="N2129">
        <v>32.9</v>
      </c>
      <c r="O2129">
        <v>26</v>
      </c>
      <c r="P2129">
        <v>0</v>
      </c>
      <c r="Q2129" s="1" t="s">
        <v>31</v>
      </c>
      <c r="R2129" s="1" t="s">
        <v>625</v>
      </c>
      <c r="S2129" s="1" t="s">
        <v>686</v>
      </c>
      <c r="T2129" s="1" t="s">
        <v>34</v>
      </c>
      <c r="U2129" s="1" t="s">
        <v>99</v>
      </c>
      <c r="V2129" s="1" t="s">
        <v>42</v>
      </c>
      <c r="W2129">
        <f t="shared" si="66"/>
        <v>46179.52847222222</v>
      </c>
      <c r="X2129">
        <f t="shared" si="67"/>
        <v>46179.588194444441</v>
      </c>
    </row>
    <row r="2130" spans="1:24" x14ac:dyDescent="0.2">
      <c r="A2130" s="1" t="s">
        <v>4684</v>
      </c>
      <c r="B2130" s="1" t="s">
        <v>4676</v>
      </c>
      <c r="C2130" s="1" t="s">
        <v>4677</v>
      </c>
      <c r="D2130" s="1" t="s">
        <v>4685</v>
      </c>
      <c r="E2130" s="1" t="s">
        <v>555</v>
      </c>
      <c r="F2130" s="1" t="s">
        <v>56</v>
      </c>
      <c r="G2130" s="1" t="s">
        <v>96</v>
      </c>
      <c r="H2130" s="1" t="s">
        <v>57</v>
      </c>
      <c r="I2130" s="1" t="s">
        <v>1595</v>
      </c>
      <c r="J2130">
        <v>11</v>
      </c>
      <c r="K2130">
        <v>16.8</v>
      </c>
      <c r="L2130">
        <v>0.3</v>
      </c>
      <c r="M2130">
        <v>3.1</v>
      </c>
      <c r="N2130">
        <v>20.2</v>
      </c>
      <c r="O2130">
        <v>18</v>
      </c>
      <c r="P2130">
        <v>0</v>
      </c>
      <c r="Q2130" s="1" t="s">
        <v>31</v>
      </c>
      <c r="R2130" s="1" t="s">
        <v>113</v>
      </c>
      <c r="S2130" s="1" t="s">
        <v>114</v>
      </c>
      <c r="T2130" s="1" t="s">
        <v>34</v>
      </c>
      <c r="U2130" s="1" t="s">
        <v>99</v>
      </c>
      <c r="V2130" s="1" t="s">
        <v>36</v>
      </c>
      <c r="W2130">
        <f t="shared" si="66"/>
        <v>46179.52847222222</v>
      </c>
      <c r="X2130">
        <f t="shared" si="67"/>
        <v>46179.602777777778</v>
      </c>
    </row>
    <row r="2131" spans="1:24" x14ac:dyDescent="0.2">
      <c r="A2131" s="1" t="s">
        <v>4686</v>
      </c>
      <c r="B2131" s="1" t="s">
        <v>4676</v>
      </c>
      <c r="C2131" s="1" t="s">
        <v>4677</v>
      </c>
      <c r="D2131" s="1" t="s">
        <v>4687</v>
      </c>
      <c r="E2131" s="1" t="s">
        <v>555</v>
      </c>
      <c r="F2131" s="1" t="s">
        <v>56</v>
      </c>
      <c r="G2131" s="1" t="s">
        <v>96</v>
      </c>
      <c r="H2131" s="1" t="s">
        <v>62</v>
      </c>
      <c r="I2131" s="1" t="s">
        <v>1595</v>
      </c>
      <c r="J2131">
        <v>11</v>
      </c>
      <c r="K2131">
        <v>14.2</v>
      </c>
      <c r="L2131">
        <v>1</v>
      </c>
      <c r="M2131">
        <v>2.6</v>
      </c>
      <c r="N2131">
        <v>17.7</v>
      </c>
      <c r="O2131">
        <v>15</v>
      </c>
      <c r="P2131">
        <v>0</v>
      </c>
      <c r="Q2131" s="1" t="s">
        <v>31</v>
      </c>
      <c r="R2131" s="1" t="s">
        <v>959</v>
      </c>
      <c r="S2131" s="1" t="s">
        <v>296</v>
      </c>
      <c r="T2131" s="1" t="s">
        <v>34</v>
      </c>
      <c r="U2131" s="1" t="s">
        <v>99</v>
      </c>
      <c r="V2131" s="1" t="s">
        <v>42</v>
      </c>
      <c r="W2131">
        <f t="shared" si="66"/>
        <v>46179.52847222222</v>
      </c>
      <c r="X2131">
        <f t="shared" si="67"/>
        <v>46179.614583333336</v>
      </c>
    </row>
    <row r="2132" spans="1:24" x14ac:dyDescent="0.2">
      <c r="A2132" s="1" t="s">
        <v>4688</v>
      </c>
      <c r="B2132" s="1" t="s">
        <v>4689</v>
      </c>
      <c r="C2132" s="1" t="s">
        <v>4619</v>
      </c>
      <c r="D2132" s="1" t="s">
        <v>4690</v>
      </c>
      <c r="E2132" s="1" t="s">
        <v>555</v>
      </c>
      <c r="F2132" s="1" t="s">
        <v>27</v>
      </c>
      <c r="G2132" s="1" t="s">
        <v>249</v>
      </c>
      <c r="H2132" s="1" t="s">
        <v>29</v>
      </c>
      <c r="I2132" s="1" t="s">
        <v>1080</v>
      </c>
      <c r="J2132">
        <v>7</v>
      </c>
      <c r="K2132">
        <v>11.6</v>
      </c>
      <c r="L2132">
        <v>0.9</v>
      </c>
      <c r="M2132">
        <v>3.6</v>
      </c>
      <c r="N2132">
        <v>16.100000000000001</v>
      </c>
      <c r="O2132">
        <v>15</v>
      </c>
      <c r="P2132">
        <v>0</v>
      </c>
      <c r="Q2132" s="1" t="s">
        <v>31</v>
      </c>
      <c r="R2132" s="1" t="s">
        <v>173</v>
      </c>
      <c r="S2132" s="1" t="s">
        <v>152</v>
      </c>
      <c r="T2132" s="1" t="s">
        <v>153</v>
      </c>
      <c r="U2132" s="1" t="s">
        <v>251</v>
      </c>
      <c r="V2132" s="1" t="s">
        <v>36</v>
      </c>
      <c r="W2132">
        <f t="shared" si="66"/>
        <v>46179.541666666664</v>
      </c>
      <c r="X2132">
        <f t="shared" si="67"/>
        <v>46179.552777777775</v>
      </c>
    </row>
    <row r="2133" spans="1:24" x14ac:dyDescent="0.2">
      <c r="A2133" s="1" t="s">
        <v>4691</v>
      </c>
      <c r="B2133" s="1" t="s">
        <v>4689</v>
      </c>
      <c r="C2133" s="1" t="s">
        <v>4619</v>
      </c>
      <c r="D2133" s="1" t="s">
        <v>4506</v>
      </c>
      <c r="E2133" s="1" t="s">
        <v>555</v>
      </c>
      <c r="F2133" s="1" t="s">
        <v>27</v>
      </c>
      <c r="G2133" s="1" t="s">
        <v>249</v>
      </c>
      <c r="H2133" s="1" t="s">
        <v>39</v>
      </c>
      <c r="I2133" s="1" t="s">
        <v>1080</v>
      </c>
      <c r="J2133">
        <v>7</v>
      </c>
      <c r="K2133">
        <v>12.7</v>
      </c>
      <c r="L2133">
        <v>0.5</v>
      </c>
      <c r="M2133">
        <v>7.1</v>
      </c>
      <c r="N2133">
        <v>20.3</v>
      </c>
      <c r="O2133">
        <v>12</v>
      </c>
      <c r="P2133">
        <v>0</v>
      </c>
      <c r="Q2133" s="1" t="s">
        <v>31</v>
      </c>
      <c r="R2133" s="1" t="s">
        <v>32</v>
      </c>
      <c r="S2133" s="1" t="s">
        <v>135</v>
      </c>
      <c r="T2133" s="1" t="s">
        <v>153</v>
      </c>
      <c r="U2133" s="1" t="s">
        <v>251</v>
      </c>
      <c r="V2133" s="1" t="s">
        <v>42</v>
      </c>
      <c r="W2133">
        <f t="shared" si="66"/>
        <v>46179.541666666664</v>
      </c>
      <c r="X2133">
        <f t="shared" si="67"/>
        <v>46179.566666666666</v>
      </c>
    </row>
    <row r="2134" spans="1:24" x14ac:dyDescent="0.2">
      <c r="A2134" s="1" t="s">
        <v>4692</v>
      </c>
      <c r="B2134" s="1" t="s">
        <v>4689</v>
      </c>
      <c r="C2134" s="1" t="s">
        <v>4619</v>
      </c>
      <c r="D2134" s="1" t="s">
        <v>4693</v>
      </c>
      <c r="E2134" s="1" t="s">
        <v>555</v>
      </c>
      <c r="F2134" s="1" t="s">
        <v>27</v>
      </c>
      <c r="G2134" s="1" t="s">
        <v>249</v>
      </c>
      <c r="H2134" s="1" t="s">
        <v>45</v>
      </c>
      <c r="I2134" s="1" t="s">
        <v>1080</v>
      </c>
      <c r="J2134">
        <v>7</v>
      </c>
      <c r="K2134">
        <v>12.8</v>
      </c>
      <c r="L2134">
        <v>4.8</v>
      </c>
      <c r="M2134">
        <v>3.2</v>
      </c>
      <c r="N2134">
        <v>20.8</v>
      </c>
      <c r="O2134">
        <v>18</v>
      </c>
      <c r="P2134">
        <v>0</v>
      </c>
      <c r="Q2134" s="1" t="s">
        <v>31</v>
      </c>
      <c r="R2134" s="1" t="s">
        <v>177</v>
      </c>
      <c r="S2134" s="1" t="s">
        <v>47</v>
      </c>
      <c r="T2134" s="1" t="s">
        <v>153</v>
      </c>
      <c r="U2134" s="1" t="s">
        <v>251</v>
      </c>
      <c r="V2134" s="1" t="s">
        <v>42</v>
      </c>
      <c r="W2134">
        <f t="shared" si="66"/>
        <v>46179.541666666664</v>
      </c>
      <c r="X2134">
        <f t="shared" si="67"/>
        <v>46179.581250000003</v>
      </c>
    </row>
    <row r="2135" spans="1:24" x14ac:dyDescent="0.2">
      <c r="A2135" s="1" t="s">
        <v>4694</v>
      </c>
      <c r="B2135" s="1" t="s">
        <v>4689</v>
      </c>
      <c r="C2135" s="1" t="s">
        <v>4619</v>
      </c>
      <c r="D2135" s="1" t="s">
        <v>4610</v>
      </c>
      <c r="E2135" s="1" t="s">
        <v>555</v>
      </c>
      <c r="F2135" s="1" t="s">
        <v>50</v>
      </c>
      <c r="G2135" s="1" t="s">
        <v>249</v>
      </c>
      <c r="H2135" s="1" t="s">
        <v>51</v>
      </c>
      <c r="I2135" s="1" t="s">
        <v>1080</v>
      </c>
      <c r="J2135">
        <v>7</v>
      </c>
      <c r="K2135">
        <v>18.7</v>
      </c>
      <c r="L2135">
        <v>10.5</v>
      </c>
      <c r="M2135">
        <v>3.7</v>
      </c>
      <c r="N2135">
        <v>32.9</v>
      </c>
      <c r="O2135">
        <v>26</v>
      </c>
      <c r="P2135">
        <v>0</v>
      </c>
      <c r="Q2135" s="1" t="s">
        <v>31</v>
      </c>
      <c r="R2135" s="1" t="s">
        <v>416</v>
      </c>
      <c r="S2135" s="1" t="s">
        <v>344</v>
      </c>
      <c r="T2135" s="1" t="s">
        <v>153</v>
      </c>
      <c r="U2135" s="1" t="s">
        <v>251</v>
      </c>
      <c r="V2135" s="1" t="s">
        <v>42</v>
      </c>
      <c r="W2135">
        <f t="shared" si="66"/>
        <v>46179.541666666664</v>
      </c>
      <c r="X2135">
        <f t="shared" si="67"/>
        <v>46179.604166666664</v>
      </c>
    </row>
    <row r="2136" spans="1:24" x14ac:dyDescent="0.2">
      <c r="A2136" s="1" t="s">
        <v>4695</v>
      </c>
      <c r="B2136" s="1" t="s">
        <v>4689</v>
      </c>
      <c r="C2136" s="1" t="s">
        <v>4619</v>
      </c>
      <c r="D2136" s="1" t="s">
        <v>4696</v>
      </c>
      <c r="E2136" s="1" t="s">
        <v>555</v>
      </c>
      <c r="F2136" s="1" t="s">
        <v>56</v>
      </c>
      <c r="G2136" s="1" t="s">
        <v>249</v>
      </c>
      <c r="H2136" s="1" t="s">
        <v>57</v>
      </c>
      <c r="I2136" s="1" t="s">
        <v>1080</v>
      </c>
      <c r="J2136">
        <v>7</v>
      </c>
      <c r="K2136">
        <v>13.9</v>
      </c>
      <c r="L2136">
        <v>0.2</v>
      </c>
      <c r="M2136">
        <v>4</v>
      </c>
      <c r="N2136">
        <v>18.100000000000001</v>
      </c>
      <c r="O2136">
        <v>18</v>
      </c>
      <c r="P2136">
        <v>0</v>
      </c>
      <c r="Q2136" s="1" t="s">
        <v>31</v>
      </c>
      <c r="R2136" s="1" t="s">
        <v>142</v>
      </c>
      <c r="S2136" s="1" t="s">
        <v>87</v>
      </c>
      <c r="T2136" s="1" t="s">
        <v>153</v>
      </c>
      <c r="U2136" s="1" t="s">
        <v>251</v>
      </c>
      <c r="V2136" s="1" t="s">
        <v>36</v>
      </c>
      <c r="W2136">
        <f t="shared" si="66"/>
        <v>46179.541666666664</v>
      </c>
      <c r="X2136">
        <f t="shared" si="67"/>
        <v>46179.616666666669</v>
      </c>
    </row>
    <row r="2137" spans="1:24" x14ac:dyDescent="0.2">
      <c r="A2137" s="1" t="s">
        <v>4697</v>
      </c>
      <c r="B2137" s="1" t="s">
        <v>4689</v>
      </c>
      <c r="C2137" s="1" t="s">
        <v>4619</v>
      </c>
      <c r="D2137" s="1" t="s">
        <v>4649</v>
      </c>
      <c r="E2137" s="1" t="s">
        <v>555</v>
      </c>
      <c r="F2137" s="1" t="s">
        <v>56</v>
      </c>
      <c r="G2137" s="1" t="s">
        <v>249</v>
      </c>
      <c r="H2137" s="1" t="s">
        <v>62</v>
      </c>
      <c r="I2137" s="1" t="s">
        <v>1080</v>
      </c>
      <c r="J2137">
        <v>7</v>
      </c>
      <c r="K2137">
        <v>10.5</v>
      </c>
      <c r="L2137">
        <v>0.3</v>
      </c>
      <c r="M2137">
        <v>1.8</v>
      </c>
      <c r="N2137">
        <v>12.6</v>
      </c>
      <c r="O2137">
        <v>15</v>
      </c>
      <c r="P2137">
        <v>0</v>
      </c>
      <c r="Q2137" s="1" t="s">
        <v>31</v>
      </c>
      <c r="R2137" s="1" t="s">
        <v>142</v>
      </c>
      <c r="S2137" s="1" t="s">
        <v>118</v>
      </c>
      <c r="T2137" s="1" t="s">
        <v>153</v>
      </c>
      <c r="U2137" s="1" t="s">
        <v>251</v>
      </c>
      <c r="V2137" s="1" t="s">
        <v>36</v>
      </c>
      <c r="W2137">
        <f t="shared" si="66"/>
        <v>46179.541666666664</v>
      </c>
      <c r="X2137">
        <f t="shared" si="67"/>
        <v>46179.625</v>
      </c>
    </row>
    <row r="2138" spans="1:24" x14ac:dyDescent="0.2">
      <c r="A2138" s="1" t="s">
        <v>4698</v>
      </c>
      <c r="B2138" s="1" t="s">
        <v>4699</v>
      </c>
      <c r="C2138" s="1" t="s">
        <v>4572</v>
      </c>
      <c r="D2138" s="1" t="s">
        <v>4700</v>
      </c>
      <c r="E2138" s="1" t="s">
        <v>555</v>
      </c>
      <c r="F2138" s="1" t="s">
        <v>27</v>
      </c>
      <c r="G2138" s="1" t="s">
        <v>171</v>
      </c>
      <c r="H2138" s="1" t="s">
        <v>29</v>
      </c>
      <c r="I2138" s="1" t="s">
        <v>1304</v>
      </c>
      <c r="J2138">
        <v>12</v>
      </c>
      <c r="K2138">
        <v>12.5</v>
      </c>
      <c r="L2138">
        <v>1.3</v>
      </c>
      <c r="M2138">
        <v>2.9</v>
      </c>
      <c r="N2138">
        <v>16.7</v>
      </c>
      <c r="O2138">
        <v>15</v>
      </c>
      <c r="P2138">
        <v>0</v>
      </c>
      <c r="Q2138" s="1" t="s">
        <v>31</v>
      </c>
      <c r="R2138" s="1" t="s">
        <v>32</v>
      </c>
      <c r="S2138" s="1" t="s">
        <v>47</v>
      </c>
      <c r="T2138" s="1" t="s">
        <v>34</v>
      </c>
      <c r="U2138" s="1" t="s">
        <v>99</v>
      </c>
      <c r="V2138" s="1" t="s">
        <v>36</v>
      </c>
      <c r="W2138">
        <f t="shared" si="66"/>
        <v>46179.613194444442</v>
      </c>
      <c r="X2138">
        <f t="shared" si="67"/>
        <v>46179.624305555553</v>
      </c>
    </row>
    <row r="2139" spans="1:24" x14ac:dyDescent="0.2">
      <c r="A2139" s="1" t="s">
        <v>4701</v>
      </c>
      <c r="B2139" s="1" t="s">
        <v>4699</v>
      </c>
      <c r="C2139" s="1" t="s">
        <v>4572</v>
      </c>
      <c r="D2139" s="1" t="s">
        <v>4702</v>
      </c>
      <c r="E2139" s="1" t="s">
        <v>555</v>
      </c>
      <c r="F2139" s="1" t="s">
        <v>27</v>
      </c>
      <c r="G2139" s="1" t="s">
        <v>171</v>
      </c>
      <c r="H2139" s="1" t="s">
        <v>39</v>
      </c>
      <c r="I2139" s="1" t="s">
        <v>1304</v>
      </c>
      <c r="J2139">
        <v>12</v>
      </c>
      <c r="K2139">
        <v>10.5</v>
      </c>
      <c r="L2139">
        <v>0.8</v>
      </c>
      <c r="M2139">
        <v>5.5</v>
      </c>
      <c r="N2139">
        <v>16.8</v>
      </c>
      <c r="O2139">
        <v>12</v>
      </c>
      <c r="P2139">
        <v>0</v>
      </c>
      <c r="Q2139" s="1" t="s">
        <v>31</v>
      </c>
      <c r="R2139" s="1" t="s">
        <v>40</v>
      </c>
      <c r="S2139" s="1" t="s">
        <v>156</v>
      </c>
      <c r="T2139" s="1" t="s">
        <v>34</v>
      </c>
      <c r="U2139" s="1" t="s">
        <v>99</v>
      </c>
      <c r="V2139" s="1" t="s">
        <v>42</v>
      </c>
      <c r="W2139">
        <f t="shared" si="66"/>
        <v>46179.613194444442</v>
      </c>
      <c r="X2139">
        <f t="shared" si="67"/>
        <v>46179.636111111111</v>
      </c>
    </row>
    <row r="2140" spans="1:24" x14ac:dyDescent="0.2">
      <c r="A2140" s="1" t="s">
        <v>4703</v>
      </c>
      <c r="B2140" s="1" t="s">
        <v>4699</v>
      </c>
      <c r="C2140" s="1" t="s">
        <v>4572</v>
      </c>
      <c r="D2140" s="1" t="s">
        <v>4400</v>
      </c>
      <c r="E2140" s="1" t="s">
        <v>555</v>
      </c>
      <c r="F2140" s="1" t="s">
        <v>27</v>
      </c>
      <c r="G2140" s="1" t="s">
        <v>171</v>
      </c>
      <c r="H2140" s="1" t="s">
        <v>45</v>
      </c>
      <c r="I2140" s="1" t="s">
        <v>1304</v>
      </c>
      <c r="J2140">
        <v>12</v>
      </c>
      <c r="K2140">
        <v>17.100000000000001</v>
      </c>
      <c r="L2140">
        <v>3.5</v>
      </c>
      <c r="M2140">
        <v>3.1</v>
      </c>
      <c r="N2140">
        <v>23.7</v>
      </c>
      <c r="O2140">
        <v>18</v>
      </c>
      <c r="P2140">
        <v>0</v>
      </c>
      <c r="Q2140" s="1" t="s">
        <v>31</v>
      </c>
      <c r="R2140" s="1" t="s">
        <v>130</v>
      </c>
      <c r="S2140" s="1" t="s">
        <v>76</v>
      </c>
      <c r="T2140" s="1" t="s">
        <v>34</v>
      </c>
      <c r="U2140" s="1" t="s">
        <v>99</v>
      </c>
      <c r="V2140" s="1" t="s">
        <v>42</v>
      </c>
      <c r="W2140">
        <f t="shared" si="66"/>
        <v>46179.613194444442</v>
      </c>
      <c r="X2140">
        <f t="shared" si="67"/>
        <v>46179.652777777781</v>
      </c>
    </row>
    <row r="2141" spans="1:24" x14ac:dyDescent="0.2">
      <c r="A2141" s="1" t="s">
        <v>4704</v>
      </c>
      <c r="B2141" s="1" t="s">
        <v>4699</v>
      </c>
      <c r="C2141" s="1" t="s">
        <v>4572</v>
      </c>
      <c r="D2141" s="1" t="s">
        <v>4442</v>
      </c>
      <c r="E2141" s="1" t="s">
        <v>555</v>
      </c>
      <c r="F2141" s="1" t="s">
        <v>50</v>
      </c>
      <c r="G2141" s="1" t="s">
        <v>171</v>
      </c>
      <c r="H2141" s="1" t="s">
        <v>51</v>
      </c>
      <c r="I2141" s="1" t="s">
        <v>1304</v>
      </c>
      <c r="J2141">
        <v>12</v>
      </c>
      <c r="K2141">
        <v>21.5</v>
      </c>
      <c r="L2141">
        <v>12.4</v>
      </c>
      <c r="M2141">
        <v>3.3</v>
      </c>
      <c r="N2141">
        <v>37.200000000000003</v>
      </c>
      <c r="O2141">
        <v>26</v>
      </c>
      <c r="P2141">
        <v>0</v>
      </c>
      <c r="Q2141" s="1" t="s">
        <v>31</v>
      </c>
      <c r="R2141" s="1" t="s">
        <v>728</v>
      </c>
      <c r="S2141" s="1" t="s">
        <v>700</v>
      </c>
      <c r="T2141" s="1" t="s">
        <v>34</v>
      </c>
      <c r="U2141" s="1" t="s">
        <v>99</v>
      </c>
      <c r="V2141" s="1" t="s">
        <v>42</v>
      </c>
      <c r="W2141">
        <f t="shared" si="66"/>
        <v>46179.613194444442</v>
      </c>
      <c r="X2141">
        <f t="shared" si="67"/>
        <v>46179.678472222222</v>
      </c>
    </row>
    <row r="2142" spans="1:24" x14ac:dyDescent="0.2">
      <c r="A2142" s="1" t="s">
        <v>4705</v>
      </c>
      <c r="B2142" s="1" t="s">
        <v>4699</v>
      </c>
      <c r="C2142" s="1" t="s">
        <v>4572</v>
      </c>
      <c r="D2142" s="1" t="s">
        <v>4706</v>
      </c>
      <c r="E2142" s="1" t="s">
        <v>555</v>
      </c>
      <c r="F2142" s="1" t="s">
        <v>56</v>
      </c>
      <c r="G2142" s="1" t="s">
        <v>171</v>
      </c>
      <c r="H2142" s="1" t="s">
        <v>57</v>
      </c>
      <c r="I2142" s="1" t="s">
        <v>1304</v>
      </c>
      <c r="J2142">
        <v>12</v>
      </c>
      <c r="K2142">
        <v>12.9</v>
      </c>
      <c r="L2142">
        <v>1</v>
      </c>
      <c r="M2142">
        <v>3.1</v>
      </c>
      <c r="N2142">
        <v>17.100000000000001</v>
      </c>
      <c r="O2142">
        <v>18</v>
      </c>
      <c r="P2142">
        <v>0</v>
      </c>
      <c r="Q2142" s="1" t="s">
        <v>31</v>
      </c>
      <c r="R2142" s="1" t="s">
        <v>63</v>
      </c>
      <c r="S2142" s="1" t="s">
        <v>228</v>
      </c>
      <c r="T2142" s="1" t="s">
        <v>34</v>
      </c>
      <c r="U2142" s="1" t="s">
        <v>99</v>
      </c>
      <c r="V2142" s="1" t="s">
        <v>36</v>
      </c>
      <c r="W2142">
        <f t="shared" si="66"/>
        <v>46179.613194444442</v>
      </c>
      <c r="X2142">
        <f t="shared" si="67"/>
        <v>46179.69027777778</v>
      </c>
    </row>
    <row r="2143" spans="1:24" x14ac:dyDescent="0.2">
      <c r="A2143" s="1" t="s">
        <v>4707</v>
      </c>
      <c r="B2143" s="1" t="s">
        <v>4699</v>
      </c>
      <c r="C2143" s="1" t="s">
        <v>4572</v>
      </c>
      <c r="D2143" s="1" t="s">
        <v>4708</v>
      </c>
      <c r="E2143" s="1" t="s">
        <v>555</v>
      </c>
      <c r="F2143" s="1" t="s">
        <v>56</v>
      </c>
      <c r="G2143" s="1" t="s">
        <v>171</v>
      </c>
      <c r="H2143" s="1" t="s">
        <v>62</v>
      </c>
      <c r="I2143" s="1" t="s">
        <v>1304</v>
      </c>
      <c r="J2143">
        <v>12</v>
      </c>
      <c r="K2143">
        <v>12.5</v>
      </c>
      <c r="L2143">
        <v>0.6</v>
      </c>
      <c r="M2143">
        <v>2.2000000000000002</v>
      </c>
      <c r="N2143">
        <v>15.3</v>
      </c>
      <c r="O2143">
        <v>15</v>
      </c>
      <c r="P2143">
        <v>0</v>
      </c>
      <c r="Q2143" s="1" t="s">
        <v>31</v>
      </c>
      <c r="R2143" s="1" t="s">
        <v>420</v>
      </c>
      <c r="S2143" s="1" t="s">
        <v>118</v>
      </c>
      <c r="T2143" s="1" t="s">
        <v>34</v>
      </c>
      <c r="U2143" s="1" t="s">
        <v>99</v>
      </c>
      <c r="V2143" s="1" t="s">
        <v>36</v>
      </c>
      <c r="W2143">
        <f t="shared" si="66"/>
        <v>46179.613194444442</v>
      </c>
      <c r="X2143">
        <f t="shared" si="67"/>
        <v>46179.700694444444</v>
      </c>
    </row>
    <row r="2144" spans="1:24" x14ac:dyDescent="0.2">
      <c r="A2144" s="1" t="s">
        <v>4709</v>
      </c>
      <c r="B2144" s="1" t="s">
        <v>4710</v>
      </c>
      <c r="C2144" s="1" t="s">
        <v>4711</v>
      </c>
      <c r="D2144" s="1" t="s">
        <v>4471</v>
      </c>
      <c r="E2144" s="1" t="s">
        <v>555</v>
      </c>
      <c r="F2144" s="1" t="s">
        <v>27</v>
      </c>
      <c r="G2144" s="1" t="s">
        <v>123</v>
      </c>
      <c r="H2144" s="1" t="s">
        <v>29</v>
      </c>
      <c r="I2144" s="1" t="s">
        <v>650</v>
      </c>
      <c r="J2144">
        <v>9</v>
      </c>
      <c r="K2144">
        <v>14.6</v>
      </c>
      <c r="L2144">
        <v>0.2</v>
      </c>
      <c r="M2144">
        <v>2.9</v>
      </c>
      <c r="N2144">
        <v>17.7</v>
      </c>
      <c r="O2144">
        <v>15</v>
      </c>
      <c r="P2144">
        <v>0</v>
      </c>
      <c r="Q2144" s="1" t="s">
        <v>31</v>
      </c>
      <c r="R2144" s="1" t="s">
        <v>102</v>
      </c>
      <c r="S2144" s="1" t="s">
        <v>135</v>
      </c>
      <c r="T2144" s="1" t="s">
        <v>34</v>
      </c>
      <c r="U2144" s="1" t="s">
        <v>99</v>
      </c>
      <c r="V2144" s="1" t="s">
        <v>42</v>
      </c>
      <c r="W2144">
        <f t="shared" si="66"/>
        <v>46179.585416666669</v>
      </c>
      <c r="X2144">
        <f t="shared" si="67"/>
        <v>46179.597222222219</v>
      </c>
    </row>
    <row r="2145" spans="1:24" x14ac:dyDescent="0.2">
      <c r="A2145" s="1" t="s">
        <v>4712</v>
      </c>
      <c r="B2145" s="1" t="s">
        <v>4710</v>
      </c>
      <c r="C2145" s="1" t="s">
        <v>4711</v>
      </c>
      <c r="D2145" s="1" t="s">
        <v>4713</v>
      </c>
      <c r="E2145" s="1" t="s">
        <v>555</v>
      </c>
      <c r="F2145" s="1" t="s">
        <v>27</v>
      </c>
      <c r="G2145" s="1" t="s">
        <v>123</v>
      </c>
      <c r="H2145" s="1" t="s">
        <v>39</v>
      </c>
      <c r="I2145" s="1" t="s">
        <v>650</v>
      </c>
      <c r="J2145">
        <v>9</v>
      </c>
      <c r="K2145">
        <v>12.9</v>
      </c>
      <c r="L2145">
        <v>1.2</v>
      </c>
      <c r="M2145">
        <v>7.8</v>
      </c>
      <c r="N2145">
        <v>21.8</v>
      </c>
      <c r="O2145">
        <v>12</v>
      </c>
      <c r="P2145">
        <v>0</v>
      </c>
      <c r="Q2145" s="1" t="s">
        <v>31</v>
      </c>
      <c r="R2145" s="1" t="s">
        <v>302</v>
      </c>
      <c r="S2145" s="1" t="s">
        <v>156</v>
      </c>
      <c r="T2145" s="1" t="s">
        <v>34</v>
      </c>
      <c r="U2145" s="1" t="s">
        <v>99</v>
      </c>
      <c r="V2145" s="1" t="s">
        <v>42</v>
      </c>
      <c r="W2145">
        <f t="shared" si="66"/>
        <v>46179.585416666669</v>
      </c>
      <c r="X2145">
        <f t="shared" si="67"/>
        <v>46179.612500000003</v>
      </c>
    </row>
    <row r="2146" spans="1:24" x14ac:dyDescent="0.2">
      <c r="A2146" s="1" t="s">
        <v>4714</v>
      </c>
      <c r="B2146" s="1" t="s">
        <v>4710</v>
      </c>
      <c r="C2146" s="1" t="s">
        <v>4711</v>
      </c>
      <c r="D2146" s="1" t="s">
        <v>4715</v>
      </c>
      <c r="E2146" s="1" t="s">
        <v>555</v>
      </c>
      <c r="F2146" s="1" t="s">
        <v>27</v>
      </c>
      <c r="G2146" s="1" t="s">
        <v>123</v>
      </c>
      <c r="H2146" s="1" t="s">
        <v>45</v>
      </c>
      <c r="I2146" s="1" t="s">
        <v>650</v>
      </c>
      <c r="J2146">
        <v>9</v>
      </c>
      <c r="K2146">
        <v>13.4</v>
      </c>
      <c r="L2146">
        <v>6.6</v>
      </c>
      <c r="M2146">
        <v>1.8</v>
      </c>
      <c r="N2146">
        <v>21.7</v>
      </c>
      <c r="O2146">
        <v>18</v>
      </c>
      <c r="P2146">
        <v>0</v>
      </c>
      <c r="Q2146" s="1" t="s">
        <v>31</v>
      </c>
      <c r="R2146" s="1" t="s">
        <v>220</v>
      </c>
      <c r="S2146" s="1" t="s">
        <v>131</v>
      </c>
      <c r="T2146" s="1" t="s">
        <v>34</v>
      </c>
      <c r="U2146" s="1" t="s">
        <v>99</v>
      </c>
      <c r="V2146" s="1" t="s">
        <v>42</v>
      </c>
      <c r="W2146">
        <f t="shared" si="66"/>
        <v>46179.585416666669</v>
      </c>
      <c r="X2146">
        <f t="shared" si="67"/>
        <v>46179.62777777778</v>
      </c>
    </row>
    <row r="2147" spans="1:24" x14ac:dyDescent="0.2">
      <c r="A2147" s="1" t="s">
        <v>4716</v>
      </c>
      <c r="B2147" s="1" t="s">
        <v>4710</v>
      </c>
      <c r="C2147" s="1" t="s">
        <v>4711</v>
      </c>
      <c r="D2147" s="1" t="s">
        <v>4426</v>
      </c>
      <c r="E2147" s="1" t="s">
        <v>555</v>
      </c>
      <c r="F2147" s="1" t="s">
        <v>50</v>
      </c>
      <c r="G2147" s="1" t="s">
        <v>123</v>
      </c>
      <c r="H2147" s="1" t="s">
        <v>51</v>
      </c>
      <c r="I2147" s="1" t="s">
        <v>650</v>
      </c>
      <c r="J2147">
        <v>9</v>
      </c>
      <c r="K2147">
        <v>16.399999999999999</v>
      </c>
      <c r="L2147">
        <v>10.1</v>
      </c>
      <c r="M2147">
        <v>3.4</v>
      </c>
      <c r="N2147">
        <v>29.9</v>
      </c>
      <c r="O2147">
        <v>26</v>
      </c>
      <c r="P2147">
        <v>0</v>
      </c>
      <c r="Q2147" s="1" t="s">
        <v>31</v>
      </c>
      <c r="R2147" s="1" t="s">
        <v>82</v>
      </c>
      <c r="S2147" s="1" t="s">
        <v>513</v>
      </c>
      <c r="T2147" s="1" t="s">
        <v>34</v>
      </c>
      <c r="U2147" s="1" t="s">
        <v>99</v>
      </c>
      <c r="V2147" s="1" t="s">
        <v>36</v>
      </c>
      <c r="W2147">
        <f t="shared" si="66"/>
        <v>46179.585416666669</v>
      </c>
      <c r="X2147">
        <f t="shared" si="67"/>
        <v>46179.648611111108</v>
      </c>
    </row>
    <row r="2148" spans="1:24" x14ac:dyDescent="0.2">
      <c r="A2148" s="1" t="s">
        <v>4717</v>
      </c>
      <c r="B2148" s="1" t="s">
        <v>4710</v>
      </c>
      <c r="C2148" s="1" t="s">
        <v>4711</v>
      </c>
      <c r="D2148" s="1" t="s">
        <v>4410</v>
      </c>
      <c r="E2148" s="1" t="s">
        <v>555</v>
      </c>
      <c r="F2148" s="1" t="s">
        <v>56</v>
      </c>
      <c r="G2148" s="1" t="s">
        <v>123</v>
      </c>
      <c r="H2148" s="1" t="s">
        <v>57</v>
      </c>
      <c r="I2148" s="1" t="s">
        <v>650</v>
      </c>
      <c r="J2148">
        <v>9</v>
      </c>
      <c r="K2148">
        <v>14.1</v>
      </c>
      <c r="L2148">
        <v>1.3</v>
      </c>
      <c r="M2148">
        <v>2.7</v>
      </c>
      <c r="N2148">
        <v>18.100000000000001</v>
      </c>
      <c r="O2148">
        <v>18</v>
      </c>
      <c r="P2148">
        <v>0</v>
      </c>
      <c r="Q2148" s="1" t="s">
        <v>31</v>
      </c>
      <c r="R2148" s="1" t="s">
        <v>117</v>
      </c>
      <c r="S2148" s="1" t="s">
        <v>114</v>
      </c>
      <c r="T2148" s="1" t="s">
        <v>34</v>
      </c>
      <c r="U2148" s="1" t="s">
        <v>99</v>
      </c>
      <c r="V2148" s="1" t="s">
        <v>36</v>
      </c>
      <c r="W2148">
        <f t="shared" si="66"/>
        <v>46179.585416666669</v>
      </c>
      <c r="X2148">
        <f t="shared" si="67"/>
        <v>46179.661111111112</v>
      </c>
    </row>
    <row r="2149" spans="1:24" x14ac:dyDescent="0.2">
      <c r="A2149" s="1" t="s">
        <v>4718</v>
      </c>
      <c r="B2149" s="1" t="s">
        <v>4710</v>
      </c>
      <c r="C2149" s="1" t="s">
        <v>4711</v>
      </c>
      <c r="D2149" s="1" t="s">
        <v>4719</v>
      </c>
      <c r="E2149" s="1" t="s">
        <v>555</v>
      </c>
      <c r="F2149" s="1" t="s">
        <v>56</v>
      </c>
      <c r="G2149" s="1" t="s">
        <v>123</v>
      </c>
      <c r="H2149" s="1" t="s">
        <v>62</v>
      </c>
      <c r="I2149" s="1" t="s">
        <v>650</v>
      </c>
      <c r="J2149">
        <v>9</v>
      </c>
      <c r="K2149">
        <v>6.6</v>
      </c>
      <c r="L2149">
        <v>1.3</v>
      </c>
      <c r="M2149">
        <v>1.2</v>
      </c>
      <c r="N2149">
        <v>9</v>
      </c>
      <c r="O2149">
        <v>15</v>
      </c>
      <c r="P2149">
        <v>0</v>
      </c>
      <c r="Q2149" s="1" t="s">
        <v>31</v>
      </c>
      <c r="R2149" s="1" t="s">
        <v>117</v>
      </c>
      <c r="S2149" s="1" t="s">
        <v>87</v>
      </c>
      <c r="T2149" s="1" t="s">
        <v>34</v>
      </c>
      <c r="U2149" s="1" t="s">
        <v>99</v>
      </c>
      <c r="V2149" s="1" t="s">
        <v>36</v>
      </c>
      <c r="W2149">
        <f t="shared" si="66"/>
        <v>46179.585416666669</v>
      </c>
      <c r="X2149">
        <f t="shared" si="67"/>
        <v>46179.667361111111</v>
      </c>
    </row>
    <row r="2150" spans="1:24" x14ac:dyDescent="0.2">
      <c r="A2150" s="1" t="s">
        <v>4720</v>
      </c>
      <c r="B2150" s="1" t="s">
        <v>4721</v>
      </c>
      <c r="C2150" s="1" t="s">
        <v>4722</v>
      </c>
      <c r="D2150" s="1" t="s">
        <v>4464</v>
      </c>
      <c r="E2150" s="1" t="s">
        <v>555</v>
      </c>
      <c r="F2150" s="1" t="s">
        <v>27</v>
      </c>
      <c r="G2150" s="1" t="s">
        <v>123</v>
      </c>
      <c r="H2150" s="1" t="s">
        <v>29</v>
      </c>
      <c r="I2150" s="1" t="s">
        <v>2281</v>
      </c>
      <c r="J2150">
        <v>10</v>
      </c>
      <c r="K2150">
        <v>8.6999999999999993</v>
      </c>
      <c r="L2150">
        <v>1.1000000000000001</v>
      </c>
      <c r="M2150">
        <v>2.1</v>
      </c>
      <c r="N2150">
        <v>11.8</v>
      </c>
      <c r="O2150">
        <v>15</v>
      </c>
      <c r="P2150">
        <v>0</v>
      </c>
      <c r="Q2150" s="1" t="s">
        <v>31</v>
      </c>
      <c r="R2150" s="1" t="s">
        <v>98</v>
      </c>
      <c r="S2150" s="1" t="s">
        <v>254</v>
      </c>
      <c r="T2150" s="1" t="s">
        <v>153</v>
      </c>
      <c r="U2150" s="1" t="s">
        <v>99</v>
      </c>
      <c r="V2150" s="1" t="s">
        <v>36</v>
      </c>
      <c r="W2150">
        <f t="shared" si="66"/>
        <v>46179.600694444445</v>
      </c>
      <c r="X2150">
        <f t="shared" si="67"/>
        <v>46179.60833333333</v>
      </c>
    </row>
    <row r="2151" spans="1:24" x14ac:dyDescent="0.2">
      <c r="A2151" s="1" t="s">
        <v>4723</v>
      </c>
      <c r="B2151" s="1" t="s">
        <v>4721</v>
      </c>
      <c r="C2151" s="1" t="s">
        <v>4722</v>
      </c>
      <c r="D2151" s="1" t="s">
        <v>4724</v>
      </c>
      <c r="E2151" s="1" t="s">
        <v>555</v>
      </c>
      <c r="F2151" s="1" t="s">
        <v>27</v>
      </c>
      <c r="G2151" s="1" t="s">
        <v>123</v>
      </c>
      <c r="H2151" s="1" t="s">
        <v>39</v>
      </c>
      <c r="I2151" s="1" t="s">
        <v>2281</v>
      </c>
      <c r="J2151">
        <v>10</v>
      </c>
      <c r="K2151">
        <v>10.4</v>
      </c>
      <c r="L2151">
        <v>0.4</v>
      </c>
      <c r="M2151">
        <v>5</v>
      </c>
      <c r="N2151">
        <v>15.8</v>
      </c>
      <c r="O2151">
        <v>12</v>
      </c>
      <c r="P2151">
        <v>0</v>
      </c>
      <c r="Q2151" s="1" t="s">
        <v>31</v>
      </c>
      <c r="R2151" s="1" t="s">
        <v>302</v>
      </c>
      <c r="S2151" s="1" t="s">
        <v>135</v>
      </c>
      <c r="T2151" s="1" t="s">
        <v>153</v>
      </c>
      <c r="U2151" s="1" t="s">
        <v>99</v>
      </c>
      <c r="V2151" s="1" t="s">
        <v>42</v>
      </c>
      <c r="W2151">
        <f t="shared" si="66"/>
        <v>46179.600694444445</v>
      </c>
      <c r="X2151">
        <f t="shared" si="67"/>
        <v>46179.619444444441</v>
      </c>
    </row>
    <row r="2152" spans="1:24" x14ac:dyDescent="0.2">
      <c r="A2152" s="1" t="s">
        <v>4725</v>
      </c>
      <c r="B2152" s="1" t="s">
        <v>4721</v>
      </c>
      <c r="C2152" s="1" t="s">
        <v>4722</v>
      </c>
      <c r="D2152" s="1" t="s">
        <v>4406</v>
      </c>
      <c r="E2152" s="1" t="s">
        <v>555</v>
      </c>
      <c r="F2152" s="1" t="s">
        <v>27</v>
      </c>
      <c r="G2152" s="1" t="s">
        <v>123</v>
      </c>
      <c r="H2152" s="1" t="s">
        <v>45</v>
      </c>
      <c r="I2152" s="1" t="s">
        <v>2281</v>
      </c>
      <c r="J2152">
        <v>10</v>
      </c>
      <c r="K2152">
        <v>13.7</v>
      </c>
      <c r="L2152">
        <v>5.0999999999999996</v>
      </c>
      <c r="M2152">
        <v>4.5</v>
      </c>
      <c r="N2152">
        <v>23.3</v>
      </c>
      <c r="O2152">
        <v>18</v>
      </c>
      <c r="P2152">
        <v>0</v>
      </c>
      <c r="Q2152" s="1" t="s">
        <v>31</v>
      </c>
      <c r="R2152" s="1" t="s">
        <v>302</v>
      </c>
      <c r="S2152" s="1" t="s">
        <v>320</v>
      </c>
      <c r="T2152" s="1" t="s">
        <v>153</v>
      </c>
      <c r="U2152" s="1" t="s">
        <v>99</v>
      </c>
      <c r="V2152" s="1" t="s">
        <v>42</v>
      </c>
      <c r="W2152">
        <f t="shared" si="66"/>
        <v>46179.600694444445</v>
      </c>
      <c r="X2152">
        <f t="shared" si="67"/>
        <v>46179.635416666664</v>
      </c>
    </row>
    <row r="2153" spans="1:24" x14ac:dyDescent="0.2">
      <c r="A2153" s="1" t="s">
        <v>4726</v>
      </c>
      <c r="B2153" s="1" t="s">
        <v>4721</v>
      </c>
      <c r="C2153" s="1" t="s">
        <v>4722</v>
      </c>
      <c r="D2153" s="1" t="s">
        <v>4727</v>
      </c>
      <c r="E2153" s="1" t="s">
        <v>555</v>
      </c>
      <c r="F2153" s="1" t="s">
        <v>50</v>
      </c>
      <c r="G2153" s="1" t="s">
        <v>123</v>
      </c>
      <c r="H2153" s="1" t="s">
        <v>51</v>
      </c>
      <c r="I2153" s="1" t="s">
        <v>2281</v>
      </c>
      <c r="J2153">
        <v>10</v>
      </c>
      <c r="K2153">
        <v>15.9</v>
      </c>
      <c r="L2153">
        <v>8.9</v>
      </c>
      <c r="M2153">
        <v>5.2</v>
      </c>
      <c r="N2153">
        <v>30</v>
      </c>
      <c r="O2153">
        <v>26</v>
      </c>
      <c r="P2153">
        <v>0</v>
      </c>
      <c r="Q2153" s="1" t="s">
        <v>31</v>
      </c>
      <c r="R2153" s="1" t="s">
        <v>499</v>
      </c>
      <c r="S2153" s="1" t="s">
        <v>139</v>
      </c>
      <c r="T2153" s="1" t="s">
        <v>153</v>
      </c>
      <c r="U2153" s="1" t="s">
        <v>99</v>
      </c>
      <c r="V2153" s="1" t="s">
        <v>42</v>
      </c>
      <c r="W2153">
        <f t="shared" si="66"/>
        <v>46179.600694444445</v>
      </c>
      <c r="X2153">
        <f t="shared" si="67"/>
        <v>46179.65625</v>
      </c>
    </row>
    <row r="2154" spans="1:24" x14ac:dyDescent="0.2">
      <c r="A2154" s="1" t="s">
        <v>4728</v>
      </c>
      <c r="B2154" s="1" t="s">
        <v>4721</v>
      </c>
      <c r="C2154" s="1" t="s">
        <v>4722</v>
      </c>
      <c r="D2154" s="1" t="s">
        <v>4652</v>
      </c>
      <c r="E2154" s="1" t="s">
        <v>555</v>
      </c>
      <c r="F2154" s="1" t="s">
        <v>56</v>
      </c>
      <c r="G2154" s="1" t="s">
        <v>123</v>
      </c>
      <c r="H2154" s="1" t="s">
        <v>57</v>
      </c>
      <c r="I2154" s="1" t="s">
        <v>2281</v>
      </c>
      <c r="J2154">
        <v>10</v>
      </c>
      <c r="K2154">
        <v>15.5</v>
      </c>
      <c r="L2154">
        <v>1.3</v>
      </c>
      <c r="M2154">
        <v>3.9</v>
      </c>
      <c r="N2154">
        <v>20.6</v>
      </c>
      <c r="O2154">
        <v>18</v>
      </c>
      <c r="P2154">
        <v>0</v>
      </c>
      <c r="Q2154" s="1" t="s">
        <v>31</v>
      </c>
      <c r="R2154" s="1" t="s">
        <v>90</v>
      </c>
      <c r="S2154" s="1" t="s">
        <v>296</v>
      </c>
      <c r="T2154" s="1" t="s">
        <v>153</v>
      </c>
      <c r="U2154" s="1" t="s">
        <v>99</v>
      </c>
      <c r="V2154" s="1" t="s">
        <v>36</v>
      </c>
      <c r="W2154">
        <f t="shared" si="66"/>
        <v>46179.600694444445</v>
      </c>
      <c r="X2154">
        <f t="shared" si="67"/>
        <v>46179.67083333333</v>
      </c>
    </row>
    <row r="2155" spans="1:24" x14ac:dyDescent="0.2">
      <c r="A2155" s="1" t="s">
        <v>4729</v>
      </c>
      <c r="B2155" s="1" t="s">
        <v>4721</v>
      </c>
      <c r="C2155" s="1" t="s">
        <v>4722</v>
      </c>
      <c r="D2155" s="1" t="s">
        <v>4730</v>
      </c>
      <c r="E2155" s="1" t="s">
        <v>555</v>
      </c>
      <c r="F2155" s="1" t="s">
        <v>56</v>
      </c>
      <c r="G2155" s="1" t="s">
        <v>123</v>
      </c>
      <c r="H2155" s="1" t="s">
        <v>62</v>
      </c>
      <c r="I2155" s="1" t="s">
        <v>2281</v>
      </c>
      <c r="J2155">
        <v>10</v>
      </c>
      <c r="K2155">
        <v>9.3000000000000007</v>
      </c>
      <c r="L2155">
        <v>0.5</v>
      </c>
      <c r="M2155">
        <v>2.8</v>
      </c>
      <c r="N2155">
        <v>12.5</v>
      </c>
      <c r="O2155">
        <v>15</v>
      </c>
      <c r="P2155">
        <v>0</v>
      </c>
      <c r="Q2155" s="1" t="s">
        <v>31</v>
      </c>
      <c r="R2155" s="1" t="s">
        <v>391</v>
      </c>
      <c r="S2155" s="1" t="s">
        <v>64</v>
      </c>
      <c r="T2155" s="1" t="s">
        <v>153</v>
      </c>
      <c r="U2155" s="1" t="s">
        <v>99</v>
      </c>
      <c r="V2155" s="1" t="s">
        <v>36</v>
      </c>
      <c r="W2155">
        <f t="shared" si="66"/>
        <v>46179.600694444445</v>
      </c>
      <c r="X2155">
        <f t="shared" si="67"/>
        <v>46179.679861111108</v>
      </c>
    </row>
    <row r="2156" spans="1:24" x14ac:dyDescent="0.2">
      <c r="A2156" s="1" t="s">
        <v>4731</v>
      </c>
      <c r="B2156" s="1" t="s">
        <v>4732</v>
      </c>
      <c r="C2156" s="1" t="s">
        <v>4568</v>
      </c>
      <c r="D2156" s="1" t="s">
        <v>4462</v>
      </c>
      <c r="E2156" s="1" t="s">
        <v>555</v>
      </c>
      <c r="F2156" s="1" t="s">
        <v>27</v>
      </c>
      <c r="G2156" s="1" t="s">
        <v>194</v>
      </c>
      <c r="H2156" s="1" t="s">
        <v>29</v>
      </c>
      <c r="I2156" s="1" t="s">
        <v>2517</v>
      </c>
      <c r="J2156">
        <v>1</v>
      </c>
      <c r="K2156">
        <v>12.8</v>
      </c>
      <c r="L2156">
        <v>0.6</v>
      </c>
      <c r="M2156">
        <v>1.8</v>
      </c>
      <c r="N2156">
        <v>15.2</v>
      </c>
      <c r="O2156">
        <v>15</v>
      </c>
      <c r="P2156">
        <v>0</v>
      </c>
      <c r="Q2156" s="1" t="s">
        <v>31</v>
      </c>
      <c r="R2156" s="1" t="s">
        <v>177</v>
      </c>
      <c r="S2156" s="1" t="s">
        <v>152</v>
      </c>
      <c r="T2156" s="1" t="s">
        <v>153</v>
      </c>
      <c r="U2156" s="1" t="s">
        <v>99</v>
      </c>
      <c r="V2156" s="1" t="s">
        <v>36</v>
      </c>
      <c r="W2156">
        <f t="shared" si="66"/>
        <v>46179.575694444444</v>
      </c>
      <c r="X2156">
        <f t="shared" si="67"/>
        <v>46179.586111111108</v>
      </c>
    </row>
    <row r="2157" spans="1:24" x14ac:dyDescent="0.2">
      <c r="A2157" s="1" t="s">
        <v>4733</v>
      </c>
      <c r="B2157" s="1" t="s">
        <v>4732</v>
      </c>
      <c r="C2157" s="1" t="s">
        <v>4568</v>
      </c>
      <c r="D2157" s="1" t="s">
        <v>4471</v>
      </c>
      <c r="E2157" s="1" t="s">
        <v>555</v>
      </c>
      <c r="F2157" s="1" t="s">
        <v>27</v>
      </c>
      <c r="G2157" s="1" t="s">
        <v>194</v>
      </c>
      <c r="H2157" s="1" t="s">
        <v>39</v>
      </c>
      <c r="I2157" s="1" t="s">
        <v>2517</v>
      </c>
      <c r="J2157">
        <v>1</v>
      </c>
      <c r="K2157">
        <v>10</v>
      </c>
      <c r="L2157">
        <v>0.7</v>
      </c>
      <c r="M2157">
        <v>5.0999999999999996</v>
      </c>
      <c r="N2157">
        <v>15.8</v>
      </c>
      <c r="O2157">
        <v>12</v>
      </c>
      <c r="P2157">
        <v>0</v>
      </c>
      <c r="Q2157" s="1" t="s">
        <v>31</v>
      </c>
      <c r="R2157" s="1" t="s">
        <v>220</v>
      </c>
      <c r="S2157" s="1" t="s">
        <v>135</v>
      </c>
      <c r="T2157" s="1" t="s">
        <v>153</v>
      </c>
      <c r="U2157" s="1" t="s">
        <v>99</v>
      </c>
      <c r="V2157" s="1" t="s">
        <v>42</v>
      </c>
      <c r="W2157">
        <f t="shared" si="66"/>
        <v>46179.575694444444</v>
      </c>
      <c r="X2157">
        <f t="shared" si="67"/>
        <v>46179.597222222219</v>
      </c>
    </row>
    <row r="2158" spans="1:24" x14ac:dyDescent="0.2">
      <c r="A2158" s="1" t="s">
        <v>4734</v>
      </c>
      <c r="B2158" s="1" t="s">
        <v>4732</v>
      </c>
      <c r="C2158" s="1" t="s">
        <v>4568</v>
      </c>
      <c r="D2158" s="1" t="s">
        <v>4735</v>
      </c>
      <c r="E2158" s="1" t="s">
        <v>555</v>
      </c>
      <c r="F2158" s="1" t="s">
        <v>27</v>
      </c>
      <c r="G2158" s="1" t="s">
        <v>194</v>
      </c>
      <c r="H2158" s="1" t="s">
        <v>45</v>
      </c>
      <c r="I2158" s="1" t="s">
        <v>2517</v>
      </c>
      <c r="J2158">
        <v>1</v>
      </c>
      <c r="K2158">
        <v>20.100000000000001</v>
      </c>
      <c r="L2158">
        <v>5.6</v>
      </c>
      <c r="M2158">
        <v>2.1</v>
      </c>
      <c r="N2158">
        <v>27.8</v>
      </c>
      <c r="O2158">
        <v>18</v>
      </c>
      <c r="P2158">
        <v>0</v>
      </c>
      <c r="Q2158" s="1" t="s">
        <v>31</v>
      </c>
      <c r="R2158" s="1" t="s">
        <v>340</v>
      </c>
      <c r="S2158" s="1" t="s">
        <v>33</v>
      </c>
      <c r="T2158" s="1" t="s">
        <v>153</v>
      </c>
      <c r="U2158" s="1" t="s">
        <v>99</v>
      </c>
      <c r="V2158" s="1" t="s">
        <v>42</v>
      </c>
      <c r="W2158">
        <f t="shared" si="66"/>
        <v>46179.575694444444</v>
      </c>
      <c r="X2158">
        <f t="shared" si="67"/>
        <v>46179.615972222222</v>
      </c>
    </row>
    <row r="2159" spans="1:24" x14ac:dyDescent="0.2">
      <c r="A2159" s="1" t="s">
        <v>4736</v>
      </c>
      <c r="B2159" s="1" t="s">
        <v>4732</v>
      </c>
      <c r="C2159" s="1" t="s">
        <v>4568</v>
      </c>
      <c r="D2159" s="1" t="s">
        <v>4436</v>
      </c>
      <c r="E2159" s="1" t="s">
        <v>555</v>
      </c>
      <c r="F2159" s="1" t="s">
        <v>50</v>
      </c>
      <c r="G2159" s="1" t="s">
        <v>194</v>
      </c>
      <c r="H2159" s="1" t="s">
        <v>51</v>
      </c>
      <c r="I2159" s="1" t="s">
        <v>2517</v>
      </c>
      <c r="J2159">
        <v>1</v>
      </c>
      <c r="K2159">
        <v>16.8</v>
      </c>
      <c r="L2159">
        <v>12.5</v>
      </c>
      <c r="M2159">
        <v>4.4000000000000004</v>
      </c>
      <c r="N2159">
        <v>33.700000000000003</v>
      </c>
      <c r="O2159">
        <v>26</v>
      </c>
      <c r="P2159">
        <v>0</v>
      </c>
      <c r="Q2159" s="1" t="s">
        <v>31</v>
      </c>
      <c r="R2159" s="1" t="s">
        <v>109</v>
      </c>
      <c r="S2159" s="1" t="s">
        <v>700</v>
      </c>
      <c r="T2159" s="1" t="s">
        <v>153</v>
      </c>
      <c r="U2159" s="1" t="s">
        <v>99</v>
      </c>
      <c r="V2159" s="1" t="s">
        <v>42</v>
      </c>
      <c r="W2159">
        <f t="shared" si="66"/>
        <v>46179.575694444444</v>
      </c>
      <c r="X2159">
        <f t="shared" si="67"/>
        <v>46179.63958333333</v>
      </c>
    </row>
    <row r="2160" spans="1:24" x14ac:dyDescent="0.2">
      <c r="A2160" s="1" t="s">
        <v>4737</v>
      </c>
      <c r="B2160" s="1" t="s">
        <v>4732</v>
      </c>
      <c r="C2160" s="1" t="s">
        <v>4568</v>
      </c>
      <c r="D2160" s="1" t="s">
        <v>4738</v>
      </c>
      <c r="E2160" s="1" t="s">
        <v>555</v>
      </c>
      <c r="F2160" s="1" t="s">
        <v>56</v>
      </c>
      <c r="G2160" s="1" t="s">
        <v>194</v>
      </c>
      <c r="H2160" s="1" t="s">
        <v>57</v>
      </c>
      <c r="I2160" s="1" t="s">
        <v>2517</v>
      </c>
      <c r="J2160">
        <v>1</v>
      </c>
      <c r="K2160">
        <v>13</v>
      </c>
      <c r="L2160">
        <v>1.1000000000000001</v>
      </c>
      <c r="M2160">
        <v>1.5</v>
      </c>
      <c r="N2160">
        <v>15.6</v>
      </c>
      <c r="O2160">
        <v>18</v>
      </c>
      <c r="P2160">
        <v>0</v>
      </c>
      <c r="Q2160" s="1" t="s">
        <v>31</v>
      </c>
      <c r="R2160" s="1" t="s">
        <v>63</v>
      </c>
      <c r="S2160" s="1" t="s">
        <v>266</v>
      </c>
      <c r="T2160" s="1" t="s">
        <v>153</v>
      </c>
      <c r="U2160" s="1" t="s">
        <v>99</v>
      </c>
      <c r="V2160" s="1" t="s">
        <v>36</v>
      </c>
      <c r="W2160">
        <f t="shared" si="66"/>
        <v>46179.575694444444</v>
      </c>
      <c r="X2160">
        <f t="shared" si="67"/>
        <v>46179.650694444441</v>
      </c>
    </row>
    <row r="2161" spans="1:24" x14ac:dyDescent="0.2">
      <c r="A2161" s="1" t="s">
        <v>4739</v>
      </c>
      <c r="B2161" s="1" t="s">
        <v>4732</v>
      </c>
      <c r="C2161" s="1" t="s">
        <v>4568</v>
      </c>
      <c r="D2161" s="1" t="s">
        <v>4740</v>
      </c>
      <c r="E2161" s="1" t="s">
        <v>555</v>
      </c>
      <c r="F2161" s="1" t="s">
        <v>56</v>
      </c>
      <c r="G2161" s="1" t="s">
        <v>194</v>
      </c>
      <c r="H2161" s="1" t="s">
        <v>62</v>
      </c>
      <c r="I2161" s="1" t="s">
        <v>2517</v>
      </c>
      <c r="J2161">
        <v>1</v>
      </c>
      <c r="K2161">
        <v>10.6</v>
      </c>
      <c r="L2161">
        <v>0.3</v>
      </c>
      <c r="M2161">
        <v>1.8</v>
      </c>
      <c r="N2161">
        <v>12.7</v>
      </c>
      <c r="O2161">
        <v>15</v>
      </c>
      <c r="P2161">
        <v>0</v>
      </c>
      <c r="Q2161" s="1" t="s">
        <v>31</v>
      </c>
      <c r="R2161" s="1" t="s">
        <v>407</v>
      </c>
      <c r="S2161" s="1" t="s">
        <v>114</v>
      </c>
      <c r="T2161" s="1" t="s">
        <v>153</v>
      </c>
      <c r="U2161" s="1" t="s">
        <v>99</v>
      </c>
      <c r="V2161" s="1" t="s">
        <v>36</v>
      </c>
      <c r="W2161">
        <f t="shared" si="66"/>
        <v>46179.575694444444</v>
      </c>
      <c r="X2161">
        <f t="shared" si="67"/>
        <v>46179.65902777778</v>
      </c>
    </row>
    <row r="2162" spans="1:24" x14ac:dyDescent="0.2">
      <c r="A2162" s="1" t="s">
        <v>4741</v>
      </c>
      <c r="B2162" s="1" t="s">
        <v>4742</v>
      </c>
      <c r="C2162" s="1" t="s">
        <v>4743</v>
      </c>
      <c r="D2162" s="1" t="s">
        <v>4744</v>
      </c>
      <c r="E2162" s="1" t="s">
        <v>26</v>
      </c>
      <c r="F2162" s="1" t="s">
        <v>27</v>
      </c>
      <c r="G2162" s="1" t="s">
        <v>69</v>
      </c>
      <c r="H2162" s="1" t="s">
        <v>29</v>
      </c>
      <c r="I2162" s="1" t="s">
        <v>2154</v>
      </c>
      <c r="J2162">
        <v>3</v>
      </c>
      <c r="K2162">
        <v>7.5</v>
      </c>
      <c r="L2162">
        <v>1.6</v>
      </c>
      <c r="M2162">
        <v>1.5</v>
      </c>
      <c r="N2162">
        <v>10.7</v>
      </c>
      <c r="O2162">
        <v>15</v>
      </c>
      <c r="P2162">
        <v>0</v>
      </c>
      <c r="Q2162" s="1" t="s">
        <v>31</v>
      </c>
      <c r="R2162" s="1" t="s">
        <v>220</v>
      </c>
      <c r="S2162" s="1" t="s">
        <v>79</v>
      </c>
      <c r="T2162" s="1" t="s">
        <v>71</v>
      </c>
      <c r="U2162" s="1" t="s">
        <v>35</v>
      </c>
      <c r="V2162" s="1" t="s">
        <v>36</v>
      </c>
      <c r="W2162">
        <f t="shared" si="66"/>
        <v>46180.359722222223</v>
      </c>
      <c r="X2162">
        <f t="shared" si="67"/>
        <v>46180.366666666669</v>
      </c>
    </row>
    <row r="2163" spans="1:24" x14ac:dyDescent="0.2">
      <c r="A2163" s="1" t="s">
        <v>4745</v>
      </c>
      <c r="B2163" s="1" t="s">
        <v>4742</v>
      </c>
      <c r="C2163" s="1" t="s">
        <v>4743</v>
      </c>
      <c r="D2163" s="1" t="s">
        <v>4746</v>
      </c>
      <c r="E2163" s="1" t="s">
        <v>26</v>
      </c>
      <c r="F2163" s="1" t="s">
        <v>27</v>
      </c>
      <c r="G2163" s="1" t="s">
        <v>69</v>
      </c>
      <c r="H2163" s="1" t="s">
        <v>39</v>
      </c>
      <c r="I2163" s="1" t="s">
        <v>2154</v>
      </c>
      <c r="J2163">
        <v>3</v>
      </c>
      <c r="K2163">
        <v>9.3000000000000007</v>
      </c>
      <c r="L2163">
        <v>0.2</v>
      </c>
      <c r="M2163">
        <v>4.5</v>
      </c>
      <c r="N2163">
        <v>13.9</v>
      </c>
      <c r="O2163">
        <v>12</v>
      </c>
      <c r="P2163">
        <v>0</v>
      </c>
      <c r="Q2163" s="1" t="s">
        <v>31</v>
      </c>
      <c r="R2163" s="1" t="s">
        <v>32</v>
      </c>
      <c r="S2163" s="1" t="s">
        <v>181</v>
      </c>
      <c r="T2163" s="1" t="s">
        <v>71</v>
      </c>
      <c r="U2163" s="1" t="s">
        <v>35</v>
      </c>
      <c r="V2163" s="1" t="s">
        <v>42</v>
      </c>
      <c r="W2163">
        <f t="shared" si="66"/>
        <v>46180.359722222223</v>
      </c>
      <c r="X2163">
        <f t="shared" si="67"/>
        <v>46180.376388888886</v>
      </c>
    </row>
    <row r="2164" spans="1:24" x14ac:dyDescent="0.2">
      <c r="A2164" s="1" t="s">
        <v>4747</v>
      </c>
      <c r="B2164" s="1" t="s">
        <v>4742</v>
      </c>
      <c r="C2164" s="1" t="s">
        <v>4743</v>
      </c>
      <c r="D2164" s="1" t="s">
        <v>4748</v>
      </c>
      <c r="E2164" s="1" t="s">
        <v>26</v>
      </c>
      <c r="F2164" s="1" t="s">
        <v>27</v>
      </c>
      <c r="G2164" s="1" t="s">
        <v>69</v>
      </c>
      <c r="H2164" s="1" t="s">
        <v>45</v>
      </c>
      <c r="I2164" s="1" t="s">
        <v>2154</v>
      </c>
      <c r="J2164">
        <v>3</v>
      </c>
      <c r="K2164">
        <v>11.4</v>
      </c>
      <c r="L2164">
        <v>5.4</v>
      </c>
      <c r="M2164">
        <v>2.6</v>
      </c>
      <c r="N2164">
        <v>19.399999999999999</v>
      </c>
      <c r="O2164">
        <v>18</v>
      </c>
      <c r="P2164">
        <v>0</v>
      </c>
      <c r="Q2164" s="1" t="s">
        <v>31</v>
      </c>
      <c r="R2164" s="1" t="s">
        <v>125</v>
      </c>
      <c r="S2164" s="1" t="s">
        <v>152</v>
      </c>
      <c r="T2164" s="1" t="s">
        <v>71</v>
      </c>
      <c r="U2164" s="1" t="s">
        <v>35</v>
      </c>
      <c r="V2164" s="1" t="s">
        <v>36</v>
      </c>
      <c r="W2164">
        <f t="shared" si="66"/>
        <v>46180.359722222223</v>
      </c>
      <c r="X2164">
        <f t="shared" si="67"/>
        <v>46180.390277777777</v>
      </c>
    </row>
    <row r="2165" spans="1:24" x14ac:dyDescent="0.2">
      <c r="A2165" s="1" t="s">
        <v>4749</v>
      </c>
      <c r="B2165" s="1" t="s">
        <v>4742</v>
      </c>
      <c r="C2165" s="1" t="s">
        <v>4743</v>
      </c>
      <c r="D2165" s="1" t="s">
        <v>4750</v>
      </c>
      <c r="E2165" s="1" t="s">
        <v>26</v>
      </c>
      <c r="F2165" s="1" t="s">
        <v>50</v>
      </c>
      <c r="G2165" s="1" t="s">
        <v>69</v>
      </c>
      <c r="H2165" s="1" t="s">
        <v>51</v>
      </c>
      <c r="I2165" s="1" t="s">
        <v>2154</v>
      </c>
      <c r="J2165">
        <v>3</v>
      </c>
      <c r="K2165">
        <v>13.6</v>
      </c>
      <c r="L2165">
        <v>12.9</v>
      </c>
      <c r="M2165">
        <v>0.9</v>
      </c>
      <c r="N2165">
        <v>27.4</v>
      </c>
      <c r="O2165">
        <v>26</v>
      </c>
      <c r="P2165">
        <v>0</v>
      </c>
      <c r="Q2165" s="1" t="s">
        <v>31</v>
      </c>
      <c r="R2165" s="1" t="s">
        <v>728</v>
      </c>
      <c r="S2165" s="1" t="s">
        <v>309</v>
      </c>
      <c r="T2165" s="1" t="s">
        <v>71</v>
      </c>
      <c r="U2165" s="1" t="s">
        <v>35</v>
      </c>
      <c r="V2165" s="1" t="s">
        <v>36</v>
      </c>
      <c r="W2165">
        <f t="shared" si="66"/>
        <v>46180.359722222223</v>
      </c>
      <c r="X2165">
        <f t="shared" si="67"/>
        <v>46180.40902777778</v>
      </c>
    </row>
    <row r="2166" spans="1:24" x14ac:dyDescent="0.2">
      <c r="A2166" s="1" t="s">
        <v>4751</v>
      </c>
      <c r="B2166" s="1" t="s">
        <v>4742</v>
      </c>
      <c r="C2166" s="1" t="s">
        <v>4743</v>
      </c>
      <c r="D2166" s="1" t="s">
        <v>4752</v>
      </c>
      <c r="E2166" s="1" t="s">
        <v>26</v>
      </c>
      <c r="F2166" s="1" t="s">
        <v>56</v>
      </c>
      <c r="G2166" s="1" t="s">
        <v>69</v>
      </c>
      <c r="H2166" s="1" t="s">
        <v>57</v>
      </c>
      <c r="I2166" s="1" t="s">
        <v>2154</v>
      </c>
      <c r="J2166">
        <v>3</v>
      </c>
      <c r="K2166">
        <v>13</v>
      </c>
      <c r="L2166">
        <v>0.4</v>
      </c>
      <c r="M2166">
        <v>4.4000000000000004</v>
      </c>
      <c r="N2166">
        <v>17.8</v>
      </c>
      <c r="O2166">
        <v>18</v>
      </c>
      <c r="P2166">
        <v>0</v>
      </c>
      <c r="Q2166" s="1" t="s">
        <v>31</v>
      </c>
      <c r="R2166" s="1" t="s">
        <v>279</v>
      </c>
      <c r="S2166" s="1" t="s">
        <v>266</v>
      </c>
      <c r="T2166" s="1" t="s">
        <v>71</v>
      </c>
      <c r="U2166" s="1" t="s">
        <v>35</v>
      </c>
      <c r="V2166" s="1" t="s">
        <v>36</v>
      </c>
      <c r="W2166">
        <f t="shared" si="66"/>
        <v>46180.359722222223</v>
      </c>
      <c r="X2166">
        <f t="shared" si="67"/>
        <v>46180.421527777777</v>
      </c>
    </row>
    <row r="2167" spans="1:24" x14ac:dyDescent="0.2">
      <c r="A2167" s="1" t="s">
        <v>4753</v>
      </c>
      <c r="B2167" s="1" t="s">
        <v>4742</v>
      </c>
      <c r="C2167" s="1" t="s">
        <v>4743</v>
      </c>
      <c r="D2167" s="1" t="s">
        <v>4754</v>
      </c>
      <c r="E2167" s="1" t="s">
        <v>26</v>
      </c>
      <c r="F2167" s="1" t="s">
        <v>56</v>
      </c>
      <c r="G2167" s="1" t="s">
        <v>69</v>
      </c>
      <c r="H2167" s="1" t="s">
        <v>62</v>
      </c>
      <c r="I2167" s="1" t="s">
        <v>2154</v>
      </c>
      <c r="J2167">
        <v>3</v>
      </c>
      <c r="K2167">
        <v>5</v>
      </c>
      <c r="L2167">
        <v>0.3</v>
      </c>
      <c r="M2167">
        <v>1.5</v>
      </c>
      <c r="N2167">
        <v>6.8</v>
      </c>
      <c r="O2167">
        <v>15</v>
      </c>
      <c r="P2167">
        <v>0</v>
      </c>
      <c r="Q2167" s="1" t="s">
        <v>31</v>
      </c>
      <c r="R2167" s="1" t="s">
        <v>391</v>
      </c>
      <c r="S2167" s="1" t="s">
        <v>363</v>
      </c>
      <c r="T2167" s="1" t="s">
        <v>71</v>
      </c>
      <c r="U2167" s="1" t="s">
        <v>35</v>
      </c>
      <c r="V2167" s="1" t="s">
        <v>36</v>
      </c>
      <c r="W2167">
        <f t="shared" si="66"/>
        <v>46180.359722222223</v>
      </c>
      <c r="X2167">
        <f t="shared" si="67"/>
        <v>46180.426388888889</v>
      </c>
    </row>
    <row r="2168" spans="1:24" x14ac:dyDescent="0.2">
      <c r="A2168" s="1" t="s">
        <v>4755</v>
      </c>
      <c r="B2168" s="1" t="s">
        <v>4756</v>
      </c>
      <c r="C2168" s="1" t="s">
        <v>4754</v>
      </c>
      <c r="D2168" s="1" t="s">
        <v>4757</v>
      </c>
      <c r="E2168" s="1" t="s">
        <v>26</v>
      </c>
      <c r="F2168" s="1" t="s">
        <v>27</v>
      </c>
      <c r="G2168" s="1" t="s">
        <v>96</v>
      </c>
      <c r="H2168" s="1" t="s">
        <v>29</v>
      </c>
      <c r="I2168" s="1" t="s">
        <v>3571</v>
      </c>
      <c r="J2168">
        <v>3</v>
      </c>
      <c r="K2168">
        <v>6.5</v>
      </c>
      <c r="L2168">
        <v>1.1000000000000001</v>
      </c>
      <c r="M2168">
        <v>1.1000000000000001</v>
      </c>
      <c r="N2168">
        <v>8.6</v>
      </c>
      <c r="O2168">
        <v>15</v>
      </c>
      <c r="P2168">
        <v>0</v>
      </c>
      <c r="Q2168" s="1" t="s">
        <v>31</v>
      </c>
      <c r="R2168" s="1" t="s">
        <v>340</v>
      </c>
      <c r="S2168" s="1" t="s">
        <v>156</v>
      </c>
      <c r="T2168" s="1" t="s">
        <v>34</v>
      </c>
      <c r="U2168" s="1" t="s">
        <v>35</v>
      </c>
      <c r="V2168" s="1" t="s">
        <v>36</v>
      </c>
      <c r="W2168">
        <f t="shared" si="66"/>
        <v>46180.426388888889</v>
      </c>
      <c r="X2168">
        <f t="shared" si="67"/>
        <v>46180.431944444441</v>
      </c>
    </row>
    <row r="2169" spans="1:24" x14ac:dyDescent="0.2">
      <c r="A2169" s="1" t="s">
        <v>4758</v>
      </c>
      <c r="B2169" s="1" t="s">
        <v>4756</v>
      </c>
      <c r="C2169" s="1" t="s">
        <v>4754</v>
      </c>
      <c r="D2169" s="1" t="s">
        <v>4759</v>
      </c>
      <c r="E2169" s="1" t="s">
        <v>26</v>
      </c>
      <c r="F2169" s="1" t="s">
        <v>27</v>
      </c>
      <c r="G2169" s="1" t="s">
        <v>96</v>
      </c>
      <c r="H2169" s="1" t="s">
        <v>39</v>
      </c>
      <c r="I2169" s="1" t="s">
        <v>3571</v>
      </c>
      <c r="J2169">
        <v>3</v>
      </c>
      <c r="K2169">
        <v>7.4</v>
      </c>
      <c r="L2169">
        <v>0.8</v>
      </c>
      <c r="M2169">
        <v>6.5</v>
      </c>
      <c r="N2169">
        <v>14.7</v>
      </c>
      <c r="O2169">
        <v>12</v>
      </c>
      <c r="P2169">
        <v>0</v>
      </c>
      <c r="Q2169" s="1" t="s">
        <v>31</v>
      </c>
      <c r="R2169" s="1" t="s">
        <v>177</v>
      </c>
      <c r="S2169" s="1" t="s">
        <v>33</v>
      </c>
      <c r="T2169" s="1" t="s">
        <v>34</v>
      </c>
      <c r="U2169" s="1" t="s">
        <v>35</v>
      </c>
      <c r="V2169" s="1" t="s">
        <v>42</v>
      </c>
      <c r="W2169">
        <f t="shared" si="66"/>
        <v>46180.426388888889</v>
      </c>
      <c r="X2169">
        <f t="shared" si="67"/>
        <v>46180.442361111112</v>
      </c>
    </row>
    <row r="2170" spans="1:24" x14ac:dyDescent="0.2">
      <c r="A2170" s="1" t="s">
        <v>4760</v>
      </c>
      <c r="B2170" s="1" t="s">
        <v>4756</v>
      </c>
      <c r="C2170" s="1" t="s">
        <v>4754</v>
      </c>
      <c r="D2170" s="1" t="s">
        <v>4761</v>
      </c>
      <c r="E2170" s="1" t="s">
        <v>26</v>
      </c>
      <c r="F2170" s="1" t="s">
        <v>27</v>
      </c>
      <c r="G2170" s="1" t="s">
        <v>96</v>
      </c>
      <c r="H2170" s="1" t="s">
        <v>45</v>
      </c>
      <c r="I2170" s="1" t="s">
        <v>3571</v>
      </c>
      <c r="J2170">
        <v>3</v>
      </c>
      <c r="K2170">
        <v>11.7</v>
      </c>
      <c r="L2170">
        <v>5.0999999999999996</v>
      </c>
      <c r="M2170">
        <v>2.2999999999999998</v>
      </c>
      <c r="N2170">
        <v>19.100000000000001</v>
      </c>
      <c r="O2170">
        <v>18</v>
      </c>
      <c r="P2170">
        <v>0</v>
      </c>
      <c r="Q2170" s="1" t="s">
        <v>31</v>
      </c>
      <c r="R2170" s="1" t="s">
        <v>46</v>
      </c>
      <c r="S2170" s="1" t="s">
        <v>174</v>
      </c>
      <c r="T2170" s="1" t="s">
        <v>34</v>
      </c>
      <c r="U2170" s="1" t="s">
        <v>35</v>
      </c>
      <c r="V2170" s="1" t="s">
        <v>36</v>
      </c>
      <c r="W2170">
        <f t="shared" si="66"/>
        <v>46180.426388888889</v>
      </c>
      <c r="X2170">
        <f t="shared" si="67"/>
        <v>46180.455555555556</v>
      </c>
    </row>
    <row r="2171" spans="1:24" x14ac:dyDescent="0.2">
      <c r="A2171" s="1" t="s">
        <v>4762</v>
      </c>
      <c r="B2171" s="1" t="s">
        <v>4756</v>
      </c>
      <c r="C2171" s="1" t="s">
        <v>4754</v>
      </c>
      <c r="D2171" s="1" t="s">
        <v>4763</v>
      </c>
      <c r="E2171" s="1" t="s">
        <v>26</v>
      </c>
      <c r="F2171" s="1" t="s">
        <v>50</v>
      </c>
      <c r="G2171" s="1" t="s">
        <v>96</v>
      </c>
      <c r="H2171" s="1" t="s">
        <v>51</v>
      </c>
      <c r="I2171" s="1" t="s">
        <v>3571</v>
      </c>
      <c r="J2171">
        <v>3</v>
      </c>
      <c r="K2171">
        <v>13.1</v>
      </c>
      <c r="L2171">
        <v>9.8000000000000007</v>
      </c>
      <c r="M2171">
        <v>2.6</v>
      </c>
      <c r="N2171">
        <v>25.6</v>
      </c>
      <c r="O2171">
        <v>26</v>
      </c>
      <c r="P2171">
        <v>0</v>
      </c>
      <c r="Q2171" s="1" t="s">
        <v>31</v>
      </c>
      <c r="R2171" s="1" t="s">
        <v>1891</v>
      </c>
      <c r="S2171" s="1" t="s">
        <v>162</v>
      </c>
      <c r="T2171" s="1" t="s">
        <v>34</v>
      </c>
      <c r="U2171" s="1" t="s">
        <v>35</v>
      </c>
      <c r="V2171" s="1" t="s">
        <v>36</v>
      </c>
      <c r="W2171">
        <f t="shared" si="66"/>
        <v>46180.426388888889</v>
      </c>
      <c r="X2171">
        <f t="shared" si="67"/>
        <v>46180.473611111112</v>
      </c>
    </row>
    <row r="2172" spans="1:24" x14ac:dyDescent="0.2">
      <c r="A2172" s="1" t="s">
        <v>4764</v>
      </c>
      <c r="B2172" s="1" t="s">
        <v>4756</v>
      </c>
      <c r="C2172" s="1" t="s">
        <v>4754</v>
      </c>
      <c r="D2172" s="1" t="s">
        <v>4765</v>
      </c>
      <c r="E2172" s="1" t="s">
        <v>26</v>
      </c>
      <c r="F2172" s="1" t="s">
        <v>56</v>
      </c>
      <c r="G2172" s="1" t="s">
        <v>96</v>
      </c>
      <c r="H2172" s="1" t="s">
        <v>57</v>
      </c>
      <c r="I2172" s="1" t="s">
        <v>3571</v>
      </c>
      <c r="J2172">
        <v>3</v>
      </c>
      <c r="K2172">
        <v>14.8</v>
      </c>
      <c r="L2172">
        <v>1.2</v>
      </c>
      <c r="M2172">
        <v>2.6</v>
      </c>
      <c r="N2172">
        <v>18.5</v>
      </c>
      <c r="O2172">
        <v>18</v>
      </c>
      <c r="P2172">
        <v>0</v>
      </c>
      <c r="Q2172" s="1" t="s">
        <v>31</v>
      </c>
      <c r="R2172" s="1" t="s">
        <v>611</v>
      </c>
      <c r="S2172" s="1" t="s">
        <v>64</v>
      </c>
      <c r="T2172" s="1" t="s">
        <v>34</v>
      </c>
      <c r="U2172" s="1" t="s">
        <v>35</v>
      </c>
      <c r="V2172" s="1" t="s">
        <v>36</v>
      </c>
      <c r="W2172">
        <f t="shared" si="66"/>
        <v>46180.426388888889</v>
      </c>
      <c r="X2172">
        <f t="shared" si="67"/>
        <v>46180.486111111109</v>
      </c>
    </row>
    <row r="2173" spans="1:24" x14ac:dyDescent="0.2">
      <c r="A2173" s="1" t="s">
        <v>4766</v>
      </c>
      <c r="B2173" s="1" t="s">
        <v>4756</v>
      </c>
      <c r="C2173" s="1" t="s">
        <v>4754</v>
      </c>
      <c r="D2173" s="1" t="s">
        <v>4767</v>
      </c>
      <c r="E2173" s="1" t="s">
        <v>26</v>
      </c>
      <c r="F2173" s="1" t="s">
        <v>56</v>
      </c>
      <c r="G2173" s="1" t="s">
        <v>96</v>
      </c>
      <c r="H2173" s="1" t="s">
        <v>62</v>
      </c>
      <c r="I2173" s="1" t="s">
        <v>3571</v>
      </c>
      <c r="J2173">
        <v>3</v>
      </c>
      <c r="K2173">
        <v>7.9</v>
      </c>
      <c r="L2173">
        <v>0.9</v>
      </c>
      <c r="M2173">
        <v>0.6</v>
      </c>
      <c r="N2173">
        <v>9.4</v>
      </c>
      <c r="O2173">
        <v>15</v>
      </c>
      <c r="P2173">
        <v>0</v>
      </c>
      <c r="Q2173" s="1" t="s">
        <v>31</v>
      </c>
      <c r="R2173" s="1" t="s">
        <v>86</v>
      </c>
      <c r="S2173" s="1" t="s">
        <v>59</v>
      </c>
      <c r="T2173" s="1" t="s">
        <v>34</v>
      </c>
      <c r="U2173" s="1" t="s">
        <v>35</v>
      </c>
      <c r="V2173" s="1" t="s">
        <v>36</v>
      </c>
      <c r="W2173">
        <f t="shared" si="66"/>
        <v>46180.426388888889</v>
      </c>
      <c r="X2173">
        <f t="shared" si="67"/>
        <v>46180.492361111108</v>
      </c>
    </row>
    <row r="2174" spans="1:24" x14ac:dyDescent="0.2">
      <c r="A2174" s="1" t="s">
        <v>4768</v>
      </c>
      <c r="B2174" s="1" t="s">
        <v>4769</v>
      </c>
      <c r="C2174" s="1" t="s">
        <v>4770</v>
      </c>
      <c r="D2174" s="1" t="s">
        <v>4771</v>
      </c>
      <c r="E2174" s="1" t="s">
        <v>26</v>
      </c>
      <c r="F2174" s="1" t="s">
        <v>27</v>
      </c>
      <c r="G2174" s="1" t="s">
        <v>28</v>
      </c>
      <c r="H2174" s="1" t="s">
        <v>29</v>
      </c>
      <c r="I2174" s="1" t="s">
        <v>1899</v>
      </c>
      <c r="J2174">
        <v>2</v>
      </c>
      <c r="K2174">
        <v>10.199999999999999</v>
      </c>
      <c r="L2174">
        <v>0.6</v>
      </c>
      <c r="M2174">
        <v>2.2000000000000002</v>
      </c>
      <c r="N2174">
        <v>13</v>
      </c>
      <c r="O2174">
        <v>15</v>
      </c>
      <c r="P2174">
        <v>0</v>
      </c>
      <c r="Q2174" s="1" t="s">
        <v>31</v>
      </c>
      <c r="R2174" s="1" t="s">
        <v>46</v>
      </c>
      <c r="S2174" s="1" t="s">
        <v>181</v>
      </c>
      <c r="T2174" s="1" t="s">
        <v>34</v>
      </c>
      <c r="U2174" s="1" t="s">
        <v>72</v>
      </c>
      <c r="V2174" s="1" t="s">
        <v>36</v>
      </c>
      <c r="W2174">
        <f t="shared" si="66"/>
        <v>46180.365277777775</v>
      </c>
      <c r="X2174">
        <f t="shared" si="67"/>
        <v>46180.374305555553</v>
      </c>
    </row>
    <row r="2175" spans="1:24" x14ac:dyDescent="0.2">
      <c r="A2175" s="1" t="s">
        <v>4772</v>
      </c>
      <c r="B2175" s="1" t="s">
        <v>4769</v>
      </c>
      <c r="C2175" s="1" t="s">
        <v>4770</v>
      </c>
      <c r="D2175" s="1" t="s">
        <v>4773</v>
      </c>
      <c r="E2175" s="1" t="s">
        <v>26</v>
      </c>
      <c r="F2175" s="1" t="s">
        <v>27</v>
      </c>
      <c r="G2175" s="1" t="s">
        <v>28</v>
      </c>
      <c r="H2175" s="1" t="s">
        <v>39</v>
      </c>
      <c r="I2175" s="1" t="s">
        <v>1899</v>
      </c>
      <c r="J2175">
        <v>2</v>
      </c>
      <c r="K2175">
        <v>7.5</v>
      </c>
      <c r="L2175">
        <v>0.7</v>
      </c>
      <c r="M2175">
        <v>4.3</v>
      </c>
      <c r="N2175">
        <v>12.6</v>
      </c>
      <c r="O2175">
        <v>12</v>
      </c>
      <c r="P2175">
        <v>0</v>
      </c>
      <c r="Q2175" s="1" t="s">
        <v>31</v>
      </c>
      <c r="R2175" s="1" t="s">
        <v>98</v>
      </c>
      <c r="S2175" s="1" t="s">
        <v>152</v>
      </c>
      <c r="T2175" s="1" t="s">
        <v>34</v>
      </c>
      <c r="U2175" s="1" t="s">
        <v>72</v>
      </c>
      <c r="V2175" s="1" t="s">
        <v>36</v>
      </c>
      <c r="W2175">
        <f t="shared" si="66"/>
        <v>46180.365277777775</v>
      </c>
      <c r="X2175">
        <f t="shared" si="67"/>
        <v>46180.382638888892</v>
      </c>
    </row>
    <row r="2176" spans="1:24" x14ac:dyDescent="0.2">
      <c r="A2176" s="1" t="s">
        <v>4774</v>
      </c>
      <c r="B2176" s="1" t="s">
        <v>4769</v>
      </c>
      <c r="C2176" s="1" t="s">
        <v>4770</v>
      </c>
      <c r="D2176" s="1" t="s">
        <v>4775</v>
      </c>
      <c r="E2176" s="1" t="s">
        <v>26</v>
      </c>
      <c r="F2176" s="1" t="s">
        <v>27</v>
      </c>
      <c r="G2176" s="1" t="s">
        <v>28</v>
      </c>
      <c r="H2176" s="1" t="s">
        <v>45</v>
      </c>
      <c r="I2176" s="1" t="s">
        <v>1899</v>
      </c>
      <c r="J2176">
        <v>2</v>
      </c>
      <c r="K2176">
        <v>9</v>
      </c>
      <c r="L2176">
        <v>5.0999999999999996</v>
      </c>
      <c r="M2176">
        <v>3</v>
      </c>
      <c r="N2176">
        <v>17.100000000000001</v>
      </c>
      <c r="O2176">
        <v>18</v>
      </c>
      <c r="P2176">
        <v>0</v>
      </c>
      <c r="Q2176" s="1" t="s">
        <v>31</v>
      </c>
      <c r="R2176" s="1" t="s">
        <v>220</v>
      </c>
      <c r="S2176" s="1" t="s">
        <v>126</v>
      </c>
      <c r="T2176" s="1" t="s">
        <v>34</v>
      </c>
      <c r="U2176" s="1" t="s">
        <v>72</v>
      </c>
      <c r="V2176" s="1" t="s">
        <v>36</v>
      </c>
      <c r="W2176">
        <f t="shared" si="66"/>
        <v>46180.365277777775</v>
      </c>
      <c r="X2176">
        <f t="shared" si="67"/>
        <v>46180.394444444442</v>
      </c>
    </row>
    <row r="2177" spans="1:24" x14ac:dyDescent="0.2">
      <c r="A2177" s="1" t="s">
        <v>4776</v>
      </c>
      <c r="B2177" s="1" t="s">
        <v>4769</v>
      </c>
      <c r="C2177" s="1" t="s">
        <v>4770</v>
      </c>
      <c r="D2177" s="1" t="s">
        <v>4777</v>
      </c>
      <c r="E2177" s="1" t="s">
        <v>26</v>
      </c>
      <c r="F2177" s="1" t="s">
        <v>50</v>
      </c>
      <c r="G2177" s="1" t="s">
        <v>28</v>
      </c>
      <c r="H2177" s="1" t="s">
        <v>51</v>
      </c>
      <c r="I2177" s="1" t="s">
        <v>1899</v>
      </c>
      <c r="J2177">
        <v>2</v>
      </c>
      <c r="K2177">
        <v>16.100000000000001</v>
      </c>
      <c r="L2177">
        <v>7.9</v>
      </c>
      <c r="M2177">
        <v>3.2</v>
      </c>
      <c r="N2177">
        <v>27.2</v>
      </c>
      <c r="O2177">
        <v>26</v>
      </c>
      <c r="P2177">
        <v>0</v>
      </c>
      <c r="Q2177" s="1" t="s">
        <v>31</v>
      </c>
      <c r="R2177" s="1" t="s">
        <v>1111</v>
      </c>
      <c r="S2177" s="1" t="s">
        <v>139</v>
      </c>
      <c r="T2177" s="1" t="s">
        <v>34</v>
      </c>
      <c r="U2177" s="1" t="s">
        <v>72</v>
      </c>
      <c r="V2177" s="1" t="s">
        <v>36</v>
      </c>
      <c r="W2177">
        <f t="shared" si="66"/>
        <v>46180.365277777775</v>
      </c>
      <c r="X2177">
        <f t="shared" si="67"/>
        <v>46180.413194444445</v>
      </c>
    </row>
    <row r="2178" spans="1:24" x14ac:dyDescent="0.2">
      <c r="A2178" s="1" t="s">
        <v>4778</v>
      </c>
      <c r="B2178" s="1" t="s">
        <v>4769</v>
      </c>
      <c r="C2178" s="1" t="s">
        <v>4770</v>
      </c>
      <c r="D2178" s="1" t="s">
        <v>4779</v>
      </c>
      <c r="E2178" s="1" t="s">
        <v>26</v>
      </c>
      <c r="F2178" s="1" t="s">
        <v>56</v>
      </c>
      <c r="G2178" s="1" t="s">
        <v>28</v>
      </c>
      <c r="H2178" s="1" t="s">
        <v>57</v>
      </c>
      <c r="I2178" s="1" t="s">
        <v>1899</v>
      </c>
      <c r="J2178">
        <v>2</v>
      </c>
      <c r="K2178">
        <v>9.8000000000000007</v>
      </c>
      <c r="L2178">
        <v>1.5</v>
      </c>
      <c r="M2178">
        <v>2.2999999999999998</v>
      </c>
      <c r="N2178">
        <v>13.6</v>
      </c>
      <c r="O2178">
        <v>18</v>
      </c>
      <c r="P2178">
        <v>0</v>
      </c>
      <c r="Q2178" s="1" t="s">
        <v>31</v>
      </c>
      <c r="R2178" s="1" t="s">
        <v>63</v>
      </c>
      <c r="S2178" s="1" t="s">
        <v>228</v>
      </c>
      <c r="T2178" s="1" t="s">
        <v>34</v>
      </c>
      <c r="U2178" s="1" t="s">
        <v>72</v>
      </c>
      <c r="V2178" s="1" t="s">
        <v>36</v>
      </c>
      <c r="W2178">
        <f t="shared" ref="W2178:W2241" si="68">DATEVALUE(MID(C2178,1,10))+TIMEVALUE(MID(C2178,12,8))</f>
        <v>46180.365277777775</v>
      </c>
      <c r="X2178">
        <f t="shared" ref="X2178:X2241" si="69">DATEVALUE(MID(D2178,1,10))+TIMEVALUE(MID(D2178,12,8))</f>
        <v>46180.42291666667</v>
      </c>
    </row>
    <row r="2179" spans="1:24" x14ac:dyDescent="0.2">
      <c r="A2179" s="1" t="s">
        <v>4780</v>
      </c>
      <c r="B2179" s="1" t="s">
        <v>4769</v>
      </c>
      <c r="C2179" s="1" t="s">
        <v>4770</v>
      </c>
      <c r="D2179" s="1" t="s">
        <v>4781</v>
      </c>
      <c r="E2179" s="1" t="s">
        <v>26</v>
      </c>
      <c r="F2179" s="1" t="s">
        <v>56</v>
      </c>
      <c r="G2179" s="1" t="s">
        <v>28</v>
      </c>
      <c r="H2179" s="1" t="s">
        <v>62</v>
      </c>
      <c r="I2179" s="1" t="s">
        <v>1899</v>
      </c>
      <c r="J2179">
        <v>2</v>
      </c>
      <c r="K2179">
        <v>5.9</v>
      </c>
      <c r="L2179">
        <v>0.9</v>
      </c>
      <c r="M2179">
        <v>2</v>
      </c>
      <c r="N2179">
        <v>8.8000000000000007</v>
      </c>
      <c r="O2179">
        <v>15</v>
      </c>
      <c r="P2179">
        <v>0</v>
      </c>
      <c r="Q2179" s="1" t="s">
        <v>31</v>
      </c>
      <c r="R2179" s="1" t="s">
        <v>504</v>
      </c>
      <c r="S2179" s="1" t="s">
        <v>143</v>
      </c>
      <c r="T2179" s="1" t="s">
        <v>34</v>
      </c>
      <c r="U2179" s="1" t="s">
        <v>72</v>
      </c>
      <c r="V2179" s="1" t="s">
        <v>36</v>
      </c>
      <c r="W2179">
        <f t="shared" si="68"/>
        <v>46180.365277777775</v>
      </c>
      <c r="X2179">
        <f t="shared" si="69"/>
        <v>46180.429166666669</v>
      </c>
    </row>
    <row r="2180" spans="1:24" x14ac:dyDescent="0.2">
      <c r="A2180" s="1" t="s">
        <v>4782</v>
      </c>
      <c r="B2180" s="1" t="s">
        <v>4783</v>
      </c>
      <c r="C2180" s="1" t="s">
        <v>4784</v>
      </c>
      <c r="D2180" s="1" t="s">
        <v>4785</v>
      </c>
      <c r="E2180" s="1" t="s">
        <v>26</v>
      </c>
      <c r="F2180" s="1" t="s">
        <v>27</v>
      </c>
      <c r="G2180" s="1" t="s">
        <v>194</v>
      </c>
      <c r="H2180" s="1" t="s">
        <v>29</v>
      </c>
      <c r="I2180" s="1" t="s">
        <v>844</v>
      </c>
      <c r="J2180">
        <v>4</v>
      </c>
      <c r="K2180">
        <v>10</v>
      </c>
      <c r="L2180">
        <v>0.4</v>
      </c>
      <c r="M2180">
        <v>0.2</v>
      </c>
      <c r="N2180">
        <v>10.7</v>
      </c>
      <c r="O2180">
        <v>15</v>
      </c>
      <c r="P2180">
        <v>0</v>
      </c>
      <c r="Q2180" s="1" t="s">
        <v>31</v>
      </c>
      <c r="R2180" s="1" t="s">
        <v>180</v>
      </c>
      <c r="S2180" s="1" t="s">
        <v>47</v>
      </c>
      <c r="T2180" s="1" t="s">
        <v>153</v>
      </c>
      <c r="U2180" s="1" t="s">
        <v>35</v>
      </c>
      <c r="V2180" s="1" t="s">
        <v>36</v>
      </c>
      <c r="W2180">
        <f t="shared" si="68"/>
        <v>46180.304166666669</v>
      </c>
      <c r="X2180">
        <f t="shared" si="69"/>
        <v>46180.311111111114</v>
      </c>
    </row>
    <row r="2181" spans="1:24" x14ac:dyDescent="0.2">
      <c r="A2181" s="1" t="s">
        <v>4786</v>
      </c>
      <c r="B2181" s="1" t="s">
        <v>4783</v>
      </c>
      <c r="C2181" s="1" t="s">
        <v>4784</v>
      </c>
      <c r="D2181" s="1" t="s">
        <v>4787</v>
      </c>
      <c r="E2181" s="1" t="s">
        <v>26</v>
      </c>
      <c r="F2181" s="1" t="s">
        <v>27</v>
      </c>
      <c r="G2181" s="1" t="s">
        <v>194</v>
      </c>
      <c r="H2181" s="1" t="s">
        <v>39</v>
      </c>
      <c r="I2181" s="1" t="s">
        <v>844</v>
      </c>
      <c r="J2181">
        <v>4</v>
      </c>
      <c r="K2181">
        <v>8.8000000000000007</v>
      </c>
      <c r="L2181">
        <v>0.5</v>
      </c>
      <c r="M2181">
        <v>4.4000000000000004</v>
      </c>
      <c r="N2181">
        <v>13.7</v>
      </c>
      <c r="O2181">
        <v>12</v>
      </c>
      <c r="P2181">
        <v>0</v>
      </c>
      <c r="Q2181" s="1" t="s">
        <v>31</v>
      </c>
      <c r="R2181" s="1" t="s">
        <v>220</v>
      </c>
      <c r="S2181" s="1" t="s">
        <v>131</v>
      </c>
      <c r="T2181" s="1" t="s">
        <v>153</v>
      </c>
      <c r="U2181" s="1" t="s">
        <v>35</v>
      </c>
      <c r="V2181" s="1" t="s">
        <v>36</v>
      </c>
      <c r="W2181">
        <f t="shared" si="68"/>
        <v>46180.304166666669</v>
      </c>
      <c r="X2181">
        <f t="shared" si="69"/>
        <v>46180.320833333331</v>
      </c>
    </row>
    <row r="2182" spans="1:24" x14ac:dyDescent="0.2">
      <c r="A2182" s="1" t="s">
        <v>4788</v>
      </c>
      <c r="B2182" s="1" t="s">
        <v>4783</v>
      </c>
      <c r="C2182" s="1" t="s">
        <v>4784</v>
      </c>
      <c r="D2182" s="1" t="s">
        <v>4789</v>
      </c>
      <c r="E2182" s="1" t="s">
        <v>26</v>
      </c>
      <c r="F2182" s="1" t="s">
        <v>27</v>
      </c>
      <c r="G2182" s="1" t="s">
        <v>194</v>
      </c>
      <c r="H2182" s="1" t="s">
        <v>45</v>
      </c>
      <c r="I2182" s="1" t="s">
        <v>844</v>
      </c>
      <c r="J2182">
        <v>4</v>
      </c>
      <c r="K2182">
        <v>11.1</v>
      </c>
      <c r="L2182">
        <v>6.3</v>
      </c>
      <c r="M2182">
        <v>2.4</v>
      </c>
      <c r="N2182">
        <v>19.8</v>
      </c>
      <c r="O2182">
        <v>18</v>
      </c>
      <c r="P2182">
        <v>0</v>
      </c>
      <c r="Q2182" s="1" t="s">
        <v>31</v>
      </c>
      <c r="R2182" s="1" t="s">
        <v>46</v>
      </c>
      <c r="S2182" s="1" t="s">
        <v>33</v>
      </c>
      <c r="T2182" s="1" t="s">
        <v>153</v>
      </c>
      <c r="U2182" s="1" t="s">
        <v>35</v>
      </c>
      <c r="V2182" s="1" t="s">
        <v>36</v>
      </c>
      <c r="W2182">
        <f t="shared" si="68"/>
        <v>46180.304166666669</v>
      </c>
      <c r="X2182">
        <f t="shared" si="69"/>
        <v>46180.334722222222</v>
      </c>
    </row>
    <row r="2183" spans="1:24" x14ac:dyDescent="0.2">
      <c r="A2183" s="1" t="s">
        <v>4790</v>
      </c>
      <c r="B2183" s="1" t="s">
        <v>4783</v>
      </c>
      <c r="C2183" s="1" t="s">
        <v>4784</v>
      </c>
      <c r="D2183" s="1" t="s">
        <v>4791</v>
      </c>
      <c r="E2183" s="1" t="s">
        <v>26</v>
      </c>
      <c r="F2183" s="1" t="s">
        <v>50</v>
      </c>
      <c r="G2183" s="1" t="s">
        <v>194</v>
      </c>
      <c r="H2183" s="1" t="s">
        <v>51</v>
      </c>
      <c r="I2183" s="1" t="s">
        <v>844</v>
      </c>
      <c r="J2183">
        <v>4</v>
      </c>
      <c r="K2183">
        <v>15.1</v>
      </c>
      <c r="L2183">
        <v>14.4</v>
      </c>
      <c r="M2183">
        <v>3.2</v>
      </c>
      <c r="N2183">
        <v>32.700000000000003</v>
      </c>
      <c r="O2183">
        <v>26</v>
      </c>
      <c r="P2183">
        <v>0</v>
      </c>
      <c r="Q2183" s="1" t="s">
        <v>31</v>
      </c>
      <c r="R2183" s="1" t="s">
        <v>625</v>
      </c>
      <c r="S2183" s="1" t="s">
        <v>344</v>
      </c>
      <c r="T2183" s="1" t="s">
        <v>153</v>
      </c>
      <c r="U2183" s="1" t="s">
        <v>35</v>
      </c>
      <c r="V2183" s="1" t="s">
        <v>42</v>
      </c>
      <c r="W2183">
        <f t="shared" si="68"/>
        <v>46180.304166666669</v>
      </c>
      <c r="X2183">
        <f t="shared" si="69"/>
        <v>46180.356944444444</v>
      </c>
    </row>
    <row r="2184" spans="1:24" x14ac:dyDescent="0.2">
      <c r="A2184" s="1" t="s">
        <v>4792</v>
      </c>
      <c r="B2184" s="1" t="s">
        <v>4783</v>
      </c>
      <c r="C2184" s="1" t="s">
        <v>4784</v>
      </c>
      <c r="D2184" s="1" t="s">
        <v>4793</v>
      </c>
      <c r="E2184" s="1" t="s">
        <v>26</v>
      </c>
      <c r="F2184" s="1" t="s">
        <v>56</v>
      </c>
      <c r="G2184" s="1" t="s">
        <v>194</v>
      </c>
      <c r="H2184" s="1" t="s">
        <v>57</v>
      </c>
      <c r="I2184" s="1" t="s">
        <v>844</v>
      </c>
      <c r="J2184">
        <v>4</v>
      </c>
      <c r="K2184">
        <v>11.2</v>
      </c>
      <c r="L2184">
        <v>0.3</v>
      </c>
      <c r="M2184">
        <v>1.4</v>
      </c>
      <c r="N2184">
        <v>12.9</v>
      </c>
      <c r="O2184">
        <v>18</v>
      </c>
      <c r="P2184">
        <v>0</v>
      </c>
      <c r="Q2184" s="1" t="s">
        <v>31</v>
      </c>
      <c r="R2184" s="1" t="s">
        <v>279</v>
      </c>
      <c r="S2184" s="1" t="s">
        <v>59</v>
      </c>
      <c r="T2184" s="1" t="s">
        <v>153</v>
      </c>
      <c r="U2184" s="1" t="s">
        <v>35</v>
      </c>
      <c r="V2184" s="1" t="s">
        <v>36</v>
      </c>
      <c r="W2184">
        <f t="shared" si="68"/>
        <v>46180.304166666669</v>
      </c>
      <c r="X2184">
        <f t="shared" si="69"/>
        <v>46180.365972222222</v>
      </c>
    </row>
    <row r="2185" spans="1:24" x14ac:dyDescent="0.2">
      <c r="A2185" s="1" t="s">
        <v>4794</v>
      </c>
      <c r="B2185" s="1" t="s">
        <v>4783</v>
      </c>
      <c r="C2185" s="1" t="s">
        <v>4784</v>
      </c>
      <c r="D2185" s="1" t="s">
        <v>4795</v>
      </c>
      <c r="E2185" s="1" t="s">
        <v>26</v>
      </c>
      <c r="F2185" s="1" t="s">
        <v>56</v>
      </c>
      <c r="G2185" s="1" t="s">
        <v>194</v>
      </c>
      <c r="H2185" s="1" t="s">
        <v>62</v>
      </c>
      <c r="I2185" s="1" t="s">
        <v>844</v>
      </c>
      <c r="J2185">
        <v>4</v>
      </c>
      <c r="K2185">
        <v>7.4</v>
      </c>
      <c r="L2185">
        <v>0.8</v>
      </c>
      <c r="M2185">
        <v>1.8</v>
      </c>
      <c r="N2185">
        <v>9.9</v>
      </c>
      <c r="O2185">
        <v>15</v>
      </c>
      <c r="P2185">
        <v>0</v>
      </c>
      <c r="Q2185" s="1" t="s">
        <v>31</v>
      </c>
      <c r="R2185" s="1" t="s">
        <v>391</v>
      </c>
      <c r="S2185" s="1" t="s">
        <v>91</v>
      </c>
      <c r="T2185" s="1" t="s">
        <v>153</v>
      </c>
      <c r="U2185" s="1" t="s">
        <v>35</v>
      </c>
      <c r="V2185" s="1" t="s">
        <v>36</v>
      </c>
      <c r="W2185">
        <f t="shared" si="68"/>
        <v>46180.304166666669</v>
      </c>
      <c r="X2185">
        <f t="shared" si="69"/>
        <v>46180.372916666667</v>
      </c>
    </row>
    <row r="2186" spans="1:24" x14ac:dyDescent="0.2">
      <c r="A2186" s="1" t="s">
        <v>4796</v>
      </c>
      <c r="B2186" s="1" t="s">
        <v>4797</v>
      </c>
      <c r="C2186" s="1" t="s">
        <v>4761</v>
      </c>
      <c r="D2186" s="1" t="s">
        <v>4798</v>
      </c>
      <c r="E2186" s="1" t="s">
        <v>26</v>
      </c>
      <c r="F2186" s="1" t="s">
        <v>27</v>
      </c>
      <c r="G2186" s="1" t="s">
        <v>194</v>
      </c>
      <c r="H2186" s="1" t="s">
        <v>29</v>
      </c>
      <c r="I2186" s="1" t="s">
        <v>124</v>
      </c>
      <c r="J2186">
        <v>9</v>
      </c>
      <c r="K2186">
        <v>9.4</v>
      </c>
      <c r="L2186">
        <v>1</v>
      </c>
      <c r="M2186">
        <v>3</v>
      </c>
      <c r="N2186">
        <v>13.4</v>
      </c>
      <c r="O2186">
        <v>15</v>
      </c>
      <c r="P2186">
        <v>0</v>
      </c>
      <c r="Q2186" s="1" t="s">
        <v>31</v>
      </c>
      <c r="R2186" s="1" t="s">
        <v>340</v>
      </c>
      <c r="S2186" s="1" t="s">
        <v>181</v>
      </c>
      <c r="T2186" s="1" t="s">
        <v>71</v>
      </c>
      <c r="U2186" s="1" t="s">
        <v>251</v>
      </c>
      <c r="V2186" s="1" t="s">
        <v>36</v>
      </c>
      <c r="W2186">
        <f t="shared" si="68"/>
        <v>46180.455555555556</v>
      </c>
      <c r="X2186">
        <f t="shared" si="69"/>
        <v>46180.464583333334</v>
      </c>
    </row>
    <row r="2187" spans="1:24" x14ac:dyDescent="0.2">
      <c r="A2187" s="1" t="s">
        <v>4799</v>
      </c>
      <c r="B2187" s="1" t="s">
        <v>4797</v>
      </c>
      <c r="C2187" s="1" t="s">
        <v>4761</v>
      </c>
      <c r="D2187" s="1" t="s">
        <v>4800</v>
      </c>
      <c r="E2187" s="1" t="s">
        <v>26</v>
      </c>
      <c r="F2187" s="1" t="s">
        <v>27</v>
      </c>
      <c r="G2187" s="1" t="s">
        <v>194</v>
      </c>
      <c r="H2187" s="1" t="s">
        <v>39</v>
      </c>
      <c r="I2187" s="1" t="s">
        <v>124</v>
      </c>
      <c r="J2187">
        <v>9</v>
      </c>
      <c r="K2187">
        <v>8.9</v>
      </c>
      <c r="L2187">
        <v>0.8</v>
      </c>
      <c r="M2187">
        <v>4</v>
      </c>
      <c r="N2187">
        <v>13.8</v>
      </c>
      <c r="O2187">
        <v>12</v>
      </c>
      <c r="P2187">
        <v>0</v>
      </c>
      <c r="Q2187" s="1" t="s">
        <v>31</v>
      </c>
      <c r="R2187" s="1" t="s">
        <v>220</v>
      </c>
      <c r="S2187" s="1" t="s">
        <v>41</v>
      </c>
      <c r="T2187" s="1" t="s">
        <v>71</v>
      </c>
      <c r="U2187" s="1" t="s">
        <v>251</v>
      </c>
      <c r="V2187" s="1" t="s">
        <v>42</v>
      </c>
      <c r="W2187">
        <f t="shared" si="68"/>
        <v>46180.455555555556</v>
      </c>
      <c r="X2187">
        <f t="shared" si="69"/>
        <v>46180.474305555559</v>
      </c>
    </row>
    <row r="2188" spans="1:24" x14ac:dyDescent="0.2">
      <c r="A2188" s="1" t="s">
        <v>4801</v>
      </c>
      <c r="B2188" s="1" t="s">
        <v>4797</v>
      </c>
      <c r="C2188" s="1" t="s">
        <v>4761</v>
      </c>
      <c r="D2188" s="1" t="s">
        <v>4802</v>
      </c>
      <c r="E2188" s="1" t="s">
        <v>26</v>
      </c>
      <c r="F2188" s="1" t="s">
        <v>27</v>
      </c>
      <c r="G2188" s="1" t="s">
        <v>194</v>
      </c>
      <c r="H2188" s="1" t="s">
        <v>45</v>
      </c>
      <c r="I2188" s="1" t="s">
        <v>124</v>
      </c>
      <c r="J2188">
        <v>9</v>
      </c>
      <c r="K2188">
        <v>13.2</v>
      </c>
      <c r="L2188">
        <v>7</v>
      </c>
      <c r="M2188">
        <v>1.4</v>
      </c>
      <c r="N2188">
        <v>21.5</v>
      </c>
      <c r="O2188">
        <v>18</v>
      </c>
      <c r="P2188">
        <v>0</v>
      </c>
      <c r="Q2188" s="1" t="s">
        <v>31</v>
      </c>
      <c r="R2188" s="1" t="s">
        <v>125</v>
      </c>
      <c r="S2188" s="1" t="s">
        <v>156</v>
      </c>
      <c r="T2188" s="1" t="s">
        <v>71</v>
      </c>
      <c r="U2188" s="1" t="s">
        <v>251</v>
      </c>
      <c r="V2188" s="1" t="s">
        <v>42</v>
      </c>
      <c r="W2188">
        <f t="shared" si="68"/>
        <v>46180.455555555556</v>
      </c>
      <c r="X2188">
        <f t="shared" si="69"/>
        <v>46180.488888888889</v>
      </c>
    </row>
    <row r="2189" spans="1:24" x14ac:dyDescent="0.2">
      <c r="A2189" s="1" t="s">
        <v>4803</v>
      </c>
      <c r="B2189" s="1" t="s">
        <v>4797</v>
      </c>
      <c r="C2189" s="1" t="s">
        <v>4761</v>
      </c>
      <c r="D2189" s="1" t="s">
        <v>4804</v>
      </c>
      <c r="E2189" s="1" t="s">
        <v>26</v>
      </c>
      <c r="F2189" s="1" t="s">
        <v>50</v>
      </c>
      <c r="G2189" s="1" t="s">
        <v>194</v>
      </c>
      <c r="H2189" s="1" t="s">
        <v>51</v>
      </c>
      <c r="I2189" s="1" t="s">
        <v>124</v>
      </c>
      <c r="J2189">
        <v>9</v>
      </c>
      <c r="K2189">
        <v>12.5</v>
      </c>
      <c r="L2189">
        <v>15.3</v>
      </c>
      <c r="M2189">
        <v>3.6</v>
      </c>
      <c r="N2189">
        <v>31.3</v>
      </c>
      <c r="O2189">
        <v>26</v>
      </c>
      <c r="P2189">
        <v>0</v>
      </c>
      <c r="Q2189" s="1" t="s">
        <v>31</v>
      </c>
      <c r="R2189" s="1" t="s">
        <v>641</v>
      </c>
      <c r="S2189" s="1" t="s">
        <v>513</v>
      </c>
      <c r="T2189" s="1" t="s">
        <v>71</v>
      </c>
      <c r="U2189" s="1" t="s">
        <v>251</v>
      </c>
      <c r="V2189" s="1" t="s">
        <v>42</v>
      </c>
      <c r="W2189">
        <f t="shared" si="68"/>
        <v>46180.455555555556</v>
      </c>
      <c r="X2189">
        <f t="shared" si="69"/>
        <v>46180.511111111111</v>
      </c>
    </row>
    <row r="2190" spans="1:24" x14ac:dyDescent="0.2">
      <c r="A2190" s="1" t="s">
        <v>4805</v>
      </c>
      <c r="B2190" s="1" t="s">
        <v>4797</v>
      </c>
      <c r="C2190" s="1" t="s">
        <v>4761</v>
      </c>
      <c r="D2190" s="1" t="s">
        <v>4806</v>
      </c>
      <c r="E2190" s="1" t="s">
        <v>26</v>
      </c>
      <c r="F2190" s="1" t="s">
        <v>56</v>
      </c>
      <c r="G2190" s="1" t="s">
        <v>194</v>
      </c>
      <c r="H2190" s="1" t="s">
        <v>57</v>
      </c>
      <c r="I2190" s="1" t="s">
        <v>124</v>
      </c>
      <c r="J2190">
        <v>9</v>
      </c>
      <c r="K2190">
        <v>13.7</v>
      </c>
      <c r="L2190">
        <v>1</v>
      </c>
      <c r="M2190">
        <v>2.9</v>
      </c>
      <c r="N2190">
        <v>17.5</v>
      </c>
      <c r="O2190">
        <v>18</v>
      </c>
      <c r="P2190">
        <v>0</v>
      </c>
      <c r="Q2190" s="1" t="s">
        <v>31</v>
      </c>
      <c r="R2190" s="1" t="s">
        <v>391</v>
      </c>
      <c r="S2190" s="1" t="s">
        <v>363</v>
      </c>
      <c r="T2190" s="1" t="s">
        <v>71</v>
      </c>
      <c r="U2190" s="1" t="s">
        <v>251</v>
      </c>
      <c r="V2190" s="1" t="s">
        <v>36</v>
      </c>
      <c r="W2190">
        <f t="shared" si="68"/>
        <v>46180.455555555556</v>
      </c>
      <c r="X2190">
        <f t="shared" si="69"/>
        <v>46180.522916666669</v>
      </c>
    </row>
    <row r="2191" spans="1:24" x14ac:dyDescent="0.2">
      <c r="A2191" s="1" t="s">
        <v>4807</v>
      </c>
      <c r="B2191" s="1" t="s">
        <v>4797</v>
      </c>
      <c r="C2191" s="1" t="s">
        <v>4761</v>
      </c>
      <c r="D2191" s="1" t="s">
        <v>4808</v>
      </c>
      <c r="E2191" s="1" t="s">
        <v>26</v>
      </c>
      <c r="F2191" s="1" t="s">
        <v>56</v>
      </c>
      <c r="G2191" s="1" t="s">
        <v>194</v>
      </c>
      <c r="H2191" s="1" t="s">
        <v>62</v>
      </c>
      <c r="I2191" s="1" t="s">
        <v>124</v>
      </c>
      <c r="J2191">
        <v>9</v>
      </c>
      <c r="K2191">
        <v>7</v>
      </c>
      <c r="L2191">
        <v>0.4</v>
      </c>
      <c r="M2191">
        <v>1.1000000000000001</v>
      </c>
      <c r="N2191">
        <v>8.5</v>
      </c>
      <c r="O2191">
        <v>15</v>
      </c>
      <c r="P2191">
        <v>0</v>
      </c>
      <c r="Q2191" s="1" t="s">
        <v>31</v>
      </c>
      <c r="R2191" s="1" t="s">
        <v>391</v>
      </c>
      <c r="S2191" s="1" t="s">
        <v>64</v>
      </c>
      <c r="T2191" s="1" t="s">
        <v>71</v>
      </c>
      <c r="U2191" s="1" t="s">
        <v>251</v>
      </c>
      <c r="V2191" s="1" t="s">
        <v>36</v>
      </c>
      <c r="W2191">
        <f t="shared" si="68"/>
        <v>46180.455555555556</v>
      </c>
      <c r="X2191">
        <f t="shared" si="69"/>
        <v>46180.529166666667</v>
      </c>
    </row>
    <row r="2192" spans="1:24" x14ac:dyDescent="0.2">
      <c r="A2192" s="1" t="s">
        <v>4809</v>
      </c>
      <c r="B2192" s="1" t="s">
        <v>4810</v>
      </c>
      <c r="C2192" s="1" t="s">
        <v>4811</v>
      </c>
      <c r="D2192" s="1" t="s">
        <v>4812</v>
      </c>
      <c r="E2192" s="1" t="s">
        <v>26</v>
      </c>
      <c r="F2192" s="1" t="s">
        <v>27</v>
      </c>
      <c r="G2192" s="1" t="s">
        <v>194</v>
      </c>
      <c r="H2192" s="1" t="s">
        <v>29</v>
      </c>
      <c r="I2192" s="1" t="s">
        <v>816</v>
      </c>
      <c r="J2192">
        <v>8</v>
      </c>
      <c r="K2192">
        <v>10.1</v>
      </c>
      <c r="L2192">
        <v>0.5</v>
      </c>
      <c r="M2192">
        <v>2.5</v>
      </c>
      <c r="N2192">
        <v>13.1</v>
      </c>
      <c r="O2192">
        <v>15</v>
      </c>
      <c r="P2192">
        <v>0</v>
      </c>
      <c r="Q2192" s="1" t="s">
        <v>31</v>
      </c>
      <c r="R2192" s="1" t="s">
        <v>46</v>
      </c>
      <c r="S2192" s="1" t="s">
        <v>79</v>
      </c>
      <c r="T2192" s="1" t="s">
        <v>71</v>
      </c>
      <c r="U2192" s="1" t="s">
        <v>72</v>
      </c>
      <c r="V2192" s="1" t="s">
        <v>36</v>
      </c>
      <c r="W2192">
        <f t="shared" si="68"/>
        <v>46180.457638888889</v>
      </c>
      <c r="X2192">
        <f t="shared" si="69"/>
        <v>46180.466666666667</v>
      </c>
    </row>
    <row r="2193" spans="1:24" x14ac:dyDescent="0.2">
      <c r="A2193" s="1" t="s">
        <v>4813</v>
      </c>
      <c r="B2193" s="1" t="s">
        <v>4810</v>
      </c>
      <c r="C2193" s="1" t="s">
        <v>4811</v>
      </c>
      <c r="D2193" s="1" t="s">
        <v>4814</v>
      </c>
      <c r="E2193" s="1" t="s">
        <v>26</v>
      </c>
      <c r="F2193" s="1" t="s">
        <v>27</v>
      </c>
      <c r="G2193" s="1" t="s">
        <v>194</v>
      </c>
      <c r="H2193" s="1" t="s">
        <v>39</v>
      </c>
      <c r="I2193" s="1" t="s">
        <v>816</v>
      </c>
      <c r="J2193">
        <v>8</v>
      </c>
      <c r="K2193">
        <v>10.7</v>
      </c>
      <c r="L2193">
        <v>0.2</v>
      </c>
      <c r="M2193">
        <v>4.2</v>
      </c>
      <c r="N2193">
        <v>15.1</v>
      </c>
      <c r="O2193">
        <v>12</v>
      </c>
      <c r="P2193">
        <v>0</v>
      </c>
      <c r="Q2193" s="1" t="s">
        <v>31</v>
      </c>
      <c r="R2193" s="1" t="s">
        <v>125</v>
      </c>
      <c r="S2193" s="1" t="s">
        <v>33</v>
      </c>
      <c r="T2193" s="1" t="s">
        <v>71</v>
      </c>
      <c r="U2193" s="1" t="s">
        <v>72</v>
      </c>
      <c r="V2193" s="1" t="s">
        <v>42</v>
      </c>
      <c r="W2193">
        <f t="shared" si="68"/>
        <v>46180.457638888889</v>
      </c>
      <c r="X2193">
        <f t="shared" si="69"/>
        <v>46180.477083333331</v>
      </c>
    </row>
    <row r="2194" spans="1:24" x14ac:dyDescent="0.2">
      <c r="A2194" s="1" t="s">
        <v>4815</v>
      </c>
      <c r="B2194" s="1" t="s">
        <v>4810</v>
      </c>
      <c r="C2194" s="1" t="s">
        <v>4811</v>
      </c>
      <c r="D2194" s="1" t="s">
        <v>4816</v>
      </c>
      <c r="E2194" s="1" t="s">
        <v>26</v>
      </c>
      <c r="F2194" s="1" t="s">
        <v>27</v>
      </c>
      <c r="G2194" s="1" t="s">
        <v>194</v>
      </c>
      <c r="H2194" s="1" t="s">
        <v>45</v>
      </c>
      <c r="I2194" s="1" t="s">
        <v>816</v>
      </c>
      <c r="J2194">
        <v>8</v>
      </c>
      <c r="K2194">
        <v>10.8</v>
      </c>
      <c r="L2194">
        <v>5.7</v>
      </c>
      <c r="M2194">
        <v>2</v>
      </c>
      <c r="N2194">
        <v>18.5</v>
      </c>
      <c r="O2194">
        <v>18</v>
      </c>
      <c r="P2194">
        <v>0</v>
      </c>
      <c r="Q2194" s="1" t="s">
        <v>31</v>
      </c>
      <c r="R2194" s="1" t="s">
        <v>40</v>
      </c>
      <c r="S2194" s="1" t="s">
        <v>135</v>
      </c>
      <c r="T2194" s="1" t="s">
        <v>71</v>
      </c>
      <c r="U2194" s="1" t="s">
        <v>72</v>
      </c>
      <c r="V2194" s="1" t="s">
        <v>36</v>
      </c>
      <c r="W2194">
        <f t="shared" si="68"/>
        <v>46180.457638888889</v>
      </c>
      <c r="X2194">
        <f t="shared" si="69"/>
        <v>46180.489583333336</v>
      </c>
    </row>
    <row r="2195" spans="1:24" x14ac:dyDescent="0.2">
      <c r="A2195" s="1" t="s">
        <v>4817</v>
      </c>
      <c r="B2195" s="1" t="s">
        <v>4810</v>
      </c>
      <c r="C2195" s="1" t="s">
        <v>4811</v>
      </c>
      <c r="D2195" s="1" t="s">
        <v>4818</v>
      </c>
      <c r="E2195" s="1" t="s">
        <v>26</v>
      </c>
      <c r="F2195" s="1" t="s">
        <v>50</v>
      </c>
      <c r="G2195" s="1" t="s">
        <v>194</v>
      </c>
      <c r="H2195" s="1" t="s">
        <v>51</v>
      </c>
      <c r="I2195" s="1" t="s">
        <v>816</v>
      </c>
      <c r="J2195">
        <v>8</v>
      </c>
      <c r="K2195">
        <v>12.4</v>
      </c>
      <c r="L2195">
        <v>11.2</v>
      </c>
      <c r="M2195">
        <v>2.8</v>
      </c>
      <c r="N2195">
        <v>26.5</v>
      </c>
      <c r="O2195">
        <v>26</v>
      </c>
      <c r="P2195">
        <v>0</v>
      </c>
      <c r="Q2195" s="1" t="s">
        <v>31</v>
      </c>
      <c r="R2195" s="1" t="s">
        <v>641</v>
      </c>
      <c r="S2195" s="1" t="s">
        <v>224</v>
      </c>
      <c r="T2195" s="1" t="s">
        <v>71</v>
      </c>
      <c r="U2195" s="1" t="s">
        <v>72</v>
      </c>
      <c r="V2195" s="1" t="s">
        <v>36</v>
      </c>
      <c r="W2195">
        <f t="shared" si="68"/>
        <v>46180.457638888889</v>
      </c>
      <c r="X2195">
        <f t="shared" si="69"/>
        <v>46180.508333333331</v>
      </c>
    </row>
    <row r="2196" spans="1:24" x14ac:dyDescent="0.2">
      <c r="A2196" s="1" t="s">
        <v>4819</v>
      </c>
      <c r="B2196" s="1" t="s">
        <v>4810</v>
      </c>
      <c r="C2196" s="1" t="s">
        <v>4811</v>
      </c>
      <c r="D2196" s="1" t="s">
        <v>4820</v>
      </c>
      <c r="E2196" s="1" t="s">
        <v>26</v>
      </c>
      <c r="F2196" s="1" t="s">
        <v>56</v>
      </c>
      <c r="G2196" s="1" t="s">
        <v>194</v>
      </c>
      <c r="H2196" s="1" t="s">
        <v>57</v>
      </c>
      <c r="I2196" s="1" t="s">
        <v>816</v>
      </c>
      <c r="J2196">
        <v>8</v>
      </c>
      <c r="K2196">
        <v>9.6</v>
      </c>
      <c r="L2196">
        <v>0.5</v>
      </c>
      <c r="M2196">
        <v>4.0999999999999996</v>
      </c>
      <c r="N2196">
        <v>14.2</v>
      </c>
      <c r="O2196">
        <v>18</v>
      </c>
      <c r="P2196">
        <v>0</v>
      </c>
      <c r="Q2196" s="1" t="s">
        <v>31</v>
      </c>
      <c r="R2196" s="1" t="s">
        <v>86</v>
      </c>
      <c r="S2196" s="1" t="s">
        <v>118</v>
      </c>
      <c r="T2196" s="1" t="s">
        <v>71</v>
      </c>
      <c r="U2196" s="1" t="s">
        <v>72</v>
      </c>
      <c r="V2196" s="1" t="s">
        <v>36</v>
      </c>
      <c r="W2196">
        <f t="shared" si="68"/>
        <v>46180.457638888889</v>
      </c>
      <c r="X2196">
        <f t="shared" si="69"/>
        <v>46180.518055555556</v>
      </c>
    </row>
    <row r="2197" spans="1:24" x14ac:dyDescent="0.2">
      <c r="A2197" s="1" t="s">
        <v>4821</v>
      </c>
      <c r="B2197" s="1" t="s">
        <v>4810</v>
      </c>
      <c r="C2197" s="1" t="s">
        <v>4811</v>
      </c>
      <c r="D2197" s="1" t="s">
        <v>4822</v>
      </c>
      <c r="E2197" s="1" t="s">
        <v>26</v>
      </c>
      <c r="F2197" s="1" t="s">
        <v>56</v>
      </c>
      <c r="G2197" s="1" t="s">
        <v>194</v>
      </c>
      <c r="H2197" s="1" t="s">
        <v>62</v>
      </c>
      <c r="I2197" s="1" t="s">
        <v>816</v>
      </c>
      <c r="J2197">
        <v>8</v>
      </c>
      <c r="K2197">
        <v>8.4</v>
      </c>
      <c r="L2197">
        <v>0.4</v>
      </c>
      <c r="M2197">
        <v>1.2</v>
      </c>
      <c r="N2197">
        <v>10</v>
      </c>
      <c r="O2197">
        <v>15</v>
      </c>
      <c r="P2197">
        <v>0</v>
      </c>
      <c r="Q2197" s="1" t="s">
        <v>31</v>
      </c>
      <c r="R2197" s="1" t="s">
        <v>261</v>
      </c>
      <c r="S2197" s="1" t="s">
        <v>146</v>
      </c>
      <c r="T2197" s="1" t="s">
        <v>71</v>
      </c>
      <c r="U2197" s="1" t="s">
        <v>72</v>
      </c>
      <c r="V2197" s="1" t="s">
        <v>36</v>
      </c>
      <c r="W2197">
        <f t="shared" si="68"/>
        <v>46180.457638888889</v>
      </c>
      <c r="X2197">
        <f t="shared" si="69"/>
        <v>46180.525000000001</v>
      </c>
    </row>
    <row r="2198" spans="1:24" x14ac:dyDescent="0.2">
      <c r="A2198" s="1" t="s">
        <v>4823</v>
      </c>
      <c r="B2198" s="1" t="s">
        <v>4824</v>
      </c>
      <c r="C2198" s="1" t="s">
        <v>4825</v>
      </c>
      <c r="D2198" s="1" t="s">
        <v>4826</v>
      </c>
      <c r="E2198" s="1" t="s">
        <v>26</v>
      </c>
      <c r="F2198" s="1" t="s">
        <v>27</v>
      </c>
      <c r="G2198" s="1" t="s">
        <v>171</v>
      </c>
      <c r="H2198" s="1" t="s">
        <v>29</v>
      </c>
      <c r="I2198" s="1" t="s">
        <v>3282</v>
      </c>
      <c r="J2198">
        <v>1</v>
      </c>
      <c r="K2198">
        <v>9.5</v>
      </c>
      <c r="L2198">
        <v>0.6</v>
      </c>
      <c r="M2198">
        <v>1.8</v>
      </c>
      <c r="N2198">
        <v>11.9</v>
      </c>
      <c r="O2198">
        <v>15</v>
      </c>
      <c r="P2198">
        <v>0</v>
      </c>
      <c r="Q2198" s="1" t="s">
        <v>31</v>
      </c>
      <c r="R2198" s="1" t="s">
        <v>173</v>
      </c>
      <c r="S2198" s="1" t="s">
        <v>156</v>
      </c>
      <c r="T2198" s="1" t="s">
        <v>34</v>
      </c>
      <c r="U2198" s="1" t="s">
        <v>127</v>
      </c>
      <c r="V2198" s="1" t="s">
        <v>36</v>
      </c>
      <c r="W2198">
        <f t="shared" si="68"/>
        <v>46180.419444444444</v>
      </c>
      <c r="X2198">
        <f t="shared" si="69"/>
        <v>46180.427083333336</v>
      </c>
    </row>
    <row r="2199" spans="1:24" x14ac:dyDescent="0.2">
      <c r="A2199" s="1" t="s">
        <v>4827</v>
      </c>
      <c r="B2199" s="1" t="s">
        <v>4824</v>
      </c>
      <c r="C2199" s="1" t="s">
        <v>4825</v>
      </c>
      <c r="D2199" s="1" t="s">
        <v>4828</v>
      </c>
      <c r="E2199" s="1" t="s">
        <v>26</v>
      </c>
      <c r="F2199" s="1" t="s">
        <v>27</v>
      </c>
      <c r="G2199" s="1" t="s">
        <v>171</v>
      </c>
      <c r="H2199" s="1" t="s">
        <v>39</v>
      </c>
      <c r="I2199" s="1" t="s">
        <v>3282</v>
      </c>
      <c r="J2199">
        <v>1</v>
      </c>
      <c r="K2199">
        <v>9.4</v>
      </c>
      <c r="L2199">
        <v>0.4</v>
      </c>
      <c r="M2199">
        <v>4</v>
      </c>
      <c r="N2199">
        <v>13.8</v>
      </c>
      <c r="O2199">
        <v>12</v>
      </c>
      <c r="P2199">
        <v>0</v>
      </c>
      <c r="Q2199" s="1" t="s">
        <v>31</v>
      </c>
      <c r="R2199" s="1" t="s">
        <v>40</v>
      </c>
      <c r="S2199" s="1" t="s">
        <v>33</v>
      </c>
      <c r="T2199" s="1" t="s">
        <v>34</v>
      </c>
      <c r="U2199" s="1" t="s">
        <v>127</v>
      </c>
      <c r="V2199" s="1" t="s">
        <v>42</v>
      </c>
      <c r="W2199">
        <f t="shared" si="68"/>
        <v>46180.419444444444</v>
      </c>
      <c r="X2199">
        <f t="shared" si="69"/>
        <v>46180.436805555553</v>
      </c>
    </row>
    <row r="2200" spans="1:24" x14ac:dyDescent="0.2">
      <c r="A2200" s="1" t="s">
        <v>4829</v>
      </c>
      <c r="B2200" s="1" t="s">
        <v>4824</v>
      </c>
      <c r="C2200" s="1" t="s">
        <v>4825</v>
      </c>
      <c r="D2200" s="1" t="s">
        <v>4830</v>
      </c>
      <c r="E2200" s="1" t="s">
        <v>26</v>
      </c>
      <c r="F2200" s="1" t="s">
        <v>27</v>
      </c>
      <c r="G2200" s="1" t="s">
        <v>171</v>
      </c>
      <c r="H2200" s="1" t="s">
        <v>45</v>
      </c>
      <c r="I2200" s="1" t="s">
        <v>3282</v>
      </c>
      <c r="J2200">
        <v>1</v>
      </c>
      <c r="K2200">
        <v>10.9</v>
      </c>
      <c r="L2200">
        <v>5.2</v>
      </c>
      <c r="M2200">
        <v>2.5</v>
      </c>
      <c r="N2200">
        <v>18.600000000000001</v>
      </c>
      <c r="O2200">
        <v>18</v>
      </c>
      <c r="P2200">
        <v>0</v>
      </c>
      <c r="Q2200" s="1" t="s">
        <v>31</v>
      </c>
      <c r="R2200" s="1" t="s">
        <v>102</v>
      </c>
      <c r="S2200" s="1" t="s">
        <v>41</v>
      </c>
      <c r="T2200" s="1" t="s">
        <v>34</v>
      </c>
      <c r="U2200" s="1" t="s">
        <v>127</v>
      </c>
      <c r="V2200" s="1" t="s">
        <v>36</v>
      </c>
      <c r="W2200">
        <f t="shared" si="68"/>
        <v>46180.419444444444</v>
      </c>
      <c r="X2200">
        <f t="shared" si="69"/>
        <v>46180.45</v>
      </c>
    </row>
    <row r="2201" spans="1:24" x14ac:dyDescent="0.2">
      <c r="A2201" s="1" t="s">
        <v>4831</v>
      </c>
      <c r="B2201" s="1" t="s">
        <v>4824</v>
      </c>
      <c r="C2201" s="1" t="s">
        <v>4825</v>
      </c>
      <c r="D2201" s="1" t="s">
        <v>4832</v>
      </c>
      <c r="E2201" s="1" t="s">
        <v>26</v>
      </c>
      <c r="F2201" s="1" t="s">
        <v>50</v>
      </c>
      <c r="G2201" s="1" t="s">
        <v>171</v>
      </c>
      <c r="H2201" s="1" t="s">
        <v>51</v>
      </c>
      <c r="I2201" s="1" t="s">
        <v>3282</v>
      </c>
      <c r="J2201">
        <v>1</v>
      </c>
      <c r="K2201">
        <v>16.3</v>
      </c>
      <c r="L2201">
        <v>11.7</v>
      </c>
      <c r="M2201">
        <v>3.1</v>
      </c>
      <c r="N2201">
        <v>31.1</v>
      </c>
      <c r="O2201">
        <v>26</v>
      </c>
      <c r="P2201">
        <v>0</v>
      </c>
      <c r="Q2201" s="1" t="s">
        <v>31</v>
      </c>
      <c r="R2201" s="1" t="s">
        <v>343</v>
      </c>
      <c r="S2201" s="1" t="s">
        <v>224</v>
      </c>
      <c r="T2201" s="1" t="s">
        <v>34</v>
      </c>
      <c r="U2201" s="1" t="s">
        <v>127</v>
      </c>
      <c r="V2201" s="1" t="s">
        <v>42</v>
      </c>
      <c r="W2201">
        <f t="shared" si="68"/>
        <v>46180.419444444444</v>
      </c>
      <c r="X2201">
        <f t="shared" si="69"/>
        <v>46180.47152777778</v>
      </c>
    </row>
    <row r="2202" spans="1:24" x14ac:dyDescent="0.2">
      <c r="A2202" s="1" t="s">
        <v>4833</v>
      </c>
      <c r="B2202" s="1" t="s">
        <v>4824</v>
      </c>
      <c r="C2202" s="1" t="s">
        <v>4825</v>
      </c>
      <c r="D2202" s="1" t="s">
        <v>4834</v>
      </c>
      <c r="E2202" s="1" t="s">
        <v>26</v>
      </c>
      <c r="F2202" s="1" t="s">
        <v>56</v>
      </c>
      <c r="G2202" s="1" t="s">
        <v>171</v>
      </c>
      <c r="H2202" s="1" t="s">
        <v>57</v>
      </c>
      <c r="I2202" s="1" t="s">
        <v>3282</v>
      </c>
      <c r="J2202">
        <v>1</v>
      </c>
      <c r="K2202">
        <v>9.8000000000000007</v>
      </c>
      <c r="L2202">
        <v>0.5</v>
      </c>
      <c r="M2202">
        <v>1.6</v>
      </c>
      <c r="N2202">
        <v>11.9</v>
      </c>
      <c r="O2202">
        <v>18</v>
      </c>
      <c r="P2202">
        <v>0</v>
      </c>
      <c r="Q2202" s="1" t="s">
        <v>31</v>
      </c>
      <c r="R2202" s="1" t="s">
        <v>504</v>
      </c>
      <c r="S2202" s="1" t="s">
        <v>538</v>
      </c>
      <c r="T2202" s="1" t="s">
        <v>34</v>
      </c>
      <c r="U2202" s="1" t="s">
        <v>127</v>
      </c>
      <c r="V2202" s="1" t="s">
        <v>36</v>
      </c>
      <c r="W2202">
        <f t="shared" si="68"/>
        <v>46180.419444444444</v>
      </c>
      <c r="X2202">
        <f t="shared" si="69"/>
        <v>46180.479861111111</v>
      </c>
    </row>
    <row r="2203" spans="1:24" x14ac:dyDescent="0.2">
      <c r="A2203" s="1" t="s">
        <v>4835</v>
      </c>
      <c r="B2203" s="1" t="s">
        <v>4824</v>
      </c>
      <c r="C2203" s="1" t="s">
        <v>4825</v>
      </c>
      <c r="D2203" s="1" t="s">
        <v>4836</v>
      </c>
      <c r="E2203" s="1" t="s">
        <v>26</v>
      </c>
      <c r="F2203" s="1" t="s">
        <v>56</v>
      </c>
      <c r="G2203" s="1" t="s">
        <v>171</v>
      </c>
      <c r="H2203" s="1" t="s">
        <v>62</v>
      </c>
      <c r="I2203" s="1" t="s">
        <v>3282</v>
      </c>
      <c r="J2203">
        <v>1</v>
      </c>
      <c r="K2203">
        <v>7.8</v>
      </c>
      <c r="L2203">
        <v>0.4</v>
      </c>
      <c r="M2203">
        <v>2.9</v>
      </c>
      <c r="N2203">
        <v>11</v>
      </c>
      <c r="O2203">
        <v>15</v>
      </c>
      <c r="P2203">
        <v>0</v>
      </c>
      <c r="Q2203" s="1" t="s">
        <v>31</v>
      </c>
      <c r="R2203" s="1" t="s">
        <v>391</v>
      </c>
      <c r="S2203" s="1" t="s">
        <v>296</v>
      </c>
      <c r="T2203" s="1" t="s">
        <v>34</v>
      </c>
      <c r="U2203" s="1" t="s">
        <v>127</v>
      </c>
      <c r="V2203" s="1" t="s">
        <v>36</v>
      </c>
      <c r="W2203">
        <f t="shared" si="68"/>
        <v>46180.419444444444</v>
      </c>
      <c r="X2203">
        <f t="shared" si="69"/>
        <v>46180.487500000003</v>
      </c>
    </row>
    <row r="2204" spans="1:24" x14ac:dyDescent="0.2">
      <c r="A2204" s="1" t="s">
        <v>4837</v>
      </c>
      <c r="B2204" s="1" t="s">
        <v>4838</v>
      </c>
      <c r="C2204" s="1" t="s">
        <v>4839</v>
      </c>
      <c r="D2204" s="1" t="s">
        <v>4840</v>
      </c>
      <c r="E2204" s="1" t="s">
        <v>26</v>
      </c>
      <c r="F2204" s="1" t="s">
        <v>27</v>
      </c>
      <c r="G2204" s="1" t="s">
        <v>249</v>
      </c>
      <c r="H2204" s="1" t="s">
        <v>29</v>
      </c>
      <c r="I2204" s="1" t="s">
        <v>1736</v>
      </c>
      <c r="J2204">
        <v>9</v>
      </c>
      <c r="K2204">
        <v>10.4</v>
      </c>
      <c r="L2204">
        <v>1</v>
      </c>
      <c r="M2204">
        <v>2.7</v>
      </c>
      <c r="N2204">
        <v>14.1</v>
      </c>
      <c r="O2204">
        <v>15</v>
      </c>
      <c r="P2204">
        <v>0</v>
      </c>
      <c r="Q2204" s="1" t="s">
        <v>31</v>
      </c>
      <c r="R2204" s="1" t="s">
        <v>32</v>
      </c>
      <c r="S2204" s="1" t="s">
        <v>174</v>
      </c>
      <c r="T2204" s="1" t="s">
        <v>153</v>
      </c>
      <c r="U2204" s="1" t="s">
        <v>251</v>
      </c>
      <c r="V2204" s="1" t="s">
        <v>36</v>
      </c>
      <c r="W2204">
        <f t="shared" si="68"/>
        <v>46180.326388888891</v>
      </c>
      <c r="X2204">
        <f t="shared" si="69"/>
        <v>46180.336111111108</v>
      </c>
    </row>
    <row r="2205" spans="1:24" x14ac:dyDescent="0.2">
      <c r="A2205" s="1" t="s">
        <v>4841</v>
      </c>
      <c r="B2205" s="1" t="s">
        <v>4838</v>
      </c>
      <c r="C2205" s="1" t="s">
        <v>4839</v>
      </c>
      <c r="D2205" s="1" t="s">
        <v>4842</v>
      </c>
      <c r="E2205" s="1" t="s">
        <v>26</v>
      </c>
      <c r="F2205" s="1" t="s">
        <v>27</v>
      </c>
      <c r="G2205" s="1" t="s">
        <v>249</v>
      </c>
      <c r="H2205" s="1" t="s">
        <v>39</v>
      </c>
      <c r="I2205" s="1" t="s">
        <v>1736</v>
      </c>
      <c r="J2205">
        <v>9</v>
      </c>
      <c r="K2205">
        <v>5.5</v>
      </c>
      <c r="L2205">
        <v>0.6</v>
      </c>
      <c r="M2205">
        <v>4.4000000000000004</v>
      </c>
      <c r="N2205">
        <v>10.5</v>
      </c>
      <c r="O2205">
        <v>12</v>
      </c>
      <c r="P2205">
        <v>0</v>
      </c>
      <c r="Q2205" s="1" t="s">
        <v>31</v>
      </c>
      <c r="R2205" s="1" t="s">
        <v>340</v>
      </c>
      <c r="S2205" s="1" t="s">
        <v>41</v>
      </c>
      <c r="T2205" s="1" t="s">
        <v>153</v>
      </c>
      <c r="U2205" s="1" t="s">
        <v>251</v>
      </c>
      <c r="V2205" s="1" t="s">
        <v>36</v>
      </c>
      <c r="W2205">
        <f t="shared" si="68"/>
        <v>46180.326388888891</v>
      </c>
      <c r="X2205">
        <f t="shared" si="69"/>
        <v>46180.343055555553</v>
      </c>
    </row>
    <row r="2206" spans="1:24" x14ac:dyDescent="0.2">
      <c r="A2206" s="1" t="s">
        <v>4843</v>
      </c>
      <c r="B2206" s="1" t="s">
        <v>4838</v>
      </c>
      <c r="C2206" s="1" t="s">
        <v>4839</v>
      </c>
      <c r="D2206" s="1" t="s">
        <v>4844</v>
      </c>
      <c r="E2206" s="1" t="s">
        <v>26</v>
      </c>
      <c r="F2206" s="1" t="s">
        <v>27</v>
      </c>
      <c r="G2206" s="1" t="s">
        <v>249</v>
      </c>
      <c r="H2206" s="1" t="s">
        <v>45</v>
      </c>
      <c r="I2206" s="1" t="s">
        <v>1736</v>
      </c>
      <c r="J2206">
        <v>9</v>
      </c>
      <c r="K2206">
        <v>10.3</v>
      </c>
      <c r="L2206">
        <v>5.3</v>
      </c>
      <c r="M2206">
        <v>2.9</v>
      </c>
      <c r="N2206">
        <v>18.5</v>
      </c>
      <c r="O2206">
        <v>18</v>
      </c>
      <c r="P2206">
        <v>0</v>
      </c>
      <c r="Q2206" s="1" t="s">
        <v>31</v>
      </c>
      <c r="R2206" s="1" t="s">
        <v>106</v>
      </c>
      <c r="S2206" s="1" t="s">
        <v>131</v>
      </c>
      <c r="T2206" s="1" t="s">
        <v>153</v>
      </c>
      <c r="U2206" s="1" t="s">
        <v>251</v>
      </c>
      <c r="V2206" s="1" t="s">
        <v>36</v>
      </c>
      <c r="W2206">
        <f t="shared" si="68"/>
        <v>46180.326388888891</v>
      </c>
      <c r="X2206">
        <f t="shared" si="69"/>
        <v>46180.356249999997</v>
      </c>
    </row>
    <row r="2207" spans="1:24" x14ac:dyDescent="0.2">
      <c r="A2207" s="1" t="s">
        <v>4845</v>
      </c>
      <c r="B2207" s="1" t="s">
        <v>4838</v>
      </c>
      <c r="C2207" s="1" t="s">
        <v>4839</v>
      </c>
      <c r="D2207" s="1" t="s">
        <v>4795</v>
      </c>
      <c r="E2207" s="1" t="s">
        <v>26</v>
      </c>
      <c r="F2207" s="1" t="s">
        <v>50</v>
      </c>
      <c r="G2207" s="1" t="s">
        <v>249</v>
      </c>
      <c r="H2207" s="1" t="s">
        <v>51</v>
      </c>
      <c r="I2207" s="1" t="s">
        <v>1736</v>
      </c>
      <c r="J2207">
        <v>9</v>
      </c>
      <c r="K2207">
        <v>12.8</v>
      </c>
      <c r="L2207">
        <v>9.1</v>
      </c>
      <c r="M2207">
        <v>2.2000000000000002</v>
      </c>
      <c r="N2207">
        <v>24.2</v>
      </c>
      <c r="O2207">
        <v>26</v>
      </c>
      <c r="P2207">
        <v>0</v>
      </c>
      <c r="Q2207" s="1" t="s">
        <v>31</v>
      </c>
      <c r="R2207" s="1" t="s">
        <v>109</v>
      </c>
      <c r="S2207" s="1" t="s">
        <v>309</v>
      </c>
      <c r="T2207" s="1" t="s">
        <v>153</v>
      </c>
      <c r="U2207" s="1" t="s">
        <v>251</v>
      </c>
      <c r="V2207" s="1" t="s">
        <v>36</v>
      </c>
      <c r="W2207">
        <f t="shared" si="68"/>
        <v>46180.326388888891</v>
      </c>
      <c r="X2207">
        <f t="shared" si="69"/>
        <v>46180.372916666667</v>
      </c>
    </row>
    <row r="2208" spans="1:24" x14ac:dyDescent="0.2">
      <c r="A2208" s="1" t="s">
        <v>4846</v>
      </c>
      <c r="B2208" s="1" t="s">
        <v>4838</v>
      </c>
      <c r="C2208" s="1" t="s">
        <v>4839</v>
      </c>
      <c r="D2208" s="1" t="s">
        <v>4773</v>
      </c>
      <c r="E2208" s="1" t="s">
        <v>26</v>
      </c>
      <c r="F2208" s="1" t="s">
        <v>56</v>
      </c>
      <c r="G2208" s="1" t="s">
        <v>249</v>
      </c>
      <c r="H2208" s="1" t="s">
        <v>57</v>
      </c>
      <c r="I2208" s="1" t="s">
        <v>1736</v>
      </c>
      <c r="J2208">
        <v>9</v>
      </c>
      <c r="K2208">
        <v>11.2</v>
      </c>
      <c r="L2208">
        <v>0.6</v>
      </c>
      <c r="M2208">
        <v>2.2999999999999998</v>
      </c>
      <c r="N2208">
        <v>14.1</v>
      </c>
      <c r="O2208">
        <v>18</v>
      </c>
      <c r="P2208">
        <v>0</v>
      </c>
      <c r="Q2208" s="1" t="s">
        <v>31</v>
      </c>
      <c r="R2208" s="1" t="s">
        <v>63</v>
      </c>
      <c r="S2208" s="1" t="s">
        <v>59</v>
      </c>
      <c r="T2208" s="1" t="s">
        <v>153</v>
      </c>
      <c r="U2208" s="1" t="s">
        <v>251</v>
      </c>
      <c r="V2208" s="1" t="s">
        <v>36</v>
      </c>
      <c r="W2208">
        <f t="shared" si="68"/>
        <v>46180.326388888891</v>
      </c>
      <c r="X2208">
        <f t="shared" si="69"/>
        <v>46180.382638888892</v>
      </c>
    </row>
    <row r="2209" spans="1:24" x14ac:dyDescent="0.2">
      <c r="A2209" s="1" t="s">
        <v>4847</v>
      </c>
      <c r="B2209" s="1" t="s">
        <v>4838</v>
      </c>
      <c r="C2209" s="1" t="s">
        <v>4839</v>
      </c>
      <c r="D2209" s="1" t="s">
        <v>4848</v>
      </c>
      <c r="E2209" s="1" t="s">
        <v>26</v>
      </c>
      <c r="F2209" s="1" t="s">
        <v>56</v>
      </c>
      <c r="G2209" s="1" t="s">
        <v>249</v>
      </c>
      <c r="H2209" s="1" t="s">
        <v>62</v>
      </c>
      <c r="I2209" s="1" t="s">
        <v>1736</v>
      </c>
      <c r="J2209">
        <v>9</v>
      </c>
      <c r="K2209">
        <v>7.9</v>
      </c>
      <c r="L2209">
        <v>0.7</v>
      </c>
      <c r="M2209">
        <v>0.9</v>
      </c>
      <c r="N2209">
        <v>9.4</v>
      </c>
      <c r="O2209">
        <v>15</v>
      </c>
      <c r="P2209">
        <v>0</v>
      </c>
      <c r="Q2209" s="1" t="s">
        <v>31</v>
      </c>
      <c r="R2209" s="1" t="s">
        <v>207</v>
      </c>
      <c r="S2209" s="1" t="s">
        <v>262</v>
      </c>
      <c r="T2209" s="1" t="s">
        <v>153</v>
      </c>
      <c r="U2209" s="1" t="s">
        <v>251</v>
      </c>
      <c r="V2209" s="1" t="s">
        <v>36</v>
      </c>
      <c r="W2209">
        <f t="shared" si="68"/>
        <v>46180.326388888891</v>
      </c>
      <c r="X2209">
        <f t="shared" si="69"/>
        <v>46180.388888888891</v>
      </c>
    </row>
    <row r="2210" spans="1:24" x14ac:dyDescent="0.2">
      <c r="A2210" s="1" t="s">
        <v>4849</v>
      </c>
      <c r="B2210" s="1" t="s">
        <v>4850</v>
      </c>
      <c r="C2210" s="1" t="s">
        <v>4851</v>
      </c>
      <c r="D2210" s="1" t="s">
        <v>4852</v>
      </c>
      <c r="E2210" s="1" t="s">
        <v>26</v>
      </c>
      <c r="F2210" s="1" t="s">
        <v>27</v>
      </c>
      <c r="G2210" s="1" t="s">
        <v>96</v>
      </c>
      <c r="H2210" s="1" t="s">
        <v>29</v>
      </c>
      <c r="I2210" s="1" t="s">
        <v>351</v>
      </c>
      <c r="J2210">
        <v>8</v>
      </c>
      <c r="K2210">
        <v>10.3</v>
      </c>
      <c r="L2210">
        <v>1.6</v>
      </c>
      <c r="M2210">
        <v>2.4</v>
      </c>
      <c r="N2210">
        <v>14.3</v>
      </c>
      <c r="O2210">
        <v>15</v>
      </c>
      <c r="P2210">
        <v>0</v>
      </c>
      <c r="Q2210" s="1" t="s">
        <v>31</v>
      </c>
      <c r="R2210" s="1" t="s">
        <v>130</v>
      </c>
      <c r="S2210" s="1" t="s">
        <v>254</v>
      </c>
      <c r="T2210" s="1" t="s">
        <v>34</v>
      </c>
      <c r="U2210" s="1" t="s">
        <v>251</v>
      </c>
      <c r="V2210" s="1" t="s">
        <v>36</v>
      </c>
      <c r="W2210">
        <f t="shared" si="68"/>
        <v>46180.29583333333</v>
      </c>
      <c r="X2210">
        <f t="shared" si="69"/>
        <v>46180.305555555555</v>
      </c>
    </row>
    <row r="2211" spans="1:24" x14ac:dyDescent="0.2">
      <c r="A2211" s="1" t="s">
        <v>4853</v>
      </c>
      <c r="B2211" s="1" t="s">
        <v>4850</v>
      </c>
      <c r="C2211" s="1" t="s">
        <v>4851</v>
      </c>
      <c r="D2211" s="1" t="s">
        <v>4854</v>
      </c>
      <c r="E2211" s="1" t="s">
        <v>26</v>
      </c>
      <c r="F2211" s="1" t="s">
        <v>27</v>
      </c>
      <c r="G2211" s="1" t="s">
        <v>96</v>
      </c>
      <c r="H2211" s="1" t="s">
        <v>39</v>
      </c>
      <c r="I2211" s="1" t="s">
        <v>351</v>
      </c>
      <c r="J2211">
        <v>8</v>
      </c>
      <c r="K2211">
        <v>8.6</v>
      </c>
      <c r="L2211">
        <v>0.5</v>
      </c>
      <c r="M2211">
        <v>4.8</v>
      </c>
      <c r="N2211">
        <v>13.9</v>
      </c>
      <c r="O2211">
        <v>12</v>
      </c>
      <c r="P2211">
        <v>0</v>
      </c>
      <c r="Q2211" s="1" t="s">
        <v>31</v>
      </c>
      <c r="R2211" s="1" t="s">
        <v>220</v>
      </c>
      <c r="S2211" s="1" t="s">
        <v>181</v>
      </c>
      <c r="T2211" s="1" t="s">
        <v>34</v>
      </c>
      <c r="U2211" s="1" t="s">
        <v>251</v>
      </c>
      <c r="V2211" s="1" t="s">
        <v>42</v>
      </c>
      <c r="W2211">
        <f t="shared" si="68"/>
        <v>46180.29583333333</v>
      </c>
      <c r="X2211">
        <f t="shared" si="69"/>
        <v>46180.31527777778</v>
      </c>
    </row>
    <row r="2212" spans="1:24" x14ac:dyDescent="0.2">
      <c r="A2212" s="1" t="s">
        <v>4855</v>
      </c>
      <c r="B2212" s="1" t="s">
        <v>4850</v>
      </c>
      <c r="C2212" s="1" t="s">
        <v>4851</v>
      </c>
      <c r="D2212" s="1" t="s">
        <v>4856</v>
      </c>
      <c r="E2212" s="1" t="s">
        <v>26</v>
      </c>
      <c r="F2212" s="1" t="s">
        <v>27</v>
      </c>
      <c r="G2212" s="1" t="s">
        <v>96</v>
      </c>
      <c r="H2212" s="1" t="s">
        <v>45</v>
      </c>
      <c r="I2212" s="1" t="s">
        <v>351</v>
      </c>
      <c r="J2212">
        <v>8</v>
      </c>
      <c r="K2212">
        <v>11.1</v>
      </c>
      <c r="L2212">
        <v>4.9000000000000004</v>
      </c>
      <c r="M2212">
        <v>2</v>
      </c>
      <c r="N2212">
        <v>18</v>
      </c>
      <c r="O2212">
        <v>18</v>
      </c>
      <c r="P2212">
        <v>0</v>
      </c>
      <c r="Q2212" s="1" t="s">
        <v>31</v>
      </c>
      <c r="R2212" s="1" t="s">
        <v>75</v>
      </c>
      <c r="S2212" s="1" t="s">
        <v>196</v>
      </c>
      <c r="T2212" s="1" t="s">
        <v>34</v>
      </c>
      <c r="U2212" s="1" t="s">
        <v>251</v>
      </c>
      <c r="V2212" s="1" t="s">
        <v>36</v>
      </c>
      <c r="W2212">
        <f t="shared" si="68"/>
        <v>46180.29583333333</v>
      </c>
      <c r="X2212">
        <f t="shared" si="69"/>
        <v>46180.327777777777</v>
      </c>
    </row>
    <row r="2213" spans="1:24" x14ac:dyDescent="0.2">
      <c r="A2213" s="1" t="s">
        <v>4857</v>
      </c>
      <c r="B2213" s="1" t="s">
        <v>4850</v>
      </c>
      <c r="C2213" s="1" t="s">
        <v>4851</v>
      </c>
      <c r="D2213" s="1" t="s">
        <v>4858</v>
      </c>
      <c r="E2213" s="1" t="s">
        <v>26</v>
      </c>
      <c r="F2213" s="1" t="s">
        <v>50</v>
      </c>
      <c r="G2213" s="1" t="s">
        <v>96</v>
      </c>
      <c r="H2213" s="1" t="s">
        <v>51</v>
      </c>
      <c r="I2213" s="1" t="s">
        <v>351</v>
      </c>
      <c r="J2213">
        <v>8</v>
      </c>
      <c r="K2213">
        <v>13.8</v>
      </c>
      <c r="L2213">
        <v>10.5</v>
      </c>
      <c r="M2213">
        <v>3.7</v>
      </c>
      <c r="N2213">
        <v>28</v>
      </c>
      <c r="O2213">
        <v>26</v>
      </c>
      <c r="P2213">
        <v>0</v>
      </c>
      <c r="Q2213" s="1" t="s">
        <v>31</v>
      </c>
      <c r="R2213" s="1" t="s">
        <v>431</v>
      </c>
      <c r="S2213" s="1" t="s">
        <v>162</v>
      </c>
      <c r="T2213" s="1" t="s">
        <v>34</v>
      </c>
      <c r="U2213" s="1" t="s">
        <v>251</v>
      </c>
      <c r="V2213" s="1" t="s">
        <v>36</v>
      </c>
      <c r="W2213">
        <f t="shared" si="68"/>
        <v>46180.29583333333</v>
      </c>
      <c r="X2213">
        <f t="shared" si="69"/>
        <v>46180.347222222219</v>
      </c>
    </row>
    <row r="2214" spans="1:24" x14ac:dyDescent="0.2">
      <c r="A2214" s="1" t="s">
        <v>4859</v>
      </c>
      <c r="B2214" s="1" t="s">
        <v>4850</v>
      </c>
      <c r="C2214" s="1" t="s">
        <v>4851</v>
      </c>
      <c r="D2214" s="1" t="s">
        <v>4860</v>
      </c>
      <c r="E2214" s="1" t="s">
        <v>26</v>
      </c>
      <c r="F2214" s="1" t="s">
        <v>56</v>
      </c>
      <c r="G2214" s="1" t="s">
        <v>96</v>
      </c>
      <c r="H2214" s="1" t="s">
        <v>57</v>
      </c>
      <c r="I2214" s="1" t="s">
        <v>351</v>
      </c>
      <c r="J2214">
        <v>8</v>
      </c>
      <c r="K2214">
        <v>12.2</v>
      </c>
      <c r="L2214">
        <v>0.7</v>
      </c>
      <c r="M2214">
        <v>2.5</v>
      </c>
      <c r="N2214">
        <v>15.4</v>
      </c>
      <c r="O2214">
        <v>18</v>
      </c>
      <c r="P2214">
        <v>0</v>
      </c>
      <c r="Q2214" s="1" t="s">
        <v>31</v>
      </c>
      <c r="R2214" s="1" t="s">
        <v>407</v>
      </c>
      <c r="S2214" s="1" t="s">
        <v>262</v>
      </c>
      <c r="T2214" s="1" t="s">
        <v>34</v>
      </c>
      <c r="U2214" s="1" t="s">
        <v>251</v>
      </c>
      <c r="V2214" s="1" t="s">
        <v>36</v>
      </c>
      <c r="W2214">
        <f t="shared" si="68"/>
        <v>46180.29583333333</v>
      </c>
      <c r="X2214">
        <f t="shared" si="69"/>
        <v>46180.357638888891</v>
      </c>
    </row>
    <row r="2215" spans="1:24" x14ac:dyDescent="0.2">
      <c r="A2215" s="1" t="s">
        <v>4861</v>
      </c>
      <c r="B2215" s="1" t="s">
        <v>4850</v>
      </c>
      <c r="C2215" s="1" t="s">
        <v>4851</v>
      </c>
      <c r="D2215" s="1" t="s">
        <v>4744</v>
      </c>
      <c r="E2215" s="1" t="s">
        <v>26</v>
      </c>
      <c r="F2215" s="1" t="s">
        <v>56</v>
      </c>
      <c r="G2215" s="1" t="s">
        <v>96</v>
      </c>
      <c r="H2215" s="1" t="s">
        <v>62</v>
      </c>
      <c r="I2215" s="1" t="s">
        <v>351</v>
      </c>
      <c r="J2215">
        <v>8</v>
      </c>
      <c r="K2215">
        <v>8.9</v>
      </c>
      <c r="L2215">
        <v>0.4</v>
      </c>
      <c r="M2215">
        <v>3.4</v>
      </c>
      <c r="N2215">
        <v>12.6</v>
      </c>
      <c r="O2215">
        <v>15</v>
      </c>
      <c r="P2215">
        <v>0</v>
      </c>
      <c r="Q2215" s="1" t="s">
        <v>31</v>
      </c>
      <c r="R2215" s="1" t="s">
        <v>407</v>
      </c>
      <c r="S2215" s="1" t="s">
        <v>538</v>
      </c>
      <c r="T2215" s="1" t="s">
        <v>34</v>
      </c>
      <c r="U2215" s="1" t="s">
        <v>251</v>
      </c>
      <c r="V2215" s="1" t="s">
        <v>36</v>
      </c>
      <c r="W2215">
        <f t="shared" si="68"/>
        <v>46180.29583333333</v>
      </c>
      <c r="X2215">
        <f t="shared" si="69"/>
        <v>46180.366666666669</v>
      </c>
    </row>
    <row r="2216" spans="1:24" x14ac:dyDescent="0.2">
      <c r="A2216" s="1" t="s">
        <v>4862</v>
      </c>
      <c r="B2216" s="1" t="s">
        <v>4863</v>
      </c>
      <c r="C2216" s="1" t="s">
        <v>4864</v>
      </c>
      <c r="D2216" s="1" t="s">
        <v>4860</v>
      </c>
      <c r="E2216" s="1" t="s">
        <v>26</v>
      </c>
      <c r="F2216" s="1" t="s">
        <v>27</v>
      </c>
      <c r="G2216" s="1" t="s">
        <v>69</v>
      </c>
      <c r="H2216" s="1" t="s">
        <v>29</v>
      </c>
      <c r="I2216" s="1" t="s">
        <v>1293</v>
      </c>
      <c r="J2216">
        <v>8</v>
      </c>
      <c r="K2216">
        <v>9.4</v>
      </c>
      <c r="L2216">
        <v>0.9</v>
      </c>
      <c r="M2216">
        <v>0.3</v>
      </c>
      <c r="N2216">
        <v>10.7</v>
      </c>
      <c r="O2216">
        <v>15</v>
      </c>
      <c r="P2216">
        <v>0</v>
      </c>
      <c r="Q2216" s="1" t="s">
        <v>31</v>
      </c>
      <c r="R2216" s="1" t="s">
        <v>220</v>
      </c>
      <c r="S2216" s="1" t="s">
        <v>131</v>
      </c>
      <c r="T2216" s="1" t="s">
        <v>34</v>
      </c>
      <c r="U2216" s="1" t="s">
        <v>251</v>
      </c>
      <c r="V2216" s="1" t="s">
        <v>36</v>
      </c>
      <c r="W2216">
        <f t="shared" si="68"/>
        <v>46180.350694444445</v>
      </c>
      <c r="X2216">
        <f t="shared" si="69"/>
        <v>46180.357638888891</v>
      </c>
    </row>
    <row r="2217" spans="1:24" x14ac:dyDescent="0.2">
      <c r="A2217" s="1" t="s">
        <v>4865</v>
      </c>
      <c r="B2217" s="1" t="s">
        <v>4863</v>
      </c>
      <c r="C2217" s="1" t="s">
        <v>4864</v>
      </c>
      <c r="D2217" s="1" t="s">
        <v>4866</v>
      </c>
      <c r="E2217" s="1" t="s">
        <v>26</v>
      </c>
      <c r="F2217" s="1" t="s">
        <v>27</v>
      </c>
      <c r="G2217" s="1" t="s">
        <v>69</v>
      </c>
      <c r="H2217" s="1" t="s">
        <v>39</v>
      </c>
      <c r="I2217" s="1" t="s">
        <v>1293</v>
      </c>
      <c r="J2217">
        <v>8</v>
      </c>
      <c r="K2217">
        <v>10.5</v>
      </c>
      <c r="L2217">
        <v>0.5</v>
      </c>
      <c r="M2217">
        <v>5.3</v>
      </c>
      <c r="N2217">
        <v>16.399999999999999</v>
      </c>
      <c r="O2217">
        <v>12</v>
      </c>
      <c r="P2217">
        <v>0</v>
      </c>
      <c r="Q2217" s="1" t="s">
        <v>31</v>
      </c>
      <c r="R2217" s="1" t="s">
        <v>180</v>
      </c>
      <c r="S2217" s="1" t="s">
        <v>131</v>
      </c>
      <c r="T2217" s="1" t="s">
        <v>34</v>
      </c>
      <c r="U2217" s="1" t="s">
        <v>251</v>
      </c>
      <c r="V2217" s="1" t="s">
        <v>42</v>
      </c>
      <c r="W2217">
        <f t="shared" si="68"/>
        <v>46180.350694444445</v>
      </c>
      <c r="X2217">
        <f t="shared" si="69"/>
        <v>46180.369444444441</v>
      </c>
    </row>
    <row r="2218" spans="1:24" x14ac:dyDescent="0.2">
      <c r="A2218" s="1" t="s">
        <v>4867</v>
      </c>
      <c r="B2218" s="1" t="s">
        <v>4863</v>
      </c>
      <c r="C2218" s="1" t="s">
        <v>4864</v>
      </c>
      <c r="D2218" s="1" t="s">
        <v>4868</v>
      </c>
      <c r="E2218" s="1" t="s">
        <v>26</v>
      </c>
      <c r="F2218" s="1" t="s">
        <v>27</v>
      </c>
      <c r="G2218" s="1" t="s">
        <v>69</v>
      </c>
      <c r="H2218" s="1" t="s">
        <v>45</v>
      </c>
      <c r="I2218" s="1" t="s">
        <v>1293</v>
      </c>
      <c r="J2218">
        <v>8</v>
      </c>
      <c r="K2218">
        <v>12.9</v>
      </c>
      <c r="L2218">
        <v>4.9000000000000004</v>
      </c>
      <c r="M2218">
        <v>3</v>
      </c>
      <c r="N2218">
        <v>20.8</v>
      </c>
      <c r="O2218">
        <v>18</v>
      </c>
      <c r="P2218">
        <v>0</v>
      </c>
      <c r="Q2218" s="1" t="s">
        <v>31</v>
      </c>
      <c r="R2218" s="1" t="s">
        <v>199</v>
      </c>
      <c r="S2218" s="1" t="s">
        <v>196</v>
      </c>
      <c r="T2218" s="1" t="s">
        <v>34</v>
      </c>
      <c r="U2218" s="1" t="s">
        <v>251</v>
      </c>
      <c r="V2218" s="1" t="s">
        <v>42</v>
      </c>
      <c r="W2218">
        <f t="shared" si="68"/>
        <v>46180.350694444445</v>
      </c>
      <c r="X2218">
        <f t="shared" si="69"/>
        <v>46180.383333333331</v>
      </c>
    </row>
    <row r="2219" spans="1:24" x14ac:dyDescent="0.2">
      <c r="A2219" s="1" t="s">
        <v>4869</v>
      </c>
      <c r="B2219" s="1" t="s">
        <v>4863</v>
      </c>
      <c r="C2219" s="1" t="s">
        <v>4864</v>
      </c>
      <c r="D2219" s="1" t="s">
        <v>4870</v>
      </c>
      <c r="E2219" s="1" t="s">
        <v>26</v>
      </c>
      <c r="F2219" s="1" t="s">
        <v>50</v>
      </c>
      <c r="G2219" s="1" t="s">
        <v>69</v>
      </c>
      <c r="H2219" s="1" t="s">
        <v>51</v>
      </c>
      <c r="I2219" s="1" t="s">
        <v>1293</v>
      </c>
      <c r="J2219">
        <v>8</v>
      </c>
      <c r="K2219">
        <v>13.2</v>
      </c>
      <c r="L2219">
        <v>11</v>
      </c>
      <c r="M2219">
        <v>2.1</v>
      </c>
      <c r="N2219">
        <v>26.3</v>
      </c>
      <c r="O2219">
        <v>26</v>
      </c>
      <c r="P2219">
        <v>0</v>
      </c>
      <c r="Q2219" s="1" t="s">
        <v>31</v>
      </c>
      <c r="R2219" s="1" t="s">
        <v>835</v>
      </c>
      <c r="S2219" s="1" t="s">
        <v>700</v>
      </c>
      <c r="T2219" s="1" t="s">
        <v>34</v>
      </c>
      <c r="U2219" s="1" t="s">
        <v>251</v>
      </c>
      <c r="V2219" s="1" t="s">
        <v>36</v>
      </c>
      <c r="W2219">
        <f t="shared" si="68"/>
        <v>46180.350694444445</v>
      </c>
      <c r="X2219">
        <f t="shared" si="69"/>
        <v>46180.402083333334</v>
      </c>
    </row>
    <row r="2220" spans="1:24" x14ac:dyDescent="0.2">
      <c r="A2220" s="1" t="s">
        <v>4871</v>
      </c>
      <c r="B2220" s="1" t="s">
        <v>4863</v>
      </c>
      <c r="C2220" s="1" t="s">
        <v>4864</v>
      </c>
      <c r="D2220" s="1" t="s">
        <v>4872</v>
      </c>
      <c r="E2220" s="1" t="s">
        <v>26</v>
      </c>
      <c r="F2220" s="1" t="s">
        <v>56</v>
      </c>
      <c r="G2220" s="1" t="s">
        <v>69</v>
      </c>
      <c r="H2220" s="1" t="s">
        <v>57</v>
      </c>
      <c r="I2220" s="1" t="s">
        <v>1293</v>
      </c>
      <c r="J2220">
        <v>8</v>
      </c>
      <c r="K2220">
        <v>12.7</v>
      </c>
      <c r="L2220">
        <v>1</v>
      </c>
      <c r="M2220">
        <v>3.2</v>
      </c>
      <c r="N2220">
        <v>16.899999999999999</v>
      </c>
      <c r="O2220">
        <v>18</v>
      </c>
      <c r="P2220">
        <v>0</v>
      </c>
      <c r="Q2220" s="1" t="s">
        <v>31</v>
      </c>
      <c r="R2220" s="1" t="s">
        <v>58</v>
      </c>
      <c r="S2220" s="1" t="s">
        <v>114</v>
      </c>
      <c r="T2220" s="1" t="s">
        <v>34</v>
      </c>
      <c r="U2220" s="1" t="s">
        <v>251</v>
      </c>
      <c r="V2220" s="1" t="s">
        <v>36</v>
      </c>
      <c r="W2220">
        <f t="shared" si="68"/>
        <v>46180.350694444445</v>
      </c>
      <c r="X2220">
        <f t="shared" si="69"/>
        <v>46180.413888888892</v>
      </c>
    </row>
    <row r="2221" spans="1:24" x14ac:dyDescent="0.2">
      <c r="A2221" s="1" t="s">
        <v>4873</v>
      </c>
      <c r="B2221" s="1" t="s">
        <v>4863</v>
      </c>
      <c r="C2221" s="1" t="s">
        <v>4864</v>
      </c>
      <c r="D2221" s="1" t="s">
        <v>4874</v>
      </c>
      <c r="E2221" s="1" t="s">
        <v>26</v>
      </c>
      <c r="F2221" s="1" t="s">
        <v>56</v>
      </c>
      <c r="G2221" s="1" t="s">
        <v>69</v>
      </c>
      <c r="H2221" s="1" t="s">
        <v>62</v>
      </c>
      <c r="I2221" s="1" t="s">
        <v>1293</v>
      </c>
      <c r="J2221">
        <v>8</v>
      </c>
      <c r="K2221">
        <v>5.4</v>
      </c>
      <c r="L2221">
        <v>0.2</v>
      </c>
      <c r="M2221">
        <v>2.2000000000000002</v>
      </c>
      <c r="N2221">
        <v>7.8</v>
      </c>
      <c r="O2221">
        <v>15</v>
      </c>
      <c r="P2221">
        <v>0</v>
      </c>
      <c r="Q2221" s="1" t="s">
        <v>31</v>
      </c>
      <c r="R2221" s="1" t="s">
        <v>165</v>
      </c>
      <c r="S2221" s="1" t="s">
        <v>64</v>
      </c>
      <c r="T2221" s="1" t="s">
        <v>34</v>
      </c>
      <c r="U2221" s="1" t="s">
        <v>251</v>
      </c>
      <c r="V2221" s="1" t="s">
        <v>36</v>
      </c>
      <c r="W2221">
        <f t="shared" si="68"/>
        <v>46180.350694444445</v>
      </c>
      <c r="X2221">
        <f t="shared" si="69"/>
        <v>46180.418749999997</v>
      </c>
    </row>
    <row r="2222" spans="1:24" x14ac:dyDescent="0.2">
      <c r="A2222" s="1" t="s">
        <v>4875</v>
      </c>
      <c r="B2222" s="1" t="s">
        <v>4876</v>
      </c>
      <c r="C2222" s="1" t="s">
        <v>4877</v>
      </c>
      <c r="D2222" s="1" t="s">
        <v>4878</v>
      </c>
      <c r="E2222" s="1" t="s">
        <v>26</v>
      </c>
      <c r="F2222" s="1" t="s">
        <v>27</v>
      </c>
      <c r="G2222" s="1" t="s">
        <v>28</v>
      </c>
      <c r="H2222" s="1" t="s">
        <v>29</v>
      </c>
      <c r="I2222" s="1" t="s">
        <v>2517</v>
      </c>
      <c r="J2222">
        <v>1</v>
      </c>
      <c r="K2222">
        <v>10.5</v>
      </c>
      <c r="L2222">
        <v>0.9</v>
      </c>
      <c r="M2222">
        <v>1.4</v>
      </c>
      <c r="N2222">
        <v>12.8</v>
      </c>
      <c r="O2222">
        <v>15</v>
      </c>
      <c r="P2222">
        <v>0</v>
      </c>
      <c r="Q2222" s="1" t="s">
        <v>31</v>
      </c>
      <c r="R2222" s="1" t="s">
        <v>173</v>
      </c>
      <c r="S2222" s="1" t="s">
        <v>254</v>
      </c>
      <c r="T2222" s="1" t="s">
        <v>153</v>
      </c>
      <c r="U2222" s="1" t="s">
        <v>72</v>
      </c>
      <c r="V2222" s="1" t="s">
        <v>36</v>
      </c>
      <c r="W2222">
        <f t="shared" si="68"/>
        <v>46180.286111111112</v>
      </c>
      <c r="X2222">
        <f t="shared" si="69"/>
        <v>46180.294444444444</v>
      </c>
    </row>
    <row r="2223" spans="1:24" x14ac:dyDescent="0.2">
      <c r="A2223" s="1" t="s">
        <v>4879</v>
      </c>
      <c r="B2223" s="1" t="s">
        <v>4876</v>
      </c>
      <c r="C2223" s="1" t="s">
        <v>4877</v>
      </c>
      <c r="D2223" s="1" t="s">
        <v>4880</v>
      </c>
      <c r="E2223" s="1" t="s">
        <v>26</v>
      </c>
      <c r="F2223" s="1" t="s">
        <v>27</v>
      </c>
      <c r="G2223" s="1" t="s">
        <v>28</v>
      </c>
      <c r="H2223" s="1" t="s">
        <v>39</v>
      </c>
      <c r="I2223" s="1" t="s">
        <v>2517</v>
      </c>
      <c r="J2223">
        <v>1</v>
      </c>
      <c r="K2223">
        <v>7.5</v>
      </c>
      <c r="L2223">
        <v>1</v>
      </c>
      <c r="M2223">
        <v>4.2</v>
      </c>
      <c r="N2223">
        <v>12.8</v>
      </c>
      <c r="O2223">
        <v>12</v>
      </c>
      <c r="P2223">
        <v>0</v>
      </c>
      <c r="Q2223" s="1" t="s">
        <v>31</v>
      </c>
      <c r="R2223" s="1" t="s">
        <v>106</v>
      </c>
      <c r="S2223" s="1" t="s">
        <v>76</v>
      </c>
      <c r="T2223" s="1" t="s">
        <v>153</v>
      </c>
      <c r="U2223" s="1" t="s">
        <v>72</v>
      </c>
      <c r="V2223" s="1" t="s">
        <v>36</v>
      </c>
      <c r="W2223">
        <f t="shared" si="68"/>
        <v>46180.286111111112</v>
      </c>
      <c r="X2223">
        <f t="shared" si="69"/>
        <v>46180.303472222222</v>
      </c>
    </row>
    <row r="2224" spans="1:24" x14ac:dyDescent="0.2">
      <c r="A2224" s="1" t="s">
        <v>4881</v>
      </c>
      <c r="B2224" s="1" t="s">
        <v>4876</v>
      </c>
      <c r="C2224" s="1" t="s">
        <v>4877</v>
      </c>
      <c r="D2224" s="1" t="s">
        <v>4882</v>
      </c>
      <c r="E2224" s="1" t="s">
        <v>26</v>
      </c>
      <c r="F2224" s="1" t="s">
        <v>27</v>
      </c>
      <c r="G2224" s="1" t="s">
        <v>28</v>
      </c>
      <c r="H2224" s="1" t="s">
        <v>45</v>
      </c>
      <c r="I2224" s="1" t="s">
        <v>2517</v>
      </c>
      <c r="J2224">
        <v>1</v>
      </c>
      <c r="K2224">
        <v>9.8000000000000007</v>
      </c>
      <c r="L2224">
        <v>5.8</v>
      </c>
      <c r="M2224">
        <v>2.4</v>
      </c>
      <c r="N2224">
        <v>18</v>
      </c>
      <c r="O2224">
        <v>18</v>
      </c>
      <c r="P2224">
        <v>0</v>
      </c>
      <c r="Q2224" s="1" t="s">
        <v>31</v>
      </c>
      <c r="R2224" s="1" t="s">
        <v>102</v>
      </c>
      <c r="S2224" s="1" t="s">
        <v>156</v>
      </c>
      <c r="T2224" s="1" t="s">
        <v>153</v>
      </c>
      <c r="U2224" s="1" t="s">
        <v>72</v>
      </c>
      <c r="V2224" s="1" t="s">
        <v>36</v>
      </c>
      <c r="W2224">
        <f t="shared" si="68"/>
        <v>46180.286111111112</v>
      </c>
      <c r="X2224">
        <f t="shared" si="69"/>
        <v>46180.315972222219</v>
      </c>
    </row>
    <row r="2225" spans="1:24" x14ac:dyDescent="0.2">
      <c r="A2225" s="1" t="s">
        <v>4883</v>
      </c>
      <c r="B2225" s="1" t="s">
        <v>4876</v>
      </c>
      <c r="C2225" s="1" t="s">
        <v>4877</v>
      </c>
      <c r="D2225" s="1" t="s">
        <v>4884</v>
      </c>
      <c r="E2225" s="1" t="s">
        <v>26</v>
      </c>
      <c r="F2225" s="1" t="s">
        <v>50</v>
      </c>
      <c r="G2225" s="1" t="s">
        <v>28</v>
      </c>
      <c r="H2225" s="1" t="s">
        <v>51</v>
      </c>
      <c r="I2225" s="1" t="s">
        <v>2517</v>
      </c>
      <c r="J2225">
        <v>1</v>
      </c>
      <c r="K2225">
        <v>14</v>
      </c>
      <c r="L2225">
        <v>15.2</v>
      </c>
      <c r="M2225">
        <v>1.2</v>
      </c>
      <c r="N2225">
        <v>30.4</v>
      </c>
      <c r="O2225">
        <v>26</v>
      </c>
      <c r="P2225">
        <v>0</v>
      </c>
      <c r="Q2225" s="1" t="s">
        <v>31</v>
      </c>
      <c r="R2225" s="1" t="s">
        <v>358</v>
      </c>
      <c r="S2225" s="1" t="s">
        <v>83</v>
      </c>
      <c r="T2225" s="1" t="s">
        <v>153</v>
      </c>
      <c r="U2225" s="1" t="s">
        <v>72</v>
      </c>
      <c r="V2225" s="1" t="s">
        <v>42</v>
      </c>
      <c r="W2225">
        <f t="shared" si="68"/>
        <v>46180.286111111112</v>
      </c>
      <c r="X2225">
        <f t="shared" si="69"/>
        <v>46180.337500000001</v>
      </c>
    </row>
    <row r="2226" spans="1:24" x14ac:dyDescent="0.2">
      <c r="A2226" s="1" t="s">
        <v>4885</v>
      </c>
      <c r="B2226" s="1" t="s">
        <v>4876</v>
      </c>
      <c r="C2226" s="1" t="s">
        <v>4877</v>
      </c>
      <c r="D2226" s="1" t="s">
        <v>4886</v>
      </c>
      <c r="E2226" s="1" t="s">
        <v>26</v>
      </c>
      <c r="F2226" s="1" t="s">
        <v>56</v>
      </c>
      <c r="G2226" s="1" t="s">
        <v>28</v>
      </c>
      <c r="H2226" s="1" t="s">
        <v>57</v>
      </c>
      <c r="I2226" s="1" t="s">
        <v>2517</v>
      </c>
      <c r="J2226">
        <v>1</v>
      </c>
      <c r="K2226">
        <v>10.8</v>
      </c>
      <c r="L2226">
        <v>1.2</v>
      </c>
      <c r="M2226">
        <v>3.4</v>
      </c>
      <c r="N2226">
        <v>15.4</v>
      </c>
      <c r="O2226">
        <v>18</v>
      </c>
      <c r="P2226">
        <v>0</v>
      </c>
      <c r="Q2226" s="1" t="s">
        <v>31</v>
      </c>
      <c r="R2226" s="1" t="s">
        <v>90</v>
      </c>
      <c r="S2226" s="1" t="s">
        <v>262</v>
      </c>
      <c r="T2226" s="1" t="s">
        <v>153</v>
      </c>
      <c r="U2226" s="1" t="s">
        <v>72</v>
      </c>
      <c r="V2226" s="1" t="s">
        <v>36</v>
      </c>
      <c r="W2226">
        <f t="shared" si="68"/>
        <v>46180.286111111112</v>
      </c>
      <c r="X2226">
        <f t="shared" si="69"/>
        <v>46180.347916666666</v>
      </c>
    </row>
    <row r="2227" spans="1:24" x14ac:dyDescent="0.2">
      <c r="A2227" s="1" t="s">
        <v>4887</v>
      </c>
      <c r="B2227" s="1" t="s">
        <v>4876</v>
      </c>
      <c r="C2227" s="1" t="s">
        <v>4877</v>
      </c>
      <c r="D2227" s="1" t="s">
        <v>4888</v>
      </c>
      <c r="E2227" s="1" t="s">
        <v>26</v>
      </c>
      <c r="F2227" s="1" t="s">
        <v>56</v>
      </c>
      <c r="G2227" s="1" t="s">
        <v>28</v>
      </c>
      <c r="H2227" s="1" t="s">
        <v>62</v>
      </c>
      <c r="I2227" s="1" t="s">
        <v>2517</v>
      </c>
      <c r="J2227">
        <v>1</v>
      </c>
      <c r="K2227">
        <v>5.7</v>
      </c>
      <c r="L2227">
        <v>0.9</v>
      </c>
      <c r="M2227">
        <v>1.2</v>
      </c>
      <c r="N2227">
        <v>7.7</v>
      </c>
      <c r="O2227">
        <v>15</v>
      </c>
      <c r="P2227">
        <v>0</v>
      </c>
      <c r="Q2227" s="1" t="s">
        <v>31</v>
      </c>
      <c r="R2227" s="1" t="s">
        <v>420</v>
      </c>
      <c r="S2227" s="1" t="s">
        <v>538</v>
      </c>
      <c r="T2227" s="1" t="s">
        <v>153</v>
      </c>
      <c r="U2227" s="1" t="s">
        <v>72</v>
      </c>
      <c r="V2227" s="1" t="s">
        <v>36</v>
      </c>
      <c r="W2227">
        <f t="shared" si="68"/>
        <v>46180.286111111112</v>
      </c>
      <c r="X2227">
        <f t="shared" si="69"/>
        <v>46180.353472222225</v>
      </c>
    </row>
    <row r="2228" spans="1:24" x14ac:dyDescent="0.2">
      <c r="A2228" s="1" t="s">
        <v>4889</v>
      </c>
      <c r="B2228" s="1" t="s">
        <v>4890</v>
      </c>
      <c r="C2228" s="1" t="s">
        <v>4891</v>
      </c>
      <c r="D2228" s="1" t="s">
        <v>4892</v>
      </c>
      <c r="E2228" s="1" t="s">
        <v>26</v>
      </c>
      <c r="F2228" s="1" t="s">
        <v>27</v>
      </c>
      <c r="G2228" s="1" t="s">
        <v>96</v>
      </c>
      <c r="H2228" s="1" t="s">
        <v>29</v>
      </c>
      <c r="I2228" s="1" t="s">
        <v>2080</v>
      </c>
      <c r="J2228">
        <v>4</v>
      </c>
      <c r="K2228">
        <v>5</v>
      </c>
      <c r="L2228">
        <v>0.9</v>
      </c>
      <c r="M2228">
        <v>1.1000000000000001</v>
      </c>
      <c r="N2228">
        <v>7</v>
      </c>
      <c r="O2228">
        <v>15</v>
      </c>
      <c r="P2228">
        <v>0</v>
      </c>
      <c r="Q2228" s="1" t="s">
        <v>31</v>
      </c>
      <c r="R2228" s="1" t="s">
        <v>173</v>
      </c>
      <c r="S2228" s="1" t="s">
        <v>320</v>
      </c>
      <c r="T2228" s="1" t="s">
        <v>71</v>
      </c>
      <c r="U2228" s="1" t="s">
        <v>127</v>
      </c>
      <c r="V2228" s="1" t="s">
        <v>36</v>
      </c>
      <c r="W2228">
        <f t="shared" si="68"/>
        <v>46180.410416666666</v>
      </c>
      <c r="X2228">
        <f t="shared" si="69"/>
        <v>46180.415277777778</v>
      </c>
    </row>
    <row r="2229" spans="1:24" x14ac:dyDescent="0.2">
      <c r="A2229" s="1" t="s">
        <v>4893</v>
      </c>
      <c r="B2229" s="1" t="s">
        <v>4890</v>
      </c>
      <c r="C2229" s="1" t="s">
        <v>4891</v>
      </c>
      <c r="D2229" s="1" t="s">
        <v>4779</v>
      </c>
      <c r="E2229" s="1" t="s">
        <v>26</v>
      </c>
      <c r="F2229" s="1" t="s">
        <v>27</v>
      </c>
      <c r="G2229" s="1" t="s">
        <v>96</v>
      </c>
      <c r="H2229" s="1" t="s">
        <v>39</v>
      </c>
      <c r="I2229" s="1" t="s">
        <v>2080</v>
      </c>
      <c r="J2229">
        <v>4</v>
      </c>
      <c r="K2229">
        <v>5.5</v>
      </c>
      <c r="L2229">
        <v>1.1000000000000001</v>
      </c>
      <c r="M2229">
        <v>4.9000000000000004</v>
      </c>
      <c r="N2229">
        <v>11.5</v>
      </c>
      <c r="O2229">
        <v>12</v>
      </c>
      <c r="P2229">
        <v>0</v>
      </c>
      <c r="Q2229" s="1" t="s">
        <v>31</v>
      </c>
      <c r="R2229" s="1" t="s">
        <v>125</v>
      </c>
      <c r="S2229" s="1" t="s">
        <v>33</v>
      </c>
      <c r="T2229" s="1" t="s">
        <v>71</v>
      </c>
      <c r="U2229" s="1" t="s">
        <v>127</v>
      </c>
      <c r="V2229" s="1" t="s">
        <v>36</v>
      </c>
      <c r="W2229">
        <f t="shared" si="68"/>
        <v>46180.410416666666</v>
      </c>
      <c r="X2229">
        <f t="shared" si="69"/>
        <v>46180.42291666667</v>
      </c>
    </row>
    <row r="2230" spans="1:24" x14ac:dyDescent="0.2">
      <c r="A2230" s="1" t="s">
        <v>4894</v>
      </c>
      <c r="B2230" s="1" t="s">
        <v>4890</v>
      </c>
      <c r="C2230" s="1" t="s">
        <v>4891</v>
      </c>
      <c r="D2230" s="1" t="s">
        <v>4895</v>
      </c>
      <c r="E2230" s="1" t="s">
        <v>26</v>
      </c>
      <c r="F2230" s="1" t="s">
        <v>27</v>
      </c>
      <c r="G2230" s="1" t="s">
        <v>96</v>
      </c>
      <c r="H2230" s="1" t="s">
        <v>45</v>
      </c>
      <c r="I2230" s="1" t="s">
        <v>2080</v>
      </c>
      <c r="J2230">
        <v>4</v>
      </c>
      <c r="K2230">
        <v>10.5</v>
      </c>
      <c r="L2230">
        <v>5.9</v>
      </c>
      <c r="M2230">
        <v>2.4</v>
      </c>
      <c r="N2230">
        <v>18.8</v>
      </c>
      <c r="O2230">
        <v>18</v>
      </c>
      <c r="P2230">
        <v>0</v>
      </c>
      <c r="Q2230" s="1" t="s">
        <v>31</v>
      </c>
      <c r="R2230" s="1" t="s">
        <v>125</v>
      </c>
      <c r="S2230" s="1" t="s">
        <v>126</v>
      </c>
      <c r="T2230" s="1" t="s">
        <v>71</v>
      </c>
      <c r="U2230" s="1" t="s">
        <v>127</v>
      </c>
      <c r="V2230" s="1" t="s">
        <v>36</v>
      </c>
      <c r="W2230">
        <f t="shared" si="68"/>
        <v>46180.410416666666</v>
      </c>
      <c r="X2230">
        <f t="shared" si="69"/>
        <v>46180.436111111114</v>
      </c>
    </row>
    <row r="2231" spans="1:24" x14ac:dyDescent="0.2">
      <c r="A2231" s="1" t="s">
        <v>4896</v>
      </c>
      <c r="B2231" s="1" t="s">
        <v>4890</v>
      </c>
      <c r="C2231" s="1" t="s">
        <v>4891</v>
      </c>
      <c r="D2231" s="1" t="s">
        <v>4897</v>
      </c>
      <c r="E2231" s="1" t="s">
        <v>26</v>
      </c>
      <c r="F2231" s="1" t="s">
        <v>50</v>
      </c>
      <c r="G2231" s="1" t="s">
        <v>96</v>
      </c>
      <c r="H2231" s="1" t="s">
        <v>51</v>
      </c>
      <c r="I2231" s="1" t="s">
        <v>2080</v>
      </c>
      <c r="J2231">
        <v>4</v>
      </c>
      <c r="K2231">
        <v>12.2</v>
      </c>
      <c r="L2231">
        <v>8.8000000000000007</v>
      </c>
      <c r="M2231">
        <v>2.5</v>
      </c>
      <c r="N2231">
        <v>23.5</v>
      </c>
      <c r="O2231">
        <v>26</v>
      </c>
      <c r="P2231">
        <v>0</v>
      </c>
      <c r="Q2231" s="1" t="s">
        <v>31</v>
      </c>
      <c r="R2231" s="1" t="s">
        <v>204</v>
      </c>
      <c r="S2231" s="1" t="s">
        <v>139</v>
      </c>
      <c r="T2231" s="1" t="s">
        <v>71</v>
      </c>
      <c r="U2231" s="1" t="s">
        <v>127</v>
      </c>
      <c r="V2231" s="1" t="s">
        <v>36</v>
      </c>
      <c r="W2231">
        <f t="shared" si="68"/>
        <v>46180.410416666666</v>
      </c>
      <c r="X2231">
        <f t="shared" si="69"/>
        <v>46180.45208333333</v>
      </c>
    </row>
    <row r="2232" spans="1:24" x14ac:dyDescent="0.2">
      <c r="A2232" s="1" t="s">
        <v>4898</v>
      </c>
      <c r="B2232" s="1" t="s">
        <v>4890</v>
      </c>
      <c r="C2232" s="1" t="s">
        <v>4891</v>
      </c>
      <c r="D2232" s="1" t="s">
        <v>4899</v>
      </c>
      <c r="E2232" s="1" t="s">
        <v>26</v>
      </c>
      <c r="F2232" s="1" t="s">
        <v>56</v>
      </c>
      <c r="G2232" s="1" t="s">
        <v>96</v>
      </c>
      <c r="H2232" s="1" t="s">
        <v>57</v>
      </c>
      <c r="I2232" s="1" t="s">
        <v>2080</v>
      </c>
      <c r="J2232">
        <v>4</v>
      </c>
      <c r="K2232">
        <v>6.1</v>
      </c>
      <c r="L2232">
        <v>0.6</v>
      </c>
      <c r="M2232">
        <v>2.9</v>
      </c>
      <c r="N2232">
        <v>9.6999999999999993</v>
      </c>
      <c r="O2232">
        <v>18</v>
      </c>
      <c r="P2232">
        <v>0</v>
      </c>
      <c r="Q2232" s="1" t="s">
        <v>31</v>
      </c>
      <c r="R2232" s="1" t="s">
        <v>189</v>
      </c>
      <c r="S2232" s="1" t="s">
        <v>538</v>
      </c>
      <c r="T2232" s="1" t="s">
        <v>71</v>
      </c>
      <c r="U2232" s="1" t="s">
        <v>127</v>
      </c>
      <c r="V2232" s="1" t="s">
        <v>36</v>
      </c>
      <c r="W2232">
        <f t="shared" si="68"/>
        <v>46180.410416666666</v>
      </c>
      <c r="X2232">
        <f t="shared" si="69"/>
        <v>46180.459027777775</v>
      </c>
    </row>
    <row r="2233" spans="1:24" x14ac:dyDescent="0.2">
      <c r="A2233" s="1" t="s">
        <v>4900</v>
      </c>
      <c r="B2233" s="1" t="s">
        <v>4890</v>
      </c>
      <c r="C2233" s="1" t="s">
        <v>4891</v>
      </c>
      <c r="D2233" s="1" t="s">
        <v>4901</v>
      </c>
      <c r="E2233" s="1" t="s">
        <v>26</v>
      </c>
      <c r="F2233" s="1" t="s">
        <v>56</v>
      </c>
      <c r="G2233" s="1" t="s">
        <v>96</v>
      </c>
      <c r="H2233" s="1" t="s">
        <v>62</v>
      </c>
      <c r="I2233" s="1" t="s">
        <v>2080</v>
      </c>
      <c r="J2233">
        <v>4</v>
      </c>
      <c r="K2233">
        <v>8.4</v>
      </c>
      <c r="L2233">
        <v>0.9</v>
      </c>
      <c r="M2233">
        <v>0.2</v>
      </c>
      <c r="N2233">
        <v>9.5</v>
      </c>
      <c r="O2233">
        <v>15</v>
      </c>
      <c r="P2233">
        <v>0</v>
      </c>
      <c r="Q2233" s="1" t="s">
        <v>31</v>
      </c>
      <c r="R2233" s="1" t="s">
        <v>58</v>
      </c>
      <c r="S2233" s="1" t="s">
        <v>211</v>
      </c>
      <c r="T2233" s="1" t="s">
        <v>71</v>
      </c>
      <c r="U2233" s="1" t="s">
        <v>127</v>
      </c>
      <c r="V2233" s="1" t="s">
        <v>36</v>
      </c>
      <c r="W2233">
        <f t="shared" si="68"/>
        <v>46180.410416666666</v>
      </c>
      <c r="X2233">
        <f t="shared" si="69"/>
        <v>46180.46597222222</v>
      </c>
    </row>
    <row r="2234" spans="1:24" x14ac:dyDescent="0.2">
      <c r="A2234" s="1" t="s">
        <v>4902</v>
      </c>
      <c r="B2234" s="1" t="s">
        <v>4903</v>
      </c>
      <c r="C2234" s="1" t="s">
        <v>4866</v>
      </c>
      <c r="D2234" s="1" t="s">
        <v>4904</v>
      </c>
      <c r="E2234" s="1" t="s">
        <v>26</v>
      </c>
      <c r="F2234" s="1" t="s">
        <v>27</v>
      </c>
      <c r="G2234" s="1" t="s">
        <v>69</v>
      </c>
      <c r="H2234" s="1" t="s">
        <v>29</v>
      </c>
      <c r="I2234" s="1" t="s">
        <v>381</v>
      </c>
      <c r="J2234">
        <v>9</v>
      </c>
      <c r="K2234">
        <v>9.4</v>
      </c>
      <c r="L2234">
        <v>1.3</v>
      </c>
      <c r="M2234">
        <v>1.7</v>
      </c>
      <c r="N2234">
        <v>12.4</v>
      </c>
      <c r="O2234">
        <v>15</v>
      </c>
      <c r="P2234">
        <v>0</v>
      </c>
      <c r="Q2234" s="1" t="s">
        <v>31</v>
      </c>
      <c r="R2234" s="1" t="s">
        <v>102</v>
      </c>
      <c r="S2234" s="1" t="s">
        <v>131</v>
      </c>
      <c r="T2234" s="1" t="s">
        <v>153</v>
      </c>
      <c r="U2234" s="1" t="s">
        <v>99</v>
      </c>
      <c r="V2234" s="1" t="s">
        <v>36</v>
      </c>
      <c r="W2234">
        <f t="shared" si="68"/>
        <v>46180.369444444441</v>
      </c>
      <c r="X2234">
        <f t="shared" si="69"/>
        <v>46180.37777777778</v>
      </c>
    </row>
    <row r="2235" spans="1:24" x14ac:dyDescent="0.2">
      <c r="A2235" s="1" t="s">
        <v>4905</v>
      </c>
      <c r="B2235" s="1" t="s">
        <v>4903</v>
      </c>
      <c r="C2235" s="1" t="s">
        <v>4866</v>
      </c>
      <c r="D2235" s="1" t="s">
        <v>4906</v>
      </c>
      <c r="E2235" s="1" t="s">
        <v>26</v>
      </c>
      <c r="F2235" s="1" t="s">
        <v>27</v>
      </c>
      <c r="G2235" s="1" t="s">
        <v>69</v>
      </c>
      <c r="H2235" s="1" t="s">
        <v>39</v>
      </c>
      <c r="I2235" s="1" t="s">
        <v>381</v>
      </c>
      <c r="J2235">
        <v>9</v>
      </c>
      <c r="K2235">
        <v>10.1</v>
      </c>
      <c r="L2235">
        <v>0.4</v>
      </c>
      <c r="M2235">
        <v>4.3</v>
      </c>
      <c r="N2235">
        <v>14.8</v>
      </c>
      <c r="O2235">
        <v>12</v>
      </c>
      <c r="P2235">
        <v>0</v>
      </c>
      <c r="Q2235" s="1" t="s">
        <v>31</v>
      </c>
      <c r="R2235" s="1" t="s">
        <v>134</v>
      </c>
      <c r="S2235" s="1" t="s">
        <v>41</v>
      </c>
      <c r="T2235" s="1" t="s">
        <v>153</v>
      </c>
      <c r="U2235" s="1" t="s">
        <v>99</v>
      </c>
      <c r="V2235" s="1" t="s">
        <v>42</v>
      </c>
      <c r="W2235">
        <f t="shared" si="68"/>
        <v>46180.369444444441</v>
      </c>
      <c r="X2235">
        <f t="shared" si="69"/>
        <v>46180.388194444444</v>
      </c>
    </row>
    <row r="2236" spans="1:24" x14ac:dyDescent="0.2">
      <c r="A2236" s="1" t="s">
        <v>4907</v>
      </c>
      <c r="B2236" s="1" t="s">
        <v>4903</v>
      </c>
      <c r="C2236" s="1" t="s">
        <v>4866</v>
      </c>
      <c r="D2236" s="1" t="s">
        <v>4908</v>
      </c>
      <c r="E2236" s="1" t="s">
        <v>26</v>
      </c>
      <c r="F2236" s="1" t="s">
        <v>27</v>
      </c>
      <c r="G2236" s="1" t="s">
        <v>69</v>
      </c>
      <c r="H2236" s="1" t="s">
        <v>45</v>
      </c>
      <c r="I2236" s="1" t="s">
        <v>381</v>
      </c>
      <c r="J2236">
        <v>9</v>
      </c>
      <c r="K2236">
        <v>12.8</v>
      </c>
      <c r="L2236">
        <v>4.9000000000000004</v>
      </c>
      <c r="M2236">
        <v>3.9</v>
      </c>
      <c r="N2236">
        <v>21.6</v>
      </c>
      <c r="O2236">
        <v>18</v>
      </c>
      <c r="P2236">
        <v>0</v>
      </c>
      <c r="Q2236" s="1" t="s">
        <v>31</v>
      </c>
      <c r="R2236" s="1" t="s">
        <v>32</v>
      </c>
      <c r="S2236" s="1" t="s">
        <v>79</v>
      </c>
      <c r="T2236" s="1" t="s">
        <v>153</v>
      </c>
      <c r="U2236" s="1" t="s">
        <v>99</v>
      </c>
      <c r="V2236" s="1" t="s">
        <v>42</v>
      </c>
      <c r="W2236">
        <f t="shared" si="68"/>
        <v>46180.369444444441</v>
      </c>
      <c r="X2236">
        <f t="shared" si="69"/>
        <v>46180.402777777781</v>
      </c>
    </row>
    <row r="2237" spans="1:24" x14ac:dyDescent="0.2">
      <c r="A2237" s="1" t="s">
        <v>4909</v>
      </c>
      <c r="B2237" s="1" t="s">
        <v>4903</v>
      </c>
      <c r="C2237" s="1" t="s">
        <v>4866</v>
      </c>
      <c r="D2237" s="1" t="s">
        <v>4874</v>
      </c>
      <c r="E2237" s="1" t="s">
        <v>26</v>
      </c>
      <c r="F2237" s="1" t="s">
        <v>50</v>
      </c>
      <c r="G2237" s="1" t="s">
        <v>69</v>
      </c>
      <c r="H2237" s="1" t="s">
        <v>51</v>
      </c>
      <c r="I2237" s="1" t="s">
        <v>381</v>
      </c>
      <c r="J2237">
        <v>9</v>
      </c>
      <c r="K2237">
        <v>11.1</v>
      </c>
      <c r="L2237">
        <v>8.9</v>
      </c>
      <c r="M2237">
        <v>2.2999999999999998</v>
      </c>
      <c r="N2237">
        <v>22.3</v>
      </c>
      <c r="O2237">
        <v>26</v>
      </c>
      <c r="P2237">
        <v>0</v>
      </c>
      <c r="Q2237" s="1" t="s">
        <v>31</v>
      </c>
      <c r="R2237" s="1" t="s">
        <v>499</v>
      </c>
      <c r="S2237" s="1" t="s">
        <v>513</v>
      </c>
      <c r="T2237" s="1" t="s">
        <v>153</v>
      </c>
      <c r="U2237" s="1" t="s">
        <v>99</v>
      </c>
      <c r="V2237" s="1" t="s">
        <v>36</v>
      </c>
      <c r="W2237">
        <f t="shared" si="68"/>
        <v>46180.369444444441</v>
      </c>
      <c r="X2237">
        <f t="shared" si="69"/>
        <v>46180.418749999997</v>
      </c>
    </row>
    <row r="2238" spans="1:24" x14ac:dyDescent="0.2">
      <c r="A2238" s="1" t="s">
        <v>4910</v>
      </c>
      <c r="B2238" s="1" t="s">
        <v>4903</v>
      </c>
      <c r="C2238" s="1" t="s">
        <v>4866</v>
      </c>
      <c r="D2238" s="1" t="s">
        <v>4911</v>
      </c>
      <c r="E2238" s="1" t="s">
        <v>26</v>
      </c>
      <c r="F2238" s="1" t="s">
        <v>56</v>
      </c>
      <c r="G2238" s="1" t="s">
        <v>69</v>
      </c>
      <c r="H2238" s="1" t="s">
        <v>57</v>
      </c>
      <c r="I2238" s="1" t="s">
        <v>381</v>
      </c>
      <c r="J2238">
        <v>9</v>
      </c>
      <c r="K2238">
        <v>9.9</v>
      </c>
      <c r="L2238">
        <v>1</v>
      </c>
      <c r="M2238">
        <v>2.5</v>
      </c>
      <c r="N2238">
        <v>13.4</v>
      </c>
      <c r="O2238">
        <v>18</v>
      </c>
      <c r="P2238">
        <v>0</v>
      </c>
      <c r="Q2238" s="1" t="s">
        <v>31</v>
      </c>
      <c r="R2238" s="1" t="s">
        <v>90</v>
      </c>
      <c r="S2238" s="1" t="s">
        <v>146</v>
      </c>
      <c r="T2238" s="1" t="s">
        <v>153</v>
      </c>
      <c r="U2238" s="1" t="s">
        <v>99</v>
      </c>
      <c r="V2238" s="1" t="s">
        <v>36</v>
      </c>
      <c r="W2238">
        <f t="shared" si="68"/>
        <v>46180.369444444441</v>
      </c>
      <c r="X2238">
        <f t="shared" si="69"/>
        <v>46180.427777777775</v>
      </c>
    </row>
    <row r="2239" spans="1:24" x14ac:dyDescent="0.2">
      <c r="A2239" s="1" t="s">
        <v>4912</v>
      </c>
      <c r="B2239" s="1" t="s">
        <v>4903</v>
      </c>
      <c r="C2239" s="1" t="s">
        <v>4866</v>
      </c>
      <c r="D2239" s="1" t="s">
        <v>4913</v>
      </c>
      <c r="E2239" s="1" t="s">
        <v>26</v>
      </c>
      <c r="F2239" s="1" t="s">
        <v>56</v>
      </c>
      <c r="G2239" s="1" t="s">
        <v>69</v>
      </c>
      <c r="H2239" s="1" t="s">
        <v>62</v>
      </c>
      <c r="I2239" s="1" t="s">
        <v>381</v>
      </c>
      <c r="J2239">
        <v>9</v>
      </c>
      <c r="K2239">
        <v>6</v>
      </c>
      <c r="L2239">
        <v>0.6</v>
      </c>
      <c r="M2239">
        <v>2</v>
      </c>
      <c r="N2239">
        <v>8.6</v>
      </c>
      <c r="O2239">
        <v>15</v>
      </c>
      <c r="P2239">
        <v>0</v>
      </c>
      <c r="Q2239" s="1" t="s">
        <v>31</v>
      </c>
      <c r="R2239" s="1" t="s">
        <v>265</v>
      </c>
      <c r="S2239" s="1" t="s">
        <v>211</v>
      </c>
      <c r="T2239" s="1" t="s">
        <v>153</v>
      </c>
      <c r="U2239" s="1" t="s">
        <v>99</v>
      </c>
      <c r="V2239" s="1" t="s">
        <v>36</v>
      </c>
      <c r="W2239">
        <f t="shared" si="68"/>
        <v>46180.369444444441</v>
      </c>
      <c r="X2239">
        <f t="shared" si="69"/>
        <v>46180.434027777781</v>
      </c>
    </row>
    <row r="2240" spans="1:24" x14ac:dyDescent="0.2">
      <c r="A2240" s="1" t="s">
        <v>4914</v>
      </c>
      <c r="B2240" s="1" t="s">
        <v>4915</v>
      </c>
      <c r="C2240" s="1" t="s">
        <v>4916</v>
      </c>
      <c r="D2240" s="1" t="s">
        <v>4917</v>
      </c>
      <c r="E2240" s="1" t="s">
        <v>26</v>
      </c>
      <c r="F2240" s="1" t="s">
        <v>27</v>
      </c>
      <c r="G2240" s="1" t="s">
        <v>171</v>
      </c>
      <c r="H2240" s="1" t="s">
        <v>29</v>
      </c>
      <c r="I2240" s="1" t="s">
        <v>1583</v>
      </c>
      <c r="J2240">
        <v>10</v>
      </c>
      <c r="K2240">
        <v>13.8</v>
      </c>
      <c r="L2240">
        <v>1.2</v>
      </c>
      <c r="M2240">
        <v>2.9</v>
      </c>
      <c r="N2240">
        <v>17.899999999999999</v>
      </c>
      <c r="O2240">
        <v>15</v>
      </c>
      <c r="P2240">
        <v>0</v>
      </c>
      <c r="Q2240" s="1" t="s">
        <v>31</v>
      </c>
      <c r="R2240" s="1" t="s">
        <v>173</v>
      </c>
      <c r="S2240" s="1" t="s">
        <v>41</v>
      </c>
      <c r="T2240" s="1" t="s">
        <v>34</v>
      </c>
      <c r="U2240" s="1" t="s">
        <v>99</v>
      </c>
      <c r="V2240" s="1" t="s">
        <v>42</v>
      </c>
      <c r="W2240">
        <f t="shared" si="68"/>
        <v>46180.307638888888</v>
      </c>
      <c r="X2240">
        <f t="shared" si="69"/>
        <v>46180.319444444445</v>
      </c>
    </row>
    <row r="2241" spans="1:24" x14ac:dyDescent="0.2">
      <c r="A2241" s="1" t="s">
        <v>4918</v>
      </c>
      <c r="B2241" s="1" t="s">
        <v>4915</v>
      </c>
      <c r="C2241" s="1" t="s">
        <v>4916</v>
      </c>
      <c r="D2241" s="1" t="s">
        <v>4919</v>
      </c>
      <c r="E2241" s="1" t="s">
        <v>26</v>
      </c>
      <c r="F2241" s="1" t="s">
        <v>27</v>
      </c>
      <c r="G2241" s="1" t="s">
        <v>171</v>
      </c>
      <c r="H2241" s="1" t="s">
        <v>39</v>
      </c>
      <c r="I2241" s="1" t="s">
        <v>1583</v>
      </c>
      <c r="J2241">
        <v>10</v>
      </c>
      <c r="K2241">
        <v>10.6</v>
      </c>
      <c r="L2241">
        <v>0.5</v>
      </c>
      <c r="M2241">
        <v>4.8</v>
      </c>
      <c r="N2241">
        <v>16</v>
      </c>
      <c r="O2241">
        <v>12</v>
      </c>
      <c r="P2241">
        <v>0</v>
      </c>
      <c r="Q2241" s="1" t="s">
        <v>31</v>
      </c>
      <c r="R2241" s="1" t="s">
        <v>340</v>
      </c>
      <c r="S2241" s="1" t="s">
        <v>41</v>
      </c>
      <c r="T2241" s="1" t="s">
        <v>34</v>
      </c>
      <c r="U2241" s="1" t="s">
        <v>99</v>
      </c>
      <c r="V2241" s="1" t="s">
        <v>42</v>
      </c>
      <c r="W2241">
        <f t="shared" si="68"/>
        <v>46180.307638888888</v>
      </c>
      <c r="X2241">
        <f t="shared" si="69"/>
        <v>46180.330555555556</v>
      </c>
    </row>
    <row r="2242" spans="1:24" x14ac:dyDescent="0.2">
      <c r="A2242" s="1" t="s">
        <v>4920</v>
      </c>
      <c r="B2242" s="1" t="s">
        <v>4915</v>
      </c>
      <c r="C2242" s="1" t="s">
        <v>4916</v>
      </c>
      <c r="D2242" s="1" t="s">
        <v>4921</v>
      </c>
      <c r="E2242" s="1" t="s">
        <v>26</v>
      </c>
      <c r="F2242" s="1" t="s">
        <v>27</v>
      </c>
      <c r="G2242" s="1" t="s">
        <v>171</v>
      </c>
      <c r="H2242" s="1" t="s">
        <v>45</v>
      </c>
      <c r="I2242" s="1" t="s">
        <v>1583</v>
      </c>
      <c r="J2242">
        <v>10</v>
      </c>
      <c r="K2242">
        <v>12</v>
      </c>
      <c r="L2242">
        <v>5.6</v>
      </c>
      <c r="M2242">
        <v>3.3</v>
      </c>
      <c r="N2242">
        <v>20.9</v>
      </c>
      <c r="O2242">
        <v>18</v>
      </c>
      <c r="P2242">
        <v>0</v>
      </c>
      <c r="Q2242" s="1" t="s">
        <v>31</v>
      </c>
      <c r="R2242" s="1" t="s">
        <v>32</v>
      </c>
      <c r="S2242" s="1" t="s">
        <v>79</v>
      </c>
      <c r="T2242" s="1" t="s">
        <v>34</v>
      </c>
      <c r="U2242" s="1" t="s">
        <v>99</v>
      </c>
      <c r="V2242" s="1" t="s">
        <v>42</v>
      </c>
      <c r="W2242">
        <f t="shared" ref="W2242:W2305" si="70">DATEVALUE(MID(C2242,1,10))+TIMEVALUE(MID(C2242,12,8))</f>
        <v>46180.307638888888</v>
      </c>
      <c r="X2242">
        <f t="shared" ref="X2242:X2305" si="71">DATEVALUE(MID(D2242,1,10))+TIMEVALUE(MID(D2242,12,8))</f>
        <v>46180.345138888886</v>
      </c>
    </row>
    <row r="2243" spans="1:24" x14ac:dyDescent="0.2">
      <c r="A2243" s="1" t="s">
        <v>4922</v>
      </c>
      <c r="B2243" s="1" t="s">
        <v>4915</v>
      </c>
      <c r="C2243" s="1" t="s">
        <v>4916</v>
      </c>
      <c r="D2243" s="1" t="s">
        <v>4923</v>
      </c>
      <c r="E2243" s="1" t="s">
        <v>26</v>
      </c>
      <c r="F2243" s="1" t="s">
        <v>50</v>
      </c>
      <c r="G2243" s="1" t="s">
        <v>171</v>
      </c>
      <c r="H2243" s="1" t="s">
        <v>51</v>
      </c>
      <c r="I2243" s="1" t="s">
        <v>1583</v>
      </c>
      <c r="J2243">
        <v>10</v>
      </c>
      <c r="K2243">
        <v>13.5</v>
      </c>
      <c r="L2243">
        <v>9.5</v>
      </c>
      <c r="M2243">
        <v>1.8</v>
      </c>
      <c r="N2243">
        <v>24.8</v>
      </c>
      <c r="O2243">
        <v>26</v>
      </c>
      <c r="P2243">
        <v>0</v>
      </c>
      <c r="Q2243" s="1" t="s">
        <v>31</v>
      </c>
      <c r="R2243" s="1" t="s">
        <v>934</v>
      </c>
      <c r="S2243" s="1" t="s">
        <v>772</v>
      </c>
      <c r="T2243" s="1" t="s">
        <v>34</v>
      </c>
      <c r="U2243" s="1" t="s">
        <v>99</v>
      </c>
      <c r="V2243" s="1" t="s">
        <v>36</v>
      </c>
      <c r="W2243">
        <f t="shared" si="70"/>
        <v>46180.307638888888</v>
      </c>
      <c r="X2243">
        <f t="shared" si="71"/>
        <v>46180.362500000003</v>
      </c>
    </row>
    <row r="2244" spans="1:24" x14ac:dyDescent="0.2">
      <c r="A2244" s="1" t="s">
        <v>4924</v>
      </c>
      <c r="B2244" s="1" t="s">
        <v>4915</v>
      </c>
      <c r="C2244" s="1" t="s">
        <v>4916</v>
      </c>
      <c r="D2244" s="1" t="s">
        <v>4925</v>
      </c>
      <c r="E2244" s="1" t="s">
        <v>26</v>
      </c>
      <c r="F2244" s="1" t="s">
        <v>56</v>
      </c>
      <c r="G2244" s="1" t="s">
        <v>171</v>
      </c>
      <c r="H2244" s="1" t="s">
        <v>57</v>
      </c>
      <c r="I2244" s="1" t="s">
        <v>1583</v>
      </c>
      <c r="J2244">
        <v>10</v>
      </c>
      <c r="K2244">
        <v>11.4</v>
      </c>
      <c r="L2244">
        <v>0.7</v>
      </c>
      <c r="M2244">
        <v>3.2</v>
      </c>
      <c r="N2244">
        <v>15.4</v>
      </c>
      <c r="O2244">
        <v>18</v>
      </c>
      <c r="P2244">
        <v>0</v>
      </c>
      <c r="Q2244" s="1" t="s">
        <v>31</v>
      </c>
      <c r="R2244" s="1" t="s">
        <v>391</v>
      </c>
      <c r="S2244" s="1" t="s">
        <v>114</v>
      </c>
      <c r="T2244" s="1" t="s">
        <v>34</v>
      </c>
      <c r="U2244" s="1" t="s">
        <v>99</v>
      </c>
      <c r="V2244" s="1" t="s">
        <v>36</v>
      </c>
      <c r="W2244">
        <f t="shared" si="70"/>
        <v>46180.307638888888</v>
      </c>
      <c r="X2244">
        <f t="shared" si="71"/>
        <v>46180.373611111114</v>
      </c>
    </row>
    <row r="2245" spans="1:24" x14ac:dyDescent="0.2">
      <c r="A2245" s="1" t="s">
        <v>4926</v>
      </c>
      <c r="B2245" s="1" t="s">
        <v>4915</v>
      </c>
      <c r="C2245" s="1" t="s">
        <v>4916</v>
      </c>
      <c r="D2245" s="1" t="s">
        <v>4927</v>
      </c>
      <c r="E2245" s="1" t="s">
        <v>26</v>
      </c>
      <c r="F2245" s="1" t="s">
        <v>56</v>
      </c>
      <c r="G2245" s="1" t="s">
        <v>171</v>
      </c>
      <c r="H2245" s="1" t="s">
        <v>62</v>
      </c>
      <c r="I2245" s="1" t="s">
        <v>1583</v>
      </c>
      <c r="J2245">
        <v>10</v>
      </c>
      <c r="K2245">
        <v>6.1</v>
      </c>
      <c r="L2245">
        <v>1.1000000000000001</v>
      </c>
      <c r="M2245">
        <v>3.4</v>
      </c>
      <c r="N2245">
        <v>10.6</v>
      </c>
      <c r="O2245">
        <v>15</v>
      </c>
      <c r="P2245">
        <v>0</v>
      </c>
      <c r="Q2245" s="1" t="s">
        <v>31</v>
      </c>
      <c r="R2245" s="1" t="s">
        <v>207</v>
      </c>
      <c r="S2245" s="1" t="s">
        <v>363</v>
      </c>
      <c r="T2245" s="1" t="s">
        <v>34</v>
      </c>
      <c r="U2245" s="1" t="s">
        <v>99</v>
      </c>
      <c r="V2245" s="1" t="s">
        <v>36</v>
      </c>
      <c r="W2245">
        <f t="shared" si="70"/>
        <v>46180.307638888888</v>
      </c>
      <c r="X2245">
        <f t="shared" si="71"/>
        <v>46180.380555555559</v>
      </c>
    </row>
    <row r="2246" spans="1:24" x14ac:dyDescent="0.2">
      <c r="A2246" s="1" t="s">
        <v>4928</v>
      </c>
      <c r="B2246" s="1" t="s">
        <v>4929</v>
      </c>
      <c r="C2246" s="1" t="s">
        <v>4930</v>
      </c>
      <c r="D2246" s="1" t="s">
        <v>4852</v>
      </c>
      <c r="E2246" s="1" t="s">
        <v>26</v>
      </c>
      <c r="F2246" s="1" t="s">
        <v>27</v>
      </c>
      <c r="G2246" s="1" t="s">
        <v>96</v>
      </c>
      <c r="H2246" s="1" t="s">
        <v>29</v>
      </c>
      <c r="I2246" s="1" t="s">
        <v>1666</v>
      </c>
      <c r="J2246">
        <v>6</v>
      </c>
      <c r="K2246">
        <v>10.5</v>
      </c>
      <c r="L2246">
        <v>0.7</v>
      </c>
      <c r="M2246">
        <v>2.2000000000000002</v>
      </c>
      <c r="N2246">
        <v>13.4</v>
      </c>
      <c r="O2246">
        <v>15</v>
      </c>
      <c r="P2246">
        <v>0</v>
      </c>
      <c r="Q2246" s="1" t="s">
        <v>31</v>
      </c>
      <c r="R2246" s="1" t="s">
        <v>32</v>
      </c>
      <c r="S2246" s="1" t="s">
        <v>320</v>
      </c>
      <c r="T2246" s="1" t="s">
        <v>34</v>
      </c>
      <c r="U2246" s="1" t="s">
        <v>127</v>
      </c>
      <c r="V2246" s="1" t="s">
        <v>36</v>
      </c>
      <c r="W2246">
        <f t="shared" si="70"/>
        <v>46180.296527777777</v>
      </c>
      <c r="X2246">
        <f t="shared" si="71"/>
        <v>46180.305555555555</v>
      </c>
    </row>
    <row r="2247" spans="1:24" x14ac:dyDescent="0.2">
      <c r="A2247" s="1" t="s">
        <v>4931</v>
      </c>
      <c r="B2247" s="1" t="s">
        <v>4929</v>
      </c>
      <c r="C2247" s="1" t="s">
        <v>4930</v>
      </c>
      <c r="D2247" s="1" t="s">
        <v>4882</v>
      </c>
      <c r="E2247" s="1" t="s">
        <v>26</v>
      </c>
      <c r="F2247" s="1" t="s">
        <v>27</v>
      </c>
      <c r="G2247" s="1" t="s">
        <v>96</v>
      </c>
      <c r="H2247" s="1" t="s">
        <v>39</v>
      </c>
      <c r="I2247" s="1" t="s">
        <v>1666</v>
      </c>
      <c r="J2247">
        <v>6</v>
      </c>
      <c r="K2247">
        <v>9.1</v>
      </c>
      <c r="L2247">
        <v>0.9</v>
      </c>
      <c r="M2247">
        <v>4.5</v>
      </c>
      <c r="N2247">
        <v>14.6</v>
      </c>
      <c r="O2247">
        <v>12</v>
      </c>
      <c r="P2247">
        <v>0</v>
      </c>
      <c r="Q2247" s="1" t="s">
        <v>31</v>
      </c>
      <c r="R2247" s="1" t="s">
        <v>180</v>
      </c>
      <c r="S2247" s="1" t="s">
        <v>79</v>
      </c>
      <c r="T2247" s="1" t="s">
        <v>34</v>
      </c>
      <c r="U2247" s="1" t="s">
        <v>127</v>
      </c>
      <c r="V2247" s="1" t="s">
        <v>42</v>
      </c>
      <c r="W2247">
        <f t="shared" si="70"/>
        <v>46180.296527777777</v>
      </c>
      <c r="X2247">
        <f t="shared" si="71"/>
        <v>46180.315972222219</v>
      </c>
    </row>
    <row r="2248" spans="1:24" x14ac:dyDescent="0.2">
      <c r="A2248" s="1" t="s">
        <v>4932</v>
      </c>
      <c r="B2248" s="1" t="s">
        <v>4929</v>
      </c>
      <c r="C2248" s="1" t="s">
        <v>4930</v>
      </c>
      <c r="D2248" s="1" t="s">
        <v>4933</v>
      </c>
      <c r="E2248" s="1" t="s">
        <v>26</v>
      </c>
      <c r="F2248" s="1" t="s">
        <v>27</v>
      </c>
      <c r="G2248" s="1" t="s">
        <v>96</v>
      </c>
      <c r="H2248" s="1" t="s">
        <v>45</v>
      </c>
      <c r="I2248" s="1" t="s">
        <v>1666</v>
      </c>
      <c r="J2248">
        <v>6</v>
      </c>
      <c r="K2248">
        <v>13.5</v>
      </c>
      <c r="L2248">
        <v>4.2</v>
      </c>
      <c r="M2248">
        <v>2</v>
      </c>
      <c r="N2248">
        <v>19.600000000000001</v>
      </c>
      <c r="O2248">
        <v>18</v>
      </c>
      <c r="P2248">
        <v>0</v>
      </c>
      <c r="Q2248" s="1" t="s">
        <v>31</v>
      </c>
      <c r="R2248" s="1" t="s">
        <v>32</v>
      </c>
      <c r="S2248" s="1" t="s">
        <v>131</v>
      </c>
      <c r="T2248" s="1" t="s">
        <v>34</v>
      </c>
      <c r="U2248" s="1" t="s">
        <v>127</v>
      </c>
      <c r="V2248" s="1" t="s">
        <v>36</v>
      </c>
      <c r="W2248">
        <f t="shared" si="70"/>
        <v>46180.296527777777</v>
      </c>
      <c r="X2248">
        <f t="shared" si="71"/>
        <v>46180.32916666667</v>
      </c>
    </row>
    <row r="2249" spans="1:24" x14ac:dyDescent="0.2">
      <c r="A2249" s="1" t="s">
        <v>4934</v>
      </c>
      <c r="B2249" s="1" t="s">
        <v>4929</v>
      </c>
      <c r="C2249" s="1" t="s">
        <v>4930</v>
      </c>
      <c r="D2249" s="1" t="s">
        <v>4935</v>
      </c>
      <c r="E2249" s="1" t="s">
        <v>26</v>
      </c>
      <c r="F2249" s="1" t="s">
        <v>50</v>
      </c>
      <c r="G2249" s="1" t="s">
        <v>96</v>
      </c>
      <c r="H2249" s="1" t="s">
        <v>51</v>
      </c>
      <c r="I2249" s="1" t="s">
        <v>1666</v>
      </c>
      <c r="J2249">
        <v>6</v>
      </c>
      <c r="K2249">
        <v>13.5</v>
      </c>
      <c r="L2249">
        <v>10.7</v>
      </c>
      <c r="M2249">
        <v>1.1000000000000001</v>
      </c>
      <c r="N2249">
        <v>25.3</v>
      </c>
      <c r="O2249">
        <v>26</v>
      </c>
      <c r="P2249">
        <v>1</v>
      </c>
      <c r="Q2249" s="1" t="s">
        <v>4936</v>
      </c>
      <c r="R2249" s="1" t="s">
        <v>277</v>
      </c>
      <c r="S2249" s="1" t="s">
        <v>344</v>
      </c>
      <c r="T2249" s="1" t="s">
        <v>34</v>
      </c>
      <c r="U2249" s="1" t="s">
        <v>127</v>
      </c>
      <c r="V2249" s="1" t="s">
        <v>324</v>
      </c>
      <c r="W2249">
        <f t="shared" si="70"/>
        <v>46180.296527777777</v>
      </c>
      <c r="X2249">
        <f t="shared" si="71"/>
        <v>46180.34652777778</v>
      </c>
    </row>
    <row r="2250" spans="1:24" x14ac:dyDescent="0.2">
      <c r="A2250" s="1" t="s">
        <v>4937</v>
      </c>
      <c r="B2250" s="1" t="s">
        <v>4929</v>
      </c>
      <c r="C2250" s="1" t="s">
        <v>4930</v>
      </c>
      <c r="D2250" s="1" t="s">
        <v>4938</v>
      </c>
      <c r="E2250" s="1" t="s">
        <v>26</v>
      </c>
      <c r="F2250" s="1" t="s">
        <v>56</v>
      </c>
      <c r="G2250" s="1" t="s">
        <v>96</v>
      </c>
      <c r="H2250" s="1" t="s">
        <v>57</v>
      </c>
      <c r="I2250" s="1" t="s">
        <v>1666</v>
      </c>
      <c r="J2250">
        <v>6</v>
      </c>
      <c r="K2250">
        <v>13.5</v>
      </c>
      <c r="L2250">
        <v>1.1000000000000001</v>
      </c>
      <c r="M2250">
        <v>2.9</v>
      </c>
      <c r="N2250">
        <v>17.5</v>
      </c>
      <c r="O2250">
        <v>18</v>
      </c>
      <c r="P2250">
        <v>0</v>
      </c>
      <c r="Q2250" s="1" t="s">
        <v>31</v>
      </c>
      <c r="R2250" s="1" t="s">
        <v>265</v>
      </c>
      <c r="S2250" s="1" t="s">
        <v>114</v>
      </c>
      <c r="T2250" s="1" t="s">
        <v>34</v>
      </c>
      <c r="U2250" s="1" t="s">
        <v>127</v>
      </c>
      <c r="V2250" s="1" t="s">
        <v>36</v>
      </c>
      <c r="W2250">
        <f t="shared" si="70"/>
        <v>46180.296527777777</v>
      </c>
      <c r="X2250">
        <f t="shared" si="71"/>
        <v>46180.359027777777</v>
      </c>
    </row>
    <row r="2251" spans="1:24" x14ac:dyDescent="0.2">
      <c r="A2251" s="1" t="s">
        <v>4939</v>
      </c>
      <c r="B2251" s="1" t="s">
        <v>4929</v>
      </c>
      <c r="C2251" s="1" t="s">
        <v>4930</v>
      </c>
      <c r="D2251" s="1" t="s">
        <v>4770</v>
      </c>
      <c r="E2251" s="1" t="s">
        <v>26</v>
      </c>
      <c r="F2251" s="1" t="s">
        <v>56</v>
      </c>
      <c r="G2251" s="1" t="s">
        <v>96</v>
      </c>
      <c r="H2251" s="1" t="s">
        <v>62</v>
      </c>
      <c r="I2251" s="1" t="s">
        <v>1666</v>
      </c>
      <c r="J2251">
        <v>6</v>
      </c>
      <c r="K2251">
        <v>8.1</v>
      </c>
      <c r="L2251">
        <v>0.7</v>
      </c>
      <c r="M2251">
        <v>0.5</v>
      </c>
      <c r="N2251">
        <v>9.3000000000000007</v>
      </c>
      <c r="O2251">
        <v>15</v>
      </c>
      <c r="P2251">
        <v>0</v>
      </c>
      <c r="Q2251" s="1" t="s">
        <v>31</v>
      </c>
      <c r="R2251" s="1" t="s">
        <v>243</v>
      </c>
      <c r="S2251" s="1" t="s">
        <v>228</v>
      </c>
      <c r="T2251" s="1" t="s">
        <v>34</v>
      </c>
      <c r="U2251" s="1" t="s">
        <v>127</v>
      </c>
      <c r="V2251" s="1" t="s">
        <v>36</v>
      </c>
      <c r="W2251">
        <f t="shared" si="70"/>
        <v>46180.296527777777</v>
      </c>
      <c r="X2251">
        <f t="shared" si="71"/>
        <v>46180.365277777775</v>
      </c>
    </row>
    <row r="2252" spans="1:24" x14ac:dyDescent="0.2">
      <c r="A2252" s="1" t="s">
        <v>4940</v>
      </c>
      <c r="B2252" s="1" t="s">
        <v>4941</v>
      </c>
      <c r="C2252" s="1" t="s">
        <v>4942</v>
      </c>
      <c r="D2252" s="1" t="s">
        <v>4943</v>
      </c>
      <c r="E2252" s="1" t="s">
        <v>26</v>
      </c>
      <c r="F2252" s="1" t="s">
        <v>27</v>
      </c>
      <c r="G2252" s="1" t="s">
        <v>171</v>
      </c>
      <c r="H2252" s="1" t="s">
        <v>29</v>
      </c>
      <c r="I2252" s="1" t="s">
        <v>2766</v>
      </c>
      <c r="J2252">
        <v>6</v>
      </c>
      <c r="K2252">
        <v>6</v>
      </c>
      <c r="L2252">
        <v>0.6</v>
      </c>
      <c r="M2252">
        <v>1.2</v>
      </c>
      <c r="N2252">
        <v>7.8</v>
      </c>
      <c r="O2252">
        <v>15</v>
      </c>
      <c r="P2252">
        <v>0</v>
      </c>
      <c r="Q2252" s="1" t="s">
        <v>31</v>
      </c>
      <c r="R2252" s="1" t="s">
        <v>340</v>
      </c>
      <c r="S2252" s="1" t="s">
        <v>196</v>
      </c>
      <c r="T2252" s="1" t="s">
        <v>71</v>
      </c>
      <c r="U2252" s="1" t="s">
        <v>251</v>
      </c>
      <c r="V2252" s="1" t="s">
        <v>36</v>
      </c>
      <c r="W2252">
        <f t="shared" si="70"/>
        <v>46180.379861111112</v>
      </c>
      <c r="X2252">
        <f t="shared" si="71"/>
        <v>46180.384722222225</v>
      </c>
    </row>
    <row r="2253" spans="1:24" x14ac:dyDescent="0.2">
      <c r="A2253" s="1" t="s">
        <v>4944</v>
      </c>
      <c r="B2253" s="1" t="s">
        <v>4941</v>
      </c>
      <c r="C2253" s="1" t="s">
        <v>4942</v>
      </c>
      <c r="D2253" s="1" t="s">
        <v>4945</v>
      </c>
      <c r="E2253" s="1" t="s">
        <v>26</v>
      </c>
      <c r="F2253" s="1" t="s">
        <v>27</v>
      </c>
      <c r="G2253" s="1" t="s">
        <v>171</v>
      </c>
      <c r="H2253" s="1" t="s">
        <v>39</v>
      </c>
      <c r="I2253" s="1" t="s">
        <v>2766</v>
      </c>
      <c r="J2253">
        <v>6</v>
      </c>
      <c r="K2253">
        <v>6.5</v>
      </c>
      <c r="L2253">
        <v>1.2</v>
      </c>
      <c r="M2253">
        <v>3.9</v>
      </c>
      <c r="N2253">
        <v>11.6</v>
      </c>
      <c r="O2253">
        <v>12</v>
      </c>
      <c r="P2253">
        <v>0</v>
      </c>
      <c r="Q2253" s="1" t="s">
        <v>31</v>
      </c>
      <c r="R2253" s="1" t="s">
        <v>102</v>
      </c>
      <c r="S2253" s="1" t="s">
        <v>126</v>
      </c>
      <c r="T2253" s="1" t="s">
        <v>71</v>
      </c>
      <c r="U2253" s="1" t="s">
        <v>251</v>
      </c>
      <c r="V2253" s="1" t="s">
        <v>36</v>
      </c>
      <c r="W2253">
        <f t="shared" si="70"/>
        <v>46180.379861111112</v>
      </c>
      <c r="X2253">
        <f t="shared" si="71"/>
        <v>46180.393055555556</v>
      </c>
    </row>
    <row r="2254" spans="1:24" x14ac:dyDescent="0.2">
      <c r="A2254" s="1" t="s">
        <v>4946</v>
      </c>
      <c r="B2254" s="1" t="s">
        <v>4941</v>
      </c>
      <c r="C2254" s="1" t="s">
        <v>4942</v>
      </c>
      <c r="D2254" s="1" t="s">
        <v>4947</v>
      </c>
      <c r="E2254" s="1" t="s">
        <v>26</v>
      </c>
      <c r="F2254" s="1" t="s">
        <v>27</v>
      </c>
      <c r="G2254" s="1" t="s">
        <v>171</v>
      </c>
      <c r="H2254" s="1" t="s">
        <v>45</v>
      </c>
      <c r="I2254" s="1" t="s">
        <v>2766</v>
      </c>
      <c r="J2254">
        <v>6</v>
      </c>
      <c r="K2254">
        <v>9.8000000000000007</v>
      </c>
      <c r="L2254">
        <v>5.0999999999999996</v>
      </c>
      <c r="M2254">
        <v>2.8</v>
      </c>
      <c r="N2254">
        <v>17.600000000000001</v>
      </c>
      <c r="O2254">
        <v>18</v>
      </c>
      <c r="P2254">
        <v>0</v>
      </c>
      <c r="Q2254" s="1" t="s">
        <v>31</v>
      </c>
      <c r="R2254" s="1" t="s">
        <v>233</v>
      </c>
      <c r="S2254" s="1" t="s">
        <v>33</v>
      </c>
      <c r="T2254" s="1" t="s">
        <v>71</v>
      </c>
      <c r="U2254" s="1" t="s">
        <v>251</v>
      </c>
      <c r="V2254" s="1" t="s">
        <v>36</v>
      </c>
      <c r="W2254">
        <f t="shared" si="70"/>
        <v>46180.379861111112</v>
      </c>
      <c r="X2254">
        <f t="shared" si="71"/>
        <v>46180.405555555553</v>
      </c>
    </row>
    <row r="2255" spans="1:24" x14ac:dyDescent="0.2">
      <c r="A2255" s="1" t="s">
        <v>4948</v>
      </c>
      <c r="B2255" s="1" t="s">
        <v>4941</v>
      </c>
      <c r="C2255" s="1" t="s">
        <v>4942</v>
      </c>
      <c r="D2255" s="1" t="s">
        <v>4949</v>
      </c>
      <c r="E2255" s="1" t="s">
        <v>26</v>
      </c>
      <c r="F2255" s="1" t="s">
        <v>50</v>
      </c>
      <c r="G2255" s="1" t="s">
        <v>171</v>
      </c>
      <c r="H2255" s="1" t="s">
        <v>51</v>
      </c>
      <c r="I2255" s="1" t="s">
        <v>2766</v>
      </c>
      <c r="J2255">
        <v>6</v>
      </c>
      <c r="K2255">
        <v>15.5</v>
      </c>
      <c r="L2255">
        <v>10.1</v>
      </c>
      <c r="M2255">
        <v>4</v>
      </c>
      <c r="N2255">
        <v>29.6</v>
      </c>
      <c r="O2255">
        <v>26</v>
      </c>
      <c r="P2255">
        <v>0</v>
      </c>
      <c r="Q2255" s="1" t="s">
        <v>31</v>
      </c>
      <c r="R2255" s="1" t="s">
        <v>277</v>
      </c>
      <c r="S2255" s="1" t="s">
        <v>162</v>
      </c>
      <c r="T2255" s="1" t="s">
        <v>71</v>
      </c>
      <c r="U2255" s="1" t="s">
        <v>251</v>
      </c>
      <c r="V2255" s="1" t="s">
        <v>36</v>
      </c>
      <c r="W2255">
        <f t="shared" si="70"/>
        <v>46180.379861111112</v>
      </c>
      <c r="X2255">
        <f t="shared" si="71"/>
        <v>46180.425694444442</v>
      </c>
    </row>
    <row r="2256" spans="1:24" x14ac:dyDescent="0.2">
      <c r="A2256" s="1" t="s">
        <v>4950</v>
      </c>
      <c r="B2256" s="1" t="s">
        <v>4941</v>
      </c>
      <c r="C2256" s="1" t="s">
        <v>4942</v>
      </c>
      <c r="D2256" s="1" t="s">
        <v>4951</v>
      </c>
      <c r="E2256" s="1" t="s">
        <v>26</v>
      </c>
      <c r="F2256" s="1" t="s">
        <v>56</v>
      </c>
      <c r="G2256" s="1" t="s">
        <v>171</v>
      </c>
      <c r="H2256" s="1" t="s">
        <v>57</v>
      </c>
      <c r="I2256" s="1" t="s">
        <v>2766</v>
      </c>
      <c r="J2256">
        <v>6</v>
      </c>
      <c r="K2256">
        <v>8.1</v>
      </c>
      <c r="L2256">
        <v>0.9</v>
      </c>
      <c r="M2256">
        <v>2</v>
      </c>
      <c r="N2256">
        <v>11</v>
      </c>
      <c r="O2256">
        <v>18</v>
      </c>
      <c r="P2256">
        <v>0</v>
      </c>
      <c r="Q2256" s="1" t="s">
        <v>31</v>
      </c>
      <c r="R2256" s="1" t="s">
        <v>279</v>
      </c>
      <c r="S2256" s="1" t="s">
        <v>228</v>
      </c>
      <c r="T2256" s="1" t="s">
        <v>71</v>
      </c>
      <c r="U2256" s="1" t="s">
        <v>251</v>
      </c>
      <c r="V2256" s="1" t="s">
        <v>36</v>
      </c>
      <c r="W2256">
        <f t="shared" si="70"/>
        <v>46180.379861111112</v>
      </c>
      <c r="X2256">
        <f t="shared" si="71"/>
        <v>46180.433333333334</v>
      </c>
    </row>
    <row r="2257" spans="1:24" x14ac:dyDescent="0.2">
      <c r="A2257" s="1" t="s">
        <v>4952</v>
      </c>
      <c r="B2257" s="1" t="s">
        <v>4941</v>
      </c>
      <c r="C2257" s="1" t="s">
        <v>4942</v>
      </c>
      <c r="D2257" s="1" t="s">
        <v>4953</v>
      </c>
      <c r="E2257" s="1" t="s">
        <v>26</v>
      </c>
      <c r="F2257" s="1" t="s">
        <v>56</v>
      </c>
      <c r="G2257" s="1" t="s">
        <v>171</v>
      </c>
      <c r="H2257" s="1" t="s">
        <v>62</v>
      </c>
      <c r="I2257" s="1" t="s">
        <v>2766</v>
      </c>
      <c r="J2257">
        <v>6</v>
      </c>
      <c r="K2257">
        <v>4.9000000000000004</v>
      </c>
      <c r="L2257">
        <v>0.7</v>
      </c>
      <c r="M2257">
        <v>3</v>
      </c>
      <c r="N2257">
        <v>8.6999999999999993</v>
      </c>
      <c r="O2257">
        <v>15</v>
      </c>
      <c r="P2257">
        <v>0</v>
      </c>
      <c r="Q2257" s="1" t="s">
        <v>31</v>
      </c>
      <c r="R2257" s="1" t="s">
        <v>142</v>
      </c>
      <c r="S2257" s="1" t="s">
        <v>143</v>
      </c>
      <c r="T2257" s="1" t="s">
        <v>71</v>
      </c>
      <c r="U2257" s="1" t="s">
        <v>251</v>
      </c>
      <c r="V2257" s="1" t="s">
        <v>36</v>
      </c>
      <c r="W2257">
        <f t="shared" si="70"/>
        <v>46180.379861111112</v>
      </c>
      <c r="X2257">
        <f t="shared" si="71"/>
        <v>46180.439583333333</v>
      </c>
    </row>
    <row r="2258" spans="1:24" x14ac:dyDescent="0.2">
      <c r="A2258" s="1" t="s">
        <v>4954</v>
      </c>
      <c r="B2258" s="1" t="s">
        <v>4955</v>
      </c>
      <c r="C2258" s="1" t="s">
        <v>4956</v>
      </c>
      <c r="D2258" s="1" t="s">
        <v>4957</v>
      </c>
      <c r="E2258" s="1" t="s">
        <v>26</v>
      </c>
      <c r="F2258" s="1" t="s">
        <v>27</v>
      </c>
      <c r="G2258" s="1" t="s">
        <v>249</v>
      </c>
      <c r="H2258" s="1" t="s">
        <v>29</v>
      </c>
      <c r="I2258" s="1" t="s">
        <v>4144</v>
      </c>
      <c r="J2258">
        <v>6</v>
      </c>
      <c r="K2258">
        <v>8</v>
      </c>
      <c r="L2258">
        <v>0.4</v>
      </c>
      <c r="M2258">
        <v>1.5</v>
      </c>
      <c r="N2258">
        <v>9.9</v>
      </c>
      <c r="O2258">
        <v>15</v>
      </c>
      <c r="P2258">
        <v>0</v>
      </c>
      <c r="Q2258" s="1" t="s">
        <v>31</v>
      </c>
      <c r="R2258" s="1" t="s">
        <v>340</v>
      </c>
      <c r="S2258" s="1" t="s">
        <v>152</v>
      </c>
      <c r="T2258" s="1" t="s">
        <v>34</v>
      </c>
      <c r="U2258" s="1" t="s">
        <v>72</v>
      </c>
      <c r="V2258" s="1" t="s">
        <v>36</v>
      </c>
      <c r="W2258">
        <f t="shared" si="70"/>
        <v>46180.461111111108</v>
      </c>
      <c r="X2258">
        <f t="shared" si="71"/>
        <v>46180.467361111114</v>
      </c>
    </row>
    <row r="2259" spans="1:24" x14ac:dyDescent="0.2">
      <c r="A2259" s="1" t="s">
        <v>4958</v>
      </c>
      <c r="B2259" s="1" t="s">
        <v>4955</v>
      </c>
      <c r="C2259" s="1" t="s">
        <v>4956</v>
      </c>
      <c r="D2259" s="1" t="s">
        <v>4959</v>
      </c>
      <c r="E2259" s="1" t="s">
        <v>26</v>
      </c>
      <c r="F2259" s="1" t="s">
        <v>27</v>
      </c>
      <c r="G2259" s="1" t="s">
        <v>249</v>
      </c>
      <c r="H2259" s="1" t="s">
        <v>39</v>
      </c>
      <c r="I2259" s="1" t="s">
        <v>4144</v>
      </c>
      <c r="J2259">
        <v>6</v>
      </c>
      <c r="K2259">
        <v>8.6</v>
      </c>
      <c r="L2259">
        <v>1.2</v>
      </c>
      <c r="M2259">
        <v>4.4000000000000004</v>
      </c>
      <c r="N2259">
        <v>14.2</v>
      </c>
      <c r="O2259">
        <v>12</v>
      </c>
      <c r="P2259">
        <v>0</v>
      </c>
      <c r="Q2259" s="1" t="s">
        <v>31</v>
      </c>
      <c r="R2259" s="1" t="s">
        <v>46</v>
      </c>
      <c r="S2259" s="1" t="s">
        <v>131</v>
      </c>
      <c r="T2259" s="1" t="s">
        <v>34</v>
      </c>
      <c r="U2259" s="1" t="s">
        <v>72</v>
      </c>
      <c r="V2259" s="1" t="s">
        <v>42</v>
      </c>
      <c r="W2259">
        <f t="shared" si="70"/>
        <v>46180.461111111108</v>
      </c>
      <c r="X2259">
        <f t="shared" si="71"/>
        <v>46180.477777777778</v>
      </c>
    </row>
    <row r="2260" spans="1:24" x14ac:dyDescent="0.2">
      <c r="A2260" s="1" t="s">
        <v>4960</v>
      </c>
      <c r="B2260" s="1" t="s">
        <v>4955</v>
      </c>
      <c r="C2260" s="1" t="s">
        <v>4956</v>
      </c>
      <c r="D2260" s="1" t="s">
        <v>4961</v>
      </c>
      <c r="E2260" s="1" t="s">
        <v>26</v>
      </c>
      <c r="F2260" s="1" t="s">
        <v>27</v>
      </c>
      <c r="G2260" s="1" t="s">
        <v>249</v>
      </c>
      <c r="H2260" s="1" t="s">
        <v>45</v>
      </c>
      <c r="I2260" s="1" t="s">
        <v>4144</v>
      </c>
      <c r="J2260">
        <v>6</v>
      </c>
      <c r="K2260">
        <v>13.7</v>
      </c>
      <c r="L2260">
        <v>5.9</v>
      </c>
      <c r="M2260">
        <v>4.8</v>
      </c>
      <c r="N2260">
        <v>24.4</v>
      </c>
      <c r="O2260">
        <v>18</v>
      </c>
      <c r="P2260">
        <v>0</v>
      </c>
      <c r="Q2260" s="1" t="s">
        <v>31</v>
      </c>
      <c r="R2260" s="1" t="s">
        <v>32</v>
      </c>
      <c r="S2260" s="1" t="s">
        <v>103</v>
      </c>
      <c r="T2260" s="1" t="s">
        <v>34</v>
      </c>
      <c r="U2260" s="1" t="s">
        <v>72</v>
      </c>
      <c r="V2260" s="1" t="s">
        <v>42</v>
      </c>
      <c r="W2260">
        <f t="shared" si="70"/>
        <v>46180.461111111108</v>
      </c>
      <c r="X2260">
        <f t="shared" si="71"/>
        <v>46180.494444444441</v>
      </c>
    </row>
    <row r="2261" spans="1:24" x14ac:dyDescent="0.2">
      <c r="A2261" s="1" t="s">
        <v>4962</v>
      </c>
      <c r="B2261" s="1" t="s">
        <v>4955</v>
      </c>
      <c r="C2261" s="1" t="s">
        <v>4956</v>
      </c>
      <c r="D2261" s="1" t="s">
        <v>4963</v>
      </c>
      <c r="E2261" s="1" t="s">
        <v>26</v>
      </c>
      <c r="F2261" s="1" t="s">
        <v>50</v>
      </c>
      <c r="G2261" s="1" t="s">
        <v>249</v>
      </c>
      <c r="H2261" s="1" t="s">
        <v>51</v>
      </c>
      <c r="I2261" s="1" t="s">
        <v>4144</v>
      </c>
      <c r="J2261">
        <v>6</v>
      </c>
      <c r="K2261">
        <v>13.1</v>
      </c>
      <c r="L2261">
        <v>9.6999999999999993</v>
      </c>
      <c r="M2261">
        <v>2.8</v>
      </c>
      <c r="N2261">
        <v>25.6</v>
      </c>
      <c r="O2261">
        <v>26</v>
      </c>
      <c r="P2261">
        <v>0</v>
      </c>
      <c r="Q2261" s="1" t="s">
        <v>31</v>
      </c>
      <c r="R2261" s="1" t="s">
        <v>109</v>
      </c>
      <c r="S2261" s="1" t="s">
        <v>53</v>
      </c>
      <c r="T2261" s="1" t="s">
        <v>34</v>
      </c>
      <c r="U2261" s="1" t="s">
        <v>72</v>
      </c>
      <c r="V2261" s="1" t="s">
        <v>36</v>
      </c>
      <c r="W2261">
        <f t="shared" si="70"/>
        <v>46180.461111111108</v>
      </c>
      <c r="X2261">
        <f t="shared" si="71"/>
        <v>46180.512499999997</v>
      </c>
    </row>
    <row r="2262" spans="1:24" x14ac:dyDescent="0.2">
      <c r="A2262" s="1" t="s">
        <v>4964</v>
      </c>
      <c r="B2262" s="1" t="s">
        <v>4955</v>
      </c>
      <c r="C2262" s="1" t="s">
        <v>4956</v>
      </c>
      <c r="D2262" s="1" t="s">
        <v>4965</v>
      </c>
      <c r="E2262" s="1" t="s">
        <v>26</v>
      </c>
      <c r="F2262" s="1" t="s">
        <v>56</v>
      </c>
      <c r="G2262" s="1" t="s">
        <v>249</v>
      </c>
      <c r="H2262" s="1" t="s">
        <v>57</v>
      </c>
      <c r="I2262" s="1" t="s">
        <v>4144</v>
      </c>
      <c r="J2262">
        <v>6</v>
      </c>
      <c r="K2262">
        <v>9.4</v>
      </c>
      <c r="L2262">
        <v>0.5</v>
      </c>
      <c r="M2262">
        <v>2.8</v>
      </c>
      <c r="N2262">
        <v>12.6</v>
      </c>
      <c r="O2262">
        <v>18</v>
      </c>
      <c r="P2262">
        <v>0</v>
      </c>
      <c r="Q2262" s="1" t="s">
        <v>31</v>
      </c>
      <c r="R2262" s="1" t="s">
        <v>189</v>
      </c>
      <c r="S2262" s="1" t="s">
        <v>262</v>
      </c>
      <c r="T2262" s="1" t="s">
        <v>34</v>
      </c>
      <c r="U2262" s="1" t="s">
        <v>72</v>
      </c>
      <c r="V2262" s="1" t="s">
        <v>36</v>
      </c>
      <c r="W2262">
        <f t="shared" si="70"/>
        <v>46180.461111111108</v>
      </c>
      <c r="X2262">
        <f t="shared" si="71"/>
        <v>46180.520833333336</v>
      </c>
    </row>
    <row r="2263" spans="1:24" x14ac:dyDescent="0.2">
      <c r="A2263" s="1" t="s">
        <v>4966</v>
      </c>
      <c r="B2263" s="1" t="s">
        <v>4955</v>
      </c>
      <c r="C2263" s="1" t="s">
        <v>4956</v>
      </c>
      <c r="D2263" s="1" t="s">
        <v>4967</v>
      </c>
      <c r="E2263" s="1" t="s">
        <v>26</v>
      </c>
      <c r="F2263" s="1" t="s">
        <v>56</v>
      </c>
      <c r="G2263" s="1" t="s">
        <v>249</v>
      </c>
      <c r="H2263" s="1" t="s">
        <v>62</v>
      </c>
      <c r="I2263" s="1" t="s">
        <v>4144</v>
      </c>
      <c r="J2263">
        <v>6</v>
      </c>
      <c r="K2263">
        <v>6.7</v>
      </c>
      <c r="L2263">
        <v>0.3</v>
      </c>
      <c r="M2263">
        <v>1.9</v>
      </c>
      <c r="N2263">
        <v>8.9</v>
      </c>
      <c r="O2263">
        <v>15</v>
      </c>
      <c r="P2263">
        <v>0</v>
      </c>
      <c r="Q2263" s="1" t="s">
        <v>31</v>
      </c>
      <c r="R2263" s="1" t="s">
        <v>243</v>
      </c>
      <c r="S2263" s="1" t="s">
        <v>114</v>
      </c>
      <c r="T2263" s="1" t="s">
        <v>34</v>
      </c>
      <c r="U2263" s="1" t="s">
        <v>72</v>
      </c>
      <c r="V2263" s="1" t="s">
        <v>36</v>
      </c>
      <c r="W2263">
        <f t="shared" si="70"/>
        <v>46180.461111111108</v>
      </c>
      <c r="X2263">
        <f t="shared" si="71"/>
        <v>46180.527083333334</v>
      </c>
    </row>
    <row r="2264" spans="1:24" x14ac:dyDescent="0.2">
      <c r="A2264" s="1" t="s">
        <v>4968</v>
      </c>
      <c r="B2264" s="1" t="s">
        <v>4969</v>
      </c>
      <c r="C2264" s="1" t="s">
        <v>4970</v>
      </c>
      <c r="D2264" s="1" t="s">
        <v>4971</v>
      </c>
      <c r="E2264" s="1" t="s">
        <v>26</v>
      </c>
      <c r="F2264" s="1" t="s">
        <v>27</v>
      </c>
      <c r="G2264" s="1" t="s">
        <v>96</v>
      </c>
      <c r="H2264" s="1" t="s">
        <v>29</v>
      </c>
      <c r="I2264" s="1" t="s">
        <v>2306</v>
      </c>
      <c r="J2264">
        <v>7</v>
      </c>
      <c r="K2264">
        <v>9.6999999999999993</v>
      </c>
      <c r="L2264">
        <v>0.9</v>
      </c>
      <c r="M2264">
        <v>2.8</v>
      </c>
      <c r="N2264">
        <v>13.4</v>
      </c>
      <c r="O2264">
        <v>15</v>
      </c>
      <c r="P2264">
        <v>0</v>
      </c>
      <c r="Q2264" s="1" t="s">
        <v>31</v>
      </c>
      <c r="R2264" s="1" t="s">
        <v>233</v>
      </c>
      <c r="S2264" s="1" t="s">
        <v>76</v>
      </c>
      <c r="T2264" s="1" t="s">
        <v>153</v>
      </c>
      <c r="U2264" s="1" t="s">
        <v>72</v>
      </c>
      <c r="V2264" s="1" t="s">
        <v>36</v>
      </c>
      <c r="W2264">
        <f t="shared" si="70"/>
        <v>46180.265972222223</v>
      </c>
      <c r="X2264">
        <f t="shared" si="71"/>
        <v>46180.275000000001</v>
      </c>
    </row>
    <row r="2265" spans="1:24" x14ac:dyDescent="0.2">
      <c r="A2265" s="1" t="s">
        <v>4972</v>
      </c>
      <c r="B2265" s="1" t="s">
        <v>4969</v>
      </c>
      <c r="C2265" s="1" t="s">
        <v>4970</v>
      </c>
      <c r="D2265" s="1" t="s">
        <v>4973</v>
      </c>
      <c r="E2265" s="1" t="s">
        <v>26</v>
      </c>
      <c r="F2265" s="1" t="s">
        <v>27</v>
      </c>
      <c r="G2265" s="1" t="s">
        <v>96</v>
      </c>
      <c r="H2265" s="1" t="s">
        <v>39</v>
      </c>
      <c r="I2265" s="1" t="s">
        <v>2306</v>
      </c>
      <c r="J2265">
        <v>7</v>
      </c>
      <c r="K2265">
        <v>8.1999999999999993</v>
      </c>
      <c r="L2265">
        <v>0.6</v>
      </c>
      <c r="M2265">
        <v>4.5999999999999996</v>
      </c>
      <c r="N2265">
        <v>13.3</v>
      </c>
      <c r="O2265">
        <v>12</v>
      </c>
      <c r="P2265">
        <v>0</v>
      </c>
      <c r="Q2265" s="1" t="s">
        <v>31</v>
      </c>
      <c r="R2265" s="1" t="s">
        <v>75</v>
      </c>
      <c r="S2265" s="1" t="s">
        <v>103</v>
      </c>
      <c r="T2265" s="1" t="s">
        <v>153</v>
      </c>
      <c r="U2265" s="1" t="s">
        <v>72</v>
      </c>
      <c r="V2265" s="1" t="s">
        <v>36</v>
      </c>
      <c r="W2265">
        <f t="shared" si="70"/>
        <v>46180.265972222223</v>
      </c>
      <c r="X2265">
        <f t="shared" si="71"/>
        <v>46180.28402777778</v>
      </c>
    </row>
    <row r="2266" spans="1:24" x14ac:dyDescent="0.2">
      <c r="A2266" s="1" t="s">
        <v>4974</v>
      </c>
      <c r="B2266" s="1" t="s">
        <v>4969</v>
      </c>
      <c r="C2266" s="1" t="s">
        <v>4970</v>
      </c>
      <c r="D2266" s="1" t="s">
        <v>4851</v>
      </c>
      <c r="E2266" s="1" t="s">
        <v>26</v>
      </c>
      <c r="F2266" s="1" t="s">
        <v>27</v>
      </c>
      <c r="G2266" s="1" t="s">
        <v>96</v>
      </c>
      <c r="H2266" s="1" t="s">
        <v>45</v>
      </c>
      <c r="I2266" s="1" t="s">
        <v>2306</v>
      </c>
      <c r="J2266">
        <v>7</v>
      </c>
      <c r="K2266">
        <v>9.9</v>
      </c>
      <c r="L2266">
        <v>5.9</v>
      </c>
      <c r="M2266">
        <v>0.9</v>
      </c>
      <c r="N2266">
        <v>16.7</v>
      </c>
      <c r="O2266">
        <v>18</v>
      </c>
      <c r="P2266">
        <v>0</v>
      </c>
      <c r="Q2266" s="1" t="s">
        <v>31</v>
      </c>
      <c r="R2266" s="1" t="s">
        <v>46</v>
      </c>
      <c r="S2266" s="1" t="s">
        <v>135</v>
      </c>
      <c r="T2266" s="1" t="s">
        <v>153</v>
      </c>
      <c r="U2266" s="1" t="s">
        <v>72</v>
      </c>
      <c r="V2266" s="1" t="s">
        <v>36</v>
      </c>
      <c r="W2266">
        <f t="shared" si="70"/>
        <v>46180.265972222223</v>
      </c>
      <c r="X2266">
        <f t="shared" si="71"/>
        <v>46180.29583333333</v>
      </c>
    </row>
    <row r="2267" spans="1:24" x14ac:dyDescent="0.2">
      <c r="A2267" s="1" t="s">
        <v>4975</v>
      </c>
      <c r="B2267" s="1" t="s">
        <v>4969</v>
      </c>
      <c r="C2267" s="1" t="s">
        <v>4970</v>
      </c>
      <c r="D2267" s="1" t="s">
        <v>4976</v>
      </c>
      <c r="E2267" s="1" t="s">
        <v>26</v>
      </c>
      <c r="F2267" s="1" t="s">
        <v>50</v>
      </c>
      <c r="G2267" s="1" t="s">
        <v>96</v>
      </c>
      <c r="H2267" s="1" t="s">
        <v>51</v>
      </c>
      <c r="I2267" s="1" t="s">
        <v>2306</v>
      </c>
      <c r="J2267">
        <v>7</v>
      </c>
      <c r="K2267">
        <v>14.2</v>
      </c>
      <c r="L2267">
        <v>12.1</v>
      </c>
      <c r="M2267">
        <v>3.6</v>
      </c>
      <c r="N2267">
        <v>29.9</v>
      </c>
      <c r="O2267">
        <v>26</v>
      </c>
      <c r="P2267">
        <v>0</v>
      </c>
      <c r="Q2267" s="1" t="s">
        <v>31</v>
      </c>
      <c r="R2267" s="1" t="s">
        <v>431</v>
      </c>
      <c r="S2267" s="1" t="s">
        <v>772</v>
      </c>
      <c r="T2267" s="1" t="s">
        <v>153</v>
      </c>
      <c r="U2267" s="1" t="s">
        <v>72</v>
      </c>
      <c r="V2267" s="1" t="s">
        <v>36</v>
      </c>
      <c r="W2267">
        <f t="shared" si="70"/>
        <v>46180.265972222223</v>
      </c>
      <c r="X2267">
        <f t="shared" si="71"/>
        <v>46180.316666666666</v>
      </c>
    </row>
    <row r="2268" spans="1:24" x14ac:dyDescent="0.2">
      <c r="A2268" s="1" t="s">
        <v>4977</v>
      </c>
      <c r="B2268" s="1" t="s">
        <v>4969</v>
      </c>
      <c r="C2268" s="1" t="s">
        <v>4970</v>
      </c>
      <c r="D2268" s="1" t="s">
        <v>4978</v>
      </c>
      <c r="E2268" s="1" t="s">
        <v>26</v>
      </c>
      <c r="F2268" s="1" t="s">
        <v>56</v>
      </c>
      <c r="G2268" s="1" t="s">
        <v>96</v>
      </c>
      <c r="H2268" s="1" t="s">
        <v>57</v>
      </c>
      <c r="I2268" s="1" t="s">
        <v>2306</v>
      </c>
      <c r="J2268">
        <v>7</v>
      </c>
      <c r="K2268">
        <v>9.6999999999999993</v>
      </c>
      <c r="L2268">
        <v>0.7</v>
      </c>
      <c r="M2268">
        <v>2</v>
      </c>
      <c r="N2268">
        <v>12.3</v>
      </c>
      <c r="O2268">
        <v>18</v>
      </c>
      <c r="P2268">
        <v>0</v>
      </c>
      <c r="Q2268" s="1" t="s">
        <v>31</v>
      </c>
      <c r="R2268" s="1" t="s">
        <v>165</v>
      </c>
      <c r="S2268" s="1" t="s">
        <v>208</v>
      </c>
      <c r="T2268" s="1" t="s">
        <v>153</v>
      </c>
      <c r="U2268" s="1" t="s">
        <v>72</v>
      </c>
      <c r="V2268" s="1" t="s">
        <v>36</v>
      </c>
      <c r="W2268">
        <f t="shared" si="70"/>
        <v>46180.265972222223</v>
      </c>
      <c r="X2268">
        <f t="shared" si="71"/>
        <v>46180.324999999997</v>
      </c>
    </row>
    <row r="2269" spans="1:24" x14ac:dyDescent="0.2">
      <c r="A2269" s="1" t="s">
        <v>4979</v>
      </c>
      <c r="B2269" s="1" t="s">
        <v>4969</v>
      </c>
      <c r="C2269" s="1" t="s">
        <v>4970</v>
      </c>
      <c r="D2269" s="1" t="s">
        <v>4980</v>
      </c>
      <c r="E2269" s="1" t="s">
        <v>26</v>
      </c>
      <c r="F2269" s="1" t="s">
        <v>56</v>
      </c>
      <c r="G2269" s="1" t="s">
        <v>96</v>
      </c>
      <c r="H2269" s="1" t="s">
        <v>62</v>
      </c>
      <c r="I2269" s="1" t="s">
        <v>2306</v>
      </c>
      <c r="J2269">
        <v>7</v>
      </c>
      <c r="K2269">
        <v>7.9</v>
      </c>
      <c r="L2269">
        <v>0.6</v>
      </c>
      <c r="M2269">
        <v>0.7</v>
      </c>
      <c r="N2269">
        <v>9.3000000000000007</v>
      </c>
      <c r="O2269">
        <v>15</v>
      </c>
      <c r="P2269">
        <v>0</v>
      </c>
      <c r="Q2269" s="1" t="s">
        <v>31</v>
      </c>
      <c r="R2269" s="1" t="s">
        <v>407</v>
      </c>
      <c r="S2269" s="1" t="s">
        <v>538</v>
      </c>
      <c r="T2269" s="1" t="s">
        <v>153</v>
      </c>
      <c r="U2269" s="1" t="s">
        <v>72</v>
      </c>
      <c r="V2269" s="1" t="s">
        <v>36</v>
      </c>
      <c r="W2269">
        <f t="shared" si="70"/>
        <v>46180.265972222223</v>
      </c>
      <c r="X2269">
        <f t="shared" si="71"/>
        <v>46180.331250000003</v>
      </c>
    </row>
    <row r="2270" spans="1:24" x14ac:dyDescent="0.2">
      <c r="A2270" s="1" t="s">
        <v>4981</v>
      </c>
      <c r="B2270" s="1" t="s">
        <v>4982</v>
      </c>
      <c r="C2270" s="1" t="s">
        <v>4880</v>
      </c>
      <c r="D2270" s="1" t="s">
        <v>4983</v>
      </c>
      <c r="E2270" s="1" t="s">
        <v>26</v>
      </c>
      <c r="F2270" s="1" t="s">
        <v>27</v>
      </c>
      <c r="G2270" s="1" t="s">
        <v>96</v>
      </c>
      <c r="H2270" s="1" t="s">
        <v>29</v>
      </c>
      <c r="I2270" s="1" t="s">
        <v>3206</v>
      </c>
      <c r="J2270">
        <v>9</v>
      </c>
      <c r="K2270">
        <v>12.7</v>
      </c>
      <c r="L2270">
        <v>0.8</v>
      </c>
      <c r="M2270">
        <v>1.7</v>
      </c>
      <c r="N2270">
        <v>15.3</v>
      </c>
      <c r="O2270">
        <v>15</v>
      </c>
      <c r="P2270">
        <v>0</v>
      </c>
      <c r="Q2270" s="1" t="s">
        <v>31</v>
      </c>
      <c r="R2270" s="1" t="s">
        <v>180</v>
      </c>
      <c r="S2270" s="1" t="s">
        <v>33</v>
      </c>
      <c r="T2270" s="1" t="s">
        <v>34</v>
      </c>
      <c r="U2270" s="1" t="s">
        <v>35</v>
      </c>
      <c r="V2270" s="1" t="s">
        <v>36</v>
      </c>
      <c r="W2270">
        <f t="shared" si="70"/>
        <v>46180.303472222222</v>
      </c>
      <c r="X2270">
        <f t="shared" si="71"/>
        <v>46180.313888888886</v>
      </c>
    </row>
    <row r="2271" spans="1:24" x14ac:dyDescent="0.2">
      <c r="A2271" s="1" t="s">
        <v>4984</v>
      </c>
      <c r="B2271" s="1" t="s">
        <v>4982</v>
      </c>
      <c r="C2271" s="1" t="s">
        <v>4880</v>
      </c>
      <c r="D2271" s="1" t="s">
        <v>4985</v>
      </c>
      <c r="E2271" s="1" t="s">
        <v>26</v>
      </c>
      <c r="F2271" s="1" t="s">
        <v>27</v>
      </c>
      <c r="G2271" s="1" t="s">
        <v>96</v>
      </c>
      <c r="H2271" s="1" t="s">
        <v>39</v>
      </c>
      <c r="I2271" s="1" t="s">
        <v>3206</v>
      </c>
      <c r="J2271">
        <v>9</v>
      </c>
      <c r="K2271">
        <v>9.1999999999999993</v>
      </c>
      <c r="L2271">
        <v>0.3</v>
      </c>
      <c r="M2271">
        <v>4.7</v>
      </c>
      <c r="N2271">
        <v>14.2</v>
      </c>
      <c r="O2271">
        <v>12</v>
      </c>
      <c r="P2271">
        <v>0</v>
      </c>
      <c r="Q2271" s="1" t="s">
        <v>31</v>
      </c>
      <c r="R2271" s="1" t="s">
        <v>130</v>
      </c>
      <c r="S2271" s="1" t="s">
        <v>196</v>
      </c>
      <c r="T2271" s="1" t="s">
        <v>34</v>
      </c>
      <c r="U2271" s="1" t="s">
        <v>35</v>
      </c>
      <c r="V2271" s="1" t="s">
        <v>42</v>
      </c>
      <c r="W2271">
        <f t="shared" si="70"/>
        <v>46180.303472222222</v>
      </c>
      <c r="X2271">
        <f t="shared" si="71"/>
        <v>46180.323611111111</v>
      </c>
    </row>
    <row r="2272" spans="1:24" x14ac:dyDescent="0.2">
      <c r="A2272" s="1" t="s">
        <v>4986</v>
      </c>
      <c r="B2272" s="1" t="s">
        <v>4982</v>
      </c>
      <c r="C2272" s="1" t="s">
        <v>4880</v>
      </c>
      <c r="D2272" s="1" t="s">
        <v>4840</v>
      </c>
      <c r="E2272" s="1" t="s">
        <v>26</v>
      </c>
      <c r="F2272" s="1" t="s">
        <v>27</v>
      </c>
      <c r="G2272" s="1" t="s">
        <v>96</v>
      </c>
      <c r="H2272" s="1" t="s">
        <v>45</v>
      </c>
      <c r="I2272" s="1" t="s">
        <v>3206</v>
      </c>
      <c r="J2272">
        <v>9</v>
      </c>
      <c r="K2272">
        <v>11.2</v>
      </c>
      <c r="L2272">
        <v>5.4</v>
      </c>
      <c r="M2272">
        <v>1.8</v>
      </c>
      <c r="N2272">
        <v>18.399999999999999</v>
      </c>
      <c r="O2272">
        <v>18</v>
      </c>
      <c r="P2272">
        <v>0</v>
      </c>
      <c r="Q2272" s="1" t="s">
        <v>31</v>
      </c>
      <c r="R2272" s="1" t="s">
        <v>125</v>
      </c>
      <c r="S2272" s="1" t="s">
        <v>196</v>
      </c>
      <c r="T2272" s="1" t="s">
        <v>34</v>
      </c>
      <c r="U2272" s="1" t="s">
        <v>35</v>
      </c>
      <c r="V2272" s="1" t="s">
        <v>36</v>
      </c>
      <c r="W2272">
        <f t="shared" si="70"/>
        <v>46180.303472222222</v>
      </c>
      <c r="X2272">
        <f t="shared" si="71"/>
        <v>46180.336111111108</v>
      </c>
    </row>
    <row r="2273" spans="1:24" x14ac:dyDescent="0.2">
      <c r="A2273" s="1" t="s">
        <v>4987</v>
      </c>
      <c r="B2273" s="1" t="s">
        <v>4982</v>
      </c>
      <c r="C2273" s="1" t="s">
        <v>4880</v>
      </c>
      <c r="D2273" s="1" t="s">
        <v>4888</v>
      </c>
      <c r="E2273" s="1" t="s">
        <v>26</v>
      </c>
      <c r="F2273" s="1" t="s">
        <v>50</v>
      </c>
      <c r="G2273" s="1" t="s">
        <v>96</v>
      </c>
      <c r="H2273" s="1" t="s">
        <v>51</v>
      </c>
      <c r="I2273" s="1" t="s">
        <v>3206</v>
      </c>
      <c r="J2273">
        <v>9</v>
      </c>
      <c r="K2273">
        <v>13.4</v>
      </c>
      <c r="L2273">
        <v>7.9</v>
      </c>
      <c r="M2273">
        <v>3.7</v>
      </c>
      <c r="N2273">
        <v>25</v>
      </c>
      <c r="O2273">
        <v>26</v>
      </c>
      <c r="P2273">
        <v>0</v>
      </c>
      <c r="Q2273" s="1" t="s">
        <v>31</v>
      </c>
      <c r="R2273" s="1" t="s">
        <v>161</v>
      </c>
      <c r="S2273" s="1" t="s">
        <v>309</v>
      </c>
      <c r="T2273" s="1" t="s">
        <v>34</v>
      </c>
      <c r="U2273" s="1" t="s">
        <v>35</v>
      </c>
      <c r="V2273" s="1" t="s">
        <v>36</v>
      </c>
      <c r="W2273">
        <f t="shared" si="70"/>
        <v>46180.303472222222</v>
      </c>
      <c r="X2273">
        <f t="shared" si="71"/>
        <v>46180.353472222225</v>
      </c>
    </row>
    <row r="2274" spans="1:24" x14ac:dyDescent="0.2">
      <c r="A2274" s="1" t="s">
        <v>4988</v>
      </c>
      <c r="B2274" s="1" t="s">
        <v>4982</v>
      </c>
      <c r="C2274" s="1" t="s">
        <v>4880</v>
      </c>
      <c r="D2274" s="1" t="s">
        <v>4989</v>
      </c>
      <c r="E2274" s="1" t="s">
        <v>26</v>
      </c>
      <c r="F2274" s="1" t="s">
        <v>56</v>
      </c>
      <c r="G2274" s="1" t="s">
        <v>96</v>
      </c>
      <c r="H2274" s="1" t="s">
        <v>57</v>
      </c>
      <c r="I2274" s="1" t="s">
        <v>3206</v>
      </c>
      <c r="J2274">
        <v>9</v>
      </c>
      <c r="K2274">
        <v>10.7</v>
      </c>
      <c r="L2274">
        <v>0.8</v>
      </c>
      <c r="M2274">
        <v>1.8</v>
      </c>
      <c r="N2274">
        <v>13.3</v>
      </c>
      <c r="O2274">
        <v>18</v>
      </c>
      <c r="P2274">
        <v>1</v>
      </c>
      <c r="Q2274" s="1" t="s">
        <v>1449</v>
      </c>
      <c r="R2274" s="1" t="s">
        <v>113</v>
      </c>
      <c r="S2274" s="1" t="s">
        <v>363</v>
      </c>
      <c r="T2274" s="1" t="s">
        <v>34</v>
      </c>
      <c r="U2274" s="1" t="s">
        <v>35</v>
      </c>
      <c r="V2274" s="1" t="s">
        <v>324</v>
      </c>
      <c r="W2274">
        <f t="shared" si="70"/>
        <v>46180.303472222222</v>
      </c>
      <c r="X2274">
        <f t="shared" si="71"/>
        <v>46180.363194444442</v>
      </c>
    </row>
    <row r="2275" spans="1:24" x14ac:dyDescent="0.2">
      <c r="A2275" s="1" t="s">
        <v>4990</v>
      </c>
      <c r="B2275" s="1" t="s">
        <v>4982</v>
      </c>
      <c r="C2275" s="1" t="s">
        <v>4880</v>
      </c>
      <c r="D2275" s="1" t="s">
        <v>4991</v>
      </c>
      <c r="E2275" s="1" t="s">
        <v>26</v>
      </c>
      <c r="F2275" s="1" t="s">
        <v>56</v>
      </c>
      <c r="G2275" s="1" t="s">
        <v>96</v>
      </c>
      <c r="H2275" s="1" t="s">
        <v>62</v>
      </c>
      <c r="I2275" s="1" t="s">
        <v>3206</v>
      </c>
      <c r="J2275">
        <v>9</v>
      </c>
      <c r="K2275">
        <v>8.4</v>
      </c>
      <c r="L2275">
        <v>0.5</v>
      </c>
      <c r="M2275">
        <v>0.9</v>
      </c>
      <c r="N2275">
        <v>9.8000000000000007</v>
      </c>
      <c r="O2275">
        <v>15</v>
      </c>
      <c r="P2275">
        <v>0</v>
      </c>
      <c r="Q2275" s="1" t="s">
        <v>31</v>
      </c>
      <c r="R2275" s="1" t="s">
        <v>261</v>
      </c>
      <c r="S2275" s="1" t="s">
        <v>211</v>
      </c>
      <c r="T2275" s="1" t="s">
        <v>34</v>
      </c>
      <c r="U2275" s="1" t="s">
        <v>35</v>
      </c>
      <c r="V2275" s="1" t="s">
        <v>36</v>
      </c>
      <c r="W2275">
        <f t="shared" si="70"/>
        <v>46180.303472222222</v>
      </c>
      <c r="X2275">
        <f t="shared" si="71"/>
        <v>46180.370138888888</v>
      </c>
    </row>
    <row r="2276" spans="1:24" x14ac:dyDescent="0.2">
      <c r="A2276" s="1" t="s">
        <v>4992</v>
      </c>
      <c r="B2276" s="1" t="s">
        <v>4993</v>
      </c>
      <c r="C2276" s="1" t="s">
        <v>4994</v>
      </c>
      <c r="D2276" s="1" t="s">
        <v>4826</v>
      </c>
      <c r="E2276" s="1" t="s">
        <v>26</v>
      </c>
      <c r="F2276" s="1" t="s">
        <v>27</v>
      </c>
      <c r="G2276" s="1" t="s">
        <v>69</v>
      </c>
      <c r="H2276" s="1" t="s">
        <v>29</v>
      </c>
      <c r="I2276" s="1" t="s">
        <v>1793</v>
      </c>
      <c r="J2276">
        <v>2</v>
      </c>
      <c r="K2276">
        <v>9</v>
      </c>
      <c r="L2276">
        <v>1.1000000000000001</v>
      </c>
      <c r="M2276">
        <v>0.9</v>
      </c>
      <c r="N2276">
        <v>10.9</v>
      </c>
      <c r="O2276">
        <v>15</v>
      </c>
      <c r="P2276">
        <v>0</v>
      </c>
      <c r="Q2276" s="1" t="s">
        <v>31</v>
      </c>
      <c r="R2276" s="1" t="s">
        <v>340</v>
      </c>
      <c r="S2276" s="1" t="s">
        <v>126</v>
      </c>
      <c r="T2276" s="1" t="s">
        <v>153</v>
      </c>
      <c r="U2276" s="1" t="s">
        <v>72</v>
      </c>
      <c r="V2276" s="1" t="s">
        <v>36</v>
      </c>
      <c r="W2276">
        <f t="shared" si="70"/>
        <v>46180.420138888891</v>
      </c>
      <c r="X2276">
        <f t="shared" si="71"/>
        <v>46180.427083333336</v>
      </c>
    </row>
    <row r="2277" spans="1:24" x14ac:dyDescent="0.2">
      <c r="A2277" s="1" t="s">
        <v>4995</v>
      </c>
      <c r="B2277" s="1" t="s">
        <v>4993</v>
      </c>
      <c r="C2277" s="1" t="s">
        <v>4994</v>
      </c>
      <c r="D2277" s="1" t="s">
        <v>4996</v>
      </c>
      <c r="E2277" s="1" t="s">
        <v>26</v>
      </c>
      <c r="F2277" s="1" t="s">
        <v>27</v>
      </c>
      <c r="G2277" s="1" t="s">
        <v>69</v>
      </c>
      <c r="H2277" s="1" t="s">
        <v>39</v>
      </c>
      <c r="I2277" s="1" t="s">
        <v>1793</v>
      </c>
      <c r="J2277">
        <v>2</v>
      </c>
      <c r="K2277">
        <v>8.9</v>
      </c>
      <c r="L2277">
        <v>0.3</v>
      </c>
      <c r="M2277">
        <v>5.8</v>
      </c>
      <c r="N2277">
        <v>15.1</v>
      </c>
      <c r="O2277">
        <v>12</v>
      </c>
      <c r="P2277">
        <v>0</v>
      </c>
      <c r="Q2277" s="1" t="s">
        <v>31</v>
      </c>
      <c r="R2277" s="1" t="s">
        <v>173</v>
      </c>
      <c r="S2277" s="1" t="s">
        <v>33</v>
      </c>
      <c r="T2277" s="1" t="s">
        <v>153</v>
      </c>
      <c r="U2277" s="1" t="s">
        <v>72</v>
      </c>
      <c r="V2277" s="1" t="s">
        <v>42</v>
      </c>
      <c r="W2277">
        <f t="shared" si="70"/>
        <v>46180.420138888891</v>
      </c>
      <c r="X2277">
        <f t="shared" si="71"/>
        <v>46180.438194444447</v>
      </c>
    </row>
    <row r="2278" spans="1:24" x14ac:dyDescent="0.2">
      <c r="A2278" s="1" t="s">
        <v>4997</v>
      </c>
      <c r="B2278" s="1" t="s">
        <v>4993</v>
      </c>
      <c r="C2278" s="1" t="s">
        <v>4994</v>
      </c>
      <c r="D2278" s="1" t="s">
        <v>4998</v>
      </c>
      <c r="E2278" s="1" t="s">
        <v>26</v>
      </c>
      <c r="F2278" s="1" t="s">
        <v>27</v>
      </c>
      <c r="G2278" s="1" t="s">
        <v>69</v>
      </c>
      <c r="H2278" s="1" t="s">
        <v>45</v>
      </c>
      <c r="I2278" s="1" t="s">
        <v>1793</v>
      </c>
      <c r="J2278">
        <v>2</v>
      </c>
      <c r="K2278">
        <v>10.199999999999999</v>
      </c>
      <c r="L2278">
        <v>5.9</v>
      </c>
      <c r="M2278">
        <v>2.9</v>
      </c>
      <c r="N2278">
        <v>19</v>
      </c>
      <c r="O2278">
        <v>18</v>
      </c>
      <c r="P2278">
        <v>0</v>
      </c>
      <c r="Q2278" s="1" t="s">
        <v>31</v>
      </c>
      <c r="R2278" s="1" t="s">
        <v>220</v>
      </c>
      <c r="S2278" s="1" t="s">
        <v>174</v>
      </c>
      <c r="T2278" s="1" t="s">
        <v>153</v>
      </c>
      <c r="U2278" s="1" t="s">
        <v>72</v>
      </c>
      <c r="V2278" s="1" t="s">
        <v>36</v>
      </c>
      <c r="W2278">
        <f t="shared" si="70"/>
        <v>46180.420138888891</v>
      </c>
      <c r="X2278">
        <f t="shared" si="71"/>
        <v>46180.451388888891</v>
      </c>
    </row>
    <row r="2279" spans="1:24" x14ac:dyDescent="0.2">
      <c r="A2279" s="1" t="s">
        <v>4999</v>
      </c>
      <c r="B2279" s="1" t="s">
        <v>4993</v>
      </c>
      <c r="C2279" s="1" t="s">
        <v>4994</v>
      </c>
      <c r="D2279" s="1" t="s">
        <v>5000</v>
      </c>
      <c r="E2279" s="1" t="s">
        <v>26</v>
      </c>
      <c r="F2279" s="1" t="s">
        <v>50</v>
      </c>
      <c r="G2279" s="1" t="s">
        <v>69</v>
      </c>
      <c r="H2279" s="1" t="s">
        <v>51</v>
      </c>
      <c r="I2279" s="1" t="s">
        <v>1793</v>
      </c>
      <c r="J2279">
        <v>2</v>
      </c>
      <c r="K2279">
        <v>15.1</v>
      </c>
      <c r="L2279">
        <v>10.4</v>
      </c>
      <c r="M2279">
        <v>2.2999999999999998</v>
      </c>
      <c r="N2279">
        <v>27.8</v>
      </c>
      <c r="O2279">
        <v>26</v>
      </c>
      <c r="P2279">
        <v>0</v>
      </c>
      <c r="Q2279" s="1" t="s">
        <v>31</v>
      </c>
      <c r="R2279" s="1" t="s">
        <v>138</v>
      </c>
      <c r="S2279" s="1" t="s">
        <v>53</v>
      </c>
      <c r="T2279" s="1" t="s">
        <v>153</v>
      </c>
      <c r="U2279" s="1" t="s">
        <v>72</v>
      </c>
      <c r="V2279" s="1" t="s">
        <v>36</v>
      </c>
      <c r="W2279">
        <f t="shared" si="70"/>
        <v>46180.420138888891</v>
      </c>
      <c r="X2279">
        <f t="shared" si="71"/>
        <v>46180.470138888886</v>
      </c>
    </row>
    <row r="2280" spans="1:24" x14ac:dyDescent="0.2">
      <c r="A2280" s="1" t="s">
        <v>5001</v>
      </c>
      <c r="B2280" s="1" t="s">
        <v>4993</v>
      </c>
      <c r="C2280" s="1" t="s">
        <v>4994</v>
      </c>
      <c r="D2280" s="1" t="s">
        <v>5002</v>
      </c>
      <c r="E2280" s="1" t="s">
        <v>26</v>
      </c>
      <c r="F2280" s="1" t="s">
        <v>56</v>
      </c>
      <c r="G2280" s="1" t="s">
        <v>69</v>
      </c>
      <c r="H2280" s="1" t="s">
        <v>57</v>
      </c>
      <c r="I2280" s="1" t="s">
        <v>1793</v>
      </c>
      <c r="J2280">
        <v>2</v>
      </c>
      <c r="K2280">
        <v>11</v>
      </c>
      <c r="L2280">
        <v>0.4</v>
      </c>
      <c r="M2280">
        <v>3</v>
      </c>
      <c r="N2280">
        <v>14.4</v>
      </c>
      <c r="O2280">
        <v>18</v>
      </c>
      <c r="P2280">
        <v>0</v>
      </c>
      <c r="Q2280" s="1" t="s">
        <v>31</v>
      </c>
      <c r="R2280" s="1" t="s">
        <v>189</v>
      </c>
      <c r="S2280" s="1" t="s">
        <v>59</v>
      </c>
      <c r="T2280" s="1" t="s">
        <v>153</v>
      </c>
      <c r="U2280" s="1" t="s">
        <v>72</v>
      </c>
      <c r="V2280" s="1" t="s">
        <v>36</v>
      </c>
      <c r="W2280">
        <f t="shared" si="70"/>
        <v>46180.420138888891</v>
      </c>
      <c r="X2280">
        <f t="shared" si="71"/>
        <v>46180.480555555558</v>
      </c>
    </row>
    <row r="2281" spans="1:24" x14ac:dyDescent="0.2">
      <c r="A2281" s="1" t="s">
        <v>5003</v>
      </c>
      <c r="B2281" s="1" t="s">
        <v>4993</v>
      </c>
      <c r="C2281" s="1" t="s">
        <v>4994</v>
      </c>
      <c r="D2281" s="1" t="s">
        <v>5004</v>
      </c>
      <c r="E2281" s="1" t="s">
        <v>26</v>
      </c>
      <c r="F2281" s="1" t="s">
        <v>56</v>
      </c>
      <c r="G2281" s="1" t="s">
        <v>69</v>
      </c>
      <c r="H2281" s="1" t="s">
        <v>62</v>
      </c>
      <c r="I2281" s="1" t="s">
        <v>1793</v>
      </c>
      <c r="J2281">
        <v>2</v>
      </c>
      <c r="K2281">
        <v>7.4</v>
      </c>
      <c r="L2281">
        <v>0.8</v>
      </c>
      <c r="M2281">
        <v>0.7</v>
      </c>
      <c r="N2281">
        <v>9</v>
      </c>
      <c r="O2281">
        <v>15</v>
      </c>
      <c r="P2281">
        <v>0</v>
      </c>
      <c r="Q2281" s="1" t="s">
        <v>31</v>
      </c>
      <c r="R2281" s="1" t="s">
        <v>959</v>
      </c>
      <c r="S2281" s="1" t="s">
        <v>64</v>
      </c>
      <c r="T2281" s="1" t="s">
        <v>153</v>
      </c>
      <c r="U2281" s="1" t="s">
        <v>72</v>
      </c>
      <c r="V2281" s="1" t="s">
        <v>36</v>
      </c>
      <c r="W2281">
        <f t="shared" si="70"/>
        <v>46180.420138888891</v>
      </c>
      <c r="X2281">
        <f t="shared" si="71"/>
        <v>46180.486805555556</v>
      </c>
    </row>
    <row r="2282" spans="1:24" x14ac:dyDescent="0.2">
      <c r="A2282" s="1" t="s">
        <v>5005</v>
      </c>
      <c r="B2282" s="1" t="s">
        <v>5006</v>
      </c>
      <c r="C2282" s="1" t="s">
        <v>5007</v>
      </c>
      <c r="D2282" s="1" t="s">
        <v>5008</v>
      </c>
      <c r="E2282" s="1" t="s">
        <v>26</v>
      </c>
      <c r="F2282" s="1" t="s">
        <v>27</v>
      </c>
      <c r="G2282" s="1" t="s">
        <v>249</v>
      </c>
      <c r="H2282" s="1" t="s">
        <v>29</v>
      </c>
      <c r="I2282" s="1" t="s">
        <v>172</v>
      </c>
      <c r="J2282">
        <v>11</v>
      </c>
      <c r="K2282">
        <v>10.8</v>
      </c>
      <c r="L2282">
        <v>1.3</v>
      </c>
      <c r="M2282">
        <v>1.9</v>
      </c>
      <c r="N2282">
        <v>14</v>
      </c>
      <c r="O2282">
        <v>15</v>
      </c>
      <c r="P2282">
        <v>0</v>
      </c>
      <c r="Q2282" s="1" t="s">
        <v>31</v>
      </c>
      <c r="R2282" s="1" t="s">
        <v>134</v>
      </c>
      <c r="S2282" s="1" t="s">
        <v>79</v>
      </c>
      <c r="T2282" s="1" t="s">
        <v>34</v>
      </c>
      <c r="U2282" s="1" t="s">
        <v>35</v>
      </c>
      <c r="V2282" s="1" t="s">
        <v>36</v>
      </c>
      <c r="W2282">
        <f t="shared" si="70"/>
        <v>46180.408333333333</v>
      </c>
      <c r="X2282">
        <f t="shared" si="71"/>
        <v>46180.418055555558</v>
      </c>
    </row>
    <row r="2283" spans="1:24" x14ac:dyDescent="0.2">
      <c r="A2283" s="1" t="s">
        <v>5009</v>
      </c>
      <c r="B2283" s="1" t="s">
        <v>5006</v>
      </c>
      <c r="C2283" s="1" t="s">
        <v>5007</v>
      </c>
      <c r="D2283" s="1" t="s">
        <v>4781</v>
      </c>
      <c r="E2283" s="1" t="s">
        <v>26</v>
      </c>
      <c r="F2283" s="1" t="s">
        <v>27</v>
      </c>
      <c r="G2283" s="1" t="s">
        <v>249</v>
      </c>
      <c r="H2283" s="1" t="s">
        <v>39</v>
      </c>
      <c r="I2283" s="1" t="s">
        <v>172</v>
      </c>
      <c r="J2283">
        <v>11</v>
      </c>
      <c r="K2283">
        <v>8.8000000000000007</v>
      </c>
      <c r="L2283">
        <v>0.6</v>
      </c>
      <c r="M2283">
        <v>7.2</v>
      </c>
      <c r="N2283">
        <v>16.7</v>
      </c>
      <c r="O2283">
        <v>12</v>
      </c>
      <c r="P2283">
        <v>0</v>
      </c>
      <c r="Q2283" s="1" t="s">
        <v>31</v>
      </c>
      <c r="R2283" s="1" t="s">
        <v>340</v>
      </c>
      <c r="S2283" s="1" t="s">
        <v>41</v>
      </c>
      <c r="T2283" s="1" t="s">
        <v>34</v>
      </c>
      <c r="U2283" s="1" t="s">
        <v>35</v>
      </c>
      <c r="V2283" s="1" t="s">
        <v>42</v>
      </c>
      <c r="W2283">
        <f t="shared" si="70"/>
        <v>46180.408333333333</v>
      </c>
      <c r="X2283">
        <f t="shared" si="71"/>
        <v>46180.429166666669</v>
      </c>
    </row>
    <row r="2284" spans="1:24" x14ac:dyDescent="0.2">
      <c r="A2284" s="1" t="s">
        <v>5010</v>
      </c>
      <c r="B2284" s="1" t="s">
        <v>5006</v>
      </c>
      <c r="C2284" s="1" t="s">
        <v>5007</v>
      </c>
      <c r="D2284" s="1" t="s">
        <v>5011</v>
      </c>
      <c r="E2284" s="1" t="s">
        <v>26</v>
      </c>
      <c r="F2284" s="1" t="s">
        <v>27</v>
      </c>
      <c r="G2284" s="1" t="s">
        <v>249</v>
      </c>
      <c r="H2284" s="1" t="s">
        <v>45</v>
      </c>
      <c r="I2284" s="1" t="s">
        <v>172</v>
      </c>
      <c r="J2284">
        <v>11</v>
      </c>
      <c r="K2284">
        <v>13.6</v>
      </c>
      <c r="L2284">
        <v>5.5</v>
      </c>
      <c r="M2284">
        <v>2.4</v>
      </c>
      <c r="N2284">
        <v>21.5</v>
      </c>
      <c r="O2284">
        <v>18</v>
      </c>
      <c r="P2284">
        <v>0</v>
      </c>
      <c r="Q2284" s="1" t="s">
        <v>31</v>
      </c>
      <c r="R2284" s="1" t="s">
        <v>199</v>
      </c>
      <c r="S2284" s="1" t="s">
        <v>320</v>
      </c>
      <c r="T2284" s="1" t="s">
        <v>34</v>
      </c>
      <c r="U2284" s="1" t="s">
        <v>35</v>
      </c>
      <c r="V2284" s="1" t="s">
        <v>42</v>
      </c>
      <c r="W2284">
        <f t="shared" si="70"/>
        <v>46180.408333333333</v>
      </c>
      <c r="X2284">
        <f t="shared" si="71"/>
        <v>46180.444444444445</v>
      </c>
    </row>
    <row r="2285" spans="1:24" x14ac:dyDescent="0.2">
      <c r="A2285" s="1" t="s">
        <v>5012</v>
      </c>
      <c r="B2285" s="1" t="s">
        <v>5006</v>
      </c>
      <c r="C2285" s="1" t="s">
        <v>5007</v>
      </c>
      <c r="D2285" s="1" t="s">
        <v>5013</v>
      </c>
      <c r="E2285" s="1" t="s">
        <v>26</v>
      </c>
      <c r="F2285" s="1" t="s">
        <v>50</v>
      </c>
      <c r="G2285" s="1" t="s">
        <v>249</v>
      </c>
      <c r="H2285" s="1" t="s">
        <v>51</v>
      </c>
      <c r="I2285" s="1" t="s">
        <v>172</v>
      </c>
      <c r="J2285">
        <v>11</v>
      </c>
      <c r="K2285">
        <v>11.7</v>
      </c>
      <c r="L2285">
        <v>11</v>
      </c>
      <c r="M2285">
        <v>3.4</v>
      </c>
      <c r="N2285">
        <v>26.2</v>
      </c>
      <c r="O2285">
        <v>26</v>
      </c>
      <c r="P2285">
        <v>0</v>
      </c>
      <c r="Q2285" s="1" t="s">
        <v>31</v>
      </c>
      <c r="R2285" s="1" t="s">
        <v>204</v>
      </c>
      <c r="S2285" s="1" t="s">
        <v>110</v>
      </c>
      <c r="T2285" s="1" t="s">
        <v>34</v>
      </c>
      <c r="U2285" s="1" t="s">
        <v>35</v>
      </c>
      <c r="V2285" s="1" t="s">
        <v>36</v>
      </c>
      <c r="W2285">
        <f t="shared" si="70"/>
        <v>46180.408333333333</v>
      </c>
      <c r="X2285">
        <f t="shared" si="71"/>
        <v>46180.462500000001</v>
      </c>
    </row>
    <row r="2286" spans="1:24" x14ac:dyDescent="0.2">
      <c r="A2286" s="1" t="s">
        <v>5014</v>
      </c>
      <c r="B2286" s="1" t="s">
        <v>5006</v>
      </c>
      <c r="C2286" s="1" t="s">
        <v>5007</v>
      </c>
      <c r="D2286" s="1" t="s">
        <v>5015</v>
      </c>
      <c r="E2286" s="1" t="s">
        <v>26</v>
      </c>
      <c r="F2286" s="1" t="s">
        <v>56</v>
      </c>
      <c r="G2286" s="1" t="s">
        <v>249</v>
      </c>
      <c r="H2286" s="1" t="s">
        <v>57</v>
      </c>
      <c r="I2286" s="1" t="s">
        <v>172</v>
      </c>
      <c r="J2286">
        <v>11</v>
      </c>
      <c r="K2286">
        <v>10.7</v>
      </c>
      <c r="L2286">
        <v>0.6</v>
      </c>
      <c r="M2286">
        <v>2.8</v>
      </c>
      <c r="N2286">
        <v>14</v>
      </c>
      <c r="O2286">
        <v>18</v>
      </c>
      <c r="P2286">
        <v>0</v>
      </c>
      <c r="Q2286" s="1" t="s">
        <v>31</v>
      </c>
      <c r="R2286" s="1" t="s">
        <v>265</v>
      </c>
      <c r="S2286" s="1" t="s">
        <v>208</v>
      </c>
      <c r="T2286" s="1" t="s">
        <v>34</v>
      </c>
      <c r="U2286" s="1" t="s">
        <v>35</v>
      </c>
      <c r="V2286" s="1" t="s">
        <v>36</v>
      </c>
      <c r="W2286">
        <f t="shared" si="70"/>
        <v>46180.408333333333</v>
      </c>
      <c r="X2286">
        <f t="shared" si="71"/>
        <v>46180.472222222219</v>
      </c>
    </row>
    <row r="2287" spans="1:24" x14ac:dyDescent="0.2">
      <c r="A2287" s="1" t="s">
        <v>5016</v>
      </c>
      <c r="B2287" s="1" t="s">
        <v>5006</v>
      </c>
      <c r="C2287" s="1" t="s">
        <v>5007</v>
      </c>
      <c r="D2287" s="1" t="s">
        <v>5017</v>
      </c>
      <c r="E2287" s="1" t="s">
        <v>26</v>
      </c>
      <c r="F2287" s="1" t="s">
        <v>56</v>
      </c>
      <c r="G2287" s="1" t="s">
        <v>249</v>
      </c>
      <c r="H2287" s="1" t="s">
        <v>62</v>
      </c>
      <c r="I2287" s="1" t="s">
        <v>172</v>
      </c>
      <c r="J2287">
        <v>11</v>
      </c>
      <c r="K2287">
        <v>10.7</v>
      </c>
      <c r="L2287">
        <v>0.4</v>
      </c>
      <c r="M2287">
        <v>2.2000000000000002</v>
      </c>
      <c r="N2287">
        <v>13.3</v>
      </c>
      <c r="O2287">
        <v>15</v>
      </c>
      <c r="P2287">
        <v>0</v>
      </c>
      <c r="Q2287" s="1" t="s">
        <v>31</v>
      </c>
      <c r="R2287" s="1" t="s">
        <v>207</v>
      </c>
      <c r="S2287" s="1" t="s">
        <v>211</v>
      </c>
      <c r="T2287" s="1" t="s">
        <v>34</v>
      </c>
      <c r="U2287" s="1" t="s">
        <v>35</v>
      </c>
      <c r="V2287" s="1" t="s">
        <v>36</v>
      </c>
      <c r="W2287">
        <f t="shared" si="70"/>
        <v>46180.408333333333</v>
      </c>
      <c r="X2287">
        <f t="shared" si="71"/>
        <v>46180.481249999997</v>
      </c>
    </row>
    <row r="2288" spans="1:24" x14ac:dyDescent="0.2">
      <c r="A2288" s="1" t="s">
        <v>5018</v>
      </c>
      <c r="B2288" s="1" t="s">
        <v>5019</v>
      </c>
      <c r="C2288" s="1" t="s">
        <v>4983</v>
      </c>
      <c r="D2288" s="1" t="s">
        <v>4787</v>
      </c>
      <c r="E2288" s="1" t="s">
        <v>26</v>
      </c>
      <c r="F2288" s="1" t="s">
        <v>27</v>
      </c>
      <c r="G2288" s="1" t="s">
        <v>69</v>
      </c>
      <c r="H2288" s="1" t="s">
        <v>29</v>
      </c>
      <c r="I2288" s="1" t="s">
        <v>1846</v>
      </c>
      <c r="J2288">
        <v>1</v>
      </c>
      <c r="K2288">
        <v>8.4</v>
      </c>
      <c r="L2288">
        <v>1.1000000000000001</v>
      </c>
      <c r="M2288">
        <v>1.5</v>
      </c>
      <c r="N2288">
        <v>10.9</v>
      </c>
      <c r="O2288">
        <v>15</v>
      </c>
      <c r="P2288">
        <v>0</v>
      </c>
      <c r="Q2288" s="1" t="s">
        <v>31</v>
      </c>
      <c r="R2288" s="1" t="s">
        <v>302</v>
      </c>
      <c r="S2288" s="1" t="s">
        <v>135</v>
      </c>
      <c r="T2288" s="1" t="s">
        <v>71</v>
      </c>
      <c r="U2288" s="1" t="s">
        <v>35</v>
      </c>
      <c r="V2288" s="1" t="s">
        <v>36</v>
      </c>
      <c r="W2288">
        <f t="shared" si="70"/>
        <v>46180.313888888886</v>
      </c>
      <c r="X2288">
        <f t="shared" si="71"/>
        <v>46180.320833333331</v>
      </c>
    </row>
    <row r="2289" spans="1:24" x14ac:dyDescent="0.2">
      <c r="A2289" s="1" t="s">
        <v>5020</v>
      </c>
      <c r="B2289" s="1" t="s">
        <v>5019</v>
      </c>
      <c r="C2289" s="1" t="s">
        <v>4983</v>
      </c>
      <c r="D2289" s="1" t="s">
        <v>4980</v>
      </c>
      <c r="E2289" s="1" t="s">
        <v>26</v>
      </c>
      <c r="F2289" s="1" t="s">
        <v>27</v>
      </c>
      <c r="G2289" s="1" t="s">
        <v>69</v>
      </c>
      <c r="H2289" s="1" t="s">
        <v>39</v>
      </c>
      <c r="I2289" s="1" t="s">
        <v>1846</v>
      </c>
      <c r="J2289">
        <v>1</v>
      </c>
      <c r="K2289">
        <v>8.3000000000000007</v>
      </c>
      <c r="L2289">
        <v>1.1000000000000001</v>
      </c>
      <c r="M2289">
        <v>5.5</v>
      </c>
      <c r="N2289">
        <v>14.9</v>
      </c>
      <c r="O2289">
        <v>12</v>
      </c>
      <c r="P2289">
        <v>0</v>
      </c>
      <c r="Q2289" s="1" t="s">
        <v>31</v>
      </c>
      <c r="R2289" s="1" t="s">
        <v>173</v>
      </c>
      <c r="S2289" s="1" t="s">
        <v>41</v>
      </c>
      <c r="T2289" s="1" t="s">
        <v>71</v>
      </c>
      <c r="U2289" s="1" t="s">
        <v>35</v>
      </c>
      <c r="V2289" s="1" t="s">
        <v>42</v>
      </c>
      <c r="W2289">
        <f t="shared" si="70"/>
        <v>46180.313888888886</v>
      </c>
      <c r="X2289">
        <f t="shared" si="71"/>
        <v>46180.331250000003</v>
      </c>
    </row>
    <row r="2290" spans="1:24" x14ac:dyDescent="0.2">
      <c r="A2290" s="1" t="s">
        <v>5021</v>
      </c>
      <c r="B2290" s="1" t="s">
        <v>5019</v>
      </c>
      <c r="C2290" s="1" t="s">
        <v>4983</v>
      </c>
      <c r="D2290" s="1" t="s">
        <v>4921</v>
      </c>
      <c r="E2290" s="1" t="s">
        <v>26</v>
      </c>
      <c r="F2290" s="1" t="s">
        <v>27</v>
      </c>
      <c r="G2290" s="1" t="s">
        <v>69</v>
      </c>
      <c r="H2290" s="1" t="s">
        <v>45</v>
      </c>
      <c r="I2290" s="1" t="s">
        <v>1846</v>
      </c>
      <c r="J2290">
        <v>1</v>
      </c>
      <c r="K2290">
        <v>13.8</v>
      </c>
      <c r="L2290">
        <v>3.2</v>
      </c>
      <c r="M2290">
        <v>2.2000000000000002</v>
      </c>
      <c r="N2290">
        <v>19.2</v>
      </c>
      <c r="O2290">
        <v>18</v>
      </c>
      <c r="P2290">
        <v>0</v>
      </c>
      <c r="Q2290" s="1" t="s">
        <v>31</v>
      </c>
      <c r="R2290" s="1" t="s">
        <v>233</v>
      </c>
      <c r="S2290" s="1" t="s">
        <v>126</v>
      </c>
      <c r="T2290" s="1" t="s">
        <v>71</v>
      </c>
      <c r="U2290" s="1" t="s">
        <v>35</v>
      </c>
      <c r="V2290" s="1" t="s">
        <v>36</v>
      </c>
      <c r="W2290">
        <f t="shared" si="70"/>
        <v>46180.313888888886</v>
      </c>
      <c r="X2290">
        <f t="shared" si="71"/>
        <v>46180.345138888886</v>
      </c>
    </row>
    <row r="2291" spans="1:24" x14ac:dyDescent="0.2">
      <c r="A2291" s="1" t="s">
        <v>5022</v>
      </c>
      <c r="B2291" s="1" t="s">
        <v>5019</v>
      </c>
      <c r="C2291" s="1" t="s">
        <v>4983</v>
      </c>
      <c r="D2291" s="1" t="s">
        <v>5023</v>
      </c>
      <c r="E2291" s="1" t="s">
        <v>26</v>
      </c>
      <c r="F2291" s="1" t="s">
        <v>50</v>
      </c>
      <c r="G2291" s="1" t="s">
        <v>69</v>
      </c>
      <c r="H2291" s="1" t="s">
        <v>51</v>
      </c>
      <c r="I2291" s="1" t="s">
        <v>1846</v>
      </c>
      <c r="J2291">
        <v>1</v>
      </c>
      <c r="K2291">
        <v>14.3</v>
      </c>
      <c r="L2291">
        <v>12</v>
      </c>
      <c r="M2291">
        <v>2.2000000000000002</v>
      </c>
      <c r="N2291">
        <v>28.5</v>
      </c>
      <c r="O2291">
        <v>26</v>
      </c>
      <c r="P2291">
        <v>0</v>
      </c>
      <c r="Q2291" s="1" t="s">
        <v>31</v>
      </c>
      <c r="R2291" s="1" t="s">
        <v>204</v>
      </c>
      <c r="S2291" s="1" t="s">
        <v>139</v>
      </c>
      <c r="T2291" s="1" t="s">
        <v>71</v>
      </c>
      <c r="U2291" s="1" t="s">
        <v>35</v>
      </c>
      <c r="V2291" s="1" t="s">
        <v>36</v>
      </c>
      <c r="W2291">
        <f t="shared" si="70"/>
        <v>46180.313888888886</v>
      </c>
      <c r="X2291">
        <f t="shared" si="71"/>
        <v>46180.364583333336</v>
      </c>
    </row>
    <row r="2292" spans="1:24" x14ac:dyDescent="0.2">
      <c r="A2292" s="1" t="s">
        <v>5024</v>
      </c>
      <c r="B2292" s="1" t="s">
        <v>5019</v>
      </c>
      <c r="C2292" s="1" t="s">
        <v>4983</v>
      </c>
      <c r="D2292" s="1" t="s">
        <v>4925</v>
      </c>
      <c r="E2292" s="1" t="s">
        <v>26</v>
      </c>
      <c r="F2292" s="1" t="s">
        <v>56</v>
      </c>
      <c r="G2292" s="1" t="s">
        <v>69</v>
      </c>
      <c r="H2292" s="1" t="s">
        <v>57</v>
      </c>
      <c r="I2292" s="1" t="s">
        <v>1846</v>
      </c>
      <c r="J2292">
        <v>1</v>
      </c>
      <c r="K2292">
        <v>8.5</v>
      </c>
      <c r="L2292">
        <v>0.8</v>
      </c>
      <c r="M2292">
        <v>3.2</v>
      </c>
      <c r="N2292">
        <v>12.5</v>
      </c>
      <c r="O2292">
        <v>18</v>
      </c>
      <c r="P2292">
        <v>0</v>
      </c>
      <c r="Q2292" s="1" t="s">
        <v>31</v>
      </c>
      <c r="R2292" s="1" t="s">
        <v>279</v>
      </c>
      <c r="S2292" s="1" t="s">
        <v>59</v>
      </c>
      <c r="T2292" s="1" t="s">
        <v>71</v>
      </c>
      <c r="U2292" s="1" t="s">
        <v>35</v>
      </c>
      <c r="V2292" s="1" t="s">
        <v>36</v>
      </c>
      <c r="W2292">
        <f t="shared" si="70"/>
        <v>46180.313888888886</v>
      </c>
      <c r="X2292">
        <f t="shared" si="71"/>
        <v>46180.373611111114</v>
      </c>
    </row>
    <row r="2293" spans="1:24" x14ac:dyDescent="0.2">
      <c r="A2293" s="1" t="s">
        <v>5025</v>
      </c>
      <c r="B2293" s="1" t="s">
        <v>5019</v>
      </c>
      <c r="C2293" s="1" t="s">
        <v>4983</v>
      </c>
      <c r="D2293" s="1" t="s">
        <v>5026</v>
      </c>
      <c r="E2293" s="1" t="s">
        <v>26</v>
      </c>
      <c r="F2293" s="1" t="s">
        <v>56</v>
      </c>
      <c r="G2293" s="1" t="s">
        <v>69</v>
      </c>
      <c r="H2293" s="1" t="s">
        <v>62</v>
      </c>
      <c r="I2293" s="1" t="s">
        <v>1846</v>
      </c>
      <c r="J2293">
        <v>1</v>
      </c>
      <c r="K2293">
        <v>6.9</v>
      </c>
      <c r="L2293">
        <v>0.9</v>
      </c>
      <c r="M2293">
        <v>1.1000000000000001</v>
      </c>
      <c r="N2293">
        <v>8.9</v>
      </c>
      <c r="O2293">
        <v>15</v>
      </c>
      <c r="P2293">
        <v>0</v>
      </c>
      <c r="Q2293" s="1" t="s">
        <v>31</v>
      </c>
      <c r="R2293" s="1" t="s">
        <v>243</v>
      </c>
      <c r="S2293" s="1" t="s">
        <v>118</v>
      </c>
      <c r="T2293" s="1" t="s">
        <v>71</v>
      </c>
      <c r="U2293" s="1" t="s">
        <v>35</v>
      </c>
      <c r="V2293" s="1" t="s">
        <v>36</v>
      </c>
      <c r="W2293">
        <f t="shared" si="70"/>
        <v>46180.313888888886</v>
      </c>
      <c r="X2293">
        <f t="shared" si="71"/>
        <v>46180.379166666666</v>
      </c>
    </row>
    <row r="2294" spans="1:24" x14ac:dyDescent="0.2">
      <c r="A2294" s="1" t="s">
        <v>5027</v>
      </c>
      <c r="B2294" s="1" t="s">
        <v>5028</v>
      </c>
      <c r="C2294" s="1" t="s">
        <v>5029</v>
      </c>
      <c r="D2294" s="1" t="s">
        <v>5030</v>
      </c>
      <c r="E2294" s="1" t="s">
        <v>26</v>
      </c>
      <c r="F2294" s="1" t="s">
        <v>27</v>
      </c>
      <c r="G2294" s="1" t="s">
        <v>171</v>
      </c>
      <c r="H2294" s="1" t="s">
        <v>29</v>
      </c>
      <c r="I2294" s="1" t="s">
        <v>857</v>
      </c>
      <c r="J2294">
        <v>1</v>
      </c>
      <c r="K2294">
        <v>13</v>
      </c>
      <c r="L2294">
        <v>1</v>
      </c>
      <c r="M2294">
        <v>1.6</v>
      </c>
      <c r="N2294">
        <v>15.6</v>
      </c>
      <c r="O2294">
        <v>15</v>
      </c>
      <c r="P2294">
        <v>0</v>
      </c>
      <c r="Q2294" s="1" t="s">
        <v>31</v>
      </c>
      <c r="R2294" s="1" t="s">
        <v>32</v>
      </c>
      <c r="S2294" s="1" t="s">
        <v>33</v>
      </c>
      <c r="T2294" s="1" t="s">
        <v>34</v>
      </c>
      <c r="U2294" s="1" t="s">
        <v>251</v>
      </c>
      <c r="V2294" s="1" t="s">
        <v>36</v>
      </c>
      <c r="W2294">
        <f t="shared" si="70"/>
        <v>46180.35833333333</v>
      </c>
      <c r="X2294">
        <f t="shared" si="71"/>
        <v>46180.368750000001</v>
      </c>
    </row>
    <row r="2295" spans="1:24" x14ac:dyDescent="0.2">
      <c r="A2295" s="1" t="s">
        <v>5031</v>
      </c>
      <c r="B2295" s="1" t="s">
        <v>5028</v>
      </c>
      <c r="C2295" s="1" t="s">
        <v>5029</v>
      </c>
      <c r="D2295" s="1" t="s">
        <v>5032</v>
      </c>
      <c r="E2295" s="1" t="s">
        <v>26</v>
      </c>
      <c r="F2295" s="1" t="s">
        <v>27</v>
      </c>
      <c r="G2295" s="1" t="s">
        <v>171</v>
      </c>
      <c r="H2295" s="1" t="s">
        <v>39</v>
      </c>
      <c r="I2295" s="1" t="s">
        <v>857</v>
      </c>
      <c r="J2295">
        <v>1</v>
      </c>
      <c r="K2295">
        <v>10.8</v>
      </c>
      <c r="L2295">
        <v>1.3</v>
      </c>
      <c r="M2295">
        <v>6.1</v>
      </c>
      <c r="N2295">
        <v>18.100000000000001</v>
      </c>
      <c r="O2295">
        <v>12</v>
      </c>
      <c r="P2295">
        <v>0</v>
      </c>
      <c r="Q2295" s="1" t="s">
        <v>31</v>
      </c>
      <c r="R2295" s="1" t="s">
        <v>98</v>
      </c>
      <c r="S2295" s="1" t="s">
        <v>76</v>
      </c>
      <c r="T2295" s="1" t="s">
        <v>34</v>
      </c>
      <c r="U2295" s="1" t="s">
        <v>251</v>
      </c>
      <c r="V2295" s="1" t="s">
        <v>42</v>
      </c>
      <c r="W2295">
        <f t="shared" si="70"/>
        <v>46180.35833333333</v>
      </c>
      <c r="X2295">
        <f t="shared" si="71"/>
        <v>46180.381249999999</v>
      </c>
    </row>
    <row r="2296" spans="1:24" x14ac:dyDescent="0.2">
      <c r="A2296" s="1" t="s">
        <v>5033</v>
      </c>
      <c r="B2296" s="1" t="s">
        <v>5028</v>
      </c>
      <c r="C2296" s="1" t="s">
        <v>5029</v>
      </c>
      <c r="D2296" s="1" t="s">
        <v>5034</v>
      </c>
      <c r="E2296" s="1" t="s">
        <v>26</v>
      </c>
      <c r="F2296" s="1" t="s">
        <v>27</v>
      </c>
      <c r="G2296" s="1" t="s">
        <v>171</v>
      </c>
      <c r="H2296" s="1" t="s">
        <v>45</v>
      </c>
      <c r="I2296" s="1" t="s">
        <v>857</v>
      </c>
      <c r="J2296">
        <v>1</v>
      </c>
      <c r="K2296">
        <v>13</v>
      </c>
      <c r="L2296">
        <v>6</v>
      </c>
      <c r="M2296">
        <v>4.3</v>
      </c>
      <c r="N2296">
        <v>23.3</v>
      </c>
      <c r="O2296">
        <v>18</v>
      </c>
      <c r="P2296">
        <v>0</v>
      </c>
      <c r="Q2296" s="1" t="s">
        <v>31</v>
      </c>
      <c r="R2296" s="1" t="s">
        <v>125</v>
      </c>
      <c r="S2296" s="1" t="s">
        <v>181</v>
      </c>
      <c r="T2296" s="1" t="s">
        <v>34</v>
      </c>
      <c r="U2296" s="1" t="s">
        <v>251</v>
      </c>
      <c r="V2296" s="1" t="s">
        <v>42</v>
      </c>
      <c r="W2296">
        <f t="shared" si="70"/>
        <v>46180.35833333333</v>
      </c>
      <c r="X2296">
        <f t="shared" si="71"/>
        <v>46180.397916666669</v>
      </c>
    </row>
    <row r="2297" spans="1:24" x14ac:dyDescent="0.2">
      <c r="A2297" s="1" t="s">
        <v>5035</v>
      </c>
      <c r="B2297" s="1" t="s">
        <v>5028</v>
      </c>
      <c r="C2297" s="1" t="s">
        <v>5029</v>
      </c>
      <c r="D2297" s="1" t="s">
        <v>4825</v>
      </c>
      <c r="E2297" s="1" t="s">
        <v>26</v>
      </c>
      <c r="F2297" s="1" t="s">
        <v>50</v>
      </c>
      <c r="G2297" s="1" t="s">
        <v>171</v>
      </c>
      <c r="H2297" s="1" t="s">
        <v>51</v>
      </c>
      <c r="I2297" s="1" t="s">
        <v>857</v>
      </c>
      <c r="J2297">
        <v>1</v>
      </c>
      <c r="K2297">
        <v>15.2</v>
      </c>
      <c r="L2297">
        <v>11.6</v>
      </c>
      <c r="M2297">
        <v>4.0999999999999996</v>
      </c>
      <c r="N2297">
        <v>31</v>
      </c>
      <c r="O2297">
        <v>26</v>
      </c>
      <c r="P2297">
        <v>0</v>
      </c>
      <c r="Q2297" s="1" t="s">
        <v>31</v>
      </c>
      <c r="R2297" s="1" t="s">
        <v>810</v>
      </c>
      <c r="S2297" s="1" t="s">
        <v>700</v>
      </c>
      <c r="T2297" s="1" t="s">
        <v>34</v>
      </c>
      <c r="U2297" s="1" t="s">
        <v>251</v>
      </c>
      <c r="V2297" s="1" t="s">
        <v>42</v>
      </c>
      <c r="W2297">
        <f t="shared" si="70"/>
        <v>46180.35833333333</v>
      </c>
      <c r="X2297">
        <f t="shared" si="71"/>
        <v>46180.419444444444</v>
      </c>
    </row>
    <row r="2298" spans="1:24" x14ac:dyDescent="0.2">
      <c r="A2298" s="1" t="s">
        <v>5036</v>
      </c>
      <c r="B2298" s="1" t="s">
        <v>5028</v>
      </c>
      <c r="C2298" s="1" t="s">
        <v>5029</v>
      </c>
      <c r="D2298" s="1" t="s">
        <v>5037</v>
      </c>
      <c r="E2298" s="1" t="s">
        <v>26</v>
      </c>
      <c r="F2298" s="1" t="s">
        <v>56</v>
      </c>
      <c r="G2298" s="1" t="s">
        <v>171</v>
      </c>
      <c r="H2298" s="1" t="s">
        <v>57</v>
      </c>
      <c r="I2298" s="1" t="s">
        <v>857</v>
      </c>
      <c r="J2298">
        <v>1</v>
      </c>
      <c r="K2298">
        <v>12.2</v>
      </c>
      <c r="L2298">
        <v>0.7</v>
      </c>
      <c r="M2298">
        <v>3.2</v>
      </c>
      <c r="N2298">
        <v>16.100000000000001</v>
      </c>
      <c r="O2298">
        <v>18</v>
      </c>
      <c r="P2298">
        <v>0</v>
      </c>
      <c r="Q2298" s="1" t="s">
        <v>31</v>
      </c>
      <c r="R2298" s="1" t="s">
        <v>117</v>
      </c>
      <c r="S2298" s="1" t="s">
        <v>208</v>
      </c>
      <c r="T2298" s="1" t="s">
        <v>34</v>
      </c>
      <c r="U2298" s="1" t="s">
        <v>251</v>
      </c>
      <c r="V2298" s="1" t="s">
        <v>36</v>
      </c>
      <c r="W2298">
        <f t="shared" si="70"/>
        <v>46180.35833333333</v>
      </c>
      <c r="X2298">
        <f t="shared" si="71"/>
        <v>46180.430555555555</v>
      </c>
    </row>
    <row r="2299" spans="1:24" x14ac:dyDescent="0.2">
      <c r="A2299" s="1" t="s">
        <v>5038</v>
      </c>
      <c r="B2299" s="1" t="s">
        <v>5028</v>
      </c>
      <c r="C2299" s="1" t="s">
        <v>5029</v>
      </c>
      <c r="D2299" s="1" t="s">
        <v>5039</v>
      </c>
      <c r="E2299" s="1" t="s">
        <v>26</v>
      </c>
      <c r="F2299" s="1" t="s">
        <v>56</v>
      </c>
      <c r="G2299" s="1" t="s">
        <v>171</v>
      </c>
      <c r="H2299" s="1" t="s">
        <v>62</v>
      </c>
      <c r="I2299" s="1" t="s">
        <v>857</v>
      </c>
      <c r="J2299">
        <v>1</v>
      </c>
      <c r="K2299">
        <v>3.8</v>
      </c>
      <c r="L2299">
        <v>0.8</v>
      </c>
      <c r="M2299">
        <v>3</v>
      </c>
      <c r="N2299">
        <v>7.6</v>
      </c>
      <c r="O2299">
        <v>15</v>
      </c>
      <c r="P2299">
        <v>0</v>
      </c>
      <c r="Q2299" s="1" t="s">
        <v>31</v>
      </c>
      <c r="R2299" s="1" t="s">
        <v>58</v>
      </c>
      <c r="S2299" s="1" t="s">
        <v>538</v>
      </c>
      <c r="T2299" s="1" t="s">
        <v>34</v>
      </c>
      <c r="U2299" s="1" t="s">
        <v>251</v>
      </c>
      <c r="V2299" s="1" t="s">
        <v>36</v>
      </c>
      <c r="W2299">
        <f t="shared" si="70"/>
        <v>46180.35833333333</v>
      </c>
      <c r="X2299">
        <f t="shared" si="71"/>
        <v>46180.435416666667</v>
      </c>
    </row>
    <row r="2300" spans="1:24" x14ac:dyDescent="0.2">
      <c r="A2300" s="1" t="s">
        <v>5040</v>
      </c>
      <c r="B2300" s="1" t="s">
        <v>5041</v>
      </c>
      <c r="C2300" s="1" t="s">
        <v>4880</v>
      </c>
      <c r="D2300" s="1" t="s">
        <v>4983</v>
      </c>
      <c r="E2300" s="1" t="s">
        <v>26</v>
      </c>
      <c r="F2300" s="1" t="s">
        <v>27</v>
      </c>
      <c r="G2300" s="1" t="s">
        <v>171</v>
      </c>
      <c r="H2300" s="1" t="s">
        <v>29</v>
      </c>
      <c r="I2300" s="1" t="s">
        <v>507</v>
      </c>
      <c r="J2300">
        <v>12</v>
      </c>
      <c r="K2300">
        <v>11.9</v>
      </c>
      <c r="L2300">
        <v>1</v>
      </c>
      <c r="M2300">
        <v>2.6</v>
      </c>
      <c r="N2300">
        <v>15.5</v>
      </c>
      <c r="O2300">
        <v>15</v>
      </c>
      <c r="P2300">
        <v>0</v>
      </c>
      <c r="Q2300" s="1" t="s">
        <v>31</v>
      </c>
      <c r="R2300" s="1" t="s">
        <v>199</v>
      </c>
      <c r="S2300" s="1" t="s">
        <v>33</v>
      </c>
      <c r="T2300" s="1" t="s">
        <v>34</v>
      </c>
      <c r="U2300" s="1" t="s">
        <v>251</v>
      </c>
      <c r="V2300" s="1" t="s">
        <v>36</v>
      </c>
      <c r="W2300">
        <f t="shared" si="70"/>
        <v>46180.303472222222</v>
      </c>
      <c r="X2300">
        <f t="shared" si="71"/>
        <v>46180.313888888886</v>
      </c>
    </row>
    <row r="2301" spans="1:24" x14ac:dyDescent="0.2">
      <c r="A2301" s="1" t="s">
        <v>5042</v>
      </c>
      <c r="B2301" s="1" t="s">
        <v>5041</v>
      </c>
      <c r="C2301" s="1" t="s">
        <v>4880</v>
      </c>
      <c r="D2301" s="1" t="s">
        <v>5043</v>
      </c>
      <c r="E2301" s="1" t="s">
        <v>26</v>
      </c>
      <c r="F2301" s="1" t="s">
        <v>27</v>
      </c>
      <c r="G2301" s="1" t="s">
        <v>171</v>
      </c>
      <c r="H2301" s="1" t="s">
        <v>39</v>
      </c>
      <c r="I2301" s="1" t="s">
        <v>507</v>
      </c>
      <c r="J2301">
        <v>12</v>
      </c>
      <c r="K2301">
        <v>11.4</v>
      </c>
      <c r="L2301">
        <v>1.2</v>
      </c>
      <c r="M2301">
        <v>6.3</v>
      </c>
      <c r="N2301">
        <v>18.899999999999999</v>
      </c>
      <c r="O2301">
        <v>12</v>
      </c>
      <c r="P2301">
        <v>0</v>
      </c>
      <c r="Q2301" s="1" t="s">
        <v>31</v>
      </c>
      <c r="R2301" s="1" t="s">
        <v>199</v>
      </c>
      <c r="S2301" s="1" t="s">
        <v>181</v>
      </c>
      <c r="T2301" s="1" t="s">
        <v>34</v>
      </c>
      <c r="U2301" s="1" t="s">
        <v>251</v>
      </c>
      <c r="V2301" s="1" t="s">
        <v>42</v>
      </c>
      <c r="W2301">
        <f t="shared" si="70"/>
        <v>46180.303472222222</v>
      </c>
      <c r="X2301">
        <f t="shared" si="71"/>
        <v>46180.32708333333</v>
      </c>
    </row>
    <row r="2302" spans="1:24" x14ac:dyDescent="0.2">
      <c r="A2302" s="1" t="s">
        <v>5044</v>
      </c>
      <c r="B2302" s="1" t="s">
        <v>5041</v>
      </c>
      <c r="C2302" s="1" t="s">
        <v>4880</v>
      </c>
      <c r="D2302" s="1" t="s">
        <v>5045</v>
      </c>
      <c r="E2302" s="1" t="s">
        <v>26</v>
      </c>
      <c r="F2302" s="1" t="s">
        <v>27</v>
      </c>
      <c r="G2302" s="1" t="s">
        <v>171</v>
      </c>
      <c r="H2302" s="1" t="s">
        <v>45</v>
      </c>
      <c r="I2302" s="1" t="s">
        <v>507</v>
      </c>
      <c r="J2302">
        <v>12</v>
      </c>
      <c r="K2302">
        <v>11.5</v>
      </c>
      <c r="L2302">
        <v>5</v>
      </c>
      <c r="M2302">
        <v>2.1</v>
      </c>
      <c r="N2302">
        <v>18.5</v>
      </c>
      <c r="O2302">
        <v>18</v>
      </c>
      <c r="P2302">
        <v>0</v>
      </c>
      <c r="Q2302" s="1" t="s">
        <v>31</v>
      </c>
      <c r="R2302" s="1" t="s">
        <v>134</v>
      </c>
      <c r="S2302" s="1" t="s">
        <v>320</v>
      </c>
      <c r="T2302" s="1" t="s">
        <v>34</v>
      </c>
      <c r="U2302" s="1" t="s">
        <v>251</v>
      </c>
      <c r="V2302" s="1" t="s">
        <v>36</v>
      </c>
      <c r="W2302">
        <f t="shared" si="70"/>
        <v>46180.303472222222</v>
      </c>
      <c r="X2302">
        <f t="shared" si="71"/>
        <v>46180.339583333334</v>
      </c>
    </row>
    <row r="2303" spans="1:24" x14ac:dyDescent="0.2">
      <c r="A2303" s="1" t="s">
        <v>5046</v>
      </c>
      <c r="B2303" s="1" t="s">
        <v>5041</v>
      </c>
      <c r="C2303" s="1" t="s">
        <v>4880</v>
      </c>
      <c r="D2303" s="1" t="s">
        <v>5023</v>
      </c>
      <c r="E2303" s="1" t="s">
        <v>26</v>
      </c>
      <c r="F2303" s="1" t="s">
        <v>50</v>
      </c>
      <c r="G2303" s="1" t="s">
        <v>171</v>
      </c>
      <c r="H2303" s="1" t="s">
        <v>51</v>
      </c>
      <c r="I2303" s="1" t="s">
        <v>507</v>
      </c>
      <c r="J2303">
        <v>12</v>
      </c>
      <c r="K2303">
        <v>14.6</v>
      </c>
      <c r="L2303">
        <v>15.1</v>
      </c>
      <c r="M2303">
        <v>5.6</v>
      </c>
      <c r="N2303">
        <v>35.200000000000003</v>
      </c>
      <c r="O2303">
        <v>26</v>
      </c>
      <c r="P2303">
        <v>0</v>
      </c>
      <c r="Q2303" s="1" t="s">
        <v>31</v>
      </c>
      <c r="R2303" s="1" t="s">
        <v>402</v>
      </c>
      <c r="S2303" s="1" t="s">
        <v>700</v>
      </c>
      <c r="T2303" s="1" t="s">
        <v>34</v>
      </c>
      <c r="U2303" s="1" t="s">
        <v>251</v>
      </c>
      <c r="V2303" s="1" t="s">
        <v>42</v>
      </c>
      <c r="W2303">
        <f t="shared" si="70"/>
        <v>46180.303472222222</v>
      </c>
      <c r="X2303">
        <f t="shared" si="71"/>
        <v>46180.364583333336</v>
      </c>
    </row>
    <row r="2304" spans="1:24" x14ac:dyDescent="0.2">
      <c r="A2304" s="1" t="s">
        <v>5047</v>
      </c>
      <c r="B2304" s="1" t="s">
        <v>5041</v>
      </c>
      <c r="C2304" s="1" t="s">
        <v>4880</v>
      </c>
      <c r="D2304" s="1" t="s">
        <v>4746</v>
      </c>
      <c r="E2304" s="1" t="s">
        <v>26</v>
      </c>
      <c r="F2304" s="1" t="s">
        <v>56</v>
      </c>
      <c r="G2304" s="1" t="s">
        <v>171</v>
      </c>
      <c r="H2304" s="1" t="s">
        <v>57</v>
      </c>
      <c r="I2304" s="1" t="s">
        <v>507</v>
      </c>
      <c r="J2304">
        <v>12</v>
      </c>
      <c r="K2304">
        <v>13</v>
      </c>
      <c r="L2304">
        <v>1.3</v>
      </c>
      <c r="M2304">
        <v>2.6</v>
      </c>
      <c r="N2304">
        <v>16.899999999999999</v>
      </c>
      <c r="O2304">
        <v>18</v>
      </c>
      <c r="P2304">
        <v>0</v>
      </c>
      <c r="Q2304" s="1" t="s">
        <v>31</v>
      </c>
      <c r="R2304" s="1" t="s">
        <v>189</v>
      </c>
      <c r="S2304" s="1" t="s">
        <v>296</v>
      </c>
      <c r="T2304" s="1" t="s">
        <v>34</v>
      </c>
      <c r="U2304" s="1" t="s">
        <v>251</v>
      </c>
      <c r="V2304" s="1" t="s">
        <v>36</v>
      </c>
      <c r="W2304">
        <f t="shared" si="70"/>
        <v>46180.303472222222</v>
      </c>
      <c r="X2304">
        <f t="shared" si="71"/>
        <v>46180.376388888886</v>
      </c>
    </row>
    <row r="2305" spans="1:24" x14ac:dyDescent="0.2">
      <c r="A2305" s="1" t="s">
        <v>5048</v>
      </c>
      <c r="B2305" s="1" t="s">
        <v>5041</v>
      </c>
      <c r="C2305" s="1" t="s">
        <v>4880</v>
      </c>
      <c r="D2305" s="1" t="s">
        <v>5049</v>
      </c>
      <c r="E2305" s="1" t="s">
        <v>26</v>
      </c>
      <c r="F2305" s="1" t="s">
        <v>56</v>
      </c>
      <c r="G2305" s="1" t="s">
        <v>171</v>
      </c>
      <c r="H2305" s="1" t="s">
        <v>62</v>
      </c>
      <c r="I2305" s="1" t="s">
        <v>507</v>
      </c>
      <c r="J2305">
        <v>12</v>
      </c>
      <c r="K2305">
        <v>8.4</v>
      </c>
      <c r="L2305">
        <v>0.2</v>
      </c>
      <c r="M2305">
        <v>3.1</v>
      </c>
      <c r="N2305">
        <v>11.7</v>
      </c>
      <c r="O2305">
        <v>15</v>
      </c>
      <c r="P2305">
        <v>0</v>
      </c>
      <c r="Q2305" s="1" t="s">
        <v>31</v>
      </c>
      <c r="R2305" s="1" t="s">
        <v>90</v>
      </c>
      <c r="S2305" s="1" t="s">
        <v>296</v>
      </c>
      <c r="T2305" s="1" t="s">
        <v>34</v>
      </c>
      <c r="U2305" s="1" t="s">
        <v>251</v>
      </c>
      <c r="V2305" s="1" t="s">
        <v>36</v>
      </c>
      <c r="W2305">
        <f t="shared" si="70"/>
        <v>46180.303472222222</v>
      </c>
      <c r="X2305">
        <f t="shared" si="71"/>
        <v>46180.384027777778</v>
      </c>
    </row>
    <row r="2306" spans="1:24" x14ac:dyDescent="0.2">
      <c r="A2306" s="1" t="s">
        <v>5050</v>
      </c>
      <c r="B2306" s="1" t="s">
        <v>5051</v>
      </c>
      <c r="C2306" s="1" t="s">
        <v>5052</v>
      </c>
      <c r="D2306" s="1" t="s">
        <v>5053</v>
      </c>
      <c r="E2306" s="1" t="s">
        <v>26</v>
      </c>
      <c r="F2306" s="1" t="s">
        <v>27</v>
      </c>
      <c r="G2306" s="1" t="s">
        <v>123</v>
      </c>
      <c r="H2306" s="1" t="s">
        <v>29</v>
      </c>
      <c r="I2306" s="1" t="s">
        <v>2465</v>
      </c>
      <c r="J2306">
        <v>6</v>
      </c>
      <c r="K2306">
        <v>8.5</v>
      </c>
      <c r="L2306">
        <v>0.2</v>
      </c>
      <c r="M2306">
        <v>2.2000000000000002</v>
      </c>
      <c r="N2306">
        <v>10.9</v>
      </c>
      <c r="O2306">
        <v>15</v>
      </c>
      <c r="P2306">
        <v>0</v>
      </c>
      <c r="Q2306" s="1" t="s">
        <v>31</v>
      </c>
      <c r="R2306" s="1" t="s">
        <v>75</v>
      </c>
      <c r="S2306" s="1" t="s">
        <v>126</v>
      </c>
      <c r="T2306" s="1" t="s">
        <v>34</v>
      </c>
      <c r="U2306" s="1" t="s">
        <v>35</v>
      </c>
      <c r="V2306" s="1" t="s">
        <v>36</v>
      </c>
      <c r="W2306">
        <f t="shared" ref="W2306:W2369" si="72">DATEVALUE(MID(C2306,1,10))+TIMEVALUE(MID(C2306,12,8))</f>
        <v>46180.325694444444</v>
      </c>
      <c r="X2306">
        <f t="shared" ref="X2306:X2369" si="73">DATEVALUE(MID(D2306,1,10))+TIMEVALUE(MID(D2306,12,8))</f>
        <v>46180.332638888889</v>
      </c>
    </row>
    <row r="2307" spans="1:24" x14ac:dyDescent="0.2">
      <c r="A2307" s="1" t="s">
        <v>5054</v>
      </c>
      <c r="B2307" s="1" t="s">
        <v>5051</v>
      </c>
      <c r="C2307" s="1" t="s">
        <v>5052</v>
      </c>
      <c r="D2307" s="1" t="s">
        <v>5055</v>
      </c>
      <c r="E2307" s="1" t="s">
        <v>26</v>
      </c>
      <c r="F2307" s="1" t="s">
        <v>27</v>
      </c>
      <c r="G2307" s="1" t="s">
        <v>123</v>
      </c>
      <c r="H2307" s="1" t="s">
        <v>39</v>
      </c>
      <c r="I2307" s="1" t="s">
        <v>2465</v>
      </c>
      <c r="J2307">
        <v>6</v>
      </c>
      <c r="K2307">
        <v>11.3</v>
      </c>
      <c r="L2307">
        <v>0.9</v>
      </c>
      <c r="M2307">
        <v>6.7</v>
      </c>
      <c r="N2307">
        <v>18.899999999999999</v>
      </c>
      <c r="O2307">
        <v>12</v>
      </c>
      <c r="P2307">
        <v>0</v>
      </c>
      <c r="Q2307" s="1" t="s">
        <v>31</v>
      </c>
      <c r="R2307" s="1" t="s">
        <v>199</v>
      </c>
      <c r="S2307" s="1" t="s">
        <v>135</v>
      </c>
      <c r="T2307" s="1" t="s">
        <v>34</v>
      </c>
      <c r="U2307" s="1" t="s">
        <v>35</v>
      </c>
      <c r="V2307" s="1" t="s">
        <v>42</v>
      </c>
      <c r="W2307">
        <f t="shared" si="72"/>
        <v>46180.325694444444</v>
      </c>
      <c r="X2307">
        <f t="shared" si="73"/>
        <v>46180.345833333333</v>
      </c>
    </row>
    <row r="2308" spans="1:24" x14ac:dyDescent="0.2">
      <c r="A2308" s="1" t="s">
        <v>5056</v>
      </c>
      <c r="B2308" s="1" t="s">
        <v>5051</v>
      </c>
      <c r="C2308" s="1" t="s">
        <v>5052</v>
      </c>
      <c r="D2308" s="1" t="s">
        <v>5057</v>
      </c>
      <c r="E2308" s="1" t="s">
        <v>26</v>
      </c>
      <c r="F2308" s="1" t="s">
        <v>27</v>
      </c>
      <c r="G2308" s="1" t="s">
        <v>123</v>
      </c>
      <c r="H2308" s="1" t="s">
        <v>45</v>
      </c>
      <c r="I2308" s="1" t="s">
        <v>2465</v>
      </c>
      <c r="J2308">
        <v>6</v>
      </c>
      <c r="K2308">
        <v>11.8</v>
      </c>
      <c r="L2308">
        <v>5.4</v>
      </c>
      <c r="M2308">
        <v>3.7</v>
      </c>
      <c r="N2308">
        <v>20.9</v>
      </c>
      <c r="O2308">
        <v>18</v>
      </c>
      <c r="P2308">
        <v>0</v>
      </c>
      <c r="Q2308" s="1" t="s">
        <v>31</v>
      </c>
      <c r="R2308" s="1" t="s">
        <v>32</v>
      </c>
      <c r="S2308" s="1" t="s">
        <v>152</v>
      </c>
      <c r="T2308" s="1" t="s">
        <v>34</v>
      </c>
      <c r="U2308" s="1" t="s">
        <v>35</v>
      </c>
      <c r="V2308" s="1" t="s">
        <v>42</v>
      </c>
      <c r="W2308">
        <f t="shared" si="72"/>
        <v>46180.325694444444</v>
      </c>
      <c r="X2308">
        <f t="shared" si="73"/>
        <v>46180.36041666667</v>
      </c>
    </row>
    <row r="2309" spans="1:24" x14ac:dyDescent="0.2">
      <c r="A2309" s="1" t="s">
        <v>5058</v>
      </c>
      <c r="B2309" s="1" t="s">
        <v>5051</v>
      </c>
      <c r="C2309" s="1" t="s">
        <v>5052</v>
      </c>
      <c r="D2309" s="1" t="s">
        <v>5026</v>
      </c>
      <c r="E2309" s="1" t="s">
        <v>26</v>
      </c>
      <c r="F2309" s="1" t="s">
        <v>50</v>
      </c>
      <c r="G2309" s="1" t="s">
        <v>123</v>
      </c>
      <c r="H2309" s="1" t="s">
        <v>51</v>
      </c>
      <c r="I2309" s="1" t="s">
        <v>2465</v>
      </c>
      <c r="J2309">
        <v>6</v>
      </c>
      <c r="K2309">
        <v>15.4</v>
      </c>
      <c r="L2309">
        <v>8</v>
      </c>
      <c r="M2309">
        <v>3.8</v>
      </c>
      <c r="N2309">
        <v>27.2</v>
      </c>
      <c r="O2309">
        <v>26</v>
      </c>
      <c r="P2309">
        <v>0</v>
      </c>
      <c r="Q2309" s="1" t="s">
        <v>31</v>
      </c>
      <c r="R2309" s="1" t="s">
        <v>699</v>
      </c>
      <c r="S2309" s="1" t="s">
        <v>772</v>
      </c>
      <c r="T2309" s="1" t="s">
        <v>34</v>
      </c>
      <c r="U2309" s="1" t="s">
        <v>35</v>
      </c>
      <c r="V2309" s="1" t="s">
        <v>36</v>
      </c>
      <c r="W2309">
        <f t="shared" si="72"/>
        <v>46180.325694444444</v>
      </c>
      <c r="X2309">
        <f t="shared" si="73"/>
        <v>46180.379166666666</v>
      </c>
    </row>
    <row r="2310" spans="1:24" x14ac:dyDescent="0.2">
      <c r="A2310" s="1" t="s">
        <v>5059</v>
      </c>
      <c r="B2310" s="1" t="s">
        <v>5051</v>
      </c>
      <c r="C2310" s="1" t="s">
        <v>5052</v>
      </c>
      <c r="D2310" s="1" t="s">
        <v>5060</v>
      </c>
      <c r="E2310" s="1" t="s">
        <v>26</v>
      </c>
      <c r="F2310" s="1" t="s">
        <v>56</v>
      </c>
      <c r="G2310" s="1" t="s">
        <v>123</v>
      </c>
      <c r="H2310" s="1" t="s">
        <v>57</v>
      </c>
      <c r="I2310" s="1" t="s">
        <v>2465</v>
      </c>
      <c r="J2310">
        <v>6</v>
      </c>
      <c r="K2310">
        <v>14.4</v>
      </c>
      <c r="L2310">
        <v>1</v>
      </c>
      <c r="M2310">
        <v>3.6</v>
      </c>
      <c r="N2310">
        <v>19</v>
      </c>
      <c r="O2310">
        <v>18</v>
      </c>
      <c r="P2310">
        <v>0</v>
      </c>
      <c r="Q2310" s="1" t="s">
        <v>31</v>
      </c>
      <c r="R2310" s="1" t="s">
        <v>420</v>
      </c>
      <c r="S2310" s="1" t="s">
        <v>538</v>
      </c>
      <c r="T2310" s="1" t="s">
        <v>34</v>
      </c>
      <c r="U2310" s="1" t="s">
        <v>35</v>
      </c>
      <c r="V2310" s="1" t="s">
        <v>36</v>
      </c>
      <c r="W2310">
        <f t="shared" si="72"/>
        <v>46180.325694444444</v>
      </c>
      <c r="X2310">
        <f t="shared" si="73"/>
        <v>46180.392361111109</v>
      </c>
    </row>
    <row r="2311" spans="1:24" x14ac:dyDescent="0.2">
      <c r="A2311" s="1" t="s">
        <v>5061</v>
      </c>
      <c r="B2311" s="1" t="s">
        <v>5051</v>
      </c>
      <c r="C2311" s="1" t="s">
        <v>5052</v>
      </c>
      <c r="D2311" s="1" t="s">
        <v>5062</v>
      </c>
      <c r="E2311" s="1" t="s">
        <v>26</v>
      </c>
      <c r="F2311" s="1" t="s">
        <v>56</v>
      </c>
      <c r="G2311" s="1" t="s">
        <v>123</v>
      </c>
      <c r="H2311" s="1" t="s">
        <v>62</v>
      </c>
      <c r="I2311" s="1" t="s">
        <v>2465</v>
      </c>
      <c r="J2311">
        <v>6</v>
      </c>
      <c r="K2311">
        <v>7.7</v>
      </c>
      <c r="L2311">
        <v>0.6</v>
      </c>
      <c r="M2311">
        <v>1.8</v>
      </c>
      <c r="N2311">
        <v>10.1</v>
      </c>
      <c r="O2311">
        <v>15</v>
      </c>
      <c r="P2311">
        <v>0</v>
      </c>
      <c r="Q2311" s="1" t="s">
        <v>31</v>
      </c>
      <c r="R2311" s="1" t="s">
        <v>207</v>
      </c>
      <c r="S2311" s="1" t="s">
        <v>59</v>
      </c>
      <c r="T2311" s="1" t="s">
        <v>34</v>
      </c>
      <c r="U2311" s="1" t="s">
        <v>35</v>
      </c>
      <c r="V2311" s="1" t="s">
        <v>36</v>
      </c>
      <c r="W2311">
        <f t="shared" si="72"/>
        <v>46180.325694444444</v>
      </c>
      <c r="X2311">
        <f t="shared" si="73"/>
        <v>46180.4</v>
      </c>
    </row>
    <row r="2312" spans="1:24" x14ac:dyDescent="0.2">
      <c r="A2312" s="1" t="s">
        <v>5063</v>
      </c>
      <c r="B2312" s="1" t="s">
        <v>5064</v>
      </c>
      <c r="C2312" s="1" t="s">
        <v>5065</v>
      </c>
      <c r="D2312" s="1" t="s">
        <v>4930</v>
      </c>
      <c r="E2312" s="1" t="s">
        <v>26</v>
      </c>
      <c r="F2312" s="1" t="s">
        <v>27</v>
      </c>
      <c r="G2312" s="1" t="s">
        <v>69</v>
      </c>
      <c r="H2312" s="1" t="s">
        <v>29</v>
      </c>
      <c r="I2312" s="1" t="s">
        <v>2702</v>
      </c>
      <c r="J2312">
        <v>2</v>
      </c>
      <c r="K2312">
        <v>10</v>
      </c>
      <c r="L2312">
        <v>0.8</v>
      </c>
      <c r="M2312">
        <v>2.5</v>
      </c>
      <c r="N2312">
        <v>13.3</v>
      </c>
      <c r="O2312">
        <v>15</v>
      </c>
      <c r="P2312">
        <v>0</v>
      </c>
      <c r="Q2312" s="1" t="s">
        <v>31</v>
      </c>
      <c r="R2312" s="1" t="s">
        <v>199</v>
      </c>
      <c r="S2312" s="1" t="s">
        <v>126</v>
      </c>
      <c r="T2312" s="1" t="s">
        <v>34</v>
      </c>
      <c r="U2312" s="1" t="s">
        <v>127</v>
      </c>
      <c r="V2312" s="1" t="s">
        <v>36</v>
      </c>
      <c r="W2312">
        <f t="shared" si="72"/>
        <v>46180.287499999999</v>
      </c>
      <c r="X2312">
        <f t="shared" si="73"/>
        <v>46180.296527777777</v>
      </c>
    </row>
    <row r="2313" spans="1:24" x14ac:dyDescent="0.2">
      <c r="A2313" s="1" t="s">
        <v>5066</v>
      </c>
      <c r="B2313" s="1" t="s">
        <v>5064</v>
      </c>
      <c r="C2313" s="1" t="s">
        <v>5065</v>
      </c>
      <c r="D2313" s="1" t="s">
        <v>5067</v>
      </c>
      <c r="E2313" s="1" t="s">
        <v>26</v>
      </c>
      <c r="F2313" s="1" t="s">
        <v>27</v>
      </c>
      <c r="G2313" s="1" t="s">
        <v>69</v>
      </c>
      <c r="H2313" s="1" t="s">
        <v>39</v>
      </c>
      <c r="I2313" s="1" t="s">
        <v>2702</v>
      </c>
      <c r="J2313">
        <v>2</v>
      </c>
      <c r="K2313">
        <v>9.8000000000000007</v>
      </c>
      <c r="L2313">
        <v>0.3</v>
      </c>
      <c r="M2313">
        <v>6.8</v>
      </c>
      <c r="N2313">
        <v>16.8</v>
      </c>
      <c r="O2313">
        <v>12</v>
      </c>
      <c r="P2313">
        <v>0</v>
      </c>
      <c r="Q2313" s="1" t="s">
        <v>31</v>
      </c>
      <c r="R2313" s="1" t="s">
        <v>173</v>
      </c>
      <c r="S2313" s="1" t="s">
        <v>33</v>
      </c>
      <c r="T2313" s="1" t="s">
        <v>34</v>
      </c>
      <c r="U2313" s="1" t="s">
        <v>127</v>
      </c>
      <c r="V2313" s="1" t="s">
        <v>42</v>
      </c>
      <c r="W2313">
        <f t="shared" si="72"/>
        <v>46180.287499999999</v>
      </c>
      <c r="X2313">
        <f t="shared" si="73"/>
        <v>46180.308333333334</v>
      </c>
    </row>
    <row r="2314" spans="1:24" x14ac:dyDescent="0.2">
      <c r="A2314" s="1" t="s">
        <v>5068</v>
      </c>
      <c r="B2314" s="1" t="s">
        <v>5064</v>
      </c>
      <c r="C2314" s="1" t="s">
        <v>5065</v>
      </c>
      <c r="D2314" s="1" t="s">
        <v>5069</v>
      </c>
      <c r="E2314" s="1" t="s">
        <v>26</v>
      </c>
      <c r="F2314" s="1" t="s">
        <v>27</v>
      </c>
      <c r="G2314" s="1" t="s">
        <v>69</v>
      </c>
      <c r="H2314" s="1" t="s">
        <v>45</v>
      </c>
      <c r="I2314" s="1" t="s">
        <v>2702</v>
      </c>
      <c r="J2314">
        <v>2</v>
      </c>
      <c r="K2314">
        <v>13.6</v>
      </c>
      <c r="L2314">
        <v>4.9000000000000004</v>
      </c>
      <c r="M2314">
        <v>1.7</v>
      </c>
      <c r="N2314">
        <v>20.2</v>
      </c>
      <c r="O2314">
        <v>18</v>
      </c>
      <c r="P2314">
        <v>0</v>
      </c>
      <c r="Q2314" s="1" t="s">
        <v>31</v>
      </c>
      <c r="R2314" s="1" t="s">
        <v>32</v>
      </c>
      <c r="S2314" s="1" t="s">
        <v>174</v>
      </c>
      <c r="T2314" s="1" t="s">
        <v>34</v>
      </c>
      <c r="U2314" s="1" t="s">
        <v>127</v>
      </c>
      <c r="V2314" s="1" t="s">
        <v>36</v>
      </c>
      <c r="W2314">
        <f t="shared" si="72"/>
        <v>46180.287499999999</v>
      </c>
      <c r="X2314">
        <f t="shared" si="73"/>
        <v>46180.322222222225</v>
      </c>
    </row>
    <row r="2315" spans="1:24" x14ac:dyDescent="0.2">
      <c r="A2315" s="1" t="s">
        <v>5070</v>
      </c>
      <c r="B2315" s="1" t="s">
        <v>5064</v>
      </c>
      <c r="C2315" s="1" t="s">
        <v>5065</v>
      </c>
      <c r="D2315" s="1" t="s">
        <v>5055</v>
      </c>
      <c r="E2315" s="1" t="s">
        <v>26</v>
      </c>
      <c r="F2315" s="1" t="s">
        <v>50</v>
      </c>
      <c r="G2315" s="1" t="s">
        <v>69</v>
      </c>
      <c r="H2315" s="1" t="s">
        <v>51</v>
      </c>
      <c r="I2315" s="1" t="s">
        <v>2702</v>
      </c>
      <c r="J2315">
        <v>2</v>
      </c>
      <c r="K2315">
        <v>20.399999999999999</v>
      </c>
      <c r="L2315">
        <v>11.4</v>
      </c>
      <c r="M2315">
        <v>2.7</v>
      </c>
      <c r="N2315">
        <v>34.5</v>
      </c>
      <c r="O2315">
        <v>26</v>
      </c>
      <c r="P2315">
        <v>0</v>
      </c>
      <c r="Q2315" s="1" t="s">
        <v>31</v>
      </c>
      <c r="R2315" s="1" t="s">
        <v>835</v>
      </c>
      <c r="S2315" s="1" t="s">
        <v>344</v>
      </c>
      <c r="T2315" s="1" t="s">
        <v>34</v>
      </c>
      <c r="U2315" s="1" t="s">
        <v>127</v>
      </c>
      <c r="V2315" s="1" t="s">
        <v>42</v>
      </c>
      <c r="W2315">
        <f t="shared" si="72"/>
        <v>46180.287499999999</v>
      </c>
      <c r="X2315">
        <f t="shared" si="73"/>
        <v>46180.345833333333</v>
      </c>
    </row>
    <row r="2316" spans="1:24" x14ac:dyDescent="0.2">
      <c r="A2316" s="1" t="s">
        <v>5071</v>
      </c>
      <c r="B2316" s="1" t="s">
        <v>5064</v>
      </c>
      <c r="C2316" s="1" t="s">
        <v>5065</v>
      </c>
      <c r="D2316" s="1" t="s">
        <v>4791</v>
      </c>
      <c r="E2316" s="1" t="s">
        <v>26</v>
      </c>
      <c r="F2316" s="1" t="s">
        <v>56</v>
      </c>
      <c r="G2316" s="1" t="s">
        <v>69</v>
      </c>
      <c r="H2316" s="1" t="s">
        <v>57</v>
      </c>
      <c r="I2316" s="1" t="s">
        <v>2702</v>
      </c>
      <c r="J2316">
        <v>2</v>
      </c>
      <c r="K2316">
        <v>12</v>
      </c>
      <c r="L2316">
        <v>0.5</v>
      </c>
      <c r="M2316">
        <v>3.2</v>
      </c>
      <c r="N2316">
        <v>15.7</v>
      </c>
      <c r="O2316">
        <v>18</v>
      </c>
      <c r="P2316">
        <v>0</v>
      </c>
      <c r="Q2316" s="1" t="s">
        <v>31</v>
      </c>
      <c r="R2316" s="1" t="s">
        <v>265</v>
      </c>
      <c r="S2316" s="1" t="s">
        <v>538</v>
      </c>
      <c r="T2316" s="1" t="s">
        <v>34</v>
      </c>
      <c r="U2316" s="1" t="s">
        <v>127</v>
      </c>
      <c r="V2316" s="1" t="s">
        <v>36</v>
      </c>
      <c r="W2316">
        <f t="shared" si="72"/>
        <v>46180.287499999999</v>
      </c>
      <c r="X2316">
        <f t="shared" si="73"/>
        <v>46180.356944444444</v>
      </c>
    </row>
    <row r="2317" spans="1:24" x14ac:dyDescent="0.2">
      <c r="A2317" s="1" t="s">
        <v>5072</v>
      </c>
      <c r="B2317" s="1" t="s">
        <v>5064</v>
      </c>
      <c r="C2317" s="1" t="s">
        <v>5065</v>
      </c>
      <c r="D2317" s="1" t="s">
        <v>5073</v>
      </c>
      <c r="E2317" s="1" t="s">
        <v>26</v>
      </c>
      <c r="F2317" s="1" t="s">
        <v>56</v>
      </c>
      <c r="G2317" s="1" t="s">
        <v>69</v>
      </c>
      <c r="H2317" s="1" t="s">
        <v>62</v>
      </c>
      <c r="I2317" s="1" t="s">
        <v>2702</v>
      </c>
      <c r="J2317">
        <v>2</v>
      </c>
      <c r="K2317">
        <v>11.4</v>
      </c>
      <c r="L2317">
        <v>1</v>
      </c>
      <c r="M2317">
        <v>2.4</v>
      </c>
      <c r="N2317">
        <v>14.9</v>
      </c>
      <c r="O2317">
        <v>15</v>
      </c>
      <c r="P2317">
        <v>0</v>
      </c>
      <c r="Q2317" s="1" t="s">
        <v>31</v>
      </c>
      <c r="R2317" s="1" t="s">
        <v>86</v>
      </c>
      <c r="S2317" s="1" t="s">
        <v>91</v>
      </c>
      <c r="T2317" s="1" t="s">
        <v>34</v>
      </c>
      <c r="U2317" s="1" t="s">
        <v>127</v>
      </c>
      <c r="V2317" s="1" t="s">
        <v>36</v>
      </c>
      <c r="W2317">
        <f t="shared" si="72"/>
        <v>46180.287499999999</v>
      </c>
      <c r="X2317">
        <f t="shared" si="73"/>
        <v>46180.367361111108</v>
      </c>
    </row>
    <row r="2318" spans="1:24" x14ac:dyDescent="0.2">
      <c r="A2318" s="1" t="s">
        <v>5074</v>
      </c>
      <c r="B2318" s="1" t="s">
        <v>5075</v>
      </c>
      <c r="C2318" s="1" t="s">
        <v>4763</v>
      </c>
      <c r="D2318" s="1" t="s">
        <v>5076</v>
      </c>
      <c r="E2318" s="1" t="s">
        <v>26</v>
      </c>
      <c r="F2318" s="1" t="s">
        <v>27</v>
      </c>
      <c r="G2318" s="1" t="s">
        <v>171</v>
      </c>
      <c r="H2318" s="1" t="s">
        <v>29</v>
      </c>
      <c r="I2318" s="1" t="s">
        <v>1846</v>
      </c>
      <c r="J2318">
        <v>7</v>
      </c>
      <c r="K2318">
        <v>11.4</v>
      </c>
      <c r="L2318">
        <v>0.7</v>
      </c>
      <c r="M2318">
        <v>2.2000000000000002</v>
      </c>
      <c r="N2318">
        <v>14.3</v>
      </c>
      <c r="O2318">
        <v>15</v>
      </c>
      <c r="P2318">
        <v>0</v>
      </c>
      <c r="Q2318" s="1" t="s">
        <v>31</v>
      </c>
      <c r="R2318" s="1" t="s">
        <v>134</v>
      </c>
      <c r="S2318" s="1" t="s">
        <v>181</v>
      </c>
      <c r="T2318" s="1" t="s">
        <v>34</v>
      </c>
      <c r="U2318" s="1" t="s">
        <v>251</v>
      </c>
      <c r="V2318" s="1" t="s">
        <v>36</v>
      </c>
      <c r="W2318">
        <f t="shared" si="72"/>
        <v>46180.473611111112</v>
      </c>
      <c r="X2318">
        <f t="shared" si="73"/>
        <v>46180.48333333333</v>
      </c>
    </row>
    <row r="2319" spans="1:24" x14ac:dyDescent="0.2">
      <c r="A2319" s="1" t="s">
        <v>5077</v>
      </c>
      <c r="B2319" s="1" t="s">
        <v>5075</v>
      </c>
      <c r="C2319" s="1" t="s">
        <v>4763</v>
      </c>
      <c r="D2319" s="1" t="s">
        <v>5078</v>
      </c>
      <c r="E2319" s="1" t="s">
        <v>26</v>
      </c>
      <c r="F2319" s="1" t="s">
        <v>27</v>
      </c>
      <c r="G2319" s="1" t="s">
        <v>171</v>
      </c>
      <c r="H2319" s="1" t="s">
        <v>39</v>
      </c>
      <c r="I2319" s="1" t="s">
        <v>1846</v>
      </c>
      <c r="J2319">
        <v>7</v>
      </c>
      <c r="K2319">
        <v>9.4</v>
      </c>
      <c r="L2319">
        <v>0.9</v>
      </c>
      <c r="M2319">
        <v>4.0999999999999996</v>
      </c>
      <c r="N2319">
        <v>14.5</v>
      </c>
      <c r="O2319">
        <v>12</v>
      </c>
      <c r="P2319">
        <v>0</v>
      </c>
      <c r="Q2319" s="1" t="s">
        <v>31</v>
      </c>
      <c r="R2319" s="1" t="s">
        <v>134</v>
      </c>
      <c r="S2319" s="1" t="s">
        <v>254</v>
      </c>
      <c r="T2319" s="1" t="s">
        <v>34</v>
      </c>
      <c r="U2319" s="1" t="s">
        <v>251</v>
      </c>
      <c r="V2319" s="1" t="s">
        <v>42</v>
      </c>
      <c r="W2319">
        <f t="shared" si="72"/>
        <v>46180.473611111112</v>
      </c>
      <c r="X2319">
        <f t="shared" si="73"/>
        <v>46180.493055555555</v>
      </c>
    </row>
    <row r="2320" spans="1:24" x14ac:dyDescent="0.2">
      <c r="A2320" s="1" t="s">
        <v>5079</v>
      </c>
      <c r="B2320" s="1" t="s">
        <v>5075</v>
      </c>
      <c r="C2320" s="1" t="s">
        <v>4763</v>
      </c>
      <c r="D2320" s="1" t="s">
        <v>5080</v>
      </c>
      <c r="E2320" s="1" t="s">
        <v>26</v>
      </c>
      <c r="F2320" s="1" t="s">
        <v>27</v>
      </c>
      <c r="G2320" s="1" t="s">
        <v>171</v>
      </c>
      <c r="H2320" s="1" t="s">
        <v>45</v>
      </c>
      <c r="I2320" s="1" t="s">
        <v>1846</v>
      </c>
      <c r="J2320">
        <v>7</v>
      </c>
      <c r="K2320">
        <v>11.3</v>
      </c>
      <c r="L2320">
        <v>4.4000000000000004</v>
      </c>
      <c r="M2320">
        <v>2.4</v>
      </c>
      <c r="N2320">
        <v>18.100000000000001</v>
      </c>
      <c r="O2320">
        <v>18</v>
      </c>
      <c r="P2320">
        <v>0</v>
      </c>
      <c r="Q2320" s="1" t="s">
        <v>31</v>
      </c>
      <c r="R2320" s="1" t="s">
        <v>340</v>
      </c>
      <c r="S2320" s="1" t="s">
        <v>181</v>
      </c>
      <c r="T2320" s="1" t="s">
        <v>34</v>
      </c>
      <c r="U2320" s="1" t="s">
        <v>251</v>
      </c>
      <c r="V2320" s="1" t="s">
        <v>36</v>
      </c>
      <c r="W2320">
        <f t="shared" si="72"/>
        <v>46180.473611111112</v>
      </c>
      <c r="X2320">
        <f t="shared" si="73"/>
        <v>46180.505555555559</v>
      </c>
    </row>
    <row r="2321" spans="1:24" x14ac:dyDescent="0.2">
      <c r="A2321" s="1" t="s">
        <v>5081</v>
      </c>
      <c r="B2321" s="1" t="s">
        <v>5075</v>
      </c>
      <c r="C2321" s="1" t="s">
        <v>4763</v>
      </c>
      <c r="D2321" s="1" t="s">
        <v>5082</v>
      </c>
      <c r="E2321" s="1" t="s">
        <v>26</v>
      </c>
      <c r="F2321" s="1" t="s">
        <v>50</v>
      </c>
      <c r="G2321" s="1" t="s">
        <v>171</v>
      </c>
      <c r="H2321" s="1" t="s">
        <v>51</v>
      </c>
      <c r="I2321" s="1" t="s">
        <v>1846</v>
      </c>
      <c r="J2321">
        <v>7</v>
      </c>
      <c r="K2321">
        <v>15.7</v>
      </c>
      <c r="L2321">
        <v>10.4</v>
      </c>
      <c r="M2321">
        <v>3.8</v>
      </c>
      <c r="N2321">
        <v>29.9</v>
      </c>
      <c r="O2321">
        <v>26</v>
      </c>
      <c r="P2321">
        <v>0</v>
      </c>
      <c r="Q2321" s="1" t="s">
        <v>31</v>
      </c>
      <c r="R2321" s="1" t="s">
        <v>343</v>
      </c>
      <c r="S2321" s="1" t="s">
        <v>224</v>
      </c>
      <c r="T2321" s="1" t="s">
        <v>34</v>
      </c>
      <c r="U2321" s="1" t="s">
        <v>251</v>
      </c>
      <c r="V2321" s="1" t="s">
        <v>36</v>
      </c>
      <c r="W2321">
        <f t="shared" si="72"/>
        <v>46180.473611111112</v>
      </c>
      <c r="X2321">
        <f t="shared" si="73"/>
        <v>46180.526388888888</v>
      </c>
    </row>
    <row r="2322" spans="1:24" x14ac:dyDescent="0.2">
      <c r="A2322" s="1" t="s">
        <v>5083</v>
      </c>
      <c r="B2322" s="1" t="s">
        <v>5075</v>
      </c>
      <c r="C2322" s="1" t="s">
        <v>4763</v>
      </c>
      <c r="D2322" s="1" t="s">
        <v>5084</v>
      </c>
      <c r="E2322" s="1" t="s">
        <v>26</v>
      </c>
      <c r="F2322" s="1" t="s">
        <v>56</v>
      </c>
      <c r="G2322" s="1" t="s">
        <v>171</v>
      </c>
      <c r="H2322" s="1" t="s">
        <v>57</v>
      </c>
      <c r="I2322" s="1" t="s">
        <v>1846</v>
      </c>
      <c r="J2322">
        <v>7</v>
      </c>
      <c r="K2322">
        <v>13.3</v>
      </c>
      <c r="L2322">
        <v>1</v>
      </c>
      <c r="M2322">
        <v>3.4</v>
      </c>
      <c r="N2322">
        <v>17.7</v>
      </c>
      <c r="O2322">
        <v>18</v>
      </c>
      <c r="P2322">
        <v>0</v>
      </c>
      <c r="Q2322" s="1" t="s">
        <v>31</v>
      </c>
      <c r="R2322" s="1" t="s">
        <v>207</v>
      </c>
      <c r="S2322" s="1" t="s">
        <v>208</v>
      </c>
      <c r="T2322" s="1" t="s">
        <v>34</v>
      </c>
      <c r="U2322" s="1" t="s">
        <v>251</v>
      </c>
      <c r="V2322" s="1" t="s">
        <v>36</v>
      </c>
      <c r="W2322">
        <f t="shared" si="72"/>
        <v>46180.473611111112</v>
      </c>
      <c r="X2322">
        <f t="shared" si="73"/>
        <v>46180.538888888892</v>
      </c>
    </row>
    <row r="2323" spans="1:24" x14ac:dyDescent="0.2">
      <c r="A2323" s="1" t="s">
        <v>5085</v>
      </c>
      <c r="B2323" s="1" t="s">
        <v>5075</v>
      </c>
      <c r="C2323" s="1" t="s">
        <v>4763</v>
      </c>
      <c r="D2323" s="1" t="s">
        <v>5086</v>
      </c>
      <c r="E2323" s="1" t="s">
        <v>26</v>
      </c>
      <c r="F2323" s="1" t="s">
        <v>56</v>
      </c>
      <c r="G2323" s="1" t="s">
        <v>171</v>
      </c>
      <c r="H2323" s="1" t="s">
        <v>62</v>
      </c>
      <c r="I2323" s="1" t="s">
        <v>1846</v>
      </c>
      <c r="J2323">
        <v>7</v>
      </c>
      <c r="K2323">
        <v>9.5</v>
      </c>
      <c r="L2323">
        <v>0.7</v>
      </c>
      <c r="M2323">
        <v>3.4</v>
      </c>
      <c r="N2323">
        <v>13.7</v>
      </c>
      <c r="O2323">
        <v>15</v>
      </c>
      <c r="P2323">
        <v>0</v>
      </c>
      <c r="Q2323" s="1" t="s">
        <v>31</v>
      </c>
      <c r="R2323" s="1" t="s">
        <v>207</v>
      </c>
      <c r="S2323" s="1" t="s">
        <v>228</v>
      </c>
      <c r="T2323" s="1" t="s">
        <v>34</v>
      </c>
      <c r="U2323" s="1" t="s">
        <v>251</v>
      </c>
      <c r="V2323" s="1" t="s">
        <v>36</v>
      </c>
      <c r="W2323">
        <f t="shared" si="72"/>
        <v>46180.473611111112</v>
      </c>
      <c r="X2323">
        <f t="shared" si="73"/>
        <v>46180.548611111109</v>
      </c>
    </row>
    <row r="2324" spans="1:24" x14ac:dyDescent="0.2">
      <c r="A2324" s="1" t="s">
        <v>5087</v>
      </c>
      <c r="B2324" s="1" t="s">
        <v>5088</v>
      </c>
      <c r="C2324" s="1" t="s">
        <v>5089</v>
      </c>
      <c r="D2324" s="1" t="s">
        <v>5067</v>
      </c>
      <c r="E2324" s="1" t="s">
        <v>26</v>
      </c>
      <c r="F2324" s="1" t="s">
        <v>27</v>
      </c>
      <c r="G2324" s="1" t="s">
        <v>171</v>
      </c>
      <c r="H2324" s="1" t="s">
        <v>29</v>
      </c>
      <c r="I2324" s="1" t="s">
        <v>1412</v>
      </c>
      <c r="J2324">
        <v>3</v>
      </c>
      <c r="K2324">
        <v>9.6</v>
      </c>
      <c r="L2324">
        <v>0.7</v>
      </c>
      <c r="M2324">
        <v>3.5</v>
      </c>
      <c r="N2324">
        <v>13.9</v>
      </c>
      <c r="O2324">
        <v>15</v>
      </c>
      <c r="P2324">
        <v>0</v>
      </c>
      <c r="Q2324" s="1" t="s">
        <v>31</v>
      </c>
      <c r="R2324" s="1" t="s">
        <v>180</v>
      </c>
      <c r="S2324" s="1" t="s">
        <v>254</v>
      </c>
      <c r="T2324" s="1" t="s">
        <v>34</v>
      </c>
      <c r="U2324" s="1" t="s">
        <v>99</v>
      </c>
      <c r="V2324" s="1" t="s">
        <v>36</v>
      </c>
      <c r="W2324">
        <f t="shared" si="72"/>
        <v>46180.299305555556</v>
      </c>
      <c r="X2324">
        <f t="shared" si="73"/>
        <v>46180.308333333334</v>
      </c>
    </row>
    <row r="2325" spans="1:24" x14ac:dyDescent="0.2">
      <c r="A2325" s="1" t="s">
        <v>5090</v>
      </c>
      <c r="B2325" s="1" t="s">
        <v>5088</v>
      </c>
      <c r="C2325" s="1" t="s">
        <v>5089</v>
      </c>
      <c r="D2325" s="1" t="s">
        <v>5091</v>
      </c>
      <c r="E2325" s="1" t="s">
        <v>26</v>
      </c>
      <c r="F2325" s="1" t="s">
        <v>27</v>
      </c>
      <c r="G2325" s="1" t="s">
        <v>171</v>
      </c>
      <c r="H2325" s="1" t="s">
        <v>39</v>
      </c>
      <c r="I2325" s="1" t="s">
        <v>1412</v>
      </c>
      <c r="J2325">
        <v>3</v>
      </c>
      <c r="K2325">
        <v>10.4</v>
      </c>
      <c r="L2325">
        <v>0.5</v>
      </c>
      <c r="M2325">
        <v>5.8</v>
      </c>
      <c r="N2325">
        <v>16.7</v>
      </c>
      <c r="O2325">
        <v>12</v>
      </c>
      <c r="P2325">
        <v>0</v>
      </c>
      <c r="Q2325" s="1" t="s">
        <v>31</v>
      </c>
      <c r="R2325" s="1" t="s">
        <v>199</v>
      </c>
      <c r="S2325" s="1" t="s">
        <v>135</v>
      </c>
      <c r="T2325" s="1" t="s">
        <v>34</v>
      </c>
      <c r="U2325" s="1" t="s">
        <v>99</v>
      </c>
      <c r="V2325" s="1" t="s">
        <v>42</v>
      </c>
      <c r="W2325">
        <f t="shared" si="72"/>
        <v>46180.299305555556</v>
      </c>
      <c r="X2325">
        <f t="shared" si="73"/>
        <v>46180.320138888892</v>
      </c>
    </row>
    <row r="2326" spans="1:24" x14ac:dyDescent="0.2">
      <c r="A2326" s="1" t="s">
        <v>5092</v>
      </c>
      <c r="B2326" s="1" t="s">
        <v>5088</v>
      </c>
      <c r="C2326" s="1" t="s">
        <v>5089</v>
      </c>
      <c r="D2326" s="1" t="s">
        <v>5093</v>
      </c>
      <c r="E2326" s="1" t="s">
        <v>26</v>
      </c>
      <c r="F2326" s="1" t="s">
        <v>27</v>
      </c>
      <c r="G2326" s="1" t="s">
        <v>171</v>
      </c>
      <c r="H2326" s="1" t="s">
        <v>45</v>
      </c>
      <c r="I2326" s="1" t="s">
        <v>1412</v>
      </c>
      <c r="J2326">
        <v>3</v>
      </c>
      <c r="K2326">
        <v>9.6</v>
      </c>
      <c r="L2326">
        <v>5.6</v>
      </c>
      <c r="M2326">
        <v>4</v>
      </c>
      <c r="N2326">
        <v>19.100000000000001</v>
      </c>
      <c r="O2326">
        <v>18</v>
      </c>
      <c r="P2326">
        <v>0</v>
      </c>
      <c r="Q2326" s="1" t="s">
        <v>31</v>
      </c>
      <c r="R2326" s="1" t="s">
        <v>32</v>
      </c>
      <c r="S2326" s="1" t="s">
        <v>79</v>
      </c>
      <c r="T2326" s="1" t="s">
        <v>34</v>
      </c>
      <c r="U2326" s="1" t="s">
        <v>99</v>
      </c>
      <c r="V2326" s="1" t="s">
        <v>36</v>
      </c>
      <c r="W2326">
        <f t="shared" si="72"/>
        <v>46180.299305555556</v>
      </c>
      <c r="X2326">
        <f t="shared" si="73"/>
        <v>46180.333333333336</v>
      </c>
    </row>
    <row r="2327" spans="1:24" x14ac:dyDescent="0.2">
      <c r="A2327" s="1" t="s">
        <v>5094</v>
      </c>
      <c r="B2327" s="1" t="s">
        <v>5088</v>
      </c>
      <c r="C2327" s="1" t="s">
        <v>5089</v>
      </c>
      <c r="D2327" s="1" t="s">
        <v>4888</v>
      </c>
      <c r="E2327" s="1" t="s">
        <v>26</v>
      </c>
      <c r="F2327" s="1" t="s">
        <v>50</v>
      </c>
      <c r="G2327" s="1" t="s">
        <v>171</v>
      </c>
      <c r="H2327" s="1" t="s">
        <v>51</v>
      </c>
      <c r="I2327" s="1" t="s">
        <v>1412</v>
      </c>
      <c r="J2327">
        <v>3</v>
      </c>
      <c r="K2327">
        <v>15.3</v>
      </c>
      <c r="L2327">
        <v>11.1</v>
      </c>
      <c r="M2327">
        <v>2.7</v>
      </c>
      <c r="N2327">
        <v>29.2</v>
      </c>
      <c r="O2327">
        <v>26</v>
      </c>
      <c r="P2327">
        <v>0</v>
      </c>
      <c r="Q2327" s="1" t="s">
        <v>31</v>
      </c>
      <c r="R2327" s="1" t="s">
        <v>204</v>
      </c>
      <c r="S2327" s="1" t="s">
        <v>291</v>
      </c>
      <c r="T2327" s="1" t="s">
        <v>34</v>
      </c>
      <c r="U2327" s="1" t="s">
        <v>99</v>
      </c>
      <c r="V2327" s="1" t="s">
        <v>36</v>
      </c>
      <c r="W2327">
        <f t="shared" si="72"/>
        <v>46180.299305555556</v>
      </c>
      <c r="X2327">
        <f t="shared" si="73"/>
        <v>46180.353472222225</v>
      </c>
    </row>
    <row r="2328" spans="1:24" x14ac:dyDescent="0.2">
      <c r="A2328" s="1" t="s">
        <v>5095</v>
      </c>
      <c r="B2328" s="1" t="s">
        <v>5088</v>
      </c>
      <c r="C2328" s="1" t="s">
        <v>5089</v>
      </c>
      <c r="D2328" s="1" t="s">
        <v>4744</v>
      </c>
      <c r="E2328" s="1" t="s">
        <v>26</v>
      </c>
      <c r="F2328" s="1" t="s">
        <v>56</v>
      </c>
      <c r="G2328" s="1" t="s">
        <v>171</v>
      </c>
      <c r="H2328" s="1" t="s">
        <v>57</v>
      </c>
      <c r="I2328" s="1" t="s">
        <v>1412</v>
      </c>
      <c r="J2328">
        <v>3</v>
      </c>
      <c r="K2328">
        <v>14.2</v>
      </c>
      <c r="L2328">
        <v>1.4</v>
      </c>
      <c r="M2328">
        <v>2.8</v>
      </c>
      <c r="N2328">
        <v>18.399999999999999</v>
      </c>
      <c r="O2328">
        <v>18</v>
      </c>
      <c r="P2328">
        <v>0</v>
      </c>
      <c r="Q2328" s="1" t="s">
        <v>31</v>
      </c>
      <c r="R2328" s="1" t="s">
        <v>504</v>
      </c>
      <c r="S2328" s="1" t="s">
        <v>266</v>
      </c>
      <c r="T2328" s="1" t="s">
        <v>34</v>
      </c>
      <c r="U2328" s="1" t="s">
        <v>99</v>
      </c>
      <c r="V2328" s="1" t="s">
        <v>36</v>
      </c>
      <c r="W2328">
        <f t="shared" si="72"/>
        <v>46180.299305555556</v>
      </c>
      <c r="X2328">
        <f t="shared" si="73"/>
        <v>46180.366666666669</v>
      </c>
    </row>
    <row r="2329" spans="1:24" x14ac:dyDescent="0.2">
      <c r="A2329" s="1" t="s">
        <v>5096</v>
      </c>
      <c r="B2329" s="1" t="s">
        <v>5088</v>
      </c>
      <c r="C2329" s="1" t="s">
        <v>5089</v>
      </c>
      <c r="D2329" s="1" t="s">
        <v>4795</v>
      </c>
      <c r="E2329" s="1" t="s">
        <v>26</v>
      </c>
      <c r="F2329" s="1" t="s">
        <v>56</v>
      </c>
      <c r="G2329" s="1" t="s">
        <v>171</v>
      </c>
      <c r="H2329" s="1" t="s">
        <v>62</v>
      </c>
      <c r="I2329" s="1" t="s">
        <v>1412</v>
      </c>
      <c r="J2329">
        <v>3</v>
      </c>
      <c r="K2329">
        <v>6.4</v>
      </c>
      <c r="L2329">
        <v>1.4</v>
      </c>
      <c r="M2329">
        <v>1.3</v>
      </c>
      <c r="N2329">
        <v>9.1</v>
      </c>
      <c r="O2329">
        <v>15</v>
      </c>
      <c r="P2329">
        <v>0</v>
      </c>
      <c r="Q2329" s="1" t="s">
        <v>31</v>
      </c>
      <c r="R2329" s="1" t="s">
        <v>86</v>
      </c>
      <c r="S2329" s="1" t="s">
        <v>208</v>
      </c>
      <c r="T2329" s="1" t="s">
        <v>34</v>
      </c>
      <c r="U2329" s="1" t="s">
        <v>99</v>
      </c>
      <c r="V2329" s="1" t="s">
        <v>36</v>
      </c>
      <c r="W2329">
        <f t="shared" si="72"/>
        <v>46180.299305555556</v>
      </c>
      <c r="X2329">
        <f t="shared" si="73"/>
        <v>46180.372916666667</v>
      </c>
    </row>
    <row r="2330" spans="1:24" x14ac:dyDescent="0.2">
      <c r="A2330" s="1" t="s">
        <v>5097</v>
      </c>
      <c r="B2330" s="1" t="s">
        <v>5098</v>
      </c>
      <c r="C2330" s="1" t="s">
        <v>5099</v>
      </c>
      <c r="D2330" s="1" t="s">
        <v>5002</v>
      </c>
      <c r="E2330" s="1" t="s">
        <v>26</v>
      </c>
      <c r="F2330" s="1" t="s">
        <v>27</v>
      </c>
      <c r="G2330" s="1" t="s">
        <v>194</v>
      </c>
      <c r="H2330" s="1" t="s">
        <v>29</v>
      </c>
      <c r="I2330" s="1" t="s">
        <v>2702</v>
      </c>
      <c r="J2330">
        <v>1</v>
      </c>
      <c r="K2330">
        <v>11.7</v>
      </c>
      <c r="L2330">
        <v>0.3</v>
      </c>
      <c r="M2330">
        <v>1.9</v>
      </c>
      <c r="N2330">
        <v>14</v>
      </c>
      <c r="O2330">
        <v>15</v>
      </c>
      <c r="P2330">
        <v>0</v>
      </c>
      <c r="Q2330" s="1" t="s">
        <v>31</v>
      </c>
      <c r="R2330" s="1" t="s">
        <v>302</v>
      </c>
      <c r="S2330" s="1" t="s">
        <v>320</v>
      </c>
      <c r="T2330" s="1" t="s">
        <v>153</v>
      </c>
      <c r="U2330" s="1" t="s">
        <v>99</v>
      </c>
      <c r="V2330" s="1" t="s">
        <v>36</v>
      </c>
      <c r="W2330">
        <f t="shared" si="72"/>
        <v>46180.470833333333</v>
      </c>
      <c r="X2330">
        <f t="shared" si="73"/>
        <v>46180.480555555558</v>
      </c>
    </row>
    <row r="2331" spans="1:24" x14ac:dyDescent="0.2">
      <c r="A2331" s="1" t="s">
        <v>5100</v>
      </c>
      <c r="B2331" s="1" t="s">
        <v>5098</v>
      </c>
      <c r="C2331" s="1" t="s">
        <v>5099</v>
      </c>
      <c r="D2331" s="1" t="s">
        <v>5101</v>
      </c>
      <c r="E2331" s="1" t="s">
        <v>26</v>
      </c>
      <c r="F2331" s="1" t="s">
        <v>27</v>
      </c>
      <c r="G2331" s="1" t="s">
        <v>194</v>
      </c>
      <c r="H2331" s="1" t="s">
        <v>39</v>
      </c>
      <c r="I2331" s="1" t="s">
        <v>2702</v>
      </c>
      <c r="J2331">
        <v>1</v>
      </c>
      <c r="K2331">
        <v>9.1</v>
      </c>
      <c r="L2331">
        <v>0.4</v>
      </c>
      <c r="M2331">
        <v>6.3</v>
      </c>
      <c r="N2331">
        <v>15.8</v>
      </c>
      <c r="O2331">
        <v>12</v>
      </c>
      <c r="P2331">
        <v>1</v>
      </c>
      <c r="Q2331" s="1" t="s">
        <v>5102</v>
      </c>
      <c r="R2331" s="1" t="s">
        <v>340</v>
      </c>
      <c r="S2331" s="1" t="s">
        <v>196</v>
      </c>
      <c r="T2331" s="1" t="s">
        <v>153</v>
      </c>
      <c r="U2331" s="1" t="s">
        <v>99</v>
      </c>
      <c r="V2331" s="1" t="s">
        <v>324</v>
      </c>
      <c r="W2331">
        <f t="shared" si="72"/>
        <v>46180.470833333333</v>
      </c>
      <c r="X2331">
        <f t="shared" si="73"/>
        <v>46180.490972222222</v>
      </c>
    </row>
    <row r="2332" spans="1:24" x14ac:dyDescent="0.2">
      <c r="A2332" s="1" t="s">
        <v>5103</v>
      </c>
      <c r="B2332" s="1" t="s">
        <v>5098</v>
      </c>
      <c r="C2332" s="1" t="s">
        <v>5099</v>
      </c>
      <c r="D2332" s="1" t="s">
        <v>5080</v>
      </c>
      <c r="E2332" s="1" t="s">
        <v>26</v>
      </c>
      <c r="F2332" s="1" t="s">
        <v>27</v>
      </c>
      <c r="G2332" s="1" t="s">
        <v>194</v>
      </c>
      <c r="H2332" s="1" t="s">
        <v>45</v>
      </c>
      <c r="I2332" s="1" t="s">
        <v>2702</v>
      </c>
      <c r="J2332">
        <v>1</v>
      </c>
      <c r="K2332">
        <v>10.8</v>
      </c>
      <c r="L2332">
        <v>6.2</v>
      </c>
      <c r="M2332">
        <v>3.5</v>
      </c>
      <c r="N2332">
        <v>20.5</v>
      </c>
      <c r="O2332">
        <v>18</v>
      </c>
      <c r="P2332">
        <v>0</v>
      </c>
      <c r="Q2332" s="1" t="s">
        <v>31</v>
      </c>
      <c r="R2332" s="1" t="s">
        <v>233</v>
      </c>
      <c r="S2332" s="1" t="s">
        <v>174</v>
      </c>
      <c r="T2332" s="1" t="s">
        <v>153</v>
      </c>
      <c r="U2332" s="1" t="s">
        <v>99</v>
      </c>
      <c r="V2332" s="1" t="s">
        <v>36</v>
      </c>
      <c r="W2332">
        <f t="shared" si="72"/>
        <v>46180.470833333333</v>
      </c>
      <c r="X2332">
        <f t="shared" si="73"/>
        <v>46180.505555555559</v>
      </c>
    </row>
    <row r="2333" spans="1:24" x14ac:dyDescent="0.2">
      <c r="A2333" s="1" t="s">
        <v>5104</v>
      </c>
      <c r="B2333" s="1" t="s">
        <v>5098</v>
      </c>
      <c r="C2333" s="1" t="s">
        <v>5099</v>
      </c>
      <c r="D2333" s="1" t="s">
        <v>5105</v>
      </c>
      <c r="E2333" s="1" t="s">
        <v>26</v>
      </c>
      <c r="F2333" s="1" t="s">
        <v>50</v>
      </c>
      <c r="G2333" s="1" t="s">
        <v>194</v>
      </c>
      <c r="H2333" s="1" t="s">
        <v>51</v>
      </c>
      <c r="I2333" s="1" t="s">
        <v>2702</v>
      </c>
      <c r="J2333">
        <v>1</v>
      </c>
      <c r="K2333">
        <v>13.9</v>
      </c>
      <c r="L2333">
        <v>13</v>
      </c>
      <c r="M2333">
        <v>2.5</v>
      </c>
      <c r="N2333">
        <v>29.4</v>
      </c>
      <c r="O2333">
        <v>26</v>
      </c>
      <c r="P2333">
        <v>0</v>
      </c>
      <c r="Q2333" s="1" t="s">
        <v>31</v>
      </c>
      <c r="R2333" s="1" t="s">
        <v>416</v>
      </c>
      <c r="S2333" s="1" t="s">
        <v>513</v>
      </c>
      <c r="T2333" s="1" t="s">
        <v>153</v>
      </c>
      <c r="U2333" s="1" t="s">
        <v>99</v>
      </c>
      <c r="V2333" s="1" t="s">
        <v>36</v>
      </c>
      <c r="W2333">
        <f t="shared" si="72"/>
        <v>46180.470833333333</v>
      </c>
      <c r="X2333">
        <f t="shared" si="73"/>
        <v>46180.525694444441</v>
      </c>
    </row>
    <row r="2334" spans="1:24" x14ac:dyDescent="0.2">
      <c r="A2334" s="1" t="s">
        <v>5106</v>
      </c>
      <c r="B2334" s="1" t="s">
        <v>5098</v>
      </c>
      <c r="C2334" s="1" t="s">
        <v>5099</v>
      </c>
      <c r="D2334" s="1" t="s">
        <v>5084</v>
      </c>
      <c r="E2334" s="1" t="s">
        <v>26</v>
      </c>
      <c r="F2334" s="1" t="s">
        <v>56</v>
      </c>
      <c r="G2334" s="1" t="s">
        <v>194</v>
      </c>
      <c r="H2334" s="1" t="s">
        <v>57</v>
      </c>
      <c r="I2334" s="1" t="s">
        <v>2702</v>
      </c>
      <c r="J2334">
        <v>1</v>
      </c>
      <c r="K2334">
        <v>14.5</v>
      </c>
      <c r="L2334">
        <v>1</v>
      </c>
      <c r="M2334">
        <v>3.1</v>
      </c>
      <c r="N2334">
        <v>18.7</v>
      </c>
      <c r="O2334">
        <v>18</v>
      </c>
      <c r="P2334">
        <v>0</v>
      </c>
      <c r="Q2334" s="1" t="s">
        <v>31</v>
      </c>
      <c r="R2334" s="1" t="s">
        <v>959</v>
      </c>
      <c r="S2334" s="1" t="s">
        <v>266</v>
      </c>
      <c r="T2334" s="1" t="s">
        <v>153</v>
      </c>
      <c r="U2334" s="1" t="s">
        <v>99</v>
      </c>
      <c r="V2334" s="1" t="s">
        <v>36</v>
      </c>
      <c r="W2334">
        <f t="shared" si="72"/>
        <v>46180.470833333333</v>
      </c>
      <c r="X2334">
        <f t="shared" si="73"/>
        <v>46180.538888888892</v>
      </c>
    </row>
    <row r="2335" spans="1:24" x14ac:dyDescent="0.2">
      <c r="A2335" s="1" t="s">
        <v>5107</v>
      </c>
      <c r="B2335" s="1" t="s">
        <v>5098</v>
      </c>
      <c r="C2335" s="1" t="s">
        <v>5099</v>
      </c>
      <c r="D2335" s="1" t="s">
        <v>5108</v>
      </c>
      <c r="E2335" s="1" t="s">
        <v>26</v>
      </c>
      <c r="F2335" s="1" t="s">
        <v>56</v>
      </c>
      <c r="G2335" s="1" t="s">
        <v>194</v>
      </c>
      <c r="H2335" s="1" t="s">
        <v>62</v>
      </c>
      <c r="I2335" s="1" t="s">
        <v>2702</v>
      </c>
      <c r="J2335">
        <v>1</v>
      </c>
      <c r="K2335">
        <v>6.1</v>
      </c>
      <c r="L2335">
        <v>0.2</v>
      </c>
      <c r="M2335">
        <v>1.6</v>
      </c>
      <c r="N2335">
        <v>8</v>
      </c>
      <c r="O2335">
        <v>15</v>
      </c>
      <c r="P2335">
        <v>0</v>
      </c>
      <c r="Q2335" s="1" t="s">
        <v>31</v>
      </c>
      <c r="R2335" s="1" t="s">
        <v>58</v>
      </c>
      <c r="S2335" s="1" t="s">
        <v>91</v>
      </c>
      <c r="T2335" s="1" t="s">
        <v>153</v>
      </c>
      <c r="U2335" s="1" t="s">
        <v>99</v>
      </c>
      <c r="V2335" s="1" t="s">
        <v>36</v>
      </c>
      <c r="W2335">
        <f t="shared" si="72"/>
        <v>46180.470833333333</v>
      </c>
      <c r="X2335">
        <f t="shared" si="73"/>
        <v>46180.544444444444</v>
      </c>
    </row>
    <row r="2336" spans="1:24" x14ac:dyDescent="0.2">
      <c r="A2336" s="1" t="s">
        <v>5109</v>
      </c>
      <c r="B2336" s="1" t="s">
        <v>5110</v>
      </c>
      <c r="C2336" s="1" t="s">
        <v>4942</v>
      </c>
      <c r="D2336" s="1" t="s">
        <v>5111</v>
      </c>
      <c r="E2336" s="1" t="s">
        <v>26</v>
      </c>
      <c r="F2336" s="1" t="s">
        <v>27</v>
      </c>
      <c r="G2336" s="1" t="s">
        <v>171</v>
      </c>
      <c r="H2336" s="1" t="s">
        <v>29</v>
      </c>
      <c r="I2336" s="1" t="s">
        <v>367</v>
      </c>
      <c r="J2336">
        <v>8</v>
      </c>
      <c r="K2336">
        <v>10.6</v>
      </c>
      <c r="L2336">
        <v>0.9</v>
      </c>
      <c r="M2336">
        <v>3.3</v>
      </c>
      <c r="N2336">
        <v>14.8</v>
      </c>
      <c r="O2336">
        <v>15</v>
      </c>
      <c r="P2336">
        <v>0</v>
      </c>
      <c r="Q2336" s="1" t="s">
        <v>31</v>
      </c>
      <c r="R2336" s="1" t="s">
        <v>340</v>
      </c>
      <c r="S2336" s="1" t="s">
        <v>135</v>
      </c>
      <c r="T2336" s="1" t="s">
        <v>34</v>
      </c>
      <c r="U2336" s="1" t="s">
        <v>99</v>
      </c>
      <c r="V2336" s="1" t="s">
        <v>36</v>
      </c>
      <c r="W2336">
        <f t="shared" si="72"/>
        <v>46180.379861111112</v>
      </c>
      <c r="X2336">
        <f t="shared" si="73"/>
        <v>46180.38958333333</v>
      </c>
    </row>
    <row r="2337" spans="1:24" x14ac:dyDescent="0.2">
      <c r="A2337" s="1" t="s">
        <v>5112</v>
      </c>
      <c r="B2337" s="1" t="s">
        <v>5110</v>
      </c>
      <c r="C2337" s="1" t="s">
        <v>4942</v>
      </c>
      <c r="D2337" s="1" t="s">
        <v>4870</v>
      </c>
      <c r="E2337" s="1" t="s">
        <v>26</v>
      </c>
      <c r="F2337" s="1" t="s">
        <v>27</v>
      </c>
      <c r="G2337" s="1" t="s">
        <v>171</v>
      </c>
      <c r="H2337" s="1" t="s">
        <v>39</v>
      </c>
      <c r="I2337" s="1" t="s">
        <v>367</v>
      </c>
      <c r="J2337">
        <v>8</v>
      </c>
      <c r="K2337">
        <v>11.1</v>
      </c>
      <c r="L2337">
        <v>0.3</v>
      </c>
      <c r="M2337">
        <v>6.6</v>
      </c>
      <c r="N2337">
        <v>18</v>
      </c>
      <c r="O2337">
        <v>12</v>
      </c>
      <c r="P2337">
        <v>0</v>
      </c>
      <c r="Q2337" s="1" t="s">
        <v>31</v>
      </c>
      <c r="R2337" s="1" t="s">
        <v>102</v>
      </c>
      <c r="S2337" s="1" t="s">
        <v>320</v>
      </c>
      <c r="T2337" s="1" t="s">
        <v>34</v>
      </c>
      <c r="U2337" s="1" t="s">
        <v>99</v>
      </c>
      <c r="V2337" s="1" t="s">
        <v>42</v>
      </c>
      <c r="W2337">
        <f t="shared" si="72"/>
        <v>46180.379861111112</v>
      </c>
      <c r="X2337">
        <f t="shared" si="73"/>
        <v>46180.402083333334</v>
      </c>
    </row>
    <row r="2338" spans="1:24" x14ac:dyDescent="0.2">
      <c r="A2338" s="1" t="s">
        <v>5113</v>
      </c>
      <c r="B2338" s="1" t="s">
        <v>5110</v>
      </c>
      <c r="C2338" s="1" t="s">
        <v>4942</v>
      </c>
      <c r="D2338" s="1" t="s">
        <v>4892</v>
      </c>
      <c r="E2338" s="1" t="s">
        <v>26</v>
      </c>
      <c r="F2338" s="1" t="s">
        <v>27</v>
      </c>
      <c r="G2338" s="1" t="s">
        <v>171</v>
      </c>
      <c r="H2338" s="1" t="s">
        <v>45</v>
      </c>
      <c r="I2338" s="1" t="s">
        <v>367</v>
      </c>
      <c r="J2338">
        <v>8</v>
      </c>
      <c r="K2338">
        <v>9.6</v>
      </c>
      <c r="L2338">
        <v>4.9000000000000004</v>
      </c>
      <c r="M2338">
        <v>4.4000000000000004</v>
      </c>
      <c r="N2338">
        <v>18.899999999999999</v>
      </c>
      <c r="O2338">
        <v>18</v>
      </c>
      <c r="P2338">
        <v>0</v>
      </c>
      <c r="Q2338" s="1" t="s">
        <v>31</v>
      </c>
      <c r="R2338" s="1" t="s">
        <v>46</v>
      </c>
      <c r="S2338" s="1" t="s">
        <v>76</v>
      </c>
      <c r="T2338" s="1" t="s">
        <v>34</v>
      </c>
      <c r="U2338" s="1" t="s">
        <v>99</v>
      </c>
      <c r="V2338" s="1" t="s">
        <v>36</v>
      </c>
      <c r="W2338">
        <f t="shared" si="72"/>
        <v>46180.379861111112</v>
      </c>
      <c r="X2338">
        <f t="shared" si="73"/>
        <v>46180.415277777778</v>
      </c>
    </row>
    <row r="2339" spans="1:24" x14ac:dyDescent="0.2">
      <c r="A2339" s="1" t="s">
        <v>5114</v>
      </c>
      <c r="B2339" s="1" t="s">
        <v>5110</v>
      </c>
      <c r="C2339" s="1" t="s">
        <v>4942</v>
      </c>
      <c r="D2339" s="1" t="s">
        <v>5115</v>
      </c>
      <c r="E2339" s="1" t="s">
        <v>26</v>
      </c>
      <c r="F2339" s="1" t="s">
        <v>50</v>
      </c>
      <c r="G2339" s="1" t="s">
        <v>171</v>
      </c>
      <c r="H2339" s="1" t="s">
        <v>51</v>
      </c>
      <c r="I2339" s="1" t="s">
        <v>367</v>
      </c>
      <c r="J2339">
        <v>8</v>
      </c>
      <c r="K2339">
        <v>17.100000000000001</v>
      </c>
      <c r="L2339">
        <v>13.3</v>
      </c>
      <c r="M2339">
        <v>3.2</v>
      </c>
      <c r="N2339">
        <v>33.5</v>
      </c>
      <c r="O2339">
        <v>26</v>
      </c>
      <c r="P2339">
        <v>0</v>
      </c>
      <c r="Q2339" s="1" t="s">
        <v>31</v>
      </c>
      <c r="R2339" s="1" t="s">
        <v>277</v>
      </c>
      <c r="S2339" s="1" t="s">
        <v>139</v>
      </c>
      <c r="T2339" s="1" t="s">
        <v>34</v>
      </c>
      <c r="U2339" s="1" t="s">
        <v>99</v>
      </c>
      <c r="V2339" s="1" t="s">
        <v>42</v>
      </c>
      <c r="W2339">
        <f t="shared" si="72"/>
        <v>46180.379861111112</v>
      </c>
      <c r="X2339">
        <f t="shared" si="73"/>
        <v>46180.438888888886</v>
      </c>
    </row>
    <row r="2340" spans="1:24" x14ac:dyDescent="0.2">
      <c r="A2340" s="1" t="s">
        <v>5116</v>
      </c>
      <c r="B2340" s="1" t="s">
        <v>5110</v>
      </c>
      <c r="C2340" s="1" t="s">
        <v>4942</v>
      </c>
      <c r="D2340" s="1" t="s">
        <v>5117</v>
      </c>
      <c r="E2340" s="1" t="s">
        <v>26</v>
      </c>
      <c r="F2340" s="1" t="s">
        <v>56</v>
      </c>
      <c r="G2340" s="1" t="s">
        <v>171</v>
      </c>
      <c r="H2340" s="1" t="s">
        <v>57</v>
      </c>
      <c r="I2340" s="1" t="s">
        <v>367</v>
      </c>
      <c r="J2340">
        <v>8</v>
      </c>
      <c r="K2340">
        <v>11.8</v>
      </c>
      <c r="L2340">
        <v>1.4</v>
      </c>
      <c r="M2340">
        <v>4.2</v>
      </c>
      <c r="N2340">
        <v>17.399999999999999</v>
      </c>
      <c r="O2340">
        <v>18</v>
      </c>
      <c r="P2340">
        <v>0</v>
      </c>
      <c r="Q2340" s="1" t="s">
        <v>31</v>
      </c>
      <c r="R2340" s="1" t="s">
        <v>611</v>
      </c>
      <c r="S2340" s="1" t="s">
        <v>91</v>
      </c>
      <c r="T2340" s="1" t="s">
        <v>34</v>
      </c>
      <c r="U2340" s="1" t="s">
        <v>99</v>
      </c>
      <c r="V2340" s="1" t="s">
        <v>36</v>
      </c>
      <c r="W2340">
        <f t="shared" si="72"/>
        <v>46180.379861111112</v>
      </c>
      <c r="X2340">
        <f t="shared" si="73"/>
        <v>46180.450694444444</v>
      </c>
    </row>
    <row r="2341" spans="1:24" x14ac:dyDescent="0.2">
      <c r="A2341" s="1" t="s">
        <v>5118</v>
      </c>
      <c r="B2341" s="1" t="s">
        <v>5110</v>
      </c>
      <c r="C2341" s="1" t="s">
        <v>4942</v>
      </c>
      <c r="D2341" s="1" t="s">
        <v>5119</v>
      </c>
      <c r="E2341" s="1" t="s">
        <v>26</v>
      </c>
      <c r="F2341" s="1" t="s">
        <v>56</v>
      </c>
      <c r="G2341" s="1" t="s">
        <v>171</v>
      </c>
      <c r="H2341" s="1" t="s">
        <v>62</v>
      </c>
      <c r="I2341" s="1" t="s">
        <v>367</v>
      </c>
      <c r="J2341">
        <v>8</v>
      </c>
      <c r="K2341">
        <v>8.8000000000000007</v>
      </c>
      <c r="L2341">
        <v>0.7</v>
      </c>
      <c r="M2341">
        <v>1.1000000000000001</v>
      </c>
      <c r="N2341">
        <v>10.6</v>
      </c>
      <c r="O2341">
        <v>15</v>
      </c>
      <c r="P2341">
        <v>0</v>
      </c>
      <c r="Q2341" s="1" t="s">
        <v>31</v>
      </c>
      <c r="R2341" s="1" t="s">
        <v>391</v>
      </c>
      <c r="S2341" s="1" t="s">
        <v>363</v>
      </c>
      <c r="T2341" s="1" t="s">
        <v>34</v>
      </c>
      <c r="U2341" s="1" t="s">
        <v>99</v>
      </c>
      <c r="V2341" s="1" t="s">
        <v>36</v>
      </c>
      <c r="W2341">
        <f t="shared" si="72"/>
        <v>46180.379861111112</v>
      </c>
      <c r="X2341">
        <f t="shared" si="73"/>
        <v>46180.458333333336</v>
      </c>
    </row>
    <row r="2342" spans="1:24" x14ac:dyDescent="0.2">
      <c r="A2342" s="1" t="s">
        <v>5120</v>
      </c>
      <c r="B2342" s="1" t="s">
        <v>5121</v>
      </c>
      <c r="C2342" s="1" t="s">
        <v>5122</v>
      </c>
      <c r="D2342" s="1" t="s">
        <v>5123</v>
      </c>
      <c r="E2342" s="1" t="s">
        <v>555</v>
      </c>
      <c r="F2342" s="1" t="s">
        <v>27</v>
      </c>
      <c r="G2342" s="1" t="s">
        <v>69</v>
      </c>
      <c r="H2342" s="1" t="s">
        <v>29</v>
      </c>
      <c r="I2342" s="1" t="s">
        <v>172</v>
      </c>
      <c r="J2342">
        <v>1</v>
      </c>
      <c r="K2342">
        <v>10.199999999999999</v>
      </c>
      <c r="L2342">
        <v>0.9</v>
      </c>
      <c r="M2342">
        <v>2.2999999999999998</v>
      </c>
      <c r="N2342">
        <v>13.4</v>
      </c>
      <c r="O2342">
        <v>15</v>
      </c>
      <c r="P2342">
        <v>0</v>
      </c>
      <c r="Q2342" s="1" t="s">
        <v>31</v>
      </c>
      <c r="R2342" s="1" t="s">
        <v>180</v>
      </c>
      <c r="S2342" s="1" t="s">
        <v>152</v>
      </c>
      <c r="T2342" s="1" t="s">
        <v>71</v>
      </c>
      <c r="U2342" s="1" t="s">
        <v>72</v>
      </c>
      <c r="V2342" s="1" t="s">
        <v>36</v>
      </c>
      <c r="W2342">
        <f t="shared" si="72"/>
        <v>46180.60833333333</v>
      </c>
      <c r="X2342">
        <f t="shared" si="73"/>
        <v>46180.617361111108</v>
      </c>
    </row>
    <row r="2343" spans="1:24" x14ac:dyDescent="0.2">
      <c r="A2343" s="1" t="s">
        <v>5124</v>
      </c>
      <c r="B2343" s="1" t="s">
        <v>5121</v>
      </c>
      <c r="C2343" s="1" t="s">
        <v>5122</v>
      </c>
      <c r="D2343" s="1" t="s">
        <v>5125</v>
      </c>
      <c r="E2343" s="1" t="s">
        <v>555</v>
      </c>
      <c r="F2343" s="1" t="s">
        <v>27</v>
      </c>
      <c r="G2343" s="1" t="s">
        <v>69</v>
      </c>
      <c r="H2343" s="1" t="s">
        <v>39</v>
      </c>
      <c r="I2343" s="1" t="s">
        <v>172</v>
      </c>
      <c r="J2343">
        <v>1</v>
      </c>
      <c r="K2343">
        <v>10</v>
      </c>
      <c r="L2343">
        <v>0.4</v>
      </c>
      <c r="M2343">
        <v>4.0999999999999996</v>
      </c>
      <c r="N2343">
        <v>14.5</v>
      </c>
      <c r="O2343">
        <v>12</v>
      </c>
      <c r="P2343">
        <v>0</v>
      </c>
      <c r="Q2343" s="1" t="s">
        <v>31</v>
      </c>
      <c r="R2343" s="1" t="s">
        <v>125</v>
      </c>
      <c r="S2343" s="1" t="s">
        <v>103</v>
      </c>
      <c r="T2343" s="1" t="s">
        <v>71</v>
      </c>
      <c r="U2343" s="1" t="s">
        <v>72</v>
      </c>
      <c r="V2343" s="1" t="s">
        <v>42</v>
      </c>
      <c r="W2343">
        <f t="shared" si="72"/>
        <v>46180.60833333333</v>
      </c>
      <c r="X2343">
        <f t="shared" si="73"/>
        <v>46180.627083333333</v>
      </c>
    </row>
    <row r="2344" spans="1:24" x14ac:dyDescent="0.2">
      <c r="A2344" s="1" t="s">
        <v>5126</v>
      </c>
      <c r="B2344" s="1" t="s">
        <v>5121</v>
      </c>
      <c r="C2344" s="1" t="s">
        <v>5122</v>
      </c>
      <c r="D2344" s="1" t="s">
        <v>5127</v>
      </c>
      <c r="E2344" s="1" t="s">
        <v>555</v>
      </c>
      <c r="F2344" s="1" t="s">
        <v>27</v>
      </c>
      <c r="G2344" s="1" t="s">
        <v>69</v>
      </c>
      <c r="H2344" s="1" t="s">
        <v>45</v>
      </c>
      <c r="I2344" s="1" t="s">
        <v>172</v>
      </c>
      <c r="J2344">
        <v>1</v>
      </c>
      <c r="K2344">
        <v>11.9</v>
      </c>
      <c r="L2344">
        <v>4.0999999999999996</v>
      </c>
      <c r="M2344">
        <v>3.1</v>
      </c>
      <c r="N2344">
        <v>19</v>
      </c>
      <c r="O2344">
        <v>18</v>
      </c>
      <c r="P2344">
        <v>0</v>
      </c>
      <c r="Q2344" s="1" t="s">
        <v>31</v>
      </c>
      <c r="R2344" s="1" t="s">
        <v>199</v>
      </c>
      <c r="S2344" s="1" t="s">
        <v>76</v>
      </c>
      <c r="T2344" s="1" t="s">
        <v>71</v>
      </c>
      <c r="U2344" s="1" t="s">
        <v>72</v>
      </c>
      <c r="V2344" s="1" t="s">
        <v>36</v>
      </c>
      <c r="W2344">
        <f t="shared" si="72"/>
        <v>46180.60833333333</v>
      </c>
      <c r="X2344">
        <f t="shared" si="73"/>
        <v>46180.640277777777</v>
      </c>
    </row>
    <row r="2345" spans="1:24" x14ac:dyDescent="0.2">
      <c r="A2345" s="1" t="s">
        <v>5128</v>
      </c>
      <c r="B2345" s="1" t="s">
        <v>5121</v>
      </c>
      <c r="C2345" s="1" t="s">
        <v>5122</v>
      </c>
      <c r="D2345" s="1" t="s">
        <v>5129</v>
      </c>
      <c r="E2345" s="1" t="s">
        <v>555</v>
      </c>
      <c r="F2345" s="1" t="s">
        <v>50</v>
      </c>
      <c r="G2345" s="1" t="s">
        <v>69</v>
      </c>
      <c r="H2345" s="1" t="s">
        <v>51</v>
      </c>
      <c r="I2345" s="1" t="s">
        <v>172</v>
      </c>
      <c r="J2345">
        <v>1</v>
      </c>
      <c r="K2345">
        <v>15.3</v>
      </c>
      <c r="L2345">
        <v>8.5</v>
      </c>
      <c r="M2345">
        <v>3.2</v>
      </c>
      <c r="N2345">
        <v>27</v>
      </c>
      <c r="O2345">
        <v>26</v>
      </c>
      <c r="P2345">
        <v>0</v>
      </c>
      <c r="Q2345" s="1" t="s">
        <v>31</v>
      </c>
      <c r="R2345" s="1" t="s">
        <v>343</v>
      </c>
      <c r="S2345" s="1" t="s">
        <v>772</v>
      </c>
      <c r="T2345" s="1" t="s">
        <v>71</v>
      </c>
      <c r="U2345" s="1" t="s">
        <v>72</v>
      </c>
      <c r="V2345" s="1" t="s">
        <v>36</v>
      </c>
      <c r="W2345">
        <f t="shared" si="72"/>
        <v>46180.60833333333</v>
      </c>
      <c r="X2345">
        <f t="shared" si="73"/>
        <v>46180.65902777778</v>
      </c>
    </row>
    <row r="2346" spans="1:24" x14ac:dyDescent="0.2">
      <c r="A2346" s="1" t="s">
        <v>5130</v>
      </c>
      <c r="B2346" s="1" t="s">
        <v>5121</v>
      </c>
      <c r="C2346" s="1" t="s">
        <v>5122</v>
      </c>
      <c r="D2346" s="1" t="s">
        <v>5131</v>
      </c>
      <c r="E2346" s="1" t="s">
        <v>555</v>
      </c>
      <c r="F2346" s="1" t="s">
        <v>56</v>
      </c>
      <c r="G2346" s="1" t="s">
        <v>69</v>
      </c>
      <c r="H2346" s="1" t="s">
        <v>57</v>
      </c>
      <c r="I2346" s="1" t="s">
        <v>172</v>
      </c>
      <c r="J2346">
        <v>1</v>
      </c>
      <c r="K2346">
        <v>11.3</v>
      </c>
      <c r="L2346">
        <v>0.8</v>
      </c>
      <c r="M2346">
        <v>3.4</v>
      </c>
      <c r="N2346">
        <v>15.6</v>
      </c>
      <c r="O2346">
        <v>18</v>
      </c>
      <c r="P2346">
        <v>0</v>
      </c>
      <c r="Q2346" s="1" t="s">
        <v>31</v>
      </c>
      <c r="R2346" s="1" t="s">
        <v>391</v>
      </c>
      <c r="S2346" s="1" t="s">
        <v>87</v>
      </c>
      <c r="T2346" s="1" t="s">
        <v>71</v>
      </c>
      <c r="U2346" s="1" t="s">
        <v>72</v>
      </c>
      <c r="V2346" s="1" t="s">
        <v>36</v>
      </c>
      <c r="W2346">
        <f t="shared" si="72"/>
        <v>46180.60833333333</v>
      </c>
      <c r="X2346">
        <f t="shared" si="73"/>
        <v>46180.670138888891</v>
      </c>
    </row>
    <row r="2347" spans="1:24" x14ac:dyDescent="0.2">
      <c r="A2347" s="1" t="s">
        <v>5132</v>
      </c>
      <c r="B2347" s="1" t="s">
        <v>5121</v>
      </c>
      <c r="C2347" s="1" t="s">
        <v>5122</v>
      </c>
      <c r="D2347" s="1" t="s">
        <v>5133</v>
      </c>
      <c r="E2347" s="1" t="s">
        <v>555</v>
      </c>
      <c r="F2347" s="1" t="s">
        <v>56</v>
      </c>
      <c r="G2347" s="1" t="s">
        <v>69</v>
      </c>
      <c r="H2347" s="1" t="s">
        <v>62</v>
      </c>
      <c r="I2347" s="1" t="s">
        <v>172</v>
      </c>
      <c r="J2347">
        <v>1</v>
      </c>
      <c r="K2347">
        <v>7.6</v>
      </c>
      <c r="L2347">
        <v>0.9</v>
      </c>
      <c r="M2347">
        <v>1.8</v>
      </c>
      <c r="N2347">
        <v>10.3</v>
      </c>
      <c r="O2347">
        <v>15</v>
      </c>
      <c r="P2347">
        <v>0</v>
      </c>
      <c r="Q2347" s="1" t="s">
        <v>31</v>
      </c>
      <c r="R2347" s="1" t="s">
        <v>189</v>
      </c>
      <c r="S2347" s="1" t="s">
        <v>118</v>
      </c>
      <c r="T2347" s="1" t="s">
        <v>71</v>
      </c>
      <c r="U2347" s="1" t="s">
        <v>72</v>
      </c>
      <c r="V2347" s="1" t="s">
        <v>36</v>
      </c>
      <c r="W2347">
        <f t="shared" si="72"/>
        <v>46180.60833333333</v>
      </c>
      <c r="X2347">
        <f t="shared" si="73"/>
        <v>46180.677083333336</v>
      </c>
    </row>
    <row r="2348" spans="1:24" x14ac:dyDescent="0.2">
      <c r="A2348" s="1" t="s">
        <v>5134</v>
      </c>
      <c r="B2348" s="1" t="s">
        <v>5135</v>
      </c>
      <c r="C2348" s="1" t="s">
        <v>5136</v>
      </c>
      <c r="D2348" s="1" t="s">
        <v>5137</v>
      </c>
      <c r="E2348" s="1" t="s">
        <v>555</v>
      </c>
      <c r="F2348" s="1" t="s">
        <v>27</v>
      </c>
      <c r="G2348" s="1" t="s">
        <v>249</v>
      </c>
      <c r="H2348" s="1" t="s">
        <v>29</v>
      </c>
      <c r="I2348" s="1" t="s">
        <v>722</v>
      </c>
      <c r="J2348">
        <v>7</v>
      </c>
      <c r="K2348">
        <v>12.3</v>
      </c>
      <c r="L2348">
        <v>1.6</v>
      </c>
      <c r="M2348">
        <v>2.5</v>
      </c>
      <c r="N2348">
        <v>16.399999999999999</v>
      </c>
      <c r="O2348">
        <v>15</v>
      </c>
      <c r="P2348">
        <v>0</v>
      </c>
      <c r="Q2348" s="1" t="s">
        <v>31</v>
      </c>
      <c r="R2348" s="1" t="s">
        <v>98</v>
      </c>
      <c r="S2348" s="1" t="s">
        <v>320</v>
      </c>
      <c r="T2348" s="1" t="s">
        <v>34</v>
      </c>
      <c r="U2348" s="1" t="s">
        <v>72</v>
      </c>
      <c r="V2348" s="1" t="s">
        <v>36</v>
      </c>
      <c r="W2348">
        <f t="shared" si="72"/>
        <v>46180.616666666669</v>
      </c>
      <c r="X2348">
        <f t="shared" si="73"/>
        <v>46180.62777777778</v>
      </c>
    </row>
    <row r="2349" spans="1:24" x14ac:dyDescent="0.2">
      <c r="A2349" s="1" t="s">
        <v>5138</v>
      </c>
      <c r="B2349" s="1" t="s">
        <v>5135</v>
      </c>
      <c r="C2349" s="1" t="s">
        <v>5136</v>
      </c>
      <c r="D2349" s="1" t="s">
        <v>5139</v>
      </c>
      <c r="E2349" s="1" t="s">
        <v>555</v>
      </c>
      <c r="F2349" s="1" t="s">
        <v>27</v>
      </c>
      <c r="G2349" s="1" t="s">
        <v>249</v>
      </c>
      <c r="H2349" s="1" t="s">
        <v>39</v>
      </c>
      <c r="I2349" s="1" t="s">
        <v>722</v>
      </c>
      <c r="J2349">
        <v>7</v>
      </c>
      <c r="K2349">
        <v>11.2</v>
      </c>
      <c r="L2349">
        <v>0.4</v>
      </c>
      <c r="M2349">
        <v>5.9</v>
      </c>
      <c r="N2349">
        <v>17.5</v>
      </c>
      <c r="O2349">
        <v>12</v>
      </c>
      <c r="P2349">
        <v>0</v>
      </c>
      <c r="Q2349" s="1" t="s">
        <v>31</v>
      </c>
      <c r="R2349" s="1" t="s">
        <v>177</v>
      </c>
      <c r="S2349" s="1" t="s">
        <v>320</v>
      </c>
      <c r="T2349" s="1" t="s">
        <v>34</v>
      </c>
      <c r="U2349" s="1" t="s">
        <v>72</v>
      </c>
      <c r="V2349" s="1" t="s">
        <v>42</v>
      </c>
      <c r="W2349">
        <f t="shared" si="72"/>
        <v>46180.616666666669</v>
      </c>
      <c r="X2349">
        <f t="shared" si="73"/>
        <v>46180.63958333333</v>
      </c>
    </row>
    <row r="2350" spans="1:24" x14ac:dyDescent="0.2">
      <c r="A2350" s="1" t="s">
        <v>5140</v>
      </c>
      <c r="B2350" s="1" t="s">
        <v>5135</v>
      </c>
      <c r="C2350" s="1" t="s">
        <v>5136</v>
      </c>
      <c r="D2350" s="1" t="s">
        <v>5141</v>
      </c>
      <c r="E2350" s="1" t="s">
        <v>555</v>
      </c>
      <c r="F2350" s="1" t="s">
        <v>27</v>
      </c>
      <c r="G2350" s="1" t="s">
        <v>249</v>
      </c>
      <c r="H2350" s="1" t="s">
        <v>45</v>
      </c>
      <c r="I2350" s="1" t="s">
        <v>722</v>
      </c>
      <c r="J2350">
        <v>7</v>
      </c>
      <c r="K2350">
        <v>13.4</v>
      </c>
      <c r="L2350">
        <v>5.5</v>
      </c>
      <c r="M2350">
        <v>3.3</v>
      </c>
      <c r="N2350">
        <v>22.1</v>
      </c>
      <c r="O2350">
        <v>18</v>
      </c>
      <c r="P2350">
        <v>0</v>
      </c>
      <c r="Q2350" s="1" t="s">
        <v>31</v>
      </c>
      <c r="R2350" s="1" t="s">
        <v>75</v>
      </c>
      <c r="S2350" s="1" t="s">
        <v>135</v>
      </c>
      <c r="T2350" s="1" t="s">
        <v>34</v>
      </c>
      <c r="U2350" s="1" t="s">
        <v>72</v>
      </c>
      <c r="V2350" s="1" t="s">
        <v>42</v>
      </c>
      <c r="W2350">
        <f t="shared" si="72"/>
        <v>46180.616666666669</v>
      </c>
      <c r="X2350">
        <f t="shared" si="73"/>
        <v>46180.655555555553</v>
      </c>
    </row>
    <row r="2351" spans="1:24" x14ac:dyDescent="0.2">
      <c r="A2351" s="1" t="s">
        <v>5142</v>
      </c>
      <c r="B2351" s="1" t="s">
        <v>5135</v>
      </c>
      <c r="C2351" s="1" t="s">
        <v>5136</v>
      </c>
      <c r="D2351" s="1" t="s">
        <v>5143</v>
      </c>
      <c r="E2351" s="1" t="s">
        <v>555</v>
      </c>
      <c r="F2351" s="1" t="s">
        <v>50</v>
      </c>
      <c r="G2351" s="1" t="s">
        <v>249</v>
      </c>
      <c r="H2351" s="1" t="s">
        <v>51</v>
      </c>
      <c r="I2351" s="1" t="s">
        <v>722</v>
      </c>
      <c r="J2351">
        <v>7</v>
      </c>
      <c r="K2351">
        <v>14.4</v>
      </c>
      <c r="L2351">
        <v>11.1</v>
      </c>
      <c r="M2351">
        <v>3.8</v>
      </c>
      <c r="N2351">
        <v>29.3</v>
      </c>
      <c r="O2351">
        <v>26</v>
      </c>
      <c r="P2351">
        <v>0</v>
      </c>
      <c r="Q2351" s="1" t="s">
        <v>31</v>
      </c>
      <c r="R2351" s="1" t="s">
        <v>374</v>
      </c>
      <c r="S2351" s="1" t="s">
        <v>53</v>
      </c>
      <c r="T2351" s="1" t="s">
        <v>34</v>
      </c>
      <c r="U2351" s="1" t="s">
        <v>72</v>
      </c>
      <c r="V2351" s="1" t="s">
        <v>36</v>
      </c>
      <c r="W2351">
        <f t="shared" si="72"/>
        <v>46180.616666666669</v>
      </c>
      <c r="X2351">
        <f t="shared" si="73"/>
        <v>46180.675694444442</v>
      </c>
    </row>
    <row r="2352" spans="1:24" x14ac:dyDescent="0.2">
      <c r="A2352" s="1" t="s">
        <v>5144</v>
      </c>
      <c r="B2352" s="1" t="s">
        <v>5135</v>
      </c>
      <c r="C2352" s="1" t="s">
        <v>5136</v>
      </c>
      <c r="D2352" s="1" t="s">
        <v>5145</v>
      </c>
      <c r="E2352" s="1" t="s">
        <v>555</v>
      </c>
      <c r="F2352" s="1" t="s">
        <v>56</v>
      </c>
      <c r="G2352" s="1" t="s">
        <v>249</v>
      </c>
      <c r="H2352" s="1" t="s">
        <v>57</v>
      </c>
      <c r="I2352" s="1" t="s">
        <v>722</v>
      </c>
      <c r="J2352">
        <v>7</v>
      </c>
      <c r="K2352">
        <v>14.8</v>
      </c>
      <c r="L2352">
        <v>1.2</v>
      </c>
      <c r="M2352">
        <v>2.2999999999999998</v>
      </c>
      <c r="N2352">
        <v>18.2</v>
      </c>
      <c r="O2352">
        <v>18</v>
      </c>
      <c r="P2352">
        <v>0</v>
      </c>
      <c r="Q2352" s="1" t="s">
        <v>31</v>
      </c>
      <c r="R2352" s="1" t="s">
        <v>86</v>
      </c>
      <c r="S2352" s="1" t="s">
        <v>228</v>
      </c>
      <c r="T2352" s="1" t="s">
        <v>34</v>
      </c>
      <c r="U2352" s="1" t="s">
        <v>72</v>
      </c>
      <c r="V2352" s="1" t="s">
        <v>36</v>
      </c>
      <c r="W2352">
        <f t="shared" si="72"/>
        <v>46180.616666666669</v>
      </c>
      <c r="X2352">
        <f t="shared" si="73"/>
        <v>46180.688194444447</v>
      </c>
    </row>
    <row r="2353" spans="1:24" x14ac:dyDescent="0.2">
      <c r="A2353" s="1" t="s">
        <v>5146</v>
      </c>
      <c r="B2353" s="1" t="s">
        <v>5135</v>
      </c>
      <c r="C2353" s="1" t="s">
        <v>5136</v>
      </c>
      <c r="D2353" s="1" t="s">
        <v>5147</v>
      </c>
      <c r="E2353" s="1" t="s">
        <v>555</v>
      </c>
      <c r="F2353" s="1" t="s">
        <v>56</v>
      </c>
      <c r="G2353" s="1" t="s">
        <v>249</v>
      </c>
      <c r="H2353" s="1" t="s">
        <v>62</v>
      </c>
      <c r="I2353" s="1" t="s">
        <v>722</v>
      </c>
      <c r="J2353">
        <v>7</v>
      </c>
      <c r="K2353">
        <v>8.6999999999999993</v>
      </c>
      <c r="L2353">
        <v>0.2</v>
      </c>
      <c r="M2353">
        <v>2.6</v>
      </c>
      <c r="N2353">
        <v>11.5</v>
      </c>
      <c r="O2353">
        <v>15</v>
      </c>
      <c r="P2353">
        <v>0</v>
      </c>
      <c r="Q2353" s="1" t="s">
        <v>31</v>
      </c>
      <c r="R2353" s="1" t="s">
        <v>243</v>
      </c>
      <c r="S2353" s="1" t="s">
        <v>211</v>
      </c>
      <c r="T2353" s="1" t="s">
        <v>34</v>
      </c>
      <c r="U2353" s="1" t="s">
        <v>72</v>
      </c>
      <c r="V2353" s="1" t="s">
        <v>36</v>
      </c>
      <c r="W2353">
        <f t="shared" si="72"/>
        <v>46180.616666666669</v>
      </c>
      <c r="X2353">
        <f t="shared" si="73"/>
        <v>46180.696527777778</v>
      </c>
    </row>
    <row r="2354" spans="1:24" x14ac:dyDescent="0.2">
      <c r="A2354" s="1" t="s">
        <v>5148</v>
      </c>
      <c r="B2354" s="1" t="s">
        <v>5149</v>
      </c>
      <c r="C2354" s="1" t="s">
        <v>5150</v>
      </c>
      <c r="D2354" s="1" t="s">
        <v>5151</v>
      </c>
      <c r="E2354" s="1" t="s">
        <v>555</v>
      </c>
      <c r="F2354" s="1" t="s">
        <v>27</v>
      </c>
      <c r="G2354" s="1" t="s">
        <v>249</v>
      </c>
      <c r="H2354" s="1" t="s">
        <v>29</v>
      </c>
      <c r="I2354" s="1" t="s">
        <v>3571</v>
      </c>
      <c r="J2354">
        <v>1</v>
      </c>
      <c r="K2354">
        <v>12.7</v>
      </c>
      <c r="L2354">
        <v>0.8</v>
      </c>
      <c r="M2354">
        <v>0.9</v>
      </c>
      <c r="N2354">
        <v>14.4</v>
      </c>
      <c r="O2354">
        <v>15</v>
      </c>
      <c r="P2354">
        <v>0</v>
      </c>
      <c r="Q2354" s="1" t="s">
        <v>31</v>
      </c>
      <c r="R2354" s="1" t="s">
        <v>302</v>
      </c>
      <c r="S2354" s="1" t="s">
        <v>196</v>
      </c>
      <c r="T2354" s="1" t="s">
        <v>71</v>
      </c>
      <c r="U2354" s="1" t="s">
        <v>127</v>
      </c>
      <c r="V2354" s="1" t="s">
        <v>36</v>
      </c>
      <c r="W2354">
        <f t="shared" si="72"/>
        <v>46180.595138888886</v>
      </c>
      <c r="X2354">
        <f t="shared" si="73"/>
        <v>46180.604861111111</v>
      </c>
    </row>
    <row r="2355" spans="1:24" x14ac:dyDescent="0.2">
      <c r="A2355" s="1" t="s">
        <v>5152</v>
      </c>
      <c r="B2355" s="1" t="s">
        <v>5149</v>
      </c>
      <c r="C2355" s="1" t="s">
        <v>5150</v>
      </c>
      <c r="D2355" s="1" t="s">
        <v>5153</v>
      </c>
      <c r="E2355" s="1" t="s">
        <v>555</v>
      </c>
      <c r="F2355" s="1" t="s">
        <v>27</v>
      </c>
      <c r="G2355" s="1" t="s">
        <v>249</v>
      </c>
      <c r="H2355" s="1" t="s">
        <v>39</v>
      </c>
      <c r="I2355" s="1" t="s">
        <v>3571</v>
      </c>
      <c r="J2355">
        <v>1</v>
      </c>
      <c r="K2355">
        <v>13</v>
      </c>
      <c r="L2355">
        <v>0.8</v>
      </c>
      <c r="M2355">
        <v>5.3</v>
      </c>
      <c r="N2355">
        <v>19.100000000000001</v>
      </c>
      <c r="O2355">
        <v>12</v>
      </c>
      <c r="P2355">
        <v>0</v>
      </c>
      <c r="Q2355" s="1" t="s">
        <v>31</v>
      </c>
      <c r="R2355" s="1" t="s">
        <v>130</v>
      </c>
      <c r="S2355" s="1" t="s">
        <v>254</v>
      </c>
      <c r="T2355" s="1" t="s">
        <v>71</v>
      </c>
      <c r="U2355" s="1" t="s">
        <v>127</v>
      </c>
      <c r="V2355" s="1" t="s">
        <v>42</v>
      </c>
      <c r="W2355">
        <f t="shared" si="72"/>
        <v>46180.595138888886</v>
      </c>
      <c r="X2355">
        <f t="shared" si="73"/>
        <v>46180.618055555555</v>
      </c>
    </row>
    <row r="2356" spans="1:24" x14ac:dyDescent="0.2">
      <c r="A2356" s="1" t="s">
        <v>5154</v>
      </c>
      <c r="B2356" s="1" t="s">
        <v>5149</v>
      </c>
      <c r="C2356" s="1" t="s">
        <v>5150</v>
      </c>
      <c r="D2356" s="1" t="s">
        <v>5155</v>
      </c>
      <c r="E2356" s="1" t="s">
        <v>555</v>
      </c>
      <c r="F2356" s="1" t="s">
        <v>27</v>
      </c>
      <c r="G2356" s="1" t="s">
        <v>249</v>
      </c>
      <c r="H2356" s="1" t="s">
        <v>45</v>
      </c>
      <c r="I2356" s="1" t="s">
        <v>3571</v>
      </c>
      <c r="J2356">
        <v>1</v>
      </c>
      <c r="K2356">
        <v>13.2</v>
      </c>
      <c r="L2356">
        <v>5.2</v>
      </c>
      <c r="M2356">
        <v>2.1</v>
      </c>
      <c r="N2356">
        <v>20.5</v>
      </c>
      <c r="O2356">
        <v>18</v>
      </c>
      <c r="P2356">
        <v>0</v>
      </c>
      <c r="Q2356" s="1" t="s">
        <v>31</v>
      </c>
      <c r="R2356" s="1" t="s">
        <v>199</v>
      </c>
      <c r="S2356" s="1" t="s">
        <v>131</v>
      </c>
      <c r="T2356" s="1" t="s">
        <v>71</v>
      </c>
      <c r="U2356" s="1" t="s">
        <v>127</v>
      </c>
      <c r="V2356" s="1" t="s">
        <v>36</v>
      </c>
      <c r="W2356">
        <f t="shared" si="72"/>
        <v>46180.595138888886</v>
      </c>
      <c r="X2356">
        <f t="shared" si="73"/>
        <v>46180.632638888892</v>
      </c>
    </row>
    <row r="2357" spans="1:24" x14ac:dyDescent="0.2">
      <c r="A2357" s="1" t="s">
        <v>5156</v>
      </c>
      <c r="B2357" s="1" t="s">
        <v>5149</v>
      </c>
      <c r="C2357" s="1" t="s">
        <v>5150</v>
      </c>
      <c r="D2357" s="1" t="s">
        <v>5157</v>
      </c>
      <c r="E2357" s="1" t="s">
        <v>555</v>
      </c>
      <c r="F2357" s="1" t="s">
        <v>50</v>
      </c>
      <c r="G2357" s="1" t="s">
        <v>249</v>
      </c>
      <c r="H2357" s="1" t="s">
        <v>51</v>
      </c>
      <c r="I2357" s="1" t="s">
        <v>3571</v>
      </c>
      <c r="J2357">
        <v>1</v>
      </c>
      <c r="K2357">
        <v>16.7</v>
      </c>
      <c r="L2357">
        <v>7.9</v>
      </c>
      <c r="M2357">
        <v>3.6</v>
      </c>
      <c r="N2357">
        <v>28.2</v>
      </c>
      <c r="O2357">
        <v>26</v>
      </c>
      <c r="P2357">
        <v>0</v>
      </c>
      <c r="Q2357" s="1" t="s">
        <v>31</v>
      </c>
      <c r="R2357" s="1" t="s">
        <v>499</v>
      </c>
      <c r="S2357" s="1" t="s">
        <v>291</v>
      </c>
      <c r="T2357" s="1" t="s">
        <v>71</v>
      </c>
      <c r="U2357" s="1" t="s">
        <v>127</v>
      </c>
      <c r="V2357" s="1" t="s">
        <v>36</v>
      </c>
      <c r="W2357">
        <f t="shared" si="72"/>
        <v>46180.595138888886</v>
      </c>
      <c r="X2357">
        <f t="shared" si="73"/>
        <v>46180.652083333334</v>
      </c>
    </row>
    <row r="2358" spans="1:24" x14ac:dyDescent="0.2">
      <c r="A2358" s="1" t="s">
        <v>5158</v>
      </c>
      <c r="B2358" s="1" t="s">
        <v>5149</v>
      </c>
      <c r="C2358" s="1" t="s">
        <v>5150</v>
      </c>
      <c r="D2358" s="1" t="s">
        <v>5159</v>
      </c>
      <c r="E2358" s="1" t="s">
        <v>555</v>
      </c>
      <c r="F2358" s="1" t="s">
        <v>56</v>
      </c>
      <c r="G2358" s="1" t="s">
        <v>249</v>
      </c>
      <c r="H2358" s="1" t="s">
        <v>57</v>
      </c>
      <c r="I2358" s="1" t="s">
        <v>3571</v>
      </c>
      <c r="J2358">
        <v>1</v>
      </c>
      <c r="K2358">
        <v>11</v>
      </c>
      <c r="L2358">
        <v>1.1000000000000001</v>
      </c>
      <c r="M2358">
        <v>4.5</v>
      </c>
      <c r="N2358">
        <v>16.600000000000001</v>
      </c>
      <c r="O2358">
        <v>18</v>
      </c>
      <c r="P2358">
        <v>0</v>
      </c>
      <c r="Q2358" s="1" t="s">
        <v>31</v>
      </c>
      <c r="R2358" s="1" t="s">
        <v>243</v>
      </c>
      <c r="S2358" s="1" t="s">
        <v>228</v>
      </c>
      <c r="T2358" s="1" t="s">
        <v>71</v>
      </c>
      <c r="U2358" s="1" t="s">
        <v>127</v>
      </c>
      <c r="V2358" s="1" t="s">
        <v>36</v>
      </c>
      <c r="W2358">
        <f t="shared" si="72"/>
        <v>46180.595138888886</v>
      </c>
      <c r="X2358">
        <f t="shared" si="73"/>
        <v>46180.663194444445</v>
      </c>
    </row>
    <row r="2359" spans="1:24" x14ac:dyDescent="0.2">
      <c r="A2359" s="1" t="s">
        <v>5160</v>
      </c>
      <c r="B2359" s="1" t="s">
        <v>5149</v>
      </c>
      <c r="C2359" s="1" t="s">
        <v>5150</v>
      </c>
      <c r="D2359" s="1" t="s">
        <v>5161</v>
      </c>
      <c r="E2359" s="1" t="s">
        <v>555</v>
      </c>
      <c r="F2359" s="1" t="s">
        <v>56</v>
      </c>
      <c r="G2359" s="1" t="s">
        <v>249</v>
      </c>
      <c r="H2359" s="1" t="s">
        <v>62</v>
      </c>
      <c r="I2359" s="1" t="s">
        <v>3571</v>
      </c>
      <c r="J2359">
        <v>1</v>
      </c>
      <c r="K2359">
        <v>10.199999999999999</v>
      </c>
      <c r="L2359">
        <v>0.3</v>
      </c>
      <c r="M2359">
        <v>1.1000000000000001</v>
      </c>
      <c r="N2359">
        <v>11.6</v>
      </c>
      <c r="O2359">
        <v>15</v>
      </c>
      <c r="P2359">
        <v>0</v>
      </c>
      <c r="Q2359" s="1" t="s">
        <v>31</v>
      </c>
      <c r="R2359" s="1" t="s">
        <v>611</v>
      </c>
      <c r="S2359" s="1" t="s">
        <v>208</v>
      </c>
      <c r="T2359" s="1" t="s">
        <v>71</v>
      </c>
      <c r="U2359" s="1" t="s">
        <v>127</v>
      </c>
      <c r="V2359" s="1" t="s">
        <v>36</v>
      </c>
      <c r="W2359">
        <f t="shared" si="72"/>
        <v>46180.595138888886</v>
      </c>
      <c r="X2359">
        <f t="shared" si="73"/>
        <v>46180.671527777777</v>
      </c>
    </row>
    <row r="2360" spans="1:24" x14ac:dyDescent="0.2">
      <c r="A2360" s="1" t="s">
        <v>5162</v>
      </c>
      <c r="B2360" s="1" t="s">
        <v>5163</v>
      </c>
      <c r="C2360" s="1" t="s">
        <v>5164</v>
      </c>
      <c r="D2360" s="1" t="s">
        <v>5165</v>
      </c>
      <c r="E2360" s="1" t="s">
        <v>555</v>
      </c>
      <c r="F2360" s="1" t="s">
        <v>27</v>
      </c>
      <c r="G2360" s="1" t="s">
        <v>194</v>
      </c>
      <c r="H2360" s="1" t="s">
        <v>29</v>
      </c>
      <c r="I2360" s="1" t="s">
        <v>1080</v>
      </c>
      <c r="J2360">
        <v>4</v>
      </c>
      <c r="K2360">
        <v>13</v>
      </c>
      <c r="L2360">
        <v>0.6</v>
      </c>
      <c r="M2360">
        <v>2.1</v>
      </c>
      <c r="N2360">
        <v>15.7</v>
      </c>
      <c r="O2360">
        <v>15</v>
      </c>
      <c r="P2360">
        <v>0</v>
      </c>
      <c r="Q2360" s="1" t="s">
        <v>31</v>
      </c>
      <c r="R2360" s="1" t="s">
        <v>177</v>
      </c>
      <c r="S2360" s="1" t="s">
        <v>76</v>
      </c>
      <c r="T2360" s="1" t="s">
        <v>34</v>
      </c>
      <c r="U2360" s="1" t="s">
        <v>251</v>
      </c>
      <c r="V2360" s="1" t="s">
        <v>36</v>
      </c>
      <c r="W2360">
        <f t="shared" si="72"/>
        <v>46180.55</v>
      </c>
      <c r="X2360">
        <f t="shared" si="73"/>
        <v>46180.560416666667</v>
      </c>
    </row>
    <row r="2361" spans="1:24" x14ac:dyDescent="0.2">
      <c r="A2361" s="1" t="s">
        <v>5166</v>
      </c>
      <c r="B2361" s="1" t="s">
        <v>5163</v>
      </c>
      <c r="C2361" s="1" t="s">
        <v>5164</v>
      </c>
      <c r="D2361" s="1" t="s">
        <v>5167</v>
      </c>
      <c r="E2361" s="1" t="s">
        <v>555</v>
      </c>
      <c r="F2361" s="1" t="s">
        <v>27</v>
      </c>
      <c r="G2361" s="1" t="s">
        <v>194</v>
      </c>
      <c r="H2361" s="1" t="s">
        <v>39</v>
      </c>
      <c r="I2361" s="1" t="s">
        <v>1080</v>
      </c>
      <c r="J2361">
        <v>4</v>
      </c>
      <c r="K2361">
        <v>12.9</v>
      </c>
      <c r="L2361">
        <v>0.2</v>
      </c>
      <c r="M2361">
        <v>4</v>
      </c>
      <c r="N2361">
        <v>17.100000000000001</v>
      </c>
      <c r="O2361">
        <v>12</v>
      </c>
      <c r="P2361">
        <v>0</v>
      </c>
      <c r="Q2361" s="1" t="s">
        <v>31</v>
      </c>
      <c r="R2361" s="1" t="s">
        <v>75</v>
      </c>
      <c r="S2361" s="1" t="s">
        <v>79</v>
      </c>
      <c r="T2361" s="1" t="s">
        <v>34</v>
      </c>
      <c r="U2361" s="1" t="s">
        <v>251</v>
      </c>
      <c r="V2361" s="1" t="s">
        <v>42</v>
      </c>
      <c r="W2361">
        <f t="shared" si="72"/>
        <v>46180.55</v>
      </c>
      <c r="X2361">
        <f t="shared" si="73"/>
        <v>46180.572222222225</v>
      </c>
    </row>
    <row r="2362" spans="1:24" x14ac:dyDescent="0.2">
      <c r="A2362" s="1" t="s">
        <v>5168</v>
      </c>
      <c r="B2362" s="1" t="s">
        <v>5163</v>
      </c>
      <c r="C2362" s="1" t="s">
        <v>5164</v>
      </c>
      <c r="D2362" s="1" t="s">
        <v>5169</v>
      </c>
      <c r="E2362" s="1" t="s">
        <v>555</v>
      </c>
      <c r="F2362" s="1" t="s">
        <v>27</v>
      </c>
      <c r="G2362" s="1" t="s">
        <v>194</v>
      </c>
      <c r="H2362" s="1" t="s">
        <v>45</v>
      </c>
      <c r="I2362" s="1" t="s">
        <v>1080</v>
      </c>
      <c r="J2362">
        <v>4</v>
      </c>
      <c r="K2362">
        <v>14.3</v>
      </c>
      <c r="L2362">
        <v>5.9</v>
      </c>
      <c r="M2362">
        <v>3</v>
      </c>
      <c r="N2362">
        <v>23.2</v>
      </c>
      <c r="O2362">
        <v>18</v>
      </c>
      <c r="P2362">
        <v>0</v>
      </c>
      <c r="Q2362" s="1" t="s">
        <v>31</v>
      </c>
      <c r="R2362" s="1" t="s">
        <v>302</v>
      </c>
      <c r="S2362" s="1" t="s">
        <v>152</v>
      </c>
      <c r="T2362" s="1" t="s">
        <v>34</v>
      </c>
      <c r="U2362" s="1" t="s">
        <v>251</v>
      </c>
      <c r="V2362" s="1" t="s">
        <v>42</v>
      </c>
      <c r="W2362">
        <f t="shared" si="72"/>
        <v>46180.55</v>
      </c>
      <c r="X2362">
        <f t="shared" si="73"/>
        <v>46180.588888888888</v>
      </c>
    </row>
    <row r="2363" spans="1:24" x14ac:dyDescent="0.2">
      <c r="A2363" s="1" t="s">
        <v>5170</v>
      </c>
      <c r="B2363" s="1" t="s">
        <v>5163</v>
      </c>
      <c r="C2363" s="1" t="s">
        <v>5164</v>
      </c>
      <c r="D2363" s="1" t="s">
        <v>5171</v>
      </c>
      <c r="E2363" s="1" t="s">
        <v>555</v>
      </c>
      <c r="F2363" s="1" t="s">
        <v>50</v>
      </c>
      <c r="G2363" s="1" t="s">
        <v>194</v>
      </c>
      <c r="H2363" s="1" t="s">
        <v>51</v>
      </c>
      <c r="I2363" s="1" t="s">
        <v>1080</v>
      </c>
      <c r="J2363">
        <v>4</v>
      </c>
      <c r="K2363">
        <v>16.7</v>
      </c>
      <c r="L2363">
        <v>15.3</v>
      </c>
      <c r="M2363">
        <v>2</v>
      </c>
      <c r="N2363">
        <v>33.9</v>
      </c>
      <c r="O2363">
        <v>26</v>
      </c>
      <c r="P2363">
        <v>0</v>
      </c>
      <c r="Q2363" s="1" t="s">
        <v>31</v>
      </c>
      <c r="R2363" s="1" t="s">
        <v>52</v>
      </c>
      <c r="S2363" s="1" t="s">
        <v>772</v>
      </c>
      <c r="T2363" s="1" t="s">
        <v>34</v>
      </c>
      <c r="U2363" s="1" t="s">
        <v>251</v>
      </c>
      <c r="V2363" s="1" t="s">
        <v>42</v>
      </c>
      <c r="W2363">
        <f t="shared" si="72"/>
        <v>46180.55</v>
      </c>
      <c r="X2363">
        <f t="shared" si="73"/>
        <v>46180.611805555556</v>
      </c>
    </row>
    <row r="2364" spans="1:24" x14ac:dyDescent="0.2">
      <c r="A2364" s="1" t="s">
        <v>5172</v>
      </c>
      <c r="B2364" s="1" t="s">
        <v>5163</v>
      </c>
      <c r="C2364" s="1" t="s">
        <v>5164</v>
      </c>
      <c r="D2364" s="1" t="s">
        <v>5173</v>
      </c>
      <c r="E2364" s="1" t="s">
        <v>555</v>
      </c>
      <c r="F2364" s="1" t="s">
        <v>56</v>
      </c>
      <c r="G2364" s="1" t="s">
        <v>194</v>
      </c>
      <c r="H2364" s="1" t="s">
        <v>57</v>
      </c>
      <c r="I2364" s="1" t="s">
        <v>1080</v>
      </c>
      <c r="J2364">
        <v>4</v>
      </c>
      <c r="K2364">
        <v>14.1</v>
      </c>
      <c r="L2364">
        <v>0.5</v>
      </c>
      <c r="M2364">
        <v>3.4</v>
      </c>
      <c r="N2364">
        <v>18</v>
      </c>
      <c r="O2364">
        <v>18</v>
      </c>
      <c r="P2364">
        <v>0</v>
      </c>
      <c r="Q2364" s="1" t="s">
        <v>31</v>
      </c>
      <c r="R2364" s="1" t="s">
        <v>420</v>
      </c>
      <c r="S2364" s="1" t="s">
        <v>211</v>
      </c>
      <c r="T2364" s="1" t="s">
        <v>34</v>
      </c>
      <c r="U2364" s="1" t="s">
        <v>251</v>
      </c>
      <c r="V2364" s="1" t="s">
        <v>36</v>
      </c>
      <c r="W2364">
        <f t="shared" si="72"/>
        <v>46180.55</v>
      </c>
      <c r="X2364">
        <f t="shared" si="73"/>
        <v>46180.624305555553</v>
      </c>
    </row>
    <row r="2365" spans="1:24" x14ac:dyDescent="0.2">
      <c r="A2365" s="1" t="s">
        <v>5174</v>
      </c>
      <c r="B2365" s="1" t="s">
        <v>5163</v>
      </c>
      <c r="C2365" s="1" t="s">
        <v>5164</v>
      </c>
      <c r="D2365" s="1" t="s">
        <v>5175</v>
      </c>
      <c r="E2365" s="1" t="s">
        <v>555</v>
      </c>
      <c r="F2365" s="1" t="s">
        <v>56</v>
      </c>
      <c r="G2365" s="1" t="s">
        <v>194</v>
      </c>
      <c r="H2365" s="1" t="s">
        <v>62</v>
      </c>
      <c r="I2365" s="1" t="s">
        <v>1080</v>
      </c>
      <c r="J2365">
        <v>4</v>
      </c>
      <c r="K2365">
        <v>7.4</v>
      </c>
      <c r="L2365">
        <v>0.9</v>
      </c>
      <c r="M2365">
        <v>1.1000000000000001</v>
      </c>
      <c r="N2365">
        <v>9.4</v>
      </c>
      <c r="O2365">
        <v>15</v>
      </c>
      <c r="P2365">
        <v>0</v>
      </c>
      <c r="Q2365" s="1" t="s">
        <v>31</v>
      </c>
      <c r="R2365" s="1" t="s">
        <v>113</v>
      </c>
      <c r="S2365" s="1" t="s">
        <v>87</v>
      </c>
      <c r="T2365" s="1" t="s">
        <v>34</v>
      </c>
      <c r="U2365" s="1" t="s">
        <v>251</v>
      </c>
      <c r="V2365" s="1" t="s">
        <v>36</v>
      </c>
      <c r="W2365">
        <f t="shared" si="72"/>
        <v>46180.55</v>
      </c>
      <c r="X2365">
        <f t="shared" si="73"/>
        <v>46180.631249999999</v>
      </c>
    </row>
    <row r="2366" spans="1:24" x14ac:dyDescent="0.2">
      <c r="A2366" s="1" t="s">
        <v>5176</v>
      </c>
      <c r="B2366" s="1" t="s">
        <v>5177</v>
      </c>
      <c r="C2366" s="1" t="s">
        <v>5125</v>
      </c>
      <c r="D2366" s="1" t="s">
        <v>5178</v>
      </c>
      <c r="E2366" s="1" t="s">
        <v>555</v>
      </c>
      <c r="F2366" s="1" t="s">
        <v>27</v>
      </c>
      <c r="G2366" s="1" t="s">
        <v>171</v>
      </c>
      <c r="H2366" s="1" t="s">
        <v>29</v>
      </c>
      <c r="I2366" s="1" t="s">
        <v>816</v>
      </c>
      <c r="J2366">
        <v>12</v>
      </c>
      <c r="K2366">
        <v>11</v>
      </c>
      <c r="L2366">
        <v>1.2</v>
      </c>
      <c r="M2366">
        <v>2.2000000000000002</v>
      </c>
      <c r="N2366">
        <v>14.4</v>
      </c>
      <c r="O2366">
        <v>15</v>
      </c>
      <c r="P2366">
        <v>0</v>
      </c>
      <c r="Q2366" s="1" t="s">
        <v>31</v>
      </c>
      <c r="R2366" s="1" t="s">
        <v>40</v>
      </c>
      <c r="S2366" s="1" t="s">
        <v>254</v>
      </c>
      <c r="T2366" s="1" t="s">
        <v>71</v>
      </c>
      <c r="U2366" s="1" t="s">
        <v>127</v>
      </c>
      <c r="V2366" s="1" t="s">
        <v>36</v>
      </c>
      <c r="W2366">
        <f t="shared" si="72"/>
        <v>46180.627083333333</v>
      </c>
      <c r="X2366">
        <f t="shared" si="73"/>
        <v>46180.636805555558</v>
      </c>
    </row>
    <row r="2367" spans="1:24" x14ac:dyDescent="0.2">
      <c r="A2367" s="1" t="s">
        <v>5179</v>
      </c>
      <c r="B2367" s="1" t="s">
        <v>5177</v>
      </c>
      <c r="C2367" s="1" t="s">
        <v>5125</v>
      </c>
      <c r="D2367" s="1" t="s">
        <v>5180</v>
      </c>
      <c r="E2367" s="1" t="s">
        <v>555</v>
      </c>
      <c r="F2367" s="1" t="s">
        <v>27</v>
      </c>
      <c r="G2367" s="1" t="s">
        <v>171</v>
      </c>
      <c r="H2367" s="1" t="s">
        <v>39</v>
      </c>
      <c r="I2367" s="1" t="s">
        <v>816</v>
      </c>
      <c r="J2367">
        <v>12</v>
      </c>
      <c r="K2367">
        <v>8.9</v>
      </c>
      <c r="L2367">
        <v>1</v>
      </c>
      <c r="M2367">
        <v>4.8</v>
      </c>
      <c r="N2367">
        <v>14.6</v>
      </c>
      <c r="O2367">
        <v>12</v>
      </c>
      <c r="P2367">
        <v>0</v>
      </c>
      <c r="Q2367" s="1" t="s">
        <v>31</v>
      </c>
      <c r="R2367" s="1" t="s">
        <v>177</v>
      </c>
      <c r="S2367" s="1" t="s">
        <v>135</v>
      </c>
      <c r="T2367" s="1" t="s">
        <v>71</v>
      </c>
      <c r="U2367" s="1" t="s">
        <v>127</v>
      </c>
      <c r="V2367" s="1" t="s">
        <v>42</v>
      </c>
      <c r="W2367">
        <f t="shared" si="72"/>
        <v>46180.627083333333</v>
      </c>
      <c r="X2367">
        <f t="shared" si="73"/>
        <v>46180.647222222222</v>
      </c>
    </row>
    <row r="2368" spans="1:24" x14ac:dyDescent="0.2">
      <c r="A2368" s="1" t="s">
        <v>5181</v>
      </c>
      <c r="B2368" s="1" t="s">
        <v>5177</v>
      </c>
      <c r="C2368" s="1" t="s">
        <v>5125</v>
      </c>
      <c r="D2368" s="1" t="s">
        <v>5182</v>
      </c>
      <c r="E2368" s="1" t="s">
        <v>555</v>
      </c>
      <c r="F2368" s="1" t="s">
        <v>27</v>
      </c>
      <c r="G2368" s="1" t="s">
        <v>171</v>
      </c>
      <c r="H2368" s="1" t="s">
        <v>45</v>
      </c>
      <c r="I2368" s="1" t="s">
        <v>816</v>
      </c>
      <c r="J2368">
        <v>12</v>
      </c>
      <c r="K2368">
        <v>11.2</v>
      </c>
      <c r="L2368">
        <v>5.3</v>
      </c>
      <c r="M2368">
        <v>3.5</v>
      </c>
      <c r="N2368">
        <v>20</v>
      </c>
      <c r="O2368">
        <v>18</v>
      </c>
      <c r="P2368">
        <v>0</v>
      </c>
      <c r="Q2368" s="1" t="s">
        <v>31</v>
      </c>
      <c r="R2368" s="1" t="s">
        <v>75</v>
      </c>
      <c r="S2368" s="1" t="s">
        <v>33</v>
      </c>
      <c r="T2368" s="1" t="s">
        <v>71</v>
      </c>
      <c r="U2368" s="1" t="s">
        <v>127</v>
      </c>
      <c r="V2368" s="1" t="s">
        <v>36</v>
      </c>
      <c r="W2368">
        <f t="shared" si="72"/>
        <v>46180.627083333333</v>
      </c>
      <c r="X2368">
        <f t="shared" si="73"/>
        <v>46180.661111111112</v>
      </c>
    </row>
    <row r="2369" spans="1:24" x14ac:dyDescent="0.2">
      <c r="A2369" s="1" t="s">
        <v>5183</v>
      </c>
      <c r="B2369" s="1" t="s">
        <v>5177</v>
      </c>
      <c r="C2369" s="1" t="s">
        <v>5125</v>
      </c>
      <c r="D2369" s="1" t="s">
        <v>5184</v>
      </c>
      <c r="E2369" s="1" t="s">
        <v>555</v>
      </c>
      <c r="F2369" s="1" t="s">
        <v>50</v>
      </c>
      <c r="G2369" s="1" t="s">
        <v>171</v>
      </c>
      <c r="H2369" s="1" t="s">
        <v>51</v>
      </c>
      <c r="I2369" s="1" t="s">
        <v>816</v>
      </c>
      <c r="J2369">
        <v>12</v>
      </c>
      <c r="K2369">
        <v>12.7</v>
      </c>
      <c r="L2369">
        <v>11.8</v>
      </c>
      <c r="M2369">
        <v>2.9</v>
      </c>
      <c r="N2369">
        <v>27.4</v>
      </c>
      <c r="O2369">
        <v>26</v>
      </c>
      <c r="P2369">
        <v>0</v>
      </c>
      <c r="Q2369" s="1" t="s">
        <v>31</v>
      </c>
      <c r="R2369" s="1" t="s">
        <v>223</v>
      </c>
      <c r="S2369" s="1" t="s">
        <v>83</v>
      </c>
      <c r="T2369" s="1" t="s">
        <v>71</v>
      </c>
      <c r="U2369" s="1" t="s">
        <v>127</v>
      </c>
      <c r="V2369" s="1" t="s">
        <v>36</v>
      </c>
      <c r="W2369">
        <f t="shared" si="72"/>
        <v>46180.627083333333</v>
      </c>
      <c r="X2369">
        <f t="shared" si="73"/>
        <v>46180.679861111108</v>
      </c>
    </row>
    <row r="2370" spans="1:24" x14ac:dyDescent="0.2">
      <c r="A2370" s="1" t="s">
        <v>5185</v>
      </c>
      <c r="B2370" s="1" t="s">
        <v>5177</v>
      </c>
      <c r="C2370" s="1" t="s">
        <v>5125</v>
      </c>
      <c r="D2370" s="1" t="s">
        <v>5186</v>
      </c>
      <c r="E2370" s="1" t="s">
        <v>555</v>
      </c>
      <c r="F2370" s="1" t="s">
        <v>56</v>
      </c>
      <c r="G2370" s="1" t="s">
        <v>171</v>
      </c>
      <c r="H2370" s="1" t="s">
        <v>57</v>
      </c>
      <c r="I2370" s="1" t="s">
        <v>816</v>
      </c>
      <c r="J2370">
        <v>12</v>
      </c>
      <c r="K2370">
        <v>15.3</v>
      </c>
      <c r="L2370">
        <v>0.6</v>
      </c>
      <c r="M2370">
        <v>4.2</v>
      </c>
      <c r="N2370">
        <v>20.2</v>
      </c>
      <c r="O2370">
        <v>18</v>
      </c>
      <c r="P2370">
        <v>0</v>
      </c>
      <c r="Q2370" s="1" t="s">
        <v>31</v>
      </c>
      <c r="R2370" s="1" t="s">
        <v>63</v>
      </c>
      <c r="S2370" s="1" t="s">
        <v>114</v>
      </c>
      <c r="T2370" s="1" t="s">
        <v>71</v>
      </c>
      <c r="U2370" s="1" t="s">
        <v>127</v>
      </c>
      <c r="V2370" s="1" t="s">
        <v>36</v>
      </c>
      <c r="W2370">
        <f t="shared" ref="W2370:W2433" si="74">DATEVALUE(MID(C2370,1,10))+TIMEVALUE(MID(C2370,12,8))</f>
        <v>46180.627083333333</v>
      </c>
      <c r="X2370">
        <f t="shared" ref="X2370:X2433" si="75">DATEVALUE(MID(D2370,1,10))+TIMEVALUE(MID(D2370,12,8))</f>
        <v>46180.693749999999</v>
      </c>
    </row>
    <row r="2371" spans="1:24" x14ac:dyDescent="0.2">
      <c r="A2371" s="1" t="s">
        <v>5187</v>
      </c>
      <c r="B2371" s="1" t="s">
        <v>5177</v>
      </c>
      <c r="C2371" s="1" t="s">
        <v>5125</v>
      </c>
      <c r="D2371" s="1" t="s">
        <v>5188</v>
      </c>
      <c r="E2371" s="1" t="s">
        <v>555</v>
      </c>
      <c r="F2371" s="1" t="s">
        <v>56</v>
      </c>
      <c r="G2371" s="1" t="s">
        <v>171</v>
      </c>
      <c r="H2371" s="1" t="s">
        <v>62</v>
      </c>
      <c r="I2371" s="1" t="s">
        <v>816</v>
      </c>
      <c r="J2371">
        <v>12</v>
      </c>
      <c r="K2371">
        <v>6.5</v>
      </c>
      <c r="L2371">
        <v>0.6</v>
      </c>
      <c r="M2371">
        <v>2.2000000000000002</v>
      </c>
      <c r="N2371">
        <v>9.3000000000000007</v>
      </c>
      <c r="O2371">
        <v>15</v>
      </c>
      <c r="P2371">
        <v>0</v>
      </c>
      <c r="Q2371" s="1" t="s">
        <v>31</v>
      </c>
      <c r="R2371" s="1" t="s">
        <v>207</v>
      </c>
      <c r="S2371" s="1" t="s">
        <v>228</v>
      </c>
      <c r="T2371" s="1" t="s">
        <v>71</v>
      </c>
      <c r="U2371" s="1" t="s">
        <v>127</v>
      </c>
      <c r="V2371" s="1" t="s">
        <v>36</v>
      </c>
      <c r="W2371">
        <f t="shared" si="74"/>
        <v>46180.627083333333</v>
      </c>
      <c r="X2371">
        <f t="shared" si="75"/>
        <v>46180.7</v>
      </c>
    </row>
    <row r="2372" spans="1:24" x14ac:dyDescent="0.2">
      <c r="A2372" s="1" t="s">
        <v>5189</v>
      </c>
      <c r="B2372" s="1" t="s">
        <v>5190</v>
      </c>
      <c r="C2372" s="1" t="s">
        <v>5191</v>
      </c>
      <c r="D2372" s="1" t="s">
        <v>5192</v>
      </c>
      <c r="E2372" s="1" t="s">
        <v>555</v>
      </c>
      <c r="F2372" s="1" t="s">
        <v>27</v>
      </c>
      <c r="G2372" s="1" t="s">
        <v>194</v>
      </c>
      <c r="H2372" s="1" t="s">
        <v>29</v>
      </c>
      <c r="I2372" s="1" t="s">
        <v>2306</v>
      </c>
      <c r="J2372">
        <v>5</v>
      </c>
      <c r="K2372">
        <v>12.2</v>
      </c>
      <c r="L2372">
        <v>0.3</v>
      </c>
      <c r="M2372">
        <v>3.3</v>
      </c>
      <c r="N2372">
        <v>15.8</v>
      </c>
      <c r="O2372">
        <v>15</v>
      </c>
      <c r="P2372">
        <v>0</v>
      </c>
      <c r="Q2372" s="1" t="s">
        <v>31</v>
      </c>
      <c r="R2372" s="1" t="s">
        <v>102</v>
      </c>
      <c r="S2372" s="1" t="s">
        <v>76</v>
      </c>
      <c r="T2372" s="1" t="s">
        <v>34</v>
      </c>
      <c r="U2372" s="1" t="s">
        <v>99</v>
      </c>
      <c r="V2372" s="1" t="s">
        <v>36</v>
      </c>
      <c r="W2372">
        <f t="shared" si="74"/>
        <v>46180.542361111111</v>
      </c>
      <c r="X2372">
        <f t="shared" si="75"/>
        <v>46180.552777777775</v>
      </c>
    </row>
    <row r="2373" spans="1:24" x14ac:dyDescent="0.2">
      <c r="A2373" s="1" t="s">
        <v>5193</v>
      </c>
      <c r="B2373" s="1" t="s">
        <v>5190</v>
      </c>
      <c r="C2373" s="1" t="s">
        <v>5191</v>
      </c>
      <c r="D2373" s="1" t="s">
        <v>5194</v>
      </c>
      <c r="E2373" s="1" t="s">
        <v>555</v>
      </c>
      <c r="F2373" s="1" t="s">
        <v>27</v>
      </c>
      <c r="G2373" s="1" t="s">
        <v>194</v>
      </c>
      <c r="H2373" s="1" t="s">
        <v>39</v>
      </c>
      <c r="I2373" s="1" t="s">
        <v>2306</v>
      </c>
      <c r="J2373">
        <v>5</v>
      </c>
      <c r="K2373">
        <v>9.6</v>
      </c>
      <c r="L2373">
        <v>0.6</v>
      </c>
      <c r="M2373">
        <v>5.0999999999999996</v>
      </c>
      <c r="N2373">
        <v>15.4</v>
      </c>
      <c r="O2373">
        <v>12</v>
      </c>
      <c r="P2373">
        <v>0</v>
      </c>
      <c r="Q2373" s="1" t="s">
        <v>31</v>
      </c>
      <c r="R2373" s="1" t="s">
        <v>340</v>
      </c>
      <c r="S2373" s="1" t="s">
        <v>41</v>
      </c>
      <c r="T2373" s="1" t="s">
        <v>34</v>
      </c>
      <c r="U2373" s="1" t="s">
        <v>99</v>
      </c>
      <c r="V2373" s="1" t="s">
        <v>42</v>
      </c>
      <c r="W2373">
        <f t="shared" si="74"/>
        <v>46180.542361111111</v>
      </c>
      <c r="X2373">
        <f t="shared" si="75"/>
        <v>46180.563888888886</v>
      </c>
    </row>
    <row r="2374" spans="1:24" x14ac:dyDescent="0.2">
      <c r="A2374" s="1" t="s">
        <v>5195</v>
      </c>
      <c r="B2374" s="1" t="s">
        <v>5190</v>
      </c>
      <c r="C2374" s="1" t="s">
        <v>5191</v>
      </c>
      <c r="D2374" s="1" t="s">
        <v>5196</v>
      </c>
      <c r="E2374" s="1" t="s">
        <v>555</v>
      </c>
      <c r="F2374" s="1" t="s">
        <v>27</v>
      </c>
      <c r="G2374" s="1" t="s">
        <v>194</v>
      </c>
      <c r="H2374" s="1" t="s">
        <v>45</v>
      </c>
      <c r="I2374" s="1" t="s">
        <v>2306</v>
      </c>
      <c r="J2374">
        <v>5</v>
      </c>
      <c r="K2374">
        <v>15.1</v>
      </c>
      <c r="L2374">
        <v>5.3</v>
      </c>
      <c r="M2374">
        <v>1.6</v>
      </c>
      <c r="N2374">
        <v>22.1</v>
      </c>
      <c r="O2374">
        <v>18</v>
      </c>
      <c r="P2374">
        <v>0</v>
      </c>
      <c r="Q2374" s="1" t="s">
        <v>31</v>
      </c>
      <c r="R2374" s="1" t="s">
        <v>173</v>
      </c>
      <c r="S2374" s="1" t="s">
        <v>181</v>
      </c>
      <c r="T2374" s="1" t="s">
        <v>34</v>
      </c>
      <c r="U2374" s="1" t="s">
        <v>99</v>
      </c>
      <c r="V2374" s="1" t="s">
        <v>42</v>
      </c>
      <c r="W2374">
        <f t="shared" si="74"/>
        <v>46180.542361111111</v>
      </c>
      <c r="X2374">
        <f t="shared" si="75"/>
        <v>46180.57916666667</v>
      </c>
    </row>
    <row r="2375" spans="1:24" x14ac:dyDescent="0.2">
      <c r="A2375" s="1" t="s">
        <v>5197</v>
      </c>
      <c r="B2375" s="1" t="s">
        <v>5190</v>
      </c>
      <c r="C2375" s="1" t="s">
        <v>5191</v>
      </c>
      <c r="D2375" s="1" t="s">
        <v>5198</v>
      </c>
      <c r="E2375" s="1" t="s">
        <v>555</v>
      </c>
      <c r="F2375" s="1" t="s">
        <v>50</v>
      </c>
      <c r="G2375" s="1" t="s">
        <v>194</v>
      </c>
      <c r="H2375" s="1" t="s">
        <v>51</v>
      </c>
      <c r="I2375" s="1" t="s">
        <v>2306</v>
      </c>
      <c r="J2375">
        <v>5</v>
      </c>
      <c r="K2375">
        <v>17.2</v>
      </c>
      <c r="L2375">
        <v>14.6</v>
      </c>
      <c r="M2375">
        <v>2.9</v>
      </c>
      <c r="N2375">
        <v>34.700000000000003</v>
      </c>
      <c r="O2375">
        <v>26</v>
      </c>
      <c r="P2375">
        <v>0</v>
      </c>
      <c r="Q2375" s="1" t="s">
        <v>31</v>
      </c>
      <c r="R2375" s="1" t="s">
        <v>835</v>
      </c>
      <c r="S2375" s="1" t="s">
        <v>500</v>
      </c>
      <c r="T2375" s="1" t="s">
        <v>34</v>
      </c>
      <c r="U2375" s="1" t="s">
        <v>99</v>
      </c>
      <c r="V2375" s="1" t="s">
        <v>42</v>
      </c>
      <c r="W2375">
        <f t="shared" si="74"/>
        <v>46180.542361111111</v>
      </c>
      <c r="X2375">
        <f t="shared" si="75"/>
        <v>46180.603472222225</v>
      </c>
    </row>
    <row r="2376" spans="1:24" x14ac:dyDescent="0.2">
      <c r="A2376" s="1" t="s">
        <v>5199</v>
      </c>
      <c r="B2376" s="1" t="s">
        <v>5190</v>
      </c>
      <c r="C2376" s="1" t="s">
        <v>5191</v>
      </c>
      <c r="D2376" s="1" t="s">
        <v>5200</v>
      </c>
      <c r="E2376" s="1" t="s">
        <v>555</v>
      </c>
      <c r="F2376" s="1" t="s">
        <v>56</v>
      </c>
      <c r="G2376" s="1" t="s">
        <v>194</v>
      </c>
      <c r="H2376" s="1" t="s">
        <v>57</v>
      </c>
      <c r="I2376" s="1" t="s">
        <v>2306</v>
      </c>
      <c r="J2376">
        <v>5</v>
      </c>
      <c r="K2376">
        <v>10.6</v>
      </c>
      <c r="L2376">
        <v>0.7</v>
      </c>
      <c r="M2376">
        <v>3.5</v>
      </c>
      <c r="N2376">
        <v>14.8</v>
      </c>
      <c r="O2376">
        <v>18</v>
      </c>
      <c r="P2376">
        <v>0</v>
      </c>
      <c r="Q2376" s="1" t="s">
        <v>31</v>
      </c>
      <c r="R2376" s="1" t="s">
        <v>63</v>
      </c>
      <c r="S2376" s="1" t="s">
        <v>363</v>
      </c>
      <c r="T2376" s="1" t="s">
        <v>34</v>
      </c>
      <c r="U2376" s="1" t="s">
        <v>99</v>
      </c>
      <c r="V2376" s="1" t="s">
        <v>36</v>
      </c>
      <c r="W2376">
        <f t="shared" si="74"/>
        <v>46180.542361111111</v>
      </c>
      <c r="X2376">
        <f t="shared" si="75"/>
        <v>46180.613194444442</v>
      </c>
    </row>
    <row r="2377" spans="1:24" x14ac:dyDescent="0.2">
      <c r="A2377" s="1" t="s">
        <v>5201</v>
      </c>
      <c r="B2377" s="1" t="s">
        <v>5190</v>
      </c>
      <c r="C2377" s="1" t="s">
        <v>5191</v>
      </c>
      <c r="D2377" s="1" t="s">
        <v>5173</v>
      </c>
      <c r="E2377" s="1" t="s">
        <v>555</v>
      </c>
      <c r="F2377" s="1" t="s">
        <v>56</v>
      </c>
      <c r="G2377" s="1" t="s">
        <v>194</v>
      </c>
      <c r="H2377" s="1" t="s">
        <v>62</v>
      </c>
      <c r="I2377" s="1" t="s">
        <v>2306</v>
      </c>
      <c r="J2377">
        <v>5</v>
      </c>
      <c r="K2377">
        <v>12.5</v>
      </c>
      <c r="L2377">
        <v>0.4</v>
      </c>
      <c r="M2377">
        <v>2.2999999999999998</v>
      </c>
      <c r="N2377">
        <v>15.2</v>
      </c>
      <c r="O2377">
        <v>15</v>
      </c>
      <c r="P2377">
        <v>0</v>
      </c>
      <c r="Q2377" s="1" t="s">
        <v>31</v>
      </c>
      <c r="R2377" s="1" t="s">
        <v>142</v>
      </c>
      <c r="S2377" s="1" t="s">
        <v>143</v>
      </c>
      <c r="T2377" s="1" t="s">
        <v>34</v>
      </c>
      <c r="U2377" s="1" t="s">
        <v>99</v>
      </c>
      <c r="V2377" s="1" t="s">
        <v>36</v>
      </c>
      <c r="W2377">
        <f t="shared" si="74"/>
        <v>46180.542361111111</v>
      </c>
      <c r="X2377">
        <f t="shared" si="75"/>
        <v>46180.624305555553</v>
      </c>
    </row>
    <row r="2378" spans="1:24" x14ac:dyDescent="0.2">
      <c r="A2378" s="1" t="s">
        <v>5202</v>
      </c>
      <c r="B2378" s="1" t="s">
        <v>5203</v>
      </c>
      <c r="C2378" s="1" t="s">
        <v>5204</v>
      </c>
      <c r="D2378" s="1" t="s">
        <v>5141</v>
      </c>
      <c r="E2378" s="1" t="s">
        <v>555</v>
      </c>
      <c r="F2378" s="1" t="s">
        <v>27</v>
      </c>
      <c r="G2378" s="1" t="s">
        <v>28</v>
      </c>
      <c r="H2378" s="1" t="s">
        <v>29</v>
      </c>
      <c r="I2378" s="1" t="s">
        <v>5205</v>
      </c>
      <c r="J2378">
        <v>8</v>
      </c>
      <c r="K2378">
        <v>9.8000000000000007</v>
      </c>
      <c r="L2378">
        <v>0.6</v>
      </c>
      <c r="M2378">
        <v>1.1000000000000001</v>
      </c>
      <c r="N2378">
        <v>11.5</v>
      </c>
      <c r="O2378">
        <v>15</v>
      </c>
      <c r="P2378">
        <v>0</v>
      </c>
      <c r="Q2378" s="1" t="s">
        <v>31</v>
      </c>
      <c r="R2378" s="1" t="s">
        <v>75</v>
      </c>
      <c r="S2378" s="1" t="s">
        <v>152</v>
      </c>
      <c r="T2378" s="1" t="s">
        <v>71</v>
      </c>
      <c r="U2378" s="1" t="s">
        <v>72</v>
      </c>
      <c r="V2378" s="1" t="s">
        <v>36</v>
      </c>
      <c r="W2378">
        <f t="shared" si="74"/>
        <v>46180.647916666669</v>
      </c>
      <c r="X2378">
        <f t="shared" si="75"/>
        <v>46180.655555555553</v>
      </c>
    </row>
    <row r="2379" spans="1:24" x14ac:dyDescent="0.2">
      <c r="A2379" s="1" t="s">
        <v>5206</v>
      </c>
      <c r="B2379" s="1" t="s">
        <v>5203</v>
      </c>
      <c r="C2379" s="1" t="s">
        <v>5204</v>
      </c>
      <c r="D2379" s="1" t="s">
        <v>5207</v>
      </c>
      <c r="E2379" s="1" t="s">
        <v>555</v>
      </c>
      <c r="F2379" s="1" t="s">
        <v>27</v>
      </c>
      <c r="G2379" s="1" t="s">
        <v>28</v>
      </c>
      <c r="H2379" s="1" t="s">
        <v>39</v>
      </c>
      <c r="I2379" s="1" t="s">
        <v>5205</v>
      </c>
      <c r="J2379">
        <v>8</v>
      </c>
      <c r="K2379">
        <v>8.4</v>
      </c>
      <c r="L2379">
        <v>0.6</v>
      </c>
      <c r="M2379">
        <v>5.3</v>
      </c>
      <c r="N2379">
        <v>14.2</v>
      </c>
      <c r="O2379">
        <v>12</v>
      </c>
      <c r="P2379">
        <v>0</v>
      </c>
      <c r="Q2379" s="1" t="s">
        <v>31</v>
      </c>
      <c r="R2379" s="1" t="s">
        <v>233</v>
      </c>
      <c r="S2379" s="1" t="s">
        <v>320</v>
      </c>
      <c r="T2379" s="1" t="s">
        <v>71</v>
      </c>
      <c r="U2379" s="1" t="s">
        <v>72</v>
      </c>
      <c r="V2379" s="1" t="s">
        <v>42</v>
      </c>
      <c r="W2379">
        <f t="shared" si="74"/>
        <v>46180.647916666669</v>
      </c>
      <c r="X2379">
        <f t="shared" si="75"/>
        <v>46180.665277777778</v>
      </c>
    </row>
    <row r="2380" spans="1:24" x14ac:dyDescent="0.2">
      <c r="A2380" s="1" t="s">
        <v>5208</v>
      </c>
      <c r="B2380" s="1" t="s">
        <v>5203</v>
      </c>
      <c r="C2380" s="1" t="s">
        <v>5204</v>
      </c>
      <c r="D2380" s="1" t="s">
        <v>5209</v>
      </c>
      <c r="E2380" s="1" t="s">
        <v>555</v>
      </c>
      <c r="F2380" s="1" t="s">
        <v>27</v>
      </c>
      <c r="G2380" s="1" t="s">
        <v>28</v>
      </c>
      <c r="H2380" s="1" t="s">
        <v>45</v>
      </c>
      <c r="I2380" s="1" t="s">
        <v>5205</v>
      </c>
      <c r="J2380">
        <v>8</v>
      </c>
      <c r="K2380">
        <v>14.4</v>
      </c>
      <c r="L2380">
        <v>5.5</v>
      </c>
      <c r="M2380">
        <v>3.3</v>
      </c>
      <c r="N2380">
        <v>23.3</v>
      </c>
      <c r="O2380">
        <v>18</v>
      </c>
      <c r="P2380">
        <v>0</v>
      </c>
      <c r="Q2380" s="1" t="s">
        <v>31</v>
      </c>
      <c r="R2380" s="1" t="s">
        <v>199</v>
      </c>
      <c r="S2380" s="1" t="s">
        <v>181</v>
      </c>
      <c r="T2380" s="1" t="s">
        <v>71</v>
      </c>
      <c r="U2380" s="1" t="s">
        <v>72</v>
      </c>
      <c r="V2380" s="1" t="s">
        <v>42</v>
      </c>
      <c r="W2380">
        <f t="shared" si="74"/>
        <v>46180.647916666669</v>
      </c>
      <c r="X2380">
        <f t="shared" si="75"/>
        <v>46180.681944444441</v>
      </c>
    </row>
    <row r="2381" spans="1:24" x14ac:dyDescent="0.2">
      <c r="A2381" s="1" t="s">
        <v>5210</v>
      </c>
      <c r="B2381" s="1" t="s">
        <v>5203</v>
      </c>
      <c r="C2381" s="1" t="s">
        <v>5204</v>
      </c>
      <c r="D2381" s="1" t="s">
        <v>5211</v>
      </c>
      <c r="E2381" s="1" t="s">
        <v>555</v>
      </c>
      <c r="F2381" s="1" t="s">
        <v>50</v>
      </c>
      <c r="G2381" s="1" t="s">
        <v>28</v>
      </c>
      <c r="H2381" s="1" t="s">
        <v>51</v>
      </c>
      <c r="I2381" s="1" t="s">
        <v>5205</v>
      </c>
      <c r="J2381">
        <v>8</v>
      </c>
      <c r="K2381">
        <v>15.9</v>
      </c>
      <c r="L2381">
        <v>13.2</v>
      </c>
      <c r="M2381">
        <v>2.5</v>
      </c>
      <c r="N2381">
        <v>31.7</v>
      </c>
      <c r="O2381">
        <v>26</v>
      </c>
      <c r="P2381">
        <v>0</v>
      </c>
      <c r="Q2381" s="1" t="s">
        <v>31</v>
      </c>
      <c r="R2381" s="1" t="s">
        <v>499</v>
      </c>
      <c r="S2381" s="1" t="s">
        <v>686</v>
      </c>
      <c r="T2381" s="1" t="s">
        <v>71</v>
      </c>
      <c r="U2381" s="1" t="s">
        <v>72</v>
      </c>
      <c r="V2381" s="1" t="s">
        <v>42</v>
      </c>
      <c r="W2381">
        <f t="shared" si="74"/>
        <v>46180.647916666669</v>
      </c>
      <c r="X2381">
        <f t="shared" si="75"/>
        <v>46180.703472222223</v>
      </c>
    </row>
    <row r="2382" spans="1:24" x14ac:dyDescent="0.2">
      <c r="A2382" s="1" t="s">
        <v>5212</v>
      </c>
      <c r="B2382" s="1" t="s">
        <v>5203</v>
      </c>
      <c r="C2382" s="1" t="s">
        <v>5204</v>
      </c>
      <c r="D2382" s="1" t="s">
        <v>5213</v>
      </c>
      <c r="E2382" s="1" t="s">
        <v>555</v>
      </c>
      <c r="F2382" s="1" t="s">
        <v>56</v>
      </c>
      <c r="G2382" s="1" t="s">
        <v>28</v>
      </c>
      <c r="H2382" s="1" t="s">
        <v>57</v>
      </c>
      <c r="I2382" s="1" t="s">
        <v>5205</v>
      </c>
      <c r="J2382">
        <v>8</v>
      </c>
      <c r="K2382">
        <v>12.8</v>
      </c>
      <c r="L2382">
        <v>1.2</v>
      </c>
      <c r="M2382">
        <v>2.9</v>
      </c>
      <c r="N2382">
        <v>16.8</v>
      </c>
      <c r="O2382">
        <v>18</v>
      </c>
      <c r="P2382">
        <v>0</v>
      </c>
      <c r="Q2382" s="1" t="s">
        <v>31</v>
      </c>
      <c r="R2382" s="1" t="s">
        <v>261</v>
      </c>
      <c r="S2382" s="1" t="s">
        <v>266</v>
      </c>
      <c r="T2382" s="1" t="s">
        <v>71</v>
      </c>
      <c r="U2382" s="1" t="s">
        <v>72</v>
      </c>
      <c r="V2382" s="1" t="s">
        <v>36</v>
      </c>
      <c r="W2382">
        <f t="shared" si="74"/>
        <v>46180.647916666669</v>
      </c>
      <c r="X2382">
        <f t="shared" si="75"/>
        <v>46180.715277777781</v>
      </c>
    </row>
    <row r="2383" spans="1:24" x14ac:dyDescent="0.2">
      <c r="A2383" s="1" t="s">
        <v>5214</v>
      </c>
      <c r="B2383" s="1" t="s">
        <v>5203</v>
      </c>
      <c r="C2383" s="1" t="s">
        <v>5204</v>
      </c>
      <c r="D2383" s="1" t="s">
        <v>5215</v>
      </c>
      <c r="E2383" s="1" t="s">
        <v>555</v>
      </c>
      <c r="F2383" s="1" t="s">
        <v>56</v>
      </c>
      <c r="G2383" s="1" t="s">
        <v>28</v>
      </c>
      <c r="H2383" s="1" t="s">
        <v>62</v>
      </c>
      <c r="I2383" s="1" t="s">
        <v>5205</v>
      </c>
      <c r="J2383">
        <v>8</v>
      </c>
      <c r="K2383">
        <v>8.6</v>
      </c>
      <c r="L2383">
        <v>0.3</v>
      </c>
      <c r="M2383">
        <v>1</v>
      </c>
      <c r="N2383">
        <v>9.9</v>
      </c>
      <c r="O2383">
        <v>15</v>
      </c>
      <c r="P2383">
        <v>0</v>
      </c>
      <c r="Q2383" s="1" t="s">
        <v>31</v>
      </c>
      <c r="R2383" s="1" t="s">
        <v>261</v>
      </c>
      <c r="S2383" s="1" t="s">
        <v>118</v>
      </c>
      <c r="T2383" s="1" t="s">
        <v>71</v>
      </c>
      <c r="U2383" s="1" t="s">
        <v>72</v>
      </c>
      <c r="V2383" s="1" t="s">
        <v>36</v>
      </c>
      <c r="W2383">
        <f t="shared" si="74"/>
        <v>46180.647916666669</v>
      </c>
      <c r="X2383">
        <f t="shared" si="75"/>
        <v>46180.722222222219</v>
      </c>
    </row>
    <row r="2384" spans="1:24" x14ac:dyDescent="0.2">
      <c r="A2384" s="1" t="s">
        <v>5216</v>
      </c>
      <c r="B2384" s="1" t="s">
        <v>5217</v>
      </c>
      <c r="C2384" s="1" t="s">
        <v>5218</v>
      </c>
      <c r="D2384" s="1" t="s">
        <v>5219</v>
      </c>
      <c r="E2384" s="1" t="s">
        <v>555</v>
      </c>
      <c r="F2384" s="1" t="s">
        <v>27</v>
      </c>
      <c r="G2384" s="1" t="s">
        <v>123</v>
      </c>
      <c r="H2384" s="1" t="s">
        <v>29</v>
      </c>
      <c r="I2384" s="1" t="s">
        <v>1383</v>
      </c>
      <c r="J2384">
        <v>11</v>
      </c>
      <c r="K2384">
        <v>8.9</v>
      </c>
      <c r="L2384">
        <v>0.8</v>
      </c>
      <c r="M2384">
        <v>1.4</v>
      </c>
      <c r="N2384">
        <v>11.2</v>
      </c>
      <c r="O2384">
        <v>15</v>
      </c>
      <c r="P2384">
        <v>0</v>
      </c>
      <c r="Q2384" s="1" t="s">
        <v>31</v>
      </c>
      <c r="R2384" s="1" t="s">
        <v>233</v>
      </c>
      <c r="S2384" s="1" t="s">
        <v>254</v>
      </c>
      <c r="T2384" s="1" t="s">
        <v>34</v>
      </c>
      <c r="U2384" s="1" t="s">
        <v>72</v>
      </c>
      <c r="V2384" s="1" t="s">
        <v>36</v>
      </c>
      <c r="W2384">
        <f t="shared" si="74"/>
        <v>46180.513888888891</v>
      </c>
      <c r="X2384">
        <f t="shared" si="75"/>
        <v>46180.521527777775</v>
      </c>
    </row>
    <row r="2385" spans="1:24" x14ac:dyDescent="0.2">
      <c r="A2385" s="1" t="s">
        <v>5220</v>
      </c>
      <c r="B2385" s="1" t="s">
        <v>5217</v>
      </c>
      <c r="C2385" s="1" t="s">
        <v>5218</v>
      </c>
      <c r="D2385" s="1" t="s">
        <v>5221</v>
      </c>
      <c r="E2385" s="1" t="s">
        <v>555</v>
      </c>
      <c r="F2385" s="1" t="s">
        <v>27</v>
      </c>
      <c r="G2385" s="1" t="s">
        <v>123</v>
      </c>
      <c r="H2385" s="1" t="s">
        <v>39</v>
      </c>
      <c r="I2385" s="1" t="s">
        <v>1383</v>
      </c>
      <c r="J2385">
        <v>11</v>
      </c>
      <c r="K2385">
        <v>12.4</v>
      </c>
      <c r="L2385">
        <v>0.9</v>
      </c>
      <c r="M2385">
        <v>4.5999999999999996</v>
      </c>
      <c r="N2385">
        <v>17.899999999999999</v>
      </c>
      <c r="O2385">
        <v>12</v>
      </c>
      <c r="P2385">
        <v>1</v>
      </c>
      <c r="Q2385" s="1" t="s">
        <v>5102</v>
      </c>
      <c r="R2385" s="1" t="s">
        <v>32</v>
      </c>
      <c r="S2385" s="1" t="s">
        <v>320</v>
      </c>
      <c r="T2385" s="1" t="s">
        <v>34</v>
      </c>
      <c r="U2385" s="1" t="s">
        <v>72</v>
      </c>
      <c r="V2385" s="1" t="s">
        <v>324</v>
      </c>
      <c r="W2385">
        <f t="shared" si="74"/>
        <v>46180.513888888891</v>
      </c>
      <c r="X2385">
        <f t="shared" si="75"/>
        <v>46180.53402777778</v>
      </c>
    </row>
    <row r="2386" spans="1:24" x14ac:dyDescent="0.2">
      <c r="A2386" s="1" t="s">
        <v>5222</v>
      </c>
      <c r="B2386" s="1" t="s">
        <v>5217</v>
      </c>
      <c r="C2386" s="1" t="s">
        <v>5218</v>
      </c>
      <c r="D2386" s="1" t="s">
        <v>5164</v>
      </c>
      <c r="E2386" s="1" t="s">
        <v>555</v>
      </c>
      <c r="F2386" s="1" t="s">
        <v>27</v>
      </c>
      <c r="G2386" s="1" t="s">
        <v>123</v>
      </c>
      <c r="H2386" s="1" t="s">
        <v>45</v>
      </c>
      <c r="I2386" s="1" t="s">
        <v>1383</v>
      </c>
      <c r="J2386">
        <v>11</v>
      </c>
      <c r="K2386">
        <v>15.9</v>
      </c>
      <c r="L2386">
        <v>4.7</v>
      </c>
      <c r="M2386">
        <v>2.5</v>
      </c>
      <c r="N2386">
        <v>23.1</v>
      </c>
      <c r="O2386">
        <v>18</v>
      </c>
      <c r="P2386">
        <v>0</v>
      </c>
      <c r="Q2386" s="1" t="s">
        <v>31</v>
      </c>
      <c r="R2386" s="1" t="s">
        <v>75</v>
      </c>
      <c r="S2386" s="1" t="s">
        <v>196</v>
      </c>
      <c r="T2386" s="1" t="s">
        <v>34</v>
      </c>
      <c r="U2386" s="1" t="s">
        <v>72</v>
      </c>
      <c r="V2386" s="1" t="s">
        <v>42</v>
      </c>
      <c r="W2386">
        <f t="shared" si="74"/>
        <v>46180.513888888891</v>
      </c>
      <c r="X2386">
        <f t="shared" si="75"/>
        <v>46180.55</v>
      </c>
    </row>
    <row r="2387" spans="1:24" x14ac:dyDescent="0.2">
      <c r="A2387" s="1" t="s">
        <v>5223</v>
      </c>
      <c r="B2387" s="1" t="s">
        <v>5217</v>
      </c>
      <c r="C2387" s="1" t="s">
        <v>5218</v>
      </c>
      <c r="D2387" s="1" t="s">
        <v>5224</v>
      </c>
      <c r="E2387" s="1" t="s">
        <v>555</v>
      </c>
      <c r="F2387" s="1" t="s">
        <v>50</v>
      </c>
      <c r="G2387" s="1" t="s">
        <v>123</v>
      </c>
      <c r="H2387" s="1" t="s">
        <v>51</v>
      </c>
      <c r="I2387" s="1" t="s">
        <v>1383</v>
      </c>
      <c r="J2387">
        <v>11</v>
      </c>
      <c r="K2387">
        <v>20.100000000000001</v>
      </c>
      <c r="L2387">
        <v>12.1</v>
      </c>
      <c r="M2387">
        <v>2</v>
      </c>
      <c r="N2387">
        <v>34.1</v>
      </c>
      <c r="O2387">
        <v>26</v>
      </c>
      <c r="P2387">
        <v>0</v>
      </c>
      <c r="Q2387" s="1" t="s">
        <v>31</v>
      </c>
      <c r="R2387" s="1" t="s">
        <v>699</v>
      </c>
      <c r="S2387" s="1" t="s">
        <v>139</v>
      </c>
      <c r="T2387" s="1" t="s">
        <v>34</v>
      </c>
      <c r="U2387" s="1" t="s">
        <v>72</v>
      </c>
      <c r="V2387" s="1" t="s">
        <v>42</v>
      </c>
      <c r="W2387">
        <f t="shared" si="74"/>
        <v>46180.513888888891</v>
      </c>
      <c r="X2387">
        <f t="shared" si="75"/>
        <v>46180.573611111111</v>
      </c>
    </row>
    <row r="2388" spans="1:24" x14ac:dyDescent="0.2">
      <c r="A2388" s="1" t="s">
        <v>5225</v>
      </c>
      <c r="B2388" s="1" t="s">
        <v>5217</v>
      </c>
      <c r="C2388" s="1" t="s">
        <v>5218</v>
      </c>
      <c r="D2388" s="1" t="s">
        <v>5226</v>
      </c>
      <c r="E2388" s="1" t="s">
        <v>555</v>
      </c>
      <c r="F2388" s="1" t="s">
        <v>56</v>
      </c>
      <c r="G2388" s="1" t="s">
        <v>123</v>
      </c>
      <c r="H2388" s="1" t="s">
        <v>57</v>
      </c>
      <c r="I2388" s="1" t="s">
        <v>1383</v>
      </c>
      <c r="J2388">
        <v>11</v>
      </c>
      <c r="K2388">
        <v>15.8</v>
      </c>
      <c r="L2388">
        <v>1.3</v>
      </c>
      <c r="M2388">
        <v>2.2999999999999998</v>
      </c>
      <c r="N2388">
        <v>19.399999999999999</v>
      </c>
      <c r="O2388">
        <v>18</v>
      </c>
      <c r="P2388">
        <v>0</v>
      </c>
      <c r="Q2388" s="1" t="s">
        <v>31</v>
      </c>
      <c r="R2388" s="1" t="s">
        <v>391</v>
      </c>
      <c r="S2388" s="1" t="s">
        <v>363</v>
      </c>
      <c r="T2388" s="1" t="s">
        <v>34</v>
      </c>
      <c r="U2388" s="1" t="s">
        <v>72</v>
      </c>
      <c r="V2388" s="1" t="s">
        <v>36</v>
      </c>
      <c r="W2388">
        <f t="shared" si="74"/>
        <v>46180.513888888891</v>
      </c>
      <c r="X2388">
        <f t="shared" si="75"/>
        <v>46180.586805555555</v>
      </c>
    </row>
    <row r="2389" spans="1:24" x14ac:dyDescent="0.2">
      <c r="A2389" s="1" t="s">
        <v>5227</v>
      </c>
      <c r="B2389" s="1" t="s">
        <v>5217</v>
      </c>
      <c r="C2389" s="1" t="s">
        <v>5218</v>
      </c>
      <c r="D2389" s="1" t="s">
        <v>5228</v>
      </c>
      <c r="E2389" s="1" t="s">
        <v>555</v>
      </c>
      <c r="F2389" s="1" t="s">
        <v>56</v>
      </c>
      <c r="G2389" s="1" t="s">
        <v>123</v>
      </c>
      <c r="H2389" s="1" t="s">
        <v>62</v>
      </c>
      <c r="I2389" s="1" t="s">
        <v>1383</v>
      </c>
      <c r="J2389">
        <v>11</v>
      </c>
      <c r="K2389">
        <v>9.6999999999999993</v>
      </c>
      <c r="L2389">
        <v>0.6</v>
      </c>
      <c r="M2389">
        <v>0.7</v>
      </c>
      <c r="N2389">
        <v>11</v>
      </c>
      <c r="O2389">
        <v>15</v>
      </c>
      <c r="P2389">
        <v>0</v>
      </c>
      <c r="Q2389" s="1" t="s">
        <v>31</v>
      </c>
      <c r="R2389" s="1" t="s">
        <v>189</v>
      </c>
      <c r="S2389" s="1" t="s">
        <v>114</v>
      </c>
      <c r="T2389" s="1" t="s">
        <v>34</v>
      </c>
      <c r="U2389" s="1" t="s">
        <v>72</v>
      </c>
      <c r="V2389" s="1" t="s">
        <v>36</v>
      </c>
      <c r="W2389">
        <f t="shared" si="74"/>
        <v>46180.513888888891</v>
      </c>
      <c r="X2389">
        <f t="shared" si="75"/>
        <v>46180.594444444447</v>
      </c>
    </row>
    <row r="2390" spans="1:24" x14ac:dyDescent="0.2">
      <c r="A2390" s="1" t="s">
        <v>5229</v>
      </c>
      <c r="B2390" s="1" t="s">
        <v>5230</v>
      </c>
      <c r="C2390" s="1" t="s">
        <v>5231</v>
      </c>
      <c r="D2390" s="1" t="s">
        <v>5232</v>
      </c>
      <c r="E2390" s="1" t="s">
        <v>555</v>
      </c>
      <c r="F2390" s="1" t="s">
        <v>27</v>
      </c>
      <c r="G2390" s="1" t="s">
        <v>171</v>
      </c>
      <c r="H2390" s="1" t="s">
        <v>29</v>
      </c>
      <c r="I2390" s="1" t="s">
        <v>2198</v>
      </c>
      <c r="J2390">
        <v>2</v>
      </c>
      <c r="K2390">
        <v>9.6</v>
      </c>
      <c r="L2390">
        <v>0.8</v>
      </c>
      <c r="M2390">
        <v>2.1</v>
      </c>
      <c r="N2390">
        <v>12.5</v>
      </c>
      <c r="O2390">
        <v>15</v>
      </c>
      <c r="P2390">
        <v>0</v>
      </c>
      <c r="Q2390" s="1" t="s">
        <v>31</v>
      </c>
      <c r="R2390" s="1" t="s">
        <v>340</v>
      </c>
      <c r="S2390" s="1" t="s">
        <v>47</v>
      </c>
      <c r="T2390" s="1" t="s">
        <v>34</v>
      </c>
      <c r="U2390" s="1" t="s">
        <v>127</v>
      </c>
      <c r="V2390" s="1" t="s">
        <v>36</v>
      </c>
      <c r="W2390">
        <f t="shared" si="74"/>
        <v>46180.539583333331</v>
      </c>
      <c r="X2390">
        <f t="shared" si="75"/>
        <v>46180.54791666667</v>
      </c>
    </row>
    <row r="2391" spans="1:24" x14ac:dyDescent="0.2">
      <c r="A2391" s="1" t="s">
        <v>5233</v>
      </c>
      <c r="B2391" s="1" t="s">
        <v>5230</v>
      </c>
      <c r="C2391" s="1" t="s">
        <v>5231</v>
      </c>
      <c r="D2391" s="1" t="s">
        <v>5234</v>
      </c>
      <c r="E2391" s="1" t="s">
        <v>555</v>
      </c>
      <c r="F2391" s="1" t="s">
        <v>27</v>
      </c>
      <c r="G2391" s="1" t="s">
        <v>171</v>
      </c>
      <c r="H2391" s="1" t="s">
        <v>39</v>
      </c>
      <c r="I2391" s="1" t="s">
        <v>2198</v>
      </c>
      <c r="J2391">
        <v>2</v>
      </c>
      <c r="K2391">
        <v>12.6</v>
      </c>
      <c r="L2391">
        <v>1.1000000000000001</v>
      </c>
      <c r="M2391">
        <v>5</v>
      </c>
      <c r="N2391">
        <v>18.600000000000001</v>
      </c>
      <c r="O2391">
        <v>12</v>
      </c>
      <c r="P2391">
        <v>0</v>
      </c>
      <c r="Q2391" s="1" t="s">
        <v>31</v>
      </c>
      <c r="R2391" s="1" t="s">
        <v>32</v>
      </c>
      <c r="S2391" s="1" t="s">
        <v>181</v>
      </c>
      <c r="T2391" s="1" t="s">
        <v>34</v>
      </c>
      <c r="U2391" s="1" t="s">
        <v>127</v>
      </c>
      <c r="V2391" s="1" t="s">
        <v>42</v>
      </c>
      <c r="W2391">
        <f t="shared" si="74"/>
        <v>46180.539583333331</v>
      </c>
      <c r="X2391">
        <f t="shared" si="75"/>
        <v>46180.561111111114</v>
      </c>
    </row>
    <row r="2392" spans="1:24" x14ac:dyDescent="0.2">
      <c r="A2392" s="1" t="s">
        <v>5235</v>
      </c>
      <c r="B2392" s="1" t="s">
        <v>5230</v>
      </c>
      <c r="C2392" s="1" t="s">
        <v>5231</v>
      </c>
      <c r="D2392" s="1" t="s">
        <v>5236</v>
      </c>
      <c r="E2392" s="1" t="s">
        <v>555</v>
      </c>
      <c r="F2392" s="1" t="s">
        <v>27</v>
      </c>
      <c r="G2392" s="1" t="s">
        <v>171</v>
      </c>
      <c r="H2392" s="1" t="s">
        <v>45</v>
      </c>
      <c r="I2392" s="1" t="s">
        <v>2198</v>
      </c>
      <c r="J2392">
        <v>2</v>
      </c>
      <c r="K2392">
        <v>13.1</v>
      </c>
      <c r="L2392">
        <v>4.8</v>
      </c>
      <c r="M2392">
        <v>2.2999999999999998</v>
      </c>
      <c r="N2392">
        <v>20.2</v>
      </c>
      <c r="O2392">
        <v>18</v>
      </c>
      <c r="P2392">
        <v>0</v>
      </c>
      <c r="Q2392" s="1" t="s">
        <v>31</v>
      </c>
      <c r="R2392" s="1" t="s">
        <v>340</v>
      </c>
      <c r="S2392" s="1" t="s">
        <v>41</v>
      </c>
      <c r="T2392" s="1" t="s">
        <v>34</v>
      </c>
      <c r="U2392" s="1" t="s">
        <v>127</v>
      </c>
      <c r="V2392" s="1" t="s">
        <v>36</v>
      </c>
      <c r="W2392">
        <f t="shared" si="74"/>
        <v>46180.539583333331</v>
      </c>
      <c r="X2392">
        <f t="shared" si="75"/>
        <v>46180.574999999997</v>
      </c>
    </row>
    <row r="2393" spans="1:24" x14ac:dyDescent="0.2">
      <c r="A2393" s="1" t="s">
        <v>5237</v>
      </c>
      <c r="B2393" s="1" t="s">
        <v>5230</v>
      </c>
      <c r="C2393" s="1" t="s">
        <v>5231</v>
      </c>
      <c r="D2393" s="1" t="s">
        <v>5238</v>
      </c>
      <c r="E2393" s="1" t="s">
        <v>555</v>
      </c>
      <c r="F2393" s="1" t="s">
        <v>50</v>
      </c>
      <c r="G2393" s="1" t="s">
        <v>171</v>
      </c>
      <c r="H2393" s="1" t="s">
        <v>51</v>
      </c>
      <c r="I2393" s="1" t="s">
        <v>2198</v>
      </c>
      <c r="J2393">
        <v>2</v>
      </c>
      <c r="K2393">
        <v>19.5</v>
      </c>
      <c r="L2393">
        <v>10.1</v>
      </c>
      <c r="M2393">
        <v>3.7</v>
      </c>
      <c r="N2393">
        <v>33.200000000000003</v>
      </c>
      <c r="O2393">
        <v>26</v>
      </c>
      <c r="P2393">
        <v>0</v>
      </c>
      <c r="Q2393" s="1" t="s">
        <v>31</v>
      </c>
      <c r="R2393" s="1" t="s">
        <v>1111</v>
      </c>
      <c r="S2393" s="1" t="s">
        <v>686</v>
      </c>
      <c r="T2393" s="1" t="s">
        <v>34</v>
      </c>
      <c r="U2393" s="1" t="s">
        <v>127</v>
      </c>
      <c r="V2393" s="1" t="s">
        <v>42</v>
      </c>
      <c r="W2393">
        <f t="shared" si="74"/>
        <v>46180.539583333331</v>
      </c>
      <c r="X2393">
        <f t="shared" si="75"/>
        <v>46180.597916666666</v>
      </c>
    </row>
    <row r="2394" spans="1:24" x14ac:dyDescent="0.2">
      <c r="A2394" s="1" t="s">
        <v>5239</v>
      </c>
      <c r="B2394" s="1" t="s">
        <v>5230</v>
      </c>
      <c r="C2394" s="1" t="s">
        <v>5231</v>
      </c>
      <c r="D2394" s="1" t="s">
        <v>5240</v>
      </c>
      <c r="E2394" s="1" t="s">
        <v>555</v>
      </c>
      <c r="F2394" s="1" t="s">
        <v>56</v>
      </c>
      <c r="G2394" s="1" t="s">
        <v>171</v>
      </c>
      <c r="H2394" s="1" t="s">
        <v>57</v>
      </c>
      <c r="I2394" s="1" t="s">
        <v>2198</v>
      </c>
      <c r="J2394">
        <v>2</v>
      </c>
      <c r="K2394">
        <v>11.9</v>
      </c>
      <c r="L2394">
        <v>0.7</v>
      </c>
      <c r="M2394">
        <v>3.4</v>
      </c>
      <c r="N2394">
        <v>16</v>
      </c>
      <c r="O2394">
        <v>18</v>
      </c>
      <c r="P2394">
        <v>0</v>
      </c>
      <c r="Q2394" s="1" t="s">
        <v>31</v>
      </c>
      <c r="R2394" s="1" t="s">
        <v>165</v>
      </c>
      <c r="S2394" s="1" t="s">
        <v>59</v>
      </c>
      <c r="T2394" s="1" t="s">
        <v>34</v>
      </c>
      <c r="U2394" s="1" t="s">
        <v>127</v>
      </c>
      <c r="V2394" s="1" t="s">
        <v>36</v>
      </c>
      <c r="W2394">
        <f t="shared" si="74"/>
        <v>46180.539583333331</v>
      </c>
      <c r="X2394">
        <f t="shared" si="75"/>
        <v>46180.609027777777</v>
      </c>
    </row>
    <row r="2395" spans="1:24" x14ac:dyDescent="0.2">
      <c r="A2395" s="1" t="s">
        <v>5241</v>
      </c>
      <c r="B2395" s="1" t="s">
        <v>5230</v>
      </c>
      <c r="C2395" s="1" t="s">
        <v>5231</v>
      </c>
      <c r="D2395" s="1" t="s">
        <v>5123</v>
      </c>
      <c r="E2395" s="1" t="s">
        <v>555</v>
      </c>
      <c r="F2395" s="1" t="s">
        <v>56</v>
      </c>
      <c r="G2395" s="1" t="s">
        <v>171</v>
      </c>
      <c r="H2395" s="1" t="s">
        <v>62</v>
      </c>
      <c r="I2395" s="1" t="s">
        <v>2198</v>
      </c>
      <c r="J2395">
        <v>2</v>
      </c>
      <c r="K2395">
        <v>8.8000000000000007</v>
      </c>
      <c r="L2395">
        <v>0.8</v>
      </c>
      <c r="M2395">
        <v>2.2000000000000002</v>
      </c>
      <c r="N2395">
        <v>11.8</v>
      </c>
      <c r="O2395">
        <v>15</v>
      </c>
      <c r="P2395">
        <v>0</v>
      </c>
      <c r="Q2395" s="1" t="s">
        <v>31</v>
      </c>
      <c r="R2395" s="1" t="s">
        <v>113</v>
      </c>
      <c r="S2395" s="1" t="s">
        <v>118</v>
      </c>
      <c r="T2395" s="1" t="s">
        <v>34</v>
      </c>
      <c r="U2395" s="1" t="s">
        <v>127</v>
      </c>
      <c r="V2395" s="1" t="s">
        <v>36</v>
      </c>
      <c r="W2395">
        <f t="shared" si="74"/>
        <v>46180.539583333331</v>
      </c>
      <c r="X2395">
        <f t="shared" si="75"/>
        <v>46180.617361111108</v>
      </c>
    </row>
    <row r="2396" spans="1:24" x14ac:dyDescent="0.2">
      <c r="A2396" s="1" t="s">
        <v>5242</v>
      </c>
      <c r="B2396" s="1" t="s">
        <v>5243</v>
      </c>
      <c r="C2396" s="1" t="s">
        <v>5175</v>
      </c>
      <c r="D2396" s="1" t="s">
        <v>5244</v>
      </c>
      <c r="E2396" s="1" t="s">
        <v>555</v>
      </c>
      <c r="F2396" s="1" t="s">
        <v>27</v>
      </c>
      <c r="G2396" s="1" t="s">
        <v>28</v>
      </c>
      <c r="H2396" s="1" t="s">
        <v>29</v>
      </c>
      <c r="I2396" s="1" t="s">
        <v>929</v>
      </c>
      <c r="J2396">
        <v>11</v>
      </c>
      <c r="K2396">
        <v>13.1</v>
      </c>
      <c r="L2396">
        <v>1</v>
      </c>
      <c r="M2396">
        <v>2.2000000000000002</v>
      </c>
      <c r="N2396">
        <v>16.3</v>
      </c>
      <c r="O2396">
        <v>15</v>
      </c>
      <c r="P2396">
        <v>0</v>
      </c>
      <c r="Q2396" s="1" t="s">
        <v>31</v>
      </c>
      <c r="R2396" s="1" t="s">
        <v>220</v>
      </c>
      <c r="S2396" s="1" t="s">
        <v>103</v>
      </c>
      <c r="T2396" s="1" t="s">
        <v>34</v>
      </c>
      <c r="U2396" s="1" t="s">
        <v>251</v>
      </c>
      <c r="V2396" s="1" t="s">
        <v>36</v>
      </c>
      <c r="W2396">
        <f t="shared" si="74"/>
        <v>46180.631249999999</v>
      </c>
      <c r="X2396">
        <f t="shared" si="75"/>
        <v>46180.642361111109</v>
      </c>
    </row>
    <row r="2397" spans="1:24" x14ac:dyDescent="0.2">
      <c r="A2397" s="1" t="s">
        <v>5245</v>
      </c>
      <c r="B2397" s="1" t="s">
        <v>5243</v>
      </c>
      <c r="C2397" s="1" t="s">
        <v>5175</v>
      </c>
      <c r="D2397" s="1" t="s">
        <v>5246</v>
      </c>
      <c r="E2397" s="1" t="s">
        <v>555</v>
      </c>
      <c r="F2397" s="1" t="s">
        <v>27</v>
      </c>
      <c r="G2397" s="1" t="s">
        <v>28</v>
      </c>
      <c r="H2397" s="1" t="s">
        <v>39</v>
      </c>
      <c r="I2397" s="1" t="s">
        <v>929</v>
      </c>
      <c r="J2397">
        <v>11</v>
      </c>
      <c r="K2397">
        <v>10.8</v>
      </c>
      <c r="L2397">
        <v>1.4</v>
      </c>
      <c r="M2397">
        <v>5.7</v>
      </c>
      <c r="N2397">
        <v>17.899999999999999</v>
      </c>
      <c r="O2397">
        <v>12</v>
      </c>
      <c r="P2397">
        <v>0</v>
      </c>
      <c r="Q2397" s="1" t="s">
        <v>31</v>
      </c>
      <c r="R2397" s="1" t="s">
        <v>130</v>
      </c>
      <c r="S2397" s="1" t="s">
        <v>131</v>
      </c>
      <c r="T2397" s="1" t="s">
        <v>34</v>
      </c>
      <c r="U2397" s="1" t="s">
        <v>251</v>
      </c>
      <c r="V2397" s="1" t="s">
        <v>42</v>
      </c>
      <c r="W2397">
        <f t="shared" si="74"/>
        <v>46180.631249999999</v>
      </c>
      <c r="X2397">
        <f t="shared" si="75"/>
        <v>46180.654861111114</v>
      </c>
    </row>
    <row r="2398" spans="1:24" x14ac:dyDescent="0.2">
      <c r="A2398" s="1" t="s">
        <v>5247</v>
      </c>
      <c r="B2398" s="1" t="s">
        <v>5243</v>
      </c>
      <c r="C2398" s="1" t="s">
        <v>5175</v>
      </c>
      <c r="D2398" s="1" t="s">
        <v>5161</v>
      </c>
      <c r="E2398" s="1" t="s">
        <v>555</v>
      </c>
      <c r="F2398" s="1" t="s">
        <v>27</v>
      </c>
      <c r="G2398" s="1" t="s">
        <v>28</v>
      </c>
      <c r="H2398" s="1" t="s">
        <v>45</v>
      </c>
      <c r="I2398" s="1" t="s">
        <v>929</v>
      </c>
      <c r="J2398">
        <v>11</v>
      </c>
      <c r="K2398">
        <v>16.899999999999999</v>
      </c>
      <c r="L2398">
        <v>5.0999999999999996</v>
      </c>
      <c r="M2398">
        <v>2.2999999999999998</v>
      </c>
      <c r="N2398">
        <v>24.4</v>
      </c>
      <c r="O2398">
        <v>18</v>
      </c>
      <c r="P2398">
        <v>0</v>
      </c>
      <c r="Q2398" s="1" t="s">
        <v>31</v>
      </c>
      <c r="R2398" s="1" t="s">
        <v>102</v>
      </c>
      <c r="S2398" s="1" t="s">
        <v>196</v>
      </c>
      <c r="T2398" s="1" t="s">
        <v>34</v>
      </c>
      <c r="U2398" s="1" t="s">
        <v>251</v>
      </c>
      <c r="V2398" s="1" t="s">
        <v>42</v>
      </c>
      <c r="W2398">
        <f t="shared" si="74"/>
        <v>46180.631249999999</v>
      </c>
      <c r="X2398">
        <f t="shared" si="75"/>
        <v>46180.671527777777</v>
      </c>
    </row>
    <row r="2399" spans="1:24" x14ac:dyDescent="0.2">
      <c r="A2399" s="1" t="s">
        <v>5248</v>
      </c>
      <c r="B2399" s="1" t="s">
        <v>5243</v>
      </c>
      <c r="C2399" s="1" t="s">
        <v>5175</v>
      </c>
      <c r="D2399" s="1" t="s">
        <v>5186</v>
      </c>
      <c r="E2399" s="1" t="s">
        <v>555</v>
      </c>
      <c r="F2399" s="1" t="s">
        <v>50</v>
      </c>
      <c r="G2399" s="1" t="s">
        <v>28</v>
      </c>
      <c r="H2399" s="1" t="s">
        <v>51</v>
      </c>
      <c r="I2399" s="1" t="s">
        <v>929</v>
      </c>
      <c r="J2399">
        <v>11</v>
      </c>
      <c r="K2399">
        <v>16.399999999999999</v>
      </c>
      <c r="L2399">
        <v>12.4</v>
      </c>
      <c r="M2399">
        <v>3.2</v>
      </c>
      <c r="N2399">
        <v>32.1</v>
      </c>
      <c r="O2399">
        <v>26</v>
      </c>
      <c r="P2399">
        <v>0</v>
      </c>
      <c r="Q2399" s="1" t="s">
        <v>31</v>
      </c>
      <c r="R2399" s="1" t="s">
        <v>204</v>
      </c>
      <c r="S2399" s="1" t="s">
        <v>224</v>
      </c>
      <c r="T2399" s="1" t="s">
        <v>34</v>
      </c>
      <c r="U2399" s="1" t="s">
        <v>251</v>
      </c>
      <c r="V2399" s="1" t="s">
        <v>42</v>
      </c>
      <c r="W2399">
        <f t="shared" si="74"/>
        <v>46180.631249999999</v>
      </c>
      <c r="X2399">
        <f t="shared" si="75"/>
        <v>46180.693749999999</v>
      </c>
    </row>
    <row r="2400" spans="1:24" x14ac:dyDescent="0.2">
      <c r="A2400" s="1" t="s">
        <v>5249</v>
      </c>
      <c r="B2400" s="1" t="s">
        <v>5243</v>
      </c>
      <c r="C2400" s="1" t="s">
        <v>5175</v>
      </c>
      <c r="D2400" s="1" t="s">
        <v>5250</v>
      </c>
      <c r="E2400" s="1" t="s">
        <v>555</v>
      </c>
      <c r="F2400" s="1" t="s">
        <v>56</v>
      </c>
      <c r="G2400" s="1" t="s">
        <v>28</v>
      </c>
      <c r="H2400" s="1" t="s">
        <v>57</v>
      </c>
      <c r="I2400" s="1" t="s">
        <v>929</v>
      </c>
      <c r="J2400">
        <v>11</v>
      </c>
      <c r="K2400">
        <v>14.3</v>
      </c>
      <c r="L2400">
        <v>1.2</v>
      </c>
      <c r="M2400">
        <v>3.1</v>
      </c>
      <c r="N2400">
        <v>18.600000000000001</v>
      </c>
      <c r="O2400">
        <v>18</v>
      </c>
      <c r="P2400">
        <v>0</v>
      </c>
      <c r="Q2400" s="1" t="s">
        <v>31</v>
      </c>
      <c r="R2400" s="1" t="s">
        <v>113</v>
      </c>
      <c r="S2400" s="1" t="s">
        <v>538</v>
      </c>
      <c r="T2400" s="1" t="s">
        <v>34</v>
      </c>
      <c r="U2400" s="1" t="s">
        <v>251</v>
      </c>
      <c r="V2400" s="1" t="s">
        <v>36</v>
      </c>
      <c r="W2400">
        <f t="shared" si="74"/>
        <v>46180.631249999999</v>
      </c>
      <c r="X2400">
        <f t="shared" si="75"/>
        <v>46180.706944444442</v>
      </c>
    </row>
    <row r="2401" spans="1:24" x14ac:dyDescent="0.2">
      <c r="A2401" s="1" t="s">
        <v>5251</v>
      </c>
      <c r="B2401" s="1" t="s">
        <v>5243</v>
      </c>
      <c r="C2401" s="1" t="s">
        <v>5175</v>
      </c>
      <c r="D2401" s="1" t="s">
        <v>5252</v>
      </c>
      <c r="E2401" s="1" t="s">
        <v>555</v>
      </c>
      <c r="F2401" s="1" t="s">
        <v>56</v>
      </c>
      <c r="G2401" s="1" t="s">
        <v>28</v>
      </c>
      <c r="H2401" s="1" t="s">
        <v>62</v>
      </c>
      <c r="I2401" s="1" t="s">
        <v>929</v>
      </c>
      <c r="J2401">
        <v>11</v>
      </c>
      <c r="K2401">
        <v>11.5</v>
      </c>
      <c r="L2401">
        <v>0.3</v>
      </c>
      <c r="M2401">
        <v>2.4</v>
      </c>
      <c r="N2401">
        <v>14.2</v>
      </c>
      <c r="O2401">
        <v>15</v>
      </c>
      <c r="P2401">
        <v>0</v>
      </c>
      <c r="Q2401" s="1" t="s">
        <v>31</v>
      </c>
      <c r="R2401" s="1" t="s">
        <v>86</v>
      </c>
      <c r="S2401" s="1" t="s">
        <v>538</v>
      </c>
      <c r="T2401" s="1" t="s">
        <v>34</v>
      </c>
      <c r="U2401" s="1" t="s">
        <v>251</v>
      </c>
      <c r="V2401" s="1" t="s">
        <v>36</v>
      </c>
      <c r="W2401">
        <f t="shared" si="74"/>
        <v>46180.631249999999</v>
      </c>
      <c r="X2401">
        <f t="shared" si="75"/>
        <v>46180.716666666667</v>
      </c>
    </row>
    <row r="2402" spans="1:24" x14ac:dyDescent="0.2">
      <c r="A2402" s="1" t="s">
        <v>5253</v>
      </c>
      <c r="B2402" s="1" t="s">
        <v>5254</v>
      </c>
      <c r="C2402" s="1" t="s">
        <v>5255</v>
      </c>
      <c r="D2402" s="1" t="s">
        <v>5256</v>
      </c>
      <c r="E2402" s="1" t="s">
        <v>555</v>
      </c>
      <c r="F2402" s="1" t="s">
        <v>27</v>
      </c>
      <c r="G2402" s="1" t="s">
        <v>28</v>
      </c>
      <c r="H2402" s="1" t="s">
        <v>29</v>
      </c>
      <c r="I2402" s="1" t="s">
        <v>679</v>
      </c>
      <c r="J2402">
        <v>6</v>
      </c>
      <c r="K2402">
        <v>13.6</v>
      </c>
      <c r="L2402">
        <v>0.8</v>
      </c>
      <c r="M2402">
        <v>2.5</v>
      </c>
      <c r="N2402">
        <v>16.899999999999999</v>
      </c>
      <c r="O2402">
        <v>15</v>
      </c>
      <c r="P2402">
        <v>0</v>
      </c>
      <c r="Q2402" s="1" t="s">
        <v>31</v>
      </c>
      <c r="R2402" s="1" t="s">
        <v>173</v>
      </c>
      <c r="S2402" s="1" t="s">
        <v>126</v>
      </c>
      <c r="T2402" s="1" t="s">
        <v>34</v>
      </c>
      <c r="U2402" s="1" t="s">
        <v>127</v>
      </c>
      <c r="V2402" s="1" t="s">
        <v>36</v>
      </c>
      <c r="W2402">
        <f t="shared" si="74"/>
        <v>46180.581250000003</v>
      </c>
      <c r="X2402">
        <f t="shared" si="75"/>
        <v>46180.592361111114</v>
      </c>
    </row>
    <row r="2403" spans="1:24" x14ac:dyDescent="0.2">
      <c r="A2403" s="1" t="s">
        <v>5257</v>
      </c>
      <c r="B2403" s="1" t="s">
        <v>5254</v>
      </c>
      <c r="C2403" s="1" t="s">
        <v>5255</v>
      </c>
      <c r="D2403" s="1" t="s">
        <v>5258</v>
      </c>
      <c r="E2403" s="1" t="s">
        <v>555</v>
      </c>
      <c r="F2403" s="1" t="s">
        <v>27</v>
      </c>
      <c r="G2403" s="1" t="s">
        <v>28</v>
      </c>
      <c r="H2403" s="1" t="s">
        <v>39</v>
      </c>
      <c r="I2403" s="1" t="s">
        <v>679</v>
      </c>
      <c r="J2403">
        <v>6</v>
      </c>
      <c r="K2403">
        <v>11.4</v>
      </c>
      <c r="L2403">
        <v>0.8</v>
      </c>
      <c r="M2403">
        <v>4.7</v>
      </c>
      <c r="N2403">
        <v>16.899999999999999</v>
      </c>
      <c r="O2403">
        <v>12</v>
      </c>
      <c r="P2403">
        <v>0</v>
      </c>
      <c r="Q2403" s="1" t="s">
        <v>31</v>
      </c>
      <c r="R2403" s="1" t="s">
        <v>220</v>
      </c>
      <c r="S2403" s="1" t="s">
        <v>174</v>
      </c>
      <c r="T2403" s="1" t="s">
        <v>34</v>
      </c>
      <c r="U2403" s="1" t="s">
        <v>127</v>
      </c>
      <c r="V2403" s="1" t="s">
        <v>42</v>
      </c>
      <c r="W2403">
        <f t="shared" si="74"/>
        <v>46180.581250000003</v>
      </c>
      <c r="X2403">
        <f t="shared" si="75"/>
        <v>46180.604166666664</v>
      </c>
    </row>
    <row r="2404" spans="1:24" x14ac:dyDescent="0.2">
      <c r="A2404" s="1" t="s">
        <v>5259</v>
      </c>
      <c r="B2404" s="1" t="s">
        <v>5254</v>
      </c>
      <c r="C2404" s="1" t="s">
        <v>5255</v>
      </c>
      <c r="D2404" s="1" t="s">
        <v>5260</v>
      </c>
      <c r="E2404" s="1" t="s">
        <v>555</v>
      </c>
      <c r="F2404" s="1" t="s">
        <v>27</v>
      </c>
      <c r="G2404" s="1" t="s">
        <v>28</v>
      </c>
      <c r="H2404" s="1" t="s">
        <v>45</v>
      </c>
      <c r="I2404" s="1" t="s">
        <v>679</v>
      </c>
      <c r="J2404">
        <v>6</v>
      </c>
      <c r="K2404">
        <v>15.6</v>
      </c>
      <c r="L2404">
        <v>6.3</v>
      </c>
      <c r="M2404">
        <v>2.2000000000000002</v>
      </c>
      <c r="N2404">
        <v>24.1</v>
      </c>
      <c r="O2404">
        <v>18</v>
      </c>
      <c r="P2404">
        <v>0</v>
      </c>
      <c r="Q2404" s="1" t="s">
        <v>31</v>
      </c>
      <c r="R2404" s="1" t="s">
        <v>32</v>
      </c>
      <c r="S2404" s="1" t="s">
        <v>126</v>
      </c>
      <c r="T2404" s="1" t="s">
        <v>34</v>
      </c>
      <c r="U2404" s="1" t="s">
        <v>127</v>
      </c>
      <c r="V2404" s="1" t="s">
        <v>42</v>
      </c>
      <c r="W2404">
        <f t="shared" si="74"/>
        <v>46180.581250000003</v>
      </c>
      <c r="X2404">
        <f t="shared" si="75"/>
        <v>46180.620833333334</v>
      </c>
    </row>
    <row r="2405" spans="1:24" x14ac:dyDescent="0.2">
      <c r="A2405" s="1" t="s">
        <v>5261</v>
      </c>
      <c r="B2405" s="1" t="s">
        <v>5254</v>
      </c>
      <c r="C2405" s="1" t="s">
        <v>5255</v>
      </c>
      <c r="D2405" s="1" t="s">
        <v>5262</v>
      </c>
      <c r="E2405" s="1" t="s">
        <v>555</v>
      </c>
      <c r="F2405" s="1" t="s">
        <v>50</v>
      </c>
      <c r="G2405" s="1" t="s">
        <v>28</v>
      </c>
      <c r="H2405" s="1" t="s">
        <v>51</v>
      </c>
      <c r="I2405" s="1" t="s">
        <v>679</v>
      </c>
      <c r="J2405">
        <v>6</v>
      </c>
      <c r="K2405">
        <v>13.8</v>
      </c>
      <c r="L2405">
        <v>9.3000000000000007</v>
      </c>
      <c r="M2405">
        <v>2.7</v>
      </c>
      <c r="N2405">
        <v>25.8</v>
      </c>
      <c r="O2405">
        <v>26</v>
      </c>
      <c r="P2405">
        <v>0</v>
      </c>
      <c r="Q2405" s="1" t="s">
        <v>31</v>
      </c>
      <c r="R2405" s="1" t="s">
        <v>934</v>
      </c>
      <c r="S2405" s="1" t="s">
        <v>403</v>
      </c>
      <c r="T2405" s="1" t="s">
        <v>34</v>
      </c>
      <c r="U2405" s="1" t="s">
        <v>127</v>
      </c>
      <c r="V2405" s="1" t="s">
        <v>36</v>
      </c>
      <c r="W2405">
        <f t="shared" si="74"/>
        <v>46180.581250000003</v>
      </c>
      <c r="X2405">
        <f t="shared" si="75"/>
        <v>46180.638888888891</v>
      </c>
    </row>
    <row r="2406" spans="1:24" x14ac:dyDescent="0.2">
      <c r="A2406" s="1" t="s">
        <v>5263</v>
      </c>
      <c r="B2406" s="1" t="s">
        <v>5254</v>
      </c>
      <c r="C2406" s="1" t="s">
        <v>5255</v>
      </c>
      <c r="D2406" s="1" t="s">
        <v>5264</v>
      </c>
      <c r="E2406" s="1" t="s">
        <v>555</v>
      </c>
      <c r="F2406" s="1" t="s">
        <v>56</v>
      </c>
      <c r="G2406" s="1" t="s">
        <v>28</v>
      </c>
      <c r="H2406" s="1" t="s">
        <v>57</v>
      </c>
      <c r="I2406" s="1" t="s">
        <v>679</v>
      </c>
      <c r="J2406">
        <v>6</v>
      </c>
      <c r="K2406">
        <v>16.7</v>
      </c>
      <c r="L2406">
        <v>0.7</v>
      </c>
      <c r="M2406">
        <v>2.5</v>
      </c>
      <c r="N2406">
        <v>19.899999999999999</v>
      </c>
      <c r="O2406">
        <v>18</v>
      </c>
      <c r="P2406">
        <v>0</v>
      </c>
      <c r="Q2406" s="1" t="s">
        <v>31</v>
      </c>
      <c r="R2406" s="1" t="s">
        <v>611</v>
      </c>
      <c r="S2406" s="1" t="s">
        <v>59</v>
      </c>
      <c r="T2406" s="1" t="s">
        <v>34</v>
      </c>
      <c r="U2406" s="1" t="s">
        <v>127</v>
      </c>
      <c r="V2406" s="1" t="s">
        <v>36</v>
      </c>
      <c r="W2406">
        <f t="shared" si="74"/>
        <v>46180.581250000003</v>
      </c>
      <c r="X2406">
        <f t="shared" si="75"/>
        <v>46180.652777777781</v>
      </c>
    </row>
    <row r="2407" spans="1:24" x14ac:dyDescent="0.2">
      <c r="A2407" s="1" t="s">
        <v>5265</v>
      </c>
      <c r="B2407" s="1" t="s">
        <v>5254</v>
      </c>
      <c r="C2407" s="1" t="s">
        <v>5255</v>
      </c>
      <c r="D2407" s="1" t="s">
        <v>5266</v>
      </c>
      <c r="E2407" s="1" t="s">
        <v>555</v>
      </c>
      <c r="F2407" s="1" t="s">
        <v>56</v>
      </c>
      <c r="G2407" s="1" t="s">
        <v>28</v>
      </c>
      <c r="H2407" s="1" t="s">
        <v>62</v>
      </c>
      <c r="I2407" s="1" t="s">
        <v>679</v>
      </c>
      <c r="J2407">
        <v>6</v>
      </c>
      <c r="K2407">
        <v>10.5</v>
      </c>
      <c r="L2407">
        <v>0.6</v>
      </c>
      <c r="M2407">
        <v>1.7</v>
      </c>
      <c r="N2407">
        <v>12.7</v>
      </c>
      <c r="O2407">
        <v>15</v>
      </c>
      <c r="P2407">
        <v>0</v>
      </c>
      <c r="Q2407" s="1" t="s">
        <v>31</v>
      </c>
      <c r="R2407" s="1" t="s">
        <v>243</v>
      </c>
      <c r="S2407" s="1" t="s">
        <v>59</v>
      </c>
      <c r="T2407" s="1" t="s">
        <v>34</v>
      </c>
      <c r="U2407" s="1" t="s">
        <v>127</v>
      </c>
      <c r="V2407" s="1" t="s">
        <v>36</v>
      </c>
      <c r="W2407">
        <f t="shared" si="74"/>
        <v>46180.581250000003</v>
      </c>
      <c r="X2407">
        <f t="shared" si="75"/>
        <v>46180.661805555559</v>
      </c>
    </row>
    <row r="2408" spans="1:24" x14ac:dyDescent="0.2">
      <c r="A2408" s="1" t="s">
        <v>5267</v>
      </c>
      <c r="B2408" s="1" t="s">
        <v>5268</v>
      </c>
      <c r="C2408" s="1" t="s">
        <v>5269</v>
      </c>
      <c r="D2408" s="1" t="s">
        <v>5270</v>
      </c>
      <c r="E2408" s="1" t="s">
        <v>555</v>
      </c>
      <c r="F2408" s="1" t="s">
        <v>27</v>
      </c>
      <c r="G2408" s="1" t="s">
        <v>28</v>
      </c>
      <c r="H2408" s="1" t="s">
        <v>29</v>
      </c>
      <c r="I2408" s="1" t="s">
        <v>1412</v>
      </c>
      <c r="J2408">
        <v>12</v>
      </c>
      <c r="K2408">
        <v>13.6</v>
      </c>
      <c r="L2408">
        <v>0.9</v>
      </c>
      <c r="M2408">
        <v>1.1000000000000001</v>
      </c>
      <c r="N2408">
        <v>15.6</v>
      </c>
      <c r="O2408">
        <v>15</v>
      </c>
      <c r="P2408">
        <v>0</v>
      </c>
      <c r="Q2408" s="1" t="s">
        <v>31</v>
      </c>
      <c r="R2408" s="1" t="s">
        <v>220</v>
      </c>
      <c r="S2408" s="1" t="s">
        <v>41</v>
      </c>
      <c r="T2408" s="1" t="s">
        <v>34</v>
      </c>
      <c r="U2408" s="1" t="s">
        <v>251</v>
      </c>
      <c r="V2408" s="1" t="s">
        <v>36</v>
      </c>
      <c r="W2408">
        <f t="shared" si="74"/>
        <v>46180.725694444445</v>
      </c>
      <c r="X2408">
        <f t="shared" si="75"/>
        <v>46180.736111111109</v>
      </c>
    </row>
    <row r="2409" spans="1:24" x14ac:dyDescent="0.2">
      <c r="A2409" s="1" t="s">
        <v>5271</v>
      </c>
      <c r="B2409" s="1" t="s">
        <v>5268</v>
      </c>
      <c r="C2409" s="1" t="s">
        <v>5269</v>
      </c>
      <c r="D2409" s="1" t="s">
        <v>5272</v>
      </c>
      <c r="E2409" s="1" t="s">
        <v>555</v>
      </c>
      <c r="F2409" s="1" t="s">
        <v>27</v>
      </c>
      <c r="G2409" s="1" t="s">
        <v>28</v>
      </c>
      <c r="H2409" s="1" t="s">
        <v>39</v>
      </c>
      <c r="I2409" s="1" t="s">
        <v>1412</v>
      </c>
      <c r="J2409">
        <v>12</v>
      </c>
      <c r="K2409">
        <v>12.5</v>
      </c>
      <c r="L2409">
        <v>0.6</v>
      </c>
      <c r="M2409">
        <v>6</v>
      </c>
      <c r="N2409">
        <v>19.2</v>
      </c>
      <c r="O2409">
        <v>12</v>
      </c>
      <c r="P2409">
        <v>0</v>
      </c>
      <c r="Q2409" s="1" t="s">
        <v>31</v>
      </c>
      <c r="R2409" s="1" t="s">
        <v>125</v>
      </c>
      <c r="S2409" s="1" t="s">
        <v>181</v>
      </c>
      <c r="T2409" s="1" t="s">
        <v>34</v>
      </c>
      <c r="U2409" s="1" t="s">
        <v>251</v>
      </c>
      <c r="V2409" s="1" t="s">
        <v>42</v>
      </c>
      <c r="W2409">
        <f t="shared" si="74"/>
        <v>46180.725694444445</v>
      </c>
      <c r="X2409">
        <f t="shared" si="75"/>
        <v>46180.749305555553</v>
      </c>
    </row>
    <row r="2410" spans="1:24" x14ac:dyDescent="0.2">
      <c r="A2410" s="1" t="s">
        <v>5273</v>
      </c>
      <c r="B2410" s="1" t="s">
        <v>5268</v>
      </c>
      <c r="C2410" s="1" t="s">
        <v>5269</v>
      </c>
      <c r="D2410" s="1" t="s">
        <v>5274</v>
      </c>
      <c r="E2410" s="1" t="s">
        <v>555</v>
      </c>
      <c r="F2410" s="1" t="s">
        <v>27</v>
      </c>
      <c r="G2410" s="1" t="s">
        <v>28</v>
      </c>
      <c r="H2410" s="1" t="s">
        <v>45</v>
      </c>
      <c r="I2410" s="1" t="s">
        <v>1412</v>
      </c>
      <c r="J2410">
        <v>12</v>
      </c>
      <c r="K2410">
        <v>15.2</v>
      </c>
      <c r="L2410">
        <v>5.9</v>
      </c>
      <c r="M2410">
        <v>1.7</v>
      </c>
      <c r="N2410">
        <v>22.8</v>
      </c>
      <c r="O2410">
        <v>18</v>
      </c>
      <c r="P2410">
        <v>0</v>
      </c>
      <c r="Q2410" s="1" t="s">
        <v>31</v>
      </c>
      <c r="R2410" s="1" t="s">
        <v>98</v>
      </c>
      <c r="S2410" s="1" t="s">
        <v>196</v>
      </c>
      <c r="T2410" s="1" t="s">
        <v>34</v>
      </c>
      <c r="U2410" s="1" t="s">
        <v>251</v>
      </c>
      <c r="V2410" s="1" t="s">
        <v>42</v>
      </c>
      <c r="W2410">
        <f t="shared" si="74"/>
        <v>46180.725694444445</v>
      </c>
      <c r="X2410">
        <f t="shared" si="75"/>
        <v>46180.765277777777</v>
      </c>
    </row>
    <row r="2411" spans="1:24" x14ac:dyDescent="0.2">
      <c r="A2411" s="1" t="s">
        <v>5275</v>
      </c>
      <c r="B2411" s="1" t="s">
        <v>5268</v>
      </c>
      <c r="C2411" s="1" t="s">
        <v>5269</v>
      </c>
      <c r="D2411" s="1" t="s">
        <v>5276</v>
      </c>
      <c r="E2411" s="1" t="s">
        <v>555</v>
      </c>
      <c r="F2411" s="1" t="s">
        <v>50</v>
      </c>
      <c r="G2411" s="1" t="s">
        <v>28</v>
      </c>
      <c r="H2411" s="1" t="s">
        <v>51</v>
      </c>
      <c r="I2411" s="1" t="s">
        <v>1412</v>
      </c>
      <c r="J2411">
        <v>12</v>
      </c>
      <c r="K2411">
        <v>20.2</v>
      </c>
      <c r="L2411">
        <v>10.8</v>
      </c>
      <c r="M2411">
        <v>3.1</v>
      </c>
      <c r="N2411">
        <v>34.1</v>
      </c>
      <c r="O2411">
        <v>26</v>
      </c>
      <c r="P2411">
        <v>0</v>
      </c>
      <c r="Q2411" s="1" t="s">
        <v>31</v>
      </c>
      <c r="R2411" s="1" t="s">
        <v>240</v>
      </c>
      <c r="S2411" s="1" t="s">
        <v>327</v>
      </c>
      <c r="T2411" s="1" t="s">
        <v>34</v>
      </c>
      <c r="U2411" s="1" t="s">
        <v>251</v>
      </c>
      <c r="V2411" s="1" t="s">
        <v>42</v>
      </c>
      <c r="W2411">
        <f t="shared" si="74"/>
        <v>46180.725694444445</v>
      </c>
      <c r="X2411">
        <f t="shared" si="75"/>
        <v>46180.788888888892</v>
      </c>
    </row>
    <row r="2412" spans="1:24" x14ac:dyDescent="0.2">
      <c r="A2412" s="1" t="s">
        <v>5277</v>
      </c>
      <c r="B2412" s="1" t="s">
        <v>5268</v>
      </c>
      <c r="C2412" s="1" t="s">
        <v>5269</v>
      </c>
      <c r="D2412" s="1" t="s">
        <v>5278</v>
      </c>
      <c r="E2412" s="1" t="s">
        <v>555</v>
      </c>
      <c r="F2412" s="1" t="s">
        <v>56</v>
      </c>
      <c r="G2412" s="1" t="s">
        <v>28</v>
      </c>
      <c r="H2412" s="1" t="s">
        <v>57</v>
      </c>
      <c r="I2412" s="1" t="s">
        <v>1412</v>
      </c>
      <c r="J2412">
        <v>12</v>
      </c>
      <c r="K2412">
        <v>11.4</v>
      </c>
      <c r="L2412">
        <v>1.2</v>
      </c>
      <c r="M2412">
        <v>2.9</v>
      </c>
      <c r="N2412">
        <v>15.5</v>
      </c>
      <c r="O2412">
        <v>18</v>
      </c>
      <c r="P2412">
        <v>0</v>
      </c>
      <c r="Q2412" s="1" t="s">
        <v>31</v>
      </c>
      <c r="R2412" s="1" t="s">
        <v>189</v>
      </c>
      <c r="S2412" s="1" t="s">
        <v>143</v>
      </c>
      <c r="T2412" s="1" t="s">
        <v>34</v>
      </c>
      <c r="U2412" s="1" t="s">
        <v>251</v>
      </c>
      <c r="V2412" s="1" t="s">
        <v>36</v>
      </c>
      <c r="W2412">
        <f t="shared" si="74"/>
        <v>46180.725694444445</v>
      </c>
      <c r="X2412">
        <f t="shared" si="75"/>
        <v>46180.800000000003</v>
      </c>
    </row>
    <row r="2413" spans="1:24" x14ac:dyDescent="0.2">
      <c r="A2413" s="1" t="s">
        <v>5279</v>
      </c>
      <c r="B2413" s="1" t="s">
        <v>5268</v>
      </c>
      <c r="C2413" s="1" t="s">
        <v>5269</v>
      </c>
      <c r="D2413" s="1" t="s">
        <v>5280</v>
      </c>
      <c r="E2413" s="1" t="s">
        <v>555</v>
      </c>
      <c r="F2413" s="1" t="s">
        <v>56</v>
      </c>
      <c r="G2413" s="1" t="s">
        <v>28</v>
      </c>
      <c r="H2413" s="1" t="s">
        <v>62</v>
      </c>
      <c r="I2413" s="1" t="s">
        <v>1412</v>
      </c>
      <c r="J2413">
        <v>12</v>
      </c>
      <c r="K2413">
        <v>13.5</v>
      </c>
      <c r="L2413">
        <v>0.4</v>
      </c>
      <c r="M2413">
        <v>1</v>
      </c>
      <c r="N2413">
        <v>14.9</v>
      </c>
      <c r="O2413">
        <v>15</v>
      </c>
      <c r="P2413">
        <v>0</v>
      </c>
      <c r="Q2413" s="1" t="s">
        <v>31</v>
      </c>
      <c r="R2413" s="1" t="s">
        <v>117</v>
      </c>
      <c r="S2413" s="1" t="s">
        <v>211</v>
      </c>
      <c r="T2413" s="1" t="s">
        <v>34</v>
      </c>
      <c r="U2413" s="1" t="s">
        <v>251</v>
      </c>
      <c r="V2413" s="1" t="s">
        <v>36</v>
      </c>
      <c r="W2413">
        <f t="shared" si="74"/>
        <v>46180.725694444445</v>
      </c>
      <c r="X2413">
        <f t="shared" si="75"/>
        <v>46180.810416666667</v>
      </c>
    </row>
    <row r="2414" spans="1:24" x14ac:dyDescent="0.2">
      <c r="A2414" s="1" t="s">
        <v>5281</v>
      </c>
      <c r="B2414" s="1" t="s">
        <v>5282</v>
      </c>
      <c r="C2414" s="1" t="s">
        <v>4818</v>
      </c>
      <c r="D2414" s="1" t="s">
        <v>5283</v>
      </c>
      <c r="E2414" s="1" t="s">
        <v>555</v>
      </c>
      <c r="F2414" s="1" t="s">
        <v>27</v>
      </c>
      <c r="G2414" s="1" t="s">
        <v>171</v>
      </c>
      <c r="H2414" s="1" t="s">
        <v>29</v>
      </c>
      <c r="I2414" s="1" t="s">
        <v>750</v>
      </c>
      <c r="J2414">
        <v>10</v>
      </c>
      <c r="K2414">
        <v>12.2</v>
      </c>
      <c r="L2414">
        <v>1.2</v>
      </c>
      <c r="M2414">
        <v>3</v>
      </c>
      <c r="N2414">
        <v>16.399999999999999</v>
      </c>
      <c r="O2414">
        <v>15</v>
      </c>
      <c r="P2414">
        <v>0</v>
      </c>
      <c r="Q2414" s="1" t="s">
        <v>31</v>
      </c>
      <c r="R2414" s="1" t="s">
        <v>98</v>
      </c>
      <c r="S2414" s="1" t="s">
        <v>41</v>
      </c>
      <c r="T2414" s="1" t="s">
        <v>153</v>
      </c>
      <c r="U2414" s="1" t="s">
        <v>99</v>
      </c>
      <c r="V2414" s="1" t="s">
        <v>36</v>
      </c>
      <c r="W2414">
        <f t="shared" si="74"/>
        <v>46180.508333333331</v>
      </c>
      <c r="X2414">
        <f t="shared" si="75"/>
        <v>46180.519444444442</v>
      </c>
    </row>
    <row r="2415" spans="1:24" x14ac:dyDescent="0.2">
      <c r="A2415" s="1" t="s">
        <v>5284</v>
      </c>
      <c r="B2415" s="1" t="s">
        <v>5282</v>
      </c>
      <c r="C2415" s="1" t="s">
        <v>4818</v>
      </c>
      <c r="D2415" s="1" t="s">
        <v>5285</v>
      </c>
      <c r="E2415" s="1" t="s">
        <v>555</v>
      </c>
      <c r="F2415" s="1" t="s">
        <v>27</v>
      </c>
      <c r="G2415" s="1" t="s">
        <v>171</v>
      </c>
      <c r="H2415" s="1" t="s">
        <v>39</v>
      </c>
      <c r="I2415" s="1" t="s">
        <v>750</v>
      </c>
      <c r="J2415">
        <v>10</v>
      </c>
      <c r="K2415">
        <v>12.2</v>
      </c>
      <c r="L2415">
        <v>1</v>
      </c>
      <c r="M2415">
        <v>5.8</v>
      </c>
      <c r="N2415">
        <v>19</v>
      </c>
      <c r="O2415">
        <v>12</v>
      </c>
      <c r="P2415">
        <v>0</v>
      </c>
      <c r="Q2415" s="1" t="s">
        <v>31</v>
      </c>
      <c r="R2415" s="1" t="s">
        <v>233</v>
      </c>
      <c r="S2415" s="1" t="s">
        <v>152</v>
      </c>
      <c r="T2415" s="1" t="s">
        <v>153</v>
      </c>
      <c r="U2415" s="1" t="s">
        <v>99</v>
      </c>
      <c r="V2415" s="1" t="s">
        <v>42</v>
      </c>
      <c r="W2415">
        <f t="shared" si="74"/>
        <v>46180.508333333331</v>
      </c>
      <c r="X2415">
        <f t="shared" si="75"/>
        <v>46180.532638888886</v>
      </c>
    </row>
    <row r="2416" spans="1:24" x14ac:dyDescent="0.2">
      <c r="A2416" s="1" t="s">
        <v>5286</v>
      </c>
      <c r="B2416" s="1" t="s">
        <v>5282</v>
      </c>
      <c r="C2416" s="1" t="s">
        <v>4818</v>
      </c>
      <c r="D2416" s="1" t="s">
        <v>5287</v>
      </c>
      <c r="E2416" s="1" t="s">
        <v>555</v>
      </c>
      <c r="F2416" s="1" t="s">
        <v>27</v>
      </c>
      <c r="G2416" s="1" t="s">
        <v>171</v>
      </c>
      <c r="H2416" s="1" t="s">
        <v>45</v>
      </c>
      <c r="I2416" s="1" t="s">
        <v>750</v>
      </c>
      <c r="J2416">
        <v>10</v>
      </c>
      <c r="K2416">
        <v>16.7</v>
      </c>
      <c r="L2416">
        <v>5.7</v>
      </c>
      <c r="M2416">
        <v>4.3</v>
      </c>
      <c r="N2416">
        <v>26.7</v>
      </c>
      <c r="O2416">
        <v>18</v>
      </c>
      <c r="P2416">
        <v>0</v>
      </c>
      <c r="Q2416" s="1" t="s">
        <v>31</v>
      </c>
      <c r="R2416" s="1" t="s">
        <v>302</v>
      </c>
      <c r="S2416" s="1" t="s">
        <v>174</v>
      </c>
      <c r="T2416" s="1" t="s">
        <v>153</v>
      </c>
      <c r="U2416" s="1" t="s">
        <v>99</v>
      </c>
      <c r="V2416" s="1" t="s">
        <v>42</v>
      </c>
      <c r="W2416">
        <f t="shared" si="74"/>
        <v>46180.508333333331</v>
      </c>
      <c r="X2416">
        <f t="shared" si="75"/>
        <v>46180.551388888889</v>
      </c>
    </row>
    <row r="2417" spans="1:24" x14ac:dyDescent="0.2">
      <c r="A2417" s="1" t="s">
        <v>5288</v>
      </c>
      <c r="B2417" s="1" t="s">
        <v>5282</v>
      </c>
      <c r="C2417" s="1" t="s">
        <v>4818</v>
      </c>
      <c r="D2417" s="1" t="s">
        <v>5289</v>
      </c>
      <c r="E2417" s="1" t="s">
        <v>555</v>
      </c>
      <c r="F2417" s="1" t="s">
        <v>50</v>
      </c>
      <c r="G2417" s="1" t="s">
        <v>171</v>
      </c>
      <c r="H2417" s="1" t="s">
        <v>51</v>
      </c>
      <c r="I2417" s="1" t="s">
        <v>750</v>
      </c>
      <c r="J2417">
        <v>10</v>
      </c>
      <c r="K2417">
        <v>17.5</v>
      </c>
      <c r="L2417">
        <v>8.9</v>
      </c>
      <c r="M2417">
        <v>3</v>
      </c>
      <c r="N2417">
        <v>29.4</v>
      </c>
      <c r="O2417">
        <v>26</v>
      </c>
      <c r="P2417">
        <v>0</v>
      </c>
      <c r="Q2417" s="1" t="s">
        <v>31</v>
      </c>
      <c r="R2417" s="1" t="s">
        <v>699</v>
      </c>
      <c r="S2417" s="1" t="s">
        <v>403</v>
      </c>
      <c r="T2417" s="1" t="s">
        <v>153</v>
      </c>
      <c r="U2417" s="1" t="s">
        <v>99</v>
      </c>
      <c r="V2417" s="1" t="s">
        <v>36</v>
      </c>
      <c r="W2417">
        <f t="shared" si="74"/>
        <v>46180.508333333331</v>
      </c>
      <c r="X2417">
        <f t="shared" si="75"/>
        <v>46180.571527777778</v>
      </c>
    </row>
    <row r="2418" spans="1:24" x14ac:dyDescent="0.2">
      <c r="A2418" s="1" t="s">
        <v>5290</v>
      </c>
      <c r="B2418" s="1" t="s">
        <v>5282</v>
      </c>
      <c r="C2418" s="1" t="s">
        <v>4818</v>
      </c>
      <c r="D2418" s="1" t="s">
        <v>5291</v>
      </c>
      <c r="E2418" s="1" t="s">
        <v>555</v>
      </c>
      <c r="F2418" s="1" t="s">
        <v>56</v>
      </c>
      <c r="G2418" s="1" t="s">
        <v>171</v>
      </c>
      <c r="H2418" s="1" t="s">
        <v>57</v>
      </c>
      <c r="I2418" s="1" t="s">
        <v>750</v>
      </c>
      <c r="J2418">
        <v>10</v>
      </c>
      <c r="K2418">
        <v>15.2</v>
      </c>
      <c r="L2418">
        <v>1.2</v>
      </c>
      <c r="M2418">
        <v>4.5</v>
      </c>
      <c r="N2418">
        <v>20.9</v>
      </c>
      <c r="O2418">
        <v>18</v>
      </c>
      <c r="P2418">
        <v>0</v>
      </c>
      <c r="Q2418" s="1" t="s">
        <v>31</v>
      </c>
      <c r="R2418" s="1" t="s">
        <v>243</v>
      </c>
      <c r="S2418" s="1" t="s">
        <v>87</v>
      </c>
      <c r="T2418" s="1" t="s">
        <v>153</v>
      </c>
      <c r="U2418" s="1" t="s">
        <v>99</v>
      </c>
      <c r="V2418" s="1" t="s">
        <v>42</v>
      </c>
      <c r="W2418">
        <f t="shared" si="74"/>
        <v>46180.508333333331</v>
      </c>
      <c r="X2418">
        <f t="shared" si="75"/>
        <v>46180.586111111108</v>
      </c>
    </row>
    <row r="2419" spans="1:24" x14ac:dyDescent="0.2">
      <c r="A2419" s="1" t="s">
        <v>5292</v>
      </c>
      <c r="B2419" s="1" t="s">
        <v>5282</v>
      </c>
      <c r="C2419" s="1" t="s">
        <v>4818</v>
      </c>
      <c r="D2419" s="1" t="s">
        <v>5293</v>
      </c>
      <c r="E2419" s="1" t="s">
        <v>555</v>
      </c>
      <c r="F2419" s="1" t="s">
        <v>56</v>
      </c>
      <c r="G2419" s="1" t="s">
        <v>171</v>
      </c>
      <c r="H2419" s="1" t="s">
        <v>62</v>
      </c>
      <c r="I2419" s="1" t="s">
        <v>750</v>
      </c>
      <c r="J2419">
        <v>10</v>
      </c>
      <c r="K2419">
        <v>6.1</v>
      </c>
      <c r="L2419">
        <v>0.4</v>
      </c>
      <c r="M2419">
        <v>3.3</v>
      </c>
      <c r="N2419">
        <v>9.8000000000000007</v>
      </c>
      <c r="O2419">
        <v>15</v>
      </c>
      <c r="P2419">
        <v>0</v>
      </c>
      <c r="Q2419" s="1" t="s">
        <v>31</v>
      </c>
      <c r="R2419" s="1" t="s">
        <v>420</v>
      </c>
      <c r="S2419" s="1" t="s">
        <v>146</v>
      </c>
      <c r="T2419" s="1" t="s">
        <v>153</v>
      </c>
      <c r="U2419" s="1" t="s">
        <v>99</v>
      </c>
      <c r="V2419" s="1" t="s">
        <v>36</v>
      </c>
      <c r="W2419">
        <f t="shared" si="74"/>
        <v>46180.508333333331</v>
      </c>
      <c r="X2419">
        <f t="shared" si="75"/>
        <v>46180.593055555553</v>
      </c>
    </row>
    <row r="2420" spans="1:24" x14ac:dyDescent="0.2">
      <c r="A2420" s="1" t="s">
        <v>5294</v>
      </c>
      <c r="B2420" s="1" t="s">
        <v>5295</v>
      </c>
      <c r="C2420" s="1" t="s">
        <v>5296</v>
      </c>
      <c r="D2420" s="1" t="s">
        <v>5219</v>
      </c>
      <c r="E2420" s="1" t="s">
        <v>555</v>
      </c>
      <c r="F2420" s="1" t="s">
        <v>27</v>
      </c>
      <c r="G2420" s="1" t="s">
        <v>123</v>
      </c>
      <c r="H2420" s="1" t="s">
        <v>29</v>
      </c>
      <c r="I2420" s="1" t="s">
        <v>1666</v>
      </c>
      <c r="J2420">
        <v>3</v>
      </c>
      <c r="K2420">
        <v>14.4</v>
      </c>
      <c r="L2420">
        <v>0.9</v>
      </c>
      <c r="M2420">
        <v>2.6</v>
      </c>
      <c r="N2420">
        <v>17.8</v>
      </c>
      <c r="O2420">
        <v>15</v>
      </c>
      <c r="P2420">
        <v>0</v>
      </c>
      <c r="Q2420" s="1" t="s">
        <v>31</v>
      </c>
      <c r="R2420" s="1" t="s">
        <v>180</v>
      </c>
      <c r="S2420" s="1" t="s">
        <v>33</v>
      </c>
      <c r="T2420" s="1" t="s">
        <v>71</v>
      </c>
      <c r="U2420" s="1" t="s">
        <v>251</v>
      </c>
      <c r="V2420" s="1" t="s">
        <v>42</v>
      </c>
      <c r="W2420">
        <f t="shared" si="74"/>
        <v>46180.509722222225</v>
      </c>
      <c r="X2420">
        <f t="shared" si="75"/>
        <v>46180.521527777775</v>
      </c>
    </row>
    <row r="2421" spans="1:24" x14ac:dyDescent="0.2">
      <c r="A2421" s="1" t="s">
        <v>5297</v>
      </c>
      <c r="B2421" s="1" t="s">
        <v>5295</v>
      </c>
      <c r="C2421" s="1" t="s">
        <v>5296</v>
      </c>
      <c r="D2421" s="1" t="s">
        <v>5298</v>
      </c>
      <c r="E2421" s="1" t="s">
        <v>555</v>
      </c>
      <c r="F2421" s="1" t="s">
        <v>27</v>
      </c>
      <c r="G2421" s="1" t="s">
        <v>123</v>
      </c>
      <c r="H2421" s="1" t="s">
        <v>39</v>
      </c>
      <c r="I2421" s="1" t="s">
        <v>1666</v>
      </c>
      <c r="J2421">
        <v>3</v>
      </c>
      <c r="K2421">
        <v>10</v>
      </c>
      <c r="L2421">
        <v>0.9</v>
      </c>
      <c r="M2421">
        <v>5.9</v>
      </c>
      <c r="N2421">
        <v>16.8</v>
      </c>
      <c r="O2421">
        <v>12</v>
      </c>
      <c r="P2421">
        <v>0</v>
      </c>
      <c r="Q2421" s="1" t="s">
        <v>31</v>
      </c>
      <c r="R2421" s="1" t="s">
        <v>177</v>
      </c>
      <c r="S2421" s="1" t="s">
        <v>41</v>
      </c>
      <c r="T2421" s="1" t="s">
        <v>71</v>
      </c>
      <c r="U2421" s="1" t="s">
        <v>251</v>
      </c>
      <c r="V2421" s="1" t="s">
        <v>42</v>
      </c>
      <c r="W2421">
        <f t="shared" si="74"/>
        <v>46180.509722222225</v>
      </c>
      <c r="X2421">
        <f t="shared" si="75"/>
        <v>46180.533333333333</v>
      </c>
    </row>
    <row r="2422" spans="1:24" x14ac:dyDescent="0.2">
      <c r="A2422" s="1" t="s">
        <v>5299</v>
      </c>
      <c r="B2422" s="1" t="s">
        <v>5295</v>
      </c>
      <c r="C2422" s="1" t="s">
        <v>5296</v>
      </c>
      <c r="D2422" s="1" t="s">
        <v>5300</v>
      </c>
      <c r="E2422" s="1" t="s">
        <v>555</v>
      </c>
      <c r="F2422" s="1" t="s">
        <v>27</v>
      </c>
      <c r="G2422" s="1" t="s">
        <v>123</v>
      </c>
      <c r="H2422" s="1" t="s">
        <v>45</v>
      </c>
      <c r="I2422" s="1" t="s">
        <v>1666</v>
      </c>
      <c r="J2422">
        <v>3</v>
      </c>
      <c r="K2422">
        <v>12.8</v>
      </c>
      <c r="L2422">
        <v>5</v>
      </c>
      <c r="M2422">
        <v>2.2000000000000002</v>
      </c>
      <c r="N2422">
        <v>19.899999999999999</v>
      </c>
      <c r="O2422">
        <v>18</v>
      </c>
      <c r="P2422">
        <v>0</v>
      </c>
      <c r="Q2422" s="1" t="s">
        <v>31</v>
      </c>
      <c r="R2422" s="1" t="s">
        <v>32</v>
      </c>
      <c r="S2422" s="1" t="s">
        <v>76</v>
      </c>
      <c r="T2422" s="1" t="s">
        <v>71</v>
      </c>
      <c r="U2422" s="1" t="s">
        <v>251</v>
      </c>
      <c r="V2422" s="1" t="s">
        <v>36</v>
      </c>
      <c r="W2422">
        <f t="shared" si="74"/>
        <v>46180.509722222225</v>
      </c>
      <c r="X2422">
        <f t="shared" si="75"/>
        <v>46180.547222222223</v>
      </c>
    </row>
    <row r="2423" spans="1:24" x14ac:dyDescent="0.2">
      <c r="A2423" s="1" t="s">
        <v>5301</v>
      </c>
      <c r="B2423" s="1" t="s">
        <v>5295</v>
      </c>
      <c r="C2423" s="1" t="s">
        <v>5296</v>
      </c>
      <c r="D2423" s="1" t="s">
        <v>5302</v>
      </c>
      <c r="E2423" s="1" t="s">
        <v>555</v>
      </c>
      <c r="F2423" s="1" t="s">
        <v>50</v>
      </c>
      <c r="G2423" s="1" t="s">
        <v>123</v>
      </c>
      <c r="H2423" s="1" t="s">
        <v>51</v>
      </c>
      <c r="I2423" s="1" t="s">
        <v>1666</v>
      </c>
      <c r="J2423">
        <v>3</v>
      </c>
      <c r="K2423">
        <v>15.8</v>
      </c>
      <c r="L2423">
        <v>10.1</v>
      </c>
      <c r="M2423">
        <v>3.9</v>
      </c>
      <c r="N2423">
        <v>29.9</v>
      </c>
      <c r="O2423">
        <v>26</v>
      </c>
      <c r="P2423">
        <v>0</v>
      </c>
      <c r="Q2423" s="1" t="s">
        <v>31</v>
      </c>
      <c r="R2423" s="1" t="s">
        <v>1891</v>
      </c>
      <c r="S2423" s="1" t="s">
        <v>162</v>
      </c>
      <c r="T2423" s="1" t="s">
        <v>71</v>
      </c>
      <c r="U2423" s="1" t="s">
        <v>251</v>
      </c>
      <c r="V2423" s="1" t="s">
        <v>36</v>
      </c>
      <c r="W2423">
        <f t="shared" si="74"/>
        <v>46180.509722222225</v>
      </c>
      <c r="X2423">
        <f t="shared" si="75"/>
        <v>46180.568055555559</v>
      </c>
    </row>
    <row r="2424" spans="1:24" x14ac:dyDescent="0.2">
      <c r="A2424" s="1" t="s">
        <v>5303</v>
      </c>
      <c r="B2424" s="1" t="s">
        <v>5295</v>
      </c>
      <c r="C2424" s="1" t="s">
        <v>5296</v>
      </c>
      <c r="D2424" s="1" t="s">
        <v>5304</v>
      </c>
      <c r="E2424" s="1" t="s">
        <v>555</v>
      </c>
      <c r="F2424" s="1" t="s">
        <v>56</v>
      </c>
      <c r="G2424" s="1" t="s">
        <v>123</v>
      </c>
      <c r="H2424" s="1" t="s">
        <v>57</v>
      </c>
      <c r="I2424" s="1" t="s">
        <v>1666</v>
      </c>
      <c r="J2424">
        <v>3</v>
      </c>
      <c r="K2424">
        <v>14</v>
      </c>
      <c r="L2424">
        <v>0.7</v>
      </c>
      <c r="M2424">
        <v>2.2999999999999998</v>
      </c>
      <c r="N2424">
        <v>17</v>
      </c>
      <c r="O2424">
        <v>18</v>
      </c>
      <c r="P2424">
        <v>0</v>
      </c>
      <c r="Q2424" s="1" t="s">
        <v>31</v>
      </c>
      <c r="R2424" s="1" t="s">
        <v>207</v>
      </c>
      <c r="S2424" s="1" t="s">
        <v>211</v>
      </c>
      <c r="T2424" s="1" t="s">
        <v>71</v>
      </c>
      <c r="U2424" s="1" t="s">
        <v>251</v>
      </c>
      <c r="V2424" s="1" t="s">
        <v>36</v>
      </c>
      <c r="W2424">
        <f t="shared" si="74"/>
        <v>46180.509722222225</v>
      </c>
      <c r="X2424">
        <f t="shared" si="75"/>
        <v>46180.579861111109</v>
      </c>
    </row>
    <row r="2425" spans="1:24" x14ac:dyDescent="0.2">
      <c r="A2425" s="1" t="s">
        <v>5305</v>
      </c>
      <c r="B2425" s="1" t="s">
        <v>5295</v>
      </c>
      <c r="C2425" s="1" t="s">
        <v>5296</v>
      </c>
      <c r="D2425" s="1" t="s">
        <v>5291</v>
      </c>
      <c r="E2425" s="1" t="s">
        <v>555</v>
      </c>
      <c r="F2425" s="1" t="s">
        <v>56</v>
      </c>
      <c r="G2425" s="1" t="s">
        <v>123</v>
      </c>
      <c r="H2425" s="1" t="s">
        <v>62</v>
      </c>
      <c r="I2425" s="1" t="s">
        <v>1666</v>
      </c>
      <c r="J2425">
        <v>3</v>
      </c>
      <c r="K2425">
        <v>8.6</v>
      </c>
      <c r="L2425">
        <v>0.2</v>
      </c>
      <c r="M2425">
        <v>0.5</v>
      </c>
      <c r="N2425">
        <v>9.3000000000000007</v>
      </c>
      <c r="O2425">
        <v>15</v>
      </c>
      <c r="P2425">
        <v>0</v>
      </c>
      <c r="Q2425" s="1" t="s">
        <v>31</v>
      </c>
      <c r="R2425" s="1" t="s">
        <v>63</v>
      </c>
      <c r="S2425" s="1" t="s">
        <v>296</v>
      </c>
      <c r="T2425" s="1" t="s">
        <v>71</v>
      </c>
      <c r="U2425" s="1" t="s">
        <v>251</v>
      </c>
      <c r="V2425" s="1" t="s">
        <v>36</v>
      </c>
      <c r="W2425">
        <f t="shared" si="74"/>
        <v>46180.509722222225</v>
      </c>
      <c r="X2425">
        <f t="shared" si="75"/>
        <v>46180.586111111108</v>
      </c>
    </row>
    <row r="2426" spans="1:24" x14ac:dyDescent="0.2">
      <c r="A2426" s="1" t="s">
        <v>5306</v>
      </c>
      <c r="B2426" s="1" t="s">
        <v>5307</v>
      </c>
      <c r="C2426" s="1" t="s">
        <v>5308</v>
      </c>
      <c r="D2426" s="1" t="s">
        <v>5309</v>
      </c>
      <c r="E2426" s="1" t="s">
        <v>555</v>
      </c>
      <c r="F2426" s="1" t="s">
        <v>27</v>
      </c>
      <c r="G2426" s="1" t="s">
        <v>194</v>
      </c>
      <c r="H2426" s="1" t="s">
        <v>29</v>
      </c>
      <c r="I2426" s="1" t="s">
        <v>70</v>
      </c>
      <c r="J2426">
        <v>8</v>
      </c>
      <c r="K2426">
        <v>8.1999999999999993</v>
      </c>
      <c r="L2426">
        <v>0.2</v>
      </c>
      <c r="M2426">
        <v>2.9</v>
      </c>
      <c r="N2426">
        <v>11.3</v>
      </c>
      <c r="O2426">
        <v>15</v>
      </c>
      <c r="P2426">
        <v>0</v>
      </c>
      <c r="Q2426" s="1" t="s">
        <v>31</v>
      </c>
      <c r="R2426" s="1" t="s">
        <v>102</v>
      </c>
      <c r="S2426" s="1" t="s">
        <v>174</v>
      </c>
      <c r="T2426" s="1" t="s">
        <v>34</v>
      </c>
      <c r="U2426" s="1" t="s">
        <v>35</v>
      </c>
      <c r="V2426" s="1" t="s">
        <v>36</v>
      </c>
      <c r="W2426">
        <f t="shared" si="74"/>
        <v>46180.621527777781</v>
      </c>
      <c r="X2426">
        <f t="shared" si="75"/>
        <v>46180.629166666666</v>
      </c>
    </row>
    <row r="2427" spans="1:24" x14ac:dyDescent="0.2">
      <c r="A2427" s="1" t="s">
        <v>5310</v>
      </c>
      <c r="B2427" s="1" t="s">
        <v>5307</v>
      </c>
      <c r="C2427" s="1" t="s">
        <v>5308</v>
      </c>
      <c r="D2427" s="1" t="s">
        <v>5311</v>
      </c>
      <c r="E2427" s="1" t="s">
        <v>555</v>
      </c>
      <c r="F2427" s="1" t="s">
        <v>27</v>
      </c>
      <c r="G2427" s="1" t="s">
        <v>194</v>
      </c>
      <c r="H2427" s="1" t="s">
        <v>39</v>
      </c>
      <c r="I2427" s="1" t="s">
        <v>70</v>
      </c>
      <c r="J2427">
        <v>8</v>
      </c>
      <c r="K2427">
        <v>13.3</v>
      </c>
      <c r="L2427">
        <v>0.4</v>
      </c>
      <c r="M2427">
        <v>4.9000000000000004</v>
      </c>
      <c r="N2427">
        <v>18.5</v>
      </c>
      <c r="O2427">
        <v>12</v>
      </c>
      <c r="P2427">
        <v>0</v>
      </c>
      <c r="Q2427" s="1" t="s">
        <v>31</v>
      </c>
      <c r="R2427" s="1" t="s">
        <v>75</v>
      </c>
      <c r="S2427" s="1" t="s">
        <v>196</v>
      </c>
      <c r="T2427" s="1" t="s">
        <v>34</v>
      </c>
      <c r="U2427" s="1" t="s">
        <v>35</v>
      </c>
      <c r="V2427" s="1" t="s">
        <v>42</v>
      </c>
      <c r="W2427">
        <f t="shared" si="74"/>
        <v>46180.621527777781</v>
      </c>
      <c r="X2427">
        <f t="shared" si="75"/>
        <v>46180.64166666667</v>
      </c>
    </row>
    <row r="2428" spans="1:24" x14ac:dyDescent="0.2">
      <c r="A2428" s="1" t="s">
        <v>5312</v>
      </c>
      <c r="B2428" s="1" t="s">
        <v>5307</v>
      </c>
      <c r="C2428" s="1" t="s">
        <v>5308</v>
      </c>
      <c r="D2428" s="1" t="s">
        <v>5129</v>
      </c>
      <c r="E2428" s="1" t="s">
        <v>555</v>
      </c>
      <c r="F2428" s="1" t="s">
        <v>27</v>
      </c>
      <c r="G2428" s="1" t="s">
        <v>194</v>
      </c>
      <c r="H2428" s="1" t="s">
        <v>45</v>
      </c>
      <c r="I2428" s="1" t="s">
        <v>70</v>
      </c>
      <c r="J2428">
        <v>8</v>
      </c>
      <c r="K2428">
        <v>16.7</v>
      </c>
      <c r="L2428">
        <v>6.1</v>
      </c>
      <c r="M2428">
        <v>1.7</v>
      </c>
      <c r="N2428">
        <v>24.4</v>
      </c>
      <c r="O2428">
        <v>18</v>
      </c>
      <c r="P2428">
        <v>0</v>
      </c>
      <c r="Q2428" s="1" t="s">
        <v>31</v>
      </c>
      <c r="R2428" s="1" t="s">
        <v>220</v>
      </c>
      <c r="S2428" s="1" t="s">
        <v>196</v>
      </c>
      <c r="T2428" s="1" t="s">
        <v>34</v>
      </c>
      <c r="U2428" s="1" t="s">
        <v>35</v>
      </c>
      <c r="V2428" s="1" t="s">
        <v>42</v>
      </c>
      <c r="W2428">
        <f t="shared" si="74"/>
        <v>46180.621527777781</v>
      </c>
      <c r="X2428">
        <f t="shared" si="75"/>
        <v>46180.65902777778</v>
      </c>
    </row>
    <row r="2429" spans="1:24" x14ac:dyDescent="0.2">
      <c r="A2429" s="1" t="s">
        <v>5313</v>
      </c>
      <c r="B2429" s="1" t="s">
        <v>5307</v>
      </c>
      <c r="C2429" s="1" t="s">
        <v>5308</v>
      </c>
      <c r="D2429" s="1" t="s">
        <v>5314</v>
      </c>
      <c r="E2429" s="1" t="s">
        <v>555</v>
      </c>
      <c r="F2429" s="1" t="s">
        <v>50</v>
      </c>
      <c r="G2429" s="1" t="s">
        <v>194</v>
      </c>
      <c r="H2429" s="1" t="s">
        <v>51</v>
      </c>
      <c r="I2429" s="1" t="s">
        <v>70</v>
      </c>
      <c r="J2429">
        <v>8</v>
      </c>
      <c r="K2429">
        <v>19.5</v>
      </c>
      <c r="L2429">
        <v>12.2</v>
      </c>
      <c r="M2429">
        <v>2.5</v>
      </c>
      <c r="N2429">
        <v>34.1</v>
      </c>
      <c r="O2429">
        <v>26</v>
      </c>
      <c r="P2429">
        <v>0</v>
      </c>
      <c r="Q2429" s="1" t="s">
        <v>31</v>
      </c>
      <c r="R2429" s="1" t="s">
        <v>1111</v>
      </c>
      <c r="S2429" s="1" t="s">
        <v>224</v>
      </c>
      <c r="T2429" s="1" t="s">
        <v>34</v>
      </c>
      <c r="U2429" s="1" t="s">
        <v>35</v>
      </c>
      <c r="V2429" s="1" t="s">
        <v>42</v>
      </c>
      <c r="W2429">
        <f t="shared" si="74"/>
        <v>46180.621527777781</v>
      </c>
      <c r="X2429">
        <f t="shared" si="75"/>
        <v>46180.682638888888</v>
      </c>
    </row>
    <row r="2430" spans="1:24" x14ac:dyDescent="0.2">
      <c r="A2430" s="1" t="s">
        <v>5315</v>
      </c>
      <c r="B2430" s="1" t="s">
        <v>5307</v>
      </c>
      <c r="C2430" s="1" t="s">
        <v>5308</v>
      </c>
      <c r="D2430" s="1" t="s">
        <v>5316</v>
      </c>
      <c r="E2430" s="1" t="s">
        <v>555</v>
      </c>
      <c r="F2430" s="1" t="s">
        <v>56</v>
      </c>
      <c r="G2430" s="1" t="s">
        <v>194</v>
      </c>
      <c r="H2430" s="1" t="s">
        <v>57</v>
      </c>
      <c r="I2430" s="1" t="s">
        <v>70</v>
      </c>
      <c r="J2430">
        <v>8</v>
      </c>
      <c r="K2430">
        <v>17.100000000000001</v>
      </c>
      <c r="L2430">
        <v>0.8</v>
      </c>
      <c r="M2430">
        <v>3</v>
      </c>
      <c r="N2430">
        <v>20.9</v>
      </c>
      <c r="O2430">
        <v>18</v>
      </c>
      <c r="P2430">
        <v>0</v>
      </c>
      <c r="Q2430" s="1" t="s">
        <v>31</v>
      </c>
      <c r="R2430" s="1" t="s">
        <v>58</v>
      </c>
      <c r="S2430" s="1" t="s">
        <v>91</v>
      </c>
      <c r="T2430" s="1" t="s">
        <v>34</v>
      </c>
      <c r="U2430" s="1" t="s">
        <v>35</v>
      </c>
      <c r="V2430" s="1" t="s">
        <v>42</v>
      </c>
      <c r="W2430">
        <f t="shared" si="74"/>
        <v>46180.621527777781</v>
      </c>
      <c r="X2430">
        <f t="shared" si="75"/>
        <v>46180.697222222225</v>
      </c>
    </row>
    <row r="2431" spans="1:24" x14ac:dyDescent="0.2">
      <c r="A2431" s="1" t="s">
        <v>5317</v>
      </c>
      <c r="B2431" s="1" t="s">
        <v>5307</v>
      </c>
      <c r="C2431" s="1" t="s">
        <v>5308</v>
      </c>
      <c r="D2431" s="1" t="s">
        <v>5318</v>
      </c>
      <c r="E2431" s="1" t="s">
        <v>555</v>
      </c>
      <c r="F2431" s="1" t="s">
        <v>56</v>
      </c>
      <c r="G2431" s="1" t="s">
        <v>194</v>
      </c>
      <c r="H2431" s="1" t="s">
        <v>62</v>
      </c>
      <c r="I2431" s="1" t="s">
        <v>70</v>
      </c>
      <c r="J2431">
        <v>8</v>
      </c>
      <c r="K2431">
        <v>8.4</v>
      </c>
      <c r="L2431">
        <v>0.3</v>
      </c>
      <c r="M2431">
        <v>2.6</v>
      </c>
      <c r="N2431">
        <v>11.4</v>
      </c>
      <c r="O2431">
        <v>15</v>
      </c>
      <c r="P2431">
        <v>0</v>
      </c>
      <c r="Q2431" s="1" t="s">
        <v>31</v>
      </c>
      <c r="R2431" s="1" t="s">
        <v>113</v>
      </c>
      <c r="S2431" s="1" t="s">
        <v>538</v>
      </c>
      <c r="T2431" s="1" t="s">
        <v>34</v>
      </c>
      <c r="U2431" s="1" t="s">
        <v>35</v>
      </c>
      <c r="V2431" s="1" t="s">
        <v>36</v>
      </c>
      <c r="W2431">
        <f t="shared" si="74"/>
        <v>46180.621527777781</v>
      </c>
      <c r="X2431">
        <f t="shared" si="75"/>
        <v>46180.704861111109</v>
      </c>
    </row>
    <row r="2432" spans="1:24" x14ac:dyDescent="0.2">
      <c r="A2432" s="1" t="s">
        <v>5319</v>
      </c>
      <c r="B2432" s="1" t="s">
        <v>5320</v>
      </c>
      <c r="C2432" s="1" t="s">
        <v>5157</v>
      </c>
      <c r="D2432" s="1" t="s">
        <v>5321</v>
      </c>
      <c r="E2432" s="1" t="s">
        <v>555</v>
      </c>
      <c r="F2432" s="1" t="s">
        <v>27</v>
      </c>
      <c r="G2432" s="1" t="s">
        <v>69</v>
      </c>
      <c r="H2432" s="1" t="s">
        <v>29</v>
      </c>
      <c r="I2432" s="1" t="s">
        <v>765</v>
      </c>
      <c r="J2432">
        <v>9</v>
      </c>
      <c r="K2432">
        <v>12.7</v>
      </c>
      <c r="L2432">
        <v>0.8</v>
      </c>
      <c r="M2432">
        <v>1.5</v>
      </c>
      <c r="N2432">
        <v>15</v>
      </c>
      <c r="O2432">
        <v>15</v>
      </c>
      <c r="P2432">
        <v>0</v>
      </c>
      <c r="Q2432" s="1" t="s">
        <v>31</v>
      </c>
      <c r="R2432" s="1" t="s">
        <v>75</v>
      </c>
      <c r="S2432" s="1" t="s">
        <v>47</v>
      </c>
      <c r="T2432" s="1" t="s">
        <v>153</v>
      </c>
      <c r="U2432" s="1" t="s">
        <v>127</v>
      </c>
      <c r="V2432" s="1" t="s">
        <v>36</v>
      </c>
      <c r="W2432">
        <f t="shared" si="74"/>
        <v>46180.652083333334</v>
      </c>
      <c r="X2432">
        <f t="shared" si="75"/>
        <v>46180.662499999999</v>
      </c>
    </row>
    <row r="2433" spans="1:24" x14ac:dyDescent="0.2">
      <c r="A2433" s="1" t="s">
        <v>5322</v>
      </c>
      <c r="B2433" s="1" t="s">
        <v>5320</v>
      </c>
      <c r="C2433" s="1" t="s">
        <v>5157</v>
      </c>
      <c r="D2433" s="1" t="s">
        <v>5323</v>
      </c>
      <c r="E2433" s="1" t="s">
        <v>555</v>
      </c>
      <c r="F2433" s="1" t="s">
        <v>27</v>
      </c>
      <c r="G2433" s="1" t="s">
        <v>69</v>
      </c>
      <c r="H2433" s="1" t="s">
        <v>39</v>
      </c>
      <c r="I2433" s="1" t="s">
        <v>765</v>
      </c>
      <c r="J2433">
        <v>9</v>
      </c>
      <c r="K2433">
        <v>7.8</v>
      </c>
      <c r="L2433">
        <v>0.4</v>
      </c>
      <c r="M2433">
        <v>6.1</v>
      </c>
      <c r="N2433">
        <v>14.3</v>
      </c>
      <c r="O2433">
        <v>12</v>
      </c>
      <c r="P2433">
        <v>0</v>
      </c>
      <c r="Q2433" s="1" t="s">
        <v>31</v>
      </c>
      <c r="R2433" s="1" t="s">
        <v>75</v>
      </c>
      <c r="S2433" s="1" t="s">
        <v>152</v>
      </c>
      <c r="T2433" s="1" t="s">
        <v>153</v>
      </c>
      <c r="U2433" s="1" t="s">
        <v>127</v>
      </c>
      <c r="V2433" s="1" t="s">
        <v>42</v>
      </c>
      <c r="W2433">
        <f t="shared" si="74"/>
        <v>46180.652083333334</v>
      </c>
      <c r="X2433">
        <f t="shared" si="75"/>
        <v>46180.672222222223</v>
      </c>
    </row>
    <row r="2434" spans="1:24" x14ac:dyDescent="0.2">
      <c r="A2434" s="1" t="s">
        <v>5324</v>
      </c>
      <c r="B2434" s="1" t="s">
        <v>5320</v>
      </c>
      <c r="C2434" s="1" t="s">
        <v>5157</v>
      </c>
      <c r="D2434" s="1" t="s">
        <v>5145</v>
      </c>
      <c r="E2434" s="1" t="s">
        <v>555</v>
      </c>
      <c r="F2434" s="1" t="s">
        <v>27</v>
      </c>
      <c r="G2434" s="1" t="s">
        <v>69</v>
      </c>
      <c r="H2434" s="1" t="s">
        <v>45</v>
      </c>
      <c r="I2434" s="1" t="s">
        <v>765</v>
      </c>
      <c r="J2434">
        <v>9</v>
      </c>
      <c r="K2434">
        <v>15.8</v>
      </c>
      <c r="L2434">
        <v>4.2</v>
      </c>
      <c r="M2434">
        <v>2.8</v>
      </c>
      <c r="N2434">
        <v>22.7</v>
      </c>
      <c r="O2434">
        <v>18</v>
      </c>
      <c r="P2434">
        <v>0</v>
      </c>
      <c r="Q2434" s="1" t="s">
        <v>31</v>
      </c>
      <c r="R2434" s="1" t="s">
        <v>233</v>
      </c>
      <c r="S2434" s="1" t="s">
        <v>103</v>
      </c>
      <c r="T2434" s="1" t="s">
        <v>153</v>
      </c>
      <c r="U2434" s="1" t="s">
        <v>127</v>
      </c>
      <c r="V2434" s="1" t="s">
        <v>42</v>
      </c>
      <c r="W2434">
        <f t="shared" ref="W2434:W2497" si="76">DATEVALUE(MID(C2434,1,10))+TIMEVALUE(MID(C2434,12,8))</f>
        <v>46180.652083333334</v>
      </c>
      <c r="X2434">
        <f t="shared" ref="X2434:X2497" si="77">DATEVALUE(MID(D2434,1,10))+TIMEVALUE(MID(D2434,12,8))</f>
        <v>46180.688194444447</v>
      </c>
    </row>
    <row r="2435" spans="1:24" x14ac:dyDescent="0.2">
      <c r="A2435" s="1" t="s">
        <v>5325</v>
      </c>
      <c r="B2435" s="1" t="s">
        <v>5320</v>
      </c>
      <c r="C2435" s="1" t="s">
        <v>5157</v>
      </c>
      <c r="D2435" s="1" t="s">
        <v>5326</v>
      </c>
      <c r="E2435" s="1" t="s">
        <v>555</v>
      </c>
      <c r="F2435" s="1" t="s">
        <v>50</v>
      </c>
      <c r="G2435" s="1" t="s">
        <v>69</v>
      </c>
      <c r="H2435" s="1" t="s">
        <v>51</v>
      </c>
      <c r="I2435" s="1" t="s">
        <v>765</v>
      </c>
      <c r="J2435">
        <v>9</v>
      </c>
      <c r="K2435">
        <v>19</v>
      </c>
      <c r="L2435">
        <v>10.4</v>
      </c>
      <c r="M2435">
        <v>4.2</v>
      </c>
      <c r="N2435">
        <v>33.5</v>
      </c>
      <c r="O2435">
        <v>26</v>
      </c>
      <c r="P2435">
        <v>0</v>
      </c>
      <c r="Q2435" s="1" t="s">
        <v>31</v>
      </c>
      <c r="R2435" s="1" t="s">
        <v>204</v>
      </c>
      <c r="S2435" s="1" t="s">
        <v>686</v>
      </c>
      <c r="T2435" s="1" t="s">
        <v>153</v>
      </c>
      <c r="U2435" s="1" t="s">
        <v>127</v>
      </c>
      <c r="V2435" s="1" t="s">
        <v>42</v>
      </c>
      <c r="W2435">
        <f t="shared" si="76"/>
        <v>46180.652083333334</v>
      </c>
      <c r="X2435">
        <f t="shared" si="77"/>
        <v>46180.711111111108</v>
      </c>
    </row>
    <row r="2436" spans="1:24" x14ac:dyDescent="0.2">
      <c r="A2436" s="1" t="s">
        <v>5327</v>
      </c>
      <c r="B2436" s="1" t="s">
        <v>5320</v>
      </c>
      <c r="C2436" s="1" t="s">
        <v>5157</v>
      </c>
      <c r="D2436" s="1" t="s">
        <v>5215</v>
      </c>
      <c r="E2436" s="1" t="s">
        <v>555</v>
      </c>
      <c r="F2436" s="1" t="s">
        <v>56</v>
      </c>
      <c r="G2436" s="1" t="s">
        <v>69</v>
      </c>
      <c r="H2436" s="1" t="s">
        <v>57</v>
      </c>
      <c r="I2436" s="1" t="s">
        <v>765</v>
      </c>
      <c r="J2436">
        <v>9</v>
      </c>
      <c r="K2436">
        <v>12.8</v>
      </c>
      <c r="L2436">
        <v>0.8</v>
      </c>
      <c r="M2436">
        <v>2.7</v>
      </c>
      <c r="N2436">
        <v>16.399999999999999</v>
      </c>
      <c r="O2436">
        <v>18</v>
      </c>
      <c r="P2436">
        <v>0</v>
      </c>
      <c r="Q2436" s="1" t="s">
        <v>31</v>
      </c>
      <c r="R2436" s="1" t="s">
        <v>117</v>
      </c>
      <c r="S2436" s="1" t="s">
        <v>143</v>
      </c>
      <c r="T2436" s="1" t="s">
        <v>153</v>
      </c>
      <c r="U2436" s="1" t="s">
        <v>127</v>
      </c>
      <c r="V2436" s="1" t="s">
        <v>36</v>
      </c>
      <c r="W2436">
        <f t="shared" si="76"/>
        <v>46180.652083333334</v>
      </c>
      <c r="X2436">
        <f t="shared" si="77"/>
        <v>46180.722222222219</v>
      </c>
    </row>
    <row r="2437" spans="1:24" x14ac:dyDescent="0.2">
      <c r="A2437" s="1" t="s">
        <v>5328</v>
      </c>
      <c r="B2437" s="1" t="s">
        <v>5320</v>
      </c>
      <c r="C2437" s="1" t="s">
        <v>5157</v>
      </c>
      <c r="D2437" s="1" t="s">
        <v>5329</v>
      </c>
      <c r="E2437" s="1" t="s">
        <v>555</v>
      </c>
      <c r="F2437" s="1" t="s">
        <v>56</v>
      </c>
      <c r="G2437" s="1" t="s">
        <v>69</v>
      </c>
      <c r="H2437" s="1" t="s">
        <v>62</v>
      </c>
      <c r="I2437" s="1" t="s">
        <v>765</v>
      </c>
      <c r="J2437">
        <v>9</v>
      </c>
      <c r="K2437">
        <v>8.6</v>
      </c>
      <c r="L2437">
        <v>0.5</v>
      </c>
      <c r="M2437">
        <v>1.8</v>
      </c>
      <c r="N2437">
        <v>11</v>
      </c>
      <c r="O2437">
        <v>15</v>
      </c>
      <c r="P2437">
        <v>0</v>
      </c>
      <c r="Q2437" s="1" t="s">
        <v>31</v>
      </c>
      <c r="R2437" s="1" t="s">
        <v>959</v>
      </c>
      <c r="S2437" s="1" t="s">
        <v>87</v>
      </c>
      <c r="T2437" s="1" t="s">
        <v>153</v>
      </c>
      <c r="U2437" s="1" t="s">
        <v>127</v>
      </c>
      <c r="V2437" s="1" t="s">
        <v>36</v>
      </c>
      <c r="W2437">
        <f t="shared" si="76"/>
        <v>46180.652083333334</v>
      </c>
      <c r="X2437">
        <f t="shared" si="77"/>
        <v>46180.729861111111</v>
      </c>
    </row>
    <row r="2438" spans="1:24" x14ac:dyDescent="0.2">
      <c r="A2438" s="1" t="s">
        <v>5330</v>
      </c>
      <c r="B2438" s="1" t="s">
        <v>5331</v>
      </c>
      <c r="C2438" s="1" t="s">
        <v>5332</v>
      </c>
      <c r="D2438" s="1" t="s">
        <v>5333</v>
      </c>
      <c r="E2438" s="1" t="s">
        <v>555</v>
      </c>
      <c r="F2438" s="1" t="s">
        <v>27</v>
      </c>
      <c r="G2438" s="1" t="s">
        <v>194</v>
      </c>
      <c r="H2438" s="1" t="s">
        <v>29</v>
      </c>
      <c r="I2438" s="1" t="s">
        <v>151</v>
      </c>
      <c r="J2438">
        <v>10</v>
      </c>
      <c r="K2438">
        <v>12</v>
      </c>
      <c r="L2438">
        <v>0.2</v>
      </c>
      <c r="M2438">
        <v>1.2</v>
      </c>
      <c r="N2438">
        <v>13.4</v>
      </c>
      <c r="O2438">
        <v>15</v>
      </c>
      <c r="P2438">
        <v>0</v>
      </c>
      <c r="Q2438" s="1" t="s">
        <v>31</v>
      </c>
      <c r="R2438" s="1" t="s">
        <v>75</v>
      </c>
      <c r="S2438" s="1" t="s">
        <v>76</v>
      </c>
      <c r="T2438" s="1" t="s">
        <v>153</v>
      </c>
      <c r="U2438" s="1" t="s">
        <v>35</v>
      </c>
      <c r="V2438" s="1" t="s">
        <v>36</v>
      </c>
      <c r="W2438">
        <f t="shared" si="76"/>
        <v>46180.708333333336</v>
      </c>
      <c r="X2438">
        <f t="shared" si="77"/>
        <v>46180.717361111114</v>
      </c>
    </row>
    <row r="2439" spans="1:24" x14ac:dyDescent="0.2">
      <c r="A2439" s="1" t="s">
        <v>5334</v>
      </c>
      <c r="B2439" s="1" t="s">
        <v>5331</v>
      </c>
      <c r="C2439" s="1" t="s">
        <v>5332</v>
      </c>
      <c r="D2439" s="1" t="s">
        <v>5329</v>
      </c>
      <c r="E2439" s="1" t="s">
        <v>555</v>
      </c>
      <c r="F2439" s="1" t="s">
        <v>27</v>
      </c>
      <c r="G2439" s="1" t="s">
        <v>194</v>
      </c>
      <c r="H2439" s="1" t="s">
        <v>39</v>
      </c>
      <c r="I2439" s="1" t="s">
        <v>151</v>
      </c>
      <c r="J2439">
        <v>10</v>
      </c>
      <c r="K2439">
        <v>11.3</v>
      </c>
      <c r="L2439">
        <v>0.4</v>
      </c>
      <c r="M2439">
        <v>5.9</v>
      </c>
      <c r="N2439">
        <v>17.600000000000001</v>
      </c>
      <c r="O2439">
        <v>12</v>
      </c>
      <c r="P2439">
        <v>0</v>
      </c>
      <c r="Q2439" s="1" t="s">
        <v>31</v>
      </c>
      <c r="R2439" s="1" t="s">
        <v>98</v>
      </c>
      <c r="S2439" s="1" t="s">
        <v>174</v>
      </c>
      <c r="T2439" s="1" t="s">
        <v>153</v>
      </c>
      <c r="U2439" s="1" t="s">
        <v>35</v>
      </c>
      <c r="V2439" s="1" t="s">
        <v>42</v>
      </c>
      <c r="W2439">
        <f t="shared" si="76"/>
        <v>46180.708333333336</v>
      </c>
      <c r="X2439">
        <f t="shared" si="77"/>
        <v>46180.729861111111</v>
      </c>
    </row>
    <row r="2440" spans="1:24" x14ac:dyDescent="0.2">
      <c r="A2440" s="1" t="s">
        <v>5335</v>
      </c>
      <c r="B2440" s="1" t="s">
        <v>5331</v>
      </c>
      <c r="C2440" s="1" t="s">
        <v>5332</v>
      </c>
      <c r="D2440" s="1" t="s">
        <v>5336</v>
      </c>
      <c r="E2440" s="1" t="s">
        <v>555</v>
      </c>
      <c r="F2440" s="1" t="s">
        <v>27</v>
      </c>
      <c r="G2440" s="1" t="s">
        <v>194</v>
      </c>
      <c r="H2440" s="1" t="s">
        <v>45</v>
      </c>
      <c r="I2440" s="1" t="s">
        <v>151</v>
      </c>
      <c r="J2440">
        <v>10</v>
      </c>
      <c r="K2440">
        <v>14.5</v>
      </c>
      <c r="L2440">
        <v>5.2</v>
      </c>
      <c r="M2440">
        <v>1.7</v>
      </c>
      <c r="N2440">
        <v>21.4</v>
      </c>
      <c r="O2440">
        <v>18</v>
      </c>
      <c r="P2440">
        <v>0</v>
      </c>
      <c r="Q2440" s="1" t="s">
        <v>31</v>
      </c>
      <c r="R2440" s="1" t="s">
        <v>199</v>
      </c>
      <c r="S2440" s="1" t="s">
        <v>126</v>
      </c>
      <c r="T2440" s="1" t="s">
        <v>153</v>
      </c>
      <c r="U2440" s="1" t="s">
        <v>35</v>
      </c>
      <c r="V2440" s="1" t="s">
        <v>42</v>
      </c>
      <c r="W2440">
        <f t="shared" si="76"/>
        <v>46180.708333333336</v>
      </c>
      <c r="X2440">
        <f t="shared" si="77"/>
        <v>46180.744444444441</v>
      </c>
    </row>
    <row r="2441" spans="1:24" x14ac:dyDescent="0.2">
      <c r="A2441" s="1" t="s">
        <v>5337</v>
      </c>
      <c r="B2441" s="1" t="s">
        <v>5331</v>
      </c>
      <c r="C2441" s="1" t="s">
        <v>5332</v>
      </c>
      <c r="D2441" s="1" t="s">
        <v>5338</v>
      </c>
      <c r="E2441" s="1" t="s">
        <v>555</v>
      </c>
      <c r="F2441" s="1" t="s">
        <v>50</v>
      </c>
      <c r="G2441" s="1" t="s">
        <v>194</v>
      </c>
      <c r="H2441" s="1" t="s">
        <v>51</v>
      </c>
      <c r="I2441" s="1" t="s">
        <v>151</v>
      </c>
      <c r="J2441">
        <v>10</v>
      </c>
      <c r="K2441">
        <v>15</v>
      </c>
      <c r="L2441">
        <v>12.7</v>
      </c>
      <c r="M2441">
        <v>3.4</v>
      </c>
      <c r="N2441">
        <v>31</v>
      </c>
      <c r="O2441">
        <v>26</v>
      </c>
      <c r="P2441">
        <v>0</v>
      </c>
      <c r="Q2441" s="1" t="s">
        <v>31</v>
      </c>
      <c r="R2441" s="1" t="s">
        <v>896</v>
      </c>
      <c r="S2441" s="1" t="s">
        <v>291</v>
      </c>
      <c r="T2441" s="1" t="s">
        <v>153</v>
      </c>
      <c r="U2441" s="1" t="s">
        <v>35</v>
      </c>
      <c r="V2441" s="1" t="s">
        <v>42</v>
      </c>
      <c r="W2441">
        <f t="shared" si="76"/>
        <v>46180.708333333336</v>
      </c>
      <c r="X2441">
        <f t="shared" si="77"/>
        <v>46180.765972222223</v>
      </c>
    </row>
    <row r="2442" spans="1:24" x14ac:dyDescent="0.2">
      <c r="A2442" s="1" t="s">
        <v>5339</v>
      </c>
      <c r="B2442" s="1" t="s">
        <v>5331</v>
      </c>
      <c r="C2442" s="1" t="s">
        <v>5332</v>
      </c>
      <c r="D2442" s="1" t="s">
        <v>5340</v>
      </c>
      <c r="E2442" s="1" t="s">
        <v>555</v>
      </c>
      <c r="F2442" s="1" t="s">
        <v>56</v>
      </c>
      <c r="G2442" s="1" t="s">
        <v>194</v>
      </c>
      <c r="H2442" s="1" t="s">
        <v>57</v>
      </c>
      <c r="I2442" s="1" t="s">
        <v>151</v>
      </c>
      <c r="J2442">
        <v>10</v>
      </c>
      <c r="K2442">
        <v>14.9</v>
      </c>
      <c r="L2442">
        <v>0.9</v>
      </c>
      <c r="M2442">
        <v>3.8</v>
      </c>
      <c r="N2442">
        <v>19.600000000000001</v>
      </c>
      <c r="O2442">
        <v>18</v>
      </c>
      <c r="P2442">
        <v>0</v>
      </c>
      <c r="Q2442" s="1" t="s">
        <v>31</v>
      </c>
      <c r="R2442" s="1" t="s">
        <v>207</v>
      </c>
      <c r="S2442" s="1" t="s">
        <v>262</v>
      </c>
      <c r="T2442" s="1" t="s">
        <v>153</v>
      </c>
      <c r="U2442" s="1" t="s">
        <v>35</v>
      </c>
      <c r="V2442" s="1" t="s">
        <v>36</v>
      </c>
      <c r="W2442">
        <f t="shared" si="76"/>
        <v>46180.708333333336</v>
      </c>
      <c r="X2442">
        <f t="shared" si="77"/>
        <v>46180.779861111114</v>
      </c>
    </row>
    <row r="2443" spans="1:24" x14ac:dyDescent="0.2">
      <c r="A2443" s="1" t="s">
        <v>5341</v>
      </c>
      <c r="B2443" s="1" t="s">
        <v>5331</v>
      </c>
      <c r="C2443" s="1" t="s">
        <v>5332</v>
      </c>
      <c r="D2443" s="1" t="s">
        <v>5342</v>
      </c>
      <c r="E2443" s="1" t="s">
        <v>555</v>
      </c>
      <c r="F2443" s="1" t="s">
        <v>56</v>
      </c>
      <c r="G2443" s="1" t="s">
        <v>194</v>
      </c>
      <c r="H2443" s="1" t="s">
        <v>62</v>
      </c>
      <c r="I2443" s="1" t="s">
        <v>151</v>
      </c>
      <c r="J2443">
        <v>10</v>
      </c>
      <c r="K2443">
        <v>10.1</v>
      </c>
      <c r="L2443">
        <v>0.4</v>
      </c>
      <c r="M2443">
        <v>4.3</v>
      </c>
      <c r="N2443">
        <v>14.8</v>
      </c>
      <c r="O2443">
        <v>15</v>
      </c>
      <c r="P2443">
        <v>0</v>
      </c>
      <c r="Q2443" s="1" t="s">
        <v>31</v>
      </c>
      <c r="R2443" s="1" t="s">
        <v>420</v>
      </c>
      <c r="S2443" s="1" t="s">
        <v>262</v>
      </c>
      <c r="T2443" s="1" t="s">
        <v>153</v>
      </c>
      <c r="U2443" s="1" t="s">
        <v>35</v>
      </c>
      <c r="V2443" s="1" t="s">
        <v>36</v>
      </c>
      <c r="W2443">
        <f t="shared" si="76"/>
        <v>46180.708333333336</v>
      </c>
      <c r="X2443">
        <f t="shared" si="77"/>
        <v>46180.789583333331</v>
      </c>
    </row>
    <row r="2444" spans="1:24" x14ac:dyDescent="0.2">
      <c r="A2444" s="1" t="s">
        <v>5343</v>
      </c>
      <c r="B2444" s="1" t="s">
        <v>5344</v>
      </c>
      <c r="C2444" s="1" t="s">
        <v>5345</v>
      </c>
      <c r="D2444" s="1" t="s">
        <v>5346</v>
      </c>
      <c r="E2444" s="1" t="s">
        <v>555</v>
      </c>
      <c r="F2444" s="1" t="s">
        <v>27</v>
      </c>
      <c r="G2444" s="1" t="s">
        <v>249</v>
      </c>
      <c r="H2444" s="1" t="s">
        <v>29</v>
      </c>
      <c r="I2444" s="1" t="s">
        <v>2517</v>
      </c>
      <c r="J2444">
        <v>6</v>
      </c>
      <c r="K2444">
        <v>11.1</v>
      </c>
      <c r="L2444">
        <v>0.6</v>
      </c>
      <c r="M2444">
        <v>2.5</v>
      </c>
      <c r="N2444">
        <v>14.2</v>
      </c>
      <c r="O2444">
        <v>15</v>
      </c>
      <c r="P2444">
        <v>0</v>
      </c>
      <c r="Q2444" s="1" t="s">
        <v>31</v>
      </c>
      <c r="R2444" s="1" t="s">
        <v>75</v>
      </c>
      <c r="S2444" s="1" t="s">
        <v>47</v>
      </c>
      <c r="T2444" s="1" t="s">
        <v>71</v>
      </c>
      <c r="U2444" s="1" t="s">
        <v>35</v>
      </c>
      <c r="V2444" s="1" t="s">
        <v>36</v>
      </c>
      <c r="W2444">
        <f t="shared" si="76"/>
        <v>46180.54583333333</v>
      </c>
      <c r="X2444">
        <f t="shared" si="77"/>
        <v>46180.555555555555</v>
      </c>
    </row>
    <row r="2445" spans="1:24" x14ac:dyDescent="0.2">
      <c r="A2445" s="1" t="s">
        <v>5347</v>
      </c>
      <c r="B2445" s="1" t="s">
        <v>5344</v>
      </c>
      <c r="C2445" s="1" t="s">
        <v>5345</v>
      </c>
      <c r="D2445" s="1" t="s">
        <v>5348</v>
      </c>
      <c r="E2445" s="1" t="s">
        <v>555</v>
      </c>
      <c r="F2445" s="1" t="s">
        <v>27</v>
      </c>
      <c r="G2445" s="1" t="s">
        <v>249</v>
      </c>
      <c r="H2445" s="1" t="s">
        <v>39</v>
      </c>
      <c r="I2445" s="1" t="s">
        <v>2517</v>
      </c>
      <c r="J2445">
        <v>6</v>
      </c>
      <c r="K2445">
        <v>11.8</v>
      </c>
      <c r="L2445">
        <v>0.4</v>
      </c>
      <c r="M2445">
        <v>4.7</v>
      </c>
      <c r="N2445">
        <v>16.899999999999999</v>
      </c>
      <c r="O2445">
        <v>12</v>
      </c>
      <c r="P2445">
        <v>0</v>
      </c>
      <c r="Q2445" s="1" t="s">
        <v>31</v>
      </c>
      <c r="R2445" s="1" t="s">
        <v>220</v>
      </c>
      <c r="S2445" s="1" t="s">
        <v>103</v>
      </c>
      <c r="T2445" s="1" t="s">
        <v>71</v>
      </c>
      <c r="U2445" s="1" t="s">
        <v>35</v>
      </c>
      <c r="V2445" s="1" t="s">
        <v>42</v>
      </c>
      <c r="W2445">
        <f t="shared" si="76"/>
        <v>46180.54583333333</v>
      </c>
      <c r="X2445">
        <f t="shared" si="77"/>
        <v>46180.567361111112</v>
      </c>
    </row>
    <row r="2446" spans="1:24" x14ac:dyDescent="0.2">
      <c r="A2446" s="1" t="s">
        <v>5349</v>
      </c>
      <c r="B2446" s="1" t="s">
        <v>5344</v>
      </c>
      <c r="C2446" s="1" t="s">
        <v>5345</v>
      </c>
      <c r="D2446" s="1" t="s">
        <v>5350</v>
      </c>
      <c r="E2446" s="1" t="s">
        <v>555</v>
      </c>
      <c r="F2446" s="1" t="s">
        <v>27</v>
      </c>
      <c r="G2446" s="1" t="s">
        <v>249</v>
      </c>
      <c r="H2446" s="1" t="s">
        <v>45</v>
      </c>
      <c r="I2446" s="1" t="s">
        <v>2517</v>
      </c>
      <c r="J2446">
        <v>6</v>
      </c>
      <c r="K2446">
        <v>14.3</v>
      </c>
      <c r="L2446">
        <v>4.0999999999999996</v>
      </c>
      <c r="M2446">
        <v>1.3</v>
      </c>
      <c r="N2446">
        <v>19.7</v>
      </c>
      <c r="O2446">
        <v>18</v>
      </c>
      <c r="P2446">
        <v>0</v>
      </c>
      <c r="Q2446" s="1" t="s">
        <v>31</v>
      </c>
      <c r="R2446" s="1" t="s">
        <v>125</v>
      </c>
      <c r="S2446" s="1" t="s">
        <v>135</v>
      </c>
      <c r="T2446" s="1" t="s">
        <v>71</v>
      </c>
      <c r="U2446" s="1" t="s">
        <v>35</v>
      </c>
      <c r="V2446" s="1" t="s">
        <v>36</v>
      </c>
      <c r="W2446">
        <f t="shared" si="76"/>
        <v>46180.54583333333</v>
      </c>
      <c r="X2446">
        <f t="shared" si="77"/>
        <v>46180.580555555556</v>
      </c>
    </row>
    <row r="2447" spans="1:24" x14ac:dyDescent="0.2">
      <c r="A2447" s="1" t="s">
        <v>5351</v>
      </c>
      <c r="B2447" s="1" t="s">
        <v>5344</v>
      </c>
      <c r="C2447" s="1" t="s">
        <v>5345</v>
      </c>
      <c r="D2447" s="1" t="s">
        <v>5352</v>
      </c>
      <c r="E2447" s="1" t="s">
        <v>555</v>
      </c>
      <c r="F2447" s="1" t="s">
        <v>50</v>
      </c>
      <c r="G2447" s="1" t="s">
        <v>249</v>
      </c>
      <c r="H2447" s="1" t="s">
        <v>51</v>
      </c>
      <c r="I2447" s="1" t="s">
        <v>2517</v>
      </c>
      <c r="J2447">
        <v>6</v>
      </c>
      <c r="K2447">
        <v>14.8</v>
      </c>
      <c r="L2447">
        <v>12.2</v>
      </c>
      <c r="M2447">
        <v>2.8</v>
      </c>
      <c r="N2447">
        <v>29.8</v>
      </c>
      <c r="O2447">
        <v>26</v>
      </c>
      <c r="P2447">
        <v>0</v>
      </c>
      <c r="Q2447" s="1" t="s">
        <v>31</v>
      </c>
      <c r="R2447" s="1" t="s">
        <v>240</v>
      </c>
      <c r="S2447" s="1" t="s">
        <v>513</v>
      </c>
      <c r="T2447" s="1" t="s">
        <v>71</v>
      </c>
      <c r="U2447" s="1" t="s">
        <v>35</v>
      </c>
      <c r="V2447" s="1" t="s">
        <v>36</v>
      </c>
      <c r="W2447">
        <f t="shared" si="76"/>
        <v>46180.54583333333</v>
      </c>
      <c r="X2447">
        <f t="shared" si="77"/>
        <v>46180.601388888892</v>
      </c>
    </row>
    <row r="2448" spans="1:24" x14ac:dyDescent="0.2">
      <c r="A2448" s="1" t="s">
        <v>5353</v>
      </c>
      <c r="B2448" s="1" t="s">
        <v>5344</v>
      </c>
      <c r="C2448" s="1" t="s">
        <v>5345</v>
      </c>
      <c r="D2448" s="1" t="s">
        <v>5354</v>
      </c>
      <c r="E2448" s="1" t="s">
        <v>555</v>
      </c>
      <c r="F2448" s="1" t="s">
        <v>56</v>
      </c>
      <c r="G2448" s="1" t="s">
        <v>249</v>
      </c>
      <c r="H2448" s="1" t="s">
        <v>57</v>
      </c>
      <c r="I2448" s="1" t="s">
        <v>2517</v>
      </c>
      <c r="J2448">
        <v>6</v>
      </c>
      <c r="K2448">
        <v>12.8</v>
      </c>
      <c r="L2448">
        <v>0.7</v>
      </c>
      <c r="M2448">
        <v>2.6</v>
      </c>
      <c r="N2448">
        <v>16.100000000000001</v>
      </c>
      <c r="O2448">
        <v>18</v>
      </c>
      <c r="P2448">
        <v>0</v>
      </c>
      <c r="Q2448" s="1" t="s">
        <v>31</v>
      </c>
      <c r="R2448" s="1" t="s">
        <v>142</v>
      </c>
      <c r="S2448" s="1" t="s">
        <v>59</v>
      </c>
      <c r="T2448" s="1" t="s">
        <v>71</v>
      </c>
      <c r="U2448" s="1" t="s">
        <v>35</v>
      </c>
      <c r="V2448" s="1" t="s">
        <v>36</v>
      </c>
      <c r="W2448">
        <f t="shared" si="76"/>
        <v>46180.54583333333</v>
      </c>
      <c r="X2448">
        <f t="shared" si="77"/>
        <v>46180.612500000003</v>
      </c>
    </row>
    <row r="2449" spans="1:24" x14ac:dyDescent="0.2">
      <c r="A2449" s="1" t="s">
        <v>5355</v>
      </c>
      <c r="B2449" s="1" t="s">
        <v>5344</v>
      </c>
      <c r="C2449" s="1" t="s">
        <v>5345</v>
      </c>
      <c r="D2449" s="1" t="s">
        <v>5356</v>
      </c>
      <c r="E2449" s="1" t="s">
        <v>555</v>
      </c>
      <c r="F2449" s="1" t="s">
        <v>56</v>
      </c>
      <c r="G2449" s="1" t="s">
        <v>249</v>
      </c>
      <c r="H2449" s="1" t="s">
        <v>62</v>
      </c>
      <c r="I2449" s="1" t="s">
        <v>2517</v>
      </c>
      <c r="J2449">
        <v>6</v>
      </c>
      <c r="K2449">
        <v>7.1</v>
      </c>
      <c r="L2449">
        <v>0.3</v>
      </c>
      <c r="M2449">
        <v>1.4</v>
      </c>
      <c r="N2449">
        <v>8.8000000000000007</v>
      </c>
      <c r="O2449">
        <v>15</v>
      </c>
      <c r="P2449">
        <v>0</v>
      </c>
      <c r="Q2449" s="1" t="s">
        <v>31</v>
      </c>
      <c r="R2449" s="1" t="s">
        <v>391</v>
      </c>
      <c r="S2449" s="1" t="s">
        <v>228</v>
      </c>
      <c r="T2449" s="1" t="s">
        <v>71</v>
      </c>
      <c r="U2449" s="1" t="s">
        <v>35</v>
      </c>
      <c r="V2449" s="1" t="s">
        <v>36</v>
      </c>
      <c r="W2449">
        <f t="shared" si="76"/>
        <v>46180.54583333333</v>
      </c>
      <c r="X2449">
        <f t="shared" si="77"/>
        <v>46180.618750000001</v>
      </c>
    </row>
    <row r="2450" spans="1:24" x14ac:dyDescent="0.2">
      <c r="A2450" s="1" t="s">
        <v>5357</v>
      </c>
      <c r="B2450" s="1" t="s">
        <v>5358</v>
      </c>
      <c r="C2450" s="1" t="s">
        <v>5359</v>
      </c>
      <c r="D2450" s="1" t="s">
        <v>5360</v>
      </c>
      <c r="E2450" s="1" t="s">
        <v>555</v>
      </c>
      <c r="F2450" s="1" t="s">
        <v>27</v>
      </c>
      <c r="G2450" s="1" t="s">
        <v>171</v>
      </c>
      <c r="H2450" s="1" t="s">
        <v>29</v>
      </c>
      <c r="I2450" s="1" t="s">
        <v>1953</v>
      </c>
      <c r="J2450">
        <v>11</v>
      </c>
      <c r="K2450">
        <v>10.3</v>
      </c>
      <c r="L2450">
        <v>1.1000000000000001</v>
      </c>
      <c r="M2450">
        <v>2.2999999999999998</v>
      </c>
      <c r="N2450">
        <v>13.8</v>
      </c>
      <c r="O2450">
        <v>15</v>
      </c>
      <c r="P2450">
        <v>0</v>
      </c>
      <c r="Q2450" s="1" t="s">
        <v>31</v>
      </c>
      <c r="R2450" s="1" t="s">
        <v>134</v>
      </c>
      <c r="S2450" s="1" t="s">
        <v>135</v>
      </c>
      <c r="T2450" s="1" t="s">
        <v>34</v>
      </c>
      <c r="U2450" s="1" t="s">
        <v>72</v>
      </c>
      <c r="V2450" s="1" t="s">
        <v>36</v>
      </c>
      <c r="W2450">
        <f t="shared" si="76"/>
        <v>46180.645138888889</v>
      </c>
      <c r="X2450">
        <f t="shared" si="77"/>
        <v>46180.654166666667</v>
      </c>
    </row>
    <row r="2451" spans="1:24" x14ac:dyDescent="0.2">
      <c r="A2451" s="1" t="s">
        <v>5361</v>
      </c>
      <c r="B2451" s="1" t="s">
        <v>5358</v>
      </c>
      <c r="C2451" s="1" t="s">
        <v>5359</v>
      </c>
      <c r="D2451" s="1" t="s">
        <v>5362</v>
      </c>
      <c r="E2451" s="1" t="s">
        <v>555</v>
      </c>
      <c r="F2451" s="1" t="s">
        <v>27</v>
      </c>
      <c r="G2451" s="1" t="s">
        <v>171</v>
      </c>
      <c r="H2451" s="1" t="s">
        <v>39</v>
      </c>
      <c r="I2451" s="1" t="s">
        <v>1953</v>
      </c>
      <c r="J2451">
        <v>11</v>
      </c>
      <c r="K2451">
        <v>11.5</v>
      </c>
      <c r="L2451">
        <v>0.8</v>
      </c>
      <c r="M2451">
        <v>6.2</v>
      </c>
      <c r="N2451">
        <v>18.5</v>
      </c>
      <c r="O2451">
        <v>12</v>
      </c>
      <c r="P2451">
        <v>0</v>
      </c>
      <c r="Q2451" s="1" t="s">
        <v>31</v>
      </c>
      <c r="R2451" s="1" t="s">
        <v>233</v>
      </c>
      <c r="S2451" s="1" t="s">
        <v>135</v>
      </c>
      <c r="T2451" s="1" t="s">
        <v>34</v>
      </c>
      <c r="U2451" s="1" t="s">
        <v>72</v>
      </c>
      <c r="V2451" s="1" t="s">
        <v>42</v>
      </c>
      <c r="W2451">
        <f t="shared" si="76"/>
        <v>46180.645138888889</v>
      </c>
      <c r="X2451">
        <f t="shared" si="77"/>
        <v>46180.667361111111</v>
      </c>
    </row>
    <row r="2452" spans="1:24" x14ac:dyDescent="0.2">
      <c r="A2452" s="1" t="s">
        <v>5363</v>
      </c>
      <c r="B2452" s="1" t="s">
        <v>5358</v>
      </c>
      <c r="C2452" s="1" t="s">
        <v>5359</v>
      </c>
      <c r="D2452" s="1" t="s">
        <v>5364</v>
      </c>
      <c r="E2452" s="1" t="s">
        <v>555</v>
      </c>
      <c r="F2452" s="1" t="s">
        <v>27</v>
      </c>
      <c r="G2452" s="1" t="s">
        <v>171</v>
      </c>
      <c r="H2452" s="1" t="s">
        <v>45</v>
      </c>
      <c r="I2452" s="1" t="s">
        <v>1953</v>
      </c>
      <c r="J2452">
        <v>11</v>
      </c>
      <c r="K2452">
        <v>15.7</v>
      </c>
      <c r="L2452">
        <v>6</v>
      </c>
      <c r="M2452">
        <v>2</v>
      </c>
      <c r="N2452">
        <v>23.7</v>
      </c>
      <c r="O2452">
        <v>18</v>
      </c>
      <c r="P2452">
        <v>0</v>
      </c>
      <c r="Q2452" s="1" t="s">
        <v>31</v>
      </c>
      <c r="R2452" s="1" t="s">
        <v>199</v>
      </c>
      <c r="S2452" s="1" t="s">
        <v>126</v>
      </c>
      <c r="T2452" s="1" t="s">
        <v>34</v>
      </c>
      <c r="U2452" s="1" t="s">
        <v>72</v>
      </c>
      <c r="V2452" s="1" t="s">
        <v>42</v>
      </c>
      <c r="W2452">
        <f t="shared" si="76"/>
        <v>46180.645138888889</v>
      </c>
      <c r="X2452">
        <f t="shared" si="77"/>
        <v>46180.684027777781</v>
      </c>
    </row>
    <row r="2453" spans="1:24" x14ac:dyDescent="0.2">
      <c r="A2453" s="1" t="s">
        <v>5365</v>
      </c>
      <c r="B2453" s="1" t="s">
        <v>5358</v>
      </c>
      <c r="C2453" s="1" t="s">
        <v>5359</v>
      </c>
      <c r="D2453" s="1" t="s">
        <v>5366</v>
      </c>
      <c r="E2453" s="1" t="s">
        <v>555</v>
      </c>
      <c r="F2453" s="1" t="s">
        <v>50</v>
      </c>
      <c r="G2453" s="1" t="s">
        <v>171</v>
      </c>
      <c r="H2453" s="1" t="s">
        <v>51</v>
      </c>
      <c r="I2453" s="1" t="s">
        <v>1953</v>
      </c>
      <c r="J2453">
        <v>11</v>
      </c>
      <c r="K2453">
        <v>17.3</v>
      </c>
      <c r="L2453">
        <v>8.1999999999999993</v>
      </c>
      <c r="M2453">
        <v>1.9</v>
      </c>
      <c r="N2453">
        <v>27.4</v>
      </c>
      <c r="O2453">
        <v>26</v>
      </c>
      <c r="P2453">
        <v>0</v>
      </c>
      <c r="Q2453" s="1" t="s">
        <v>31</v>
      </c>
      <c r="R2453" s="1" t="s">
        <v>896</v>
      </c>
      <c r="S2453" s="1" t="s">
        <v>403</v>
      </c>
      <c r="T2453" s="1" t="s">
        <v>34</v>
      </c>
      <c r="U2453" s="1" t="s">
        <v>72</v>
      </c>
      <c r="V2453" s="1" t="s">
        <v>36</v>
      </c>
      <c r="W2453">
        <f t="shared" si="76"/>
        <v>46180.645138888889</v>
      </c>
      <c r="X2453">
        <f t="shared" si="77"/>
        <v>46180.702777777777</v>
      </c>
    </row>
    <row r="2454" spans="1:24" x14ac:dyDescent="0.2">
      <c r="A2454" s="1" t="s">
        <v>5367</v>
      </c>
      <c r="B2454" s="1" t="s">
        <v>5358</v>
      </c>
      <c r="C2454" s="1" t="s">
        <v>5359</v>
      </c>
      <c r="D2454" s="1" t="s">
        <v>5368</v>
      </c>
      <c r="E2454" s="1" t="s">
        <v>555</v>
      </c>
      <c r="F2454" s="1" t="s">
        <v>56</v>
      </c>
      <c r="G2454" s="1" t="s">
        <v>171</v>
      </c>
      <c r="H2454" s="1" t="s">
        <v>57</v>
      </c>
      <c r="I2454" s="1" t="s">
        <v>1953</v>
      </c>
      <c r="J2454">
        <v>11</v>
      </c>
      <c r="K2454">
        <v>13.9</v>
      </c>
      <c r="L2454">
        <v>1.1000000000000001</v>
      </c>
      <c r="M2454">
        <v>1.6</v>
      </c>
      <c r="N2454">
        <v>16.600000000000001</v>
      </c>
      <c r="O2454">
        <v>18</v>
      </c>
      <c r="P2454">
        <v>0</v>
      </c>
      <c r="Q2454" s="1" t="s">
        <v>31</v>
      </c>
      <c r="R2454" s="1" t="s">
        <v>261</v>
      </c>
      <c r="S2454" s="1" t="s">
        <v>146</v>
      </c>
      <c r="T2454" s="1" t="s">
        <v>34</v>
      </c>
      <c r="U2454" s="1" t="s">
        <v>72</v>
      </c>
      <c r="V2454" s="1" t="s">
        <v>36</v>
      </c>
      <c r="W2454">
        <f t="shared" si="76"/>
        <v>46180.645138888889</v>
      </c>
      <c r="X2454">
        <f t="shared" si="77"/>
        <v>46180.714583333334</v>
      </c>
    </row>
    <row r="2455" spans="1:24" x14ac:dyDescent="0.2">
      <c r="A2455" s="1" t="s">
        <v>5369</v>
      </c>
      <c r="B2455" s="1" t="s">
        <v>5358</v>
      </c>
      <c r="C2455" s="1" t="s">
        <v>5359</v>
      </c>
      <c r="D2455" s="1" t="s">
        <v>5370</v>
      </c>
      <c r="E2455" s="1" t="s">
        <v>555</v>
      </c>
      <c r="F2455" s="1" t="s">
        <v>56</v>
      </c>
      <c r="G2455" s="1" t="s">
        <v>171</v>
      </c>
      <c r="H2455" s="1" t="s">
        <v>62</v>
      </c>
      <c r="I2455" s="1" t="s">
        <v>1953</v>
      </c>
      <c r="J2455">
        <v>11</v>
      </c>
      <c r="K2455">
        <v>10.6</v>
      </c>
      <c r="L2455">
        <v>0.4</v>
      </c>
      <c r="M2455">
        <v>1.7</v>
      </c>
      <c r="N2455">
        <v>12.7</v>
      </c>
      <c r="O2455">
        <v>15</v>
      </c>
      <c r="P2455">
        <v>0</v>
      </c>
      <c r="Q2455" s="1" t="s">
        <v>31</v>
      </c>
      <c r="R2455" s="1" t="s">
        <v>142</v>
      </c>
      <c r="S2455" s="1" t="s">
        <v>114</v>
      </c>
      <c r="T2455" s="1" t="s">
        <v>34</v>
      </c>
      <c r="U2455" s="1" t="s">
        <v>72</v>
      </c>
      <c r="V2455" s="1" t="s">
        <v>36</v>
      </c>
      <c r="W2455">
        <f t="shared" si="76"/>
        <v>46180.645138888889</v>
      </c>
      <c r="X2455">
        <f t="shared" si="77"/>
        <v>46180.722916666666</v>
      </c>
    </row>
    <row r="2456" spans="1:24" x14ac:dyDescent="0.2">
      <c r="A2456" s="1" t="s">
        <v>5371</v>
      </c>
      <c r="B2456" s="1" t="s">
        <v>5372</v>
      </c>
      <c r="C2456" s="1" t="s">
        <v>5231</v>
      </c>
      <c r="D2456" s="1" t="s">
        <v>5373</v>
      </c>
      <c r="E2456" s="1" t="s">
        <v>555</v>
      </c>
      <c r="F2456" s="1" t="s">
        <v>27</v>
      </c>
      <c r="G2456" s="1" t="s">
        <v>249</v>
      </c>
      <c r="H2456" s="1" t="s">
        <v>29</v>
      </c>
      <c r="I2456" s="1" t="s">
        <v>5374</v>
      </c>
      <c r="J2456">
        <v>7</v>
      </c>
      <c r="K2456">
        <v>13</v>
      </c>
      <c r="L2456">
        <v>1.4</v>
      </c>
      <c r="M2456">
        <v>1.8</v>
      </c>
      <c r="N2456">
        <v>16.2</v>
      </c>
      <c r="O2456">
        <v>15</v>
      </c>
      <c r="P2456">
        <v>0</v>
      </c>
      <c r="Q2456" s="1" t="s">
        <v>31</v>
      </c>
      <c r="R2456" s="1" t="s">
        <v>130</v>
      </c>
      <c r="S2456" s="1" t="s">
        <v>320</v>
      </c>
      <c r="T2456" s="1" t="s">
        <v>34</v>
      </c>
      <c r="U2456" s="1" t="s">
        <v>127</v>
      </c>
      <c r="V2456" s="1" t="s">
        <v>36</v>
      </c>
      <c r="W2456">
        <f t="shared" si="76"/>
        <v>46180.539583333331</v>
      </c>
      <c r="X2456">
        <f t="shared" si="77"/>
        <v>46180.550694444442</v>
      </c>
    </row>
    <row r="2457" spans="1:24" x14ac:dyDescent="0.2">
      <c r="A2457" s="1" t="s">
        <v>5375</v>
      </c>
      <c r="B2457" s="1" t="s">
        <v>5372</v>
      </c>
      <c r="C2457" s="1" t="s">
        <v>5231</v>
      </c>
      <c r="D2457" s="1" t="s">
        <v>5376</v>
      </c>
      <c r="E2457" s="1" t="s">
        <v>555</v>
      </c>
      <c r="F2457" s="1" t="s">
        <v>27</v>
      </c>
      <c r="G2457" s="1" t="s">
        <v>249</v>
      </c>
      <c r="H2457" s="1" t="s">
        <v>39</v>
      </c>
      <c r="I2457" s="1" t="s">
        <v>5374</v>
      </c>
      <c r="J2457">
        <v>7</v>
      </c>
      <c r="K2457">
        <v>10.9</v>
      </c>
      <c r="L2457">
        <v>0.7</v>
      </c>
      <c r="M2457">
        <v>4.4000000000000004</v>
      </c>
      <c r="N2457">
        <v>16.100000000000001</v>
      </c>
      <c r="O2457">
        <v>12</v>
      </c>
      <c r="P2457">
        <v>0</v>
      </c>
      <c r="Q2457" s="1" t="s">
        <v>31</v>
      </c>
      <c r="R2457" s="1" t="s">
        <v>233</v>
      </c>
      <c r="S2457" s="1" t="s">
        <v>103</v>
      </c>
      <c r="T2457" s="1" t="s">
        <v>34</v>
      </c>
      <c r="U2457" s="1" t="s">
        <v>127</v>
      </c>
      <c r="V2457" s="1" t="s">
        <v>42</v>
      </c>
      <c r="W2457">
        <f t="shared" si="76"/>
        <v>46180.539583333331</v>
      </c>
      <c r="X2457">
        <f t="shared" si="77"/>
        <v>46180.561805555553</v>
      </c>
    </row>
    <row r="2458" spans="1:24" x14ac:dyDescent="0.2">
      <c r="A2458" s="1" t="s">
        <v>5377</v>
      </c>
      <c r="B2458" s="1" t="s">
        <v>5372</v>
      </c>
      <c r="C2458" s="1" t="s">
        <v>5231</v>
      </c>
      <c r="D2458" s="1" t="s">
        <v>5304</v>
      </c>
      <c r="E2458" s="1" t="s">
        <v>555</v>
      </c>
      <c r="F2458" s="1" t="s">
        <v>27</v>
      </c>
      <c r="G2458" s="1" t="s">
        <v>249</v>
      </c>
      <c r="H2458" s="1" t="s">
        <v>45</v>
      </c>
      <c r="I2458" s="1" t="s">
        <v>5374</v>
      </c>
      <c r="J2458">
        <v>7</v>
      </c>
      <c r="K2458">
        <v>18.2</v>
      </c>
      <c r="L2458">
        <v>5</v>
      </c>
      <c r="M2458">
        <v>2.6</v>
      </c>
      <c r="N2458">
        <v>25.8</v>
      </c>
      <c r="O2458">
        <v>18</v>
      </c>
      <c r="P2458">
        <v>0</v>
      </c>
      <c r="Q2458" s="1" t="s">
        <v>31</v>
      </c>
      <c r="R2458" s="1" t="s">
        <v>340</v>
      </c>
      <c r="S2458" s="1" t="s">
        <v>152</v>
      </c>
      <c r="T2458" s="1" t="s">
        <v>34</v>
      </c>
      <c r="U2458" s="1" t="s">
        <v>127</v>
      </c>
      <c r="V2458" s="1" t="s">
        <v>42</v>
      </c>
      <c r="W2458">
        <f t="shared" si="76"/>
        <v>46180.539583333331</v>
      </c>
      <c r="X2458">
        <f t="shared" si="77"/>
        <v>46180.579861111109</v>
      </c>
    </row>
    <row r="2459" spans="1:24" x14ac:dyDescent="0.2">
      <c r="A2459" s="1" t="s">
        <v>5378</v>
      </c>
      <c r="B2459" s="1" t="s">
        <v>5372</v>
      </c>
      <c r="C2459" s="1" t="s">
        <v>5231</v>
      </c>
      <c r="D2459" s="1" t="s">
        <v>5258</v>
      </c>
      <c r="E2459" s="1" t="s">
        <v>555</v>
      </c>
      <c r="F2459" s="1" t="s">
        <v>50</v>
      </c>
      <c r="G2459" s="1" t="s">
        <v>249</v>
      </c>
      <c r="H2459" s="1" t="s">
        <v>51</v>
      </c>
      <c r="I2459" s="1" t="s">
        <v>5374</v>
      </c>
      <c r="J2459">
        <v>7</v>
      </c>
      <c r="K2459">
        <v>19.5</v>
      </c>
      <c r="L2459">
        <v>12.2</v>
      </c>
      <c r="M2459">
        <v>3.4</v>
      </c>
      <c r="N2459">
        <v>35.1</v>
      </c>
      <c r="O2459">
        <v>26</v>
      </c>
      <c r="P2459">
        <v>0</v>
      </c>
      <c r="Q2459" s="1" t="s">
        <v>31</v>
      </c>
      <c r="R2459" s="1" t="s">
        <v>416</v>
      </c>
      <c r="S2459" s="1" t="s">
        <v>53</v>
      </c>
      <c r="T2459" s="1" t="s">
        <v>34</v>
      </c>
      <c r="U2459" s="1" t="s">
        <v>127</v>
      </c>
      <c r="V2459" s="1" t="s">
        <v>42</v>
      </c>
      <c r="W2459">
        <f t="shared" si="76"/>
        <v>46180.539583333331</v>
      </c>
      <c r="X2459">
        <f t="shared" si="77"/>
        <v>46180.604166666664</v>
      </c>
    </row>
    <row r="2460" spans="1:24" x14ac:dyDescent="0.2">
      <c r="A2460" s="1" t="s">
        <v>5379</v>
      </c>
      <c r="B2460" s="1" t="s">
        <v>5372</v>
      </c>
      <c r="C2460" s="1" t="s">
        <v>5231</v>
      </c>
      <c r="D2460" s="1" t="s">
        <v>5136</v>
      </c>
      <c r="E2460" s="1" t="s">
        <v>555</v>
      </c>
      <c r="F2460" s="1" t="s">
        <v>56</v>
      </c>
      <c r="G2460" s="1" t="s">
        <v>249</v>
      </c>
      <c r="H2460" s="1" t="s">
        <v>57</v>
      </c>
      <c r="I2460" s="1" t="s">
        <v>5374</v>
      </c>
      <c r="J2460">
        <v>7</v>
      </c>
      <c r="K2460">
        <v>13.8</v>
      </c>
      <c r="L2460">
        <v>1</v>
      </c>
      <c r="M2460">
        <v>3.8</v>
      </c>
      <c r="N2460">
        <v>18.5</v>
      </c>
      <c r="O2460">
        <v>18</v>
      </c>
      <c r="P2460">
        <v>0</v>
      </c>
      <c r="Q2460" s="1" t="s">
        <v>31</v>
      </c>
      <c r="R2460" s="1" t="s">
        <v>165</v>
      </c>
      <c r="S2460" s="1" t="s">
        <v>64</v>
      </c>
      <c r="T2460" s="1" t="s">
        <v>34</v>
      </c>
      <c r="U2460" s="1" t="s">
        <v>127</v>
      </c>
      <c r="V2460" s="1" t="s">
        <v>36</v>
      </c>
      <c r="W2460">
        <f t="shared" si="76"/>
        <v>46180.539583333331</v>
      </c>
      <c r="X2460">
        <f t="shared" si="77"/>
        <v>46180.616666666669</v>
      </c>
    </row>
    <row r="2461" spans="1:24" x14ac:dyDescent="0.2">
      <c r="A2461" s="1" t="s">
        <v>5380</v>
      </c>
      <c r="B2461" s="1" t="s">
        <v>5372</v>
      </c>
      <c r="C2461" s="1" t="s">
        <v>5231</v>
      </c>
      <c r="D2461" s="1" t="s">
        <v>5173</v>
      </c>
      <c r="E2461" s="1" t="s">
        <v>555</v>
      </c>
      <c r="F2461" s="1" t="s">
        <v>56</v>
      </c>
      <c r="G2461" s="1" t="s">
        <v>249</v>
      </c>
      <c r="H2461" s="1" t="s">
        <v>62</v>
      </c>
      <c r="I2461" s="1" t="s">
        <v>5374</v>
      </c>
      <c r="J2461">
        <v>7</v>
      </c>
      <c r="K2461">
        <v>8.9</v>
      </c>
      <c r="L2461">
        <v>0.2</v>
      </c>
      <c r="M2461">
        <v>1.2</v>
      </c>
      <c r="N2461">
        <v>10.3</v>
      </c>
      <c r="O2461">
        <v>15</v>
      </c>
      <c r="P2461">
        <v>0</v>
      </c>
      <c r="Q2461" s="1" t="s">
        <v>31</v>
      </c>
      <c r="R2461" s="1" t="s">
        <v>407</v>
      </c>
      <c r="S2461" s="1" t="s">
        <v>266</v>
      </c>
      <c r="T2461" s="1" t="s">
        <v>34</v>
      </c>
      <c r="U2461" s="1" t="s">
        <v>127</v>
      </c>
      <c r="V2461" s="1" t="s">
        <v>36</v>
      </c>
      <c r="W2461">
        <f t="shared" si="76"/>
        <v>46180.539583333331</v>
      </c>
      <c r="X2461">
        <f t="shared" si="77"/>
        <v>46180.624305555553</v>
      </c>
    </row>
    <row r="2462" spans="1:24" x14ac:dyDescent="0.2">
      <c r="A2462" s="1" t="s">
        <v>5381</v>
      </c>
      <c r="B2462" s="1" t="s">
        <v>5382</v>
      </c>
      <c r="C2462" s="1" t="s">
        <v>5213</v>
      </c>
      <c r="D2462" s="1" t="s">
        <v>5383</v>
      </c>
      <c r="E2462" s="1" t="s">
        <v>555</v>
      </c>
      <c r="F2462" s="1" t="s">
        <v>27</v>
      </c>
      <c r="G2462" s="1" t="s">
        <v>171</v>
      </c>
      <c r="H2462" s="1" t="s">
        <v>29</v>
      </c>
      <c r="I2462" s="1" t="s">
        <v>151</v>
      </c>
      <c r="J2462">
        <v>2</v>
      </c>
      <c r="K2462">
        <v>14.8</v>
      </c>
      <c r="L2462">
        <v>0.9</v>
      </c>
      <c r="M2462">
        <v>4.8</v>
      </c>
      <c r="N2462">
        <v>20.6</v>
      </c>
      <c r="O2462">
        <v>15</v>
      </c>
      <c r="P2462">
        <v>0</v>
      </c>
      <c r="Q2462" s="1" t="s">
        <v>31</v>
      </c>
      <c r="R2462" s="1" t="s">
        <v>180</v>
      </c>
      <c r="S2462" s="1" t="s">
        <v>254</v>
      </c>
      <c r="T2462" s="1" t="s">
        <v>34</v>
      </c>
      <c r="U2462" s="1" t="s">
        <v>251</v>
      </c>
      <c r="V2462" s="1" t="s">
        <v>42</v>
      </c>
      <c r="W2462">
        <f t="shared" si="76"/>
        <v>46180.715277777781</v>
      </c>
      <c r="X2462">
        <f t="shared" si="77"/>
        <v>46180.729166666664</v>
      </c>
    </row>
    <row r="2463" spans="1:24" x14ac:dyDescent="0.2">
      <c r="A2463" s="1" t="s">
        <v>5384</v>
      </c>
      <c r="B2463" s="1" t="s">
        <v>5382</v>
      </c>
      <c r="C2463" s="1" t="s">
        <v>5213</v>
      </c>
      <c r="D2463" s="1" t="s">
        <v>5336</v>
      </c>
      <c r="E2463" s="1" t="s">
        <v>555</v>
      </c>
      <c r="F2463" s="1" t="s">
        <v>27</v>
      </c>
      <c r="G2463" s="1" t="s">
        <v>171</v>
      </c>
      <c r="H2463" s="1" t="s">
        <v>39</v>
      </c>
      <c r="I2463" s="1" t="s">
        <v>151</v>
      </c>
      <c r="J2463">
        <v>2</v>
      </c>
      <c r="K2463">
        <v>14</v>
      </c>
      <c r="L2463">
        <v>0.8</v>
      </c>
      <c r="M2463">
        <v>6.7</v>
      </c>
      <c r="N2463">
        <v>21.5</v>
      </c>
      <c r="O2463">
        <v>12</v>
      </c>
      <c r="P2463">
        <v>0</v>
      </c>
      <c r="Q2463" s="1" t="s">
        <v>31</v>
      </c>
      <c r="R2463" s="1" t="s">
        <v>98</v>
      </c>
      <c r="S2463" s="1" t="s">
        <v>79</v>
      </c>
      <c r="T2463" s="1" t="s">
        <v>34</v>
      </c>
      <c r="U2463" s="1" t="s">
        <v>251</v>
      </c>
      <c r="V2463" s="1" t="s">
        <v>42</v>
      </c>
      <c r="W2463">
        <f t="shared" si="76"/>
        <v>46180.715277777781</v>
      </c>
      <c r="X2463">
        <f t="shared" si="77"/>
        <v>46180.744444444441</v>
      </c>
    </row>
    <row r="2464" spans="1:24" x14ac:dyDescent="0.2">
      <c r="A2464" s="1" t="s">
        <v>5385</v>
      </c>
      <c r="B2464" s="1" t="s">
        <v>5382</v>
      </c>
      <c r="C2464" s="1" t="s">
        <v>5213</v>
      </c>
      <c r="D2464" s="1" t="s">
        <v>5386</v>
      </c>
      <c r="E2464" s="1" t="s">
        <v>555</v>
      </c>
      <c r="F2464" s="1" t="s">
        <v>27</v>
      </c>
      <c r="G2464" s="1" t="s">
        <v>171</v>
      </c>
      <c r="H2464" s="1" t="s">
        <v>45</v>
      </c>
      <c r="I2464" s="1" t="s">
        <v>151</v>
      </c>
      <c r="J2464">
        <v>2</v>
      </c>
      <c r="K2464">
        <v>14.6</v>
      </c>
      <c r="L2464">
        <v>5.7</v>
      </c>
      <c r="M2464">
        <v>2.5</v>
      </c>
      <c r="N2464">
        <v>22.8</v>
      </c>
      <c r="O2464">
        <v>18</v>
      </c>
      <c r="P2464">
        <v>0</v>
      </c>
      <c r="Q2464" s="1" t="s">
        <v>31</v>
      </c>
      <c r="R2464" s="1" t="s">
        <v>106</v>
      </c>
      <c r="S2464" s="1" t="s">
        <v>254</v>
      </c>
      <c r="T2464" s="1" t="s">
        <v>34</v>
      </c>
      <c r="U2464" s="1" t="s">
        <v>251</v>
      </c>
      <c r="V2464" s="1" t="s">
        <v>42</v>
      </c>
      <c r="W2464">
        <f t="shared" si="76"/>
        <v>46180.715277777781</v>
      </c>
      <c r="X2464">
        <f t="shared" si="77"/>
        <v>46180.759722222225</v>
      </c>
    </row>
    <row r="2465" spans="1:24" x14ac:dyDescent="0.2">
      <c r="A2465" s="1" t="s">
        <v>5387</v>
      </c>
      <c r="B2465" s="1" t="s">
        <v>5382</v>
      </c>
      <c r="C2465" s="1" t="s">
        <v>5213</v>
      </c>
      <c r="D2465" s="1" t="s">
        <v>5388</v>
      </c>
      <c r="E2465" s="1" t="s">
        <v>555</v>
      </c>
      <c r="F2465" s="1" t="s">
        <v>50</v>
      </c>
      <c r="G2465" s="1" t="s">
        <v>171</v>
      </c>
      <c r="H2465" s="1" t="s">
        <v>51</v>
      </c>
      <c r="I2465" s="1" t="s">
        <v>151</v>
      </c>
      <c r="J2465">
        <v>2</v>
      </c>
      <c r="K2465">
        <v>20.8</v>
      </c>
      <c r="L2465">
        <v>13.2</v>
      </c>
      <c r="M2465">
        <v>2.2999999999999998</v>
      </c>
      <c r="N2465">
        <v>36.299999999999997</v>
      </c>
      <c r="O2465">
        <v>26</v>
      </c>
      <c r="P2465">
        <v>0</v>
      </c>
      <c r="Q2465" s="1" t="s">
        <v>31</v>
      </c>
      <c r="R2465" s="1" t="s">
        <v>416</v>
      </c>
      <c r="S2465" s="1" t="s">
        <v>110</v>
      </c>
      <c r="T2465" s="1" t="s">
        <v>34</v>
      </c>
      <c r="U2465" s="1" t="s">
        <v>251</v>
      </c>
      <c r="V2465" s="1" t="s">
        <v>42</v>
      </c>
      <c r="W2465">
        <f t="shared" si="76"/>
        <v>46180.715277777781</v>
      </c>
      <c r="X2465">
        <f t="shared" si="77"/>
        <v>46180.785416666666</v>
      </c>
    </row>
    <row r="2466" spans="1:24" x14ac:dyDescent="0.2">
      <c r="A2466" s="1" t="s">
        <v>5389</v>
      </c>
      <c r="B2466" s="1" t="s">
        <v>5382</v>
      </c>
      <c r="C2466" s="1" t="s">
        <v>5213</v>
      </c>
      <c r="D2466" s="1" t="s">
        <v>5390</v>
      </c>
      <c r="E2466" s="1" t="s">
        <v>555</v>
      </c>
      <c r="F2466" s="1" t="s">
        <v>56</v>
      </c>
      <c r="G2466" s="1" t="s">
        <v>171</v>
      </c>
      <c r="H2466" s="1" t="s">
        <v>57</v>
      </c>
      <c r="I2466" s="1" t="s">
        <v>151</v>
      </c>
      <c r="J2466">
        <v>2</v>
      </c>
      <c r="K2466">
        <v>13.7</v>
      </c>
      <c r="L2466">
        <v>0.7</v>
      </c>
      <c r="M2466">
        <v>2.8</v>
      </c>
      <c r="N2466">
        <v>17.2</v>
      </c>
      <c r="O2466">
        <v>18</v>
      </c>
      <c r="P2466">
        <v>0</v>
      </c>
      <c r="Q2466" s="1" t="s">
        <v>31</v>
      </c>
      <c r="R2466" s="1" t="s">
        <v>90</v>
      </c>
      <c r="S2466" s="1" t="s">
        <v>208</v>
      </c>
      <c r="T2466" s="1" t="s">
        <v>34</v>
      </c>
      <c r="U2466" s="1" t="s">
        <v>251</v>
      </c>
      <c r="V2466" s="1" t="s">
        <v>36</v>
      </c>
      <c r="W2466">
        <f t="shared" si="76"/>
        <v>46180.715277777781</v>
      </c>
      <c r="X2466">
        <f t="shared" si="77"/>
        <v>46180.797222222223</v>
      </c>
    </row>
    <row r="2467" spans="1:24" x14ac:dyDescent="0.2">
      <c r="A2467" s="1" t="s">
        <v>5391</v>
      </c>
      <c r="B2467" s="1" t="s">
        <v>5382</v>
      </c>
      <c r="C2467" s="1" t="s">
        <v>5213</v>
      </c>
      <c r="D2467" s="1" t="s">
        <v>5392</v>
      </c>
      <c r="E2467" s="1" t="s">
        <v>555</v>
      </c>
      <c r="F2467" s="1" t="s">
        <v>56</v>
      </c>
      <c r="G2467" s="1" t="s">
        <v>171</v>
      </c>
      <c r="H2467" s="1" t="s">
        <v>62</v>
      </c>
      <c r="I2467" s="1" t="s">
        <v>151</v>
      </c>
      <c r="J2467">
        <v>2</v>
      </c>
      <c r="K2467">
        <v>9.3000000000000007</v>
      </c>
      <c r="L2467">
        <v>1.1000000000000001</v>
      </c>
      <c r="M2467">
        <v>1.7</v>
      </c>
      <c r="N2467">
        <v>12.1</v>
      </c>
      <c r="O2467">
        <v>15</v>
      </c>
      <c r="P2467">
        <v>0</v>
      </c>
      <c r="Q2467" s="1" t="s">
        <v>31</v>
      </c>
      <c r="R2467" s="1" t="s">
        <v>90</v>
      </c>
      <c r="S2467" s="1" t="s">
        <v>208</v>
      </c>
      <c r="T2467" s="1" t="s">
        <v>34</v>
      </c>
      <c r="U2467" s="1" t="s">
        <v>251</v>
      </c>
      <c r="V2467" s="1" t="s">
        <v>36</v>
      </c>
      <c r="W2467">
        <f t="shared" si="76"/>
        <v>46180.715277777781</v>
      </c>
      <c r="X2467">
        <f t="shared" si="77"/>
        <v>46180.805555555555</v>
      </c>
    </row>
    <row r="2468" spans="1:24" x14ac:dyDescent="0.2">
      <c r="A2468" s="1" t="s">
        <v>5393</v>
      </c>
      <c r="B2468" s="1" t="s">
        <v>5394</v>
      </c>
      <c r="C2468" s="1" t="s">
        <v>5395</v>
      </c>
      <c r="D2468" s="1" t="s">
        <v>5396</v>
      </c>
      <c r="E2468" s="1" t="s">
        <v>555</v>
      </c>
      <c r="F2468" s="1" t="s">
        <v>27</v>
      </c>
      <c r="G2468" s="1" t="s">
        <v>69</v>
      </c>
      <c r="H2468" s="1" t="s">
        <v>29</v>
      </c>
      <c r="I2468" s="1" t="s">
        <v>2702</v>
      </c>
      <c r="J2468">
        <v>11</v>
      </c>
      <c r="K2468">
        <v>8.5</v>
      </c>
      <c r="L2468">
        <v>0.8</v>
      </c>
      <c r="M2468">
        <v>3.4</v>
      </c>
      <c r="N2468">
        <v>12.6</v>
      </c>
      <c r="O2468">
        <v>15</v>
      </c>
      <c r="P2468">
        <v>0</v>
      </c>
      <c r="Q2468" s="1" t="s">
        <v>31</v>
      </c>
      <c r="R2468" s="1" t="s">
        <v>233</v>
      </c>
      <c r="S2468" s="1" t="s">
        <v>152</v>
      </c>
      <c r="T2468" s="1" t="s">
        <v>71</v>
      </c>
      <c r="U2468" s="1" t="s">
        <v>251</v>
      </c>
      <c r="V2468" s="1" t="s">
        <v>36</v>
      </c>
      <c r="W2468">
        <f t="shared" si="76"/>
        <v>46180.583333333336</v>
      </c>
      <c r="X2468">
        <f t="shared" si="77"/>
        <v>46180.591666666667</v>
      </c>
    </row>
    <row r="2469" spans="1:24" x14ac:dyDescent="0.2">
      <c r="A2469" s="1" t="s">
        <v>5397</v>
      </c>
      <c r="B2469" s="1" t="s">
        <v>5394</v>
      </c>
      <c r="C2469" s="1" t="s">
        <v>5395</v>
      </c>
      <c r="D2469" s="1" t="s">
        <v>5151</v>
      </c>
      <c r="E2469" s="1" t="s">
        <v>555</v>
      </c>
      <c r="F2469" s="1" t="s">
        <v>27</v>
      </c>
      <c r="G2469" s="1" t="s">
        <v>69</v>
      </c>
      <c r="H2469" s="1" t="s">
        <v>39</v>
      </c>
      <c r="I2469" s="1" t="s">
        <v>2702</v>
      </c>
      <c r="J2469">
        <v>11</v>
      </c>
      <c r="K2469">
        <v>11.1</v>
      </c>
      <c r="L2469">
        <v>0.8</v>
      </c>
      <c r="M2469">
        <v>7.2</v>
      </c>
      <c r="N2469">
        <v>19.100000000000001</v>
      </c>
      <c r="O2469">
        <v>12</v>
      </c>
      <c r="P2469">
        <v>0</v>
      </c>
      <c r="Q2469" s="1" t="s">
        <v>31</v>
      </c>
      <c r="R2469" s="1" t="s">
        <v>46</v>
      </c>
      <c r="S2469" s="1" t="s">
        <v>79</v>
      </c>
      <c r="T2469" s="1" t="s">
        <v>71</v>
      </c>
      <c r="U2469" s="1" t="s">
        <v>251</v>
      </c>
      <c r="V2469" s="1" t="s">
        <v>42</v>
      </c>
      <c r="W2469">
        <f t="shared" si="76"/>
        <v>46180.583333333336</v>
      </c>
      <c r="X2469">
        <f t="shared" si="77"/>
        <v>46180.604861111111</v>
      </c>
    </row>
    <row r="2470" spans="1:24" x14ac:dyDescent="0.2">
      <c r="A2470" s="1" t="s">
        <v>5398</v>
      </c>
      <c r="B2470" s="1" t="s">
        <v>5394</v>
      </c>
      <c r="C2470" s="1" t="s">
        <v>5395</v>
      </c>
      <c r="D2470" s="1" t="s">
        <v>5153</v>
      </c>
      <c r="E2470" s="1" t="s">
        <v>555</v>
      </c>
      <c r="F2470" s="1" t="s">
        <v>27</v>
      </c>
      <c r="G2470" s="1" t="s">
        <v>69</v>
      </c>
      <c r="H2470" s="1" t="s">
        <v>45</v>
      </c>
      <c r="I2470" s="1" t="s">
        <v>2702</v>
      </c>
      <c r="J2470">
        <v>11</v>
      </c>
      <c r="K2470">
        <v>11.6</v>
      </c>
      <c r="L2470">
        <v>3.5</v>
      </c>
      <c r="M2470">
        <v>3.8</v>
      </c>
      <c r="N2470">
        <v>18.899999999999999</v>
      </c>
      <c r="O2470">
        <v>18</v>
      </c>
      <c r="P2470">
        <v>0</v>
      </c>
      <c r="Q2470" s="1" t="s">
        <v>31</v>
      </c>
      <c r="R2470" s="1" t="s">
        <v>173</v>
      </c>
      <c r="S2470" s="1" t="s">
        <v>181</v>
      </c>
      <c r="T2470" s="1" t="s">
        <v>71</v>
      </c>
      <c r="U2470" s="1" t="s">
        <v>251</v>
      </c>
      <c r="V2470" s="1" t="s">
        <v>36</v>
      </c>
      <c r="W2470">
        <f t="shared" si="76"/>
        <v>46180.583333333336</v>
      </c>
      <c r="X2470">
        <f t="shared" si="77"/>
        <v>46180.618055555555</v>
      </c>
    </row>
    <row r="2471" spans="1:24" x14ac:dyDescent="0.2">
      <c r="A2471" s="1" t="s">
        <v>5399</v>
      </c>
      <c r="B2471" s="1" t="s">
        <v>5394</v>
      </c>
      <c r="C2471" s="1" t="s">
        <v>5395</v>
      </c>
      <c r="D2471" s="1" t="s">
        <v>5139</v>
      </c>
      <c r="E2471" s="1" t="s">
        <v>555</v>
      </c>
      <c r="F2471" s="1" t="s">
        <v>50</v>
      </c>
      <c r="G2471" s="1" t="s">
        <v>69</v>
      </c>
      <c r="H2471" s="1" t="s">
        <v>51</v>
      </c>
      <c r="I2471" s="1" t="s">
        <v>2702</v>
      </c>
      <c r="J2471">
        <v>11</v>
      </c>
      <c r="K2471">
        <v>17.899999999999999</v>
      </c>
      <c r="L2471">
        <v>8.4</v>
      </c>
      <c r="M2471">
        <v>4.4000000000000004</v>
      </c>
      <c r="N2471">
        <v>30.7</v>
      </c>
      <c r="O2471">
        <v>26</v>
      </c>
      <c r="P2471">
        <v>0</v>
      </c>
      <c r="Q2471" s="1" t="s">
        <v>31</v>
      </c>
      <c r="R2471" s="1" t="s">
        <v>934</v>
      </c>
      <c r="S2471" s="1" t="s">
        <v>110</v>
      </c>
      <c r="T2471" s="1" t="s">
        <v>71</v>
      </c>
      <c r="U2471" s="1" t="s">
        <v>251</v>
      </c>
      <c r="V2471" s="1" t="s">
        <v>42</v>
      </c>
      <c r="W2471">
        <f t="shared" si="76"/>
        <v>46180.583333333336</v>
      </c>
      <c r="X2471">
        <f t="shared" si="77"/>
        <v>46180.63958333333</v>
      </c>
    </row>
    <row r="2472" spans="1:24" x14ac:dyDescent="0.2">
      <c r="A2472" s="1" t="s">
        <v>5400</v>
      </c>
      <c r="B2472" s="1" t="s">
        <v>5394</v>
      </c>
      <c r="C2472" s="1" t="s">
        <v>5395</v>
      </c>
      <c r="D2472" s="1" t="s">
        <v>5264</v>
      </c>
      <c r="E2472" s="1" t="s">
        <v>555</v>
      </c>
      <c r="F2472" s="1" t="s">
        <v>56</v>
      </c>
      <c r="G2472" s="1" t="s">
        <v>69</v>
      </c>
      <c r="H2472" s="1" t="s">
        <v>57</v>
      </c>
      <c r="I2472" s="1" t="s">
        <v>2702</v>
      </c>
      <c r="J2472">
        <v>11</v>
      </c>
      <c r="K2472">
        <v>15.1</v>
      </c>
      <c r="L2472">
        <v>0.8</v>
      </c>
      <c r="M2472">
        <v>3.3</v>
      </c>
      <c r="N2472">
        <v>19.3</v>
      </c>
      <c r="O2472">
        <v>18</v>
      </c>
      <c r="P2472">
        <v>0</v>
      </c>
      <c r="Q2472" s="1" t="s">
        <v>31</v>
      </c>
      <c r="R2472" s="1" t="s">
        <v>113</v>
      </c>
      <c r="S2472" s="1" t="s">
        <v>211</v>
      </c>
      <c r="T2472" s="1" t="s">
        <v>71</v>
      </c>
      <c r="U2472" s="1" t="s">
        <v>251</v>
      </c>
      <c r="V2472" s="1" t="s">
        <v>36</v>
      </c>
      <c r="W2472">
        <f t="shared" si="76"/>
        <v>46180.583333333336</v>
      </c>
      <c r="X2472">
        <f t="shared" si="77"/>
        <v>46180.652777777781</v>
      </c>
    </row>
    <row r="2473" spans="1:24" x14ac:dyDescent="0.2">
      <c r="A2473" s="1" t="s">
        <v>5401</v>
      </c>
      <c r="B2473" s="1" t="s">
        <v>5394</v>
      </c>
      <c r="C2473" s="1" t="s">
        <v>5395</v>
      </c>
      <c r="D2473" s="1" t="s">
        <v>5266</v>
      </c>
      <c r="E2473" s="1" t="s">
        <v>555</v>
      </c>
      <c r="F2473" s="1" t="s">
        <v>56</v>
      </c>
      <c r="G2473" s="1" t="s">
        <v>69</v>
      </c>
      <c r="H2473" s="1" t="s">
        <v>62</v>
      </c>
      <c r="I2473" s="1" t="s">
        <v>2702</v>
      </c>
      <c r="J2473">
        <v>11</v>
      </c>
      <c r="K2473">
        <v>9.5</v>
      </c>
      <c r="L2473">
        <v>0.3</v>
      </c>
      <c r="M2473">
        <v>3.1</v>
      </c>
      <c r="N2473">
        <v>12.9</v>
      </c>
      <c r="O2473">
        <v>15</v>
      </c>
      <c r="P2473">
        <v>0</v>
      </c>
      <c r="Q2473" s="1" t="s">
        <v>31</v>
      </c>
      <c r="R2473" s="1" t="s">
        <v>243</v>
      </c>
      <c r="S2473" s="1" t="s">
        <v>118</v>
      </c>
      <c r="T2473" s="1" t="s">
        <v>71</v>
      </c>
      <c r="U2473" s="1" t="s">
        <v>251</v>
      </c>
      <c r="V2473" s="1" t="s">
        <v>36</v>
      </c>
      <c r="W2473">
        <f t="shared" si="76"/>
        <v>46180.583333333336</v>
      </c>
      <c r="X2473">
        <f t="shared" si="77"/>
        <v>46180.661805555559</v>
      </c>
    </row>
    <row r="2474" spans="1:24" x14ac:dyDescent="0.2">
      <c r="A2474" s="1" t="s">
        <v>5402</v>
      </c>
      <c r="B2474" s="1" t="s">
        <v>5403</v>
      </c>
      <c r="C2474" s="1" t="s">
        <v>5404</v>
      </c>
      <c r="D2474" s="1" t="s">
        <v>5405</v>
      </c>
      <c r="E2474" s="1" t="s">
        <v>555</v>
      </c>
      <c r="F2474" s="1" t="s">
        <v>27</v>
      </c>
      <c r="G2474" s="1" t="s">
        <v>194</v>
      </c>
      <c r="H2474" s="1" t="s">
        <v>29</v>
      </c>
      <c r="I2474" s="1" t="s">
        <v>97</v>
      </c>
      <c r="J2474">
        <v>4</v>
      </c>
      <c r="K2474">
        <v>10.8</v>
      </c>
      <c r="L2474">
        <v>0.3</v>
      </c>
      <c r="M2474">
        <v>2.7</v>
      </c>
      <c r="N2474">
        <v>13.8</v>
      </c>
      <c r="O2474">
        <v>15</v>
      </c>
      <c r="P2474">
        <v>0</v>
      </c>
      <c r="Q2474" s="1" t="s">
        <v>31</v>
      </c>
      <c r="R2474" s="1" t="s">
        <v>173</v>
      </c>
      <c r="S2474" s="1" t="s">
        <v>152</v>
      </c>
      <c r="T2474" s="1" t="s">
        <v>34</v>
      </c>
      <c r="U2474" s="1" t="s">
        <v>35</v>
      </c>
      <c r="V2474" s="1" t="s">
        <v>36</v>
      </c>
      <c r="W2474">
        <f t="shared" si="76"/>
        <v>46180.518750000003</v>
      </c>
      <c r="X2474">
        <f t="shared" si="77"/>
        <v>46180.527777777781</v>
      </c>
    </row>
    <row r="2475" spans="1:24" x14ac:dyDescent="0.2">
      <c r="A2475" s="1" t="s">
        <v>5406</v>
      </c>
      <c r="B2475" s="1" t="s">
        <v>5403</v>
      </c>
      <c r="C2475" s="1" t="s">
        <v>5404</v>
      </c>
      <c r="D2475" s="1" t="s">
        <v>5407</v>
      </c>
      <c r="E2475" s="1" t="s">
        <v>555</v>
      </c>
      <c r="F2475" s="1" t="s">
        <v>27</v>
      </c>
      <c r="G2475" s="1" t="s">
        <v>194</v>
      </c>
      <c r="H2475" s="1" t="s">
        <v>39</v>
      </c>
      <c r="I2475" s="1" t="s">
        <v>97</v>
      </c>
      <c r="J2475">
        <v>4</v>
      </c>
      <c r="K2475">
        <v>9.8000000000000007</v>
      </c>
      <c r="L2475">
        <v>1.1000000000000001</v>
      </c>
      <c r="M2475">
        <v>7</v>
      </c>
      <c r="N2475">
        <v>18</v>
      </c>
      <c r="O2475">
        <v>12</v>
      </c>
      <c r="P2475">
        <v>0</v>
      </c>
      <c r="Q2475" s="1" t="s">
        <v>31</v>
      </c>
      <c r="R2475" s="1" t="s">
        <v>340</v>
      </c>
      <c r="S2475" s="1" t="s">
        <v>135</v>
      </c>
      <c r="T2475" s="1" t="s">
        <v>34</v>
      </c>
      <c r="U2475" s="1" t="s">
        <v>35</v>
      </c>
      <c r="V2475" s="1" t="s">
        <v>42</v>
      </c>
      <c r="W2475">
        <f t="shared" si="76"/>
        <v>46180.518750000003</v>
      </c>
      <c r="X2475">
        <f t="shared" si="77"/>
        <v>46180.540277777778</v>
      </c>
    </row>
    <row r="2476" spans="1:24" x14ac:dyDescent="0.2">
      <c r="A2476" s="1" t="s">
        <v>5408</v>
      </c>
      <c r="B2476" s="1" t="s">
        <v>5403</v>
      </c>
      <c r="C2476" s="1" t="s">
        <v>5404</v>
      </c>
      <c r="D2476" s="1" t="s">
        <v>5234</v>
      </c>
      <c r="E2476" s="1" t="s">
        <v>555</v>
      </c>
      <c r="F2476" s="1" t="s">
        <v>27</v>
      </c>
      <c r="G2476" s="1" t="s">
        <v>194</v>
      </c>
      <c r="H2476" s="1" t="s">
        <v>45</v>
      </c>
      <c r="I2476" s="1" t="s">
        <v>97</v>
      </c>
      <c r="J2476">
        <v>4</v>
      </c>
      <c r="K2476">
        <v>17.3</v>
      </c>
      <c r="L2476">
        <v>7.8</v>
      </c>
      <c r="M2476">
        <v>4.5999999999999996</v>
      </c>
      <c r="N2476">
        <v>29.7</v>
      </c>
      <c r="O2476">
        <v>18</v>
      </c>
      <c r="P2476">
        <v>0</v>
      </c>
      <c r="Q2476" s="1" t="s">
        <v>31</v>
      </c>
      <c r="R2476" s="1" t="s">
        <v>106</v>
      </c>
      <c r="S2476" s="1" t="s">
        <v>47</v>
      </c>
      <c r="T2476" s="1" t="s">
        <v>34</v>
      </c>
      <c r="U2476" s="1" t="s">
        <v>35</v>
      </c>
      <c r="V2476" s="1" t="s">
        <v>42</v>
      </c>
      <c r="W2476">
        <f t="shared" si="76"/>
        <v>46180.518750000003</v>
      </c>
      <c r="X2476">
        <f t="shared" si="77"/>
        <v>46180.561111111114</v>
      </c>
    </row>
    <row r="2477" spans="1:24" x14ac:dyDescent="0.2">
      <c r="A2477" s="1" t="s">
        <v>5409</v>
      </c>
      <c r="B2477" s="1" t="s">
        <v>5403</v>
      </c>
      <c r="C2477" s="1" t="s">
        <v>5404</v>
      </c>
      <c r="D2477" s="1" t="s">
        <v>5410</v>
      </c>
      <c r="E2477" s="1" t="s">
        <v>555</v>
      </c>
      <c r="F2477" s="1" t="s">
        <v>50</v>
      </c>
      <c r="G2477" s="1" t="s">
        <v>194</v>
      </c>
      <c r="H2477" s="1" t="s">
        <v>51</v>
      </c>
      <c r="I2477" s="1" t="s">
        <v>97</v>
      </c>
      <c r="J2477">
        <v>4</v>
      </c>
      <c r="K2477">
        <v>16.3</v>
      </c>
      <c r="L2477">
        <v>10.1</v>
      </c>
      <c r="M2477">
        <v>3.7</v>
      </c>
      <c r="N2477">
        <v>30</v>
      </c>
      <c r="O2477">
        <v>26</v>
      </c>
      <c r="P2477">
        <v>0</v>
      </c>
      <c r="Q2477" s="1" t="s">
        <v>31</v>
      </c>
      <c r="R2477" s="1" t="s">
        <v>835</v>
      </c>
      <c r="S2477" s="1" t="s">
        <v>772</v>
      </c>
      <c r="T2477" s="1" t="s">
        <v>34</v>
      </c>
      <c r="U2477" s="1" t="s">
        <v>35</v>
      </c>
      <c r="V2477" s="1" t="s">
        <v>42</v>
      </c>
      <c r="W2477">
        <f t="shared" si="76"/>
        <v>46180.518750000003</v>
      </c>
      <c r="X2477">
        <f t="shared" si="77"/>
        <v>46180.581944444442</v>
      </c>
    </row>
    <row r="2478" spans="1:24" x14ac:dyDescent="0.2">
      <c r="A2478" s="1" t="s">
        <v>5411</v>
      </c>
      <c r="B2478" s="1" t="s">
        <v>5403</v>
      </c>
      <c r="C2478" s="1" t="s">
        <v>5404</v>
      </c>
      <c r="D2478" s="1" t="s">
        <v>5228</v>
      </c>
      <c r="E2478" s="1" t="s">
        <v>555</v>
      </c>
      <c r="F2478" s="1" t="s">
        <v>56</v>
      </c>
      <c r="G2478" s="1" t="s">
        <v>194</v>
      </c>
      <c r="H2478" s="1" t="s">
        <v>57</v>
      </c>
      <c r="I2478" s="1" t="s">
        <v>97</v>
      </c>
      <c r="J2478">
        <v>4</v>
      </c>
      <c r="K2478">
        <v>13.5</v>
      </c>
      <c r="L2478">
        <v>1.1000000000000001</v>
      </c>
      <c r="M2478">
        <v>3.2</v>
      </c>
      <c r="N2478">
        <v>17.8</v>
      </c>
      <c r="O2478">
        <v>18</v>
      </c>
      <c r="P2478">
        <v>0</v>
      </c>
      <c r="Q2478" s="1" t="s">
        <v>31</v>
      </c>
      <c r="R2478" s="1" t="s">
        <v>391</v>
      </c>
      <c r="S2478" s="1" t="s">
        <v>228</v>
      </c>
      <c r="T2478" s="1" t="s">
        <v>34</v>
      </c>
      <c r="U2478" s="1" t="s">
        <v>35</v>
      </c>
      <c r="V2478" s="1" t="s">
        <v>36</v>
      </c>
      <c r="W2478">
        <f t="shared" si="76"/>
        <v>46180.518750000003</v>
      </c>
      <c r="X2478">
        <f t="shared" si="77"/>
        <v>46180.594444444447</v>
      </c>
    </row>
    <row r="2479" spans="1:24" x14ac:dyDescent="0.2">
      <c r="A2479" s="1" t="s">
        <v>5412</v>
      </c>
      <c r="B2479" s="1" t="s">
        <v>5403</v>
      </c>
      <c r="C2479" s="1" t="s">
        <v>5404</v>
      </c>
      <c r="D2479" s="1" t="s">
        <v>5352</v>
      </c>
      <c r="E2479" s="1" t="s">
        <v>555</v>
      </c>
      <c r="F2479" s="1" t="s">
        <v>56</v>
      </c>
      <c r="G2479" s="1" t="s">
        <v>194</v>
      </c>
      <c r="H2479" s="1" t="s">
        <v>62</v>
      </c>
      <c r="I2479" s="1" t="s">
        <v>97</v>
      </c>
      <c r="J2479">
        <v>4</v>
      </c>
      <c r="K2479">
        <v>8.6</v>
      </c>
      <c r="L2479">
        <v>0.7</v>
      </c>
      <c r="M2479">
        <v>1.2</v>
      </c>
      <c r="N2479">
        <v>10.5</v>
      </c>
      <c r="O2479">
        <v>15</v>
      </c>
      <c r="P2479">
        <v>0</v>
      </c>
      <c r="Q2479" s="1" t="s">
        <v>31</v>
      </c>
      <c r="R2479" s="1" t="s">
        <v>113</v>
      </c>
      <c r="S2479" s="1" t="s">
        <v>228</v>
      </c>
      <c r="T2479" s="1" t="s">
        <v>34</v>
      </c>
      <c r="U2479" s="1" t="s">
        <v>35</v>
      </c>
      <c r="V2479" s="1" t="s">
        <v>36</v>
      </c>
      <c r="W2479">
        <f t="shared" si="76"/>
        <v>46180.518750000003</v>
      </c>
      <c r="X2479">
        <f t="shared" si="77"/>
        <v>46180.601388888892</v>
      </c>
    </row>
    <row r="2480" spans="1:24" x14ac:dyDescent="0.2">
      <c r="A2480" s="1" t="s">
        <v>5413</v>
      </c>
      <c r="B2480" s="1" t="s">
        <v>5414</v>
      </c>
      <c r="C2480" s="1" t="s">
        <v>5415</v>
      </c>
      <c r="D2480" s="1" t="s">
        <v>5416</v>
      </c>
      <c r="E2480" s="1" t="s">
        <v>555</v>
      </c>
      <c r="F2480" s="1" t="s">
        <v>27</v>
      </c>
      <c r="G2480" s="1" t="s">
        <v>123</v>
      </c>
      <c r="H2480" s="1" t="s">
        <v>29</v>
      </c>
      <c r="I2480" s="1" t="s">
        <v>995</v>
      </c>
      <c r="J2480">
        <v>1</v>
      </c>
      <c r="K2480">
        <v>13</v>
      </c>
      <c r="L2480">
        <v>1.2</v>
      </c>
      <c r="M2480">
        <v>1.2</v>
      </c>
      <c r="N2480">
        <v>15.5</v>
      </c>
      <c r="O2480">
        <v>15</v>
      </c>
      <c r="P2480">
        <v>0</v>
      </c>
      <c r="Q2480" s="1" t="s">
        <v>31</v>
      </c>
      <c r="R2480" s="1" t="s">
        <v>75</v>
      </c>
      <c r="S2480" s="1" t="s">
        <v>320</v>
      </c>
      <c r="T2480" s="1" t="s">
        <v>34</v>
      </c>
      <c r="U2480" s="1" t="s">
        <v>72</v>
      </c>
      <c r="V2480" s="1" t="s">
        <v>36</v>
      </c>
      <c r="W2480">
        <f t="shared" si="76"/>
        <v>46180.675000000003</v>
      </c>
      <c r="X2480">
        <f t="shared" si="77"/>
        <v>46180.685416666667</v>
      </c>
    </row>
    <row r="2481" spans="1:24" x14ac:dyDescent="0.2">
      <c r="A2481" s="1" t="s">
        <v>5417</v>
      </c>
      <c r="B2481" s="1" t="s">
        <v>5414</v>
      </c>
      <c r="C2481" s="1" t="s">
        <v>5415</v>
      </c>
      <c r="D2481" s="1" t="s">
        <v>5188</v>
      </c>
      <c r="E2481" s="1" t="s">
        <v>555</v>
      </c>
      <c r="F2481" s="1" t="s">
        <v>27</v>
      </c>
      <c r="G2481" s="1" t="s">
        <v>123</v>
      </c>
      <c r="H2481" s="1" t="s">
        <v>39</v>
      </c>
      <c r="I2481" s="1" t="s">
        <v>995</v>
      </c>
      <c r="J2481">
        <v>1</v>
      </c>
      <c r="K2481">
        <v>14</v>
      </c>
      <c r="L2481">
        <v>0.6</v>
      </c>
      <c r="M2481">
        <v>6</v>
      </c>
      <c r="N2481">
        <v>20.6</v>
      </c>
      <c r="O2481">
        <v>12</v>
      </c>
      <c r="P2481">
        <v>0</v>
      </c>
      <c r="Q2481" s="1" t="s">
        <v>31</v>
      </c>
      <c r="R2481" s="1" t="s">
        <v>199</v>
      </c>
      <c r="S2481" s="1" t="s">
        <v>41</v>
      </c>
      <c r="T2481" s="1" t="s">
        <v>34</v>
      </c>
      <c r="U2481" s="1" t="s">
        <v>72</v>
      </c>
      <c r="V2481" s="1" t="s">
        <v>42</v>
      </c>
      <c r="W2481">
        <f t="shared" si="76"/>
        <v>46180.675000000003</v>
      </c>
      <c r="X2481">
        <f t="shared" si="77"/>
        <v>46180.7</v>
      </c>
    </row>
    <row r="2482" spans="1:24" x14ac:dyDescent="0.2">
      <c r="A2482" s="1" t="s">
        <v>5418</v>
      </c>
      <c r="B2482" s="1" t="s">
        <v>5414</v>
      </c>
      <c r="C2482" s="1" t="s">
        <v>5415</v>
      </c>
      <c r="D2482" s="1" t="s">
        <v>5419</v>
      </c>
      <c r="E2482" s="1" t="s">
        <v>555</v>
      </c>
      <c r="F2482" s="1" t="s">
        <v>27</v>
      </c>
      <c r="G2482" s="1" t="s">
        <v>123</v>
      </c>
      <c r="H2482" s="1" t="s">
        <v>45</v>
      </c>
      <c r="I2482" s="1" t="s">
        <v>995</v>
      </c>
      <c r="J2482">
        <v>1</v>
      </c>
      <c r="K2482">
        <v>15.5</v>
      </c>
      <c r="L2482">
        <v>4.4000000000000004</v>
      </c>
      <c r="M2482">
        <v>3.7</v>
      </c>
      <c r="N2482">
        <v>23.6</v>
      </c>
      <c r="O2482">
        <v>18</v>
      </c>
      <c r="P2482">
        <v>0</v>
      </c>
      <c r="Q2482" s="1" t="s">
        <v>31</v>
      </c>
      <c r="R2482" s="1" t="s">
        <v>173</v>
      </c>
      <c r="S2482" s="1" t="s">
        <v>103</v>
      </c>
      <c r="T2482" s="1" t="s">
        <v>34</v>
      </c>
      <c r="U2482" s="1" t="s">
        <v>72</v>
      </c>
      <c r="V2482" s="1" t="s">
        <v>42</v>
      </c>
      <c r="W2482">
        <f t="shared" si="76"/>
        <v>46180.675000000003</v>
      </c>
      <c r="X2482">
        <f t="shared" si="77"/>
        <v>46180.71597222222</v>
      </c>
    </row>
    <row r="2483" spans="1:24" x14ac:dyDescent="0.2">
      <c r="A2483" s="1" t="s">
        <v>5420</v>
      </c>
      <c r="B2483" s="1" t="s">
        <v>5414</v>
      </c>
      <c r="C2483" s="1" t="s">
        <v>5415</v>
      </c>
      <c r="D2483" s="1" t="s">
        <v>5421</v>
      </c>
      <c r="E2483" s="1" t="s">
        <v>555</v>
      </c>
      <c r="F2483" s="1" t="s">
        <v>50</v>
      </c>
      <c r="G2483" s="1" t="s">
        <v>123</v>
      </c>
      <c r="H2483" s="1" t="s">
        <v>51</v>
      </c>
      <c r="I2483" s="1" t="s">
        <v>995</v>
      </c>
      <c r="J2483">
        <v>1</v>
      </c>
      <c r="K2483">
        <v>21.7</v>
      </c>
      <c r="L2483">
        <v>9.1</v>
      </c>
      <c r="M2483">
        <v>2.7</v>
      </c>
      <c r="N2483">
        <v>33.5</v>
      </c>
      <c r="O2483">
        <v>26</v>
      </c>
      <c r="P2483">
        <v>0</v>
      </c>
      <c r="Q2483" s="1" t="s">
        <v>31</v>
      </c>
      <c r="R2483" s="1" t="s">
        <v>625</v>
      </c>
      <c r="S2483" s="1" t="s">
        <v>139</v>
      </c>
      <c r="T2483" s="1" t="s">
        <v>34</v>
      </c>
      <c r="U2483" s="1" t="s">
        <v>72</v>
      </c>
      <c r="V2483" s="1" t="s">
        <v>42</v>
      </c>
      <c r="W2483">
        <f t="shared" si="76"/>
        <v>46180.675000000003</v>
      </c>
      <c r="X2483">
        <f t="shared" si="77"/>
        <v>46180.739583333336</v>
      </c>
    </row>
    <row r="2484" spans="1:24" x14ac:dyDescent="0.2">
      <c r="A2484" s="1" t="s">
        <v>5422</v>
      </c>
      <c r="B2484" s="1" t="s">
        <v>5414</v>
      </c>
      <c r="C2484" s="1" t="s">
        <v>5415</v>
      </c>
      <c r="D2484" s="1" t="s">
        <v>5423</v>
      </c>
      <c r="E2484" s="1" t="s">
        <v>555</v>
      </c>
      <c r="F2484" s="1" t="s">
        <v>56</v>
      </c>
      <c r="G2484" s="1" t="s">
        <v>123</v>
      </c>
      <c r="H2484" s="1" t="s">
        <v>57</v>
      </c>
      <c r="I2484" s="1" t="s">
        <v>995</v>
      </c>
      <c r="J2484">
        <v>1</v>
      </c>
      <c r="K2484">
        <v>15.9</v>
      </c>
      <c r="L2484">
        <v>1.2</v>
      </c>
      <c r="M2484">
        <v>2.9</v>
      </c>
      <c r="N2484">
        <v>20</v>
      </c>
      <c r="O2484">
        <v>18</v>
      </c>
      <c r="P2484">
        <v>0</v>
      </c>
      <c r="Q2484" s="1" t="s">
        <v>31</v>
      </c>
      <c r="R2484" s="1" t="s">
        <v>58</v>
      </c>
      <c r="S2484" s="1" t="s">
        <v>228</v>
      </c>
      <c r="T2484" s="1" t="s">
        <v>34</v>
      </c>
      <c r="U2484" s="1" t="s">
        <v>72</v>
      </c>
      <c r="V2484" s="1" t="s">
        <v>36</v>
      </c>
      <c r="W2484">
        <f t="shared" si="76"/>
        <v>46180.675000000003</v>
      </c>
      <c r="X2484">
        <f t="shared" si="77"/>
        <v>46180.753472222219</v>
      </c>
    </row>
    <row r="2485" spans="1:24" x14ac:dyDescent="0.2">
      <c r="A2485" s="1" t="s">
        <v>5424</v>
      </c>
      <c r="B2485" s="1" t="s">
        <v>5414</v>
      </c>
      <c r="C2485" s="1" t="s">
        <v>5415</v>
      </c>
      <c r="D2485" s="1" t="s">
        <v>5425</v>
      </c>
      <c r="E2485" s="1" t="s">
        <v>555</v>
      </c>
      <c r="F2485" s="1" t="s">
        <v>56</v>
      </c>
      <c r="G2485" s="1" t="s">
        <v>123</v>
      </c>
      <c r="H2485" s="1" t="s">
        <v>62</v>
      </c>
      <c r="I2485" s="1" t="s">
        <v>995</v>
      </c>
      <c r="J2485">
        <v>1</v>
      </c>
      <c r="K2485">
        <v>8.9</v>
      </c>
      <c r="L2485">
        <v>0.8</v>
      </c>
      <c r="M2485">
        <v>1.4</v>
      </c>
      <c r="N2485">
        <v>11</v>
      </c>
      <c r="O2485">
        <v>15</v>
      </c>
      <c r="P2485">
        <v>0</v>
      </c>
      <c r="Q2485" s="1" t="s">
        <v>31</v>
      </c>
      <c r="R2485" s="1" t="s">
        <v>504</v>
      </c>
      <c r="S2485" s="1" t="s">
        <v>118</v>
      </c>
      <c r="T2485" s="1" t="s">
        <v>34</v>
      </c>
      <c r="U2485" s="1" t="s">
        <v>72</v>
      </c>
      <c r="V2485" s="1" t="s">
        <v>36</v>
      </c>
      <c r="W2485">
        <f t="shared" si="76"/>
        <v>46180.675000000003</v>
      </c>
      <c r="X2485">
        <f t="shared" si="77"/>
        <v>46180.761111111111</v>
      </c>
    </row>
    <row r="2486" spans="1:24" x14ac:dyDescent="0.2">
      <c r="A2486" s="1" t="s">
        <v>5426</v>
      </c>
      <c r="B2486" s="1" t="s">
        <v>5427</v>
      </c>
      <c r="C2486" s="1" t="s">
        <v>5428</v>
      </c>
      <c r="D2486" s="1" t="s">
        <v>5429</v>
      </c>
      <c r="E2486" s="1" t="s">
        <v>555</v>
      </c>
      <c r="F2486" s="1" t="s">
        <v>27</v>
      </c>
      <c r="G2486" s="1" t="s">
        <v>171</v>
      </c>
      <c r="H2486" s="1" t="s">
        <v>29</v>
      </c>
      <c r="I2486" s="1" t="s">
        <v>270</v>
      </c>
      <c r="J2486">
        <v>9</v>
      </c>
      <c r="K2486">
        <v>9.6</v>
      </c>
      <c r="L2486">
        <v>0.7</v>
      </c>
      <c r="M2486">
        <v>2.5</v>
      </c>
      <c r="N2486">
        <v>12.8</v>
      </c>
      <c r="O2486">
        <v>15</v>
      </c>
      <c r="P2486">
        <v>0</v>
      </c>
      <c r="Q2486" s="1" t="s">
        <v>31</v>
      </c>
      <c r="R2486" s="1" t="s">
        <v>125</v>
      </c>
      <c r="S2486" s="1" t="s">
        <v>181</v>
      </c>
      <c r="T2486" s="1" t="s">
        <v>34</v>
      </c>
      <c r="U2486" s="1" t="s">
        <v>35</v>
      </c>
      <c r="V2486" s="1" t="s">
        <v>36</v>
      </c>
      <c r="W2486">
        <f t="shared" si="76"/>
        <v>46180.506944444445</v>
      </c>
      <c r="X2486">
        <f t="shared" si="77"/>
        <v>46180.515277777777</v>
      </c>
    </row>
    <row r="2487" spans="1:24" x14ac:dyDescent="0.2">
      <c r="A2487" s="1" t="s">
        <v>5430</v>
      </c>
      <c r="B2487" s="1" t="s">
        <v>5427</v>
      </c>
      <c r="C2487" s="1" t="s">
        <v>5428</v>
      </c>
      <c r="D2487" s="1" t="s">
        <v>4808</v>
      </c>
      <c r="E2487" s="1" t="s">
        <v>555</v>
      </c>
      <c r="F2487" s="1" t="s">
        <v>27</v>
      </c>
      <c r="G2487" s="1" t="s">
        <v>171</v>
      </c>
      <c r="H2487" s="1" t="s">
        <v>39</v>
      </c>
      <c r="I2487" s="1" t="s">
        <v>270</v>
      </c>
      <c r="J2487">
        <v>9</v>
      </c>
      <c r="K2487">
        <v>13.5</v>
      </c>
      <c r="L2487">
        <v>0.2</v>
      </c>
      <c r="M2487">
        <v>5.5</v>
      </c>
      <c r="N2487">
        <v>19.2</v>
      </c>
      <c r="O2487">
        <v>12</v>
      </c>
      <c r="P2487">
        <v>0</v>
      </c>
      <c r="Q2487" s="1" t="s">
        <v>31</v>
      </c>
      <c r="R2487" s="1" t="s">
        <v>106</v>
      </c>
      <c r="S2487" s="1" t="s">
        <v>47</v>
      </c>
      <c r="T2487" s="1" t="s">
        <v>34</v>
      </c>
      <c r="U2487" s="1" t="s">
        <v>35</v>
      </c>
      <c r="V2487" s="1" t="s">
        <v>42</v>
      </c>
      <c r="W2487">
        <f t="shared" si="76"/>
        <v>46180.506944444445</v>
      </c>
      <c r="X2487">
        <f t="shared" si="77"/>
        <v>46180.529166666667</v>
      </c>
    </row>
    <row r="2488" spans="1:24" x14ac:dyDescent="0.2">
      <c r="A2488" s="1" t="s">
        <v>5431</v>
      </c>
      <c r="B2488" s="1" t="s">
        <v>5427</v>
      </c>
      <c r="C2488" s="1" t="s">
        <v>5428</v>
      </c>
      <c r="D2488" s="1" t="s">
        <v>5232</v>
      </c>
      <c r="E2488" s="1" t="s">
        <v>555</v>
      </c>
      <c r="F2488" s="1" t="s">
        <v>27</v>
      </c>
      <c r="G2488" s="1" t="s">
        <v>171</v>
      </c>
      <c r="H2488" s="1" t="s">
        <v>45</v>
      </c>
      <c r="I2488" s="1" t="s">
        <v>270</v>
      </c>
      <c r="J2488">
        <v>9</v>
      </c>
      <c r="K2488">
        <v>18.8</v>
      </c>
      <c r="L2488">
        <v>5.2</v>
      </c>
      <c r="M2488">
        <v>3.1</v>
      </c>
      <c r="N2488">
        <v>27.1</v>
      </c>
      <c r="O2488">
        <v>18</v>
      </c>
      <c r="P2488">
        <v>0</v>
      </c>
      <c r="Q2488" s="1" t="s">
        <v>31</v>
      </c>
      <c r="R2488" s="1" t="s">
        <v>134</v>
      </c>
      <c r="S2488" s="1" t="s">
        <v>131</v>
      </c>
      <c r="T2488" s="1" t="s">
        <v>34</v>
      </c>
      <c r="U2488" s="1" t="s">
        <v>35</v>
      </c>
      <c r="V2488" s="1" t="s">
        <v>42</v>
      </c>
      <c r="W2488">
        <f t="shared" si="76"/>
        <v>46180.506944444445</v>
      </c>
      <c r="X2488">
        <f t="shared" si="77"/>
        <v>46180.54791666667</v>
      </c>
    </row>
    <row r="2489" spans="1:24" x14ac:dyDescent="0.2">
      <c r="A2489" s="1" t="s">
        <v>5432</v>
      </c>
      <c r="B2489" s="1" t="s">
        <v>5427</v>
      </c>
      <c r="C2489" s="1" t="s">
        <v>5428</v>
      </c>
      <c r="D2489" s="1" t="s">
        <v>5433</v>
      </c>
      <c r="E2489" s="1" t="s">
        <v>555</v>
      </c>
      <c r="F2489" s="1" t="s">
        <v>50</v>
      </c>
      <c r="G2489" s="1" t="s">
        <v>171</v>
      </c>
      <c r="H2489" s="1" t="s">
        <v>51</v>
      </c>
      <c r="I2489" s="1" t="s">
        <v>270</v>
      </c>
      <c r="J2489">
        <v>9</v>
      </c>
      <c r="K2489">
        <v>21</v>
      </c>
      <c r="L2489">
        <v>9.9</v>
      </c>
      <c r="M2489">
        <v>2.9</v>
      </c>
      <c r="N2489">
        <v>33.799999999999997</v>
      </c>
      <c r="O2489">
        <v>26</v>
      </c>
      <c r="P2489">
        <v>0</v>
      </c>
      <c r="Q2489" s="1" t="s">
        <v>31</v>
      </c>
      <c r="R2489" s="1" t="s">
        <v>728</v>
      </c>
      <c r="S2489" s="1" t="s">
        <v>309</v>
      </c>
      <c r="T2489" s="1" t="s">
        <v>34</v>
      </c>
      <c r="U2489" s="1" t="s">
        <v>35</v>
      </c>
      <c r="V2489" s="1" t="s">
        <v>42</v>
      </c>
      <c r="W2489">
        <f t="shared" si="76"/>
        <v>46180.506944444445</v>
      </c>
      <c r="X2489">
        <f t="shared" si="77"/>
        <v>46180.570833333331</v>
      </c>
    </row>
    <row r="2490" spans="1:24" x14ac:dyDescent="0.2">
      <c r="A2490" s="1" t="s">
        <v>5434</v>
      </c>
      <c r="B2490" s="1" t="s">
        <v>5427</v>
      </c>
      <c r="C2490" s="1" t="s">
        <v>5428</v>
      </c>
      <c r="D2490" s="1" t="s">
        <v>5435</v>
      </c>
      <c r="E2490" s="1" t="s">
        <v>555</v>
      </c>
      <c r="F2490" s="1" t="s">
        <v>56</v>
      </c>
      <c r="G2490" s="1" t="s">
        <v>171</v>
      </c>
      <c r="H2490" s="1" t="s">
        <v>57</v>
      </c>
      <c r="I2490" s="1" t="s">
        <v>270</v>
      </c>
      <c r="J2490">
        <v>9</v>
      </c>
      <c r="K2490">
        <v>12.2</v>
      </c>
      <c r="L2490">
        <v>0.8</v>
      </c>
      <c r="M2490">
        <v>3.3</v>
      </c>
      <c r="N2490">
        <v>16.3</v>
      </c>
      <c r="O2490">
        <v>18</v>
      </c>
      <c r="P2490">
        <v>0</v>
      </c>
      <c r="Q2490" s="1" t="s">
        <v>31</v>
      </c>
      <c r="R2490" s="1" t="s">
        <v>959</v>
      </c>
      <c r="S2490" s="1" t="s">
        <v>146</v>
      </c>
      <c r="T2490" s="1" t="s">
        <v>34</v>
      </c>
      <c r="U2490" s="1" t="s">
        <v>35</v>
      </c>
      <c r="V2490" s="1" t="s">
        <v>36</v>
      </c>
      <c r="W2490">
        <f t="shared" si="76"/>
        <v>46180.506944444445</v>
      </c>
      <c r="X2490">
        <f t="shared" si="77"/>
        <v>46180.582638888889</v>
      </c>
    </row>
    <row r="2491" spans="1:24" x14ac:dyDescent="0.2">
      <c r="A2491" s="1" t="s">
        <v>5436</v>
      </c>
      <c r="B2491" s="1" t="s">
        <v>5427</v>
      </c>
      <c r="C2491" s="1" t="s">
        <v>5428</v>
      </c>
      <c r="D2491" s="1" t="s">
        <v>5396</v>
      </c>
      <c r="E2491" s="1" t="s">
        <v>555</v>
      </c>
      <c r="F2491" s="1" t="s">
        <v>56</v>
      </c>
      <c r="G2491" s="1" t="s">
        <v>171</v>
      </c>
      <c r="H2491" s="1" t="s">
        <v>62</v>
      </c>
      <c r="I2491" s="1" t="s">
        <v>270</v>
      </c>
      <c r="J2491">
        <v>9</v>
      </c>
      <c r="K2491">
        <v>9.8000000000000007</v>
      </c>
      <c r="L2491">
        <v>1.1000000000000001</v>
      </c>
      <c r="M2491">
        <v>2.8</v>
      </c>
      <c r="N2491">
        <v>13.7</v>
      </c>
      <c r="O2491">
        <v>15</v>
      </c>
      <c r="P2491">
        <v>0</v>
      </c>
      <c r="Q2491" s="1" t="s">
        <v>31</v>
      </c>
      <c r="R2491" s="1" t="s">
        <v>142</v>
      </c>
      <c r="S2491" s="1" t="s">
        <v>87</v>
      </c>
      <c r="T2491" s="1" t="s">
        <v>34</v>
      </c>
      <c r="U2491" s="1" t="s">
        <v>35</v>
      </c>
      <c r="V2491" s="1" t="s">
        <v>36</v>
      </c>
      <c r="W2491">
        <f t="shared" si="76"/>
        <v>46180.506944444445</v>
      </c>
      <c r="X2491">
        <f t="shared" si="77"/>
        <v>46180.591666666667</v>
      </c>
    </row>
    <row r="2492" spans="1:24" x14ac:dyDescent="0.2">
      <c r="A2492" s="1" t="s">
        <v>5437</v>
      </c>
      <c r="B2492" s="1" t="s">
        <v>5438</v>
      </c>
      <c r="C2492" s="1" t="s">
        <v>5283</v>
      </c>
      <c r="D2492" s="1" t="s">
        <v>5439</v>
      </c>
      <c r="E2492" s="1" t="s">
        <v>555</v>
      </c>
      <c r="F2492" s="1" t="s">
        <v>27</v>
      </c>
      <c r="G2492" s="1" t="s">
        <v>194</v>
      </c>
      <c r="H2492" s="1" t="s">
        <v>29</v>
      </c>
      <c r="I2492" s="1" t="s">
        <v>3227</v>
      </c>
      <c r="J2492">
        <v>4</v>
      </c>
      <c r="K2492">
        <v>11.5</v>
      </c>
      <c r="L2492">
        <v>0.8</v>
      </c>
      <c r="M2492">
        <v>3.3</v>
      </c>
      <c r="N2492">
        <v>15.6</v>
      </c>
      <c r="O2492">
        <v>15</v>
      </c>
      <c r="P2492">
        <v>0</v>
      </c>
      <c r="Q2492" s="1" t="s">
        <v>31</v>
      </c>
      <c r="R2492" s="1" t="s">
        <v>32</v>
      </c>
      <c r="S2492" s="1" t="s">
        <v>320</v>
      </c>
      <c r="T2492" s="1" t="s">
        <v>34</v>
      </c>
      <c r="U2492" s="1" t="s">
        <v>35</v>
      </c>
      <c r="V2492" s="1" t="s">
        <v>36</v>
      </c>
      <c r="W2492">
        <f t="shared" si="76"/>
        <v>46180.519444444442</v>
      </c>
      <c r="X2492">
        <f t="shared" si="77"/>
        <v>46180.529861111114</v>
      </c>
    </row>
    <row r="2493" spans="1:24" x14ac:dyDescent="0.2">
      <c r="A2493" s="1" t="s">
        <v>5440</v>
      </c>
      <c r="B2493" s="1" t="s">
        <v>5438</v>
      </c>
      <c r="C2493" s="1" t="s">
        <v>5283</v>
      </c>
      <c r="D2493" s="1" t="s">
        <v>5441</v>
      </c>
      <c r="E2493" s="1" t="s">
        <v>555</v>
      </c>
      <c r="F2493" s="1" t="s">
        <v>27</v>
      </c>
      <c r="G2493" s="1" t="s">
        <v>194</v>
      </c>
      <c r="H2493" s="1" t="s">
        <v>39</v>
      </c>
      <c r="I2493" s="1" t="s">
        <v>3227</v>
      </c>
      <c r="J2493">
        <v>4</v>
      </c>
      <c r="K2493">
        <v>11</v>
      </c>
      <c r="L2493">
        <v>0.9</v>
      </c>
      <c r="M2493">
        <v>6.5</v>
      </c>
      <c r="N2493">
        <v>18.5</v>
      </c>
      <c r="O2493">
        <v>12</v>
      </c>
      <c r="P2493">
        <v>0</v>
      </c>
      <c r="Q2493" s="1" t="s">
        <v>31</v>
      </c>
      <c r="R2493" s="1" t="s">
        <v>177</v>
      </c>
      <c r="S2493" s="1" t="s">
        <v>131</v>
      </c>
      <c r="T2493" s="1" t="s">
        <v>34</v>
      </c>
      <c r="U2493" s="1" t="s">
        <v>35</v>
      </c>
      <c r="V2493" s="1" t="s">
        <v>42</v>
      </c>
      <c r="W2493">
        <f t="shared" si="76"/>
        <v>46180.519444444442</v>
      </c>
      <c r="X2493">
        <f t="shared" si="77"/>
        <v>46180.543055555558</v>
      </c>
    </row>
    <row r="2494" spans="1:24" x14ac:dyDescent="0.2">
      <c r="A2494" s="1" t="s">
        <v>5442</v>
      </c>
      <c r="B2494" s="1" t="s">
        <v>5438</v>
      </c>
      <c r="C2494" s="1" t="s">
        <v>5283</v>
      </c>
      <c r="D2494" s="1" t="s">
        <v>5443</v>
      </c>
      <c r="E2494" s="1" t="s">
        <v>555</v>
      </c>
      <c r="F2494" s="1" t="s">
        <v>27</v>
      </c>
      <c r="G2494" s="1" t="s">
        <v>194</v>
      </c>
      <c r="H2494" s="1" t="s">
        <v>45</v>
      </c>
      <c r="I2494" s="1" t="s">
        <v>3227</v>
      </c>
      <c r="J2494">
        <v>4</v>
      </c>
      <c r="K2494">
        <v>16.7</v>
      </c>
      <c r="L2494">
        <v>5.2</v>
      </c>
      <c r="M2494">
        <v>2.6</v>
      </c>
      <c r="N2494">
        <v>24.5</v>
      </c>
      <c r="O2494">
        <v>18</v>
      </c>
      <c r="P2494">
        <v>0</v>
      </c>
      <c r="Q2494" s="1" t="s">
        <v>31</v>
      </c>
      <c r="R2494" s="1" t="s">
        <v>340</v>
      </c>
      <c r="S2494" s="1" t="s">
        <v>196</v>
      </c>
      <c r="T2494" s="1" t="s">
        <v>34</v>
      </c>
      <c r="U2494" s="1" t="s">
        <v>35</v>
      </c>
      <c r="V2494" s="1" t="s">
        <v>42</v>
      </c>
      <c r="W2494">
        <f t="shared" si="76"/>
        <v>46180.519444444442</v>
      </c>
      <c r="X2494">
        <f t="shared" si="77"/>
        <v>46180.55972222222</v>
      </c>
    </row>
    <row r="2495" spans="1:24" x14ac:dyDescent="0.2">
      <c r="A2495" s="1" t="s">
        <v>5444</v>
      </c>
      <c r="B2495" s="1" t="s">
        <v>5438</v>
      </c>
      <c r="C2495" s="1" t="s">
        <v>5283</v>
      </c>
      <c r="D2495" s="1" t="s">
        <v>5445</v>
      </c>
      <c r="E2495" s="1" t="s">
        <v>555</v>
      </c>
      <c r="F2495" s="1" t="s">
        <v>50</v>
      </c>
      <c r="G2495" s="1" t="s">
        <v>194</v>
      </c>
      <c r="H2495" s="1" t="s">
        <v>51</v>
      </c>
      <c r="I2495" s="1" t="s">
        <v>3227</v>
      </c>
      <c r="J2495">
        <v>4</v>
      </c>
      <c r="K2495">
        <v>20.399999999999999</v>
      </c>
      <c r="L2495">
        <v>12.5</v>
      </c>
      <c r="M2495">
        <v>3.2</v>
      </c>
      <c r="N2495">
        <v>36.1</v>
      </c>
      <c r="O2495">
        <v>26</v>
      </c>
      <c r="P2495">
        <v>0</v>
      </c>
      <c r="Q2495" s="1" t="s">
        <v>31</v>
      </c>
      <c r="R2495" s="1" t="s">
        <v>416</v>
      </c>
      <c r="S2495" s="1" t="s">
        <v>291</v>
      </c>
      <c r="T2495" s="1" t="s">
        <v>34</v>
      </c>
      <c r="U2495" s="1" t="s">
        <v>35</v>
      </c>
      <c r="V2495" s="1" t="s">
        <v>42</v>
      </c>
      <c r="W2495">
        <f t="shared" si="76"/>
        <v>46180.519444444442</v>
      </c>
      <c r="X2495">
        <f t="shared" si="77"/>
        <v>46180.584722222222</v>
      </c>
    </row>
    <row r="2496" spans="1:24" x14ac:dyDescent="0.2">
      <c r="A2496" s="1" t="s">
        <v>5446</v>
      </c>
      <c r="B2496" s="1" t="s">
        <v>5438</v>
      </c>
      <c r="C2496" s="1" t="s">
        <v>5283</v>
      </c>
      <c r="D2496" s="1" t="s">
        <v>5447</v>
      </c>
      <c r="E2496" s="1" t="s">
        <v>555</v>
      </c>
      <c r="F2496" s="1" t="s">
        <v>56</v>
      </c>
      <c r="G2496" s="1" t="s">
        <v>194</v>
      </c>
      <c r="H2496" s="1" t="s">
        <v>57</v>
      </c>
      <c r="I2496" s="1" t="s">
        <v>3227</v>
      </c>
      <c r="J2496">
        <v>4</v>
      </c>
      <c r="K2496">
        <v>15.5</v>
      </c>
      <c r="L2496">
        <v>0.6</v>
      </c>
      <c r="M2496">
        <v>3.2</v>
      </c>
      <c r="N2496">
        <v>19.3</v>
      </c>
      <c r="O2496">
        <v>18</v>
      </c>
      <c r="P2496">
        <v>0</v>
      </c>
      <c r="Q2496" s="1" t="s">
        <v>31</v>
      </c>
      <c r="R2496" s="1" t="s">
        <v>58</v>
      </c>
      <c r="S2496" s="1" t="s">
        <v>538</v>
      </c>
      <c r="T2496" s="1" t="s">
        <v>34</v>
      </c>
      <c r="U2496" s="1" t="s">
        <v>35</v>
      </c>
      <c r="V2496" s="1" t="s">
        <v>36</v>
      </c>
      <c r="W2496">
        <f t="shared" si="76"/>
        <v>46180.519444444442</v>
      </c>
      <c r="X2496">
        <f t="shared" si="77"/>
        <v>46180.598611111112</v>
      </c>
    </row>
    <row r="2497" spans="1:24" x14ac:dyDescent="0.2">
      <c r="A2497" s="1" t="s">
        <v>5448</v>
      </c>
      <c r="B2497" s="1" t="s">
        <v>5438</v>
      </c>
      <c r="C2497" s="1" t="s">
        <v>5283</v>
      </c>
      <c r="D2497" s="1" t="s">
        <v>5240</v>
      </c>
      <c r="E2497" s="1" t="s">
        <v>555</v>
      </c>
      <c r="F2497" s="1" t="s">
        <v>56</v>
      </c>
      <c r="G2497" s="1" t="s">
        <v>194</v>
      </c>
      <c r="H2497" s="1" t="s">
        <v>62</v>
      </c>
      <c r="I2497" s="1" t="s">
        <v>3227</v>
      </c>
      <c r="J2497">
        <v>4</v>
      </c>
      <c r="K2497">
        <v>12.4</v>
      </c>
      <c r="L2497">
        <v>0.8</v>
      </c>
      <c r="M2497">
        <v>2.4</v>
      </c>
      <c r="N2497">
        <v>15.6</v>
      </c>
      <c r="O2497">
        <v>15</v>
      </c>
      <c r="P2497">
        <v>0</v>
      </c>
      <c r="Q2497" s="1" t="s">
        <v>31</v>
      </c>
      <c r="R2497" s="1" t="s">
        <v>113</v>
      </c>
      <c r="S2497" s="1" t="s">
        <v>228</v>
      </c>
      <c r="T2497" s="1" t="s">
        <v>34</v>
      </c>
      <c r="U2497" s="1" t="s">
        <v>35</v>
      </c>
      <c r="V2497" s="1" t="s">
        <v>36</v>
      </c>
      <c r="W2497">
        <f t="shared" si="76"/>
        <v>46180.519444444442</v>
      </c>
      <c r="X2497">
        <f t="shared" si="77"/>
        <v>46180.609027777777</v>
      </c>
    </row>
    <row r="2498" spans="1:24" x14ac:dyDescent="0.2">
      <c r="A2498" s="1" t="s">
        <v>5449</v>
      </c>
      <c r="B2498" s="1" t="s">
        <v>5450</v>
      </c>
      <c r="C2498" s="1" t="s">
        <v>5219</v>
      </c>
      <c r="D2498" s="1" t="s">
        <v>5451</v>
      </c>
      <c r="E2498" s="1" t="s">
        <v>555</v>
      </c>
      <c r="F2498" s="1" t="s">
        <v>27</v>
      </c>
      <c r="G2498" s="1" t="s">
        <v>194</v>
      </c>
      <c r="H2498" s="1" t="s">
        <v>29</v>
      </c>
      <c r="I2498" s="1" t="s">
        <v>4129</v>
      </c>
      <c r="J2498">
        <v>8</v>
      </c>
      <c r="K2498">
        <v>12.4</v>
      </c>
      <c r="L2498">
        <v>0.7</v>
      </c>
      <c r="M2498">
        <v>2.5</v>
      </c>
      <c r="N2498">
        <v>15.6</v>
      </c>
      <c r="O2498">
        <v>15</v>
      </c>
      <c r="P2498">
        <v>0</v>
      </c>
      <c r="Q2498" s="1" t="s">
        <v>31</v>
      </c>
      <c r="R2498" s="1" t="s">
        <v>233</v>
      </c>
      <c r="S2498" s="1" t="s">
        <v>41</v>
      </c>
      <c r="T2498" s="1" t="s">
        <v>153</v>
      </c>
      <c r="U2498" s="1" t="s">
        <v>72</v>
      </c>
      <c r="V2498" s="1" t="s">
        <v>36</v>
      </c>
      <c r="W2498">
        <f t="shared" ref="W2498:W2561" si="78">DATEVALUE(MID(C2498,1,10))+TIMEVALUE(MID(C2498,12,8))</f>
        <v>46180.521527777775</v>
      </c>
      <c r="X2498">
        <f t="shared" ref="X2498:X2561" si="79">DATEVALUE(MID(D2498,1,10))+TIMEVALUE(MID(D2498,12,8))</f>
        <v>46180.531944444447</v>
      </c>
    </row>
    <row r="2499" spans="1:24" x14ac:dyDescent="0.2">
      <c r="A2499" s="1" t="s">
        <v>5452</v>
      </c>
      <c r="B2499" s="1" t="s">
        <v>5450</v>
      </c>
      <c r="C2499" s="1" t="s">
        <v>5219</v>
      </c>
      <c r="D2499" s="1" t="s">
        <v>5453</v>
      </c>
      <c r="E2499" s="1" t="s">
        <v>555</v>
      </c>
      <c r="F2499" s="1" t="s">
        <v>27</v>
      </c>
      <c r="G2499" s="1" t="s">
        <v>194</v>
      </c>
      <c r="H2499" s="1" t="s">
        <v>39</v>
      </c>
      <c r="I2499" s="1" t="s">
        <v>4129</v>
      </c>
      <c r="J2499">
        <v>8</v>
      </c>
      <c r="K2499">
        <v>13.5</v>
      </c>
      <c r="L2499">
        <v>1</v>
      </c>
      <c r="M2499">
        <v>6</v>
      </c>
      <c r="N2499">
        <v>20.5</v>
      </c>
      <c r="O2499">
        <v>12</v>
      </c>
      <c r="P2499">
        <v>0</v>
      </c>
      <c r="Q2499" s="1" t="s">
        <v>31</v>
      </c>
      <c r="R2499" s="1" t="s">
        <v>302</v>
      </c>
      <c r="S2499" s="1" t="s">
        <v>79</v>
      </c>
      <c r="T2499" s="1" t="s">
        <v>153</v>
      </c>
      <c r="U2499" s="1" t="s">
        <v>72</v>
      </c>
      <c r="V2499" s="1" t="s">
        <v>42</v>
      </c>
      <c r="W2499">
        <f t="shared" si="78"/>
        <v>46180.521527777775</v>
      </c>
      <c r="X2499">
        <f t="shared" si="79"/>
        <v>46180.546527777777</v>
      </c>
    </row>
    <row r="2500" spans="1:24" x14ac:dyDescent="0.2">
      <c r="A2500" s="1" t="s">
        <v>5454</v>
      </c>
      <c r="B2500" s="1" t="s">
        <v>5450</v>
      </c>
      <c r="C2500" s="1" t="s">
        <v>5219</v>
      </c>
      <c r="D2500" s="1" t="s">
        <v>5165</v>
      </c>
      <c r="E2500" s="1" t="s">
        <v>555</v>
      </c>
      <c r="F2500" s="1" t="s">
        <v>27</v>
      </c>
      <c r="G2500" s="1" t="s">
        <v>194</v>
      </c>
      <c r="H2500" s="1" t="s">
        <v>45</v>
      </c>
      <c r="I2500" s="1" t="s">
        <v>4129</v>
      </c>
      <c r="J2500">
        <v>8</v>
      </c>
      <c r="K2500">
        <v>12.8</v>
      </c>
      <c r="L2500">
        <v>6.3</v>
      </c>
      <c r="M2500">
        <v>1.7</v>
      </c>
      <c r="N2500">
        <v>20.7</v>
      </c>
      <c r="O2500">
        <v>18</v>
      </c>
      <c r="P2500">
        <v>0</v>
      </c>
      <c r="Q2500" s="1" t="s">
        <v>31</v>
      </c>
      <c r="R2500" s="1" t="s">
        <v>177</v>
      </c>
      <c r="S2500" s="1" t="s">
        <v>126</v>
      </c>
      <c r="T2500" s="1" t="s">
        <v>153</v>
      </c>
      <c r="U2500" s="1" t="s">
        <v>72</v>
      </c>
      <c r="V2500" s="1" t="s">
        <v>36</v>
      </c>
      <c r="W2500">
        <f t="shared" si="78"/>
        <v>46180.521527777775</v>
      </c>
      <c r="X2500">
        <f t="shared" si="79"/>
        <v>46180.560416666667</v>
      </c>
    </row>
    <row r="2501" spans="1:24" x14ac:dyDescent="0.2">
      <c r="A2501" s="1" t="s">
        <v>5455</v>
      </c>
      <c r="B2501" s="1" t="s">
        <v>5450</v>
      </c>
      <c r="C2501" s="1" t="s">
        <v>5219</v>
      </c>
      <c r="D2501" s="1" t="s">
        <v>5456</v>
      </c>
      <c r="E2501" s="1" t="s">
        <v>555</v>
      </c>
      <c r="F2501" s="1" t="s">
        <v>50</v>
      </c>
      <c r="G2501" s="1" t="s">
        <v>194</v>
      </c>
      <c r="H2501" s="1" t="s">
        <v>51</v>
      </c>
      <c r="I2501" s="1" t="s">
        <v>4129</v>
      </c>
      <c r="J2501">
        <v>8</v>
      </c>
      <c r="K2501">
        <v>20.2</v>
      </c>
      <c r="L2501">
        <v>12</v>
      </c>
      <c r="M2501">
        <v>3.9</v>
      </c>
      <c r="N2501">
        <v>36.1</v>
      </c>
      <c r="O2501">
        <v>26</v>
      </c>
      <c r="P2501">
        <v>0</v>
      </c>
      <c r="Q2501" s="1" t="s">
        <v>31</v>
      </c>
      <c r="R2501" s="1" t="s">
        <v>416</v>
      </c>
      <c r="S2501" s="1" t="s">
        <v>772</v>
      </c>
      <c r="T2501" s="1" t="s">
        <v>153</v>
      </c>
      <c r="U2501" s="1" t="s">
        <v>72</v>
      </c>
      <c r="V2501" s="1" t="s">
        <v>42</v>
      </c>
      <c r="W2501">
        <f t="shared" si="78"/>
        <v>46180.521527777775</v>
      </c>
      <c r="X2501">
        <f t="shared" si="79"/>
        <v>46180.585416666669</v>
      </c>
    </row>
    <row r="2502" spans="1:24" x14ac:dyDescent="0.2">
      <c r="A2502" s="1" t="s">
        <v>5457</v>
      </c>
      <c r="B2502" s="1" t="s">
        <v>5450</v>
      </c>
      <c r="C2502" s="1" t="s">
        <v>5219</v>
      </c>
      <c r="D2502" s="1" t="s">
        <v>5447</v>
      </c>
      <c r="E2502" s="1" t="s">
        <v>555</v>
      </c>
      <c r="F2502" s="1" t="s">
        <v>56</v>
      </c>
      <c r="G2502" s="1" t="s">
        <v>194</v>
      </c>
      <c r="H2502" s="1" t="s">
        <v>57</v>
      </c>
      <c r="I2502" s="1" t="s">
        <v>4129</v>
      </c>
      <c r="J2502">
        <v>8</v>
      </c>
      <c r="K2502">
        <v>14.6</v>
      </c>
      <c r="L2502">
        <v>1.1000000000000001</v>
      </c>
      <c r="M2502">
        <v>3</v>
      </c>
      <c r="N2502">
        <v>18.7</v>
      </c>
      <c r="O2502">
        <v>18</v>
      </c>
      <c r="P2502">
        <v>0</v>
      </c>
      <c r="Q2502" s="1" t="s">
        <v>31</v>
      </c>
      <c r="R2502" s="1" t="s">
        <v>207</v>
      </c>
      <c r="S2502" s="1" t="s">
        <v>118</v>
      </c>
      <c r="T2502" s="1" t="s">
        <v>153</v>
      </c>
      <c r="U2502" s="1" t="s">
        <v>72</v>
      </c>
      <c r="V2502" s="1" t="s">
        <v>36</v>
      </c>
      <c r="W2502">
        <f t="shared" si="78"/>
        <v>46180.521527777775</v>
      </c>
      <c r="X2502">
        <f t="shared" si="79"/>
        <v>46180.598611111112</v>
      </c>
    </row>
    <row r="2503" spans="1:24" x14ac:dyDescent="0.2">
      <c r="A2503" s="1" t="s">
        <v>5458</v>
      </c>
      <c r="B2503" s="1" t="s">
        <v>5450</v>
      </c>
      <c r="C2503" s="1" t="s">
        <v>5219</v>
      </c>
      <c r="D2503" s="1" t="s">
        <v>5459</v>
      </c>
      <c r="E2503" s="1" t="s">
        <v>555</v>
      </c>
      <c r="F2503" s="1" t="s">
        <v>56</v>
      </c>
      <c r="G2503" s="1" t="s">
        <v>194</v>
      </c>
      <c r="H2503" s="1" t="s">
        <v>62</v>
      </c>
      <c r="I2503" s="1" t="s">
        <v>4129</v>
      </c>
      <c r="J2503">
        <v>8</v>
      </c>
      <c r="K2503">
        <v>7.4</v>
      </c>
      <c r="L2503">
        <v>1.2</v>
      </c>
      <c r="M2503">
        <v>1.5</v>
      </c>
      <c r="N2503">
        <v>10</v>
      </c>
      <c r="O2503">
        <v>15</v>
      </c>
      <c r="P2503">
        <v>0</v>
      </c>
      <c r="Q2503" s="1" t="s">
        <v>31</v>
      </c>
      <c r="R2503" s="1" t="s">
        <v>142</v>
      </c>
      <c r="S2503" s="1" t="s">
        <v>228</v>
      </c>
      <c r="T2503" s="1" t="s">
        <v>153</v>
      </c>
      <c r="U2503" s="1" t="s">
        <v>72</v>
      </c>
      <c r="V2503" s="1" t="s">
        <v>36</v>
      </c>
      <c r="W2503">
        <f t="shared" si="78"/>
        <v>46180.521527777775</v>
      </c>
      <c r="X2503">
        <f t="shared" si="79"/>
        <v>46180.605555555558</v>
      </c>
    </row>
    <row r="2504" spans="1:24" x14ac:dyDescent="0.2">
      <c r="A2504" s="1" t="s">
        <v>5460</v>
      </c>
      <c r="B2504" s="1" t="s">
        <v>5461</v>
      </c>
      <c r="C2504" s="1" t="s">
        <v>5462</v>
      </c>
      <c r="D2504" s="1" t="s">
        <v>5463</v>
      </c>
      <c r="E2504" s="1" t="s">
        <v>555</v>
      </c>
      <c r="F2504" s="1" t="s">
        <v>27</v>
      </c>
      <c r="G2504" s="1" t="s">
        <v>96</v>
      </c>
      <c r="H2504" s="1" t="s">
        <v>29</v>
      </c>
      <c r="I2504" s="1" t="s">
        <v>1010</v>
      </c>
      <c r="J2504">
        <v>9</v>
      </c>
      <c r="K2504">
        <v>12.8</v>
      </c>
      <c r="L2504">
        <v>0.8</v>
      </c>
      <c r="M2504">
        <v>3.5</v>
      </c>
      <c r="N2504">
        <v>17.2</v>
      </c>
      <c r="O2504">
        <v>15</v>
      </c>
      <c r="P2504">
        <v>0</v>
      </c>
      <c r="Q2504" s="1" t="s">
        <v>31</v>
      </c>
      <c r="R2504" s="1" t="s">
        <v>130</v>
      </c>
      <c r="S2504" s="1" t="s">
        <v>79</v>
      </c>
      <c r="T2504" s="1" t="s">
        <v>34</v>
      </c>
      <c r="U2504" s="1" t="s">
        <v>72</v>
      </c>
      <c r="V2504" s="1" t="s">
        <v>36</v>
      </c>
      <c r="W2504">
        <f t="shared" si="78"/>
        <v>46180.5</v>
      </c>
      <c r="X2504">
        <f t="shared" si="79"/>
        <v>46180.511805555558</v>
      </c>
    </row>
    <row r="2505" spans="1:24" x14ac:dyDescent="0.2">
      <c r="A2505" s="1" t="s">
        <v>5464</v>
      </c>
      <c r="B2505" s="1" t="s">
        <v>5461</v>
      </c>
      <c r="C2505" s="1" t="s">
        <v>5462</v>
      </c>
      <c r="D2505" s="1" t="s">
        <v>5465</v>
      </c>
      <c r="E2505" s="1" t="s">
        <v>555</v>
      </c>
      <c r="F2505" s="1" t="s">
        <v>27</v>
      </c>
      <c r="G2505" s="1" t="s">
        <v>96</v>
      </c>
      <c r="H2505" s="1" t="s">
        <v>39</v>
      </c>
      <c r="I2505" s="1" t="s">
        <v>1010</v>
      </c>
      <c r="J2505">
        <v>9</v>
      </c>
      <c r="K2505">
        <v>10.5</v>
      </c>
      <c r="L2505">
        <v>0.6</v>
      </c>
      <c r="M2505">
        <v>6</v>
      </c>
      <c r="N2505">
        <v>17.100000000000001</v>
      </c>
      <c r="O2505">
        <v>12</v>
      </c>
      <c r="P2505">
        <v>0</v>
      </c>
      <c r="Q2505" s="1" t="s">
        <v>31</v>
      </c>
      <c r="R2505" s="1" t="s">
        <v>134</v>
      </c>
      <c r="S2505" s="1" t="s">
        <v>47</v>
      </c>
      <c r="T2505" s="1" t="s">
        <v>34</v>
      </c>
      <c r="U2505" s="1" t="s">
        <v>72</v>
      </c>
      <c r="V2505" s="1" t="s">
        <v>42</v>
      </c>
      <c r="W2505">
        <f t="shared" si="78"/>
        <v>46180.5</v>
      </c>
      <c r="X2505">
        <f t="shared" si="79"/>
        <v>46180.523611111108</v>
      </c>
    </row>
    <row r="2506" spans="1:24" x14ac:dyDescent="0.2">
      <c r="A2506" s="1" t="s">
        <v>5466</v>
      </c>
      <c r="B2506" s="1" t="s">
        <v>5461</v>
      </c>
      <c r="C2506" s="1" t="s">
        <v>5462</v>
      </c>
      <c r="D2506" s="1" t="s">
        <v>5231</v>
      </c>
      <c r="E2506" s="1" t="s">
        <v>555</v>
      </c>
      <c r="F2506" s="1" t="s">
        <v>27</v>
      </c>
      <c r="G2506" s="1" t="s">
        <v>96</v>
      </c>
      <c r="H2506" s="1" t="s">
        <v>45</v>
      </c>
      <c r="I2506" s="1" t="s">
        <v>1010</v>
      </c>
      <c r="J2506">
        <v>9</v>
      </c>
      <c r="K2506">
        <v>16.8</v>
      </c>
      <c r="L2506">
        <v>3.6</v>
      </c>
      <c r="M2506">
        <v>3.2</v>
      </c>
      <c r="N2506">
        <v>23.5</v>
      </c>
      <c r="O2506">
        <v>18</v>
      </c>
      <c r="P2506">
        <v>0</v>
      </c>
      <c r="Q2506" s="1" t="s">
        <v>31</v>
      </c>
      <c r="R2506" s="1" t="s">
        <v>302</v>
      </c>
      <c r="S2506" s="1" t="s">
        <v>181</v>
      </c>
      <c r="T2506" s="1" t="s">
        <v>34</v>
      </c>
      <c r="U2506" s="1" t="s">
        <v>72</v>
      </c>
      <c r="V2506" s="1" t="s">
        <v>42</v>
      </c>
      <c r="W2506">
        <f t="shared" si="78"/>
        <v>46180.5</v>
      </c>
      <c r="X2506">
        <f t="shared" si="79"/>
        <v>46180.539583333331</v>
      </c>
    </row>
    <row r="2507" spans="1:24" x14ac:dyDescent="0.2">
      <c r="A2507" s="1" t="s">
        <v>5467</v>
      </c>
      <c r="B2507" s="1" t="s">
        <v>5461</v>
      </c>
      <c r="C2507" s="1" t="s">
        <v>5462</v>
      </c>
      <c r="D2507" s="1" t="s">
        <v>5194</v>
      </c>
      <c r="E2507" s="1" t="s">
        <v>555</v>
      </c>
      <c r="F2507" s="1" t="s">
        <v>50</v>
      </c>
      <c r="G2507" s="1" t="s">
        <v>96</v>
      </c>
      <c r="H2507" s="1" t="s">
        <v>51</v>
      </c>
      <c r="I2507" s="1" t="s">
        <v>1010</v>
      </c>
      <c r="J2507">
        <v>9</v>
      </c>
      <c r="K2507">
        <v>18.899999999999999</v>
      </c>
      <c r="L2507">
        <v>12</v>
      </c>
      <c r="M2507">
        <v>3.6</v>
      </c>
      <c r="N2507">
        <v>34.4</v>
      </c>
      <c r="O2507">
        <v>26</v>
      </c>
      <c r="P2507">
        <v>0</v>
      </c>
      <c r="Q2507" s="1" t="s">
        <v>31</v>
      </c>
      <c r="R2507" s="1" t="s">
        <v>343</v>
      </c>
      <c r="S2507" s="1" t="s">
        <v>327</v>
      </c>
      <c r="T2507" s="1" t="s">
        <v>34</v>
      </c>
      <c r="U2507" s="1" t="s">
        <v>72</v>
      </c>
      <c r="V2507" s="1" t="s">
        <v>42</v>
      </c>
      <c r="W2507">
        <f t="shared" si="78"/>
        <v>46180.5</v>
      </c>
      <c r="X2507">
        <f t="shared" si="79"/>
        <v>46180.563888888886</v>
      </c>
    </row>
    <row r="2508" spans="1:24" x14ac:dyDescent="0.2">
      <c r="A2508" s="1" t="s">
        <v>5468</v>
      </c>
      <c r="B2508" s="1" t="s">
        <v>5461</v>
      </c>
      <c r="C2508" s="1" t="s">
        <v>5462</v>
      </c>
      <c r="D2508" s="1" t="s">
        <v>5469</v>
      </c>
      <c r="E2508" s="1" t="s">
        <v>555</v>
      </c>
      <c r="F2508" s="1" t="s">
        <v>56</v>
      </c>
      <c r="G2508" s="1" t="s">
        <v>96</v>
      </c>
      <c r="H2508" s="1" t="s">
        <v>57</v>
      </c>
      <c r="I2508" s="1" t="s">
        <v>1010</v>
      </c>
      <c r="J2508">
        <v>9</v>
      </c>
      <c r="K2508">
        <v>12.5</v>
      </c>
      <c r="L2508">
        <v>1</v>
      </c>
      <c r="M2508">
        <v>3.5</v>
      </c>
      <c r="N2508">
        <v>17</v>
      </c>
      <c r="O2508">
        <v>18</v>
      </c>
      <c r="P2508">
        <v>0</v>
      </c>
      <c r="Q2508" s="1" t="s">
        <v>31</v>
      </c>
      <c r="R2508" s="1" t="s">
        <v>279</v>
      </c>
      <c r="S2508" s="1" t="s">
        <v>211</v>
      </c>
      <c r="T2508" s="1" t="s">
        <v>34</v>
      </c>
      <c r="U2508" s="1" t="s">
        <v>72</v>
      </c>
      <c r="V2508" s="1" t="s">
        <v>36</v>
      </c>
      <c r="W2508">
        <f t="shared" si="78"/>
        <v>46180.5</v>
      </c>
      <c r="X2508">
        <f t="shared" si="79"/>
        <v>46180.575694444444</v>
      </c>
    </row>
    <row r="2509" spans="1:24" x14ac:dyDescent="0.2">
      <c r="A2509" s="1" t="s">
        <v>5470</v>
      </c>
      <c r="B2509" s="1" t="s">
        <v>5461</v>
      </c>
      <c r="C2509" s="1" t="s">
        <v>5462</v>
      </c>
      <c r="D2509" s="1" t="s">
        <v>5395</v>
      </c>
      <c r="E2509" s="1" t="s">
        <v>555</v>
      </c>
      <c r="F2509" s="1" t="s">
        <v>56</v>
      </c>
      <c r="G2509" s="1" t="s">
        <v>96</v>
      </c>
      <c r="H2509" s="1" t="s">
        <v>62</v>
      </c>
      <c r="I2509" s="1" t="s">
        <v>1010</v>
      </c>
      <c r="J2509">
        <v>9</v>
      </c>
      <c r="K2509">
        <v>8.1999999999999993</v>
      </c>
      <c r="L2509">
        <v>0.5</v>
      </c>
      <c r="M2509">
        <v>2.6</v>
      </c>
      <c r="N2509">
        <v>11.3</v>
      </c>
      <c r="O2509">
        <v>15</v>
      </c>
      <c r="P2509">
        <v>0</v>
      </c>
      <c r="Q2509" s="1" t="s">
        <v>31</v>
      </c>
      <c r="R2509" s="1" t="s">
        <v>165</v>
      </c>
      <c r="S2509" s="1" t="s">
        <v>146</v>
      </c>
      <c r="T2509" s="1" t="s">
        <v>34</v>
      </c>
      <c r="U2509" s="1" t="s">
        <v>72</v>
      </c>
      <c r="V2509" s="1" t="s">
        <v>36</v>
      </c>
      <c r="W2509">
        <f t="shared" si="78"/>
        <v>46180.5</v>
      </c>
      <c r="X2509">
        <f t="shared" si="79"/>
        <v>46180.583333333336</v>
      </c>
    </row>
    <row r="2510" spans="1:24" x14ac:dyDescent="0.2">
      <c r="A2510" s="1" t="s">
        <v>5471</v>
      </c>
      <c r="B2510" s="1" t="s">
        <v>5472</v>
      </c>
      <c r="C2510" s="1" t="s">
        <v>5473</v>
      </c>
      <c r="D2510" s="1" t="s">
        <v>5453</v>
      </c>
      <c r="E2510" s="1" t="s">
        <v>555</v>
      </c>
      <c r="F2510" s="1" t="s">
        <v>27</v>
      </c>
      <c r="G2510" s="1" t="s">
        <v>28</v>
      </c>
      <c r="H2510" s="1" t="s">
        <v>29</v>
      </c>
      <c r="I2510" s="1" t="s">
        <v>351</v>
      </c>
      <c r="J2510">
        <v>3</v>
      </c>
      <c r="K2510">
        <v>11.6</v>
      </c>
      <c r="L2510">
        <v>0.5</v>
      </c>
      <c r="M2510">
        <v>2.2000000000000002</v>
      </c>
      <c r="N2510">
        <v>14.3</v>
      </c>
      <c r="O2510">
        <v>15</v>
      </c>
      <c r="P2510">
        <v>0</v>
      </c>
      <c r="Q2510" s="1" t="s">
        <v>31</v>
      </c>
      <c r="R2510" s="1" t="s">
        <v>75</v>
      </c>
      <c r="S2510" s="1" t="s">
        <v>181</v>
      </c>
      <c r="T2510" s="1" t="s">
        <v>34</v>
      </c>
      <c r="U2510" s="1" t="s">
        <v>127</v>
      </c>
      <c r="V2510" s="1" t="s">
        <v>36</v>
      </c>
      <c r="W2510">
        <f t="shared" si="78"/>
        <v>46180.536805555559</v>
      </c>
      <c r="X2510">
        <f t="shared" si="79"/>
        <v>46180.546527777777</v>
      </c>
    </row>
    <row r="2511" spans="1:24" x14ac:dyDescent="0.2">
      <c r="A2511" s="1" t="s">
        <v>5474</v>
      </c>
      <c r="B2511" s="1" t="s">
        <v>5472</v>
      </c>
      <c r="C2511" s="1" t="s">
        <v>5473</v>
      </c>
      <c r="D2511" s="1" t="s">
        <v>5443</v>
      </c>
      <c r="E2511" s="1" t="s">
        <v>555</v>
      </c>
      <c r="F2511" s="1" t="s">
        <v>27</v>
      </c>
      <c r="G2511" s="1" t="s">
        <v>28</v>
      </c>
      <c r="H2511" s="1" t="s">
        <v>39</v>
      </c>
      <c r="I2511" s="1" t="s">
        <v>351</v>
      </c>
      <c r="J2511">
        <v>3</v>
      </c>
      <c r="K2511">
        <v>12.4</v>
      </c>
      <c r="L2511">
        <v>0.4</v>
      </c>
      <c r="M2511">
        <v>6.7</v>
      </c>
      <c r="N2511">
        <v>19.5</v>
      </c>
      <c r="O2511">
        <v>12</v>
      </c>
      <c r="P2511">
        <v>0</v>
      </c>
      <c r="Q2511" s="1" t="s">
        <v>31</v>
      </c>
      <c r="R2511" s="1" t="s">
        <v>125</v>
      </c>
      <c r="S2511" s="1" t="s">
        <v>76</v>
      </c>
      <c r="T2511" s="1" t="s">
        <v>34</v>
      </c>
      <c r="U2511" s="1" t="s">
        <v>127</v>
      </c>
      <c r="V2511" s="1" t="s">
        <v>42</v>
      </c>
      <c r="W2511">
        <f t="shared" si="78"/>
        <v>46180.536805555559</v>
      </c>
      <c r="X2511">
        <f t="shared" si="79"/>
        <v>46180.55972222222</v>
      </c>
    </row>
    <row r="2512" spans="1:24" x14ac:dyDescent="0.2">
      <c r="A2512" s="1" t="s">
        <v>5475</v>
      </c>
      <c r="B2512" s="1" t="s">
        <v>5472</v>
      </c>
      <c r="C2512" s="1" t="s">
        <v>5473</v>
      </c>
      <c r="D2512" s="1" t="s">
        <v>5476</v>
      </c>
      <c r="E2512" s="1" t="s">
        <v>555</v>
      </c>
      <c r="F2512" s="1" t="s">
        <v>27</v>
      </c>
      <c r="G2512" s="1" t="s">
        <v>28</v>
      </c>
      <c r="H2512" s="1" t="s">
        <v>45</v>
      </c>
      <c r="I2512" s="1" t="s">
        <v>351</v>
      </c>
      <c r="J2512">
        <v>3</v>
      </c>
      <c r="K2512">
        <v>13.5</v>
      </c>
      <c r="L2512">
        <v>5.3</v>
      </c>
      <c r="M2512">
        <v>1.9</v>
      </c>
      <c r="N2512">
        <v>20.6</v>
      </c>
      <c r="O2512">
        <v>18</v>
      </c>
      <c r="P2512">
        <v>0</v>
      </c>
      <c r="Q2512" s="1" t="s">
        <v>31</v>
      </c>
      <c r="R2512" s="1" t="s">
        <v>130</v>
      </c>
      <c r="S2512" s="1" t="s">
        <v>47</v>
      </c>
      <c r="T2512" s="1" t="s">
        <v>34</v>
      </c>
      <c r="U2512" s="1" t="s">
        <v>127</v>
      </c>
      <c r="V2512" s="1" t="s">
        <v>36</v>
      </c>
      <c r="W2512">
        <f t="shared" si="78"/>
        <v>46180.536805555559</v>
      </c>
      <c r="X2512">
        <f t="shared" si="79"/>
        <v>46180.574305555558</v>
      </c>
    </row>
    <row r="2513" spans="1:24" x14ac:dyDescent="0.2">
      <c r="A2513" s="1" t="s">
        <v>5477</v>
      </c>
      <c r="B2513" s="1" t="s">
        <v>5472</v>
      </c>
      <c r="C2513" s="1" t="s">
        <v>5473</v>
      </c>
      <c r="D2513" s="1" t="s">
        <v>5238</v>
      </c>
      <c r="E2513" s="1" t="s">
        <v>555</v>
      </c>
      <c r="F2513" s="1" t="s">
        <v>50</v>
      </c>
      <c r="G2513" s="1" t="s">
        <v>28</v>
      </c>
      <c r="H2513" s="1" t="s">
        <v>51</v>
      </c>
      <c r="I2513" s="1" t="s">
        <v>351</v>
      </c>
      <c r="J2513">
        <v>3</v>
      </c>
      <c r="K2513">
        <v>18.8</v>
      </c>
      <c r="L2513">
        <v>10.9</v>
      </c>
      <c r="M2513">
        <v>3.8</v>
      </c>
      <c r="N2513">
        <v>33.6</v>
      </c>
      <c r="O2513">
        <v>26</v>
      </c>
      <c r="P2513">
        <v>0</v>
      </c>
      <c r="Q2513" s="1" t="s">
        <v>31</v>
      </c>
      <c r="R2513" s="1" t="s">
        <v>835</v>
      </c>
      <c r="S2513" s="1" t="s">
        <v>686</v>
      </c>
      <c r="T2513" s="1" t="s">
        <v>34</v>
      </c>
      <c r="U2513" s="1" t="s">
        <v>127</v>
      </c>
      <c r="V2513" s="1" t="s">
        <v>42</v>
      </c>
      <c r="W2513">
        <f t="shared" si="78"/>
        <v>46180.536805555559</v>
      </c>
      <c r="X2513">
        <f t="shared" si="79"/>
        <v>46180.597916666666</v>
      </c>
    </row>
    <row r="2514" spans="1:24" x14ac:dyDescent="0.2">
      <c r="A2514" s="1" t="s">
        <v>5478</v>
      </c>
      <c r="B2514" s="1" t="s">
        <v>5472</v>
      </c>
      <c r="C2514" s="1" t="s">
        <v>5473</v>
      </c>
      <c r="D2514" s="1" t="s">
        <v>5171</v>
      </c>
      <c r="E2514" s="1" t="s">
        <v>555</v>
      </c>
      <c r="F2514" s="1" t="s">
        <v>56</v>
      </c>
      <c r="G2514" s="1" t="s">
        <v>28</v>
      </c>
      <c r="H2514" s="1" t="s">
        <v>57</v>
      </c>
      <c r="I2514" s="1" t="s">
        <v>351</v>
      </c>
      <c r="J2514">
        <v>3</v>
      </c>
      <c r="K2514">
        <v>15.6</v>
      </c>
      <c r="L2514">
        <v>1.7</v>
      </c>
      <c r="M2514">
        <v>2.7</v>
      </c>
      <c r="N2514">
        <v>20</v>
      </c>
      <c r="O2514">
        <v>18</v>
      </c>
      <c r="P2514">
        <v>0</v>
      </c>
      <c r="Q2514" s="1" t="s">
        <v>31</v>
      </c>
      <c r="R2514" s="1" t="s">
        <v>279</v>
      </c>
      <c r="S2514" s="1" t="s">
        <v>59</v>
      </c>
      <c r="T2514" s="1" t="s">
        <v>34</v>
      </c>
      <c r="U2514" s="1" t="s">
        <v>127</v>
      </c>
      <c r="V2514" s="1" t="s">
        <v>36</v>
      </c>
      <c r="W2514">
        <f t="shared" si="78"/>
        <v>46180.536805555559</v>
      </c>
      <c r="X2514">
        <f t="shared" si="79"/>
        <v>46180.611805555556</v>
      </c>
    </row>
    <row r="2515" spans="1:24" x14ac:dyDescent="0.2">
      <c r="A2515" s="1" t="s">
        <v>5479</v>
      </c>
      <c r="B2515" s="1" t="s">
        <v>5472</v>
      </c>
      <c r="C2515" s="1" t="s">
        <v>5473</v>
      </c>
      <c r="D2515" s="1" t="s">
        <v>5480</v>
      </c>
      <c r="E2515" s="1" t="s">
        <v>555</v>
      </c>
      <c r="F2515" s="1" t="s">
        <v>56</v>
      </c>
      <c r="G2515" s="1" t="s">
        <v>28</v>
      </c>
      <c r="H2515" s="1" t="s">
        <v>62</v>
      </c>
      <c r="I2515" s="1" t="s">
        <v>351</v>
      </c>
      <c r="J2515">
        <v>3</v>
      </c>
      <c r="K2515">
        <v>7.8</v>
      </c>
      <c r="L2515">
        <v>0.4</v>
      </c>
      <c r="M2515">
        <v>3.4</v>
      </c>
      <c r="N2515">
        <v>11.6</v>
      </c>
      <c r="O2515">
        <v>15</v>
      </c>
      <c r="P2515">
        <v>0</v>
      </c>
      <c r="Q2515" s="1" t="s">
        <v>31</v>
      </c>
      <c r="R2515" s="1" t="s">
        <v>261</v>
      </c>
      <c r="S2515" s="1" t="s">
        <v>266</v>
      </c>
      <c r="T2515" s="1" t="s">
        <v>34</v>
      </c>
      <c r="U2515" s="1" t="s">
        <v>127</v>
      </c>
      <c r="V2515" s="1" t="s">
        <v>36</v>
      </c>
      <c r="W2515">
        <f t="shared" si="78"/>
        <v>46180.536805555559</v>
      </c>
      <c r="X2515">
        <f t="shared" si="79"/>
        <v>46180.619444444441</v>
      </c>
    </row>
    <row r="2516" spans="1:24" x14ac:dyDescent="0.2">
      <c r="A2516" s="1" t="s">
        <v>5481</v>
      </c>
      <c r="B2516" s="1" t="s">
        <v>5482</v>
      </c>
      <c r="C2516" s="1" t="s">
        <v>5483</v>
      </c>
      <c r="D2516" s="1" t="s">
        <v>5232</v>
      </c>
      <c r="E2516" s="1" t="s">
        <v>555</v>
      </c>
      <c r="F2516" s="1" t="s">
        <v>27</v>
      </c>
      <c r="G2516" s="1" t="s">
        <v>69</v>
      </c>
      <c r="H2516" s="1" t="s">
        <v>29</v>
      </c>
      <c r="I2516" s="1" t="s">
        <v>4193</v>
      </c>
      <c r="J2516">
        <v>6</v>
      </c>
      <c r="K2516">
        <v>12.5</v>
      </c>
      <c r="L2516">
        <v>0.6</v>
      </c>
      <c r="M2516">
        <v>1.9</v>
      </c>
      <c r="N2516">
        <v>15</v>
      </c>
      <c r="O2516">
        <v>15</v>
      </c>
      <c r="P2516">
        <v>0</v>
      </c>
      <c r="Q2516" s="1" t="s">
        <v>31</v>
      </c>
      <c r="R2516" s="1" t="s">
        <v>177</v>
      </c>
      <c r="S2516" s="1" t="s">
        <v>320</v>
      </c>
      <c r="T2516" s="1" t="s">
        <v>34</v>
      </c>
      <c r="U2516" s="1" t="s">
        <v>251</v>
      </c>
      <c r="V2516" s="1" t="s">
        <v>36</v>
      </c>
      <c r="W2516">
        <f t="shared" si="78"/>
        <v>46180.537499999999</v>
      </c>
      <c r="X2516">
        <f t="shared" si="79"/>
        <v>46180.54791666667</v>
      </c>
    </row>
    <row r="2517" spans="1:24" x14ac:dyDescent="0.2">
      <c r="A2517" s="1" t="s">
        <v>5484</v>
      </c>
      <c r="B2517" s="1" t="s">
        <v>5482</v>
      </c>
      <c r="C2517" s="1" t="s">
        <v>5483</v>
      </c>
      <c r="D2517" s="1" t="s">
        <v>5443</v>
      </c>
      <c r="E2517" s="1" t="s">
        <v>555</v>
      </c>
      <c r="F2517" s="1" t="s">
        <v>27</v>
      </c>
      <c r="G2517" s="1" t="s">
        <v>69</v>
      </c>
      <c r="H2517" s="1" t="s">
        <v>39</v>
      </c>
      <c r="I2517" s="1" t="s">
        <v>4193</v>
      </c>
      <c r="J2517">
        <v>6</v>
      </c>
      <c r="K2517">
        <v>11.3</v>
      </c>
      <c r="L2517">
        <v>0.5</v>
      </c>
      <c r="M2517">
        <v>5.9</v>
      </c>
      <c r="N2517">
        <v>17.7</v>
      </c>
      <c r="O2517">
        <v>12</v>
      </c>
      <c r="P2517">
        <v>0</v>
      </c>
      <c r="Q2517" s="1" t="s">
        <v>31</v>
      </c>
      <c r="R2517" s="1" t="s">
        <v>75</v>
      </c>
      <c r="S2517" s="1" t="s">
        <v>135</v>
      </c>
      <c r="T2517" s="1" t="s">
        <v>34</v>
      </c>
      <c r="U2517" s="1" t="s">
        <v>251</v>
      </c>
      <c r="V2517" s="1" t="s">
        <v>42</v>
      </c>
      <c r="W2517">
        <f t="shared" si="78"/>
        <v>46180.537499999999</v>
      </c>
      <c r="X2517">
        <f t="shared" si="79"/>
        <v>46180.55972222222</v>
      </c>
    </row>
    <row r="2518" spans="1:24" x14ac:dyDescent="0.2">
      <c r="A2518" s="1" t="s">
        <v>5485</v>
      </c>
      <c r="B2518" s="1" t="s">
        <v>5482</v>
      </c>
      <c r="C2518" s="1" t="s">
        <v>5483</v>
      </c>
      <c r="D2518" s="1" t="s">
        <v>5486</v>
      </c>
      <c r="E2518" s="1" t="s">
        <v>555</v>
      </c>
      <c r="F2518" s="1" t="s">
        <v>27</v>
      </c>
      <c r="G2518" s="1" t="s">
        <v>69</v>
      </c>
      <c r="H2518" s="1" t="s">
        <v>45</v>
      </c>
      <c r="I2518" s="1" t="s">
        <v>4193</v>
      </c>
      <c r="J2518">
        <v>6</v>
      </c>
      <c r="K2518">
        <v>17.3</v>
      </c>
      <c r="L2518">
        <v>5.7</v>
      </c>
      <c r="M2518">
        <v>3</v>
      </c>
      <c r="N2518">
        <v>25.9</v>
      </c>
      <c r="O2518">
        <v>18</v>
      </c>
      <c r="P2518">
        <v>0</v>
      </c>
      <c r="Q2518" s="1" t="s">
        <v>31</v>
      </c>
      <c r="R2518" s="1" t="s">
        <v>75</v>
      </c>
      <c r="S2518" s="1" t="s">
        <v>47</v>
      </c>
      <c r="T2518" s="1" t="s">
        <v>34</v>
      </c>
      <c r="U2518" s="1" t="s">
        <v>251</v>
      </c>
      <c r="V2518" s="1" t="s">
        <v>42</v>
      </c>
      <c r="W2518">
        <f t="shared" si="78"/>
        <v>46180.537499999999</v>
      </c>
      <c r="X2518">
        <f t="shared" si="79"/>
        <v>46180.577777777777</v>
      </c>
    </row>
    <row r="2519" spans="1:24" x14ac:dyDescent="0.2">
      <c r="A2519" s="1" t="s">
        <v>5487</v>
      </c>
      <c r="B2519" s="1" t="s">
        <v>5482</v>
      </c>
      <c r="C2519" s="1" t="s">
        <v>5483</v>
      </c>
      <c r="D2519" s="1" t="s">
        <v>5198</v>
      </c>
      <c r="E2519" s="1" t="s">
        <v>555</v>
      </c>
      <c r="F2519" s="1" t="s">
        <v>50</v>
      </c>
      <c r="G2519" s="1" t="s">
        <v>69</v>
      </c>
      <c r="H2519" s="1" t="s">
        <v>51</v>
      </c>
      <c r="I2519" s="1" t="s">
        <v>4193</v>
      </c>
      <c r="J2519">
        <v>6</v>
      </c>
      <c r="K2519">
        <v>21.7</v>
      </c>
      <c r="L2519">
        <v>10.5</v>
      </c>
      <c r="M2519">
        <v>4.7</v>
      </c>
      <c r="N2519">
        <v>36.9</v>
      </c>
      <c r="O2519">
        <v>26</v>
      </c>
      <c r="P2519">
        <v>0</v>
      </c>
      <c r="Q2519" s="1" t="s">
        <v>31</v>
      </c>
      <c r="R2519" s="1" t="s">
        <v>934</v>
      </c>
      <c r="S2519" s="1" t="s">
        <v>772</v>
      </c>
      <c r="T2519" s="1" t="s">
        <v>34</v>
      </c>
      <c r="U2519" s="1" t="s">
        <v>251</v>
      </c>
      <c r="V2519" s="1" t="s">
        <v>42</v>
      </c>
      <c r="W2519">
        <f t="shared" si="78"/>
        <v>46180.537499999999</v>
      </c>
      <c r="X2519">
        <f t="shared" si="79"/>
        <v>46180.603472222225</v>
      </c>
    </row>
    <row r="2520" spans="1:24" x14ac:dyDescent="0.2">
      <c r="A2520" s="1" t="s">
        <v>5488</v>
      </c>
      <c r="B2520" s="1" t="s">
        <v>5482</v>
      </c>
      <c r="C2520" s="1" t="s">
        <v>5483</v>
      </c>
      <c r="D2520" s="1" t="s">
        <v>5136</v>
      </c>
      <c r="E2520" s="1" t="s">
        <v>555</v>
      </c>
      <c r="F2520" s="1" t="s">
        <v>56</v>
      </c>
      <c r="G2520" s="1" t="s">
        <v>69</v>
      </c>
      <c r="H2520" s="1" t="s">
        <v>57</v>
      </c>
      <c r="I2520" s="1" t="s">
        <v>4193</v>
      </c>
      <c r="J2520">
        <v>6</v>
      </c>
      <c r="K2520">
        <v>14.6</v>
      </c>
      <c r="L2520">
        <v>1.3</v>
      </c>
      <c r="M2520">
        <v>2.8</v>
      </c>
      <c r="N2520">
        <v>18.8</v>
      </c>
      <c r="O2520">
        <v>18</v>
      </c>
      <c r="P2520">
        <v>0</v>
      </c>
      <c r="Q2520" s="1" t="s">
        <v>31</v>
      </c>
      <c r="R2520" s="1" t="s">
        <v>90</v>
      </c>
      <c r="S2520" s="1" t="s">
        <v>143</v>
      </c>
      <c r="T2520" s="1" t="s">
        <v>34</v>
      </c>
      <c r="U2520" s="1" t="s">
        <v>251</v>
      </c>
      <c r="V2520" s="1" t="s">
        <v>36</v>
      </c>
      <c r="W2520">
        <f t="shared" si="78"/>
        <v>46180.537499999999</v>
      </c>
      <c r="X2520">
        <f t="shared" si="79"/>
        <v>46180.616666666669</v>
      </c>
    </row>
    <row r="2521" spans="1:24" x14ac:dyDescent="0.2">
      <c r="A2521" s="1" t="s">
        <v>5489</v>
      </c>
      <c r="B2521" s="1" t="s">
        <v>5482</v>
      </c>
      <c r="C2521" s="1" t="s">
        <v>5483</v>
      </c>
      <c r="D2521" s="1" t="s">
        <v>5490</v>
      </c>
      <c r="E2521" s="1" t="s">
        <v>555</v>
      </c>
      <c r="F2521" s="1" t="s">
        <v>56</v>
      </c>
      <c r="G2521" s="1" t="s">
        <v>69</v>
      </c>
      <c r="H2521" s="1" t="s">
        <v>62</v>
      </c>
      <c r="I2521" s="1" t="s">
        <v>4193</v>
      </c>
      <c r="J2521">
        <v>6</v>
      </c>
      <c r="K2521">
        <v>11.7</v>
      </c>
      <c r="L2521">
        <v>0.6</v>
      </c>
      <c r="M2521">
        <v>1.5</v>
      </c>
      <c r="N2521">
        <v>13.8</v>
      </c>
      <c r="O2521">
        <v>15</v>
      </c>
      <c r="P2521">
        <v>0</v>
      </c>
      <c r="Q2521" s="1" t="s">
        <v>31</v>
      </c>
      <c r="R2521" s="1" t="s">
        <v>391</v>
      </c>
      <c r="S2521" s="1" t="s">
        <v>91</v>
      </c>
      <c r="T2521" s="1" t="s">
        <v>34</v>
      </c>
      <c r="U2521" s="1" t="s">
        <v>251</v>
      </c>
      <c r="V2521" s="1" t="s">
        <v>36</v>
      </c>
      <c r="W2521">
        <f t="shared" si="78"/>
        <v>46180.537499999999</v>
      </c>
      <c r="X2521">
        <f t="shared" si="79"/>
        <v>46180.626388888886</v>
      </c>
    </row>
    <row r="2522" spans="1:24" x14ac:dyDescent="0.2">
      <c r="A2522" s="1" t="s">
        <v>5491</v>
      </c>
      <c r="B2522" s="1" t="s">
        <v>5492</v>
      </c>
      <c r="C2522" s="1" t="s">
        <v>5493</v>
      </c>
      <c r="D2522" s="1" t="s">
        <v>5494</v>
      </c>
      <c r="E2522" s="1" t="s">
        <v>26</v>
      </c>
      <c r="F2522" s="1" t="s">
        <v>27</v>
      </c>
      <c r="G2522" s="1" t="s">
        <v>171</v>
      </c>
      <c r="H2522" s="1" t="s">
        <v>29</v>
      </c>
      <c r="I2522" s="1" t="s">
        <v>1691</v>
      </c>
      <c r="J2522">
        <v>10</v>
      </c>
      <c r="K2522">
        <v>8</v>
      </c>
      <c r="L2522">
        <v>0.7</v>
      </c>
      <c r="M2522">
        <v>3.5</v>
      </c>
      <c r="N2522">
        <v>12.1</v>
      </c>
      <c r="O2522">
        <v>15</v>
      </c>
      <c r="P2522">
        <v>0</v>
      </c>
      <c r="Q2522" s="1" t="s">
        <v>31</v>
      </c>
      <c r="R2522" s="1" t="s">
        <v>40</v>
      </c>
      <c r="S2522" s="1" t="s">
        <v>181</v>
      </c>
      <c r="T2522" s="1" t="s">
        <v>34</v>
      </c>
      <c r="U2522" s="1" t="s">
        <v>127</v>
      </c>
      <c r="V2522" s="1" t="s">
        <v>36</v>
      </c>
      <c r="W2522">
        <f t="shared" si="78"/>
        <v>46181.291666666664</v>
      </c>
      <c r="X2522">
        <f t="shared" si="79"/>
        <v>46181.3</v>
      </c>
    </row>
    <row r="2523" spans="1:24" x14ac:dyDescent="0.2">
      <c r="A2523" s="1" t="s">
        <v>5495</v>
      </c>
      <c r="B2523" s="1" t="s">
        <v>5492</v>
      </c>
      <c r="C2523" s="1" t="s">
        <v>5493</v>
      </c>
      <c r="D2523" s="1" t="s">
        <v>5496</v>
      </c>
      <c r="E2523" s="1" t="s">
        <v>26</v>
      </c>
      <c r="F2523" s="1" t="s">
        <v>27</v>
      </c>
      <c r="G2523" s="1" t="s">
        <v>171</v>
      </c>
      <c r="H2523" s="1" t="s">
        <v>39</v>
      </c>
      <c r="I2523" s="1" t="s">
        <v>1691</v>
      </c>
      <c r="J2523">
        <v>10</v>
      </c>
      <c r="K2523">
        <v>8.8000000000000007</v>
      </c>
      <c r="L2523">
        <v>0.6</v>
      </c>
      <c r="M2523">
        <v>5.0999999999999996</v>
      </c>
      <c r="N2523">
        <v>14.6</v>
      </c>
      <c r="O2523">
        <v>12</v>
      </c>
      <c r="P2523">
        <v>0</v>
      </c>
      <c r="Q2523" s="1" t="s">
        <v>31</v>
      </c>
      <c r="R2523" s="1" t="s">
        <v>130</v>
      </c>
      <c r="S2523" s="1" t="s">
        <v>254</v>
      </c>
      <c r="T2523" s="1" t="s">
        <v>34</v>
      </c>
      <c r="U2523" s="1" t="s">
        <v>127</v>
      </c>
      <c r="V2523" s="1" t="s">
        <v>42</v>
      </c>
      <c r="W2523">
        <f t="shared" si="78"/>
        <v>46181.291666666664</v>
      </c>
      <c r="X2523">
        <f t="shared" si="79"/>
        <v>46181.30972222222</v>
      </c>
    </row>
    <row r="2524" spans="1:24" x14ac:dyDescent="0.2">
      <c r="A2524" s="1" t="s">
        <v>5497</v>
      </c>
      <c r="B2524" s="1" t="s">
        <v>5492</v>
      </c>
      <c r="C2524" s="1" t="s">
        <v>5493</v>
      </c>
      <c r="D2524" s="1" t="s">
        <v>5498</v>
      </c>
      <c r="E2524" s="1" t="s">
        <v>26</v>
      </c>
      <c r="F2524" s="1" t="s">
        <v>27</v>
      </c>
      <c r="G2524" s="1" t="s">
        <v>171</v>
      </c>
      <c r="H2524" s="1" t="s">
        <v>45</v>
      </c>
      <c r="I2524" s="1" t="s">
        <v>1691</v>
      </c>
      <c r="J2524">
        <v>10</v>
      </c>
      <c r="K2524">
        <v>12.9</v>
      </c>
      <c r="L2524">
        <v>5.0999999999999996</v>
      </c>
      <c r="M2524">
        <v>1.9</v>
      </c>
      <c r="N2524">
        <v>19.899999999999999</v>
      </c>
      <c r="O2524">
        <v>18</v>
      </c>
      <c r="P2524">
        <v>0</v>
      </c>
      <c r="Q2524" s="1" t="s">
        <v>31</v>
      </c>
      <c r="R2524" s="1" t="s">
        <v>302</v>
      </c>
      <c r="S2524" s="1" t="s">
        <v>135</v>
      </c>
      <c r="T2524" s="1" t="s">
        <v>34</v>
      </c>
      <c r="U2524" s="1" t="s">
        <v>127</v>
      </c>
      <c r="V2524" s="1" t="s">
        <v>36</v>
      </c>
      <c r="W2524">
        <f t="shared" si="78"/>
        <v>46181.291666666664</v>
      </c>
      <c r="X2524">
        <f t="shared" si="79"/>
        <v>46181.323611111111</v>
      </c>
    </row>
    <row r="2525" spans="1:24" x14ac:dyDescent="0.2">
      <c r="A2525" s="1" t="s">
        <v>5499</v>
      </c>
      <c r="B2525" s="1" t="s">
        <v>5492</v>
      </c>
      <c r="C2525" s="1" t="s">
        <v>5493</v>
      </c>
      <c r="D2525" s="1" t="s">
        <v>5500</v>
      </c>
      <c r="E2525" s="1" t="s">
        <v>26</v>
      </c>
      <c r="F2525" s="1" t="s">
        <v>50</v>
      </c>
      <c r="G2525" s="1" t="s">
        <v>171</v>
      </c>
      <c r="H2525" s="1" t="s">
        <v>51</v>
      </c>
      <c r="I2525" s="1" t="s">
        <v>1691</v>
      </c>
      <c r="J2525">
        <v>10</v>
      </c>
      <c r="K2525">
        <v>16</v>
      </c>
      <c r="L2525">
        <v>9.5</v>
      </c>
      <c r="M2525">
        <v>2.1</v>
      </c>
      <c r="N2525">
        <v>27.5</v>
      </c>
      <c r="O2525">
        <v>26</v>
      </c>
      <c r="P2525">
        <v>0</v>
      </c>
      <c r="Q2525" s="1" t="s">
        <v>31</v>
      </c>
      <c r="R2525" s="1" t="s">
        <v>1891</v>
      </c>
      <c r="S2525" s="1" t="s">
        <v>700</v>
      </c>
      <c r="T2525" s="1" t="s">
        <v>34</v>
      </c>
      <c r="U2525" s="1" t="s">
        <v>127</v>
      </c>
      <c r="V2525" s="1" t="s">
        <v>36</v>
      </c>
      <c r="W2525">
        <f t="shared" si="78"/>
        <v>46181.291666666664</v>
      </c>
      <c r="X2525">
        <f t="shared" si="79"/>
        <v>46181.343055555553</v>
      </c>
    </row>
    <row r="2526" spans="1:24" x14ac:dyDescent="0.2">
      <c r="A2526" s="1" t="s">
        <v>5501</v>
      </c>
      <c r="B2526" s="1" t="s">
        <v>5492</v>
      </c>
      <c r="C2526" s="1" t="s">
        <v>5493</v>
      </c>
      <c r="D2526" s="1" t="s">
        <v>5502</v>
      </c>
      <c r="E2526" s="1" t="s">
        <v>26</v>
      </c>
      <c r="F2526" s="1" t="s">
        <v>56</v>
      </c>
      <c r="G2526" s="1" t="s">
        <v>171</v>
      </c>
      <c r="H2526" s="1" t="s">
        <v>57</v>
      </c>
      <c r="I2526" s="1" t="s">
        <v>1691</v>
      </c>
      <c r="J2526">
        <v>10</v>
      </c>
      <c r="K2526">
        <v>9.9</v>
      </c>
      <c r="L2526">
        <v>0.8</v>
      </c>
      <c r="M2526">
        <v>0.9</v>
      </c>
      <c r="N2526">
        <v>11.6</v>
      </c>
      <c r="O2526">
        <v>18</v>
      </c>
      <c r="P2526">
        <v>0</v>
      </c>
      <c r="Q2526" s="1" t="s">
        <v>31</v>
      </c>
      <c r="R2526" s="1" t="s">
        <v>63</v>
      </c>
      <c r="S2526" s="1" t="s">
        <v>228</v>
      </c>
      <c r="T2526" s="1" t="s">
        <v>34</v>
      </c>
      <c r="U2526" s="1" t="s">
        <v>127</v>
      </c>
      <c r="V2526" s="1" t="s">
        <v>36</v>
      </c>
      <c r="W2526">
        <f t="shared" si="78"/>
        <v>46181.291666666664</v>
      </c>
      <c r="X2526">
        <f t="shared" si="79"/>
        <v>46181.350694444445</v>
      </c>
    </row>
    <row r="2527" spans="1:24" x14ac:dyDescent="0.2">
      <c r="A2527" s="1" t="s">
        <v>5503</v>
      </c>
      <c r="B2527" s="1" t="s">
        <v>5492</v>
      </c>
      <c r="C2527" s="1" t="s">
        <v>5493</v>
      </c>
      <c r="D2527" s="1" t="s">
        <v>5504</v>
      </c>
      <c r="E2527" s="1" t="s">
        <v>26</v>
      </c>
      <c r="F2527" s="1" t="s">
        <v>56</v>
      </c>
      <c r="G2527" s="1" t="s">
        <v>171</v>
      </c>
      <c r="H2527" s="1" t="s">
        <v>62</v>
      </c>
      <c r="I2527" s="1" t="s">
        <v>1691</v>
      </c>
      <c r="J2527">
        <v>10</v>
      </c>
      <c r="K2527">
        <v>12.5</v>
      </c>
      <c r="L2527">
        <v>1.2</v>
      </c>
      <c r="M2527">
        <v>2.7</v>
      </c>
      <c r="N2527">
        <v>16.399999999999999</v>
      </c>
      <c r="O2527">
        <v>15</v>
      </c>
      <c r="P2527">
        <v>0</v>
      </c>
      <c r="Q2527" s="1" t="s">
        <v>31</v>
      </c>
      <c r="R2527" s="1" t="s">
        <v>504</v>
      </c>
      <c r="S2527" s="1" t="s">
        <v>64</v>
      </c>
      <c r="T2527" s="1" t="s">
        <v>34</v>
      </c>
      <c r="U2527" s="1" t="s">
        <v>127</v>
      </c>
      <c r="V2527" s="1" t="s">
        <v>36</v>
      </c>
      <c r="W2527">
        <f t="shared" si="78"/>
        <v>46181.291666666664</v>
      </c>
      <c r="X2527">
        <f t="shared" si="79"/>
        <v>46181.362500000003</v>
      </c>
    </row>
    <row r="2528" spans="1:24" x14ac:dyDescent="0.2">
      <c r="A2528" s="1" t="s">
        <v>5505</v>
      </c>
      <c r="B2528" s="1" t="s">
        <v>5506</v>
      </c>
      <c r="C2528" s="1" t="s">
        <v>5507</v>
      </c>
      <c r="D2528" s="1" t="s">
        <v>5508</v>
      </c>
      <c r="E2528" s="1" t="s">
        <v>26</v>
      </c>
      <c r="F2528" s="1" t="s">
        <v>27</v>
      </c>
      <c r="G2528" s="1" t="s">
        <v>123</v>
      </c>
      <c r="H2528" s="1" t="s">
        <v>29</v>
      </c>
      <c r="I2528" s="1" t="s">
        <v>3571</v>
      </c>
      <c r="J2528">
        <v>7</v>
      </c>
      <c r="K2528">
        <v>10.5</v>
      </c>
      <c r="L2528">
        <v>1.1000000000000001</v>
      </c>
      <c r="M2528">
        <v>1.3</v>
      </c>
      <c r="N2528">
        <v>12.9</v>
      </c>
      <c r="O2528">
        <v>15</v>
      </c>
      <c r="P2528">
        <v>0</v>
      </c>
      <c r="Q2528" s="1" t="s">
        <v>31</v>
      </c>
      <c r="R2528" s="1" t="s">
        <v>125</v>
      </c>
      <c r="S2528" s="1" t="s">
        <v>320</v>
      </c>
      <c r="T2528" s="1" t="s">
        <v>34</v>
      </c>
      <c r="U2528" s="1" t="s">
        <v>251</v>
      </c>
      <c r="V2528" s="1" t="s">
        <v>36</v>
      </c>
      <c r="W2528">
        <f t="shared" si="78"/>
        <v>46181.311111111114</v>
      </c>
      <c r="X2528">
        <f t="shared" si="79"/>
        <v>46181.319444444445</v>
      </c>
    </row>
    <row r="2529" spans="1:24" x14ac:dyDescent="0.2">
      <c r="A2529" s="1" t="s">
        <v>5509</v>
      </c>
      <c r="B2529" s="1" t="s">
        <v>5506</v>
      </c>
      <c r="C2529" s="1" t="s">
        <v>5507</v>
      </c>
      <c r="D2529" s="1" t="s">
        <v>5510</v>
      </c>
      <c r="E2529" s="1" t="s">
        <v>26</v>
      </c>
      <c r="F2529" s="1" t="s">
        <v>27</v>
      </c>
      <c r="G2529" s="1" t="s">
        <v>123</v>
      </c>
      <c r="H2529" s="1" t="s">
        <v>39</v>
      </c>
      <c r="I2529" s="1" t="s">
        <v>3571</v>
      </c>
      <c r="J2529">
        <v>7</v>
      </c>
      <c r="K2529">
        <v>9.4</v>
      </c>
      <c r="L2529">
        <v>0.5</v>
      </c>
      <c r="M2529">
        <v>3.3</v>
      </c>
      <c r="N2529">
        <v>13.2</v>
      </c>
      <c r="O2529">
        <v>12</v>
      </c>
      <c r="P2529">
        <v>0</v>
      </c>
      <c r="Q2529" s="1" t="s">
        <v>31</v>
      </c>
      <c r="R2529" s="1" t="s">
        <v>180</v>
      </c>
      <c r="S2529" s="1" t="s">
        <v>47</v>
      </c>
      <c r="T2529" s="1" t="s">
        <v>34</v>
      </c>
      <c r="U2529" s="1" t="s">
        <v>251</v>
      </c>
      <c r="V2529" s="1" t="s">
        <v>36</v>
      </c>
      <c r="W2529">
        <f t="shared" si="78"/>
        <v>46181.311111111114</v>
      </c>
      <c r="X2529">
        <f t="shared" si="79"/>
        <v>46181.32916666667</v>
      </c>
    </row>
    <row r="2530" spans="1:24" x14ac:dyDescent="0.2">
      <c r="A2530" s="1" t="s">
        <v>5511</v>
      </c>
      <c r="B2530" s="1" t="s">
        <v>5506</v>
      </c>
      <c r="C2530" s="1" t="s">
        <v>5507</v>
      </c>
      <c r="D2530" s="1" t="s">
        <v>5512</v>
      </c>
      <c r="E2530" s="1" t="s">
        <v>26</v>
      </c>
      <c r="F2530" s="1" t="s">
        <v>27</v>
      </c>
      <c r="G2530" s="1" t="s">
        <v>123</v>
      </c>
      <c r="H2530" s="1" t="s">
        <v>45</v>
      </c>
      <c r="I2530" s="1" t="s">
        <v>3571</v>
      </c>
      <c r="J2530">
        <v>7</v>
      </c>
      <c r="K2530">
        <v>13.2</v>
      </c>
      <c r="L2530">
        <v>3.7</v>
      </c>
      <c r="M2530">
        <v>2.7</v>
      </c>
      <c r="N2530">
        <v>19.600000000000001</v>
      </c>
      <c r="O2530">
        <v>18</v>
      </c>
      <c r="P2530">
        <v>0</v>
      </c>
      <c r="Q2530" s="1" t="s">
        <v>31</v>
      </c>
      <c r="R2530" s="1" t="s">
        <v>233</v>
      </c>
      <c r="S2530" s="1" t="s">
        <v>41</v>
      </c>
      <c r="T2530" s="1" t="s">
        <v>34</v>
      </c>
      <c r="U2530" s="1" t="s">
        <v>251</v>
      </c>
      <c r="V2530" s="1" t="s">
        <v>36</v>
      </c>
      <c r="W2530">
        <f t="shared" si="78"/>
        <v>46181.311111111114</v>
      </c>
      <c r="X2530">
        <f t="shared" si="79"/>
        <v>46181.342361111114</v>
      </c>
    </row>
    <row r="2531" spans="1:24" x14ac:dyDescent="0.2">
      <c r="A2531" s="1" t="s">
        <v>5513</v>
      </c>
      <c r="B2531" s="1" t="s">
        <v>5506</v>
      </c>
      <c r="C2531" s="1" t="s">
        <v>5507</v>
      </c>
      <c r="D2531" s="1" t="s">
        <v>5514</v>
      </c>
      <c r="E2531" s="1" t="s">
        <v>26</v>
      </c>
      <c r="F2531" s="1" t="s">
        <v>50</v>
      </c>
      <c r="G2531" s="1" t="s">
        <v>123</v>
      </c>
      <c r="H2531" s="1" t="s">
        <v>51</v>
      </c>
      <c r="I2531" s="1" t="s">
        <v>3571</v>
      </c>
      <c r="J2531">
        <v>7</v>
      </c>
      <c r="K2531">
        <v>17.899999999999999</v>
      </c>
      <c r="L2531">
        <v>10.1</v>
      </c>
      <c r="M2531">
        <v>2.4</v>
      </c>
      <c r="N2531">
        <v>30.4</v>
      </c>
      <c r="O2531">
        <v>26</v>
      </c>
      <c r="P2531">
        <v>0</v>
      </c>
      <c r="Q2531" s="1" t="s">
        <v>31</v>
      </c>
      <c r="R2531" s="1" t="s">
        <v>1111</v>
      </c>
      <c r="S2531" s="1" t="s">
        <v>772</v>
      </c>
      <c r="T2531" s="1" t="s">
        <v>34</v>
      </c>
      <c r="U2531" s="1" t="s">
        <v>251</v>
      </c>
      <c r="V2531" s="1" t="s">
        <v>42</v>
      </c>
      <c r="W2531">
        <f t="shared" si="78"/>
        <v>46181.311111111114</v>
      </c>
      <c r="X2531">
        <f t="shared" si="79"/>
        <v>46181.363888888889</v>
      </c>
    </row>
    <row r="2532" spans="1:24" x14ac:dyDescent="0.2">
      <c r="A2532" s="1" t="s">
        <v>5515</v>
      </c>
      <c r="B2532" s="1" t="s">
        <v>5506</v>
      </c>
      <c r="C2532" s="1" t="s">
        <v>5507</v>
      </c>
      <c r="D2532" s="1" t="s">
        <v>5516</v>
      </c>
      <c r="E2532" s="1" t="s">
        <v>26</v>
      </c>
      <c r="F2532" s="1" t="s">
        <v>56</v>
      </c>
      <c r="G2532" s="1" t="s">
        <v>123</v>
      </c>
      <c r="H2532" s="1" t="s">
        <v>57</v>
      </c>
      <c r="I2532" s="1" t="s">
        <v>3571</v>
      </c>
      <c r="J2532">
        <v>7</v>
      </c>
      <c r="K2532">
        <v>8.1999999999999993</v>
      </c>
      <c r="L2532">
        <v>1.3</v>
      </c>
      <c r="M2532">
        <v>2.8</v>
      </c>
      <c r="N2532">
        <v>12.3</v>
      </c>
      <c r="O2532">
        <v>18</v>
      </c>
      <c r="P2532">
        <v>0</v>
      </c>
      <c r="Q2532" s="1" t="s">
        <v>31</v>
      </c>
      <c r="R2532" s="1" t="s">
        <v>142</v>
      </c>
      <c r="S2532" s="1" t="s">
        <v>228</v>
      </c>
      <c r="T2532" s="1" t="s">
        <v>34</v>
      </c>
      <c r="U2532" s="1" t="s">
        <v>251</v>
      </c>
      <c r="V2532" s="1" t="s">
        <v>36</v>
      </c>
      <c r="W2532">
        <f t="shared" si="78"/>
        <v>46181.311111111114</v>
      </c>
      <c r="X2532">
        <f t="shared" si="79"/>
        <v>46181.37222222222</v>
      </c>
    </row>
    <row r="2533" spans="1:24" x14ac:dyDescent="0.2">
      <c r="A2533" s="1" t="s">
        <v>5517</v>
      </c>
      <c r="B2533" s="1" t="s">
        <v>5506</v>
      </c>
      <c r="C2533" s="1" t="s">
        <v>5507</v>
      </c>
      <c r="D2533" s="1" t="s">
        <v>5518</v>
      </c>
      <c r="E2533" s="1" t="s">
        <v>26</v>
      </c>
      <c r="F2533" s="1" t="s">
        <v>56</v>
      </c>
      <c r="G2533" s="1" t="s">
        <v>123</v>
      </c>
      <c r="H2533" s="1" t="s">
        <v>62</v>
      </c>
      <c r="I2533" s="1" t="s">
        <v>3571</v>
      </c>
      <c r="J2533">
        <v>7</v>
      </c>
      <c r="K2533">
        <v>7.6</v>
      </c>
      <c r="L2533">
        <v>0.8</v>
      </c>
      <c r="M2533">
        <v>1.6</v>
      </c>
      <c r="N2533">
        <v>10</v>
      </c>
      <c r="O2533">
        <v>15</v>
      </c>
      <c r="P2533">
        <v>0</v>
      </c>
      <c r="Q2533" s="1" t="s">
        <v>31</v>
      </c>
      <c r="R2533" s="1" t="s">
        <v>391</v>
      </c>
      <c r="S2533" s="1" t="s">
        <v>228</v>
      </c>
      <c r="T2533" s="1" t="s">
        <v>34</v>
      </c>
      <c r="U2533" s="1" t="s">
        <v>251</v>
      </c>
      <c r="V2533" s="1" t="s">
        <v>36</v>
      </c>
      <c r="W2533">
        <f t="shared" si="78"/>
        <v>46181.311111111114</v>
      </c>
      <c r="X2533">
        <f t="shared" si="79"/>
        <v>46181.379166666666</v>
      </c>
    </row>
    <row r="2534" spans="1:24" x14ac:dyDescent="0.2">
      <c r="A2534" s="1" t="s">
        <v>5519</v>
      </c>
      <c r="B2534" s="1" t="s">
        <v>5520</v>
      </c>
      <c r="C2534" s="1" t="s">
        <v>5521</v>
      </c>
      <c r="D2534" s="1" t="s">
        <v>5522</v>
      </c>
      <c r="E2534" s="1" t="s">
        <v>26</v>
      </c>
      <c r="F2534" s="1" t="s">
        <v>27</v>
      </c>
      <c r="G2534" s="1" t="s">
        <v>123</v>
      </c>
      <c r="H2534" s="1" t="s">
        <v>29</v>
      </c>
      <c r="I2534" s="1" t="s">
        <v>2281</v>
      </c>
      <c r="J2534">
        <v>6</v>
      </c>
      <c r="K2534">
        <v>9.8000000000000007</v>
      </c>
      <c r="L2534">
        <v>1.1000000000000001</v>
      </c>
      <c r="M2534">
        <v>1.2</v>
      </c>
      <c r="N2534">
        <v>12.1</v>
      </c>
      <c r="O2534">
        <v>15</v>
      </c>
      <c r="P2534">
        <v>0</v>
      </c>
      <c r="Q2534" s="1" t="s">
        <v>31</v>
      </c>
      <c r="R2534" s="1" t="s">
        <v>302</v>
      </c>
      <c r="S2534" s="1" t="s">
        <v>156</v>
      </c>
      <c r="T2534" s="1" t="s">
        <v>71</v>
      </c>
      <c r="U2534" s="1" t="s">
        <v>99</v>
      </c>
      <c r="V2534" s="1" t="s">
        <v>36</v>
      </c>
      <c r="W2534">
        <f t="shared" si="78"/>
        <v>46181.250694444447</v>
      </c>
      <c r="X2534">
        <f t="shared" si="79"/>
        <v>46181.259027777778</v>
      </c>
    </row>
    <row r="2535" spans="1:24" x14ac:dyDescent="0.2">
      <c r="A2535" s="1" t="s">
        <v>5523</v>
      </c>
      <c r="B2535" s="1" t="s">
        <v>5520</v>
      </c>
      <c r="C2535" s="1" t="s">
        <v>5521</v>
      </c>
      <c r="D2535" s="1" t="s">
        <v>5524</v>
      </c>
      <c r="E2535" s="1" t="s">
        <v>26</v>
      </c>
      <c r="F2535" s="1" t="s">
        <v>27</v>
      </c>
      <c r="G2535" s="1" t="s">
        <v>123</v>
      </c>
      <c r="H2535" s="1" t="s">
        <v>39</v>
      </c>
      <c r="I2535" s="1" t="s">
        <v>2281</v>
      </c>
      <c r="J2535">
        <v>6</v>
      </c>
      <c r="K2535">
        <v>10</v>
      </c>
      <c r="L2535">
        <v>0.9</v>
      </c>
      <c r="M2535">
        <v>5.3</v>
      </c>
      <c r="N2535">
        <v>16.2</v>
      </c>
      <c r="O2535">
        <v>12</v>
      </c>
      <c r="P2535">
        <v>0</v>
      </c>
      <c r="Q2535" s="1" t="s">
        <v>31</v>
      </c>
      <c r="R2535" s="1" t="s">
        <v>46</v>
      </c>
      <c r="S2535" s="1" t="s">
        <v>79</v>
      </c>
      <c r="T2535" s="1" t="s">
        <v>71</v>
      </c>
      <c r="U2535" s="1" t="s">
        <v>99</v>
      </c>
      <c r="V2535" s="1" t="s">
        <v>42</v>
      </c>
      <c r="W2535">
        <f t="shared" si="78"/>
        <v>46181.250694444447</v>
      </c>
      <c r="X2535">
        <f t="shared" si="79"/>
        <v>46181.270138888889</v>
      </c>
    </row>
    <row r="2536" spans="1:24" x14ac:dyDescent="0.2">
      <c r="A2536" s="1" t="s">
        <v>5525</v>
      </c>
      <c r="B2536" s="1" t="s">
        <v>5520</v>
      </c>
      <c r="C2536" s="1" t="s">
        <v>5521</v>
      </c>
      <c r="D2536" s="1" t="s">
        <v>5526</v>
      </c>
      <c r="E2536" s="1" t="s">
        <v>26</v>
      </c>
      <c r="F2536" s="1" t="s">
        <v>27</v>
      </c>
      <c r="G2536" s="1" t="s">
        <v>123</v>
      </c>
      <c r="H2536" s="1" t="s">
        <v>45</v>
      </c>
      <c r="I2536" s="1" t="s">
        <v>2281</v>
      </c>
      <c r="J2536">
        <v>6</v>
      </c>
      <c r="K2536">
        <v>9.3000000000000007</v>
      </c>
      <c r="L2536">
        <v>5.3</v>
      </c>
      <c r="M2536">
        <v>2.6</v>
      </c>
      <c r="N2536">
        <v>17.2</v>
      </c>
      <c r="O2536">
        <v>18</v>
      </c>
      <c r="P2536">
        <v>0</v>
      </c>
      <c r="Q2536" s="1" t="s">
        <v>31</v>
      </c>
      <c r="R2536" s="1" t="s">
        <v>130</v>
      </c>
      <c r="S2536" s="1" t="s">
        <v>103</v>
      </c>
      <c r="T2536" s="1" t="s">
        <v>71</v>
      </c>
      <c r="U2536" s="1" t="s">
        <v>99</v>
      </c>
      <c r="V2536" s="1" t="s">
        <v>36</v>
      </c>
      <c r="W2536">
        <f t="shared" si="78"/>
        <v>46181.250694444447</v>
      </c>
      <c r="X2536">
        <f t="shared" si="79"/>
        <v>46181.281944444447</v>
      </c>
    </row>
    <row r="2537" spans="1:24" x14ac:dyDescent="0.2">
      <c r="A2537" s="1" t="s">
        <v>5527</v>
      </c>
      <c r="B2537" s="1" t="s">
        <v>5520</v>
      </c>
      <c r="C2537" s="1" t="s">
        <v>5521</v>
      </c>
      <c r="D2537" s="1" t="s">
        <v>5528</v>
      </c>
      <c r="E2537" s="1" t="s">
        <v>26</v>
      </c>
      <c r="F2537" s="1" t="s">
        <v>50</v>
      </c>
      <c r="G2537" s="1" t="s">
        <v>123</v>
      </c>
      <c r="H2537" s="1" t="s">
        <v>51</v>
      </c>
      <c r="I2537" s="1" t="s">
        <v>2281</v>
      </c>
      <c r="J2537">
        <v>6</v>
      </c>
      <c r="K2537">
        <v>13.4</v>
      </c>
      <c r="L2537">
        <v>9.4</v>
      </c>
      <c r="M2537">
        <v>4.4000000000000004</v>
      </c>
      <c r="N2537">
        <v>27.2</v>
      </c>
      <c r="O2537">
        <v>26</v>
      </c>
      <c r="P2537">
        <v>0</v>
      </c>
      <c r="Q2537" s="1" t="s">
        <v>31</v>
      </c>
      <c r="R2537" s="1" t="s">
        <v>934</v>
      </c>
      <c r="S2537" s="1" t="s">
        <v>513</v>
      </c>
      <c r="T2537" s="1" t="s">
        <v>71</v>
      </c>
      <c r="U2537" s="1" t="s">
        <v>99</v>
      </c>
      <c r="V2537" s="1" t="s">
        <v>36</v>
      </c>
      <c r="W2537">
        <f t="shared" si="78"/>
        <v>46181.250694444447</v>
      </c>
      <c r="X2537">
        <f t="shared" si="79"/>
        <v>46181.300694444442</v>
      </c>
    </row>
    <row r="2538" spans="1:24" x14ac:dyDescent="0.2">
      <c r="A2538" s="1" t="s">
        <v>5529</v>
      </c>
      <c r="B2538" s="1" t="s">
        <v>5520</v>
      </c>
      <c r="C2538" s="1" t="s">
        <v>5521</v>
      </c>
      <c r="D2538" s="1" t="s">
        <v>5530</v>
      </c>
      <c r="E2538" s="1" t="s">
        <v>26</v>
      </c>
      <c r="F2538" s="1" t="s">
        <v>56</v>
      </c>
      <c r="G2538" s="1" t="s">
        <v>123</v>
      </c>
      <c r="H2538" s="1" t="s">
        <v>57</v>
      </c>
      <c r="I2538" s="1" t="s">
        <v>2281</v>
      </c>
      <c r="J2538">
        <v>6</v>
      </c>
      <c r="K2538">
        <v>10.8</v>
      </c>
      <c r="L2538">
        <v>0.7</v>
      </c>
      <c r="M2538">
        <v>2.2000000000000002</v>
      </c>
      <c r="N2538">
        <v>13.7</v>
      </c>
      <c r="O2538">
        <v>18</v>
      </c>
      <c r="P2538">
        <v>0</v>
      </c>
      <c r="Q2538" s="1" t="s">
        <v>31</v>
      </c>
      <c r="R2538" s="1" t="s">
        <v>420</v>
      </c>
      <c r="S2538" s="1" t="s">
        <v>91</v>
      </c>
      <c r="T2538" s="1" t="s">
        <v>71</v>
      </c>
      <c r="U2538" s="1" t="s">
        <v>99</v>
      </c>
      <c r="V2538" s="1" t="s">
        <v>36</v>
      </c>
      <c r="W2538">
        <f t="shared" si="78"/>
        <v>46181.250694444447</v>
      </c>
      <c r="X2538">
        <f t="shared" si="79"/>
        <v>46181.310416666667</v>
      </c>
    </row>
    <row r="2539" spans="1:24" x14ac:dyDescent="0.2">
      <c r="A2539" s="1" t="s">
        <v>5531</v>
      </c>
      <c r="B2539" s="1" t="s">
        <v>5520</v>
      </c>
      <c r="C2539" s="1" t="s">
        <v>5521</v>
      </c>
      <c r="D2539" s="1" t="s">
        <v>5532</v>
      </c>
      <c r="E2539" s="1" t="s">
        <v>26</v>
      </c>
      <c r="F2539" s="1" t="s">
        <v>56</v>
      </c>
      <c r="G2539" s="1" t="s">
        <v>123</v>
      </c>
      <c r="H2539" s="1" t="s">
        <v>62</v>
      </c>
      <c r="I2539" s="1" t="s">
        <v>2281</v>
      </c>
      <c r="J2539">
        <v>6</v>
      </c>
      <c r="K2539">
        <v>7.5</v>
      </c>
      <c r="L2539">
        <v>0.2</v>
      </c>
      <c r="M2539">
        <v>1.7</v>
      </c>
      <c r="N2539">
        <v>9.5</v>
      </c>
      <c r="O2539">
        <v>15</v>
      </c>
      <c r="P2539">
        <v>0</v>
      </c>
      <c r="Q2539" s="1" t="s">
        <v>31</v>
      </c>
      <c r="R2539" s="1" t="s">
        <v>243</v>
      </c>
      <c r="S2539" s="1" t="s">
        <v>143</v>
      </c>
      <c r="T2539" s="1" t="s">
        <v>71</v>
      </c>
      <c r="U2539" s="1" t="s">
        <v>99</v>
      </c>
      <c r="V2539" s="1" t="s">
        <v>36</v>
      </c>
      <c r="W2539">
        <f t="shared" si="78"/>
        <v>46181.250694444447</v>
      </c>
      <c r="X2539">
        <f t="shared" si="79"/>
        <v>46181.316666666666</v>
      </c>
    </row>
    <row r="2540" spans="1:24" x14ac:dyDescent="0.2">
      <c r="A2540" s="1" t="s">
        <v>5533</v>
      </c>
      <c r="B2540" s="1" t="s">
        <v>5534</v>
      </c>
      <c r="C2540" s="1" t="s">
        <v>5535</v>
      </c>
      <c r="D2540" s="1" t="s">
        <v>5536</v>
      </c>
      <c r="E2540" s="1" t="s">
        <v>26</v>
      </c>
      <c r="F2540" s="1" t="s">
        <v>27</v>
      </c>
      <c r="G2540" s="1" t="s">
        <v>764</v>
      </c>
      <c r="H2540" s="1" t="s">
        <v>29</v>
      </c>
      <c r="I2540" s="1" t="s">
        <v>1319</v>
      </c>
      <c r="J2540">
        <v>8</v>
      </c>
      <c r="K2540">
        <v>7.7</v>
      </c>
      <c r="L2540">
        <v>0.7</v>
      </c>
      <c r="M2540">
        <v>2.5</v>
      </c>
      <c r="N2540">
        <v>11</v>
      </c>
      <c r="O2540">
        <v>15</v>
      </c>
      <c r="P2540">
        <v>0</v>
      </c>
      <c r="Q2540" s="1" t="s">
        <v>31</v>
      </c>
      <c r="R2540" s="1" t="s">
        <v>98</v>
      </c>
      <c r="S2540" s="1" t="s">
        <v>47</v>
      </c>
      <c r="T2540" s="1" t="s">
        <v>153</v>
      </c>
      <c r="U2540" s="1" t="s">
        <v>72</v>
      </c>
      <c r="V2540" s="1" t="s">
        <v>36</v>
      </c>
      <c r="W2540">
        <f t="shared" si="78"/>
        <v>46181.421527777777</v>
      </c>
      <c r="X2540">
        <f t="shared" si="79"/>
        <v>46181.429166666669</v>
      </c>
    </row>
    <row r="2541" spans="1:24" x14ac:dyDescent="0.2">
      <c r="A2541" s="1" t="s">
        <v>5537</v>
      </c>
      <c r="B2541" s="1" t="s">
        <v>5534</v>
      </c>
      <c r="C2541" s="1" t="s">
        <v>5535</v>
      </c>
      <c r="D2541" s="1" t="s">
        <v>5538</v>
      </c>
      <c r="E2541" s="1" t="s">
        <v>26</v>
      </c>
      <c r="F2541" s="1" t="s">
        <v>27</v>
      </c>
      <c r="G2541" s="1" t="s">
        <v>764</v>
      </c>
      <c r="H2541" s="1" t="s">
        <v>39</v>
      </c>
      <c r="I2541" s="1" t="s">
        <v>1319</v>
      </c>
      <c r="J2541">
        <v>8</v>
      </c>
      <c r="K2541">
        <v>10.7</v>
      </c>
      <c r="L2541">
        <v>0.8</v>
      </c>
      <c r="M2541">
        <v>5</v>
      </c>
      <c r="N2541">
        <v>16.600000000000001</v>
      </c>
      <c r="O2541">
        <v>12</v>
      </c>
      <c r="P2541">
        <v>0</v>
      </c>
      <c r="Q2541" s="1" t="s">
        <v>31</v>
      </c>
      <c r="R2541" s="1" t="s">
        <v>340</v>
      </c>
      <c r="S2541" s="1" t="s">
        <v>156</v>
      </c>
      <c r="T2541" s="1" t="s">
        <v>153</v>
      </c>
      <c r="U2541" s="1" t="s">
        <v>72</v>
      </c>
      <c r="V2541" s="1" t="s">
        <v>42</v>
      </c>
      <c r="W2541">
        <f t="shared" si="78"/>
        <v>46181.421527777777</v>
      </c>
      <c r="X2541">
        <f t="shared" si="79"/>
        <v>46181.44027777778</v>
      </c>
    </row>
    <row r="2542" spans="1:24" x14ac:dyDescent="0.2">
      <c r="A2542" s="1" t="s">
        <v>5539</v>
      </c>
      <c r="B2542" s="1" t="s">
        <v>5534</v>
      </c>
      <c r="C2542" s="1" t="s">
        <v>5535</v>
      </c>
      <c r="D2542" s="1" t="s">
        <v>5540</v>
      </c>
      <c r="E2542" s="1" t="s">
        <v>26</v>
      </c>
      <c r="F2542" s="1" t="s">
        <v>27</v>
      </c>
      <c r="G2542" s="1" t="s">
        <v>764</v>
      </c>
      <c r="H2542" s="1" t="s">
        <v>45</v>
      </c>
      <c r="I2542" s="1" t="s">
        <v>1319</v>
      </c>
      <c r="J2542">
        <v>8</v>
      </c>
      <c r="K2542">
        <v>13.8</v>
      </c>
      <c r="L2542">
        <v>4.0999999999999996</v>
      </c>
      <c r="M2542">
        <v>1.2</v>
      </c>
      <c r="N2542">
        <v>19.2</v>
      </c>
      <c r="O2542">
        <v>18</v>
      </c>
      <c r="P2542">
        <v>0</v>
      </c>
      <c r="Q2542" s="1" t="s">
        <v>31</v>
      </c>
      <c r="R2542" s="1" t="s">
        <v>199</v>
      </c>
      <c r="S2542" s="1" t="s">
        <v>76</v>
      </c>
      <c r="T2542" s="1" t="s">
        <v>153</v>
      </c>
      <c r="U2542" s="1" t="s">
        <v>72</v>
      </c>
      <c r="V2542" s="1" t="s">
        <v>36</v>
      </c>
      <c r="W2542">
        <f t="shared" si="78"/>
        <v>46181.421527777777</v>
      </c>
      <c r="X2542">
        <f t="shared" si="79"/>
        <v>46181.453472222223</v>
      </c>
    </row>
    <row r="2543" spans="1:24" x14ac:dyDescent="0.2">
      <c r="A2543" s="1" t="s">
        <v>5541</v>
      </c>
      <c r="B2543" s="1" t="s">
        <v>5534</v>
      </c>
      <c r="C2543" s="1" t="s">
        <v>5535</v>
      </c>
      <c r="D2543" s="1" t="s">
        <v>5542</v>
      </c>
      <c r="E2543" s="1" t="s">
        <v>26</v>
      </c>
      <c r="F2543" s="1" t="s">
        <v>50</v>
      </c>
      <c r="G2543" s="1" t="s">
        <v>764</v>
      </c>
      <c r="H2543" s="1" t="s">
        <v>51</v>
      </c>
      <c r="I2543" s="1" t="s">
        <v>1319</v>
      </c>
      <c r="J2543">
        <v>8</v>
      </c>
      <c r="K2543">
        <v>12.4</v>
      </c>
      <c r="L2543">
        <v>10.5</v>
      </c>
      <c r="M2543">
        <v>1.1000000000000001</v>
      </c>
      <c r="N2543">
        <v>24.1</v>
      </c>
      <c r="O2543">
        <v>26</v>
      </c>
      <c r="P2543">
        <v>0</v>
      </c>
      <c r="Q2543" s="1" t="s">
        <v>31</v>
      </c>
      <c r="R2543" s="1" t="s">
        <v>431</v>
      </c>
      <c r="S2543" s="1" t="s">
        <v>403</v>
      </c>
      <c r="T2543" s="1" t="s">
        <v>153</v>
      </c>
      <c r="U2543" s="1" t="s">
        <v>72</v>
      </c>
      <c r="V2543" s="1" t="s">
        <v>36</v>
      </c>
      <c r="W2543">
        <f t="shared" si="78"/>
        <v>46181.421527777777</v>
      </c>
      <c r="X2543">
        <f t="shared" si="79"/>
        <v>46181.470138888886</v>
      </c>
    </row>
    <row r="2544" spans="1:24" x14ac:dyDescent="0.2">
      <c r="A2544" s="1" t="s">
        <v>5543</v>
      </c>
      <c r="B2544" s="1" t="s">
        <v>5534</v>
      </c>
      <c r="C2544" s="1" t="s">
        <v>5535</v>
      </c>
      <c r="D2544" s="1" t="s">
        <v>5544</v>
      </c>
      <c r="E2544" s="1" t="s">
        <v>26</v>
      </c>
      <c r="F2544" s="1" t="s">
        <v>56</v>
      </c>
      <c r="G2544" s="1" t="s">
        <v>764</v>
      </c>
      <c r="H2544" s="1" t="s">
        <v>57</v>
      </c>
      <c r="I2544" s="1" t="s">
        <v>1319</v>
      </c>
      <c r="J2544">
        <v>8</v>
      </c>
      <c r="K2544">
        <v>10.5</v>
      </c>
      <c r="L2544">
        <v>0.6</v>
      </c>
      <c r="M2544">
        <v>1.5</v>
      </c>
      <c r="N2544">
        <v>12.6</v>
      </c>
      <c r="O2544">
        <v>18</v>
      </c>
      <c r="P2544">
        <v>0</v>
      </c>
      <c r="Q2544" s="1" t="s">
        <v>31</v>
      </c>
      <c r="R2544" s="1" t="s">
        <v>261</v>
      </c>
      <c r="S2544" s="1" t="s">
        <v>146</v>
      </c>
      <c r="T2544" s="1" t="s">
        <v>153</v>
      </c>
      <c r="U2544" s="1" t="s">
        <v>72</v>
      </c>
      <c r="V2544" s="1" t="s">
        <v>36</v>
      </c>
      <c r="W2544">
        <f t="shared" si="78"/>
        <v>46181.421527777777</v>
      </c>
      <c r="X2544">
        <f t="shared" si="79"/>
        <v>46181.479166666664</v>
      </c>
    </row>
    <row r="2545" spans="1:24" x14ac:dyDescent="0.2">
      <c r="A2545" s="1" t="s">
        <v>5545</v>
      </c>
      <c r="B2545" s="1" t="s">
        <v>5534</v>
      </c>
      <c r="C2545" s="1" t="s">
        <v>5535</v>
      </c>
      <c r="D2545" s="1" t="s">
        <v>5546</v>
      </c>
      <c r="E2545" s="1" t="s">
        <v>26</v>
      </c>
      <c r="F2545" s="1" t="s">
        <v>56</v>
      </c>
      <c r="G2545" s="1" t="s">
        <v>764</v>
      </c>
      <c r="H2545" s="1" t="s">
        <v>62</v>
      </c>
      <c r="I2545" s="1" t="s">
        <v>1319</v>
      </c>
      <c r="J2545">
        <v>8</v>
      </c>
      <c r="K2545">
        <v>8.9</v>
      </c>
      <c r="L2545">
        <v>0.2</v>
      </c>
      <c r="M2545">
        <v>1</v>
      </c>
      <c r="N2545">
        <v>10</v>
      </c>
      <c r="O2545">
        <v>15</v>
      </c>
      <c r="P2545">
        <v>0</v>
      </c>
      <c r="Q2545" s="1" t="s">
        <v>31</v>
      </c>
      <c r="R2545" s="1" t="s">
        <v>113</v>
      </c>
      <c r="S2545" s="1" t="s">
        <v>118</v>
      </c>
      <c r="T2545" s="1" t="s">
        <v>153</v>
      </c>
      <c r="U2545" s="1" t="s">
        <v>72</v>
      </c>
      <c r="V2545" s="1" t="s">
        <v>36</v>
      </c>
      <c r="W2545">
        <f t="shared" si="78"/>
        <v>46181.421527777777</v>
      </c>
      <c r="X2545">
        <f t="shared" si="79"/>
        <v>46181.486111111109</v>
      </c>
    </row>
    <row r="2546" spans="1:24" x14ac:dyDescent="0.2">
      <c r="A2546" s="1" t="s">
        <v>5547</v>
      </c>
      <c r="B2546" s="1" t="s">
        <v>5548</v>
      </c>
      <c r="C2546" s="1" t="s">
        <v>5549</v>
      </c>
      <c r="D2546" s="1" t="s">
        <v>5550</v>
      </c>
      <c r="E2546" s="1" t="s">
        <v>26</v>
      </c>
      <c r="F2546" s="1" t="s">
        <v>27</v>
      </c>
      <c r="G2546" s="1" t="s">
        <v>194</v>
      </c>
      <c r="H2546" s="1" t="s">
        <v>29</v>
      </c>
      <c r="I2546" s="1" t="s">
        <v>1736</v>
      </c>
      <c r="J2546">
        <v>9</v>
      </c>
      <c r="K2546">
        <v>9.1</v>
      </c>
      <c r="L2546">
        <v>0.6</v>
      </c>
      <c r="M2546">
        <v>1.3</v>
      </c>
      <c r="N2546">
        <v>11.1</v>
      </c>
      <c r="O2546">
        <v>15</v>
      </c>
      <c r="P2546">
        <v>0</v>
      </c>
      <c r="Q2546" s="1" t="s">
        <v>31</v>
      </c>
      <c r="R2546" s="1" t="s">
        <v>102</v>
      </c>
      <c r="S2546" s="1" t="s">
        <v>320</v>
      </c>
      <c r="T2546" s="1" t="s">
        <v>34</v>
      </c>
      <c r="U2546" s="1" t="s">
        <v>72</v>
      </c>
      <c r="V2546" s="1" t="s">
        <v>36</v>
      </c>
      <c r="W2546">
        <f t="shared" si="78"/>
        <v>46181.256249999999</v>
      </c>
      <c r="X2546">
        <f t="shared" si="79"/>
        <v>46181.263888888891</v>
      </c>
    </row>
    <row r="2547" spans="1:24" x14ac:dyDescent="0.2">
      <c r="A2547" s="1" t="s">
        <v>5551</v>
      </c>
      <c r="B2547" s="1" t="s">
        <v>5548</v>
      </c>
      <c r="C2547" s="1" t="s">
        <v>5549</v>
      </c>
      <c r="D2547" s="1" t="s">
        <v>5552</v>
      </c>
      <c r="E2547" s="1" t="s">
        <v>26</v>
      </c>
      <c r="F2547" s="1" t="s">
        <v>27</v>
      </c>
      <c r="G2547" s="1" t="s">
        <v>194</v>
      </c>
      <c r="H2547" s="1" t="s">
        <v>39</v>
      </c>
      <c r="I2547" s="1" t="s">
        <v>1736</v>
      </c>
      <c r="J2547">
        <v>9</v>
      </c>
      <c r="K2547">
        <v>6.9</v>
      </c>
      <c r="L2547">
        <v>0.5</v>
      </c>
      <c r="M2547">
        <v>4.5</v>
      </c>
      <c r="N2547">
        <v>12</v>
      </c>
      <c r="O2547">
        <v>12</v>
      </c>
      <c r="P2547">
        <v>0</v>
      </c>
      <c r="Q2547" s="1" t="s">
        <v>31</v>
      </c>
      <c r="R2547" s="1" t="s">
        <v>106</v>
      </c>
      <c r="S2547" s="1" t="s">
        <v>76</v>
      </c>
      <c r="T2547" s="1" t="s">
        <v>34</v>
      </c>
      <c r="U2547" s="1" t="s">
        <v>72</v>
      </c>
      <c r="V2547" s="1" t="s">
        <v>36</v>
      </c>
      <c r="W2547">
        <f t="shared" si="78"/>
        <v>46181.256249999999</v>
      </c>
      <c r="X2547">
        <f t="shared" si="79"/>
        <v>46181.272222222222</v>
      </c>
    </row>
    <row r="2548" spans="1:24" x14ac:dyDescent="0.2">
      <c r="A2548" s="1" t="s">
        <v>5553</v>
      </c>
      <c r="B2548" s="1" t="s">
        <v>5548</v>
      </c>
      <c r="C2548" s="1" t="s">
        <v>5549</v>
      </c>
      <c r="D2548" s="1" t="s">
        <v>5554</v>
      </c>
      <c r="E2548" s="1" t="s">
        <v>26</v>
      </c>
      <c r="F2548" s="1" t="s">
        <v>27</v>
      </c>
      <c r="G2548" s="1" t="s">
        <v>194</v>
      </c>
      <c r="H2548" s="1" t="s">
        <v>45</v>
      </c>
      <c r="I2548" s="1" t="s">
        <v>1736</v>
      </c>
      <c r="J2548">
        <v>9</v>
      </c>
      <c r="K2548">
        <v>9.1</v>
      </c>
      <c r="L2548">
        <v>5.2</v>
      </c>
      <c r="M2548">
        <v>3</v>
      </c>
      <c r="N2548">
        <v>17.3</v>
      </c>
      <c r="O2548">
        <v>18</v>
      </c>
      <c r="P2548">
        <v>0</v>
      </c>
      <c r="Q2548" s="1" t="s">
        <v>31</v>
      </c>
      <c r="R2548" s="1" t="s">
        <v>32</v>
      </c>
      <c r="S2548" s="1" t="s">
        <v>254</v>
      </c>
      <c r="T2548" s="1" t="s">
        <v>34</v>
      </c>
      <c r="U2548" s="1" t="s">
        <v>72</v>
      </c>
      <c r="V2548" s="1" t="s">
        <v>36</v>
      </c>
      <c r="W2548">
        <f t="shared" si="78"/>
        <v>46181.256249999999</v>
      </c>
      <c r="X2548">
        <f t="shared" si="79"/>
        <v>46181.28402777778</v>
      </c>
    </row>
    <row r="2549" spans="1:24" x14ac:dyDescent="0.2">
      <c r="A2549" s="1" t="s">
        <v>5555</v>
      </c>
      <c r="B2549" s="1" t="s">
        <v>5548</v>
      </c>
      <c r="C2549" s="1" t="s">
        <v>5549</v>
      </c>
      <c r="D2549" s="1" t="s">
        <v>5556</v>
      </c>
      <c r="E2549" s="1" t="s">
        <v>26</v>
      </c>
      <c r="F2549" s="1" t="s">
        <v>50</v>
      </c>
      <c r="G2549" s="1" t="s">
        <v>194</v>
      </c>
      <c r="H2549" s="1" t="s">
        <v>51</v>
      </c>
      <c r="I2549" s="1" t="s">
        <v>1736</v>
      </c>
      <c r="J2549">
        <v>9</v>
      </c>
      <c r="K2549">
        <v>17.399999999999999</v>
      </c>
      <c r="L2549">
        <v>12.6</v>
      </c>
      <c r="M2549">
        <v>3.7</v>
      </c>
      <c r="N2549">
        <v>33.700000000000003</v>
      </c>
      <c r="O2549">
        <v>26</v>
      </c>
      <c r="P2549">
        <v>0</v>
      </c>
      <c r="Q2549" s="1" t="s">
        <v>31</v>
      </c>
      <c r="R2549" s="1" t="s">
        <v>343</v>
      </c>
      <c r="S2549" s="1" t="s">
        <v>700</v>
      </c>
      <c r="T2549" s="1" t="s">
        <v>34</v>
      </c>
      <c r="U2549" s="1" t="s">
        <v>72</v>
      </c>
      <c r="V2549" s="1" t="s">
        <v>42</v>
      </c>
      <c r="W2549">
        <f t="shared" si="78"/>
        <v>46181.256249999999</v>
      </c>
      <c r="X2549">
        <f t="shared" si="79"/>
        <v>46181.307638888888</v>
      </c>
    </row>
    <row r="2550" spans="1:24" x14ac:dyDescent="0.2">
      <c r="A2550" s="1" t="s">
        <v>5557</v>
      </c>
      <c r="B2550" s="1" t="s">
        <v>5548</v>
      </c>
      <c r="C2550" s="1" t="s">
        <v>5549</v>
      </c>
      <c r="D2550" s="1" t="s">
        <v>5558</v>
      </c>
      <c r="E2550" s="1" t="s">
        <v>26</v>
      </c>
      <c r="F2550" s="1" t="s">
        <v>56</v>
      </c>
      <c r="G2550" s="1" t="s">
        <v>194</v>
      </c>
      <c r="H2550" s="1" t="s">
        <v>57</v>
      </c>
      <c r="I2550" s="1" t="s">
        <v>1736</v>
      </c>
      <c r="J2550">
        <v>9</v>
      </c>
      <c r="K2550">
        <v>11.3</v>
      </c>
      <c r="L2550">
        <v>0.5</v>
      </c>
      <c r="M2550">
        <v>2.9</v>
      </c>
      <c r="N2550">
        <v>14.6</v>
      </c>
      <c r="O2550">
        <v>18</v>
      </c>
      <c r="P2550">
        <v>0</v>
      </c>
      <c r="Q2550" s="1" t="s">
        <v>31</v>
      </c>
      <c r="R2550" s="1" t="s">
        <v>207</v>
      </c>
      <c r="S2550" s="1" t="s">
        <v>91</v>
      </c>
      <c r="T2550" s="1" t="s">
        <v>34</v>
      </c>
      <c r="U2550" s="1" t="s">
        <v>72</v>
      </c>
      <c r="V2550" s="1" t="s">
        <v>36</v>
      </c>
      <c r="W2550">
        <f t="shared" si="78"/>
        <v>46181.256249999999</v>
      </c>
      <c r="X2550">
        <f t="shared" si="79"/>
        <v>46181.317361111112</v>
      </c>
    </row>
    <row r="2551" spans="1:24" x14ac:dyDescent="0.2">
      <c r="A2551" s="1" t="s">
        <v>5559</v>
      </c>
      <c r="B2551" s="1" t="s">
        <v>5548</v>
      </c>
      <c r="C2551" s="1" t="s">
        <v>5549</v>
      </c>
      <c r="D2551" s="1" t="s">
        <v>5560</v>
      </c>
      <c r="E2551" s="1" t="s">
        <v>26</v>
      </c>
      <c r="F2551" s="1" t="s">
        <v>56</v>
      </c>
      <c r="G2551" s="1" t="s">
        <v>194</v>
      </c>
      <c r="H2551" s="1" t="s">
        <v>62</v>
      </c>
      <c r="I2551" s="1" t="s">
        <v>1736</v>
      </c>
      <c r="J2551">
        <v>9</v>
      </c>
      <c r="K2551">
        <v>7.2</v>
      </c>
      <c r="L2551">
        <v>0.8</v>
      </c>
      <c r="M2551">
        <v>1.6</v>
      </c>
      <c r="N2551">
        <v>9.6</v>
      </c>
      <c r="O2551">
        <v>15</v>
      </c>
      <c r="P2551">
        <v>0</v>
      </c>
      <c r="Q2551" s="1" t="s">
        <v>31</v>
      </c>
      <c r="R2551" s="1" t="s">
        <v>959</v>
      </c>
      <c r="S2551" s="1" t="s">
        <v>146</v>
      </c>
      <c r="T2551" s="1" t="s">
        <v>34</v>
      </c>
      <c r="U2551" s="1" t="s">
        <v>72</v>
      </c>
      <c r="V2551" s="1" t="s">
        <v>36</v>
      </c>
      <c r="W2551">
        <f t="shared" si="78"/>
        <v>46181.256249999999</v>
      </c>
      <c r="X2551">
        <f t="shared" si="79"/>
        <v>46181.324305555558</v>
      </c>
    </row>
    <row r="2552" spans="1:24" x14ac:dyDescent="0.2">
      <c r="A2552" s="1" t="s">
        <v>5561</v>
      </c>
      <c r="B2552" s="1" t="s">
        <v>5562</v>
      </c>
      <c r="C2552" s="1" t="s">
        <v>5563</v>
      </c>
      <c r="D2552" s="1" t="s">
        <v>5528</v>
      </c>
      <c r="E2552" s="1" t="s">
        <v>26</v>
      </c>
      <c r="F2552" s="1" t="s">
        <v>27</v>
      </c>
      <c r="G2552" s="1" t="s">
        <v>171</v>
      </c>
      <c r="H2552" s="1" t="s">
        <v>29</v>
      </c>
      <c r="I2552" s="1" t="s">
        <v>4552</v>
      </c>
      <c r="J2552">
        <v>3</v>
      </c>
      <c r="K2552">
        <v>9.9</v>
      </c>
      <c r="L2552">
        <v>0.7</v>
      </c>
      <c r="M2552">
        <v>1.5</v>
      </c>
      <c r="N2552">
        <v>12.2</v>
      </c>
      <c r="O2552">
        <v>15</v>
      </c>
      <c r="P2552">
        <v>0</v>
      </c>
      <c r="Q2552" s="1" t="s">
        <v>31</v>
      </c>
      <c r="R2552" s="1" t="s">
        <v>180</v>
      </c>
      <c r="S2552" s="1" t="s">
        <v>156</v>
      </c>
      <c r="T2552" s="1" t="s">
        <v>153</v>
      </c>
      <c r="U2552" s="1" t="s">
        <v>127</v>
      </c>
      <c r="V2552" s="1" t="s">
        <v>36</v>
      </c>
      <c r="W2552">
        <f t="shared" si="78"/>
        <v>46181.292361111111</v>
      </c>
      <c r="X2552">
        <f t="shared" si="79"/>
        <v>46181.300694444442</v>
      </c>
    </row>
    <row r="2553" spans="1:24" x14ac:dyDescent="0.2">
      <c r="A2553" s="1" t="s">
        <v>5564</v>
      </c>
      <c r="B2553" s="1" t="s">
        <v>5562</v>
      </c>
      <c r="C2553" s="1" t="s">
        <v>5563</v>
      </c>
      <c r="D2553" s="1" t="s">
        <v>5530</v>
      </c>
      <c r="E2553" s="1" t="s">
        <v>26</v>
      </c>
      <c r="F2553" s="1" t="s">
        <v>27</v>
      </c>
      <c r="G2553" s="1" t="s">
        <v>171</v>
      </c>
      <c r="H2553" s="1" t="s">
        <v>39</v>
      </c>
      <c r="I2553" s="1" t="s">
        <v>4552</v>
      </c>
      <c r="J2553">
        <v>3</v>
      </c>
      <c r="K2553">
        <v>8</v>
      </c>
      <c r="L2553">
        <v>0.6</v>
      </c>
      <c r="M2553">
        <v>5.6</v>
      </c>
      <c r="N2553">
        <v>14.2</v>
      </c>
      <c r="O2553">
        <v>12</v>
      </c>
      <c r="P2553">
        <v>0</v>
      </c>
      <c r="Q2553" s="1" t="s">
        <v>31</v>
      </c>
      <c r="R2553" s="1" t="s">
        <v>302</v>
      </c>
      <c r="S2553" s="1" t="s">
        <v>79</v>
      </c>
      <c r="T2553" s="1" t="s">
        <v>153</v>
      </c>
      <c r="U2553" s="1" t="s">
        <v>127</v>
      </c>
      <c r="V2553" s="1" t="s">
        <v>42</v>
      </c>
      <c r="W2553">
        <f t="shared" si="78"/>
        <v>46181.292361111111</v>
      </c>
      <c r="X2553">
        <f t="shared" si="79"/>
        <v>46181.310416666667</v>
      </c>
    </row>
    <row r="2554" spans="1:24" x14ac:dyDescent="0.2">
      <c r="A2554" s="1" t="s">
        <v>5565</v>
      </c>
      <c r="B2554" s="1" t="s">
        <v>5562</v>
      </c>
      <c r="C2554" s="1" t="s">
        <v>5563</v>
      </c>
      <c r="D2554" s="1" t="s">
        <v>5566</v>
      </c>
      <c r="E2554" s="1" t="s">
        <v>26</v>
      </c>
      <c r="F2554" s="1" t="s">
        <v>27</v>
      </c>
      <c r="G2554" s="1" t="s">
        <v>171</v>
      </c>
      <c r="H2554" s="1" t="s">
        <v>45</v>
      </c>
      <c r="I2554" s="1" t="s">
        <v>4552</v>
      </c>
      <c r="J2554">
        <v>3</v>
      </c>
      <c r="K2554">
        <v>9.4</v>
      </c>
      <c r="L2554">
        <v>4.3</v>
      </c>
      <c r="M2554">
        <v>1.6</v>
      </c>
      <c r="N2554">
        <v>15.3</v>
      </c>
      <c r="O2554">
        <v>18</v>
      </c>
      <c r="P2554">
        <v>0</v>
      </c>
      <c r="Q2554" s="1" t="s">
        <v>31</v>
      </c>
      <c r="R2554" s="1" t="s">
        <v>180</v>
      </c>
      <c r="S2554" s="1" t="s">
        <v>174</v>
      </c>
      <c r="T2554" s="1" t="s">
        <v>153</v>
      </c>
      <c r="U2554" s="1" t="s">
        <v>127</v>
      </c>
      <c r="V2554" s="1" t="s">
        <v>36</v>
      </c>
      <c r="W2554">
        <f t="shared" si="78"/>
        <v>46181.292361111111</v>
      </c>
      <c r="X2554">
        <f t="shared" si="79"/>
        <v>46181.320833333331</v>
      </c>
    </row>
    <row r="2555" spans="1:24" x14ac:dyDescent="0.2">
      <c r="A2555" s="1" t="s">
        <v>5567</v>
      </c>
      <c r="B2555" s="1" t="s">
        <v>5562</v>
      </c>
      <c r="C2555" s="1" t="s">
        <v>5563</v>
      </c>
      <c r="D2555" s="1" t="s">
        <v>5568</v>
      </c>
      <c r="E2555" s="1" t="s">
        <v>26</v>
      </c>
      <c r="F2555" s="1" t="s">
        <v>50</v>
      </c>
      <c r="G2555" s="1" t="s">
        <v>171</v>
      </c>
      <c r="H2555" s="1" t="s">
        <v>51</v>
      </c>
      <c r="I2555" s="1" t="s">
        <v>4552</v>
      </c>
      <c r="J2555">
        <v>3</v>
      </c>
      <c r="K2555">
        <v>13.1</v>
      </c>
      <c r="L2555">
        <v>12.9</v>
      </c>
      <c r="M2555">
        <v>3.1</v>
      </c>
      <c r="N2555">
        <v>29.2</v>
      </c>
      <c r="O2555">
        <v>26</v>
      </c>
      <c r="P2555">
        <v>0</v>
      </c>
      <c r="Q2555" s="1" t="s">
        <v>31</v>
      </c>
      <c r="R2555" s="1" t="s">
        <v>934</v>
      </c>
      <c r="S2555" s="1" t="s">
        <v>700</v>
      </c>
      <c r="T2555" s="1" t="s">
        <v>153</v>
      </c>
      <c r="U2555" s="1" t="s">
        <v>127</v>
      </c>
      <c r="V2555" s="1" t="s">
        <v>36</v>
      </c>
      <c r="W2555">
        <f t="shared" si="78"/>
        <v>46181.292361111111</v>
      </c>
      <c r="X2555">
        <f t="shared" si="79"/>
        <v>46181.34097222222</v>
      </c>
    </row>
    <row r="2556" spans="1:24" x14ac:dyDescent="0.2">
      <c r="A2556" s="1" t="s">
        <v>5569</v>
      </c>
      <c r="B2556" s="1" t="s">
        <v>5562</v>
      </c>
      <c r="C2556" s="1" t="s">
        <v>5563</v>
      </c>
      <c r="D2556" s="1" t="s">
        <v>5570</v>
      </c>
      <c r="E2556" s="1" t="s">
        <v>26</v>
      </c>
      <c r="F2556" s="1" t="s">
        <v>56</v>
      </c>
      <c r="G2556" s="1" t="s">
        <v>171</v>
      </c>
      <c r="H2556" s="1" t="s">
        <v>57</v>
      </c>
      <c r="I2556" s="1" t="s">
        <v>4552</v>
      </c>
      <c r="J2556">
        <v>3</v>
      </c>
      <c r="K2556">
        <v>7.4</v>
      </c>
      <c r="L2556">
        <v>1.1000000000000001</v>
      </c>
      <c r="M2556">
        <v>2.4</v>
      </c>
      <c r="N2556">
        <v>11</v>
      </c>
      <c r="O2556">
        <v>18</v>
      </c>
      <c r="P2556">
        <v>0</v>
      </c>
      <c r="Q2556" s="1" t="s">
        <v>31</v>
      </c>
      <c r="R2556" s="1" t="s">
        <v>90</v>
      </c>
      <c r="S2556" s="1" t="s">
        <v>208</v>
      </c>
      <c r="T2556" s="1" t="s">
        <v>153</v>
      </c>
      <c r="U2556" s="1" t="s">
        <v>127</v>
      </c>
      <c r="V2556" s="1" t="s">
        <v>36</v>
      </c>
      <c r="W2556">
        <f t="shared" si="78"/>
        <v>46181.292361111111</v>
      </c>
      <c r="X2556">
        <f t="shared" si="79"/>
        <v>46181.348611111112</v>
      </c>
    </row>
    <row r="2557" spans="1:24" x14ac:dyDescent="0.2">
      <c r="A2557" s="1" t="s">
        <v>5571</v>
      </c>
      <c r="B2557" s="1" t="s">
        <v>5562</v>
      </c>
      <c r="C2557" s="1" t="s">
        <v>5563</v>
      </c>
      <c r="D2557" s="1" t="s">
        <v>5572</v>
      </c>
      <c r="E2557" s="1" t="s">
        <v>26</v>
      </c>
      <c r="F2557" s="1" t="s">
        <v>56</v>
      </c>
      <c r="G2557" s="1" t="s">
        <v>171</v>
      </c>
      <c r="H2557" s="1" t="s">
        <v>62</v>
      </c>
      <c r="I2557" s="1" t="s">
        <v>4552</v>
      </c>
      <c r="J2557">
        <v>3</v>
      </c>
      <c r="K2557">
        <v>5.9</v>
      </c>
      <c r="L2557">
        <v>0.9</v>
      </c>
      <c r="M2557">
        <v>2.7</v>
      </c>
      <c r="N2557">
        <v>9.5</v>
      </c>
      <c r="O2557">
        <v>15</v>
      </c>
      <c r="P2557">
        <v>0</v>
      </c>
      <c r="Q2557" s="1" t="s">
        <v>31</v>
      </c>
      <c r="R2557" s="1" t="s">
        <v>189</v>
      </c>
      <c r="S2557" s="1" t="s">
        <v>296</v>
      </c>
      <c r="T2557" s="1" t="s">
        <v>153</v>
      </c>
      <c r="U2557" s="1" t="s">
        <v>127</v>
      </c>
      <c r="V2557" s="1" t="s">
        <v>36</v>
      </c>
      <c r="W2557">
        <f t="shared" si="78"/>
        <v>46181.292361111111</v>
      </c>
      <c r="X2557">
        <f t="shared" si="79"/>
        <v>46181.355555555558</v>
      </c>
    </row>
    <row r="2558" spans="1:24" x14ac:dyDescent="0.2">
      <c r="A2558" s="1" t="s">
        <v>5573</v>
      </c>
      <c r="B2558" s="1" t="s">
        <v>5574</v>
      </c>
      <c r="C2558" s="1" t="s">
        <v>5575</v>
      </c>
      <c r="D2558" s="1" t="s">
        <v>5576</v>
      </c>
      <c r="E2558" s="1" t="s">
        <v>26</v>
      </c>
      <c r="F2558" s="1" t="s">
        <v>27</v>
      </c>
      <c r="G2558" s="1" t="s">
        <v>28</v>
      </c>
      <c r="H2558" s="1" t="s">
        <v>29</v>
      </c>
      <c r="I2558" s="1" t="s">
        <v>634</v>
      </c>
      <c r="J2558">
        <v>7</v>
      </c>
      <c r="K2558">
        <v>7.7</v>
      </c>
      <c r="L2558">
        <v>1</v>
      </c>
      <c r="M2558">
        <v>2.5</v>
      </c>
      <c r="N2558">
        <v>11.2</v>
      </c>
      <c r="O2558">
        <v>15</v>
      </c>
      <c r="P2558">
        <v>0</v>
      </c>
      <c r="Q2558" s="1" t="s">
        <v>31</v>
      </c>
      <c r="R2558" s="1" t="s">
        <v>340</v>
      </c>
      <c r="S2558" s="1" t="s">
        <v>79</v>
      </c>
      <c r="T2558" s="1" t="s">
        <v>71</v>
      </c>
      <c r="U2558" s="1" t="s">
        <v>99</v>
      </c>
      <c r="V2558" s="1" t="s">
        <v>36</v>
      </c>
      <c r="W2558">
        <f t="shared" si="78"/>
        <v>46181.368055555555</v>
      </c>
      <c r="X2558">
        <f t="shared" si="79"/>
        <v>46181.375694444447</v>
      </c>
    </row>
    <row r="2559" spans="1:24" x14ac:dyDescent="0.2">
      <c r="A2559" s="1" t="s">
        <v>5577</v>
      </c>
      <c r="B2559" s="1" t="s">
        <v>5574</v>
      </c>
      <c r="C2559" s="1" t="s">
        <v>5575</v>
      </c>
      <c r="D2559" s="1" t="s">
        <v>5578</v>
      </c>
      <c r="E2559" s="1" t="s">
        <v>26</v>
      </c>
      <c r="F2559" s="1" t="s">
        <v>27</v>
      </c>
      <c r="G2559" s="1" t="s">
        <v>28</v>
      </c>
      <c r="H2559" s="1" t="s">
        <v>39</v>
      </c>
      <c r="I2559" s="1" t="s">
        <v>634</v>
      </c>
      <c r="J2559">
        <v>7</v>
      </c>
      <c r="K2559">
        <v>7.2</v>
      </c>
      <c r="L2559">
        <v>0.8</v>
      </c>
      <c r="M2559">
        <v>4.5</v>
      </c>
      <c r="N2559">
        <v>12.5</v>
      </c>
      <c r="O2559">
        <v>12</v>
      </c>
      <c r="P2559">
        <v>0</v>
      </c>
      <c r="Q2559" s="1" t="s">
        <v>31</v>
      </c>
      <c r="R2559" s="1" t="s">
        <v>340</v>
      </c>
      <c r="S2559" s="1" t="s">
        <v>152</v>
      </c>
      <c r="T2559" s="1" t="s">
        <v>71</v>
      </c>
      <c r="U2559" s="1" t="s">
        <v>99</v>
      </c>
      <c r="V2559" s="1" t="s">
        <v>36</v>
      </c>
      <c r="W2559">
        <f t="shared" si="78"/>
        <v>46181.368055555555</v>
      </c>
      <c r="X2559">
        <f t="shared" si="79"/>
        <v>46181.384027777778</v>
      </c>
    </row>
    <row r="2560" spans="1:24" x14ac:dyDescent="0.2">
      <c r="A2560" s="1" t="s">
        <v>5579</v>
      </c>
      <c r="B2560" s="1" t="s">
        <v>5574</v>
      </c>
      <c r="C2560" s="1" t="s">
        <v>5575</v>
      </c>
      <c r="D2560" s="1" t="s">
        <v>5580</v>
      </c>
      <c r="E2560" s="1" t="s">
        <v>26</v>
      </c>
      <c r="F2560" s="1" t="s">
        <v>27</v>
      </c>
      <c r="G2560" s="1" t="s">
        <v>28</v>
      </c>
      <c r="H2560" s="1" t="s">
        <v>45</v>
      </c>
      <c r="I2560" s="1" t="s">
        <v>634</v>
      </c>
      <c r="J2560">
        <v>7</v>
      </c>
      <c r="K2560">
        <v>10.9</v>
      </c>
      <c r="L2560">
        <v>5.9</v>
      </c>
      <c r="M2560">
        <v>2.9</v>
      </c>
      <c r="N2560">
        <v>19.7</v>
      </c>
      <c r="O2560">
        <v>18</v>
      </c>
      <c r="P2560">
        <v>0</v>
      </c>
      <c r="Q2560" s="1" t="s">
        <v>31</v>
      </c>
      <c r="R2560" s="1" t="s">
        <v>134</v>
      </c>
      <c r="S2560" s="1" t="s">
        <v>320</v>
      </c>
      <c r="T2560" s="1" t="s">
        <v>71</v>
      </c>
      <c r="U2560" s="1" t="s">
        <v>99</v>
      </c>
      <c r="V2560" s="1" t="s">
        <v>36</v>
      </c>
      <c r="W2560">
        <f t="shared" si="78"/>
        <v>46181.368055555555</v>
      </c>
      <c r="X2560">
        <f t="shared" si="79"/>
        <v>46181.397916666669</v>
      </c>
    </row>
    <row r="2561" spans="1:24" x14ac:dyDescent="0.2">
      <c r="A2561" s="1" t="s">
        <v>5581</v>
      </c>
      <c r="B2561" s="1" t="s">
        <v>5574</v>
      </c>
      <c r="C2561" s="1" t="s">
        <v>5575</v>
      </c>
      <c r="D2561" s="1" t="s">
        <v>5582</v>
      </c>
      <c r="E2561" s="1" t="s">
        <v>26</v>
      </c>
      <c r="F2561" s="1" t="s">
        <v>50</v>
      </c>
      <c r="G2561" s="1" t="s">
        <v>28</v>
      </c>
      <c r="H2561" s="1" t="s">
        <v>51</v>
      </c>
      <c r="I2561" s="1" t="s">
        <v>634</v>
      </c>
      <c r="J2561">
        <v>7</v>
      </c>
      <c r="K2561">
        <v>12.2</v>
      </c>
      <c r="L2561">
        <v>14.3</v>
      </c>
      <c r="M2561">
        <v>3.1</v>
      </c>
      <c r="N2561">
        <v>29.6</v>
      </c>
      <c r="O2561">
        <v>26</v>
      </c>
      <c r="P2561">
        <v>0</v>
      </c>
      <c r="Q2561" s="1" t="s">
        <v>31</v>
      </c>
      <c r="R2561" s="1" t="s">
        <v>138</v>
      </c>
      <c r="S2561" s="1" t="s">
        <v>344</v>
      </c>
      <c r="T2561" s="1" t="s">
        <v>71</v>
      </c>
      <c r="U2561" s="1" t="s">
        <v>99</v>
      </c>
      <c r="V2561" s="1" t="s">
        <v>36</v>
      </c>
      <c r="W2561">
        <f t="shared" si="78"/>
        <v>46181.368055555555</v>
      </c>
      <c r="X2561">
        <f t="shared" si="79"/>
        <v>46181.418749999997</v>
      </c>
    </row>
    <row r="2562" spans="1:24" x14ac:dyDescent="0.2">
      <c r="A2562" s="1" t="s">
        <v>5583</v>
      </c>
      <c r="B2562" s="1" t="s">
        <v>5574</v>
      </c>
      <c r="C2562" s="1" t="s">
        <v>5575</v>
      </c>
      <c r="D2562" s="1" t="s">
        <v>5584</v>
      </c>
      <c r="E2562" s="1" t="s">
        <v>26</v>
      </c>
      <c r="F2562" s="1" t="s">
        <v>56</v>
      </c>
      <c r="G2562" s="1" t="s">
        <v>28</v>
      </c>
      <c r="H2562" s="1" t="s">
        <v>57</v>
      </c>
      <c r="I2562" s="1" t="s">
        <v>634</v>
      </c>
      <c r="J2562">
        <v>7</v>
      </c>
      <c r="K2562">
        <v>8.9</v>
      </c>
      <c r="L2562">
        <v>0.8</v>
      </c>
      <c r="M2562">
        <v>3.1</v>
      </c>
      <c r="N2562">
        <v>12.8</v>
      </c>
      <c r="O2562">
        <v>18</v>
      </c>
      <c r="P2562">
        <v>0</v>
      </c>
      <c r="Q2562" s="1" t="s">
        <v>31</v>
      </c>
      <c r="R2562" s="1" t="s">
        <v>113</v>
      </c>
      <c r="S2562" s="1" t="s">
        <v>91</v>
      </c>
      <c r="T2562" s="1" t="s">
        <v>71</v>
      </c>
      <c r="U2562" s="1" t="s">
        <v>99</v>
      </c>
      <c r="V2562" s="1" t="s">
        <v>36</v>
      </c>
      <c r="W2562">
        <f t="shared" ref="W2562:W2625" si="80">DATEVALUE(MID(C2562,1,10))+TIMEVALUE(MID(C2562,12,8))</f>
        <v>46181.368055555555</v>
      </c>
      <c r="X2562">
        <f t="shared" ref="X2562:X2625" si="81">DATEVALUE(MID(D2562,1,10))+TIMEVALUE(MID(D2562,12,8))</f>
        <v>46181.427083333336</v>
      </c>
    </row>
    <row r="2563" spans="1:24" x14ac:dyDescent="0.2">
      <c r="A2563" s="1" t="s">
        <v>5585</v>
      </c>
      <c r="B2563" s="1" t="s">
        <v>5574</v>
      </c>
      <c r="C2563" s="1" t="s">
        <v>5575</v>
      </c>
      <c r="D2563" s="1" t="s">
        <v>5586</v>
      </c>
      <c r="E2563" s="1" t="s">
        <v>26</v>
      </c>
      <c r="F2563" s="1" t="s">
        <v>56</v>
      </c>
      <c r="G2563" s="1" t="s">
        <v>28</v>
      </c>
      <c r="H2563" s="1" t="s">
        <v>62</v>
      </c>
      <c r="I2563" s="1" t="s">
        <v>634</v>
      </c>
      <c r="J2563">
        <v>7</v>
      </c>
      <c r="K2563">
        <v>7.3</v>
      </c>
      <c r="L2563">
        <v>0.2</v>
      </c>
      <c r="M2563">
        <v>2.6</v>
      </c>
      <c r="N2563">
        <v>10.1</v>
      </c>
      <c r="O2563">
        <v>15</v>
      </c>
      <c r="P2563">
        <v>0</v>
      </c>
      <c r="Q2563" s="1" t="s">
        <v>31</v>
      </c>
      <c r="R2563" s="1" t="s">
        <v>142</v>
      </c>
      <c r="S2563" s="1" t="s">
        <v>296</v>
      </c>
      <c r="T2563" s="1" t="s">
        <v>71</v>
      </c>
      <c r="U2563" s="1" t="s">
        <v>99</v>
      </c>
      <c r="V2563" s="1" t="s">
        <v>36</v>
      </c>
      <c r="W2563">
        <f t="shared" si="80"/>
        <v>46181.368055555555</v>
      </c>
      <c r="X2563">
        <f t="shared" si="81"/>
        <v>46181.434027777781</v>
      </c>
    </row>
    <row r="2564" spans="1:24" x14ac:dyDescent="0.2">
      <c r="A2564" s="1" t="s">
        <v>5587</v>
      </c>
      <c r="B2564" s="1" t="s">
        <v>5588</v>
      </c>
      <c r="C2564" s="1" t="s">
        <v>5589</v>
      </c>
      <c r="D2564" s="1" t="s">
        <v>5498</v>
      </c>
      <c r="E2564" s="1" t="s">
        <v>26</v>
      </c>
      <c r="F2564" s="1" t="s">
        <v>27</v>
      </c>
      <c r="G2564" s="1" t="s">
        <v>171</v>
      </c>
      <c r="H2564" s="1" t="s">
        <v>29</v>
      </c>
      <c r="I2564" s="1" t="s">
        <v>1899</v>
      </c>
      <c r="J2564">
        <v>9</v>
      </c>
      <c r="K2564">
        <v>13.5</v>
      </c>
      <c r="L2564">
        <v>0.7</v>
      </c>
      <c r="M2564">
        <v>1.8</v>
      </c>
      <c r="N2564">
        <v>16</v>
      </c>
      <c r="O2564">
        <v>15</v>
      </c>
      <c r="P2564">
        <v>0</v>
      </c>
      <c r="Q2564" s="1" t="s">
        <v>31</v>
      </c>
      <c r="R2564" s="1" t="s">
        <v>106</v>
      </c>
      <c r="S2564" s="1" t="s">
        <v>41</v>
      </c>
      <c r="T2564" s="1" t="s">
        <v>34</v>
      </c>
      <c r="U2564" s="1" t="s">
        <v>127</v>
      </c>
      <c r="V2564" s="1" t="s">
        <v>36</v>
      </c>
      <c r="W2564">
        <f t="shared" si="80"/>
        <v>46181.3125</v>
      </c>
      <c r="X2564">
        <f t="shared" si="81"/>
        <v>46181.323611111111</v>
      </c>
    </row>
    <row r="2565" spans="1:24" x14ac:dyDescent="0.2">
      <c r="A2565" s="1" t="s">
        <v>5590</v>
      </c>
      <c r="B2565" s="1" t="s">
        <v>5588</v>
      </c>
      <c r="C2565" s="1" t="s">
        <v>5589</v>
      </c>
      <c r="D2565" s="1" t="s">
        <v>5591</v>
      </c>
      <c r="E2565" s="1" t="s">
        <v>26</v>
      </c>
      <c r="F2565" s="1" t="s">
        <v>27</v>
      </c>
      <c r="G2565" s="1" t="s">
        <v>171</v>
      </c>
      <c r="H2565" s="1" t="s">
        <v>39</v>
      </c>
      <c r="I2565" s="1" t="s">
        <v>1899</v>
      </c>
      <c r="J2565">
        <v>9</v>
      </c>
      <c r="K2565">
        <v>9.6</v>
      </c>
      <c r="L2565">
        <v>0.5</v>
      </c>
      <c r="M2565">
        <v>4.7</v>
      </c>
      <c r="N2565">
        <v>14.8</v>
      </c>
      <c r="O2565">
        <v>12</v>
      </c>
      <c r="P2565">
        <v>0</v>
      </c>
      <c r="Q2565" s="1" t="s">
        <v>31</v>
      </c>
      <c r="R2565" s="1" t="s">
        <v>173</v>
      </c>
      <c r="S2565" s="1" t="s">
        <v>41</v>
      </c>
      <c r="T2565" s="1" t="s">
        <v>34</v>
      </c>
      <c r="U2565" s="1" t="s">
        <v>127</v>
      </c>
      <c r="V2565" s="1" t="s">
        <v>42</v>
      </c>
      <c r="W2565">
        <f t="shared" si="80"/>
        <v>46181.3125</v>
      </c>
      <c r="X2565">
        <f t="shared" si="81"/>
        <v>46181.333333333336</v>
      </c>
    </row>
    <row r="2566" spans="1:24" x14ac:dyDescent="0.2">
      <c r="A2566" s="1" t="s">
        <v>5592</v>
      </c>
      <c r="B2566" s="1" t="s">
        <v>5588</v>
      </c>
      <c r="C2566" s="1" t="s">
        <v>5589</v>
      </c>
      <c r="D2566" s="1" t="s">
        <v>5593</v>
      </c>
      <c r="E2566" s="1" t="s">
        <v>26</v>
      </c>
      <c r="F2566" s="1" t="s">
        <v>27</v>
      </c>
      <c r="G2566" s="1" t="s">
        <v>171</v>
      </c>
      <c r="H2566" s="1" t="s">
        <v>45</v>
      </c>
      <c r="I2566" s="1" t="s">
        <v>1899</v>
      </c>
      <c r="J2566">
        <v>9</v>
      </c>
      <c r="K2566">
        <v>14</v>
      </c>
      <c r="L2566">
        <v>4.9000000000000004</v>
      </c>
      <c r="M2566">
        <v>1.2</v>
      </c>
      <c r="N2566">
        <v>20.100000000000001</v>
      </c>
      <c r="O2566">
        <v>18</v>
      </c>
      <c r="P2566">
        <v>0</v>
      </c>
      <c r="Q2566" s="1" t="s">
        <v>31</v>
      </c>
      <c r="R2566" s="1" t="s">
        <v>302</v>
      </c>
      <c r="S2566" s="1" t="s">
        <v>156</v>
      </c>
      <c r="T2566" s="1" t="s">
        <v>34</v>
      </c>
      <c r="U2566" s="1" t="s">
        <v>127</v>
      </c>
      <c r="V2566" s="1" t="s">
        <v>36</v>
      </c>
      <c r="W2566">
        <f t="shared" si="80"/>
        <v>46181.3125</v>
      </c>
      <c r="X2566">
        <f t="shared" si="81"/>
        <v>46181.347222222219</v>
      </c>
    </row>
    <row r="2567" spans="1:24" x14ac:dyDescent="0.2">
      <c r="A2567" s="1" t="s">
        <v>5594</v>
      </c>
      <c r="B2567" s="1" t="s">
        <v>5588</v>
      </c>
      <c r="C2567" s="1" t="s">
        <v>5589</v>
      </c>
      <c r="D2567" s="1" t="s">
        <v>5595</v>
      </c>
      <c r="E2567" s="1" t="s">
        <v>26</v>
      </c>
      <c r="F2567" s="1" t="s">
        <v>50</v>
      </c>
      <c r="G2567" s="1" t="s">
        <v>171</v>
      </c>
      <c r="H2567" s="1" t="s">
        <v>51</v>
      </c>
      <c r="I2567" s="1" t="s">
        <v>1899</v>
      </c>
      <c r="J2567">
        <v>9</v>
      </c>
      <c r="K2567">
        <v>11.4</v>
      </c>
      <c r="L2567">
        <v>11.7</v>
      </c>
      <c r="M2567">
        <v>2.4</v>
      </c>
      <c r="N2567">
        <v>25.5</v>
      </c>
      <c r="O2567">
        <v>26</v>
      </c>
      <c r="P2567">
        <v>0</v>
      </c>
      <c r="Q2567" s="1" t="s">
        <v>31</v>
      </c>
      <c r="R2567" s="1" t="s">
        <v>402</v>
      </c>
      <c r="S2567" s="1" t="s">
        <v>700</v>
      </c>
      <c r="T2567" s="1" t="s">
        <v>34</v>
      </c>
      <c r="U2567" s="1" t="s">
        <v>127</v>
      </c>
      <c r="V2567" s="1" t="s">
        <v>36</v>
      </c>
      <c r="W2567">
        <f t="shared" si="80"/>
        <v>46181.3125</v>
      </c>
      <c r="X2567">
        <f t="shared" si="81"/>
        <v>46181.365277777775</v>
      </c>
    </row>
    <row r="2568" spans="1:24" x14ac:dyDescent="0.2">
      <c r="A2568" s="1" t="s">
        <v>5596</v>
      </c>
      <c r="B2568" s="1" t="s">
        <v>5588</v>
      </c>
      <c r="C2568" s="1" t="s">
        <v>5589</v>
      </c>
      <c r="D2568" s="1" t="s">
        <v>5576</v>
      </c>
      <c r="E2568" s="1" t="s">
        <v>26</v>
      </c>
      <c r="F2568" s="1" t="s">
        <v>56</v>
      </c>
      <c r="G2568" s="1" t="s">
        <v>171</v>
      </c>
      <c r="H2568" s="1" t="s">
        <v>57</v>
      </c>
      <c r="I2568" s="1" t="s">
        <v>1899</v>
      </c>
      <c r="J2568">
        <v>9</v>
      </c>
      <c r="K2568">
        <v>13.5</v>
      </c>
      <c r="L2568">
        <v>0.8</v>
      </c>
      <c r="M2568">
        <v>1.2</v>
      </c>
      <c r="N2568">
        <v>15.4</v>
      </c>
      <c r="O2568">
        <v>18</v>
      </c>
      <c r="P2568">
        <v>0</v>
      </c>
      <c r="Q2568" s="1" t="s">
        <v>31</v>
      </c>
      <c r="R2568" s="1" t="s">
        <v>207</v>
      </c>
      <c r="S2568" s="1" t="s">
        <v>296</v>
      </c>
      <c r="T2568" s="1" t="s">
        <v>34</v>
      </c>
      <c r="U2568" s="1" t="s">
        <v>127</v>
      </c>
      <c r="V2568" s="1" t="s">
        <v>36</v>
      </c>
      <c r="W2568">
        <f t="shared" si="80"/>
        <v>46181.3125</v>
      </c>
      <c r="X2568">
        <f t="shared" si="81"/>
        <v>46181.375694444447</v>
      </c>
    </row>
    <row r="2569" spans="1:24" x14ac:dyDescent="0.2">
      <c r="A2569" s="1" t="s">
        <v>5597</v>
      </c>
      <c r="B2569" s="1" t="s">
        <v>5588</v>
      </c>
      <c r="C2569" s="1" t="s">
        <v>5589</v>
      </c>
      <c r="D2569" s="1" t="s">
        <v>5598</v>
      </c>
      <c r="E2569" s="1" t="s">
        <v>26</v>
      </c>
      <c r="F2569" s="1" t="s">
        <v>56</v>
      </c>
      <c r="G2569" s="1" t="s">
        <v>171</v>
      </c>
      <c r="H2569" s="1" t="s">
        <v>62</v>
      </c>
      <c r="I2569" s="1" t="s">
        <v>1899</v>
      </c>
      <c r="J2569">
        <v>9</v>
      </c>
      <c r="K2569">
        <v>7.6</v>
      </c>
      <c r="L2569">
        <v>0.3</v>
      </c>
      <c r="M2569">
        <v>1.4</v>
      </c>
      <c r="N2569">
        <v>9.3000000000000007</v>
      </c>
      <c r="O2569">
        <v>15</v>
      </c>
      <c r="P2569">
        <v>0</v>
      </c>
      <c r="Q2569" s="1" t="s">
        <v>31</v>
      </c>
      <c r="R2569" s="1" t="s">
        <v>261</v>
      </c>
      <c r="S2569" s="1" t="s">
        <v>59</v>
      </c>
      <c r="T2569" s="1" t="s">
        <v>34</v>
      </c>
      <c r="U2569" s="1" t="s">
        <v>127</v>
      </c>
      <c r="V2569" s="1" t="s">
        <v>36</v>
      </c>
      <c r="W2569">
        <f t="shared" si="80"/>
        <v>46181.3125</v>
      </c>
      <c r="X2569">
        <f t="shared" si="81"/>
        <v>46181.382638888892</v>
      </c>
    </row>
    <row r="2570" spans="1:24" x14ac:dyDescent="0.2">
      <c r="A2570" s="1" t="s">
        <v>5599</v>
      </c>
      <c r="B2570" s="1" t="s">
        <v>5600</v>
      </c>
      <c r="C2570" s="1" t="s">
        <v>5601</v>
      </c>
      <c r="D2570" s="1" t="s">
        <v>5602</v>
      </c>
      <c r="E2570" s="1" t="s">
        <v>26</v>
      </c>
      <c r="F2570" s="1" t="s">
        <v>27</v>
      </c>
      <c r="G2570" s="1" t="s">
        <v>764</v>
      </c>
      <c r="H2570" s="1" t="s">
        <v>29</v>
      </c>
      <c r="I2570" s="1" t="s">
        <v>736</v>
      </c>
      <c r="J2570">
        <v>3</v>
      </c>
      <c r="K2570">
        <v>10.8</v>
      </c>
      <c r="L2570">
        <v>0.9</v>
      </c>
      <c r="M2570">
        <v>2</v>
      </c>
      <c r="N2570">
        <v>13.7</v>
      </c>
      <c r="O2570">
        <v>15</v>
      </c>
      <c r="P2570">
        <v>0</v>
      </c>
      <c r="Q2570" s="1" t="s">
        <v>31</v>
      </c>
      <c r="R2570" s="1" t="s">
        <v>177</v>
      </c>
      <c r="S2570" s="1" t="s">
        <v>41</v>
      </c>
      <c r="T2570" s="1" t="s">
        <v>34</v>
      </c>
      <c r="U2570" s="1" t="s">
        <v>72</v>
      </c>
      <c r="V2570" s="1" t="s">
        <v>36</v>
      </c>
      <c r="W2570">
        <f t="shared" si="80"/>
        <v>46181.324999999997</v>
      </c>
      <c r="X2570">
        <f t="shared" si="81"/>
        <v>46181.334027777775</v>
      </c>
    </row>
    <row r="2571" spans="1:24" x14ac:dyDescent="0.2">
      <c r="A2571" s="1" t="s">
        <v>5603</v>
      </c>
      <c r="B2571" s="1" t="s">
        <v>5600</v>
      </c>
      <c r="C2571" s="1" t="s">
        <v>5601</v>
      </c>
      <c r="D2571" s="1" t="s">
        <v>5604</v>
      </c>
      <c r="E2571" s="1" t="s">
        <v>26</v>
      </c>
      <c r="F2571" s="1" t="s">
        <v>27</v>
      </c>
      <c r="G2571" s="1" t="s">
        <v>764</v>
      </c>
      <c r="H2571" s="1" t="s">
        <v>39</v>
      </c>
      <c r="I2571" s="1" t="s">
        <v>736</v>
      </c>
      <c r="J2571">
        <v>3</v>
      </c>
      <c r="K2571">
        <v>9</v>
      </c>
      <c r="L2571">
        <v>0.5</v>
      </c>
      <c r="M2571">
        <v>4.4000000000000004</v>
      </c>
      <c r="N2571">
        <v>13.9</v>
      </c>
      <c r="O2571">
        <v>12</v>
      </c>
      <c r="P2571">
        <v>0</v>
      </c>
      <c r="Q2571" s="1" t="s">
        <v>31</v>
      </c>
      <c r="R2571" s="1" t="s">
        <v>180</v>
      </c>
      <c r="S2571" s="1" t="s">
        <v>47</v>
      </c>
      <c r="T2571" s="1" t="s">
        <v>34</v>
      </c>
      <c r="U2571" s="1" t="s">
        <v>72</v>
      </c>
      <c r="V2571" s="1" t="s">
        <v>42</v>
      </c>
      <c r="W2571">
        <f t="shared" si="80"/>
        <v>46181.324999999997</v>
      </c>
      <c r="X2571">
        <f t="shared" si="81"/>
        <v>46181.34375</v>
      </c>
    </row>
    <row r="2572" spans="1:24" x14ac:dyDescent="0.2">
      <c r="A2572" s="1" t="s">
        <v>5605</v>
      </c>
      <c r="B2572" s="1" t="s">
        <v>5600</v>
      </c>
      <c r="C2572" s="1" t="s">
        <v>5601</v>
      </c>
      <c r="D2572" s="1" t="s">
        <v>5606</v>
      </c>
      <c r="E2572" s="1" t="s">
        <v>26</v>
      </c>
      <c r="F2572" s="1" t="s">
        <v>27</v>
      </c>
      <c r="G2572" s="1" t="s">
        <v>764</v>
      </c>
      <c r="H2572" s="1" t="s">
        <v>45</v>
      </c>
      <c r="I2572" s="1" t="s">
        <v>736</v>
      </c>
      <c r="J2572">
        <v>3</v>
      </c>
      <c r="K2572">
        <v>13.1</v>
      </c>
      <c r="L2572">
        <v>4.0999999999999996</v>
      </c>
      <c r="M2572">
        <v>2.7</v>
      </c>
      <c r="N2572">
        <v>20</v>
      </c>
      <c r="O2572">
        <v>18</v>
      </c>
      <c r="P2572">
        <v>0</v>
      </c>
      <c r="Q2572" s="1" t="s">
        <v>31</v>
      </c>
      <c r="R2572" s="1" t="s">
        <v>173</v>
      </c>
      <c r="S2572" s="1" t="s">
        <v>131</v>
      </c>
      <c r="T2572" s="1" t="s">
        <v>34</v>
      </c>
      <c r="U2572" s="1" t="s">
        <v>72</v>
      </c>
      <c r="V2572" s="1" t="s">
        <v>36</v>
      </c>
      <c r="W2572">
        <f t="shared" si="80"/>
        <v>46181.324999999997</v>
      </c>
      <c r="X2572">
        <f t="shared" si="81"/>
        <v>46181.357638888891</v>
      </c>
    </row>
    <row r="2573" spans="1:24" x14ac:dyDescent="0.2">
      <c r="A2573" s="1" t="s">
        <v>5607</v>
      </c>
      <c r="B2573" s="1" t="s">
        <v>5600</v>
      </c>
      <c r="C2573" s="1" t="s">
        <v>5601</v>
      </c>
      <c r="D2573" s="1" t="s">
        <v>5608</v>
      </c>
      <c r="E2573" s="1" t="s">
        <v>26</v>
      </c>
      <c r="F2573" s="1" t="s">
        <v>50</v>
      </c>
      <c r="G2573" s="1" t="s">
        <v>764</v>
      </c>
      <c r="H2573" s="1" t="s">
        <v>51</v>
      </c>
      <c r="I2573" s="1" t="s">
        <v>736</v>
      </c>
      <c r="J2573">
        <v>3</v>
      </c>
      <c r="K2573">
        <v>13.9</v>
      </c>
      <c r="L2573">
        <v>8.1999999999999993</v>
      </c>
      <c r="M2573">
        <v>3.1</v>
      </c>
      <c r="N2573">
        <v>25.1</v>
      </c>
      <c r="O2573">
        <v>26</v>
      </c>
      <c r="P2573">
        <v>0</v>
      </c>
      <c r="Q2573" s="1" t="s">
        <v>31</v>
      </c>
      <c r="R2573" s="1" t="s">
        <v>699</v>
      </c>
      <c r="S2573" s="1" t="s">
        <v>83</v>
      </c>
      <c r="T2573" s="1" t="s">
        <v>34</v>
      </c>
      <c r="U2573" s="1" t="s">
        <v>72</v>
      </c>
      <c r="V2573" s="1" t="s">
        <v>36</v>
      </c>
      <c r="W2573">
        <f t="shared" si="80"/>
        <v>46181.324999999997</v>
      </c>
      <c r="X2573">
        <f t="shared" si="81"/>
        <v>46181.375</v>
      </c>
    </row>
    <row r="2574" spans="1:24" x14ac:dyDescent="0.2">
      <c r="A2574" s="1" t="s">
        <v>5609</v>
      </c>
      <c r="B2574" s="1" t="s">
        <v>5600</v>
      </c>
      <c r="C2574" s="1" t="s">
        <v>5601</v>
      </c>
      <c r="D2574" s="1" t="s">
        <v>5610</v>
      </c>
      <c r="E2574" s="1" t="s">
        <v>26</v>
      </c>
      <c r="F2574" s="1" t="s">
        <v>56</v>
      </c>
      <c r="G2574" s="1" t="s">
        <v>764</v>
      </c>
      <c r="H2574" s="1" t="s">
        <v>57</v>
      </c>
      <c r="I2574" s="1" t="s">
        <v>736</v>
      </c>
      <c r="J2574">
        <v>3</v>
      </c>
      <c r="K2574">
        <v>12.2</v>
      </c>
      <c r="L2574">
        <v>0.5</v>
      </c>
      <c r="M2574">
        <v>2.2000000000000002</v>
      </c>
      <c r="N2574">
        <v>15</v>
      </c>
      <c r="O2574">
        <v>18</v>
      </c>
      <c r="P2574">
        <v>0</v>
      </c>
      <c r="Q2574" s="1" t="s">
        <v>31</v>
      </c>
      <c r="R2574" s="1" t="s">
        <v>117</v>
      </c>
      <c r="S2574" s="1" t="s">
        <v>87</v>
      </c>
      <c r="T2574" s="1" t="s">
        <v>34</v>
      </c>
      <c r="U2574" s="1" t="s">
        <v>72</v>
      </c>
      <c r="V2574" s="1" t="s">
        <v>36</v>
      </c>
      <c r="W2574">
        <f t="shared" si="80"/>
        <v>46181.324999999997</v>
      </c>
      <c r="X2574">
        <f t="shared" si="81"/>
        <v>46181.385416666664</v>
      </c>
    </row>
    <row r="2575" spans="1:24" x14ac:dyDescent="0.2">
      <c r="A2575" s="1" t="s">
        <v>5611</v>
      </c>
      <c r="B2575" s="1" t="s">
        <v>5600</v>
      </c>
      <c r="C2575" s="1" t="s">
        <v>5601</v>
      </c>
      <c r="D2575" s="1" t="s">
        <v>5612</v>
      </c>
      <c r="E2575" s="1" t="s">
        <v>26</v>
      </c>
      <c r="F2575" s="1" t="s">
        <v>56</v>
      </c>
      <c r="G2575" s="1" t="s">
        <v>764</v>
      </c>
      <c r="H2575" s="1" t="s">
        <v>62</v>
      </c>
      <c r="I2575" s="1" t="s">
        <v>736</v>
      </c>
      <c r="J2575">
        <v>3</v>
      </c>
      <c r="K2575">
        <v>6.8</v>
      </c>
      <c r="L2575">
        <v>0.6</v>
      </c>
      <c r="M2575">
        <v>2.5</v>
      </c>
      <c r="N2575">
        <v>9.9</v>
      </c>
      <c r="O2575">
        <v>15</v>
      </c>
      <c r="P2575">
        <v>0</v>
      </c>
      <c r="Q2575" s="1" t="s">
        <v>31</v>
      </c>
      <c r="R2575" s="1" t="s">
        <v>420</v>
      </c>
      <c r="S2575" s="1" t="s">
        <v>262</v>
      </c>
      <c r="T2575" s="1" t="s">
        <v>34</v>
      </c>
      <c r="U2575" s="1" t="s">
        <v>72</v>
      </c>
      <c r="V2575" s="1" t="s">
        <v>36</v>
      </c>
      <c r="W2575">
        <f t="shared" si="80"/>
        <v>46181.324999999997</v>
      </c>
      <c r="X2575">
        <f t="shared" si="81"/>
        <v>46181.392361111109</v>
      </c>
    </row>
    <row r="2576" spans="1:24" x14ac:dyDescent="0.2">
      <c r="A2576" s="1" t="s">
        <v>5613</v>
      </c>
      <c r="B2576" s="1" t="s">
        <v>5614</v>
      </c>
      <c r="C2576" s="1" t="s">
        <v>5615</v>
      </c>
      <c r="D2576" s="1" t="s">
        <v>5616</v>
      </c>
      <c r="E2576" s="1" t="s">
        <v>26</v>
      </c>
      <c r="F2576" s="1" t="s">
        <v>27</v>
      </c>
      <c r="G2576" s="1" t="s">
        <v>171</v>
      </c>
      <c r="H2576" s="1" t="s">
        <v>29</v>
      </c>
      <c r="I2576" s="1" t="s">
        <v>1583</v>
      </c>
      <c r="J2576">
        <v>4</v>
      </c>
      <c r="K2576">
        <v>12.1</v>
      </c>
      <c r="L2576">
        <v>1</v>
      </c>
      <c r="M2576">
        <v>4.0999999999999996</v>
      </c>
      <c r="N2576">
        <v>17.2</v>
      </c>
      <c r="O2576">
        <v>15</v>
      </c>
      <c r="P2576">
        <v>0</v>
      </c>
      <c r="Q2576" s="1" t="s">
        <v>31</v>
      </c>
      <c r="R2576" s="1" t="s">
        <v>75</v>
      </c>
      <c r="S2576" s="1" t="s">
        <v>254</v>
      </c>
      <c r="T2576" s="1" t="s">
        <v>153</v>
      </c>
      <c r="U2576" s="1" t="s">
        <v>127</v>
      </c>
      <c r="V2576" s="1" t="s">
        <v>36</v>
      </c>
      <c r="W2576">
        <f t="shared" si="80"/>
        <v>46181.294444444444</v>
      </c>
      <c r="X2576">
        <f t="shared" si="81"/>
        <v>46181.306250000001</v>
      </c>
    </row>
    <row r="2577" spans="1:24" x14ac:dyDescent="0.2">
      <c r="A2577" s="1" t="s">
        <v>5617</v>
      </c>
      <c r="B2577" s="1" t="s">
        <v>5614</v>
      </c>
      <c r="C2577" s="1" t="s">
        <v>5615</v>
      </c>
      <c r="D2577" s="1" t="s">
        <v>5618</v>
      </c>
      <c r="E2577" s="1" t="s">
        <v>26</v>
      </c>
      <c r="F2577" s="1" t="s">
        <v>27</v>
      </c>
      <c r="G2577" s="1" t="s">
        <v>171</v>
      </c>
      <c r="H2577" s="1" t="s">
        <v>39</v>
      </c>
      <c r="I2577" s="1" t="s">
        <v>1583</v>
      </c>
      <c r="J2577">
        <v>4</v>
      </c>
      <c r="K2577">
        <v>12.1</v>
      </c>
      <c r="L2577">
        <v>1.3</v>
      </c>
      <c r="M2577">
        <v>4.5999999999999996</v>
      </c>
      <c r="N2577">
        <v>18</v>
      </c>
      <c r="O2577">
        <v>12</v>
      </c>
      <c r="P2577">
        <v>0</v>
      </c>
      <c r="Q2577" s="1" t="s">
        <v>31</v>
      </c>
      <c r="R2577" s="1" t="s">
        <v>302</v>
      </c>
      <c r="S2577" s="1" t="s">
        <v>174</v>
      </c>
      <c r="T2577" s="1" t="s">
        <v>153</v>
      </c>
      <c r="U2577" s="1" t="s">
        <v>127</v>
      </c>
      <c r="V2577" s="1" t="s">
        <v>42</v>
      </c>
      <c r="W2577">
        <f t="shared" si="80"/>
        <v>46181.294444444444</v>
      </c>
      <c r="X2577">
        <f t="shared" si="81"/>
        <v>46181.318749999999</v>
      </c>
    </row>
    <row r="2578" spans="1:24" x14ac:dyDescent="0.2">
      <c r="A2578" s="1" t="s">
        <v>5619</v>
      </c>
      <c r="B2578" s="1" t="s">
        <v>5614</v>
      </c>
      <c r="C2578" s="1" t="s">
        <v>5615</v>
      </c>
      <c r="D2578" s="1" t="s">
        <v>5591</v>
      </c>
      <c r="E2578" s="1" t="s">
        <v>26</v>
      </c>
      <c r="F2578" s="1" t="s">
        <v>27</v>
      </c>
      <c r="G2578" s="1" t="s">
        <v>171</v>
      </c>
      <c r="H2578" s="1" t="s">
        <v>45</v>
      </c>
      <c r="I2578" s="1" t="s">
        <v>1583</v>
      </c>
      <c r="J2578">
        <v>4</v>
      </c>
      <c r="K2578">
        <v>12.3</v>
      </c>
      <c r="L2578">
        <v>6.4</v>
      </c>
      <c r="M2578">
        <v>2.1</v>
      </c>
      <c r="N2578">
        <v>20.8</v>
      </c>
      <c r="O2578">
        <v>18</v>
      </c>
      <c r="P2578">
        <v>0</v>
      </c>
      <c r="Q2578" s="1" t="s">
        <v>31</v>
      </c>
      <c r="R2578" s="1" t="s">
        <v>302</v>
      </c>
      <c r="S2578" s="1" t="s">
        <v>254</v>
      </c>
      <c r="T2578" s="1" t="s">
        <v>153</v>
      </c>
      <c r="U2578" s="1" t="s">
        <v>127</v>
      </c>
      <c r="V2578" s="1" t="s">
        <v>42</v>
      </c>
      <c r="W2578">
        <f t="shared" si="80"/>
        <v>46181.294444444444</v>
      </c>
      <c r="X2578">
        <f t="shared" si="81"/>
        <v>46181.333333333336</v>
      </c>
    </row>
    <row r="2579" spans="1:24" x14ac:dyDescent="0.2">
      <c r="A2579" s="1" t="s">
        <v>5620</v>
      </c>
      <c r="B2579" s="1" t="s">
        <v>5614</v>
      </c>
      <c r="C2579" s="1" t="s">
        <v>5615</v>
      </c>
      <c r="D2579" s="1" t="s">
        <v>5621</v>
      </c>
      <c r="E2579" s="1" t="s">
        <v>26</v>
      </c>
      <c r="F2579" s="1" t="s">
        <v>50</v>
      </c>
      <c r="G2579" s="1" t="s">
        <v>171</v>
      </c>
      <c r="H2579" s="1" t="s">
        <v>51</v>
      </c>
      <c r="I2579" s="1" t="s">
        <v>1583</v>
      </c>
      <c r="J2579">
        <v>4</v>
      </c>
      <c r="K2579">
        <v>11.5</v>
      </c>
      <c r="L2579">
        <v>10</v>
      </c>
      <c r="M2579">
        <v>2.4</v>
      </c>
      <c r="N2579">
        <v>23.9</v>
      </c>
      <c r="O2579">
        <v>26</v>
      </c>
      <c r="P2579">
        <v>0</v>
      </c>
      <c r="Q2579" s="1" t="s">
        <v>31</v>
      </c>
      <c r="R2579" s="1" t="s">
        <v>161</v>
      </c>
      <c r="S2579" s="1" t="s">
        <v>162</v>
      </c>
      <c r="T2579" s="1" t="s">
        <v>153</v>
      </c>
      <c r="U2579" s="1" t="s">
        <v>127</v>
      </c>
      <c r="V2579" s="1" t="s">
        <v>36</v>
      </c>
      <c r="W2579">
        <f t="shared" si="80"/>
        <v>46181.294444444444</v>
      </c>
      <c r="X2579">
        <f t="shared" si="81"/>
        <v>46181.349305555559</v>
      </c>
    </row>
    <row r="2580" spans="1:24" x14ac:dyDescent="0.2">
      <c r="A2580" s="1" t="s">
        <v>5622</v>
      </c>
      <c r="B2580" s="1" t="s">
        <v>5614</v>
      </c>
      <c r="C2580" s="1" t="s">
        <v>5615</v>
      </c>
      <c r="D2580" s="1" t="s">
        <v>5623</v>
      </c>
      <c r="E2580" s="1" t="s">
        <v>26</v>
      </c>
      <c r="F2580" s="1" t="s">
        <v>56</v>
      </c>
      <c r="G2580" s="1" t="s">
        <v>171</v>
      </c>
      <c r="H2580" s="1" t="s">
        <v>57</v>
      </c>
      <c r="I2580" s="1" t="s">
        <v>1583</v>
      </c>
      <c r="J2580">
        <v>4</v>
      </c>
      <c r="K2580">
        <v>9.9</v>
      </c>
      <c r="L2580">
        <v>0.6</v>
      </c>
      <c r="M2580">
        <v>1.9</v>
      </c>
      <c r="N2580">
        <v>12.5</v>
      </c>
      <c r="O2580">
        <v>18</v>
      </c>
      <c r="P2580">
        <v>0</v>
      </c>
      <c r="Q2580" s="1" t="s">
        <v>31</v>
      </c>
      <c r="R2580" s="1" t="s">
        <v>265</v>
      </c>
      <c r="S2580" s="1" t="s">
        <v>59</v>
      </c>
      <c r="T2580" s="1" t="s">
        <v>153</v>
      </c>
      <c r="U2580" s="1" t="s">
        <v>127</v>
      </c>
      <c r="V2580" s="1" t="s">
        <v>36</v>
      </c>
      <c r="W2580">
        <f t="shared" si="80"/>
        <v>46181.294444444444</v>
      </c>
      <c r="X2580">
        <f t="shared" si="81"/>
        <v>46181.35833333333</v>
      </c>
    </row>
    <row r="2581" spans="1:24" x14ac:dyDescent="0.2">
      <c r="A2581" s="1" t="s">
        <v>5624</v>
      </c>
      <c r="B2581" s="1" t="s">
        <v>5614</v>
      </c>
      <c r="C2581" s="1" t="s">
        <v>5615</v>
      </c>
      <c r="D2581" s="1" t="s">
        <v>5625</v>
      </c>
      <c r="E2581" s="1" t="s">
        <v>26</v>
      </c>
      <c r="F2581" s="1" t="s">
        <v>56</v>
      </c>
      <c r="G2581" s="1" t="s">
        <v>171</v>
      </c>
      <c r="H2581" s="1" t="s">
        <v>62</v>
      </c>
      <c r="I2581" s="1" t="s">
        <v>1583</v>
      </c>
      <c r="J2581">
        <v>4</v>
      </c>
      <c r="K2581">
        <v>1.4</v>
      </c>
      <c r="L2581">
        <v>0.3</v>
      </c>
      <c r="M2581">
        <v>1.7</v>
      </c>
      <c r="N2581">
        <v>3.4</v>
      </c>
      <c r="O2581">
        <v>15</v>
      </c>
      <c r="P2581">
        <v>0</v>
      </c>
      <c r="Q2581" s="1" t="s">
        <v>31</v>
      </c>
      <c r="R2581" s="1" t="s">
        <v>391</v>
      </c>
      <c r="S2581" s="1" t="s">
        <v>262</v>
      </c>
      <c r="T2581" s="1" t="s">
        <v>153</v>
      </c>
      <c r="U2581" s="1" t="s">
        <v>127</v>
      </c>
      <c r="V2581" s="1" t="s">
        <v>36</v>
      </c>
      <c r="W2581">
        <f t="shared" si="80"/>
        <v>46181.294444444444</v>
      </c>
      <c r="X2581">
        <f t="shared" si="81"/>
        <v>46181.36041666667</v>
      </c>
    </row>
    <row r="2582" spans="1:24" x14ac:dyDescent="0.2">
      <c r="A2582" s="1" t="s">
        <v>5626</v>
      </c>
      <c r="B2582" s="1" t="s">
        <v>5627</v>
      </c>
      <c r="C2582" s="1" t="s">
        <v>5628</v>
      </c>
      <c r="D2582" s="1" t="s">
        <v>5629</v>
      </c>
      <c r="E2582" s="1" t="s">
        <v>26</v>
      </c>
      <c r="F2582" s="1" t="s">
        <v>27</v>
      </c>
      <c r="G2582" s="1" t="s">
        <v>123</v>
      </c>
      <c r="H2582" s="1" t="s">
        <v>29</v>
      </c>
      <c r="I2582" s="1" t="s">
        <v>5374</v>
      </c>
      <c r="J2582">
        <v>8</v>
      </c>
      <c r="K2582">
        <v>7.6</v>
      </c>
      <c r="L2582">
        <v>1.1000000000000001</v>
      </c>
      <c r="M2582">
        <v>2.6</v>
      </c>
      <c r="N2582">
        <v>11.3</v>
      </c>
      <c r="O2582">
        <v>15</v>
      </c>
      <c r="P2582">
        <v>0</v>
      </c>
      <c r="Q2582" s="1" t="s">
        <v>31</v>
      </c>
      <c r="R2582" s="1" t="s">
        <v>102</v>
      </c>
      <c r="S2582" s="1" t="s">
        <v>135</v>
      </c>
      <c r="T2582" s="1" t="s">
        <v>153</v>
      </c>
      <c r="U2582" s="1" t="s">
        <v>72</v>
      </c>
      <c r="V2582" s="1" t="s">
        <v>36</v>
      </c>
      <c r="W2582">
        <f t="shared" si="80"/>
        <v>46181.374305555553</v>
      </c>
      <c r="X2582">
        <f t="shared" si="81"/>
        <v>46181.381944444445</v>
      </c>
    </row>
    <row r="2583" spans="1:24" x14ac:dyDescent="0.2">
      <c r="A2583" s="1" t="s">
        <v>5630</v>
      </c>
      <c r="B2583" s="1" t="s">
        <v>5627</v>
      </c>
      <c r="C2583" s="1" t="s">
        <v>5628</v>
      </c>
      <c r="D2583" s="1" t="s">
        <v>5631</v>
      </c>
      <c r="E2583" s="1" t="s">
        <v>26</v>
      </c>
      <c r="F2583" s="1" t="s">
        <v>27</v>
      </c>
      <c r="G2583" s="1" t="s">
        <v>123</v>
      </c>
      <c r="H2583" s="1" t="s">
        <v>39</v>
      </c>
      <c r="I2583" s="1" t="s">
        <v>5374</v>
      </c>
      <c r="J2583">
        <v>8</v>
      </c>
      <c r="K2583">
        <v>10.1</v>
      </c>
      <c r="L2583">
        <v>0.8</v>
      </c>
      <c r="M2583">
        <v>5.3</v>
      </c>
      <c r="N2583">
        <v>16.3</v>
      </c>
      <c r="O2583">
        <v>12</v>
      </c>
      <c r="P2583">
        <v>0</v>
      </c>
      <c r="Q2583" s="1" t="s">
        <v>31</v>
      </c>
      <c r="R2583" s="1" t="s">
        <v>134</v>
      </c>
      <c r="S2583" s="1" t="s">
        <v>47</v>
      </c>
      <c r="T2583" s="1" t="s">
        <v>153</v>
      </c>
      <c r="U2583" s="1" t="s">
        <v>72</v>
      </c>
      <c r="V2583" s="1" t="s">
        <v>42</v>
      </c>
      <c r="W2583">
        <f t="shared" si="80"/>
        <v>46181.374305555553</v>
      </c>
      <c r="X2583">
        <f t="shared" si="81"/>
        <v>46181.393055555556</v>
      </c>
    </row>
    <row r="2584" spans="1:24" x14ac:dyDescent="0.2">
      <c r="A2584" s="1" t="s">
        <v>5632</v>
      </c>
      <c r="B2584" s="1" t="s">
        <v>5627</v>
      </c>
      <c r="C2584" s="1" t="s">
        <v>5628</v>
      </c>
      <c r="D2584" s="1" t="s">
        <v>5633</v>
      </c>
      <c r="E2584" s="1" t="s">
        <v>26</v>
      </c>
      <c r="F2584" s="1" t="s">
        <v>27</v>
      </c>
      <c r="G2584" s="1" t="s">
        <v>123</v>
      </c>
      <c r="H2584" s="1" t="s">
        <v>45</v>
      </c>
      <c r="I2584" s="1" t="s">
        <v>5374</v>
      </c>
      <c r="J2584">
        <v>8</v>
      </c>
      <c r="K2584">
        <v>15.1</v>
      </c>
      <c r="L2584">
        <v>4.9000000000000004</v>
      </c>
      <c r="M2584">
        <v>2.5</v>
      </c>
      <c r="N2584">
        <v>22.4</v>
      </c>
      <c r="O2584">
        <v>18</v>
      </c>
      <c r="P2584">
        <v>0</v>
      </c>
      <c r="Q2584" s="1" t="s">
        <v>31</v>
      </c>
      <c r="R2584" s="1" t="s">
        <v>40</v>
      </c>
      <c r="S2584" s="1" t="s">
        <v>79</v>
      </c>
      <c r="T2584" s="1" t="s">
        <v>153</v>
      </c>
      <c r="U2584" s="1" t="s">
        <v>72</v>
      </c>
      <c r="V2584" s="1" t="s">
        <v>42</v>
      </c>
      <c r="W2584">
        <f t="shared" si="80"/>
        <v>46181.374305555553</v>
      </c>
      <c r="X2584">
        <f t="shared" si="81"/>
        <v>46181.40902777778</v>
      </c>
    </row>
    <row r="2585" spans="1:24" x14ac:dyDescent="0.2">
      <c r="A2585" s="1" t="s">
        <v>5634</v>
      </c>
      <c r="B2585" s="1" t="s">
        <v>5627</v>
      </c>
      <c r="C2585" s="1" t="s">
        <v>5628</v>
      </c>
      <c r="D2585" s="1" t="s">
        <v>5635</v>
      </c>
      <c r="E2585" s="1" t="s">
        <v>26</v>
      </c>
      <c r="F2585" s="1" t="s">
        <v>50</v>
      </c>
      <c r="G2585" s="1" t="s">
        <v>123</v>
      </c>
      <c r="H2585" s="1" t="s">
        <v>51</v>
      </c>
      <c r="I2585" s="1" t="s">
        <v>5374</v>
      </c>
      <c r="J2585">
        <v>8</v>
      </c>
      <c r="K2585">
        <v>17.7</v>
      </c>
      <c r="L2585">
        <v>10.5</v>
      </c>
      <c r="M2585">
        <v>3</v>
      </c>
      <c r="N2585">
        <v>31.2</v>
      </c>
      <c r="O2585">
        <v>26</v>
      </c>
      <c r="P2585">
        <v>0</v>
      </c>
      <c r="Q2585" s="1" t="s">
        <v>31</v>
      </c>
      <c r="R2585" s="1" t="s">
        <v>52</v>
      </c>
      <c r="S2585" s="1" t="s">
        <v>110</v>
      </c>
      <c r="T2585" s="1" t="s">
        <v>153</v>
      </c>
      <c r="U2585" s="1" t="s">
        <v>72</v>
      </c>
      <c r="V2585" s="1" t="s">
        <v>42</v>
      </c>
      <c r="W2585">
        <f t="shared" si="80"/>
        <v>46181.374305555553</v>
      </c>
      <c r="X2585">
        <f t="shared" si="81"/>
        <v>46181.430555555555</v>
      </c>
    </row>
    <row r="2586" spans="1:24" x14ac:dyDescent="0.2">
      <c r="A2586" s="1" t="s">
        <v>5636</v>
      </c>
      <c r="B2586" s="1" t="s">
        <v>5627</v>
      </c>
      <c r="C2586" s="1" t="s">
        <v>5628</v>
      </c>
      <c r="D2586" s="1" t="s">
        <v>5538</v>
      </c>
      <c r="E2586" s="1" t="s">
        <v>26</v>
      </c>
      <c r="F2586" s="1" t="s">
        <v>56</v>
      </c>
      <c r="G2586" s="1" t="s">
        <v>123</v>
      </c>
      <c r="H2586" s="1" t="s">
        <v>57</v>
      </c>
      <c r="I2586" s="1" t="s">
        <v>5374</v>
      </c>
      <c r="J2586">
        <v>8</v>
      </c>
      <c r="K2586">
        <v>10.1</v>
      </c>
      <c r="L2586">
        <v>1.3</v>
      </c>
      <c r="M2586">
        <v>2.8</v>
      </c>
      <c r="N2586">
        <v>14.2</v>
      </c>
      <c r="O2586">
        <v>18</v>
      </c>
      <c r="P2586">
        <v>0</v>
      </c>
      <c r="Q2586" s="1" t="s">
        <v>31</v>
      </c>
      <c r="R2586" s="1" t="s">
        <v>261</v>
      </c>
      <c r="S2586" s="1" t="s">
        <v>87</v>
      </c>
      <c r="T2586" s="1" t="s">
        <v>153</v>
      </c>
      <c r="U2586" s="1" t="s">
        <v>72</v>
      </c>
      <c r="V2586" s="1" t="s">
        <v>36</v>
      </c>
      <c r="W2586">
        <f t="shared" si="80"/>
        <v>46181.374305555553</v>
      </c>
      <c r="X2586">
        <f t="shared" si="81"/>
        <v>46181.44027777778</v>
      </c>
    </row>
    <row r="2587" spans="1:24" x14ac:dyDescent="0.2">
      <c r="A2587" s="1" t="s">
        <v>5637</v>
      </c>
      <c r="B2587" s="1" t="s">
        <v>5627</v>
      </c>
      <c r="C2587" s="1" t="s">
        <v>5628</v>
      </c>
      <c r="D2587" s="1" t="s">
        <v>5638</v>
      </c>
      <c r="E2587" s="1" t="s">
        <v>26</v>
      </c>
      <c r="F2587" s="1" t="s">
        <v>56</v>
      </c>
      <c r="G2587" s="1" t="s">
        <v>123</v>
      </c>
      <c r="H2587" s="1" t="s">
        <v>62</v>
      </c>
      <c r="I2587" s="1" t="s">
        <v>5374</v>
      </c>
      <c r="J2587">
        <v>8</v>
      </c>
      <c r="K2587">
        <v>8.1</v>
      </c>
      <c r="L2587">
        <v>1</v>
      </c>
      <c r="M2587">
        <v>2</v>
      </c>
      <c r="N2587">
        <v>11.1</v>
      </c>
      <c r="O2587">
        <v>15</v>
      </c>
      <c r="P2587">
        <v>0</v>
      </c>
      <c r="Q2587" s="1" t="s">
        <v>31</v>
      </c>
      <c r="R2587" s="1" t="s">
        <v>113</v>
      </c>
      <c r="S2587" s="1" t="s">
        <v>211</v>
      </c>
      <c r="T2587" s="1" t="s">
        <v>153</v>
      </c>
      <c r="U2587" s="1" t="s">
        <v>72</v>
      </c>
      <c r="V2587" s="1" t="s">
        <v>36</v>
      </c>
      <c r="W2587">
        <f t="shared" si="80"/>
        <v>46181.374305555553</v>
      </c>
      <c r="X2587">
        <f t="shared" si="81"/>
        <v>46181.447916666664</v>
      </c>
    </row>
    <row r="2588" spans="1:24" x14ac:dyDescent="0.2">
      <c r="A2588" s="1" t="s">
        <v>5639</v>
      </c>
      <c r="B2588" s="1" t="s">
        <v>5640</v>
      </c>
      <c r="C2588" s="1" t="s">
        <v>5604</v>
      </c>
      <c r="D2588" s="1" t="s">
        <v>5502</v>
      </c>
      <c r="E2588" s="1" t="s">
        <v>26</v>
      </c>
      <c r="F2588" s="1" t="s">
        <v>27</v>
      </c>
      <c r="G2588" s="1" t="s">
        <v>171</v>
      </c>
      <c r="H2588" s="1" t="s">
        <v>29</v>
      </c>
      <c r="I2588" s="1" t="s">
        <v>940</v>
      </c>
      <c r="J2588">
        <v>10</v>
      </c>
      <c r="K2588">
        <v>7.1</v>
      </c>
      <c r="L2588">
        <v>1.2</v>
      </c>
      <c r="M2588">
        <v>2</v>
      </c>
      <c r="N2588">
        <v>10.3</v>
      </c>
      <c r="O2588">
        <v>15</v>
      </c>
      <c r="P2588">
        <v>0</v>
      </c>
      <c r="Q2588" s="1" t="s">
        <v>31</v>
      </c>
      <c r="R2588" s="1" t="s">
        <v>46</v>
      </c>
      <c r="S2588" s="1" t="s">
        <v>79</v>
      </c>
      <c r="T2588" s="1" t="s">
        <v>34</v>
      </c>
      <c r="U2588" s="1" t="s">
        <v>35</v>
      </c>
      <c r="V2588" s="1" t="s">
        <v>36</v>
      </c>
      <c r="W2588">
        <f t="shared" si="80"/>
        <v>46181.34375</v>
      </c>
      <c r="X2588">
        <f t="shared" si="81"/>
        <v>46181.350694444445</v>
      </c>
    </row>
    <row r="2589" spans="1:24" x14ac:dyDescent="0.2">
      <c r="A2589" s="1" t="s">
        <v>5641</v>
      </c>
      <c r="B2589" s="1" t="s">
        <v>5640</v>
      </c>
      <c r="C2589" s="1" t="s">
        <v>5604</v>
      </c>
      <c r="D2589" s="1" t="s">
        <v>5625</v>
      </c>
      <c r="E2589" s="1" t="s">
        <v>26</v>
      </c>
      <c r="F2589" s="1" t="s">
        <v>27</v>
      </c>
      <c r="G2589" s="1" t="s">
        <v>171</v>
      </c>
      <c r="H2589" s="1" t="s">
        <v>39</v>
      </c>
      <c r="I2589" s="1" t="s">
        <v>940</v>
      </c>
      <c r="J2589">
        <v>10</v>
      </c>
      <c r="K2589">
        <v>9</v>
      </c>
      <c r="L2589">
        <v>0.2</v>
      </c>
      <c r="M2589">
        <v>5.2</v>
      </c>
      <c r="N2589">
        <v>14.4</v>
      </c>
      <c r="O2589">
        <v>12</v>
      </c>
      <c r="P2589">
        <v>0</v>
      </c>
      <c r="Q2589" s="1" t="s">
        <v>31</v>
      </c>
      <c r="R2589" s="1" t="s">
        <v>32</v>
      </c>
      <c r="S2589" s="1" t="s">
        <v>174</v>
      </c>
      <c r="T2589" s="1" t="s">
        <v>34</v>
      </c>
      <c r="U2589" s="1" t="s">
        <v>35</v>
      </c>
      <c r="V2589" s="1" t="s">
        <v>42</v>
      </c>
      <c r="W2589">
        <f t="shared" si="80"/>
        <v>46181.34375</v>
      </c>
      <c r="X2589">
        <f t="shared" si="81"/>
        <v>46181.36041666667</v>
      </c>
    </row>
    <row r="2590" spans="1:24" x14ac:dyDescent="0.2">
      <c r="A2590" s="1" t="s">
        <v>5642</v>
      </c>
      <c r="B2590" s="1" t="s">
        <v>5640</v>
      </c>
      <c r="C2590" s="1" t="s">
        <v>5604</v>
      </c>
      <c r="D2590" s="1" t="s">
        <v>5643</v>
      </c>
      <c r="E2590" s="1" t="s">
        <v>26</v>
      </c>
      <c r="F2590" s="1" t="s">
        <v>27</v>
      </c>
      <c r="G2590" s="1" t="s">
        <v>171</v>
      </c>
      <c r="H2590" s="1" t="s">
        <v>45</v>
      </c>
      <c r="I2590" s="1" t="s">
        <v>940</v>
      </c>
      <c r="J2590">
        <v>10</v>
      </c>
      <c r="K2590">
        <v>9.3000000000000007</v>
      </c>
      <c r="L2590">
        <v>5.0999999999999996</v>
      </c>
      <c r="M2590">
        <v>3.1</v>
      </c>
      <c r="N2590">
        <v>17.399999999999999</v>
      </c>
      <c r="O2590">
        <v>18</v>
      </c>
      <c r="P2590">
        <v>0</v>
      </c>
      <c r="Q2590" s="1" t="s">
        <v>31</v>
      </c>
      <c r="R2590" s="1" t="s">
        <v>199</v>
      </c>
      <c r="S2590" s="1" t="s">
        <v>320</v>
      </c>
      <c r="T2590" s="1" t="s">
        <v>34</v>
      </c>
      <c r="U2590" s="1" t="s">
        <v>35</v>
      </c>
      <c r="V2590" s="1" t="s">
        <v>36</v>
      </c>
      <c r="W2590">
        <f t="shared" si="80"/>
        <v>46181.34375</v>
      </c>
      <c r="X2590">
        <f t="shared" si="81"/>
        <v>46181.372916666667</v>
      </c>
    </row>
    <row r="2591" spans="1:24" x14ac:dyDescent="0.2">
      <c r="A2591" s="1" t="s">
        <v>5644</v>
      </c>
      <c r="B2591" s="1" t="s">
        <v>5640</v>
      </c>
      <c r="C2591" s="1" t="s">
        <v>5604</v>
      </c>
      <c r="D2591" s="1" t="s">
        <v>5645</v>
      </c>
      <c r="E2591" s="1" t="s">
        <v>26</v>
      </c>
      <c r="F2591" s="1" t="s">
        <v>50</v>
      </c>
      <c r="G2591" s="1" t="s">
        <v>171</v>
      </c>
      <c r="H2591" s="1" t="s">
        <v>51</v>
      </c>
      <c r="I2591" s="1" t="s">
        <v>940</v>
      </c>
      <c r="J2591">
        <v>10</v>
      </c>
      <c r="K2591">
        <v>13.2</v>
      </c>
      <c r="L2591">
        <v>10.1</v>
      </c>
      <c r="M2591">
        <v>1.7</v>
      </c>
      <c r="N2591">
        <v>25</v>
      </c>
      <c r="O2591">
        <v>26</v>
      </c>
      <c r="P2591">
        <v>0</v>
      </c>
      <c r="Q2591" s="1" t="s">
        <v>31</v>
      </c>
      <c r="R2591" s="1" t="s">
        <v>82</v>
      </c>
      <c r="S2591" s="1" t="s">
        <v>403</v>
      </c>
      <c r="T2591" s="1" t="s">
        <v>34</v>
      </c>
      <c r="U2591" s="1" t="s">
        <v>35</v>
      </c>
      <c r="V2591" s="1" t="s">
        <v>36</v>
      </c>
      <c r="W2591">
        <f t="shared" si="80"/>
        <v>46181.34375</v>
      </c>
      <c r="X2591">
        <f t="shared" si="81"/>
        <v>46181.390277777777</v>
      </c>
    </row>
    <row r="2592" spans="1:24" x14ac:dyDescent="0.2">
      <c r="A2592" s="1" t="s">
        <v>5646</v>
      </c>
      <c r="B2592" s="1" t="s">
        <v>5640</v>
      </c>
      <c r="C2592" s="1" t="s">
        <v>5604</v>
      </c>
      <c r="D2592" s="1" t="s">
        <v>5647</v>
      </c>
      <c r="E2592" s="1" t="s">
        <v>26</v>
      </c>
      <c r="F2592" s="1" t="s">
        <v>56</v>
      </c>
      <c r="G2592" s="1" t="s">
        <v>171</v>
      </c>
      <c r="H2592" s="1" t="s">
        <v>57</v>
      </c>
      <c r="I2592" s="1" t="s">
        <v>940</v>
      </c>
      <c r="J2592">
        <v>10</v>
      </c>
      <c r="K2592">
        <v>11.4</v>
      </c>
      <c r="L2592">
        <v>0.7</v>
      </c>
      <c r="M2592">
        <v>0.9</v>
      </c>
      <c r="N2592">
        <v>13.1</v>
      </c>
      <c r="O2592">
        <v>18</v>
      </c>
      <c r="P2592">
        <v>0</v>
      </c>
      <c r="Q2592" s="1" t="s">
        <v>31</v>
      </c>
      <c r="R2592" s="1" t="s">
        <v>391</v>
      </c>
      <c r="S2592" s="1" t="s">
        <v>91</v>
      </c>
      <c r="T2592" s="1" t="s">
        <v>34</v>
      </c>
      <c r="U2592" s="1" t="s">
        <v>35</v>
      </c>
      <c r="V2592" s="1" t="s">
        <v>36</v>
      </c>
      <c r="W2592">
        <f t="shared" si="80"/>
        <v>46181.34375</v>
      </c>
      <c r="X2592">
        <f t="shared" si="81"/>
        <v>46181.399305555555</v>
      </c>
    </row>
    <row r="2593" spans="1:24" x14ac:dyDescent="0.2">
      <c r="A2593" s="1" t="s">
        <v>5648</v>
      </c>
      <c r="B2593" s="1" t="s">
        <v>5640</v>
      </c>
      <c r="C2593" s="1" t="s">
        <v>5604</v>
      </c>
      <c r="D2593" s="1" t="s">
        <v>5649</v>
      </c>
      <c r="E2593" s="1" t="s">
        <v>26</v>
      </c>
      <c r="F2593" s="1" t="s">
        <v>56</v>
      </c>
      <c r="G2593" s="1" t="s">
        <v>171</v>
      </c>
      <c r="H2593" s="1" t="s">
        <v>62</v>
      </c>
      <c r="I2593" s="1" t="s">
        <v>940</v>
      </c>
      <c r="J2593">
        <v>10</v>
      </c>
      <c r="K2593">
        <v>9</v>
      </c>
      <c r="L2593">
        <v>0.2</v>
      </c>
      <c r="M2593">
        <v>1.2</v>
      </c>
      <c r="N2593">
        <v>10.4</v>
      </c>
      <c r="O2593">
        <v>15</v>
      </c>
      <c r="P2593">
        <v>0</v>
      </c>
      <c r="Q2593" s="1" t="s">
        <v>31</v>
      </c>
      <c r="R2593" s="1" t="s">
        <v>142</v>
      </c>
      <c r="S2593" s="1" t="s">
        <v>538</v>
      </c>
      <c r="T2593" s="1" t="s">
        <v>34</v>
      </c>
      <c r="U2593" s="1" t="s">
        <v>35</v>
      </c>
      <c r="V2593" s="1" t="s">
        <v>36</v>
      </c>
      <c r="W2593">
        <f t="shared" si="80"/>
        <v>46181.34375</v>
      </c>
      <c r="X2593">
        <f t="shared" si="81"/>
        <v>46181.40625</v>
      </c>
    </row>
    <row r="2594" spans="1:24" x14ac:dyDescent="0.2">
      <c r="A2594" s="1" t="s">
        <v>5650</v>
      </c>
      <c r="B2594" s="1" t="s">
        <v>5651</v>
      </c>
      <c r="C2594" s="1" t="s">
        <v>5652</v>
      </c>
      <c r="D2594" s="1" t="s">
        <v>5653</v>
      </c>
      <c r="E2594" s="1" t="s">
        <v>26</v>
      </c>
      <c r="F2594" s="1" t="s">
        <v>27</v>
      </c>
      <c r="G2594" s="1" t="s">
        <v>28</v>
      </c>
      <c r="H2594" s="1" t="s">
        <v>29</v>
      </c>
      <c r="I2594" s="1" t="s">
        <v>4144</v>
      </c>
      <c r="J2594">
        <v>10</v>
      </c>
      <c r="K2594">
        <v>8.8000000000000007</v>
      </c>
      <c r="L2594">
        <v>0.9</v>
      </c>
      <c r="M2594">
        <v>2.1</v>
      </c>
      <c r="N2594">
        <v>11.8</v>
      </c>
      <c r="O2594">
        <v>15</v>
      </c>
      <c r="P2594">
        <v>0</v>
      </c>
      <c r="Q2594" s="1" t="s">
        <v>31</v>
      </c>
      <c r="R2594" s="1" t="s">
        <v>40</v>
      </c>
      <c r="S2594" s="1" t="s">
        <v>254</v>
      </c>
      <c r="T2594" s="1" t="s">
        <v>34</v>
      </c>
      <c r="U2594" s="1" t="s">
        <v>35</v>
      </c>
      <c r="V2594" s="1" t="s">
        <v>36</v>
      </c>
      <c r="W2594">
        <f t="shared" si="80"/>
        <v>46181.425694444442</v>
      </c>
      <c r="X2594">
        <f t="shared" si="81"/>
        <v>46181.433333333334</v>
      </c>
    </row>
    <row r="2595" spans="1:24" x14ac:dyDescent="0.2">
      <c r="A2595" s="1" t="s">
        <v>5654</v>
      </c>
      <c r="B2595" s="1" t="s">
        <v>5651</v>
      </c>
      <c r="C2595" s="1" t="s">
        <v>5652</v>
      </c>
      <c r="D2595" s="1" t="s">
        <v>5655</v>
      </c>
      <c r="E2595" s="1" t="s">
        <v>26</v>
      </c>
      <c r="F2595" s="1" t="s">
        <v>27</v>
      </c>
      <c r="G2595" s="1" t="s">
        <v>28</v>
      </c>
      <c r="H2595" s="1" t="s">
        <v>39</v>
      </c>
      <c r="I2595" s="1" t="s">
        <v>4144</v>
      </c>
      <c r="J2595">
        <v>10</v>
      </c>
      <c r="K2595">
        <v>7</v>
      </c>
      <c r="L2595">
        <v>0.9</v>
      </c>
      <c r="M2595">
        <v>5.4</v>
      </c>
      <c r="N2595">
        <v>13.3</v>
      </c>
      <c r="O2595">
        <v>12</v>
      </c>
      <c r="P2595">
        <v>0</v>
      </c>
      <c r="Q2595" s="1" t="s">
        <v>31</v>
      </c>
      <c r="R2595" s="1" t="s">
        <v>302</v>
      </c>
      <c r="S2595" s="1" t="s">
        <v>196</v>
      </c>
      <c r="T2595" s="1" t="s">
        <v>34</v>
      </c>
      <c r="U2595" s="1" t="s">
        <v>35</v>
      </c>
      <c r="V2595" s="1" t="s">
        <v>36</v>
      </c>
      <c r="W2595">
        <f t="shared" si="80"/>
        <v>46181.425694444442</v>
      </c>
      <c r="X2595">
        <f t="shared" si="81"/>
        <v>46181.443055555559</v>
      </c>
    </row>
    <row r="2596" spans="1:24" x14ac:dyDescent="0.2">
      <c r="A2596" s="1" t="s">
        <v>5656</v>
      </c>
      <c r="B2596" s="1" t="s">
        <v>5651</v>
      </c>
      <c r="C2596" s="1" t="s">
        <v>5652</v>
      </c>
      <c r="D2596" s="1" t="s">
        <v>5657</v>
      </c>
      <c r="E2596" s="1" t="s">
        <v>26</v>
      </c>
      <c r="F2596" s="1" t="s">
        <v>27</v>
      </c>
      <c r="G2596" s="1" t="s">
        <v>28</v>
      </c>
      <c r="H2596" s="1" t="s">
        <v>45</v>
      </c>
      <c r="I2596" s="1" t="s">
        <v>4144</v>
      </c>
      <c r="J2596">
        <v>10</v>
      </c>
      <c r="K2596">
        <v>16.600000000000001</v>
      </c>
      <c r="L2596">
        <v>5.8</v>
      </c>
      <c r="M2596">
        <v>2.8</v>
      </c>
      <c r="N2596">
        <v>25.2</v>
      </c>
      <c r="O2596">
        <v>18</v>
      </c>
      <c r="P2596">
        <v>0</v>
      </c>
      <c r="Q2596" s="1" t="s">
        <v>31</v>
      </c>
      <c r="R2596" s="1" t="s">
        <v>102</v>
      </c>
      <c r="S2596" s="1" t="s">
        <v>174</v>
      </c>
      <c r="T2596" s="1" t="s">
        <v>34</v>
      </c>
      <c r="U2596" s="1" t="s">
        <v>35</v>
      </c>
      <c r="V2596" s="1" t="s">
        <v>42</v>
      </c>
      <c r="W2596">
        <f t="shared" si="80"/>
        <v>46181.425694444442</v>
      </c>
      <c r="X2596">
        <f t="shared" si="81"/>
        <v>46181.460416666669</v>
      </c>
    </row>
    <row r="2597" spans="1:24" x14ac:dyDescent="0.2">
      <c r="A2597" s="1" t="s">
        <v>5658</v>
      </c>
      <c r="B2597" s="1" t="s">
        <v>5651</v>
      </c>
      <c r="C2597" s="1" t="s">
        <v>5652</v>
      </c>
      <c r="D2597" s="1" t="s">
        <v>5659</v>
      </c>
      <c r="E2597" s="1" t="s">
        <v>26</v>
      </c>
      <c r="F2597" s="1" t="s">
        <v>50</v>
      </c>
      <c r="G2597" s="1" t="s">
        <v>28</v>
      </c>
      <c r="H2597" s="1" t="s">
        <v>51</v>
      </c>
      <c r="I2597" s="1" t="s">
        <v>4144</v>
      </c>
      <c r="J2597">
        <v>10</v>
      </c>
      <c r="K2597">
        <v>14.8</v>
      </c>
      <c r="L2597">
        <v>11.7</v>
      </c>
      <c r="M2597">
        <v>3.1</v>
      </c>
      <c r="N2597">
        <v>29.6</v>
      </c>
      <c r="O2597">
        <v>26</v>
      </c>
      <c r="P2597">
        <v>0</v>
      </c>
      <c r="Q2597" s="1" t="s">
        <v>31</v>
      </c>
      <c r="R2597" s="1" t="s">
        <v>810</v>
      </c>
      <c r="S2597" s="1" t="s">
        <v>309</v>
      </c>
      <c r="T2597" s="1" t="s">
        <v>34</v>
      </c>
      <c r="U2597" s="1" t="s">
        <v>35</v>
      </c>
      <c r="V2597" s="1" t="s">
        <v>36</v>
      </c>
      <c r="W2597">
        <f t="shared" si="80"/>
        <v>46181.425694444442</v>
      </c>
      <c r="X2597">
        <f t="shared" si="81"/>
        <v>46181.480555555558</v>
      </c>
    </row>
    <row r="2598" spans="1:24" x14ac:dyDescent="0.2">
      <c r="A2598" s="1" t="s">
        <v>5660</v>
      </c>
      <c r="B2598" s="1" t="s">
        <v>5651</v>
      </c>
      <c r="C2598" s="1" t="s">
        <v>5652</v>
      </c>
      <c r="D2598" s="1" t="s">
        <v>5661</v>
      </c>
      <c r="E2598" s="1" t="s">
        <v>26</v>
      </c>
      <c r="F2598" s="1" t="s">
        <v>56</v>
      </c>
      <c r="G2598" s="1" t="s">
        <v>28</v>
      </c>
      <c r="H2598" s="1" t="s">
        <v>57</v>
      </c>
      <c r="I2598" s="1" t="s">
        <v>4144</v>
      </c>
      <c r="J2598">
        <v>10</v>
      </c>
      <c r="K2598">
        <v>12.8</v>
      </c>
      <c r="L2598">
        <v>1.1000000000000001</v>
      </c>
      <c r="M2598">
        <v>2.6</v>
      </c>
      <c r="N2598">
        <v>16.5</v>
      </c>
      <c r="O2598">
        <v>18</v>
      </c>
      <c r="P2598">
        <v>0</v>
      </c>
      <c r="Q2598" s="1" t="s">
        <v>31</v>
      </c>
      <c r="R2598" s="1" t="s">
        <v>117</v>
      </c>
      <c r="S2598" s="1" t="s">
        <v>91</v>
      </c>
      <c r="T2598" s="1" t="s">
        <v>34</v>
      </c>
      <c r="U2598" s="1" t="s">
        <v>35</v>
      </c>
      <c r="V2598" s="1" t="s">
        <v>36</v>
      </c>
      <c r="W2598">
        <f t="shared" si="80"/>
        <v>46181.425694444442</v>
      </c>
      <c r="X2598">
        <f t="shared" si="81"/>
        <v>46181.492361111108</v>
      </c>
    </row>
    <row r="2599" spans="1:24" x14ac:dyDescent="0.2">
      <c r="A2599" s="1" t="s">
        <v>5662</v>
      </c>
      <c r="B2599" s="1" t="s">
        <v>5651</v>
      </c>
      <c r="C2599" s="1" t="s">
        <v>5652</v>
      </c>
      <c r="D2599" s="1" t="s">
        <v>5663</v>
      </c>
      <c r="E2599" s="1" t="s">
        <v>26</v>
      </c>
      <c r="F2599" s="1" t="s">
        <v>56</v>
      </c>
      <c r="G2599" s="1" t="s">
        <v>28</v>
      </c>
      <c r="H2599" s="1" t="s">
        <v>62</v>
      </c>
      <c r="I2599" s="1" t="s">
        <v>4144</v>
      </c>
      <c r="J2599">
        <v>10</v>
      </c>
      <c r="K2599">
        <v>7</v>
      </c>
      <c r="L2599">
        <v>0.4</v>
      </c>
      <c r="M2599">
        <v>2</v>
      </c>
      <c r="N2599">
        <v>9.4</v>
      </c>
      <c r="O2599">
        <v>15</v>
      </c>
      <c r="P2599">
        <v>0</v>
      </c>
      <c r="Q2599" s="1" t="s">
        <v>31</v>
      </c>
      <c r="R2599" s="1" t="s">
        <v>86</v>
      </c>
      <c r="S2599" s="1" t="s">
        <v>146</v>
      </c>
      <c r="T2599" s="1" t="s">
        <v>34</v>
      </c>
      <c r="U2599" s="1" t="s">
        <v>35</v>
      </c>
      <c r="V2599" s="1" t="s">
        <v>36</v>
      </c>
      <c r="W2599">
        <f t="shared" si="80"/>
        <v>46181.425694444442</v>
      </c>
      <c r="X2599">
        <f t="shared" si="81"/>
        <v>46181.498611111114</v>
      </c>
    </row>
    <row r="2600" spans="1:24" x14ac:dyDescent="0.2">
      <c r="A2600" s="1" t="s">
        <v>5664</v>
      </c>
      <c r="B2600" s="1" t="s">
        <v>5665</v>
      </c>
      <c r="C2600" s="1" t="s">
        <v>5666</v>
      </c>
      <c r="D2600" s="1" t="s">
        <v>5667</v>
      </c>
      <c r="E2600" s="1" t="s">
        <v>26</v>
      </c>
      <c r="F2600" s="1" t="s">
        <v>27</v>
      </c>
      <c r="G2600" s="1" t="s">
        <v>194</v>
      </c>
      <c r="H2600" s="1" t="s">
        <v>29</v>
      </c>
      <c r="I2600" s="1" t="s">
        <v>195</v>
      </c>
      <c r="J2600">
        <v>10</v>
      </c>
      <c r="K2600">
        <v>11.2</v>
      </c>
      <c r="L2600">
        <v>0.3</v>
      </c>
      <c r="M2600">
        <v>2.5</v>
      </c>
      <c r="N2600">
        <v>14</v>
      </c>
      <c r="O2600">
        <v>15</v>
      </c>
      <c r="P2600">
        <v>0</v>
      </c>
      <c r="Q2600" s="1" t="s">
        <v>31</v>
      </c>
      <c r="R2600" s="1" t="s">
        <v>75</v>
      </c>
      <c r="S2600" s="1" t="s">
        <v>135</v>
      </c>
      <c r="T2600" s="1" t="s">
        <v>71</v>
      </c>
      <c r="U2600" s="1" t="s">
        <v>127</v>
      </c>
      <c r="V2600" s="1" t="s">
        <v>36</v>
      </c>
      <c r="W2600">
        <f t="shared" si="80"/>
        <v>46181.257638888892</v>
      </c>
      <c r="X2600">
        <f t="shared" si="81"/>
        <v>46181.267361111109</v>
      </c>
    </row>
    <row r="2601" spans="1:24" x14ac:dyDescent="0.2">
      <c r="A2601" s="1" t="s">
        <v>5668</v>
      </c>
      <c r="B2601" s="1" t="s">
        <v>5665</v>
      </c>
      <c r="C2601" s="1" t="s">
        <v>5666</v>
      </c>
      <c r="D2601" s="1" t="s">
        <v>5669</v>
      </c>
      <c r="E2601" s="1" t="s">
        <v>26</v>
      </c>
      <c r="F2601" s="1" t="s">
        <v>27</v>
      </c>
      <c r="G2601" s="1" t="s">
        <v>194</v>
      </c>
      <c r="H2601" s="1" t="s">
        <v>39</v>
      </c>
      <c r="I2601" s="1" t="s">
        <v>195</v>
      </c>
      <c r="J2601">
        <v>10</v>
      </c>
      <c r="K2601">
        <v>10.199999999999999</v>
      </c>
      <c r="L2601">
        <v>0.7</v>
      </c>
      <c r="M2601">
        <v>4</v>
      </c>
      <c r="N2601">
        <v>15</v>
      </c>
      <c r="O2601">
        <v>12</v>
      </c>
      <c r="P2601">
        <v>0</v>
      </c>
      <c r="Q2601" s="1" t="s">
        <v>31</v>
      </c>
      <c r="R2601" s="1" t="s">
        <v>180</v>
      </c>
      <c r="S2601" s="1" t="s">
        <v>320</v>
      </c>
      <c r="T2601" s="1" t="s">
        <v>71</v>
      </c>
      <c r="U2601" s="1" t="s">
        <v>127</v>
      </c>
      <c r="V2601" s="1" t="s">
        <v>42</v>
      </c>
      <c r="W2601">
        <f t="shared" si="80"/>
        <v>46181.257638888892</v>
      </c>
      <c r="X2601">
        <f t="shared" si="81"/>
        <v>46181.277777777781</v>
      </c>
    </row>
    <row r="2602" spans="1:24" x14ac:dyDescent="0.2">
      <c r="A2602" s="1" t="s">
        <v>5670</v>
      </c>
      <c r="B2602" s="1" t="s">
        <v>5665</v>
      </c>
      <c r="C2602" s="1" t="s">
        <v>5666</v>
      </c>
      <c r="D2602" s="1" t="s">
        <v>5671</v>
      </c>
      <c r="E2602" s="1" t="s">
        <v>26</v>
      </c>
      <c r="F2602" s="1" t="s">
        <v>27</v>
      </c>
      <c r="G2602" s="1" t="s">
        <v>194</v>
      </c>
      <c r="H2602" s="1" t="s">
        <v>45</v>
      </c>
      <c r="I2602" s="1" t="s">
        <v>195</v>
      </c>
      <c r="J2602">
        <v>10</v>
      </c>
      <c r="K2602">
        <v>10.3</v>
      </c>
      <c r="L2602">
        <v>6.2</v>
      </c>
      <c r="M2602">
        <v>0.9</v>
      </c>
      <c r="N2602">
        <v>17.399999999999999</v>
      </c>
      <c r="O2602">
        <v>18</v>
      </c>
      <c r="P2602">
        <v>0</v>
      </c>
      <c r="Q2602" s="1" t="s">
        <v>31</v>
      </c>
      <c r="R2602" s="1" t="s">
        <v>40</v>
      </c>
      <c r="S2602" s="1" t="s">
        <v>33</v>
      </c>
      <c r="T2602" s="1" t="s">
        <v>71</v>
      </c>
      <c r="U2602" s="1" t="s">
        <v>127</v>
      </c>
      <c r="V2602" s="1" t="s">
        <v>36</v>
      </c>
      <c r="W2602">
        <f t="shared" si="80"/>
        <v>46181.257638888892</v>
      </c>
      <c r="X2602">
        <f t="shared" si="81"/>
        <v>46181.289583333331</v>
      </c>
    </row>
    <row r="2603" spans="1:24" x14ac:dyDescent="0.2">
      <c r="A2603" s="1" t="s">
        <v>5672</v>
      </c>
      <c r="B2603" s="1" t="s">
        <v>5665</v>
      </c>
      <c r="C2603" s="1" t="s">
        <v>5666</v>
      </c>
      <c r="D2603" s="1" t="s">
        <v>5673</v>
      </c>
      <c r="E2603" s="1" t="s">
        <v>26</v>
      </c>
      <c r="F2603" s="1" t="s">
        <v>50</v>
      </c>
      <c r="G2603" s="1" t="s">
        <v>194</v>
      </c>
      <c r="H2603" s="1" t="s">
        <v>51</v>
      </c>
      <c r="I2603" s="1" t="s">
        <v>195</v>
      </c>
      <c r="J2603">
        <v>10</v>
      </c>
      <c r="K2603">
        <v>11.9</v>
      </c>
      <c r="L2603">
        <v>8.4</v>
      </c>
      <c r="M2603">
        <v>4.5999999999999996</v>
      </c>
      <c r="N2603">
        <v>24.9</v>
      </c>
      <c r="O2603">
        <v>26</v>
      </c>
      <c r="P2603">
        <v>0</v>
      </c>
      <c r="Q2603" s="1" t="s">
        <v>31</v>
      </c>
      <c r="R2603" s="1" t="s">
        <v>1111</v>
      </c>
      <c r="S2603" s="1" t="s">
        <v>291</v>
      </c>
      <c r="T2603" s="1" t="s">
        <v>71</v>
      </c>
      <c r="U2603" s="1" t="s">
        <v>127</v>
      </c>
      <c r="V2603" s="1" t="s">
        <v>36</v>
      </c>
      <c r="W2603">
        <f t="shared" si="80"/>
        <v>46181.257638888892</v>
      </c>
      <c r="X2603">
        <f t="shared" si="81"/>
        <v>46181.306944444441</v>
      </c>
    </row>
    <row r="2604" spans="1:24" x14ac:dyDescent="0.2">
      <c r="A2604" s="1" t="s">
        <v>5674</v>
      </c>
      <c r="B2604" s="1" t="s">
        <v>5665</v>
      </c>
      <c r="C2604" s="1" t="s">
        <v>5666</v>
      </c>
      <c r="D2604" s="1" t="s">
        <v>5675</v>
      </c>
      <c r="E2604" s="1" t="s">
        <v>26</v>
      </c>
      <c r="F2604" s="1" t="s">
        <v>56</v>
      </c>
      <c r="G2604" s="1" t="s">
        <v>194</v>
      </c>
      <c r="H2604" s="1" t="s">
        <v>57</v>
      </c>
      <c r="I2604" s="1" t="s">
        <v>195</v>
      </c>
      <c r="J2604">
        <v>10</v>
      </c>
      <c r="K2604">
        <v>12.7</v>
      </c>
      <c r="L2604">
        <v>0.8</v>
      </c>
      <c r="M2604">
        <v>2.9</v>
      </c>
      <c r="N2604">
        <v>16.399999999999999</v>
      </c>
      <c r="O2604">
        <v>18</v>
      </c>
      <c r="P2604">
        <v>0</v>
      </c>
      <c r="Q2604" s="1" t="s">
        <v>31</v>
      </c>
      <c r="R2604" s="1" t="s">
        <v>243</v>
      </c>
      <c r="S2604" s="1" t="s">
        <v>114</v>
      </c>
      <c r="T2604" s="1" t="s">
        <v>71</v>
      </c>
      <c r="U2604" s="1" t="s">
        <v>127</v>
      </c>
      <c r="V2604" s="1" t="s">
        <v>36</v>
      </c>
      <c r="W2604">
        <f t="shared" si="80"/>
        <v>46181.257638888892</v>
      </c>
      <c r="X2604">
        <f t="shared" si="81"/>
        <v>46181.318055555559</v>
      </c>
    </row>
    <row r="2605" spans="1:24" x14ac:dyDescent="0.2">
      <c r="A2605" s="1" t="s">
        <v>5676</v>
      </c>
      <c r="B2605" s="1" t="s">
        <v>5665</v>
      </c>
      <c r="C2605" s="1" t="s">
        <v>5666</v>
      </c>
      <c r="D2605" s="1" t="s">
        <v>5601</v>
      </c>
      <c r="E2605" s="1" t="s">
        <v>26</v>
      </c>
      <c r="F2605" s="1" t="s">
        <v>56</v>
      </c>
      <c r="G2605" s="1" t="s">
        <v>194</v>
      </c>
      <c r="H2605" s="1" t="s">
        <v>62</v>
      </c>
      <c r="I2605" s="1" t="s">
        <v>195</v>
      </c>
      <c r="J2605">
        <v>10</v>
      </c>
      <c r="K2605">
        <v>8</v>
      </c>
      <c r="L2605">
        <v>0.8</v>
      </c>
      <c r="M2605">
        <v>0.5</v>
      </c>
      <c r="N2605">
        <v>9.3000000000000007</v>
      </c>
      <c r="O2605">
        <v>15</v>
      </c>
      <c r="P2605">
        <v>0</v>
      </c>
      <c r="Q2605" s="1" t="s">
        <v>31</v>
      </c>
      <c r="R2605" s="1" t="s">
        <v>407</v>
      </c>
      <c r="S2605" s="1" t="s">
        <v>146</v>
      </c>
      <c r="T2605" s="1" t="s">
        <v>71</v>
      </c>
      <c r="U2605" s="1" t="s">
        <v>127</v>
      </c>
      <c r="V2605" s="1" t="s">
        <v>36</v>
      </c>
      <c r="W2605">
        <f t="shared" si="80"/>
        <v>46181.257638888892</v>
      </c>
      <c r="X2605">
        <f t="shared" si="81"/>
        <v>46181.324999999997</v>
      </c>
    </row>
    <row r="2606" spans="1:24" x14ac:dyDescent="0.2">
      <c r="A2606" s="1" t="s">
        <v>5677</v>
      </c>
      <c r="B2606" s="1" t="s">
        <v>5678</v>
      </c>
      <c r="C2606" s="1" t="s">
        <v>5679</v>
      </c>
      <c r="D2606" s="1" t="s">
        <v>5649</v>
      </c>
      <c r="E2606" s="1" t="s">
        <v>26</v>
      </c>
      <c r="F2606" s="1" t="s">
        <v>27</v>
      </c>
      <c r="G2606" s="1" t="s">
        <v>171</v>
      </c>
      <c r="H2606" s="1" t="s">
        <v>29</v>
      </c>
      <c r="I2606" s="1" t="s">
        <v>5374</v>
      </c>
      <c r="J2606">
        <v>6</v>
      </c>
      <c r="K2606">
        <v>7.8</v>
      </c>
      <c r="L2606">
        <v>1.3</v>
      </c>
      <c r="M2606">
        <v>2.7</v>
      </c>
      <c r="N2606">
        <v>11.8</v>
      </c>
      <c r="O2606">
        <v>15</v>
      </c>
      <c r="P2606">
        <v>0</v>
      </c>
      <c r="Q2606" s="1" t="s">
        <v>31</v>
      </c>
      <c r="R2606" s="1" t="s">
        <v>75</v>
      </c>
      <c r="S2606" s="1" t="s">
        <v>41</v>
      </c>
      <c r="T2606" s="1" t="s">
        <v>153</v>
      </c>
      <c r="U2606" s="1" t="s">
        <v>251</v>
      </c>
      <c r="V2606" s="1" t="s">
        <v>36</v>
      </c>
      <c r="W2606">
        <f t="shared" si="80"/>
        <v>46181.398611111108</v>
      </c>
      <c r="X2606">
        <f t="shared" si="81"/>
        <v>46181.40625</v>
      </c>
    </row>
    <row r="2607" spans="1:24" x14ac:dyDescent="0.2">
      <c r="A2607" s="1" t="s">
        <v>5680</v>
      </c>
      <c r="B2607" s="1" t="s">
        <v>5678</v>
      </c>
      <c r="C2607" s="1" t="s">
        <v>5679</v>
      </c>
      <c r="D2607" s="1" t="s">
        <v>5681</v>
      </c>
      <c r="E2607" s="1" t="s">
        <v>26</v>
      </c>
      <c r="F2607" s="1" t="s">
        <v>27</v>
      </c>
      <c r="G2607" s="1" t="s">
        <v>171</v>
      </c>
      <c r="H2607" s="1" t="s">
        <v>39</v>
      </c>
      <c r="I2607" s="1" t="s">
        <v>5374</v>
      </c>
      <c r="J2607">
        <v>6</v>
      </c>
      <c r="K2607">
        <v>9.3000000000000007</v>
      </c>
      <c r="L2607">
        <v>0.9</v>
      </c>
      <c r="M2607">
        <v>5.2</v>
      </c>
      <c r="N2607">
        <v>15.4</v>
      </c>
      <c r="O2607">
        <v>12</v>
      </c>
      <c r="P2607">
        <v>0</v>
      </c>
      <c r="Q2607" s="1" t="s">
        <v>31</v>
      </c>
      <c r="R2607" s="1" t="s">
        <v>40</v>
      </c>
      <c r="S2607" s="1" t="s">
        <v>47</v>
      </c>
      <c r="T2607" s="1" t="s">
        <v>153</v>
      </c>
      <c r="U2607" s="1" t="s">
        <v>251</v>
      </c>
      <c r="V2607" s="1" t="s">
        <v>42</v>
      </c>
      <c r="W2607">
        <f t="shared" si="80"/>
        <v>46181.398611111108</v>
      </c>
      <c r="X2607">
        <f t="shared" si="81"/>
        <v>46181.417361111111</v>
      </c>
    </row>
    <row r="2608" spans="1:24" x14ac:dyDescent="0.2">
      <c r="A2608" s="1" t="s">
        <v>5682</v>
      </c>
      <c r="B2608" s="1" t="s">
        <v>5678</v>
      </c>
      <c r="C2608" s="1" t="s">
        <v>5679</v>
      </c>
      <c r="D2608" s="1" t="s">
        <v>5683</v>
      </c>
      <c r="E2608" s="1" t="s">
        <v>26</v>
      </c>
      <c r="F2608" s="1" t="s">
        <v>27</v>
      </c>
      <c r="G2608" s="1" t="s">
        <v>171</v>
      </c>
      <c r="H2608" s="1" t="s">
        <v>45</v>
      </c>
      <c r="I2608" s="1" t="s">
        <v>5374</v>
      </c>
      <c r="J2608">
        <v>6</v>
      </c>
      <c r="K2608">
        <v>11.3</v>
      </c>
      <c r="L2608">
        <v>4.8</v>
      </c>
      <c r="M2608">
        <v>1.7</v>
      </c>
      <c r="N2608">
        <v>17.899999999999999</v>
      </c>
      <c r="O2608">
        <v>18</v>
      </c>
      <c r="P2608">
        <v>0</v>
      </c>
      <c r="Q2608" s="1" t="s">
        <v>31</v>
      </c>
      <c r="R2608" s="1" t="s">
        <v>46</v>
      </c>
      <c r="S2608" s="1" t="s">
        <v>135</v>
      </c>
      <c r="T2608" s="1" t="s">
        <v>153</v>
      </c>
      <c r="U2608" s="1" t="s">
        <v>251</v>
      </c>
      <c r="V2608" s="1" t="s">
        <v>36</v>
      </c>
      <c r="W2608">
        <f t="shared" si="80"/>
        <v>46181.398611111108</v>
      </c>
      <c r="X2608">
        <f t="shared" si="81"/>
        <v>46181.429861111108</v>
      </c>
    </row>
    <row r="2609" spans="1:24" x14ac:dyDescent="0.2">
      <c r="A2609" s="1" t="s">
        <v>5684</v>
      </c>
      <c r="B2609" s="1" t="s">
        <v>5678</v>
      </c>
      <c r="C2609" s="1" t="s">
        <v>5679</v>
      </c>
      <c r="D2609" s="1" t="s">
        <v>5685</v>
      </c>
      <c r="E2609" s="1" t="s">
        <v>26</v>
      </c>
      <c r="F2609" s="1" t="s">
        <v>50</v>
      </c>
      <c r="G2609" s="1" t="s">
        <v>171</v>
      </c>
      <c r="H2609" s="1" t="s">
        <v>51</v>
      </c>
      <c r="I2609" s="1" t="s">
        <v>5374</v>
      </c>
      <c r="J2609">
        <v>6</v>
      </c>
      <c r="K2609">
        <v>11.8</v>
      </c>
      <c r="L2609">
        <v>9.4</v>
      </c>
      <c r="M2609">
        <v>1.5</v>
      </c>
      <c r="N2609">
        <v>22.7</v>
      </c>
      <c r="O2609">
        <v>26</v>
      </c>
      <c r="P2609">
        <v>1</v>
      </c>
      <c r="Q2609" s="1" t="s">
        <v>4292</v>
      </c>
      <c r="R2609" s="1" t="s">
        <v>223</v>
      </c>
      <c r="S2609" s="1" t="s">
        <v>291</v>
      </c>
      <c r="T2609" s="1" t="s">
        <v>153</v>
      </c>
      <c r="U2609" s="1" t="s">
        <v>251</v>
      </c>
      <c r="V2609" s="1" t="s">
        <v>324</v>
      </c>
      <c r="W2609">
        <f t="shared" si="80"/>
        <v>46181.398611111108</v>
      </c>
      <c r="X2609">
        <f t="shared" si="81"/>
        <v>46181.445138888892</v>
      </c>
    </row>
    <row r="2610" spans="1:24" x14ac:dyDescent="0.2">
      <c r="A2610" s="1" t="s">
        <v>5686</v>
      </c>
      <c r="B2610" s="1" t="s">
        <v>5678</v>
      </c>
      <c r="C2610" s="1" t="s">
        <v>5679</v>
      </c>
      <c r="D2610" s="1" t="s">
        <v>5687</v>
      </c>
      <c r="E2610" s="1" t="s">
        <v>26</v>
      </c>
      <c r="F2610" s="1" t="s">
        <v>56</v>
      </c>
      <c r="G2610" s="1" t="s">
        <v>171</v>
      </c>
      <c r="H2610" s="1" t="s">
        <v>57</v>
      </c>
      <c r="I2610" s="1" t="s">
        <v>5374</v>
      </c>
      <c r="J2610">
        <v>6</v>
      </c>
      <c r="K2610">
        <v>10</v>
      </c>
      <c r="L2610">
        <v>0.3</v>
      </c>
      <c r="M2610">
        <v>3.8</v>
      </c>
      <c r="N2610">
        <v>14</v>
      </c>
      <c r="O2610">
        <v>18</v>
      </c>
      <c r="P2610">
        <v>0</v>
      </c>
      <c r="Q2610" s="1" t="s">
        <v>31</v>
      </c>
      <c r="R2610" s="1" t="s">
        <v>58</v>
      </c>
      <c r="S2610" s="1" t="s">
        <v>146</v>
      </c>
      <c r="T2610" s="1" t="s">
        <v>153</v>
      </c>
      <c r="U2610" s="1" t="s">
        <v>251</v>
      </c>
      <c r="V2610" s="1" t="s">
        <v>36</v>
      </c>
      <c r="W2610">
        <f t="shared" si="80"/>
        <v>46181.398611111108</v>
      </c>
      <c r="X2610">
        <f t="shared" si="81"/>
        <v>46181.454861111109</v>
      </c>
    </row>
    <row r="2611" spans="1:24" x14ac:dyDescent="0.2">
      <c r="A2611" s="1" t="s">
        <v>5688</v>
      </c>
      <c r="B2611" s="1" t="s">
        <v>5678</v>
      </c>
      <c r="C2611" s="1" t="s">
        <v>5679</v>
      </c>
      <c r="D2611" s="1" t="s">
        <v>5689</v>
      </c>
      <c r="E2611" s="1" t="s">
        <v>26</v>
      </c>
      <c r="F2611" s="1" t="s">
        <v>56</v>
      </c>
      <c r="G2611" s="1" t="s">
        <v>171</v>
      </c>
      <c r="H2611" s="1" t="s">
        <v>62</v>
      </c>
      <c r="I2611" s="1" t="s">
        <v>5374</v>
      </c>
      <c r="J2611">
        <v>6</v>
      </c>
      <c r="K2611">
        <v>11.5</v>
      </c>
      <c r="L2611">
        <v>0.2</v>
      </c>
      <c r="M2611">
        <v>1.6</v>
      </c>
      <c r="N2611">
        <v>13.3</v>
      </c>
      <c r="O2611">
        <v>15</v>
      </c>
      <c r="P2611">
        <v>0</v>
      </c>
      <c r="Q2611" s="1" t="s">
        <v>31</v>
      </c>
      <c r="R2611" s="1" t="s">
        <v>420</v>
      </c>
      <c r="S2611" s="1" t="s">
        <v>143</v>
      </c>
      <c r="T2611" s="1" t="s">
        <v>153</v>
      </c>
      <c r="U2611" s="1" t="s">
        <v>251</v>
      </c>
      <c r="V2611" s="1" t="s">
        <v>36</v>
      </c>
      <c r="W2611">
        <f t="shared" si="80"/>
        <v>46181.398611111108</v>
      </c>
      <c r="X2611">
        <f t="shared" si="81"/>
        <v>46181.464583333334</v>
      </c>
    </row>
    <row r="2612" spans="1:24" x14ac:dyDescent="0.2">
      <c r="A2612" s="1" t="s">
        <v>5690</v>
      </c>
      <c r="B2612" s="1" t="s">
        <v>5691</v>
      </c>
      <c r="C2612" s="1" t="s">
        <v>5692</v>
      </c>
      <c r="D2612" s="1" t="s">
        <v>5693</v>
      </c>
      <c r="E2612" s="1" t="s">
        <v>26</v>
      </c>
      <c r="F2612" s="1" t="s">
        <v>27</v>
      </c>
      <c r="G2612" s="1" t="s">
        <v>28</v>
      </c>
      <c r="H2612" s="1" t="s">
        <v>29</v>
      </c>
      <c r="I2612" s="1" t="s">
        <v>195</v>
      </c>
      <c r="J2612">
        <v>2</v>
      </c>
      <c r="K2612">
        <v>9.6999999999999993</v>
      </c>
      <c r="L2612">
        <v>0.6</v>
      </c>
      <c r="M2612">
        <v>2</v>
      </c>
      <c r="N2612">
        <v>12.4</v>
      </c>
      <c r="O2612">
        <v>15</v>
      </c>
      <c r="P2612">
        <v>0</v>
      </c>
      <c r="Q2612" s="1" t="s">
        <v>31</v>
      </c>
      <c r="R2612" s="1" t="s">
        <v>180</v>
      </c>
      <c r="S2612" s="1" t="s">
        <v>126</v>
      </c>
      <c r="T2612" s="1" t="s">
        <v>34</v>
      </c>
      <c r="U2612" s="1" t="s">
        <v>99</v>
      </c>
      <c r="V2612" s="1" t="s">
        <v>36</v>
      </c>
      <c r="W2612">
        <f t="shared" si="80"/>
        <v>46181.407638888886</v>
      </c>
      <c r="X2612">
        <f t="shared" si="81"/>
        <v>46181.415972222225</v>
      </c>
    </row>
    <row r="2613" spans="1:24" x14ac:dyDescent="0.2">
      <c r="A2613" s="1" t="s">
        <v>5694</v>
      </c>
      <c r="B2613" s="1" t="s">
        <v>5691</v>
      </c>
      <c r="C2613" s="1" t="s">
        <v>5692</v>
      </c>
      <c r="D2613" s="1" t="s">
        <v>5695</v>
      </c>
      <c r="E2613" s="1" t="s">
        <v>26</v>
      </c>
      <c r="F2613" s="1" t="s">
        <v>27</v>
      </c>
      <c r="G2613" s="1" t="s">
        <v>28</v>
      </c>
      <c r="H2613" s="1" t="s">
        <v>39</v>
      </c>
      <c r="I2613" s="1" t="s">
        <v>195</v>
      </c>
      <c r="J2613">
        <v>2</v>
      </c>
      <c r="K2613">
        <v>7.9</v>
      </c>
      <c r="L2613">
        <v>1</v>
      </c>
      <c r="M2613">
        <v>3.5</v>
      </c>
      <c r="N2613">
        <v>12.3</v>
      </c>
      <c r="O2613">
        <v>12</v>
      </c>
      <c r="P2613">
        <v>0</v>
      </c>
      <c r="Q2613" s="1" t="s">
        <v>31</v>
      </c>
      <c r="R2613" s="1" t="s">
        <v>32</v>
      </c>
      <c r="S2613" s="1" t="s">
        <v>152</v>
      </c>
      <c r="T2613" s="1" t="s">
        <v>34</v>
      </c>
      <c r="U2613" s="1" t="s">
        <v>99</v>
      </c>
      <c r="V2613" s="1" t="s">
        <v>36</v>
      </c>
      <c r="W2613">
        <f t="shared" si="80"/>
        <v>46181.407638888886</v>
      </c>
      <c r="X2613">
        <f t="shared" si="81"/>
        <v>46181.424305555556</v>
      </c>
    </row>
    <row r="2614" spans="1:24" x14ac:dyDescent="0.2">
      <c r="A2614" s="1" t="s">
        <v>5696</v>
      </c>
      <c r="B2614" s="1" t="s">
        <v>5691</v>
      </c>
      <c r="C2614" s="1" t="s">
        <v>5692</v>
      </c>
      <c r="D2614" s="1" t="s">
        <v>5697</v>
      </c>
      <c r="E2614" s="1" t="s">
        <v>26</v>
      </c>
      <c r="F2614" s="1" t="s">
        <v>27</v>
      </c>
      <c r="G2614" s="1" t="s">
        <v>28</v>
      </c>
      <c r="H2614" s="1" t="s">
        <v>45</v>
      </c>
      <c r="I2614" s="1" t="s">
        <v>195</v>
      </c>
      <c r="J2614">
        <v>2</v>
      </c>
      <c r="K2614">
        <v>11.6</v>
      </c>
      <c r="L2614">
        <v>7.1</v>
      </c>
      <c r="M2614">
        <v>0.6</v>
      </c>
      <c r="N2614">
        <v>19.3</v>
      </c>
      <c r="O2614">
        <v>18</v>
      </c>
      <c r="P2614">
        <v>0</v>
      </c>
      <c r="Q2614" s="1" t="s">
        <v>31</v>
      </c>
      <c r="R2614" s="1" t="s">
        <v>177</v>
      </c>
      <c r="S2614" s="1" t="s">
        <v>103</v>
      </c>
      <c r="T2614" s="1" t="s">
        <v>34</v>
      </c>
      <c r="U2614" s="1" t="s">
        <v>99</v>
      </c>
      <c r="V2614" s="1" t="s">
        <v>36</v>
      </c>
      <c r="W2614">
        <f t="shared" si="80"/>
        <v>46181.407638888886</v>
      </c>
      <c r="X2614">
        <f t="shared" si="81"/>
        <v>46181.438194444447</v>
      </c>
    </row>
    <row r="2615" spans="1:24" x14ac:dyDescent="0.2">
      <c r="A2615" s="1" t="s">
        <v>5698</v>
      </c>
      <c r="B2615" s="1" t="s">
        <v>5691</v>
      </c>
      <c r="C2615" s="1" t="s">
        <v>5692</v>
      </c>
      <c r="D2615" s="1" t="s">
        <v>5699</v>
      </c>
      <c r="E2615" s="1" t="s">
        <v>26</v>
      </c>
      <c r="F2615" s="1" t="s">
        <v>50</v>
      </c>
      <c r="G2615" s="1" t="s">
        <v>28</v>
      </c>
      <c r="H2615" s="1" t="s">
        <v>51</v>
      </c>
      <c r="I2615" s="1" t="s">
        <v>195</v>
      </c>
      <c r="J2615">
        <v>2</v>
      </c>
      <c r="K2615">
        <v>13.8</v>
      </c>
      <c r="L2615">
        <v>12.1</v>
      </c>
      <c r="M2615">
        <v>2</v>
      </c>
      <c r="N2615">
        <v>27.9</v>
      </c>
      <c r="O2615">
        <v>26</v>
      </c>
      <c r="P2615">
        <v>0</v>
      </c>
      <c r="Q2615" s="1" t="s">
        <v>31</v>
      </c>
      <c r="R2615" s="1" t="s">
        <v>374</v>
      </c>
      <c r="S2615" s="1" t="s">
        <v>291</v>
      </c>
      <c r="T2615" s="1" t="s">
        <v>34</v>
      </c>
      <c r="U2615" s="1" t="s">
        <v>99</v>
      </c>
      <c r="V2615" s="1" t="s">
        <v>36</v>
      </c>
      <c r="W2615">
        <f t="shared" si="80"/>
        <v>46181.407638888886</v>
      </c>
      <c r="X2615">
        <f t="shared" si="81"/>
        <v>46181.456944444442</v>
      </c>
    </row>
    <row r="2616" spans="1:24" x14ac:dyDescent="0.2">
      <c r="A2616" s="1" t="s">
        <v>5700</v>
      </c>
      <c r="B2616" s="1" t="s">
        <v>5691</v>
      </c>
      <c r="C2616" s="1" t="s">
        <v>5692</v>
      </c>
      <c r="D2616" s="1" t="s">
        <v>5689</v>
      </c>
      <c r="E2616" s="1" t="s">
        <v>26</v>
      </c>
      <c r="F2616" s="1" t="s">
        <v>56</v>
      </c>
      <c r="G2616" s="1" t="s">
        <v>28</v>
      </c>
      <c r="H2616" s="1" t="s">
        <v>57</v>
      </c>
      <c r="I2616" s="1" t="s">
        <v>195</v>
      </c>
      <c r="J2616">
        <v>2</v>
      </c>
      <c r="K2616">
        <v>7.5</v>
      </c>
      <c r="L2616">
        <v>0.8</v>
      </c>
      <c r="M2616">
        <v>2</v>
      </c>
      <c r="N2616">
        <v>10.3</v>
      </c>
      <c r="O2616">
        <v>18</v>
      </c>
      <c r="P2616">
        <v>0</v>
      </c>
      <c r="Q2616" s="1" t="s">
        <v>31</v>
      </c>
      <c r="R2616" s="1" t="s">
        <v>142</v>
      </c>
      <c r="S2616" s="1" t="s">
        <v>266</v>
      </c>
      <c r="T2616" s="1" t="s">
        <v>34</v>
      </c>
      <c r="U2616" s="1" t="s">
        <v>99</v>
      </c>
      <c r="V2616" s="1" t="s">
        <v>36</v>
      </c>
      <c r="W2616">
        <f t="shared" si="80"/>
        <v>46181.407638888886</v>
      </c>
      <c r="X2616">
        <f t="shared" si="81"/>
        <v>46181.464583333334</v>
      </c>
    </row>
    <row r="2617" spans="1:24" x14ac:dyDescent="0.2">
      <c r="A2617" s="1" t="s">
        <v>5701</v>
      </c>
      <c r="B2617" s="1" t="s">
        <v>5691</v>
      </c>
      <c r="C2617" s="1" t="s">
        <v>5692</v>
      </c>
      <c r="D2617" s="1" t="s">
        <v>5542</v>
      </c>
      <c r="E2617" s="1" t="s">
        <v>26</v>
      </c>
      <c r="F2617" s="1" t="s">
        <v>56</v>
      </c>
      <c r="G2617" s="1" t="s">
        <v>28</v>
      </c>
      <c r="H2617" s="1" t="s">
        <v>62</v>
      </c>
      <c r="I2617" s="1" t="s">
        <v>195</v>
      </c>
      <c r="J2617">
        <v>2</v>
      </c>
      <c r="K2617">
        <v>6.5</v>
      </c>
      <c r="L2617">
        <v>0.5</v>
      </c>
      <c r="M2617">
        <v>1</v>
      </c>
      <c r="N2617">
        <v>8</v>
      </c>
      <c r="O2617">
        <v>15</v>
      </c>
      <c r="P2617">
        <v>0</v>
      </c>
      <c r="Q2617" s="1" t="s">
        <v>31</v>
      </c>
      <c r="R2617" s="1" t="s">
        <v>63</v>
      </c>
      <c r="S2617" s="1" t="s">
        <v>211</v>
      </c>
      <c r="T2617" s="1" t="s">
        <v>34</v>
      </c>
      <c r="U2617" s="1" t="s">
        <v>99</v>
      </c>
      <c r="V2617" s="1" t="s">
        <v>36</v>
      </c>
      <c r="W2617">
        <f t="shared" si="80"/>
        <v>46181.407638888886</v>
      </c>
      <c r="X2617">
        <f t="shared" si="81"/>
        <v>46181.470138888886</v>
      </c>
    </row>
    <row r="2618" spans="1:24" x14ac:dyDescent="0.2">
      <c r="A2618" s="1" t="s">
        <v>5702</v>
      </c>
      <c r="B2618" s="1" t="s">
        <v>5703</v>
      </c>
      <c r="C2618" s="1" t="s">
        <v>5704</v>
      </c>
      <c r="D2618" s="1" t="s">
        <v>5518</v>
      </c>
      <c r="E2618" s="1" t="s">
        <v>26</v>
      </c>
      <c r="F2618" s="1" t="s">
        <v>27</v>
      </c>
      <c r="G2618" s="1" t="s">
        <v>69</v>
      </c>
      <c r="H2618" s="1" t="s">
        <v>29</v>
      </c>
      <c r="I2618" s="1" t="s">
        <v>318</v>
      </c>
      <c r="J2618">
        <v>9</v>
      </c>
      <c r="K2618">
        <v>10.1</v>
      </c>
      <c r="L2618">
        <v>0.8</v>
      </c>
      <c r="M2618">
        <v>2.1</v>
      </c>
      <c r="N2618">
        <v>13</v>
      </c>
      <c r="O2618">
        <v>15</v>
      </c>
      <c r="P2618">
        <v>0</v>
      </c>
      <c r="Q2618" s="1" t="s">
        <v>31</v>
      </c>
      <c r="R2618" s="1" t="s">
        <v>130</v>
      </c>
      <c r="S2618" s="1" t="s">
        <v>33</v>
      </c>
      <c r="T2618" s="1" t="s">
        <v>34</v>
      </c>
      <c r="U2618" s="1" t="s">
        <v>99</v>
      </c>
      <c r="V2618" s="1" t="s">
        <v>36</v>
      </c>
      <c r="W2618">
        <f t="shared" si="80"/>
        <v>46181.370138888888</v>
      </c>
      <c r="X2618">
        <f t="shared" si="81"/>
        <v>46181.379166666666</v>
      </c>
    </row>
    <row r="2619" spans="1:24" x14ac:dyDescent="0.2">
      <c r="A2619" s="1" t="s">
        <v>5705</v>
      </c>
      <c r="B2619" s="1" t="s">
        <v>5703</v>
      </c>
      <c r="C2619" s="1" t="s">
        <v>5704</v>
      </c>
      <c r="D2619" s="1" t="s">
        <v>5706</v>
      </c>
      <c r="E2619" s="1" t="s">
        <v>26</v>
      </c>
      <c r="F2619" s="1" t="s">
        <v>27</v>
      </c>
      <c r="G2619" s="1" t="s">
        <v>69</v>
      </c>
      <c r="H2619" s="1" t="s">
        <v>39</v>
      </c>
      <c r="I2619" s="1" t="s">
        <v>318</v>
      </c>
      <c r="J2619">
        <v>9</v>
      </c>
      <c r="K2619">
        <v>6.5</v>
      </c>
      <c r="L2619">
        <v>0.2</v>
      </c>
      <c r="M2619">
        <v>4.2</v>
      </c>
      <c r="N2619">
        <v>11</v>
      </c>
      <c r="O2619">
        <v>12</v>
      </c>
      <c r="P2619">
        <v>0</v>
      </c>
      <c r="Q2619" s="1" t="s">
        <v>31</v>
      </c>
      <c r="R2619" s="1" t="s">
        <v>75</v>
      </c>
      <c r="S2619" s="1" t="s">
        <v>320</v>
      </c>
      <c r="T2619" s="1" t="s">
        <v>34</v>
      </c>
      <c r="U2619" s="1" t="s">
        <v>99</v>
      </c>
      <c r="V2619" s="1" t="s">
        <v>36</v>
      </c>
      <c r="W2619">
        <f t="shared" si="80"/>
        <v>46181.370138888888</v>
      </c>
      <c r="X2619">
        <f t="shared" si="81"/>
        <v>46181.386805555558</v>
      </c>
    </row>
    <row r="2620" spans="1:24" x14ac:dyDescent="0.2">
      <c r="A2620" s="1" t="s">
        <v>5707</v>
      </c>
      <c r="B2620" s="1" t="s">
        <v>5703</v>
      </c>
      <c r="C2620" s="1" t="s">
        <v>5704</v>
      </c>
      <c r="D2620" s="1" t="s">
        <v>5708</v>
      </c>
      <c r="E2620" s="1" t="s">
        <v>26</v>
      </c>
      <c r="F2620" s="1" t="s">
        <v>27</v>
      </c>
      <c r="G2620" s="1" t="s">
        <v>69</v>
      </c>
      <c r="H2620" s="1" t="s">
        <v>45</v>
      </c>
      <c r="I2620" s="1" t="s">
        <v>318</v>
      </c>
      <c r="J2620">
        <v>9</v>
      </c>
      <c r="K2620">
        <v>12.7</v>
      </c>
      <c r="L2620">
        <v>5.7</v>
      </c>
      <c r="M2620">
        <v>1.7</v>
      </c>
      <c r="N2620">
        <v>20.100000000000001</v>
      </c>
      <c r="O2620">
        <v>18</v>
      </c>
      <c r="P2620">
        <v>0</v>
      </c>
      <c r="Q2620" s="1" t="s">
        <v>31</v>
      </c>
      <c r="R2620" s="1" t="s">
        <v>130</v>
      </c>
      <c r="S2620" s="1" t="s">
        <v>131</v>
      </c>
      <c r="T2620" s="1" t="s">
        <v>34</v>
      </c>
      <c r="U2620" s="1" t="s">
        <v>99</v>
      </c>
      <c r="V2620" s="1" t="s">
        <v>36</v>
      </c>
      <c r="W2620">
        <f t="shared" si="80"/>
        <v>46181.370138888888</v>
      </c>
      <c r="X2620">
        <f t="shared" si="81"/>
        <v>46181.400694444441</v>
      </c>
    </row>
    <row r="2621" spans="1:24" x14ac:dyDescent="0.2">
      <c r="A2621" s="1" t="s">
        <v>5709</v>
      </c>
      <c r="B2621" s="1" t="s">
        <v>5703</v>
      </c>
      <c r="C2621" s="1" t="s">
        <v>5704</v>
      </c>
      <c r="D2621" s="1" t="s">
        <v>5535</v>
      </c>
      <c r="E2621" s="1" t="s">
        <v>26</v>
      </c>
      <c r="F2621" s="1" t="s">
        <v>50</v>
      </c>
      <c r="G2621" s="1" t="s">
        <v>69</v>
      </c>
      <c r="H2621" s="1" t="s">
        <v>51</v>
      </c>
      <c r="I2621" s="1" t="s">
        <v>318</v>
      </c>
      <c r="J2621">
        <v>9</v>
      </c>
      <c r="K2621">
        <v>16.899999999999999</v>
      </c>
      <c r="L2621">
        <v>10.199999999999999</v>
      </c>
      <c r="M2621">
        <v>3.3</v>
      </c>
      <c r="N2621">
        <v>30.4</v>
      </c>
      <c r="O2621">
        <v>26</v>
      </c>
      <c r="P2621">
        <v>0</v>
      </c>
      <c r="Q2621" s="1" t="s">
        <v>31</v>
      </c>
      <c r="R2621" s="1" t="s">
        <v>277</v>
      </c>
      <c r="S2621" s="1" t="s">
        <v>327</v>
      </c>
      <c r="T2621" s="1" t="s">
        <v>34</v>
      </c>
      <c r="U2621" s="1" t="s">
        <v>99</v>
      </c>
      <c r="V2621" s="1" t="s">
        <v>42</v>
      </c>
      <c r="W2621">
        <f t="shared" si="80"/>
        <v>46181.370138888888</v>
      </c>
      <c r="X2621">
        <f t="shared" si="81"/>
        <v>46181.421527777777</v>
      </c>
    </row>
    <row r="2622" spans="1:24" x14ac:dyDescent="0.2">
      <c r="A2622" s="1" t="s">
        <v>5710</v>
      </c>
      <c r="B2622" s="1" t="s">
        <v>5703</v>
      </c>
      <c r="C2622" s="1" t="s">
        <v>5704</v>
      </c>
      <c r="D2622" s="1" t="s">
        <v>5635</v>
      </c>
      <c r="E2622" s="1" t="s">
        <v>26</v>
      </c>
      <c r="F2622" s="1" t="s">
        <v>56</v>
      </c>
      <c r="G2622" s="1" t="s">
        <v>69</v>
      </c>
      <c r="H2622" s="1" t="s">
        <v>57</v>
      </c>
      <c r="I2622" s="1" t="s">
        <v>318</v>
      </c>
      <c r="J2622">
        <v>9</v>
      </c>
      <c r="K2622">
        <v>9.5</v>
      </c>
      <c r="L2622">
        <v>1.6</v>
      </c>
      <c r="M2622">
        <v>2.2000000000000002</v>
      </c>
      <c r="N2622">
        <v>13.3</v>
      </c>
      <c r="O2622">
        <v>18</v>
      </c>
      <c r="P2622">
        <v>0</v>
      </c>
      <c r="Q2622" s="1" t="s">
        <v>31</v>
      </c>
      <c r="R2622" s="1" t="s">
        <v>86</v>
      </c>
      <c r="S2622" s="1" t="s">
        <v>208</v>
      </c>
      <c r="T2622" s="1" t="s">
        <v>34</v>
      </c>
      <c r="U2622" s="1" t="s">
        <v>99</v>
      </c>
      <c r="V2622" s="1" t="s">
        <v>36</v>
      </c>
      <c r="W2622">
        <f t="shared" si="80"/>
        <v>46181.370138888888</v>
      </c>
      <c r="X2622">
        <f t="shared" si="81"/>
        <v>46181.430555555555</v>
      </c>
    </row>
    <row r="2623" spans="1:24" x14ac:dyDescent="0.2">
      <c r="A2623" s="1" t="s">
        <v>5711</v>
      </c>
      <c r="B2623" s="1" t="s">
        <v>5703</v>
      </c>
      <c r="C2623" s="1" t="s">
        <v>5704</v>
      </c>
      <c r="D2623" s="1" t="s">
        <v>5712</v>
      </c>
      <c r="E2623" s="1" t="s">
        <v>26</v>
      </c>
      <c r="F2623" s="1" t="s">
        <v>56</v>
      </c>
      <c r="G2623" s="1" t="s">
        <v>69</v>
      </c>
      <c r="H2623" s="1" t="s">
        <v>62</v>
      </c>
      <c r="I2623" s="1" t="s">
        <v>318</v>
      </c>
      <c r="J2623">
        <v>9</v>
      </c>
      <c r="K2623">
        <v>7.7</v>
      </c>
      <c r="L2623">
        <v>1.3</v>
      </c>
      <c r="M2623">
        <v>2.9</v>
      </c>
      <c r="N2623">
        <v>11.9</v>
      </c>
      <c r="O2623">
        <v>15</v>
      </c>
      <c r="P2623">
        <v>0</v>
      </c>
      <c r="Q2623" s="1" t="s">
        <v>31</v>
      </c>
      <c r="R2623" s="1" t="s">
        <v>113</v>
      </c>
      <c r="S2623" s="1" t="s">
        <v>118</v>
      </c>
      <c r="T2623" s="1" t="s">
        <v>34</v>
      </c>
      <c r="U2623" s="1" t="s">
        <v>99</v>
      </c>
      <c r="V2623" s="1" t="s">
        <v>36</v>
      </c>
      <c r="W2623">
        <f t="shared" si="80"/>
        <v>46181.370138888888</v>
      </c>
      <c r="X2623">
        <f t="shared" si="81"/>
        <v>46181.438888888886</v>
      </c>
    </row>
    <row r="2624" spans="1:24" x14ac:dyDescent="0.2">
      <c r="A2624" s="1" t="s">
        <v>5713</v>
      </c>
      <c r="B2624" s="1" t="s">
        <v>5714</v>
      </c>
      <c r="C2624" s="1" t="s">
        <v>5560</v>
      </c>
      <c r="D2624" s="1" t="s">
        <v>5591</v>
      </c>
      <c r="E2624" s="1" t="s">
        <v>26</v>
      </c>
      <c r="F2624" s="1" t="s">
        <v>27</v>
      </c>
      <c r="G2624" s="1" t="s">
        <v>764</v>
      </c>
      <c r="H2624" s="1" t="s">
        <v>29</v>
      </c>
      <c r="I2624" s="1" t="s">
        <v>5715</v>
      </c>
      <c r="J2624">
        <v>2</v>
      </c>
      <c r="K2624">
        <v>10.199999999999999</v>
      </c>
      <c r="L2624">
        <v>1.5</v>
      </c>
      <c r="M2624">
        <v>2</v>
      </c>
      <c r="N2624">
        <v>13.7</v>
      </c>
      <c r="O2624">
        <v>15</v>
      </c>
      <c r="P2624">
        <v>0</v>
      </c>
      <c r="Q2624" s="1" t="s">
        <v>31</v>
      </c>
      <c r="R2624" s="1" t="s">
        <v>106</v>
      </c>
      <c r="S2624" s="1" t="s">
        <v>320</v>
      </c>
      <c r="T2624" s="1" t="s">
        <v>34</v>
      </c>
      <c r="U2624" s="1" t="s">
        <v>72</v>
      </c>
      <c r="V2624" s="1" t="s">
        <v>36</v>
      </c>
      <c r="W2624">
        <f t="shared" si="80"/>
        <v>46181.324305555558</v>
      </c>
      <c r="X2624">
        <f t="shared" si="81"/>
        <v>46181.333333333336</v>
      </c>
    </row>
    <row r="2625" spans="1:24" x14ac:dyDescent="0.2">
      <c r="A2625" s="1" t="s">
        <v>5716</v>
      </c>
      <c r="B2625" s="1" t="s">
        <v>5714</v>
      </c>
      <c r="C2625" s="1" t="s">
        <v>5560</v>
      </c>
      <c r="D2625" s="1" t="s">
        <v>5604</v>
      </c>
      <c r="E2625" s="1" t="s">
        <v>26</v>
      </c>
      <c r="F2625" s="1" t="s">
        <v>27</v>
      </c>
      <c r="G2625" s="1" t="s">
        <v>764</v>
      </c>
      <c r="H2625" s="1" t="s">
        <v>39</v>
      </c>
      <c r="I2625" s="1" t="s">
        <v>5715</v>
      </c>
      <c r="J2625">
        <v>2</v>
      </c>
      <c r="K2625">
        <v>10</v>
      </c>
      <c r="L2625">
        <v>0.6</v>
      </c>
      <c r="M2625">
        <v>4.5</v>
      </c>
      <c r="N2625">
        <v>15.1</v>
      </c>
      <c r="O2625">
        <v>12</v>
      </c>
      <c r="P2625">
        <v>0</v>
      </c>
      <c r="Q2625" s="1" t="s">
        <v>31</v>
      </c>
      <c r="R2625" s="1" t="s">
        <v>340</v>
      </c>
      <c r="S2625" s="1" t="s">
        <v>135</v>
      </c>
      <c r="T2625" s="1" t="s">
        <v>34</v>
      </c>
      <c r="U2625" s="1" t="s">
        <v>72</v>
      </c>
      <c r="V2625" s="1" t="s">
        <v>42</v>
      </c>
      <c r="W2625">
        <f t="shared" si="80"/>
        <v>46181.324305555558</v>
      </c>
      <c r="X2625">
        <f t="shared" si="81"/>
        <v>46181.34375</v>
      </c>
    </row>
    <row r="2626" spans="1:24" x14ac:dyDescent="0.2">
      <c r="A2626" s="1" t="s">
        <v>5717</v>
      </c>
      <c r="B2626" s="1" t="s">
        <v>5714</v>
      </c>
      <c r="C2626" s="1" t="s">
        <v>5560</v>
      </c>
      <c r="D2626" s="1" t="s">
        <v>5623</v>
      </c>
      <c r="E2626" s="1" t="s">
        <v>26</v>
      </c>
      <c r="F2626" s="1" t="s">
        <v>27</v>
      </c>
      <c r="G2626" s="1" t="s">
        <v>764</v>
      </c>
      <c r="H2626" s="1" t="s">
        <v>45</v>
      </c>
      <c r="I2626" s="1" t="s">
        <v>5715</v>
      </c>
      <c r="J2626">
        <v>2</v>
      </c>
      <c r="K2626">
        <v>13.3</v>
      </c>
      <c r="L2626">
        <v>4.5</v>
      </c>
      <c r="M2626">
        <v>2.7</v>
      </c>
      <c r="N2626">
        <v>20.5</v>
      </c>
      <c r="O2626">
        <v>18</v>
      </c>
      <c r="P2626">
        <v>0</v>
      </c>
      <c r="Q2626" s="1" t="s">
        <v>31</v>
      </c>
      <c r="R2626" s="1" t="s">
        <v>102</v>
      </c>
      <c r="S2626" s="1" t="s">
        <v>79</v>
      </c>
      <c r="T2626" s="1" t="s">
        <v>34</v>
      </c>
      <c r="U2626" s="1" t="s">
        <v>72</v>
      </c>
      <c r="V2626" s="1" t="s">
        <v>36</v>
      </c>
      <c r="W2626">
        <f t="shared" ref="W2626:W2689" si="82">DATEVALUE(MID(C2626,1,10))+TIMEVALUE(MID(C2626,12,8))</f>
        <v>46181.324305555558</v>
      </c>
      <c r="X2626">
        <f t="shared" ref="X2626:X2689" si="83">DATEVALUE(MID(D2626,1,10))+TIMEVALUE(MID(D2626,12,8))</f>
        <v>46181.35833333333</v>
      </c>
    </row>
    <row r="2627" spans="1:24" x14ac:dyDescent="0.2">
      <c r="A2627" s="1" t="s">
        <v>5718</v>
      </c>
      <c r="B2627" s="1" t="s">
        <v>5714</v>
      </c>
      <c r="C2627" s="1" t="s">
        <v>5560</v>
      </c>
      <c r="D2627" s="1" t="s">
        <v>5719</v>
      </c>
      <c r="E2627" s="1" t="s">
        <v>26</v>
      </c>
      <c r="F2627" s="1" t="s">
        <v>50</v>
      </c>
      <c r="G2627" s="1" t="s">
        <v>764</v>
      </c>
      <c r="H2627" s="1" t="s">
        <v>51</v>
      </c>
      <c r="I2627" s="1" t="s">
        <v>5715</v>
      </c>
      <c r="J2627">
        <v>2</v>
      </c>
      <c r="K2627">
        <v>12.1</v>
      </c>
      <c r="L2627">
        <v>8.8000000000000007</v>
      </c>
      <c r="M2627">
        <v>1.5</v>
      </c>
      <c r="N2627">
        <v>22.4</v>
      </c>
      <c r="O2627">
        <v>26</v>
      </c>
      <c r="P2627">
        <v>0</v>
      </c>
      <c r="Q2627" s="1" t="s">
        <v>31</v>
      </c>
      <c r="R2627" s="1" t="s">
        <v>204</v>
      </c>
      <c r="S2627" s="1" t="s">
        <v>291</v>
      </c>
      <c r="T2627" s="1" t="s">
        <v>34</v>
      </c>
      <c r="U2627" s="1" t="s">
        <v>72</v>
      </c>
      <c r="V2627" s="1" t="s">
        <v>36</v>
      </c>
      <c r="W2627">
        <f t="shared" si="82"/>
        <v>46181.324305555558</v>
      </c>
      <c r="X2627">
        <f t="shared" si="83"/>
        <v>46181.373611111114</v>
      </c>
    </row>
    <row r="2628" spans="1:24" x14ac:dyDescent="0.2">
      <c r="A2628" s="1" t="s">
        <v>5720</v>
      </c>
      <c r="B2628" s="1" t="s">
        <v>5714</v>
      </c>
      <c r="C2628" s="1" t="s">
        <v>5560</v>
      </c>
      <c r="D2628" s="1" t="s">
        <v>5598</v>
      </c>
      <c r="E2628" s="1" t="s">
        <v>26</v>
      </c>
      <c r="F2628" s="1" t="s">
        <v>56</v>
      </c>
      <c r="G2628" s="1" t="s">
        <v>764</v>
      </c>
      <c r="H2628" s="1" t="s">
        <v>57</v>
      </c>
      <c r="I2628" s="1" t="s">
        <v>5715</v>
      </c>
      <c r="J2628">
        <v>2</v>
      </c>
      <c r="K2628">
        <v>11.3</v>
      </c>
      <c r="L2628">
        <v>0.8</v>
      </c>
      <c r="M2628">
        <v>0.2</v>
      </c>
      <c r="N2628">
        <v>12.4</v>
      </c>
      <c r="O2628">
        <v>18</v>
      </c>
      <c r="P2628">
        <v>0</v>
      </c>
      <c r="Q2628" s="1" t="s">
        <v>31</v>
      </c>
      <c r="R2628" s="1" t="s">
        <v>261</v>
      </c>
      <c r="S2628" s="1" t="s">
        <v>91</v>
      </c>
      <c r="T2628" s="1" t="s">
        <v>34</v>
      </c>
      <c r="U2628" s="1" t="s">
        <v>72</v>
      </c>
      <c r="V2628" s="1" t="s">
        <v>36</v>
      </c>
      <c r="W2628">
        <f t="shared" si="82"/>
        <v>46181.324305555558</v>
      </c>
      <c r="X2628">
        <f t="shared" si="83"/>
        <v>46181.382638888892</v>
      </c>
    </row>
    <row r="2629" spans="1:24" x14ac:dyDescent="0.2">
      <c r="A2629" s="1" t="s">
        <v>5721</v>
      </c>
      <c r="B2629" s="1" t="s">
        <v>5714</v>
      </c>
      <c r="C2629" s="1" t="s">
        <v>5560</v>
      </c>
      <c r="D2629" s="1" t="s">
        <v>5722</v>
      </c>
      <c r="E2629" s="1" t="s">
        <v>26</v>
      </c>
      <c r="F2629" s="1" t="s">
        <v>56</v>
      </c>
      <c r="G2629" s="1" t="s">
        <v>764</v>
      </c>
      <c r="H2629" s="1" t="s">
        <v>62</v>
      </c>
      <c r="I2629" s="1" t="s">
        <v>5715</v>
      </c>
      <c r="J2629">
        <v>2</v>
      </c>
      <c r="K2629">
        <v>9.9</v>
      </c>
      <c r="L2629">
        <v>1.4</v>
      </c>
      <c r="M2629">
        <v>1.8</v>
      </c>
      <c r="N2629">
        <v>13.1</v>
      </c>
      <c r="O2629">
        <v>15</v>
      </c>
      <c r="P2629">
        <v>0</v>
      </c>
      <c r="Q2629" s="1" t="s">
        <v>31</v>
      </c>
      <c r="R2629" s="1" t="s">
        <v>58</v>
      </c>
      <c r="S2629" s="1" t="s">
        <v>114</v>
      </c>
      <c r="T2629" s="1" t="s">
        <v>34</v>
      </c>
      <c r="U2629" s="1" t="s">
        <v>72</v>
      </c>
      <c r="V2629" s="1" t="s">
        <v>36</v>
      </c>
      <c r="W2629">
        <f t="shared" si="82"/>
        <v>46181.324305555558</v>
      </c>
      <c r="X2629">
        <f t="shared" si="83"/>
        <v>46181.39166666667</v>
      </c>
    </row>
    <row r="2630" spans="1:24" x14ac:dyDescent="0.2">
      <c r="A2630" s="1" t="s">
        <v>5723</v>
      </c>
      <c r="B2630" s="1" t="s">
        <v>5724</v>
      </c>
      <c r="C2630" s="1" t="s">
        <v>5655</v>
      </c>
      <c r="D2630" s="1" t="s">
        <v>5725</v>
      </c>
      <c r="E2630" s="1" t="s">
        <v>26</v>
      </c>
      <c r="F2630" s="1" t="s">
        <v>27</v>
      </c>
      <c r="G2630" s="1" t="s">
        <v>28</v>
      </c>
      <c r="H2630" s="1" t="s">
        <v>29</v>
      </c>
      <c r="I2630" s="1" t="s">
        <v>2895</v>
      </c>
      <c r="J2630">
        <v>10</v>
      </c>
      <c r="K2630">
        <v>8.5</v>
      </c>
      <c r="L2630">
        <v>0.5</v>
      </c>
      <c r="M2630">
        <v>1.9</v>
      </c>
      <c r="N2630">
        <v>11</v>
      </c>
      <c r="O2630">
        <v>15</v>
      </c>
      <c r="P2630">
        <v>0</v>
      </c>
      <c r="Q2630" s="1" t="s">
        <v>31</v>
      </c>
      <c r="R2630" s="1" t="s">
        <v>134</v>
      </c>
      <c r="S2630" s="1" t="s">
        <v>79</v>
      </c>
      <c r="T2630" s="1" t="s">
        <v>34</v>
      </c>
      <c r="U2630" s="1" t="s">
        <v>251</v>
      </c>
      <c r="V2630" s="1" t="s">
        <v>36</v>
      </c>
      <c r="W2630">
        <f t="shared" si="82"/>
        <v>46181.443055555559</v>
      </c>
      <c r="X2630">
        <f t="shared" si="83"/>
        <v>46181.450694444444</v>
      </c>
    </row>
    <row r="2631" spans="1:24" x14ac:dyDescent="0.2">
      <c r="A2631" s="1" t="s">
        <v>5726</v>
      </c>
      <c r="B2631" s="1" t="s">
        <v>5724</v>
      </c>
      <c r="C2631" s="1" t="s">
        <v>5655</v>
      </c>
      <c r="D2631" s="1" t="s">
        <v>5727</v>
      </c>
      <c r="E2631" s="1" t="s">
        <v>26</v>
      </c>
      <c r="F2631" s="1" t="s">
        <v>27</v>
      </c>
      <c r="G2631" s="1" t="s">
        <v>28</v>
      </c>
      <c r="H2631" s="1" t="s">
        <v>39</v>
      </c>
      <c r="I2631" s="1" t="s">
        <v>2895</v>
      </c>
      <c r="J2631">
        <v>10</v>
      </c>
      <c r="K2631">
        <v>10</v>
      </c>
      <c r="L2631">
        <v>0.8</v>
      </c>
      <c r="M2631">
        <v>5.0999999999999996</v>
      </c>
      <c r="N2631">
        <v>15.8</v>
      </c>
      <c r="O2631">
        <v>12</v>
      </c>
      <c r="P2631">
        <v>0</v>
      </c>
      <c r="Q2631" s="1" t="s">
        <v>31</v>
      </c>
      <c r="R2631" s="1" t="s">
        <v>32</v>
      </c>
      <c r="S2631" s="1" t="s">
        <v>76</v>
      </c>
      <c r="T2631" s="1" t="s">
        <v>34</v>
      </c>
      <c r="U2631" s="1" t="s">
        <v>251</v>
      </c>
      <c r="V2631" s="1" t="s">
        <v>42</v>
      </c>
      <c r="W2631">
        <f t="shared" si="82"/>
        <v>46181.443055555559</v>
      </c>
      <c r="X2631">
        <f t="shared" si="83"/>
        <v>46181.461111111108</v>
      </c>
    </row>
    <row r="2632" spans="1:24" x14ac:dyDescent="0.2">
      <c r="A2632" s="1" t="s">
        <v>5728</v>
      </c>
      <c r="B2632" s="1" t="s">
        <v>5724</v>
      </c>
      <c r="C2632" s="1" t="s">
        <v>5655</v>
      </c>
      <c r="D2632" s="1" t="s">
        <v>5729</v>
      </c>
      <c r="E2632" s="1" t="s">
        <v>26</v>
      </c>
      <c r="F2632" s="1" t="s">
        <v>27</v>
      </c>
      <c r="G2632" s="1" t="s">
        <v>28</v>
      </c>
      <c r="H2632" s="1" t="s">
        <v>45</v>
      </c>
      <c r="I2632" s="1" t="s">
        <v>2895</v>
      </c>
      <c r="J2632">
        <v>10</v>
      </c>
      <c r="K2632">
        <v>13</v>
      </c>
      <c r="L2632">
        <v>4.5999999999999996</v>
      </c>
      <c r="M2632">
        <v>3.6</v>
      </c>
      <c r="N2632">
        <v>21.2</v>
      </c>
      <c r="O2632">
        <v>18</v>
      </c>
      <c r="P2632">
        <v>0</v>
      </c>
      <c r="Q2632" s="1" t="s">
        <v>31</v>
      </c>
      <c r="R2632" s="1" t="s">
        <v>75</v>
      </c>
      <c r="S2632" s="1" t="s">
        <v>320</v>
      </c>
      <c r="T2632" s="1" t="s">
        <v>34</v>
      </c>
      <c r="U2632" s="1" t="s">
        <v>251</v>
      </c>
      <c r="V2632" s="1" t="s">
        <v>42</v>
      </c>
      <c r="W2632">
        <f t="shared" si="82"/>
        <v>46181.443055555559</v>
      </c>
      <c r="X2632">
        <f t="shared" si="83"/>
        <v>46181.476388888892</v>
      </c>
    </row>
    <row r="2633" spans="1:24" x14ac:dyDescent="0.2">
      <c r="A2633" s="1" t="s">
        <v>5730</v>
      </c>
      <c r="B2633" s="1" t="s">
        <v>5724</v>
      </c>
      <c r="C2633" s="1" t="s">
        <v>5655</v>
      </c>
      <c r="D2633" s="1" t="s">
        <v>5731</v>
      </c>
      <c r="E2633" s="1" t="s">
        <v>26</v>
      </c>
      <c r="F2633" s="1" t="s">
        <v>50</v>
      </c>
      <c r="G2633" s="1" t="s">
        <v>28</v>
      </c>
      <c r="H2633" s="1" t="s">
        <v>51</v>
      </c>
      <c r="I2633" s="1" t="s">
        <v>2895</v>
      </c>
      <c r="J2633">
        <v>10</v>
      </c>
      <c r="K2633">
        <v>16</v>
      </c>
      <c r="L2633">
        <v>11.9</v>
      </c>
      <c r="M2633">
        <v>2.4</v>
      </c>
      <c r="N2633">
        <v>30.3</v>
      </c>
      <c r="O2633">
        <v>26</v>
      </c>
      <c r="P2633">
        <v>0</v>
      </c>
      <c r="Q2633" s="1" t="s">
        <v>31</v>
      </c>
      <c r="R2633" s="1" t="s">
        <v>204</v>
      </c>
      <c r="S2633" s="1" t="s">
        <v>83</v>
      </c>
      <c r="T2633" s="1" t="s">
        <v>34</v>
      </c>
      <c r="U2633" s="1" t="s">
        <v>251</v>
      </c>
      <c r="V2633" s="1" t="s">
        <v>42</v>
      </c>
      <c r="W2633">
        <f t="shared" si="82"/>
        <v>46181.443055555559</v>
      </c>
      <c r="X2633">
        <f t="shared" si="83"/>
        <v>46181.49722222222</v>
      </c>
    </row>
    <row r="2634" spans="1:24" x14ac:dyDescent="0.2">
      <c r="A2634" s="1" t="s">
        <v>5732</v>
      </c>
      <c r="B2634" s="1" t="s">
        <v>5724</v>
      </c>
      <c r="C2634" s="1" t="s">
        <v>5655</v>
      </c>
      <c r="D2634" s="1" t="s">
        <v>5733</v>
      </c>
      <c r="E2634" s="1" t="s">
        <v>26</v>
      </c>
      <c r="F2634" s="1" t="s">
        <v>56</v>
      </c>
      <c r="G2634" s="1" t="s">
        <v>28</v>
      </c>
      <c r="H2634" s="1" t="s">
        <v>57</v>
      </c>
      <c r="I2634" s="1" t="s">
        <v>2895</v>
      </c>
      <c r="J2634">
        <v>10</v>
      </c>
      <c r="K2634">
        <v>13.7</v>
      </c>
      <c r="L2634">
        <v>0.4</v>
      </c>
      <c r="M2634">
        <v>2.2000000000000002</v>
      </c>
      <c r="N2634">
        <v>16.3</v>
      </c>
      <c r="O2634">
        <v>18</v>
      </c>
      <c r="P2634">
        <v>0</v>
      </c>
      <c r="Q2634" s="1" t="s">
        <v>31</v>
      </c>
      <c r="R2634" s="1" t="s">
        <v>391</v>
      </c>
      <c r="S2634" s="1" t="s">
        <v>262</v>
      </c>
      <c r="T2634" s="1" t="s">
        <v>34</v>
      </c>
      <c r="U2634" s="1" t="s">
        <v>251</v>
      </c>
      <c r="V2634" s="1" t="s">
        <v>36</v>
      </c>
      <c r="W2634">
        <f t="shared" si="82"/>
        <v>46181.443055555559</v>
      </c>
      <c r="X2634">
        <f t="shared" si="83"/>
        <v>46181.508333333331</v>
      </c>
    </row>
    <row r="2635" spans="1:24" x14ac:dyDescent="0.2">
      <c r="A2635" s="1" t="s">
        <v>5734</v>
      </c>
      <c r="B2635" s="1" t="s">
        <v>5724</v>
      </c>
      <c r="C2635" s="1" t="s">
        <v>5655</v>
      </c>
      <c r="D2635" s="1" t="s">
        <v>5735</v>
      </c>
      <c r="E2635" s="1" t="s">
        <v>26</v>
      </c>
      <c r="F2635" s="1" t="s">
        <v>56</v>
      </c>
      <c r="G2635" s="1" t="s">
        <v>28</v>
      </c>
      <c r="H2635" s="1" t="s">
        <v>62</v>
      </c>
      <c r="I2635" s="1" t="s">
        <v>2895</v>
      </c>
      <c r="J2635">
        <v>10</v>
      </c>
      <c r="K2635">
        <v>6.7</v>
      </c>
      <c r="L2635">
        <v>1.1000000000000001</v>
      </c>
      <c r="M2635">
        <v>2.5</v>
      </c>
      <c r="N2635">
        <v>10.3</v>
      </c>
      <c r="O2635">
        <v>15</v>
      </c>
      <c r="P2635">
        <v>0</v>
      </c>
      <c r="Q2635" s="1" t="s">
        <v>31</v>
      </c>
      <c r="R2635" s="1" t="s">
        <v>391</v>
      </c>
      <c r="S2635" s="1" t="s">
        <v>118</v>
      </c>
      <c r="T2635" s="1" t="s">
        <v>34</v>
      </c>
      <c r="U2635" s="1" t="s">
        <v>251</v>
      </c>
      <c r="V2635" s="1" t="s">
        <v>36</v>
      </c>
      <c r="W2635">
        <f t="shared" si="82"/>
        <v>46181.443055555559</v>
      </c>
      <c r="X2635">
        <f t="shared" si="83"/>
        <v>46181.515277777777</v>
      </c>
    </row>
    <row r="2636" spans="1:24" x14ac:dyDescent="0.2">
      <c r="A2636" s="1" t="s">
        <v>5736</v>
      </c>
      <c r="B2636" s="1" t="s">
        <v>5737</v>
      </c>
      <c r="C2636" s="1" t="s">
        <v>5738</v>
      </c>
      <c r="D2636" s="1" t="s">
        <v>5739</v>
      </c>
      <c r="E2636" s="1" t="s">
        <v>26</v>
      </c>
      <c r="F2636" s="1" t="s">
        <v>27</v>
      </c>
      <c r="G2636" s="1" t="s">
        <v>123</v>
      </c>
      <c r="H2636" s="1" t="s">
        <v>29</v>
      </c>
      <c r="I2636" s="1" t="s">
        <v>480</v>
      </c>
      <c r="J2636">
        <v>6</v>
      </c>
      <c r="K2636">
        <v>8.6</v>
      </c>
      <c r="L2636">
        <v>0.2</v>
      </c>
      <c r="M2636">
        <v>1.5</v>
      </c>
      <c r="N2636">
        <v>10.3</v>
      </c>
      <c r="O2636">
        <v>15</v>
      </c>
      <c r="P2636">
        <v>0</v>
      </c>
      <c r="Q2636" s="1" t="s">
        <v>31</v>
      </c>
      <c r="R2636" s="1" t="s">
        <v>180</v>
      </c>
      <c r="S2636" s="1" t="s">
        <v>181</v>
      </c>
      <c r="T2636" s="1" t="s">
        <v>34</v>
      </c>
      <c r="U2636" s="1" t="s">
        <v>35</v>
      </c>
      <c r="V2636" s="1" t="s">
        <v>36</v>
      </c>
      <c r="W2636">
        <f t="shared" si="82"/>
        <v>46181.4</v>
      </c>
      <c r="X2636">
        <f t="shared" si="83"/>
        <v>46181.406944444447</v>
      </c>
    </row>
    <row r="2637" spans="1:24" x14ac:dyDescent="0.2">
      <c r="A2637" s="1" t="s">
        <v>5740</v>
      </c>
      <c r="B2637" s="1" t="s">
        <v>5737</v>
      </c>
      <c r="C2637" s="1" t="s">
        <v>5738</v>
      </c>
      <c r="D2637" s="1" t="s">
        <v>5582</v>
      </c>
      <c r="E2637" s="1" t="s">
        <v>26</v>
      </c>
      <c r="F2637" s="1" t="s">
        <v>27</v>
      </c>
      <c r="G2637" s="1" t="s">
        <v>123</v>
      </c>
      <c r="H2637" s="1" t="s">
        <v>39</v>
      </c>
      <c r="I2637" s="1" t="s">
        <v>480</v>
      </c>
      <c r="J2637">
        <v>6</v>
      </c>
      <c r="K2637">
        <v>10.199999999999999</v>
      </c>
      <c r="L2637">
        <v>1</v>
      </c>
      <c r="M2637">
        <v>5.5</v>
      </c>
      <c r="N2637">
        <v>16.7</v>
      </c>
      <c r="O2637">
        <v>12</v>
      </c>
      <c r="P2637">
        <v>0</v>
      </c>
      <c r="Q2637" s="1" t="s">
        <v>31</v>
      </c>
      <c r="R2637" s="1" t="s">
        <v>102</v>
      </c>
      <c r="S2637" s="1" t="s">
        <v>196</v>
      </c>
      <c r="T2637" s="1" t="s">
        <v>34</v>
      </c>
      <c r="U2637" s="1" t="s">
        <v>35</v>
      </c>
      <c r="V2637" s="1" t="s">
        <v>42</v>
      </c>
      <c r="W2637">
        <f t="shared" si="82"/>
        <v>46181.4</v>
      </c>
      <c r="X2637">
        <f t="shared" si="83"/>
        <v>46181.418749999997</v>
      </c>
    </row>
    <row r="2638" spans="1:24" x14ac:dyDescent="0.2">
      <c r="A2638" s="1" t="s">
        <v>5741</v>
      </c>
      <c r="B2638" s="1" t="s">
        <v>5737</v>
      </c>
      <c r="C2638" s="1" t="s">
        <v>5738</v>
      </c>
      <c r="D2638" s="1" t="s">
        <v>5742</v>
      </c>
      <c r="E2638" s="1" t="s">
        <v>26</v>
      </c>
      <c r="F2638" s="1" t="s">
        <v>27</v>
      </c>
      <c r="G2638" s="1" t="s">
        <v>123</v>
      </c>
      <c r="H2638" s="1" t="s">
        <v>45</v>
      </c>
      <c r="I2638" s="1" t="s">
        <v>480</v>
      </c>
      <c r="J2638">
        <v>6</v>
      </c>
      <c r="K2638">
        <v>12</v>
      </c>
      <c r="L2638">
        <v>4.2</v>
      </c>
      <c r="M2638">
        <v>3.3</v>
      </c>
      <c r="N2638">
        <v>19.5</v>
      </c>
      <c r="O2638">
        <v>18</v>
      </c>
      <c r="P2638">
        <v>0</v>
      </c>
      <c r="Q2638" s="1" t="s">
        <v>31</v>
      </c>
      <c r="R2638" s="1" t="s">
        <v>98</v>
      </c>
      <c r="S2638" s="1" t="s">
        <v>152</v>
      </c>
      <c r="T2638" s="1" t="s">
        <v>34</v>
      </c>
      <c r="U2638" s="1" t="s">
        <v>35</v>
      </c>
      <c r="V2638" s="1" t="s">
        <v>36</v>
      </c>
      <c r="W2638">
        <f t="shared" si="82"/>
        <v>46181.4</v>
      </c>
      <c r="X2638">
        <f t="shared" si="83"/>
        <v>46181.431944444441</v>
      </c>
    </row>
    <row r="2639" spans="1:24" x14ac:dyDescent="0.2">
      <c r="A2639" s="1" t="s">
        <v>5743</v>
      </c>
      <c r="B2639" s="1" t="s">
        <v>5737</v>
      </c>
      <c r="C2639" s="1" t="s">
        <v>5738</v>
      </c>
      <c r="D2639" s="1" t="s">
        <v>5744</v>
      </c>
      <c r="E2639" s="1" t="s">
        <v>26</v>
      </c>
      <c r="F2639" s="1" t="s">
        <v>50</v>
      </c>
      <c r="G2639" s="1" t="s">
        <v>123</v>
      </c>
      <c r="H2639" s="1" t="s">
        <v>51</v>
      </c>
      <c r="I2639" s="1" t="s">
        <v>480</v>
      </c>
      <c r="J2639">
        <v>6</v>
      </c>
      <c r="K2639">
        <v>15.7</v>
      </c>
      <c r="L2639">
        <v>11.5</v>
      </c>
      <c r="M2639">
        <v>2.6</v>
      </c>
      <c r="N2639">
        <v>29.8</v>
      </c>
      <c r="O2639">
        <v>26</v>
      </c>
      <c r="P2639">
        <v>0</v>
      </c>
      <c r="Q2639" s="1" t="s">
        <v>31</v>
      </c>
      <c r="R2639" s="1" t="s">
        <v>161</v>
      </c>
      <c r="S2639" s="1" t="s">
        <v>344</v>
      </c>
      <c r="T2639" s="1" t="s">
        <v>34</v>
      </c>
      <c r="U2639" s="1" t="s">
        <v>35</v>
      </c>
      <c r="V2639" s="1" t="s">
        <v>36</v>
      </c>
      <c r="W2639">
        <f t="shared" si="82"/>
        <v>46181.4</v>
      </c>
      <c r="X2639">
        <f t="shared" si="83"/>
        <v>46181.452777777777</v>
      </c>
    </row>
    <row r="2640" spans="1:24" x14ac:dyDescent="0.2">
      <c r="A2640" s="1" t="s">
        <v>5745</v>
      </c>
      <c r="B2640" s="1" t="s">
        <v>5737</v>
      </c>
      <c r="C2640" s="1" t="s">
        <v>5738</v>
      </c>
      <c r="D2640" s="1" t="s">
        <v>5746</v>
      </c>
      <c r="E2640" s="1" t="s">
        <v>26</v>
      </c>
      <c r="F2640" s="1" t="s">
        <v>56</v>
      </c>
      <c r="G2640" s="1" t="s">
        <v>123</v>
      </c>
      <c r="H2640" s="1" t="s">
        <v>57</v>
      </c>
      <c r="I2640" s="1" t="s">
        <v>480</v>
      </c>
      <c r="J2640">
        <v>6</v>
      </c>
      <c r="K2640">
        <v>12.4</v>
      </c>
      <c r="L2640">
        <v>0.9</v>
      </c>
      <c r="M2640">
        <v>1.6</v>
      </c>
      <c r="N2640">
        <v>14.9</v>
      </c>
      <c r="O2640">
        <v>18</v>
      </c>
      <c r="P2640">
        <v>0</v>
      </c>
      <c r="Q2640" s="1" t="s">
        <v>31</v>
      </c>
      <c r="R2640" s="1" t="s">
        <v>420</v>
      </c>
      <c r="S2640" s="1" t="s">
        <v>211</v>
      </c>
      <c r="T2640" s="1" t="s">
        <v>34</v>
      </c>
      <c r="U2640" s="1" t="s">
        <v>35</v>
      </c>
      <c r="V2640" s="1" t="s">
        <v>36</v>
      </c>
      <c r="W2640">
        <f t="shared" si="82"/>
        <v>46181.4</v>
      </c>
      <c r="X2640">
        <f t="shared" si="83"/>
        <v>46181.463194444441</v>
      </c>
    </row>
    <row r="2641" spans="1:24" x14ac:dyDescent="0.2">
      <c r="A2641" s="1" t="s">
        <v>5747</v>
      </c>
      <c r="B2641" s="1" t="s">
        <v>5737</v>
      </c>
      <c r="C2641" s="1" t="s">
        <v>5738</v>
      </c>
      <c r="D2641" s="1" t="s">
        <v>5748</v>
      </c>
      <c r="E2641" s="1" t="s">
        <v>26</v>
      </c>
      <c r="F2641" s="1" t="s">
        <v>56</v>
      </c>
      <c r="G2641" s="1" t="s">
        <v>123</v>
      </c>
      <c r="H2641" s="1" t="s">
        <v>62</v>
      </c>
      <c r="I2641" s="1" t="s">
        <v>480</v>
      </c>
      <c r="J2641">
        <v>6</v>
      </c>
      <c r="K2641">
        <v>9.6</v>
      </c>
      <c r="L2641">
        <v>0.4</v>
      </c>
      <c r="M2641">
        <v>2.1</v>
      </c>
      <c r="N2641">
        <v>12.1</v>
      </c>
      <c r="O2641">
        <v>15</v>
      </c>
      <c r="P2641">
        <v>0</v>
      </c>
      <c r="Q2641" s="1" t="s">
        <v>31</v>
      </c>
      <c r="R2641" s="1" t="s">
        <v>86</v>
      </c>
      <c r="S2641" s="1" t="s">
        <v>64</v>
      </c>
      <c r="T2641" s="1" t="s">
        <v>34</v>
      </c>
      <c r="U2641" s="1" t="s">
        <v>35</v>
      </c>
      <c r="V2641" s="1" t="s">
        <v>36</v>
      </c>
      <c r="W2641">
        <f t="shared" si="82"/>
        <v>46181.4</v>
      </c>
      <c r="X2641">
        <f t="shared" si="83"/>
        <v>46181.47152777778</v>
      </c>
    </row>
    <row r="2642" spans="1:24" x14ac:dyDescent="0.2">
      <c r="A2642" s="1" t="s">
        <v>5749</v>
      </c>
      <c r="B2642" s="1" t="s">
        <v>5750</v>
      </c>
      <c r="C2642" s="1" t="s">
        <v>5751</v>
      </c>
      <c r="D2642" s="1" t="s">
        <v>5752</v>
      </c>
      <c r="E2642" s="1" t="s">
        <v>26</v>
      </c>
      <c r="F2642" s="1" t="s">
        <v>27</v>
      </c>
      <c r="G2642" s="1" t="s">
        <v>96</v>
      </c>
      <c r="H2642" s="1" t="s">
        <v>29</v>
      </c>
      <c r="I2642" s="1" t="s">
        <v>1412</v>
      </c>
      <c r="J2642">
        <v>3</v>
      </c>
      <c r="K2642">
        <v>12.1</v>
      </c>
      <c r="L2642">
        <v>0.7</v>
      </c>
      <c r="M2642">
        <v>2.8</v>
      </c>
      <c r="N2642">
        <v>15.7</v>
      </c>
      <c r="O2642">
        <v>15</v>
      </c>
      <c r="P2642">
        <v>0</v>
      </c>
      <c r="Q2642" s="1" t="s">
        <v>31</v>
      </c>
      <c r="R2642" s="1" t="s">
        <v>199</v>
      </c>
      <c r="S2642" s="1" t="s">
        <v>181</v>
      </c>
      <c r="T2642" s="1" t="s">
        <v>34</v>
      </c>
      <c r="U2642" s="1" t="s">
        <v>127</v>
      </c>
      <c r="V2642" s="1" t="s">
        <v>36</v>
      </c>
      <c r="W2642">
        <f t="shared" si="82"/>
        <v>46181.280555555553</v>
      </c>
      <c r="X2642">
        <f t="shared" si="83"/>
        <v>46181.290972222225</v>
      </c>
    </row>
    <row r="2643" spans="1:24" x14ac:dyDescent="0.2">
      <c r="A2643" s="1" t="s">
        <v>5753</v>
      </c>
      <c r="B2643" s="1" t="s">
        <v>5750</v>
      </c>
      <c r="C2643" s="1" t="s">
        <v>5751</v>
      </c>
      <c r="D2643" s="1" t="s">
        <v>5754</v>
      </c>
      <c r="E2643" s="1" t="s">
        <v>26</v>
      </c>
      <c r="F2643" s="1" t="s">
        <v>27</v>
      </c>
      <c r="G2643" s="1" t="s">
        <v>96</v>
      </c>
      <c r="H2643" s="1" t="s">
        <v>39</v>
      </c>
      <c r="I2643" s="1" t="s">
        <v>1412</v>
      </c>
      <c r="J2643">
        <v>3</v>
      </c>
      <c r="K2643">
        <v>9.6999999999999993</v>
      </c>
      <c r="L2643">
        <v>0.7</v>
      </c>
      <c r="M2643">
        <v>5.8</v>
      </c>
      <c r="N2643">
        <v>16.2</v>
      </c>
      <c r="O2643">
        <v>12</v>
      </c>
      <c r="P2643">
        <v>0</v>
      </c>
      <c r="Q2643" s="1" t="s">
        <v>31</v>
      </c>
      <c r="R2643" s="1" t="s">
        <v>173</v>
      </c>
      <c r="S2643" s="1" t="s">
        <v>254</v>
      </c>
      <c r="T2643" s="1" t="s">
        <v>34</v>
      </c>
      <c r="U2643" s="1" t="s">
        <v>127</v>
      </c>
      <c r="V2643" s="1" t="s">
        <v>42</v>
      </c>
      <c r="W2643">
        <f t="shared" si="82"/>
        <v>46181.280555555553</v>
      </c>
      <c r="X2643">
        <f t="shared" si="83"/>
        <v>46181.302083333336</v>
      </c>
    </row>
    <row r="2644" spans="1:24" x14ac:dyDescent="0.2">
      <c r="A2644" s="1" t="s">
        <v>5755</v>
      </c>
      <c r="B2644" s="1" t="s">
        <v>5750</v>
      </c>
      <c r="C2644" s="1" t="s">
        <v>5751</v>
      </c>
      <c r="D2644" s="1" t="s">
        <v>5756</v>
      </c>
      <c r="E2644" s="1" t="s">
        <v>26</v>
      </c>
      <c r="F2644" s="1" t="s">
        <v>27</v>
      </c>
      <c r="G2644" s="1" t="s">
        <v>96</v>
      </c>
      <c r="H2644" s="1" t="s">
        <v>45</v>
      </c>
      <c r="I2644" s="1" t="s">
        <v>1412</v>
      </c>
      <c r="J2644">
        <v>3</v>
      </c>
      <c r="K2644">
        <v>13.6</v>
      </c>
      <c r="L2644">
        <v>4.4000000000000004</v>
      </c>
      <c r="M2644">
        <v>1.9</v>
      </c>
      <c r="N2644">
        <v>20</v>
      </c>
      <c r="O2644">
        <v>18</v>
      </c>
      <c r="P2644">
        <v>0</v>
      </c>
      <c r="Q2644" s="1" t="s">
        <v>31</v>
      </c>
      <c r="R2644" s="1" t="s">
        <v>125</v>
      </c>
      <c r="S2644" s="1" t="s">
        <v>79</v>
      </c>
      <c r="T2644" s="1" t="s">
        <v>34</v>
      </c>
      <c r="U2644" s="1" t="s">
        <v>127</v>
      </c>
      <c r="V2644" s="1" t="s">
        <v>36</v>
      </c>
      <c r="W2644">
        <f t="shared" si="82"/>
        <v>46181.280555555553</v>
      </c>
      <c r="X2644">
        <f t="shared" si="83"/>
        <v>46181.315972222219</v>
      </c>
    </row>
    <row r="2645" spans="1:24" x14ac:dyDescent="0.2">
      <c r="A2645" s="1" t="s">
        <v>5757</v>
      </c>
      <c r="B2645" s="1" t="s">
        <v>5750</v>
      </c>
      <c r="C2645" s="1" t="s">
        <v>5751</v>
      </c>
      <c r="D2645" s="1" t="s">
        <v>5758</v>
      </c>
      <c r="E2645" s="1" t="s">
        <v>26</v>
      </c>
      <c r="F2645" s="1" t="s">
        <v>50</v>
      </c>
      <c r="G2645" s="1" t="s">
        <v>96</v>
      </c>
      <c r="H2645" s="1" t="s">
        <v>51</v>
      </c>
      <c r="I2645" s="1" t="s">
        <v>1412</v>
      </c>
      <c r="J2645">
        <v>3</v>
      </c>
      <c r="K2645">
        <v>14.1</v>
      </c>
      <c r="L2645">
        <v>9.6</v>
      </c>
      <c r="M2645">
        <v>3.3</v>
      </c>
      <c r="N2645">
        <v>27</v>
      </c>
      <c r="O2645">
        <v>26</v>
      </c>
      <c r="P2645">
        <v>0</v>
      </c>
      <c r="Q2645" s="1" t="s">
        <v>31</v>
      </c>
      <c r="R2645" s="1" t="s">
        <v>728</v>
      </c>
      <c r="S2645" s="1" t="s">
        <v>139</v>
      </c>
      <c r="T2645" s="1" t="s">
        <v>34</v>
      </c>
      <c r="U2645" s="1" t="s">
        <v>127</v>
      </c>
      <c r="V2645" s="1" t="s">
        <v>36</v>
      </c>
      <c r="W2645">
        <f t="shared" si="82"/>
        <v>46181.280555555553</v>
      </c>
      <c r="X2645">
        <f t="shared" si="83"/>
        <v>46181.334722222222</v>
      </c>
    </row>
    <row r="2646" spans="1:24" x14ac:dyDescent="0.2">
      <c r="A2646" s="1" t="s">
        <v>5759</v>
      </c>
      <c r="B2646" s="1" t="s">
        <v>5750</v>
      </c>
      <c r="C2646" s="1" t="s">
        <v>5751</v>
      </c>
      <c r="D2646" s="1" t="s">
        <v>5604</v>
      </c>
      <c r="E2646" s="1" t="s">
        <v>26</v>
      </c>
      <c r="F2646" s="1" t="s">
        <v>56</v>
      </c>
      <c r="G2646" s="1" t="s">
        <v>96</v>
      </c>
      <c r="H2646" s="1" t="s">
        <v>57</v>
      </c>
      <c r="I2646" s="1" t="s">
        <v>1412</v>
      </c>
      <c r="J2646">
        <v>3</v>
      </c>
      <c r="K2646">
        <v>9.1999999999999993</v>
      </c>
      <c r="L2646">
        <v>0.9</v>
      </c>
      <c r="M2646">
        <v>2.1</v>
      </c>
      <c r="N2646">
        <v>12.1</v>
      </c>
      <c r="O2646">
        <v>18</v>
      </c>
      <c r="P2646">
        <v>0</v>
      </c>
      <c r="Q2646" s="1" t="s">
        <v>31</v>
      </c>
      <c r="R2646" s="1" t="s">
        <v>279</v>
      </c>
      <c r="S2646" s="1" t="s">
        <v>363</v>
      </c>
      <c r="T2646" s="1" t="s">
        <v>34</v>
      </c>
      <c r="U2646" s="1" t="s">
        <v>127</v>
      </c>
      <c r="V2646" s="1" t="s">
        <v>36</v>
      </c>
      <c r="W2646">
        <f t="shared" si="82"/>
        <v>46181.280555555553</v>
      </c>
      <c r="X2646">
        <f t="shared" si="83"/>
        <v>46181.34375</v>
      </c>
    </row>
    <row r="2647" spans="1:24" x14ac:dyDescent="0.2">
      <c r="A2647" s="1" t="s">
        <v>5760</v>
      </c>
      <c r="B2647" s="1" t="s">
        <v>5750</v>
      </c>
      <c r="C2647" s="1" t="s">
        <v>5751</v>
      </c>
      <c r="D2647" s="1" t="s">
        <v>5502</v>
      </c>
      <c r="E2647" s="1" t="s">
        <v>26</v>
      </c>
      <c r="F2647" s="1" t="s">
        <v>56</v>
      </c>
      <c r="G2647" s="1" t="s">
        <v>96</v>
      </c>
      <c r="H2647" s="1" t="s">
        <v>62</v>
      </c>
      <c r="I2647" s="1" t="s">
        <v>1412</v>
      </c>
      <c r="J2647">
        <v>3</v>
      </c>
      <c r="K2647">
        <v>6.4</v>
      </c>
      <c r="L2647">
        <v>0.8</v>
      </c>
      <c r="M2647">
        <v>2.8</v>
      </c>
      <c r="N2647">
        <v>10.1</v>
      </c>
      <c r="O2647">
        <v>15</v>
      </c>
      <c r="P2647">
        <v>0</v>
      </c>
      <c r="Q2647" s="1" t="s">
        <v>31</v>
      </c>
      <c r="R2647" s="1" t="s">
        <v>611</v>
      </c>
      <c r="S2647" s="1" t="s">
        <v>296</v>
      </c>
      <c r="T2647" s="1" t="s">
        <v>34</v>
      </c>
      <c r="U2647" s="1" t="s">
        <v>127</v>
      </c>
      <c r="V2647" s="1" t="s">
        <v>36</v>
      </c>
      <c r="W2647">
        <f t="shared" si="82"/>
        <v>46181.280555555553</v>
      </c>
      <c r="X2647">
        <f t="shared" si="83"/>
        <v>46181.350694444445</v>
      </c>
    </row>
    <row r="2648" spans="1:24" x14ac:dyDescent="0.2">
      <c r="A2648" s="1" t="s">
        <v>5761</v>
      </c>
      <c r="B2648" s="1" t="s">
        <v>5762</v>
      </c>
      <c r="C2648" s="1" t="s">
        <v>5763</v>
      </c>
      <c r="D2648" s="1" t="s">
        <v>5764</v>
      </c>
      <c r="E2648" s="1" t="s">
        <v>26</v>
      </c>
      <c r="F2648" s="1" t="s">
        <v>27</v>
      </c>
      <c r="G2648" s="1" t="s">
        <v>194</v>
      </c>
      <c r="H2648" s="1" t="s">
        <v>29</v>
      </c>
      <c r="I2648" s="1" t="s">
        <v>929</v>
      </c>
      <c r="J2648">
        <v>4</v>
      </c>
      <c r="K2648">
        <v>11.3</v>
      </c>
      <c r="L2648">
        <v>0.3</v>
      </c>
      <c r="M2648">
        <v>2.4</v>
      </c>
      <c r="N2648">
        <v>14.1</v>
      </c>
      <c r="O2648">
        <v>15</v>
      </c>
      <c r="P2648">
        <v>0</v>
      </c>
      <c r="Q2648" s="1" t="s">
        <v>31</v>
      </c>
      <c r="R2648" s="1" t="s">
        <v>302</v>
      </c>
      <c r="S2648" s="1" t="s">
        <v>156</v>
      </c>
      <c r="T2648" s="1" t="s">
        <v>34</v>
      </c>
      <c r="U2648" s="1" t="s">
        <v>251</v>
      </c>
      <c r="V2648" s="1" t="s">
        <v>36</v>
      </c>
      <c r="W2648">
        <f t="shared" si="82"/>
        <v>46181.354861111111</v>
      </c>
      <c r="X2648">
        <f t="shared" si="83"/>
        <v>46181.364583333336</v>
      </c>
    </row>
    <row r="2649" spans="1:24" x14ac:dyDescent="0.2">
      <c r="A2649" s="1" t="s">
        <v>5765</v>
      </c>
      <c r="B2649" s="1" t="s">
        <v>5762</v>
      </c>
      <c r="C2649" s="1" t="s">
        <v>5763</v>
      </c>
      <c r="D2649" s="1" t="s">
        <v>5576</v>
      </c>
      <c r="E2649" s="1" t="s">
        <v>26</v>
      </c>
      <c r="F2649" s="1" t="s">
        <v>27</v>
      </c>
      <c r="G2649" s="1" t="s">
        <v>194</v>
      </c>
      <c r="H2649" s="1" t="s">
        <v>39</v>
      </c>
      <c r="I2649" s="1" t="s">
        <v>929</v>
      </c>
      <c r="J2649">
        <v>4</v>
      </c>
      <c r="K2649">
        <v>11.4</v>
      </c>
      <c r="L2649">
        <v>0.2</v>
      </c>
      <c r="M2649">
        <v>5.0999999999999996</v>
      </c>
      <c r="N2649">
        <v>16.7</v>
      </c>
      <c r="O2649">
        <v>12</v>
      </c>
      <c r="P2649">
        <v>0</v>
      </c>
      <c r="Q2649" s="1" t="s">
        <v>31</v>
      </c>
      <c r="R2649" s="1" t="s">
        <v>40</v>
      </c>
      <c r="S2649" s="1" t="s">
        <v>181</v>
      </c>
      <c r="T2649" s="1" t="s">
        <v>34</v>
      </c>
      <c r="U2649" s="1" t="s">
        <v>251</v>
      </c>
      <c r="V2649" s="1" t="s">
        <v>42</v>
      </c>
      <c r="W2649">
        <f t="shared" si="82"/>
        <v>46181.354861111111</v>
      </c>
      <c r="X2649">
        <f t="shared" si="83"/>
        <v>46181.375694444447</v>
      </c>
    </row>
    <row r="2650" spans="1:24" x14ac:dyDescent="0.2">
      <c r="A2650" s="1" t="s">
        <v>5766</v>
      </c>
      <c r="B2650" s="1" t="s">
        <v>5762</v>
      </c>
      <c r="C2650" s="1" t="s">
        <v>5763</v>
      </c>
      <c r="D2650" s="1" t="s">
        <v>5767</v>
      </c>
      <c r="E2650" s="1" t="s">
        <v>26</v>
      </c>
      <c r="F2650" s="1" t="s">
        <v>27</v>
      </c>
      <c r="G2650" s="1" t="s">
        <v>194</v>
      </c>
      <c r="H2650" s="1" t="s">
        <v>45</v>
      </c>
      <c r="I2650" s="1" t="s">
        <v>929</v>
      </c>
      <c r="J2650">
        <v>4</v>
      </c>
      <c r="K2650">
        <v>14.9</v>
      </c>
      <c r="L2650">
        <v>4.9000000000000004</v>
      </c>
      <c r="M2650">
        <v>2.2999999999999998</v>
      </c>
      <c r="N2650">
        <v>22.1</v>
      </c>
      <c r="O2650">
        <v>18</v>
      </c>
      <c r="P2650">
        <v>0</v>
      </c>
      <c r="Q2650" s="1" t="s">
        <v>31</v>
      </c>
      <c r="R2650" s="1" t="s">
        <v>134</v>
      </c>
      <c r="S2650" s="1" t="s">
        <v>181</v>
      </c>
      <c r="T2650" s="1" t="s">
        <v>34</v>
      </c>
      <c r="U2650" s="1" t="s">
        <v>251</v>
      </c>
      <c r="V2650" s="1" t="s">
        <v>42</v>
      </c>
      <c r="W2650">
        <f t="shared" si="82"/>
        <v>46181.354861111111</v>
      </c>
      <c r="X2650">
        <f t="shared" si="83"/>
        <v>46181.390972222223</v>
      </c>
    </row>
    <row r="2651" spans="1:24" x14ac:dyDescent="0.2">
      <c r="A2651" s="1" t="s">
        <v>5768</v>
      </c>
      <c r="B2651" s="1" t="s">
        <v>5762</v>
      </c>
      <c r="C2651" s="1" t="s">
        <v>5763</v>
      </c>
      <c r="D2651" s="1" t="s">
        <v>5769</v>
      </c>
      <c r="E2651" s="1" t="s">
        <v>26</v>
      </c>
      <c r="F2651" s="1" t="s">
        <v>50</v>
      </c>
      <c r="G2651" s="1" t="s">
        <v>194</v>
      </c>
      <c r="H2651" s="1" t="s">
        <v>51</v>
      </c>
      <c r="I2651" s="1" t="s">
        <v>929</v>
      </c>
      <c r="J2651">
        <v>4</v>
      </c>
      <c r="K2651">
        <v>17.899999999999999</v>
      </c>
      <c r="L2651">
        <v>11</v>
      </c>
      <c r="M2651">
        <v>3.7</v>
      </c>
      <c r="N2651">
        <v>32.6</v>
      </c>
      <c r="O2651">
        <v>26</v>
      </c>
      <c r="P2651">
        <v>0</v>
      </c>
      <c r="Q2651" s="1" t="s">
        <v>31</v>
      </c>
      <c r="R2651" s="1" t="s">
        <v>896</v>
      </c>
      <c r="S2651" s="1" t="s">
        <v>291</v>
      </c>
      <c r="T2651" s="1" t="s">
        <v>34</v>
      </c>
      <c r="U2651" s="1" t="s">
        <v>251</v>
      </c>
      <c r="V2651" s="1" t="s">
        <v>42</v>
      </c>
      <c r="W2651">
        <f t="shared" si="82"/>
        <v>46181.354861111111</v>
      </c>
      <c r="X2651">
        <f t="shared" si="83"/>
        <v>46181.413888888892</v>
      </c>
    </row>
    <row r="2652" spans="1:24" x14ac:dyDescent="0.2">
      <c r="A2652" s="1" t="s">
        <v>5770</v>
      </c>
      <c r="B2652" s="1" t="s">
        <v>5762</v>
      </c>
      <c r="C2652" s="1" t="s">
        <v>5763</v>
      </c>
      <c r="D2652" s="1" t="s">
        <v>5771</v>
      </c>
      <c r="E2652" s="1" t="s">
        <v>26</v>
      </c>
      <c r="F2652" s="1" t="s">
        <v>56</v>
      </c>
      <c r="G2652" s="1" t="s">
        <v>194</v>
      </c>
      <c r="H2652" s="1" t="s">
        <v>57</v>
      </c>
      <c r="I2652" s="1" t="s">
        <v>929</v>
      </c>
      <c r="J2652">
        <v>4</v>
      </c>
      <c r="K2652">
        <v>13.3</v>
      </c>
      <c r="L2652">
        <v>1.5</v>
      </c>
      <c r="M2652">
        <v>3.4</v>
      </c>
      <c r="N2652">
        <v>18.2</v>
      </c>
      <c r="O2652">
        <v>18</v>
      </c>
      <c r="P2652">
        <v>0</v>
      </c>
      <c r="Q2652" s="1" t="s">
        <v>31</v>
      </c>
      <c r="R2652" s="1" t="s">
        <v>959</v>
      </c>
      <c r="S2652" s="1" t="s">
        <v>87</v>
      </c>
      <c r="T2652" s="1" t="s">
        <v>34</v>
      </c>
      <c r="U2652" s="1" t="s">
        <v>251</v>
      </c>
      <c r="V2652" s="1" t="s">
        <v>36</v>
      </c>
      <c r="W2652">
        <f t="shared" si="82"/>
        <v>46181.354861111111</v>
      </c>
      <c r="X2652">
        <f t="shared" si="83"/>
        <v>46181.426388888889</v>
      </c>
    </row>
    <row r="2653" spans="1:24" x14ac:dyDescent="0.2">
      <c r="A2653" s="1" t="s">
        <v>5772</v>
      </c>
      <c r="B2653" s="1" t="s">
        <v>5762</v>
      </c>
      <c r="C2653" s="1" t="s">
        <v>5763</v>
      </c>
      <c r="D2653" s="1" t="s">
        <v>5773</v>
      </c>
      <c r="E2653" s="1" t="s">
        <v>26</v>
      </c>
      <c r="F2653" s="1" t="s">
        <v>56</v>
      </c>
      <c r="G2653" s="1" t="s">
        <v>194</v>
      </c>
      <c r="H2653" s="1" t="s">
        <v>62</v>
      </c>
      <c r="I2653" s="1" t="s">
        <v>929</v>
      </c>
      <c r="J2653">
        <v>4</v>
      </c>
      <c r="K2653">
        <v>9.1</v>
      </c>
      <c r="L2653">
        <v>0.4</v>
      </c>
      <c r="M2653">
        <v>4.2</v>
      </c>
      <c r="N2653">
        <v>13.7</v>
      </c>
      <c r="O2653">
        <v>15</v>
      </c>
      <c r="P2653">
        <v>0</v>
      </c>
      <c r="Q2653" s="1" t="s">
        <v>31</v>
      </c>
      <c r="R2653" s="1" t="s">
        <v>165</v>
      </c>
      <c r="S2653" s="1" t="s">
        <v>64</v>
      </c>
      <c r="T2653" s="1" t="s">
        <v>34</v>
      </c>
      <c r="U2653" s="1" t="s">
        <v>251</v>
      </c>
      <c r="V2653" s="1" t="s">
        <v>36</v>
      </c>
      <c r="W2653">
        <f t="shared" si="82"/>
        <v>46181.354861111111</v>
      </c>
      <c r="X2653">
        <f t="shared" si="83"/>
        <v>46181.436111111114</v>
      </c>
    </row>
    <row r="2654" spans="1:24" x14ac:dyDescent="0.2">
      <c r="A2654" s="1" t="s">
        <v>5774</v>
      </c>
      <c r="B2654" s="1" t="s">
        <v>5775</v>
      </c>
      <c r="C2654" s="1" t="s">
        <v>5738</v>
      </c>
      <c r="D2654" s="1" t="s">
        <v>5776</v>
      </c>
      <c r="E2654" s="1" t="s">
        <v>26</v>
      </c>
      <c r="F2654" s="1" t="s">
        <v>27</v>
      </c>
      <c r="G2654" s="1" t="s">
        <v>764</v>
      </c>
      <c r="H2654" s="1" t="s">
        <v>29</v>
      </c>
      <c r="I2654" s="1" t="s">
        <v>708</v>
      </c>
      <c r="J2654">
        <v>2</v>
      </c>
      <c r="K2654">
        <v>9.6999999999999993</v>
      </c>
      <c r="L2654">
        <v>0.2</v>
      </c>
      <c r="M2654">
        <v>2.4</v>
      </c>
      <c r="N2654">
        <v>12.3</v>
      </c>
      <c r="O2654">
        <v>15</v>
      </c>
      <c r="P2654">
        <v>0</v>
      </c>
      <c r="Q2654" s="1" t="s">
        <v>31</v>
      </c>
      <c r="R2654" s="1" t="s">
        <v>46</v>
      </c>
      <c r="S2654" s="1" t="s">
        <v>196</v>
      </c>
      <c r="T2654" s="1" t="s">
        <v>34</v>
      </c>
      <c r="U2654" s="1" t="s">
        <v>72</v>
      </c>
      <c r="V2654" s="1" t="s">
        <v>36</v>
      </c>
      <c r="W2654">
        <f t="shared" si="82"/>
        <v>46181.4</v>
      </c>
      <c r="X2654">
        <f t="shared" si="83"/>
        <v>46181.408333333333</v>
      </c>
    </row>
    <row r="2655" spans="1:24" x14ac:dyDescent="0.2">
      <c r="A2655" s="1" t="s">
        <v>5777</v>
      </c>
      <c r="B2655" s="1" t="s">
        <v>5775</v>
      </c>
      <c r="C2655" s="1" t="s">
        <v>5738</v>
      </c>
      <c r="D2655" s="1" t="s">
        <v>5778</v>
      </c>
      <c r="E2655" s="1" t="s">
        <v>26</v>
      </c>
      <c r="F2655" s="1" t="s">
        <v>27</v>
      </c>
      <c r="G2655" s="1" t="s">
        <v>764</v>
      </c>
      <c r="H2655" s="1" t="s">
        <v>39</v>
      </c>
      <c r="I2655" s="1" t="s">
        <v>708</v>
      </c>
      <c r="J2655">
        <v>2</v>
      </c>
      <c r="K2655">
        <v>10.8</v>
      </c>
      <c r="L2655">
        <v>0.5</v>
      </c>
      <c r="M2655">
        <v>6.4</v>
      </c>
      <c r="N2655">
        <v>17.7</v>
      </c>
      <c r="O2655">
        <v>12</v>
      </c>
      <c r="P2655">
        <v>0</v>
      </c>
      <c r="Q2655" s="1" t="s">
        <v>31</v>
      </c>
      <c r="R2655" s="1" t="s">
        <v>340</v>
      </c>
      <c r="S2655" s="1" t="s">
        <v>174</v>
      </c>
      <c r="T2655" s="1" t="s">
        <v>34</v>
      </c>
      <c r="U2655" s="1" t="s">
        <v>72</v>
      </c>
      <c r="V2655" s="1" t="s">
        <v>42</v>
      </c>
      <c r="W2655">
        <f t="shared" si="82"/>
        <v>46181.4</v>
      </c>
      <c r="X2655">
        <f t="shared" si="83"/>
        <v>46181.42083333333</v>
      </c>
    </row>
    <row r="2656" spans="1:24" x14ac:dyDescent="0.2">
      <c r="A2656" s="1" t="s">
        <v>5779</v>
      </c>
      <c r="B2656" s="1" t="s">
        <v>5775</v>
      </c>
      <c r="C2656" s="1" t="s">
        <v>5738</v>
      </c>
      <c r="D2656" s="1" t="s">
        <v>5635</v>
      </c>
      <c r="E2656" s="1" t="s">
        <v>26</v>
      </c>
      <c r="F2656" s="1" t="s">
        <v>27</v>
      </c>
      <c r="G2656" s="1" t="s">
        <v>764</v>
      </c>
      <c r="H2656" s="1" t="s">
        <v>45</v>
      </c>
      <c r="I2656" s="1" t="s">
        <v>708</v>
      </c>
      <c r="J2656">
        <v>2</v>
      </c>
      <c r="K2656">
        <v>9</v>
      </c>
      <c r="L2656">
        <v>3.9</v>
      </c>
      <c r="M2656">
        <v>1.5</v>
      </c>
      <c r="N2656">
        <v>14.4</v>
      </c>
      <c r="O2656">
        <v>18</v>
      </c>
      <c r="P2656">
        <v>0</v>
      </c>
      <c r="Q2656" s="1" t="s">
        <v>31</v>
      </c>
      <c r="R2656" s="1" t="s">
        <v>233</v>
      </c>
      <c r="S2656" s="1" t="s">
        <v>33</v>
      </c>
      <c r="T2656" s="1" t="s">
        <v>34</v>
      </c>
      <c r="U2656" s="1" t="s">
        <v>72</v>
      </c>
      <c r="V2656" s="1" t="s">
        <v>36</v>
      </c>
      <c r="W2656">
        <f t="shared" si="82"/>
        <v>46181.4</v>
      </c>
      <c r="X2656">
        <f t="shared" si="83"/>
        <v>46181.430555555555</v>
      </c>
    </row>
    <row r="2657" spans="1:24" x14ac:dyDescent="0.2">
      <c r="A2657" s="1" t="s">
        <v>5780</v>
      </c>
      <c r="B2657" s="1" t="s">
        <v>5775</v>
      </c>
      <c r="C2657" s="1" t="s">
        <v>5738</v>
      </c>
      <c r="D2657" s="1" t="s">
        <v>5781</v>
      </c>
      <c r="E2657" s="1" t="s">
        <v>26</v>
      </c>
      <c r="F2657" s="1" t="s">
        <v>50</v>
      </c>
      <c r="G2657" s="1" t="s">
        <v>764</v>
      </c>
      <c r="H2657" s="1" t="s">
        <v>51</v>
      </c>
      <c r="I2657" s="1" t="s">
        <v>708</v>
      </c>
      <c r="J2657">
        <v>2</v>
      </c>
      <c r="K2657">
        <v>15.3</v>
      </c>
      <c r="L2657">
        <v>8.1</v>
      </c>
      <c r="M2657">
        <v>3.1</v>
      </c>
      <c r="N2657">
        <v>26.5</v>
      </c>
      <c r="O2657">
        <v>26</v>
      </c>
      <c r="P2657">
        <v>0</v>
      </c>
      <c r="Q2657" s="1" t="s">
        <v>31</v>
      </c>
      <c r="R2657" s="1" t="s">
        <v>402</v>
      </c>
      <c r="S2657" s="1" t="s">
        <v>500</v>
      </c>
      <c r="T2657" s="1" t="s">
        <v>34</v>
      </c>
      <c r="U2657" s="1" t="s">
        <v>72</v>
      </c>
      <c r="V2657" s="1" t="s">
        <v>36</v>
      </c>
      <c r="W2657">
        <f t="shared" si="82"/>
        <v>46181.4</v>
      </c>
      <c r="X2657">
        <f t="shared" si="83"/>
        <v>46181.448611111111</v>
      </c>
    </row>
    <row r="2658" spans="1:24" x14ac:dyDescent="0.2">
      <c r="A2658" s="1" t="s">
        <v>5782</v>
      </c>
      <c r="B2658" s="1" t="s">
        <v>5775</v>
      </c>
      <c r="C2658" s="1" t="s">
        <v>5738</v>
      </c>
      <c r="D2658" s="1" t="s">
        <v>5727</v>
      </c>
      <c r="E2658" s="1" t="s">
        <v>26</v>
      </c>
      <c r="F2658" s="1" t="s">
        <v>56</v>
      </c>
      <c r="G2658" s="1" t="s">
        <v>764</v>
      </c>
      <c r="H2658" s="1" t="s">
        <v>57</v>
      </c>
      <c r="I2658" s="1" t="s">
        <v>708</v>
      </c>
      <c r="J2658">
        <v>2</v>
      </c>
      <c r="K2658">
        <v>13</v>
      </c>
      <c r="L2658">
        <v>0.9</v>
      </c>
      <c r="M2658">
        <v>3.4</v>
      </c>
      <c r="N2658">
        <v>17.2</v>
      </c>
      <c r="O2658">
        <v>18</v>
      </c>
      <c r="P2658">
        <v>0</v>
      </c>
      <c r="Q2658" s="1" t="s">
        <v>31</v>
      </c>
      <c r="R2658" s="1" t="s">
        <v>90</v>
      </c>
      <c r="S2658" s="1" t="s">
        <v>538</v>
      </c>
      <c r="T2658" s="1" t="s">
        <v>34</v>
      </c>
      <c r="U2658" s="1" t="s">
        <v>72</v>
      </c>
      <c r="V2658" s="1" t="s">
        <v>36</v>
      </c>
      <c r="W2658">
        <f t="shared" si="82"/>
        <v>46181.4</v>
      </c>
      <c r="X2658">
        <f t="shared" si="83"/>
        <v>46181.461111111108</v>
      </c>
    </row>
    <row r="2659" spans="1:24" x14ac:dyDescent="0.2">
      <c r="A2659" s="1" t="s">
        <v>5783</v>
      </c>
      <c r="B2659" s="1" t="s">
        <v>5775</v>
      </c>
      <c r="C2659" s="1" t="s">
        <v>5738</v>
      </c>
      <c r="D2659" s="1" t="s">
        <v>5784</v>
      </c>
      <c r="E2659" s="1" t="s">
        <v>26</v>
      </c>
      <c r="F2659" s="1" t="s">
        <v>56</v>
      </c>
      <c r="G2659" s="1" t="s">
        <v>764</v>
      </c>
      <c r="H2659" s="1" t="s">
        <v>62</v>
      </c>
      <c r="I2659" s="1" t="s">
        <v>708</v>
      </c>
      <c r="J2659">
        <v>2</v>
      </c>
      <c r="K2659">
        <v>10.5</v>
      </c>
      <c r="L2659">
        <v>1.4</v>
      </c>
      <c r="M2659">
        <v>2.1</v>
      </c>
      <c r="N2659">
        <v>14</v>
      </c>
      <c r="O2659">
        <v>15</v>
      </c>
      <c r="P2659">
        <v>0</v>
      </c>
      <c r="Q2659" s="1" t="s">
        <v>31</v>
      </c>
      <c r="R2659" s="1" t="s">
        <v>504</v>
      </c>
      <c r="S2659" s="1" t="s">
        <v>262</v>
      </c>
      <c r="T2659" s="1" t="s">
        <v>34</v>
      </c>
      <c r="U2659" s="1" t="s">
        <v>72</v>
      </c>
      <c r="V2659" s="1" t="s">
        <v>36</v>
      </c>
      <c r="W2659">
        <f t="shared" si="82"/>
        <v>46181.4</v>
      </c>
      <c r="X2659">
        <f t="shared" si="83"/>
        <v>46181.470833333333</v>
      </c>
    </row>
    <row r="2660" spans="1:24" x14ac:dyDescent="0.2">
      <c r="A2660" s="1" t="s">
        <v>5785</v>
      </c>
      <c r="B2660" s="1" t="s">
        <v>5786</v>
      </c>
      <c r="C2660" s="1" t="s">
        <v>5787</v>
      </c>
      <c r="D2660" s="1" t="s">
        <v>5778</v>
      </c>
      <c r="E2660" s="1" t="s">
        <v>26</v>
      </c>
      <c r="F2660" s="1" t="s">
        <v>27</v>
      </c>
      <c r="G2660" s="1" t="s">
        <v>123</v>
      </c>
      <c r="H2660" s="1" t="s">
        <v>29</v>
      </c>
      <c r="I2660" s="1" t="s">
        <v>3206</v>
      </c>
      <c r="J2660">
        <v>3</v>
      </c>
      <c r="K2660">
        <v>10.1</v>
      </c>
      <c r="L2660">
        <v>0.6</v>
      </c>
      <c r="M2660">
        <v>2.8</v>
      </c>
      <c r="N2660">
        <v>13.5</v>
      </c>
      <c r="O2660">
        <v>15</v>
      </c>
      <c r="P2660">
        <v>0</v>
      </c>
      <c r="Q2660" s="1" t="s">
        <v>31</v>
      </c>
      <c r="R2660" s="1" t="s">
        <v>180</v>
      </c>
      <c r="S2660" s="1" t="s">
        <v>156</v>
      </c>
      <c r="T2660" s="1" t="s">
        <v>34</v>
      </c>
      <c r="U2660" s="1" t="s">
        <v>72</v>
      </c>
      <c r="V2660" s="1" t="s">
        <v>36</v>
      </c>
      <c r="W2660">
        <f t="shared" si="82"/>
        <v>46181.411805555559</v>
      </c>
      <c r="X2660">
        <f t="shared" si="83"/>
        <v>46181.42083333333</v>
      </c>
    </row>
    <row r="2661" spans="1:24" x14ac:dyDescent="0.2">
      <c r="A2661" s="1" t="s">
        <v>5788</v>
      </c>
      <c r="B2661" s="1" t="s">
        <v>5786</v>
      </c>
      <c r="C2661" s="1" t="s">
        <v>5787</v>
      </c>
      <c r="D2661" s="1" t="s">
        <v>5742</v>
      </c>
      <c r="E2661" s="1" t="s">
        <v>26</v>
      </c>
      <c r="F2661" s="1" t="s">
        <v>27</v>
      </c>
      <c r="G2661" s="1" t="s">
        <v>123</v>
      </c>
      <c r="H2661" s="1" t="s">
        <v>39</v>
      </c>
      <c r="I2661" s="1" t="s">
        <v>3206</v>
      </c>
      <c r="J2661">
        <v>3</v>
      </c>
      <c r="K2661">
        <v>8.8000000000000007</v>
      </c>
      <c r="L2661">
        <v>0.9</v>
      </c>
      <c r="M2661">
        <v>6.6</v>
      </c>
      <c r="N2661">
        <v>16.2</v>
      </c>
      <c r="O2661">
        <v>12</v>
      </c>
      <c r="P2661">
        <v>0</v>
      </c>
      <c r="Q2661" s="1" t="s">
        <v>31</v>
      </c>
      <c r="R2661" s="1" t="s">
        <v>102</v>
      </c>
      <c r="S2661" s="1" t="s">
        <v>152</v>
      </c>
      <c r="T2661" s="1" t="s">
        <v>34</v>
      </c>
      <c r="U2661" s="1" t="s">
        <v>72</v>
      </c>
      <c r="V2661" s="1" t="s">
        <v>42</v>
      </c>
      <c r="W2661">
        <f t="shared" si="82"/>
        <v>46181.411805555559</v>
      </c>
      <c r="X2661">
        <f t="shared" si="83"/>
        <v>46181.431944444441</v>
      </c>
    </row>
    <row r="2662" spans="1:24" x14ac:dyDescent="0.2">
      <c r="A2662" s="1" t="s">
        <v>5789</v>
      </c>
      <c r="B2662" s="1" t="s">
        <v>5786</v>
      </c>
      <c r="C2662" s="1" t="s">
        <v>5787</v>
      </c>
      <c r="D2662" s="1" t="s">
        <v>5790</v>
      </c>
      <c r="E2662" s="1" t="s">
        <v>26</v>
      </c>
      <c r="F2662" s="1" t="s">
        <v>27</v>
      </c>
      <c r="G2662" s="1" t="s">
        <v>123</v>
      </c>
      <c r="H2662" s="1" t="s">
        <v>45</v>
      </c>
      <c r="I2662" s="1" t="s">
        <v>3206</v>
      </c>
      <c r="J2662">
        <v>3</v>
      </c>
      <c r="K2662">
        <v>14.4</v>
      </c>
      <c r="L2662">
        <v>3.6</v>
      </c>
      <c r="M2662">
        <v>2.2999999999999998</v>
      </c>
      <c r="N2662">
        <v>20.3</v>
      </c>
      <c r="O2662">
        <v>18</v>
      </c>
      <c r="P2662">
        <v>0</v>
      </c>
      <c r="Q2662" s="1" t="s">
        <v>31</v>
      </c>
      <c r="R2662" s="1" t="s">
        <v>130</v>
      </c>
      <c r="S2662" s="1" t="s">
        <v>131</v>
      </c>
      <c r="T2662" s="1" t="s">
        <v>34</v>
      </c>
      <c r="U2662" s="1" t="s">
        <v>72</v>
      </c>
      <c r="V2662" s="1" t="s">
        <v>36</v>
      </c>
      <c r="W2662">
        <f t="shared" si="82"/>
        <v>46181.411805555559</v>
      </c>
      <c r="X2662">
        <f t="shared" si="83"/>
        <v>46181.446527777778</v>
      </c>
    </row>
    <row r="2663" spans="1:24" x14ac:dyDescent="0.2">
      <c r="A2663" s="1" t="s">
        <v>5791</v>
      </c>
      <c r="B2663" s="1" t="s">
        <v>5786</v>
      </c>
      <c r="C2663" s="1" t="s">
        <v>5787</v>
      </c>
      <c r="D2663" s="1" t="s">
        <v>5792</v>
      </c>
      <c r="E2663" s="1" t="s">
        <v>26</v>
      </c>
      <c r="F2663" s="1" t="s">
        <v>50</v>
      </c>
      <c r="G2663" s="1" t="s">
        <v>123</v>
      </c>
      <c r="H2663" s="1" t="s">
        <v>51</v>
      </c>
      <c r="I2663" s="1" t="s">
        <v>3206</v>
      </c>
      <c r="J2663">
        <v>3</v>
      </c>
      <c r="K2663">
        <v>14.7</v>
      </c>
      <c r="L2663">
        <v>10.7</v>
      </c>
      <c r="M2663">
        <v>2.8</v>
      </c>
      <c r="N2663">
        <v>28.2</v>
      </c>
      <c r="O2663">
        <v>26</v>
      </c>
      <c r="P2663">
        <v>0</v>
      </c>
      <c r="Q2663" s="1" t="s">
        <v>31</v>
      </c>
      <c r="R2663" s="1" t="s">
        <v>402</v>
      </c>
      <c r="S2663" s="1" t="s">
        <v>513</v>
      </c>
      <c r="T2663" s="1" t="s">
        <v>34</v>
      </c>
      <c r="U2663" s="1" t="s">
        <v>72</v>
      </c>
      <c r="V2663" s="1" t="s">
        <v>36</v>
      </c>
      <c r="W2663">
        <f t="shared" si="82"/>
        <v>46181.411805555559</v>
      </c>
      <c r="X2663">
        <f t="shared" si="83"/>
        <v>46181.46597222222</v>
      </c>
    </row>
    <row r="2664" spans="1:24" x14ac:dyDescent="0.2">
      <c r="A2664" s="1" t="s">
        <v>5793</v>
      </c>
      <c r="B2664" s="1" t="s">
        <v>5786</v>
      </c>
      <c r="C2664" s="1" t="s">
        <v>5787</v>
      </c>
      <c r="D2664" s="1" t="s">
        <v>5794</v>
      </c>
      <c r="E2664" s="1" t="s">
        <v>26</v>
      </c>
      <c r="F2664" s="1" t="s">
        <v>56</v>
      </c>
      <c r="G2664" s="1" t="s">
        <v>123</v>
      </c>
      <c r="H2664" s="1" t="s">
        <v>57</v>
      </c>
      <c r="I2664" s="1" t="s">
        <v>3206</v>
      </c>
      <c r="J2664">
        <v>3</v>
      </c>
      <c r="K2664">
        <v>11.5</v>
      </c>
      <c r="L2664">
        <v>0.8</v>
      </c>
      <c r="M2664">
        <v>2.2000000000000002</v>
      </c>
      <c r="N2664">
        <v>14.4</v>
      </c>
      <c r="O2664">
        <v>18</v>
      </c>
      <c r="P2664">
        <v>0</v>
      </c>
      <c r="Q2664" s="1" t="s">
        <v>31</v>
      </c>
      <c r="R2664" s="1" t="s">
        <v>117</v>
      </c>
      <c r="S2664" s="1" t="s">
        <v>211</v>
      </c>
      <c r="T2664" s="1" t="s">
        <v>34</v>
      </c>
      <c r="U2664" s="1" t="s">
        <v>72</v>
      </c>
      <c r="V2664" s="1" t="s">
        <v>36</v>
      </c>
      <c r="W2664">
        <f t="shared" si="82"/>
        <v>46181.411805555559</v>
      </c>
      <c r="X2664">
        <f t="shared" si="83"/>
        <v>46181.475694444445</v>
      </c>
    </row>
    <row r="2665" spans="1:24" x14ac:dyDescent="0.2">
      <c r="A2665" s="1" t="s">
        <v>5795</v>
      </c>
      <c r="B2665" s="1" t="s">
        <v>5786</v>
      </c>
      <c r="C2665" s="1" t="s">
        <v>5787</v>
      </c>
      <c r="D2665" s="1" t="s">
        <v>5796</v>
      </c>
      <c r="E2665" s="1" t="s">
        <v>26</v>
      </c>
      <c r="F2665" s="1" t="s">
        <v>56</v>
      </c>
      <c r="G2665" s="1" t="s">
        <v>123</v>
      </c>
      <c r="H2665" s="1" t="s">
        <v>62</v>
      </c>
      <c r="I2665" s="1" t="s">
        <v>3206</v>
      </c>
      <c r="J2665">
        <v>3</v>
      </c>
      <c r="K2665">
        <v>6.4</v>
      </c>
      <c r="L2665">
        <v>0.5</v>
      </c>
      <c r="M2665">
        <v>2.6</v>
      </c>
      <c r="N2665">
        <v>9.5</v>
      </c>
      <c r="O2665">
        <v>15</v>
      </c>
      <c r="P2665">
        <v>0</v>
      </c>
      <c r="Q2665" s="1" t="s">
        <v>31</v>
      </c>
      <c r="R2665" s="1" t="s">
        <v>420</v>
      </c>
      <c r="S2665" s="1" t="s">
        <v>64</v>
      </c>
      <c r="T2665" s="1" t="s">
        <v>34</v>
      </c>
      <c r="U2665" s="1" t="s">
        <v>72</v>
      </c>
      <c r="V2665" s="1" t="s">
        <v>36</v>
      </c>
      <c r="W2665">
        <f t="shared" si="82"/>
        <v>46181.411805555559</v>
      </c>
      <c r="X2665">
        <f t="shared" si="83"/>
        <v>46181.482638888891</v>
      </c>
    </row>
    <row r="2666" spans="1:24" x14ac:dyDescent="0.2">
      <c r="A2666" s="1" t="s">
        <v>5797</v>
      </c>
      <c r="B2666" s="1" t="s">
        <v>5798</v>
      </c>
      <c r="C2666" s="1" t="s">
        <v>5681</v>
      </c>
      <c r="D2666" s="1" t="s">
        <v>5695</v>
      </c>
      <c r="E2666" s="1" t="s">
        <v>26</v>
      </c>
      <c r="F2666" s="1" t="s">
        <v>27</v>
      </c>
      <c r="G2666" s="1" t="s">
        <v>764</v>
      </c>
      <c r="H2666" s="1" t="s">
        <v>29</v>
      </c>
      <c r="I2666" s="1" t="s">
        <v>5715</v>
      </c>
      <c r="J2666">
        <v>7</v>
      </c>
      <c r="K2666">
        <v>9.4</v>
      </c>
      <c r="L2666">
        <v>0.2</v>
      </c>
      <c r="M2666">
        <v>1</v>
      </c>
      <c r="N2666">
        <v>10.6</v>
      </c>
      <c r="O2666">
        <v>15</v>
      </c>
      <c r="P2666">
        <v>0</v>
      </c>
      <c r="Q2666" s="1" t="s">
        <v>31</v>
      </c>
      <c r="R2666" s="1" t="s">
        <v>130</v>
      </c>
      <c r="S2666" s="1" t="s">
        <v>196</v>
      </c>
      <c r="T2666" s="1" t="s">
        <v>34</v>
      </c>
      <c r="U2666" s="1" t="s">
        <v>35</v>
      </c>
      <c r="V2666" s="1" t="s">
        <v>36</v>
      </c>
      <c r="W2666">
        <f t="shared" si="82"/>
        <v>46181.417361111111</v>
      </c>
      <c r="X2666">
        <f t="shared" si="83"/>
        <v>46181.424305555556</v>
      </c>
    </row>
    <row r="2667" spans="1:24" x14ac:dyDescent="0.2">
      <c r="A2667" s="1" t="s">
        <v>5799</v>
      </c>
      <c r="B2667" s="1" t="s">
        <v>5798</v>
      </c>
      <c r="C2667" s="1" t="s">
        <v>5681</v>
      </c>
      <c r="D2667" s="1" t="s">
        <v>5773</v>
      </c>
      <c r="E2667" s="1" t="s">
        <v>26</v>
      </c>
      <c r="F2667" s="1" t="s">
        <v>27</v>
      </c>
      <c r="G2667" s="1" t="s">
        <v>764</v>
      </c>
      <c r="H2667" s="1" t="s">
        <v>39</v>
      </c>
      <c r="I2667" s="1" t="s">
        <v>5715</v>
      </c>
      <c r="J2667">
        <v>7</v>
      </c>
      <c r="K2667">
        <v>9.6</v>
      </c>
      <c r="L2667">
        <v>0.8</v>
      </c>
      <c r="M2667">
        <v>6.5</v>
      </c>
      <c r="N2667">
        <v>16.899999999999999</v>
      </c>
      <c r="O2667">
        <v>12</v>
      </c>
      <c r="P2667">
        <v>0</v>
      </c>
      <c r="Q2667" s="1" t="s">
        <v>31</v>
      </c>
      <c r="R2667" s="1" t="s">
        <v>340</v>
      </c>
      <c r="S2667" s="1" t="s">
        <v>126</v>
      </c>
      <c r="T2667" s="1" t="s">
        <v>34</v>
      </c>
      <c r="U2667" s="1" t="s">
        <v>35</v>
      </c>
      <c r="V2667" s="1" t="s">
        <v>42</v>
      </c>
      <c r="W2667">
        <f t="shared" si="82"/>
        <v>46181.417361111111</v>
      </c>
      <c r="X2667">
        <f t="shared" si="83"/>
        <v>46181.436111111114</v>
      </c>
    </row>
    <row r="2668" spans="1:24" x14ac:dyDescent="0.2">
      <c r="A2668" s="1" t="s">
        <v>5800</v>
      </c>
      <c r="B2668" s="1" t="s">
        <v>5798</v>
      </c>
      <c r="C2668" s="1" t="s">
        <v>5681</v>
      </c>
      <c r="D2668" s="1" t="s">
        <v>5781</v>
      </c>
      <c r="E2668" s="1" t="s">
        <v>26</v>
      </c>
      <c r="F2668" s="1" t="s">
        <v>27</v>
      </c>
      <c r="G2668" s="1" t="s">
        <v>764</v>
      </c>
      <c r="H2668" s="1" t="s">
        <v>45</v>
      </c>
      <c r="I2668" s="1" t="s">
        <v>5715</v>
      </c>
      <c r="J2668">
        <v>7</v>
      </c>
      <c r="K2668">
        <v>11.4</v>
      </c>
      <c r="L2668">
        <v>3.6</v>
      </c>
      <c r="M2668">
        <v>2.8</v>
      </c>
      <c r="N2668">
        <v>17.8</v>
      </c>
      <c r="O2668">
        <v>18</v>
      </c>
      <c r="P2668">
        <v>0</v>
      </c>
      <c r="Q2668" s="1" t="s">
        <v>31</v>
      </c>
      <c r="R2668" s="1" t="s">
        <v>102</v>
      </c>
      <c r="S2668" s="1" t="s">
        <v>41</v>
      </c>
      <c r="T2668" s="1" t="s">
        <v>34</v>
      </c>
      <c r="U2668" s="1" t="s">
        <v>35</v>
      </c>
      <c r="V2668" s="1" t="s">
        <v>36</v>
      </c>
      <c r="W2668">
        <f t="shared" si="82"/>
        <v>46181.417361111111</v>
      </c>
      <c r="X2668">
        <f t="shared" si="83"/>
        <v>46181.448611111111</v>
      </c>
    </row>
    <row r="2669" spans="1:24" x14ac:dyDescent="0.2">
      <c r="A2669" s="1" t="s">
        <v>5801</v>
      </c>
      <c r="B2669" s="1" t="s">
        <v>5798</v>
      </c>
      <c r="C2669" s="1" t="s">
        <v>5681</v>
      </c>
      <c r="D2669" s="1" t="s">
        <v>5792</v>
      </c>
      <c r="E2669" s="1" t="s">
        <v>26</v>
      </c>
      <c r="F2669" s="1" t="s">
        <v>50</v>
      </c>
      <c r="G2669" s="1" t="s">
        <v>764</v>
      </c>
      <c r="H2669" s="1" t="s">
        <v>51</v>
      </c>
      <c r="I2669" s="1" t="s">
        <v>5715</v>
      </c>
      <c r="J2669">
        <v>7</v>
      </c>
      <c r="K2669">
        <v>13.7</v>
      </c>
      <c r="L2669">
        <v>7.6</v>
      </c>
      <c r="M2669">
        <v>4.2</v>
      </c>
      <c r="N2669">
        <v>25.5</v>
      </c>
      <c r="O2669">
        <v>26</v>
      </c>
      <c r="P2669">
        <v>0</v>
      </c>
      <c r="Q2669" s="1" t="s">
        <v>31</v>
      </c>
      <c r="R2669" s="1" t="s">
        <v>374</v>
      </c>
      <c r="S2669" s="1" t="s">
        <v>403</v>
      </c>
      <c r="T2669" s="1" t="s">
        <v>34</v>
      </c>
      <c r="U2669" s="1" t="s">
        <v>35</v>
      </c>
      <c r="V2669" s="1" t="s">
        <v>36</v>
      </c>
      <c r="W2669">
        <f t="shared" si="82"/>
        <v>46181.417361111111</v>
      </c>
      <c r="X2669">
        <f t="shared" si="83"/>
        <v>46181.46597222222</v>
      </c>
    </row>
    <row r="2670" spans="1:24" x14ac:dyDescent="0.2">
      <c r="A2670" s="1" t="s">
        <v>5802</v>
      </c>
      <c r="B2670" s="1" t="s">
        <v>5798</v>
      </c>
      <c r="C2670" s="1" t="s">
        <v>5681</v>
      </c>
      <c r="D2670" s="1" t="s">
        <v>5794</v>
      </c>
      <c r="E2670" s="1" t="s">
        <v>26</v>
      </c>
      <c r="F2670" s="1" t="s">
        <v>56</v>
      </c>
      <c r="G2670" s="1" t="s">
        <v>764</v>
      </c>
      <c r="H2670" s="1" t="s">
        <v>57</v>
      </c>
      <c r="I2670" s="1" t="s">
        <v>5715</v>
      </c>
      <c r="J2670">
        <v>7</v>
      </c>
      <c r="K2670">
        <v>10.5</v>
      </c>
      <c r="L2670">
        <v>0.8</v>
      </c>
      <c r="M2670">
        <v>2.5</v>
      </c>
      <c r="N2670">
        <v>13.8</v>
      </c>
      <c r="O2670">
        <v>18</v>
      </c>
      <c r="P2670">
        <v>0</v>
      </c>
      <c r="Q2670" s="1" t="s">
        <v>31</v>
      </c>
      <c r="R2670" s="1" t="s">
        <v>243</v>
      </c>
      <c r="S2670" s="1" t="s">
        <v>114</v>
      </c>
      <c r="T2670" s="1" t="s">
        <v>34</v>
      </c>
      <c r="U2670" s="1" t="s">
        <v>35</v>
      </c>
      <c r="V2670" s="1" t="s">
        <v>36</v>
      </c>
      <c r="W2670">
        <f t="shared" si="82"/>
        <v>46181.417361111111</v>
      </c>
      <c r="X2670">
        <f t="shared" si="83"/>
        <v>46181.475694444445</v>
      </c>
    </row>
    <row r="2671" spans="1:24" x14ac:dyDescent="0.2">
      <c r="A2671" s="1" t="s">
        <v>5803</v>
      </c>
      <c r="B2671" s="1" t="s">
        <v>5798</v>
      </c>
      <c r="C2671" s="1" t="s">
        <v>5681</v>
      </c>
      <c r="D2671" s="1" t="s">
        <v>5804</v>
      </c>
      <c r="E2671" s="1" t="s">
        <v>26</v>
      </c>
      <c r="F2671" s="1" t="s">
        <v>56</v>
      </c>
      <c r="G2671" s="1" t="s">
        <v>764</v>
      </c>
      <c r="H2671" s="1" t="s">
        <v>62</v>
      </c>
      <c r="I2671" s="1" t="s">
        <v>5715</v>
      </c>
      <c r="J2671">
        <v>7</v>
      </c>
      <c r="K2671">
        <v>10.1</v>
      </c>
      <c r="L2671">
        <v>0.2</v>
      </c>
      <c r="M2671">
        <v>1.7</v>
      </c>
      <c r="N2671">
        <v>12</v>
      </c>
      <c r="O2671">
        <v>15</v>
      </c>
      <c r="P2671">
        <v>0</v>
      </c>
      <c r="Q2671" s="1" t="s">
        <v>31</v>
      </c>
      <c r="R2671" s="1" t="s">
        <v>207</v>
      </c>
      <c r="S2671" s="1" t="s">
        <v>211</v>
      </c>
      <c r="T2671" s="1" t="s">
        <v>34</v>
      </c>
      <c r="U2671" s="1" t="s">
        <v>35</v>
      </c>
      <c r="V2671" s="1" t="s">
        <v>36</v>
      </c>
      <c r="W2671">
        <f t="shared" si="82"/>
        <v>46181.417361111111</v>
      </c>
      <c r="X2671">
        <f t="shared" si="83"/>
        <v>46181.484027777777</v>
      </c>
    </row>
    <row r="2672" spans="1:24" x14ac:dyDescent="0.2">
      <c r="A2672" s="1" t="s">
        <v>5805</v>
      </c>
      <c r="B2672" s="1" t="s">
        <v>5806</v>
      </c>
      <c r="C2672" s="1" t="s">
        <v>5807</v>
      </c>
      <c r="D2672" s="1" t="s">
        <v>5808</v>
      </c>
      <c r="E2672" s="1" t="s">
        <v>26</v>
      </c>
      <c r="F2672" s="1" t="s">
        <v>27</v>
      </c>
      <c r="G2672" s="1" t="s">
        <v>123</v>
      </c>
      <c r="H2672" s="1" t="s">
        <v>29</v>
      </c>
      <c r="I2672" s="1" t="s">
        <v>70</v>
      </c>
      <c r="J2672">
        <v>8</v>
      </c>
      <c r="K2672">
        <v>10.8</v>
      </c>
      <c r="L2672">
        <v>1.4</v>
      </c>
      <c r="M2672">
        <v>3.3</v>
      </c>
      <c r="N2672">
        <v>15.5</v>
      </c>
      <c r="O2672">
        <v>15</v>
      </c>
      <c r="P2672">
        <v>0</v>
      </c>
      <c r="Q2672" s="1" t="s">
        <v>31</v>
      </c>
      <c r="R2672" s="1" t="s">
        <v>302</v>
      </c>
      <c r="S2672" s="1" t="s">
        <v>174</v>
      </c>
      <c r="T2672" s="1" t="s">
        <v>34</v>
      </c>
      <c r="U2672" s="1" t="s">
        <v>72</v>
      </c>
      <c r="V2672" s="1" t="s">
        <v>36</v>
      </c>
      <c r="W2672">
        <f t="shared" si="82"/>
        <v>46181.279861111114</v>
      </c>
      <c r="X2672">
        <f t="shared" si="83"/>
        <v>46181.290277777778</v>
      </c>
    </row>
    <row r="2673" spans="1:24" x14ac:dyDescent="0.2">
      <c r="A2673" s="1" t="s">
        <v>5809</v>
      </c>
      <c r="B2673" s="1" t="s">
        <v>5806</v>
      </c>
      <c r="C2673" s="1" t="s">
        <v>5807</v>
      </c>
      <c r="D2673" s="1" t="s">
        <v>5754</v>
      </c>
      <c r="E2673" s="1" t="s">
        <v>26</v>
      </c>
      <c r="F2673" s="1" t="s">
        <v>27</v>
      </c>
      <c r="G2673" s="1" t="s">
        <v>123</v>
      </c>
      <c r="H2673" s="1" t="s">
        <v>39</v>
      </c>
      <c r="I2673" s="1" t="s">
        <v>70</v>
      </c>
      <c r="J2673">
        <v>8</v>
      </c>
      <c r="K2673">
        <v>9.5</v>
      </c>
      <c r="L2673">
        <v>1.1000000000000001</v>
      </c>
      <c r="M2673">
        <v>5.9</v>
      </c>
      <c r="N2673">
        <v>16.5</v>
      </c>
      <c r="O2673">
        <v>12</v>
      </c>
      <c r="P2673">
        <v>0</v>
      </c>
      <c r="Q2673" s="1" t="s">
        <v>31</v>
      </c>
      <c r="R2673" s="1" t="s">
        <v>302</v>
      </c>
      <c r="S2673" s="1" t="s">
        <v>174</v>
      </c>
      <c r="T2673" s="1" t="s">
        <v>34</v>
      </c>
      <c r="U2673" s="1" t="s">
        <v>72</v>
      </c>
      <c r="V2673" s="1" t="s">
        <v>42</v>
      </c>
      <c r="W2673">
        <f t="shared" si="82"/>
        <v>46181.279861111114</v>
      </c>
      <c r="X2673">
        <f t="shared" si="83"/>
        <v>46181.302083333336</v>
      </c>
    </row>
    <row r="2674" spans="1:24" x14ac:dyDescent="0.2">
      <c r="A2674" s="1" t="s">
        <v>5810</v>
      </c>
      <c r="B2674" s="1" t="s">
        <v>5806</v>
      </c>
      <c r="C2674" s="1" t="s">
        <v>5807</v>
      </c>
      <c r="D2674" s="1" t="s">
        <v>5558</v>
      </c>
      <c r="E2674" s="1" t="s">
        <v>26</v>
      </c>
      <c r="F2674" s="1" t="s">
        <v>27</v>
      </c>
      <c r="G2674" s="1" t="s">
        <v>123</v>
      </c>
      <c r="H2674" s="1" t="s">
        <v>45</v>
      </c>
      <c r="I2674" s="1" t="s">
        <v>70</v>
      </c>
      <c r="J2674">
        <v>8</v>
      </c>
      <c r="K2674">
        <v>13.2</v>
      </c>
      <c r="L2674">
        <v>6.1</v>
      </c>
      <c r="M2674">
        <v>3.3</v>
      </c>
      <c r="N2674">
        <v>22.7</v>
      </c>
      <c r="O2674">
        <v>18</v>
      </c>
      <c r="P2674">
        <v>0</v>
      </c>
      <c r="Q2674" s="1" t="s">
        <v>31</v>
      </c>
      <c r="R2674" s="1" t="s">
        <v>173</v>
      </c>
      <c r="S2674" s="1" t="s">
        <v>103</v>
      </c>
      <c r="T2674" s="1" t="s">
        <v>34</v>
      </c>
      <c r="U2674" s="1" t="s">
        <v>72</v>
      </c>
      <c r="V2674" s="1" t="s">
        <v>42</v>
      </c>
      <c r="W2674">
        <f t="shared" si="82"/>
        <v>46181.279861111114</v>
      </c>
      <c r="X2674">
        <f t="shared" si="83"/>
        <v>46181.317361111112</v>
      </c>
    </row>
    <row r="2675" spans="1:24" x14ac:dyDescent="0.2">
      <c r="A2675" s="1" t="s">
        <v>5811</v>
      </c>
      <c r="B2675" s="1" t="s">
        <v>5806</v>
      </c>
      <c r="C2675" s="1" t="s">
        <v>5807</v>
      </c>
      <c r="D2675" s="1" t="s">
        <v>5812</v>
      </c>
      <c r="E2675" s="1" t="s">
        <v>26</v>
      </c>
      <c r="F2675" s="1" t="s">
        <v>50</v>
      </c>
      <c r="G2675" s="1" t="s">
        <v>123</v>
      </c>
      <c r="H2675" s="1" t="s">
        <v>51</v>
      </c>
      <c r="I2675" s="1" t="s">
        <v>70</v>
      </c>
      <c r="J2675">
        <v>8</v>
      </c>
      <c r="K2675">
        <v>17</v>
      </c>
      <c r="L2675">
        <v>12.3</v>
      </c>
      <c r="M2675">
        <v>2.5</v>
      </c>
      <c r="N2675">
        <v>31.9</v>
      </c>
      <c r="O2675">
        <v>26</v>
      </c>
      <c r="P2675">
        <v>0</v>
      </c>
      <c r="Q2675" s="1" t="s">
        <v>31</v>
      </c>
      <c r="R2675" s="1" t="s">
        <v>810</v>
      </c>
      <c r="S2675" s="1" t="s">
        <v>327</v>
      </c>
      <c r="T2675" s="1" t="s">
        <v>34</v>
      </c>
      <c r="U2675" s="1" t="s">
        <v>72</v>
      </c>
      <c r="V2675" s="1" t="s">
        <v>42</v>
      </c>
      <c r="W2675">
        <f t="shared" si="82"/>
        <v>46181.279861111114</v>
      </c>
      <c r="X2675">
        <f t="shared" si="83"/>
        <v>46181.339583333334</v>
      </c>
    </row>
    <row r="2676" spans="1:24" x14ac:dyDescent="0.2">
      <c r="A2676" s="1" t="s">
        <v>5813</v>
      </c>
      <c r="B2676" s="1" t="s">
        <v>5806</v>
      </c>
      <c r="C2676" s="1" t="s">
        <v>5807</v>
      </c>
      <c r="D2676" s="1" t="s">
        <v>5814</v>
      </c>
      <c r="E2676" s="1" t="s">
        <v>26</v>
      </c>
      <c r="F2676" s="1" t="s">
        <v>56</v>
      </c>
      <c r="G2676" s="1" t="s">
        <v>123</v>
      </c>
      <c r="H2676" s="1" t="s">
        <v>57</v>
      </c>
      <c r="I2676" s="1" t="s">
        <v>70</v>
      </c>
      <c r="J2676">
        <v>8</v>
      </c>
      <c r="K2676">
        <v>12.1</v>
      </c>
      <c r="L2676">
        <v>1.1000000000000001</v>
      </c>
      <c r="M2676">
        <v>3.9</v>
      </c>
      <c r="N2676">
        <v>17.100000000000001</v>
      </c>
      <c r="O2676">
        <v>18</v>
      </c>
      <c r="P2676">
        <v>0</v>
      </c>
      <c r="Q2676" s="1" t="s">
        <v>31</v>
      </c>
      <c r="R2676" s="1" t="s">
        <v>265</v>
      </c>
      <c r="S2676" s="1" t="s">
        <v>266</v>
      </c>
      <c r="T2676" s="1" t="s">
        <v>34</v>
      </c>
      <c r="U2676" s="1" t="s">
        <v>72</v>
      </c>
      <c r="V2676" s="1" t="s">
        <v>36</v>
      </c>
      <c r="W2676">
        <f t="shared" si="82"/>
        <v>46181.279861111114</v>
      </c>
      <c r="X2676">
        <f t="shared" si="83"/>
        <v>46181.351388888892</v>
      </c>
    </row>
    <row r="2677" spans="1:24" x14ac:dyDescent="0.2">
      <c r="A2677" s="1" t="s">
        <v>5815</v>
      </c>
      <c r="B2677" s="1" t="s">
        <v>5806</v>
      </c>
      <c r="C2677" s="1" t="s">
        <v>5807</v>
      </c>
      <c r="D2677" s="1" t="s">
        <v>5816</v>
      </c>
      <c r="E2677" s="1" t="s">
        <v>26</v>
      </c>
      <c r="F2677" s="1" t="s">
        <v>56</v>
      </c>
      <c r="G2677" s="1" t="s">
        <v>123</v>
      </c>
      <c r="H2677" s="1" t="s">
        <v>62</v>
      </c>
      <c r="I2677" s="1" t="s">
        <v>70</v>
      </c>
      <c r="J2677">
        <v>8</v>
      </c>
      <c r="K2677">
        <v>8.1999999999999993</v>
      </c>
      <c r="L2677">
        <v>0.8</v>
      </c>
      <c r="M2677">
        <v>3</v>
      </c>
      <c r="N2677">
        <v>12</v>
      </c>
      <c r="O2677">
        <v>15</v>
      </c>
      <c r="P2677">
        <v>0</v>
      </c>
      <c r="Q2677" s="1" t="s">
        <v>31</v>
      </c>
      <c r="R2677" s="1" t="s">
        <v>261</v>
      </c>
      <c r="S2677" s="1" t="s">
        <v>143</v>
      </c>
      <c r="T2677" s="1" t="s">
        <v>34</v>
      </c>
      <c r="U2677" s="1" t="s">
        <v>72</v>
      </c>
      <c r="V2677" s="1" t="s">
        <v>36</v>
      </c>
      <c r="W2677">
        <f t="shared" si="82"/>
        <v>46181.279861111114</v>
      </c>
      <c r="X2677">
        <f t="shared" si="83"/>
        <v>46181.359722222223</v>
      </c>
    </row>
    <row r="2678" spans="1:24" x14ac:dyDescent="0.2">
      <c r="A2678" s="1" t="s">
        <v>5817</v>
      </c>
      <c r="B2678" s="1" t="s">
        <v>5818</v>
      </c>
      <c r="C2678" s="1" t="s">
        <v>5767</v>
      </c>
      <c r="D2678" s="1" t="s">
        <v>5738</v>
      </c>
      <c r="E2678" s="1" t="s">
        <v>26</v>
      </c>
      <c r="F2678" s="1" t="s">
        <v>27</v>
      </c>
      <c r="G2678" s="1" t="s">
        <v>171</v>
      </c>
      <c r="H2678" s="1" t="s">
        <v>29</v>
      </c>
      <c r="I2678" s="1" t="s">
        <v>1383</v>
      </c>
      <c r="J2678">
        <v>10</v>
      </c>
      <c r="K2678">
        <v>10.5</v>
      </c>
      <c r="L2678">
        <v>0.8</v>
      </c>
      <c r="M2678">
        <v>2.5</v>
      </c>
      <c r="N2678">
        <v>13.8</v>
      </c>
      <c r="O2678">
        <v>15</v>
      </c>
      <c r="P2678">
        <v>0</v>
      </c>
      <c r="Q2678" s="1" t="s">
        <v>31</v>
      </c>
      <c r="R2678" s="1" t="s">
        <v>173</v>
      </c>
      <c r="S2678" s="1" t="s">
        <v>135</v>
      </c>
      <c r="T2678" s="1" t="s">
        <v>34</v>
      </c>
      <c r="U2678" s="1" t="s">
        <v>35</v>
      </c>
      <c r="V2678" s="1" t="s">
        <v>36</v>
      </c>
      <c r="W2678">
        <f t="shared" si="82"/>
        <v>46181.390972222223</v>
      </c>
      <c r="X2678">
        <f t="shared" si="83"/>
        <v>46181.4</v>
      </c>
    </row>
    <row r="2679" spans="1:24" x14ac:dyDescent="0.2">
      <c r="A2679" s="1" t="s">
        <v>5819</v>
      </c>
      <c r="B2679" s="1" t="s">
        <v>5818</v>
      </c>
      <c r="C2679" s="1" t="s">
        <v>5767</v>
      </c>
      <c r="D2679" s="1" t="s">
        <v>5820</v>
      </c>
      <c r="E2679" s="1" t="s">
        <v>26</v>
      </c>
      <c r="F2679" s="1" t="s">
        <v>27</v>
      </c>
      <c r="G2679" s="1" t="s">
        <v>171</v>
      </c>
      <c r="H2679" s="1" t="s">
        <v>39</v>
      </c>
      <c r="I2679" s="1" t="s">
        <v>1383</v>
      </c>
      <c r="J2679">
        <v>10</v>
      </c>
      <c r="K2679">
        <v>7.3</v>
      </c>
      <c r="L2679">
        <v>1</v>
      </c>
      <c r="M2679">
        <v>7.2</v>
      </c>
      <c r="N2679">
        <v>15.5</v>
      </c>
      <c r="O2679">
        <v>12</v>
      </c>
      <c r="P2679">
        <v>0</v>
      </c>
      <c r="Q2679" s="1" t="s">
        <v>31</v>
      </c>
      <c r="R2679" s="1" t="s">
        <v>220</v>
      </c>
      <c r="S2679" s="1" t="s">
        <v>152</v>
      </c>
      <c r="T2679" s="1" t="s">
        <v>34</v>
      </c>
      <c r="U2679" s="1" t="s">
        <v>35</v>
      </c>
      <c r="V2679" s="1" t="s">
        <v>42</v>
      </c>
      <c r="W2679">
        <f t="shared" si="82"/>
        <v>46181.390972222223</v>
      </c>
      <c r="X2679">
        <f t="shared" si="83"/>
        <v>46181.411111111112</v>
      </c>
    </row>
    <row r="2680" spans="1:24" x14ac:dyDescent="0.2">
      <c r="A2680" s="1" t="s">
        <v>5821</v>
      </c>
      <c r="B2680" s="1" t="s">
        <v>5818</v>
      </c>
      <c r="C2680" s="1" t="s">
        <v>5767</v>
      </c>
      <c r="D2680" s="1" t="s">
        <v>5652</v>
      </c>
      <c r="E2680" s="1" t="s">
        <v>26</v>
      </c>
      <c r="F2680" s="1" t="s">
        <v>27</v>
      </c>
      <c r="G2680" s="1" t="s">
        <v>171</v>
      </c>
      <c r="H2680" s="1" t="s">
        <v>45</v>
      </c>
      <c r="I2680" s="1" t="s">
        <v>1383</v>
      </c>
      <c r="J2680">
        <v>10</v>
      </c>
      <c r="K2680">
        <v>13.5</v>
      </c>
      <c r="L2680">
        <v>5.2</v>
      </c>
      <c r="M2680">
        <v>2.7</v>
      </c>
      <c r="N2680">
        <v>21.4</v>
      </c>
      <c r="O2680">
        <v>18</v>
      </c>
      <c r="P2680">
        <v>0</v>
      </c>
      <c r="Q2680" s="1" t="s">
        <v>31</v>
      </c>
      <c r="R2680" s="1" t="s">
        <v>173</v>
      </c>
      <c r="S2680" s="1" t="s">
        <v>41</v>
      </c>
      <c r="T2680" s="1" t="s">
        <v>34</v>
      </c>
      <c r="U2680" s="1" t="s">
        <v>35</v>
      </c>
      <c r="V2680" s="1" t="s">
        <v>42</v>
      </c>
      <c r="W2680">
        <f t="shared" si="82"/>
        <v>46181.390972222223</v>
      </c>
      <c r="X2680">
        <f t="shared" si="83"/>
        <v>46181.425694444442</v>
      </c>
    </row>
    <row r="2681" spans="1:24" x14ac:dyDescent="0.2">
      <c r="A2681" s="1" t="s">
        <v>5822</v>
      </c>
      <c r="B2681" s="1" t="s">
        <v>5818</v>
      </c>
      <c r="C2681" s="1" t="s">
        <v>5767</v>
      </c>
      <c r="D2681" s="1" t="s">
        <v>5638</v>
      </c>
      <c r="E2681" s="1" t="s">
        <v>26</v>
      </c>
      <c r="F2681" s="1" t="s">
        <v>50</v>
      </c>
      <c r="G2681" s="1" t="s">
        <v>171</v>
      </c>
      <c r="H2681" s="1" t="s">
        <v>51</v>
      </c>
      <c r="I2681" s="1" t="s">
        <v>1383</v>
      </c>
      <c r="J2681">
        <v>10</v>
      </c>
      <c r="K2681">
        <v>18.8</v>
      </c>
      <c r="L2681">
        <v>9.6999999999999993</v>
      </c>
      <c r="M2681">
        <v>3.4</v>
      </c>
      <c r="N2681">
        <v>31.9</v>
      </c>
      <c r="O2681">
        <v>26</v>
      </c>
      <c r="P2681">
        <v>0</v>
      </c>
      <c r="Q2681" s="1" t="s">
        <v>31</v>
      </c>
      <c r="R2681" s="1" t="s">
        <v>625</v>
      </c>
      <c r="S2681" s="1" t="s">
        <v>772</v>
      </c>
      <c r="T2681" s="1" t="s">
        <v>34</v>
      </c>
      <c r="U2681" s="1" t="s">
        <v>35</v>
      </c>
      <c r="V2681" s="1" t="s">
        <v>42</v>
      </c>
      <c r="W2681">
        <f t="shared" si="82"/>
        <v>46181.390972222223</v>
      </c>
      <c r="X2681">
        <f t="shared" si="83"/>
        <v>46181.447916666664</v>
      </c>
    </row>
    <row r="2682" spans="1:24" x14ac:dyDescent="0.2">
      <c r="A2682" s="1" t="s">
        <v>5823</v>
      </c>
      <c r="B2682" s="1" t="s">
        <v>5818</v>
      </c>
      <c r="C2682" s="1" t="s">
        <v>5767</v>
      </c>
      <c r="D2682" s="1" t="s">
        <v>5657</v>
      </c>
      <c r="E2682" s="1" t="s">
        <v>26</v>
      </c>
      <c r="F2682" s="1" t="s">
        <v>56</v>
      </c>
      <c r="G2682" s="1" t="s">
        <v>171</v>
      </c>
      <c r="H2682" s="1" t="s">
        <v>57</v>
      </c>
      <c r="I2682" s="1" t="s">
        <v>1383</v>
      </c>
      <c r="J2682">
        <v>10</v>
      </c>
      <c r="K2682">
        <v>13.8</v>
      </c>
      <c r="L2682">
        <v>1.3</v>
      </c>
      <c r="M2682">
        <v>3.3</v>
      </c>
      <c r="N2682">
        <v>18.3</v>
      </c>
      <c r="O2682">
        <v>18</v>
      </c>
      <c r="P2682">
        <v>0</v>
      </c>
      <c r="Q2682" s="1" t="s">
        <v>31</v>
      </c>
      <c r="R2682" s="1" t="s">
        <v>504</v>
      </c>
      <c r="S2682" s="1" t="s">
        <v>146</v>
      </c>
      <c r="T2682" s="1" t="s">
        <v>34</v>
      </c>
      <c r="U2682" s="1" t="s">
        <v>35</v>
      </c>
      <c r="V2682" s="1" t="s">
        <v>36</v>
      </c>
      <c r="W2682">
        <f t="shared" si="82"/>
        <v>46181.390972222223</v>
      </c>
      <c r="X2682">
        <f t="shared" si="83"/>
        <v>46181.460416666669</v>
      </c>
    </row>
    <row r="2683" spans="1:24" x14ac:dyDescent="0.2">
      <c r="A2683" s="1" t="s">
        <v>5824</v>
      </c>
      <c r="B2683" s="1" t="s">
        <v>5818</v>
      </c>
      <c r="C2683" s="1" t="s">
        <v>5767</v>
      </c>
      <c r="D2683" s="1" t="s">
        <v>5825</v>
      </c>
      <c r="E2683" s="1" t="s">
        <v>26</v>
      </c>
      <c r="F2683" s="1" t="s">
        <v>56</v>
      </c>
      <c r="G2683" s="1" t="s">
        <v>171</v>
      </c>
      <c r="H2683" s="1" t="s">
        <v>62</v>
      </c>
      <c r="I2683" s="1" t="s">
        <v>1383</v>
      </c>
      <c r="J2683">
        <v>10</v>
      </c>
      <c r="K2683">
        <v>8.6999999999999993</v>
      </c>
      <c r="L2683">
        <v>0.7</v>
      </c>
      <c r="M2683">
        <v>2.8</v>
      </c>
      <c r="N2683">
        <v>12.1</v>
      </c>
      <c r="O2683">
        <v>15</v>
      </c>
      <c r="P2683">
        <v>0</v>
      </c>
      <c r="Q2683" s="1" t="s">
        <v>31</v>
      </c>
      <c r="R2683" s="1" t="s">
        <v>165</v>
      </c>
      <c r="S2683" s="1" t="s">
        <v>143</v>
      </c>
      <c r="T2683" s="1" t="s">
        <v>34</v>
      </c>
      <c r="U2683" s="1" t="s">
        <v>35</v>
      </c>
      <c r="V2683" s="1" t="s">
        <v>36</v>
      </c>
      <c r="W2683">
        <f t="shared" si="82"/>
        <v>46181.390972222223</v>
      </c>
      <c r="X2683">
        <f t="shared" si="83"/>
        <v>46181.469444444447</v>
      </c>
    </row>
    <row r="2684" spans="1:24" x14ac:dyDescent="0.2">
      <c r="A2684" s="1" t="s">
        <v>5826</v>
      </c>
      <c r="B2684" s="1" t="s">
        <v>5827</v>
      </c>
      <c r="C2684" s="1" t="s">
        <v>5787</v>
      </c>
      <c r="D2684" s="1" t="s">
        <v>5828</v>
      </c>
      <c r="E2684" s="1" t="s">
        <v>26</v>
      </c>
      <c r="F2684" s="1" t="s">
        <v>27</v>
      </c>
      <c r="G2684" s="1" t="s">
        <v>194</v>
      </c>
      <c r="H2684" s="1" t="s">
        <v>29</v>
      </c>
      <c r="I2684" s="1" t="s">
        <v>4144</v>
      </c>
      <c r="J2684">
        <v>3</v>
      </c>
      <c r="K2684">
        <v>13.6</v>
      </c>
      <c r="L2684">
        <v>0.8</v>
      </c>
      <c r="M2684">
        <v>1</v>
      </c>
      <c r="N2684">
        <v>15.5</v>
      </c>
      <c r="O2684">
        <v>15</v>
      </c>
      <c r="P2684">
        <v>0</v>
      </c>
      <c r="Q2684" s="1" t="s">
        <v>31</v>
      </c>
      <c r="R2684" s="1" t="s">
        <v>173</v>
      </c>
      <c r="S2684" s="1" t="s">
        <v>174</v>
      </c>
      <c r="T2684" s="1" t="s">
        <v>34</v>
      </c>
      <c r="U2684" s="1" t="s">
        <v>127</v>
      </c>
      <c r="V2684" s="1" t="s">
        <v>36</v>
      </c>
      <c r="W2684">
        <f t="shared" si="82"/>
        <v>46181.411805555559</v>
      </c>
      <c r="X2684">
        <f t="shared" si="83"/>
        <v>46181.422222222223</v>
      </c>
    </row>
    <row r="2685" spans="1:24" x14ac:dyDescent="0.2">
      <c r="A2685" s="1" t="s">
        <v>5829</v>
      </c>
      <c r="B2685" s="1" t="s">
        <v>5827</v>
      </c>
      <c r="C2685" s="1" t="s">
        <v>5787</v>
      </c>
      <c r="D2685" s="1" t="s">
        <v>5830</v>
      </c>
      <c r="E2685" s="1" t="s">
        <v>26</v>
      </c>
      <c r="F2685" s="1" t="s">
        <v>27</v>
      </c>
      <c r="G2685" s="1" t="s">
        <v>194</v>
      </c>
      <c r="H2685" s="1" t="s">
        <v>39</v>
      </c>
      <c r="I2685" s="1" t="s">
        <v>4144</v>
      </c>
      <c r="J2685">
        <v>3</v>
      </c>
      <c r="K2685">
        <v>10.6</v>
      </c>
      <c r="L2685">
        <v>1.1000000000000001</v>
      </c>
      <c r="M2685">
        <v>6</v>
      </c>
      <c r="N2685">
        <v>17.7</v>
      </c>
      <c r="O2685">
        <v>12</v>
      </c>
      <c r="P2685">
        <v>0</v>
      </c>
      <c r="Q2685" s="1" t="s">
        <v>31</v>
      </c>
      <c r="R2685" s="1" t="s">
        <v>180</v>
      </c>
      <c r="S2685" s="1" t="s">
        <v>156</v>
      </c>
      <c r="T2685" s="1" t="s">
        <v>34</v>
      </c>
      <c r="U2685" s="1" t="s">
        <v>127</v>
      </c>
      <c r="V2685" s="1" t="s">
        <v>42</v>
      </c>
      <c r="W2685">
        <f t="shared" si="82"/>
        <v>46181.411805555559</v>
      </c>
      <c r="X2685">
        <f t="shared" si="83"/>
        <v>46181.43472222222</v>
      </c>
    </row>
    <row r="2686" spans="1:24" x14ac:dyDescent="0.2">
      <c r="A2686" s="1" t="s">
        <v>5831</v>
      </c>
      <c r="B2686" s="1" t="s">
        <v>5827</v>
      </c>
      <c r="C2686" s="1" t="s">
        <v>5787</v>
      </c>
      <c r="D2686" s="1" t="s">
        <v>5832</v>
      </c>
      <c r="E2686" s="1" t="s">
        <v>26</v>
      </c>
      <c r="F2686" s="1" t="s">
        <v>27</v>
      </c>
      <c r="G2686" s="1" t="s">
        <v>194</v>
      </c>
      <c r="H2686" s="1" t="s">
        <v>45</v>
      </c>
      <c r="I2686" s="1" t="s">
        <v>4144</v>
      </c>
      <c r="J2686">
        <v>3</v>
      </c>
      <c r="K2686">
        <v>11.7</v>
      </c>
      <c r="L2686">
        <v>5</v>
      </c>
      <c r="M2686">
        <v>1.9</v>
      </c>
      <c r="N2686">
        <v>18.600000000000001</v>
      </c>
      <c r="O2686">
        <v>18</v>
      </c>
      <c r="P2686">
        <v>0</v>
      </c>
      <c r="Q2686" s="1" t="s">
        <v>31</v>
      </c>
      <c r="R2686" s="1" t="s">
        <v>102</v>
      </c>
      <c r="S2686" s="1" t="s">
        <v>135</v>
      </c>
      <c r="T2686" s="1" t="s">
        <v>34</v>
      </c>
      <c r="U2686" s="1" t="s">
        <v>127</v>
      </c>
      <c r="V2686" s="1" t="s">
        <v>36</v>
      </c>
      <c r="W2686">
        <f t="shared" si="82"/>
        <v>46181.411805555559</v>
      </c>
      <c r="X2686">
        <f t="shared" si="83"/>
        <v>46181.447222222225</v>
      </c>
    </row>
    <row r="2687" spans="1:24" x14ac:dyDescent="0.2">
      <c r="A2687" s="1" t="s">
        <v>5833</v>
      </c>
      <c r="B2687" s="1" t="s">
        <v>5827</v>
      </c>
      <c r="C2687" s="1" t="s">
        <v>5787</v>
      </c>
      <c r="D2687" s="1" t="s">
        <v>5542</v>
      </c>
      <c r="E2687" s="1" t="s">
        <v>26</v>
      </c>
      <c r="F2687" s="1" t="s">
        <v>50</v>
      </c>
      <c r="G2687" s="1" t="s">
        <v>194</v>
      </c>
      <c r="H2687" s="1" t="s">
        <v>51</v>
      </c>
      <c r="I2687" s="1" t="s">
        <v>4144</v>
      </c>
      <c r="J2687">
        <v>3</v>
      </c>
      <c r="K2687">
        <v>16</v>
      </c>
      <c r="L2687">
        <v>13</v>
      </c>
      <c r="M2687">
        <v>3.1</v>
      </c>
      <c r="N2687">
        <v>32.200000000000003</v>
      </c>
      <c r="O2687">
        <v>26</v>
      </c>
      <c r="P2687">
        <v>0</v>
      </c>
      <c r="Q2687" s="1" t="s">
        <v>31</v>
      </c>
      <c r="R2687" s="1" t="s">
        <v>416</v>
      </c>
      <c r="S2687" s="1" t="s">
        <v>403</v>
      </c>
      <c r="T2687" s="1" t="s">
        <v>34</v>
      </c>
      <c r="U2687" s="1" t="s">
        <v>127</v>
      </c>
      <c r="V2687" s="1" t="s">
        <v>42</v>
      </c>
      <c r="W2687">
        <f t="shared" si="82"/>
        <v>46181.411805555559</v>
      </c>
      <c r="X2687">
        <f t="shared" si="83"/>
        <v>46181.470138888886</v>
      </c>
    </row>
    <row r="2688" spans="1:24" x14ac:dyDescent="0.2">
      <c r="A2688" s="1" t="s">
        <v>5834</v>
      </c>
      <c r="B2688" s="1" t="s">
        <v>5827</v>
      </c>
      <c r="C2688" s="1" t="s">
        <v>5787</v>
      </c>
      <c r="D2688" s="1" t="s">
        <v>5659</v>
      </c>
      <c r="E2688" s="1" t="s">
        <v>26</v>
      </c>
      <c r="F2688" s="1" t="s">
        <v>56</v>
      </c>
      <c r="G2688" s="1" t="s">
        <v>194</v>
      </c>
      <c r="H2688" s="1" t="s">
        <v>57</v>
      </c>
      <c r="I2688" s="1" t="s">
        <v>4144</v>
      </c>
      <c r="J2688">
        <v>3</v>
      </c>
      <c r="K2688">
        <v>11.2</v>
      </c>
      <c r="L2688">
        <v>1.2</v>
      </c>
      <c r="M2688">
        <v>2.6</v>
      </c>
      <c r="N2688">
        <v>15</v>
      </c>
      <c r="O2688">
        <v>18</v>
      </c>
      <c r="P2688">
        <v>0</v>
      </c>
      <c r="Q2688" s="1" t="s">
        <v>31</v>
      </c>
      <c r="R2688" s="1" t="s">
        <v>261</v>
      </c>
      <c r="S2688" s="1" t="s">
        <v>143</v>
      </c>
      <c r="T2688" s="1" t="s">
        <v>34</v>
      </c>
      <c r="U2688" s="1" t="s">
        <v>127</v>
      </c>
      <c r="V2688" s="1" t="s">
        <v>36</v>
      </c>
      <c r="W2688">
        <f t="shared" si="82"/>
        <v>46181.411805555559</v>
      </c>
      <c r="X2688">
        <f t="shared" si="83"/>
        <v>46181.480555555558</v>
      </c>
    </row>
    <row r="2689" spans="1:24" x14ac:dyDescent="0.2">
      <c r="A2689" s="1" t="s">
        <v>5835</v>
      </c>
      <c r="B2689" s="1" t="s">
        <v>5827</v>
      </c>
      <c r="C2689" s="1" t="s">
        <v>5787</v>
      </c>
      <c r="D2689" s="1" t="s">
        <v>5836</v>
      </c>
      <c r="E2689" s="1" t="s">
        <v>26</v>
      </c>
      <c r="F2689" s="1" t="s">
        <v>56</v>
      </c>
      <c r="G2689" s="1" t="s">
        <v>194</v>
      </c>
      <c r="H2689" s="1" t="s">
        <v>62</v>
      </c>
      <c r="I2689" s="1" t="s">
        <v>4144</v>
      </c>
      <c r="J2689">
        <v>3</v>
      </c>
      <c r="K2689">
        <v>10.9</v>
      </c>
      <c r="L2689">
        <v>0.5</v>
      </c>
      <c r="M2689">
        <v>0.9</v>
      </c>
      <c r="N2689">
        <v>12.3</v>
      </c>
      <c r="O2689">
        <v>15</v>
      </c>
      <c r="P2689">
        <v>0</v>
      </c>
      <c r="Q2689" s="1" t="s">
        <v>31</v>
      </c>
      <c r="R2689" s="1" t="s">
        <v>189</v>
      </c>
      <c r="S2689" s="1" t="s">
        <v>208</v>
      </c>
      <c r="T2689" s="1" t="s">
        <v>34</v>
      </c>
      <c r="U2689" s="1" t="s">
        <v>127</v>
      </c>
      <c r="V2689" s="1" t="s">
        <v>36</v>
      </c>
      <c r="W2689">
        <f t="shared" si="82"/>
        <v>46181.411805555559</v>
      </c>
      <c r="X2689">
        <f t="shared" si="83"/>
        <v>46181.488888888889</v>
      </c>
    </row>
    <row r="2690" spans="1:24" x14ac:dyDescent="0.2">
      <c r="A2690" s="1" t="s">
        <v>5837</v>
      </c>
      <c r="B2690" s="1" t="s">
        <v>5838</v>
      </c>
      <c r="C2690" s="1" t="s">
        <v>5629</v>
      </c>
      <c r="D2690" s="1" t="s">
        <v>5767</v>
      </c>
      <c r="E2690" s="1" t="s">
        <v>26</v>
      </c>
      <c r="F2690" s="1" t="s">
        <v>27</v>
      </c>
      <c r="G2690" s="1" t="s">
        <v>123</v>
      </c>
      <c r="H2690" s="1" t="s">
        <v>29</v>
      </c>
      <c r="I2690" s="1" t="s">
        <v>318</v>
      </c>
      <c r="J2690">
        <v>6</v>
      </c>
      <c r="K2690">
        <v>9.6</v>
      </c>
      <c r="L2690">
        <v>1</v>
      </c>
      <c r="M2690">
        <v>3</v>
      </c>
      <c r="N2690">
        <v>13.6</v>
      </c>
      <c r="O2690">
        <v>15</v>
      </c>
      <c r="P2690">
        <v>0</v>
      </c>
      <c r="Q2690" s="1" t="s">
        <v>31</v>
      </c>
      <c r="R2690" s="1" t="s">
        <v>40</v>
      </c>
      <c r="S2690" s="1" t="s">
        <v>79</v>
      </c>
      <c r="T2690" s="1" t="s">
        <v>71</v>
      </c>
      <c r="U2690" s="1" t="s">
        <v>251</v>
      </c>
      <c r="V2690" s="1" t="s">
        <v>36</v>
      </c>
      <c r="W2690">
        <f t="shared" ref="W2690:W2753" si="84">DATEVALUE(MID(C2690,1,10))+TIMEVALUE(MID(C2690,12,8))</f>
        <v>46181.381944444445</v>
      </c>
      <c r="X2690">
        <f t="shared" ref="X2690:X2753" si="85">DATEVALUE(MID(D2690,1,10))+TIMEVALUE(MID(D2690,12,8))</f>
        <v>46181.390972222223</v>
      </c>
    </row>
    <row r="2691" spans="1:24" x14ac:dyDescent="0.2">
      <c r="A2691" s="1" t="s">
        <v>5839</v>
      </c>
      <c r="B2691" s="1" t="s">
        <v>5838</v>
      </c>
      <c r="C2691" s="1" t="s">
        <v>5629</v>
      </c>
      <c r="D2691" s="1" t="s">
        <v>5738</v>
      </c>
      <c r="E2691" s="1" t="s">
        <v>26</v>
      </c>
      <c r="F2691" s="1" t="s">
        <v>27</v>
      </c>
      <c r="G2691" s="1" t="s">
        <v>123</v>
      </c>
      <c r="H2691" s="1" t="s">
        <v>39</v>
      </c>
      <c r="I2691" s="1" t="s">
        <v>318</v>
      </c>
      <c r="J2691">
        <v>6</v>
      </c>
      <c r="K2691">
        <v>6.8</v>
      </c>
      <c r="L2691">
        <v>0.5</v>
      </c>
      <c r="M2691">
        <v>5.8</v>
      </c>
      <c r="N2691">
        <v>13.1</v>
      </c>
      <c r="O2691">
        <v>12</v>
      </c>
      <c r="P2691">
        <v>0</v>
      </c>
      <c r="Q2691" s="1" t="s">
        <v>31</v>
      </c>
      <c r="R2691" s="1" t="s">
        <v>233</v>
      </c>
      <c r="S2691" s="1" t="s">
        <v>135</v>
      </c>
      <c r="T2691" s="1" t="s">
        <v>71</v>
      </c>
      <c r="U2691" s="1" t="s">
        <v>251</v>
      </c>
      <c r="V2691" s="1" t="s">
        <v>36</v>
      </c>
      <c r="W2691">
        <f t="shared" si="84"/>
        <v>46181.381944444445</v>
      </c>
      <c r="X2691">
        <f t="shared" si="85"/>
        <v>46181.4</v>
      </c>
    </row>
    <row r="2692" spans="1:24" x14ac:dyDescent="0.2">
      <c r="A2692" s="1" t="s">
        <v>5840</v>
      </c>
      <c r="B2692" s="1" t="s">
        <v>5838</v>
      </c>
      <c r="C2692" s="1" t="s">
        <v>5629</v>
      </c>
      <c r="D2692" s="1" t="s">
        <v>5820</v>
      </c>
      <c r="E2692" s="1" t="s">
        <v>26</v>
      </c>
      <c r="F2692" s="1" t="s">
        <v>27</v>
      </c>
      <c r="G2692" s="1" t="s">
        <v>123</v>
      </c>
      <c r="H2692" s="1" t="s">
        <v>45</v>
      </c>
      <c r="I2692" s="1" t="s">
        <v>318</v>
      </c>
      <c r="J2692">
        <v>6</v>
      </c>
      <c r="K2692">
        <v>8.5</v>
      </c>
      <c r="L2692">
        <v>3.6</v>
      </c>
      <c r="M2692">
        <v>3.8</v>
      </c>
      <c r="N2692">
        <v>15.9</v>
      </c>
      <c r="O2692">
        <v>18</v>
      </c>
      <c r="P2692">
        <v>0</v>
      </c>
      <c r="Q2692" s="1" t="s">
        <v>31</v>
      </c>
      <c r="R2692" s="1" t="s">
        <v>173</v>
      </c>
      <c r="S2692" s="1" t="s">
        <v>47</v>
      </c>
      <c r="T2692" s="1" t="s">
        <v>71</v>
      </c>
      <c r="U2692" s="1" t="s">
        <v>251</v>
      </c>
      <c r="V2692" s="1" t="s">
        <v>36</v>
      </c>
      <c r="W2692">
        <f t="shared" si="84"/>
        <v>46181.381944444445</v>
      </c>
      <c r="X2692">
        <f t="shared" si="85"/>
        <v>46181.411111111112</v>
      </c>
    </row>
    <row r="2693" spans="1:24" x14ac:dyDescent="0.2">
      <c r="A2693" s="1" t="s">
        <v>5841</v>
      </c>
      <c r="B2693" s="1" t="s">
        <v>5838</v>
      </c>
      <c r="C2693" s="1" t="s">
        <v>5629</v>
      </c>
      <c r="D2693" s="1" t="s">
        <v>5653</v>
      </c>
      <c r="E2693" s="1" t="s">
        <v>26</v>
      </c>
      <c r="F2693" s="1" t="s">
        <v>50</v>
      </c>
      <c r="G2693" s="1" t="s">
        <v>123</v>
      </c>
      <c r="H2693" s="1" t="s">
        <v>51</v>
      </c>
      <c r="I2693" s="1" t="s">
        <v>318</v>
      </c>
      <c r="J2693">
        <v>6</v>
      </c>
      <c r="K2693">
        <v>16.399999999999999</v>
      </c>
      <c r="L2693">
        <v>11.4</v>
      </c>
      <c r="M2693">
        <v>4.2</v>
      </c>
      <c r="N2693">
        <v>32</v>
      </c>
      <c r="O2693">
        <v>26</v>
      </c>
      <c r="P2693">
        <v>0</v>
      </c>
      <c r="Q2693" s="1" t="s">
        <v>31</v>
      </c>
      <c r="R2693" s="1" t="s">
        <v>431</v>
      </c>
      <c r="S2693" s="1" t="s">
        <v>403</v>
      </c>
      <c r="T2693" s="1" t="s">
        <v>71</v>
      </c>
      <c r="U2693" s="1" t="s">
        <v>251</v>
      </c>
      <c r="V2693" s="1" t="s">
        <v>42</v>
      </c>
      <c r="W2693">
        <f t="shared" si="84"/>
        <v>46181.381944444445</v>
      </c>
      <c r="X2693">
        <f t="shared" si="85"/>
        <v>46181.433333333334</v>
      </c>
    </row>
    <row r="2694" spans="1:24" x14ac:dyDescent="0.2">
      <c r="A2694" s="1" t="s">
        <v>5842</v>
      </c>
      <c r="B2694" s="1" t="s">
        <v>5838</v>
      </c>
      <c r="C2694" s="1" t="s">
        <v>5629</v>
      </c>
      <c r="D2694" s="1" t="s">
        <v>5685</v>
      </c>
      <c r="E2694" s="1" t="s">
        <v>26</v>
      </c>
      <c r="F2694" s="1" t="s">
        <v>56</v>
      </c>
      <c r="G2694" s="1" t="s">
        <v>123</v>
      </c>
      <c r="H2694" s="1" t="s">
        <v>57</v>
      </c>
      <c r="I2694" s="1" t="s">
        <v>318</v>
      </c>
      <c r="J2694">
        <v>6</v>
      </c>
      <c r="K2694">
        <v>12.6</v>
      </c>
      <c r="L2694">
        <v>1.4</v>
      </c>
      <c r="M2694">
        <v>2.9</v>
      </c>
      <c r="N2694">
        <v>16.899999999999999</v>
      </c>
      <c r="O2694">
        <v>18</v>
      </c>
      <c r="P2694">
        <v>0</v>
      </c>
      <c r="Q2694" s="1" t="s">
        <v>31</v>
      </c>
      <c r="R2694" s="1" t="s">
        <v>165</v>
      </c>
      <c r="S2694" s="1" t="s">
        <v>228</v>
      </c>
      <c r="T2694" s="1" t="s">
        <v>71</v>
      </c>
      <c r="U2694" s="1" t="s">
        <v>251</v>
      </c>
      <c r="V2694" s="1" t="s">
        <v>36</v>
      </c>
      <c r="W2694">
        <f t="shared" si="84"/>
        <v>46181.381944444445</v>
      </c>
      <c r="X2694">
        <f t="shared" si="85"/>
        <v>46181.445138888892</v>
      </c>
    </row>
    <row r="2695" spans="1:24" x14ac:dyDescent="0.2">
      <c r="A2695" s="1" t="s">
        <v>5843</v>
      </c>
      <c r="B2695" s="1" t="s">
        <v>5838</v>
      </c>
      <c r="C2695" s="1" t="s">
        <v>5629</v>
      </c>
      <c r="D2695" s="1" t="s">
        <v>5844</v>
      </c>
      <c r="E2695" s="1" t="s">
        <v>26</v>
      </c>
      <c r="F2695" s="1" t="s">
        <v>56</v>
      </c>
      <c r="G2695" s="1" t="s">
        <v>123</v>
      </c>
      <c r="H2695" s="1" t="s">
        <v>62</v>
      </c>
      <c r="I2695" s="1" t="s">
        <v>318</v>
      </c>
      <c r="J2695">
        <v>6</v>
      </c>
      <c r="K2695">
        <v>5.4</v>
      </c>
      <c r="L2695">
        <v>1.3</v>
      </c>
      <c r="M2695">
        <v>1.8</v>
      </c>
      <c r="N2695">
        <v>8.6</v>
      </c>
      <c r="O2695">
        <v>15</v>
      </c>
      <c r="P2695">
        <v>0</v>
      </c>
      <c r="Q2695" s="1" t="s">
        <v>31</v>
      </c>
      <c r="R2695" s="1" t="s">
        <v>165</v>
      </c>
      <c r="S2695" s="1" t="s">
        <v>262</v>
      </c>
      <c r="T2695" s="1" t="s">
        <v>71</v>
      </c>
      <c r="U2695" s="1" t="s">
        <v>251</v>
      </c>
      <c r="V2695" s="1" t="s">
        <v>36</v>
      </c>
      <c r="W2695">
        <f t="shared" si="84"/>
        <v>46181.381944444445</v>
      </c>
      <c r="X2695">
        <f t="shared" si="85"/>
        <v>46181.451388888891</v>
      </c>
    </row>
    <row r="2696" spans="1:24" x14ac:dyDescent="0.2">
      <c r="A2696" s="1" t="s">
        <v>5845</v>
      </c>
      <c r="B2696" s="1" t="s">
        <v>5846</v>
      </c>
      <c r="C2696" s="1" t="s">
        <v>5847</v>
      </c>
      <c r="D2696" s="1" t="s">
        <v>5538</v>
      </c>
      <c r="E2696" s="1" t="s">
        <v>26</v>
      </c>
      <c r="F2696" s="1" t="s">
        <v>27</v>
      </c>
      <c r="G2696" s="1" t="s">
        <v>171</v>
      </c>
      <c r="H2696" s="1" t="s">
        <v>29</v>
      </c>
      <c r="I2696" s="1" t="s">
        <v>4129</v>
      </c>
      <c r="J2696">
        <v>2</v>
      </c>
      <c r="K2696">
        <v>13.8</v>
      </c>
      <c r="L2696">
        <v>0.4</v>
      </c>
      <c r="M2696">
        <v>3.7</v>
      </c>
      <c r="N2696">
        <v>17.899999999999999</v>
      </c>
      <c r="O2696">
        <v>15</v>
      </c>
      <c r="P2696">
        <v>0</v>
      </c>
      <c r="Q2696" s="1" t="s">
        <v>31</v>
      </c>
      <c r="R2696" s="1" t="s">
        <v>340</v>
      </c>
      <c r="S2696" s="1" t="s">
        <v>196</v>
      </c>
      <c r="T2696" s="1" t="s">
        <v>34</v>
      </c>
      <c r="U2696" s="1" t="s">
        <v>35</v>
      </c>
      <c r="V2696" s="1" t="s">
        <v>42</v>
      </c>
      <c r="W2696">
        <f t="shared" si="84"/>
        <v>46181.428472222222</v>
      </c>
      <c r="X2696">
        <f t="shared" si="85"/>
        <v>46181.44027777778</v>
      </c>
    </row>
    <row r="2697" spans="1:24" x14ac:dyDescent="0.2">
      <c r="A2697" s="1" t="s">
        <v>5848</v>
      </c>
      <c r="B2697" s="1" t="s">
        <v>5846</v>
      </c>
      <c r="C2697" s="1" t="s">
        <v>5847</v>
      </c>
      <c r="D2697" s="1" t="s">
        <v>5744</v>
      </c>
      <c r="E2697" s="1" t="s">
        <v>26</v>
      </c>
      <c r="F2697" s="1" t="s">
        <v>27</v>
      </c>
      <c r="G2697" s="1" t="s">
        <v>171</v>
      </c>
      <c r="H2697" s="1" t="s">
        <v>39</v>
      </c>
      <c r="I2697" s="1" t="s">
        <v>4129</v>
      </c>
      <c r="J2697">
        <v>2</v>
      </c>
      <c r="K2697">
        <v>11</v>
      </c>
      <c r="L2697">
        <v>1.4</v>
      </c>
      <c r="M2697">
        <v>4.8</v>
      </c>
      <c r="N2697">
        <v>17.3</v>
      </c>
      <c r="O2697">
        <v>12</v>
      </c>
      <c r="P2697">
        <v>0</v>
      </c>
      <c r="Q2697" s="1" t="s">
        <v>31</v>
      </c>
      <c r="R2697" s="1" t="s">
        <v>220</v>
      </c>
      <c r="S2697" s="1" t="s">
        <v>174</v>
      </c>
      <c r="T2697" s="1" t="s">
        <v>34</v>
      </c>
      <c r="U2697" s="1" t="s">
        <v>35</v>
      </c>
      <c r="V2697" s="1" t="s">
        <v>42</v>
      </c>
      <c r="W2697">
        <f t="shared" si="84"/>
        <v>46181.428472222222</v>
      </c>
      <c r="X2697">
        <f t="shared" si="85"/>
        <v>46181.452777777777</v>
      </c>
    </row>
    <row r="2698" spans="1:24" x14ac:dyDescent="0.2">
      <c r="A2698" s="1" t="s">
        <v>5849</v>
      </c>
      <c r="B2698" s="1" t="s">
        <v>5846</v>
      </c>
      <c r="C2698" s="1" t="s">
        <v>5847</v>
      </c>
      <c r="D2698" s="1" t="s">
        <v>5542</v>
      </c>
      <c r="E2698" s="1" t="s">
        <v>26</v>
      </c>
      <c r="F2698" s="1" t="s">
        <v>27</v>
      </c>
      <c r="G2698" s="1" t="s">
        <v>171</v>
      </c>
      <c r="H2698" s="1" t="s">
        <v>45</v>
      </c>
      <c r="I2698" s="1" t="s">
        <v>4129</v>
      </c>
      <c r="J2698">
        <v>2</v>
      </c>
      <c r="K2698">
        <v>15.3</v>
      </c>
      <c r="L2698">
        <v>5.2</v>
      </c>
      <c r="M2698">
        <v>4.5</v>
      </c>
      <c r="N2698">
        <v>25</v>
      </c>
      <c r="O2698">
        <v>18</v>
      </c>
      <c r="P2698">
        <v>0</v>
      </c>
      <c r="Q2698" s="1" t="s">
        <v>31</v>
      </c>
      <c r="R2698" s="1" t="s">
        <v>220</v>
      </c>
      <c r="S2698" s="1" t="s">
        <v>135</v>
      </c>
      <c r="T2698" s="1" t="s">
        <v>34</v>
      </c>
      <c r="U2698" s="1" t="s">
        <v>35</v>
      </c>
      <c r="V2698" s="1" t="s">
        <v>42</v>
      </c>
      <c r="W2698">
        <f t="shared" si="84"/>
        <v>46181.428472222222</v>
      </c>
      <c r="X2698">
        <f t="shared" si="85"/>
        <v>46181.470138888886</v>
      </c>
    </row>
    <row r="2699" spans="1:24" x14ac:dyDescent="0.2">
      <c r="A2699" s="1" t="s">
        <v>5850</v>
      </c>
      <c r="B2699" s="1" t="s">
        <v>5846</v>
      </c>
      <c r="C2699" s="1" t="s">
        <v>5847</v>
      </c>
      <c r="D2699" s="1" t="s">
        <v>5851</v>
      </c>
      <c r="E2699" s="1" t="s">
        <v>26</v>
      </c>
      <c r="F2699" s="1" t="s">
        <v>50</v>
      </c>
      <c r="G2699" s="1" t="s">
        <v>171</v>
      </c>
      <c r="H2699" s="1" t="s">
        <v>51</v>
      </c>
      <c r="I2699" s="1" t="s">
        <v>4129</v>
      </c>
      <c r="J2699">
        <v>2</v>
      </c>
      <c r="K2699">
        <v>14.3</v>
      </c>
      <c r="L2699">
        <v>8.1999999999999993</v>
      </c>
      <c r="M2699">
        <v>2.9</v>
      </c>
      <c r="N2699">
        <v>25.4</v>
      </c>
      <c r="O2699">
        <v>26</v>
      </c>
      <c r="P2699">
        <v>0</v>
      </c>
      <c r="Q2699" s="1" t="s">
        <v>31</v>
      </c>
      <c r="R2699" s="1" t="s">
        <v>499</v>
      </c>
      <c r="S2699" s="1" t="s">
        <v>500</v>
      </c>
      <c r="T2699" s="1" t="s">
        <v>34</v>
      </c>
      <c r="U2699" s="1" t="s">
        <v>35</v>
      </c>
      <c r="V2699" s="1" t="s">
        <v>36</v>
      </c>
      <c r="W2699">
        <f t="shared" si="84"/>
        <v>46181.428472222222</v>
      </c>
      <c r="X2699">
        <f t="shared" si="85"/>
        <v>46181.487500000003</v>
      </c>
    </row>
    <row r="2700" spans="1:24" x14ac:dyDescent="0.2">
      <c r="A2700" s="1" t="s">
        <v>5852</v>
      </c>
      <c r="B2700" s="1" t="s">
        <v>5846</v>
      </c>
      <c r="C2700" s="1" t="s">
        <v>5847</v>
      </c>
      <c r="D2700" s="1" t="s">
        <v>5853</v>
      </c>
      <c r="E2700" s="1" t="s">
        <v>26</v>
      </c>
      <c r="F2700" s="1" t="s">
        <v>56</v>
      </c>
      <c r="G2700" s="1" t="s">
        <v>171</v>
      </c>
      <c r="H2700" s="1" t="s">
        <v>57</v>
      </c>
      <c r="I2700" s="1" t="s">
        <v>4129</v>
      </c>
      <c r="J2700">
        <v>2</v>
      </c>
      <c r="K2700">
        <v>15.1</v>
      </c>
      <c r="L2700">
        <v>1.3</v>
      </c>
      <c r="M2700">
        <v>2</v>
      </c>
      <c r="N2700">
        <v>18.399999999999999</v>
      </c>
      <c r="O2700">
        <v>18</v>
      </c>
      <c r="P2700">
        <v>0</v>
      </c>
      <c r="Q2700" s="1" t="s">
        <v>31</v>
      </c>
      <c r="R2700" s="1" t="s">
        <v>86</v>
      </c>
      <c r="S2700" s="1" t="s">
        <v>114</v>
      </c>
      <c r="T2700" s="1" t="s">
        <v>34</v>
      </c>
      <c r="U2700" s="1" t="s">
        <v>35</v>
      </c>
      <c r="V2700" s="1" t="s">
        <v>36</v>
      </c>
      <c r="W2700">
        <f t="shared" si="84"/>
        <v>46181.428472222222</v>
      </c>
      <c r="X2700">
        <f t="shared" si="85"/>
        <v>46181.500694444447</v>
      </c>
    </row>
    <row r="2701" spans="1:24" x14ac:dyDescent="0.2">
      <c r="A2701" s="1" t="s">
        <v>5854</v>
      </c>
      <c r="B2701" s="1" t="s">
        <v>5846</v>
      </c>
      <c r="C2701" s="1" t="s">
        <v>5847</v>
      </c>
      <c r="D2701" s="1" t="s">
        <v>5855</v>
      </c>
      <c r="E2701" s="1" t="s">
        <v>26</v>
      </c>
      <c r="F2701" s="1" t="s">
        <v>56</v>
      </c>
      <c r="G2701" s="1" t="s">
        <v>171</v>
      </c>
      <c r="H2701" s="1" t="s">
        <v>62</v>
      </c>
      <c r="I2701" s="1" t="s">
        <v>4129</v>
      </c>
      <c r="J2701">
        <v>2</v>
      </c>
      <c r="K2701">
        <v>9.9</v>
      </c>
      <c r="L2701">
        <v>0.9</v>
      </c>
      <c r="M2701">
        <v>1.4</v>
      </c>
      <c r="N2701">
        <v>12.2</v>
      </c>
      <c r="O2701">
        <v>15</v>
      </c>
      <c r="P2701">
        <v>0</v>
      </c>
      <c r="Q2701" s="1" t="s">
        <v>31</v>
      </c>
      <c r="R2701" s="1" t="s">
        <v>261</v>
      </c>
      <c r="S2701" s="1" t="s">
        <v>91</v>
      </c>
      <c r="T2701" s="1" t="s">
        <v>34</v>
      </c>
      <c r="U2701" s="1" t="s">
        <v>35</v>
      </c>
      <c r="V2701" s="1" t="s">
        <v>36</v>
      </c>
      <c r="W2701">
        <f t="shared" si="84"/>
        <v>46181.428472222222</v>
      </c>
      <c r="X2701">
        <f t="shared" si="85"/>
        <v>46181.509027777778</v>
      </c>
    </row>
    <row r="2702" spans="1:24" x14ac:dyDescent="0.2">
      <c r="A2702" s="1" t="s">
        <v>5856</v>
      </c>
      <c r="B2702" s="1" t="s">
        <v>5857</v>
      </c>
      <c r="C2702" s="1" t="s">
        <v>5858</v>
      </c>
      <c r="D2702" s="1" t="s">
        <v>5859</v>
      </c>
      <c r="E2702" s="1" t="s">
        <v>555</v>
      </c>
      <c r="F2702" s="1" t="s">
        <v>27</v>
      </c>
      <c r="G2702" s="1" t="s">
        <v>194</v>
      </c>
      <c r="H2702" s="1" t="s">
        <v>29</v>
      </c>
      <c r="I2702" s="1" t="s">
        <v>1342</v>
      </c>
      <c r="J2702">
        <v>3</v>
      </c>
      <c r="K2702">
        <v>10.5</v>
      </c>
      <c r="L2702">
        <v>0.6</v>
      </c>
      <c r="M2702">
        <v>1.8</v>
      </c>
      <c r="N2702">
        <v>12.9</v>
      </c>
      <c r="O2702">
        <v>15</v>
      </c>
      <c r="P2702">
        <v>0</v>
      </c>
      <c r="Q2702" s="1" t="s">
        <v>31</v>
      </c>
      <c r="R2702" s="1" t="s">
        <v>125</v>
      </c>
      <c r="S2702" s="1" t="s">
        <v>181</v>
      </c>
      <c r="T2702" s="1" t="s">
        <v>34</v>
      </c>
      <c r="U2702" s="1" t="s">
        <v>127</v>
      </c>
      <c r="V2702" s="1" t="s">
        <v>36</v>
      </c>
      <c r="W2702">
        <f t="shared" si="84"/>
        <v>46181.554861111108</v>
      </c>
      <c r="X2702">
        <f t="shared" si="85"/>
        <v>46181.563194444447</v>
      </c>
    </row>
    <row r="2703" spans="1:24" x14ac:dyDescent="0.2">
      <c r="A2703" s="1" t="s">
        <v>5860</v>
      </c>
      <c r="B2703" s="1" t="s">
        <v>5857</v>
      </c>
      <c r="C2703" s="1" t="s">
        <v>5858</v>
      </c>
      <c r="D2703" s="1" t="s">
        <v>5861</v>
      </c>
      <c r="E2703" s="1" t="s">
        <v>555</v>
      </c>
      <c r="F2703" s="1" t="s">
        <v>27</v>
      </c>
      <c r="G2703" s="1" t="s">
        <v>194</v>
      </c>
      <c r="H2703" s="1" t="s">
        <v>39</v>
      </c>
      <c r="I2703" s="1" t="s">
        <v>1342</v>
      </c>
      <c r="J2703">
        <v>3</v>
      </c>
      <c r="K2703">
        <v>10</v>
      </c>
      <c r="L2703">
        <v>0.8</v>
      </c>
      <c r="M2703">
        <v>5.9</v>
      </c>
      <c r="N2703">
        <v>16.7</v>
      </c>
      <c r="O2703">
        <v>12</v>
      </c>
      <c r="P2703">
        <v>0</v>
      </c>
      <c r="Q2703" s="1" t="s">
        <v>31</v>
      </c>
      <c r="R2703" s="1" t="s">
        <v>40</v>
      </c>
      <c r="S2703" s="1" t="s">
        <v>103</v>
      </c>
      <c r="T2703" s="1" t="s">
        <v>34</v>
      </c>
      <c r="U2703" s="1" t="s">
        <v>127</v>
      </c>
      <c r="V2703" s="1" t="s">
        <v>42</v>
      </c>
      <c r="W2703">
        <f t="shared" si="84"/>
        <v>46181.554861111108</v>
      </c>
      <c r="X2703">
        <f t="shared" si="85"/>
        <v>46181.574999999997</v>
      </c>
    </row>
    <row r="2704" spans="1:24" x14ac:dyDescent="0.2">
      <c r="A2704" s="1" t="s">
        <v>5862</v>
      </c>
      <c r="B2704" s="1" t="s">
        <v>5857</v>
      </c>
      <c r="C2704" s="1" t="s">
        <v>5858</v>
      </c>
      <c r="D2704" s="1" t="s">
        <v>5863</v>
      </c>
      <c r="E2704" s="1" t="s">
        <v>555</v>
      </c>
      <c r="F2704" s="1" t="s">
        <v>27</v>
      </c>
      <c r="G2704" s="1" t="s">
        <v>194</v>
      </c>
      <c r="H2704" s="1" t="s">
        <v>45</v>
      </c>
      <c r="I2704" s="1" t="s">
        <v>1342</v>
      </c>
      <c r="J2704">
        <v>3</v>
      </c>
      <c r="K2704">
        <v>16.5</v>
      </c>
      <c r="L2704">
        <v>6.5</v>
      </c>
      <c r="M2704">
        <v>1.7</v>
      </c>
      <c r="N2704">
        <v>24.6</v>
      </c>
      <c r="O2704">
        <v>18</v>
      </c>
      <c r="P2704">
        <v>0</v>
      </c>
      <c r="Q2704" s="1" t="s">
        <v>31</v>
      </c>
      <c r="R2704" s="1" t="s">
        <v>302</v>
      </c>
      <c r="S2704" s="1" t="s">
        <v>33</v>
      </c>
      <c r="T2704" s="1" t="s">
        <v>34</v>
      </c>
      <c r="U2704" s="1" t="s">
        <v>127</v>
      </c>
      <c r="V2704" s="1" t="s">
        <v>42</v>
      </c>
      <c r="W2704">
        <f t="shared" si="84"/>
        <v>46181.554861111108</v>
      </c>
      <c r="X2704">
        <f t="shared" si="85"/>
        <v>46181.592361111114</v>
      </c>
    </row>
    <row r="2705" spans="1:24" x14ac:dyDescent="0.2">
      <c r="A2705" s="1" t="s">
        <v>5864</v>
      </c>
      <c r="B2705" s="1" t="s">
        <v>5857</v>
      </c>
      <c r="C2705" s="1" t="s">
        <v>5858</v>
      </c>
      <c r="D2705" s="1" t="s">
        <v>5865</v>
      </c>
      <c r="E2705" s="1" t="s">
        <v>555</v>
      </c>
      <c r="F2705" s="1" t="s">
        <v>50</v>
      </c>
      <c r="G2705" s="1" t="s">
        <v>194</v>
      </c>
      <c r="H2705" s="1" t="s">
        <v>51</v>
      </c>
      <c r="I2705" s="1" t="s">
        <v>1342</v>
      </c>
      <c r="J2705">
        <v>3</v>
      </c>
      <c r="K2705">
        <v>16</v>
      </c>
      <c r="L2705">
        <v>11</v>
      </c>
      <c r="M2705">
        <v>2.7</v>
      </c>
      <c r="N2705">
        <v>29.7</v>
      </c>
      <c r="O2705">
        <v>26</v>
      </c>
      <c r="P2705">
        <v>0</v>
      </c>
      <c r="Q2705" s="1" t="s">
        <v>31</v>
      </c>
      <c r="R2705" s="1" t="s">
        <v>934</v>
      </c>
      <c r="S2705" s="1" t="s">
        <v>162</v>
      </c>
      <c r="T2705" s="1" t="s">
        <v>34</v>
      </c>
      <c r="U2705" s="1" t="s">
        <v>127</v>
      </c>
      <c r="V2705" s="1" t="s">
        <v>36</v>
      </c>
      <c r="W2705">
        <f t="shared" si="84"/>
        <v>46181.554861111108</v>
      </c>
      <c r="X2705">
        <f t="shared" si="85"/>
        <v>46181.612500000003</v>
      </c>
    </row>
    <row r="2706" spans="1:24" x14ac:dyDescent="0.2">
      <c r="A2706" s="1" t="s">
        <v>5866</v>
      </c>
      <c r="B2706" s="1" t="s">
        <v>5857</v>
      </c>
      <c r="C2706" s="1" t="s">
        <v>5858</v>
      </c>
      <c r="D2706" s="1" t="s">
        <v>5867</v>
      </c>
      <c r="E2706" s="1" t="s">
        <v>555</v>
      </c>
      <c r="F2706" s="1" t="s">
        <v>56</v>
      </c>
      <c r="G2706" s="1" t="s">
        <v>194</v>
      </c>
      <c r="H2706" s="1" t="s">
        <v>57</v>
      </c>
      <c r="I2706" s="1" t="s">
        <v>1342</v>
      </c>
      <c r="J2706">
        <v>3</v>
      </c>
      <c r="K2706">
        <v>12.6</v>
      </c>
      <c r="L2706">
        <v>1.3</v>
      </c>
      <c r="M2706">
        <v>4.5999999999999996</v>
      </c>
      <c r="N2706">
        <v>18.5</v>
      </c>
      <c r="O2706">
        <v>18</v>
      </c>
      <c r="P2706">
        <v>0</v>
      </c>
      <c r="Q2706" s="1" t="s">
        <v>31</v>
      </c>
      <c r="R2706" s="1" t="s">
        <v>189</v>
      </c>
      <c r="S2706" s="1" t="s">
        <v>91</v>
      </c>
      <c r="T2706" s="1" t="s">
        <v>34</v>
      </c>
      <c r="U2706" s="1" t="s">
        <v>127</v>
      </c>
      <c r="V2706" s="1" t="s">
        <v>36</v>
      </c>
      <c r="W2706">
        <f t="shared" si="84"/>
        <v>46181.554861111108</v>
      </c>
      <c r="X2706">
        <f t="shared" si="85"/>
        <v>46181.625694444447</v>
      </c>
    </row>
    <row r="2707" spans="1:24" x14ac:dyDescent="0.2">
      <c r="A2707" s="1" t="s">
        <v>5868</v>
      </c>
      <c r="B2707" s="1" t="s">
        <v>5857</v>
      </c>
      <c r="C2707" s="1" t="s">
        <v>5858</v>
      </c>
      <c r="D2707" s="1" t="s">
        <v>5869</v>
      </c>
      <c r="E2707" s="1" t="s">
        <v>555</v>
      </c>
      <c r="F2707" s="1" t="s">
        <v>56</v>
      </c>
      <c r="G2707" s="1" t="s">
        <v>194</v>
      </c>
      <c r="H2707" s="1" t="s">
        <v>62</v>
      </c>
      <c r="I2707" s="1" t="s">
        <v>1342</v>
      </c>
      <c r="J2707">
        <v>3</v>
      </c>
      <c r="K2707">
        <v>10.8</v>
      </c>
      <c r="L2707">
        <v>0.6</v>
      </c>
      <c r="M2707">
        <v>2</v>
      </c>
      <c r="N2707">
        <v>13.5</v>
      </c>
      <c r="O2707">
        <v>15</v>
      </c>
      <c r="P2707">
        <v>0</v>
      </c>
      <c r="Q2707" s="1" t="s">
        <v>31</v>
      </c>
      <c r="R2707" s="1" t="s">
        <v>611</v>
      </c>
      <c r="S2707" s="1" t="s">
        <v>228</v>
      </c>
      <c r="T2707" s="1" t="s">
        <v>34</v>
      </c>
      <c r="U2707" s="1" t="s">
        <v>127</v>
      </c>
      <c r="V2707" s="1" t="s">
        <v>36</v>
      </c>
      <c r="W2707">
        <f t="shared" si="84"/>
        <v>46181.554861111108</v>
      </c>
      <c r="X2707">
        <f t="shared" si="85"/>
        <v>46181.634722222225</v>
      </c>
    </row>
    <row r="2708" spans="1:24" x14ac:dyDescent="0.2">
      <c r="A2708" s="1" t="s">
        <v>5870</v>
      </c>
      <c r="B2708" s="1" t="s">
        <v>5871</v>
      </c>
      <c r="C2708" s="1" t="s">
        <v>5872</v>
      </c>
      <c r="D2708" s="1" t="s">
        <v>5873</v>
      </c>
      <c r="E2708" s="1" t="s">
        <v>555</v>
      </c>
      <c r="F2708" s="1" t="s">
        <v>27</v>
      </c>
      <c r="G2708" s="1" t="s">
        <v>171</v>
      </c>
      <c r="H2708" s="1" t="s">
        <v>29</v>
      </c>
      <c r="I2708" s="1" t="s">
        <v>232</v>
      </c>
      <c r="J2708">
        <v>1</v>
      </c>
      <c r="K2708">
        <v>11.8</v>
      </c>
      <c r="L2708">
        <v>0.3</v>
      </c>
      <c r="M2708">
        <v>1.6</v>
      </c>
      <c r="N2708">
        <v>13.7</v>
      </c>
      <c r="O2708">
        <v>15</v>
      </c>
      <c r="P2708">
        <v>0</v>
      </c>
      <c r="Q2708" s="1" t="s">
        <v>31</v>
      </c>
      <c r="R2708" s="1" t="s">
        <v>106</v>
      </c>
      <c r="S2708" s="1" t="s">
        <v>152</v>
      </c>
      <c r="T2708" s="1" t="s">
        <v>34</v>
      </c>
      <c r="U2708" s="1" t="s">
        <v>99</v>
      </c>
      <c r="V2708" s="1" t="s">
        <v>36</v>
      </c>
      <c r="W2708">
        <f t="shared" si="84"/>
        <v>46181.675694444442</v>
      </c>
      <c r="X2708">
        <f t="shared" si="85"/>
        <v>46181.68472222222</v>
      </c>
    </row>
    <row r="2709" spans="1:24" x14ac:dyDescent="0.2">
      <c r="A2709" s="1" t="s">
        <v>5874</v>
      </c>
      <c r="B2709" s="1" t="s">
        <v>5871</v>
      </c>
      <c r="C2709" s="1" t="s">
        <v>5872</v>
      </c>
      <c r="D2709" s="1" t="s">
        <v>5875</v>
      </c>
      <c r="E2709" s="1" t="s">
        <v>555</v>
      </c>
      <c r="F2709" s="1" t="s">
        <v>27</v>
      </c>
      <c r="G2709" s="1" t="s">
        <v>171</v>
      </c>
      <c r="H2709" s="1" t="s">
        <v>39</v>
      </c>
      <c r="I2709" s="1" t="s">
        <v>232</v>
      </c>
      <c r="J2709">
        <v>1</v>
      </c>
      <c r="K2709">
        <v>11.5</v>
      </c>
      <c r="L2709">
        <v>0.2</v>
      </c>
      <c r="M2709">
        <v>5.4</v>
      </c>
      <c r="N2709">
        <v>17.100000000000001</v>
      </c>
      <c r="O2709">
        <v>12</v>
      </c>
      <c r="P2709">
        <v>0</v>
      </c>
      <c r="Q2709" s="1" t="s">
        <v>31</v>
      </c>
      <c r="R2709" s="1" t="s">
        <v>40</v>
      </c>
      <c r="S2709" s="1" t="s">
        <v>33</v>
      </c>
      <c r="T2709" s="1" t="s">
        <v>34</v>
      </c>
      <c r="U2709" s="1" t="s">
        <v>99</v>
      </c>
      <c r="V2709" s="1" t="s">
        <v>42</v>
      </c>
      <c r="W2709">
        <f t="shared" si="84"/>
        <v>46181.675694444442</v>
      </c>
      <c r="X2709">
        <f t="shared" si="85"/>
        <v>46181.696527777778</v>
      </c>
    </row>
    <row r="2710" spans="1:24" x14ac:dyDescent="0.2">
      <c r="A2710" s="1" t="s">
        <v>5876</v>
      </c>
      <c r="B2710" s="1" t="s">
        <v>5871</v>
      </c>
      <c r="C2710" s="1" t="s">
        <v>5872</v>
      </c>
      <c r="D2710" s="1" t="s">
        <v>5877</v>
      </c>
      <c r="E2710" s="1" t="s">
        <v>555</v>
      </c>
      <c r="F2710" s="1" t="s">
        <v>27</v>
      </c>
      <c r="G2710" s="1" t="s">
        <v>171</v>
      </c>
      <c r="H2710" s="1" t="s">
        <v>45</v>
      </c>
      <c r="I2710" s="1" t="s">
        <v>232</v>
      </c>
      <c r="J2710">
        <v>1</v>
      </c>
      <c r="K2710">
        <v>16</v>
      </c>
      <c r="L2710">
        <v>4.5999999999999996</v>
      </c>
      <c r="M2710">
        <v>3.7</v>
      </c>
      <c r="N2710">
        <v>24.3</v>
      </c>
      <c r="O2710">
        <v>18</v>
      </c>
      <c r="P2710">
        <v>0</v>
      </c>
      <c r="Q2710" s="1" t="s">
        <v>31</v>
      </c>
      <c r="R2710" s="1" t="s">
        <v>75</v>
      </c>
      <c r="S2710" s="1" t="s">
        <v>181</v>
      </c>
      <c r="T2710" s="1" t="s">
        <v>34</v>
      </c>
      <c r="U2710" s="1" t="s">
        <v>99</v>
      </c>
      <c r="V2710" s="1" t="s">
        <v>42</v>
      </c>
      <c r="W2710">
        <f t="shared" si="84"/>
        <v>46181.675694444442</v>
      </c>
      <c r="X2710">
        <f t="shared" si="85"/>
        <v>46181.713888888888</v>
      </c>
    </row>
    <row r="2711" spans="1:24" x14ac:dyDescent="0.2">
      <c r="A2711" s="1" t="s">
        <v>5878</v>
      </c>
      <c r="B2711" s="1" t="s">
        <v>5871</v>
      </c>
      <c r="C2711" s="1" t="s">
        <v>5872</v>
      </c>
      <c r="D2711" s="1" t="s">
        <v>5879</v>
      </c>
      <c r="E2711" s="1" t="s">
        <v>555</v>
      </c>
      <c r="F2711" s="1" t="s">
        <v>50</v>
      </c>
      <c r="G2711" s="1" t="s">
        <v>171</v>
      </c>
      <c r="H2711" s="1" t="s">
        <v>51</v>
      </c>
      <c r="I2711" s="1" t="s">
        <v>232</v>
      </c>
      <c r="J2711">
        <v>1</v>
      </c>
      <c r="K2711">
        <v>18.600000000000001</v>
      </c>
      <c r="L2711">
        <v>14</v>
      </c>
      <c r="M2711">
        <v>1.5</v>
      </c>
      <c r="N2711">
        <v>34</v>
      </c>
      <c r="O2711">
        <v>26</v>
      </c>
      <c r="P2711">
        <v>0</v>
      </c>
      <c r="Q2711" s="1" t="s">
        <v>31</v>
      </c>
      <c r="R2711" s="1" t="s">
        <v>138</v>
      </c>
      <c r="S2711" s="1" t="s">
        <v>224</v>
      </c>
      <c r="T2711" s="1" t="s">
        <v>34</v>
      </c>
      <c r="U2711" s="1" t="s">
        <v>99</v>
      </c>
      <c r="V2711" s="1" t="s">
        <v>42</v>
      </c>
      <c r="W2711">
        <f t="shared" si="84"/>
        <v>46181.675694444442</v>
      </c>
      <c r="X2711">
        <f t="shared" si="85"/>
        <v>46181.737500000003</v>
      </c>
    </row>
    <row r="2712" spans="1:24" x14ac:dyDescent="0.2">
      <c r="A2712" s="1" t="s">
        <v>5880</v>
      </c>
      <c r="B2712" s="1" t="s">
        <v>5871</v>
      </c>
      <c r="C2712" s="1" t="s">
        <v>5872</v>
      </c>
      <c r="D2712" s="1" t="s">
        <v>5881</v>
      </c>
      <c r="E2712" s="1" t="s">
        <v>555</v>
      </c>
      <c r="F2712" s="1" t="s">
        <v>56</v>
      </c>
      <c r="G2712" s="1" t="s">
        <v>171</v>
      </c>
      <c r="H2712" s="1" t="s">
        <v>57</v>
      </c>
      <c r="I2712" s="1" t="s">
        <v>232</v>
      </c>
      <c r="J2712">
        <v>1</v>
      </c>
      <c r="K2712">
        <v>13.9</v>
      </c>
      <c r="L2712">
        <v>1</v>
      </c>
      <c r="M2712">
        <v>2.4</v>
      </c>
      <c r="N2712">
        <v>17.3</v>
      </c>
      <c r="O2712">
        <v>18</v>
      </c>
      <c r="P2712">
        <v>0</v>
      </c>
      <c r="Q2712" s="1" t="s">
        <v>31</v>
      </c>
      <c r="R2712" s="1" t="s">
        <v>86</v>
      </c>
      <c r="S2712" s="1" t="s">
        <v>91</v>
      </c>
      <c r="T2712" s="1" t="s">
        <v>34</v>
      </c>
      <c r="U2712" s="1" t="s">
        <v>99</v>
      </c>
      <c r="V2712" s="1" t="s">
        <v>36</v>
      </c>
      <c r="W2712">
        <f t="shared" si="84"/>
        <v>46181.675694444442</v>
      </c>
      <c r="X2712">
        <f t="shared" si="85"/>
        <v>46181.749305555553</v>
      </c>
    </row>
    <row r="2713" spans="1:24" x14ac:dyDescent="0.2">
      <c r="A2713" s="1" t="s">
        <v>5882</v>
      </c>
      <c r="B2713" s="1" t="s">
        <v>5871</v>
      </c>
      <c r="C2713" s="1" t="s">
        <v>5872</v>
      </c>
      <c r="D2713" s="1" t="s">
        <v>5883</v>
      </c>
      <c r="E2713" s="1" t="s">
        <v>555</v>
      </c>
      <c r="F2713" s="1" t="s">
        <v>56</v>
      </c>
      <c r="G2713" s="1" t="s">
        <v>171</v>
      </c>
      <c r="H2713" s="1" t="s">
        <v>62</v>
      </c>
      <c r="I2713" s="1" t="s">
        <v>232</v>
      </c>
      <c r="J2713">
        <v>1</v>
      </c>
      <c r="K2713">
        <v>10.6</v>
      </c>
      <c r="L2713">
        <v>1</v>
      </c>
      <c r="M2713">
        <v>0.3</v>
      </c>
      <c r="N2713">
        <v>12</v>
      </c>
      <c r="O2713">
        <v>15</v>
      </c>
      <c r="P2713">
        <v>0</v>
      </c>
      <c r="Q2713" s="1" t="s">
        <v>31</v>
      </c>
      <c r="R2713" s="1" t="s">
        <v>279</v>
      </c>
      <c r="S2713" s="1" t="s">
        <v>228</v>
      </c>
      <c r="T2713" s="1" t="s">
        <v>34</v>
      </c>
      <c r="U2713" s="1" t="s">
        <v>99</v>
      </c>
      <c r="V2713" s="1" t="s">
        <v>36</v>
      </c>
      <c r="W2713">
        <f t="shared" si="84"/>
        <v>46181.675694444442</v>
      </c>
      <c r="X2713">
        <f t="shared" si="85"/>
        <v>46181.757638888892</v>
      </c>
    </row>
    <row r="2714" spans="1:24" x14ac:dyDescent="0.2">
      <c r="A2714" s="1" t="s">
        <v>5884</v>
      </c>
      <c r="B2714" s="1" t="s">
        <v>5885</v>
      </c>
      <c r="C2714" s="1" t="s">
        <v>5886</v>
      </c>
      <c r="D2714" s="1" t="s">
        <v>5887</v>
      </c>
      <c r="E2714" s="1" t="s">
        <v>555</v>
      </c>
      <c r="F2714" s="1" t="s">
        <v>27</v>
      </c>
      <c r="G2714" s="1" t="s">
        <v>194</v>
      </c>
      <c r="H2714" s="1" t="s">
        <v>29</v>
      </c>
      <c r="I2714" s="1" t="s">
        <v>1899</v>
      </c>
      <c r="J2714">
        <v>9</v>
      </c>
      <c r="K2714">
        <v>9.1</v>
      </c>
      <c r="L2714">
        <v>0.2</v>
      </c>
      <c r="M2714">
        <v>0.7</v>
      </c>
      <c r="N2714">
        <v>10</v>
      </c>
      <c r="O2714">
        <v>15</v>
      </c>
      <c r="P2714">
        <v>0</v>
      </c>
      <c r="Q2714" s="1" t="s">
        <v>31</v>
      </c>
      <c r="R2714" s="1" t="s">
        <v>177</v>
      </c>
      <c r="S2714" s="1" t="s">
        <v>103</v>
      </c>
      <c r="T2714" s="1" t="s">
        <v>71</v>
      </c>
      <c r="U2714" s="1" t="s">
        <v>35</v>
      </c>
      <c r="V2714" s="1" t="s">
        <v>36</v>
      </c>
      <c r="W2714">
        <f t="shared" si="84"/>
        <v>46181.654166666667</v>
      </c>
      <c r="X2714">
        <f t="shared" si="85"/>
        <v>46181.661111111112</v>
      </c>
    </row>
    <row r="2715" spans="1:24" x14ac:dyDescent="0.2">
      <c r="A2715" s="1" t="s">
        <v>5888</v>
      </c>
      <c r="B2715" s="1" t="s">
        <v>5885</v>
      </c>
      <c r="C2715" s="1" t="s">
        <v>5886</v>
      </c>
      <c r="D2715" s="1" t="s">
        <v>5889</v>
      </c>
      <c r="E2715" s="1" t="s">
        <v>555</v>
      </c>
      <c r="F2715" s="1" t="s">
        <v>27</v>
      </c>
      <c r="G2715" s="1" t="s">
        <v>194</v>
      </c>
      <c r="H2715" s="1" t="s">
        <v>39</v>
      </c>
      <c r="I2715" s="1" t="s">
        <v>1899</v>
      </c>
      <c r="J2715">
        <v>9</v>
      </c>
      <c r="K2715">
        <v>7.9</v>
      </c>
      <c r="L2715">
        <v>0.2</v>
      </c>
      <c r="M2715">
        <v>5.2</v>
      </c>
      <c r="N2715">
        <v>13.4</v>
      </c>
      <c r="O2715">
        <v>12</v>
      </c>
      <c r="P2715">
        <v>0</v>
      </c>
      <c r="Q2715" s="1" t="s">
        <v>31</v>
      </c>
      <c r="R2715" s="1" t="s">
        <v>40</v>
      </c>
      <c r="S2715" s="1" t="s">
        <v>41</v>
      </c>
      <c r="T2715" s="1" t="s">
        <v>71</v>
      </c>
      <c r="U2715" s="1" t="s">
        <v>35</v>
      </c>
      <c r="V2715" s="1" t="s">
        <v>36</v>
      </c>
      <c r="W2715">
        <f t="shared" si="84"/>
        <v>46181.654166666667</v>
      </c>
      <c r="X2715">
        <f t="shared" si="85"/>
        <v>46181.670138888891</v>
      </c>
    </row>
    <row r="2716" spans="1:24" x14ac:dyDescent="0.2">
      <c r="A2716" s="1" t="s">
        <v>5890</v>
      </c>
      <c r="B2716" s="1" t="s">
        <v>5885</v>
      </c>
      <c r="C2716" s="1" t="s">
        <v>5886</v>
      </c>
      <c r="D2716" s="1" t="s">
        <v>5891</v>
      </c>
      <c r="E2716" s="1" t="s">
        <v>555</v>
      </c>
      <c r="F2716" s="1" t="s">
        <v>27</v>
      </c>
      <c r="G2716" s="1" t="s">
        <v>194</v>
      </c>
      <c r="H2716" s="1" t="s">
        <v>45</v>
      </c>
      <c r="I2716" s="1" t="s">
        <v>1899</v>
      </c>
      <c r="J2716">
        <v>9</v>
      </c>
      <c r="K2716">
        <v>10.199999999999999</v>
      </c>
      <c r="L2716">
        <v>5.3</v>
      </c>
      <c r="M2716">
        <v>2.2000000000000002</v>
      </c>
      <c r="N2716">
        <v>17.7</v>
      </c>
      <c r="O2716">
        <v>18</v>
      </c>
      <c r="P2716">
        <v>0</v>
      </c>
      <c r="Q2716" s="1" t="s">
        <v>31</v>
      </c>
      <c r="R2716" s="1" t="s">
        <v>220</v>
      </c>
      <c r="S2716" s="1" t="s">
        <v>103</v>
      </c>
      <c r="T2716" s="1" t="s">
        <v>71</v>
      </c>
      <c r="U2716" s="1" t="s">
        <v>35</v>
      </c>
      <c r="V2716" s="1" t="s">
        <v>36</v>
      </c>
      <c r="W2716">
        <f t="shared" si="84"/>
        <v>46181.654166666667</v>
      </c>
      <c r="X2716">
        <f t="shared" si="85"/>
        <v>46181.682638888888</v>
      </c>
    </row>
    <row r="2717" spans="1:24" x14ac:dyDescent="0.2">
      <c r="A2717" s="1" t="s">
        <v>5892</v>
      </c>
      <c r="B2717" s="1" t="s">
        <v>5885</v>
      </c>
      <c r="C2717" s="1" t="s">
        <v>5886</v>
      </c>
      <c r="D2717" s="1" t="s">
        <v>5893</v>
      </c>
      <c r="E2717" s="1" t="s">
        <v>555</v>
      </c>
      <c r="F2717" s="1" t="s">
        <v>50</v>
      </c>
      <c r="G2717" s="1" t="s">
        <v>194</v>
      </c>
      <c r="H2717" s="1" t="s">
        <v>51</v>
      </c>
      <c r="I2717" s="1" t="s">
        <v>1899</v>
      </c>
      <c r="J2717">
        <v>9</v>
      </c>
      <c r="K2717">
        <v>16</v>
      </c>
      <c r="L2717">
        <v>12.3</v>
      </c>
      <c r="M2717">
        <v>3.3</v>
      </c>
      <c r="N2717">
        <v>31.5</v>
      </c>
      <c r="O2717">
        <v>26</v>
      </c>
      <c r="P2717">
        <v>0</v>
      </c>
      <c r="Q2717" s="1" t="s">
        <v>31</v>
      </c>
      <c r="R2717" s="1" t="s">
        <v>431</v>
      </c>
      <c r="S2717" s="1" t="s">
        <v>686</v>
      </c>
      <c r="T2717" s="1" t="s">
        <v>71</v>
      </c>
      <c r="U2717" s="1" t="s">
        <v>35</v>
      </c>
      <c r="V2717" s="1" t="s">
        <v>42</v>
      </c>
      <c r="W2717">
        <f t="shared" si="84"/>
        <v>46181.654166666667</v>
      </c>
      <c r="X2717">
        <f t="shared" si="85"/>
        <v>46181.70416666667</v>
      </c>
    </row>
    <row r="2718" spans="1:24" x14ac:dyDescent="0.2">
      <c r="A2718" s="1" t="s">
        <v>5894</v>
      </c>
      <c r="B2718" s="1" t="s">
        <v>5885</v>
      </c>
      <c r="C2718" s="1" t="s">
        <v>5886</v>
      </c>
      <c r="D2718" s="1" t="s">
        <v>5895</v>
      </c>
      <c r="E2718" s="1" t="s">
        <v>555</v>
      </c>
      <c r="F2718" s="1" t="s">
        <v>56</v>
      </c>
      <c r="G2718" s="1" t="s">
        <v>194</v>
      </c>
      <c r="H2718" s="1" t="s">
        <v>57</v>
      </c>
      <c r="I2718" s="1" t="s">
        <v>1899</v>
      </c>
      <c r="J2718">
        <v>9</v>
      </c>
      <c r="K2718">
        <v>12.9</v>
      </c>
      <c r="L2718">
        <v>1.2</v>
      </c>
      <c r="M2718">
        <v>4.2</v>
      </c>
      <c r="N2718">
        <v>18.2</v>
      </c>
      <c r="O2718">
        <v>18</v>
      </c>
      <c r="P2718">
        <v>0</v>
      </c>
      <c r="Q2718" s="1" t="s">
        <v>31</v>
      </c>
      <c r="R2718" s="1" t="s">
        <v>63</v>
      </c>
      <c r="S2718" s="1" t="s">
        <v>143</v>
      </c>
      <c r="T2718" s="1" t="s">
        <v>71</v>
      </c>
      <c r="U2718" s="1" t="s">
        <v>35</v>
      </c>
      <c r="V2718" s="1" t="s">
        <v>36</v>
      </c>
      <c r="W2718">
        <f t="shared" si="84"/>
        <v>46181.654166666667</v>
      </c>
      <c r="X2718">
        <f t="shared" si="85"/>
        <v>46181.716666666667</v>
      </c>
    </row>
    <row r="2719" spans="1:24" x14ac:dyDescent="0.2">
      <c r="A2719" s="1" t="s">
        <v>5896</v>
      </c>
      <c r="B2719" s="1" t="s">
        <v>5885</v>
      </c>
      <c r="C2719" s="1" t="s">
        <v>5886</v>
      </c>
      <c r="D2719" s="1" t="s">
        <v>5897</v>
      </c>
      <c r="E2719" s="1" t="s">
        <v>555</v>
      </c>
      <c r="F2719" s="1" t="s">
        <v>56</v>
      </c>
      <c r="G2719" s="1" t="s">
        <v>194</v>
      </c>
      <c r="H2719" s="1" t="s">
        <v>62</v>
      </c>
      <c r="I2719" s="1" t="s">
        <v>1899</v>
      </c>
      <c r="J2719">
        <v>9</v>
      </c>
      <c r="K2719">
        <v>6.4</v>
      </c>
      <c r="L2719">
        <v>0.4</v>
      </c>
      <c r="M2719">
        <v>0.2</v>
      </c>
      <c r="N2719">
        <v>7</v>
      </c>
      <c r="O2719">
        <v>15</v>
      </c>
      <c r="P2719">
        <v>0</v>
      </c>
      <c r="Q2719" s="1" t="s">
        <v>31</v>
      </c>
      <c r="R2719" s="1" t="s">
        <v>63</v>
      </c>
      <c r="S2719" s="1" t="s">
        <v>146</v>
      </c>
      <c r="T2719" s="1" t="s">
        <v>71</v>
      </c>
      <c r="U2719" s="1" t="s">
        <v>35</v>
      </c>
      <c r="V2719" s="1" t="s">
        <v>36</v>
      </c>
      <c r="W2719">
        <f t="shared" si="84"/>
        <v>46181.654166666667</v>
      </c>
      <c r="X2719">
        <f t="shared" si="85"/>
        <v>46181.72152777778</v>
      </c>
    </row>
    <row r="2720" spans="1:24" x14ac:dyDescent="0.2">
      <c r="A2720" s="1" t="s">
        <v>5898</v>
      </c>
      <c r="B2720" s="1" t="s">
        <v>5899</v>
      </c>
      <c r="C2720" s="1" t="s">
        <v>5900</v>
      </c>
      <c r="D2720" s="1" t="s">
        <v>5901</v>
      </c>
      <c r="E2720" s="1" t="s">
        <v>555</v>
      </c>
      <c r="F2720" s="1" t="s">
        <v>27</v>
      </c>
      <c r="G2720" s="1" t="s">
        <v>28</v>
      </c>
      <c r="H2720" s="1" t="s">
        <v>29</v>
      </c>
      <c r="I2720" s="1" t="s">
        <v>5205</v>
      </c>
      <c r="J2720">
        <v>2</v>
      </c>
      <c r="K2720">
        <v>14</v>
      </c>
      <c r="L2720">
        <v>1.7</v>
      </c>
      <c r="M2720">
        <v>2.2999999999999998</v>
      </c>
      <c r="N2720">
        <v>18</v>
      </c>
      <c r="O2720">
        <v>15</v>
      </c>
      <c r="P2720">
        <v>0</v>
      </c>
      <c r="Q2720" s="1" t="s">
        <v>31</v>
      </c>
      <c r="R2720" s="1" t="s">
        <v>340</v>
      </c>
      <c r="S2720" s="1" t="s">
        <v>156</v>
      </c>
      <c r="T2720" s="1" t="s">
        <v>34</v>
      </c>
      <c r="U2720" s="1" t="s">
        <v>251</v>
      </c>
      <c r="V2720" s="1" t="s">
        <v>42</v>
      </c>
      <c r="W2720">
        <f t="shared" si="84"/>
        <v>46181.594444444447</v>
      </c>
      <c r="X2720">
        <f t="shared" si="85"/>
        <v>46181.606944444444</v>
      </c>
    </row>
    <row r="2721" spans="1:24" x14ac:dyDescent="0.2">
      <c r="A2721" s="1" t="s">
        <v>5902</v>
      </c>
      <c r="B2721" s="1" t="s">
        <v>5899</v>
      </c>
      <c r="C2721" s="1" t="s">
        <v>5900</v>
      </c>
      <c r="D2721" s="1" t="s">
        <v>5903</v>
      </c>
      <c r="E2721" s="1" t="s">
        <v>555</v>
      </c>
      <c r="F2721" s="1" t="s">
        <v>27</v>
      </c>
      <c r="G2721" s="1" t="s">
        <v>28</v>
      </c>
      <c r="H2721" s="1" t="s">
        <v>39</v>
      </c>
      <c r="I2721" s="1" t="s">
        <v>5205</v>
      </c>
      <c r="J2721">
        <v>2</v>
      </c>
      <c r="K2721">
        <v>13.1</v>
      </c>
      <c r="L2721">
        <v>0.3</v>
      </c>
      <c r="M2721">
        <v>4.5999999999999996</v>
      </c>
      <c r="N2721">
        <v>18</v>
      </c>
      <c r="O2721">
        <v>12</v>
      </c>
      <c r="P2721">
        <v>0</v>
      </c>
      <c r="Q2721" s="1" t="s">
        <v>31</v>
      </c>
      <c r="R2721" s="1" t="s">
        <v>302</v>
      </c>
      <c r="S2721" s="1" t="s">
        <v>174</v>
      </c>
      <c r="T2721" s="1" t="s">
        <v>34</v>
      </c>
      <c r="U2721" s="1" t="s">
        <v>251</v>
      </c>
      <c r="V2721" s="1" t="s">
        <v>42</v>
      </c>
      <c r="W2721">
        <f t="shared" si="84"/>
        <v>46181.594444444447</v>
      </c>
      <c r="X2721">
        <f t="shared" si="85"/>
        <v>46181.619444444441</v>
      </c>
    </row>
    <row r="2722" spans="1:24" x14ac:dyDescent="0.2">
      <c r="A2722" s="1" t="s">
        <v>5904</v>
      </c>
      <c r="B2722" s="1" t="s">
        <v>5899</v>
      </c>
      <c r="C2722" s="1" t="s">
        <v>5900</v>
      </c>
      <c r="D2722" s="1" t="s">
        <v>5869</v>
      </c>
      <c r="E2722" s="1" t="s">
        <v>555</v>
      </c>
      <c r="F2722" s="1" t="s">
        <v>27</v>
      </c>
      <c r="G2722" s="1" t="s">
        <v>28</v>
      </c>
      <c r="H2722" s="1" t="s">
        <v>45</v>
      </c>
      <c r="I2722" s="1" t="s">
        <v>5205</v>
      </c>
      <c r="J2722">
        <v>2</v>
      </c>
      <c r="K2722">
        <v>13.7</v>
      </c>
      <c r="L2722">
        <v>5.6</v>
      </c>
      <c r="M2722">
        <v>2.7</v>
      </c>
      <c r="N2722">
        <v>22</v>
      </c>
      <c r="O2722">
        <v>18</v>
      </c>
      <c r="P2722">
        <v>0</v>
      </c>
      <c r="Q2722" s="1" t="s">
        <v>31</v>
      </c>
      <c r="R2722" s="1" t="s">
        <v>125</v>
      </c>
      <c r="S2722" s="1" t="s">
        <v>41</v>
      </c>
      <c r="T2722" s="1" t="s">
        <v>34</v>
      </c>
      <c r="U2722" s="1" t="s">
        <v>251</v>
      </c>
      <c r="V2722" s="1" t="s">
        <v>42</v>
      </c>
      <c r="W2722">
        <f t="shared" si="84"/>
        <v>46181.594444444447</v>
      </c>
      <c r="X2722">
        <f t="shared" si="85"/>
        <v>46181.634722222225</v>
      </c>
    </row>
    <row r="2723" spans="1:24" x14ac:dyDescent="0.2">
      <c r="A2723" s="1" t="s">
        <v>5905</v>
      </c>
      <c r="B2723" s="1" t="s">
        <v>5899</v>
      </c>
      <c r="C2723" s="1" t="s">
        <v>5900</v>
      </c>
      <c r="D2723" s="1" t="s">
        <v>5906</v>
      </c>
      <c r="E2723" s="1" t="s">
        <v>555</v>
      </c>
      <c r="F2723" s="1" t="s">
        <v>50</v>
      </c>
      <c r="G2723" s="1" t="s">
        <v>28</v>
      </c>
      <c r="H2723" s="1" t="s">
        <v>51</v>
      </c>
      <c r="I2723" s="1" t="s">
        <v>5205</v>
      </c>
      <c r="J2723">
        <v>2</v>
      </c>
      <c r="K2723">
        <v>18.399999999999999</v>
      </c>
      <c r="L2723">
        <v>10.199999999999999</v>
      </c>
      <c r="M2723">
        <v>3.3</v>
      </c>
      <c r="N2723">
        <v>31.8</v>
      </c>
      <c r="O2723">
        <v>26</v>
      </c>
      <c r="P2723">
        <v>0</v>
      </c>
      <c r="Q2723" s="1" t="s">
        <v>31</v>
      </c>
      <c r="R2723" s="1" t="s">
        <v>223</v>
      </c>
      <c r="S2723" s="1" t="s">
        <v>83</v>
      </c>
      <c r="T2723" s="1" t="s">
        <v>34</v>
      </c>
      <c r="U2723" s="1" t="s">
        <v>251</v>
      </c>
      <c r="V2723" s="1" t="s">
        <v>42</v>
      </c>
      <c r="W2723">
        <f t="shared" si="84"/>
        <v>46181.594444444447</v>
      </c>
      <c r="X2723">
        <f t="shared" si="85"/>
        <v>46181.65625</v>
      </c>
    </row>
    <row r="2724" spans="1:24" x14ac:dyDescent="0.2">
      <c r="A2724" s="1" t="s">
        <v>5907</v>
      </c>
      <c r="B2724" s="1" t="s">
        <v>5899</v>
      </c>
      <c r="C2724" s="1" t="s">
        <v>5900</v>
      </c>
      <c r="D2724" s="1" t="s">
        <v>5889</v>
      </c>
      <c r="E2724" s="1" t="s">
        <v>555</v>
      </c>
      <c r="F2724" s="1" t="s">
        <v>56</v>
      </c>
      <c r="G2724" s="1" t="s">
        <v>28</v>
      </c>
      <c r="H2724" s="1" t="s">
        <v>57</v>
      </c>
      <c r="I2724" s="1" t="s">
        <v>5205</v>
      </c>
      <c r="J2724">
        <v>2</v>
      </c>
      <c r="K2724">
        <v>15.5</v>
      </c>
      <c r="L2724">
        <v>1.1000000000000001</v>
      </c>
      <c r="M2724">
        <v>3.2</v>
      </c>
      <c r="N2724">
        <v>19.8</v>
      </c>
      <c r="O2724">
        <v>18</v>
      </c>
      <c r="P2724">
        <v>0</v>
      </c>
      <c r="Q2724" s="1" t="s">
        <v>31</v>
      </c>
      <c r="R2724" s="1" t="s">
        <v>165</v>
      </c>
      <c r="S2724" s="1" t="s">
        <v>87</v>
      </c>
      <c r="T2724" s="1" t="s">
        <v>34</v>
      </c>
      <c r="U2724" s="1" t="s">
        <v>251</v>
      </c>
      <c r="V2724" s="1" t="s">
        <v>36</v>
      </c>
      <c r="W2724">
        <f t="shared" si="84"/>
        <v>46181.594444444447</v>
      </c>
      <c r="X2724">
        <f t="shared" si="85"/>
        <v>46181.670138888891</v>
      </c>
    </row>
    <row r="2725" spans="1:24" x14ac:dyDescent="0.2">
      <c r="A2725" s="1" t="s">
        <v>5908</v>
      </c>
      <c r="B2725" s="1" t="s">
        <v>5899</v>
      </c>
      <c r="C2725" s="1" t="s">
        <v>5900</v>
      </c>
      <c r="D2725" s="1" t="s">
        <v>5909</v>
      </c>
      <c r="E2725" s="1" t="s">
        <v>555</v>
      </c>
      <c r="F2725" s="1" t="s">
        <v>56</v>
      </c>
      <c r="G2725" s="1" t="s">
        <v>28</v>
      </c>
      <c r="H2725" s="1" t="s">
        <v>62</v>
      </c>
      <c r="I2725" s="1" t="s">
        <v>5205</v>
      </c>
      <c r="J2725">
        <v>2</v>
      </c>
      <c r="K2725">
        <v>6.4</v>
      </c>
      <c r="L2725">
        <v>0.7</v>
      </c>
      <c r="M2725">
        <v>1.3</v>
      </c>
      <c r="N2725">
        <v>8.5</v>
      </c>
      <c r="O2725">
        <v>15</v>
      </c>
      <c r="P2725">
        <v>0</v>
      </c>
      <c r="Q2725" s="1" t="s">
        <v>31</v>
      </c>
      <c r="R2725" s="1" t="s">
        <v>504</v>
      </c>
      <c r="S2725" s="1" t="s">
        <v>118</v>
      </c>
      <c r="T2725" s="1" t="s">
        <v>34</v>
      </c>
      <c r="U2725" s="1" t="s">
        <v>251</v>
      </c>
      <c r="V2725" s="1" t="s">
        <v>36</v>
      </c>
      <c r="W2725">
        <f t="shared" si="84"/>
        <v>46181.594444444447</v>
      </c>
      <c r="X2725">
        <f t="shared" si="85"/>
        <v>46181.676388888889</v>
      </c>
    </row>
    <row r="2726" spans="1:24" x14ac:dyDescent="0.2">
      <c r="A2726" s="1" t="s">
        <v>5910</v>
      </c>
      <c r="B2726" s="1" t="s">
        <v>5911</v>
      </c>
      <c r="C2726" s="1" t="s">
        <v>5912</v>
      </c>
      <c r="D2726" s="1" t="s">
        <v>5913</v>
      </c>
      <c r="E2726" s="1" t="s">
        <v>555</v>
      </c>
      <c r="F2726" s="1" t="s">
        <v>27</v>
      </c>
      <c r="G2726" s="1" t="s">
        <v>123</v>
      </c>
      <c r="H2726" s="1" t="s">
        <v>29</v>
      </c>
      <c r="I2726" s="1" t="s">
        <v>151</v>
      </c>
      <c r="J2726">
        <v>6</v>
      </c>
      <c r="K2726">
        <v>12.1</v>
      </c>
      <c r="L2726">
        <v>0.5</v>
      </c>
      <c r="M2726">
        <v>1</v>
      </c>
      <c r="N2726">
        <v>13.6</v>
      </c>
      <c r="O2726">
        <v>15</v>
      </c>
      <c r="P2726">
        <v>0</v>
      </c>
      <c r="Q2726" s="1" t="s">
        <v>31</v>
      </c>
      <c r="R2726" s="1" t="s">
        <v>199</v>
      </c>
      <c r="S2726" s="1" t="s">
        <v>156</v>
      </c>
      <c r="T2726" s="1" t="s">
        <v>34</v>
      </c>
      <c r="U2726" s="1" t="s">
        <v>35</v>
      </c>
      <c r="V2726" s="1" t="s">
        <v>36</v>
      </c>
      <c r="W2726">
        <f t="shared" si="84"/>
        <v>46181.531944444447</v>
      </c>
      <c r="X2726">
        <f t="shared" si="85"/>
        <v>46181.540972222225</v>
      </c>
    </row>
    <row r="2727" spans="1:24" x14ac:dyDescent="0.2">
      <c r="A2727" s="1" t="s">
        <v>5914</v>
      </c>
      <c r="B2727" s="1" t="s">
        <v>5911</v>
      </c>
      <c r="C2727" s="1" t="s">
        <v>5912</v>
      </c>
      <c r="D2727" s="1" t="s">
        <v>5915</v>
      </c>
      <c r="E2727" s="1" t="s">
        <v>555</v>
      </c>
      <c r="F2727" s="1" t="s">
        <v>27</v>
      </c>
      <c r="G2727" s="1" t="s">
        <v>123</v>
      </c>
      <c r="H2727" s="1" t="s">
        <v>39</v>
      </c>
      <c r="I2727" s="1" t="s">
        <v>151</v>
      </c>
      <c r="J2727">
        <v>6</v>
      </c>
      <c r="K2727">
        <v>11</v>
      </c>
      <c r="L2727">
        <v>0.2</v>
      </c>
      <c r="M2727">
        <v>7.1</v>
      </c>
      <c r="N2727">
        <v>18.3</v>
      </c>
      <c r="O2727">
        <v>12</v>
      </c>
      <c r="P2727">
        <v>0</v>
      </c>
      <c r="Q2727" s="1" t="s">
        <v>31</v>
      </c>
      <c r="R2727" s="1" t="s">
        <v>340</v>
      </c>
      <c r="S2727" s="1" t="s">
        <v>47</v>
      </c>
      <c r="T2727" s="1" t="s">
        <v>34</v>
      </c>
      <c r="U2727" s="1" t="s">
        <v>35</v>
      </c>
      <c r="V2727" s="1" t="s">
        <v>42</v>
      </c>
      <c r="W2727">
        <f t="shared" si="84"/>
        <v>46181.531944444447</v>
      </c>
      <c r="X2727">
        <f t="shared" si="85"/>
        <v>46181.553472222222</v>
      </c>
    </row>
    <row r="2728" spans="1:24" x14ac:dyDescent="0.2">
      <c r="A2728" s="1" t="s">
        <v>5916</v>
      </c>
      <c r="B2728" s="1" t="s">
        <v>5911</v>
      </c>
      <c r="C2728" s="1" t="s">
        <v>5912</v>
      </c>
      <c r="D2728" s="1" t="s">
        <v>5917</v>
      </c>
      <c r="E2728" s="1" t="s">
        <v>555</v>
      </c>
      <c r="F2728" s="1" t="s">
        <v>27</v>
      </c>
      <c r="G2728" s="1" t="s">
        <v>123</v>
      </c>
      <c r="H2728" s="1" t="s">
        <v>45</v>
      </c>
      <c r="I2728" s="1" t="s">
        <v>151</v>
      </c>
      <c r="J2728">
        <v>6</v>
      </c>
      <c r="K2728">
        <v>14</v>
      </c>
      <c r="L2728">
        <v>3.6</v>
      </c>
      <c r="M2728">
        <v>3.4</v>
      </c>
      <c r="N2728">
        <v>21</v>
      </c>
      <c r="O2728">
        <v>18</v>
      </c>
      <c r="P2728">
        <v>0</v>
      </c>
      <c r="Q2728" s="1" t="s">
        <v>31</v>
      </c>
      <c r="R2728" s="1" t="s">
        <v>102</v>
      </c>
      <c r="S2728" s="1" t="s">
        <v>181</v>
      </c>
      <c r="T2728" s="1" t="s">
        <v>34</v>
      </c>
      <c r="U2728" s="1" t="s">
        <v>35</v>
      </c>
      <c r="V2728" s="1" t="s">
        <v>42</v>
      </c>
      <c r="W2728">
        <f t="shared" si="84"/>
        <v>46181.531944444447</v>
      </c>
      <c r="X2728">
        <f t="shared" si="85"/>
        <v>46181.568055555559</v>
      </c>
    </row>
    <row r="2729" spans="1:24" x14ac:dyDescent="0.2">
      <c r="A2729" s="1" t="s">
        <v>5918</v>
      </c>
      <c r="B2729" s="1" t="s">
        <v>5911</v>
      </c>
      <c r="C2729" s="1" t="s">
        <v>5912</v>
      </c>
      <c r="D2729" s="1" t="s">
        <v>5919</v>
      </c>
      <c r="E2729" s="1" t="s">
        <v>555</v>
      </c>
      <c r="F2729" s="1" t="s">
        <v>50</v>
      </c>
      <c r="G2729" s="1" t="s">
        <v>123</v>
      </c>
      <c r="H2729" s="1" t="s">
        <v>51</v>
      </c>
      <c r="I2729" s="1" t="s">
        <v>151</v>
      </c>
      <c r="J2729">
        <v>6</v>
      </c>
      <c r="K2729">
        <v>16.8</v>
      </c>
      <c r="L2729">
        <v>10.199999999999999</v>
      </c>
      <c r="M2729">
        <v>2.5</v>
      </c>
      <c r="N2729">
        <v>29.5</v>
      </c>
      <c r="O2729">
        <v>26</v>
      </c>
      <c r="P2729">
        <v>0</v>
      </c>
      <c r="Q2729" s="1" t="s">
        <v>31</v>
      </c>
      <c r="R2729" s="1" t="s">
        <v>699</v>
      </c>
      <c r="S2729" s="1" t="s">
        <v>700</v>
      </c>
      <c r="T2729" s="1" t="s">
        <v>34</v>
      </c>
      <c r="U2729" s="1" t="s">
        <v>35</v>
      </c>
      <c r="V2729" s="1" t="s">
        <v>36</v>
      </c>
      <c r="W2729">
        <f t="shared" si="84"/>
        <v>46181.531944444447</v>
      </c>
      <c r="X2729">
        <f t="shared" si="85"/>
        <v>46181.588888888888</v>
      </c>
    </row>
    <row r="2730" spans="1:24" x14ac:dyDescent="0.2">
      <c r="A2730" s="1" t="s">
        <v>5920</v>
      </c>
      <c r="B2730" s="1" t="s">
        <v>5911</v>
      </c>
      <c r="C2730" s="1" t="s">
        <v>5912</v>
      </c>
      <c r="D2730" s="1" t="s">
        <v>5921</v>
      </c>
      <c r="E2730" s="1" t="s">
        <v>555</v>
      </c>
      <c r="F2730" s="1" t="s">
        <v>56</v>
      </c>
      <c r="G2730" s="1" t="s">
        <v>123</v>
      </c>
      <c r="H2730" s="1" t="s">
        <v>57</v>
      </c>
      <c r="I2730" s="1" t="s">
        <v>151</v>
      </c>
      <c r="J2730">
        <v>6</v>
      </c>
      <c r="K2730">
        <v>14.2</v>
      </c>
      <c r="L2730">
        <v>0.8</v>
      </c>
      <c r="M2730">
        <v>2.4</v>
      </c>
      <c r="N2730">
        <v>17.399999999999999</v>
      </c>
      <c r="O2730">
        <v>18</v>
      </c>
      <c r="P2730">
        <v>0</v>
      </c>
      <c r="Q2730" s="1" t="s">
        <v>31</v>
      </c>
      <c r="R2730" s="1" t="s">
        <v>261</v>
      </c>
      <c r="S2730" s="1" t="s">
        <v>118</v>
      </c>
      <c r="T2730" s="1" t="s">
        <v>34</v>
      </c>
      <c r="U2730" s="1" t="s">
        <v>35</v>
      </c>
      <c r="V2730" s="1" t="s">
        <v>36</v>
      </c>
      <c r="W2730">
        <f t="shared" si="84"/>
        <v>46181.531944444447</v>
      </c>
      <c r="X2730">
        <f t="shared" si="85"/>
        <v>46181.600694444445</v>
      </c>
    </row>
    <row r="2731" spans="1:24" x14ac:dyDescent="0.2">
      <c r="A2731" s="1" t="s">
        <v>5922</v>
      </c>
      <c r="B2731" s="1" t="s">
        <v>5911</v>
      </c>
      <c r="C2731" s="1" t="s">
        <v>5912</v>
      </c>
      <c r="D2731" s="1" t="s">
        <v>5923</v>
      </c>
      <c r="E2731" s="1" t="s">
        <v>555</v>
      </c>
      <c r="F2731" s="1" t="s">
        <v>56</v>
      </c>
      <c r="G2731" s="1" t="s">
        <v>123</v>
      </c>
      <c r="H2731" s="1" t="s">
        <v>62</v>
      </c>
      <c r="I2731" s="1" t="s">
        <v>151</v>
      </c>
      <c r="J2731">
        <v>6</v>
      </c>
      <c r="K2731">
        <v>10.199999999999999</v>
      </c>
      <c r="L2731">
        <v>1</v>
      </c>
      <c r="M2731">
        <v>2.2999999999999998</v>
      </c>
      <c r="N2731">
        <v>13.6</v>
      </c>
      <c r="O2731">
        <v>15</v>
      </c>
      <c r="P2731">
        <v>0</v>
      </c>
      <c r="Q2731" s="1" t="s">
        <v>31</v>
      </c>
      <c r="R2731" s="1" t="s">
        <v>207</v>
      </c>
      <c r="S2731" s="1" t="s">
        <v>146</v>
      </c>
      <c r="T2731" s="1" t="s">
        <v>34</v>
      </c>
      <c r="U2731" s="1" t="s">
        <v>35</v>
      </c>
      <c r="V2731" s="1" t="s">
        <v>36</v>
      </c>
      <c r="W2731">
        <f t="shared" si="84"/>
        <v>46181.531944444447</v>
      </c>
      <c r="X2731">
        <f t="shared" si="85"/>
        <v>46181.61041666667</v>
      </c>
    </row>
    <row r="2732" spans="1:24" x14ac:dyDescent="0.2">
      <c r="A2732" s="1" t="s">
        <v>5924</v>
      </c>
      <c r="B2732" s="1" t="s">
        <v>5925</v>
      </c>
      <c r="C2732" s="1" t="s">
        <v>5733</v>
      </c>
      <c r="D2732" s="1" t="s">
        <v>5926</v>
      </c>
      <c r="E2732" s="1" t="s">
        <v>555</v>
      </c>
      <c r="F2732" s="1" t="s">
        <v>27</v>
      </c>
      <c r="G2732" s="1" t="s">
        <v>194</v>
      </c>
      <c r="H2732" s="1" t="s">
        <v>29</v>
      </c>
      <c r="I2732" s="1" t="s">
        <v>2306</v>
      </c>
      <c r="J2732">
        <v>3</v>
      </c>
      <c r="K2732">
        <v>10.1</v>
      </c>
      <c r="L2732">
        <v>0.4</v>
      </c>
      <c r="M2732">
        <v>1.4</v>
      </c>
      <c r="N2732">
        <v>11.8</v>
      </c>
      <c r="O2732">
        <v>15</v>
      </c>
      <c r="P2732">
        <v>0</v>
      </c>
      <c r="Q2732" s="1" t="s">
        <v>31</v>
      </c>
      <c r="R2732" s="1" t="s">
        <v>106</v>
      </c>
      <c r="S2732" s="1" t="s">
        <v>135</v>
      </c>
      <c r="T2732" s="1" t="s">
        <v>34</v>
      </c>
      <c r="U2732" s="1" t="s">
        <v>127</v>
      </c>
      <c r="V2732" s="1" t="s">
        <v>36</v>
      </c>
      <c r="W2732">
        <f t="shared" si="84"/>
        <v>46181.508333333331</v>
      </c>
      <c r="X2732">
        <f t="shared" si="85"/>
        <v>46181.515972222223</v>
      </c>
    </row>
    <row r="2733" spans="1:24" x14ac:dyDescent="0.2">
      <c r="A2733" s="1" t="s">
        <v>5927</v>
      </c>
      <c r="B2733" s="1" t="s">
        <v>5925</v>
      </c>
      <c r="C2733" s="1" t="s">
        <v>5733</v>
      </c>
      <c r="D2733" s="1" t="s">
        <v>5928</v>
      </c>
      <c r="E2733" s="1" t="s">
        <v>555</v>
      </c>
      <c r="F2733" s="1" t="s">
        <v>27</v>
      </c>
      <c r="G2733" s="1" t="s">
        <v>194</v>
      </c>
      <c r="H2733" s="1" t="s">
        <v>39</v>
      </c>
      <c r="I2733" s="1" t="s">
        <v>2306</v>
      </c>
      <c r="J2733">
        <v>3</v>
      </c>
      <c r="K2733">
        <v>9.6</v>
      </c>
      <c r="L2733">
        <v>0.2</v>
      </c>
      <c r="M2733">
        <v>6</v>
      </c>
      <c r="N2733">
        <v>15.7</v>
      </c>
      <c r="O2733">
        <v>12</v>
      </c>
      <c r="P2733">
        <v>0</v>
      </c>
      <c r="Q2733" s="1" t="s">
        <v>31</v>
      </c>
      <c r="R2733" s="1" t="s">
        <v>340</v>
      </c>
      <c r="S2733" s="1" t="s">
        <v>156</v>
      </c>
      <c r="T2733" s="1" t="s">
        <v>34</v>
      </c>
      <c r="U2733" s="1" t="s">
        <v>127</v>
      </c>
      <c r="V2733" s="1" t="s">
        <v>42</v>
      </c>
      <c r="W2733">
        <f t="shared" si="84"/>
        <v>46181.508333333331</v>
      </c>
      <c r="X2733">
        <f t="shared" si="85"/>
        <v>46181.527083333334</v>
      </c>
    </row>
    <row r="2734" spans="1:24" x14ac:dyDescent="0.2">
      <c r="A2734" s="1" t="s">
        <v>5929</v>
      </c>
      <c r="B2734" s="1" t="s">
        <v>5925</v>
      </c>
      <c r="C2734" s="1" t="s">
        <v>5733</v>
      </c>
      <c r="D2734" s="1" t="s">
        <v>5930</v>
      </c>
      <c r="E2734" s="1" t="s">
        <v>555</v>
      </c>
      <c r="F2734" s="1" t="s">
        <v>27</v>
      </c>
      <c r="G2734" s="1" t="s">
        <v>194</v>
      </c>
      <c r="H2734" s="1" t="s">
        <v>45</v>
      </c>
      <c r="I2734" s="1" t="s">
        <v>2306</v>
      </c>
      <c r="J2734">
        <v>3</v>
      </c>
      <c r="K2734">
        <v>17.7</v>
      </c>
      <c r="L2734">
        <v>7.5</v>
      </c>
      <c r="M2734">
        <v>2.2000000000000002</v>
      </c>
      <c r="N2734">
        <v>27.3</v>
      </c>
      <c r="O2734">
        <v>18</v>
      </c>
      <c r="P2734">
        <v>0</v>
      </c>
      <c r="Q2734" s="1" t="s">
        <v>31</v>
      </c>
      <c r="R2734" s="1" t="s">
        <v>134</v>
      </c>
      <c r="S2734" s="1" t="s">
        <v>156</v>
      </c>
      <c r="T2734" s="1" t="s">
        <v>34</v>
      </c>
      <c r="U2734" s="1" t="s">
        <v>127</v>
      </c>
      <c r="V2734" s="1" t="s">
        <v>42</v>
      </c>
      <c r="W2734">
        <f t="shared" si="84"/>
        <v>46181.508333333331</v>
      </c>
      <c r="X2734">
        <f t="shared" si="85"/>
        <v>46181.54583333333</v>
      </c>
    </row>
    <row r="2735" spans="1:24" x14ac:dyDescent="0.2">
      <c r="A2735" s="1" t="s">
        <v>5931</v>
      </c>
      <c r="B2735" s="1" t="s">
        <v>5925</v>
      </c>
      <c r="C2735" s="1" t="s">
        <v>5733</v>
      </c>
      <c r="D2735" s="1" t="s">
        <v>5932</v>
      </c>
      <c r="E2735" s="1" t="s">
        <v>555</v>
      </c>
      <c r="F2735" s="1" t="s">
        <v>50</v>
      </c>
      <c r="G2735" s="1" t="s">
        <v>194</v>
      </c>
      <c r="H2735" s="1" t="s">
        <v>51</v>
      </c>
      <c r="I2735" s="1" t="s">
        <v>2306</v>
      </c>
      <c r="J2735">
        <v>3</v>
      </c>
      <c r="K2735">
        <v>17.600000000000001</v>
      </c>
      <c r="L2735">
        <v>9.1999999999999993</v>
      </c>
      <c r="M2735">
        <v>3.6</v>
      </c>
      <c r="N2735">
        <v>30.4</v>
      </c>
      <c r="O2735">
        <v>26</v>
      </c>
      <c r="P2735">
        <v>0</v>
      </c>
      <c r="Q2735" s="1" t="s">
        <v>31</v>
      </c>
      <c r="R2735" s="1" t="s">
        <v>138</v>
      </c>
      <c r="S2735" s="1" t="s">
        <v>110</v>
      </c>
      <c r="T2735" s="1" t="s">
        <v>34</v>
      </c>
      <c r="U2735" s="1" t="s">
        <v>127</v>
      </c>
      <c r="V2735" s="1" t="s">
        <v>42</v>
      </c>
      <c r="W2735">
        <f t="shared" si="84"/>
        <v>46181.508333333331</v>
      </c>
      <c r="X2735">
        <f t="shared" si="85"/>
        <v>46181.567361111112</v>
      </c>
    </row>
    <row r="2736" spans="1:24" x14ac:dyDescent="0.2">
      <c r="A2736" s="1" t="s">
        <v>5933</v>
      </c>
      <c r="B2736" s="1" t="s">
        <v>5925</v>
      </c>
      <c r="C2736" s="1" t="s">
        <v>5733</v>
      </c>
      <c r="D2736" s="1" t="s">
        <v>5934</v>
      </c>
      <c r="E2736" s="1" t="s">
        <v>555</v>
      </c>
      <c r="F2736" s="1" t="s">
        <v>56</v>
      </c>
      <c r="G2736" s="1" t="s">
        <v>194</v>
      </c>
      <c r="H2736" s="1" t="s">
        <v>57</v>
      </c>
      <c r="I2736" s="1" t="s">
        <v>2306</v>
      </c>
      <c r="J2736">
        <v>3</v>
      </c>
      <c r="K2736">
        <v>11.8</v>
      </c>
      <c r="L2736">
        <v>1.2</v>
      </c>
      <c r="M2736">
        <v>2.6</v>
      </c>
      <c r="N2736">
        <v>15.6</v>
      </c>
      <c r="O2736">
        <v>18</v>
      </c>
      <c r="P2736">
        <v>0</v>
      </c>
      <c r="Q2736" s="1" t="s">
        <v>31</v>
      </c>
      <c r="R2736" s="1" t="s">
        <v>261</v>
      </c>
      <c r="S2736" s="1" t="s">
        <v>296</v>
      </c>
      <c r="T2736" s="1" t="s">
        <v>34</v>
      </c>
      <c r="U2736" s="1" t="s">
        <v>127</v>
      </c>
      <c r="V2736" s="1" t="s">
        <v>36</v>
      </c>
      <c r="W2736">
        <f t="shared" si="84"/>
        <v>46181.508333333331</v>
      </c>
      <c r="X2736">
        <f t="shared" si="85"/>
        <v>46181.577777777777</v>
      </c>
    </row>
    <row r="2737" spans="1:24" x14ac:dyDescent="0.2">
      <c r="A2737" s="1" t="s">
        <v>5935</v>
      </c>
      <c r="B2737" s="1" t="s">
        <v>5925</v>
      </c>
      <c r="C2737" s="1" t="s">
        <v>5733</v>
      </c>
      <c r="D2737" s="1" t="s">
        <v>5936</v>
      </c>
      <c r="E2737" s="1" t="s">
        <v>555</v>
      </c>
      <c r="F2737" s="1" t="s">
        <v>56</v>
      </c>
      <c r="G2737" s="1" t="s">
        <v>194</v>
      </c>
      <c r="H2737" s="1" t="s">
        <v>62</v>
      </c>
      <c r="I2737" s="1" t="s">
        <v>2306</v>
      </c>
      <c r="J2737">
        <v>3</v>
      </c>
      <c r="K2737">
        <v>7.6</v>
      </c>
      <c r="L2737">
        <v>0.7</v>
      </c>
      <c r="M2737">
        <v>3.8</v>
      </c>
      <c r="N2737">
        <v>12</v>
      </c>
      <c r="O2737">
        <v>15</v>
      </c>
      <c r="P2737">
        <v>0</v>
      </c>
      <c r="Q2737" s="1" t="s">
        <v>31</v>
      </c>
      <c r="R2737" s="1" t="s">
        <v>391</v>
      </c>
      <c r="S2737" s="1" t="s">
        <v>59</v>
      </c>
      <c r="T2737" s="1" t="s">
        <v>34</v>
      </c>
      <c r="U2737" s="1" t="s">
        <v>127</v>
      </c>
      <c r="V2737" s="1" t="s">
        <v>36</v>
      </c>
      <c r="W2737">
        <f t="shared" si="84"/>
        <v>46181.508333333331</v>
      </c>
      <c r="X2737">
        <f t="shared" si="85"/>
        <v>46181.586111111108</v>
      </c>
    </row>
    <row r="2738" spans="1:24" x14ac:dyDescent="0.2">
      <c r="A2738" s="1" t="s">
        <v>5937</v>
      </c>
      <c r="B2738" s="1" t="s">
        <v>5938</v>
      </c>
      <c r="C2738" s="1" t="s">
        <v>5939</v>
      </c>
      <c r="D2738" s="1" t="s">
        <v>5940</v>
      </c>
      <c r="E2738" s="1" t="s">
        <v>555</v>
      </c>
      <c r="F2738" s="1" t="s">
        <v>27</v>
      </c>
      <c r="G2738" s="1" t="s">
        <v>171</v>
      </c>
      <c r="H2738" s="1" t="s">
        <v>29</v>
      </c>
      <c r="I2738" s="1" t="s">
        <v>1054</v>
      </c>
      <c r="J2738">
        <v>11</v>
      </c>
      <c r="K2738">
        <v>10.5</v>
      </c>
      <c r="L2738">
        <v>1</v>
      </c>
      <c r="M2738">
        <v>3.2</v>
      </c>
      <c r="N2738">
        <v>14.7</v>
      </c>
      <c r="O2738">
        <v>15</v>
      </c>
      <c r="P2738">
        <v>0</v>
      </c>
      <c r="Q2738" s="1" t="s">
        <v>31</v>
      </c>
      <c r="R2738" s="1" t="s">
        <v>75</v>
      </c>
      <c r="S2738" s="1" t="s">
        <v>181</v>
      </c>
      <c r="T2738" s="1" t="s">
        <v>34</v>
      </c>
      <c r="U2738" s="1" t="s">
        <v>251</v>
      </c>
      <c r="V2738" s="1" t="s">
        <v>36</v>
      </c>
      <c r="W2738">
        <f t="shared" si="84"/>
        <v>46181.688888888886</v>
      </c>
      <c r="X2738">
        <f t="shared" si="85"/>
        <v>46181.698611111111</v>
      </c>
    </row>
    <row r="2739" spans="1:24" x14ac:dyDescent="0.2">
      <c r="A2739" s="1" t="s">
        <v>5941</v>
      </c>
      <c r="B2739" s="1" t="s">
        <v>5938</v>
      </c>
      <c r="C2739" s="1" t="s">
        <v>5939</v>
      </c>
      <c r="D2739" s="1" t="s">
        <v>5942</v>
      </c>
      <c r="E2739" s="1" t="s">
        <v>555</v>
      </c>
      <c r="F2739" s="1" t="s">
        <v>27</v>
      </c>
      <c r="G2739" s="1" t="s">
        <v>171</v>
      </c>
      <c r="H2739" s="1" t="s">
        <v>39</v>
      </c>
      <c r="I2739" s="1" t="s">
        <v>1054</v>
      </c>
      <c r="J2739">
        <v>11</v>
      </c>
      <c r="K2739">
        <v>13.4</v>
      </c>
      <c r="L2739">
        <v>0.8</v>
      </c>
      <c r="M2739">
        <v>4.3</v>
      </c>
      <c r="N2739">
        <v>18.5</v>
      </c>
      <c r="O2739">
        <v>12</v>
      </c>
      <c r="P2739">
        <v>0</v>
      </c>
      <c r="Q2739" s="1" t="s">
        <v>31</v>
      </c>
      <c r="R2739" s="1" t="s">
        <v>180</v>
      </c>
      <c r="S2739" s="1" t="s">
        <v>79</v>
      </c>
      <c r="T2739" s="1" t="s">
        <v>34</v>
      </c>
      <c r="U2739" s="1" t="s">
        <v>251</v>
      </c>
      <c r="V2739" s="1" t="s">
        <v>42</v>
      </c>
      <c r="W2739">
        <f t="shared" si="84"/>
        <v>46181.688888888886</v>
      </c>
      <c r="X2739">
        <f t="shared" si="85"/>
        <v>46181.711805555555</v>
      </c>
    </row>
    <row r="2740" spans="1:24" x14ac:dyDescent="0.2">
      <c r="A2740" s="1" t="s">
        <v>5943</v>
      </c>
      <c r="B2740" s="1" t="s">
        <v>5938</v>
      </c>
      <c r="C2740" s="1" t="s">
        <v>5939</v>
      </c>
      <c r="D2740" s="1" t="s">
        <v>5944</v>
      </c>
      <c r="E2740" s="1" t="s">
        <v>555</v>
      </c>
      <c r="F2740" s="1" t="s">
        <v>27</v>
      </c>
      <c r="G2740" s="1" t="s">
        <v>171</v>
      </c>
      <c r="H2740" s="1" t="s">
        <v>45</v>
      </c>
      <c r="I2740" s="1" t="s">
        <v>1054</v>
      </c>
      <c r="J2740">
        <v>11</v>
      </c>
      <c r="K2740">
        <v>12.2</v>
      </c>
      <c r="L2740">
        <v>4.2</v>
      </c>
      <c r="M2740">
        <v>2.9</v>
      </c>
      <c r="N2740">
        <v>19.3</v>
      </c>
      <c r="O2740">
        <v>18</v>
      </c>
      <c r="P2740">
        <v>0</v>
      </c>
      <c r="Q2740" s="1" t="s">
        <v>31</v>
      </c>
      <c r="R2740" s="1" t="s">
        <v>75</v>
      </c>
      <c r="S2740" s="1" t="s">
        <v>135</v>
      </c>
      <c r="T2740" s="1" t="s">
        <v>34</v>
      </c>
      <c r="U2740" s="1" t="s">
        <v>251</v>
      </c>
      <c r="V2740" s="1" t="s">
        <v>36</v>
      </c>
      <c r="W2740">
        <f t="shared" si="84"/>
        <v>46181.688888888886</v>
      </c>
      <c r="X2740">
        <f t="shared" si="85"/>
        <v>46181.724999999999</v>
      </c>
    </row>
    <row r="2741" spans="1:24" x14ac:dyDescent="0.2">
      <c r="A2741" s="1" t="s">
        <v>5945</v>
      </c>
      <c r="B2741" s="1" t="s">
        <v>5938</v>
      </c>
      <c r="C2741" s="1" t="s">
        <v>5939</v>
      </c>
      <c r="D2741" s="1" t="s">
        <v>5946</v>
      </c>
      <c r="E2741" s="1" t="s">
        <v>555</v>
      </c>
      <c r="F2741" s="1" t="s">
        <v>50</v>
      </c>
      <c r="G2741" s="1" t="s">
        <v>171</v>
      </c>
      <c r="H2741" s="1" t="s">
        <v>51</v>
      </c>
      <c r="I2741" s="1" t="s">
        <v>1054</v>
      </c>
      <c r="J2741">
        <v>11</v>
      </c>
      <c r="K2741">
        <v>19.2</v>
      </c>
      <c r="L2741">
        <v>11.3</v>
      </c>
      <c r="M2741">
        <v>3.2</v>
      </c>
      <c r="N2741">
        <v>33.700000000000003</v>
      </c>
      <c r="O2741">
        <v>26</v>
      </c>
      <c r="P2741">
        <v>0</v>
      </c>
      <c r="Q2741" s="1" t="s">
        <v>31</v>
      </c>
      <c r="R2741" s="1" t="s">
        <v>1111</v>
      </c>
      <c r="S2741" s="1" t="s">
        <v>309</v>
      </c>
      <c r="T2741" s="1" t="s">
        <v>34</v>
      </c>
      <c r="U2741" s="1" t="s">
        <v>251</v>
      </c>
      <c r="V2741" s="1" t="s">
        <v>42</v>
      </c>
      <c r="W2741">
        <f t="shared" si="84"/>
        <v>46181.688888888886</v>
      </c>
      <c r="X2741">
        <f t="shared" si="85"/>
        <v>46181.748611111114</v>
      </c>
    </row>
    <row r="2742" spans="1:24" x14ac:dyDescent="0.2">
      <c r="A2742" s="1" t="s">
        <v>5947</v>
      </c>
      <c r="B2742" s="1" t="s">
        <v>5938</v>
      </c>
      <c r="C2742" s="1" t="s">
        <v>5939</v>
      </c>
      <c r="D2742" s="1" t="s">
        <v>5948</v>
      </c>
      <c r="E2742" s="1" t="s">
        <v>555</v>
      </c>
      <c r="F2742" s="1" t="s">
        <v>56</v>
      </c>
      <c r="G2742" s="1" t="s">
        <v>171</v>
      </c>
      <c r="H2742" s="1" t="s">
        <v>57</v>
      </c>
      <c r="I2742" s="1" t="s">
        <v>1054</v>
      </c>
      <c r="J2742">
        <v>11</v>
      </c>
      <c r="K2742">
        <v>15.9</v>
      </c>
      <c r="L2742">
        <v>0.5</v>
      </c>
      <c r="M2742">
        <v>2.5</v>
      </c>
      <c r="N2742">
        <v>18.8</v>
      </c>
      <c r="O2742">
        <v>18</v>
      </c>
      <c r="P2742">
        <v>0</v>
      </c>
      <c r="Q2742" s="1" t="s">
        <v>31</v>
      </c>
      <c r="R2742" s="1" t="s">
        <v>113</v>
      </c>
      <c r="S2742" s="1" t="s">
        <v>59</v>
      </c>
      <c r="T2742" s="1" t="s">
        <v>34</v>
      </c>
      <c r="U2742" s="1" t="s">
        <v>251</v>
      </c>
      <c r="V2742" s="1" t="s">
        <v>36</v>
      </c>
      <c r="W2742">
        <f t="shared" si="84"/>
        <v>46181.688888888886</v>
      </c>
      <c r="X2742">
        <f t="shared" si="85"/>
        <v>46181.761805555558</v>
      </c>
    </row>
    <row r="2743" spans="1:24" x14ac:dyDescent="0.2">
      <c r="A2743" s="1" t="s">
        <v>5949</v>
      </c>
      <c r="B2743" s="1" t="s">
        <v>5938</v>
      </c>
      <c r="C2743" s="1" t="s">
        <v>5939</v>
      </c>
      <c r="D2743" s="1" t="s">
        <v>5950</v>
      </c>
      <c r="E2743" s="1" t="s">
        <v>555</v>
      </c>
      <c r="F2743" s="1" t="s">
        <v>56</v>
      </c>
      <c r="G2743" s="1" t="s">
        <v>171</v>
      </c>
      <c r="H2743" s="1" t="s">
        <v>62</v>
      </c>
      <c r="I2743" s="1" t="s">
        <v>1054</v>
      </c>
      <c r="J2743">
        <v>11</v>
      </c>
      <c r="K2743">
        <v>10.9</v>
      </c>
      <c r="L2743">
        <v>0.5</v>
      </c>
      <c r="M2743">
        <v>1.5</v>
      </c>
      <c r="N2743">
        <v>12.9</v>
      </c>
      <c r="O2743">
        <v>15</v>
      </c>
      <c r="P2743">
        <v>0</v>
      </c>
      <c r="Q2743" s="1" t="s">
        <v>31</v>
      </c>
      <c r="R2743" s="1" t="s">
        <v>391</v>
      </c>
      <c r="S2743" s="1" t="s">
        <v>114</v>
      </c>
      <c r="T2743" s="1" t="s">
        <v>34</v>
      </c>
      <c r="U2743" s="1" t="s">
        <v>251</v>
      </c>
      <c r="V2743" s="1" t="s">
        <v>36</v>
      </c>
      <c r="W2743">
        <f t="shared" si="84"/>
        <v>46181.688888888886</v>
      </c>
      <c r="X2743">
        <f t="shared" si="85"/>
        <v>46181.770138888889</v>
      </c>
    </row>
    <row r="2744" spans="1:24" x14ac:dyDescent="0.2">
      <c r="A2744" s="1" t="s">
        <v>5951</v>
      </c>
      <c r="B2744" s="1" t="s">
        <v>5952</v>
      </c>
      <c r="C2744" s="1" t="s">
        <v>5953</v>
      </c>
      <c r="D2744" s="1" t="s">
        <v>5954</v>
      </c>
      <c r="E2744" s="1" t="s">
        <v>555</v>
      </c>
      <c r="F2744" s="1" t="s">
        <v>27</v>
      </c>
      <c r="G2744" s="1" t="s">
        <v>194</v>
      </c>
      <c r="H2744" s="1" t="s">
        <v>29</v>
      </c>
      <c r="I2744" s="1" t="s">
        <v>679</v>
      </c>
      <c r="J2744">
        <v>11</v>
      </c>
      <c r="K2744">
        <v>13.5</v>
      </c>
      <c r="L2744">
        <v>1.2</v>
      </c>
      <c r="M2744">
        <v>2.7</v>
      </c>
      <c r="N2744">
        <v>17.399999999999999</v>
      </c>
      <c r="O2744">
        <v>15</v>
      </c>
      <c r="P2744">
        <v>0</v>
      </c>
      <c r="Q2744" s="1" t="s">
        <v>31</v>
      </c>
      <c r="R2744" s="1" t="s">
        <v>32</v>
      </c>
      <c r="S2744" s="1" t="s">
        <v>156</v>
      </c>
      <c r="T2744" s="1" t="s">
        <v>34</v>
      </c>
      <c r="U2744" s="1" t="s">
        <v>99</v>
      </c>
      <c r="V2744" s="1" t="s">
        <v>42</v>
      </c>
      <c r="W2744">
        <f t="shared" si="84"/>
        <v>46181.694444444445</v>
      </c>
      <c r="X2744">
        <f t="shared" si="85"/>
        <v>46181.706250000003</v>
      </c>
    </row>
    <row r="2745" spans="1:24" x14ac:dyDescent="0.2">
      <c r="A2745" s="1" t="s">
        <v>5955</v>
      </c>
      <c r="B2745" s="1" t="s">
        <v>5952</v>
      </c>
      <c r="C2745" s="1" t="s">
        <v>5953</v>
      </c>
      <c r="D2745" s="1" t="s">
        <v>5956</v>
      </c>
      <c r="E2745" s="1" t="s">
        <v>555</v>
      </c>
      <c r="F2745" s="1" t="s">
        <v>27</v>
      </c>
      <c r="G2745" s="1" t="s">
        <v>194</v>
      </c>
      <c r="H2745" s="1" t="s">
        <v>39</v>
      </c>
      <c r="I2745" s="1" t="s">
        <v>679</v>
      </c>
      <c r="J2745">
        <v>11</v>
      </c>
      <c r="K2745">
        <v>10.4</v>
      </c>
      <c r="L2745">
        <v>0.7</v>
      </c>
      <c r="M2745">
        <v>5.6</v>
      </c>
      <c r="N2745">
        <v>16.7</v>
      </c>
      <c r="O2745">
        <v>12</v>
      </c>
      <c r="P2745">
        <v>0</v>
      </c>
      <c r="Q2745" s="1" t="s">
        <v>31</v>
      </c>
      <c r="R2745" s="1" t="s">
        <v>75</v>
      </c>
      <c r="S2745" s="1" t="s">
        <v>152</v>
      </c>
      <c r="T2745" s="1" t="s">
        <v>34</v>
      </c>
      <c r="U2745" s="1" t="s">
        <v>99</v>
      </c>
      <c r="V2745" s="1" t="s">
        <v>42</v>
      </c>
      <c r="W2745">
        <f t="shared" si="84"/>
        <v>46181.694444444445</v>
      </c>
      <c r="X2745">
        <f t="shared" si="85"/>
        <v>46181.718055555553</v>
      </c>
    </row>
    <row r="2746" spans="1:24" x14ac:dyDescent="0.2">
      <c r="A2746" s="1" t="s">
        <v>5957</v>
      </c>
      <c r="B2746" s="1" t="s">
        <v>5952</v>
      </c>
      <c r="C2746" s="1" t="s">
        <v>5953</v>
      </c>
      <c r="D2746" s="1" t="s">
        <v>5958</v>
      </c>
      <c r="E2746" s="1" t="s">
        <v>555</v>
      </c>
      <c r="F2746" s="1" t="s">
        <v>27</v>
      </c>
      <c r="G2746" s="1" t="s">
        <v>194</v>
      </c>
      <c r="H2746" s="1" t="s">
        <v>45</v>
      </c>
      <c r="I2746" s="1" t="s">
        <v>679</v>
      </c>
      <c r="J2746">
        <v>11</v>
      </c>
      <c r="K2746">
        <v>15.4</v>
      </c>
      <c r="L2746">
        <v>6.7</v>
      </c>
      <c r="M2746">
        <v>3.3</v>
      </c>
      <c r="N2746">
        <v>25.4</v>
      </c>
      <c r="O2746">
        <v>18</v>
      </c>
      <c r="P2746">
        <v>0</v>
      </c>
      <c r="Q2746" s="1" t="s">
        <v>31</v>
      </c>
      <c r="R2746" s="1" t="s">
        <v>125</v>
      </c>
      <c r="S2746" s="1" t="s">
        <v>196</v>
      </c>
      <c r="T2746" s="1" t="s">
        <v>34</v>
      </c>
      <c r="U2746" s="1" t="s">
        <v>99</v>
      </c>
      <c r="V2746" s="1" t="s">
        <v>42</v>
      </c>
      <c r="W2746">
        <f t="shared" si="84"/>
        <v>46181.694444444445</v>
      </c>
      <c r="X2746">
        <f t="shared" si="85"/>
        <v>46181.73541666667</v>
      </c>
    </row>
    <row r="2747" spans="1:24" x14ac:dyDescent="0.2">
      <c r="A2747" s="1" t="s">
        <v>5959</v>
      </c>
      <c r="B2747" s="1" t="s">
        <v>5952</v>
      </c>
      <c r="C2747" s="1" t="s">
        <v>5953</v>
      </c>
      <c r="D2747" s="1" t="s">
        <v>5960</v>
      </c>
      <c r="E2747" s="1" t="s">
        <v>555</v>
      </c>
      <c r="F2747" s="1" t="s">
        <v>50</v>
      </c>
      <c r="G2747" s="1" t="s">
        <v>194</v>
      </c>
      <c r="H2747" s="1" t="s">
        <v>51</v>
      </c>
      <c r="I2747" s="1" t="s">
        <v>679</v>
      </c>
      <c r="J2747">
        <v>11</v>
      </c>
      <c r="K2747">
        <v>16.8</v>
      </c>
      <c r="L2747">
        <v>11.6</v>
      </c>
      <c r="M2747">
        <v>2.9</v>
      </c>
      <c r="N2747">
        <v>31.4</v>
      </c>
      <c r="O2747">
        <v>26</v>
      </c>
      <c r="P2747">
        <v>0</v>
      </c>
      <c r="Q2747" s="1" t="s">
        <v>31</v>
      </c>
      <c r="R2747" s="1" t="s">
        <v>728</v>
      </c>
      <c r="S2747" s="1" t="s">
        <v>83</v>
      </c>
      <c r="T2747" s="1" t="s">
        <v>34</v>
      </c>
      <c r="U2747" s="1" t="s">
        <v>99</v>
      </c>
      <c r="V2747" s="1" t="s">
        <v>42</v>
      </c>
      <c r="W2747">
        <f t="shared" si="84"/>
        <v>46181.694444444445</v>
      </c>
      <c r="X2747">
        <f t="shared" si="85"/>
        <v>46181.756944444445</v>
      </c>
    </row>
    <row r="2748" spans="1:24" x14ac:dyDescent="0.2">
      <c r="A2748" s="1" t="s">
        <v>5961</v>
      </c>
      <c r="B2748" s="1" t="s">
        <v>5952</v>
      </c>
      <c r="C2748" s="1" t="s">
        <v>5953</v>
      </c>
      <c r="D2748" s="1" t="s">
        <v>5962</v>
      </c>
      <c r="E2748" s="1" t="s">
        <v>555</v>
      </c>
      <c r="F2748" s="1" t="s">
        <v>56</v>
      </c>
      <c r="G2748" s="1" t="s">
        <v>194</v>
      </c>
      <c r="H2748" s="1" t="s">
        <v>57</v>
      </c>
      <c r="I2748" s="1" t="s">
        <v>679</v>
      </c>
      <c r="J2748">
        <v>11</v>
      </c>
      <c r="K2748">
        <v>14.1</v>
      </c>
      <c r="L2748">
        <v>0.7</v>
      </c>
      <c r="M2748">
        <v>2.6</v>
      </c>
      <c r="N2748">
        <v>17.399999999999999</v>
      </c>
      <c r="O2748">
        <v>18</v>
      </c>
      <c r="P2748">
        <v>0</v>
      </c>
      <c r="Q2748" s="1" t="s">
        <v>31</v>
      </c>
      <c r="R2748" s="1" t="s">
        <v>58</v>
      </c>
      <c r="S2748" s="1" t="s">
        <v>211</v>
      </c>
      <c r="T2748" s="1" t="s">
        <v>34</v>
      </c>
      <c r="U2748" s="1" t="s">
        <v>99</v>
      </c>
      <c r="V2748" s="1" t="s">
        <v>36</v>
      </c>
      <c r="W2748">
        <f t="shared" si="84"/>
        <v>46181.694444444445</v>
      </c>
      <c r="X2748">
        <f t="shared" si="85"/>
        <v>46181.769444444442</v>
      </c>
    </row>
    <row r="2749" spans="1:24" x14ac:dyDescent="0.2">
      <c r="A2749" s="1" t="s">
        <v>5963</v>
      </c>
      <c r="B2749" s="1" t="s">
        <v>5952</v>
      </c>
      <c r="C2749" s="1" t="s">
        <v>5953</v>
      </c>
      <c r="D2749" s="1" t="s">
        <v>5964</v>
      </c>
      <c r="E2749" s="1" t="s">
        <v>555</v>
      </c>
      <c r="F2749" s="1" t="s">
        <v>56</v>
      </c>
      <c r="G2749" s="1" t="s">
        <v>194</v>
      </c>
      <c r="H2749" s="1" t="s">
        <v>62</v>
      </c>
      <c r="I2749" s="1" t="s">
        <v>679</v>
      </c>
      <c r="J2749">
        <v>11</v>
      </c>
      <c r="K2749">
        <v>7.5</v>
      </c>
      <c r="L2749">
        <v>0.6</v>
      </c>
      <c r="M2749">
        <v>2.5</v>
      </c>
      <c r="N2749">
        <v>10.6</v>
      </c>
      <c r="O2749">
        <v>15</v>
      </c>
      <c r="P2749">
        <v>0</v>
      </c>
      <c r="Q2749" s="1" t="s">
        <v>31</v>
      </c>
      <c r="R2749" s="1" t="s">
        <v>279</v>
      </c>
      <c r="S2749" s="1" t="s">
        <v>228</v>
      </c>
      <c r="T2749" s="1" t="s">
        <v>34</v>
      </c>
      <c r="U2749" s="1" t="s">
        <v>99</v>
      </c>
      <c r="V2749" s="1" t="s">
        <v>36</v>
      </c>
      <c r="W2749">
        <f t="shared" si="84"/>
        <v>46181.694444444445</v>
      </c>
      <c r="X2749">
        <f t="shared" si="85"/>
        <v>46181.776388888888</v>
      </c>
    </row>
    <row r="2750" spans="1:24" x14ac:dyDescent="0.2">
      <c r="A2750" s="1" t="s">
        <v>5965</v>
      </c>
      <c r="B2750" s="1" t="s">
        <v>5966</v>
      </c>
      <c r="C2750" s="1" t="s">
        <v>5967</v>
      </c>
      <c r="D2750" s="1" t="s">
        <v>5968</v>
      </c>
      <c r="E2750" s="1" t="s">
        <v>555</v>
      </c>
      <c r="F2750" s="1" t="s">
        <v>27</v>
      </c>
      <c r="G2750" s="1" t="s">
        <v>249</v>
      </c>
      <c r="H2750" s="1" t="s">
        <v>29</v>
      </c>
      <c r="I2750" s="1" t="s">
        <v>507</v>
      </c>
      <c r="J2750">
        <v>3</v>
      </c>
      <c r="K2750">
        <v>10.5</v>
      </c>
      <c r="L2750">
        <v>1</v>
      </c>
      <c r="M2750">
        <v>1.4</v>
      </c>
      <c r="N2750">
        <v>12.9</v>
      </c>
      <c r="O2750">
        <v>15</v>
      </c>
      <c r="P2750">
        <v>0</v>
      </c>
      <c r="Q2750" s="1" t="s">
        <v>31</v>
      </c>
      <c r="R2750" s="1" t="s">
        <v>98</v>
      </c>
      <c r="S2750" s="1" t="s">
        <v>79</v>
      </c>
      <c r="T2750" s="1" t="s">
        <v>153</v>
      </c>
      <c r="U2750" s="1" t="s">
        <v>127</v>
      </c>
      <c r="V2750" s="1" t="s">
        <v>36</v>
      </c>
      <c r="W2750">
        <f t="shared" si="84"/>
        <v>46181.643055555556</v>
      </c>
      <c r="X2750">
        <f t="shared" si="85"/>
        <v>46181.651388888888</v>
      </c>
    </row>
    <row r="2751" spans="1:24" x14ac:dyDescent="0.2">
      <c r="A2751" s="1" t="s">
        <v>5969</v>
      </c>
      <c r="B2751" s="1" t="s">
        <v>5966</v>
      </c>
      <c r="C2751" s="1" t="s">
        <v>5967</v>
      </c>
      <c r="D2751" s="1" t="s">
        <v>5970</v>
      </c>
      <c r="E2751" s="1" t="s">
        <v>555</v>
      </c>
      <c r="F2751" s="1" t="s">
        <v>27</v>
      </c>
      <c r="G2751" s="1" t="s">
        <v>249</v>
      </c>
      <c r="H2751" s="1" t="s">
        <v>39</v>
      </c>
      <c r="I2751" s="1" t="s">
        <v>507</v>
      </c>
      <c r="J2751">
        <v>3</v>
      </c>
      <c r="K2751">
        <v>10.9</v>
      </c>
      <c r="L2751">
        <v>0.6</v>
      </c>
      <c r="M2751">
        <v>6.6</v>
      </c>
      <c r="N2751">
        <v>18.100000000000001</v>
      </c>
      <c r="O2751">
        <v>12</v>
      </c>
      <c r="P2751">
        <v>0</v>
      </c>
      <c r="Q2751" s="1" t="s">
        <v>31</v>
      </c>
      <c r="R2751" s="1" t="s">
        <v>46</v>
      </c>
      <c r="S2751" s="1" t="s">
        <v>131</v>
      </c>
      <c r="T2751" s="1" t="s">
        <v>153</v>
      </c>
      <c r="U2751" s="1" t="s">
        <v>127</v>
      </c>
      <c r="V2751" s="1" t="s">
        <v>42</v>
      </c>
      <c r="W2751">
        <f t="shared" si="84"/>
        <v>46181.643055555556</v>
      </c>
      <c r="X2751">
        <f t="shared" si="85"/>
        <v>46181.664583333331</v>
      </c>
    </row>
    <row r="2752" spans="1:24" x14ac:dyDescent="0.2">
      <c r="A2752" s="1" t="s">
        <v>5971</v>
      </c>
      <c r="B2752" s="1" t="s">
        <v>5966</v>
      </c>
      <c r="C2752" s="1" t="s">
        <v>5967</v>
      </c>
      <c r="D2752" s="1" t="s">
        <v>5972</v>
      </c>
      <c r="E2752" s="1" t="s">
        <v>555</v>
      </c>
      <c r="F2752" s="1" t="s">
        <v>27</v>
      </c>
      <c r="G2752" s="1" t="s">
        <v>249</v>
      </c>
      <c r="H2752" s="1" t="s">
        <v>45</v>
      </c>
      <c r="I2752" s="1" t="s">
        <v>507</v>
      </c>
      <c r="J2752">
        <v>3</v>
      </c>
      <c r="K2752">
        <v>14.6</v>
      </c>
      <c r="L2752">
        <v>4.8</v>
      </c>
      <c r="M2752">
        <v>2.1</v>
      </c>
      <c r="N2752">
        <v>21.5</v>
      </c>
      <c r="O2752">
        <v>18</v>
      </c>
      <c r="P2752">
        <v>0</v>
      </c>
      <c r="Q2752" s="1" t="s">
        <v>31</v>
      </c>
      <c r="R2752" s="1" t="s">
        <v>220</v>
      </c>
      <c r="S2752" s="1" t="s">
        <v>47</v>
      </c>
      <c r="T2752" s="1" t="s">
        <v>153</v>
      </c>
      <c r="U2752" s="1" t="s">
        <v>127</v>
      </c>
      <c r="V2752" s="1" t="s">
        <v>42</v>
      </c>
      <c r="W2752">
        <f t="shared" si="84"/>
        <v>46181.643055555556</v>
      </c>
      <c r="X2752">
        <f t="shared" si="85"/>
        <v>46181.679166666669</v>
      </c>
    </row>
    <row r="2753" spans="1:24" x14ac:dyDescent="0.2">
      <c r="A2753" s="1" t="s">
        <v>5973</v>
      </c>
      <c r="B2753" s="1" t="s">
        <v>5966</v>
      </c>
      <c r="C2753" s="1" t="s">
        <v>5967</v>
      </c>
      <c r="D2753" s="1" t="s">
        <v>5974</v>
      </c>
      <c r="E2753" s="1" t="s">
        <v>555</v>
      </c>
      <c r="F2753" s="1" t="s">
        <v>50</v>
      </c>
      <c r="G2753" s="1" t="s">
        <v>249</v>
      </c>
      <c r="H2753" s="1" t="s">
        <v>51</v>
      </c>
      <c r="I2753" s="1" t="s">
        <v>507</v>
      </c>
      <c r="J2753">
        <v>3</v>
      </c>
      <c r="K2753">
        <v>14.3</v>
      </c>
      <c r="L2753">
        <v>10.9</v>
      </c>
      <c r="M2753">
        <v>3.2</v>
      </c>
      <c r="N2753">
        <v>28.5</v>
      </c>
      <c r="O2753">
        <v>26</v>
      </c>
      <c r="P2753">
        <v>0</v>
      </c>
      <c r="Q2753" s="1" t="s">
        <v>31</v>
      </c>
      <c r="R2753" s="1" t="s">
        <v>835</v>
      </c>
      <c r="S2753" s="1" t="s">
        <v>291</v>
      </c>
      <c r="T2753" s="1" t="s">
        <v>153</v>
      </c>
      <c r="U2753" s="1" t="s">
        <v>127</v>
      </c>
      <c r="V2753" s="1" t="s">
        <v>36</v>
      </c>
      <c r="W2753">
        <f t="shared" si="84"/>
        <v>46181.643055555556</v>
      </c>
      <c r="X2753">
        <f t="shared" si="85"/>
        <v>46181.699305555558</v>
      </c>
    </row>
    <row r="2754" spans="1:24" x14ac:dyDescent="0.2">
      <c r="A2754" s="1" t="s">
        <v>5975</v>
      </c>
      <c r="B2754" s="1" t="s">
        <v>5966</v>
      </c>
      <c r="C2754" s="1" t="s">
        <v>5967</v>
      </c>
      <c r="D2754" s="1" t="s">
        <v>5976</v>
      </c>
      <c r="E2754" s="1" t="s">
        <v>555</v>
      </c>
      <c r="F2754" s="1" t="s">
        <v>56</v>
      </c>
      <c r="G2754" s="1" t="s">
        <v>249</v>
      </c>
      <c r="H2754" s="1" t="s">
        <v>57</v>
      </c>
      <c r="I2754" s="1" t="s">
        <v>507</v>
      </c>
      <c r="J2754">
        <v>3</v>
      </c>
      <c r="K2754">
        <v>13.3</v>
      </c>
      <c r="L2754">
        <v>0.7</v>
      </c>
      <c r="M2754">
        <v>3.8</v>
      </c>
      <c r="N2754">
        <v>17.8</v>
      </c>
      <c r="O2754">
        <v>18</v>
      </c>
      <c r="P2754">
        <v>0</v>
      </c>
      <c r="Q2754" s="1" t="s">
        <v>31</v>
      </c>
      <c r="R2754" s="1" t="s">
        <v>63</v>
      </c>
      <c r="S2754" s="1" t="s">
        <v>208</v>
      </c>
      <c r="T2754" s="1" t="s">
        <v>153</v>
      </c>
      <c r="U2754" s="1" t="s">
        <v>127</v>
      </c>
      <c r="V2754" s="1" t="s">
        <v>36</v>
      </c>
      <c r="W2754">
        <f t="shared" ref="W2754:W2817" si="86">DATEVALUE(MID(C2754,1,10))+TIMEVALUE(MID(C2754,12,8))</f>
        <v>46181.643055555556</v>
      </c>
      <c r="X2754">
        <f t="shared" ref="X2754:X2817" si="87">DATEVALUE(MID(D2754,1,10))+TIMEVALUE(MID(D2754,12,8))</f>
        <v>46181.711111111108</v>
      </c>
    </row>
    <row r="2755" spans="1:24" x14ac:dyDescent="0.2">
      <c r="A2755" s="1" t="s">
        <v>5977</v>
      </c>
      <c r="B2755" s="1" t="s">
        <v>5966</v>
      </c>
      <c r="C2755" s="1" t="s">
        <v>5967</v>
      </c>
      <c r="D2755" s="1" t="s">
        <v>5978</v>
      </c>
      <c r="E2755" s="1" t="s">
        <v>555</v>
      </c>
      <c r="F2755" s="1" t="s">
        <v>56</v>
      </c>
      <c r="G2755" s="1" t="s">
        <v>249</v>
      </c>
      <c r="H2755" s="1" t="s">
        <v>62</v>
      </c>
      <c r="I2755" s="1" t="s">
        <v>507</v>
      </c>
      <c r="J2755">
        <v>3</v>
      </c>
      <c r="K2755">
        <v>10.5</v>
      </c>
      <c r="L2755">
        <v>1.3</v>
      </c>
      <c r="M2755">
        <v>1.9</v>
      </c>
      <c r="N2755">
        <v>13.7</v>
      </c>
      <c r="O2755">
        <v>15</v>
      </c>
      <c r="P2755">
        <v>0</v>
      </c>
      <c r="Q2755" s="1" t="s">
        <v>31</v>
      </c>
      <c r="R2755" s="1" t="s">
        <v>265</v>
      </c>
      <c r="S2755" s="1" t="s">
        <v>363</v>
      </c>
      <c r="T2755" s="1" t="s">
        <v>153</v>
      </c>
      <c r="U2755" s="1" t="s">
        <v>127</v>
      </c>
      <c r="V2755" s="1" t="s">
        <v>36</v>
      </c>
      <c r="W2755">
        <f t="shared" si="86"/>
        <v>46181.643055555556</v>
      </c>
      <c r="X2755">
        <f t="shared" si="87"/>
        <v>46181.720833333333</v>
      </c>
    </row>
    <row r="2756" spans="1:24" x14ac:dyDescent="0.2">
      <c r="A2756" s="1" t="s">
        <v>5979</v>
      </c>
      <c r="B2756" s="1" t="s">
        <v>5980</v>
      </c>
      <c r="C2756" s="1" t="s">
        <v>5981</v>
      </c>
      <c r="D2756" s="1" t="s">
        <v>5982</v>
      </c>
      <c r="E2756" s="1" t="s">
        <v>555</v>
      </c>
      <c r="F2756" s="1" t="s">
        <v>27</v>
      </c>
      <c r="G2756" s="1" t="s">
        <v>123</v>
      </c>
      <c r="H2756" s="1" t="s">
        <v>29</v>
      </c>
      <c r="I2756" s="1" t="s">
        <v>4552</v>
      </c>
      <c r="J2756">
        <v>9</v>
      </c>
      <c r="K2756">
        <v>11.8</v>
      </c>
      <c r="L2756">
        <v>0.2</v>
      </c>
      <c r="M2756">
        <v>2.8</v>
      </c>
      <c r="N2756">
        <v>14.8</v>
      </c>
      <c r="O2756">
        <v>15</v>
      </c>
      <c r="P2756">
        <v>0</v>
      </c>
      <c r="Q2756" s="1" t="s">
        <v>31</v>
      </c>
      <c r="R2756" s="1" t="s">
        <v>233</v>
      </c>
      <c r="S2756" s="1" t="s">
        <v>126</v>
      </c>
      <c r="T2756" s="1" t="s">
        <v>153</v>
      </c>
      <c r="U2756" s="1" t="s">
        <v>127</v>
      </c>
      <c r="V2756" s="1" t="s">
        <v>36</v>
      </c>
      <c r="W2756">
        <f t="shared" si="86"/>
        <v>46181.616666666669</v>
      </c>
      <c r="X2756">
        <f t="shared" si="87"/>
        <v>46181.626388888886</v>
      </c>
    </row>
    <row r="2757" spans="1:24" x14ac:dyDescent="0.2">
      <c r="A2757" s="1" t="s">
        <v>5983</v>
      </c>
      <c r="B2757" s="1" t="s">
        <v>5980</v>
      </c>
      <c r="C2757" s="1" t="s">
        <v>5981</v>
      </c>
      <c r="D2757" s="1" t="s">
        <v>5984</v>
      </c>
      <c r="E2757" s="1" t="s">
        <v>555</v>
      </c>
      <c r="F2757" s="1" t="s">
        <v>27</v>
      </c>
      <c r="G2757" s="1" t="s">
        <v>123</v>
      </c>
      <c r="H2757" s="1" t="s">
        <v>39</v>
      </c>
      <c r="I2757" s="1" t="s">
        <v>4552</v>
      </c>
      <c r="J2757">
        <v>9</v>
      </c>
      <c r="K2757">
        <v>9.5</v>
      </c>
      <c r="L2757">
        <v>0.2</v>
      </c>
      <c r="M2757">
        <v>6.7</v>
      </c>
      <c r="N2757">
        <v>16.399999999999999</v>
      </c>
      <c r="O2757">
        <v>12</v>
      </c>
      <c r="P2757">
        <v>0</v>
      </c>
      <c r="Q2757" s="1" t="s">
        <v>31</v>
      </c>
      <c r="R2757" s="1" t="s">
        <v>340</v>
      </c>
      <c r="S2757" s="1" t="s">
        <v>174</v>
      </c>
      <c r="T2757" s="1" t="s">
        <v>153</v>
      </c>
      <c r="U2757" s="1" t="s">
        <v>127</v>
      </c>
      <c r="V2757" s="1" t="s">
        <v>42</v>
      </c>
      <c r="W2757">
        <f t="shared" si="86"/>
        <v>46181.616666666669</v>
      </c>
      <c r="X2757">
        <f t="shared" si="87"/>
        <v>46181.638194444444</v>
      </c>
    </row>
    <row r="2758" spans="1:24" x14ac:dyDescent="0.2">
      <c r="A2758" s="1" t="s">
        <v>5985</v>
      </c>
      <c r="B2758" s="1" t="s">
        <v>5980</v>
      </c>
      <c r="C2758" s="1" t="s">
        <v>5981</v>
      </c>
      <c r="D2758" s="1" t="s">
        <v>5886</v>
      </c>
      <c r="E2758" s="1" t="s">
        <v>555</v>
      </c>
      <c r="F2758" s="1" t="s">
        <v>27</v>
      </c>
      <c r="G2758" s="1" t="s">
        <v>123</v>
      </c>
      <c r="H2758" s="1" t="s">
        <v>45</v>
      </c>
      <c r="I2758" s="1" t="s">
        <v>4552</v>
      </c>
      <c r="J2758">
        <v>9</v>
      </c>
      <c r="K2758">
        <v>15.5</v>
      </c>
      <c r="L2758">
        <v>5.2</v>
      </c>
      <c r="M2758">
        <v>2.7</v>
      </c>
      <c r="N2758">
        <v>23.5</v>
      </c>
      <c r="O2758">
        <v>18</v>
      </c>
      <c r="P2758">
        <v>0</v>
      </c>
      <c r="Q2758" s="1" t="s">
        <v>31</v>
      </c>
      <c r="R2758" s="1" t="s">
        <v>98</v>
      </c>
      <c r="S2758" s="1" t="s">
        <v>76</v>
      </c>
      <c r="T2758" s="1" t="s">
        <v>153</v>
      </c>
      <c r="U2758" s="1" t="s">
        <v>127</v>
      </c>
      <c r="V2758" s="1" t="s">
        <v>42</v>
      </c>
      <c r="W2758">
        <f t="shared" si="86"/>
        <v>46181.616666666669</v>
      </c>
      <c r="X2758">
        <f t="shared" si="87"/>
        <v>46181.654166666667</v>
      </c>
    </row>
    <row r="2759" spans="1:24" x14ac:dyDescent="0.2">
      <c r="A2759" s="1" t="s">
        <v>5986</v>
      </c>
      <c r="B2759" s="1" t="s">
        <v>5980</v>
      </c>
      <c r="C2759" s="1" t="s">
        <v>5981</v>
      </c>
      <c r="D2759" s="1" t="s">
        <v>5987</v>
      </c>
      <c r="E2759" s="1" t="s">
        <v>555</v>
      </c>
      <c r="F2759" s="1" t="s">
        <v>50</v>
      </c>
      <c r="G2759" s="1" t="s">
        <v>123</v>
      </c>
      <c r="H2759" s="1" t="s">
        <v>51</v>
      </c>
      <c r="I2759" s="1" t="s">
        <v>4552</v>
      </c>
      <c r="J2759">
        <v>9</v>
      </c>
      <c r="K2759">
        <v>17.399999999999999</v>
      </c>
      <c r="L2759">
        <v>11.4</v>
      </c>
      <c r="M2759">
        <v>3.9</v>
      </c>
      <c r="N2759">
        <v>32.6</v>
      </c>
      <c r="O2759">
        <v>26</v>
      </c>
      <c r="P2759">
        <v>0</v>
      </c>
      <c r="Q2759" s="1" t="s">
        <v>31</v>
      </c>
      <c r="R2759" s="1" t="s">
        <v>641</v>
      </c>
      <c r="S2759" s="1" t="s">
        <v>224</v>
      </c>
      <c r="T2759" s="1" t="s">
        <v>153</v>
      </c>
      <c r="U2759" s="1" t="s">
        <v>127</v>
      </c>
      <c r="V2759" s="1" t="s">
        <v>42</v>
      </c>
      <c r="W2759">
        <f t="shared" si="86"/>
        <v>46181.616666666669</v>
      </c>
      <c r="X2759">
        <f t="shared" si="87"/>
        <v>46181.677083333336</v>
      </c>
    </row>
    <row r="2760" spans="1:24" x14ac:dyDescent="0.2">
      <c r="A2760" s="1" t="s">
        <v>5988</v>
      </c>
      <c r="B2760" s="1" t="s">
        <v>5980</v>
      </c>
      <c r="C2760" s="1" t="s">
        <v>5981</v>
      </c>
      <c r="D2760" s="1" t="s">
        <v>5989</v>
      </c>
      <c r="E2760" s="1" t="s">
        <v>555</v>
      </c>
      <c r="F2760" s="1" t="s">
        <v>56</v>
      </c>
      <c r="G2760" s="1" t="s">
        <v>123</v>
      </c>
      <c r="H2760" s="1" t="s">
        <v>57</v>
      </c>
      <c r="I2760" s="1" t="s">
        <v>4552</v>
      </c>
      <c r="J2760">
        <v>9</v>
      </c>
      <c r="K2760">
        <v>14.1</v>
      </c>
      <c r="L2760">
        <v>0.7</v>
      </c>
      <c r="M2760">
        <v>3.1</v>
      </c>
      <c r="N2760">
        <v>17.899999999999999</v>
      </c>
      <c r="O2760">
        <v>18</v>
      </c>
      <c r="P2760">
        <v>0</v>
      </c>
      <c r="Q2760" s="1" t="s">
        <v>31</v>
      </c>
      <c r="R2760" s="1" t="s">
        <v>265</v>
      </c>
      <c r="S2760" s="1" t="s">
        <v>208</v>
      </c>
      <c r="T2760" s="1" t="s">
        <v>153</v>
      </c>
      <c r="U2760" s="1" t="s">
        <v>127</v>
      </c>
      <c r="V2760" s="1" t="s">
        <v>36</v>
      </c>
      <c r="W2760">
        <f t="shared" si="86"/>
        <v>46181.616666666669</v>
      </c>
      <c r="X2760">
        <f t="shared" si="87"/>
        <v>46181.689583333333</v>
      </c>
    </row>
    <row r="2761" spans="1:24" x14ac:dyDescent="0.2">
      <c r="A2761" s="1" t="s">
        <v>5990</v>
      </c>
      <c r="B2761" s="1" t="s">
        <v>5980</v>
      </c>
      <c r="C2761" s="1" t="s">
        <v>5981</v>
      </c>
      <c r="D2761" s="1" t="s">
        <v>5974</v>
      </c>
      <c r="E2761" s="1" t="s">
        <v>555</v>
      </c>
      <c r="F2761" s="1" t="s">
        <v>56</v>
      </c>
      <c r="G2761" s="1" t="s">
        <v>123</v>
      </c>
      <c r="H2761" s="1" t="s">
        <v>62</v>
      </c>
      <c r="I2761" s="1" t="s">
        <v>4552</v>
      </c>
      <c r="J2761">
        <v>9</v>
      </c>
      <c r="K2761">
        <v>11.7</v>
      </c>
      <c r="L2761">
        <v>0.5</v>
      </c>
      <c r="M2761">
        <v>2.2999999999999998</v>
      </c>
      <c r="N2761">
        <v>14.4</v>
      </c>
      <c r="O2761">
        <v>15</v>
      </c>
      <c r="P2761">
        <v>0</v>
      </c>
      <c r="Q2761" s="1" t="s">
        <v>31</v>
      </c>
      <c r="R2761" s="1" t="s">
        <v>407</v>
      </c>
      <c r="S2761" s="1" t="s">
        <v>59</v>
      </c>
      <c r="T2761" s="1" t="s">
        <v>153</v>
      </c>
      <c r="U2761" s="1" t="s">
        <v>127</v>
      </c>
      <c r="V2761" s="1" t="s">
        <v>36</v>
      </c>
      <c r="W2761">
        <f t="shared" si="86"/>
        <v>46181.616666666669</v>
      </c>
      <c r="X2761">
        <f t="shared" si="87"/>
        <v>46181.699305555558</v>
      </c>
    </row>
    <row r="2762" spans="1:24" x14ac:dyDescent="0.2">
      <c r="A2762" s="1" t="s">
        <v>5991</v>
      </c>
      <c r="B2762" s="1" t="s">
        <v>5992</v>
      </c>
      <c r="C2762" s="1" t="s">
        <v>5993</v>
      </c>
      <c r="D2762" s="1" t="s">
        <v>5994</v>
      </c>
      <c r="E2762" s="1" t="s">
        <v>555</v>
      </c>
      <c r="F2762" s="1" t="s">
        <v>27</v>
      </c>
      <c r="G2762" s="1" t="s">
        <v>194</v>
      </c>
      <c r="H2762" s="1" t="s">
        <v>29</v>
      </c>
      <c r="I2762" s="1" t="s">
        <v>750</v>
      </c>
      <c r="J2762">
        <v>2</v>
      </c>
      <c r="K2762">
        <v>11.4</v>
      </c>
      <c r="L2762">
        <v>1</v>
      </c>
      <c r="M2762">
        <v>2</v>
      </c>
      <c r="N2762">
        <v>14.3</v>
      </c>
      <c r="O2762">
        <v>15</v>
      </c>
      <c r="P2762">
        <v>0</v>
      </c>
      <c r="Q2762" s="1" t="s">
        <v>31</v>
      </c>
      <c r="R2762" s="1" t="s">
        <v>199</v>
      </c>
      <c r="S2762" s="1" t="s">
        <v>131</v>
      </c>
      <c r="T2762" s="1" t="s">
        <v>34</v>
      </c>
      <c r="U2762" s="1" t="s">
        <v>251</v>
      </c>
      <c r="V2762" s="1" t="s">
        <v>36</v>
      </c>
      <c r="W2762">
        <f t="shared" si="86"/>
        <v>46181.710416666669</v>
      </c>
      <c r="X2762">
        <f t="shared" si="87"/>
        <v>46181.720138888886</v>
      </c>
    </row>
    <row r="2763" spans="1:24" x14ac:dyDescent="0.2">
      <c r="A2763" s="1" t="s">
        <v>5995</v>
      </c>
      <c r="B2763" s="1" t="s">
        <v>5992</v>
      </c>
      <c r="C2763" s="1" t="s">
        <v>5993</v>
      </c>
      <c r="D2763" s="1" t="s">
        <v>5996</v>
      </c>
      <c r="E2763" s="1" t="s">
        <v>555</v>
      </c>
      <c r="F2763" s="1" t="s">
        <v>27</v>
      </c>
      <c r="G2763" s="1" t="s">
        <v>194</v>
      </c>
      <c r="H2763" s="1" t="s">
        <v>39</v>
      </c>
      <c r="I2763" s="1" t="s">
        <v>750</v>
      </c>
      <c r="J2763">
        <v>2</v>
      </c>
      <c r="K2763">
        <v>10.7</v>
      </c>
      <c r="L2763">
        <v>1.2</v>
      </c>
      <c r="M2763">
        <v>6.4</v>
      </c>
      <c r="N2763">
        <v>18.3</v>
      </c>
      <c r="O2763">
        <v>12</v>
      </c>
      <c r="P2763">
        <v>0</v>
      </c>
      <c r="Q2763" s="1" t="s">
        <v>31</v>
      </c>
      <c r="R2763" s="1" t="s">
        <v>233</v>
      </c>
      <c r="S2763" s="1" t="s">
        <v>79</v>
      </c>
      <c r="T2763" s="1" t="s">
        <v>34</v>
      </c>
      <c r="U2763" s="1" t="s">
        <v>251</v>
      </c>
      <c r="V2763" s="1" t="s">
        <v>42</v>
      </c>
      <c r="W2763">
        <f t="shared" si="86"/>
        <v>46181.710416666669</v>
      </c>
      <c r="X2763">
        <f t="shared" si="87"/>
        <v>46181.732638888891</v>
      </c>
    </row>
    <row r="2764" spans="1:24" x14ac:dyDescent="0.2">
      <c r="A2764" s="1" t="s">
        <v>5997</v>
      </c>
      <c r="B2764" s="1" t="s">
        <v>5992</v>
      </c>
      <c r="C2764" s="1" t="s">
        <v>5993</v>
      </c>
      <c r="D2764" s="1" t="s">
        <v>5998</v>
      </c>
      <c r="E2764" s="1" t="s">
        <v>555</v>
      </c>
      <c r="F2764" s="1" t="s">
        <v>27</v>
      </c>
      <c r="G2764" s="1" t="s">
        <v>194</v>
      </c>
      <c r="H2764" s="1" t="s">
        <v>45</v>
      </c>
      <c r="I2764" s="1" t="s">
        <v>750</v>
      </c>
      <c r="J2764">
        <v>2</v>
      </c>
      <c r="K2764">
        <v>14.7</v>
      </c>
      <c r="L2764">
        <v>4.8</v>
      </c>
      <c r="M2764">
        <v>2.2000000000000002</v>
      </c>
      <c r="N2764">
        <v>21.8</v>
      </c>
      <c r="O2764">
        <v>18</v>
      </c>
      <c r="P2764">
        <v>0</v>
      </c>
      <c r="Q2764" s="1" t="s">
        <v>31</v>
      </c>
      <c r="R2764" s="1" t="s">
        <v>46</v>
      </c>
      <c r="S2764" s="1" t="s">
        <v>320</v>
      </c>
      <c r="T2764" s="1" t="s">
        <v>34</v>
      </c>
      <c r="U2764" s="1" t="s">
        <v>251</v>
      </c>
      <c r="V2764" s="1" t="s">
        <v>42</v>
      </c>
      <c r="W2764">
        <f t="shared" si="86"/>
        <v>46181.710416666669</v>
      </c>
      <c r="X2764">
        <f t="shared" si="87"/>
        <v>46181.747916666667</v>
      </c>
    </row>
    <row r="2765" spans="1:24" x14ac:dyDescent="0.2">
      <c r="A2765" s="1" t="s">
        <v>5999</v>
      </c>
      <c r="B2765" s="1" t="s">
        <v>5992</v>
      </c>
      <c r="C2765" s="1" t="s">
        <v>5993</v>
      </c>
      <c r="D2765" s="1" t="s">
        <v>6000</v>
      </c>
      <c r="E2765" s="1" t="s">
        <v>555</v>
      </c>
      <c r="F2765" s="1" t="s">
        <v>50</v>
      </c>
      <c r="G2765" s="1" t="s">
        <v>194</v>
      </c>
      <c r="H2765" s="1" t="s">
        <v>51</v>
      </c>
      <c r="I2765" s="1" t="s">
        <v>750</v>
      </c>
      <c r="J2765">
        <v>2</v>
      </c>
      <c r="K2765">
        <v>20.3</v>
      </c>
      <c r="L2765">
        <v>11.6</v>
      </c>
      <c r="M2765">
        <v>3.6</v>
      </c>
      <c r="N2765">
        <v>35.5</v>
      </c>
      <c r="O2765">
        <v>26</v>
      </c>
      <c r="P2765">
        <v>0</v>
      </c>
      <c r="Q2765" s="1" t="s">
        <v>31</v>
      </c>
      <c r="R2765" s="1" t="s">
        <v>625</v>
      </c>
      <c r="S2765" s="1" t="s">
        <v>110</v>
      </c>
      <c r="T2765" s="1" t="s">
        <v>34</v>
      </c>
      <c r="U2765" s="1" t="s">
        <v>251</v>
      </c>
      <c r="V2765" s="1" t="s">
        <v>42</v>
      </c>
      <c r="W2765">
        <f t="shared" si="86"/>
        <v>46181.710416666669</v>
      </c>
      <c r="X2765">
        <f t="shared" si="87"/>
        <v>46181.772222222222</v>
      </c>
    </row>
    <row r="2766" spans="1:24" x14ac:dyDescent="0.2">
      <c r="A2766" s="1" t="s">
        <v>6001</v>
      </c>
      <c r="B2766" s="1" t="s">
        <v>5992</v>
      </c>
      <c r="C2766" s="1" t="s">
        <v>5993</v>
      </c>
      <c r="D2766" s="1" t="s">
        <v>6002</v>
      </c>
      <c r="E2766" s="1" t="s">
        <v>555</v>
      </c>
      <c r="F2766" s="1" t="s">
        <v>56</v>
      </c>
      <c r="G2766" s="1" t="s">
        <v>194</v>
      </c>
      <c r="H2766" s="1" t="s">
        <v>57</v>
      </c>
      <c r="I2766" s="1" t="s">
        <v>750</v>
      </c>
      <c r="J2766">
        <v>2</v>
      </c>
      <c r="K2766">
        <v>13.2</v>
      </c>
      <c r="L2766">
        <v>0.6</v>
      </c>
      <c r="M2766">
        <v>2.5</v>
      </c>
      <c r="N2766">
        <v>16.399999999999999</v>
      </c>
      <c r="O2766">
        <v>18</v>
      </c>
      <c r="P2766">
        <v>0</v>
      </c>
      <c r="Q2766" s="1" t="s">
        <v>31</v>
      </c>
      <c r="R2766" s="1" t="s">
        <v>113</v>
      </c>
      <c r="S2766" s="1" t="s">
        <v>538</v>
      </c>
      <c r="T2766" s="1" t="s">
        <v>34</v>
      </c>
      <c r="U2766" s="1" t="s">
        <v>251</v>
      </c>
      <c r="V2766" s="1" t="s">
        <v>36</v>
      </c>
      <c r="W2766">
        <f t="shared" si="86"/>
        <v>46181.710416666669</v>
      </c>
      <c r="X2766">
        <f t="shared" si="87"/>
        <v>46181.78402777778</v>
      </c>
    </row>
    <row r="2767" spans="1:24" x14ac:dyDescent="0.2">
      <c r="A2767" s="1" t="s">
        <v>6003</v>
      </c>
      <c r="B2767" s="1" t="s">
        <v>5992</v>
      </c>
      <c r="C2767" s="1" t="s">
        <v>5993</v>
      </c>
      <c r="D2767" s="1" t="s">
        <v>6004</v>
      </c>
      <c r="E2767" s="1" t="s">
        <v>555</v>
      </c>
      <c r="F2767" s="1" t="s">
        <v>56</v>
      </c>
      <c r="G2767" s="1" t="s">
        <v>194</v>
      </c>
      <c r="H2767" s="1" t="s">
        <v>62</v>
      </c>
      <c r="I2767" s="1" t="s">
        <v>750</v>
      </c>
      <c r="J2767">
        <v>2</v>
      </c>
      <c r="K2767">
        <v>9.1</v>
      </c>
      <c r="L2767">
        <v>0.8</v>
      </c>
      <c r="M2767">
        <v>2.4</v>
      </c>
      <c r="N2767">
        <v>12.2</v>
      </c>
      <c r="O2767">
        <v>15</v>
      </c>
      <c r="P2767">
        <v>0</v>
      </c>
      <c r="Q2767" s="1" t="s">
        <v>31</v>
      </c>
      <c r="R2767" s="1" t="s">
        <v>113</v>
      </c>
      <c r="S2767" s="1" t="s">
        <v>538</v>
      </c>
      <c r="T2767" s="1" t="s">
        <v>34</v>
      </c>
      <c r="U2767" s="1" t="s">
        <v>251</v>
      </c>
      <c r="V2767" s="1" t="s">
        <v>36</v>
      </c>
      <c r="W2767">
        <f t="shared" si="86"/>
        <v>46181.710416666669</v>
      </c>
      <c r="X2767">
        <f t="shared" si="87"/>
        <v>46181.792361111111</v>
      </c>
    </row>
    <row r="2768" spans="1:24" x14ac:dyDescent="0.2">
      <c r="A2768" s="1" t="s">
        <v>6005</v>
      </c>
      <c r="B2768" s="1" t="s">
        <v>6006</v>
      </c>
      <c r="C2768" s="1" t="s">
        <v>6007</v>
      </c>
      <c r="D2768" s="1" t="s">
        <v>6008</v>
      </c>
      <c r="E2768" s="1" t="s">
        <v>555</v>
      </c>
      <c r="F2768" s="1" t="s">
        <v>27</v>
      </c>
      <c r="G2768" s="1" t="s">
        <v>194</v>
      </c>
      <c r="H2768" s="1" t="s">
        <v>29</v>
      </c>
      <c r="I2768" s="1" t="s">
        <v>618</v>
      </c>
      <c r="J2768">
        <v>9</v>
      </c>
      <c r="K2768">
        <v>11.4</v>
      </c>
      <c r="L2768">
        <v>1.7</v>
      </c>
      <c r="M2768">
        <v>2.8</v>
      </c>
      <c r="N2768">
        <v>15.9</v>
      </c>
      <c r="O2768">
        <v>15</v>
      </c>
      <c r="P2768">
        <v>0</v>
      </c>
      <c r="Q2768" s="1" t="s">
        <v>31</v>
      </c>
      <c r="R2768" s="1" t="s">
        <v>233</v>
      </c>
      <c r="S2768" s="1" t="s">
        <v>126</v>
      </c>
      <c r="T2768" s="1" t="s">
        <v>71</v>
      </c>
      <c r="U2768" s="1" t="s">
        <v>251</v>
      </c>
      <c r="V2768" s="1" t="s">
        <v>36</v>
      </c>
      <c r="W2768">
        <f t="shared" si="86"/>
        <v>46181.690972222219</v>
      </c>
      <c r="X2768">
        <f t="shared" si="87"/>
        <v>46181.701388888891</v>
      </c>
    </row>
    <row r="2769" spans="1:24" x14ac:dyDescent="0.2">
      <c r="A2769" s="1" t="s">
        <v>6009</v>
      </c>
      <c r="B2769" s="1" t="s">
        <v>6006</v>
      </c>
      <c r="C2769" s="1" t="s">
        <v>6007</v>
      </c>
      <c r="D2769" s="1" t="s">
        <v>5877</v>
      </c>
      <c r="E2769" s="1" t="s">
        <v>555</v>
      </c>
      <c r="F2769" s="1" t="s">
        <v>27</v>
      </c>
      <c r="G2769" s="1" t="s">
        <v>194</v>
      </c>
      <c r="H2769" s="1" t="s">
        <v>39</v>
      </c>
      <c r="I2769" s="1" t="s">
        <v>618</v>
      </c>
      <c r="J2769">
        <v>9</v>
      </c>
      <c r="K2769">
        <v>11.1</v>
      </c>
      <c r="L2769">
        <v>0.6</v>
      </c>
      <c r="M2769">
        <v>5.8</v>
      </c>
      <c r="N2769">
        <v>17.399999999999999</v>
      </c>
      <c r="O2769">
        <v>12</v>
      </c>
      <c r="P2769">
        <v>0</v>
      </c>
      <c r="Q2769" s="1" t="s">
        <v>31</v>
      </c>
      <c r="R2769" s="1" t="s">
        <v>233</v>
      </c>
      <c r="S2769" s="1" t="s">
        <v>174</v>
      </c>
      <c r="T2769" s="1" t="s">
        <v>71</v>
      </c>
      <c r="U2769" s="1" t="s">
        <v>251</v>
      </c>
      <c r="V2769" s="1" t="s">
        <v>42</v>
      </c>
      <c r="W2769">
        <f t="shared" si="86"/>
        <v>46181.690972222219</v>
      </c>
      <c r="X2769">
        <f t="shared" si="87"/>
        <v>46181.713888888888</v>
      </c>
    </row>
    <row r="2770" spans="1:24" x14ac:dyDescent="0.2">
      <c r="A2770" s="1" t="s">
        <v>6010</v>
      </c>
      <c r="B2770" s="1" t="s">
        <v>6006</v>
      </c>
      <c r="C2770" s="1" t="s">
        <v>6007</v>
      </c>
      <c r="D2770" s="1" t="s">
        <v>6011</v>
      </c>
      <c r="E2770" s="1" t="s">
        <v>555</v>
      </c>
      <c r="F2770" s="1" t="s">
        <v>27</v>
      </c>
      <c r="G2770" s="1" t="s">
        <v>194</v>
      </c>
      <c r="H2770" s="1" t="s">
        <v>45</v>
      </c>
      <c r="I2770" s="1" t="s">
        <v>618</v>
      </c>
      <c r="J2770">
        <v>9</v>
      </c>
      <c r="K2770">
        <v>12.4</v>
      </c>
      <c r="L2770">
        <v>5.8</v>
      </c>
      <c r="M2770">
        <v>2</v>
      </c>
      <c r="N2770">
        <v>20.3</v>
      </c>
      <c r="O2770">
        <v>18</v>
      </c>
      <c r="P2770">
        <v>0</v>
      </c>
      <c r="Q2770" s="1" t="s">
        <v>31</v>
      </c>
      <c r="R2770" s="1" t="s">
        <v>180</v>
      </c>
      <c r="S2770" s="1" t="s">
        <v>103</v>
      </c>
      <c r="T2770" s="1" t="s">
        <v>71</v>
      </c>
      <c r="U2770" s="1" t="s">
        <v>251</v>
      </c>
      <c r="V2770" s="1" t="s">
        <v>36</v>
      </c>
      <c r="W2770">
        <f t="shared" si="86"/>
        <v>46181.690972222219</v>
      </c>
      <c r="X2770">
        <f t="shared" si="87"/>
        <v>46181.727777777778</v>
      </c>
    </row>
    <row r="2771" spans="1:24" x14ac:dyDescent="0.2">
      <c r="A2771" s="1" t="s">
        <v>6012</v>
      </c>
      <c r="B2771" s="1" t="s">
        <v>6006</v>
      </c>
      <c r="C2771" s="1" t="s">
        <v>6007</v>
      </c>
      <c r="D2771" s="1" t="s">
        <v>5998</v>
      </c>
      <c r="E2771" s="1" t="s">
        <v>555</v>
      </c>
      <c r="F2771" s="1" t="s">
        <v>50</v>
      </c>
      <c r="G2771" s="1" t="s">
        <v>194</v>
      </c>
      <c r="H2771" s="1" t="s">
        <v>51</v>
      </c>
      <c r="I2771" s="1" t="s">
        <v>618</v>
      </c>
      <c r="J2771">
        <v>9</v>
      </c>
      <c r="K2771">
        <v>13.1</v>
      </c>
      <c r="L2771">
        <v>13.2</v>
      </c>
      <c r="M2771">
        <v>2.1</v>
      </c>
      <c r="N2771">
        <v>28.4</v>
      </c>
      <c r="O2771">
        <v>26</v>
      </c>
      <c r="P2771">
        <v>0</v>
      </c>
      <c r="Q2771" s="1" t="s">
        <v>31</v>
      </c>
      <c r="R2771" s="1" t="s">
        <v>728</v>
      </c>
      <c r="S2771" s="1" t="s">
        <v>291</v>
      </c>
      <c r="T2771" s="1" t="s">
        <v>71</v>
      </c>
      <c r="U2771" s="1" t="s">
        <v>251</v>
      </c>
      <c r="V2771" s="1" t="s">
        <v>36</v>
      </c>
      <c r="W2771">
        <f t="shared" si="86"/>
        <v>46181.690972222219</v>
      </c>
      <c r="X2771">
        <f t="shared" si="87"/>
        <v>46181.747916666667</v>
      </c>
    </row>
    <row r="2772" spans="1:24" x14ac:dyDescent="0.2">
      <c r="A2772" s="1" t="s">
        <v>6013</v>
      </c>
      <c r="B2772" s="1" t="s">
        <v>6006</v>
      </c>
      <c r="C2772" s="1" t="s">
        <v>6007</v>
      </c>
      <c r="D2772" s="1" t="s">
        <v>6014</v>
      </c>
      <c r="E2772" s="1" t="s">
        <v>555</v>
      </c>
      <c r="F2772" s="1" t="s">
        <v>56</v>
      </c>
      <c r="G2772" s="1" t="s">
        <v>194</v>
      </c>
      <c r="H2772" s="1" t="s">
        <v>57</v>
      </c>
      <c r="I2772" s="1" t="s">
        <v>618</v>
      </c>
      <c r="J2772">
        <v>9</v>
      </c>
      <c r="K2772">
        <v>13.1</v>
      </c>
      <c r="L2772">
        <v>1.4</v>
      </c>
      <c r="M2772">
        <v>4.7</v>
      </c>
      <c r="N2772">
        <v>19.3</v>
      </c>
      <c r="O2772">
        <v>18</v>
      </c>
      <c r="P2772">
        <v>0</v>
      </c>
      <c r="Q2772" s="1" t="s">
        <v>31</v>
      </c>
      <c r="R2772" s="1" t="s">
        <v>504</v>
      </c>
      <c r="S2772" s="1" t="s">
        <v>538</v>
      </c>
      <c r="T2772" s="1" t="s">
        <v>71</v>
      </c>
      <c r="U2772" s="1" t="s">
        <v>251</v>
      </c>
      <c r="V2772" s="1" t="s">
        <v>36</v>
      </c>
      <c r="W2772">
        <f t="shared" si="86"/>
        <v>46181.690972222219</v>
      </c>
      <c r="X2772">
        <f t="shared" si="87"/>
        <v>46181.761111111111</v>
      </c>
    </row>
    <row r="2773" spans="1:24" x14ac:dyDescent="0.2">
      <c r="A2773" s="1" t="s">
        <v>6015</v>
      </c>
      <c r="B2773" s="1" t="s">
        <v>6006</v>
      </c>
      <c r="C2773" s="1" t="s">
        <v>6007</v>
      </c>
      <c r="D2773" s="1" t="s">
        <v>5950</v>
      </c>
      <c r="E2773" s="1" t="s">
        <v>555</v>
      </c>
      <c r="F2773" s="1" t="s">
        <v>56</v>
      </c>
      <c r="G2773" s="1" t="s">
        <v>194</v>
      </c>
      <c r="H2773" s="1" t="s">
        <v>62</v>
      </c>
      <c r="I2773" s="1" t="s">
        <v>618</v>
      </c>
      <c r="J2773">
        <v>9</v>
      </c>
      <c r="K2773">
        <v>10.9</v>
      </c>
      <c r="L2773">
        <v>0.7</v>
      </c>
      <c r="M2773">
        <v>1.8</v>
      </c>
      <c r="N2773">
        <v>13.3</v>
      </c>
      <c r="O2773">
        <v>15</v>
      </c>
      <c r="P2773">
        <v>0</v>
      </c>
      <c r="Q2773" s="1" t="s">
        <v>31</v>
      </c>
      <c r="R2773" s="1" t="s">
        <v>58</v>
      </c>
      <c r="S2773" s="1" t="s">
        <v>228</v>
      </c>
      <c r="T2773" s="1" t="s">
        <v>71</v>
      </c>
      <c r="U2773" s="1" t="s">
        <v>251</v>
      </c>
      <c r="V2773" s="1" t="s">
        <v>36</v>
      </c>
      <c r="W2773">
        <f t="shared" si="86"/>
        <v>46181.690972222219</v>
      </c>
      <c r="X2773">
        <f t="shared" si="87"/>
        <v>46181.770138888889</v>
      </c>
    </row>
    <row r="2774" spans="1:24" x14ac:dyDescent="0.2">
      <c r="A2774" s="1" t="s">
        <v>6016</v>
      </c>
      <c r="B2774" s="1" t="s">
        <v>6017</v>
      </c>
      <c r="C2774" s="1" t="s">
        <v>6018</v>
      </c>
      <c r="D2774" s="1" t="s">
        <v>6019</v>
      </c>
      <c r="E2774" s="1" t="s">
        <v>555</v>
      </c>
      <c r="F2774" s="1" t="s">
        <v>27</v>
      </c>
      <c r="G2774" s="1" t="s">
        <v>171</v>
      </c>
      <c r="H2774" s="1" t="s">
        <v>29</v>
      </c>
      <c r="I2774" s="1" t="s">
        <v>857</v>
      </c>
      <c r="J2774">
        <v>11</v>
      </c>
      <c r="K2774">
        <v>9.3000000000000007</v>
      </c>
      <c r="L2774">
        <v>0.5</v>
      </c>
      <c r="M2774">
        <v>2.2999999999999998</v>
      </c>
      <c r="N2774">
        <v>12.1</v>
      </c>
      <c r="O2774">
        <v>15</v>
      </c>
      <c r="P2774">
        <v>0</v>
      </c>
      <c r="Q2774" s="1" t="s">
        <v>31</v>
      </c>
      <c r="R2774" s="1" t="s">
        <v>134</v>
      </c>
      <c r="S2774" s="1" t="s">
        <v>126</v>
      </c>
      <c r="T2774" s="1" t="s">
        <v>153</v>
      </c>
      <c r="U2774" s="1" t="s">
        <v>72</v>
      </c>
      <c r="V2774" s="1" t="s">
        <v>36</v>
      </c>
      <c r="W2774">
        <f t="shared" si="86"/>
        <v>46181.572916666664</v>
      </c>
      <c r="X2774">
        <f t="shared" si="87"/>
        <v>46181.581250000003</v>
      </c>
    </row>
    <row r="2775" spans="1:24" x14ac:dyDescent="0.2">
      <c r="A2775" s="1" t="s">
        <v>6020</v>
      </c>
      <c r="B2775" s="1" t="s">
        <v>6017</v>
      </c>
      <c r="C2775" s="1" t="s">
        <v>6018</v>
      </c>
      <c r="D2775" s="1" t="s">
        <v>6021</v>
      </c>
      <c r="E2775" s="1" t="s">
        <v>555</v>
      </c>
      <c r="F2775" s="1" t="s">
        <v>27</v>
      </c>
      <c r="G2775" s="1" t="s">
        <v>171</v>
      </c>
      <c r="H2775" s="1" t="s">
        <v>39</v>
      </c>
      <c r="I2775" s="1" t="s">
        <v>857</v>
      </c>
      <c r="J2775">
        <v>11</v>
      </c>
      <c r="K2775">
        <v>11.4</v>
      </c>
      <c r="L2775">
        <v>1.2</v>
      </c>
      <c r="M2775">
        <v>5.0999999999999996</v>
      </c>
      <c r="N2775">
        <v>17.8</v>
      </c>
      <c r="O2775">
        <v>12</v>
      </c>
      <c r="P2775">
        <v>0</v>
      </c>
      <c r="Q2775" s="1" t="s">
        <v>31</v>
      </c>
      <c r="R2775" s="1" t="s">
        <v>46</v>
      </c>
      <c r="S2775" s="1" t="s">
        <v>135</v>
      </c>
      <c r="T2775" s="1" t="s">
        <v>153</v>
      </c>
      <c r="U2775" s="1" t="s">
        <v>72</v>
      </c>
      <c r="V2775" s="1" t="s">
        <v>42</v>
      </c>
      <c r="W2775">
        <f t="shared" si="86"/>
        <v>46181.572916666664</v>
      </c>
      <c r="X2775">
        <f t="shared" si="87"/>
        <v>46181.593055555553</v>
      </c>
    </row>
    <row r="2776" spans="1:24" x14ac:dyDescent="0.2">
      <c r="A2776" s="1" t="s">
        <v>6022</v>
      </c>
      <c r="B2776" s="1" t="s">
        <v>6017</v>
      </c>
      <c r="C2776" s="1" t="s">
        <v>6018</v>
      </c>
      <c r="D2776" s="1" t="s">
        <v>6023</v>
      </c>
      <c r="E2776" s="1" t="s">
        <v>555</v>
      </c>
      <c r="F2776" s="1" t="s">
        <v>27</v>
      </c>
      <c r="G2776" s="1" t="s">
        <v>171</v>
      </c>
      <c r="H2776" s="1" t="s">
        <v>45</v>
      </c>
      <c r="I2776" s="1" t="s">
        <v>857</v>
      </c>
      <c r="J2776">
        <v>11</v>
      </c>
      <c r="K2776">
        <v>12.2</v>
      </c>
      <c r="L2776">
        <v>6.3</v>
      </c>
      <c r="M2776">
        <v>2.9</v>
      </c>
      <c r="N2776">
        <v>21.4</v>
      </c>
      <c r="O2776">
        <v>18</v>
      </c>
      <c r="P2776">
        <v>0</v>
      </c>
      <c r="Q2776" s="1" t="s">
        <v>31</v>
      </c>
      <c r="R2776" s="1" t="s">
        <v>102</v>
      </c>
      <c r="S2776" s="1" t="s">
        <v>41</v>
      </c>
      <c r="T2776" s="1" t="s">
        <v>153</v>
      </c>
      <c r="U2776" s="1" t="s">
        <v>72</v>
      </c>
      <c r="V2776" s="1" t="s">
        <v>42</v>
      </c>
      <c r="W2776">
        <f t="shared" si="86"/>
        <v>46181.572916666664</v>
      </c>
      <c r="X2776">
        <f t="shared" si="87"/>
        <v>46181.60833333333</v>
      </c>
    </row>
    <row r="2777" spans="1:24" x14ac:dyDescent="0.2">
      <c r="A2777" s="1" t="s">
        <v>6024</v>
      </c>
      <c r="B2777" s="1" t="s">
        <v>6017</v>
      </c>
      <c r="C2777" s="1" t="s">
        <v>6018</v>
      </c>
      <c r="D2777" s="1" t="s">
        <v>6025</v>
      </c>
      <c r="E2777" s="1" t="s">
        <v>555</v>
      </c>
      <c r="F2777" s="1" t="s">
        <v>50</v>
      </c>
      <c r="G2777" s="1" t="s">
        <v>171</v>
      </c>
      <c r="H2777" s="1" t="s">
        <v>51</v>
      </c>
      <c r="I2777" s="1" t="s">
        <v>857</v>
      </c>
      <c r="J2777">
        <v>11</v>
      </c>
      <c r="K2777">
        <v>16.600000000000001</v>
      </c>
      <c r="L2777">
        <v>11.5</v>
      </c>
      <c r="M2777">
        <v>3.6</v>
      </c>
      <c r="N2777">
        <v>31.7</v>
      </c>
      <c r="O2777">
        <v>26</v>
      </c>
      <c r="P2777">
        <v>0</v>
      </c>
      <c r="Q2777" s="1" t="s">
        <v>31</v>
      </c>
      <c r="R2777" s="1" t="s">
        <v>109</v>
      </c>
      <c r="S2777" s="1" t="s">
        <v>344</v>
      </c>
      <c r="T2777" s="1" t="s">
        <v>153</v>
      </c>
      <c r="U2777" s="1" t="s">
        <v>72</v>
      </c>
      <c r="V2777" s="1" t="s">
        <v>42</v>
      </c>
      <c r="W2777">
        <f t="shared" si="86"/>
        <v>46181.572916666664</v>
      </c>
      <c r="X2777">
        <f t="shared" si="87"/>
        <v>46181.630555555559</v>
      </c>
    </row>
    <row r="2778" spans="1:24" x14ac:dyDescent="0.2">
      <c r="A2778" s="1" t="s">
        <v>6026</v>
      </c>
      <c r="B2778" s="1" t="s">
        <v>6017</v>
      </c>
      <c r="C2778" s="1" t="s">
        <v>6018</v>
      </c>
      <c r="D2778" s="1" t="s">
        <v>6027</v>
      </c>
      <c r="E2778" s="1" t="s">
        <v>555</v>
      </c>
      <c r="F2778" s="1" t="s">
        <v>56</v>
      </c>
      <c r="G2778" s="1" t="s">
        <v>171</v>
      </c>
      <c r="H2778" s="1" t="s">
        <v>57</v>
      </c>
      <c r="I2778" s="1" t="s">
        <v>857</v>
      </c>
      <c r="J2778">
        <v>11</v>
      </c>
      <c r="K2778">
        <v>16.100000000000001</v>
      </c>
      <c r="L2778">
        <v>1.3</v>
      </c>
      <c r="M2778">
        <v>1.7</v>
      </c>
      <c r="N2778">
        <v>19.2</v>
      </c>
      <c r="O2778">
        <v>18</v>
      </c>
      <c r="P2778">
        <v>0</v>
      </c>
      <c r="Q2778" s="1" t="s">
        <v>31</v>
      </c>
      <c r="R2778" s="1" t="s">
        <v>207</v>
      </c>
      <c r="S2778" s="1" t="s">
        <v>228</v>
      </c>
      <c r="T2778" s="1" t="s">
        <v>153</v>
      </c>
      <c r="U2778" s="1" t="s">
        <v>72</v>
      </c>
      <c r="V2778" s="1" t="s">
        <v>36</v>
      </c>
      <c r="W2778">
        <f t="shared" si="86"/>
        <v>46181.572916666664</v>
      </c>
      <c r="X2778">
        <f t="shared" si="87"/>
        <v>46181.643750000003</v>
      </c>
    </row>
    <row r="2779" spans="1:24" x14ac:dyDescent="0.2">
      <c r="A2779" s="1" t="s">
        <v>6028</v>
      </c>
      <c r="B2779" s="1" t="s">
        <v>6017</v>
      </c>
      <c r="C2779" s="1" t="s">
        <v>6018</v>
      </c>
      <c r="D2779" s="1" t="s">
        <v>5968</v>
      </c>
      <c r="E2779" s="1" t="s">
        <v>555</v>
      </c>
      <c r="F2779" s="1" t="s">
        <v>56</v>
      </c>
      <c r="G2779" s="1" t="s">
        <v>171</v>
      </c>
      <c r="H2779" s="1" t="s">
        <v>62</v>
      </c>
      <c r="I2779" s="1" t="s">
        <v>857</v>
      </c>
      <c r="J2779">
        <v>11</v>
      </c>
      <c r="K2779">
        <v>10.4</v>
      </c>
      <c r="L2779">
        <v>0.5</v>
      </c>
      <c r="M2779">
        <v>0.5</v>
      </c>
      <c r="N2779">
        <v>11.4</v>
      </c>
      <c r="O2779">
        <v>15</v>
      </c>
      <c r="P2779">
        <v>0</v>
      </c>
      <c r="Q2779" s="1" t="s">
        <v>31</v>
      </c>
      <c r="R2779" s="1" t="s">
        <v>261</v>
      </c>
      <c r="S2779" s="1" t="s">
        <v>266</v>
      </c>
      <c r="T2779" s="1" t="s">
        <v>153</v>
      </c>
      <c r="U2779" s="1" t="s">
        <v>72</v>
      </c>
      <c r="V2779" s="1" t="s">
        <v>36</v>
      </c>
      <c r="W2779">
        <f t="shared" si="86"/>
        <v>46181.572916666664</v>
      </c>
      <c r="X2779">
        <f t="shared" si="87"/>
        <v>46181.651388888888</v>
      </c>
    </row>
    <row r="2780" spans="1:24" x14ac:dyDescent="0.2">
      <c r="A2780" s="1" t="s">
        <v>6029</v>
      </c>
      <c r="B2780" s="1" t="s">
        <v>6030</v>
      </c>
      <c r="C2780" s="1" t="s">
        <v>6031</v>
      </c>
      <c r="D2780" s="1" t="s">
        <v>5735</v>
      </c>
      <c r="E2780" s="1" t="s">
        <v>555</v>
      </c>
      <c r="F2780" s="1" t="s">
        <v>27</v>
      </c>
      <c r="G2780" s="1" t="s">
        <v>69</v>
      </c>
      <c r="H2780" s="1" t="s">
        <v>29</v>
      </c>
      <c r="I2780" s="1" t="s">
        <v>1871</v>
      </c>
      <c r="J2780">
        <v>4</v>
      </c>
      <c r="K2780">
        <v>13.3</v>
      </c>
      <c r="L2780">
        <v>1.1000000000000001</v>
      </c>
      <c r="M2780">
        <v>2.7</v>
      </c>
      <c r="N2780">
        <v>17.100000000000001</v>
      </c>
      <c r="O2780">
        <v>15</v>
      </c>
      <c r="P2780">
        <v>0</v>
      </c>
      <c r="Q2780" s="1" t="s">
        <v>31</v>
      </c>
      <c r="R2780" s="1" t="s">
        <v>130</v>
      </c>
      <c r="S2780" s="1" t="s">
        <v>152</v>
      </c>
      <c r="T2780" s="1" t="s">
        <v>34</v>
      </c>
      <c r="U2780" s="1" t="s">
        <v>99</v>
      </c>
      <c r="V2780" s="1" t="s">
        <v>36</v>
      </c>
      <c r="W2780">
        <f t="shared" si="86"/>
        <v>46181.503472222219</v>
      </c>
      <c r="X2780">
        <f t="shared" si="87"/>
        <v>46181.515277777777</v>
      </c>
    </row>
    <row r="2781" spans="1:24" x14ac:dyDescent="0.2">
      <c r="A2781" s="1" t="s">
        <v>6032</v>
      </c>
      <c r="B2781" s="1" t="s">
        <v>6030</v>
      </c>
      <c r="C2781" s="1" t="s">
        <v>6031</v>
      </c>
      <c r="D2781" s="1" t="s">
        <v>6033</v>
      </c>
      <c r="E2781" s="1" t="s">
        <v>555</v>
      </c>
      <c r="F2781" s="1" t="s">
        <v>27</v>
      </c>
      <c r="G2781" s="1" t="s">
        <v>69</v>
      </c>
      <c r="H2781" s="1" t="s">
        <v>39</v>
      </c>
      <c r="I2781" s="1" t="s">
        <v>1871</v>
      </c>
      <c r="J2781">
        <v>4</v>
      </c>
      <c r="K2781">
        <v>13</v>
      </c>
      <c r="L2781">
        <v>0.5</v>
      </c>
      <c r="M2781">
        <v>4.9000000000000004</v>
      </c>
      <c r="N2781">
        <v>18.399999999999999</v>
      </c>
      <c r="O2781">
        <v>12</v>
      </c>
      <c r="P2781">
        <v>0</v>
      </c>
      <c r="Q2781" s="1" t="s">
        <v>31</v>
      </c>
      <c r="R2781" s="1" t="s">
        <v>32</v>
      </c>
      <c r="S2781" s="1" t="s">
        <v>33</v>
      </c>
      <c r="T2781" s="1" t="s">
        <v>34</v>
      </c>
      <c r="U2781" s="1" t="s">
        <v>99</v>
      </c>
      <c r="V2781" s="1" t="s">
        <v>42</v>
      </c>
      <c r="W2781">
        <f t="shared" si="86"/>
        <v>46181.503472222219</v>
      </c>
      <c r="X2781">
        <f t="shared" si="87"/>
        <v>46181.527777777781</v>
      </c>
    </row>
    <row r="2782" spans="1:24" x14ac:dyDescent="0.2">
      <c r="A2782" s="1" t="s">
        <v>6034</v>
      </c>
      <c r="B2782" s="1" t="s">
        <v>6030</v>
      </c>
      <c r="C2782" s="1" t="s">
        <v>6031</v>
      </c>
      <c r="D2782" s="1" t="s">
        <v>6035</v>
      </c>
      <c r="E2782" s="1" t="s">
        <v>555</v>
      </c>
      <c r="F2782" s="1" t="s">
        <v>27</v>
      </c>
      <c r="G2782" s="1" t="s">
        <v>69</v>
      </c>
      <c r="H2782" s="1" t="s">
        <v>45</v>
      </c>
      <c r="I2782" s="1" t="s">
        <v>1871</v>
      </c>
      <c r="J2782">
        <v>4</v>
      </c>
      <c r="K2782">
        <v>14.9</v>
      </c>
      <c r="L2782">
        <v>3.1</v>
      </c>
      <c r="M2782">
        <v>1.6</v>
      </c>
      <c r="N2782">
        <v>19.600000000000001</v>
      </c>
      <c r="O2782">
        <v>18</v>
      </c>
      <c r="P2782">
        <v>0</v>
      </c>
      <c r="Q2782" s="1" t="s">
        <v>31</v>
      </c>
      <c r="R2782" s="1" t="s">
        <v>75</v>
      </c>
      <c r="S2782" s="1" t="s">
        <v>135</v>
      </c>
      <c r="T2782" s="1" t="s">
        <v>34</v>
      </c>
      <c r="U2782" s="1" t="s">
        <v>99</v>
      </c>
      <c r="V2782" s="1" t="s">
        <v>36</v>
      </c>
      <c r="W2782">
        <f t="shared" si="86"/>
        <v>46181.503472222219</v>
      </c>
      <c r="X2782">
        <f t="shared" si="87"/>
        <v>46181.541666666664</v>
      </c>
    </row>
    <row r="2783" spans="1:24" x14ac:dyDescent="0.2">
      <c r="A2783" s="1" t="s">
        <v>6036</v>
      </c>
      <c r="B2783" s="1" t="s">
        <v>6030</v>
      </c>
      <c r="C2783" s="1" t="s">
        <v>6031</v>
      </c>
      <c r="D2783" s="1" t="s">
        <v>6037</v>
      </c>
      <c r="E2783" s="1" t="s">
        <v>555</v>
      </c>
      <c r="F2783" s="1" t="s">
        <v>50</v>
      </c>
      <c r="G2783" s="1" t="s">
        <v>69</v>
      </c>
      <c r="H2783" s="1" t="s">
        <v>51</v>
      </c>
      <c r="I2783" s="1" t="s">
        <v>1871</v>
      </c>
      <c r="J2783">
        <v>4</v>
      </c>
      <c r="K2783">
        <v>19.7</v>
      </c>
      <c r="L2783">
        <v>7.9</v>
      </c>
      <c r="M2783">
        <v>4.8</v>
      </c>
      <c r="N2783">
        <v>32.4</v>
      </c>
      <c r="O2783">
        <v>26</v>
      </c>
      <c r="P2783">
        <v>0</v>
      </c>
      <c r="Q2783" s="1" t="s">
        <v>31</v>
      </c>
      <c r="R2783" s="1" t="s">
        <v>431</v>
      </c>
      <c r="S2783" s="1" t="s">
        <v>772</v>
      </c>
      <c r="T2783" s="1" t="s">
        <v>34</v>
      </c>
      <c r="U2783" s="1" t="s">
        <v>99</v>
      </c>
      <c r="V2783" s="1" t="s">
        <v>42</v>
      </c>
      <c r="W2783">
        <f t="shared" si="86"/>
        <v>46181.503472222219</v>
      </c>
      <c r="X2783">
        <f t="shared" si="87"/>
        <v>46181.563888888886</v>
      </c>
    </row>
    <row r="2784" spans="1:24" x14ac:dyDescent="0.2">
      <c r="A2784" s="1" t="s">
        <v>6038</v>
      </c>
      <c r="B2784" s="1" t="s">
        <v>6030</v>
      </c>
      <c r="C2784" s="1" t="s">
        <v>6031</v>
      </c>
      <c r="D2784" s="1" t="s">
        <v>6039</v>
      </c>
      <c r="E2784" s="1" t="s">
        <v>555</v>
      </c>
      <c r="F2784" s="1" t="s">
        <v>56</v>
      </c>
      <c r="G2784" s="1" t="s">
        <v>69</v>
      </c>
      <c r="H2784" s="1" t="s">
        <v>57</v>
      </c>
      <c r="I2784" s="1" t="s">
        <v>1871</v>
      </c>
      <c r="J2784">
        <v>4</v>
      </c>
      <c r="K2784">
        <v>14.8</v>
      </c>
      <c r="L2784">
        <v>0.8</v>
      </c>
      <c r="M2784">
        <v>3.3</v>
      </c>
      <c r="N2784">
        <v>18.899999999999999</v>
      </c>
      <c r="O2784">
        <v>18</v>
      </c>
      <c r="P2784">
        <v>0</v>
      </c>
      <c r="Q2784" s="1" t="s">
        <v>31</v>
      </c>
      <c r="R2784" s="1" t="s">
        <v>265</v>
      </c>
      <c r="S2784" s="1" t="s">
        <v>59</v>
      </c>
      <c r="T2784" s="1" t="s">
        <v>34</v>
      </c>
      <c r="U2784" s="1" t="s">
        <v>99</v>
      </c>
      <c r="V2784" s="1" t="s">
        <v>36</v>
      </c>
      <c r="W2784">
        <f t="shared" si="86"/>
        <v>46181.503472222219</v>
      </c>
      <c r="X2784">
        <f t="shared" si="87"/>
        <v>46181.57708333333</v>
      </c>
    </row>
    <row r="2785" spans="1:24" x14ac:dyDescent="0.2">
      <c r="A2785" s="1" t="s">
        <v>6040</v>
      </c>
      <c r="B2785" s="1" t="s">
        <v>6030</v>
      </c>
      <c r="C2785" s="1" t="s">
        <v>6031</v>
      </c>
      <c r="D2785" s="1" t="s">
        <v>6041</v>
      </c>
      <c r="E2785" s="1" t="s">
        <v>555</v>
      </c>
      <c r="F2785" s="1" t="s">
        <v>56</v>
      </c>
      <c r="G2785" s="1" t="s">
        <v>69</v>
      </c>
      <c r="H2785" s="1" t="s">
        <v>62</v>
      </c>
      <c r="I2785" s="1" t="s">
        <v>1871</v>
      </c>
      <c r="J2785">
        <v>4</v>
      </c>
      <c r="K2785">
        <v>12.9</v>
      </c>
      <c r="L2785">
        <v>0.6</v>
      </c>
      <c r="M2785">
        <v>3</v>
      </c>
      <c r="N2785">
        <v>16.5</v>
      </c>
      <c r="O2785">
        <v>15</v>
      </c>
      <c r="P2785">
        <v>0</v>
      </c>
      <c r="Q2785" s="1" t="s">
        <v>31</v>
      </c>
      <c r="R2785" s="1" t="s">
        <v>117</v>
      </c>
      <c r="S2785" s="1" t="s">
        <v>228</v>
      </c>
      <c r="T2785" s="1" t="s">
        <v>34</v>
      </c>
      <c r="U2785" s="1" t="s">
        <v>99</v>
      </c>
      <c r="V2785" s="1" t="s">
        <v>36</v>
      </c>
      <c r="W2785">
        <f t="shared" si="86"/>
        <v>46181.503472222219</v>
      </c>
      <c r="X2785">
        <f t="shared" si="87"/>
        <v>46181.588194444441</v>
      </c>
    </row>
    <row r="2786" spans="1:24" x14ac:dyDescent="0.2">
      <c r="A2786" s="1" t="s">
        <v>6042</v>
      </c>
      <c r="B2786" s="1" t="s">
        <v>6043</v>
      </c>
      <c r="C2786" s="1" t="s">
        <v>6044</v>
      </c>
      <c r="D2786" s="1" t="s">
        <v>6045</v>
      </c>
      <c r="E2786" s="1" t="s">
        <v>555</v>
      </c>
      <c r="F2786" s="1" t="s">
        <v>27</v>
      </c>
      <c r="G2786" s="1" t="s">
        <v>69</v>
      </c>
      <c r="H2786" s="1" t="s">
        <v>29</v>
      </c>
      <c r="I2786" s="1" t="s">
        <v>4129</v>
      </c>
      <c r="J2786">
        <v>10</v>
      </c>
      <c r="K2786">
        <v>14.7</v>
      </c>
      <c r="L2786">
        <v>0.7</v>
      </c>
      <c r="M2786">
        <v>2.8</v>
      </c>
      <c r="N2786">
        <v>18.2</v>
      </c>
      <c r="O2786">
        <v>15</v>
      </c>
      <c r="P2786">
        <v>0</v>
      </c>
      <c r="Q2786" s="1" t="s">
        <v>31</v>
      </c>
      <c r="R2786" s="1" t="s">
        <v>75</v>
      </c>
      <c r="S2786" s="1" t="s">
        <v>103</v>
      </c>
      <c r="T2786" s="1" t="s">
        <v>34</v>
      </c>
      <c r="U2786" s="1" t="s">
        <v>251</v>
      </c>
      <c r="V2786" s="1" t="s">
        <v>42</v>
      </c>
      <c r="W2786">
        <f t="shared" si="86"/>
        <v>46181.609722222223</v>
      </c>
      <c r="X2786">
        <f t="shared" si="87"/>
        <v>46181.62222222222</v>
      </c>
    </row>
    <row r="2787" spans="1:24" x14ac:dyDescent="0.2">
      <c r="A2787" s="1" t="s">
        <v>6046</v>
      </c>
      <c r="B2787" s="1" t="s">
        <v>6043</v>
      </c>
      <c r="C2787" s="1" t="s">
        <v>6044</v>
      </c>
      <c r="D2787" s="1" t="s">
        <v>6047</v>
      </c>
      <c r="E2787" s="1" t="s">
        <v>555</v>
      </c>
      <c r="F2787" s="1" t="s">
        <v>27</v>
      </c>
      <c r="G2787" s="1" t="s">
        <v>69</v>
      </c>
      <c r="H2787" s="1" t="s">
        <v>39</v>
      </c>
      <c r="I2787" s="1" t="s">
        <v>4129</v>
      </c>
      <c r="J2787">
        <v>10</v>
      </c>
      <c r="K2787">
        <v>13.2</v>
      </c>
      <c r="L2787">
        <v>1.1000000000000001</v>
      </c>
      <c r="M2787">
        <v>4.5999999999999996</v>
      </c>
      <c r="N2787">
        <v>18.899999999999999</v>
      </c>
      <c r="O2787">
        <v>12</v>
      </c>
      <c r="P2787">
        <v>0</v>
      </c>
      <c r="Q2787" s="1" t="s">
        <v>31</v>
      </c>
      <c r="R2787" s="1" t="s">
        <v>75</v>
      </c>
      <c r="S2787" s="1" t="s">
        <v>254</v>
      </c>
      <c r="T2787" s="1" t="s">
        <v>34</v>
      </c>
      <c r="U2787" s="1" t="s">
        <v>251</v>
      </c>
      <c r="V2787" s="1" t="s">
        <v>42</v>
      </c>
      <c r="W2787">
        <f t="shared" si="86"/>
        <v>46181.609722222223</v>
      </c>
      <c r="X2787">
        <f t="shared" si="87"/>
        <v>46181.635416666664</v>
      </c>
    </row>
    <row r="2788" spans="1:24" x14ac:dyDescent="0.2">
      <c r="A2788" s="1" t="s">
        <v>6048</v>
      </c>
      <c r="B2788" s="1" t="s">
        <v>6043</v>
      </c>
      <c r="C2788" s="1" t="s">
        <v>6044</v>
      </c>
      <c r="D2788" s="1" t="s">
        <v>6049</v>
      </c>
      <c r="E2788" s="1" t="s">
        <v>555</v>
      </c>
      <c r="F2788" s="1" t="s">
        <v>27</v>
      </c>
      <c r="G2788" s="1" t="s">
        <v>69</v>
      </c>
      <c r="H2788" s="1" t="s">
        <v>45</v>
      </c>
      <c r="I2788" s="1" t="s">
        <v>4129</v>
      </c>
      <c r="J2788">
        <v>10</v>
      </c>
      <c r="K2788">
        <v>14.6</v>
      </c>
      <c r="L2788">
        <v>4.9000000000000004</v>
      </c>
      <c r="M2788">
        <v>2.7</v>
      </c>
      <c r="N2788">
        <v>22.3</v>
      </c>
      <c r="O2788">
        <v>18</v>
      </c>
      <c r="P2788">
        <v>0</v>
      </c>
      <c r="Q2788" s="1" t="s">
        <v>31</v>
      </c>
      <c r="R2788" s="1" t="s">
        <v>134</v>
      </c>
      <c r="S2788" s="1" t="s">
        <v>33</v>
      </c>
      <c r="T2788" s="1" t="s">
        <v>34</v>
      </c>
      <c r="U2788" s="1" t="s">
        <v>251</v>
      </c>
      <c r="V2788" s="1" t="s">
        <v>42</v>
      </c>
      <c r="W2788">
        <f t="shared" si="86"/>
        <v>46181.609722222223</v>
      </c>
      <c r="X2788">
        <f t="shared" si="87"/>
        <v>46181.650694444441</v>
      </c>
    </row>
    <row r="2789" spans="1:24" x14ac:dyDescent="0.2">
      <c r="A2789" s="1" t="s">
        <v>6050</v>
      </c>
      <c r="B2789" s="1" t="s">
        <v>6043</v>
      </c>
      <c r="C2789" s="1" t="s">
        <v>6044</v>
      </c>
      <c r="D2789" s="1" t="s">
        <v>6051</v>
      </c>
      <c r="E2789" s="1" t="s">
        <v>555</v>
      </c>
      <c r="F2789" s="1" t="s">
        <v>50</v>
      </c>
      <c r="G2789" s="1" t="s">
        <v>69</v>
      </c>
      <c r="H2789" s="1" t="s">
        <v>51</v>
      </c>
      <c r="I2789" s="1" t="s">
        <v>4129</v>
      </c>
      <c r="J2789">
        <v>10</v>
      </c>
      <c r="K2789">
        <v>19</v>
      </c>
      <c r="L2789">
        <v>9.1</v>
      </c>
      <c r="M2789">
        <v>3.6</v>
      </c>
      <c r="N2789">
        <v>31.8</v>
      </c>
      <c r="O2789">
        <v>26</v>
      </c>
      <c r="P2789">
        <v>0</v>
      </c>
      <c r="Q2789" s="1" t="s">
        <v>31</v>
      </c>
      <c r="R2789" s="1" t="s">
        <v>499</v>
      </c>
      <c r="S2789" s="1" t="s">
        <v>224</v>
      </c>
      <c r="T2789" s="1" t="s">
        <v>34</v>
      </c>
      <c r="U2789" s="1" t="s">
        <v>251</v>
      </c>
      <c r="V2789" s="1" t="s">
        <v>42</v>
      </c>
      <c r="W2789">
        <f t="shared" si="86"/>
        <v>46181.609722222223</v>
      </c>
      <c r="X2789">
        <f t="shared" si="87"/>
        <v>46181.67291666667</v>
      </c>
    </row>
    <row r="2790" spans="1:24" x14ac:dyDescent="0.2">
      <c r="A2790" s="1" t="s">
        <v>6052</v>
      </c>
      <c r="B2790" s="1" t="s">
        <v>6043</v>
      </c>
      <c r="C2790" s="1" t="s">
        <v>6044</v>
      </c>
      <c r="D2790" s="1" t="s">
        <v>5873</v>
      </c>
      <c r="E2790" s="1" t="s">
        <v>555</v>
      </c>
      <c r="F2790" s="1" t="s">
        <v>56</v>
      </c>
      <c r="G2790" s="1" t="s">
        <v>69</v>
      </c>
      <c r="H2790" s="1" t="s">
        <v>57</v>
      </c>
      <c r="I2790" s="1" t="s">
        <v>4129</v>
      </c>
      <c r="J2790">
        <v>10</v>
      </c>
      <c r="K2790">
        <v>13.7</v>
      </c>
      <c r="L2790">
        <v>0.7</v>
      </c>
      <c r="M2790">
        <v>2.6</v>
      </c>
      <c r="N2790">
        <v>17</v>
      </c>
      <c r="O2790">
        <v>18</v>
      </c>
      <c r="P2790">
        <v>0</v>
      </c>
      <c r="Q2790" s="1" t="s">
        <v>31</v>
      </c>
      <c r="R2790" s="1" t="s">
        <v>959</v>
      </c>
      <c r="S2790" s="1" t="s">
        <v>211</v>
      </c>
      <c r="T2790" s="1" t="s">
        <v>34</v>
      </c>
      <c r="U2790" s="1" t="s">
        <v>251</v>
      </c>
      <c r="V2790" s="1" t="s">
        <v>36</v>
      </c>
      <c r="W2790">
        <f t="shared" si="86"/>
        <v>46181.609722222223</v>
      </c>
      <c r="X2790">
        <f t="shared" si="87"/>
        <v>46181.68472222222</v>
      </c>
    </row>
    <row r="2791" spans="1:24" x14ac:dyDescent="0.2">
      <c r="A2791" s="1" t="s">
        <v>6053</v>
      </c>
      <c r="B2791" s="1" t="s">
        <v>6043</v>
      </c>
      <c r="C2791" s="1" t="s">
        <v>6044</v>
      </c>
      <c r="D2791" s="1" t="s">
        <v>6054</v>
      </c>
      <c r="E2791" s="1" t="s">
        <v>555</v>
      </c>
      <c r="F2791" s="1" t="s">
        <v>56</v>
      </c>
      <c r="G2791" s="1" t="s">
        <v>69</v>
      </c>
      <c r="H2791" s="1" t="s">
        <v>62</v>
      </c>
      <c r="I2791" s="1" t="s">
        <v>4129</v>
      </c>
      <c r="J2791">
        <v>10</v>
      </c>
      <c r="K2791">
        <v>10.7</v>
      </c>
      <c r="L2791">
        <v>0.4</v>
      </c>
      <c r="M2791">
        <v>1.8</v>
      </c>
      <c r="N2791">
        <v>13</v>
      </c>
      <c r="O2791">
        <v>15</v>
      </c>
      <c r="P2791">
        <v>0</v>
      </c>
      <c r="Q2791" s="1" t="s">
        <v>31</v>
      </c>
      <c r="R2791" s="1" t="s">
        <v>207</v>
      </c>
      <c r="S2791" s="1" t="s">
        <v>363</v>
      </c>
      <c r="T2791" s="1" t="s">
        <v>34</v>
      </c>
      <c r="U2791" s="1" t="s">
        <v>251</v>
      </c>
      <c r="V2791" s="1" t="s">
        <v>36</v>
      </c>
      <c r="W2791">
        <f t="shared" si="86"/>
        <v>46181.609722222223</v>
      </c>
      <c r="X2791">
        <f t="shared" si="87"/>
        <v>46181.693749999999</v>
      </c>
    </row>
    <row r="2792" spans="1:24" x14ac:dyDescent="0.2">
      <c r="A2792" s="1" t="s">
        <v>6055</v>
      </c>
      <c r="B2792" s="1" t="s">
        <v>6056</v>
      </c>
      <c r="C2792" s="1" t="s">
        <v>6057</v>
      </c>
      <c r="D2792" s="1" t="s">
        <v>6058</v>
      </c>
      <c r="E2792" s="1" t="s">
        <v>555</v>
      </c>
      <c r="F2792" s="1" t="s">
        <v>27</v>
      </c>
      <c r="G2792" s="1" t="s">
        <v>249</v>
      </c>
      <c r="H2792" s="1" t="s">
        <v>29</v>
      </c>
      <c r="I2792" s="1" t="s">
        <v>5205</v>
      </c>
      <c r="J2792">
        <v>1</v>
      </c>
      <c r="K2792">
        <v>7.4</v>
      </c>
      <c r="L2792">
        <v>0.7</v>
      </c>
      <c r="M2792">
        <v>3.1</v>
      </c>
      <c r="N2792">
        <v>11.2</v>
      </c>
      <c r="O2792">
        <v>15</v>
      </c>
      <c r="P2792">
        <v>0</v>
      </c>
      <c r="Q2792" s="1" t="s">
        <v>31</v>
      </c>
      <c r="R2792" s="1" t="s">
        <v>75</v>
      </c>
      <c r="S2792" s="1" t="s">
        <v>320</v>
      </c>
      <c r="T2792" s="1" t="s">
        <v>71</v>
      </c>
      <c r="U2792" s="1" t="s">
        <v>72</v>
      </c>
      <c r="V2792" s="1" t="s">
        <v>36</v>
      </c>
      <c r="W2792">
        <f t="shared" si="86"/>
        <v>46181.647916666669</v>
      </c>
      <c r="X2792">
        <f t="shared" si="87"/>
        <v>46181.655555555553</v>
      </c>
    </row>
    <row r="2793" spans="1:24" x14ac:dyDescent="0.2">
      <c r="A2793" s="1" t="s">
        <v>6059</v>
      </c>
      <c r="B2793" s="1" t="s">
        <v>6056</v>
      </c>
      <c r="C2793" s="1" t="s">
        <v>6057</v>
      </c>
      <c r="D2793" s="1" t="s">
        <v>6060</v>
      </c>
      <c r="E2793" s="1" t="s">
        <v>555</v>
      </c>
      <c r="F2793" s="1" t="s">
        <v>27</v>
      </c>
      <c r="G2793" s="1" t="s">
        <v>249</v>
      </c>
      <c r="H2793" s="1" t="s">
        <v>39</v>
      </c>
      <c r="I2793" s="1" t="s">
        <v>5205</v>
      </c>
      <c r="J2793">
        <v>1</v>
      </c>
      <c r="K2793">
        <v>10.5</v>
      </c>
      <c r="L2793">
        <v>0.9</v>
      </c>
      <c r="M2793">
        <v>6.1</v>
      </c>
      <c r="N2793">
        <v>17.5</v>
      </c>
      <c r="O2793">
        <v>12</v>
      </c>
      <c r="P2793">
        <v>0</v>
      </c>
      <c r="Q2793" s="1" t="s">
        <v>31</v>
      </c>
      <c r="R2793" s="1" t="s">
        <v>302</v>
      </c>
      <c r="S2793" s="1" t="s">
        <v>135</v>
      </c>
      <c r="T2793" s="1" t="s">
        <v>71</v>
      </c>
      <c r="U2793" s="1" t="s">
        <v>72</v>
      </c>
      <c r="V2793" s="1" t="s">
        <v>42</v>
      </c>
      <c r="W2793">
        <f t="shared" si="86"/>
        <v>46181.647916666669</v>
      </c>
      <c r="X2793">
        <f t="shared" si="87"/>
        <v>46181.667361111111</v>
      </c>
    </row>
    <row r="2794" spans="1:24" x14ac:dyDescent="0.2">
      <c r="A2794" s="1" t="s">
        <v>6061</v>
      </c>
      <c r="B2794" s="1" t="s">
        <v>6056</v>
      </c>
      <c r="C2794" s="1" t="s">
        <v>6057</v>
      </c>
      <c r="D2794" s="1" t="s">
        <v>6062</v>
      </c>
      <c r="E2794" s="1" t="s">
        <v>555</v>
      </c>
      <c r="F2794" s="1" t="s">
        <v>27</v>
      </c>
      <c r="G2794" s="1" t="s">
        <v>249</v>
      </c>
      <c r="H2794" s="1" t="s">
        <v>45</v>
      </c>
      <c r="I2794" s="1" t="s">
        <v>5205</v>
      </c>
      <c r="J2794">
        <v>1</v>
      </c>
      <c r="K2794">
        <v>11.4</v>
      </c>
      <c r="L2794">
        <v>5.2</v>
      </c>
      <c r="M2794">
        <v>1.4</v>
      </c>
      <c r="N2794">
        <v>18.100000000000001</v>
      </c>
      <c r="O2794">
        <v>18</v>
      </c>
      <c r="P2794">
        <v>0</v>
      </c>
      <c r="Q2794" s="1" t="s">
        <v>31</v>
      </c>
      <c r="R2794" s="1" t="s">
        <v>106</v>
      </c>
      <c r="S2794" s="1" t="s">
        <v>79</v>
      </c>
      <c r="T2794" s="1" t="s">
        <v>71</v>
      </c>
      <c r="U2794" s="1" t="s">
        <v>72</v>
      </c>
      <c r="V2794" s="1" t="s">
        <v>36</v>
      </c>
      <c r="W2794">
        <f t="shared" si="86"/>
        <v>46181.647916666669</v>
      </c>
      <c r="X2794">
        <f t="shared" si="87"/>
        <v>46181.679861111108</v>
      </c>
    </row>
    <row r="2795" spans="1:24" x14ac:dyDescent="0.2">
      <c r="A2795" s="1" t="s">
        <v>6063</v>
      </c>
      <c r="B2795" s="1" t="s">
        <v>6056</v>
      </c>
      <c r="C2795" s="1" t="s">
        <v>6057</v>
      </c>
      <c r="D2795" s="1" t="s">
        <v>5893</v>
      </c>
      <c r="E2795" s="1" t="s">
        <v>555</v>
      </c>
      <c r="F2795" s="1" t="s">
        <v>50</v>
      </c>
      <c r="G2795" s="1" t="s">
        <v>249</v>
      </c>
      <c r="H2795" s="1" t="s">
        <v>51</v>
      </c>
      <c r="I2795" s="1" t="s">
        <v>5205</v>
      </c>
      <c r="J2795">
        <v>1</v>
      </c>
      <c r="K2795">
        <v>19.100000000000001</v>
      </c>
      <c r="L2795">
        <v>12.9</v>
      </c>
      <c r="M2795">
        <v>2.7</v>
      </c>
      <c r="N2795">
        <v>34.799999999999997</v>
      </c>
      <c r="O2795">
        <v>26</v>
      </c>
      <c r="P2795">
        <v>0</v>
      </c>
      <c r="Q2795" s="1" t="s">
        <v>31</v>
      </c>
      <c r="R2795" s="1" t="s">
        <v>402</v>
      </c>
      <c r="S2795" s="1" t="s">
        <v>83</v>
      </c>
      <c r="T2795" s="1" t="s">
        <v>71</v>
      </c>
      <c r="U2795" s="1" t="s">
        <v>72</v>
      </c>
      <c r="V2795" s="1" t="s">
        <v>42</v>
      </c>
      <c r="W2795">
        <f t="shared" si="86"/>
        <v>46181.647916666669</v>
      </c>
      <c r="X2795">
        <f t="shared" si="87"/>
        <v>46181.70416666667</v>
      </c>
    </row>
    <row r="2796" spans="1:24" x14ac:dyDescent="0.2">
      <c r="A2796" s="1" t="s">
        <v>6064</v>
      </c>
      <c r="B2796" s="1" t="s">
        <v>6056</v>
      </c>
      <c r="C2796" s="1" t="s">
        <v>6057</v>
      </c>
      <c r="D2796" s="1" t="s">
        <v>6065</v>
      </c>
      <c r="E2796" s="1" t="s">
        <v>555</v>
      </c>
      <c r="F2796" s="1" t="s">
        <v>56</v>
      </c>
      <c r="G2796" s="1" t="s">
        <v>249</v>
      </c>
      <c r="H2796" s="1" t="s">
        <v>57</v>
      </c>
      <c r="I2796" s="1" t="s">
        <v>5205</v>
      </c>
      <c r="J2796">
        <v>1</v>
      </c>
      <c r="K2796">
        <v>12.9</v>
      </c>
      <c r="L2796">
        <v>0.8</v>
      </c>
      <c r="M2796">
        <v>3.4</v>
      </c>
      <c r="N2796">
        <v>17.100000000000001</v>
      </c>
      <c r="O2796">
        <v>18</v>
      </c>
      <c r="P2796">
        <v>0</v>
      </c>
      <c r="Q2796" s="1" t="s">
        <v>31</v>
      </c>
      <c r="R2796" s="1" t="s">
        <v>407</v>
      </c>
      <c r="S2796" s="1" t="s">
        <v>296</v>
      </c>
      <c r="T2796" s="1" t="s">
        <v>71</v>
      </c>
      <c r="U2796" s="1" t="s">
        <v>72</v>
      </c>
      <c r="V2796" s="1" t="s">
        <v>36</v>
      </c>
      <c r="W2796">
        <f t="shared" si="86"/>
        <v>46181.647916666669</v>
      </c>
      <c r="X2796">
        <f t="shared" si="87"/>
        <v>46181.71597222222</v>
      </c>
    </row>
    <row r="2797" spans="1:24" x14ac:dyDescent="0.2">
      <c r="A2797" s="1" t="s">
        <v>6066</v>
      </c>
      <c r="B2797" s="1" t="s">
        <v>6056</v>
      </c>
      <c r="C2797" s="1" t="s">
        <v>6057</v>
      </c>
      <c r="D2797" s="1" t="s">
        <v>6067</v>
      </c>
      <c r="E2797" s="1" t="s">
        <v>555</v>
      </c>
      <c r="F2797" s="1" t="s">
        <v>56</v>
      </c>
      <c r="G2797" s="1" t="s">
        <v>249</v>
      </c>
      <c r="H2797" s="1" t="s">
        <v>62</v>
      </c>
      <c r="I2797" s="1" t="s">
        <v>5205</v>
      </c>
      <c r="J2797">
        <v>1</v>
      </c>
      <c r="K2797">
        <v>7.3</v>
      </c>
      <c r="L2797">
        <v>0.5</v>
      </c>
      <c r="M2797">
        <v>2.6</v>
      </c>
      <c r="N2797">
        <v>10.3</v>
      </c>
      <c r="O2797">
        <v>15</v>
      </c>
      <c r="P2797">
        <v>0</v>
      </c>
      <c r="Q2797" s="1" t="s">
        <v>31</v>
      </c>
      <c r="R2797" s="1" t="s">
        <v>279</v>
      </c>
      <c r="S2797" s="1" t="s">
        <v>228</v>
      </c>
      <c r="T2797" s="1" t="s">
        <v>71</v>
      </c>
      <c r="U2797" s="1" t="s">
        <v>72</v>
      </c>
      <c r="V2797" s="1" t="s">
        <v>36</v>
      </c>
      <c r="W2797">
        <f t="shared" si="86"/>
        <v>46181.647916666669</v>
      </c>
      <c r="X2797">
        <f t="shared" si="87"/>
        <v>46181.723611111112</v>
      </c>
    </row>
    <row r="2798" spans="1:24" x14ac:dyDescent="0.2">
      <c r="A2798" s="1" t="s">
        <v>6068</v>
      </c>
      <c r="B2798" s="1" t="s">
        <v>6069</v>
      </c>
      <c r="C2798" s="1" t="s">
        <v>5972</v>
      </c>
      <c r="D2798" s="1" t="s">
        <v>5989</v>
      </c>
      <c r="E2798" s="1" t="s">
        <v>555</v>
      </c>
      <c r="F2798" s="1" t="s">
        <v>27</v>
      </c>
      <c r="G2798" s="1" t="s">
        <v>28</v>
      </c>
      <c r="H2798" s="1" t="s">
        <v>29</v>
      </c>
      <c r="I2798" s="1" t="s">
        <v>6070</v>
      </c>
      <c r="J2798">
        <v>9</v>
      </c>
      <c r="K2798">
        <v>11.8</v>
      </c>
      <c r="L2798">
        <v>0.8</v>
      </c>
      <c r="M2798">
        <v>3.1</v>
      </c>
      <c r="N2798">
        <v>15.7</v>
      </c>
      <c r="O2798">
        <v>15</v>
      </c>
      <c r="P2798">
        <v>0</v>
      </c>
      <c r="Q2798" s="1" t="s">
        <v>31</v>
      </c>
      <c r="R2798" s="1" t="s">
        <v>98</v>
      </c>
      <c r="S2798" s="1" t="s">
        <v>41</v>
      </c>
      <c r="T2798" s="1" t="s">
        <v>34</v>
      </c>
      <c r="U2798" s="1" t="s">
        <v>72</v>
      </c>
      <c r="V2798" s="1" t="s">
        <v>36</v>
      </c>
      <c r="W2798">
        <f t="shared" si="86"/>
        <v>46181.679166666669</v>
      </c>
      <c r="X2798">
        <f t="shared" si="87"/>
        <v>46181.689583333333</v>
      </c>
    </row>
    <row r="2799" spans="1:24" x14ac:dyDescent="0.2">
      <c r="A2799" s="1" t="s">
        <v>6071</v>
      </c>
      <c r="B2799" s="1" t="s">
        <v>6069</v>
      </c>
      <c r="C2799" s="1" t="s">
        <v>5972</v>
      </c>
      <c r="D2799" s="1" t="s">
        <v>6072</v>
      </c>
      <c r="E2799" s="1" t="s">
        <v>555</v>
      </c>
      <c r="F2799" s="1" t="s">
        <v>27</v>
      </c>
      <c r="G2799" s="1" t="s">
        <v>28</v>
      </c>
      <c r="H2799" s="1" t="s">
        <v>39</v>
      </c>
      <c r="I2799" s="1" t="s">
        <v>6070</v>
      </c>
      <c r="J2799">
        <v>9</v>
      </c>
      <c r="K2799">
        <v>11.2</v>
      </c>
      <c r="L2799">
        <v>1.5</v>
      </c>
      <c r="M2799">
        <v>5</v>
      </c>
      <c r="N2799">
        <v>17.7</v>
      </c>
      <c r="O2799">
        <v>12</v>
      </c>
      <c r="P2799">
        <v>0</v>
      </c>
      <c r="Q2799" s="1" t="s">
        <v>31</v>
      </c>
      <c r="R2799" s="1" t="s">
        <v>32</v>
      </c>
      <c r="S2799" s="1" t="s">
        <v>33</v>
      </c>
      <c r="T2799" s="1" t="s">
        <v>34</v>
      </c>
      <c r="U2799" s="1" t="s">
        <v>72</v>
      </c>
      <c r="V2799" s="1" t="s">
        <v>42</v>
      </c>
      <c r="W2799">
        <f t="shared" si="86"/>
        <v>46181.679166666669</v>
      </c>
      <c r="X2799">
        <f t="shared" si="87"/>
        <v>46181.70208333333</v>
      </c>
    </row>
    <row r="2800" spans="1:24" x14ac:dyDescent="0.2">
      <c r="A2800" s="1" t="s">
        <v>6073</v>
      </c>
      <c r="B2800" s="1" t="s">
        <v>6069</v>
      </c>
      <c r="C2800" s="1" t="s">
        <v>5972</v>
      </c>
      <c r="D2800" s="1" t="s">
        <v>6074</v>
      </c>
      <c r="E2800" s="1" t="s">
        <v>555</v>
      </c>
      <c r="F2800" s="1" t="s">
        <v>27</v>
      </c>
      <c r="G2800" s="1" t="s">
        <v>28</v>
      </c>
      <c r="H2800" s="1" t="s">
        <v>45</v>
      </c>
      <c r="I2800" s="1" t="s">
        <v>6070</v>
      </c>
      <c r="J2800">
        <v>9</v>
      </c>
      <c r="K2800">
        <v>16.600000000000001</v>
      </c>
      <c r="L2800">
        <v>6.5</v>
      </c>
      <c r="M2800">
        <v>1.1000000000000001</v>
      </c>
      <c r="N2800">
        <v>24.3</v>
      </c>
      <c r="O2800">
        <v>18</v>
      </c>
      <c r="P2800">
        <v>0</v>
      </c>
      <c r="Q2800" s="1" t="s">
        <v>31</v>
      </c>
      <c r="R2800" s="1" t="s">
        <v>46</v>
      </c>
      <c r="S2800" s="1" t="s">
        <v>131</v>
      </c>
      <c r="T2800" s="1" t="s">
        <v>34</v>
      </c>
      <c r="U2800" s="1" t="s">
        <v>72</v>
      </c>
      <c r="V2800" s="1" t="s">
        <v>42</v>
      </c>
      <c r="W2800">
        <f t="shared" si="86"/>
        <v>46181.679166666669</v>
      </c>
      <c r="X2800">
        <f t="shared" si="87"/>
        <v>46181.71875</v>
      </c>
    </row>
    <row r="2801" spans="1:24" x14ac:dyDescent="0.2">
      <c r="A2801" s="1" t="s">
        <v>6075</v>
      </c>
      <c r="B2801" s="1" t="s">
        <v>6069</v>
      </c>
      <c r="C2801" s="1" t="s">
        <v>5972</v>
      </c>
      <c r="D2801" s="1" t="s">
        <v>6076</v>
      </c>
      <c r="E2801" s="1" t="s">
        <v>555</v>
      </c>
      <c r="F2801" s="1" t="s">
        <v>50</v>
      </c>
      <c r="G2801" s="1" t="s">
        <v>28</v>
      </c>
      <c r="H2801" s="1" t="s">
        <v>51</v>
      </c>
      <c r="I2801" s="1" t="s">
        <v>6070</v>
      </c>
      <c r="J2801">
        <v>9</v>
      </c>
      <c r="K2801">
        <v>17.5</v>
      </c>
      <c r="L2801">
        <v>11.5</v>
      </c>
      <c r="M2801">
        <v>4.5</v>
      </c>
      <c r="N2801">
        <v>33.5</v>
      </c>
      <c r="O2801">
        <v>26</v>
      </c>
      <c r="P2801">
        <v>0</v>
      </c>
      <c r="Q2801" s="1" t="s">
        <v>31</v>
      </c>
      <c r="R2801" s="1" t="s">
        <v>625</v>
      </c>
      <c r="S2801" s="1" t="s">
        <v>110</v>
      </c>
      <c r="T2801" s="1" t="s">
        <v>34</v>
      </c>
      <c r="U2801" s="1" t="s">
        <v>72</v>
      </c>
      <c r="V2801" s="1" t="s">
        <v>42</v>
      </c>
      <c r="W2801">
        <f t="shared" si="86"/>
        <v>46181.679166666669</v>
      </c>
      <c r="X2801">
        <f t="shared" si="87"/>
        <v>46181.742361111108</v>
      </c>
    </row>
    <row r="2802" spans="1:24" x14ac:dyDescent="0.2">
      <c r="A2802" s="1" t="s">
        <v>6077</v>
      </c>
      <c r="B2802" s="1" t="s">
        <v>6069</v>
      </c>
      <c r="C2802" s="1" t="s">
        <v>5972</v>
      </c>
      <c r="D2802" s="1" t="s">
        <v>6078</v>
      </c>
      <c r="E2802" s="1" t="s">
        <v>555</v>
      </c>
      <c r="F2802" s="1" t="s">
        <v>56</v>
      </c>
      <c r="G2802" s="1" t="s">
        <v>28</v>
      </c>
      <c r="H2802" s="1" t="s">
        <v>57</v>
      </c>
      <c r="I2802" s="1" t="s">
        <v>6070</v>
      </c>
      <c r="J2802">
        <v>9</v>
      </c>
      <c r="K2802">
        <v>16.600000000000001</v>
      </c>
      <c r="L2802">
        <v>0.5</v>
      </c>
      <c r="M2802">
        <v>2.5</v>
      </c>
      <c r="N2802">
        <v>19.7</v>
      </c>
      <c r="O2802">
        <v>18</v>
      </c>
      <c r="P2802">
        <v>0</v>
      </c>
      <c r="Q2802" s="1" t="s">
        <v>31</v>
      </c>
      <c r="R2802" s="1" t="s">
        <v>265</v>
      </c>
      <c r="S2802" s="1" t="s">
        <v>262</v>
      </c>
      <c r="T2802" s="1" t="s">
        <v>34</v>
      </c>
      <c r="U2802" s="1" t="s">
        <v>72</v>
      </c>
      <c r="V2802" s="1" t="s">
        <v>36</v>
      </c>
      <c r="W2802">
        <f t="shared" si="86"/>
        <v>46181.679166666669</v>
      </c>
      <c r="X2802">
        <f t="shared" si="87"/>
        <v>46181.755555555559</v>
      </c>
    </row>
    <row r="2803" spans="1:24" x14ac:dyDescent="0.2">
      <c r="A2803" s="1" t="s">
        <v>6079</v>
      </c>
      <c r="B2803" s="1" t="s">
        <v>6069</v>
      </c>
      <c r="C2803" s="1" t="s">
        <v>5972</v>
      </c>
      <c r="D2803" s="1" t="s">
        <v>6080</v>
      </c>
      <c r="E2803" s="1" t="s">
        <v>555</v>
      </c>
      <c r="F2803" s="1" t="s">
        <v>56</v>
      </c>
      <c r="G2803" s="1" t="s">
        <v>28</v>
      </c>
      <c r="H2803" s="1" t="s">
        <v>62</v>
      </c>
      <c r="I2803" s="1" t="s">
        <v>6070</v>
      </c>
      <c r="J2803">
        <v>9</v>
      </c>
      <c r="K2803">
        <v>8.6999999999999993</v>
      </c>
      <c r="L2803">
        <v>0.3</v>
      </c>
      <c r="M2803">
        <v>1.4</v>
      </c>
      <c r="N2803">
        <v>10.4</v>
      </c>
      <c r="O2803">
        <v>15</v>
      </c>
      <c r="P2803">
        <v>0</v>
      </c>
      <c r="Q2803" s="1" t="s">
        <v>31</v>
      </c>
      <c r="R2803" s="1" t="s">
        <v>261</v>
      </c>
      <c r="S2803" s="1" t="s">
        <v>363</v>
      </c>
      <c r="T2803" s="1" t="s">
        <v>34</v>
      </c>
      <c r="U2803" s="1" t="s">
        <v>72</v>
      </c>
      <c r="V2803" s="1" t="s">
        <v>36</v>
      </c>
      <c r="W2803">
        <f t="shared" si="86"/>
        <v>46181.679166666669</v>
      </c>
      <c r="X2803">
        <f t="shared" si="87"/>
        <v>46181.763194444444</v>
      </c>
    </row>
    <row r="2804" spans="1:24" x14ac:dyDescent="0.2">
      <c r="A2804" s="1" t="s">
        <v>6081</v>
      </c>
      <c r="B2804" s="1" t="s">
        <v>6082</v>
      </c>
      <c r="C2804" s="1" t="s">
        <v>6083</v>
      </c>
      <c r="D2804" s="1" t="s">
        <v>6084</v>
      </c>
      <c r="E2804" s="1" t="s">
        <v>555</v>
      </c>
      <c r="F2804" s="1" t="s">
        <v>27</v>
      </c>
      <c r="G2804" s="1" t="s">
        <v>28</v>
      </c>
      <c r="H2804" s="1" t="s">
        <v>29</v>
      </c>
      <c r="I2804" s="1" t="s">
        <v>1509</v>
      </c>
      <c r="J2804">
        <v>4</v>
      </c>
      <c r="K2804">
        <v>12.2</v>
      </c>
      <c r="L2804">
        <v>0.8</v>
      </c>
      <c r="M2804">
        <v>1.4</v>
      </c>
      <c r="N2804">
        <v>14.5</v>
      </c>
      <c r="O2804">
        <v>15</v>
      </c>
      <c r="P2804">
        <v>0</v>
      </c>
      <c r="Q2804" s="1" t="s">
        <v>31</v>
      </c>
      <c r="R2804" s="1" t="s">
        <v>98</v>
      </c>
      <c r="S2804" s="1" t="s">
        <v>196</v>
      </c>
      <c r="T2804" s="1" t="s">
        <v>153</v>
      </c>
      <c r="U2804" s="1" t="s">
        <v>99</v>
      </c>
      <c r="V2804" s="1" t="s">
        <v>36</v>
      </c>
      <c r="W2804">
        <f t="shared" si="86"/>
        <v>46181.529166666667</v>
      </c>
      <c r="X2804">
        <f t="shared" si="87"/>
        <v>46181.538888888892</v>
      </c>
    </row>
    <row r="2805" spans="1:24" x14ac:dyDescent="0.2">
      <c r="A2805" s="1" t="s">
        <v>6085</v>
      </c>
      <c r="B2805" s="1" t="s">
        <v>6082</v>
      </c>
      <c r="C2805" s="1" t="s">
        <v>6083</v>
      </c>
      <c r="D2805" s="1" t="s">
        <v>6086</v>
      </c>
      <c r="E2805" s="1" t="s">
        <v>555</v>
      </c>
      <c r="F2805" s="1" t="s">
        <v>27</v>
      </c>
      <c r="G2805" s="1" t="s">
        <v>28</v>
      </c>
      <c r="H2805" s="1" t="s">
        <v>39</v>
      </c>
      <c r="I2805" s="1" t="s">
        <v>1509</v>
      </c>
      <c r="J2805">
        <v>4</v>
      </c>
      <c r="K2805">
        <v>11.2</v>
      </c>
      <c r="L2805">
        <v>0.6</v>
      </c>
      <c r="M2805">
        <v>7.5</v>
      </c>
      <c r="N2805">
        <v>19.399999999999999</v>
      </c>
      <c r="O2805">
        <v>12</v>
      </c>
      <c r="P2805">
        <v>0</v>
      </c>
      <c r="Q2805" s="1" t="s">
        <v>31</v>
      </c>
      <c r="R2805" s="1" t="s">
        <v>102</v>
      </c>
      <c r="S2805" s="1" t="s">
        <v>47</v>
      </c>
      <c r="T2805" s="1" t="s">
        <v>153</v>
      </c>
      <c r="U2805" s="1" t="s">
        <v>99</v>
      </c>
      <c r="V2805" s="1" t="s">
        <v>42</v>
      </c>
      <c r="W2805">
        <f t="shared" si="86"/>
        <v>46181.529166666667</v>
      </c>
      <c r="X2805">
        <f t="shared" si="87"/>
        <v>46181.552083333336</v>
      </c>
    </row>
    <row r="2806" spans="1:24" x14ac:dyDescent="0.2">
      <c r="A2806" s="1" t="s">
        <v>6087</v>
      </c>
      <c r="B2806" s="1" t="s">
        <v>6082</v>
      </c>
      <c r="C2806" s="1" t="s">
        <v>6083</v>
      </c>
      <c r="D2806" s="1" t="s">
        <v>5917</v>
      </c>
      <c r="E2806" s="1" t="s">
        <v>555</v>
      </c>
      <c r="F2806" s="1" t="s">
        <v>27</v>
      </c>
      <c r="G2806" s="1" t="s">
        <v>28</v>
      </c>
      <c r="H2806" s="1" t="s">
        <v>45</v>
      </c>
      <c r="I2806" s="1" t="s">
        <v>1509</v>
      </c>
      <c r="J2806">
        <v>4</v>
      </c>
      <c r="K2806">
        <v>14.1</v>
      </c>
      <c r="L2806">
        <v>6.1</v>
      </c>
      <c r="M2806">
        <v>1.9</v>
      </c>
      <c r="N2806">
        <v>22.2</v>
      </c>
      <c r="O2806">
        <v>18</v>
      </c>
      <c r="P2806">
        <v>0</v>
      </c>
      <c r="Q2806" s="1" t="s">
        <v>31</v>
      </c>
      <c r="R2806" s="1" t="s">
        <v>46</v>
      </c>
      <c r="S2806" s="1" t="s">
        <v>33</v>
      </c>
      <c r="T2806" s="1" t="s">
        <v>153</v>
      </c>
      <c r="U2806" s="1" t="s">
        <v>99</v>
      </c>
      <c r="V2806" s="1" t="s">
        <v>42</v>
      </c>
      <c r="W2806">
        <f t="shared" si="86"/>
        <v>46181.529166666667</v>
      </c>
      <c r="X2806">
        <f t="shared" si="87"/>
        <v>46181.568055555559</v>
      </c>
    </row>
    <row r="2807" spans="1:24" x14ac:dyDescent="0.2">
      <c r="A2807" s="1" t="s">
        <v>6088</v>
      </c>
      <c r="B2807" s="1" t="s">
        <v>6082</v>
      </c>
      <c r="C2807" s="1" t="s">
        <v>6083</v>
      </c>
      <c r="D2807" s="1" t="s">
        <v>6041</v>
      </c>
      <c r="E2807" s="1" t="s">
        <v>555</v>
      </c>
      <c r="F2807" s="1" t="s">
        <v>50</v>
      </c>
      <c r="G2807" s="1" t="s">
        <v>28</v>
      </c>
      <c r="H2807" s="1" t="s">
        <v>51</v>
      </c>
      <c r="I2807" s="1" t="s">
        <v>1509</v>
      </c>
      <c r="J2807">
        <v>4</v>
      </c>
      <c r="K2807">
        <v>17.100000000000001</v>
      </c>
      <c r="L2807">
        <v>10.4</v>
      </c>
      <c r="M2807">
        <v>1.9</v>
      </c>
      <c r="N2807">
        <v>29.4</v>
      </c>
      <c r="O2807">
        <v>26</v>
      </c>
      <c r="P2807">
        <v>0</v>
      </c>
      <c r="Q2807" s="1" t="s">
        <v>31</v>
      </c>
      <c r="R2807" s="1" t="s">
        <v>402</v>
      </c>
      <c r="S2807" s="1" t="s">
        <v>500</v>
      </c>
      <c r="T2807" s="1" t="s">
        <v>153</v>
      </c>
      <c r="U2807" s="1" t="s">
        <v>99</v>
      </c>
      <c r="V2807" s="1" t="s">
        <v>36</v>
      </c>
      <c r="W2807">
        <f t="shared" si="86"/>
        <v>46181.529166666667</v>
      </c>
      <c r="X2807">
        <f t="shared" si="87"/>
        <v>46181.588194444441</v>
      </c>
    </row>
    <row r="2808" spans="1:24" x14ac:dyDescent="0.2">
      <c r="A2808" s="1" t="s">
        <v>6089</v>
      </c>
      <c r="B2808" s="1" t="s">
        <v>6082</v>
      </c>
      <c r="C2808" s="1" t="s">
        <v>6083</v>
      </c>
      <c r="D2808" s="1" t="s">
        <v>6090</v>
      </c>
      <c r="E2808" s="1" t="s">
        <v>555</v>
      </c>
      <c r="F2808" s="1" t="s">
        <v>56</v>
      </c>
      <c r="G2808" s="1" t="s">
        <v>28</v>
      </c>
      <c r="H2808" s="1" t="s">
        <v>57</v>
      </c>
      <c r="I2808" s="1" t="s">
        <v>1509</v>
      </c>
      <c r="J2808">
        <v>4</v>
      </c>
      <c r="K2808">
        <v>13.7</v>
      </c>
      <c r="L2808">
        <v>0.4</v>
      </c>
      <c r="M2808">
        <v>2.7</v>
      </c>
      <c r="N2808">
        <v>16.8</v>
      </c>
      <c r="O2808">
        <v>18</v>
      </c>
      <c r="P2808">
        <v>0</v>
      </c>
      <c r="Q2808" s="1" t="s">
        <v>31</v>
      </c>
      <c r="R2808" s="1" t="s">
        <v>420</v>
      </c>
      <c r="S2808" s="1" t="s">
        <v>266</v>
      </c>
      <c r="T2808" s="1" t="s">
        <v>153</v>
      </c>
      <c r="U2808" s="1" t="s">
        <v>99</v>
      </c>
      <c r="V2808" s="1" t="s">
        <v>36</v>
      </c>
      <c r="W2808">
        <f t="shared" si="86"/>
        <v>46181.529166666667</v>
      </c>
      <c r="X2808">
        <f t="shared" si="87"/>
        <v>46181.599999999999</v>
      </c>
    </row>
    <row r="2809" spans="1:24" x14ac:dyDescent="0.2">
      <c r="A2809" s="1" t="s">
        <v>6091</v>
      </c>
      <c r="B2809" s="1" t="s">
        <v>6082</v>
      </c>
      <c r="C2809" s="1" t="s">
        <v>6083</v>
      </c>
      <c r="D2809" s="1" t="s">
        <v>6092</v>
      </c>
      <c r="E2809" s="1" t="s">
        <v>555</v>
      </c>
      <c r="F2809" s="1" t="s">
        <v>56</v>
      </c>
      <c r="G2809" s="1" t="s">
        <v>28</v>
      </c>
      <c r="H2809" s="1" t="s">
        <v>62</v>
      </c>
      <c r="I2809" s="1" t="s">
        <v>1509</v>
      </c>
      <c r="J2809">
        <v>4</v>
      </c>
      <c r="K2809">
        <v>8</v>
      </c>
      <c r="L2809">
        <v>0.6</v>
      </c>
      <c r="M2809">
        <v>1</v>
      </c>
      <c r="N2809">
        <v>9.5</v>
      </c>
      <c r="O2809">
        <v>15</v>
      </c>
      <c r="P2809">
        <v>0</v>
      </c>
      <c r="Q2809" s="1" t="s">
        <v>31</v>
      </c>
      <c r="R2809" s="1" t="s">
        <v>265</v>
      </c>
      <c r="S2809" s="1" t="s">
        <v>59</v>
      </c>
      <c r="T2809" s="1" t="s">
        <v>153</v>
      </c>
      <c r="U2809" s="1" t="s">
        <v>99</v>
      </c>
      <c r="V2809" s="1" t="s">
        <v>36</v>
      </c>
      <c r="W2809">
        <f t="shared" si="86"/>
        <v>46181.529166666667</v>
      </c>
      <c r="X2809">
        <f t="shared" si="87"/>
        <v>46181.606249999997</v>
      </c>
    </row>
    <row r="2810" spans="1:24" x14ac:dyDescent="0.2">
      <c r="A2810" s="1" t="s">
        <v>6093</v>
      </c>
      <c r="B2810" s="1" t="s">
        <v>6094</v>
      </c>
      <c r="C2810" s="1" t="s">
        <v>6067</v>
      </c>
      <c r="D2810" s="1" t="s">
        <v>6095</v>
      </c>
      <c r="E2810" s="1" t="s">
        <v>555</v>
      </c>
      <c r="F2810" s="1" t="s">
        <v>27</v>
      </c>
      <c r="G2810" s="1" t="s">
        <v>96</v>
      </c>
      <c r="H2810" s="1" t="s">
        <v>29</v>
      </c>
      <c r="I2810" s="1" t="s">
        <v>1793</v>
      </c>
      <c r="J2810">
        <v>9</v>
      </c>
      <c r="K2810">
        <v>11</v>
      </c>
      <c r="L2810">
        <v>0.8</v>
      </c>
      <c r="M2810">
        <v>2.7</v>
      </c>
      <c r="N2810">
        <v>14.5</v>
      </c>
      <c r="O2810">
        <v>15</v>
      </c>
      <c r="P2810">
        <v>0</v>
      </c>
      <c r="Q2810" s="1" t="s">
        <v>31</v>
      </c>
      <c r="R2810" s="1" t="s">
        <v>130</v>
      </c>
      <c r="S2810" s="1" t="s">
        <v>79</v>
      </c>
      <c r="T2810" s="1" t="s">
        <v>153</v>
      </c>
      <c r="U2810" s="1" t="s">
        <v>251</v>
      </c>
      <c r="V2810" s="1" t="s">
        <v>36</v>
      </c>
      <c r="W2810">
        <f t="shared" si="86"/>
        <v>46181.723611111112</v>
      </c>
      <c r="X2810">
        <f t="shared" si="87"/>
        <v>46181.73333333333</v>
      </c>
    </row>
    <row r="2811" spans="1:24" x14ac:dyDescent="0.2">
      <c r="A2811" s="1" t="s">
        <v>6096</v>
      </c>
      <c r="B2811" s="1" t="s">
        <v>6094</v>
      </c>
      <c r="C2811" s="1" t="s">
        <v>6067</v>
      </c>
      <c r="D2811" s="1" t="s">
        <v>6097</v>
      </c>
      <c r="E2811" s="1" t="s">
        <v>555</v>
      </c>
      <c r="F2811" s="1" t="s">
        <v>27</v>
      </c>
      <c r="G2811" s="1" t="s">
        <v>96</v>
      </c>
      <c r="H2811" s="1" t="s">
        <v>39</v>
      </c>
      <c r="I2811" s="1" t="s">
        <v>1793</v>
      </c>
      <c r="J2811">
        <v>9</v>
      </c>
      <c r="K2811">
        <v>13.7</v>
      </c>
      <c r="L2811">
        <v>0.2</v>
      </c>
      <c r="M2811">
        <v>5.4</v>
      </c>
      <c r="N2811">
        <v>19.3</v>
      </c>
      <c r="O2811">
        <v>12</v>
      </c>
      <c r="P2811">
        <v>0</v>
      </c>
      <c r="Q2811" s="1" t="s">
        <v>31</v>
      </c>
      <c r="R2811" s="1" t="s">
        <v>177</v>
      </c>
      <c r="S2811" s="1" t="s">
        <v>156</v>
      </c>
      <c r="T2811" s="1" t="s">
        <v>153</v>
      </c>
      <c r="U2811" s="1" t="s">
        <v>251</v>
      </c>
      <c r="V2811" s="1" t="s">
        <v>42</v>
      </c>
      <c r="W2811">
        <f t="shared" si="86"/>
        <v>46181.723611111112</v>
      </c>
      <c r="X2811">
        <f t="shared" si="87"/>
        <v>46181.746527777781</v>
      </c>
    </row>
    <row r="2812" spans="1:24" x14ac:dyDescent="0.2">
      <c r="A2812" s="1" t="s">
        <v>6098</v>
      </c>
      <c r="B2812" s="1" t="s">
        <v>6094</v>
      </c>
      <c r="C2812" s="1" t="s">
        <v>6067</v>
      </c>
      <c r="D2812" s="1" t="s">
        <v>5948</v>
      </c>
      <c r="E2812" s="1" t="s">
        <v>555</v>
      </c>
      <c r="F2812" s="1" t="s">
        <v>27</v>
      </c>
      <c r="G2812" s="1" t="s">
        <v>96</v>
      </c>
      <c r="H2812" s="1" t="s">
        <v>45</v>
      </c>
      <c r="I2812" s="1" t="s">
        <v>1793</v>
      </c>
      <c r="J2812">
        <v>9</v>
      </c>
      <c r="K2812">
        <v>14.8</v>
      </c>
      <c r="L2812">
        <v>4.5999999999999996</v>
      </c>
      <c r="M2812">
        <v>2.2000000000000002</v>
      </c>
      <c r="N2812">
        <v>21.6</v>
      </c>
      <c r="O2812">
        <v>18</v>
      </c>
      <c r="P2812">
        <v>0</v>
      </c>
      <c r="Q2812" s="1" t="s">
        <v>31</v>
      </c>
      <c r="R2812" s="1" t="s">
        <v>233</v>
      </c>
      <c r="S2812" s="1" t="s">
        <v>152</v>
      </c>
      <c r="T2812" s="1" t="s">
        <v>153</v>
      </c>
      <c r="U2812" s="1" t="s">
        <v>251</v>
      </c>
      <c r="V2812" s="1" t="s">
        <v>42</v>
      </c>
      <c r="W2812">
        <f t="shared" si="86"/>
        <v>46181.723611111112</v>
      </c>
      <c r="X2812">
        <f t="shared" si="87"/>
        <v>46181.761805555558</v>
      </c>
    </row>
    <row r="2813" spans="1:24" x14ac:dyDescent="0.2">
      <c r="A2813" s="1" t="s">
        <v>6099</v>
      </c>
      <c r="B2813" s="1" t="s">
        <v>6094</v>
      </c>
      <c r="C2813" s="1" t="s">
        <v>6067</v>
      </c>
      <c r="D2813" s="1" t="s">
        <v>6100</v>
      </c>
      <c r="E2813" s="1" t="s">
        <v>555</v>
      </c>
      <c r="F2813" s="1" t="s">
        <v>50</v>
      </c>
      <c r="G2813" s="1" t="s">
        <v>96</v>
      </c>
      <c r="H2813" s="1" t="s">
        <v>51</v>
      </c>
      <c r="I2813" s="1" t="s">
        <v>1793</v>
      </c>
      <c r="J2813">
        <v>9</v>
      </c>
      <c r="K2813">
        <v>19.5</v>
      </c>
      <c r="L2813">
        <v>7.9</v>
      </c>
      <c r="M2813">
        <v>2.9</v>
      </c>
      <c r="N2813">
        <v>30.3</v>
      </c>
      <c r="O2813">
        <v>26</v>
      </c>
      <c r="P2813">
        <v>0</v>
      </c>
      <c r="Q2813" s="1" t="s">
        <v>31</v>
      </c>
      <c r="R2813" s="1" t="s">
        <v>485</v>
      </c>
      <c r="S2813" s="1" t="s">
        <v>53</v>
      </c>
      <c r="T2813" s="1" t="s">
        <v>153</v>
      </c>
      <c r="U2813" s="1" t="s">
        <v>251</v>
      </c>
      <c r="V2813" s="1" t="s">
        <v>42</v>
      </c>
      <c r="W2813">
        <f t="shared" si="86"/>
        <v>46181.723611111112</v>
      </c>
      <c r="X2813">
        <f t="shared" si="87"/>
        <v>46181.782638888886</v>
      </c>
    </row>
    <row r="2814" spans="1:24" x14ac:dyDescent="0.2">
      <c r="A2814" s="1" t="s">
        <v>6101</v>
      </c>
      <c r="B2814" s="1" t="s">
        <v>6094</v>
      </c>
      <c r="C2814" s="1" t="s">
        <v>6067</v>
      </c>
      <c r="D2814" s="1" t="s">
        <v>6102</v>
      </c>
      <c r="E2814" s="1" t="s">
        <v>555</v>
      </c>
      <c r="F2814" s="1" t="s">
        <v>56</v>
      </c>
      <c r="G2814" s="1" t="s">
        <v>96</v>
      </c>
      <c r="H2814" s="1" t="s">
        <v>57</v>
      </c>
      <c r="I2814" s="1" t="s">
        <v>1793</v>
      </c>
      <c r="J2814">
        <v>9</v>
      </c>
      <c r="K2814">
        <v>10.9</v>
      </c>
      <c r="L2814">
        <v>1.7</v>
      </c>
      <c r="M2814">
        <v>3.1</v>
      </c>
      <c r="N2814">
        <v>15.8</v>
      </c>
      <c r="O2814">
        <v>18</v>
      </c>
      <c r="P2814">
        <v>0</v>
      </c>
      <c r="Q2814" s="1" t="s">
        <v>31</v>
      </c>
      <c r="R2814" s="1" t="s">
        <v>113</v>
      </c>
      <c r="S2814" s="1" t="s">
        <v>114</v>
      </c>
      <c r="T2814" s="1" t="s">
        <v>153</v>
      </c>
      <c r="U2814" s="1" t="s">
        <v>251</v>
      </c>
      <c r="V2814" s="1" t="s">
        <v>36</v>
      </c>
      <c r="W2814">
        <f t="shared" si="86"/>
        <v>46181.723611111112</v>
      </c>
      <c r="X2814">
        <f t="shared" si="87"/>
        <v>46181.793749999997</v>
      </c>
    </row>
    <row r="2815" spans="1:24" x14ac:dyDescent="0.2">
      <c r="A2815" s="1" t="s">
        <v>6103</v>
      </c>
      <c r="B2815" s="1" t="s">
        <v>6094</v>
      </c>
      <c r="C2815" s="1" t="s">
        <v>6067</v>
      </c>
      <c r="D2815" s="1" t="s">
        <v>6104</v>
      </c>
      <c r="E2815" s="1" t="s">
        <v>555</v>
      </c>
      <c r="F2815" s="1" t="s">
        <v>56</v>
      </c>
      <c r="G2815" s="1" t="s">
        <v>96</v>
      </c>
      <c r="H2815" s="1" t="s">
        <v>62</v>
      </c>
      <c r="I2815" s="1" t="s">
        <v>1793</v>
      </c>
      <c r="J2815">
        <v>9</v>
      </c>
      <c r="K2815">
        <v>7.3</v>
      </c>
      <c r="L2815">
        <v>1.1000000000000001</v>
      </c>
      <c r="M2815">
        <v>1.8</v>
      </c>
      <c r="N2815">
        <v>10.199999999999999</v>
      </c>
      <c r="O2815">
        <v>15</v>
      </c>
      <c r="P2815">
        <v>0</v>
      </c>
      <c r="Q2815" s="1" t="s">
        <v>31</v>
      </c>
      <c r="R2815" s="1" t="s">
        <v>189</v>
      </c>
      <c r="S2815" s="1" t="s">
        <v>118</v>
      </c>
      <c r="T2815" s="1" t="s">
        <v>153</v>
      </c>
      <c r="U2815" s="1" t="s">
        <v>251</v>
      </c>
      <c r="V2815" s="1" t="s">
        <v>36</v>
      </c>
      <c r="W2815">
        <f t="shared" si="86"/>
        <v>46181.723611111112</v>
      </c>
      <c r="X2815">
        <f t="shared" si="87"/>
        <v>46181.800694444442</v>
      </c>
    </row>
    <row r="2816" spans="1:24" x14ac:dyDescent="0.2">
      <c r="A2816" s="1" t="s">
        <v>6105</v>
      </c>
      <c r="B2816" s="1" t="s">
        <v>6106</v>
      </c>
      <c r="C2816" s="1" t="s">
        <v>5928</v>
      </c>
      <c r="D2816" s="1" t="s">
        <v>6107</v>
      </c>
      <c r="E2816" s="1" t="s">
        <v>555</v>
      </c>
      <c r="F2816" s="1" t="s">
        <v>27</v>
      </c>
      <c r="G2816" s="1" t="s">
        <v>249</v>
      </c>
      <c r="H2816" s="1" t="s">
        <v>29</v>
      </c>
      <c r="I2816" s="1" t="s">
        <v>2281</v>
      </c>
      <c r="J2816">
        <v>5</v>
      </c>
      <c r="K2816">
        <v>15.7</v>
      </c>
      <c r="L2816">
        <v>0.6</v>
      </c>
      <c r="M2816">
        <v>2.7</v>
      </c>
      <c r="N2816">
        <v>19</v>
      </c>
      <c r="O2816">
        <v>15</v>
      </c>
      <c r="P2816">
        <v>0</v>
      </c>
      <c r="Q2816" s="1" t="s">
        <v>31</v>
      </c>
      <c r="R2816" s="1" t="s">
        <v>125</v>
      </c>
      <c r="S2816" s="1" t="s">
        <v>79</v>
      </c>
      <c r="T2816" s="1" t="s">
        <v>34</v>
      </c>
      <c r="U2816" s="1" t="s">
        <v>99</v>
      </c>
      <c r="V2816" s="1" t="s">
        <v>42</v>
      </c>
      <c r="W2816">
        <f t="shared" si="86"/>
        <v>46181.527083333334</v>
      </c>
      <c r="X2816">
        <f t="shared" si="87"/>
        <v>46181.540277777778</v>
      </c>
    </row>
    <row r="2817" spans="1:24" x14ac:dyDescent="0.2">
      <c r="A2817" s="1" t="s">
        <v>6108</v>
      </c>
      <c r="B2817" s="1" t="s">
        <v>6106</v>
      </c>
      <c r="C2817" s="1" t="s">
        <v>5928</v>
      </c>
      <c r="D2817" s="1" t="s">
        <v>6109</v>
      </c>
      <c r="E2817" s="1" t="s">
        <v>555</v>
      </c>
      <c r="F2817" s="1" t="s">
        <v>27</v>
      </c>
      <c r="G2817" s="1" t="s">
        <v>249</v>
      </c>
      <c r="H2817" s="1" t="s">
        <v>39</v>
      </c>
      <c r="I2817" s="1" t="s">
        <v>2281</v>
      </c>
      <c r="J2817">
        <v>5</v>
      </c>
      <c r="K2817">
        <v>8</v>
      </c>
      <c r="L2817">
        <v>0.2</v>
      </c>
      <c r="M2817">
        <v>6.2</v>
      </c>
      <c r="N2817">
        <v>14.4</v>
      </c>
      <c r="O2817">
        <v>12</v>
      </c>
      <c r="P2817">
        <v>0</v>
      </c>
      <c r="Q2817" s="1" t="s">
        <v>31</v>
      </c>
      <c r="R2817" s="1" t="s">
        <v>173</v>
      </c>
      <c r="S2817" s="1" t="s">
        <v>41</v>
      </c>
      <c r="T2817" s="1" t="s">
        <v>34</v>
      </c>
      <c r="U2817" s="1" t="s">
        <v>99</v>
      </c>
      <c r="V2817" s="1" t="s">
        <v>42</v>
      </c>
      <c r="W2817">
        <f t="shared" si="86"/>
        <v>46181.527083333334</v>
      </c>
      <c r="X2817">
        <f t="shared" si="87"/>
        <v>46181.55</v>
      </c>
    </row>
    <row r="2818" spans="1:24" x14ac:dyDescent="0.2">
      <c r="A2818" s="1" t="s">
        <v>6110</v>
      </c>
      <c r="B2818" s="1" t="s">
        <v>6106</v>
      </c>
      <c r="C2818" s="1" t="s">
        <v>5928</v>
      </c>
      <c r="D2818" s="1" t="s">
        <v>5932</v>
      </c>
      <c r="E2818" s="1" t="s">
        <v>555</v>
      </c>
      <c r="F2818" s="1" t="s">
        <v>27</v>
      </c>
      <c r="G2818" s="1" t="s">
        <v>249</v>
      </c>
      <c r="H2818" s="1" t="s">
        <v>45</v>
      </c>
      <c r="I2818" s="1" t="s">
        <v>2281</v>
      </c>
      <c r="J2818">
        <v>5</v>
      </c>
      <c r="K2818">
        <v>17.899999999999999</v>
      </c>
      <c r="L2818">
        <v>4.7</v>
      </c>
      <c r="M2818">
        <v>2.7</v>
      </c>
      <c r="N2818">
        <v>25.3</v>
      </c>
      <c r="O2818">
        <v>18</v>
      </c>
      <c r="P2818">
        <v>0</v>
      </c>
      <c r="Q2818" s="1" t="s">
        <v>31</v>
      </c>
      <c r="R2818" s="1" t="s">
        <v>32</v>
      </c>
      <c r="S2818" s="1" t="s">
        <v>156</v>
      </c>
      <c r="T2818" s="1" t="s">
        <v>34</v>
      </c>
      <c r="U2818" s="1" t="s">
        <v>99</v>
      </c>
      <c r="V2818" s="1" t="s">
        <v>42</v>
      </c>
      <c r="W2818">
        <f t="shared" ref="W2818:W2881" si="88">DATEVALUE(MID(C2818,1,10))+TIMEVALUE(MID(C2818,12,8))</f>
        <v>46181.527083333334</v>
      </c>
      <c r="X2818">
        <f t="shared" ref="X2818:X2881" si="89">DATEVALUE(MID(D2818,1,10))+TIMEVALUE(MID(D2818,12,8))</f>
        <v>46181.567361111112</v>
      </c>
    </row>
    <row r="2819" spans="1:24" x14ac:dyDescent="0.2">
      <c r="A2819" s="1" t="s">
        <v>6111</v>
      </c>
      <c r="B2819" s="1" t="s">
        <v>6106</v>
      </c>
      <c r="C2819" s="1" t="s">
        <v>5928</v>
      </c>
      <c r="D2819" s="1" t="s">
        <v>5919</v>
      </c>
      <c r="E2819" s="1" t="s">
        <v>555</v>
      </c>
      <c r="F2819" s="1" t="s">
        <v>50</v>
      </c>
      <c r="G2819" s="1" t="s">
        <v>249</v>
      </c>
      <c r="H2819" s="1" t="s">
        <v>51</v>
      </c>
      <c r="I2819" s="1" t="s">
        <v>2281</v>
      </c>
      <c r="J2819">
        <v>5</v>
      </c>
      <c r="K2819">
        <v>16.100000000000001</v>
      </c>
      <c r="L2819">
        <v>10.6</v>
      </c>
      <c r="M2819">
        <v>4.0999999999999996</v>
      </c>
      <c r="N2819">
        <v>30.7</v>
      </c>
      <c r="O2819">
        <v>26</v>
      </c>
      <c r="P2819">
        <v>0</v>
      </c>
      <c r="Q2819" s="1" t="s">
        <v>31</v>
      </c>
      <c r="R2819" s="1" t="s">
        <v>835</v>
      </c>
      <c r="S2819" s="1" t="s">
        <v>513</v>
      </c>
      <c r="T2819" s="1" t="s">
        <v>34</v>
      </c>
      <c r="U2819" s="1" t="s">
        <v>99</v>
      </c>
      <c r="V2819" s="1" t="s">
        <v>42</v>
      </c>
      <c r="W2819">
        <f t="shared" si="88"/>
        <v>46181.527083333334</v>
      </c>
      <c r="X2819">
        <f t="shared" si="89"/>
        <v>46181.588888888888</v>
      </c>
    </row>
    <row r="2820" spans="1:24" x14ac:dyDescent="0.2">
      <c r="A2820" s="1" t="s">
        <v>6112</v>
      </c>
      <c r="B2820" s="1" t="s">
        <v>6106</v>
      </c>
      <c r="C2820" s="1" t="s">
        <v>5928</v>
      </c>
      <c r="D2820" s="1" t="s">
        <v>6113</v>
      </c>
      <c r="E2820" s="1" t="s">
        <v>555</v>
      </c>
      <c r="F2820" s="1" t="s">
        <v>56</v>
      </c>
      <c r="G2820" s="1" t="s">
        <v>249</v>
      </c>
      <c r="H2820" s="1" t="s">
        <v>57</v>
      </c>
      <c r="I2820" s="1" t="s">
        <v>2281</v>
      </c>
      <c r="J2820">
        <v>5</v>
      </c>
      <c r="K2820">
        <v>15</v>
      </c>
      <c r="L2820">
        <v>0.9</v>
      </c>
      <c r="M2820">
        <v>3.1</v>
      </c>
      <c r="N2820">
        <v>18.899999999999999</v>
      </c>
      <c r="O2820">
        <v>18</v>
      </c>
      <c r="P2820">
        <v>0</v>
      </c>
      <c r="Q2820" s="1" t="s">
        <v>31</v>
      </c>
      <c r="R2820" s="1" t="s">
        <v>90</v>
      </c>
      <c r="S2820" s="1" t="s">
        <v>296</v>
      </c>
      <c r="T2820" s="1" t="s">
        <v>34</v>
      </c>
      <c r="U2820" s="1" t="s">
        <v>99</v>
      </c>
      <c r="V2820" s="1" t="s">
        <v>36</v>
      </c>
      <c r="W2820">
        <f t="shared" si="88"/>
        <v>46181.527083333334</v>
      </c>
      <c r="X2820">
        <f t="shared" si="89"/>
        <v>46181.602083333331</v>
      </c>
    </row>
    <row r="2821" spans="1:24" x14ac:dyDescent="0.2">
      <c r="A2821" s="1" t="s">
        <v>6114</v>
      </c>
      <c r="B2821" s="1" t="s">
        <v>6106</v>
      </c>
      <c r="C2821" s="1" t="s">
        <v>5928</v>
      </c>
      <c r="D2821" s="1" t="s">
        <v>6044</v>
      </c>
      <c r="E2821" s="1" t="s">
        <v>555</v>
      </c>
      <c r="F2821" s="1" t="s">
        <v>56</v>
      </c>
      <c r="G2821" s="1" t="s">
        <v>249</v>
      </c>
      <c r="H2821" s="1" t="s">
        <v>62</v>
      </c>
      <c r="I2821" s="1" t="s">
        <v>2281</v>
      </c>
      <c r="J2821">
        <v>5</v>
      </c>
      <c r="K2821">
        <v>8.4</v>
      </c>
      <c r="L2821">
        <v>1</v>
      </c>
      <c r="M2821">
        <v>1.5</v>
      </c>
      <c r="N2821">
        <v>10.9</v>
      </c>
      <c r="O2821">
        <v>15</v>
      </c>
      <c r="P2821">
        <v>0</v>
      </c>
      <c r="Q2821" s="1" t="s">
        <v>31</v>
      </c>
      <c r="R2821" s="1" t="s">
        <v>63</v>
      </c>
      <c r="S2821" s="1" t="s">
        <v>538</v>
      </c>
      <c r="T2821" s="1" t="s">
        <v>34</v>
      </c>
      <c r="U2821" s="1" t="s">
        <v>99</v>
      </c>
      <c r="V2821" s="1" t="s">
        <v>36</v>
      </c>
      <c r="W2821">
        <f t="shared" si="88"/>
        <v>46181.527083333334</v>
      </c>
      <c r="X2821">
        <f t="shared" si="89"/>
        <v>46181.609722222223</v>
      </c>
    </row>
    <row r="2822" spans="1:24" x14ac:dyDescent="0.2">
      <c r="A2822" s="1" t="s">
        <v>6115</v>
      </c>
      <c r="B2822" s="1" t="s">
        <v>6116</v>
      </c>
      <c r="C2822" s="1" t="s">
        <v>5987</v>
      </c>
      <c r="D2822" s="1" t="s">
        <v>6117</v>
      </c>
      <c r="E2822" s="1" t="s">
        <v>555</v>
      </c>
      <c r="F2822" s="1" t="s">
        <v>27</v>
      </c>
      <c r="G2822" s="1" t="s">
        <v>96</v>
      </c>
      <c r="H2822" s="1" t="s">
        <v>29</v>
      </c>
      <c r="I2822" s="1" t="s">
        <v>2198</v>
      </c>
      <c r="J2822">
        <v>1</v>
      </c>
      <c r="K2822">
        <v>15.8</v>
      </c>
      <c r="L2822">
        <v>0.2</v>
      </c>
      <c r="M2822">
        <v>3</v>
      </c>
      <c r="N2822">
        <v>19</v>
      </c>
      <c r="O2822">
        <v>15</v>
      </c>
      <c r="P2822">
        <v>0</v>
      </c>
      <c r="Q2822" s="1" t="s">
        <v>31</v>
      </c>
      <c r="R2822" s="1" t="s">
        <v>340</v>
      </c>
      <c r="S2822" s="1" t="s">
        <v>174</v>
      </c>
      <c r="T2822" s="1" t="s">
        <v>34</v>
      </c>
      <c r="U2822" s="1" t="s">
        <v>72</v>
      </c>
      <c r="V2822" s="1" t="s">
        <v>42</v>
      </c>
      <c r="W2822">
        <f t="shared" si="88"/>
        <v>46181.677083333336</v>
      </c>
      <c r="X2822">
        <f t="shared" si="89"/>
        <v>46181.69027777778</v>
      </c>
    </row>
    <row r="2823" spans="1:24" x14ac:dyDescent="0.2">
      <c r="A2823" s="1" t="s">
        <v>6118</v>
      </c>
      <c r="B2823" s="1" t="s">
        <v>6116</v>
      </c>
      <c r="C2823" s="1" t="s">
        <v>5987</v>
      </c>
      <c r="D2823" s="1" t="s">
        <v>6119</v>
      </c>
      <c r="E2823" s="1" t="s">
        <v>555</v>
      </c>
      <c r="F2823" s="1" t="s">
        <v>27</v>
      </c>
      <c r="G2823" s="1" t="s">
        <v>96</v>
      </c>
      <c r="H2823" s="1" t="s">
        <v>39</v>
      </c>
      <c r="I2823" s="1" t="s">
        <v>2198</v>
      </c>
      <c r="J2823">
        <v>1</v>
      </c>
      <c r="K2823">
        <v>12.3</v>
      </c>
      <c r="L2823">
        <v>0.3</v>
      </c>
      <c r="M2823">
        <v>5.6</v>
      </c>
      <c r="N2823">
        <v>18.2</v>
      </c>
      <c r="O2823">
        <v>12</v>
      </c>
      <c r="P2823">
        <v>0</v>
      </c>
      <c r="Q2823" s="1" t="s">
        <v>31</v>
      </c>
      <c r="R2823" s="1" t="s">
        <v>177</v>
      </c>
      <c r="S2823" s="1" t="s">
        <v>103</v>
      </c>
      <c r="T2823" s="1" t="s">
        <v>34</v>
      </c>
      <c r="U2823" s="1" t="s">
        <v>72</v>
      </c>
      <c r="V2823" s="1" t="s">
        <v>42</v>
      </c>
      <c r="W2823">
        <f t="shared" si="88"/>
        <v>46181.677083333336</v>
      </c>
      <c r="X2823">
        <f t="shared" si="89"/>
        <v>46181.702777777777</v>
      </c>
    </row>
    <row r="2824" spans="1:24" x14ac:dyDescent="0.2">
      <c r="A2824" s="1" t="s">
        <v>6120</v>
      </c>
      <c r="B2824" s="1" t="s">
        <v>6116</v>
      </c>
      <c r="C2824" s="1" t="s">
        <v>5987</v>
      </c>
      <c r="D2824" s="1" t="s">
        <v>6121</v>
      </c>
      <c r="E2824" s="1" t="s">
        <v>555</v>
      </c>
      <c r="F2824" s="1" t="s">
        <v>27</v>
      </c>
      <c r="G2824" s="1" t="s">
        <v>96</v>
      </c>
      <c r="H2824" s="1" t="s">
        <v>45</v>
      </c>
      <c r="I2824" s="1" t="s">
        <v>2198</v>
      </c>
      <c r="J2824">
        <v>1</v>
      </c>
      <c r="K2824">
        <v>17</v>
      </c>
      <c r="L2824">
        <v>5</v>
      </c>
      <c r="M2824">
        <v>2.5</v>
      </c>
      <c r="N2824">
        <v>24.5</v>
      </c>
      <c r="O2824">
        <v>18</v>
      </c>
      <c r="P2824">
        <v>0</v>
      </c>
      <c r="Q2824" s="1" t="s">
        <v>31</v>
      </c>
      <c r="R2824" s="1" t="s">
        <v>302</v>
      </c>
      <c r="S2824" s="1" t="s">
        <v>103</v>
      </c>
      <c r="T2824" s="1" t="s">
        <v>34</v>
      </c>
      <c r="U2824" s="1" t="s">
        <v>72</v>
      </c>
      <c r="V2824" s="1" t="s">
        <v>42</v>
      </c>
      <c r="W2824">
        <f t="shared" si="88"/>
        <v>46181.677083333336</v>
      </c>
      <c r="X2824">
        <f t="shared" si="89"/>
        <v>46181.719444444447</v>
      </c>
    </row>
    <row r="2825" spans="1:24" x14ac:dyDescent="0.2">
      <c r="A2825" s="1" t="s">
        <v>6122</v>
      </c>
      <c r="B2825" s="1" t="s">
        <v>6116</v>
      </c>
      <c r="C2825" s="1" t="s">
        <v>5987</v>
      </c>
      <c r="D2825" s="1" t="s">
        <v>6123</v>
      </c>
      <c r="E2825" s="1" t="s">
        <v>555</v>
      </c>
      <c r="F2825" s="1" t="s">
        <v>50</v>
      </c>
      <c r="G2825" s="1" t="s">
        <v>96</v>
      </c>
      <c r="H2825" s="1" t="s">
        <v>51</v>
      </c>
      <c r="I2825" s="1" t="s">
        <v>2198</v>
      </c>
      <c r="J2825">
        <v>1</v>
      </c>
      <c r="K2825">
        <v>19.5</v>
      </c>
      <c r="L2825">
        <v>8.8000000000000007</v>
      </c>
      <c r="M2825">
        <v>5.0999999999999996</v>
      </c>
      <c r="N2825">
        <v>33.5</v>
      </c>
      <c r="O2825">
        <v>26</v>
      </c>
      <c r="P2825">
        <v>0</v>
      </c>
      <c r="Q2825" s="1" t="s">
        <v>31</v>
      </c>
      <c r="R2825" s="1" t="s">
        <v>625</v>
      </c>
      <c r="S2825" s="1" t="s">
        <v>344</v>
      </c>
      <c r="T2825" s="1" t="s">
        <v>34</v>
      </c>
      <c r="U2825" s="1" t="s">
        <v>72</v>
      </c>
      <c r="V2825" s="1" t="s">
        <v>42</v>
      </c>
      <c r="W2825">
        <f t="shared" si="88"/>
        <v>46181.677083333336</v>
      </c>
      <c r="X2825">
        <f t="shared" si="89"/>
        <v>46181.743055555555</v>
      </c>
    </row>
    <row r="2826" spans="1:24" x14ac:dyDescent="0.2">
      <c r="A2826" s="1" t="s">
        <v>6124</v>
      </c>
      <c r="B2826" s="1" t="s">
        <v>6116</v>
      </c>
      <c r="C2826" s="1" t="s">
        <v>5987</v>
      </c>
      <c r="D2826" s="1" t="s">
        <v>6125</v>
      </c>
      <c r="E2826" s="1" t="s">
        <v>555</v>
      </c>
      <c r="F2826" s="1" t="s">
        <v>56</v>
      </c>
      <c r="G2826" s="1" t="s">
        <v>96</v>
      </c>
      <c r="H2826" s="1" t="s">
        <v>57</v>
      </c>
      <c r="I2826" s="1" t="s">
        <v>2198</v>
      </c>
      <c r="J2826">
        <v>1</v>
      </c>
      <c r="K2826">
        <v>15.8</v>
      </c>
      <c r="L2826">
        <v>0.8</v>
      </c>
      <c r="M2826">
        <v>3.1</v>
      </c>
      <c r="N2826">
        <v>19.600000000000001</v>
      </c>
      <c r="O2826">
        <v>18</v>
      </c>
      <c r="P2826">
        <v>0</v>
      </c>
      <c r="Q2826" s="1" t="s">
        <v>31</v>
      </c>
      <c r="R2826" s="1" t="s">
        <v>959</v>
      </c>
      <c r="S2826" s="1" t="s">
        <v>64</v>
      </c>
      <c r="T2826" s="1" t="s">
        <v>34</v>
      </c>
      <c r="U2826" s="1" t="s">
        <v>72</v>
      </c>
      <c r="V2826" s="1" t="s">
        <v>36</v>
      </c>
      <c r="W2826">
        <f t="shared" si="88"/>
        <v>46181.677083333336</v>
      </c>
      <c r="X2826">
        <f t="shared" si="89"/>
        <v>46181.756249999999</v>
      </c>
    </row>
    <row r="2827" spans="1:24" x14ac:dyDescent="0.2">
      <c r="A2827" s="1" t="s">
        <v>6126</v>
      </c>
      <c r="B2827" s="1" t="s">
        <v>6116</v>
      </c>
      <c r="C2827" s="1" t="s">
        <v>5987</v>
      </c>
      <c r="D2827" s="1" t="s">
        <v>6127</v>
      </c>
      <c r="E2827" s="1" t="s">
        <v>555</v>
      </c>
      <c r="F2827" s="1" t="s">
        <v>56</v>
      </c>
      <c r="G2827" s="1" t="s">
        <v>96</v>
      </c>
      <c r="H2827" s="1" t="s">
        <v>62</v>
      </c>
      <c r="I2827" s="1" t="s">
        <v>2198</v>
      </c>
      <c r="J2827">
        <v>1</v>
      </c>
      <c r="K2827">
        <v>11.9</v>
      </c>
      <c r="L2827">
        <v>1.1000000000000001</v>
      </c>
      <c r="M2827">
        <v>1.7</v>
      </c>
      <c r="N2827">
        <v>14.7</v>
      </c>
      <c r="O2827">
        <v>15</v>
      </c>
      <c r="P2827">
        <v>0</v>
      </c>
      <c r="Q2827" s="1" t="s">
        <v>31</v>
      </c>
      <c r="R2827" s="1" t="s">
        <v>265</v>
      </c>
      <c r="S2827" s="1" t="s">
        <v>143</v>
      </c>
      <c r="T2827" s="1" t="s">
        <v>34</v>
      </c>
      <c r="U2827" s="1" t="s">
        <v>72</v>
      </c>
      <c r="V2827" s="1" t="s">
        <v>36</v>
      </c>
      <c r="W2827">
        <f t="shared" si="88"/>
        <v>46181.677083333336</v>
      </c>
      <c r="X2827">
        <f t="shared" si="89"/>
        <v>46181.76666666667</v>
      </c>
    </row>
    <row r="2828" spans="1:24" x14ac:dyDescent="0.2">
      <c r="A2828" s="1" t="s">
        <v>6128</v>
      </c>
      <c r="B2828" s="1" t="s">
        <v>6129</v>
      </c>
      <c r="C2828" s="1" t="s">
        <v>6130</v>
      </c>
      <c r="D2828" s="1" t="s">
        <v>6131</v>
      </c>
      <c r="E2828" s="1" t="s">
        <v>555</v>
      </c>
      <c r="F2828" s="1" t="s">
        <v>27</v>
      </c>
      <c r="G2828" s="1" t="s">
        <v>764</v>
      </c>
      <c r="H2828" s="1" t="s">
        <v>29</v>
      </c>
      <c r="I2828" s="1" t="s">
        <v>507</v>
      </c>
      <c r="J2828">
        <v>12</v>
      </c>
      <c r="K2828">
        <v>12</v>
      </c>
      <c r="L2828">
        <v>0.3</v>
      </c>
      <c r="M2828">
        <v>3.2</v>
      </c>
      <c r="N2828">
        <v>15.4</v>
      </c>
      <c r="O2828">
        <v>15</v>
      </c>
      <c r="P2828">
        <v>0</v>
      </c>
      <c r="Q2828" s="1" t="s">
        <v>31</v>
      </c>
      <c r="R2828" s="1" t="s">
        <v>177</v>
      </c>
      <c r="S2828" s="1" t="s">
        <v>135</v>
      </c>
      <c r="T2828" s="1" t="s">
        <v>153</v>
      </c>
      <c r="U2828" s="1" t="s">
        <v>127</v>
      </c>
      <c r="V2828" s="1" t="s">
        <v>36</v>
      </c>
      <c r="W2828">
        <f t="shared" si="88"/>
        <v>46181.569444444445</v>
      </c>
      <c r="X2828">
        <f t="shared" si="89"/>
        <v>46181.579861111109</v>
      </c>
    </row>
    <row r="2829" spans="1:24" x14ac:dyDescent="0.2">
      <c r="A2829" s="1" t="s">
        <v>6132</v>
      </c>
      <c r="B2829" s="1" t="s">
        <v>6129</v>
      </c>
      <c r="C2829" s="1" t="s">
        <v>6130</v>
      </c>
      <c r="D2829" s="1" t="s">
        <v>6133</v>
      </c>
      <c r="E2829" s="1" t="s">
        <v>555</v>
      </c>
      <c r="F2829" s="1" t="s">
        <v>27</v>
      </c>
      <c r="G2829" s="1" t="s">
        <v>764</v>
      </c>
      <c r="H2829" s="1" t="s">
        <v>39</v>
      </c>
      <c r="I2829" s="1" t="s">
        <v>507</v>
      </c>
      <c r="J2829">
        <v>12</v>
      </c>
      <c r="K2829">
        <v>10.4</v>
      </c>
      <c r="L2829">
        <v>0.7</v>
      </c>
      <c r="M2829">
        <v>5.6</v>
      </c>
      <c r="N2829">
        <v>16.8</v>
      </c>
      <c r="O2829">
        <v>12</v>
      </c>
      <c r="P2829">
        <v>0</v>
      </c>
      <c r="Q2829" s="1" t="s">
        <v>31</v>
      </c>
      <c r="R2829" s="1" t="s">
        <v>40</v>
      </c>
      <c r="S2829" s="1" t="s">
        <v>254</v>
      </c>
      <c r="T2829" s="1" t="s">
        <v>153</v>
      </c>
      <c r="U2829" s="1" t="s">
        <v>127</v>
      </c>
      <c r="V2829" s="1" t="s">
        <v>42</v>
      </c>
      <c r="W2829">
        <f t="shared" si="88"/>
        <v>46181.569444444445</v>
      </c>
      <c r="X2829">
        <f t="shared" si="89"/>
        <v>46181.591666666667</v>
      </c>
    </row>
    <row r="2830" spans="1:24" x14ac:dyDescent="0.2">
      <c r="A2830" s="1" t="s">
        <v>6134</v>
      </c>
      <c r="B2830" s="1" t="s">
        <v>6129</v>
      </c>
      <c r="C2830" s="1" t="s">
        <v>6130</v>
      </c>
      <c r="D2830" s="1" t="s">
        <v>6092</v>
      </c>
      <c r="E2830" s="1" t="s">
        <v>555</v>
      </c>
      <c r="F2830" s="1" t="s">
        <v>27</v>
      </c>
      <c r="G2830" s="1" t="s">
        <v>764</v>
      </c>
      <c r="H2830" s="1" t="s">
        <v>45</v>
      </c>
      <c r="I2830" s="1" t="s">
        <v>507</v>
      </c>
      <c r="J2830">
        <v>12</v>
      </c>
      <c r="K2830">
        <v>13.8</v>
      </c>
      <c r="L2830">
        <v>4.5999999999999996</v>
      </c>
      <c r="M2830">
        <v>3</v>
      </c>
      <c r="N2830">
        <v>21.3</v>
      </c>
      <c r="O2830">
        <v>18</v>
      </c>
      <c r="P2830">
        <v>0</v>
      </c>
      <c r="Q2830" s="1" t="s">
        <v>31</v>
      </c>
      <c r="R2830" s="1" t="s">
        <v>173</v>
      </c>
      <c r="S2830" s="1" t="s">
        <v>126</v>
      </c>
      <c r="T2830" s="1" t="s">
        <v>153</v>
      </c>
      <c r="U2830" s="1" t="s">
        <v>127</v>
      </c>
      <c r="V2830" s="1" t="s">
        <v>42</v>
      </c>
      <c r="W2830">
        <f t="shared" si="88"/>
        <v>46181.569444444445</v>
      </c>
      <c r="X2830">
        <f t="shared" si="89"/>
        <v>46181.606249999997</v>
      </c>
    </row>
    <row r="2831" spans="1:24" x14ac:dyDescent="0.2">
      <c r="A2831" s="1" t="s">
        <v>6135</v>
      </c>
      <c r="B2831" s="1" t="s">
        <v>6129</v>
      </c>
      <c r="C2831" s="1" t="s">
        <v>6130</v>
      </c>
      <c r="D2831" s="1" t="s">
        <v>5867</v>
      </c>
      <c r="E2831" s="1" t="s">
        <v>555</v>
      </c>
      <c r="F2831" s="1" t="s">
        <v>50</v>
      </c>
      <c r="G2831" s="1" t="s">
        <v>764</v>
      </c>
      <c r="H2831" s="1" t="s">
        <v>51</v>
      </c>
      <c r="I2831" s="1" t="s">
        <v>507</v>
      </c>
      <c r="J2831">
        <v>12</v>
      </c>
      <c r="K2831">
        <v>14.3</v>
      </c>
      <c r="L2831">
        <v>8.5</v>
      </c>
      <c r="M2831">
        <v>4.8</v>
      </c>
      <c r="N2831">
        <v>27.6</v>
      </c>
      <c r="O2831">
        <v>26</v>
      </c>
      <c r="P2831">
        <v>0</v>
      </c>
      <c r="Q2831" s="1" t="s">
        <v>31</v>
      </c>
      <c r="R2831" s="1" t="s">
        <v>699</v>
      </c>
      <c r="S2831" s="1" t="s">
        <v>309</v>
      </c>
      <c r="T2831" s="1" t="s">
        <v>153</v>
      </c>
      <c r="U2831" s="1" t="s">
        <v>127</v>
      </c>
      <c r="V2831" s="1" t="s">
        <v>36</v>
      </c>
      <c r="W2831">
        <f t="shared" si="88"/>
        <v>46181.569444444445</v>
      </c>
      <c r="X2831">
        <f t="shared" si="89"/>
        <v>46181.625694444447</v>
      </c>
    </row>
    <row r="2832" spans="1:24" x14ac:dyDescent="0.2">
      <c r="A2832" s="1" t="s">
        <v>6136</v>
      </c>
      <c r="B2832" s="1" t="s">
        <v>6129</v>
      </c>
      <c r="C2832" s="1" t="s">
        <v>6130</v>
      </c>
      <c r="D2832" s="1" t="s">
        <v>6137</v>
      </c>
      <c r="E2832" s="1" t="s">
        <v>555</v>
      </c>
      <c r="F2832" s="1" t="s">
        <v>56</v>
      </c>
      <c r="G2832" s="1" t="s">
        <v>764</v>
      </c>
      <c r="H2832" s="1" t="s">
        <v>57</v>
      </c>
      <c r="I2832" s="1" t="s">
        <v>507</v>
      </c>
      <c r="J2832">
        <v>12</v>
      </c>
      <c r="K2832">
        <v>15.8</v>
      </c>
      <c r="L2832">
        <v>0.9</v>
      </c>
      <c r="M2832">
        <v>4.5999999999999996</v>
      </c>
      <c r="N2832">
        <v>21.3</v>
      </c>
      <c r="O2832">
        <v>18</v>
      </c>
      <c r="P2832">
        <v>0</v>
      </c>
      <c r="Q2832" s="1" t="s">
        <v>31</v>
      </c>
      <c r="R2832" s="1" t="s">
        <v>959</v>
      </c>
      <c r="S2832" s="1" t="s">
        <v>59</v>
      </c>
      <c r="T2832" s="1" t="s">
        <v>153</v>
      </c>
      <c r="U2832" s="1" t="s">
        <v>127</v>
      </c>
      <c r="V2832" s="1" t="s">
        <v>42</v>
      </c>
      <c r="W2832">
        <f t="shared" si="88"/>
        <v>46181.569444444445</v>
      </c>
      <c r="X2832">
        <f t="shared" si="89"/>
        <v>46181.640277777777</v>
      </c>
    </row>
    <row r="2833" spans="1:24" x14ac:dyDescent="0.2">
      <c r="A2833" s="1" t="s">
        <v>6138</v>
      </c>
      <c r="B2833" s="1" t="s">
        <v>6129</v>
      </c>
      <c r="C2833" s="1" t="s">
        <v>6130</v>
      </c>
      <c r="D2833" s="1" t="s">
        <v>6139</v>
      </c>
      <c r="E2833" s="1" t="s">
        <v>555</v>
      </c>
      <c r="F2833" s="1" t="s">
        <v>56</v>
      </c>
      <c r="G2833" s="1" t="s">
        <v>764</v>
      </c>
      <c r="H2833" s="1" t="s">
        <v>62</v>
      </c>
      <c r="I2833" s="1" t="s">
        <v>507</v>
      </c>
      <c r="J2833">
        <v>12</v>
      </c>
      <c r="K2833">
        <v>10.199999999999999</v>
      </c>
      <c r="L2833">
        <v>0.4</v>
      </c>
      <c r="M2833">
        <v>2.2999999999999998</v>
      </c>
      <c r="N2833">
        <v>12.9</v>
      </c>
      <c r="O2833">
        <v>15</v>
      </c>
      <c r="P2833">
        <v>0</v>
      </c>
      <c r="Q2833" s="1" t="s">
        <v>31</v>
      </c>
      <c r="R2833" s="1" t="s">
        <v>243</v>
      </c>
      <c r="S2833" s="1" t="s">
        <v>262</v>
      </c>
      <c r="T2833" s="1" t="s">
        <v>153</v>
      </c>
      <c r="U2833" s="1" t="s">
        <v>127</v>
      </c>
      <c r="V2833" s="1" t="s">
        <v>36</v>
      </c>
      <c r="W2833">
        <f t="shared" si="88"/>
        <v>46181.569444444445</v>
      </c>
      <c r="X2833">
        <f t="shared" si="89"/>
        <v>46181.649305555555</v>
      </c>
    </row>
    <row r="2834" spans="1:24" x14ac:dyDescent="0.2">
      <c r="A2834" s="1" t="s">
        <v>6140</v>
      </c>
      <c r="B2834" s="1" t="s">
        <v>6141</v>
      </c>
      <c r="C2834" s="1" t="s">
        <v>6142</v>
      </c>
      <c r="D2834" s="1" t="s">
        <v>6143</v>
      </c>
      <c r="E2834" s="1" t="s">
        <v>555</v>
      </c>
      <c r="F2834" s="1" t="s">
        <v>27</v>
      </c>
      <c r="G2834" s="1" t="s">
        <v>96</v>
      </c>
      <c r="H2834" s="1" t="s">
        <v>29</v>
      </c>
      <c r="I2834" s="1" t="s">
        <v>336</v>
      </c>
      <c r="J2834">
        <v>11</v>
      </c>
      <c r="K2834">
        <v>8.3000000000000007</v>
      </c>
      <c r="L2834">
        <v>0.6</v>
      </c>
      <c r="M2834">
        <v>2.2000000000000002</v>
      </c>
      <c r="N2834">
        <v>11.1</v>
      </c>
      <c r="O2834">
        <v>15</v>
      </c>
      <c r="P2834">
        <v>0</v>
      </c>
      <c r="Q2834" s="1" t="s">
        <v>31</v>
      </c>
      <c r="R2834" s="1" t="s">
        <v>32</v>
      </c>
      <c r="S2834" s="1" t="s">
        <v>33</v>
      </c>
      <c r="T2834" s="1" t="s">
        <v>71</v>
      </c>
      <c r="U2834" s="1" t="s">
        <v>127</v>
      </c>
      <c r="V2834" s="1" t="s">
        <v>36</v>
      </c>
      <c r="W2834">
        <f t="shared" si="88"/>
        <v>46181.50277777778</v>
      </c>
      <c r="X2834">
        <f t="shared" si="89"/>
        <v>46181.510416666664</v>
      </c>
    </row>
    <row r="2835" spans="1:24" x14ac:dyDescent="0.2">
      <c r="A2835" s="1" t="s">
        <v>6144</v>
      </c>
      <c r="B2835" s="1" t="s">
        <v>6141</v>
      </c>
      <c r="C2835" s="1" t="s">
        <v>6142</v>
      </c>
      <c r="D2835" s="1" t="s">
        <v>6145</v>
      </c>
      <c r="E2835" s="1" t="s">
        <v>555</v>
      </c>
      <c r="F2835" s="1" t="s">
        <v>27</v>
      </c>
      <c r="G2835" s="1" t="s">
        <v>96</v>
      </c>
      <c r="H2835" s="1" t="s">
        <v>39</v>
      </c>
      <c r="I2835" s="1" t="s">
        <v>336</v>
      </c>
      <c r="J2835">
        <v>11</v>
      </c>
      <c r="K2835">
        <v>9.9</v>
      </c>
      <c r="L2835">
        <v>0.4</v>
      </c>
      <c r="M2835">
        <v>5.9</v>
      </c>
      <c r="N2835">
        <v>16.100000000000001</v>
      </c>
      <c r="O2835">
        <v>12</v>
      </c>
      <c r="P2835">
        <v>0</v>
      </c>
      <c r="Q2835" s="1" t="s">
        <v>31</v>
      </c>
      <c r="R2835" s="1" t="s">
        <v>220</v>
      </c>
      <c r="S2835" s="1" t="s">
        <v>131</v>
      </c>
      <c r="T2835" s="1" t="s">
        <v>71</v>
      </c>
      <c r="U2835" s="1" t="s">
        <v>127</v>
      </c>
      <c r="V2835" s="1" t="s">
        <v>42</v>
      </c>
      <c r="W2835">
        <f t="shared" si="88"/>
        <v>46181.50277777778</v>
      </c>
      <c r="X2835">
        <f t="shared" si="89"/>
        <v>46181.521527777775</v>
      </c>
    </row>
    <row r="2836" spans="1:24" x14ac:dyDescent="0.2">
      <c r="A2836" s="1" t="s">
        <v>6146</v>
      </c>
      <c r="B2836" s="1" t="s">
        <v>6141</v>
      </c>
      <c r="C2836" s="1" t="s">
        <v>6142</v>
      </c>
      <c r="D2836" s="1" t="s">
        <v>6147</v>
      </c>
      <c r="E2836" s="1" t="s">
        <v>555</v>
      </c>
      <c r="F2836" s="1" t="s">
        <v>27</v>
      </c>
      <c r="G2836" s="1" t="s">
        <v>96</v>
      </c>
      <c r="H2836" s="1" t="s">
        <v>45</v>
      </c>
      <c r="I2836" s="1" t="s">
        <v>336</v>
      </c>
      <c r="J2836">
        <v>11</v>
      </c>
      <c r="K2836">
        <v>13.8</v>
      </c>
      <c r="L2836">
        <v>4.4000000000000004</v>
      </c>
      <c r="M2836">
        <v>3.4</v>
      </c>
      <c r="N2836">
        <v>21.6</v>
      </c>
      <c r="O2836">
        <v>18</v>
      </c>
      <c r="P2836">
        <v>0</v>
      </c>
      <c r="Q2836" s="1" t="s">
        <v>31</v>
      </c>
      <c r="R2836" s="1" t="s">
        <v>46</v>
      </c>
      <c r="S2836" s="1" t="s">
        <v>126</v>
      </c>
      <c r="T2836" s="1" t="s">
        <v>71</v>
      </c>
      <c r="U2836" s="1" t="s">
        <v>127</v>
      </c>
      <c r="V2836" s="1" t="s">
        <v>42</v>
      </c>
      <c r="W2836">
        <f t="shared" si="88"/>
        <v>46181.50277777778</v>
      </c>
      <c r="X2836">
        <f t="shared" si="89"/>
        <v>46181.536111111112</v>
      </c>
    </row>
    <row r="2837" spans="1:24" x14ac:dyDescent="0.2">
      <c r="A2837" s="1" t="s">
        <v>6148</v>
      </c>
      <c r="B2837" s="1" t="s">
        <v>6141</v>
      </c>
      <c r="C2837" s="1" t="s">
        <v>6142</v>
      </c>
      <c r="D2837" s="1" t="s">
        <v>6149</v>
      </c>
      <c r="E2837" s="1" t="s">
        <v>555</v>
      </c>
      <c r="F2837" s="1" t="s">
        <v>50</v>
      </c>
      <c r="G2837" s="1" t="s">
        <v>96</v>
      </c>
      <c r="H2837" s="1" t="s">
        <v>51</v>
      </c>
      <c r="I2837" s="1" t="s">
        <v>336</v>
      </c>
      <c r="J2837">
        <v>11</v>
      </c>
      <c r="K2837">
        <v>17.399999999999999</v>
      </c>
      <c r="L2837">
        <v>11.9</v>
      </c>
      <c r="M2837">
        <v>3.6</v>
      </c>
      <c r="N2837">
        <v>32.9</v>
      </c>
      <c r="O2837">
        <v>26</v>
      </c>
      <c r="P2837">
        <v>0</v>
      </c>
      <c r="Q2837" s="1" t="s">
        <v>31</v>
      </c>
      <c r="R2837" s="1" t="s">
        <v>358</v>
      </c>
      <c r="S2837" s="1" t="s">
        <v>83</v>
      </c>
      <c r="T2837" s="1" t="s">
        <v>71</v>
      </c>
      <c r="U2837" s="1" t="s">
        <v>127</v>
      </c>
      <c r="V2837" s="1" t="s">
        <v>42</v>
      </c>
      <c r="W2837">
        <f t="shared" si="88"/>
        <v>46181.50277777778</v>
      </c>
      <c r="X2837">
        <f t="shared" si="89"/>
        <v>46181.559027777781</v>
      </c>
    </row>
    <row r="2838" spans="1:24" x14ac:dyDescent="0.2">
      <c r="A2838" s="1" t="s">
        <v>6150</v>
      </c>
      <c r="B2838" s="1" t="s">
        <v>6141</v>
      </c>
      <c r="C2838" s="1" t="s">
        <v>6142</v>
      </c>
      <c r="D2838" s="1" t="s">
        <v>6151</v>
      </c>
      <c r="E2838" s="1" t="s">
        <v>555</v>
      </c>
      <c r="F2838" s="1" t="s">
        <v>56</v>
      </c>
      <c r="G2838" s="1" t="s">
        <v>96</v>
      </c>
      <c r="H2838" s="1" t="s">
        <v>57</v>
      </c>
      <c r="I2838" s="1" t="s">
        <v>336</v>
      </c>
      <c r="J2838">
        <v>11</v>
      </c>
      <c r="K2838">
        <v>14.3</v>
      </c>
      <c r="L2838">
        <v>0.9</v>
      </c>
      <c r="M2838">
        <v>3.4</v>
      </c>
      <c r="N2838">
        <v>18.600000000000001</v>
      </c>
      <c r="O2838">
        <v>18</v>
      </c>
      <c r="P2838">
        <v>0</v>
      </c>
      <c r="Q2838" s="1" t="s">
        <v>31</v>
      </c>
      <c r="R2838" s="1" t="s">
        <v>407</v>
      </c>
      <c r="S2838" s="1" t="s">
        <v>266</v>
      </c>
      <c r="T2838" s="1" t="s">
        <v>71</v>
      </c>
      <c r="U2838" s="1" t="s">
        <v>127</v>
      </c>
      <c r="V2838" s="1" t="s">
        <v>36</v>
      </c>
      <c r="W2838">
        <f t="shared" si="88"/>
        <v>46181.50277777778</v>
      </c>
      <c r="X2838">
        <f t="shared" si="89"/>
        <v>46181.572222222225</v>
      </c>
    </row>
    <row r="2839" spans="1:24" x14ac:dyDescent="0.2">
      <c r="A2839" s="1" t="s">
        <v>6152</v>
      </c>
      <c r="B2839" s="1" t="s">
        <v>6141</v>
      </c>
      <c r="C2839" s="1" t="s">
        <v>6142</v>
      </c>
      <c r="D2839" s="1" t="s">
        <v>6131</v>
      </c>
      <c r="E2839" s="1" t="s">
        <v>555</v>
      </c>
      <c r="F2839" s="1" t="s">
        <v>56</v>
      </c>
      <c r="G2839" s="1" t="s">
        <v>96</v>
      </c>
      <c r="H2839" s="1" t="s">
        <v>62</v>
      </c>
      <c r="I2839" s="1" t="s">
        <v>336</v>
      </c>
      <c r="J2839">
        <v>11</v>
      </c>
      <c r="K2839">
        <v>8.1</v>
      </c>
      <c r="L2839">
        <v>0.5</v>
      </c>
      <c r="M2839">
        <v>2.5</v>
      </c>
      <c r="N2839">
        <v>11</v>
      </c>
      <c r="O2839">
        <v>15</v>
      </c>
      <c r="P2839">
        <v>1</v>
      </c>
      <c r="Q2839" s="1" t="s">
        <v>6153</v>
      </c>
      <c r="R2839" s="1" t="s">
        <v>63</v>
      </c>
      <c r="S2839" s="1" t="s">
        <v>118</v>
      </c>
      <c r="T2839" s="1" t="s">
        <v>71</v>
      </c>
      <c r="U2839" s="1" t="s">
        <v>127</v>
      </c>
      <c r="V2839" s="1" t="s">
        <v>324</v>
      </c>
      <c r="W2839">
        <f t="shared" si="88"/>
        <v>46181.50277777778</v>
      </c>
      <c r="X2839">
        <f t="shared" si="89"/>
        <v>46181.579861111109</v>
      </c>
    </row>
    <row r="2840" spans="1:24" x14ac:dyDescent="0.2">
      <c r="A2840" s="1" t="s">
        <v>6154</v>
      </c>
      <c r="B2840" s="1" t="s">
        <v>6155</v>
      </c>
      <c r="C2840" s="1" t="s">
        <v>6090</v>
      </c>
      <c r="D2840" s="1" t="s">
        <v>6156</v>
      </c>
      <c r="E2840" s="1" t="s">
        <v>555</v>
      </c>
      <c r="F2840" s="1" t="s">
        <v>27</v>
      </c>
      <c r="G2840" s="1" t="s">
        <v>28</v>
      </c>
      <c r="H2840" s="1" t="s">
        <v>29</v>
      </c>
      <c r="I2840" s="1" t="s">
        <v>3348</v>
      </c>
      <c r="J2840">
        <v>1</v>
      </c>
      <c r="K2840">
        <v>13.1</v>
      </c>
      <c r="L2840">
        <v>0.5</v>
      </c>
      <c r="M2840">
        <v>2.7</v>
      </c>
      <c r="N2840">
        <v>16.3</v>
      </c>
      <c r="O2840">
        <v>15</v>
      </c>
      <c r="P2840">
        <v>0</v>
      </c>
      <c r="Q2840" s="1" t="s">
        <v>31</v>
      </c>
      <c r="R2840" s="1" t="s">
        <v>302</v>
      </c>
      <c r="S2840" s="1" t="s">
        <v>174</v>
      </c>
      <c r="T2840" s="1" t="s">
        <v>34</v>
      </c>
      <c r="U2840" s="1" t="s">
        <v>35</v>
      </c>
      <c r="V2840" s="1" t="s">
        <v>36</v>
      </c>
      <c r="W2840">
        <f t="shared" si="88"/>
        <v>46181.599999999999</v>
      </c>
      <c r="X2840">
        <f t="shared" si="89"/>
        <v>46181.611111111109</v>
      </c>
    </row>
    <row r="2841" spans="1:24" x14ac:dyDescent="0.2">
      <c r="A2841" s="1" t="s">
        <v>6157</v>
      </c>
      <c r="B2841" s="1" t="s">
        <v>6155</v>
      </c>
      <c r="C2841" s="1" t="s">
        <v>6090</v>
      </c>
      <c r="D2841" s="1" t="s">
        <v>6158</v>
      </c>
      <c r="E2841" s="1" t="s">
        <v>555</v>
      </c>
      <c r="F2841" s="1" t="s">
        <v>27</v>
      </c>
      <c r="G2841" s="1" t="s">
        <v>28</v>
      </c>
      <c r="H2841" s="1" t="s">
        <v>39</v>
      </c>
      <c r="I2841" s="1" t="s">
        <v>3348</v>
      </c>
      <c r="J2841">
        <v>1</v>
      </c>
      <c r="K2841">
        <v>11.1</v>
      </c>
      <c r="L2841">
        <v>0.7</v>
      </c>
      <c r="M2841">
        <v>6.8</v>
      </c>
      <c r="N2841">
        <v>18.5</v>
      </c>
      <c r="O2841">
        <v>12</v>
      </c>
      <c r="P2841">
        <v>0</v>
      </c>
      <c r="Q2841" s="1" t="s">
        <v>31</v>
      </c>
      <c r="R2841" s="1" t="s">
        <v>130</v>
      </c>
      <c r="S2841" s="1" t="s">
        <v>76</v>
      </c>
      <c r="T2841" s="1" t="s">
        <v>34</v>
      </c>
      <c r="U2841" s="1" t="s">
        <v>35</v>
      </c>
      <c r="V2841" s="1" t="s">
        <v>42</v>
      </c>
      <c r="W2841">
        <f t="shared" si="88"/>
        <v>46181.599999999999</v>
      </c>
      <c r="X2841">
        <f t="shared" si="89"/>
        <v>46181.623611111114</v>
      </c>
    </row>
    <row r="2842" spans="1:24" x14ac:dyDescent="0.2">
      <c r="A2842" s="1" t="s">
        <v>6159</v>
      </c>
      <c r="B2842" s="1" t="s">
        <v>6155</v>
      </c>
      <c r="C2842" s="1" t="s">
        <v>6090</v>
      </c>
      <c r="D2842" s="1" t="s">
        <v>6160</v>
      </c>
      <c r="E2842" s="1" t="s">
        <v>555</v>
      </c>
      <c r="F2842" s="1" t="s">
        <v>27</v>
      </c>
      <c r="G2842" s="1" t="s">
        <v>28</v>
      </c>
      <c r="H2842" s="1" t="s">
        <v>45</v>
      </c>
      <c r="I2842" s="1" t="s">
        <v>3348</v>
      </c>
      <c r="J2842">
        <v>1</v>
      </c>
      <c r="K2842">
        <v>15.5</v>
      </c>
      <c r="L2842">
        <v>4.9000000000000004</v>
      </c>
      <c r="M2842">
        <v>2.2999999999999998</v>
      </c>
      <c r="N2842">
        <v>22.7</v>
      </c>
      <c r="O2842">
        <v>18</v>
      </c>
      <c r="P2842">
        <v>0</v>
      </c>
      <c r="Q2842" s="1" t="s">
        <v>31</v>
      </c>
      <c r="R2842" s="1" t="s">
        <v>46</v>
      </c>
      <c r="S2842" s="1" t="s">
        <v>196</v>
      </c>
      <c r="T2842" s="1" t="s">
        <v>34</v>
      </c>
      <c r="U2842" s="1" t="s">
        <v>35</v>
      </c>
      <c r="V2842" s="1" t="s">
        <v>42</v>
      </c>
      <c r="W2842">
        <f t="shared" si="88"/>
        <v>46181.599999999999</v>
      </c>
      <c r="X2842">
        <f t="shared" si="89"/>
        <v>46181.63958333333</v>
      </c>
    </row>
    <row r="2843" spans="1:24" x14ac:dyDescent="0.2">
      <c r="A2843" s="1" t="s">
        <v>6161</v>
      </c>
      <c r="B2843" s="1" t="s">
        <v>6155</v>
      </c>
      <c r="C2843" s="1" t="s">
        <v>6090</v>
      </c>
      <c r="D2843" s="1" t="s">
        <v>6060</v>
      </c>
      <c r="E2843" s="1" t="s">
        <v>555</v>
      </c>
      <c r="F2843" s="1" t="s">
        <v>50</v>
      </c>
      <c r="G2843" s="1" t="s">
        <v>28</v>
      </c>
      <c r="H2843" s="1" t="s">
        <v>51</v>
      </c>
      <c r="I2843" s="1" t="s">
        <v>3348</v>
      </c>
      <c r="J2843">
        <v>1</v>
      </c>
      <c r="K2843">
        <v>21.9</v>
      </c>
      <c r="L2843">
        <v>13.9</v>
      </c>
      <c r="M2843">
        <v>3.8</v>
      </c>
      <c r="N2843">
        <v>39.6</v>
      </c>
      <c r="O2843">
        <v>26</v>
      </c>
      <c r="P2843">
        <v>0</v>
      </c>
      <c r="Q2843" s="1" t="s">
        <v>31</v>
      </c>
      <c r="R2843" s="1" t="s">
        <v>431</v>
      </c>
      <c r="S2843" s="1" t="s">
        <v>224</v>
      </c>
      <c r="T2843" s="1" t="s">
        <v>34</v>
      </c>
      <c r="U2843" s="1" t="s">
        <v>35</v>
      </c>
      <c r="V2843" s="1" t="s">
        <v>42</v>
      </c>
      <c r="W2843">
        <f t="shared" si="88"/>
        <v>46181.599999999999</v>
      </c>
      <c r="X2843">
        <f t="shared" si="89"/>
        <v>46181.667361111111</v>
      </c>
    </row>
    <row r="2844" spans="1:24" x14ac:dyDescent="0.2">
      <c r="A2844" s="1" t="s">
        <v>6162</v>
      </c>
      <c r="B2844" s="1" t="s">
        <v>6155</v>
      </c>
      <c r="C2844" s="1" t="s">
        <v>6090</v>
      </c>
      <c r="D2844" s="1" t="s">
        <v>6163</v>
      </c>
      <c r="E2844" s="1" t="s">
        <v>555</v>
      </c>
      <c r="F2844" s="1" t="s">
        <v>56</v>
      </c>
      <c r="G2844" s="1" t="s">
        <v>28</v>
      </c>
      <c r="H2844" s="1" t="s">
        <v>57</v>
      </c>
      <c r="I2844" s="1" t="s">
        <v>3348</v>
      </c>
      <c r="J2844">
        <v>1</v>
      </c>
      <c r="K2844">
        <v>15.8</v>
      </c>
      <c r="L2844">
        <v>1.6</v>
      </c>
      <c r="M2844">
        <v>4.4000000000000004</v>
      </c>
      <c r="N2844">
        <v>21.8</v>
      </c>
      <c r="O2844">
        <v>18</v>
      </c>
      <c r="P2844">
        <v>0</v>
      </c>
      <c r="Q2844" s="1" t="s">
        <v>31</v>
      </c>
      <c r="R2844" s="1" t="s">
        <v>261</v>
      </c>
      <c r="S2844" s="1" t="s">
        <v>296</v>
      </c>
      <c r="T2844" s="1" t="s">
        <v>34</v>
      </c>
      <c r="U2844" s="1" t="s">
        <v>35</v>
      </c>
      <c r="V2844" s="1" t="s">
        <v>42</v>
      </c>
      <c r="W2844">
        <f t="shared" si="88"/>
        <v>46181.599999999999</v>
      </c>
      <c r="X2844">
        <f t="shared" si="89"/>
        <v>46181.681944444441</v>
      </c>
    </row>
    <row r="2845" spans="1:24" x14ac:dyDescent="0.2">
      <c r="A2845" s="1" t="s">
        <v>6164</v>
      </c>
      <c r="B2845" s="1" t="s">
        <v>6155</v>
      </c>
      <c r="C2845" s="1" t="s">
        <v>6090</v>
      </c>
      <c r="D2845" s="1" t="s">
        <v>6117</v>
      </c>
      <c r="E2845" s="1" t="s">
        <v>555</v>
      </c>
      <c r="F2845" s="1" t="s">
        <v>56</v>
      </c>
      <c r="G2845" s="1" t="s">
        <v>28</v>
      </c>
      <c r="H2845" s="1" t="s">
        <v>62</v>
      </c>
      <c r="I2845" s="1" t="s">
        <v>3348</v>
      </c>
      <c r="J2845">
        <v>1</v>
      </c>
      <c r="K2845">
        <v>7.6</v>
      </c>
      <c r="L2845">
        <v>0.8</v>
      </c>
      <c r="M2845">
        <v>3.1</v>
      </c>
      <c r="N2845">
        <v>11.4</v>
      </c>
      <c r="O2845">
        <v>15</v>
      </c>
      <c r="P2845">
        <v>0</v>
      </c>
      <c r="Q2845" s="1" t="s">
        <v>31</v>
      </c>
      <c r="R2845" s="1" t="s">
        <v>117</v>
      </c>
      <c r="S2845" s="1" t="s">
        <v>363</v>
      </c>
      <c r="T2845" s="1" t="s">
        <v>34</v>
      </c>
      <c r="U2845" s="1" t="s">
        <v>35</v>
      </c>
      <c r="V2845" s="1" t="s">
        <v>36</v>
      </c>
      <c r="W2845">
        <f t="shared" si="88"/>
        <v>46181.599999999999</v>
      </c>
      <c r="X2845">
        <f t="shared" si="89"/>
        <v>46181.69027777778</v>
      </c>
    </row>
    <row r="2846" spans="1:24" x14ac:dyDescent="0.2">
      <c r="A2846" s="1" t="s">
        <v>6165</v>
      </c>
      <c r="B2846" s="1" t="s">
        <v>6166</v>
      </c>
      <c r="C2846" s="1" t="s">
        <v>6167</v>
      </c>
      <c r="D2846" s="1" t="s">
        <v>6168</v>
      </c>
      <c r="E2846" s="1" t="s">
        <v>555</v>
      </c>
      <c r="F2846" s="1" t="s">
        <v>27</v>
      </c>
      <c r="G2846" s="1" t="s">
        <v>69</v>
      </c>
      <c r="H2846" s="1" t="s">
        <v>29</v>
      </c>
      <c r="I2846" s="1" t="s">
        <v>618</v>
      </c>
      <c r="J2846">
        <v>5</v>
      </c>
      <c r="K2846">
        <v>12</v>
      </c>
      <c r="L2846">
        <v>0.5</v>
      </c>
      <c r="M2846">
        <v>3.7</v>
      </c>
      <c r="N2846">
        <v>16.2</v>
      </c>
      <c r="O2846">
        <v>15</v>
      </c>
      <c r="P2846">
        <v>0</v>
      </c>
      <c r="Q2846" s="1" t="s">
        <v>31</v>
      </c>
      <c r="R2846" s="1" t="s">
        <v>40</v>
      </c>
      <c r="S2846" s="1" t="s">
        <v>79</v>
      </c>
      <c r="T2846" s="1" t="s">
        <v>34</v>
      </c>
      <c r="U2846" s="1" t="s">
        <v>251</v>
      </c>
      <c r="V2846" s="1" t="s">
        <v>36</v>
      </c>
      <c r="W2846">
        <f t="shared" si="88"/>
        <v>46181.714583333334</v>
      </c>
      <c r="X2846">
        <f t="shared" si="89"/>
        <v>46181.725694444445</v>
      </c>
    </row>
    <row r="2847" spans="1:24" x14ac:dyDescent="0.2">
      <c r="A2847" s="1" t="s">
        <v>6169</v>
      </c>
      <c r="B2847" s="1" t="s">
        <v>6166</v>
      </c>
      <c r="C2847" s="1" t="s">
        <v>6167</v>
      </c>
      <c r="D2847" s="1" t="s">
        <v>6170</v>
      </c>
      <c r="E2847" s="1" t="s">
        <v>555</v>
      </c>
      <c r="F2847" s="1" t="s">
        <v>27</v>
      </c>
      <c r="G2847" s="1" t="s">
        <v>69</v>
      </c>
      <c r="H2847" s="1" t="s">
        <v>39</v>
      </c>
      <c r="I2847" s="1" t="s">
        <v>618</v>
      </c>
      <c r="J2847">
        <v>5</v>
      </c>
      <c r="K2847">
        <v>13.8</v>
      </c>
      <c r="L2847">
        <v>0.8</v>
      </c>
      <c r="M2847">
        <v>6.3</v>
      </c>
      <c r="N2847">
        <v>20.9</v>
      </c>
      <c r="O2847">
        <v>12</v>
      </c>
      <c r="P2847">
        <v>0</v>
      </c>
      <c r="Q2847" s="1" t="s">
        <v>31</v>
      </c>
      <c r="R2847" s="1" t="s">
        <v>32</v>
      </c>
      <c r="S2847" s="1" t="s">
        <v>254</v>
      </c>
      <c r="T2847" s="1" t="s">
        <v>34</v>
      </c>
      <c r="U2847" s="1" t="s">
        <v>251</v>
      </c>
      <c r="V2847" s="1" t="s">
        <v>42</v>
      </c>
      <c r="W2847">
        <f t="shared" si="88"/>
        <v>46181.714583333334</v>
      </c>
      <c r="X2847">
        <f t="shared" si="89"/>
        <v>46181.740277777775</v>
      </c>
    </row>
    <row r="2848" spans="1:24" x14ac:dyDescent="0.2">
      <c r="A2848" s="1" t="s">
        <v>6171</v>
      </c>
      <c r="B2848" s="1" t="s">
        <v>6166</v>
      </c>
      <c r="C2848" s="1" t="s">
        <v>6167</v>
      </c>
      <c r="D2848" s="1" t="s">
        <v>6172</v>
      </c>
      <c r="E2848" s="1" t="s">
        <v>555</v>
      </c>
      <c r="F2848" s="1" t="s">
        <v>27</v>
      </c>
      <c r="G2848" s="1" t="s">
        <v>69</v>
      </c>
      <c r="H2848" s="1" t="s">
        <v>45</v>
      </c>
      <c r="I2848" s="1" t="s">
        <v>618</v>
      </c>
      <c r="J2848">
        <v>5</v>
      </c>
      <c r="K2848">
        <v>13.3</v>
      </c>
      <c r="L2848">
        <v>4.4000000000000004</v>
      </c>
      <c r="M2848">
        <v>3.8</v>
      </c>
      <c r="N2848">
        <v>21.4</v>
      </c>
      <c r="O2848">
        <v>18</v>
      </c>
      <c r="P2848">
        <v>0</v>
      </c>
      <c r="Q2848" s="1" t="s">
        <v>31</v>
      </c>
      <c r="R2848" s="1" t="s">
        <v>220</v>
      </c>
      <c r="S2848" s="1" t="s">
        <v>181</v>
      </c>
      <c r="T2848" s="1" t="s">
        <v>34</v>
      </c>
      <c r="U2848" s="1" t="s">
        <v>251</v>
      </c>
      <c r="V2848" s="1" t="s">
        <v>42</v>
      </c>
      <c r="W2848">
        <f t="shared" si="88"/>
        <v>46181.714583333334</v>
      </c>
      <c r="X2848">
        <f t="shared" si="89"/>
        <v>46181.754861111112</v>
      </c>
    </row>
    <row r="2849" spans="1:24" x14ac:dyDescent="0.2">
      <c r="A2849" s="1" t="s">
        <v>6173</v>
      </c>
      <c r="B2849" s="1" t="s">
        <v>6166</v>
      </c>
      <c r="C2849" s="1" t="s">
        <v>6167</v>
      </c>
      <c r="D2849" s="1" t="s">
        <v>6174</v>
      </c>
      <c r="E2849" s="1" t="s">
        <v>555</v>
      </c>
      <c r="F2849" s="1" t="s">
        <v>50</v>
      </c>
      <c r="G2849" s="1" t="s">
        <v>69</v>
      </c>
      <c r="H2849" s="1" t="s">
        <v>51</v>
      </c>
      <c r="I2849" s="1" t="s">
        <v>618</v>
      </c>
      <c r="J2849">
        <v>5</v>
      </c>
      <c r="K2849">
        <v>20.100000000000001</v>
      </c>
      <c r="L2849">
        <v>11.4</v>
      </c>
      <c r="M2849">
        <v>4.2</v>
      </c>
      <c r="N2849">
        <v>35.700000000000003</v>
      </c>
      <c r="O2849">
        <v>26</v>
      </c>
      <c r="P2849">
        <v>0</v>
      </c>
      <c r="Q2849" s="1" t="s">
        <v>31</v>
      </c>
      <c r="R2849" s="1" t="s">
        <v>499</v>
      </c>
      <c r="S2849" s="1" t="s">
        <v>500</v>
      </c>
      <c r="T2849" s="1" t="s">
        <v>34</v>
      </c>
      <c r="U2849" s="1" t="s">
        <v>251</v>
      </c>
      <c r="V2849" s="1" t="s">
        <v>42</v>
      </c>
      <c r="W2849">
        <f t="shared" si="88"/>
        <v>46181.714583333334</v>
      </c>
      <c r="X2849">
        <f t="shared" si="89"/>
        <v>46181.779861111114</v>
      </c>
    </row>
    <row r="2850" spans="1:24" x14ac:dyDescent="0.2">
      <c r="A2850" s="1" t="s">
        <v>6175</v>
      </c>
      <c r="B2850" s="1" t="s">
        <v>6166</v>
      </c>
      <c r="C2850" s="1" t="s">
        <v>6167</v>
      </c>
      <c r="D2850" s="1" t="s">
        <v>6176</v>
      </c>
      <c r="E2850" s="1" t="s">
        <v>555</v>
      </c>
      <c r="F2850" s="1" t="s">
        <v>56</v>
      </c>
      <c r="G2850" s="1" t="s">
        <v>69</v>
      </c>
      <c r="H2850" s="1" t="s">
        <v>57</v>
      </c>
      <c r="I2850" s="1" t="s">
        <v>618</v>
      </c>
      <c r="J2850">
        <v>5</v>
      </c>
      <c r="K2850">
        <v>12.1</v>
      </c>
      <c r="L2850">
        <v>1</v>
      </c>
      <c r="M2850">
        <v>2.5</v>
      </c>
      <c r="N2850">
        <v>15.6</v>
      </c>
      <c r="O2850">
        <v>18</v>
      </c>
      <c r="P2850">
        <v>0</v>
      </c>
      <c r="Q2850" s="1" t="s">
        <v>31</v>
      </c>
      <c r="R2850" s="1" t="s">
        <v>265</v>
      </c>
      <c r="S2850" s="1" t="s">
        <v>59</v>
      </c>
      <c r="T2850" s="1" t="s">
        <v>34</v>
      </c>
      <c r="U2850" s="1" t="s">
        <v>251</v>
      </c>
      <c r="V2850" s="1" t="s">
        <v>36</v>
      </c>
      <c r="W2850">
        <f t="shared" si="88"/>
        <v>46181.714583333334</v>
      </c>
      <c r="X2850">
        <f t="shared" si="89"/>
        <v>46181.790277777778</v>
      </c>
    </row>
    <row r="2851" spans="1:24" x14ac:dyDescent="0.2">
      <c r="A2851" s="1" t="s">
        <v>6177</v>
      </c>
      <c r="B2851" s="1" t="s">
        <v>6166</v>
      </c>
      <c r="C2851" s="1" t="s">
        <v>6167</v>
      </c>
      <c r="D2851" s="1" t="s">
        <v>6104</v>
      </c>
      <c r="E2851" s="1" t="s">
        <v>555</v>
      </c>
      <c r="F2851" s="1" t="s">
        <v>56</v>
      </c>
      <c r="G2851" s="1" t="s">
        <v>69</v>
      </c>
      <c r="H2851" s="1" t="s">
        <v>62</v>
      </c>
      <c r="I2851" s="1" t="s">
        <v>618</v>
      </c>
      <c r="J2851">
        <v>5</v>
      </c>
      <c r="K2851">
        <v>9.5</v>
      </c>
      <c r="L2851">
        <v>1.4</v>
      </c>
      <c r="M2851">
        <v>3.3</v>
      </c>
      <c r="N2851">
        <v>14.2</v>
      </c>
      <c r="O2851">
        <v>15</v>
      </c>
      <c r="P2851">
        <v>0</v>
      </c>
      <c r="Q2851" s="1" t="s">
        <v>31</v>
      </c>
      <c r="R2851" s="1" t="s">
        <v>189</v>
      </c>
      <c r="S2851" s="1" t="s">
        <v>118</v>
      </c>
      <c r="T2851" s="1" t="s">
        <v>34</v>
      </c>
      <c r="U2851" s="1" t="s">
        <v>251</v>
      </c>
      <c r="V2851" s="1" t="s">
        <v>36</v>
      </c>
      <c r="W2851">
        <f t="shared" si="88"/>
        <v>46181.714583333334</v>
      </c>
      <c r="X2851">
        <f t="shared" si="89"/>
        <v>46181.800694444442</v>
      </c>
    </row>
    <row r="2852" spans="1:24" x14ac:dyDescent="0.2">
      <c r="A2852" s="1" t="s">
        <v>6178</v>
      </c>
      <c r="B2852" s="1" t="s">
        <v>6179</v>
      </c>
      <c r="C2852" s="1" t="s">
        <v>6180</v>
      </c>
      <c r="D2852" s="1" t="s">
        <v>6181</v>
      </c>
      <c r="E2852" s="1" t="s">
        <v>555</v>
      </c>
      <c r="F2852" s="1" t="s">
        <v>27</v>
      </c>
      <c r="G2852" s="1" t="s">
        <v>96</v>
      </c>
      <c r="H2852" s="1" t="s">
        <v>29</v>
      </c>
      <c r="I2852" s="1" t="s">
        <v>1440</v>
      </c>
      <c r="J2852">
        <v>8</v>
      </c>
      <c r="K2852">
        <v>11.2</v>
      </c>
      <c r="L2852">
        <v>0.8</v>
      </c>
      <c r="M2852">
        <v>3.1</v>
      </c>
      <c r="N2852">
        <v>15.2</v>
      </c>
      <c r="O2852">
        <v>15</v>
      </c>
      <c r="P2852">
        <v>0</v>
      </c>
      <c r="Q2852" s="1" t="s">
        <v>31</v>
      </c>
      <c r="R2852" s="1" t="s">
        <v>130</v>
      </c>
      <c r="S2852" s="1" t="s">
        <v>76</v>
      </c>
      <c r="T2852" s="1" t="s">
        <v>34</v>
      </c>
      <c r="U2852" s="1" t="s">
        <v>72</v>
      </c>
      <c r="V2852" s="1" t="s">
        <v>36</v>
      </c>
      <c r="W2852">
        <f t="shared" si="88"/>
        <v>46181.536805555559</v>
      </c>
      <c r="X2852">
        <f t="shared" si="89"/>
        <v>46181.547222222223</v>
      </c>
    </row>
    <row r="2853" spans="1:24" x14ac:dyDescent="0.2">
      <c r="A2853" s="1" t="s">
        <v>6182</v>
      </c>
      <c r="B2853" s="1" t="s">
        <v>6179</v>
      </c>
      <c r="C2853" s="1" t="s">
        <v>6180</v>
      </c>
      <c r="D2853" s="1" t="s">
        <v>6183</v>
      </c>
      <c r="E2853" s="1" t="s">
        <v>555</v>
      </c>
      <c r="F2853" s="1" t="s">
        <v>27</v>
      </c>
      <c r="G2853" s="1" t="s">
        <v>96</v>
      </c>
      <c r="H2853" s="1" t="s">
        <v>39</v>
      </c>
      <c r="I2853" s="1" t="s">
        <v>1440</v>
      </c>
      <c r="J2853">
        <v>8</v>
      </c>
      <c r="K2853">
        <v>13.1</v>
      </c>
      <c r="L2853">
        <v>0.7</v>
      </c>
      <c r="M2853">
        <v>4.8</v>
      </c>
      <c r="N2853">
        <v>18.600000000000001</v>
      </c>
      <c r="O2853">
        <v>12</v>
      </c>
      <c r="P2853">
        <v>0</v>
      </c>
      <c r="Q2853" s="1" t="s">
        <v>31</v>
      </c>
      <c r="R2853" s="1" t="s">
        <v>46</v>
      </c>
      <c r="S2853" s="1" t="s">
        <v>181</v>
      </c>
      <c r="T2853" s="1" t="s">
        <v>34</v>
      </c>
      <c r="U2853" s="1" t="s">
        <v>72</v>
      </c>
      <c r="V2853" s="1" t="s">
        <v>42</v>
      </c>
      <c r="W2853">
        <f t="shared" si="88"/>
        <v>46181.536805555559</v>
      </c>
      <c r="X2853">
        <f t="shared" si="89"/>
        <v>46181.55972222222</v>
      </c>
    </row>
    <row r="2854" spans="1:24" x14ac:dyDescent="0.2">
      <c r="A2854" s="1" t="s">
        <v>6184</v>
      </c>
      <c r="B2854" s="1" t="s">
        <v>6179</v>
      </c>
      <c r="C2854" s="1" t="s">
        <v>6180</v>
      </c>
      <c r="D2854" s="1" t="s">
        <v>6185</v>
      </c>
      <c r="E2854" s="1" t="s">
        <v>555</v>
      </c>
      <c r="F2854" s="1" t="s">
        <v>27</v>
      </c>
      <c r="G2854" s="1" t="s">
        <v>96</v>
      </c>
      <c r="H2854" s="1" t="s">
        <v>45</v>
      </c>
      <c r="I2854" s="1" t="s">
        <v>1440</v>
      </c>
      <c r="J2854">
        <v>8</v>
      </c>
      <c r="K2854">
        <v>17.600000000000001</v>
      </c>
      <c r="L2854">
        <v>5.7</v>
      </c>
      <c r="M2854">
        <v>2.9</v>
      </c>
      <c r="N2854">
        <v>26.2</v>
      </c>
      <c r="O2854">
        <v>18</v>
      </c>
      <c r="P2854">
        <v>0</v>
      </c>
      <c r="Q2854" s="1" t="s">
        <v>31</v>
      </c>
      <c r="R2854" s="1" t="s">
        <v>220</v>
      </c>
      <c r="S2854" s="1" t="s">
        <v>79</v>
      </c>
      <c r="T2854" s="1" t="s">
        <v>34</v>
      </c>
      <c r="U2854" s="1" t="s">
        <v>72</v>
      </c>
      <c r="V2854" s="1" t="s">
        <v>42</v>
      </c>
      <c r="W2854">
        <f t="shared" si="88"/>
        <v>46181.536805555559</v>
      </c>
      <c r="X2854">
        <f t="shared" si="89"/>
        <v>46181.578472222223</v>
      </c>
    </row>
    <row r="2855" spans="1:24" x14ac:dyDescent="0.2">
      <c r="A2855" s="1" t="s">
        <v>6186</v>
      </c>
      <c r="B2855" s="1" t="s">
        <v>6179</v>
      </c>
      <c r="C2855" s="1" t="s">
        <v>6180</v>
      </c>
      <c r="D2855" s="1" t="s">
        <v>6187</v>
      </c>
      <c r="E2855" s="1" t="s">
        <v>555</v>
      </c>
      <c r="F2855" s="1" t="s">
        <v>50</v>
      </c>
      <c r="G2855" s="1" t="s">
        <v>96</v>
      </c>
      <c r="H2855" s="1" t="s">
        <v>51</v>
      </c>
      <c r="I2855" s="1" t="s">
        <v>1440</v>
      </c>
      <c r="J2855">
        <v>8</v>
      </c>
      <c r="K2855">
        <v>18.899999999999999</v>
      </c>
      <c r="L2855">
        <v>13.3</v>
      </c>
      <c r="M2855">
        <v>3.2</v>
      </c>
      <c r="N2855">
        <v>35.5</v>
      </c>
      <c r="O2855">
        <v>26</v>
      </c>
      <c r="P2855">
        <v>0</v>
      </c>
      <c r="Q2855" s="1" t="s">
        <v>31</v>
      </c>
      <c r="R2855" s="1" t="s">
        <v>728</v>
      </c>
      <c r="S2855" s="1" t="s">
        <v>291</v>
      </c>
      <c r="T2855" s="1" t="s">
        <v>34</v>
      </c>
      <c r="U2855" s="1" t="s">
        <v>72</v>
      </c>
      <c r="V2855" s="1" t="s">
        <v>42</v>
      </c>
      <c r="W2855">
        <f t="shared" si="88"/>
        <v>46181.536805555559</v>
      </c>
      <c r="X2855">
        <f t="shared" si="89"/>
        <v>46181.602777777778</v>
      </c>
    </row>
    <row r="2856" spans="1:24" x14ac:dyDescent="0.2">
      <c r="A2856" s="1" t="s">
        <v>6188</v>
      </c>
      <c r="B2856" s="1" t="s">
        <v>6179</v>
      </c>
      <c r="C2856" s="1" t="s">
        <v>6180</v>
      </c>
      <c r="D2856" s="1" t="s">
        <v>6189</v>
      </c>
      <c r="E2856" s="1" t="s">
        <v>555</v>
      </c>
      <c r="F2856" s="1" t="s">
        <v>56</v>
      </c>
      <c r="G2856" s="1" t="s">
        <v>96</v>
      </c>
      <c r="H2856" s="1" t="s">
        <v>57</v>
      </c>
      <c r="I2856" s="1" t="s">
        <v>1440</v>
      </c>
      <c r="J2856">
        <v>8</v>
      </c>
      <c r="K2856">
        <v>16.399999999999999</v>
      </c>
      <c r="L2856">
        <v>1.7</v>
      </c>
      <c r="M2856">
        <v>4.0999999999999996</v>
      </c>
      <c r="N2856">
        <v>22.1</v>
      </c>
      <c r="O2856">
        <v>18</v>
      </c>
      <c r="P2856">
        <v>0</v>
      </c>
      <c r="Q2856" s="1" t="s">
        <v>31</v>
      </c>
      <c r="R2856" s="1" t="s">
        <v>58</v>
      </c>
      <c r="S2856" s="1" t="s">
        <v>538</v>
      </c>
      <c r="T2856" s="1" t="s">
        <v>34</v>
      </c>
      <c r="U2856" s="1" t="s">
        <v>72</v>
      </c>
      <c r="V2856" s="1" t="s">
        <v>42</v>
      </c>
      <c r="W2856">
        <f t="shared" si="88"/>
        <v>46181.536805555559</v>
      </c>
      <c r="X2856">
        <f t="shared" si="89"/>
        <v>46181.618055555555</v>
      </c>
    </row>
    <row r="2857" spans="1:24" x14ac:dyDescent="0.2">
      <c r="A2857" s="1" t="s">
        <v>6190</v>
      </c>
      <c r="B2857" s="1" t="s">
        <v>6179</v>
      </c>
      <c r="C2857" s="1" t="s">
        <v>6180</v>
      </c>
      <c r="D2857" s="1" t="s">
        <v>6191</v>
      </c>
      <c r="E2857" s="1" t="s">
        <v>555</v>
      </c>
      <c r="F2857" s="1" t="s">
        <v>56</v>
      </c>
      <c r="G2857" s="1" t="s">
        <v>96</v>
      </c>
      <c r="H2857" s="1" t="s">
        <v>62</v>
      </c>
      <c r="I2857" s="1" t="s">
        <v>1440</v>
      </c>
      <c r="J2857">
        <v>8</v>
      </c>
      <c r="K2857">
        <v>11.6</v>
      </c>
      <c r="L2857">
        <v>0.4</v>
      </c>
      <c r="M2857">
        <v>2.2999999999999998</v>
      </c>
      <c r="N2857">
        <v>14.3</v>
      </c>
      <c r="O2857">
        <v>15</v>
      </c>
      <c r="P2857">
        <v>0</v>
      </c>
      <c r="Q2857" s="1" t="s">
        <v>31</v>
      </c>
      <c r="R2857" s="1" t="s">
        <v>165</v>
      </c>
      <c r="S2857" s="1" t="s">
        <v>118</v>
      </c>
      <c r="T2857" s="1" t="s">
        <v>34</v>
      </c>
      <c r="U2857" s="1" t="s">
        <v>72</v>
      </c>
      <c r="V2857" s="1" t="s">
        <v>36</v>
      </c>
      <c r="W2857">
        <f t="shared" si="88"/>
        <v>46181.536805555559</v>
      </c>
      <c r="X2857">
        <f t="shared" si="89"/>
        <v>46181.62777777778</v>
      </c>
    </row>
    <row r="2858" spans="1:24" x14ac:dyDescent="0.2">
      <c r="A2858" s="1" t="s">
        <v>6192</v>
      </c>
      <c r="B2858" s="1" t="s">
        <v>6193</v>
      </c>
      <c r="C2858" s="1" t="s">
        <v>6194</v>
      </c>
      <c r="D2858" s="1" t="s">
        <v>6195</v>
      </c>
      <c r="E2858" s="1" t="s">
        <v>555</v>
      </c>
      <c r="F2858" s="1" t="s">
        <v>27</v>
      </c>
      <c r="G2858" s="1" t="s">
        <v>69</v>
      </c>
      <c r="H2858" s="1" t="s">
        <v>29</v>
      </c>
      <c r="I2858" s="1" t="s">
        <v>1329</v>
      </c>
      <c r="J2858">
        <v>9</v>
      </c>
      <c r="K2858">
        <v>12.2</v>
      </c>
      <c r="L2858">
        <v>0.6</v>
      </c>
      <c r="M2858">
        <v>3.3</v>
      </c>
      <c r="N2858">
        <v>16.100000000000001</v>
      </c>
      <c r="O2858">
        <v>15</v>
      </c>
      <c r="P2858">
        <v>0</v>
      </c>
      <c r="Q2858" s="1" t="s">
        <v>31</v>
      </c>
      <c r="R2858" s="1" t="s">
        <v>173</v>
      </c>
      <c r="S2858" s="1" t="s">
        <v>103</v>
      </c>
      <c r="T2858" s="1" t="s">
        <v>71</v>
      </c>
      <c r="U2858" s="1" t="s">
        <v>251</v>
      </c>
      <c r="V2858" s="1" t="s">
        <v>36</v>
      </c>
      <c r="W2858">
        <f t="shared" si="88"/>
        <v>46181.618750000001</v>
      </c>
      <c r="X2858">
        <f t="shared" si="89"/>
        <v>46181.629861111112</v>
      </c>
    </row>
    <row r="2859" spans="1:24" x14ac:dyDescent="0.2">
      <c r="A2859" s="1" t="s">
        <v>6196</v>
      </c>
      <c r="B2859" s="1" t="s">
        <v>6193</v>
      </c>
      <c r="C2859" s="1" t="s">
        <v>6194</v>
      </c>
      <c r="D2859" s="1" t="s">
        <v>5984</v>
      </c>
      <c r="E2859" s="1" t="s">
        <v>555</v>
      </c>
      <c r="F2859" s="1" t="s">
        <v>27</v>
      </c>
      <c r="G2859" s="1" t="s">
        <v>69</v>
      </c>
      <c r="H2859" s="1" t="s">
        <v>39</v>
      </c>
      <c r="I2859" s="1" t="s">
        <v>1329</v>
      </c>
      <c r="J2859">
        <v>9</v>
      </c>
      <c r="K2859">
        <v>6.9</v>
      </c>
      <c r="L2859">
        <v>0.7</v>
      </c>
      <c r="M2859">
        <v>4.9000000000000004</v>
      </c>
      <c r="N2859">
        <v>12.5</v>
      </c>
      <c r="O2859">
        <v>12</v>
      </c>
      <c r="P2859">
        <v>0</v>
      </c>
      <c r="Q2859" s="1" t="s">
        <v>31</v>
      </c>
      <c r="R2859" s="1" t="s">
        <v>180</v>
      </c>
      <c r="S2859" s="1" t="s">
        <v>47</v>
      </c>
      <c r="T2859" s="1" t="s">
        <v>71</v>
      </c>
      <c r="U2859" s="1" t="s">
        <v>251</v>
      </c>
      <c r="V2859" s="1" t="s">
        <v>36</v>
      </c>
      <c r="W2859">
        <f t="shared" si="88"/>
        <v>46181.618750000001</v>
      </c>
      <c r="X2859">
        <f t="shared" si="89"/>
        <v>46181.638194444444</v>
      </c>
    </row>
    <row r="2860" spans="1:24" x14ac:dyDescent="0.2">
      <c r="A2860" s="1" t="s">
        <v>6197</v>
      </c>
      <c r="B2860" s="1" t="s">
        <v>6193</v>
      </c>
      <c r="C2860" s="1" t="s">
        <v>6194</v>
      </c>
      <c r="D2860" s="1" t="s">
        <v>5886</v>
      </c>
      <c r="E2860" s="1" t="s">
        <v>555</v>
      </c>
      <c r="F2860" s="1" t="s">
        <v>27</v>
      </c>
      <c r="G2860" s="1" t="s">
        <v>69</v>
      </c>
      <c r="H2860" s="1" t="s">
        <v>45</v>
      </c>
      <c r="I2860" s="1" t="s">
        <v>1329</v>
      </c>
      <c r="J2860">
        <v>9</v>
      </c>
      <c r="K2860">
        <v>14.5</v>
      </c>
      <c r="L2860">
        <v>5.0999999999999996</v>
      </c>
      <c r="M2860">
        <v>3.3</v>
      </c>
      <c r="N2860">
        <v>22.9</v>
      </c>
      <c r="O2860">
        <v>18</v>
      </c>
      <c r="P2860">
        <v>0</v>
      </c>
      <c r="Q2860" s="1" t="s">
        <v>31</v>
      </c>
      <c r="R2860" s="1" t="s">
        <v>130</v>
      </c>
      <c r="S2860" s="1" t="s">
        <v>33</v>
      </c>
      <c r="T2860" s="1" t="s">
        <v>71</v>
      </c>
      <c r="U2860" s="1" t="s">
        <v>251</v>
      </c>
      <c r="V2860" s="1" t="s">
        <v>42</v>
      </c>
      <c r="W2860">
        <f t="shared" si="88"/>
        <v>46181.618750000001</v>
      </c>
      <c r="X2860">
        <f t="shared" si="89"/>
        <v>46181.654166666667</v>
      </c>
    </row>
    <row r="2861" spans="1:24" x14ac:dyDescent="0.2">
      <c r="A2861" s="1" t="s">
        <v>6198</v>
      </c>
      <c r="B2861" s="1" t="s">
        <v>6193</v>
      </c>
      <c r="C2861" s="1" t="s">
        <v>6194</v>
      </c>
      <c r="D2861" s="1" t="s">
        <v>5909</v>
      </c>
      <c r="E2861" s="1" t="s">
        <v>555</v>
      </c>
      <c r="F2861" s="1" t="s">
        <v>50</v>
      </c>
      <c r="G2861" s="1" t="s">
        <v>69</v>
      </c>
      <c r="H2861" s="1" t="s">
        <v>51</v>
      </c>
      <c r="I2861" s="1" t="s">
        <v>1329</v>
      </c>
      <c r="J2861">
        <v>9</v>
      </c>
      <c r="K2861">
        <v>16.7</v>
      </c>
      <c r="L2861">
        <v>11.5</v>
      </c>
      <c r="M2861">
        <v>3.7</v>
      </c>
      <c r="N2861">
        <v>31.9</v>
      </c>
      <c r="O2861">
        <v>26</v>
      </c>
      <c r="P2861">
        <v>0</v>
      </c>
      <c r="Q2861" s="1" t="s">
        <v>31</v>
      </c>
      <c r="R2861" s="1" t="s">
        <v>52</v>
      </c>
      <c r="S2861" s="1" t="s">
        <v>686</v>
      </c>
      <c r="T2861" s="1" t="s">
        <v>71</v>
      </c>
      <c r="U2861" s="1" t="s">
        <v>251</v>
      </c>
      <c r="V2861" s="1" t="s">
        <v>42</v>
      </c>
      <c r="W2861">
        <f t="shared" si="88"/>
        <v>46181.618750000001</v>
      </c>
      <c r="X2861">
        <f t="shared" si="89"/>
        <v>46181.676388888889</v>
      </c>
    </row>
    <row r="2862" spans="1:24" x14ac:dyDescent="0.2">
      <c r="A2862" s="1" t="s">
        <v>6199</v>
      </c>
      <c r="B2862" s="1" t="s">
        <v>6193</v>
      </c>
      <c r="C2862" s="1" t="s">
        <v>6194</v>
      </c>
      <c r="D2862" s="1" t="s">
        <v>6200</v>
      </c>
      <c r="E2862" s="1" t="s">
        <v>555</v>
      </c>
      <c r="F2862" s="1" t="s">
        <v>56</v>
      </c>
      <c r="G2862" s="1" t="s">
        <v>69</v>
      </c>
      <c r="H2862" s="1" t="s">
        <v>57</v>
      </c>
      <c r="I2862" s="1" t="s">
        <v>1329</v>
      </c>
      <c r="J2862">
        <v>9</v>
      </c>
      <c r="K2862">
        <v>13.4</v>
      </c>
      <c r="L2862">
        <v>1.4</v>
      </c>
      <c r="M2862">
        <v>2.2000000000000002</v>
      </c>
      <c r="N2862">
        <v>17</v>
      </c>
      <c r="O2862">
        <v>18</v>
      </c>
      <c r="P2862">
        <v>0</v>
      </c>
      <c r="Q2862" s="1" t="s">
        <v>31</v>
      </c>
      <c r="R2862" s="1" t="s">
        <v>90</v>
      </c>
      <c r="S2862" s="1" t="s">
        <v>538</v>
      </c>
      <c r="T2862" s="1" t="s">
        <v>71</v>
      </c>
      <c r="U2862" s="1" t="s">
        <v>251</v>
      </c>
      <c r="V2862" s="1" t="s">
        <v>36</v>
      </c>
      <c r="W2862">
        <f t="shared" si="88"/>
        <v>46181.618750000001</v>
      </c>
      <c r="X2862">
        <f t="shared" si="89"/>
        <v>46181.688194444447</v>
      </c>
    </row>
    <row r="2863" spans="1:24" x14ac:dyDescent="0.2">
      <c r="A2863" s="1" t="s">
        <v>6201</v>
      </c>
      <c r="B2863" s="1" t="s">
        <v>6193</v>
      </c>
      <c r="C2863" s="1" t="s">
        <v>6194</v>
      </c>
      <c r="D2863" s="1" t="s">
        <v>6202</v>
      </c>
      <c r="E2863" s="1" t="s">
        <v>555</v>
      </c>
      <c r="F2863" s="1" t="s">
        <v>56</v>
      </c>
      <c r="G2863" s="1" t="s">
        <v>69</v>
      </c>
      <c r="H2863" s="1" t="s">
        <v>62</v>
      </c>
      <c r="I2863" s="1" t="s">
        <v>1329</v>
      </c>
      <c r="J2863">
        <v>9</v>
      </c>
      <c r="K2863">
        <v>10.9</v>
      </c>
      <c r="L2863">
        <v>0.8</v>
      </c>
      <c r="M2863">
        <v>2.2999999999999998</v>
      </c>
      <c r="N2863">
        <v>14</v>
      </c>
      <c r="O2863">
        <v>15</v>
      </c>
      <c r="P2863">
        <v>0</v>
      </c>
      <c r="Q2863" s="1" t="s">
        <v>31</v>
      </c>
      <c r="R2863" s="1" t="s">
        <v>959</v>
      </c>
      <c r="S2863" s="1" t="s">
        <v>262</v>
      </c>
      <c r="T2863" s="1" t="s">
        <v>71</v>
      </c>
      <c r="U2863" s="1" t="s">
        <v>251</v>
      </c>
      <c r="V2863" s="1" t="s">
        <v>36</v>
      </c>
      <c r="W2863">
        <f t="shared" si="88"/>
        <v>46181.618750000001</v>
      </c>
      <c r="X2863">
        <f t="shared" si="89"/>
        <v>46181.697916666664</v>
      </c>
    </row>
    <row r="2864" spans="1:24" x14ac:dyDescent="0.2">
      <c r="A2864" s="1" t="s">
        <v>6203</v>
      </c>
      <c r="B2864" s="1" t="s">
        <v>6204</v>
      </c>
      <c r="C2864" s="1" t="s">
        <v>6137</v>
      </c>
      <c r="D2864" s="1" t="s">
        <v>6049</v>
      </c>
      <c r="E2864" s="1" t="s">
        <v>555</v>
      </c>
      <c r="F2864" s="1" t="s">
        <v>27</v>
      </c>
      <c r="G2864" s="1" t="s">
        <v>28</v>
      </c>
      <c r="H2864" s="1" t="s">
        <v>29</v>
      </c>
      <c r="I2864" s="1" t="s">
        <v>4552</v>
      </c>
      <c r="J2864">
        <v>5</v>
      </c>
      <c r="K2864">
        <v>12</v>
      </c>
      <c r="L2864">
        <v>0.7</v>
      </c>
      <c r="M2864">
        <v>2.8</v>
      </c>
      <c r="N2864">
        <v>15.6</v>
      </c>
      <c r="O2864">
        <v>15</v>
      </c>
      <c r="P2864">
        <v>0</v>
      </c>
      <c r="Q2864" s="1" t="s">
        <v>31</v>
      </c>
      <c r="R2864" s="1" t="s">
        <v>302</v>
      </c>
      <c r="S2864" s="1" t="s">
        <v>47</v>
      </c>
      <c r="T2864" s="1" t="s">
        <v>153</v>
      </c>
      <c r="U2864" s="1" t="s">
        <v>99</v>
      </c>
      <c r="V2864" s="1" t="s">
        <v>36</v>
      </c>
      <c r="W2864">
        <f t="shared" si="88"/>
        <v>46181.640277777777</v>
      </c>
      <c r="X2864">
        <f t="shared" si="89"/>
        <v>46181.650694444441</v>
      </c>
    </row>
    <row r="2865" spans="1:24" x14ac:dyDescent="0.2">
      <c r="A2865" s="1" t="s">
        <v>6205</v>
      </c>
      <c r="B2865" s="1" t="s">
        <v>6204</v>
      </c>
      <c r="C2865" s="1" t="s">
        <v>6137</v>
      </c>
      <c r="D2865" s="1" t="s">
        <v>6206</v>
      </c>
      <c r="E2865" s="1" t="s">
        <v>555</v>
      </c>
      <c r="F2865" s="1" t="s">
        <v>27</v>
      </c>
      <c r="G2865" s="1" t="s">
        <v>28</v>
      </c>
      <c r="H2865" s="1" t="s">
        <v>39</v>
      </c>
      <c r="I2865" s="1" t="s">
        <v>4552</v>
      </c>
      <c r="J2865">
        <v>5</v>
      </c>
      <c r="K2865">
        <v>10.7</v>
      </c>
      <c r="L2865">
        <v>0.7</v>
      </c>
      <c r="M2865">
        <v>7.2</v>
      </c>
      <c r="N2865">
        <v>18.600000000000001</v>
      </c>
      <c r="O2865">
        <v>12</v>
      </c>
      <c r="P2865">
        <v>0</v>
      </c>
      <c r="Q2865" s="1" t="s">
        <v>31</v>
      </c>
      <c r="R2865" s="1" t="s">
        <v>302</v>
      </c>
      <c r="S2865" s="1" t="s">
        <v>47</v>
      </c>
      <c r="T2865" s="1" t="s">
        <v>153</v>
      </c>
      <c r="U2865" s="1" t="s">
        <v>99</v>
      </c>
      <c r="V2865" s="1" t="s">
        <v>42</v>
      </c>
      <c r="W2865">
        <f t="shared" si="88"/>
        <v>46181.640277777777</v>
      </c>
      <c r="X2865">
        <f t="shared" si="89"/>
        <v>46181.663888888892</v>
      </c>
    </row>
    <row r="2866" spans="1:24" x14ac:dyDescent="0.2">
      <c r="A2866" s="1" t="s">
        <v>6207</v>
      </c>
      <c r="B2866" s="1" t="s">
        <v>6204</v>
      </c>
      <c r="C2866" s="1" t="s">
        <v>6137</v>
      </c>
      <c r="D2866" s="1" t="s">
        <v>6062</v>
      </c>
      <c r="E2866" s="1" t="s">
        <v>555</v>
      </c>
      <c r="F2866" s="1" t="s">
        <v>27</v>
      </c>
      <c r="G2866" s="1" t="s">
        <v>28</v>
      </c>
      <c r="H2866" s="1" t="s">
        <v>45</v>
      </c>
      <c r="I2866" s="1" t="s">
        <v>4552</v>
      </c>
      <c r="J2866">
        <v>5</v>
      </c>
      <c r="K2866">
        <v>15.6</v>
      </c>
      <c r="L2866">
        <v>4.3</v>
      </c>
      <c r="M2866">
        <v>3.4</v>
      </c>
      <c r="N2866">
        <v>23.4</v>
      </c>
      <c r="O2866">
        <v>18</v>
      </c>
      <c r="P2866">
        <v>0</v>
      </c>
      <c r="Q2866" s="1" t="s">
        <v>31</v>
      </c>
      <c r="R2866" s="1" t="s">
        <v>302</v>
      </c>
      <c r="S2866" s="1" t="s">
        <v>103</v>
      </c>
      <c r="T2866" s="1" t="s">
        <v>153</v>
      </c>
      <c r="U2866" s="1" t="s">
        <v>99</v>
      </c>
      <c r="V2866" s="1" t="s">
        <v>42</v>
      </c>
      <c r="W2866">
        <f t="shared" si="88"/>
        <v>46181.640277777777</v>
      </c>
      <c r="X2866">
        <f t="shared" si="89"/>
        <v>46181.679861111108</v>
      </c>
    </row>
    <row r="2867" spans="1:24" x14ac:dyDescent="0.2">
      <c r="A2867" s="1" t="s">
        <v>6208</v>
      </c>
      <c r="B2867" s="1" t="s">
        <v>6204</v>
      </c>
      <c r="C2867" s="1" t="s">
        <v>6137</v>
      </c>
      <c r="D2867" s="1" t="s">
        <v>6119</v>
      </c>
      <c r="E2867" s="1" t="s">
        <v>555</v>
      </c>
      <c r="F2867" s="1" t="s">
        <v>50</v>
      </c>
      <c r="G2867" s="1" t="s">
        <v>28</v>
      </c>
      <c r="H2867" s="1" t="s">
        <v>51</v>
      </c>
      <c r="I2867" s="1" t="s">
        <v>4552</v>
      </c>
      <c r="J2867">
        <v>5</v>
      </c>
      <c r="K2867">
        <v>18.8</v>
      </c>
      <c r="L2867">
        <v>10.199999999999999</v>
      </c>
      <c r="M2867">
        <v>3.6</v>
      </c>
      <c r="N2867">
        <v>32.6</v>
      </c>
      <c r="O2867">
        <v>26</v>
      </c>
      <c r="P2867">
        <v>0</v>
      </c>
      <c r="Q2867" s="1" t="s">
        <v>31</v>
      </c>
      <c r="R2867" s="1" t="s">
        <v>343</v>
      </c>
      <c r="S2867" s="1" t="s">
        <v>513</v>
      </c>
      <c r="T2867" s="1" t="s">
        <v>153</v>
      </c>
      <c r="U2867" s="1" t="s">
        <v>99</v>
      </c>
      <c r="V2867" s="1" t="s">
        <v>42</v>
      </c>
      <c r="W2867">
        <f t="shared" si="88"/>
        <v>46181.640277777777</v>
      </c>
      <c r="X2867">
        <f t="shared" si="89"/>
        <v>46181.702777777777</v>
      </c>
    </row>
    <row r="2868" spans="1:24" x14ac:dyDescent="0.2">
      <c r="A2868" s="1" t="s">
        <v>6209</v>
      </c>
      <c r="B2868" s="1" t="s">
        <v>6204</v>
      </c>
      <c r="C2868" s="1" t="s">
        <v>6137</v>
      </c>
      <c r="D2868" s="1" t="s">
        <v>6210</v>
      </c>
      <c r="E2868" s="1" t="s">
        <v>555</v>
      </c>
      <c r="F2868" s="1" t="s">
        <v>56</v>
      </c>
      <c r="G2868" s="1" t="s">
        <v>28</v>
      </c>
      <c r="H2868" s="1" t="s">
        <v>57</v>
      </c>
      <c r="I2868" s="1" t="s">
        <v>4552</v>
      </c>
      <c r="J2868">
        <v>5</v>
      </c>
      <c r="K2868">
        <v>14.6</v>
      </c>
      <c r="L2868">
        <v>0.9</v>
      </c>
      <c r="M2868">
        <v>6.1</v>
      </c>
      <c r="N2868">
        <v>21.6</v>
      </c>
      <c r="O2868">
        <v>18</v>
      </c>
      <c r="P2868">
        <v>0</v>
      </c>
      <c r="Q2868" s="1" t="s">
        <v>31</v>
      </c>
      <c r="R2868" s="1" t="s">
        <v>407</v>
      </c>
      <c r="S2868" s="1" t="s">
        <v>363</v>
      </c>
      <c r="T2868" s="1" t="s">
        <v>153</v>
      </c>
      <c r="U2868" s="1" t="s">
        <v>99</v>
      </c>
      <c r="V2868" s="1" t="s">
        <v>42</v>
      </c>
      <c r="W2868">
        <f t="shared" si="88"/>
        <v>46181.640277777777</v>
      </c>
      <c r="X2868">
        <f t="shared" si="89"/>
        <v>46181.717361111114</v>
      </c>
    </row>
    <row r="2869" spans="1:24" x14ac:dyDescent="0.2">
      <c r="A2869" s="1" t="s">
        <v>6211</v>
      </c>
      <c r="B2869" s="1" t="s">
        <v>6204</v>
      </c>
      <c r="C2869" s="1" t="s">
        <v>6137</v>
      </c>
      <c r="D2869" s="1" t="s">
        <v>6212</v>
      </c>
      <c r="E2869" s="1" t="s">
        <v>555</v>
      </c>
      <c r="F2869" s="1" t="s">
        <v>56</v>
      </c>
      <c r="G2869" s="1" t="s">
        <v>28</v>
      </c>
      <c r="H2869" s="1" t="s">
        <v>62</v>
      </c>
      <c r="I2869" s="1" t="s">
        <v>4552</v>
      </c>
      <c r="J2869">
        <v>5</v>
      </c>
      <c r="K2869">
        <v>9.1</v>
      </c>
      <c r="L2869">
        <v>0.6</v>
      </c>
      <c r="M2869">
        <v>2.5</v>
      </c>
      <c r="N2869">
        <v>12.2</v>
      </c>
      <c r="O2869">
        <v>15</v>
      </c>
      <c r="P2869">
        <v>0</v>
      </c>
      <c r="Q2869" s="1" t="s">
        <v>31</v>
      </c>
      <c r="R2869" s="1" t="s">
        <v>58</v>
      </c>
      <c r="S2869" s="1" t="s">
        <v>208</v>
      </c>
      <c r="T2869" s="1" t="s">
        <v>153</v>
      </c>
      <c r="U2869" s="1" t="s">
        <v>99</v>
      </c>
      <c r="V2869" s="1" t="s">
        <v>36</v>
      </c>
      <c r="W2869">
        <f t="shared" si="88"/>
        <v>46181.640277777777</v>
      </c>
      <c r="X2869">
        <f t="shared" si="89"/>
        <v>46181.726388888892</v>
      </c>
    </row>
    <row r="2870" spans="1:24" x14ac:dyDescent="0.2">
      <c r="A2870" s="1" t="s">
        <v>6213</v>
      </c>
      <c r="B2870" s="1" t="s">
        <v>6214</v>
      </c>
      <c r="C2870" s="1" t="s">
        <v>6200</v>
      </c>
      <c r="D2870" s="1" t="s">
        <v>5974</v>
      </c>
      <c r="E2870" s="1" t="s">
        <v>555</v>
      </c>
      <c r="F2870" s="1" t="s">
        <v>27</v>
      </c>
      <c r="G2870" s="1" t="s">
        <v>123</v>
      </c>
      <c r="H2870" s="1" t="s">
        <v>29</v>
      </c>
      <c r="I2870" s="1" t="s">
        <v>215</v>
      </c>
      <c r="J2870">
        <v>11</v>
      </c>
      <c r="K2870">
        <v>12.7</v>
      </c>
      <c r="L2870">
        <v>0.8</v>
      </c>
      <c r="M2870">
        <v>2.6</v>
      </c>
      <c r="N2870">
        <v>16.100000000000001</v>
      </c>
      <c r="O2870">
        <v>15</v>
      </c>
      <c r="P2870">
        <v>0</v>
      </c>
      <c r="Q2870" s="1" t="s">
        <v>31</v>
      </c>
      <c r="R2870" s="1" t="s">
        <v>177</v>
      </c>
      <c r="S2870" s="1" t="s">
        <v>76</v>
      </c>
      <c r="T2870" s="1" t="s">
        <v>71</v>
      </c>
      <c r="U2870" s="1" t="s">
        <v>35</v>
      </c>
      <c r="V2870" s="1" t="s">
        <v>36</v>
      </c>
      <c r="W2870">
        <f t="shared" si="88"/>
        <v>46181.688194444447</v>
      </c>
      <c r="X2870">
        <f t="shared" si="89"/>
        <v>46181.699305555558</v>
      </c>
    </row>
    <row r="2871" spans="1:24" x14ac:dyDescent="0.2">
      <c r="A2871" s="1" t="s">
        <v>6215</v>
      </c>
      <c r="B2871" s="1" t="s">
        <v>6214</v>
      </c>
      <c r="C2871" s="1" t="s">
        <v>6200</v>
      </c>
      <c r="D2871" s="1" t="s">
        <v>5976</v>
      </c>
      <c r="E2871" s="1" t="s">
        <v>555</v>
      </c>
      <c r="F2871" s="1" t="s">
        <v>27</v>
      </c>
      <c r="G2871" s="1" t="s">
        <v>123</v>
      </c>
      <c r="H2871" s="1" t="s">
        <v>39</v>
      </c>
      <c r="I2871" s="1" t="s">
        <v>215</v>
      </c>
      <c r="J2871">
        <v>11</v>
      </c>
      <c r="K2871">
        <v>10.8</v>
      </c>
      <c r="L2871">
        <v>0.7</v>
      </c>
      <c r="M2871">
        <v>6</v>
      </c>
      <c r="N2871">
        <v>17.5</v>
      </c>
      <c r="O2871">
        <v>12</v>
      </c>
      <c r="P2871">
        <v>0</v>
      </c>
      <c r="Q2871" s="1" t="s">
        <v>31</v>
      </c>
      <c r="R2871" s="1" t="s">
        <v>180</v>
      </c>
      <c r="S2871" s="1" t="s">
        <v>152</v>
      </c>
      <c r="T2871" s="1" t="s">
        <v>71</v>
      </c>
      <c r="U2871" s="1" t="s">
        <v>35</v>
      </c>
      <c r="V2871" s="1" t="s">
        <v>42</v>
      </c>
      <c r="W2871">
        <f t="shared" si="88"/>
        <v>46181.688194444447</v>
      </c>
      <c r="X2871">
        <f t="shared" si="89"/>
        <v>46181.711111111108</v>
      </c>
    </row>
    <row r="2872" spans="1:24" x14ac:dyDescent="0.2">
      <c r="A2872" s="1" t="s">
        <v>6216</v>
      </c>
      <c r="B2872" s="1" t="s">
        <v>6214</v>
      </c>
      <c r="C2872" s="1" t="s">
        <v>6200</v>
      </c>
      <c r="D2872" s="1" t="s">
        <v>6217</v>
      </c>
      <c r="E2872" s="1" t="s">
        <v>555</v>
      </c>
      <c r="F2872" s="1" t="s">
        <v>27</v>
      </c>
      <c r="G2872" s="1" t="s">
        <v>123</v>
      </c>
      <c r="H2872" s="1" t="s">
        <v>45</v>
      </c>
      <c r="I2872" s="1" t="s">
        <v>215</v>
      </c>
      <c r="J2872">
        <v>11</v>
      </c>
      <c r="K2872">
        <v>12.9</v>
      </c>
      <c r="L2872">
        <v>6.1</v>
      </c>
      <c r="M2872">
        <v>4.4000000000000004</v>
      </c>
      <c r="N2872">
        <v>23.3</v>
      </c>
      <c r="O2872">
        <v>18</v>
      </c>
      <c r="P2872">
        <v>0</v>
      </c>
      <c r="Q2872" s="1" t="s">
        <v>31</v>
      </c>
      <c r="R2872" s="1" t="s">
        <v>32</v>
      </c>
      <c r="S2872" s="1" t="s">
        <v>33</v>
      </c>
      <c r="T2872" s="1" t="s">
        <v>71</v>
      </c>
      <c r="U2872" s="1" t="s">
        <v>35</v>
      </c>
      <c r="V2872" s="1" t="s">
        <v>42</v>
      </c>
      <c r="W2872">
        <f t="shared" si="88"/>
        <v>46181.688194444447</v>
      </c>
      <c r="X2872">
        <f t="shared" si="89"/>
        <v>46181.727083333331</v>
      </c>
    </row>
    <row r="2873" spans="1:24" x14ac:dyDescent="0.2">
      <c r="A2873" s="1" t="s">
        <v>6218</v>
      </c>
      <c r="B2873" s="1" t="s">
        <v>6214</v>
      </c>
      <c r="C2873" s="1" t="s">
        <v>6200</v>
      </c>
      <c r="D2873" s="1" t="s">
        <v>5998</v>
      </c>
      <c r="E2873" s="1" t="s">
        <v>555</v>
      </c>
      <c r="F2873" s="1" t="s">
        <v>50</v>
      </c>
      <c r="G2873" s="1" t="s">
        <v>123</v>
      </c>
      <c r="H2873" s="1" t="s">
        <v>51</v>
      </c>
      <c r="I2873" s="1" t="s">
        <v>215</v>
      </c>
      <c r="J2873">
        <v>11</v>
      </c>
      <c r="K2873">
        <v>16.100000000000001</v>
      </c>
      <c r="L2873">
        <v>10.1</v>
      </c>
      <c r="M2873">
        <v>3.5</v>
      </c>
      <c r="N2873">
        <v>29.8</v>
      </c>
      <c r="O2873">
        <v>26</v>
      </c>
      <c r="P2873">
        <v>0</v>
      </c>
      <c r="Q2873" s="1" t="s">
        <v>31</v>
      </c>
      <c r="R2873" s="1" t="s">
        <v>499</v>
      </c>
      <c r="S2873" s="1" t="s">
        <v>403</v>
      </c>
      <c r="T2873" s="1" t="s">
        <v>71</v>
      </c>
      <c r="U2873" s="1" t="s">
        <v>35</v>
      </c>
      <c r="V2873" s="1" t="s">
        <v>36</v>
      </c>
      <c r="W2873">
        <f t="shared" si="88"/>
        <v>46181.688194444447</v>
      </c>
      <c r="X2873">
        <f t="shared" si="89"/>
        <v>46181.747916666667</v>
      </c>
    </row>
    <row r="2874" spans="1:24" x14ac:dyDescent="0.2">
      <c r="A2874" s="1" t="s">
        <v>6219</v>
      </c>
      <c r="B2874" s="1" t="s">
        <v>6214</v>
      </c>
      <c r="C2874" s="1" t="s">
        <v>6200</v>
      </c>
      <c r="D2874" s="1" t="s">
        <v>6220</v>
      </c>
      <c r="E2874" s="1" t="s">
        <v>555</v>
      </c>
      <c r="F2874" s="1" t="s">
        <v>56</v>
      </c>
      <c r="G2874" s="1" t="s">
        <v>123</v>
      </c>
      <c r="H2874" s="1" t="s">
        <v>57</v>
      </c>
      <c r="I2874" s="1" t="s">
        <v>215</v>
      </c>
      <c r="J2874">
        <v>11</v>
      </c>
      <c r="K2874">
        <v>12.9</v>
      </c>
      <c r="L2874">
        <v>0.8</v>
      </c>
      <c r="M2874">
        <v>3.9</v>
      </c>
      <c r="N2874">
        <v>17.600000000000001</v>
      </c>
      <c r="O2874">
        <v>18</v>
      </c>
      <c r="P2874">
        <v>0</v>
      </c>
      <c r="Q2874" s="1" t="s">
        <v>31</v>
      </c>
      <c r="R2874" s="1" t="s">
        <v>420</v>
      </c>
      <c r="S2874" s="1" t="s">
        <v>64</v>
      </c>
      <c r="T2874" s="1" t="s">
        <v>71</v>
      </c>
      <c r="U2874" s="1" t="s">
        <v>35</v>
      </c>
      <c r="V2874" s="1" t="s">
        <v>36</v>
      </c>
      <c r="W2874">
        <f t="shared" si="88"/>
        <v>46181.688194444447</v>
      </c>
      <c r="X2874">
        <f t="shared" si="89"/>
        <v>46181.760416666664</v>
      </c>
    </row>
    <row r="2875" spans="1:24" x14ac:dyDescent="0.2">
      <c r="A2875" s="1" t="s">
        <v>6221</v>
      </c>
      <c r="B2875" s="1" t="s">
        <v>6214</v>
      </c>
      <c r="C2875" s="1" t="s">
        <v>6200</v>
      </c>
      <c r="D2875" s="1" t="s">
        <v>6222</v>
      </c>
      <c r="E2875" s="1" t="s">
        <v>555</v>
      </c>
      <c r="F2875" s="1" t="s">
        <v>56</v>
      </c>
      <c r="G2875" s="1" t="s">
        <v>123</v>
      </c>
      <c r="H2875" s="1" t="s">
        <v>62</v>
      </c>
      <c r="I2875" s="1" t="s">
        <v>215</v>
      </c>
      <c r="J2875">
        <v>11</v>
      </c>
      <c r="K2875">
        <v>7.6</v>
      </c>
      <c r="L2875">
        <v>0.6</v>
      </c>
      <c r="M2875">
        <v>2.7</v>
      </c>
      <c r="N2875">
        <v>10.9</v>
      </c>
      <c r="O2875">
        <v>15</v>
      </c>
      <c r="P2875">
        <v>0</v>
      </c>
      <c r="Q2875" s="1" t="s">
        <v>31</v>
      </c>
      <c r="R2875" s="1" t="s">
        <v>90</v>
      </c>
      <c r="S2875" s="1" t="s">
        <v>208</v>
      </c>
      <c r="T2875" s="1" t="s">
        <v>71</v>
      </c>
      <c r="U2875" s="1" t="s">
        <v>35</v>
      </c>
      <c r="V2875" s="1" t="s">
        <v>36</v>
      </c>
      <c r="W2875">
        <f t="shared" si="88"/>
        <v>46181.688194444447</v>
      </c>
      <c r="X2875">
        <f t="shared" si="89"/>
        <v>46181.768055555556</v>
      </c>
    </row>
    <row r="2876" spans="1:24" x14ac:dyDescent="0.2">
      <c r="A2876" s="1" t="s">
        <v>6223</v>
      </c>
      <c r="B2876" s="1" t="s">
        <v>6224</v>
      </c>
      <c r="C2876" s="1" t="s">
        <v>6225</v>
      </c>
      <c r="D2876" s="1" t="s">
        <v>6226</v>
      </c>
      <c r="E2876" s="1" t="s">
        <v>555</v>
      </c>
      <c r="F2876" s="1" t="s">
        <v>27</v>
      </c>
      <c r="G2876" s="1" t="s">
        <v>28</v>
      </c>
      <c r="H2876" s="1" t="s">
        <v>29</v>
      </c>
      <c r="I2876" s="1" t="s">
        <v>5715</v>
      </c>
      <c r="J2876">
        <v>7</v>
      </c>
      <c r="K2876">
        <v>15.2</v>
      </c>
      <c r="L2876">
        <v>0.9</v>
      </c>
      <c r="M2876">
        <v>3.8</v>
      </c>
      <c r="N2876">
        <v>19.8</v>
      </c>
      <c r="O2876">
        <v>15</v>
      </c>
      <c r="P2876">
        <v>0</v>
      </c>
      <c r="Q2876" s="1" t="s">
        <v>31</v>
      </c>
      <c r="R2876" s="1" t="s">
        <v>302</v>
      </c>
      <c r="S2876" s="1" t="s">
        <v>131</v>
      </c>
      <c r="T2876" s="1" t="s">
        <v>34</v>
      </c>
      <c r="U2876" s="1" t="s">
        <v>72</v>
      </c>
      <c r="V2876" s="1" t="s">
        <v>42</v>
      </c>
      <c r="W2876">
        <f t="shared" si="88"/>
        <v>46181.611805555556</v>
      </c>
      <c r="X2876">
        <f t="shared" si="89"/>
        <v>46181.625</v>
      </c>
    </row>
    <row r="2877" spans="1:24" x14ac:dyDescent="0.2">
      <c r="A2877" s="1" t="s">
        <v>6227</v>
      </c>
      <c r="B2877" s="1" t="s">
        <v>6224</v>
      </c>
      <c r="C2877" s="1" t="s">
        <v>6225</v>
      </c>
      <c r="D2877" s="1" t="s">
        <v>6228</v>
      </c>
      <c r="E2877" s="1" t="s">
        <v>555</v>
      </c>
      <c r="F2877" s="1" t="s">
        <v>27</v>
      </c>
      <c r="G2877" s="1" t="s">
        <v>28</v>
      </c>
      <c r="H2877" s="1" t="s">
        <v>39</v>
      </c>
      <c r="I2877" s="1" t="s">
        <v>5715</v>
      </c>
      <c r="J2877">
        <v>7</v>
      </c>
      <c r="K2877">
        <v>10.4</v>
      </c>
      <c r="L2877">
        <v>0.7</v>
      </c>
      <c r="M2877">
        <v>7</v>
      </c>
      <c r="N2877">
        <v>18.100000000000001</v>
      </c>
      <c r="O2877">
        <v>12</v>
      </c>
      <c r="P2877">
        <v>0</v>
      </c>
      <c r="Q2877" s="1" t="s">
        <v>31</v>
      </c>
      <c r="R2877" s="1" t="s">
        <v>102</v>
      </c>
      <c r="S2877" s="1" t="s">
        <v>196</v>
      </c>
      <c r="T2877" s="1" t="s">
        <v>34</v>
      </c>
      <c r="U2877" s="1" t="s">
        <v>72</v>
      </c>
      <c r="V2877" s="1" t="s">
        <v>42</v>
      </c>
      <c r="W2877">
        <f t="shared" si="88"/>
        <v>46181.611805555556</v>
      </c>
      <c r="X2877">
        <f t="shared" si="89"/>
        <v>46181.637499999997</v>
      </c>
    </row>
    <row r="2878" spans="1:24" x14ac:dyDescent="0.2">
      <c r="A2878" s="1" t="s">
        <v>6229</v>
      </c>
      <c r="B2878" s="1" t="s">
        <v>6224</v>
      </c>
      <c r="C2878" s="1" t="s">
        <v>6225</v>
      </c>
      <c r="D2878" s="1" t="s">
        <v>5886</v>
      </c>
      <c r="E2878" s="1" t="s">
        <v>555</v>
      </c>
      <c r="F2878" s="1" t="s">
        <v>27</v>
      </c>
      <c r="G2878" s="1" t="s">
        <v>28</v>
      </c>
      <c r="H2878" s="1" t="s">
        <v>45</v>
      </c>
      <c r="I2878" s="1" t="s">
        <v>5715</v>
      </c>
      <c r="J2878">
        <v>7</v>
      </c>
      <c r="K2878">
        <v>14.6</v>
      </c>
      <c r="L2878">
        <v>5.4</v>
      </c>
      <c r="M2878">
        <v>3.1</v>
      </c>
      <c r="N2878">
        <v>23.1</v>
      </c>
      <c r="O2878">
        <v>18</v>
      </c>
      <c r="P2878">
        <v>0</v>
      </c>
      <c r="Q2878" s="1" t="s">
        <v>31</v>
      </c>
      <c r="R2878" s="1" t="s">
        <v>98</v>
      </c>
      <c r="S2878" s="1" t="s">
        <v>196</v>
      </c>
      <c r="T2878" s="1" t="s">
        <v>34</v>
      </c>
      <c r="U2878" s="1" t="s">
        <v>72</v>
      </c>
      <c r="V2878" s="1" t="s">
        <v>42</v>
      </c>
      <c r="W2878">
        <f t="shared" si="88"/>
        <v>46181.611805555556</v>
      </c>
      <c r="X2878">
        <f t="shared" si="89"/>
        <v>46181.654166666667</v>
      </c>
    </row>
    <row r="2879" spans="1:24" x14ac:dyDescent="0.2">
      <c r="A2879" s="1" t="s">
        <v>6230</v>
      </c>
      <c r="B2879" s="1" t="s">
        <v>6224</v>
      </c>
      <c r="C2879" s="1" t="s">
        <v>6225</v>
      </c>
      <c r="D2879" s="1" t="s">
        <v>5909</v>
      </c>
      <c r="E2879" s="1" t="s">
        <v>555</v>
      </c>
      <c r="F2879" s="1" t="s">
        <v>50</v>
      </c>
      <c r="G2879" s="1" t="s">
        <v>28</v>
      </c>
      <c r="H2879" s="1" t="s">
        <v>51</v>
      </c>
      <c r="I2879" s="1" t="s">
        <v>5715</v>
      </c>
      <c r="J2879">
        <v>7</v>
      </c>
      <c r="K2879">
        <v>19.2</v>
      </c>
      <c r="L2879">
        <v>10</v>
      </c>
      <c r="M2879">
        <v>3.5</v>
      </c>
      <c r="N2879">
        <v>32.6</v>
      </c>
      <c r="O2879">
        <v>26</v>
      </c>
      <c r="P2879">
        <v>0</v>
      </c>
      <c r="Q2879" s="1" t="s">
        <v>31</v>
      </c>
      <c r="R2879" s="1" t="s">
        <v>277</v>
      </c>
      <c r="S2879" s="1" t="s">
        <v>309</v>
      </c>
      <c r="T2879" s="1" t="s">
        <v>34</v>
      </c>
      <c r="U2879" s="1" t="s">
        <v>72</v>
      </c>
      <c r="V2879" s="1" t="s">
        <v>42</v>
      </c>
      <c r="W2879">
        <f t="shared" si="88"/>
        <v>46181.611805555556</v>
      </c>
      <c r="X2879">
        <f t="shared" si="89"/>
        <v>46181.676388888889</v>
      </c>
    </row>
    <row r="2880" spans="1:24" x14ac:dyDescent="0.2">
      <c r="A2880" s="1" t="s">
        <v>6231</v>
      </c>
      <c r="B2880" s="1" t="s">
        <v>6224</v>
      </c>
      <c r="C2880" s="1" t="s">
        <v>6225</v>
      </c>
      <c r="D2880" s="1" t="s">
        <v>6007</v>
      </c>
      <c r="E2880" s="1" t="s">
        <v>555</v>
      </c>
      <c r="F2880" s="1" t="s">
        <v>56</v>
      </c>
      <c r="G2880" s="1" t="s">
        <v>28</v>
      </c>
      <c r="H2880" s="1" t="s">
        <v>57</v>
      </c>
      <c r="I2880" s="1" t="s">
        <v>5715</v>
      </c>
      <c r="J2880">
        <v>7</v>
      </c>
      <c r="K2880">
        <v>15.6</v>
      </c>
      <c r="L2880">
        <v>1</v>
      </c>
      <c r="M2880">
        <v>4.3</v>
      </c>
      <c r="N2880">
        <v>20.8</v>
      </c>
      <c r="O2880">
        <v>18</v>
      </c>
      <c r="P2880">
        <v>0</v>
      </c>
      <c r="Q2880" s="1" t="s">
        <v>31</v>
      </c>
      <c r="R2880" s="1" t="s">
        <v>207</v>
      </c>
      <c r="S2880" s="1" t="s">
        <v>208</v>
      </c>
      <c r="T2880" s="1" t="s">
        <v>34</v>
      </c>
      <c r="U2880" s="1" t="s">
        <v>72</v>
      </c>
      <c r="V2880" s="1" t="s">
        <v>42</v>
      </c>
      <c r="W2880">
        <f t="shared" si="88"/>
        <v>46181.611805555556</v>
      </c>
      <c r="X2880">
        <f t="shared" si="89"/>
        <v>46181.690972222219</v>
      </c>
    </row>
    <row r="2881" spans="1:24" x14ac:dyDescent="0.2">
      <c r="A2881" s="1" t="s">
        <v>6232</v>
      </c>
      <c r="B2881" s="1" t="s">
        <v>6224</v>
      </c>
      <c r="C2881" s="1" t="s">
        <v>6225</v>
      </c>
      <c r="D2881" s="1" t="s">
        <v>5974</v>
      </c>
      <c r="E2881" s="1" t="s">
        <v>555</v>
      </c>
      <c r="F2881" s="1" t="s">
        <v>56</v>
      </c>
      <c r="G2881" s="1" t="s">
        <v>28</v>
      </c>
      <c r="H2881" s="1" t="s">
        <v>62</v>
      </c>
      <c r="I2881" s="1" t="s">
        <v>5715</v>
      </c>
      <c r="J2881">
        <v>7</v>
      </c>
      <c r="K2881">
        <v>9.5</v>
      </c>
      <c r="L2881">
        <v>0.8</v>
      </c>
      <c r="M2881">
        <v>1.9</v>
      </c>
      <c r="N2881">
        <v>12.1</v>
      </c>
      <c r="O2881">
        <v>15</v>
      </c>
      <c r="P2881">
        <v>0</v>
      </c>
      <c r="Q2881" s="1" t="s">
        <v>31</v>
      </c>
      <c r="R2881" s="1" t="s">
        <v>261</v>
      </c>
      <c r="S2881" s="1" t="s">
        <v>538</v>
      </c>
      <c r="T2881" s="1" t="s">
        <v>34</v>
      </c>
      <c r="U2881" s="1" t="s">
        <v>72</v>
      </c>
      <c r="V2881" s="1" t="s">
        <v>36</v>
      </c>
      <c r="W2881">
        <f t="shared" si="88"/>
        <v>46181.611805555556</v>
      </c>
      <c r="X2881">
        <f t="shared" si="89"/>
        <v>46181.699305555558</v>
      </c>
    </row>
    <row r="2882" spans="1:24" x14ac:dyDescent="0.2">
      <c r="A2882" s="1" t="s">
        <v>6233</v>
      </c>
      <c r="B2882" s="1" t="s">
        <v>6234</v>
      </c>
      <c r="C2882" s="1" t="s">
        <v>6235</v>
      </c>
      <c r="D2882" s="1" t="s">
        <v>6236</v>
      </c>
      <c r="E2882" s="1" t="s">
        <v>26</v>
      </c>
      <c r="F2882" s="1" t="s">
        <v>27</v>
      </c>
      <c r="G2882" s="1" t="s">
        <v>96</v>
      </c>
      <c r="H2882" s="1" t="s">
        <v>29</v>
      </c>
      <c r="I2882" s="1" t="s">
        <v>440</v>
      </c>
      <c r="J2882">
        <v>12</v>
      </c>
      <c r="K2882">
        <v>6.4</v>
      </c>
      <c r="L2882">
        <v>1.2</v>
      </c>
      <c r="M2882">
        <v>3.2</v>
      </c>
      <c r="N2882">
        <v>10.9</v>
      </c>
      <c r="O2882">
        <v>15</v>
      </c>
      <c r="P2882">
        <v>0</v>
      </c>
      <c r="Q2882" s="1" t="s">
        <v>31</v>
      </c>
      <c r="R2882" s="1" t="s">
        <v>180</v>
      </c>
      <c r="S2882" s="1" t="s">
        <v>196</v>
      </c>
      <c r="T2882" s="1" t="s">
        <v>34</v>
      </c>
      <c r="U2882" s="1" t="s">
        <v>251</v>
      </c>
      <c r="V2882" s="1" t="s">
        <v>36</v>
      </c>
      <c r="W2882">
        <f t="shared" ref="W2882:W2945" si="90">DATEVALUE(MID(C2882,1,10))+TIMEVALUE(MID(C2882,12,8))</f>
        <v>46182.257638888892</v>
      </c>
      <c r="X2882">
        <f t="shared" ref="X2882:X2945" si="91">DATEVALUE(MID(D2882,1,10))+TIMEVALUE(MID(D2882,12,8))</f>
        <v>46182.26458333333</v>
      </c>
    </row>
    <row r="2883" spans="1:24" x14ac:dyDescent="0.2">
      <c r="A2883" s="1" t="s">
        <v>6237</v>
      </c>
      <c r="B2883" s="1" t="s">
        <v>6234</v>
      </c>
      <c r="C2883" s="1" t="s">
        <v>6235</v>
      </c>
      <c r="D2883" s="1" t="s">
        <v>6238</v>
      </c>
      <c r="E2883" s="1" t="s">
        <v>26</v>
      </c>
      <c r="F2883" s="1" t="s">
        <v>27</v>
      </c>
      <c r="G2883" s="1" t="s">
        <v>96</v>
      </c>
      <c r="H2883" s="1" t="s">
        <v>39</v>
      </c>
      <c r="I2883" s="1" t="s">
        <v>440</v>
      </c>
      <c r="J2883">
        <v>12</v>
      </c>
      <c r="K2883">
        <v>9.9</v>
      </c>
      <c r="L2883">
        <v>0.4</v>
      </c>
      <c r="M2883">
        <v>4.5</v>
      </c>
      <c r="N2883">
        <v>14.8</v>
      </c>
      <c r="O2883">
        <v>12</v>
      </c>
      <c r="P2883">
        <v>0</v>
      </c>
      <c r="Q2883" s="1" t="s">
        <v>31</v>
      </c>
      <c r="R2883" s="1" t="s">
        <v>102</v>
      </c>
      <c r="S2883" s="1" t="s">
        <v>131</v>
      </c>
      <c r="T2883" s="1" t="s">
        <v>34</v>
      </c>
      <c r="U2883" s="1" t="s">
        <v>251</v>
      </c>
      <c r="V2883" s="1" t="s">
        <v>42</v>
      </c>
      <c r="W2883">
        <f t="shared" si="90"/>
        <v>46182.257638888892</v>
      </c>
      <c r="X2883">
        <f t="shared" si="91"/>
        <v>46182.275000000001</v>
      </c>
    </row>
    <row r="2884" spans="1:24" x14ac:dyDescent="0.2">
      <c r="A2884" s="1" t="s">
        <v>6239</v>
      </c>
      <c r="B2884" s="1" t="s">
        <v>6234</v>
      </c>
      <c r="C2884" s="1" t="s">
        <v>6235</v>
      </c>
      <c r="D2884" s="1" t="s">
        <v>6240</v>
      </c>
      <c r="E2884" s="1" t="s">
        <v>26</v>
      </c>
      <c r="F2884" s="1" t="s">
        <v>27</v>
      </c>
      <c r="G2884" s="1" t="s">
        <v>96</v>
      </c>
      <c r="H2884" s="1" t="s">
        <v>45</v>
      </c>
      <c r="I2884" s="1" t="s">
        <v>440</v>
      </c>
      <c r="J2884">
        <v>12</v>
      </c>
      <c r="K2884">
        <v>12.9</v>
      </c>
      <c r="L2884">
        <v>4.5999999999999996</v>
      </c>
      <c r="M2884">
        <v>2.1</v>
      </c>
      <c r="N2884">
        <v>19.600000000000001</v>
      </c>
      <c r="O2884">
        <v>18</v>
      </c>
      <c r="P2884">
        <v>0</v>
      </c>
      <c r="Q2884" s="1" t="s">
        <v>31</v>
      </c>
      <c r="R2884" s="1" t="s">
        <v>134</v>
      </c>
      <c r="S2884" s="1" t="s">
        <v>156</v>
      </c>
      <c r="T2884" s="1" t="s">
        <v>34</v>
      </c>
      <c r="U2884" s="1" t="s">
        <v>251</v>
      </c>
      <c r="V2884" s="1" t="s">
        <v>36</v>
      </c>
      <c r="W2884">
        <f t="shared" si="90"/>
        <v>46182.257638888892</v>
      </c>
      <c r="X2884">
        <f t="shared" si="91"/>
        <v>46182.288888888892</v>
      </c>
    </row>
    <row r="2885" spans="1:24" x14ac:dyDescent="0.2">
      <c r="A2885" s="1" t="s">
        <v>6241</v>
      </c>
      <c r="B2885" s="1" t="s">
        <v>6234</v>
      </c>
      <c r="C2885" s="1" t="s">
        <v>6235</v>
      </c>
      <c r="D2885" s="1" t="s">
        <v>6242</v>
      </c>
      <c r="E2885" s="1" t="s">
        <v>26</v>
      </c>
      <c r="F2885" s="1" t="s">
        <v>50</v>
      </c>
      <c r="G2885" s="1" t="s">
        <v>96</v>
      </c>
      <c r="H2885" s="1" t="s">
        <v>51</v>
      </c>
      <c r="I2885" s="1" t="s">
        <v>440</v>
      </c>
      <c r="J2885">
        <v>12</v>
      </c>
      <c r="K2885">
        <v>16.3</v>
      </c>
      <c r="L2885">
        <v>11.4</v>
      </c>
      <c r="M2885">
        <v>2.9</v>
      </c>
      <c r="N2885">
        <v>30.6</v>
      </c>
      <c r="O2885">
        <v>26</v>
      </c>
      <c r="P2885">
        <v>0</v>
      </c>
      <c r="Q2885" s="1" t="s">
        <v>31</v>
      </c>
      <c r="R2885" s="1" t="s">
        <v>109</v>
      </c>
      <c r="S2885" s="1" t="s">
        <v>500</v>
      </c>
      <c r="T2885" s="1" t="s">
        <v>34</v>
      </c>
      <c r="U2885" s="1" t="s">
        <v>251</v>
      </c>
      <c r="V2885" s="1" t="s">
        <v>42</v>
      </c>
      <c r="W2885">
        <f t="shared" si="90"/>
        <v>46182.257638888892</v>
      </c>
      <c r="X2885">
        <f t="shared" si="91"/>
        <v>46182.30972222222</v>
      </c>
    </row>
    <row r="2886" spans="1:24" x14ac:dyDescent="0.2">
      <c r="A2886" s="1" t="s">
        <v>6243</v>
      </c>
      <c r="B2886" s="1" t="s">
        <v>6234</v>
      </c>
      <c r="C2886" s="1" t="s">
        <v>6235</v>
      </c>
      <c r="D2886" s="1" t="s">
        <v>6244</v>
      </c>
      <c r="E2886" s="1" t="s">
        <v>26</v>
      </c>
      <c r="F2886" s="1" t="s">
        <v>56</v>
      </c>
      <c r="G2886" s="1" t="s">
        <v>96</v>
      </c>
      <c r="H2886" s="1" t="s">
        <v>57</v>
      </c>
      <c r="I2886" s="1" t="s">
        <v>440</v>
      </c>
      <c r="J2886">
        <v>12</v>
      </c>
      <c r="K2886">
        <v>10.3</v>
      </c>
      <c r="L2886">
        <v>0.6</v>
      </c>
      <c r="M2886">
        <v>2.2999999999999998</v>
      </c>
      <c r="N2886">
        <v>13.2</v>
      </c>
      <c r="O2886">
        <v>18</v>
      </c>
      <c r="P2886">
        <v>0</v>
      </c>
      <c r="Q2886" s="1" t="s">
        <v>31</v>
      </c>
      <c r="R2886" s="1" t="s">
        <v>261</v>
      </c>
      <c r="S2886" s="1" t="s">
        <v>118</v>
      </c>
      <c r="T2886" s="1" t="s">
        <v>34</v>
      </c>
      <c r="U2886" s="1" t="s">
        <v>251</v>
      </c>
      <c r="V2886" s="1" t="s">
        <v>36</v>
      </c>
      <c r="W2886">
        <f t="shared" si="90"/>
        <v>46182.257638888892</v>
      </c>
      <c r="X2886">
        <f t="shared" si="91"/>
        <v>46182.319444444445</v>
      </c>
    </row>
    <row r="2887" spans="1:24" x14ac:dyDescent="0.2">
      <c r="A2887" s="1" t="s">
        <v>6245</v>
      </c>
      <c r="B2887" s="1" t="s">
        <v>6234</v>
      </c>
      <c r="C2887" s="1" t="s">
        <v>6235</v>
      </c>
      <c r="D2887" s="1" t="s">
        <v>6246</v>
      </c>
      <c r="E2887" s="1" t="s">
        <v>26</v>
      </c>
      <c r="F2887" s="1" t="s">
        <v>56</v>
      </c>
      <c r="G2887" s="1" t="s">
        <v>96</v>
      </c>
      <c r="H2887" s="1" t="s">
        <v>62</v>
      </c>
      <c r="I2887" s="1" t="s">
        <v>440</v>
      </c>
      <c r="J2887">
        <v>12</v>
      </c>
      <c r="K2887">
        <v>8.1</v>
      </c>
      <c r="L2887">
        <v>0.3</v>
      </c>
      <c r="M2887">
        <v>1.3</v>
      </c>
      <c r="N2887">
        <v>9.6</v>
      </c>
      <c r="O2887">
        <v>15</v>
      </c>
      <c r="P2887">
        <v>0</v>
      </c>
      <c r="Q2887" s="1" t="s">
        <v>31</v>
      </c>
      <c r="R2887" s="1" t="s">
        <v>142</v>
      </c>
      <c r="S2887" s="1" t="s">
        <v>87</v>
      </c>
      <c r="T2887" s="1" t="s">
        <v>34</v>
      </c>
      <c r="U2887" s="1" t="s">
        <v>251</v>
      </c>
      <c r="V2887" s="1" t="s">
        <v>36</v>
      </c>
      <c r="W2887">
        <f t="shared" si="90"/>
        <v>46182.257638888892</v>
      </c>
      <c r="X2887">
        <f t="shared" si="91"/>
        <v>46182.325694444444</v>
      </c>
    </row>
    <row r="2888" spans="1:24" x14ac:dyDescent="0.2">
      <c r="A2888" s="1" t="s">
        <v>6247</v>
      </c>
      <c r="B2888" s="1" t="s">
        <v>6248</v>
      </c>
      <c r="C2888" s="1" t="s">
        <v>6249</v>
      </c>
      <c r="D2888" s="1" t="s">
        <v>6250</v>
      </c>
      <c r="E2888" s="1" t="s">
        <v>26</v>
      </c>
      <c r="F2888" s="1" t="s">
        <v>27</v>
      </c>
      <c r="G2888" s="1" t="s">
        <v>764</v>
      </c>
      <c r="H2888" s="1" t="s">
        <v>29</v>
      </c>
      <c r="I2888" s="1" t="s">
        <v>507</v>
      </c>
      <c r="J2888">
        <v>5</v>
      </c>
      <c r="K2888">
        <v>9</v>
      </c>
      <c r="L2888">
        <v>0.6</v>
      </c>
      <c r="M2888">
        <v>1.8</v>
      </c>
      <c r="N2888">
        <v>11.5</v>
      </c>
      <c r="O2888">
        <v>15</v>
      </c>
      <c r="P2888">
        <v>0</v>
      </c>
      <c r="Q2888" s="1" t="s">
        <v>31</v>
      </c>
      <c r="R2888" s="1" t="s">
        <v>40</v>
      </c>
      <c r="S2888" s="1" t="s">
        <v>254</v>
      </c>
      <c r="T2888" s="1" t="s">
        <v>34</v>
      </c>
      <c r="U2888" s="1" t="s">
        <v>35</v>
      </c>
      <c r="V2888" s="1" t="s">
        <v>36</v>
      </c>
      <c r="W2888">
        <f t="shared" si="90"/>
        <v>46182.477083333331</v>
      </c>
      <c r="X2888">
        <f t="shared" si="91"/>
        <v>46182.484722222223</v>
      </c>
    </row>
    <row r="2889" spans="1:24" x14ac:dyDescent="0.2">
      <c r="A2889" s="1" t="s">
        <v>6251</v>
      </c>
      <c r="B2889" s="1" t="s">
        <v>6248</v>
      </c>
      <c r="C2889" s="1" t="s">
        <v>6249</v>
      </c>
      <c r="D2889" s="1" t="s">
        <v>6252</v>
      </c>
      <c r="E2889" s="1" t="s">
        <v>26</v>
      </c>
      <c r="F2889" s="1" t="s">
        <v>27</v>
      </c>
      <c r="G2889" s="1" t="s">
        <v>764</v>
      </c>
      <c r="H2889" s="1" t="s">
        <v>39</v>
      </c>
      <c r="I2889" s="1" t="s">
        <v>507</v>
      </c>
      <c r="J2889">
        <v>5</v>
      </c>
      <c r="K2889">
        <v>6.3</v>
      </c>
      <c r="L2889">
        <v>0.5</v>
      </c>
      <c r="M2889">
        <v>3.9</v>
      </c>
      <c r="N2889">
        <v>10.7</v>
      </c>
      <c r="O2889">
        <v>12</v>
      </c>
      <c r="P2889">
        <v>0</v>
      </c>
      <c r="Q2889" s="1" t="s">
        <v>31</v>
      </c>
      <c r="R2889" s="1" t="s">
        <v>102</v>
      </c>
      <c r="S2889" s="1" t="s">
        <v>79</v>
      </c>
      <c r="T2889" s="1" t="s">
        <v>34</v>
      </c>
      <c r="U2889" s="1" t="s">
        <v>35</v>
      </c>
      <c r="V2889" s="1" t="s">
        <v>36</v>
      </c>
      <c r="W2889">
        <f t="shared" si="90"/>
        <v>46182.477083333331</v>
      </c>
      <c r="X2889">
        <f t="shared" si="91"/>
        <v>46182.492361111108</v>
      </c>
    </row>
    <row r="2890" spans="1:24" x14ac:dyDescent="0.2">
      <c r="A2890" s="1" t="s">
        <v>6253</v>
      </c>
      <c r="B2890" s="1" t="s">
        <v>6248</v>
      </c>
      <c r="C2890" s="1" t="s">
        <v>6249</v>
      </c>
      <c r="D2890" s="1" t="s">
        <v>6254</v>
      </c>
      <c r="E2890" s="1" t="s">
        <v>26</v>
      </c>
      <c r="F2890" s="1" t="s">
        <v>27</v>
      </c>
      <c r="G2890" s="1" t="s">
        <v>764</v>
      </c>
      <c r="H2890" s="1" t="s">
        <v>45</v>
      </c>
      <c r="I2890" s="1" t="s">
        <v>507</v>
      </c>
      <c r="J2890">
        <v>5</v>
      </c>
      <c r="K2890">
        <v>13.8</v>
      </c>
      <c r="L2890">
        <v>4.2</v>
      </c>
      <c r="M2890">
        <v>2.6</v>
      </c>
      <c r="N2890">
        <v>20.7</v>
      </c>
      <c r="O2890">
        <v>18</v>
      </c>
      <c r="P2890">
        <v>0</v>
      </c>
      <c r="Q2890" s="1" t="s">
        <v>31</v>
      </c>
      <c r="R2890" s="1" t="s">
        <v>340</v>
      </c>
      <c r="S2890" s="1" t="s">
        <v>254</v>
      </c>
      <c r="T2890" s="1" t="s">
        <v>34</v>
      </c>
      <c r="U2890" s="1" t="s">
        <v>35</v>
      </c>
      <c r="V2890" s="1" t="s">
        <v>36</v>
      </c>
      <c r="W2890">
        <f t="shared" si="90"/>
        <v>46182.477083333331</v>
      </c>
      <c r="X2890">
        <f t="shared" si="91"/>
        <v>46182.506249999999</v>
      </c>
    </row>
    <row r="2891" spans="1:24" x14ac:dyDescent="0.2">
      <c r="A2891" s="1" t="s">
        <v>6255</v>
      </c>
      <c r="B2891" s="1" t="s">
        <v>6248</v>
      </c>
      <c r="C2891" s="1" t="s">
        <v>6249</v>
      </c>
      <c r="D2891" s="1" t="s">
        <v>6256</v>
      </c>
      <c r="E2891" s="1" t="s">
        <v>26</v>
      </c>
      <c r="F2891" s="1" t="s">
        <v>50</v>
      </c>
      <c r="G2891" s="1" t="s">
        <v>764</v>
      </c>
      <c r="H2891" s="1" t="s">
        <v>51</v>
      </c>
      <c r="I2891" s="1" t="s">
        <v>507</v>
      </c>
      <c r="J2891">
        <v>5</v>
      </c>
      <c r="K2891">
        <v>14.3</v>
      </c>
      <c r="L2891">
        <v>6.9</v>
      </c>
      <c r="M2891">
        <v>2.4</v>
      </c>
      <c r="N2891">
        <v>23.5</v>
      </c>
      <c r="O2891">
        <v>26</v>
      </c>
      <c r="P2891">
        <v>0</v>
      </c>
      <c r="Q2891" s="1" t="s">
        <v>31</v>
      </c>
      <c r="R2891" s="1" t="s">
        <v>109</v>
      </c>
      <c r="S2891" s="1" t="s">
        <v>513</v>
      </c>
      <c r="T2891" s="1" t="s">
        <v>34</v>
      </c>
      <c r="U2891" s="1" t="s">
        <v>35</v>
      </c>
      <c r="V2891" s="1" t="s">
        <v>36</v>
      </c>
      <c r="W2891">
        <f t="shared" si="90"/>
        <v>46182.477083333331</v>
      </c>
      <c r="X2891">
        <f t="shared" si="91"/>
        <v>46182.522916666669</v>
      </c>
    </row>
    <row r="2892" spans="1:24" x14ac:dyDescent="0.2">
      <c r="A2892" s="1" t="s">
        <v>6257</v>
      </c>
      <c r="B2892" s="1" t="s">
        <v>6248</v>
      </c>
      <c r="C2892" s="1" t="s">
        <v>6249</v>
      </c>
      <c r="D2892" s="1" t="s">
        <v>6258</v>
      </c>
      <c r="E2892" s="1" t="s">
        <v>26</v>
      </c>
      <c r="F2892" s="1" t="s">
        <v>56</v>
      </c>
      <c r="G2892" s="1" t="s">
        <v>764</v>
      </c>
      <c r="H2892" s="1" t="s">
        <v>57</v>
      </c>
      <c r="I2892" s="1" t="s">
        <v>507</v>
      </c>
      <c r="J2892">
        <v>5</v>
      </c>
      <c r="K2892">
        <v>9.4</v>
      </c>
      <c r="L2892">
        <v>0.9</v>
      </c>
      <c r="M2892">
        <v>2.5</v>
      </c>
      <c r="N2892">
        <v>12.8</v>
      </c>
      <c r="O2892">
        <v>18</v>
      </c>
      <c r="P2892">
        <v>0</v>
      </c>
      <c r="Q2892" s="1" t="s">
        <v>31</v>
      </c>
      <c r="R2892" s="1" t="s">
        <v>420</v>
      </c>
      <c r="S2892" s="1" t="s">
        <v>266</v>
      </c>
      <c r="T2892" s="1" t="s">
        <v>34</v>
      </c>
      <c r="U2892" s="1" t="s">
        <v>35</v>
      </c>
      <c r="V2892" s="1" t="s">
        <v>36</v>
      </c>
      <c r="W2892">
        <f t="shared" si="90"/>
        <v>46182.477083333331</v>
      </c>
      <c r="X2892">
        <f t="shared" si="91"/>
        <v>46182.531944444447</v>
      </c>
    </row>
    <row r="2893" spans="1:24" x14ac:dyDescent="0.2">
      <c r="A2893" s="1" t="s">
        <v>6259</v>
      </c>
      <c r="B2893" s="1" t="s">
        <v>6248</v>
      </c>
      <c r="C2893" s="1" t="s">
        <v>6249</v>
      </c>
      <c r="D2893" s="1" t="s">
        <v>6260</v>
      </c>
      <c r="E2893" s="1" t="s">
        <v>26</v>
      </c>
      <c r="F2893" s="1" t="s">
        <v>56</v>
      </c>
      <c r="G2893" s="1" t="s">
        <v>764</v>
      </c>
      <c r="H2893" s="1" t="s">
        <v>62</v>
      </c>
      <c r="I2893" s="1" t="s">
        <v>507</v>
      </c>
      <c r="J2893">
        <v>5</v>
      </c>
      <c r="K2893">
        <v>8.8000000000000007</v>
      </c>
      <c r="L2893">
        <v>1.3</v>
      </c>
      <c r="M2893">
        <v>2.2999999999999998</v>
      </c>
      <c r="N2893">
        <v>12.4</v>
      </c>
      <c r="O2893">
        <v>15</v>
      </c>
      <c r="P2893">
        <v>0</v>
      </c>
      <c r="Q2893" s="1" t="s">
        <v>31</v>
      </c>
      <c r="R2893" s="1" t="s">
        <v>86</v>
      </c>
      <c r="S2893" s="1" t="s">
        <v>208</v>
      </c>
      <c r="T2893" s="1" t="s">
        <v>34</v>
      </c>
      <c r="U2893" s="1" t="s">
        <v>35</v>
      </c>
      <c r="V2893" s="1" t="s">
        <v>36</v>
      </c>
      <c r="W2893">
        <f t="shared" si="90"/>
        <v>46182.477083333331</v>
      </c>
      <c r="X2893">
        <f t="shared" si="91"/>
        <v>46182.540277777778</v>
      </c>
    </row>
    <row r="2894" spans="1:24" x14ac:dyDescent="0.2">
      <c r="A2894" s="1" t="s">
        <v>6261</v>
      </c>
      <c r="B2894" s="1" t="s">
        <v>6262</v>
      </c>
      <c r="C2894" s="1" t="s">
        <v>6263</v>
      </c>
      <c r="D2894" s="1" t="s">
        <v>6264</v>
      </c>
      <c r="E2894" s="1" t="s">
        <v>26</v>
      </c>
      <c r="F2894" s="1" t="s">
        <v>27</v>
      </c>
      <c r="G2894" s="1" t="s">
        <v>96</v>
      </c>
      <c r="H2894" s="1" t="s">
        <v>29</v>
      </c>
      <c r="I2894" s="1" t="s">
        <v>1899</v>
      </c>
      <c r="J2894">
        <v>11</v>
      </c>
      <c r="K2894">
        <v>7.5</v>
      </c>
      <c r="L2894">
        <v>0.7</v>
      </c>
      <c r="M2894">
        <v>2.4</v>
      </c>
      <c r="N2894">
        <v>10.7</v>
      </c>
      <c r="O2894">
        <v>15</v>
      </c>
      <c r="P2894">
        <v>0</v>
      </c>
      <c r="Q2894" s="1" t="s">
        <v>31</v>
      </c>
      <c r="R2894" s="1" t="s">
        <v>75</v>
      </c>
      <c r="S2894" s="1" t="s">
        <v>135</v>
      </c>
      <c r="T2894" s="1" t="s">
        <v>34</v>
      </c>
      <c r="U2894" s="1" t="s">
        <v>99</v>
      </c>
      <c r="V2894" s="1" t="s">
        <v>36</v>
      </c>
      <c r="W2894">
        <f t="shared" si="90"/>
        <v>46182.377083333333</v>
      </c>
      <c r="X2894">
        <f t="shared" si="91"/>
        <v>46182.384027777778</v>
      </c>
    </row>
    <row r="2895" spans="1:24" x14ac:dyDescent="0.2">
      <c r="A2895" s="1" t="s">
        <v>6265</v>
      </c>
      <c r="B2895" s="1" t="s">
        <v>6262</v>
      </c>
      <c r="C2895" s="1" t="s">
        <v>6263</v>
      </c>
      <c r="D2895" s="1" t="s">
        <v>6266</v>
      </c>
      <c r="E2895" s="1" t="s">
        <v>26</v>
      </c>
      <c r="F2895" s="1" t="s">
        <v>27</v>
      </c>
      <c r="G2895" s="1" t="s">
        <v>96</v>
      </c>
      <c r="H2895" s="1" t="s">
        <v>39</v>
      </c>
      <c r="I2895" s="1" t="s">
        <v>1899</v>
      </c>
      <c r="J2895">
        <v>11</v>
      </c>
      <c r="K2895">
        <v>10.5</v>
      </c>
      <c r="L2895">
        <v>0.3</v>
      </c>
      <c r="M2895">
        <v>4.9000000000000004</v>
      </c>
      <c r="N2895">
        <v>15.7</v>
      </c>
      <c r="O2895">
        <v>12</v>
      </c>
      <c r="P2895">
        <v>0</v>
      </c>
      <c r="Q2895" s="1" t="s">
        <v>31</v>
      </c>
      <c r="R2895" s="1" t="s">
        <v>220</v>
      </c>
      <c r="S2895" s="1" t="s">
        <v>33</v>
      </c>
      <c r="T2895" s="1" t="s">
        <v>34</v>
      </c>
      <c r="U2895" s="1" t="s">
        <v>99</v>
      </c>
      <c r="V2895" s="1" t="s">
        <v>42</v>
      </c>
      <c r="W2895">
        <f t="shared" si="90"/>
        <v>46182.377083333333</v>
      </c>
      <c r="X2895">
        <f t="shared" si="91"/>
        <v>46182.395138888889</v>
      </c>
    </row>
    <row r="2896" spans="1:24" x14ac:dyDescent="0.2">
      <c r="A2896" s="1" t="s">
        <v>6267</v>
      </c>
      <c r="B2896" s="1" t="s">
        <v>6262</v>
      </c>
      <c r="C2896" s="1" t="s">
        <v>6263</v>
      </c>
      <c r="D2896" s="1" t="s">
        <v>6268</v>
      </c>
      <c r="E2896" s="1" t="s">
        <v>26</v>
      </c>
      <c r="F2896" s="1" t="s">
        <v>27</v>
      </c>
      <c r="G2896" s="1" t="s">
        <v>96</v>
      </c>
      <c r="H2896" s="1" t="s">
        <v>45</v>
      </c>
      <c r="I2896" s="1" t="s">
        <v>1899</v>
      </c>
      <c r="J2896">
        <v>11</v>
      </c>
      <c r="K2896">
        <v>10.5</v>
      </c>
      <c r="L2896">
        <v>3.9</v>
      </c>
      <c r="M2896">
        <v>2.6</v>
      </c>
      <c r="N2896">
        <v>16.899999999999999</v>
      </c>
      <c r="O2896">
        <v>18</v>
      </c>
      <c r="P2896">
        <v>0</v>
      </c>
      <c r="Q2896" s="1" t="s">
        <v>31</v>
      </c>
      <c r="R2896" s="1" t="s">
        <v>125</v>
      </c>
      <c r="S2896" s="1" t="s">
        <v>135</v>
      </c>
      <c r="T2896" s="1" t="s">
        <v>34</v>
      </c>
      <c r="U2896" s="1" t="s">
        <v>99</v>
      </c>
      <c r="V2896" s="1" t="s">
        <v>36</v>
      </c>
      <c r="W2896">
        <f t="shared" si="90"/>
        <v>46182.377083333333</v>
      </c>
      <c r="X2896">
        <f t="shared" si="91"/>
        <v>46182.406944444447</v>
      </c>
    </row>
    <row r="2897" spans="1:24" x14ac:dyDescent="0.2">
      <c r="A2897" s="1" t="s">
        <v>6269</v>
      </c>
      <c r="B2897" s="1" t="s">
        <v>6262</v>
      </c>
      <c r="C2897" s="1" t="s">
        <v>6263</v>
      </c>
      <c r="D2897" s="1" t="s">
        <v>6270</v>
      </c>
      <c r="E2897" s="1" t="s">
        <v>26</v>
      </c>
      <c r="F2897" s="1" t="s">
        <v>50</v>
      </c>
      <c r="G2897" s="1" t="s">
        <v>96</v>
      </c>
      <c r="H2897" s="1" t="s">
        <v>51</v>
      </c>
      <c r="I2897" s="1" t="s">
        <v>1899</v>
      </c>
      <c r="J2897">
        <v>11</v>
      </c>
      <c r="K2897">
        <v>16.7</v>
      </c>
      <c r="L2897">
        <v>11.1</v>
      </c>
      <c r="M2897">
        <v>3.3</v>
      </c>
      <c r="N2897">
        <v>31.2</v>
      </c>
      <c r="O2897">
        <v>26</v>
      </c>
      <c r="P2897">
        <v>0</v>
      </c>
      <c r="Q2897" s="1" t="s">
        <v>31</v>
      </c>
      <c r="R2897" s="1" t="s">
        <v>810</v>
      </c>
      <c r="S2897" s="1" t="s">
        <v>291</v>
      </c>
      <c r="T2897" s="1" t="s">
        <v>34</v>
      </c>
      <c r="U2897" s="1" t="s">
        <v>99</v>
      </c>
      <c r="V2897" s="1" t="s">
        <v>42</v>
      </c>
      <c r="W2897">
        <f t="shared" si="90"/>
        <v>46182.377083333333</v>
      </c>
      <c r="X2897">
        <f t="shared" si="91"/>
        <v>46182.428472222222</v>
      </c>
    </row>
    <row r="2898" spans="1:24" x14ac:dyDescent="0.2">
      <c r="A2898" s="1" t="s">
        <v>6271</v>
      </c>
      <c r="B2898" s="1" t="s">
        <v>6262</v>
      </c>
      <c r="C2898" s="1" t="s">
        <v>6263</v>
      </c>
      <c r="D2898" s="1" t="s">
        <v>6272</v>
      </c>
      <c r="E2898" s="1" t="s">
        <v>26</v>
      </c>
      <c r="F2898" s="1" t="s">
        <v>56</v>
      </c>
      <c r="G2898" s="1" t="s">
        <v>96</v>
      </c>
      <c r="H2898" s="1" t="s">
        <v>57</v>
      </c>
      <c r="I2898" s="1" t="s">
        <v>1899</v>
      </c>
      <c r="J2898">
        <v>11</v>
      </c>
      <c r="K2898">
        <v>11.7</v>
      </c>
      <c r="L2898">
        <v>0.9</v>
      </c>
      <c r="M2898">
        <v>3.3</v>
      </c>
      <c r="N2898">
        <v>15.8</v>
      </c>
      <c r="O2898">
        <v>18</v>
      </c>
      <c r="P2898">
        <v>0</v>
      </c>
      <c r="Q2898" s="1" t="s">
        <v>31</v>
      </c>
      <c r="R2898" s="1" t="s">
        <v>165</v>
      </c>
      <c r="S2898" s="1" t="s">
        <v>296</v>
      </c>
      <c r="T2898" s="1" t="s">
        <v>34</v>
      </c>
      <c r="U2898" s="1" t="s">
        <v>99</v>
      </c>
      <c r="V2898" s="1" t="s">
        <v>36</v>
      </c>
      <c r="W2898">
        <f t="shared" si="90"/>
        <v>46182.377083333333</v>
      </c>
      <c r="X2898">
        <f t="shared" si="91"/>
        <v>46182.439583333333</v>
      </c>
    </row>
    <row r="2899" spans="1:24" x14ac:dyDescent="0.2">
      <c r="A2899" s="1" t="s">
        <v>6273</v>
      </c>
      <c r="B2899" s="1" t="s">
        <v>6262</v>
      </c>
      <c r="C2899" s="1" t="s">
        <v>6263</v>
      </c>
      <c r="D2899" s="1" t="s">
        <v>6274</v>
      </c>
      <c r="E2899" s="1" t="s">
        <v>26</v>
      </c>
      <c r="F2899" s="1" t="s">
        <v>56</v>
      </c>
      <c r="G2899" s="1" t="s">
        <v>96</v>
      </c>
      <c r="H2899" s="1" t="s">
        <v>62</v>
      </c>
      <c r="I2899" s="1" t="s">
        <v>1899</v>
      </c>
      <c r="J2899">
        <v>11</v>
      </c>
      <c r="K2899">
        <v>7.7</v>
      </c>
      <c r="L2899">
        <v>0.5</v>
      </c>
      <c r="M2899">
        <v>2.2999999999999998</v>
      </c>
      <c r="N2899">
        <v>10.5</v>
      </c>
      <c r="O2899">
        <v>15</v>
      </c>
      <c r="P2899">
        <v>0</v>
      </c>
      <c r="Q2899" s="1" t="s">
        <v>31</v>
      </c>
      <c r="R2899" s="1" t="s">
        <v>117</v>
      </c>
      <c r="S2899" s="1" t="s">
        <v>208</v>
      </c>
      <c r="T2899" s="1" t="s">
        <v>34</v>
      </c>
      <c r="U2899" s="1" t="s">
        <v>99</v>
      </c>
      <c r="V2899" s="1" t="s">
        <v>36</v>
      </c>
      <c r="W2899">
        <f t="shared" si="90"/>
        <v>46182.377083333333</v>
      </c>
      <c r="X2899">
        <f t="shared" si="91"/>
        <v>46182.446527777778</v>
      </c>
    </row>
    <row r="2900" spans="1:24" x14ac:dyDescent="0.2">
      <c r="A2900" s="1" t="s">
        <v>6275</v>
      </c>
      <c r="B2900" s="1" t="s">
        <v>6276</v>
      </c>
      <c r="C2900" s="1" t="s">
        <v>6277</v>
      </c>
      <c r="D2900" s="1" t="s">
        <v>6278</v>
      </c>
      <c r="E2900" s="1" t="s">
        <v>26</v>
      </c>
      <c r="F2900" s="1" t="s">
        <v>27</v>
      </c>
      <c r="G2900" s="1" t="s">
        <v>96</v>
      </c>
      <c r="H2900" s="1" t="s">
        <v>29</v>
      </c>
      <c r="I2900" s="1" t="s">
        <v>1778</v>
      </c>
      <c r="J2900">
        <v>12</v>
      </c>
      <c r="K2900">
        <v>11.4</v>
      </c>
      <c r="L2900">
        <v>1.1000000000000001</v>
      </c>
      <c r="M2900">
        <v>2.6</v>
      </c>
      <c r="N2900">
        <v>15.1</v>
      </c>
      <c r="O2900">
        <v>15</v>
      </c>
      <c r="P2900">
        <v>0</v>
      </c>
      <c r="Q2900" s="1" t="s">
        <v>31</v>
      </c>
      <c r="R2900" s="1" t="s">
        <v>46</v>
      </c>
      <c r="S2900" s="1" t="s">
        <v>41</v>
      </c>
      <c r="T2900" s="1" t="s">
        <v>34</v>
      </c>
      <c r="U2900" s="1" t="s">
        <v>251</v>
      </c>
      <c r="V2900" s="1" t="s">
        <v>36</v>
      </c>
      <c r="W2900">
        <f t="shared" si="90"/>
        <v>46182.408333333333</v>
      </c>
      <c r="X2900">
        <f t="shared" si="91"/>
        <v>46182.418749999997</v>
      </c>
    </row>
    <row r="2901" spans="1:24" x14ac:dyDescent="0.2">
      <c r="A2901" s="1" t="s">
        <v>6279</v>
      </c>
      <c r="B2901" s="1" t="s">
        <v>6276</v>
      </c>
      <c r="C2901" s="1" t="s">
        <v>6277</v>
      </c>
      <c r="D2901" s="1" t="s">
        <v>6280</v>
      </c>
      <c r="E2901" s="1" t="s">
        <v>26</v>
      </c>
      <c r="F2901" s="1" t="s">
        <v>27</v>
      </c>
      <c r="G2901" s="1" t="s">
        <v>96</v>
      </c>
      <c r="H2901" s="1" t="s">
        <v>39</v>
      </c>
      <c r="I2901" s="1" t="s">
        <v>1778</v>
      </c>
      <c r="J2901">
        <v>12</v>
      </c>
      <c r="K2901">
        <v>4.5</v>
      </c>
      <c r="L2901">
        <v>0.2</v>
      </c>
      <c r="M2901">
        <v>5.0999999999999996</v>
      </c>
      <c r="N2901">
        <v>9.9</v>
      </c>
      <c r="O2901">
        <v>12</v>
      </c>
      <c r="P2901">
        <v>0</v>
      </c>
      <c r="Q2901" s="1" t="s">
        <v>31</v>
      </c>
      <c r="R2901" s="1" t="s">
        <v>125</v>
      </c>
      <c r="S2901" s="1" t="s">
        <v>152</v>
      </c>
      <c r="T2901" s="1" t="s">
        <v>34</v>
      </c>
      <c r="U2901" s="1" t="s">
        <v>251</v>
      </c>
      <c r="V2901" s="1" t="s">
        <v>36</v>
      </c>
      <c r="W2901">
        <f t="shared" si="90"/>
        <v>46182.408333333333</v>
      </c>
      <c r="X2901">
        <f t="shared" si="91"/>
        <v>46182.425694444442</v>
      </c>
    </row>
    <row r="2902" spans="1:24" x14ac:dyDescent="0.2">
      <c r="A2902" s="1" t="s">
        <v>6281</v>
      </c>
      <c r="B2902" s="1" t="s">
        <v>6276</v>
      </c>
      <c r="C2902" s="1" t="s">
        <v>6277</v>
      </c>
      <c r="D2902" s="1" t="s">
        <v>6282</v>
      </c>
      <c r="E2902" s="1" t="s">
        <v>26</v>
      </c>
      <c r="F2902" s="1" t="s">
        <v>27</v>
      </c>
      <c r="G2902" s="1" t="s">
        <v>96</v>
      </c>
      <c r="H2902" s="1" t="s">
        <v>45</v>
      </c>
      <c r="I2902" s="1" t="s">
        <v>1778</v>
      </c>
      <c r="J2902">
        <v>12</v>
      </c>
      <c r="K2902">
        <v>14.2</v>
      </c>
      <c r="L2902">
        <v>4.5</v>
      </c>
      <c r="M2902">
        <v>2.4</v>
      </c>
      <c r="N2902">
        <v>21</v>
      </c>
      <c r="O2902">
        <v>18</v>
      </c>
      <c r="P2902">
        <v>0</v>
      </c>
      <c r="Q2902" s="1" t="s">
        <v>31</v>
      </c>
      <c r="R2902" s="1" t="s">
        <v>199</v>
      </c>
      <c r="S2902" s="1" t="s">
        <v>320</v>
      </c>
      <c r="T2902" s="1" t="s">
        <v>34</v>
      </c>
      <c r="U2902" s="1" t="s">
        <v>251</v>
      </c>
      <c r="V2902" s="1" t="s">
        <v>42</v>
      </c>
      <c r="W2902">
        <f t="shared" si="90"/>
        <v>46182.408333333333</v>
      </c>
      <c r="X2902">
        <f t="shared" si="91"/>
        <v>46182.44027777778</v>
      </c>
    </row>
    <row r="2903" spans="1:24" x14ac:dyDescent="0.2">
      <c r="A2903" s="1" t="s">
        <v>6283</v>
      </c>
      <c r="B2903" s="1" t="s">
        <v>6276</v>
      </c>
      <c r="C2903" s="1" t="s">
        <v>6277</v>
      </c>
      <c r="D2903" s="1" t="s">
        <v>6284</v>
      </c>
      <c r="E2903" s="1" t="s">
        <v>26</v>
      </c>
      <c r="F2903" s="1" t="s">
        <v>50</v>
      </c>
      <c r="G2903" s="1" t="s">
        <v>96</v>
      </c>
      <c r="H2903" s="1" t="s">
        <v>51</v>
      </c>
      <c r="I2903" s="1" t="s">
        <v>1778</v>
      </c>
      <c r="J2903">
        <v>12</v>
      </c>
      <c r="K2903">
        <v>14</v>
      </c>
      <c r="L2903">
        <v>11.6</v>
      </c>
      <c r="M2903">
        <v>3.1</v>
      </c>
      <c r="N2903">
        <v>28.7</v>
      </c>
      <c r="O2903">
        <v>26</v>
      </c>
      <c r="P2903">
        <v>0</v>
      </c>
      <c r="Q2903" s="1" t="s">
        <v>31</v>
      </c>
      <c r="R2903" s="1" t="s">
        <v>416</v>
      </c>
      <c r="S2903" s="1" t="s">
        <v>53</v>
      </c>
      <c r="T2903" s="1" t="s">
        <v>34</v>
      </c>
      <c r="U2903" s="1" t="s">
        <v>251</v>
      </c>
      <c r="V2903" s="1" t="s">
        <v>36</v>
      </c>
      <c r="W2903">
        <f t="shared" si="90"/>
        <v>46182.408333333333</v>
      </c>
      <c r="X2903">
        <f t="shared" si="91"/>
        <v>46182.459722222222</v>
      </c>
    </row>
    <row r="2904" spans="1:24" x14ac:dyDescent="0.2">
      <c r="A2904" s="1" t="s">
        <v>6285</v>
      </c>
      <c r="B2904" s="1" t="s">
        <v>6276</v>
      </c>
      <c r="C2904" s="1" t="s">
        <v>6277</v>
      </c>
      <c r="D2904" s="1" t="s">
        <v>6286</v>
      </c>
      <c r="E2904" s="1" t="s">
        <v>26</v>
      </c>
      <c r="F2904" s="1" t="s">
        <v>56</v>
      </c>
      <c r="G2904" s="1" t="s">
        <v>96</v>
      </c>
      <c r="H2904" s="1" t="s">
        <v>57</v>
      </c>
      <c r="I2904" s="1" t="s">
        <v>1778</v>
      </c>
      <c r="J2904">
        <v>12</v>
      </c>
      <c r="K2904">
        <v>9.1999999999999993</v>
      </c>
      <c r="L2904">
        <v>0.5</v>
      </c>
      <c r="M2904">
        <v>3.1</v>
      </c>
      <c r="N2904">
        <v>12.7</v>
      </c>
      <c r="O2904">
        <v>18</v>
      </c>
      <c r="P2904">
        <v>0</v>
      </c>
      <c r="Q2904" s="1" t="s">
        <v>31</v>
      </c>
      <c r="R2904" s="1" t="s">
        <v>63</v>
      </c>
      <c r="S2904" s="1" t="s">
        <v>114</v>
      </c>
      <c r="T2904" s="1" t="s">
        <v>34</v>
      </c>
      <c r="U2904" s="1" t="s">
        <v>251</v>
      </c>
      <c r="V2904" s="1" t="s">
        <v>36</v>
      </c>
      <c r="W2904">
        <f t="shared" si="90"/>
        <v>46182.408333333333</v>
      </c>
      <c r="X2904">
        <f t="shared" si="91"/>
        <v>46182.46875</v>
      </c>
    </row>
    <row r="2905" spans="1:24" x14ac:dyDescent="0.2">
      <c r="A2905" s="1" t="s">
        <v>6287</v>
      </c>
      <c r="B2905" s="1" t="s">
        <v>6276</v>
      </c>
      <c r="C2905" s="1" t="s">
        <v>6277</v>
      </c>
      <c r="D2905" s="1" t="s">
        <v>6288</v>
      </c>
      <c r="E2905" s="1" t="s">
        <v>26</v>
      </c>
      <c r="F2905" s="1" t="s">
        <v>56</v>
      </c>
      <c r="G2905" s="1" t="s">
        <v>96</v>
      </c>
      <c r="H2905" s="1" t="s">
        <v>62</v>
      </c>
      <c r="I2905" s="1" t="s">
        <v>1778</v>
      </c>
      <c r="J2905">
        <v>12</v>
      </c>
      <c r="K2905">
        <v>9.5</v>
      </c>
      <c r="L2905">
        <v>0.5</v>
      </c>
      <c r="M2905">
        <v>0.7</v>
      </c>
      <c r="N2905">
        <v>10.7</v>
      </c>
      <c r="O2905">
        <v>15</v>
      </c>
      <c r="P2905">
        <v>0</v>
      </c>
      <c r="Q2905" s="1" t="s">
        <v>31</v>
      </c>
      <c r="R2905" s="1" t="s">
        <v>113</v>
      </c>
      <c r="S2905" s="1" t="s">
        <v>296</v>
      </c>
      <c r="T2905" s="1" t="s">
        <v>34</v>
      </c>
      <c r="U2905" s="1" t="s">
        <v>251</v>
      </c>
      <c r="V2905" s="1" t="s">
        <v>36</v>
      </c>
      <c r="W2905">
        <f t="shared" si="90"/>
        <v>46182.408333333333</v>
      </c>
      <c r="X2905">
        <f t="shared" si="91"/>
        <v>46182.476388888892</v>
      </c>
    </row>
    <row r="2906" spans="1:24" x14ac:dyDescent="0.2">
      <c r="A2906" s="1" t="s">
        <v>6289</v>
      </c>
      <c r="B2906" s="1" t="s">
        <v>6290</v>
      </c>
      <c r="C2906" s="1" t="s">
        <v>6291</v>
      </c>
      <c r="D2906" s="1" t="s">
        <v>6292</v>
      </c>
      <c r="E2906" s="1" t="s">
        <v>26</v>
      </c>
      <c r="F2906" s="1" t="s">
        <v>27</v>
      </c>
      <c r="G2906" s="1" t="s">
        <v>123</v>
      </c>
      <c r="H2906" s="1" t="s">
        <v>29</v>
      </c>
      <c r="I2906" s="1" t="s">
        <v>3348</v>
      </c>
      <c r="J2906">
        <v>11</v>
      </c>
      <c r="K2906">
        <v>8.8000000000000007</v>
      </c>
      <c r="L2906">
        <v>1.8</v>
      </c>
      <c r="M2906">
        <v>1.8</v>
      </c>
      <c r="N2906">
        <v>12.4</v>
      </c>
      <c r="O2906">
        <v>15</v>
      </c>
      <c r="P2906">
        <v>0</v>
      </c>
      <c r="Q2906" s="1" t="s">
        <v>31</v>
      </c>
      <c r="R2906" s="1" t="s">
        <v>180</v>
      </c>
      <c r="S2906" s="1" t="s">
        <v>181</v>
      </c>
      <c r="T2906" s="1" t="s">
        <v>71</v>
      </c>
      <c r="U2906" s="1" t="s">
        <v>99</v>
      </c>
      <c r="V2906" s="1" t="s">
        <v>36</v>
      </c>
      <c r="W2906">
        <f t="shared" si="90"/>
        <v>46182.461111111108</v>
      </c>
      <c r="X2906">
        <f t="shared" si="91"/>
        <v>46182.469444444447</v>
      </c>
    </row>
    <row r="2907" spans="1:24" x14ac:dyDescent="0.2">
      <c r="A2907" s="1" t="s">
        <v>6293</v>
      </c>
      <c r="B2907" s="1" t="s">
        <v>6290</v>
      </c>
      <c r="C2907" s="1" t="s">
        <v>6291</v>
      </c>
      <c r="D2907" s="1" t="s">
        <v>6294</v>
      </c>
      <c r="E2907" s="1" t="s">
        <v>26</v>
      </c>
      <c r="F2907" s="1" t="s">
        <v>27</v>
      </c>
      <c r="G2907" s="1" t="s">
        <v>123</v>
      </c>
      <c r="H2907" s="1" t="s">
        <v>39</v>
      </c>
      <c r="I2907" s="1" t="s">
        <v>3348</v>
      </c>
      <c r="J2907">
        <v>11</v>
      </c>
      <c r="K2907">
        <v>8.9</v>
      </c>
      <c r="L2907">
        <v>0.7</v>
      </c>
      <c r="M2907">
        <v>5.6</v>
      </c>
      <c r="N2907">
        <v>15.2</v>
      </c>
      <c r="O2907">
        <v>12</v>
      </c>
      <c r="P2907">
        <v>0</v>
      </c>
      <c r="Q2907" s="1" t="s">
        <v>31</v>
      </c>
      <c r="R2907" s="1" t="s">
        <v>32</v>
      </c>
      <c r="S2907" s="1" t="s">
        <v>79</v>
      </c>
      <c r="T2907" s="1" t="s">
        <v>71</v>
      </c>
      <c r="U2907" s="1" t="s">
        <v>99</v>
      </c>
      <c r="V2907" s="1" t="s">
        <v>42</v>
      </c>
      <c r="W2907">
        <f t="shared" si="90"/>
        <v>46182.461111111108</v>
      </c>
      <c r="X2907">
        <f t="shared" si="91"/>
        <v>46182.479861111111</v>
      </c>
    </row>
    <row r="2908" spans="1:24" x14ac:dyDescent="0.2">
      <c r="A2908" s="1" t="s">
        <v>6295</v>
      </c>
      <c r="B2908" s="1" t="s">
        <v>6290</v>
      </c>
      <c r="C2908" s="1" t="s">
        <v>6291</v>
      </c>
      <c r="D2908" s="1" t="s">
        <v>6252</v>
      </c>
      <c r="E2908" s="1" t="s">
        <v>26</v>
      </c>
      <c r="F2908" s="1" t="s">
        <v>27</v>
      </c>
      <c r="G2908" s="1" t="s">
        <v>123</v>
      </c>
      <c r="H2908" s="1" t="s">
        <v>45</v>
      </c>
      <c r="I2908" s="1" t="s">
        <v>3348</v>
      </c>
      <c r="J2908">
        <v>11</v>
      </c>
      <c r="K2908">
        <v>8.8000000000000007</v>
      </c>
      <c r="L2908">
        <v>6.1</v>
      </c>
      <c r="M2908">
        <v>2.5</v>
      </c>
      <c r="N2908">
        <v>17.399999999999999</v>
      </c>
      <c r="O2908">
        <v>18</v>
      </c>
      <c r="P2908">
        <v>0</v>
      </c>
      <c r="Q2908" s="1" t="s">
        <v>31</v>
      </c>
      <c r="R2908" s="1" t="s">
        <v>125</v>
      </c>
      <c r="S2908" s="1" t="s">
        <v>103</v>
      </c>
      <c r="T2908" s="1" t="s">
        <v>71</v>
      </c>
      <c r="U2908" s="1" t="s">
        <v>99</v>
      </c>
      <c r="V2908" s="1" t="s">
        <v>36</v>
      </c>
      <c r="W2908">
        <f t="shared" si="90"/>
        <v>46182.461111111108</v>
      </c>
      <c r="X2908">
        <f t="shared" si="91"/>
        <v>46182.492361111108</v>
      </c>
    </row>
    <row r="2909" spans="1:24" x14ac:dyDescent="0.2">
      <c r="A2909" s="1" t="s">
        <v>6296</v>
      </c>
      <c r="B2909" s="1" t="s">
        <v>6290</v>
      </c>
      <c r="C2909" s="1" t="s">
        <v>6291</v>
      </c>
      <c r="D2909" s="1" t="s">
        <v>6297</v>
      </c>
      <c r="E2909" s="1" t="s">
        <v>26</v>
      </c>
      <c r="F2909" s="1" t="s">
        <v>50</v>
      </c>
      <c r="G2909" s="1" t="s">
        <v>123</v>
      </c>
      <c r="H2909" s="1" t="s">
        <v>51</v>
      </c>
      <c r="I2909" s="1" t="s">
        <v>3348</v>
      </c>
      <c r="J2909">
        <v>11</v>
      </c>
      <c r="K2909">
        <v>14</v>
      </c>
      <c r="L2909">
        <v>9.6999999999999993</v>
      </c>
      <c r="M2909">
        <v>2.2000000000000002</v>
      </c>
      <c r="N2909">
        <v>25.8</v>
      </c>
      <c r="O2909">
        <v>26</v>
      </c>
      <c r="P2909">
        <v>0</v>
      </c>
      <c r="Q2909" s="1" t="s">
        <v>31</v>
      </c>
      <c r="R2909" s="1" t="s">
        <v>835</v>
      </c>
      <c r="S2909" s="1" t="s">
        <v>513</v>
      </c>
      <c r="T2909" s="1" t="s">
        <v>71</v>
      </c>
      <c r="U2909" s="1" t="s">
        <v>99</v>
      </c>
      <c r="V2909" s="1" t="s">
        <v>36</v>
      </c>
      <c r="W2909">
        <f t="shared" si="90"/>
        <v>46182.461111111108</v>
      </c>
      <c r="X2909">
        <f t="shared" si="91"/>
        <v>46182.509722222225</v>
      </c>
    </row>
    <row r="2910" spans="1:24" x14ac:dyDescent="0.2">
      <c r="A2910" s="1" t="s">
        <v>6298</v>
      </c>
      <c r="B2910" s="1" t="s">
        <v>6290</v>
      </c>
      <c r="C2910" s="1" t="s">
        <v>6291</v>
      </c>
      <c r="D2910" s="1" t="s">
        <v>6299</v>
      </c>
      <c r="E2910" s="1" t="s">
        <v>26</v>
      </c>
      <c r="F2910" s="1" t="s">
        <v>56</v>
      </c>
      <c r="G2910" s="1" t="s">
        <v>123</v>
      </c>
      <c r="H2910" s="1" t="s">
        <v>57</v>
      </c>
      <c r="I2910" s="1" t="s">
        <v>3348</v>
      </c>
      <c r="J2910">
        <v>11</v>
      </c>
      <c r="K2910">
        <v>8.1</v>
      </c>
      <c r="L2910">
        <v>0.6</v>
      </c>
      <c r="M2910">
        <v>2.5</v>
      </c>
      <c r="N2910">
        <v>11.3</v>
      </c>
      <c r="O2910">
        <v>18</v>
      </c>
      <c r="P2910">
        <v>0</v>
      </c>
      <c r="Q2910" s="1" t="s">
        <v>31</v>
      </c>
      <c r="R2910" s="1" t="s">
        <v>113</v>
      </c>
      <c r="S2910" s="1" t="s">
        <v>64</v>
      </c>
      <c r="T2910" s="1" t="s">
        <v>71</v>
      </c>
      <c r="U2910" s="1" t="s">
        <v>99</v>
      </c>
      <c r="V2910" s="1" t="s">
        <v>36</v>
      </c>
      <c r="W2910">
        <f t="shared" si="90"/>
        <v>46182.461111111108</v>
      </c>
      <c r="X2910">
        <f t="shared" si="91"/>
        <v>46182.518055555556</v>
      </c>
    </row>
    <row r="2911" spans="1:24" x14ac:dyDescent="0.2">
      <c r="A2911" s="1" t="s">
        <v>6300</v>
      </c>
      <c r="B2911" s="1" t="s">
        <v>6290</v>
      </c>
      <c r="C2911" s="1" t="s">
        <v>6291</v>
      </c>
      <c r="D2911" s="1" t="s">
        <v>6301</v>
      </c>
      <c r="E2911" s="1" t="s">
        <v>26</v>
      </c>
      <c r="F2911" s="1" t="s">
        <v>56</v>
      </c>
      <c r="G2911" s="1" t="s">
        <v>123</v>
      </c>
      <c r="H2911" s="1" t="s">
        <v>62</v>
      </c>
      <c r="I2911" s="1" t="s">
        <v>3348</v>
      </c>
      <c r="J2911">
        <v>11</v>
      </c>
      <c r="K2911">
        <v>8.9</v>
      </c>
      <c r="L2911">
        <v>0.4</v>
      </c>
      <c r="M2911">
        <v>1</v>
      </c>
      <c r="N2911">
        <v>10.199999999999999</v>
      </c>
      <c r="O2911">
        <v>15</v>
      </c>
      <c r="P2911">
        <v>0</v>
      </c>
      <c r="Q2911" s="1" t="s">
        <v>31</v>
      </c>
      <c r="R2911" s="1" t="s">
        <v>504</v>
      </c>
      <c r="S2911" s="1" t="s">
        <v>262</v>
      </c>
      <c r="T2911" s="1" t="s">
        <v>71</v>
      </c>
      <c r="U2911" s="1" t="s">
        <v>99</v>
      </c>
      <c r="V2911" s="1" t="s">
        <v>36</v>
      </c>
      <c r="W2911">
        <f t="shared" si="90"/>
        <v>46182.461111111108</v>
      </c>
      <c r="X2911">
        <f t="shared" si="91"/>
        <v>46182.525000000001</v>
      </c>
    </row>
    <row r="2912" spans="1:24" x14ac:dyDescent="0.2">
      <c r="A2912" s="1" t="s">
        <v>6302</v>
      </c>
      <c r="B2912" s="1" t="s">
        <v>6303</v>
      </c>
      <c r="C2912" s="1" t="s">
        <v>6304</v>
      </c>
      <c r="D2912" s="1" t="s">
        <v>6305</v>
      </c>
      <c r="E2912" s="1" t="s">
        <v>26</v>
      </c>
      <c r="F2912" s="1" t="s">
        <v>27</v>
      </c>
      <c r="G2912" s="1" t="s">
        <v>123</v>
      </c>
      <c r="H2912" s="1" t="s">
        <v>29</v>
      </c>
      <c r="I2912" s="1" t="s">
        <v>765</v>
      </c>
      <c r="J2912">
        <v>7</v>
      </c>
      <c r="K2912">
        <v>9.1</v>
      </c>
      <c r="L2912">
        <v>1.1000000000000001</v>
      </c>
      <c r="M2912">
        <v>3.3</v>
      </c>
      <c r="N2912">
        <v>13.5</v>
      </c>
      <c r="O2912">
        <v>15</v>
      </c>
      <c r="P2912">
        <v>0</v>
      </c>
      <c r="Q2912" s="1" t="s">
        <v>31</v>
      </c>
      <c r="R2912" s="1" t="s">
        <v>199</v>
      </c>
      <c r="S2912" s="1" t="s">
        <v>33</v>
      </c>
      <c r="T2912" s="1" t="s">
        <v>34</v>
      </c>
      <c r="U2912" s="1" t="s">
        <v>251</v>
      </c>
      <c r="V2912" s="1" t="s">
        <v>36</v>
      </c>
      <c r="W2912">
        <f t="shared" si="90"/>
        <v>46182.404861111114</v>
      </c>
      <c r="X2912">
        <f t="shared" si="91"/>
        <v>46182.413888888892</v>
      </c>
    </row>
    <row r="2913" spans="1:24" x14ac:dyDescent="0.2">
      <c r="A2913" s="1" t="s">
        <v>6306</v>
      </c>
      <c r="B2913" s="1" t="s">
        <v>6303</v>
      </c>
      <c r="C2913" s="1" t="s">
        <v>6304</v>
      </c>
      <c r="D2913" s="1" t="s">
        <v>6307</v>
      </c>
      <c r="E2913" s="1" t="s">
        <v>26</v>
      </c>
      <c r="F2913" s="1" t="s">
        <v>27</v>
      </c>
      <c r="G2913" s="1" t="s">
        <v>123</v>
      </c>
      <c r="H2913" s="1" t="s">
        <v>39</v>
      </c>
      <c r="I2913" s="1" t="s">
        <v>765</v>
      </c>
      <c r="J2913">
        <v>7</v>
      </c>
      <c r="K2913">
        <v>10.9</v>
      </c>
      <c r="L2913">
        <v>1</v>
      </c>
      <c r="M2913">
        <v>5.6</v>
      </c>
      <c r="N2913">
        <v>17.5</v>
      </c>
      <c r="O2913">
        <v>12</v>
      </c>
      <c r="P2913">
        <v>0</v>
      </c>
      <c r="Q2913" s="1" t="s">
        <v>31</v>
      </c>
      <c r="R2913" s="1" t="s">
        <v>180</v>
      </c>
      <c r="S2913" s="1" t="s">
        <v>135</v>
      </c>
      <c r="T2913" s="1" t="s">
        <v>34</v>
      </c>
      <c r="U2913" s="1" t="s">
        <v>251</v>
      </c>
      <c r="V2913" s="1" t="s">
        <v>42</v>
      </c>
      <c r="W2913">
        <f t="shared" si="90"/>
        <v>46182.404861111114</v>
      </c>
      <c r="X2913">
        <f t="shared" si="91"/>
        <v>46182.426388888889</v>
      </c>
    </row>
    <row r="2914" spans="1:24" x14ac:dyDescent="0.2">
      <c r="A2914" s="1" t="s">
        <v>6308</v>
      </c>
      <c r="B2914" s="1" t="s">
        <v>6303</v>
      </c>
      <c r="C2914" s="1" t="s">
        <v>6304</v>
      </c>
      <c r="D2914" s="1" t="s">
        <v>6309</v>
      </c>
      <c r="E2914" s="1" t="s">
        <v>26</v>
      </c>
      <c r="F2914" s="1" t="s">
        <v>27</v>
      </c>
      <c r="G2914" s="1" t="s">
        <v>123</v>
      </c>
      <c r="H2914" s="1" t="s">
        <v>45</v>
      </c>
      <c r="I2914" s="1" t="s">
        <v>765</v>
      </c>
      <c r="J2914">
        <v>7</v>
      </c>
      <c r="K2914">
        <v>8.9</v>
      </c>
      <c r="L2914">
        <v>4.9000000000000004</v>
      </c>
      <c r="M2914">
        <v>1.6</v>
      </c>
      <c r="N2914">
        <v>15.3</v>
      </c>
      <c r="O2914">
        <v>18</v>
      </c>
      <c r="P2914">
        <v>0</v>
      </c>
      <c r="Q2914" s="1" t="s">
        <v>31</v>
      </c>
      <c r="R2914" s="1" t="s">
        <v>75</v>
      </c>
      <c r="S2914" s="1" t="s">
        <v>156</v>
      </c>
      <c r="T2914" s="1" t="s">
        <v>34</v>
      </c>
      <c r="U2914" s="1" t="s">
        <v>251</v>
      </c>
      <c r="V2914" s="1" t="s">
        <v>36</v>
      </c>
      <c r="W2914">
        <f t="shared" si="90"/>
        <v>46182.404861111114</v>
      </c>
      <c r="X2914">
        <f t="shared" si="91"/>
        <v>46182.436805555553</v>
      </c>
    </row>
    <row r="2915" spans="1:24" x14ac:dyDescent="0.2">
      <c r="A2915" s="1" t="s">
        <v>6310</v>
      </c>
      <c r="B2915" s="1" t="s">
        <v>6303</v>
      </c>
      <c r="C2915" s="1" t="s">
        <v>6304</v>
      </c>
      <c r="D2915" s="1" t="s">
        <v>6311</v>
      </c>
      <c r="E2915" s="1" t="s">
        <v>26</v>
      </c>
      <c r="F2915" s="1" t="s">
        <v>50</v>
      </c>
      <c r="G2915" s="1" t="s">
        <v>123</v>
      </c>
      <c r="H2915" s="1" t="s">
        <v>51</v>
      </c>
      <c r="I2915" s="1" t="s">
        <v>765</v>
      </c>
      <c r="J2915">
        <v>7</v>
      </c>
      <c r="K2915">
        <v>16.600000000000001</v>
      </c>
      <c r="L2915">
        <v>10.7</v>
      </c>
      <c r="M2915">
        <v>2.4</v>
      </c>
      <c r="N2915">
        <v>29.6</v>
      </c>
      <c r="O2915">
        <v>26</v>
      </c>
      <c r="P2915">
        <v>0</v>
      </c>
      <c r="Q2915" s="1" t="s">
        <v>31</v>
      </c>
      <c r="R2915" s="1" t="s">
        <v>343</v>
      </c>
      <c r="S2915" s="1" t="s">
        <v>162</v>
      </c>
      <c r="T2915" s="1" t="s">
        <v>34</v>
      </c>
      <c r="U2915" s="1" t="s">
        <v>251</v>
      </c>
      <c r="V2915" s="1" t="s">
        <v>36</v>
      </c>
      <c r="W2915">
        <f t="shared" si="90"/>
        <v>46182.404861111114</v>
      </c>
      <c r="X2915">
        <f t="shared" si="91"/>
        <v>46182.456944444442</v>
      </c>
    </row>
    <row r="2916" spans="1:24" x14ac:dyDescent="0.2">
      <c r="A2916" s="1" t="s">
        <v>6312</v>
      </c>
      <c r="B2916" s="1" t="s">
        <v>6303</v>
      </c>
      <c r="C2916" s="1" t="s">
        <v>6304</v>
      </c>
      <c r="D2916" s="1" t="s">
        <v>6313</v>
      </c>
      <c r="E2916" s="1" t="s">
        <v>26</v>
      </c>
      <c r="F2916" s="1" t="s">
        <v>56</v>
      </c>
      <c r="G2916" s="1" t="s">
        <v>123</v>
      </c>
      <c r="H2916" s="1" t="s">
        <v>57</v>
      </c>
      <c r="I2916" s="1" t="s">
        <v>765</v>
      </c>
      <c r="J2916">
        <v>7</v>
      </c>
      <c r="K2916">
        <v>8.1999999999999993</v>
      </c>
      <c r="L2916">
        <v>0.7</v>
      </c>
      <c r="M2916">
        <v>3.4</v>
      </c>
      <c r="N2916">
        <v>12.2</v>
      </c>
      <c r="O2916">
        <v>18</v>
      </c>
      <c r="P2916">
        <v>0</v>
      </c>
      <c r="Q2916" s="1" t="s">
        <v>31</v>
      </c>
      <c r="R2916" s="1" t="s">
        <v>261</v>
      </c>
      <c r="S2916" s="1" t="s">
        <v>538</v>
      </c>
      <c r="T2916" s="1" t="s">
        <v>34</v>
      </c>
      <c r="U2916" s="1" t="s">
        <v>251</v>
      </c>
      <c r="V2916" s="1" t="s">
        <v>36</v>
      </c>
      <c r="W2916">
        <f t="shared" si="90"/>
        <v>46182.404861111114</v>
      </c>
      <c r="X2916">
        <f t="shared" si="91"/>
        <v>46182.46597222222</v>
      </c>
    </row>
    <row r="2917" spans="1:24" x14ac:dyDescent="0.2">
      <c r="A2917" s="1" t="s">
        <v>6314</v>
      </c>
      <c r="B2917" s="1" t="s">
        <v>6303</v>
      </c>
      <c r="C2917" s="1" t="s">
        <v>6304</v>
      </c>
      <c r="D2917" s="1" t="s">
        <v>6315</v>
      </c>
      <c r="E2917" s="1" t="s">
        <v>26</v>
      </c>
      <c r="F2917" s="1" t="s">
        <v>56</v>
      </c>
      <c r="G2917" s="1" t="s">
        <v>123</v>
      </c>
      <c r="H2917" s="1" t="s">
        <v>62</v>
      </c>
      <c r="I2917" s="1" t="s">
        <v>765</v>
      </c>
      <c r="J2917">
        <v>7</v>
      </c>
      <c r="K2917">
        <v>7.7</v>
      </c>
      <c r="L2917">
        <v>0.2</v>
      </c>
      <c r="M2917">
        <v>2.1</v>
      </c>
      <c r="N2917">
        <v>10</v>
      </c>
      <c r="O2917">
        <v>15</v>
      </c>
      <c r="P2917">
        <v>0</v>
      </c>
      <c r="Q2917" s="1" t="s">
        <v>31</v>
      </c>
      <c r="R2917" s="1" t="s">
        <v>165</v>
      </c>
      <c r="S2917" s="1" t="s">
        <v>211</v>
      </c>
      <c r="T2917" s="1" t="s">
        <v>34</v>
      </c>
      <c r="U2917" s="1" t="s">
        <v>251</v>
      </c>
      <c r="V2917" s="1" t="s">
        <v>36</v>
      </c>
      <c r="W2917">
        <f t="shared" si="90"/>
        <v>46182.404861111114</v>
      </c>
      <c r="X2917">
        <f t="shared" si="91"/>
        <v>46182.472916666666</v>
      </c>
    </row>
    <row r="2918" spans="1:24" x14ac:dyDescent="0.2">
      <c r="A2918" s="1" t="s">
        <v>6316</v>
      </c>
      <c r="B2918" s="1" t="s">
        <v>6317</v>
      </c>
      <c r="C2918" s="1" t="s">
        <v>6318</v>
      </c>
      <c r="D2918" s="1" t="s">
        <v>6313</v>
      </c>
      <c r="E2918" s="1" t="s">
        <v>26</v>
      </c>
      <c r="F2918" s="1" t="s">
        <v>27</v>
      </c>
      <c r="G2918" s="1" t="s">
        <v>123</v>
      </c>
      <c r="H2918" s="1" t="s">
        <v>29</v>
      </c>
      <c r="I2918" s="1" t="s">
        <v>1899</v>
      </c>
      <c r="J2918">
        <v>2</v>
      </c>
      <c r="K2918">
        <v>10.8</v>
      </c>
      <c r="L2918">
        <v>0.9</v>
      </c>
      <c r="M2918">
        <v>3.7</v>
      </c>
      <c r="N2918">
        <v>15.4</v>
      </c>
      <c r="O2918">
        <v>15</v>
      </c>
      <c r="P2918">
        <v>0</v>
      </c>
      <c r="Q2918" s="1" t="s">
        <v>31</v>
      </c>
      <c r="R2918" s="1" t="s">
        <v>40</v>
      </c>
      <c r="S2918" s="1" t="s">
        <v>41</v>
      </c>
      <c r="T2918" s="1" t="s">
        <v>153</v>
      </c>
      <c r="U2918" s="1" t="s">
        <v>127</v>
      </c>
      <c r="V2918" s="1" t="s">
        <v>36</v>
      </c>
      <c r="W2918">
        <f t="shared" si="90"/>
        <v>46182.455555555556</v>
      </c>
      <c r="X2918">
        <f t="shared" si="91"/>
        <v>46182.46597222222</v>
      </c>
    </row>
    <row r="2919" spans="1:24" x14ac:dyDescent="0.2">
      <c r="A2919" s="1" t="s">
        <v>6319</v>
      </c>
      <c r="B2919" s="1" t="s">
        <v>6317</v>
      </c>
      <c r="C2919" s="1" t="s">
        <v>6318</v>
      </c>
      <c r="D2919" s="1" t="s">
        <v>6249</v>
      </c>
      <c r="E2919" s="1" t="s">
        <v>26</v>
      </c>
      <c r="F2919" s="1" t="s">
        <v>27</v>
      </c>
      <c r="G2919" s="1" t="s">
        <v>123</v>
      </c>
      <c r="H2919" s="1" t="s">
        <v>39</v>
      </c>
      <c r="I2919" s="1" t="s">
        <v>1899</v>
      </c>
      <c r="J2919">
        <v>2</v>
      </c>
      <c r="K2919">
        <v>10.7</v>
      </c>
      <c r="L2919">
        <v>0.3</v>
      </c>
      <c r="M2919">
        <v>5.6</v>
      </c>
      <c r="N2919">
        <v>16.5</v>
      </c>
      <c r="O2919">
        <v>12</v>
      </c>
      <c r="P2919">
        <v>0</v>
      </c>
      <c r="Q2919" s="1" t="s">
        <v>31</v>
      </c>
      <c r="R2919" s="1" t="s">
        <v>130</v>
      </c>
      <c r="S2919" s="1" t="s">
        <v>152</v>
      </c>
      <c r="T2919" s="1" t="s">
        <v>153</v>
      </c>
      <c r="U2919" s="1" t="s">
        <v>127</v>
      </c>
      <c r="V2919" s="1" t="s">
        <v>42</v>
      </c>
      <c r="W2919">
        <f t="shared" si="90"/>
        <v>46182.455555555556</v>
      </c>
      <c r="X2919">
        <f t="shared" si="91"/>
        <v>46182.477083333331</v>
      </c>
    </row>
    <row r="2920" spans="1:24" x14ac:dyDescent="0.2">
      <c r="A2920" s="1" t="s">
        <v>6320</v>
      </c>
      <c r="B2920" s="1" t="s">
        <v>6317</v>
      </c>
      <c r="C2920" s="1" t="s">
        <v>6318</v>
      </c>
      <c r="D2920" s="1" t="s">
        <v>6321</v>
      </c>
      <c r="E2920" s="1" t="s">
        <v>26</v>
      </c>
      <c r="F2920" s="1" t="s">
        <v>27</v>
      </c>
      <c r="G2920" s="1" t="s">
        <v>123</v>
      </c>
      <c r="H2920" s="1" t="s">
        <v>45</v>
      </c>
      <c r="I2920" s="1" t="s">
        <v>1899</v>
      </c>
      <c r="J2920">
        <v>2</v>
      </c>
      <c r="K2920">
        <v>11.6</v>
      </c>
      <c r="L2920">
        <v>4.3</v>
      </c>
      <c r="M2920">
        <v>1</v>
      </c>
      <c r="N2920">
        <v>16.899999999999999</v>
      </c>
      <c r="O2920">
        <v>18</v>
      </c>
      <c r="P2920">
        <v>0</v>
      </c>
      <c r="Q2920" s="1" t="s">
        <v>31</v>
      </c>
      <c r="R2920" s="1" t="s">
        <v>130</v>
      </c>
      <c r="S2920" s="1" t="s">
        <v>174</v>
      </c>
      <c r="T2920" s="1" t="s">
        <v>153</v>
      </c>
      <c r="U2920" s="1" t="s">
        <v>127</v>
      </c>
      <c r="V2920" s="1" t="s">
        <v>36</v>
      </c>
      <c r="W2920">
        <f t="shared" si="90"/>
        <v>46182.455555555556</v>
      </c>
      <c r="X2920">
        <f t="shared" si="91"/>
        <v>46182.488888888889</v>
      </c>
    </row>
    <row r="2921" spans="1:24" x14ac:dyDescent="0.2">
      <c r="A2921" s="1" t="s">
        <v>6322</v>
      </c>
      <c r="B2921" s="1" t="s">
        <v>6317</v>
      </c>
      <c r="C2921" s="1" t="s">
        <v>6318</v>
      </c>
      <c r="D2921" s="1" t="s">
        <v>6254</v>
      </c>
      <c r="E2921" s="1" t="s">
        <v>26</v>
      </c>
      <c r="F2921" s="1" t="s">
        <v>50</v>
      </c>
      <c r="G2921" s="1" t="s">
        <v>123</v>
      </c>
      <c r="H2921" s="1" t="s">
        <v>51</v>
      </c>
      <c r="I2921" s="1" t="s">
        <v>1899</v>
      </c>
      <c r="J2921">
        <v>2</v>
      </c>
      <c r="K2921">
        <v>14.4</v>
      </c>
      <c r="L2921">
        <v>8.4</v>
      </c>
      <c r="M2921">
        <v>2.1</v>
      </c>
      <c r="N2921">
        <v>24.9</v>
      </c>
      <c r="O2921">
        <v>26</v>
      </c>
      <c r="P2921">
        <v>0</v>
      </c>
      <c r="Q2921" s="1" t="s">
        <v>31</v>
      </c>
      <c r="R2921" s="1" t="s">
        <v>810</v>
      </c>
      <c r="S2921" s="1" t="s">
        <v>139</v>
      </c>
      <c r="T2921" s="1" t="s">
        <v>153</v>
      </c>
      <c r="U2921" s="1" t="s">
        <v>127</v>
      </c>
      <c r="V2921" s="1" t="s">
        <v>36</v>
      </c>
      <c r="W2921">
        <f t="shared" si="90"/>
        <v>46182.455555555556</v>
      </c>
      <c r="X2921">
        <f t="shared" si="91"/>
        <v>46182.506249999999</v>
      </c>
    </row>
    <row r="2922" spans="1:24" x14ac:dyDescent="0.2">
      <c r="A2922" s="1" t="s">
        <v>6323</v>
      </c>
      <c r="B2922" s="1" t="s">
        <v>6317</v>
      </c>
      <c r="C2922" s="1" t="s">
        <v>6318</v>
      </c>
      <c r="D2922" s="1" t="s">
        <v>6324</v>
      </c>
      <c r="E2922" s="1" t="s">
        <v>26</v>
      </c>
      <c r="F2922" s="1" t="s">
        <v>56</v>
      </c>
      <c r="G2922" s="1" t="s">
        <v>123</v>
      </c>
      <c r="H2922" s="1" t="s">
        <v>57</v>
      </c>
      <c r="I2922" s="1" t="s">
        <v>1899</v>
      </c>
      <c r="J2922">
        <v>2</v>
      </c>
      <c r="K2922">
        <v>11.2</v>
      </c>
      <c r="L2922">
        <v>0.6</v>
      </c>
      <c r="M2922">
        <v>3.4</v>
      </c>
      <c r="N2922">
        <v>15.2</v>
      </c>
      <c r="O2922">
        <v>18</v>
      </c>
      <c r="P2922">
        <v>0</v>
      </c>
      <c r="Q2922" s="1" t="s">
        <v>31</v>
      </c>
      <c r="R2922" s="1" t="s">
        <v>279</v>
      </c>
      <c r="S2922" s="1" t="s">
        <v>538</v>
      </c>
      <c r="T2922" s="1" t="s">
        <v>153</v>
      </c>
      <c r="U2922" s="1" t="s">
        <v>127</v>
      </c>
      <c r="V2922" s="1" t="s">
        <v>36</v>
      </c>
      <c r="W2922">
        <f t="shared" si="90"/>
        <v>46182.455555555556</v>
      </c>
      <c r="X2922">
        <f t="shared" si="91"/>
        <v>46182.51666666667</v>
      </c>
    </row>
    <row r="2923" spans="1:24" x14ac:dyDescent="0.2">
      <c r="A2923" s="1" t="s">
        <v>6325</v>
      </c>
      <c r="B2923" s="1" t="s">
        <v>6317</v>
      </c>
      <c r="C2923" s="1" t="s">
        <v>6318</v>
      </c>
      <c r="D2923" s="1" t="s">
        <v>6326</v>
      </c>
      <c r="E2923" s="1" t="s">
        <v>26</v>
      </c>
      <c r="F2923" s="1" t="s">
        <v>56</v>
      </c>
      <c r="G2923" s="1" t="s">
        <v>123</v>
      </c>
      <c r="H2923" s="1" t="s">
        <v>62</v>
      </c>
      <c r="I2923" s="1" t="s">
        <v>1899</v>
      </c>
      <c r="J2923">
        <v>2</v>
      </c>
      <c r="K2923">
        <v>6.9</v>
      </c>
      <c r="L2923">
        <v>0.3</v>
      </c>
      <c r="M2923">
        <v>2.1</v>
      </c>
      <c r="N2923">
        <v>9.3000000000000007</v>
      </c>
      <c r="O2923">
        <v>15</v>
      </c>
      <c r="P2923">
        <v>0</v>
      </c>
      <c r="Q2923" s="1" t="s">
        <v>31</v>
      </c>
      <c r="R2923" s="1" t="s">
        <v>113</v>
      </c>
      <c r="S2923" s="1" t="s">
        <v>87</v>
      </c>
      <c r="T2923" s="1" t="s">
        <v>153</v>
      </c>
      <c r="U2923" s="1" t="s">
        <v>127</v>
      </c>
      <c r="V2923" s="1" t="s">
        <v>36</v>
      </c>
      <c r="W2923">
        <f t="shared" si="90"/>
        <v>46182.455555555556</v>
      </c>
      <c r="X2923">
        <f t="shared" si="91"/>
        <v>46182.523611111108</v>
      </c>
    </row>
    <row r="2924" spans="1:24" x14ac:dyDescent="0.2">
      <c r="A2924" s="1" t="s">
        <v>6327</v>
      </c>
      <c r="B2924" s="1" t="s">
        <v>6328</v>
      </c>
      <c r="C2924" s="1" t="s">
        <v>6329</v>
      </c>
      <c r="D2924" s="1" t="s">
        <v>6330</v>
      </c>
      <c r="E2924" s="1" t="s">
        <v>26</v>
      </c>
      <c r="F2924" s="1" t="s">
        <v>27</v>
      </c>
      <c r="G2924" s="1" t="s">
        <v>171</v>
      </c>
      <c r="H2924" s="1" t="s">
        <v>29</v>
      </c>
      <c r="I2924" s="1" t="s">
        <v>4193</v>
      </c>
      <c r="J2924">
        <v>1</v>
      </c>
      <c r="K2924">
        <v>10.7</v>
      </c>
      <c r="L2924">
        <v>1.4</v>
      </c>
      <c r="M2924">
        <v>1.1000000000000001</v>
      </c>
      <c r="N2924">
        <v>13.2</v>
      </c>
      <c r="O2924">
        <v>15</v>
      </c>
      <c r="P2924">
        <v>0</v>
      </c>
      <c r="Q2924" s="1" t="s">
        <v>31</v>
      </c>
      <c r="R2924" s="1" t="s">
        <v>75</v>
      </c>
      <c r="S2924" s="1" t="s">
        <v>156</v>
      </c>
      <c r="T2924" s="1" t="s">
        <v>34</v>
      </c>
      <c r="U2924" s="1" t="s">
        <v>251</v>
      </c>
      <c r="V2924" s="1" t="s">
        <v>36</v>
      </c>
      <c r="W2924">
        <f t="shared" si="90"/>
        <v>46182.356249999997</v>
      </c>
      <c r="X2924">
        <f t="shared" si="91"/>
        <v>46182.365277777775</v>
      </c>
    </row>
    <row r="2925" spans="1:24" x14ac:dyDescent="0.2">
      <c r="A2925" s="1" t="s">
        <v>6331</v>
      </c>
      <c r="B2925" s="1" t="s">
        <v>6328</v>
      </c>
      <c r="C2925" s="1" t="s">
        <v>6329</v>
      </c>
      <c r="D2925" s="1" t="s">
        <v>6332</v>
      </c>
      <c r="E2925" s="1" t="s">
        <v>26</v>
      </c>
      <c r="F2925" s="1" t="s">
        <v>27</v>
      </c>
      <c r="G2925" s="1" t="s">
        <v>171</v>
      </c>
      <c r="H2925" s="1" t="s">
        <v>39</v>
      </c>
      <c r="I2925" s="1" t="s">
        <v>4193</v>
      </c>
      <c r="J2925">
        <v>1</v>
      </c>
      <c r="K2925">
        <v>10.6</v>
      </c>
      <c r="L2925">
        <v>0.9</v>
      </c>
      <c r="M2925">
        <v>5.0999999999999996</v>
      </c>
      <c r="N2925">
        <v>16.7</v>
      </c>
      <c r="O2925">
        <v>12</v>
      </c>
      <c r="P2925">
        <v>0</v>
      </c>
      <c r="Q2925" s="1" t="s">
        <v>31</v>
      </c>
      <c r="R2925" s="1" t="s">
        <v>177</v>
      </c>
      <c r="S2925" s="1" t="s">
        <v>131</v>
      </c>
      <c r="T2925" s="1" t="s">
        <v>34</v>
      </c>
      <c r="U2925" s="1" t="s">
        <v>251</v>
      </c>
      <c r="V2925" s="1" t="s">
        <v>42</v>
      </c>
      <c r="W2925">
        <f t="shared" si="90"/>
        <v>46182.356249999997</v>
      </c>
      <c r="X2925">
        <f t="shared" si="91"/>
        <v>46182.376388888886</v>
      </c>
    </row>
    <row r="2926" spans="1:24" x14ac:dyDescent="0.2">
      <c r="A2926" s="1" t="s">
        <v>6333</v>
      </c>
      <c r="B2926" s="1" t="s">
        <v>6328</v>
      </c>
      <c r="C2926" s="1" t="s">
        <v>6329</v>
      </c>
      <c r="D2926" s="1" t="s">
        <v>6334</v>
      </c>
      <c r="E2926" s="1" t="s">
        <v>26</v>
      </c>
      <c r="F2926" s="1" t="s">
        <v>27</v>
      </c>
      <c r="G2926" s="1" t="s">
        <v>171</v>
      </c>
      <c r="H2926" s="1" t="s">
        <v>45</v>
      </c>
      <c r="I2926" s="1" t="s">
        <v>4193</v>
      </c>
      <c r="J2926">
        <v>1</v>
      </c>
      <c r="K2926">
        <v>11.8</v>
      </c>
      <c r="L2926">
        <v>4.7</v>
      </c>
      <c r="M2926">
        <v>4</v>
      </c>
      <c r="N2926">
        <v>20.5</v>
      </c>
      <c r="O2926">
        <v>18</v>
      </c>
      <c r="P2926">
        <v>0</v>
      </c>
      <c r="Q2926" s="1" t="s">
        <v>31</v>
      </c>
      <c r="R2926" s="1" t="s">
        <v>75</v>
      </c>
      <c r="S2926" s="1" t="s">
        <v>131</v>
      </c>
      <c r="T2926" s="1" t="s">
        <v>34</v>
      </c>
      <c r="U2926" s="1" t="s">
        <v>251</v>
      </c>
      <c r="V2926" s="1" t="s">
        <v>36</v>
      </c>
      <c r="W2926">
        <f t="shared" si="90"/>
        <v>46182.356249999997</v>
      </c>
      <c r="X2926">
        <f t="shared" si="91"/>
        <v>46182.390972222223</v>
      </c>
    </row>
    <row r="2927" spans="1:24" x14ac:dyDescent="0.2">
      <c r="A2927" s="1" t="s">
        <v>6335</v>
      </c>
      <c r="B2927" s="1" t="s">
        <v>6328</v>
      </c>
      <c r="C2927" s="1" t="s">
        <v>6329</v>
      </c>
      <c r="D2927" s="1" t="s">
        <v>6336</v>
      </c>
      <c r="E2927" s="1" t="s">
        <v>26</v>
      </c>
      <c r="F2927" s="1" t="s">
        <v>50</v>
      </c>
      <c r="G2927" s="1" t="s">
        <v>171</v>
      </c>
      <c r="H2927" s="1" t="s">
        <v>51</v>
      </c>
      <c r="I2927" s="1" t="s">
        <v>4193</v>
      </c>
      <c r="J2927">
        <v>1</v>
      </c>
      <c r="K2927">
        <v>14.7</v>
      </c>
      <c r="L2927">
        <v>10.199999999999999</v>
      </c>
      <c r="M2927">
        <v>4.5999999999999996</v>
      </c>
      <c r="N2927">
        <v>29.4</v>
      </c>
      <c r="O2927">
        <v>26</v>
      </c>
      <c r="P2927">
        <v>0</v>
      </c>
      <c r="Q2927" s="1" t="s">
        <v>31</v>
      </c>
      <c r="R2927" s="1" t="s">
        <v>1891</v>
      </c>
      <c r="S2927" s="1" t="s">
        <v>500</v>
      </c>
      <c r="T2927" s="1" t="s">
        <v>34</v>
      </c>
      <c r="U2927" s="1" t="s">
        <v>251</v>
      </c>
      <c r="V2927" s="1" t="s">
        <v>36</v>
      </c>
      <c r="W2927">
        <f t="shared" si="90"/>
        <v>46182.356249999997</v>
      </c>
      <c r="X2927">
        <f t="shared" si="91"/>
        <v>46182.411111111112</v>
      </c>
    </row>
    <row r="2928" spans="1:24" x14ac:dyDescent="0.2">
      <c r="A2928" s="1" t="s">
        <v>6337</v>
      </c>
      <c r="B2928" s="1" t="s">
        <v>6328</v>
      </c>
      <c r="C2928" s="1" t="s">
        <v>6329</v>
      </c>
      <c r="D2928" s="1" t="s">
        <v>6338</v>
      </c>
      <c r="E2928" s="1" t="s">
        <v>26</v>
      </c>
      <c r="F2928" s="1" t="s">
        <v>56</v>
      </c>
      <c r="G2928" s="1" t="s">
        <v>171</v>
      </c>
      <c r="H2928" s="1" t="s">
        <v>57</v>
      </c>
      <c r="I2928" s="1" t="s">
        <v>4193</v>
      </c>
      <c r="J2928">
        <v>1</v>
      </c>
      <c r="K2928">
        <v>12.8</v>
      </c>
      <c r="L2928">
        <v>0.2</v>
      </c>
      <c r="M2928">
        <v>2.8</v>
      </c>
      <c r="N2928">
        <v>15.8</v>
      </c>
      <c r="O2928">
        <v>18</v>
      </c>
      <c r="P2928">
        <v>0</v>
      </c>
      <c r="Q2928" s="1" t="s">
        <v>31</v>
      </c>
      <c r="R2928" s="1" t="s">
        <v>113</v>
      </c>
      <c r="S2928" s="1" t="s">
        <v>64</v>
      </c>
      <c r="T2928" s="1" t="s">
        <v>34</v>
      </c>
      <c r="U2928" s="1" t="s">
        <v>251</v>
      </c>
      <c r="V2928" s="1" t="s">
        <v>36</v>
      </c>
      <c r="W2928">
        <f t="shared" si="90"/>
        <v>46182.356249999997</v>
      </c>
      <c r="X2928">
        <f t="shared" si="91"/>
        <v>46182.422222222223</v>
      </c>
    </row>
    <row r="2929" spans="1:24" x14ac:dyDescent="0.2">
      <c r="A2929" s="1" t="s">
        <v>6339</v>
      </c>
      <c r="B2929" s="1" t="s">
        <v>6328</v>
      </c>
      <c r="C2929" s="1" t="s">
        <v>6329</v>
      </c>
      <c r="D2929" s="1" t="s">
        <v>6340</v>
      </c>
      <c r="E2929" s="1" t="s">
        <v>26</v>
      </c>
      <c r="F2929" s="1" t="s">
        <v>56</v>
      </c>
      <c r="G2929" s="1" t="s">
        <v>171</v>
      </c>
      <c r="H2929" s="1" t="s">
        <v>62</v>
      </c>
      <c r="I2929" s="1" t="s">
        <v>4193</v>
      </c>
      <c r="J2929">
        <v>1</v>
      </c>
      <c r="K2929">
        <v>9.6</v>
      </c>
      <c r="L2929">
        <v>0.4</v>
      </c>
      <c r="M2929">
        <v>1.5</v>
      </c>
      <c r="N2929">
        <v>11.6</v>
      </c>
      <c r="O2929">
        <v>15</v>
      </c>
      <c r="P2929">
        <v>0</v>
      </c>
      <c r="Q2929" s="1" t="s">
        <v>31</v>
      </c>
      <c r="R2929" s="1" t="s">
        <v>117</v>
      </c>
      <c r="S2929" s="1" t="s">
        <v>146</v>
      </c>
      <c r="T2929" s="1" t="s">
        <v>34</v>
      </c>
      <c r="U2929" s="1" t="s">
        <v>251</v>
      </c>
      <c r="V2929" s="1" t="s">
        <v>36</v>
      </c>
      <c r="W2929">
        <f t="shared" si="90"/>
        <v>46182.356249999997</v>
      </c>
      <c r="X2929">
        <f t="shared" si="91"/>
        <v>46182.430555555555</v>
      </c>
    </row>
    <row r="2930" spans="1:24" x14ac:dyDescent="0.2">
      <c r="A2930" s="1" t="s">
        <v>6341</v>
      </c>
      <c r="B2930" s="1" t="s">
        <v>6342</v>
      </c>
      <c r="C2930" s="1" t="s">
        <v>6343</v>
      </c>
      <c r="D2930" s="1" t="s">
        <v>6332</v>
      </c>
      <c r="E2930" s="1" t="s">
        <v>26</v>
      </c>
      <c r="F2930" s="1" t="s">
        <v>27</v>
      </c>
      <c r="G2930" s="1" t="s">
        <v>69</v>
      </c>
      <c r="H2930" s="1" t="s">
        <v>29</v>
      </c>
      <c r="I2930" s="1" t="s">
        <v>440</v>
      </c>
      <c r="J2930">
        <v>2</v>
      </c>
      <c r="K2930">
        <v>12.2</v>
      </c>
      <c r="L2930">
        <v>0.9</v>
      </c>
      <c r="M2930">
        <v>2.5</v>
      </c>
      <c r="N2930">
        <v>15.5</v>
      </c>
      <c r="O2930">
        <v>15</v>
      </c>
      <c r="P2930">
        <v>0</v>
      </c>
      <c r="Q2930" s="1" t="s">
        <v>31</v>
      </c>
      <c r="R2930" s="1" t="s">
        <v>220</v>
      </c>
      <c r="S2930" s="1" t="s">
        <v>103</v>
      </c>
      <c r="T2930" s="1" t="s">
        <v>34</v>
      </c>
      <c r="U2930" s="1" t="s">
        <v>35</v>
      </c>
      <c r="V2930" s="1" t="s">
        <v>36</v>
      </c>
      <c r="W2930">
        <f t="shared" si="90"/>
        <v>46182.365972222222</v>
      </c>
      <c r="X2930">
        <f t="shared" si="91"/>
        <v>46182.376388888886</v>
      </c>
    </row>
    <row r="2931" spans="1:24" x14ac:dyDescent="0.2">
      <c r="A2931" s="1" t="s">
        <v>6344</v>
      </c>
      <c r="B2931" s="1" t="s">
        <v>6342</v>
      </c>
      <c r="C2931" s="1" t="s">
        <v>6343</v>
      </c>
      <c r="D2931" s="1" t="s">
        <v>6345</v>
      </c>
      <c r="E2931" s="1" t="s">
        <v>26</v>
      </c>
      <c r="F2931" s="1" t="s">
        <v>27</v>
      </c>
      <c r="G2931" s="1" t="s">
        <v>69</v>
      </c>
      <c r="H2931" s="1" t="s">
        <v>39</v>
      </c>
      <c r="I2931" s="1" t="s">
        <v>440</v>
      </c>
      <c r="J2931">
        <v>2</v>
      </c>
      <c r="K2931">
        <v>6.9</v>
      </c>
      <c r="L2931">
        <v>1</v>
      </c>
      <c r="M2931">
        <v>5</v>
      </c>
      <c r="N2931">
        <v>12.9</v>
      </c>
      <c r="O2931">
        <v>12</v>
      </c>
      <c r="P2931">
        <v>0</v>
      </c>
      <c r="Q2931" s="1" t="s">
        <v>31</v>
      </c>
      <c r="R2931" s="1" t="s">
        <v>177</v>
      </c>
      <c r="S2931" s="1" t="s">
        <v>196</v>
      </c>
      <c r="T2931" s="1" t="s">
        <v>34</v>
      </c>
      <c r="U2931" s="1" t="s">
        <v>35</v>
      </c>
      <c r="V2931" s="1" t="s">
        <v>36</v>
      </c>
      <c r="W2931">
        <f t="shared" si="90"/>
        <v>46182.365972222222</v>
      </c>
      <c r="X2931">
        <f t="shared" si="91"/>
        <v>46182.385416666664</v>
      </c>
    </row>
    <row r="2932" spans="1:24" x14ac:dyDescent="0.2">
      <c r="A2932" s="1" t="s">
        <v>6346</v>
      </c>
      <c r="B2932" s="1" t="s">
        <v>6342</v>
      </c>
      <c r="C2932" s="1" t="s">
        <v>6343</v>
      </c>
      <c r="D2932" s="1" t="s">
        <v>6347</v>
      </c>
      <c r="E2932" s="1" t="s">
        <v>26</v>
      </c>
      <c r="F2932" s="1" t="s">
        <v>27</v>
      </c>
      <c r="G2932" s="1" t="s">
        <v>69</v>
      </c>
      <c r="H2932" s="1" t="s">
        <v>45</v>
      </c>
      <c r="I2932" s="1" t="s">
        <v>440</v>
      </c>
      <c r="J2932">
        <v>2</v>
      </c>
      <c r="K2932">
        <v>14.5</v>
      </c>
      <c r="L2932">
        <v>5.0999999999999996</v>
      </c>
      <c r="M2932">
        <v>2.2000000000000002</v>
      </c>
      <c r="N2932">
        <v>21.9</v>
      </c>
      <c r="O2932">
        <v>18</v>
      </c>
      <c r="P2932">
        <v>0</v>
      </c>
      <c r="Q2932" s="1" t="s">
        <v>31</v>
      </c>
      <c r="R2932" s="1" t="s">
        <v>75</v>
      </c>
      <c r="S2932" s="1" t="s">
        <v>181</v>
      </c>
      <c r="T2932" s="1" t="s">
        <v>34</v>
      </c>
      <c r="U2932" s="1" t="s">
        <v>35</v>
      </c>
      <c r="V2932" s="1" t="s">
        <v>42</v>
      </c>
      <c r="W2932">
        <f t="shared" si="90"/>
        <v>46182.365972222222</v>
      </c>
      <c r="X2932">
        <f t="shared" si="91"/>
        <v>46182.400694444441</v>
      </c>
    </row>
    <row r="2933" spans="1:24" x14ac:dyDescent="0.2">
      <c r="A2933" s="1" t="s">
        <v>6348</v>
      </c>
      <c r="B2933" s="1" t="s">
        <v>6342</v>
      </c>
      <c r="C2933" s="1" t="s">
        <v>6343</v>
      </c>
      <c r="D2933" s="1" t="s">
        <v>6349</v>
      </c>
      <c r="E2933" s="1" t="s">
        <v>26</v>
      </c>
      <c r="F2933" s="1" t="s">
        <v>50</v>
      </c>
      <c r="G2933" s="1" t="s">
        <v>69</v>
      </c>
      <c r="H2933" s="1" t="s">
        <v>51</v>
      </c>
      <c r="I2933" s="1" t="s">
        <v>440</v>
      </c>
      <c r="J2933">
        <v>2</v>
      </c>
      <c r="K2933">
        <v>13.5</v>
      </c>
      <c r="L2933">
        <v>9.9</v>
      </c>
      <c r="M2933">
        <v>2</v>
      </c>
      <c r="N2933">
        <v>25.3</v>
      </c>
      <c r="O2933">
        <v>26</v>
      </c>
      <c r="P2933">
        <v>0</v>
      </c>
      <c r="Q2933" s="1" t="s">
        <v>31</v>
      </c>
      <c r="R2933" s="1" t="s">
        <v>374</v>
      </c>
      <c r="S2933" s="1" t="s">
        <v>772</v>
      </c>
      <c r="T2933" s="1" t="s">
        <v>34</v>
      </c>
      <c r="U2933" s="1" t="s">
        <v>35</v>
      </c>
      <c r="V2933" s="1" t="s">
        <v>36</v>
      </c>
      <c r="W2933">
        <f t="shared" si="90"/>
        <v>46182.365972222222</v>
      </c>
      <c r="X2933">
        <f t="shared" si="91"/>
        <v>46182.418055555558</v>
      </c>
    </row>
    <row r="2934" spans="1:24" x14ac:dyDescent="0.2">
      <c r="A2934" s="1" t="s">
        <v>6350</v>
      </c>
      <c r="B2934" s="1" t="s">
        <v>6342</v>
      </c>
      <c r="C2934" s="1" t="s">
        <v>6343</v>
      </c>
      <c r="D2934" s="1" t="s">
        <v>6351</v>
      </c>
      <c r="E2934" s="1" t="s">
        <v>26</v>
      </c>
      <c r="F2934" s="1" t="s">
        <v>56</v>
      </c>
      <c r="G2934" s="1" t="s">
        <v>69</v>
      </c>
      <c r="H2934" s="1" t="s">
        <v>57</v>
      </c>
      <c r="I2934" s="1" t="s">
        <v>440</v>
      </c>
      <c r="J2934">
        <v>2</v>
      </c>
      <c r="K2934">
        <v>12.3</v>
      </c>
      <c r="L2934">
        <v>1.2</v>
      </c>
      <c r="M2934">
        <v>2.2999999999999998</v>
      </c>
      <c r="N2934">
        <v>15.8</v>
      </c>
      <c r="O2934">
        <v>18</v>
      </c>
      <c r="P2934">
        <v>0</v>
      </c>
      <c r="Q2934" s="1" t="s">
        <v>31</v>
      </c>
      <c r="R2934" s="1" t="s">
        <v>261</v>
      </c>
      <c r="S2934" s="1" t="s">
        <v>538</v>
      </c>
      <c r="T2934" s="1" t="s">
        <v>34</v>
      </c>
      <c r="U2934" s="1" t="s">
        <v>35</v>
      </c>
      <c r="V2934" s="1" t="s">
        <v>36</v>
      </c>
      <c r="W2934">
        <f t="shared" si="90"/>
        <v>46182.365972222222</v>
      </c>
      <c r="X2934">
        <f t="shared" si="91"/>
        <v>46182.429166666669</v>
      </c>
    </row>
    <row r="2935" spans="1:24" x14ac:dyDescent="0.2">
      <c r="A2935" s="1" t="s">
        <v>6352</v>
      </c>
      <c r="B2935" s="1" t="s">
        <v>6342</v>
      </c>
      <c r="C2935" s="1" t="s">
        <v>6343</v>
      </c>
      <c r="D2935" s="1" t="s">
        <v>6353</v>
      </c>
      <c r="E2935" s="1" t="s">
        <v>26</v>
      </c>
      <c r="F2935" s="1" t="s">
        <v>56</v>
      </c>
      <c r="G2935" s="1" t="s">
        <v>69</v>
      </c>
      <c r="H2935" s="1" t="s">
        <v>62</v>
      </c>
      <c r="I2935" s="1" t="s">
        <v>440</v>
      </c>
      <c r="J2935">
        <v>2</v>
      </c>
      <c r="K2935">
        <v>7.9</v>
      </c>
      <c r="L2935">
        <v>0.3</v>
      </c>
      <c r="M2935">
        <v>0.4</v>
      </c>
      <c r="N2935">
        <v>8.5</v>
      </c>
      <c r="O2935">
        <v>15</v>
      </c>
      <c r="P2935">
        <v>0</v>
      </c>
      <c r="Q2935" s="1" t="s">
        <v>31</v>
      </c>
      <c r="R2935" s="1" t="s">
        <v>58</v>
      </c>
      <c r="S2935" s="1" t="s">
        <v>87</v>
      </c>
      <c r="T2935" s="1" t="s">
        <v>34</v>
      </c>
      <c r="U2935" s="1" t="s">
        <v>35</v>
      </c>
      <c r="V2935" s="1" t="s">
        <v>36</v>
      </c>
      <c r="W2935">
        <f t="shared" si="90"/>
        <v>46182.365972222222</v>
      </c>
      <c r="X2935">
        <f t="shared" si="91"/>
        <v>46182.43472222222</v>
      </c>
    </row>
    <row r="2936" spans="1:24" x14ac:dyDescent="0.2">
      <c r="A2936" s="1" t="s">
        <v>6354</v>
      </c>
      <c r="B2936" s="1" t="s">
        <v>6355</v>
      </c>
      <c r="C2936" s="1" t="s">
        <v>6240</v>
      </c>
      <c r="D2936" s="1" t="s">
        <v>6356</v>
      </c>
      <c r="E2936" s="1" t="s">
        <v>26</v>
      </c>
      <c r="F2936" s="1" t="s">
        <v>27</v>
      </c>
      <c r="G2936" s="1" t="s">
        <v>28</v>
      </c>
      <c r="H2936" s="1" t="s">
        <v>29</v>
      </c>
      <c r="I2936" s="1" t="s">
        <v>1968</v>
      </c>
      <c r="J2936">
        <v>2</v>
      </c>
      <c r="K2936">
        <v>12.8</v>
      </c>
      <c r="L2936">
        <v>0.7</v>
      </c>
      <c r="M2936">
        <v>0.3</v>
      </c>
      <c r="N2936">
        <v>13.8</v>
      </c>
      <c r="O2936">
        <v>15</v>
      </c>
      <c r="P2936">
        <v>0</v>
      </c>
      <c r="Q2936" s="1" t="s">
        <v>31</v>
      </c>
      <c r="R2936" s="1" t="s">
        <v>220</v>
      </c>
      <c r="S2936" s="1" t="s">
        <v>196</v>
      </c>
      <c r="T2936" s="1" t="s">
        <v>153</v>
      </c>
      <c r="U2936" s="1" t="s">
        <v>99</v>
      </c>
      <c r="V2936" s="1" t="s">
        <v>36</v>
      </c>
      <c r="W2936">
        <f t="shared" si="90"/>
        <v>46182.288888888892</v>
      </c>
      <c r="X2936">
        <f t="shared" si="91"/>
        <v>46182.29791666667</v>
      </c>
    </row>
    <row r="2937" spans="1:24" x14ac:dyDescent="0.2">
      <c r="A2937" s="1" t="s">
        <v>6357</v>
      </c>
      <c r="B2937" s="1" t="s">
        <v>6355</v>
      </c>
      <c r="C2937" s="1" t="s">
        <v>6240</v>
      </c>
      <c r="D2937" s="1" t="s">
        <v>6358</v>
      </c>
      <c r="E2937" s="1" t="s">
        <v>26</v>
      </c>
      <c r="F2937" s="1" t="s">
        <v>27</v>
      </c>
      <c r="G2937" s="1" t="s">
        <v>28</v>
      </c>
      <c r="H2937" s="1" t="s">
        <v>39</v>
      </c>
      <c r="I2937" s="1" t="s">
        <v>1968</v>
      </c>
      <c r="J2937">
        <v>2</v>
      </c>
      <c r="K2937">
        <v>8.1999999999999993</v>
      </c>
      <c r="L2937">
        <v>0.9</v>
      </c>
      <c r="M2937">
        <v>6</v>
      </c>
      <c r="N2937">
        <v>15.1</v>
      </c>
      <c r="O2937">
        <v>12</v>
      </c>
      <c r="P2937">
        <v>0</v>
      </c>
      <c r="Q2937" s="1" t="s">
        <v>31</v>
      </c>
      <c r="R2937" s="1" t="s">
        <v>177</v>
      </c>
      <c r="S2937" s="1" t="s">
        <v>152</v>
      </c>
      <c r="T2937" s="1" t="s">
        <v>153</v>
      </c>
      <c r="U2937" s="1" t="s">
        <v>99</v>
      </c>
      <c r="V2937" s="1" t="s">
        <v>42</v>
      </c>
      <c r="W2937">
        <f t="shared" si="90"/>
        <v>46182.288888888892</v>
      </c>
      <c r="X2937">
        <f t="shared" si="91"/>
        <v>46182.308333333334</v>
      </c>
    </row>
    <row r="2938" spans="1:24" x14ac:dyDescent="0.2">
      <c r="A2938" s="1" t="s">
        <v>6359</v>
      </c>
      <c r="B2938" s="1" t="s">
        <v>6355</v>
      </c>
      <c r="C2938" s="1" t="s">
        <v>6240</v>
      </c>
      <c r="D2938" s="1" t="s">
        <v>6360</v>
      </c>
      <c r="E2938" s="1" t="s">
        <v>26</v>
      </c>
      <c r="F2938" s="1" t="s">
        <v>27</v>
      </c>
      <c r="G2938" s="1" t="s">
        <v>28</v>
      </c>
      <c r="H2938" s="1" t="s">
        <v>45</v>
      </c>
      <c r="I2938" s="1" t="s">
        <v>1968</v>
      </c>
      <c r="J2938">
        <v>2</v>
      </c>
      <c r="K2938">
        <v>9.1</v>
      </c>
      <c r="L2938">
        <v>4.7</v>
      </c>
      <c r="M2938">
        <v>2.2999999999999998</v>
      </c>
      <c r="N2938">
        <v>16.100000000000001</v>
      </c>
      <c r="O2938">
        <v>18</v>
      </c>
      <c r="P2938">
        <v>0</v>
      </c>
      <c r="Q2938" s="1" t="s">
        <v>31</v>
      </c>
      <c r="R2938" s="1" t="s">
        <v>340</v>
      </c>
      <c r="S2938" s="1" t="s">
        <v>152</v>
      </c>
      <c r="T2938" s="1" t="s">
        <v>153</v>
      </c>
      <c r="U2938" s="1" t="s">
        <v>99</v>
      </c>
      <c r="V2938" s="1" t="s">
        <v>36</v>
      </c>
      <c r="W2938">
        <f t="shared" si="90"/>
        <v>46182.288888888892</v>
      </c>
      <c r="X2938">
        <f t="shared" si="91"/>
        <v>46182.320138888892</v>
      </c>
    </row>
    <row r="2939" spans="1:24" x14ac:dyDescent="0.2">
      <c r="A2939" s="1" t="s">
        <v>6361</v>
      </c>
      <c r="B2939" s="1" t="s">
        <v>6355</v>
      </c>
      <c r="C2939" s="1" t="s">
        <v>6240</v>
      </c>
      <c r="D2939" s="1" t="s">
        <v>6362</v>
      </c>
      <c r="E2939" s="1" t="s">
        <v>26</v>
      </c>
      <c r="F2939" s="1" t="s">
        <v>50</v>
      </c>
      <c r="G2939" s="1" t="s">
        <v>28</v>
      </c>
      <c r="H2939" s="1" t="s">
        <v>51</v>
      </c>
      <c r="I2939" s="1" t="s">
        <v>1968</v>
      </c>
      <c r="J2939">
        <v>2</v>
      </c>
      <c r="K2939">
        <v>11.9</v>
      </c>
      <c r="L2939">
        <v>12.9</v>
      </c>
      <c r="M2939">
        <v>2.9</v>
      </c>
      <c r="N2939">
        <v>27.7</v>
      </c>
      <c r="O2939">
        <v>26</v>
      </c>
      <c r="P2939">
        <v>0</v>
      </c>
      <c r="Q2939" s="1" t="s">
        <v>31</v>
      </c>
      <c r="R2939" s="1" t="s">
        <v>138</v>
      </c>
      <c r="S2939" s="1" t="s">
        <v>772</v>
      </c>
      <c r="T2939" s="1" t="s">
        <v>153</v>
      </c>
      <c r="U2939" s="1" t="s">
        <v>99</v>
      </c>
      <c r="V2939" s="1" t="s">
        <v>36</v>
      </c>
      <c r="W2939">
        <f t="shared" si="90"/>
        <v>46182.288888888892</v>
      </c>
      <c r="X2939">
        <f t="shared" si="91"/>
        <v>46182.338888888888</v>
      </c>
    </row>
    <row r="2940" spans="1:24" x14ac:dyDescent="0.2">
      <c r="A2940" s="1" t="s">
        <v>6363</v>
      </c>
      <c r="B2940" s="1" t="s">
        <v>6355</v>
      </c>
      <c r="C2940" s="1" t="s">
        <v>6240</v>
      </c>
      <c r="D2940" s="1" t="s">
        <v>6364</v>
      </c>
      <c r="E2940" s="1" t="s">
        <v>26</v>
      </c>
      <c r="F2940" s="1" t="s">
        <v>56</v>
      </c>
      <c r="G2940" s="1" t="s">
        <v>28</v>
      </c>
      <c r="H2940" s="1" t="s">
        <v>57</v>
      </c>
      <c r="I2940" s="1" t="s">
        <v>1968</v>
      </c>
      <c r="J2940">
        <v>2</v>
      </c>
      <c r="K2940">
        <v>12.3</v>
      </c>
      <c r="L2940">
        <v>1.1000000000000001</v>
      </c>
      <c r="M2940">
        <v>3.1</v>
      </c>
      <c r="N2940">
        <v>16.5</v>
      </c>
      <c r="O2940">
        <v>18</v>
      </c>
      <c r="P2940">
        <v>0</v>
      </c>
      <c r="Q2940" s="1" t="s">
        <v>31</v>
      </c>
      <c r="R2940" s="1" t="s">
        <v>63</v>
      </c>
      <c r="S2940" s="1" t="s">
        <v>363</v>
      </c>
      <c r="T2940" s="1" t="s">
        <v>153</v>
      </c>
      <c r="U2940" s="1" t="s">
        <v>99</v>
      </c>
      <c r="V2940" s="1" t="s">
        <v>36</v>
      </c>
      <c r="W2940">
        <f t="shared" si="90"/>
        <v>46182.288888888892</v>
      </c>
      <c r="X2940">
        <f t="shared" si="91"/>
        <v>46182.350694444445</v>
      </c>
    </row>
    <row r="2941" spans="1:24" x14ac:dyDescent="0.2">
      <c r="A2941" s="1" t="s">
        <v>6365</v>
      </c>
      <c r="B2941" s="1" t="s">
        <v>6355</v>
      </c>
      <c r="C2941" s="1" t="s">
        <v>6240</v>
      </c>
      <c r="D2941" s="1" t="s">
        <v>6366</v>
      </c>
      <c r="E2941" s="1" t="s">
        <v>26</v>
      </c>
      <c r="F2941" s="1" t="s">
        <v>56</v>
      </c>
      <c r="G2941" s="1" t="s">
        <v>28</v>
      </c>
      <c r="H2941" s="1" t="s">
        <v>62</v>
      </c>
      <c r="I2941" s="1" t="s">
        <v>1968</v>
      </c>
      <c r="J2941">
        <v>2</v>
      </c>
      <c r="K2941">
        <v>9.1</v>
      </c>
      <c r="L2941">
        <v>0.4</v>
      </c>
      <c r="M2941">
        <v>3</v>
      </c>
      <c r="N2941">
        <v>12.5</v>
      </c>
      <c r="O2941">
        <v>15</v>
      </c>
      <c r="P2941">
        <v>0</v>
      </c>
      <c r="Q2941" s="1" t="s">
        <v>31</v>
      </c>
      <c r="R2941" s="1" t="s">
        <v>261</v>
      </c>
      <c r="S2941" s="1" t="s">
        <v>266</v>
      </c>
      <c r="T2941" s="1" t="s">
        <v>153</v>
      </c>
      <c r="U2941" s="1" t="s">
        <v>99</v>
      </c>
      <c r="V2941" s="1" t="s">
        <v>36</v>
      </c>
      <c r="W2941">
        <f t="shared" si="90"/>
        <v>46182.288888888892</v>
      </c>
      <c r="X2941">
        <f t="shared" si="91"/>
        <v>46182.359027777777</v>
      </c>
    </row>
    <row r="2942" spans="1:24" x14ac:dyDescent="0.2">
      <c r="A2942" s="1" t="s">
        <v>6367</v>
      </c>
      <c r="B2942" s="1" t="s">
        <v>6368</v>
      </c>
      <c r="C2942" s="1" t="s">
        <v>6349</v>
      </c>
      <c r="D2942" s="1" t="s">
        <v>6369</v>
      </c>
      <c r="E2942" s="1" t="s">
        <v>26</v>
      </c>
      <c r="F2942" s="1" t="s">
        <v>27</v>
      </c>
      <c r="G2942" s="1" t="s">
        <v>123</v>
      </c>
      <c r="H2942" s="1" t="s">
        <v>29</v>
      </c>
      <c r="I2942" s="1" t="s">
        <v>1355</v>
      </c>
      <c r="J2942">
        <v>5</v>
      </c>
      <c r="K2942">
        <v>11.6</v>
      </c>
      <c r="L2942">
        <v>0.8</v>
      </c>
      <c r="M2942">
        <v>1.1000000000000001</v>
      </c>
      <c r="N2942">
        <v>13.6</v>
      </c>
      <c r="O2942">
        <v>15</v>
      </c>
      <c r="P2942">
        <v>0</v>
      </c>
      <c r="Q2942" s="1" t="s">
        <v>31</v>
      </c>
      <c r="R2942" s="1" t="s">
        <v>32</v>
      </c>
      <c r="S2942" s="1" t="s">
        <v>79</v>
      </c>
      <c r="T2942" s="1" t="s">
        <v>34</v>
      </c>
      <c r="U2942" s="1" t="s">
        <v>127</v>
      </c>
      <c r="V2942" s="1" t="s">
        <v>36</v>
      </c>
      <c r="W2942">
        <f t="shared" si="90"/>
        <v>46182.418055555558</v>
      </c>
      <c r="X2942">
        <f t="shared" si="91"/>
        <v>46182.427083333336</v>
      </c>
    </row>
    <row r="2943" spans="1:24" x14ac:dyDescent="0.2">
      <c r="A2943" s="1" t="s">
        <v>6370</v>
      </c>
      <c r="B2943" s="1" t="s">
        <v>6368</v>
      </c>
      <c r="C2943" s="1" t="s">
        <v>6349</v>
      </c>
      <c r="D2943" s="1" t="s">
        <v>6371</v>
      </c>
      <c r="E2943" s="1" t="s">
        <v>26</v>
      </c>
      <c r="F2943" s="1" t="s">
        <v>27</v>
      </c>
      <c r="G2943" s="1" t="s">
        <v>123</v>
      </c>
      <c r="H2943" s="1" t="s">
        <v>39</v>
      </c>
      <c r="I2943" s="1" t="s">
        <v>1355</v>
      </c>
      <c r="J2943">
        <v>5</v>
      </c>
      <c r="K2943">
        <v>9.5</v>
      </c>
      <c r="L2943">
        <v>0.8</v>
      </c>
      <c r="M2943">
        <v>5.4</v>
      </c>
      <c r="N2943">
        <v>15.7</v>
      </c>
      <c r="O2943">
        <v>12</v>
      </c>
      <c r="P2943">
        <v>0</v>
      </c>
      <c r="Q2943" s="1" t="s">
        <v>31</v>
      </c>
      <c r="R2943" s="1" t="s">
        <v>134</v>
      </c>
      <c r="S2943" s="1" t="s">
        <v>79</v>
      </c>
      <c r="T2943" s="1" t="s">
        <v>34</v>
      </c>
      <c r="U2943" s="1" t="s">
        <v>127</v>
      </c>
      <c r="V2943" s="1" t="s">
        <v>42</v>
      </c>
      <c r="W2943">
        <f t="shared" si="90"/>
        <v>46182.418055555558</v>
      </c>
      <c r="X2943">
        <f t="shared" si="91"/>
        <v>46182.438194444447</v>
      </c>
    </row>
    <row r="2944" spans="1:24" x14ac:dyDescent="0.2">
      <c r="A2944" s="1" t="s">
        <v>6372</v>
      </c>
      <c r="B2944" s="1" t="s">
        <v>6368</v>
      </c>
      <c r="C2944" s="1" t="s">
        <v>6349</v>
      </c>
      <c r="D2944" s="1" t="s">
        <v>6373</v>
      </c>
      <c r="E2944" s="1" t="s">
        <v>26</v>
      </c>
      <c r="F2944" s="1" t="s">
        <v>27</v>
      </c>
      <c r="G2944" s="1" t="s">
        <v>123</v>
      </c>
      <c r="H2944" s="1" t="s">
        <v>45</v>
      </c>
      <c r="I2944" s="1" t="s">
        <v>1355</v>
      </c>
      <c r="J2944">
        <v>5</v>
      </c>
      <c r="K2944">
        <v>10.6</v>
      </c>
      <c r="L2944">
        <v>4.7</v>
      </c>
      <c r="M2944">
        <v>2.1</v>
      </c>
      <c r="N2944">
        <v>17.399999999999999</v>
      </c>
      <c r="O2944">
        <v>18</v>
      </c>
      <c r="P2944">
        <v>0</v>
      </c>
      <c r="Q2944" s="1" t="s">
        <v>31</v>
      </c>
      <c r="R2944" s="1" t="s">
        <v>75</v>
      </c>
      <c r="S2944" s="1" t="s">
        <v>254</v>
      </c>
      <c r="T2944" s="1" t="s">
        <v>34</v>
      </c>
      <c r="U2944" s="1" t="s">
        <v>127</v>
      </c>
      <c r="V2944" s="1" t="s">
        <v>36</v>
      </c>
      <c r="W2944">
        <f t="shared" si="90"/>
        <v>46182.418055555558</v>
      </c>
      <c r="X2944">
        <f t="shared" si="91"/>
        <v>46182.45</v>
      </c>
    </row>
    <row r="2945" spans="1:24" x14ac:dyDescent="0.2">
      <c r="A2945" s="1" t="s">
        <v>6374</v>
      </c>
      <c r="B2945" s="1" t="s">
        <v>6368</v>
      </c>
      <c r="C2945" s="1" t="s">
        <v>6349</v>
      </c>
      <c r="D2945" s="1" t="s">
        <v>6375</v>
      </c>
      <c r="E2945" s="1" t="s">
        <v>26</v>
      </c>
      <c r="F2945" s="1" t="s">
        <v>50</v>
      </c>
      <c r="G2945" s="1" t="s">
        <v>123</v>
      </c>
      <c r="H2945" s="1" t="s">
        <v>51</v>
      </c>
      <c r="I2945" s="1" t="s">
        <v>1355</v>
      </c>
      <c r="J2945">
        <v>5</v>
      </c>
      <c r="K2945">
        <v>11.4</v>
      </c>
      <c r="L2945">
        <v>11.4</v>
      </c>
      <c r="M2945">
        <v>3</v>
      </c>
      <c r="N2945">
        <v>25.7</v>
      </c>
      <c r="O2945">
        <v>26</v>
      </c>
      <c r="P2945">
        <v>0</v>
      </c>
      <c r="Q2945" s="1" t="s">
        <v>31</v>
      </c>
      <c r="R2945" s="1" t="s">
        <v>1111</v>
      </c>
      <c r="S2945" s="1" t="s">
        <v>500</v>
      </c>
      <c r="T2945" s="1" t="s">
        <v>34</v>
      </c>
      <c r="U2945" s="1" t="s">
        <v>127</v>
      </c>
      <c r="V2945" s="1" t="s">
        <v>36</v>
      </c>
      <c r="W2945">
        <f t="shared" si="90"/>
        <v>46182.418055555558</v>
      </c>
      <c r="X2945">
        <f t="shared" si="91"/>
        <v>46182.468055555553</v>
      </c>
    </row>
    <row r="2946" spans="1:24" x14ac:dyDescent="0.2">
      <c r="A2946" s="1" t="s">
        <v>6376</v>
      </c>
      <c r="B2946" s="1" t="s">
        <v>6368</v>
      </c>
      <c r="C2946" s="1" t="s">
        <v>6349</v>
      </c>
      <c r="D2946" s="1" t="s">
        <v>6377</v>
      </c>
      <c r="E2946" s="1" t="s">
        <v>26</v>
      </c>
      <c r="F2946" s="1" t="s">
        <v>56</v>
      </c>
      <c r="G2946" s="1" t="s">
        <v>123</v>
      </c>
      <c r="H2946" s="1" t="s">
        <v>57</v>
      </c>
      <c r="I2946" s="1" t="s">
        <v>1355</v>
      </c>
      <c r="J2946">
        <v>5</v>
      </c>
      <c r="K2946">
        <v>10.7</v>
      </c>
      <c r="L2946">
        <v>0.6</v>
      </c>
      <c r="M2946">
        <v>3.2</v>
      </c>
      <c r="N2946">
        <v>14.5</v>
      </c>
      <c r="O2946">
        <v>18</v>
      </c>
      <c r="P2946">
        <v>0</v>
      </c>
      <c r="Q2946" s="1" t="s">
        <v>31</v>
      </c>
      <c r="R2946" s="1" t="s">
        <v>86</v>
      </c>
      <c r="S2946" s="1" t="s">
        <v>87</v>
      </c>
      <c r="T2946" s="1" t="s">
        <v>34</v>
      </c>
      <c r="U2946" s="1" t="s">
        <v>127</v>
      </c>
      <c r="V2946" s="1" t="s">
        <v>36</v>
      </c>
      <c r="W2946">
        <f t="shared" ref="W2946:W3009" si="92">DATEVALUE(MID(C2946,1,10))+TIMEVALUE(MID(C2946,12,8))</f>
        <v>46182.418055555558</v>
      </c>
      <c r="X2946">
        <f t="shared" ref="X2946:X3009" si="93">DATEVALUE(MID(D2946,1,10))+TIMEVALUE(MID(D2946,12,8))</f>
        <v>46182.477777777778</v>
      </c>
    </row>
    <row r="2947" spans="1:24" x14ac:dyDescent="0.2">
      <c r="A2947" s="1" t="s">
        <v>6378</v>
      </c>
      <c r="B2947" s="1" t="s">
        <v>6368</v>
      </c>
      <c r="C2947" s="1" t="s">
        <v>6349</v>
      </c>
      <c r="D2947" s="1" t="s">
        <v>6250</v>
      </c>
      <c r="E2947" s="1" t="s">
        <v>26</v>
      </c>
      <c r="F2947" s="1" t="s">
        <v>56</v>
      </c>
      <c r="G2947" s="1" t="s">
        <v>123</v>
      </c>
      <c r="H2947" s="1" t="s">
        <v>62</v>
      </c>
      <c r="I2947" s="1" t="s">
        <v>1355</v>
      </c>
      <c r="J2947">
        <v>5</v>
      </c>
      <c r="K2947">
        <v>8</v>
      </c>
      <c r="L2947">
        <v>1</v>
      </c>
      <c r="M2947">
        <v>0.7</v>
      </c>
      <c r="N2947">
        <v>9.6999999999999993</v>
      </c>
      <c r="O2947">
        <v>15</v>
      </c>
      <c r="P2947">
        <v>0</v>
      </c>
      <c r="Q2947" s="1" t="s">
        <v>31</v>
      </c>
      <c r="R2947" s="1" t="s">
        <v>165</v>
      </c>
      <c r="S2947" s="1" t="s">
        <v>143</v>
      </c>
      <c r="T2947" s="1" t="s">
        <v>34</v>
      </c>
      <c r="U2947" s="1" t="s">
        <v>127</v>
      </c>
      <c r="V2947" s="1" t="s">
        <v>36</v>
      </c>
      <c r="W2947">
        <f t="shared" si="92"/>
        <v>46182.418055555558</v>
      </c>
      <c r="X2947">
        <f t="shared" si="93"/>
        <v>46182.484722222223</v>
      </c>
    </row>
    <row r="2948" spans="1:24" x14ac:dyDescent="0.2">
      <c r="A2948" s="1" t="s">
        <v>6379</v>
      </c>
      <c r="B2948" s="1" t="s">
        <v>6380</v>
      </c>
      <c r="C2948" s="1" t="s">
        <v>6381</v>
      </c>
      <c r="D2948" s="1" t="s">
        <v>6382</v>
      </c>
      <c r="E2948" s="1" t="s">
        <v>26</v>
      </c>
      <c r="F2948" s="1" t="s">
        <v>27</v>
      </c>
      <c r="G2948" s="1" t="s">
        <v>194</v>
      </c>
      <c r="H2948" s="1" t="s">
        <v>29</v>
      </c>
      <c r="I2948" s="1" t="s">
        <v>1846</v>
      </c>
      <c r="J2948">
        <v>4</v>
      </c>
      <c r="K2948">
        <v>12</v>
      </c>
      <c r="L2948">
        <v>1.3</v>
      </c>
      <c r="M2948">
        <v>1.5</v>
      </c>
      <c r="N2948">
        <v>14.9</v>
      </c>
      <c r="O2948">
        <v>15</v>
      </c>
      <c r="P2948">
        <v>0</v>
      </c>
      <c r="Q2948" s="1" t="s">
        <v>31</v>
      </c>
      <c r="R2948" s="1" t="s">
        <v>134</v>
      </c>
      <c r="S2948" s="1" t="s">
        <v>103</v>
      </c>
      <c r="T2948" s="1" t="s">
        <v>34</v>
      </c>
      <c r="U2948" s="1" t="s">
        <v>35</v>
      </c>
      <c r="V2948" s="1" t="s">
        <v>36</v>
      </c>
      <c r="W2948">
        <f t="shared" si="92"/>
        <v>46182.254166666666</v>
      </c>
      <c r="X2948">
        <f t="shared" si="93"/>
        <v>46182.263888888891</v>
      </c>
    </row>
    <row r="2949" spans="1:24" x14ac:dyDescent="0.2">
      <c r="A2949" s="1" t="s">
        <v>6383</v>
      </c>
      <c r="B2949" s="1" t="s">
        <v>6380</v>
      </c>
      <c r="C2949" s="1" t="s">
        <v>6381</v>
      </c>
      <c r="D2949" s="1" t="s">
        <v>6384</v>
      </c>
      <c r="E2949" s="1" t="s">
        <v>26</v>
      </c>
      <c r="F2949" s="1" t="s">
        <v>27</v>
      </c>
      <c r="G2949" s="1" t="s">
        <v>194</v>
      </c>
      <c r="H2949" s="1" t="s">
        <v>39</v>
      </c>
      <c r="I2949" s="1" t="s">
        <v>1846</v>
      </c>
      <c r="J2949">
        <v>4</v>
      </c>
      <c r="K2949">
        <v>9.8000000000000007</v>
      </c>
      <c r="L2949">
        <v>0.8</v>
      </c>
      <c r="M2949">
        <v>3.6</v>
      </c>
      <c r="N2949">
        <v>14.2</v>
      </c>
      <c r="O2949">
        <v>12</v>
      </c>
      <c r="P2949">
        <v>0</v>
      </c>
      <c r="Q2949" s="1" t="s">
        <v>31</v>
      </c>
      <c r="R2949" s="1" t="s">
        <v>180</v>
      </c>
      <c r="S2949" s="1" t="s">
        <v>76</v>
      </c>
      <c r="T2949" s="1" t="s">
        <v>34</v>
      </c>
      <c r="U2949" s="1" t="s">
        <v>35</v>
      </c>
      <c r="V2949" s="1" t="s">
        <v>42</v>
      </c>
      <c r="W2949">
        <f t="shared" si="92"/>
        <v>46182.254166666666</v>
      </c>
      <c r="X2949">
        <f t="shared" si="93"/>
        <v>46182.274305555555</v>
      </c>
    </row>
    <row r="2950" spans="1:24" x14ac:dyDescent="0.2">
      <c r="A2950" s="1" t="s">
        <v>6385</v>
      </c>
      <c r="B2950" s="1" t="s">
        <v>6380</v>
      </c>
      <c r="C2950" s="1" t="s">
        <v>6381</v>
      </c>
      <c r="D2950" s="1" t="s">
        <v>6386</v>
      </c>
      <c r="E2950" s="1" t="s">
        <v>26</v>
      </c>
      <c r="F2950" s="1" t="s">
        <v>27</v>
      </c>
      <c r="G2950" s="1" t="s">
        <v>194</v>
      </c>
      <c r="H2950" s="1" t="s">
        <v>45</v>
      </c>
      <c r="I2950" s="1" t="s">
        <v>1846</v>
      </c>
      <c r="J2950">
        <v>4</v>
      </c>
      <c r="K2950">
        <v>13.1</v>
      </c>
      <c r="L2950">
        <v>7.8</v>
      </c>
      <c r="M2950">
        <v>3.6</v>
      </c>
      <c r="N2950">
        <v>24.5</v>
      </c>
      <c r="O2950">
        <v>18</v>
      </c>
      <c r="P2950">
        <v>0</v>
      </c>
      <c r="Q2950" s="1" t="s">
        <v>31</v>
      </c>
      <c r="R2950" s="1" t="s">
        <v>134</v>
      </c>
      <c r="S2950" s="1" t="s">
        <v>131</v>
      </c>
      <c r="T2950" s="1" t="s">
        <v>34</v>
      </c>
      <c r="U2950" s="1" t="s">
        <v>35</v>
      </c>
      <c r="V2950" s="1" t="s">
        <v>42</v>
      </c>
      <c r="W2950">
        <f t="shared" si="92"/>
        <v>46182.254166666666</v>
      </c>
      <c r="X2950">
        <f t="shared" si="93"/>
        <v>46182.290972222225</v>
      </c>
    </row>
    <row r="2951" spans="1:24" x14ac:dyDescent="0.2">
      <c r="A2951" s="1" t="s">
        <v>6387</v>
      </c>
      <c r="B2951" s="1" t="s">
        <v>6380</v>
      </c>
      <c r="C2951" s="1" t="s">
        <v>6381</v>
      </c>
      <c r="D2951" s="1" t="s">
        <v>6388</v>
      </c>
      <c r="E2951" s="1" t="s">
        <v>26</v>
      </c>
      <c r="F2951" s="1" t="s">
        <v>50</v>
      </c>
      <c r="G2951" s="1" t="s">
        <v>194</v>
      </c>
      <c r="H2951" s="1" t="s">
        <v>51</v>
      </c>
      <c r="I2951" s="1" t="s">
        <v>1846</v>
      </c>
      <c r="J2951">
        <v>4</v>
      </c>
      <c r="K2951">
        <v>17</v>
      </c>
      <c r="L2951">
        <v>13.5</v>
      </c>
      <c r="M2951">
        <v>2.9</v>
      </c>
      <c r="N2951">
        <v>33.4</v>
      </c>
      <c r="O2951">
        <v>26</v>
      </c>
      <c r="P2951">
        <v>0</v>
      </c>
      <c r="Q2951" s="1" t="s">
        <v>31</v>
      </c>
      <c r="R2951" s="1" t="s">
        <v>161</v>
      </c>
      <c r="S2951" s="1" t="s">
        <v>291</v>
      </c>
      <c r="T2951" s="1" t="s">
        <v>34</v>
      </c>
      <c r="U2951" s="1" t="s">
        <v>35</v>
      </c>
      <c r="V2951" s="1" t="s">
        <v>42</v>
      </c>
      <c r="W2951">
        <f t="shared" si="92"/>
        <v>46182.254166666666</v>
      </c>
      <c r="X2951">
        <f t="shared" si="93"/>
        <v>46182.314583333333</v>
      </c>
    </row>
    <row r="2952" spans="1:24" x14ac:dyDescent="0.2">
      <c r="A2952" s="1" t="s">
        <v>6389</v>
      </c>
      <c r="B2952" s="1" t="s">
        <v>6380</v>
      </c>
      <c r="C2952" s="1" t="s">
        <v>6381</v>
      </c>
      <c r="D2952" s="1" t="s">
        <v>6390</v>
      </c>
      <c r="E2952" s="1" t="s">
        <v>26</v>
      </c>
      <c r="F2952" s="1" t="s">
        <v>56</v>
      </c>
      <c r="G2952" s="1" t="s">
        <v>194</v>
      </c>
      <c r="H2952" s="1" t="s">
        <v>57</v>
      </c>
      <c r="I2952" s="1" t="s">
        <v>1846</v>
      </c>
      <c r="J2952">
        <v>4</v>
      </c>
      <c r="K2952">
        <v>9.8000000000000007</v>
      </c>
      <c r="L2952">
        <v>0.9</v>
      </c>
      <c r="M2952">
        <v>1.8</v>
      </c>
      <c r="N2952">
        <v>12.5</v>
      </c>
      <c r="O2952">
        <v>18</v>
      </c>
      <c r="P2952">
        <v>0</v>
      </c>
      <c r="Q2952" s="1" t="s">
        <v>31</v>
      </c>
      <c r="R2952" s="1" t="s">
        <v>90</v>
      </c>
      <c r="S2952" s="1" t="s">
        <v>146</v>
      </c>
      <c r="T2952" s="1" t="s">
        <v>34</v>
      </c>
      <c r="U2952" s="1" t="s">
        <v>35</v>
      </c>
      <c r="V2952" s="1" t="s">
        <v>36</v>
      </c>
      <c r="W2952">
        <f t="shared" si="92"/>
        <v>46182.254166666666</v>
      </c>
      <c r="X2952">
        <f t="shared" si="93"/>
        <v>46182.322916666664</v>
      </c>
    </row>
    <row r="2953" spans="1:24" x14ac:dyDescent="0.2">
      <c r="A2953" s="1" t="s">
        <v>6391</v>
      </c>
      <c r="B2953" s="1" t="s">
        <v>6380</v>
      </c>
      <c r="C2953" s="1" t="s">
        <v>6381</v>
      </c>
      <c r="D2953" s="1" t="s">
        <v>6392</v>
      </c>
      <c r="E2953" s="1" t="s">
        <v>26</v>
      </c>
      <c r="F2953" s="1" t="s">
        <v>56</v>
      </c>
      <c r="G2953" s="1" t="s">
        <v>194</v>
      </c>
      <c r="H2953" s="1" t="s">
        <v>62</v>
      </c>
      <c r="I2953" s="1" t="s">
        <v>1846</v>
      </c>
      <c r="J2953">
        <v>4</v>
      </c>
      <c r="K2953">
        <v>12.2</v>
      </c>
      <c r="L2953">
        <v>1.3</v>
      </c>
      <c r="M2953">
        <v>1.5</v>
      </c>
      <c r="N2953">
        <v>15</v>
      </c>
      <c r="O2953">
        <v>15</v>
      </c>
      <c r="P2953">
        <v>0</v>
      </c>
      <c r="Q2953" s="1" t="s">
        <v>31</v>
      </c>
      <c r="R2953" s="1" t="s">
        <v>265</v>
      </c>
      <c r="S2953" s="1" t="s">
        <v>262</v>
      </c>
      <c r="T2953" s="1" t="s">
        <v>34</v>
      </c>
      <c r="U2953" s="1" t="s">
        <v>35</v>
      </c>
      <c r="V2953" s="1" t="s">
        <v>36</v>
      </c>
      <c r="W2953">
        <f t="shared" si="92"/>
        <v>46182.254166666666</v>
      </c>
      <c r="X2953">
        <f t="shared" si="93"/>
        <v>46182.333333333336</v>
      </c>
    </row>
    <row r="2954" spans="1:24" x14ac:dyDescent="0.2">
      <c r="A2954" s="1" t="s">
        <v>6393</v>
      </c>
      <c r="B2954" s="1" t="s">
        <v>6394</v>
      </c>
      <c r="C2954" s="1" t="s">
        <v>6395</v>
      </c>
      <c r="D2954" s="1" t="s">
        <v>6396</v>
      </c>
      <c r="E2954" s="1" t="s">
        <v>26</v>
      </c>
      <c r="F2954" s="1" t="s">
        <v>27</v>
      </c>
      <c r="G2954" s="1" t="s">
        <v>194</v>
      </c>
      <c r="H2954" s="1" t="s">
        <v>29</v>
      </c>
      <c r="I2954" s="1" t="s">
        <v>1119</v>
      </c>
      <c r="J2954">
        <v>11</v>
      </c>
      <c r="K2954">
        <v>10.3</v>
      </c>
      <c r="L2954">
        <v>0.8</v>
      </c>
      <c r="M2954">
        <v>2.6</v>
      </c>
      <c r="N2954">
        <v>13.6</v>
      </c>
      <c r="O2954">
        <v>15</v>
      </c>
      <c r="P2954">
        <v>0</v>
      </c>
      <c r="Q2954" s="1" t="s">
        <v>31</v>
      </c>
      <c r="R2954" s="1" t="s">
        <v>180</v>
      </c>
      <c r="S2954" s="1" t="s">
        <v>76</v>
      </c>
      <c r="T2954" s="1" t="s">
        <v>34</v>
      </c>
      <c r="U2954" s="1" t="s">
        <v>35</v>
      </c>
      <c r="V2954" s="1" t="s">
        <v>36</v>
      </c>
      <c r="W2954">
        <f t="shared" si="92"/>
        <v>46182.442361111112</v>
      </c>
      <c r="X2954">
        <f t="shared" si="93"/>
        <v>46182.451388888891</v>
      </c>
    </row>
    <row r="2955" spans="1:24" x14ac:dyDescent="0.2">
      <c r="A2955" s="1" t="s">
        <v>6397</v>
      </c>
      <c r="B2955" s="1" t="s">
        <v>6394</v>
      </c>
      <c r="C2955" s="1" t="s">
        <v>6395</v>
      </c>
      <c r="D2955" s="1" t="s">
        <v>6284</v>
      </c>
      <c r="E2955" s="1" t="s">
        <v>26</v>
      </c>
      <c r="F2955" s="1" t="s">
        <v>27</v>
      </c>
      <c r="G2955" s="1" t="s">
        <v>194</v>
      </c>
      <c r="H2955" s="1" t="s">
        <v>39</v>
      </c>
      <c r="I2955" s="1" t="s">
        <v>1119</v>
      </c>
      <c r="J2955">
        <v>11</v>
      </c>
      <c r="K2955">
        <v>7</v>
      </c>
      <c r="L2955">
        <v>0.5</v>
      </c>
      <c r="M2955">
        <v>4.8</v>
      </c>
      <c r="N2955">
        <v>12.2</v>
      </c>
      <c r="O2955">
        <v>12</v>
      </c>
      <c r="P2955">
        <v>0</v>
      </c>
      <c r="Q2955" s="1" t="s">
        <v>31</v>
      </c>
      <c r="R2955" s="1" t="s">
        <v>75</v>
      </c>
      <c r="S2955" s="1" t="s">
        <v>152</v>
      </c>
      <c r="T2955" s="1" t="s">
        <v>34</v>
      </c>
      <c r="U2955" s="1" t="s">
        <v>35</v>
      </c>
      <c r="V2955" s="1" t="s">
        <v>36</v>
      </c>
      <c r="W2955">
        <f t="shared" si="92"/>
        <v>46182.442361111112</v>
      </c>
      <c r="X2955">
        <f t="shared" si="93"/>
        <v>46182.459722222222</v>
      </c>
    </row>
    <row r="2956" spans="1:24" x14ac:dyDescent="0.2">
      <c r="A2956" s="1" t="s">
        <v>6398</v>
      </c>
      <c r="B2956" s="1" t="s">
        <v>6394</v>
      </c>
      <c r="C2956" s="1" t="s">
        <v>6395</v>
      </c>
      <c r="D2956" s="1" t="s">
        <v>6399</v>
      </c>
      <c r="E2956" s="1" t="s">
        <v>26</v>
      </c>
      <c r="F2956" s="1" t="s">
        <v>27</v>
      </c>
      <c r="G2956" s="1" t="s">
        <v>194</v>
      </c>
      <c r="H2956" s="1" t="s">
        <v>45</v>
      </c>
      <c r="I2956" s="1" t="s">
        <v>1119</v>
      </c>
      <c r="J2956">
        <v>11</v>
      </c>
      <c r="K2956">
        <v>11.6</v>
      </c>
      <c r="L2956">
        <v>5.6</v>
      </c>
      <c r="M2956">
        <v>2.5</v>
      </c>
      <c r="N2956">
        <v>19.7</v>
      </c>
      <c r="O2956">
        <v>18</v>
      </c>
      <c r="P2956">
        <v>0</v>
      </c>
      <c r="Q2956" s="1" t="s">
        <v>31</v>
      </c>
      <c r="R2956" s="1" t="s">
        <v>106</v>
      </c>
      <c r="S2956" s="1" t="s">
        <v>181</v>
      </c>
      <c r="T2956" s="1" t="s">
        <v>34</v>
      </c>
      <c r="U2956" s="1" t="s">
        <v>35</v>
      </c>
      <c r="V2956" s="1" t="s">
        <v>36</v>
      </c>
      <c r="W2956">
        <f t="shared" si="92"/>
        <v>46182.442361111112</v>
      </c>
      <c r="X2956">
        <f t="shared" si="93"/>
        <v>46182.473611111112</v>
      </c>
    </row>
    <row r="2957" spans="1:24" x14ac:dyDescent="0.2">
      <c r="A2957" s="1" t="s">
        <v>6400</v>
      </c>
      <c r="B2957" s="1" t="s">
        <v>6394</v>
      </c>
      <c r="C2957" s="1" t="s">
        <v>6395</v>
      </c>
      <c r="D2957" s="1" t="s">
        <v>6401</v>
      </c>
      <c r="E2957" s="1" t="s">
        <v>26</v>
      </c>
      <c r="F2957" s="1" t="s">
        <v>50</v>
      </c>
      <c r="G2957" s="1" t="s">
        <v>194</v>
      </c>
      <c r="H2957" s="1" t="s">
        <v>51</v>
      </c>
      <c r="I2957" s="1" t="s">
        <v>1119</v>
      </c>
      <c r="J2957">
        <v>11</v>
      </c>
      <c r="K2957">
        <v>15.8</v>
      </c>
      <c r="L2957">
        <v>11.3</v>
      </c>
      <c r="M2957">
        <v>1.2</v>
      </c>
      <c r="N2957">
        <v>28.3</v>
      </c>
      <c r="O2957">
        <v>26</v>
      </c>
      <c r="P2957">
        <v>0</v>
      </c>
      <c r="Q2957" s="1" t="s">
        <v>31</v>
      </c>
      <c r="R2957" s="1" t="s">
        <v>277</v>
      </c>
      <c r="S2957" s="1" t="s">
        <v>327</v>
      </c>
      <c r="T2957" s="1" t="s">
        <v>34</v>
      </c>
      <c r="U2957" s="1" t="s">
        <v>35</v>
      </c>
      <c r="V2957" s="1" t="s">
        <v>36</v>
      </c>
      <c r="W2957">
        <f t="shared" si="92"/>
        <v>46182.442361111112</v>
      </c>
      <c r="X2957">
        <f t="shared" si="93"/>
        <v>46182.493055555555</v>
      </c>
    </row>
    <row r="2958" spans="1:24" x14ac:dyDescent="0.2">
      <c r="A2958" s="1" t="s">
        <v>6402</v>
      </c>
      <c r="B2958" s="1" t="s">
        <v>6394</v>
      </c>
      <c r="C2958" s="1" t="s">
        <v>6395</v>
      </c>
      <c r="D2958" s="1" t="s">
        <v>6403</v>
      </c>
      <c r="E2958" s="1" t="s">
        <v>26</v>
      </c>
      <c r="F2958" s="1" t="s">
        <v>56</v>
      </c>
      <c r="G2958" s="1" t="s">
        <v>194</v>
      </c>
      <c r="H2958" s="1" t="s">
        <v>57</v>
      </c>
      <c r="I2958" s="1" t="s">
        <v>1119</v>
      </c>
      <c r="J2958">
        <v>11</v>
      </c>
      <c r="K2958">
        <v>12</v>
      </c>
      <c r="L2958">
        <v>0.5</v>
      </c>
      <c r="M2958">
        <v>0.9</v>
      </c>
      <c r="N2958">
        <v>13.5</v>
      </c>
      <c r="O2958">
        <v>18</v>
      </c>
      <c r="P2958">
        <v>0</v>
      </c>
      <c r="Q2958" s="1" t="s">
        <v>31</v>
      </c>
      <c r="R2958" s="1" t="s">
        <v>959</v>
      </c>
      <c r="S2958" s="1" t="s">
        <v>266</v>
      </c>
      <c r="T2958" s="1" t="s">
        <v>34</v>
      </c>
      <c r="U2958" s="1" t="s">
        <v>35</v>
      </c>
      <c r="V2958" s="1" t="s">
        <v>36</v>
      </c>
      <c r="W2958">
        <f t="shared" si="92"/>
        <v>46182.442361111112</v>
      </c>
      <c r="X2958">
        <f t="shared" si="93"/>
        <v>46182.50277777778</v>
      </c>
    </row>
    <row r="2959" spans="1:24" x14ac:dyDescent="0.2">
      <c r="A2959" s="1" t="s">
        <v>6404</v>
      </c>
      <c r="B2959" s="1" t="s">
        <v>6394</v>
      </c>
      <c r="C2959" s="1" t="s">
        <v>6395</v>
      </c>
      <c r="D2959" s="1" t="s">
        <v>6405</v>
      </c>
      <c r="E2959" s="1" t="s">
        <v>26</v>
      </c>
      <c r="F2959" s="1" t="s">
        <v>56</v>
      </c>
      <c r="G2959" s="1" t="s">
        <v>194</v>
      </c>
      <c r="H2959" s="1" t="s">
        <v>62</v>
      </c>
      <c r="I2959" s="1" t="s">
        <v>1119</v>
      </c>
      <c r="J2959">
        <v>11</v>
      </c>
      <c r="K2959">
        <v>6.2</v>
      </c>
      <c r="L2959">
        <v>0.2</v>
      </c>
      <c r="M2959">
        <v>1.2</v>
      </c>
      <c r="N2959">
        <v>7.7</v>
      </c>
      <c r="O2959">
        <v>15</v>
      </c>
      <c r="P2959">
        <v>0</v>
      </c>
      <c r="Q2959" s="1" t="s">
        <v>31</v>
      </c>
      <c r="R2959" s="1" t="s">
        <v>58</v>
      </c>
      <c r="S2959" s="1" t="s">
        <v>211</v>
      </c>
      <c r="T2959" s="1" t="s">
        <v>34</v>
      </c>
      <c r="U2959" s="1" t="s">
        <v>35</v>
      </c>
      <c r="V2959" s="1" t="s">
        <v>36</v>
      </c>
      <c r="W2959">
        <f t="shared" si="92"/>
        <v>46182.442361111112</v>
      </c>
      <c r="X2959">
        <f t="shared" si="93"/>
        <v>46182.508333333331</v>
      </c>
    </row>
    <row r="2960" spans="1:24" x14ac:dyDescent="0.2">
      <c r="A2960" s="1" t="s">
        <v>6406</v>
      </c>
      <c r="B2960" s="1" t="s">
        <v>6407</v>
      </c>
      <c r="C2960" s="1" t="s">
        <v>6408</v>
      </c>
      <c r="D2960" s="1" t="s">
        <v>6409</v>
      </c>
      <c r="E2960" s="1" t="s">
        <v>26</v>
      </c>
      <c r="F2960" s="1" t="s">
        <v>27</v>
      </c>
      <c r="G2960" s="1" t="s">
        <v>69</v>
      </c>
      <c r="H2960" s="1" t="s">
        <v>29</v>
      </c>
      <c r="I2960" s="1" t="s">
        <v>2281</v>
      </c>
      <c r="J2960">
        <v>1</v>
      </c>
      <c r="K2960">
        <v>9.1</v>
      </c>
      <c r="L2960">
        <v>0.7</v>
      </c>
      <c r="M2960">
        <v>1.8</v>
      </c>
      <c r="N2960">
        <v>11.6</v>
      </c>
      <c r="O2960">
        <v>15</v>
      </c>
      <c r="P2960">
        <v>0</v>
      </c>
      <c r="Q2960" s="1" t="s">
        <v>31</v>
      </c>
      <c r="R2960" s="1" t="s">
        <v>75</v>
      </c>
      <c r="S2960" s="1" t="s">
        <v>254</v>
      </c>
      <c r="T2960" s="1" t="s">
        <v>153</v>
      </c>
      <c r="U2960" s="1" t="s">
        <v>35</v>
      </c>
      <c r="V2960" s="1" t="s">
        <v>36</v>
      </c>
      <c r="W2960">
        <f t="shared" si="92"/>
        <v>46182.28402777778</v>
      </c>
      <c r="X2960">
        <f t="shared" si="93"/>
        <v>46182.291666666664</v>
      </c>
    </row>
    <row r="2961" spans="1:24" x14ac:dyDescent="0.2">
      <c r="A2961" s="1" t="s">
        <v>6410</v>
      </c>
      <c r="B2961" s="1" t="s">
        <v>6407</v>
      </c>
      <c r="C2961" s="1" t="s">
        <v>6408</v>
      </c>
      <c r="D2961" s="1" t="s">
        <v>6411</v>
      </c>
      <c r="E2961" s="1" t="s">
        <v>26</v>
      </c>
      <c r="F2961" s="1" t="s">
        <v>27</v>
      </c>
      <c r="G2961" s="1" t="s">
        <v>69</v>
      </c>
      <c r="H2961" s="1" t="s">
        <v>39</v>
      </c>
      <c r="I2961" s="1" t="s">
        <v>2281</v>
      </c>
      <c r="J2961">
        <v>1</v>
      </c>
      <c r="K2961">
        <v>8.5</v>
      </c>
      <c r="L2961">
        <v>0.2</v>
      </c>
      <c r="M2961">
        <v>4.5</v>
      </c>
      <c r="N2961">
        <v>13.2</v>
      </c>
      <c r="O2961">
        <v>12</v>
      </c>
      <c r="P2961">
        <v>0</v>
      </c>
      <c r="Q2961" s="1" t="s">
        <v>31</v>
      </c>
      <c r="R2961" s="1" t="s">
        <v>177</v>
      </c>
      <c r="S2961" s="1" t="s">
        <v>196</v>
      </c>
      <c r="T2961" s="1" t="s">
        <v>153</v>
      </c>
      <c r="U2961" s="1" t="s">
        <v>35</v>
      </c>
      <c r="V2961" s="1" t="s">
        <v>36</v>
      </c>
      <c r="W2961">
        <f t="shared" si="92"/>
        <v>46182.28402777778</v>
      </c>
      <c r="X2961">
        <f t="shared" si="93"/>
        <v>46182.300694444442</v>
      </c>
    </row>
    <row r="2962" spans="1:24" x14ac:dyDescent="0.2">
      <c r="A2962" s="1" t="s">
        <v>6412</v>
      </c>
      <c r="B2962" s="1" t="s">
        <v>6407</v>
      </c>
      <c r="C2962" s="1" t="s">
        <v>6408</v>
      </c>
      <c r="D2962" s="1" t="s">
        <v>6413</v>
      </c>
      <c r="E2962" s="1" t="s">
        <v>26</v>
      </c>
      <c r="F2962" s="1" t="s">
        <v>27</v>
      </c>
      <c r="G2962" s="1" t="s">
        <v>69</v>
      </c>
      <c r="H2962" s="1" t="s">
        <v>45</v>
      </c>
      <c r="I2962" s="1" t="s">
        <v>2281</v>
      </c>
      <c r="J2962">
        <v>1</v>
      </c>
      <c r="K2962">
        <v>14.7</v>
      </c>
      <c r="L2962">
        <v>5.5</v>
      </c>
      <c r="M2962">
        <v>3.1</v>
      </c>
      <c r="N2962">
        <v>23.3</v>
      </c>
      <c r="O2962">
        <v>18</v>
      </c>
      <c r="P2962">
        <v>0</v>
      </c>
      <c r="Q2962" s="1" t="s">
        <v>31</v>
      </c>
      <c r="R2962" s="1" t="s">
        <v>177</v>
      </c>
      <c r="S2962" s="1" t="s">
        <v>103</v>
      </c>
      <c r="T2962" s="1" t="s">
        <v>153</v>
      </c>
      <c r="U2962" s="1" t="s">
        <v>35</v>
      </c>
      <c r="V2962" s="1" t="s">
        <v>42</v>
      </c>
      <c r="W2962">
        <f t="shared" si="92"/>
        <v>46182.28402777778</v>
      </c>
      <c r="X2962">
        <f t="shared" si="93"/>
        <v>46182.317361111112</v>
      </c>
    </row>
    <row r="2963" spans="1:24" x14ac:dyDescent="0.2">
      <c r="A2963" s="1" t="s">
        <v>6414</v>
      </c>
      <c r="B2963" s="1" t="s">
        <v>6407</v>
      </c>
      <c r="C2963" s="1" t="s">
        <v>6408</v>
      </c>
      <c r="D2963" s="1" t="s">
        <v>6415</v>
      </c>
      <c r="E2963" s="1" t="s">
        <v>26</v>
      </c>
      <c r="F2963" s="1" t="s">
        <v>50</v>
      </c>
      <c r="G2963" s="1" t="s">
        <v>69</v>
      </c>
      <c r="H2963" s="1" t="s">
        <v>51</v>
      </c>
      <c r="I2963" s="1" t="s">
        <v>2281</v>
      </c>
      <c r="J2963">
        <v>1</v>
      </c>
      <c r="K2963">
        <v>11.9</v>
      </c>
      <c r="L2963">
        <v>8.1999999999999993</v>
      </c>
      <c r="M2963">
        <v>2.2999999999999998</v>
      </c>
      <c r="N2963">
        <v>22.4</v>
      </c>
      <c r="O2963">
        <v>26</v>
      </c>
      <c r="P2963">
        <v>0</v>
      </c>
      <c r="Q2963" s="1" t="s">
        <v>31</v>
      </c>
      <c r="R2963" s="1" t="s">
        <v>641</v>
      </c>
      <c r="S2963" s="1" t="s">
        <v>291</v>
      </c>
      <c r="T2963" s="1" t="s">
        <v>153</v>
      </c>
      <c r="U2963" s="1" t="s">
        <v>35</v>
      </c>
      <c r="V2963" s="1" t="s">
        <v>36</v>
      </c>
      <c r="W2963">
        <f t="shared" si="92"/>
        <v>46182.28402777778</v>
      </c>
      <c r="X2963">
        <f t="shared" si="93"/>
        <v>46182.332638888889</v>
      </c>
    </row>
    <row r="2964" spans="1:24" x14ac:dyDescent="0.2">
      <c r="A2964" s="1" t="s">
        <v>6416</v>
      </c>
      <c r="B2964" s="1" t="s">
        <v>6407</v>
      </c>
      <c r="C2964" s="1" t="s">
        <v>6408</v>
      </c>
      <c r="D2964" s="1" t="s">
        <v>6417</v>
      </c>
      <c r="E2964" s="1" t="s">
        <v>26</v>
      </c>
      <c r="F2964" s="1" t="s">
        <v>56</v>
      </c>
      <c r="G2964" s="1" t="s">
        <v>69</v>
      </c>
      <c r="H2964" s="1" t="s">
        <v>57</v>
      </c>
      <c r="I2964" s="1" t="s">
        <v>2281</v>
      </c>
      <c r="J2964">
        <v>1</v>
      </c>
      <c r="K2964">
        <v>9.3000000000000007</v>
      </c>
      <c r="L2964">
        <v>1</v>
      </c>
      <c r="M2964">
        <v>2.8</v>
      </c>
      <c r="N2964">
        <v>13.1</v>
      </c>
      <c r="O2964">
        <v>18</v>
      </c>
      <c r="P2964">
        <v>0</v>
      </c>
      <c r="Q2964" s="1" t="s">
        <v>31</v>
      </c>
      <c r="R2964" s="1" t="s">
        <v>86</v>
      </c>
      <c r="S2964" s="1" t="s">
        <v>228</v>
      </c>
      <c r="T2964" s="1" t="s">
        <v>153</v>
      </c>
      <c r="U2964" s="1" t="s">
        <v>35</v>
      </c>
      <c r="V2964" s="1" t="s">
        <v>36</v>
      </c>
      <c r="W2964">
        <f t="shared" si="92"/>
        <v>46182.28402777778</v>
      </c>
      <c r="X2964">
        <f t="shared" si="93"/>
        <v>46182.341666666667</v>
      </c>
    </row>
    <row r="2965" spans="1:24" x14ac:dyDescent="0.2">
      <c r="A2965" s="1" t="s">
        <v>6418</v>
      </c>
      <c r="B2965" s="1" t="s">
        <v>6407</v>
      </c>
      <c r="C2965" s="1" t="s">
        <v>6408</v>
      </c>
      <c r="D2965" s="1" t="s">
        <v>6419</v>
      </c>
      <c r="E2965" s="1" t="s">
        <v>26</v>
      </c>
      <c r="F2965" s="1" t="s">
        <v>56</v>
      </c>
      <c r="G2965" s="1" t="s">
        <v>69</v>
      </c>
      <c r="H2965" s="1" t="s">
        <v>62</v>
      </c>
      <c r="I2965" s="1" t="s">
        <v>2281</v>
      </c>
      <c r="J2965">
        <v>1</v>
      </c>
      <c r="K2965">
        <v>8</v>
      </c>
      <c r="L2965">
        <v>0.6</v>
      </c>
      <c r="M2965">
        <v>0.2</v>
      </c>
      <c r="N2965">
        <v>8.9</v>
      </c>
      <c r="O2965">
        <v>15</v>
      </c>
      <c r="P2965">
        <v>0</v>
      </c>
      <c r="Q2965" s="1" t="s">
        <v>31</v>
      </c>
      <c r="R2965" s="1" t="s">
        <v>279</v>
      </c>
      <c r="S2965" s="1" t="s">
        <v>538</v>
      </c>
      <c r="T2965" s="1" t="s">
        <v>153</v>
      </c>
      <c r="U2965" s="1" t="s">
        <v>35</v>
      </c>
      <c r="V2965" s="1" t="s">
        <v>36</v>
      </c>
      <c r="W2965">
        <f t="shared" si="92"/>
        <v>46182.28402777778</v>
      </c>
      <c r="X2965">
        <f t="shared" si="93"/>
        <v>46182.347916666666</v>
      </c>
    </row>
    <row r="2966" spans="1:24" x14ac:dyDescent="0.2">
      <c r="A2966" s="1" t="s">
        <v>6420</v>
      </c>
      <c r="B2966" s="1" t="s">
        <v>6421</v>
      </c>
      <c r="C2966" s="1" t="s">
        <v>6305</v>
      </c>
      <c r="D2966" s="1" t="s">
        <v>6338</v>
      </c>
      <c r="E2966" s="1" t="s">
        <v>26</v>
      </c>
      <c r="F2966" s="1" t="s">
        <v>27</v>
      </c>
      <c r="G2966" s="1" t="s">
        <v>69</v>
      </c>
      <c r="H2966" s="1" t="s">
        <v>29</v>
      </c>
      <c r="I2966" s="1" t="s">
        <v>1713</v>
      </c>
      <c r="J2966">
        <v>6</v>
      </c>
      <c r="K2966">
        <v>10.6</v>
      </c>
      <c r="L2966">
        <v>0.3</v>
      </c>
      <c r="M2966">
        <v>1.7</v>
      </c>
      <c r="N2966">
        <v>12.6</v>
      </c>
      <c r="O2966">
        <v>15</v>
      </c>
      <c r="P2966">
        <v>0</v>
      </c>
      <c r="Q2966" s="1" t="s">
        <v>31</v>
      </c>
      <c r="R2966" s="1" t="s">
        <v>40</v>
      </c>
      <c r="S2966" s="1" t="s">
        <v>33</v>
      </c>
      <c r="T2966" s="1" t="s">
        <v>71</v>
      </c>
      <c r="U2966" s="1" t="s">
        <v>251</v>
      </c>
      <c r="V2966" s="1" t="s">
        <v>36</v>
      </c>
      <c r="W2966">
        <f t="shared" si="92"/>
        <v>46182.413888888892</v>
      </c>
      <c r="X2966">
        <f t="shared" si="93"/>
        <v>46182.422222222223</v>
      </c>
    </row>
    <row r="2967" spans="1:24" x14ac:dyDescent="0.2">
      <c r="A2967" s="1" t="s">
        <v>6422</v>
      </c>
      <c r="B2967" s="1" t="s">
        <v>6421</v>
      </c>
      <c r="C2967" s="1" t="s">
        <v>6305</v>
      </c>
      <c r="D2967" s="1" t="s">
        <v>6423</v>
      </c>
      <c r="E2967" s="1" t="s">
        <v>26</v>
      </c>
      <c r="F2967" s="1" t="s">
        <v>27</v>
      </c>
      <c r="G2967" s="1" t="s">
        <v>69</v>
      </c>
      <c r="H2967" s="1" t="s">
        <v>39</v>
      </c>
      <c r="I2967" s="1" t="s">
        <v>1713</v>
      </c>
      <c r="J2967">
        <v>6</v>
      </c>
      <c r="K2967">
        <v>9.1</v>
      </c>
      <c r="L2967">
        <v>0.3</v>
      </c>
      <c r="M2967">
        <v>5</v>
      </c>
      <c r="N2967">
        <v>14.4</v>
      </c>
      <c r="O2967">
        <v>12</v>
      </c>
      <c r="P2967">
        <v>0</v>
      </c>
      <c r="Q2967" s="1" t="s">
        <v>31</v>
      </c>
      <c r="R2967" s="1" t="s">
        <v>102</v>
      </c>
      <c r="S2967" s="1" t="s">
        <v>41</v>
      </c>
      <c r="T2967" s="1" t="s">
        <v>71</v>
      </c>
      <c r="U2967" s="1" t="s">
        <v>251</v>
      </c>
      <c r="V2967" s="1" t="s">
        <v>42</v>
      </c>
      <c r="W2967">
        <f t="shared" si="92"/>
        <v>46182.413888888892</v>
      </c>
      <c r="X2967">
        <f t="shared" si="93"/>
        <v>46182.432638888888</v>
      </c>
    </row>
    <row r="2968" spans="1:24" x14ac:dyDescent="0.2">
      <c r="A2968" s="1" t="s">
        <v>6424</v>
      </c>
      <c r="B2968" s="1" t="s">
        <v>6421</v>
      </c>
      <c r="C2968" s="1" t="s">
        <v>6305</v>
      </c>
      <c r="D2968" s="1" t="s">
        <v>6274</v>
      </c>
      <c r="E2968" s="1" t="s">
        <v>26</v>
      </c>
      <c r="F2968" s="1" t="s">
        <v>27</v>
      </c>
      <c r="G2968" s="1" t="s">
        <v>69</v>
      </c>
      <c r="H2968" s="1" t="s">
        <v>45</v>
      </c>
      <c r="I2968" s="1" t="s">
        <v>1713</v>
      </c>
      <c r="J2968">
        <v>6</v>
      </c>
      <c r="K2968">
        <v>11.5</v>
      </c>
      <c r="L2968">
        <v>6.5</v>
      </c>
      <c r="M2968">
        <v>2</v>
      </c>
      <c r="N2968">
        <v>20.100000000000001</v>
      </c>
      <c r="O2968">
        <v>18</v>
      </c>
      <c r="P2968">
        <v>0</v>
      </c>
      <c r="Q2968" s="1" t="s">
        <v>31</v>
      </c>
      <c r="R2968" s="1" t="s">
        <v>173</v>
      </c>
      <c r="S2968" s="1" t="s">
        <v>320</v>
      </c>
      <c r="T2968" s="1" t="s">
        <v>71</v>
      </c>
      <c r="U2968" s="1" t="s">
        <v>251</v>
      </c>
      <c r="V2968" s="1" t="s">
        <v>36</v>
      </c>
      <c r="W2968">
        <f t="shared" si="92"/>
        <v>46182.413888888892</v>
      </c>
      <c r="X2968">
        <f t="shared" si="93"/>
        <v>46182.446527777778</v>
      </c>
    </row>
    <row r="2969" spans="1:24" x14ac:dyDescent="0.2">
      <c r="A2969" s="1" t="s">
        <v>6425</v>
      </c>
      <c r="B2969" s="1" t="s">
        <v>6421</v>
      </c>
      <c r="C2969" s="1" t="s">
        <v>6305</v>
      </c>
      <c r="D2969" s="1" t="s">
        <v>6426</v>
      </c>
      <c r="E2969" s="1" t="s">
        <v>26</v>
      </c>
      <c r="F2969" s="1" t="s">
        <v>50</v>
      </c>
      <c r="G2969" s="1" t="s">
        <v>69</v>
      </c>
      <c r="H2969" s="1" t="s">
        <v>51</v>
      </c>
      <c r="I2969" s="1" t="s">
        <v>1713</v>
      </c>
      <c r="J2969">
        <v>6</v>
      </c>
      <c r="K2969">
        <v>11.7</v>
      </c>
      <c r="L2969">
        <v>10.1</v>
      </c>
      <c r="M2969">
        <v>2.2000000000000002</v>
      </c>
      <c r="N2969">
        <v>24</v>
      </c>
      <c r="O2969">
        <v>26</v>
      </c>
      <c r="P2969">
        <v>0</v>
      </c>
      <c r="Q2969" s="1" t="s">
        <v>31</v>
      </c>
      <c r="R2969" s="1" t="s">
        <v>277</v>
      </c>
      <c r="S2969" s="1" t="s">
        <v>327</v>
      </c>
      <c r="T2969" s="1" t="s">
        <v>71</v>
      </c>
      <c r="U2969" s="1" t="s">
        <v>251</v>
      </c>
      <c r="V2969" s="1" t="s">
        <v>36</v>
      </c>
      <c r="W2969">
        <f t="shared" si="92"/>
        <v>46182.413888888892</v>
      </c>
      <c r="X2969">
        <f t="shared" si="93"/>
        <v>46182.463194444441</v>
      </c>
    </row>
    <row r="2970" spans="1:24" x14ac:dyDescent="0.2">
      <c r="A2970" s="1" t="s">
        <v>6427</v>
      </c>
      <c r="B2970" s="1" t="s">
        <v>6421</v>
      </c>
      <c r="C2970" s="1" t="s">
        <v>6305</v>
      </c>
      <c r="D2970" s="1" t="s">
        <v>6315</v>
      </c>
      <c r="E2970" s="1" t="s">
        <v>26</v>
      </c>
      <c r="F2970" s="1" t="s">
        <v>56</v>
      </c>
      <c r="G2970" s="1" t="s">
        <v>69</v>
      </c>
      <c r="H2970" s="1" t="s">
        <v>57</v>
      </c>
      <c r="I2970" s="1" t="s">
        <v>1713</v>
      </c>
      <c r="J2970">
        <v>6</v>
      </c>
      <c r="K2970">
        <v>10.9</v>
      </c>
      <c r="L2970">
        <v>1.1000000000000001</v>
      </c>
      <c r="M2970">
        <v>2.2999999999999998</v>
      </c>
      <c r="N2970">
        <v>14.3</v>
      </c>
      <c r="O2970">
        <v>18</v>
      </c>
      <c r="P2970">
        <v>0</v>
      </c>
      <c r="Q2970" s="1" t="s">
        <v>31</v>
      </c>
      <c r="R2970" s="1" t="s">
        <v>113</v>
      </c>
      <c r="S2970" s="1" t="s">
        <v>118</v>
      </c>
      <c r="T2970" s="1" t="s">
        <v>71</v>
      </c>
      <c r="U2970" s="1" t="s">
        <v>251</v>
      </c>
      <c r="V2970" s="1" t="s">
        <v>36</v>
      </c>
      <c r="W2970">
        <f t="shared" si="92"/>
        <v>46182.413888888892</v>
      </c>
      <c r="X2970">
        <f t="shared" si="93"/>
        <v>46182.472916666666</v>
      </c>
    </row>
    <row r="2971" spans="1:24" x14ac:dyDescent="0.2">
      <c r="A2971" s="1" t="s">
        <v>6428</v>
      </c>
      <c r="B2971" s="1" t="s">
        <v>6421</v>
      </c>
      <c r="C2971" s="1" t="s">
        <v>6305</v>
      </c>
      <c r="D2971" s="1" t="s">
        <v>6377</v>
      </c>
      <c r="E2971" s="1" t="s">
        <v>26</v>
      </c>
      <c r="F2971" s="1" t="s">
        <v>56</v>
      </c>
      <c r="G2971" s="1" t="s">
        <v>69</v>
      </c>
      <c r="H2971" s="1" t="s">
        <v>62</v>
      </c>
      <c r="I2971" s="1" t="s">
        <v>1713</v>
      </c>
      <c r="J2971">
        <v>6</v>
      </c>
      <c r="K2971">
        <v>5.4</v>
      </c>
      <c r="L2971">
        <v>0.5</v>
      </c>
      <c r="M2971">
        <v>1.1000000000000001</v>
      </c>
      <c r="N2971">
        <v>7</v>
      </c>
      <c r="O2971">
        <v>15</v>
      </c>
      <c r="P2971">
        <v>0</v>
      </c>
      <c r="Q2971" s="1" t="s">
        <v>31</v>
      </c>
      <c r="R2971" s="1" t="s">
        <v>142</v>
      </c>
      <c r="S2971" s="1" t="s">
        <v>59</v>
      </c>
      <c r="T2971" s="1" t="s">
        <v>71</v>
      </c>
      <c r="U2971" s="1" t="s">
        <v>251</v>
      </c>
      <c r="V2971" s="1" t="s">
        <v>36</v>
      </c>
      <c r="W2971">
        <f t="shared" si="92"/>
        <v>46182.413888888892</v>
      </c>
      <c r="X2971">
        <f t="shared" si="93"/>
        <v>46182.477777777778</v>
      </c>
    </row>
    <row r="2972" spans="1:24" x14ac:dyDescent="0.2">
      <c r="A2972" s="1" t="s">
        <v>6429</v>
      </c>
      <c r="B2972" s="1" t="s">
        <v>6430</v>
      </c>
      <c r="C2972" s="1" t="s">
        <v>6431</v>
      </c>
      <c r="D2972" s="1" t="s">
        <v>6432</v>
      </c>
      <c r="E2972" s="1" t="s">
        <v>26</v>
      </c>
      <c r="F2972" s="1" t="s">
        <v>27</v>
      </c>
      <c r="G2972" s="1" t="s">
        <v>28</v>
      </c>
      <c r="H2972" s="1" t="s">
        <v>29</v>
      </c>
      <c r="I2972" s="1" t="s">
        <v>634</v>
      </c>
      <c r="J2972">
        <v>4</v>
      </c>
      <c r="K2972">
        <v>12.3</v>
      </c>
      <c r="L2972">
        <v>0.6</v>
      </c>
      <c r="M2972">
        <v>2.2999999999999998</v>
      </c>
      <c r="N2972">
        <v>15.2</v>
      </c>
      <c r="O2972">
        <v>15</v>
      </c>
      <c r="P2972">
        <v>1</v>
      </c>
      <c r="Q2972" s="1" t="s">
        <v>664</v>
      </c>
      <c r="R2972" s="1" t="s">
        <v>233</v>
      </c>
      <c r="S2972" s="1" t="s">
        <v>79</v>
      </c>
      <c r="T2972" s="1" t="s">
        <v>34</v>
      </c>
      <c r="U2972" s="1" t="s">
        <v>251</v>
      </c>
      <c r="V2972" s="1" t="s">
        <v>324</v>
      </c>
      <c r="W2972">
        <f t="shared" si="92"/>
        <v>46182.402083333334</v>
      </c>
      <c r="X2972">
        <f t="shared" si="93"/>
        <v>46182.412499999999</v>
      </c>
    </row>
    <row r="2973" spans="1:24" x14ac:dyDescent="0.2">
      <c r="A2973" s="1" t="s">
        <v>6433</v>
      </c>
      <c r="B2973" s="1" t="s">
        <v>6430</v>
      </c>
      <c r="C2973" s="1" t="s">
        <v>6431</v>
      </c>
      <c r="D2973" s="1" t="s">
        <v>6434</v>
      </c>
      <c r="E2973" s="1" t="s">
        <v>26</v>
      </c>
      <c r="F2973" s="1" t="s">
        <v>27</v>
      </c>
      <c r="G2973" s="1" t="s">
        <v>28</v>
      </c>
      <c r="H2973" s="1" t="s">
        <v>39</v>
      </c>
      <c r="I2973" s="1" t="s">
        <v>634</v>
      </c>
      <c r="J2973">
        <v>4</v>
      </c>
      <c r="K2973">
        <v>11</v>
      </c>
      <c r="L2973">
        <v>0.4</v>
      </c>
      <c r="M2973">
        <v>5.0999999999999996</v>
      </c>
      <c r="N2973">
        <v>16.600000000000001</v>
      </c>
      <c r="O2973">
        <v>12</v>
      </c>
      <c r="P2973">
        <v>0</v>
      </c>
      <c r="Q2973" s="1" t="s">
        <v>31</v>
      </c>
      <c r="R2973" s="1" t="s">
        <v>130</v>
      </c>
      <c r="S2973" s="1" t="s">
        <v>126</v>
      </c>
      <c r="T2973" s="1" t="s">
        <v>34</v>
      </c>
      <c r="U2973" s="1" t="s">
        <v>251</v>
      </c>
      <c r="V2973" s="1" t="s">
        <v>42</v>
      </c>
      <c r="W2973">
        <f t="shared" si="92"/>
        <v>46182.402083333334</v>
      </c>
      <c r="X2973">
        <f t="shared" si="93"/>
        <v>46182.423611111109</v>
      </c>
    </row>
    <row r="2974" spans="1:24" x14ac:dyDescent="0.2">
      <c r="A2974" s="1" t="s">
        <v>6435</v>
      </c>
      <c r="B2974" s="1" t="s">
        <v>6430</v>
      </c>
      <c r="C2974" s="1" t="s">
        <v>6431</v>
      </c>
      <c r="D2974" s="1" t="s">
        <v>6436</v>
      </c>
      <c r="E2974" s="1" t="s">
        <v>26</v>
      </c>
      <c r="F2974" s="1" t="s">
        <v>27</v>
      </c>
      <c r="G2974" s="1" t="s">
        <v>28</v>
      </c>
      <c r="H2974" s="1" t="s">
        <v>45</v>
      </c>
      <c r="I2974" s="1" t="s">
        <v>634</v>
      </c>
      <c r="J2974">
        <v>4</v>
      </c>
      <c r="K2974">
        <v>13.6</v>
      </c>
      <c r="L2974">
        <v>6.1</v>
      </c>
      <c r="M2974">
        <v>1.7</v>
      </c>
      <c r="N2974">
        <v>21.4</v>
      </c>
      <c r="O2974">
        <v>18</v>
      </c>
      <c r="P2974">
        <v>0</v>
      </c>
      <c r="Q2974" s="1" t="s">
        <v>31</v>
      </c>
      <c r="R2974" s="1" t="s">
        <v>40</v>
      </c>
      <c r="S2974" s="1" t="s">
        <v>254</v>
      </c>
      <c r="T2974" s="1" t="s">
        <v>34</v>
      </c>
      <c r="U2974" s="1" t="s">
        <v>251</v>
      </c>
      <c r="V2974" s="1" t="s">
        <v>42</v>
      </c>
      <c r="W2974">
        <f t="shared" si="92"/>
        <v>46182.402083333334</v>
      </c>
      <c r="X2974">
        <f t="shared" si="93"/>
        <v>46182.438888888886</v>
      </c>
    </row>
    <row r="2975" spans="1:24" x14ac:dyDescent="0.2">
      <c r="A2975" s="1" t="s">
        <v>6437</v>
      </c>
      <c r="B2975" s="1" t="s">
        <v>6430</v>
      </c>
      <c r="C2975" s="1" t="s">
        <v>6431</v>
      </c>
      <c r="D2975" s="1" t="s">
        <v>6438</v>
      </c>
      <c r="E2975" s="1" t="s">
        <v>26</v>
      </c>
      <c r="F2975" s="1" t="s">
        <v>50</v>
      </c>
      <c r="G2975" s="1" t="s">
        <v>28</v>
      </c>
      <c r="H2975" s="1" t="s">
        <v>51</v>
      </c>
      <c r="I2975" s="1" t="s">
        <v>634</v>
      </c>
      <c r="J2975">
        <v>4</v>
      </c>
      <c r="K2975">
        <v>14.9</v>
      </c>
      <c r="L2975">
        <v>10.9</v>
      </c>
      <c r="M2975">
        <v>2.2000000000000002</v>
      </c>
      <c r="N2975">
        <v>28</v>
      </c>
      <c r="O2975">
        <v>26</v>
      </c>
      <c r="P2975">
        <v>0</v>
      </c>
      <c r="Q2975" s="1" t="s">
        <v>31</v>
      </c>
      <c r="R2975" s="1" t="s">
        <v>1891</v>
      </c>
      <c r="S2975" s="1" t="s">
        <v>53</v>
      </c>
      <c r="T2975" s="1" t="s">
        <v>34</v>
      </c>
      <c r="U2975" s="1" t="s">
        <v>251</v>
      </c>
      <c r="V2975" s="1" t="s">
        <v>36</v>
      </c>
      <c r="W2975">
        <f t="shared" si="92"/>
        <v>46182.402083333334</v>
      </c>
      <c r="X2975">
        <f t="shared" si="93"/>
        <v>46182.458333333336</v>
      </c>
    </row>
    <row r="2976" spans="1:24" x14ac:dyDescent="0.2">
      <c r="A2976" s="1" t="s">
        <v>6439</v>
      </c>
      <c r="B2976" s="1" t="s">
        <v>6430</v>
      </c>
      <c r="C2976" s="1" t="s">
        <v>6431</v>
      </c>
      <c r="D2976" s="1" t="s">
        <v>6292</v>
      </c>
      <c r="E2976" s="1" t="s">
        <v>26</v>
      </c>
      <c r="F2976" s="1" t="s">
        <v>56</v>
      </c>
      <c r="G2976" s="1" t="s">
        <v>28</v>
      </c>
      <c r="H2976" s="1" t="s">
        <v>57</v>
      </c>
      <c r="I2976" s="1" t="s">
        <v>634</v>
      </c>
      <c r="J2976">
        <v>4</v>
      </c>
      <c r="K2976">
        <v>13.9</v>
      </c>
      <c r="L2976">
        <v>0.8</v>
      </c>
      <c r="M2976">
        <v>1.8</v>
      </c>
      <c r="N2976">
        <v>16.600000000000001</v>
      </c>
      <c r="O2976">
        <v>18</v>
      </c>
      <c r="P2976">
        <v>0</v>
      </c>
      <c r="Q2976" s="1" t="s">
        <v>31</v>
      </c>
      <c r="R2976" s="1" t="s">
        <v>261</v>
      </c>
      <c r="S2976" s="1" t="s">
        <v>262</v>
      </c>
      <c r="T2976" s="1" t="s">
        <v>34</v>
      </c>
      <c r="U2976" s="1" t="s">
        <v>251</v>
      </c>
      <c r="V2976" s="1" t="s">
        <v>36</v>
      </c>
      <c r="W2976">
        <f t="shared" si="92"/>
        <v>46182.402083333334</v>
      </c>
      <c r="X2976">
        <f t="shared" si="93"/>
        <v>46182.469444444447</v>
      </c>
    </row>
    <row r="2977" spans="1:24" x14ac:dyDescent="0.2">
      <c r="A2977" s="1" t="s">
        <v>6440</v>
      </c>
      <c r="B2977" s="1" t="s">
        <v>6430</v>
      </c>
      <c r="C2977" s="1" t="s">
        <v>6431</v>
      </c>
      <c r="D2977" s="1" t="s">
        <v>6441</v>
      </c>
      <c r="E2977" s="1" t="s">
        <v>26</v>
      </c>
      <c r="F2977" s="1" t="s">
        <v>56</v>
      </c>
      <c r="G2977" s="1" t="s">
        <v>28</v>
      </c>
      <c r="H2977" s="1" t="s">
        <v>62</v>
      </c>
      <c r="I2977" s="1" t="s">
        <v>634</v>
      </c>
      <c r="J2977">
        <v>4</v>
      </c>
      <c r="K2977">
        <v>6.4</v>
      </c>
      <c r="L2977">
        <v>0.4</v>
      </c>
      <c r="M2977">
        <v>1.2</v>
      </c>
      <c r="N2977">
        <v>8.1</v>
      </c>
      <c r="O2977">
        <v>15</v>
      </c>
      <c r="P2977">
        <v>0</v>
      </c>
      <c r="Q2977" s="1" t="s">
        <v>31</v>
      </c>
      <c r="R2977" s="1" t="s">
        <v>207</v>
      </c>
      <c r="S2977" s="1" t="s">
        <v>296</v>
      </c>
      <c r="T2977" s="1" t="s">
        <v>34</v>
      </c>
      <c r="U2977" s="1" t="s">
        <v>251</v>
      </c>
      <c r="V2977" s="1" t="s">
        <v>36</v>
      </c>
      <c r="W2977">
        <f t="shared" si="92"/>
        <v>46182.402083333334</v>
      </c>
      <c r="X2977">
        <f t="shared" si="93"/>
        <v>46182.474999999999</v>
      </c>
    </row>
    <row r="2978" spans="1:24" x14ac:dyDescent="0.2">
      <c r="A2978" s="1" t="s">
        <v>6442</v>
      </c>
      <c r="B2978" s="1" t="s">
        <v>6443</v>
      </c>
      <c r="C2978" s="1" t="s">
        <v>6371</v>
      </c>
      <c r="D2978" s="1" t="s">
        <v>6444</v>
      </c>
      <c r="E2978" s="1" t="s">
        <v>26</v>
      </c>
      <c r="F2978" s="1" t="s">
        <v>27</v>
      </c>
      <c r="G2978" s="1" t="s">
        <v>194</v>
      </c>
      <c r="H2978" s="1" t="s">
        <v>29</v>
      </c>
      <c r="I2978" s="1" t="s">
        <v>634</v>
      </c>
      <c r="J2978">
        <v>4</v>
      </c>
      <c r="K2978">
        <v>10.7</v>
      </c>
      <c r="L2978">
        <v>0.4</v>
      </c>
      <c r="M2978">
        <v>2</v>
      </c>
      <c r="N2978">
        <v>13.2</v>
      </c>
      <c r="O2978">
        <v>15</v>
      </c>
      <c r="P2978">
        <v>0</v>
      </c>
      <c r="Q2978" s="1" t="s">
        <v>31</v>
      </c>
      <c r="R2978" s="1" t="s">
        <v>173</v>
      </c>
      <c r="S2978" s="1" t="s">
        <v>135</v>
      </c>
      <c r="T2978" s="1" t="s">
        <v>34</v>
      </c>
      <c r="U2978" s="1" t="s">
        <v>127</v>
      </c>
      <c r="V2978" s="1" t="s">
        <v>36</v>
      </c>
      <c r="W2978">
        <f t="shared" si="92"/>
        <v>46182.438194444447</v>
      </c>
      <c r="X2978">
        <f t="shared" si="93"/>
        <v>46182.447222222225</v>
      </c>
    </row>
    <row r="2979" spans="1:24" x14ac:dyDescent="0.2">
      <c r="A2979" s="1" t="s">
        <v>6445</v>
      </c>
      <c r="B2979" s="1" t="s">
        <v>6443</v>
      </c>
      <c r="C2979" s="1" t="s">
        <v>6371</v>
      </c>
      <c r="D2979" s="1" t="s">
        <v>6311</v>
      </c>
      <c r="E2979" s="1" t="s">
        <v>26</v>
      </c>
      <c r="F2979" s="1" t="s">
        <v>27</v>
      </c>
      <c r="G2979" s="1" t="s">
        <v>194</v>
      </c>
      <c r="H2979" s="1" t="s">
        <v>39</v>
      </c>
      <c r="I2979" s="1" t="s">
        <v>634</v>
      </c>
      <c r="J2979">
        <v>4</v>
      </c>
      <c r="K2979">
        <v>9</v>
      </c>
      <c r="L2979">
        <v>0.7</v>
      </c>
      <c r="M2979">
        <v>4.5999999999999996</v>
      </c>
      <c r="N2979">
        <v>14.3</v>
      </c>
      <c r="O2979">
        <v>12</v>
      </c>
      <c r="P2979">
        <v>0</v>
      </c>
      <c r="Q2979" s="1" t="s">
        <v>31</v>
      </c>
      <c r="R2979" s="1" t="s">
        <v>302</v>
      </c>
      <c r="S2979" s="1" t="s">
        <v>152</v>
      </c>
      <c r="T2979" s="1" t="s">
        <v>34</v>
      </c>
      <c r="U2979" s="1" t="s">
        <v>127</v>
      </c>
      <c r="V2979" s="1" t="s">
        <v>42</v>
      </c>
      <c r="W2979">
        <f t="shared" si="92"/>
        <v>46182.438194444447</v>
      </c>
      <c r="X2979">
        <f t="shared" si="93"/>
        <v>46182.456944444442</v>
      </c>
    </row>
    <row r="2980" spans="1:24" x14ac:dyDescent="0.2">
      <c r="A2980" s="1" t="s">
        <v>6446</v>
      </c>
      <c r="B2980" s="1" t="s">
        <v>6443</v>
      </c>
      <c r="C2980" s="1" t="s">
        <v>6371</v>
      </c>
      <c r="D2980" s="1" t="s">
        <v>6315</v>
      </c>
      <c r="E2980" s="1" t="s">
        <v>26</v>
      </c>
      <c r="F2980" s="1" t="s">
        <v>27</v>
      </c>
      <c r="G2980" s="1" t="s">
        <v>194</v>
      </c>
      <c r="H2980" s="1" t="s">
        <v>45</v>
      </c>
      <c r="I2980" s="1" t="s">
        <v>634</v>
      </c>
      <c r="J2980">
        <v>4</v>
      </c>
      <c r="K2980">
        <v>13.9</v>
      </c>
      <c r="L2980">
        <v>6</v>
      </c>
      <c r="M2980">
        <v>3.1</v>
      </c>
      <c r="N2980">
        <v>22.9</v>
      </c>
      <c r="O2980">
        <v>18</v>
      </c>
      <c r="P2980">
        <v>0</v>
      </c>
      <c r="Q2980" s="1" t="s">
        <v>31</v>
      </c>
      <c r="R2980" s="1" t="s">
        <v>199</v>
      </c>
      <c r="S2980" s="1" t="s">
        <v>320</v>
      </c>
      <c r="T2980" s="1" t="s">
        <v>34</v>
      </c>
      <c r="U2980" s="1" t="s">
        <v>127</v>
      </c>
      <c r="V2980" s="1" t="s">
        <v>42</v>
      </c>
      <c r="W2980">
        <f t="shared" si="92"/>
        <v>46182.438194444447</v>
      </c>
      <c r="X2980">
        <f t="shared" si="93"/>
        <v>46182.472916666666</v>
      </c>
    </row>
    <row r="2981" spans="1:24" x14ac:dyDescent="0.2">
      <c r="A2981" s="1" t="s">
        <v>6447</v>
      </c>
      <c r="B2981" s="1" t="s">
        <v>6443</v>
      </c>
      <c r="C2981" s="1" t="s">
        <v>6371</v>
      </c>
      <c r="D2981" s="1" t="s">
        <v>6252</v>
      </c>
      <c r="E2981" s="1" t="s">
        <v>26</v>
      </c>
      <c r="F2981" s="1" t="s">
        <v>50</v>
      </c>
      <c r="G2981" s="1" t="s">
        <v>194</v>
      </c>
      <c r="H2981" s="1" t="s">
        <v>51</v>
      </c>
      <c r="I2981" s="1" t="s">
        <v>634</v>
      </c>
      <c r="J2981">
        <v>4</v>
      </c>
      <c r="K2981">
        <v>13.2</v>
      </c>
      <c r="L2981">
        <v>12.1</v>
      </c>
      <c r="M2981">
        <v>2.4</v>
      </c>
      <c r="N2981">
        <v>27.7</v>
      </c>
      <c r="O2981">
        <v>26</v>
      </c>
      <c r="P2981">
        <v>0</v>
      </c>
      <c r="Q2981" s="1" t="s">
        <v>31</v>
      </c>
      <c r="R2981" s="1" t="s">
        <v>416</v>
      </c>
      <c r="S2981" s="1" t="s">
        <v>344</v>
      </c>
      <c r="T2981" s="1" t="s">
        <v>34</v>
      </c>
      <c r="U2981" s="1" t="s">
        <v>127</v>
      </c>
      <c r="V2981" s="1" t="s">
        <v>36</v>
      </c>
      <c r="W2981">
        <f t="shared" si="92"/>
        <v>46182.438194444447</v>
      </c>
      <c r="X2981">
        <f t="shared" si="93"/>
        <v>46182.492361111108</v>
      </c>
    </row>
    <row r="2982" spans="1:24" x14ac:dyDescent="0.2">
      <c r="A2982" s="1" t="s">
        <v>6448</v>
      </c>
      <c r="B2982" s="1" t="s">
        <v>6443</v>
      </c>
      <c r="C2982" s="1" t="s">
        <v>6371</v>
      </c>
      <c r="D2982" s="1" t="s">
        <v>6449</v>
      </c>
      <c r="E2982" s="1" t="s">
        <v>26</v>
      </c>
      <c r="F2982" s="1" t="s">
        <v>56</v>
      </c>
      <c r="G2982" s="1" t="s">
        <v>194</v>
      </c>
      <c r="H2982" s="1" t="s">
        <v>57</v>
      </c>
      <c r="I2982" s="1" t="s">
        <v>634</v>
      </c>
      <c r="J2982">
        <v>4</v>
      </c>
      <c r="K2982">
        <v>12.5</v>
      </c>
      <c r="L2982">
        <v>1.4</v>
      </c>
      <c r="M2982">
        <v>0.8</v>
      </c>
      <c r="N2982">
        <v>14.8</v>
      </c>
      <c r="O2982">
        <v>18</v>
      </c>
      <c r="P2982">
        <v>0</v>
      </c>
      <c r="Q2982" s="1" t="s">
        <v>31</v>
      </c>
      <c r="R2982" s="1" t="s">
        <v>113</v>
      </c>
      <c r="S2982" s="1" t="s">
        <v>146</v>
      </c>
      <c r="T2982" s="1" t="s">
        <v>34</v>
      </c>
      <c r="U2982" s="1" t="s">
        <v>127</v>
      </c>
      <c r="V2982" s="1" t="s">
        <v>36</v>
      </c>
      <c r="W2982">
        <f t="shared" si="92"/>
        <v>46182.438194444447</v>
      </c>
      <c r="X2982">
        <f t="shared" si="93"/>
        <v>46182.502083333333</v>
      </c>
    </row>
    <row r="2983" spans="1:24" x14ac:dyDescent="0.2">
      <c r="A2983" s="1" t="s">
        <v>6450</v>
      </c>
      <c r="B2983" s="1" t="s">
        <v>6443</v>
      </c>
      <c r="C2983" s="1" t="s">
        <v>6371</v>
      </c>
      <c r="D2983" s="1" t="s">
        <v>6451</v>
      </c>
      <c r="E2983" s="1" t="s">
        <v>26</v>
      </c>
      <c r="F2983" s="1" t="s">
        <v>56</v>
      </c>
      <c r="G2983" s="1" t="s">
        <v>194</v>
      </c>
      <c r="H2983" s="1" t="s">
        <v>62</v>
      </c>
      <c r="I2983" s="1" t="s">
        <v>634</v>
      </c>
      <c r="J2983">
        <v>4</v>
      </c>
      <c r="K2983">
        <v>8.6</v>
      </c>
      <c r="L2983">
        <v>0.5</v>
      </c>
      <c r="M2983">
        <v>0.2</v>
      </c>
      <c r="N2983">
        <v>9.3000000000000007</v>
      </c>
      <c r="O2983">
        <v>15</v>
      </c>
      <c r="P2983">
        <v>0</v>
      </c>
      <c r="Q2983" s="1" t="s">
        <v>31</v>
      </c>
      <c r="R2983" s="1" t="s">
        <v>165</v>
      </c>
      <c r="S2983" s="1" t="s">
        <v>118</v>
      </c>
      <c r="T2983" s="1" t="s">
        <v>34</v>
      </c>
      <c r="U2983" s="1" t="s">
        <v>127</v>
      </c>
      <c r="V2983" s="1" t="s">
        <v>36</v>
      </c>
      <c r="W2983">
        <f t="shared" si="92"/>
        <v>46182.438194444447</v>
      </c>
      <c r="X2983">
        <f t="shared" si="93"/>
        <v>46182.509027777778</v>
      </c>
    </row>
    <row r="2984" spans="1:24" x14ac:dyDescent="0.2">
      <c r="A2984" s="1" t="s">
        <v>6452</v>
      </c>
      <c r="B2984" s="1" t="s">
        <v>6453</v>
      </c>
      <c r="C2984" s="1" t="s">
        <v>6454</v>
      </c>
      <c r="D2984" s="1" t="s">
        <v>6384</v>
      </c>
      <c r="E2984" s="1" t="s">
        <v>26</v>
      </c>
      <c r="F2984" s="1" t="s">
        <v>27</v>
      </c>
      <c r="G2984" s="1" t="s">
        <v>764</v>
      </c>
      <c r="H2984" s="1" t="s">
        <v>29</v>
      </c>
      <c r="I2984" s="1" t="s">
        <v>424</v>
      </c>
      <c r="J2984">
        <v>7</v>
      </c>
      <c r="K2984">
        <v>10</v>
      </c>
      <c r="L2984">
        <v>1.4</v>
      </c>
      <c r="M2984">
        <v>2.2000000000000002</v>
      </c>
      <c r="N2984">
        <v>13.7</v>
      </c>
      <c r="O2984">
        <v>15</v>
      </c>
      <c r="P2984">
        <v>0</v>
      </c>
      <c r="Q2984" s="1" t="s">
        <v>31</v>
      </c>
      <c r="R2984" s="1" t="s">
        <v>75</v>
      </c>
      <c r="S2984" s="1" t="s">
        <v>135</v>
      </c>
      <c r="T2984" s="1" t="s">
        <v>71</v>
      </c>
      <c r="U2984" s="1" t="s">
        <v>99</v>
      </c>
      <c r="V2984" s="1" t="s">
        <v>36</v>
      </c>
      <c r="W2984">
        <f t="shared" si="92"/>
        <v>46182.265277777777</v>
      </c>
      <c r="X2984">
        <f t="shared" si="93"/>
        <v>46182.274305555555</v>
      </c>
    </row>
    <row r="2985" spans="1:24" x14ac:dyDescent="0.2">
      <c r="A2985" s="1" t="s">
        <v>6455</v>
      </c>
      <c r="B2985" s="1" t="s">
        <v>6453</v>
      </c>
      <c r="C2985" s="1" t="s">
        <v>6454</v>
      </c>
      <c r="D2985" s="1" t="s">
        <v>6456</v>
      </c>
      <c r="E2985" s="1" t="s">
        <v>26</v>
      </c>
      <c r="F2985" s="1" t="s">
        <v>27</v>
      </c>
      <c r="G2985" s="1" t="s">
        <v>764</v>
      </c>
      <c r="H2985" s="1" t="s">
        <v>39</v>
      </c>
      <c r="I2985" s="1" t="s">
        <v>424</v>
      </c>
      <c r="J2985">
        <v>7</v>
      </c>
      <c r="K2985">
        <v>12.9</v>
      </c>
      <c r="L2985">
        <v>0.3</v>
      </c>
      <c r="M2985">
        <v>4.9000000000000004</v>
      </c>
      <c r="N2985">
        <v>18.100000000000001</v>
      </c>
      <c r="O2985">
        <v>12</v>
      </c>
      <c r="P2985">
        <v>0</v>
      </c>
      <c r="Q2985" s="1" t="s">
        <v>31</v>
      </c>
      <c r="R2985" s="1" t="s">
        <v>106</v>
      </c>
      <c r="S2985" s="1" t="s">
        <v>131</v>
      </c>
      <c r="T2985" s="1" t="s">
        <v>71</v>
      </c>
      <c r="U2985" s="1" t="s">
        <v>99</v>
      </c>
      <c r="V2985" s="1" t="s">
        <v>42</v>
      </c>
      <c r="W2985">
        <f t="shared" si="92"/>
        <v>46182.265277777777</v>
      </c>
      <c r="X2985">
        <f t="shared" si="93"/>
        <v>46182.286805555559</v>
      </c>
    </row>
    <row r="2986" spans="1:24" x14ac:dyDescent="0.2">
      <c r="A2986" s="1" t="s">
        <v>6457</v>
      </c>
      <c r="B2986" s="1" t="s">
        <v>6453</v>
      </c>
      <c r="C2986" s="1" t="s">
        <v>6454</v>
      </c>
      <c r="D2986" s="1" t="s">
        <v>6458</v>
      </c>
      <c r="E2986" s="1" t="s">
        <v>26</v>
      </c>
      <c r="F2986" s="1" t="s">
        <v>27</v>
      </c>
      <c r="G2986" s="1" t="s">
        <v>764</v>
      </c>
      <c r="H2986" s="1" t="s">
        <v>45</v>
      </c>
      <c r="I2986" s="1" t="s">
        <v>424</v>
      </c>
      <c r="J2986">
        <v>7</v>
      </c>
      <c r="K2986">
        <v>11.8</v>
      </c>
      <c r="L2986">
        <v>4.3</v>
      </c>
      <c r="M2986">
        <v>1.6</v>
      </c>
      <c r="N2986">
        <v>17.7</v>
      </c>
      <c r="O2986">
        <v>18</v>
      </c>
      <c r="P2986">
        <v>0</v>
      </c>
      <c r="Q2986" s="1" t="s">
        <v>31</v>
      </c>
      <c r="R2986" s="1" t="s">
        <v>233</v>
      </c>
      <c r="S2986" s="1" t="s">
        <v>47</v>
      </c>
      <c r="T2986" s="1" t="s">
        <v>71</v>
      </c>
      <c r="U2986" s="1" t="s">
        <v>99</v>
      </c>
      <c r="V2986" s="1" t="s">
        <v>36</v>
      </c>
      <c r="W2986">
        <f t="shared" si="92"/>
        <v>46182.265277777777</v>
      </c>
      <c r="X2986">
        <f t="shared" si="93"/>
        <v>46182.299305555556</v>
      </c>
    </row>
    <row r="2987" spans="1:24" x14ac:dyDescent="0.2">
      <c r="A2987" s="1" t="s">
        <v>6459</v>
      </c>
      <c r="B2987" s="1" t="s">
        <v>6453</v>
      </c>
      <c r="C2987" s="1" t="s">
        <v>6454</v>
      </c>
      <c r="D2987" s="1" t="s">
        <v>6388</v>
      </c>
      <c r="E2987" s="1" t="s">
        <v>26</v>
      </c>
      <c r="F2987" s="1" t="s">
        <v>50</v>
      </c>
      <c r="G2987" s="1" t="s">
        <v>764</v>
      </c>
      <c r="H2987" s="1" t="s">
        <v>51</v>
      </c>
      <c r="I2987" s="1" t="s">
        <v>424</v>
      </c>
      <c r="J2987">
        <v>7</v>
      </c>
      <c r="K2987">
        <v>11.6</v>
      </c>
      <c r="L2987">
        <v>7</v>
      </c>
      <c r="M2987">
        <v>3.5</v>
      </c>
      <c r="N2987">
        <v>22.1</v>
      </c>
      <c r="O2987">
        <v>26</v>
      </c>
      <c r="P2987">
        <v>0</v>
      </c>
      <c r="Q2987" s="1" t="s">
        <v>31</v>
      </c>
      <c r="R2987" s="1" t="s">
        <v>277</v>
      </c>
      <c r="S2987" s="1" t="s">
        <v>224</v>
      </c>
      <c r="T2987" s="1" t="s">
        <v>71</v>
      </c>
      <c r="U2987" s="1" t="s">
        <v>99</v>
      </c>
      <c r="V2987" s="1" t="s">
        <v>36</v>
      </c>
      <c r="W2987">
        <f t="shared" si="92"/>
        <v>46182.265277777777</v>
      </c>
      <c r="X2987">
        <f t="shared" si="93"/>
        <v>46182.314583333333</v>
      </c>
    </row>
    <row r="2988" spans="1:24" x14ac:dyDescent="0.2">
      <c r="A2988" s="1" t="s">
        <v>6460</v>
      </c>
      <c r="B2988" s="1" t="s">
        <v>6453</v>
      </c>
      <c r="C2988" s="1" t="s">
        <v>6454</v>
      </c>
      <c r="D2988" s="1" t="s">
        <v>6461</v>
      </c>
      <c r="E2988" s="1" t="s">
        <v>26</v>
      </c>
      <c r="F2988" s="1" t="s">
        <v>56</v>
      </c>
      <c r="G2988" s="1" t="s">
        <v>764</v>
      </c>
      <c r="H2988" s="1" t="s">
        <v>57</v>
      </c>
      <c r="I2988" s="1" t="s">
        <v>424</v>
      </c>
      <c r="J2988">
        <v>7</v>
      </c>
      <c r="K2988">
        <v>9.8000000000000007</v>
      </c>
      <c r="L2988">
        <v>0.8</v>
      </c>
      <c r="M2988">
        <v>1.8</v>
      </c>
      <c r="N2988">
        <v>12.4</v>
      </c>
      <c r="O2988">
        <v>18</v>
      </c>
      <c r="P2988">
        <v>0</v>
      </c>
      <c r="Q2988" s="1" t="s">
        <v>31</v>
      </c>
      <c r="R2988" s="1" t="s">
        <v>407</v>
      </c>
      <c r="S2988" s="1" t="s">
        <v>296</v>
      </c>
      <c r="T2988" s="1" t="s">
        <v>71</v>
      </c>
      <c r="U2988" s="1" t="s">
        <v>99</v>
      </c>
      <c r="V2988" s="1" t="s">
        <v>36</v>
      </c>
      <c r="W2988">
        <f t="shared" si="92"/>
        <v>46182.265277777777</v>
      </c>
      <c r="X2988">
        <f t="shared" si="93"/>
        <v>46182.323611111111</v>
      </c>
    </row>
    <row r="2989" spans="1:24" x14ac:dyDescent="0.2">
      <c r="A2989" s="1" t="s">
        <v>6462</v>
      </c>
      <c r="B2989" s="1" t="s">
        <v>6453</v>
      </c>
      <c r="C2989" s="1" t="s">
        <v>6454</v>
      </c>
      <c r="D2989" s="1" t="s">
        <v>6463</v>
      </c>
      <c r="E2989" s="1" t="s">
        <v>26</v>
      </c>
      <c r="F2989" s="1" t="s">
        <v>56</v>
      </c>
      <c r="G2989" s="1" t="s">
        <v>764</v>
      </c>
      <c r="H2989" s="1" t="s">
        <v>62</v>
      </c>
      <c r="I2989" s="1" t="s">
        <v>424</v>
      </c>
      <c r="J2989">
        <v>7</v>
      </c>
      <c r="K2989">
        <v>7</v>
      </c>
      <c r="L2989">
        <v>0.5</v>
      </c>
      <c r="M2989">
        <v>0.8</v>
      </c>
      <c r="N2989">
        <v>8.4</v>
      </c>
      <c r="O2989">
        <v>15</v>
      </c>
      <c r="P2989">
        <v>0</v>
      </c>
      <c r="Q2989" s="1" t="s">
        <v>31</v>
      </c>
      <c r="R2989" s="1" t="s">
        <v>142</v>
      </c>
      <c r="S2989" s="1" t="s">
        <v>146</v>
      </c>
      <c r="T2989" s="1" t="s">
        <v>71</v>
      </c>
      <c r="U2989" s="1" t="s">
        <v>99</v>
      </c>
      <c r="V2989" s="1" t="s">
        <v>36</v>
      </c>
      <c r="W2989">
        <f t="shared" si="92"/>
        <v>46182.265277777777</v>
      </c>
      <c r="X2989">
        <f t="shared" si="93"/>
        <v>46182.32916666667</v>
      </c>
    </row>
    <row r="2990" spans="1:24" x14ac:dyDescent="0.2">
      <c r="A2990" s="1" t="s">
        <v>6464</v>
      </c>
      <c r="B2990" s="1" t="s">
        <v>6465</v>
      </c>
      <c r="C2990" s="1" t="s">
        <v>6456</v>
      </c>
      <c r="D2990" s="1" t="s">
        <v>6466</v>
      </c>
      <c r="E2990" s="1" t="s">
        <v>26</v>
      </c>
      <c r="F2990" s="1" t="s">
        <v>27</v>
      </c>
      <c r="G2990" s="1" t="s">
        <v>96</v>
      </c>
      <c r="H2990" s="1" t="s">
        <v>29</v>
      </c>
      <c r="I2990" s="1" t="s">
        <v>6070</v>
      </c>
      <c r="J2990">
        <v>3</v>
      </c>
      <c r="K2990">
        <v>8.5</v>
      </c>
      <c r="L2990">
        <v>0.5</v>
      </c>
      <c r="M2990">
        <v>3.3</v>
      </c>
      <c r="N2990">
        <v>12.3</v>
      </c>
      <c r="O2990">
        <v>15</v>
      </c>
      <c r="P2990">
        <v>0</v>
      </c>
      <c r="Q2990" s="1" t="s">
        <v>31</v>
      </c>
      <c r="R2990" s="1" t="s">
        <v>106</v>
      </c>
      <c r="S2990" s="1" t="s">
        <v>41</v>
      </c>
      <c r="T2990" s="1" t="s">
        <v>34</v>
      </c>
      <c r="U2990" s="1" t="s">
        <v>251</v>
      </c>
      <c r="V2990" s="1" t="s">
        <v>36</v>
      </c>
      <c r="W2990">
        <f t="shared" si="92"/>
        <v>46182.286805555559</v>
      </c>
      <c r="X2990">
        <f t="shared" si="93"/>
        <v>46182.295138888891</v>
      </c>
    </row>
    <row r="2991" spans="1:24" x14ac:dyDescent="0.2">
      <c r="A2991" s="1" t="s">
        <v>6467</v>
      </c>
      <c r="B2991" s="1" t="s">
        <v>6465</v>
      </c>
      <c r="C2991" s="1" t="s">
        <v>6456</v>
      </c>
      <c r="D2991" s="1" t="s">
        <v>6468</v>
      </c>
      <c r="E2991" s="1" t="s">
        <v>26</v>
      </c>
      <c r="F2991" s="1" t="s">
        <v>27</v>
      </c>
      <c r="G2991" s="1" t="s">
        <v>96</v>
      </c>
      <c r="H2991" s="1" t="s">
        <v>39</v>
      </c>
      <c r="I2991" s="1" t="s">
        <v>6070</v>
      </c>
      <c r="J2991">
        <v>3</v>
      </c>
      <c r="K2991">
        <v>10.9</v>
      </c>
      <c r="L2991">
        <v>0.8</v>
      </c>
      <c r="M2991">
        <v>5.2</v>
      </c>
      <c r="N2991">
        <v>16.899999999999999</v>
      </c>
      <c r="O2991">
        <v>12</v>
      </c>
      <c r="P2991">
        <v>0</v>
      </c>
      <c r="Q2991" s="1" t="s">
        <v>31</v>
      </c>
      <c r="R2991" s="1" t="s">
        <v>134</v>
      </c>
      <c r="S2991" s="1" t="s">
        <v>135</v>
      </c>
      <c r="T2991" s="1" t="s">
        <v>34</v>
      </c>
      <c r="U2991" s="1" t="s">
        <v>251</v>
      </c>
      <c r="V2991" s="1" t="s">
        <v>42</v>
      </c>
      <c r="W2991">
        <f t="shared" si="92"/>
        <v>46182.286805555559</v>
      </c>
      <c r="X2991">
        <f t="shared" si="93"/>
        <v>46182.306944444441</v>
      </c>
    </row>
    <row r="2992" spans="1:24" x14ac:dyDescent="0.2">
      <c r="A2992" s="1" t="s">
        <v>6469</v>
      </c>
      <c r="B2992" s="1" t="s">
        <v>6465</v>
      </c>
      <c r="C2992" s="1" t="s">
        <v>6456</v>
      </c>
      <c r="D2992" s="1" t="s">
        <v>6470</v>
      </c>
      <c r="E2992" s="1" t="s">
        <v>26</v>
      </c>
      <c r="F2992" s="1" t="s">
        <v>27</v>
      </c>
      <c r="G2992" s="1" t="s">
        <v>96</v>
      </c>
      <c r="H2992" s="1" t="s">
        <v>45</v>
      </c>
      <c r="I2992" s="1" t="s">
        <v>6070</v>
      </c>
      <c r="J2992">
        <v>3</v>
      </c>
      <c r="K2992">
        <v>13.5</v>
      </c>
      <c r="L2992">
        <v>3.7</v>
      </c>
      <c r="M2992">
        <v>3.3</v>
      </c>
      <c r="N2992">
        <v>20.5</v>
      </c>
      <c r="O2992">
        <v>18</v>
      </c>
      <c r="P2992">
        <v>0</v>
      </c>
      <c r="Q2992" s="1" t="s">
        <v>31</v>
      </c>
      <c r="R2992" s="1" t="s">
        <v>40</v>
      </c>
      <c r="S2992" s="1" t="s">
        <v>174</v>
      </c>
      <c r="T2992" s="1" t="s">
        <v>34</v>
      </c>
      <c r="U2992" s="1" t="s">
        <v>251</v>
      </c>
      <c r="V2992" s="1" t="s">
        <v>36</v>
      </c>
      <c r="W2992">
        <f t="shared" si="92"/>
        <v>46182.286805555559</v>
      </c>
      <c r="X2992">
        <f t="shared" si="93"/>
        <v>46182.320833333331</v>
      </c>
    </row>
    <row r="2993" spans="1:24" x14ac:dyDescent="0.2">
      <c r="A2993" s="1" t="s">
        <v>6471</v>
      </c>
      <c r="B2993" s="1" t="s">
        <v>6465</v>
      </c>
      <c r="C2993" s="1" t="s">
        <v>6456</v>
      </c>
      <c r="D2993" s="1" t="s">
        <v>6472</v>
      </c>
      <c r="E2993" s="1" t="s">
        <v>26</v>
      </c>
      <c r="F2993" s="1" t="s">
        <v>50</v>
      </c>
      <c r="G2993" s="1" t="s">
        <v>96</v>
      </c>
      <c r="H2993" s="1" t="s">
        <v>51</v>
      </c>
      <c r="I2993" s="1" t="s">
        <v>6070</v>
      </c>
      <c r="J2993">
        <v>3</v>
      </c>
      <c r="K2993">
        <v>12.5</v>
      </c>
      <c r="L2993">
        <v>13.3</v>
      </c>
      <c r="M2993">
        <v>1.5</v>
      </c>
      <c r="N2993">
        <v>27.3</v>
      </c>
      <c r="O2993">
        <v>26</v>
      </c>
      <c r="P2993">
        <v>0</v>
      </c>
      <c r="Q2993" s="1" t="s">
        <v>31</v>
      </c>
      <c r="R2993" s="1" t="s">
        <v>240</v>
      </c>
      <c r="S2993" s="1" t="s">
        <v>686</v>
      </c>
      <c r="T2993" s="1" t="s">
        <v>34</v>
      </c>
      <c r="U2993" s="1" t="s">
        <v>251</v>
      </c>
      <c r="V2993" s="1" t="s">
        <v>36</v>
      </c>
      <c r="W2993">
        <f t="shared" si="92"/>
        <v>46182.286805555559</v>
      </c>
      <c r="X2993">
        <f t="shared" si="93"/>
        <v>46182.340277777781</v>
      </c>
    </row>
    <row r="2994" spans="1:24" x14ac:dyDescent="0.2">
      <c r="A2994" s="1" t="s">
        <v>6473</v>
      </c>
      <c r="B2994" s="1" t="s">
        <v>6465</v>
      </c>
      <c r="C2994" s="1" t="s">
        <v>6456</v>
      </c>
      <c r="D2994" s="1" t="s">
        <v>6474</v>
      </c>
      <c r="E2994" s="1" t="s">
        <v>26</v>
      </c>
      <c r="F2994" s="1" t="s">
        <v>56</v>
      </c>
      <c r="G2994" s="1" t="s">
        <v>96</v>
      </c>
      <c r="H2994" s="1" t="s">
        <v>57</v>
      </c>
      <c r="I2994" s="1" t="s">
        <v>6070</v>
      </c>
      <c r="J2994">
        <v>3</v>
      </c>
      <c r="K2994">
        <v>11.8</v>
      </c>
      <c r="L2994">
        <v>0.5</v>
      </c>
      <c r="M2994">
        <v>2.6</v>
      </c>
      <c r="N2994">
        <v>14.9</v>
      </c>
      <c r="O2994">
        <v>18</v>
      </c>
      <c r="P2994">
        <v>0</v>
      </c>
      <c r="Q2994" s="1" t="s">
        <v>31</v>
      </c>
      <c r="R2994" s="1" t="s">
        <v>407</v>
      </c>
      <c r="S2994" s="1" t="s">
        <v>59</v>
      </c>
      <c r="T2994" s="1" t="s">
        <v>34</v>
      </c>
      <c r="U2994" s="1" t="s">
        <v>251</v>
      </c>
      <c r="V2994" s="1" t="s">
        <v>36</v>
      </c>
      <c r="W2994">
        <f t="shared" si="92"/>
        <v>46182.286805555559</v>
      </c>
      <c r="X2994">
        <f t="shared" si="93"/>
        <v>46182.35</v>
      </c>
    </row>
    <row r="2995" spans="1:24" x14ac:dyDescent="0.2">
      <c r="A2995" s="1" t="s">
        <v>6475</v>
      </c>
      <c r="B2995" s="1" t="s">
        <v>6465</v>
      </c>
      <c r="C2995" s="1" t="s">
        <v>6456</v>
      </c>
      <c r="D2995" s="1" t="s">
        <v>6476</v>
      </c>
      <c r="E2995" s="1" t="s">
        <v>26</v>
      </c>
      <c r="F2995" s="1" t="s">
        <v>56</v>
      </c>
      <c r="G2995" s="1" t="s">
        <v>96</v>
      </c>
      <c r="H2995" s="1" t="s">
        <v>62</v>
      </c>
      <c r="I2995" s="1" t="s">
        <v>6070</v>
      </c>
      <c r="J2995">
        <v>3</v>
      </c>
      <c r="K2995">
        <v>11.7</v>
      </c>
      <c r="L2995">
        <v>0.7</v>
      </c>
      <c r="M2995">
        <v>1.4</v>
      </c>
      <c r="N2995">
        <v>13.8</v>
      </c>
      <c r="O2995">
        <v>15</v>
      </c>
      <c r="P2995">
        <v>0</v>
      </c>
      <c r="Q2995" s="1" t="s">
        <v>31</v>
      </c>
      <c r="R2995" s="1" t="s">
        <v>189</v>
      </c>
      <c r="S2995" s="1" t="s">
        <v>228</v>
      </c>
      <c r="T2995" s="1" t="s">
        <v>34</v>
      </c>
      <c r="U2995" s="1" t="s">
        <v>251</v>
      </c>
      <c r="V2995" s="1" t="s">
        <v>36</v>
      </c>
      <c r="W2995">
        <f t="shared" si="92"/>
        <v>46182.286805555559</v>
      </c>
      <c r="X2995">
        <f t="shared" si="93"/>
        <v>46182.359722222223</v>
      </c>
    </row>
    <row r="2996" spans="1:24" x14ac:dyDescent="0.2">
      <c r="A2996" s="1" t="s">
        <v>6477</v>
      </c>
      <c r="B2996" s="1" t="s">
        <v>6478</v>
      </c>
      <c r="C2996" s="1" t="s">
        <v>6479</v>
      </c>
      <c r="D2996" s="1" t="s">
        <v>6382</v>
      </c>
      <c r="E2996" s="1" t="s">
        <v>26</v>
      </c>
      <c r="F2996" s="1" t="s">
        <v>27</v>
      </c>
      <c r="G2996" s="1" t="s">
        <v>194</v>
      </c>
      <c r="H2996" s="1" t="s">
        <v>29</v>
      </c>
      <c r="I2996" s="1" t="s">
        <v>151</v>
      </c>
      <c r="J2996">
        <v>10</v>
      </c>
      <c r="K2996">
        <v>9.4</v>
      </c>
      <c r="L2996">
        <v>0.6</v>
      </c>
      <c r="M2996">
        <v>1.7</v>
      </c>
      <c r="N2996">
        <v>11.7</v>
      </c>
      <c r="O2996">
        <v>15</v>
      </c>
      <c r="P2996">
        <v>0</v>
      </c>
      <c r="Q2996" s="1" t="s">
        <v>31</v>
      </c>
      <c r="R2996" s="1" t="s">
        <v>32</v>
      </c>
      <c r="S2996" s="1" t="s">
        <v>254</v>
      </c>
      <c r="T2996" s="1" t="s">
        <v>34</v>
      </c>
      <c r="U2996" s="1" t="s">
        <v>251</v>
      </c>
      <c r="V2996" s="1" t="s">
        <v>36</v>
      </c>
      <c r="W2996">
        <f t="shared" si="92"/>
        <v>46182.256249999999</v>
      </c>
      <c r="X2996">
        <f t="shared" si="93"/>
        <v>46182.263888888891</v>
      </c>
    </row>
    <row r="2997" spans="1:24" x14ac:dyDescent="0.2">
      <c r="A2997" s="1" t="s">
        <v>6480</v>
      </c>
      <c r="B2997" s="1" t="s">
        <v>6478</v>
      </c>
      <c r="C2997" s="1" t="s">
        <v>6479</v>
      </c>
      <c r="D2997" s="1" t="s">
        <v>6384</v>
      </c>
      <c r="E2997" s="1" t="s">
        <v>26</v>
      </c>
      <c r="F2997" s="1" t="s">
        <v>27</v>
      </c>
      <c r="G2997" s="1" t="s">
        <v>194</v>
      </c>
      <c r="H2997" s="1" t="s">
        <v>39</v>
      </c>
      <c r="I2997" s="1" t="s">
        <v>151</v>
      </c>
      <c r="J2997">
        <v>10</v>
      </c>
      <c r="K2997">
        <v>8.5</v>
      </c>
      <c r="L2997">
        <v>0.7</v>
      </c>
      <c r="M2997">
        <v>5.3</v>
      </c>
      <c r="N2997">
        <v>14.6</v>
      </c>
      <c r="O2997">
        <v>12</v>
      </c>
      <c r="P2997">
        <v>0</v>
      </c>
      <c r="Q2997" s="1" t="s">
        <v>31</v>
      </c>
      <c r="R2997" s="1" t="s">
        <v>340</v>
      </c>
      <c r="S2997" s="1" t="s">
        <v>131</v>
      </c>
      <c r="T2997" s="1" t="s">
        <v>34</v>
      </c>
      <c r="U2997" s="1" t="s">
        <v>251</v>
      </c>
      <c r="V2997" s="1" t="s">
        <v>42</v>
      </c>
      <c r="W2997">
        <f t="shared" si="92"/>
        <v>46182.256249999999</v>
      </c>
      <c r="X2997">
        <f t="shared" si="93"/>
        <v>46182.274305555555</v>
      </c>
    </row>
    <row r="2998" spans="1:24" x14ac:dyDescent="0.2">
      <c r="A2998" s="1" t="s">
        <v>6481</v>
      </c>
      <c r="B2998" s="1" t="s">
        <v>6478</v>
      </c>
      <c r="C2998" s="1" t="s">
        <v>6479</v>
      </c>
      <c r="D2998" s="1" t="s">
        <v>6240</v>
      </c>
      <c r="E2998" s="1" t="s">
        <v>26</v>
      </c>
      <c r="F2998" s="1" t="s">
        <v>27</v>
      </c>
      <c r="G2998" s="1" t="s">
        <v>194</v>
      </c>
      <c r="H2998" s="1" t="s">
        <v>45</v>
      </c>
      <c r="I2998" s="1" t="s">
        <v>151</v>
      </c>
      <c r="J2998">
        <v>10</v>
      </c>
      <c r="K2998">
        <v>12.8</v>
      </c>
      <c r="L2998">
        <v>5.9</v>
      </c>
      <c r="M2998">
        <v>2.8</v>
      </c>
      <c r="N2998">
        <v>21.6</v>
      </c>
      <c r="O2998">
        <v>18</v>
      </c>
      <c r="P2998">
        <v>0</v>
      </c>
      <c r="Q2998" s="1" t="s">
        <v>31</v>
      </c>
      <c r="R2998" s="1" t="s">
        <v>134</v>
      </c>
      <c r="S2998" s="1" t="s">
        <v>152</v>
      </c>
      <c r="T2998" s="1" t="s">
        <v>34</v>
      </c>
      <c r="U2998" s="1" t="s">
        <v>251</v>
      </c>
      <c r="V2998" s="1" t="s">
        <v>42</v>
      </c>
      <c r="W2998">
        <f t="shared" si="92"/>
        <v>46182.256249999999</v>
      </c>
      <c r="X2998">
        <f t="shared" si="93"/>
        <v>46182.288888888892</v>
      </c>
    </row>
    <row r="2999" spans="1:24" x14ac:dyDescent="0.2">
      <c r="A2999" s="1" t="s">
        <v>6482</v>
      </c>
      <c r="B2999" s="1" t="s">
        <v>6478</v>
      </c>
      <c r="C2999" s="1" t="s">
        <v>6479</v>
      </c>
      <c r="D2999" s="1" t="s">
        <v>6483</v>
      </c>
      <c r="E2999" s="1" t="s">
        <v>26</v>
      </c>
      <c r="F2999" s="1" t="s">
        <v>50</v>
      </c>
      <c r="G2999" s="1" t="s">
        <v>194</v>
      </c>
      <c r="H2999" s="1" t="s">
        <v>51</v>
      </c>
      <c r="I2999" s="1" t="s">
        <v>151</v>
      </c>
      <c r="J2999">
        <v>10</v>
      </c>
      <c r="K2999">
        <v>16.100000000000001</v>
      </c>
      <c r="L2999">
        <v>14.5</v>
      </c>
      <c r="M2999">
        <v>2.1</v>
      </c>
      <c r="N2999">
        <v>32.700000000000003</v>
      </c>
      <c r="O2999">
        <v>26</v>
      </c>
      <c r="P2999">
        <v>0</v>
      </c>
      <c r="Q2999" s="1" t="s">
        <v>31</v>
      </c>
      <c r="R2999" s="1" t="s">
        <v>499</v>
      </c>
      <c r="S2999" s="1" t="s">
        <v>309</v>
      </c>
      <c r="T2999" s="1" t="s">
        <v>34</v>
      </c>
      <c r="U2999" s="1" t="s">
        <v>251</v>
      </c>
      <c r="V2999" s="1" t="s">
        <v>42</v>
      </c>
      <c r="W2999">
        <f t="shared" si="92"/>
        <v>46182.256249999999</v>
      </c>
      <c r="X2999">
        <f t="shared" si="93"/>
        <v>46182.311805555553</v>
      </c>
    </row>
    <row r="3000" spans="1:24" x14ac:dyDescent="0.2">
      <c r="A3000" s="1" t="s">
        <v>6484</v>
      </c>
      <c r="B3000" s="1" t="s">
        <v>6478</v>
      </c>
      <c r="C3000" s="1" t="s">
        <v>6479</v>
      </c>
      <c r="D3000" s="1" t="s">
        <v>6461</v>
      </c>
      <c r="E3000" s="1" t="s">
        <v>26</v>
      </c>
      <c r="F3000" s="1" t="s">
        <v>56</v>
      </c>
      <c r="G3000" s="1" t="s">
        <v>194</v>
      </c>
      <c r="H3000" s="1" t="s">
        <v>57</v>
      </c>
      <c r="I3000" s="1" t="s">
        <v>151</v>
      </c>
      <c r="J3000">
        <v>10</v>
      </c>
      <c r="K3000">
        <v>13.8</v>
      </c>
      <c r="L3000">
        <v>1.1000000000000001</v>
      </c>
      <c r="M3000">
        <v>2.1</v>
      </c>
      <c r="N3000">
        <v>17</v>
      </c>
      <c r="O3000">
        <v>18</v>
      </c>
      <c r="P3000">
        <v>0</v>
      </c>
      <c r="Q3000" s="1" t="s">
        <v>31</v>
      </c>
      <c r="R3000" s="1" t="s">
        <v>279</v>
      </c>
      <c r="S3000" s="1" t="s">
        <v>114</v>
      </c>
      <c r="T3000" s="1" t="s">
        <v>34</v>
      </c>
      <c r="U3000" s="1" t="s">
        <v>251</v>
      </c>
      <c r="V3000" s="1" t="s">
        <v>36</v>
      </c>
      <c r="W3000">
        <f t="shared" si="92"/>
        <v>46182.256249999999</v>
      </c>
      <c r="X3000">
        <f t="shared" si="93"/>
        <v>46182.323611111111</v>
      </c>
    </row>
    <row r="3001" spans="1:24" x14ac:dyDescent="0.2">
      <c r="A3001" s="1" t="s">
        <v>6485</v>
      </c>
      <c r="B3001" s="1" t="s">
        <v>6478</v>
      </c>
      <c r="C3001" s="1" t="s">
        <v>6479</v>
      </c>
      <c r="D3001" s="1" t="s">
        <v>6486</v>
      </c>
      <c r="E3001" s="1" t="s">
        <v>26</v>
      </c>
      <c r="F3001" s="1" t="s">
        <v>56</v>
      </c>
      <c r="G3001" s="1" t="s">
        <v>194</v>
      </c>
      <c r="H3001" s="1" t="s">
        <v>62</v>
      </c>
      <c r="I3001" s="1" t="s">
        <v>151</v>
      </c>
      <c r="J3001">
        <v>10</v>
      </c>
      <c r="K3001">
        <v>7.1</v>
      </c>
      <c r="L3001">
        <v>0.5</v>
      </c>
      <c r="M3001">
        <v>2.4</v>
      </c>
      <c r="N3001">
        <v>9.9</v>
      </c>
      <c r="O3001">
        <v>15</v>
      </c>
      <c r="P3001">
        <v>0</v>
      </c>
      <c r="Q3001" s="1" t="s">
        <v>31</v>
      </c>
      <c r="R3001" s="1" t="s">
        <v>261</v>
      </c>
      <c r="S3001" s="1" t="s">
        <v>118</v>
      </c>
      <c r="T3001" s="1" t="s">
        <v>34</v>
      </c>
      <c r="U3001" s="1" t="s">
        <v>251</v>
      </c>
      <c r="V3001" s="1" t="s">
        <v>36</v>
      </c>
      <c r="W3001">
        <f t="shared" si="92"/>
        <v>46182.256249999999</v>
      </c>
      <c r="X3001">
        <f t="shared" si="93"/>
        <v>46182.330555555556</v>
      </c>
    </row>
    <row r="3002" spans="1:24" x14ac:dyDescent="0.2">
      <c r="A3002" s="1" t="s">
        <v>6487</v>
      </c>
      <c r="B3002" s="1" t="s">
        <v>6488</v>
      </c>
      <c r="C3002" s="1" t="s">
        <v>6456</v>
      </c>
      <c r="D3002" s="1" t="s">
        <v>6466</v>
      </c>
      <c r="E3002" s="1" t="s">
        <v>26</v>
      </c>
      <c r="F3002" s="1" t="s">
        <v>27</v>
      </c>
      <c r="G3002" s="1" t="s">
        <v>69</v>
      </c>
      <c r="H3002" s="1" t="s">
        <v>29</v>
      </c>
      <c r="I3002" s="1" t="s">
        <v>2032</v>
      </c>
      <c r="J3002">
        <v>10</v>
      </c>
      <c r="K3002">
        <v>9.1999999999999993</v>
      </c>
      <c r="L3002">
        <v>0.6</v>
      </c>
      <c r="M3002">
        <v>3.1</v>
      </c>
      <c r="N3002">
        <v>12.9</v>
      </c>
      <c r="O3002">
        <v>15</v>
      </c>
      <c r="P3002">
        <v>0</v>
      </c>
      <c r="Q3002" s="1" t="s">
        <v>31</v>
      </c>
      <c r="R3002" s="1" t="s">
        <v>46</v>
      </c>
      <c r="S3002" s="1" t="s">
        <v>47</v>
      </c>
      <c r="T3002" s="1" t="s">
        <v>34</v>
      </c>
      <c r="U3002" s="1" t="s">
        <v>99</v>
      </c>
      <c r="V3002" s="1" t="s">
        <v>36</v>
      </c>
      <c r="W3002">
        <f t="shared" si="92"/>
        <v>46182.286805555559</v>
      </c>
      <c r="X3002">
        <f t="shared" si="93"/>
        <v>46182.295138888891</v>
      </c>
    </row>
    <row r="3003" spans="1:24" x14ac:dyDescent="0.2">
      <c r="A3003" s="1" t="s">
        <v>6489</v>
      </c>
      <c r="B3003" s="1" t="s">
        <v>6488</v>
      </c>
      <c r="C3003" s="1" t="s">
        <v>6456</v>
      </c>
      <c r="D3003" s="1" t="s">
        <v>6468</v>
      </c>
      <c r="E3003" s="1" t="s">
        <v>26</v>
      </c>
      <c r="F3003" s="1" t="s">
        <v>27</v>
      </c>
      <c r="G3003" s="1" t="s">
        <v>69</v>
      </c>
      <c r="H3003" s="1" t="s">
        <v>39</v>
      </c>
      <c r="I3003" s="1" t="s">
        <v>2032</v>
      </c>
      <c r="J3003">
        <v>10</v>
      </c>
      <c r="K3003">
        <v>9.8000000000000007</v>
      </c>
      <c r="L3003">
        <v>1</v>
      </c>
      <c r="M3003">
        <v>5.9</v>
      </c>
      <c r="N3003">
        <v>16.7</v>
      </c>
      <c r="O3003">
        <v>12</v>
      </c>
      <c r="P3003">
        <v>0</v>
      </c>
      <c r="Q3003" s="1" t="s">
        <v>31</v>
      </c>
      <c r="R3003" s="1" t="s">
        <v>125</v>
      </c>
      <c r="S3003" s="1" t="s">
        <v>196</v>
      </c>
      <c r="T3003" s="1" t="s">
        <v>34</v>
      </c>
      <c r="U3003" s="1" t="s">
        <v>99</v>
      </c>
      <c r="V3003" s="1" t="s">
        <v>42</v>
      </c>
      <c r="W3003">
        <f t="shared" si="92"/>
        <v>46182.286805555559</v>
      </c>
      <c r="X3003">
        <f t="shared" si="93"/>
        <v>46182.306944444441</v>
      </c>
    </row>
    <row r="3004" spans="1:24" x14ac:dyDescent="0.2">
      <c r="A3004" s="1" t="s">
        <v>6490</v>
      </c>
      <c r="B3004" s="1" t="s">
        <v>6488</v>
      </c>
      <c r="C3004" s="1" t="s">
        <v>6456</v>
      </c>
      <c r="D3004" s="1" t="s">
        <v>6491</v>
      </c>
      <c r="E3004" s="1" t="s">
        <v>26</v>
      </c>
      <c r="F3004" s="1" t="s">
        <v>27</v>
      </c>
      <c r="G3004" s="1" t="s">
        <v>69</v>
      </c>
      <c r="H3004" s="1" t="s">
        <v>45</v>
      </c>
      <c r="I3004" s="1" t="s">
        <v>2032</v>
      </c>
      <c r="J3004">
        <v>10</v>
      </c>
      <c r="K3004">
        <v>13.1</v>
      </c>
      <c r="L3004">
        <v>5.8</v>
      </c>
      <c r="M3004">
        <v>2.7</v>
      </c>
      <c r="N3004">
        <v>21.6</v>
      </c>
      <c r="O3004">
        <v>18</v>
      </c>
      <c r="P3004">
        <v>0</v>
      </c>
      <c r="Q3004" s="1" t="s">
        <v>31</v>
      </c>
      <c r="R3004" s="1" t="s">
        <v>75</v>
      </c>
      <c r="S3004" s="1" t="s">
        <v>156</v>
      </c>
      <c r="T3004" s="1" t="s">
        <v>34</v>
      </c>
      <c r="U3004" s="1" t="s">
        <v>99</v>
      </c>
      <c r="V3004" s="1" t="s">
        <v>42</v>
      </c>
      <c r="W3004">
        <f t="shared" si="92"/>
        <v>46182.286805555559</v>
      </c>
      <c r="X3004">
        <f t="shared" si="93"/>
        <v>46182.322222222225</v>
      </c>
    </row>
    <row r="3005" spans="1:24" x14ac:dyDescent="0.2">
      <c r="A3005" s="1" t="s">
        <v>6492</v>
      </c>
      <c r="B3005" s="1" t="s">
        <v>6488</v>
      </c>
      <c r="C3005" s="1" t="s">
        <v>6456</v>
      </c>
      <c r="D3005" s="1" t="s">
        <v>6493</v>
      </c>
      <c r="E3005" s="1" t="s">
        <v>26</v>
      </c>
      <c r="F3005" s="1" t="s">
        <v>50</v>
      </c>
      <c r="G3005" s="1" t="s">
        <v>69</v>
      </c>
      <c r="H3005" s="1" t="s">
        <v>51</v>
      </c>
      <c r="I3005" s="1" t="s">
        <v>2032</v>
      </c>
      <c r="J3005">
        <v>10</v>
      </c>
      <c r="K3005">
        <v>11.9</v>
      </c>
      <c r="L3005">
        <v>7.8</v>
      </c>
      <c r="M3005">
        <v>2.2000000000000002</v>
      </c>
      <c r="N3005">
        <v>21.9</v>
      </c>
      <c r="O3005">
        <v>26</v>
      </c>
      <c r="P3005">
        <v>0</v>
      </c>
      <c r="Q3005" s="1" t="s">
        <v>31</v>
      </c>
      <c r="R3005" s="1" t="s">
        <v>1111</v>
      </c>
      <c r="S3005" s="1" t="s">
        <v>291</v>
      </c>
      <c r="T3005" s="1" t="s">
        <v>34</v>
      </c>
      <c r="U3005" s="1" t="s">
        <v>99</v>
      </c>
      <c r="V3005" s="1" t="s">
        <v>36</v>
      </c>
      <c r="W3005">
        <f t="shared" si="92"/>
        <v>46182.286805555559</v>
      </c>
      <c r="X3005">
        <f t="shared" si="93"/>
        <v>46182.337500000001</v>
      </c>
    </row>
    <row r="3006" spans="1:24" x14ac:dyDescent="0.2">
      <c r="A3006" s="1" t="s">
        <v>6494</v>
      </c>
      <c r="B3006" s="1" t="s">
        <v>6488</v>
      </c>
      <c r="C3006" s="1" t="s">
        <v>6456</v>
      </c>
      <c r="D3006" s="1" t="s">
        <v>6364</v>
      </c>
      <c r="E3006" s="1" t="s">
        <v>26</v>
      </c>
      <c r="F3006" s="1" t="s">
        <v>56</v>
      </c>
      <c r="G3006" s="1" t="s">
        <v>69</v>
      </c>
      <c r="H3006" s="1" t="s">
        <v>57</v>
      </c>
      <c r="I3006" s="1" t="s">
        <v>2032</v>
      </c>
      <c r="J3006">
        <v>10</v>
      </c>
      <c r="K3006">
        <v>14</v>
      </c>
      <c r="L3006">
        <v>1</v>
      </c>
      <c r="M3006">
        <v>4</v>
      </c>
      <c r="N3006">
        <v>19</v>
      </c>
      <c r="O3006">
        <v>18</v>
      </c>
      <c r="P3006">
        <v>0</v>
      </c>
      <c r="Q3006" s="1" t="s">
        <v>31</v>
      </c>
      <c r="R3006" s="1" t="s">
        <v>959</v>
      </c>
      <c r="S3006" s="1" t="s">
        <v>208</v>
      </c>
      <c r="T3006" s="1" t="s">
        <v>34</v>
      </c>
      <c r="U3006" s="1" t="s">
        <v>99</v>
      </c>
      <c r="V3006" s="1" t="s">
        <v>36</v>
      </c>
      <c r="W3006">
        <f t="shared" si="92"/>
        <v>46182.286805555559</v>
      </c>
      <c r="X3006">
        <f t="shared" si="93"/>
        <v>46182.350694444445</v>
      </c>
    </row>
    <row r="3007" spans="1:24" x14ac:dyDescent="0.2">
      <c r="A3007" s="1" t="s">
        <v>6495</v>
      </c>
      <c r="B3007" s="1" t="s">
        <v>6488</v>
      </c>
      <c r="C3007" s="1" t="s">
        <v>6456</v>
      </c>
      <c r="D3007" s="1" t="s">
        <v>6496</v>
      </c>
      <c r="E3007" s="1" t="s">
        <v>26</v>
      </c>
      <c r="F3007" s="1" t="s">
        <v>56</v>
      </c>
      <c r="G3007" s="1" t="s">
        <v>69</v>
      </c>
      <c r="H3007" s="1" t="s">
        <v>62</v>
      </c>
      <c r="I3007" s="1" t="s">
        <v>2032</v>
      </c>
      <c r="J3007">
        <v>10</v>
      </c>
      <c r="K3007">
        <v>6.2</v>
      </c>
      <c r="L3007">
        <v>0.7</v>
      </c>
      <c r="M3007">
        <v>3.2</v>
      </c>
      <c r="N3007">
        <v>10.1</v>
      </c>
      <c r="O3007">
        <v>15</v>
      </c>
      <c r="P3007">
        <v>0</v>
      </c>
      <c r="Q3007" s="1" t="s">
        <v>31</v>
      </c>
      <c r="R3007" s="1" t="s">
        <v>58</v>
      </c>
      <c r="S3007" s="1" t="s">
        <v>228</v>
      </c>
      <c r="T3007" s="1" t="s">
        <v>34</v>
      </c>
      <c r="U3007" s="1" t="s">
        <v>99</v>
      </c>
      <c r="V3007" s="1" t="s">
        <v>36</v>
      </c>
      <c r="W3007">
        <f t="shared" si="92"/>
        <v>46182.286805555559</v>
      </c>
      <c r="X3007">
        <f t="shared" si="93"/>
        <v>46182.357638888891</v>
      </c>
    </row>
    <row r="3008" spans="1:24" x14ac:dyDescent="0.2">
      <c r="A3008" s="1" t="s">
        <v>6497</v>
      </c>
      <c r="B3008" s="1" t="s">
        <v>6498</v>
      </c>
      <c r="C3008" s="1" t="s">
        <v>6499</v>
      </c>
      <c r="D3008" s="1" t="s">
        <v>6338</v>
      </c>
      <c r="E3008" s="1" t="s">
        <v>26</v>
      </c>
      <c r="F3008" s="1" t="s">
        <v>27</v>
      </c>
      <c r="G3008" s="1" t="s">
        <v>123</v>
      </c>
      <c r="H3008" s="1" t="s">
        <v>29</v>
      </c>
      <c r="I3008" s="1" t="s">
        <v>1691</v>
      </c>
      <c r="J3008">
        <v>2</v>
      </c>
      <c r="K3008">
        <v>10.199999999999999</v>
      </c>
      <c r="L3008">
        <v>1</v>
      </c>
      <c r="M3008">
        <v>4.0999999999999996</v>
      </c>
      <c r="N3008">
        <v>15.3</v>
      </c>
      <c r="O3008">
        <v>15</v>
      </c>
      <c r="P3008">
        <v>0</v>
      </c>
      <c r="Q3008" s="1" t="s">
        <v>31</v>
      </c>
      <c r="R3008" s="1" t="s">
        <v>102</v>
      </c>
      <c r="S3008" s="1" t="s">
        <v>47</v>
      </c>
      <c r="T3008" s="1" t="s">
        <v>34</v>
      </c>
      <c r="U3008" s="1" t="s">
        <v>72</v>
      </c>
      <c r="V3008" s="1" t="s">
        <v>36</v>
      </c>
      <c r="W3008">
        <f t="shared" si="92"/>
        <v>46182.411805555559</v>
      </c>
      <c r="X3008">
        <f t="shared" si="93"/>
        <v>46182.422222222223</v>
      </c>
    </row>
    <row r="3009" spans="1:24" x14ac:dyDescent="0.2">
      <c r="A3009" s="1" t="s">
        <v>6500</v>
      </c>
      <c r="B3009" s="1" t="s">
        <v>6498</v>
      </c>
      <c r="C3009" s="1" t="s">
        <v>6499</v>
      </c>
      <c r="D3009" s="1" t="s">
        <v>6353</v>
      </c>
      <c r="E3009" s="1" t="s">
        <v>26</v>
      </c>
      <c r="F3009" s="1" t="s">
        <v>27</v>
      </c>
      <c r="G3009" s="1" t="s">
        <v>123</v>
      </c>
      <c r="H3009" s="1" t="s">
        <v>39</v>
      </c>
      <c r="I3009" s="1" t="s">
        <v>1691</v>
      </c>
      <c r="J3009">
        <v>2</v>
      </c>
      <c r="K3009">
        <v>11.4</v>
      </c>
      <c r="L3009">
        <v>1.4</v>
      </c>
      <c r="M3009">
        <v>5.8</v>
      </c>
      <c r="N3009">
        <v>18.600000000000001</v>
      </c>
      <c r="O3009">
        <v>12</v>
      </c>
      <c r="P3009">
        <v>0</v>
      </c>
      <c r="Q3009" s="1" t="s">
        <v>31</v>
      </c>
      <c r="R3009" s="1" t="s">
        <v>40</v>
      </c>
      <c r="S3009" s="1" t="s">
        <v>156</v>
      </c>
      <c r="T3009" s="1" t="s">
        <v>34</v>
      </c>
      <c r="U3009" s="1" t="s">
        <v>72</v>
      </c>
      <c r="V3009" s="1" t="s">
        <v>42</v>
      </c>
      <c r="W3009">
        <f t="shared" si="92"/>
        <v>46182.411805555559</v>
      </c>
      <c r="X3009">
        <f t="shared" si="93"/>
        <v>46182.43472222222</v>
      </c>
    </row>
    <row r="3010" spans="1:24" x14ac:dyDescent="0.2">
      <c r="A3010" s="1" t="s">
        <v>6501</v>
      </c>
      <c r="B3010" s="1" t="s">
        <v>6498</v>
      </c>
      <c r="C3010" s="1" t="s">
        <v>6499</v>
      </c>
      <c r="D3010" s="1" t="s">
        <v>6396</v>
      </c>
      <c r="E3010" s="1" t="s">
        <v>26</v>
      </c>
      <c r="F3010" s="1" t="s">
        <v>27</v>
      </c>
      <c r="G3010" s="1" t="s">
        <v>123</v>
      </c>
      <c r="H3010" s="1" t="s">
        <v>45</v>
      </c>
      <c r="I3010" s="1" t="s">
        <v>1691</v>
      </c>
      <c r="J3010">
        <v>2</v>
      </c>
      <c r="K3010">
        <v>15.7</v>
      </c>
      <c r="L3010">
        <v>5.0999999999999996</v>
      </c>
      <c r="M3010">
        <v>2.7</v>
      </c>
      <c r="N3010">
        <v>23.4</v>
      </c>
      <c r="O3010">
        <v>18</v>
      </c>
      <c r="P3010">
        <v>0</v>
      </c>
      <c r="Q3010" s="1" t="s">
        <v>31</v>
      </c>
      <c r="R3010" s="1" t="s">
        <v>199</v>
      </c>
      <c r="S3010" s="1" t="s">
        <v>126</v>
      </c>
      <c r="T3010" s="1" t="s">
        <v>34</v>
      </c>
      <c r="U3010" s="1" t="s">
        <v>72</v>
      </c>
      <c r="V3010" s="1" t="s">
        <v>42</v>
      </c>
      <c r="W3010">
        <f t="shared" ref="W3010:W3073" si="94">DATEVALUE(MID(C3010,1,10))+TIMEVALUE(MID(C3010,12,8))</f>
        <v>46182.411805555559</v>
      </c>
      <c r="X3010">
        <f t="shared" ref="X3010:X3073" si="95">DATEVALUE(MID(D3010,1,10))+TIMEVALUE(MID(D3010,12,8))</f>
        <v>46182.451388888891</v>
      </c>
    </row>
    <row r="3011" spans="1:24" x14ac:dyDescent="0.2">
      <c r="A3011" s="1" t="s">
        <v>6502</v>
      </c>
      <c r="B3011" s="1" t="s">
        <v>6498</v>
      </c>
      <c r="C3011" s="1" t="s">
        <v>6499</v>
      </c>
      <c r="D3011" s="1" t="s">
        <v>6315</v>
      </c>
      <c r="E3011" s="1" t="s">
        <v>26</v>
      </c>
      <c r="F3011" s="1" t="s">
        <v>50</v>
      </c>
      <c r="G3011" s="1" t="s">
        <v>123</v>
      </c>
      <c r="H3011" s="1" t="s">
        <v>51</v>
      </c>
      <c r="I3011" s="1" t="s">
        <v>1691</v>
      </c>
      <c r="J3011">
        <v>2</v>
      </c>
      <c r="K3011">
        <v>15.2</v>
      </c>
      <c r="L3011">
        <v>12.6</v>
      </c>
      <c r="M3011">
        <v>3.5</v>
      </c>
      <c r="N3011">
        <v>31.3</v>
      </c>
      <c r="O3011">
        <v>26</v>
      </c>
      <c r="P3011">
        <v>0</v>
      </c>
      <c r="Q3011" s="1" t="s">
        <v>31</v>
      </c>
      <c r="R3011" s="1" t="s">
        <v>499</v>
      </c>
      <c r="S3011" s="1" t="s">
        <v>139</v>
      </c>
      <c r="T3011" s="1" t="s">
        <v>34</v>
      </c>
      <c r="U3011" s="1" t="s">
        <v>72</v>
      </c>
      <c r="V3011" s="1" t="s">
        <v>42</v>
      </c>
      <c r="W3011">
        <f t="shared" si="94"/>
        <v>46182.411805555559</v>
      </c>
      <c r="X3011">
        <f t="shared" si="95"/>
        <v>46182.472916666666</v>
      </c>
    </row>
    <row r="3012" spans="1:24" x14ac:dyDescent="0.2">
      <c r="A3012" s="1" t="s">
        <v>6503</v>
      </c>
      <c r="B3012" s="1" t="s">
        <v>6498</v>
      </c>
      <c r="C3012" s="1" t="s">
        <v>6499</v>
      </c>
      <c r="D3012" s="1" t="s">
        <v>6504</v>
      </c>
      <c r="E3012" s="1" t="s">
        <v>26</v>
      </c>
      <c r="F3012" s="1" t="s">
        <v>56</v>
      </c>
      <c r="G3012" s="1" t="s">
        <v>123</v>
      </c>
      <c r="H3012" s="1" t="s">
        <v>57</v>
      </c>
      <c r="I3012" s="1" t="s">
        <v>1691</v>
      </c>
      <c r="J3012">
        <v>2</v>
      </c>
      <c r="K3012">
        <v>14.3</v>
      </c>
      <c r="L3012">
        <v>1.2</v>
      </c>
      <c r="M3012">
        <v>3.6</v>
      </c>
      <c r="N3012">
        <v>19.100000000000001</v>
      </c>
      <c r="O3012">
        <v>18</v>
      </c>
      <c r="P3012">
        <v>0</v>
      </c>
      <c r="Q3012" s="1" t="s">
        <v>31</v>
      </c>
      <c r="R3012" s="1" t="s">
        <v>90</v>
      </c>
      <c r="S3012" s="1" t="s">
        <v>64</v>
      </c>
      <c r="T3012" s="1" t="s">
        <v>34</v>
      </c>
      <c r="U3012" s="1" t="s">
        <v>72</v>
      </c>
      <c r="V3012" s="1" t="s">
        <v>36</v>
      </c>
      <c r="W3012">
        <f t="shared" si="94"/>
        <v>46182.411805555559</v>
      </c>
      <c r="X3012">
        <f t="shared" si="95"/>
        <v>46182.486111111109</v>
      </c>
    </row>
    <row r="3013" spans="1:24" x14ac:dyDescent="0.2">
      <c r="A3013" s="1" t="s">
        <v>6505</v>
      </c>
      <c r="B3013" s="1" t="s">
        <v>6498</v>
      </c>
      <c r="C3013" s="1" t="s">
        <v>6499</v>
      </c>
      <c r="D3013" s="1" t="s">
        <v>6506</v>
      </c>
      <c r="E3013" s="1" t="s">
        <v>26</v>
      </c>
      <c r="F3013" s="1" t="s">
        <v>56</v>
      </c>
      <c r="G3013" s="1" t="s">
        <v>123</v>
      </c>
      <c r="H3013" s="1" t="s">
        <v>62</v>
      </c>
      <c r="I3013" s="1" t="s">
        <v>1691</v>
      </c>
      <c r="J3013">
        <v>2</v>
      </c>
      <c r="K3013">
        <v>9.5</v>
      </c>
      <c r="L3013">
        <v>0.4</v>
      </c>
      <c r="M3013">
        <v>0.4</v>
      </c>
      <c r="N3013">
        <v>10.3</v>
      </c>
      <c r="O3013">
        <v>15</v>
      </c>
      <c r="P3013">
        <v>0</v>
      </c>
      <c r="Q3013" s="1" t="s">
        <v>31</v>
      </c>
      <c r="R3013" s="1" t="s">
        <v>189</v>
      </c>
      <c r="S3013" s="1" t="s">
        <v>228</v>
      </c>
      <c r="T3013" s="1" t="s">
        <v>34</v>
      </c>
      <c r="U3013" s="1" t="s">
        <v>72</v>
      </c>
      <c r="V3013" s="1" t="s">
        <v>36</v>
      </c>
      <c r="W3013">
        <f t="shared" si="94"/>
        <v>46182.411805555559</v>
      </c>
      <c r="X3013">
        <f t="shared" si="95"/>
        <v>46182.493750000001</v>
      </c>
    </row>
    <row r="3014" spans="1:24" x14ac:dyDescent="0.2">
      <c r="A3014" s="1" t="s">
        <v>6507</v>
      </c>
      <c r="B3014" s="1" t="s">
        <v>6508</v>
      </c>
      <c r="C3014" s="1" t="s">
        <v>6509</v>
      </c>
      <c r="D3014" s="1" t="s">
        <v>6510</v>
      </c>
      <c r="E3014" s="1" t="s">
        <v>26</v>
      </c>
      <c r="F3014" s="1" t="s">
        <v>27</v>
      </c>
      <c r="G3014" s="1" t="s">
        <v>171</v>
      </c>
      <c r="H3014" s="1" t="s">
        <v>29</v>
      </c>
      <c r="I3014" s="1" t="s">
        <v>586</v>
      </c>
      <c r="J3014">
        <v>6</v>
      </c>
      <c r="K3014">
        <v>10.6</v>
      </c>
      <c r="L3014">
        <v>1</v>
      </c>
      <c r="M3014">
        <v>1.8</v>
      </c>
      <c r="N3014">
        <v>13.3</v>
      </c>
      <c r="O3014">
        <v>15</v>
      </c>
      <c r="P3014">
        <v>0</v>
      </c>
      <c r="Q3014" s="1" t="s">
        <v>31</v>
      </c>
      <c r="R3014" s="1" t="s">
        <v>125</v>
      </c>
      <c r="S3014" s="1" t="s">
        <v>126</v>
      </c>
      <c r="T3014" s="1" t="s">
        <v>34</v>
      </c>
      <c r="U3014" s="1" t="s">
        <v>251</v>
      </c>
      <c r="V3014" s="1" t="s">
        <v>36</v>
      </c>
      <c r="W3014">
        <f t="shared" si="94"/>
        <v>46182.383333333331</v>
      </c>
      <c r="X3014">
        <f t="shared" si="95"/>
        <v>46182.392361111109</v>
      </c>
    </row>
    <row r="3015" spans="1:24" x14ac:dyDescent="0.2">
      <c r="A3015" s="1" t="s">
        <v>6511</v>
      </c>
      <c r="B3015" s="1" t="s">
        <v>6508</v>
      </c>
      <c r="C3015" s="1" t="s">
        <v>6509</v>
      </c>
      <c r="D3015" s="1" t="s">
        <v>6512</v>
      </c>
      <c r="E3015" s="1" t="s">
        <v>26</v>
      </c>
      <c r="F3015" s="1" t="s">
        <v>27</v>
      </c>
      <c r="G3015" s="1" t="s">
        <v>171</v>
      </c>
      <c r="H3015" s="1" t="s">
        <v>39</v>
      </c>
      <c r="I3015" s="1" t="s">
        <v>586</v>
      </c>
      <c r="J3015">
        <v>6</v>
      </c>
      <c r="K3015">
        <v>8.1999999999999993</v>
      </c>
      <c r="L3015">
        <v>0.5</v>
      </c>
      <c r="M3015">
        <v>6.3</v>
      </c>
      <c r="N3015">
        <v>15</v>
      </c>
      <c r="O3015">
        <v>12</v>
      </c>
      <c r="P3015">
        <v>0</v>
      </c>
      <c r="Q3015" s="1" t="s">
        <v>31</v>
      </c>
      <c r="R3015" s="1" t="s">
        <v>180</v>
      </c>
      <c r="S3015" s="1" t="s">
        <v>174</v>
      </c>
      <c r="T3015" s="1" t="s">
        <v>34</v>
      </c>
      <c r="U3015" s="1" t="s">
        <v>251</v>
      </c>
      <c r="V3015" s="1" t="s">
        <v>42</v>
      </c>
      <c r="W3015">
        <f t="shared" si="94"/>
        <v>46182.383333333331</v>
      </c>
      <c r="X3015">
        <f t="shared" si="95"/>
        <v>46182.402777777781</v>
      </c>
    </row>
    <row r="3016" spans="1:24" x14ac:dyDescent="0.2">
      <c r="A3016" s="1" t="s">
        <v>6513</v>
      </c>
      <c r="B3016" s="1" t="s">
        <v>6508</v>
      </c>
      <c r="C3016" s="1" t="s">
        <v>6509</v>
      </c>
      <c r="D3016" s="1" t="s">
        <v>6278</v>
      </c>
      <c r="E3016" s="1" t="s">
        <v>26</v>
      </c>
      <c r="F3016" s="1" t="s">
        <v>27</v>
      </c>
      <c r="G3016" s="1" t="s">
        <v>171</v>
      </c>
      <c r="H3016" s="1" t="s">
        <v>45</v>
      </c>
      <c r="I3016" s="1" t="s">
        <v>586</v>
      </c>
      <c r="J3016">
        <v>6</v>
      </c>
      <c r="K3016">
        <v>13.8</v>
      </c>
      <c r="L3016">
        <v>5.4</v>
      </c>
      <c r="M3016">
        <v>4.2</v>
      </c>
      <c r="N3016">
        <v>23.3</v>
      </c>
      <c r="O3016">
        <v>18</v>
      </c>
      <c r="P3016">
        <v>1</v>
      </c>
      <c r="Q3016" s="1" t="s">
        <v>4292</v>
      </c>
      <c r="R3016" s="1" t="s">
        <v>32</v>
      </c>
      <c r="S3016" s="1" t="s">
        <v>79</v>
      </c>
      <c r="T3016" s="1" t="s">
        <v>34</v>
      </c>
      <c r="U3016" s="1" t="s">
        <v>251</v>
      </c>
      <c r="V3016" s="1" t="s">
        <v>324</v>
      </c>
      <c r="W3016">
        <f t="shared" si="94"/>
        <v>46182.383333333331</v>
      </c>
      <c r="X3016">
        <f t="shared" si="95"/>
        <v>46182.418749999997</v>
      </c>
    </row>
    <row r="3017" spans="1:24" x14ac:dyDescent="0.2">
      <c r="A3017" s="1" t="s">
        <v>6514</v>
      </c>
      <c r="B3017" s="1" t="s">
        <v>6508</v>
      </c>
      <c r="C3017" s="1" t="s">
        <v>6509</v>
      </c>
      <c r="D3017" s="1" t="s">
        <v>6272</v>
      </c>
      <c r="E3017" s="1" t="s">
        <v>26</v>
      </c>
      <c r="F3017" s="1" t="s">
        <v>50</v>
      </c>
      <c r="G3017" s="1" t="s">
        <v>171</v>
      </c>
      <c r="H3017" s="1" t="s">
        <v>51</v>
      </c>
      <c r="I3017" s="1" t="s">
        <v>586</v>
      </c>
      <c r="J3017">
        <v>6</v>
      </c>
      <c r="K3017">
        <v>15.6</v>
      </c>
      <c r="L3017">
        <v>11.6</v>
      </c>
      <c r="M3017">
        <v>2.8</v>
      </c>
      <c r="N3017">
        <v>30.1</v>
      </c>
      <c r="O3017">
        <v>26</v>
      </c>
      <c r="P3017">
        <v>0</v>
      </c>
      <c r="Q3017" s="1" t="s">
        <v>31</v>
      </c>
      <c r="R3017" s="1" t="s">
        <v>934</v>
      </c>
      <c r="S3017" s="1" t="s">
        <v>403</v>
      </c>
      <c r="T3017" s="1" t="s">
        <v>34</v>
      </c>
      <c r="U3017" s="1" t="s">
        <v>251</v>
      </c>
      <c r="V3017" s="1" t="s">
        <v>42</v>
      </c>
      <c r="W3017">
        <f t="shared" si="94"/>
        <v>46182.383333333331</v>
      </c>
      <c r="X3017">
        <f t="shared" si="95"/>
        <v>46182.439583333333</v>
      </c>
    </row>
    <row r="3018" spans="1:24" x14ac:dyDescent="0.2">
      <c r="A3018" s="1" t="s">
        <v>6515</v>
      </c>
      <c r="B3018" s="1" t="s">
        <v>6508</v>
      </c>
      <c r="C3018" s="1" t="s">
        <v>6509</v>
      </c>
      <c r="D3018" s="1" t="s">
        <v>6396</v>
      </c>
      <c r="E3018" s="1" t="s">
        <v>26</v>
      </c>
      <c r="F3018" s="1" t="s">
        <v>56</v>
      </c>
      <c r="G3018" s="1" t="s">
        <v>171</v>
      </c>
      <c r="H3018" s="1" t="s">
        <v>57</v>
      </c>
      <c r="I3018" s="1" t="s">
        <v>586</v>
      </c>
      <c r="J3018">
        <v>6</v>
      </c>
      <c r="K3018">
        <v>12.2</v>
      </c>
      <c r="L3018">
        <v>1</v>
      </c>
      <c r="M3018">
        <v>3.3</v>
      </c>
      <c r="N3018">
        <v>16.399999999999999</v>
      </c>
      <c r="O3018">
        <v>18</v>
      </c>
      <c r="P3018">
        <v>0</v>
      </c>
      <c r="Q3018" s="1" t="s">
        <v>31</v>
      </c>
      <c r="R3018" s="1" t="s">
        <v>63</v>
      </c>
      <c r="S3018" s="1" t="s">
        <v>64</v>
      </c>
      <c r="T3018" s="1" t="s">
        <v>34</v>
      </c>
      <c r="U3018" s="1" t="s">
        <v>251</v>
      </c>
      <c r="V3018" s="1" t="s">
        <v>36</v>
      </c>
      <c r="W3018">
        <f t="shared" si="94"/>
        <v>46182.383333333331</v>
      </c>
      <c r="X3018">
        <f t="shared" si="95"/>
        <v>46182.451388888891</v>
      </c>
    </row>
    <row r="3019" spans="1:24" x14ac:dyDescent="0.2">
      <c r="A3019" s="1" t="s">
        <v>6516</v>
      </c>
      <c r="B3019" s="1" t="s">
        <v>6508</v>
      </c>
      <c r="C3019" s="1" t="s">
        <v>6509</v>
      </c>
      <c r="D3019" s="1" t="s">
        <v>6517</v>
      </c>
      <c r="E3019" s="1" t="s">
        <v>26</v>
      </c>
      <c r="F3019" s="1" t="s">
        <v>56</v>
      </c>
      <c r="G3019" s="1" t="s">
        <v>171</v>
      </c>
      <c r="H3019" s="1" t="s">
        <v>62</v>
      </c>
      <c r="I3019" s="1" t="s">
        <v>586</v>
      </c>
      <c r="J3019">
        <v>6</v>
      </c>
      <c r="K3019">
        <v>8.6999999999999993</v>
      </c>
      <c r="L3019">
        <v>0.7</v>
      </c>
      <c r="M3019">
        <v>3.4</v>
      </c>
      <c r="N3019">
        <v>12.9</v>
      </c>
      <c r="O3019">
        <v>15</v>
      </c>
      <c r="P3019">
        <v>0</v>
      </c>
      <c r="Q3019" s="1" t="s">
        <v>31</v>
      </c>
      <c r="R3019" s="1" t="s">
        <v>243</v>
      </c>
      <c r="S3019" s="1" t="s">
        <v>266</v>
      </c>
      <c r="T3019" s="1" t="s">
        <v>34</v>
      </c>
      <c r="U3019" s="1" t="s">
        <v>251</v>
      </c>
      <c r="V3019" s="1" t="s">
        <v>36</v>
      </c>
      <c r="W3019">
        <f t="shared" si="94"/>
        <v>46182.383333333331</v>
      </c>
      <c r="X3019">
        <f t="shared" si="95"/>
        <v>46182.460416666669</v>
      </c>
    </row>
    <row r="3020" spans="1:24" x14ac:dyDescent="0.2">
      <c r="A3020" s="1" t="s">
        <v>6518</v>
      </c>
      <c r="B3020" s="1" t="s">
        <v>6519</v>
      </c>
      <c r="C3020" s="1" t="s">
        <v>6520</v>
      </c>
      <c r="D3020" s="1" t="s">
        <v>6244</v>
      </c>
      <c r="E3020" s="1" t="s">
        <v>26</v>
      </c>
      <c r="F3020" s="1" t="s">
        <v>27</v>
      </c>
      <c r="G3020" s="1" t="s">
        <v>249</v>
      </c>
      <c r="H3020" s="1" t="s">
        <v>29</v>
      </c>
      <c r="I3020" s="1" t="s">
        <v>750</v>
      </c>
      <c r="J3020">
        <v>2</v>
      </c>
      <c r="K3020">
        <v>9.6999999999999993</v>
      </c>
      <c r="L3020">
        <v>1.6</v>
      </c>
      <c r="M3020">
        <v>3.8</v>
      </c>
      <c r="N3020">
        <v>15</v>
      </c>
      <c r="O3020">
        <v>15</v>
      </c>
      <c r="P3020">
        <v>0</v>
      </c>
      <c r="Q3020" s="1" t="s">
        <v>31</v>
      </c>
      <c r="R3020" s="1" t="s">
        <v>173</v>
      </c>
      <c r="S3020" s="1" t="s">
        <v>174</v>
      </c>
      <c r="T3020" s="1" t="s">
        <v>34</v>
      </c>
      <c r="U3020" s="1" t="s">
        <v>72</v>
      </c>
      <c r="V3020" s="1" t="s">
        <v>36</v>
      </c>
      <c r="W3020">
        <f t="shared" si="94"/>
        <v>46182.309027777781</v>
      </c>
      <c r="X3020">
        <f t="shared" si="95"/>
        <v>46182.319444444445</v>
      </c>
    </row>
    <row r="3021" spans="1:24" x14ac:dyDescent="0.2">
      <c r="A3021" s="1" t="s">
        <v>6521</v>
      </c>
      <c r="B3021" s="1" t="s">
        <v>6519</v>
      </c>
      <c r="C3021" s="1" t="s">
        <v>6520</v>
      </c>
      <c r="D3021" s="1" t="s">
        <v>6522</v>
      </c>
      <c r="E3021" s="1" t="s">
        <v>26</v>
      </c>
      <c r="F3021" s="1" t="s">
        <v>27</v>
      </c>
      <c r="G3021" s="1" t="s">
        <v>249</v>
      </c>
      <c r="H3021" s="1" t="s">
        <v>39</v>
      </c>
      <c r="I3021" s="1" t="s">
        <v>750</v>
      </c>
      <c r="J3021">
        <v>2</v>
      </c>
      <c r="K3021">
        <v>10</v>
      </c>
      <c r="L3021">
        <v>0.6</v>
      </c>
      <c r="M3021">
        <v>7.1</v>
      </c>
      <c r="N3021">
        <v>17.7</v>
      </c>
      <c r="O3021">
        <v>12</v>
      </c>
      <c r="P3021">
        <v>0</v>
      </c>
      <c r="Q3021" s="1" t="s">
        <v>31</v>
      </c>
      <c r="R3021" s="1" t="s">
        <v>199</v>
      </c>
      <c r="S3021" s="1" t="s">
        <v>196</v>
      </c>
      <c r="T3021" s="1" t="s">
        <v>34</v>
      </c>
      <c r="U3021" s="1" t="s">
        <v>72</v>
      </c>
      <c r="V3021" s="1" t="s">
        <v>42</v>
      </c>
      <c r="W3021">
        <f t="shared" si="94"/>
        <v>46182.309027777781</v>
      </c>
      <c r="X3021">
        <f t="shared" si="95"/>
        <v>46182.331250000003</v>
      </c>
    </row>
    <row r="3022" spans="1:24" x14ac:dyDescent="0.2">
      <c r="A3022" s="1" t="s">
        <v>6523</v>
      </c>
      <c r="B3022" s="1" t="s">
        <v>6519</v>
      </c>
      <c r="C3022" s="1" t="s">
        <v>6520</v>
      </c>
      <c r="D3022" s="1" t="s">
        <v>6524</v>
      </c>
      <c r="E3022" s="1" t="s">
        <v>26</v>
      </c>
      <c r="F3022" s="1" t="s">
        <v>27</v>
      </c>
      <c r="G3022" s="1" t="s">
        <v>249</v>
      </c>
      <c r="H3022" s="1" t="s">
        <v>45</v>
      </c>
      <c r="I3022" s="1" t="s">
        <v>750</v>
      </c>
      <c r="J3022">
        <v>2</v>
      </c>
      <c r="K3022">
        <v>11.8</v>
      </c>
      <c r="L3022">
        <v>3.9</v>
      </c>
      <c r="M3022">
        <v>2.2999999999999998</v>
      </c>
      <c r="N3022">
        <v>18</v>
      </c>
      <c r="O3022">
        <v>18</v>
      </c>
      <c r="P3022">
        <v>0</v>
      </c>
      <c r="Q3022" s="1" t="s">
        <v>31</v>
      </c>
      <c r="R3022" s="1" t="s">
        <v>340</v>
      </c>
      <c r="S3022" s="1" t="s">
        <v>135</v>
      </c>
      <c r="T3022" s="1" t="s">
        <v>34</v>
      </c>
      <c r="U3022" s="1" t="s">
        <v>72</v>
      </c>
      <c r="V3022" s="1" t="s">
        <v>36</v>
      </c>
      <c r="W3022">
        <f t="shared" si="94"/>
        <v>46182.309027777781</v>
      </c>
      <c r="X3022">
        <f t="shared" si="95"/>
        <v>46182.34375</v>
      </c>
    </row>
    <row r="3023" spans="1:24" x14ac:dyDescent="0.2">
      <c r="A3023" s="1" t="s">
        <v>6525</v>
      </c>
      <c r="B3023" s="1" t="s">
        <v>6519</v>
      </c>
      <c r="C3023" s="1" t="s">
        <v>6520</v>
      </c>
      <c r="D3023" s="1" t="s">
        <v>6330</v>
      </c>
      <c r="E3023" s="1" t="s">
        <v>26</v>
      </c>
      <c r="F3023" s="1" t="s">
        <v>50</v>
      </c>
      <c r="G3023" s="1" t="s">
        <v>249</v>
      </c>
      <c r="H3023" s="1" t="s">
        <v>51</v>
      </c>
      <c r="I3023" s="1" t="s">
        <v>750</v>
      </c>
      <c r="J3023">
        <v>2</v>
      </c>
      <c r="K3023">
        <v>17.5</v>
      </c>
      <c r="L3023">
        <v>10.199999999999999</v>
      </c>
      <c r="M3023">
        <v>3.5</v>
      </c>
      <c r="N3023">
        <v>31.2</v>
      </c>
      <c r="O3023">
        <v>26</v>
      </c>
      <c r="P3023">
        <v>0</v>
      </c>
      <c r="Q3023" s="1" t="s">
        <v>31</v>
      </c>
      <c r="R3023" s="1" t="s">
        <v>1111</v>
      </c>
      <c r="S3023" s="1" t="s">
        <v>53</v>
      </c>
      <c r="T3023" s="1" t="s">
        <v>34</v>
      </c>
      <c r="U3023" s="1" t="s">
        <v>72</v>
      </c>
      <c r="V3023" s="1" t="s">
        <v>42</v>
      </c>
      <c r="W3023">
        <f t="shared" si="94"/>
        <v>46182.309027777781</v>
      </c>
      <c r="X3023">
        <f t="shared" si="95"/>
        <v>46182.365277777775</v>
      </c>
    </row>
    <row r="3024" spans="1:24" x14ac:dyDescent="0.2">
      <c r="A3024" s="1" t="s">
        <v>6526</v>
      </c>
      <c r="B3024" s="1" t="s">
        <v>6519</v>
      </c>
      <c r="C3024" s="1" t="s">
        <v>6520</v>
      </c>
      <c r="D3024" s="1" t="s">
        <v>6527</v>
      </c>
      <c r="E3024" s="1" t="s">
        <v>26</v>
      </c>
      <c r="F3024" s="1" t="s">
        <v>56</v>
      </c>
      <c r="G3024" s="1" t="s">
        <v>249</v>
      </c>
      <c r="H3024" s="1" t="s">
        <v>57</v>
      </c>
      <c r="I3024" s="1" t="s">
        <v>750</v>
      </c>
      <c r="J3024">
        <v>2</v>
      </c>
      <c r="K3024">
        <v>14.3</v>
      </c>
      <c r="L3024">
        <v>1.4</v>
      </c>
      <c r="M3024">
        <v>1.8</v>
      </c>
      <c r="N3024">
        <v>17.5</v>
      </c>
      <c r="O3024">
        <v>18</v>
      </c>
      <c r="P3024">
        <v>0</v>
      </c>
      <c r="Q3024" s="1" t="s">
        <v>31</v>
      </c>
      <c r="R3024" s="1" t="s">
        <v>261</v>
      </c>
      <c r="S3024" s="1" t="s">
        <v>118</v>
      </c>
      <c r="T3024" s="1" t="s">
        <v>34</v>
      </c>
      <c r="U3024" s="1" t="s">
        <v>72</v>
      </c>
      <c r="V3024" s="1" t="s">
        <v>36</v>
      </c>
      <c r="W3024">
        <f t="shared" si="94"/>
        <v>46182.309027777781</v>
      </c>
      <c r="X3024">
        <f t="shared" si="95"/>
        <v>46182.37777777778</v>
      </c>
    </row>
    <row r="3025" spans="1:24" x14ac:dyDescent="0.2">
      <c r="A3025" s="1" t="s">
        <v>6528</v>
      </c>
      <c r="B3025" s="1" t="s">
        <v>6519</v>
      </c>
      <c r="C3025" s="1" t="s">
        <v>6520</v>
      </c>
      <c r="D3025" s="1" t="s">
        <v>6345</v>
      </c>
      <c r="E3025" s="1" t="s">
        <v>26</v>
      </c>
      <c r="F3025" s="1" t="s">
        <v>56</v>
      </c>
      <c r="G3025" s="1" t="s">
        <v>249</v>
      </c>
      <c r="H3025" s="1" t="s">
        <v>62</v>
      </c>
      <c r="I3025" s="1" t="s">
        <v>750</v>
      </c>
      <c r="J3025">
        <v>2</v>
      </c>
      <c r="K3025">
        <v>9.3000000000000007</v>
      </c>
      <c r="L3025">
        <v>0.3</v>
      </c>
      <c r="M3025">
        <v>1.4</v>
      </c>
      <c r="N3025">
        <v>11.1</v>
      </c>
      <c r="O3025">
        <v>15</v>
      </c>
      <c r="P3025">
        <v>0</v>
      </c>
      <c r="Q3025" s="1" t="s">
        <v>31</v>
      </c>
      <c r="R3025" s="1" t="s">
        <v>611</v>
      </c>
      <c r="S3025" s="1" t="s">
        <v>114</v>
      </c>
      <c r="T3025" s="1" t="s">
        <v>34</v>
      </c>
      <c r="U3025" s="1" t="s">
        <v>72</v>
      </c>
      <c r="V3025" s="1" t="s">
        <v>36</v>
      </c>
      <c r="W3025">
        <f t="shared" si="94"/>
        <v>46182.309027777781</v>
      </c>
      <c r="X3025">
        <f t="shared" si="95"/>
        <v>46182.385416666664</v>
      </c>
    </row>
    <row r="3026" spans="1:24" x14ac:dyDescent="0.2">
      <c r="A3026" s="1" t="s">
        <v>6529</v>
      </c>
      <c r="B3026" s="1" t="s">
        <v>6530</v>
      </c>
      <c r="C3026" s="1" t="s">
        <v>6531</v>
      </c>
      <c r="D3026" s="1" t="s">
        <v>6390</v>
      </c>
      <c r="E3026" s="1" t="s">
        <v>26</v>
      </c>
      <c r="F3026" s="1" t="s">
        <v>27</v>
      </c>
      <c r="G3026" s="1" t="s">
        <v>69</v>
      </c>
      <c r="H3026" s="1" t="s">
        <v>29</v>
      </c>
      <c r="I3026" s="1" t="s">
        <v>1329</v>
      </c>
      <c r="J3026">
        <v>5</v>
      </c>
      <c r="K3026">
        <v>10.6</v>
      </c>
      <c r="L3026">
        <v>0.4</v>
      </c>
      <c r="M3026">
        <v>2.7</v>
      </c>
      <c r="N3026">
        <v>13.7</v>
      </c>
      <c r="O3026">
        <v>15</v>
      </c>
      <c r="P3026">
        <v>0</v>
      </c>
      <c r="Q3026" s="1" t="s">
        <v>31</v>
      </c>
      <c r="R3026" s="1" t="s">
        <v>75</v>
      </c>
      <c r="S3026" s="1" t="s">
        <v>131</v>
      </c>
      <c r="T3026" s="1" t="s">
        <v>153</v>
      </c>
      <c r="U3026" s="1" t="s">
        <v>35</v>
      </c>
      <c r="V3026" s="1" t="s">
        <v>36</v>
      </c>
      <c r="W3026">
        <f t="shared" si="94"/>
        <v>46182.313888888886</v>
      </c>
      <c r="X3026">
        <f t="shared" si="95"/>
        <v>46182.322916666664</v>
      </c>
    </row>
    <row r="3027" spans="1:24" x14ac:dyDescent="0.2">
      <c r="A3027" s="1" t="s">
        <v>6532</v>
      </c>
      <c r="B3027" s="1" t="s">
        <v>6530</v>
      </c>
      <c r="C3027" s="1" t="s">
        <v>6531</v>
      </c>
      <c r="D3027" s="1" t="s">
        <v>6533</v>
      </c>
      <c r="E3027" s="1" t="s">
        <v>26</v>
      </c>
      <c r="F3027" s="1" t="s">
        <v>27</v>
      </c>
      <c r="G3027" s="1" t="s">
        <v>69</v>
      </c>
      <c r="H3027" s="1" t="s">
        <v>39</v>
      </c>
      <c r="I3027" s="1" t="s">
        <v>1329</v>
      </c>
      <c r="J3027">
        <v>5</v>
      </c>
      <c r="K3027">
        <v>10.5</v>
      </c>
      <c r="L3027">
        <v>1.1000000000000001</v>
      </c>
      <c r="M3027">
        <v>5.7</v>
      </c>
      <c r="N3027">
        <v>17.3</v>
      </c>
      <c r="O3027">
        <v>12</v>
      </c>
      <c r="P3027">
        <v>0</v>
      </c>
      <c r="Q3027" s="1" t="s">
        <v>31</v>
      </c>
      <c r="R3027" s="1" t="s">
        <v>180</v>
      </c>
      <c r="S3027" s="1" t="s">
        <v>103</v>
      </c>
      <c r="T3027" s="1" t="s">
        <v>153</v>
      </c>
      <c r="U3027" s="1" t="s">
        <v>35</v>
      </c>
      <c r="V3027" s="1" t="s">
        <v>42</v>
      </c>
      <c r="W3027">
        <f t="shared" si="94"/>
        <v>46182.313888888886</v>
      </c>
      <c r="X3027">
        <f t="shared" si="95"/>
        <v>46182.335416666669</v>
      </c>
    </row>
    <row r="3028" spans="1:24" x14ac:dyDescent="0.2">
      <c r="A3028" s="1" t="s">
        <v>6534</v>
      </c>
      <c r="B3028" s="1" t="s">
        <v>6530</v>
      </c>
      <c r="C3028" s="1" t="s">
        <v>6531</v>
      </c>
      <c r="D3028" s="1" t="s">
        <v>6474</v>
      </c>
      <c r="E3028" s="1" t="s">
        <v>26</v>
      </c>
      <c r="F3028" s="1" t="s">
        <v>27</v>
      </c>
      <c r="G3028" s="1" t="s">
        <v>69</v>
      </c>
      <c r="H3028" s="1" t="s">
        <v>45</v>
      </c>
      <c r="I3028" s="1" t="s">
        <v>1329</v>
      </c>
      <c r="J3028">
        <v>5</v>
      </c>
      <c r="K3028">
        <v>13.3</v>
      </c>
      <c r="L3028">
        <v>5.8</v>
      </c>
      <c r="M3028">
        <v>2.6</v>
      </c>
      <c r="N3028">
        <v>21.7</v>
      </c>
      <c r="O3028">
        <v>18</v>
      </c>
      <c r="P3028">
        <v>0</v>
      </c>
      <c r="Q3028" s="1" t="s">
        <v>31</v>
      </c>
      <c r="R3028" s="1" t="s">
        <v>102</v>
      </c>
      <c r="S3028" s="1" t="s">
        <v>156</v>
      </c>
      <c r="T3028" s="1" t="s">
        <v>153</v>
      </c>
      <c r="U3028" s="1" t="s">
        <v>35</v>
      </c>
      <c r="V3028" s="1" t="s">
        <v>42</v>
      </c>
      <c r="W3028">
        <f t="shared" si="94"/>
        <v>46182.313888888886</v>
      </c>
      <c r="X3028">
        <f t="shared" si="95"/>
        <v>46182.35</v>
      </c>
    </row>
    <row r="3029" spans="1:24" x14ac:dyDescent="0.2">
      <c r="A3029" s="1" t="s">
        <v>6535</v>
      </c>
      <c r="B3029" s="1" t="s">
        <v>6530</v>
      </c>
      <c r="C3029" s="1" t="s">
        <v>6531</v>
      </c>
      <c r="D3029" s="1" t="s">
        <v>6536</v>
      </c>
      <c r="E3029" s="1" t="s">
        <v>26</v>
      </c>
      <c r="F3029" s="1" t="s">
        <v>50</v>
      </c>
      <c r="G3029" s="1" t="s">
        <v>69</v>
      </c>
      <c r="H3029" s="1" t="s">
        <v>51</v>
      </c>
      <c r="I3029" s="1" t="s">
        <v>1329</v>
      </c>
      <c r="J3029">
        <v>5</v>
      </c>
      <c r="K3029">
        <v>15.2</v>
      </c>
      <c r="L3029">
        <v>11</v>
      </c>
      <c r="M3029">
        <v>3.3</v>
      </c>
      <c r="N3029">
        <v>29.5</v>
      </c>
      <c r="O3029">
        <v>26</v>
      </c>
      <c r="P3029">
        <v>0</v>
      </c>
      <c r="Q3029" s="1" t="s">
        <v>31</v>
      </c>
      <c r="R3029" s="1" t="s">
        <v>52</v>
      </c>
      <c r="S3029" s="1" t="s">
        <v>772</v>
      </c>
      <c r="T3029" s="1" t="s">
        <v>153</v>
      </c>
      <c r="U3029" s="1" t="s">
        <v>35</v>
      </c>
      <c r="V3029" s="1" t="s">
        <v>36</v>
      </c>
      <c r="W3029">
        <f t="shared" si="94"/>
        <v>46182.313888888886</v>
      </c>
      <c r="X3029">
        <f t="shared" si="95"/>
        <v>46182.370833333334</v>
      </c>
    </row>
    <row r="3030" spans="1:24" x14ac:dyDescent="0.2">
      <c r="A3030" s="1" t="s">
        <v>6537</v>
      </c>
      <c r="B3030" s="1" t="s">
        <v>6530</v>
      </c>
      <c r="C3030" s="1" t="s">
        <v>6531</v>
      </c>
      <c r="D3030" s="1" t="s">
        <v>6538</v>
      </c>
      <c r="E3030" s="1" t="s">
        <v>26</v>
      </c>
      <c r="F3030" s="1" t="s">
        <v>56</v>
      </c>
      <c r="G3030" s="1" t="s">
        <v>69</v>
      </c>
      <c r="H3030" s="1" t="s">
        <v>57</v>
      </c>
      <c r="I3030" s="1" t="s">
        <v>1329</v>
      </c>
      <c r="J3030">
        <v>5</v>
      </c>
      <c r="K3030">
        <v>11.8</v>
      </c>
      <c r="L3030">
        <v>0.8</v>
      </c>
      <c r="M3030">
        <v>3.7</v>
      </c>
      <c r="N3030">
        <v>16.3</v>
      </c>
      <c r="O3030">
        <v>18</v>
      </c>
      <c r="P3030">
        <v>0</v>
      </c>
      <c r="Q3030" s="1" t="s">
        <v>31</v>
      </c>
      <c r="R3030" s="1" t="s">
        <v>142</v>
      </c>
      <c r="S3030" s="1" t="s">
        <v>64</v>
      </c>
      <c r="T3030" s="1" t="s">
        <v>153</v>
      </c>
      <c r="U3030" s="1" t="s">
        <v>35</v>
      </c>
      <c r="V3030" s="1" t="s">
        <v>36</v>
      </c>
      <c r="W3030">
        <f t="shared" si="94"/>
        <v>46182.313888888886</v>
      </c>
      <c r="X3030">
        <f t="shared" si="95"/>
        <v>46182.381944444445</v>
      </c>
    </row>
    <row r="3031" spans="1:24" x14ac:dyDescent="0.2">
      <c r="A3031" s="1" t="s">
        <v>6539</v>
      </c>
      <c r="B3031" s="1" t="s">
        <v>6530</v>
      </c>
      <c r="C3031" s="1" t="s">
        <v>6531</v>
      </c>
      <c r="D3031" s="1" t="s">
        <v>6540</v>
      </c>
      <c r="E3031" s="1" t="s">
        <v>26</v>
      </c>
      <c r="F3031" s="1" t="s">
        <v>56</v>
      </c>
      <c r="G3031" s="1" t="s">
        <v>69</v>
      </c>
      <c r="H3031" s="1" t="s">
        <v>62</v>
      </c>
      <c r="I3031" s="1" t="s">
        <v>1329</v>
      </c>
      <c r="J3031">
        <v>5</v>
      </c>
      <c r="K3031">
        <v>8.1999999999999993</v>
      </c>
      <c r="L3031">
        <v>0.9</v>
      </c>
      <c r="M3031">
        <v>0.7</v>
      </c>
      <c r="N3031">
        <v>9.8000000000000007</v>
      </c>
      <c r="O3031">
        <v>15</v>
      </c>
      <c r="P3031">
        <v>0</v>
      </c>
      <c r="Q3031" s="1" t="s">
        <v>31</v>
      </c>
      <c r="R3031" s="1" t="s">
        <v>142</v>
      </c>
      <c r="S3031" s="1" t="s">
        <v>211</v>
      </c>
      <c r="T3031" s="1" t="s">
        <v>153</v>
      </c>
      <c r="U3031" s="1" t="s">
        <v>35</v>
      </c>
      <c r="V3031" s="1" t="s">
        <v>36</v>
      </c>
      <c r="W3031">
        <f t="shared" si="94"/>
        <v>46182.313888888886</v>
      </c>
      <c r="X3031">
        <f t="shared" si="95"/>
        <v>46182.388888888891</v>
      </c>
    </row>
    <row r="3032" spans="1:24" x14ac:dyDescent="0.2">
      <c r="A3032" s="1" t="s">
        <v>6541</v>
      </c>
      <c r="B3032" s="1" t="s">
        <v>6542</v>
      </c>
      <c r="C3032" s="1" t="s">
        <v>6244</v>
      </c>
      <c r="D3032" s="1" t="s">
        <v>6543</v>
      </c>
      <c r="E3032" s="1" t="s">
        <v>26</v>
      </c>
      <c r="F3032" s="1" t="s">
        <v>27</v>
      </c>
      <c r="G3032" s="1" t="s">
        <v>28</v>
      </c>
      <c r="H3032" s="1" t="s">
        <v>29</v>
      </c>
      <c r="I3032" s="1" t="s">
        <v>1666</v>
      </c>
      <c r="J3032">
        <v>12</v>
      </c>
      <c r="K3032">
        <v>7.3</v>
      </c>
      <c r="L3032">
        <v>0.9</v>
      </c>
      <c r="M3032">
        <v>2.5</v>
      </c>
      <c r="N3032">
        <v>10.7</v>
      </c>
      <c r="O3032">
        <v>15</v>
      </c>
      <c r="P3032">
        <v>0</v>
      </c>
      <c r="Q3032" s="1" t="s">
        <v>31</v>
      </c>
      <c r="R3032" s="1" t="s">
        <v>177</v>
      </c>
      <c r="S3032" s="1" t="s">
        <v>41</v>
      </c>
      <c r="T3032" s="1" t="s">
        <v>153</v>
      </c>
      <c r="U3032" s="1" t="s">
        <v>35</v>
      </c>
      <c r="V3032" s="1" t="s">
        <v>36</v>
      </c>
      <c r="W3032">
        <f t="shared" si="94"/>
        <v>46182.319444444445</v>
      </c>
      <c r="X3032">
        <f t="shared" si="95"/>
        <v>46182.326388888891</v>
      </c>
    </row>
    <row r="3033" spans="1:24" x14ac:dyDescent="0.2">
      <c r="A3033" s="1" t="s">
        <v>6544</v>
      </c>
      <c r="B3033" s="1" t="s">
        <v>6542</v>
      </c>
      <c r="C3033" s="1" t="s">
        <v>6244</v>
      </c>
      <c r="D3033" s="1" t="s">
        <v>6493</v>
      </c>
      <c r="E3033" s="1" t="s">
        <v>26</v>
      </c>
      <c r="F3033" s="1" t="s">
        <v>27</v>
      </c>
      <c r="G3033" s="1" t="s">
        <v>28</v>
      </c>
      <c r="H3033" s="1" t="s">
        <v>39</v>
      </c>
      <c r="I3033" s="1" t="s">
        <v>1666</v>
      </c>
      <c r="J3033">
        <v>12</v>
      </c>
      <c r="K3033">
        <v>9.1</v>
      </c>
      <c r="L3033">
        <v>0.6</v>
      </c>
      <c r="M3033">
        <v>6.1</v>
      </c>
      <c r="N3033">
        <v>15.9</v>
      </c>
      <c r="O3033">
        <v>12</v>
      </c>
      <c r="P3033">
        <v>0</v>
      </c>
      <c r="Q3033" s="1" t="s">
        <v>31</v>
      </c>
      <c r="R3033" s="1" t="s">
        <v>32</v>
      </c>
      <c r="S3033" s="1" t="s">
        <v>152</v>
      </c>
      <c r="T3033" s="1" t="s">
        <v>153</v>
      </c>
      <c r="U3033" s="1" t="s">
        <v>35</v>
      </c>
      <c r="V3033" s="1" t="s">
        <v>42</v>
      </c>
      <c r="W3033">
        <f t="shared" si="94"/>
        <v>46182.319444444445</v>
      </c>
      <c r="X3033">
        <f t="shared" si="95"/>
        <v>46182.337500000001</v>
      </c>
    </row>
    <row r="3034" spans="1:24" x14ac:dyDescent="0.2">
      <c r="A3034" s="1" t="s">
        <v>6545</v>
      </c>
      <c r="B3034" s="1" t="s">
        <v>6542</v>
      </c>
      <c r="C3034" s="1" t="s">
        <v>6244</v>
      </c>
      <c r="D3034" s="1" t="s">
        <v>6546</v>
      </c>
      <c r="E3034" s="1" t="s">
        <v>26</v>
      </c>
      <c r="F3034" s="1" t="s">
        <v>27</v>
      </c>
      <c r="G3034" s="1" t="s">
        <v>28</v>
      </c>
      <c r="H3034" s="1" t="s">
        <v>45</v>
      </c>
      <c r="I3034" s="1" t="s">
        <v>1666</v>
      </c>
      <c r="J3034">
        <v>12</v>
      </c>
      <c r="K3034">
        <v>12.4</v>
      </c>
      <c r="L3034">
        <v>5.9</v>
      </c>
      <c r="M3034">
        <v>2.8</v>
      </c>
      <c r="N3034">
        <v>21.1</v>
      </c>
      <c r="O3034">
        <v>18</v>
      </c>
      <c r="P3034">
        <v>0</v>
      </c>
      <c r="Q3034" s="1" t="s">
        <v>31</v>
      </c>
      <c r="R3034" s="1" t="s">
        <v>98</v>
      </c>
      <c r="S3034" s="1" t="s">
        <v>131</v>
      </c>
      <c r="T3034" s="1" t="s">
        <v>153</v>
      </c>
      <c r="U3034" s="1" t="s">
        <v>35</v>
      </c>
      <c r="V3034" s="1" t="s">
        <v>42</v>
      </c>
      <c r="W3034">
        <f t="shared" si="94"/>
        <v>46182.319444444445</v>
      </c>
      <c r="X3034">
        <f t="shared" si="95"/>
        <v>46182.352083333331</v>
      </c>
    </row>
    <row r="3035" spans="1:24" x14ac:dyDescent="0.2">
      <c r="A3035" s="1" t="s">
        <v>6547</v>
      </c>
      <c r="B3035" s="1" t="s">
        <v>6542</v>
      </c>
      <c r="C3035" s="1" t="s">
        <v>6244</v>
      </c>
      <c r="D3035" s="1" t="s">
        <v>6548</v>
      </c>
      <c r="E3035" s="1" t="s">
        <v>26</v>
      </c>
      <c r="F3035" s="1" t="s">
        <v>50</v>
      </c>
      <c r="G3035" s="1" t="s">
        <v>28</v>
      </c>
      <c r="H3035" s="1" t="s">
        <v>51</v>
      </c>
      <c r="I3035" s="1" t="s">
        <v>1666</v>
      </c>
      <c r="J3035">
        <v>12</v>
      </c>
      <c r="K3035">
        <v>13.5</v>
      </c>
      <c r="L3035">
        <v>11.7</v>
      </c>
      <c r="M3035">
        <v>3.2</v>
      </c>
      <c r="N3035">
        <v>28.4</v>
      </c>
      <c r="O3035">
        <v>26</v>
      </c>
      <c r="P3035">
        <v>0</v>
      </c>
      <c r="Q3035" s="1" t="s">
        <v>31</v>
      </c>
      <c r="R3035" s="1" t="s">
        <v>343</v>
      </c>
      <c r="S3035" s="1" t="s">
        <v>327</v>
      </c>
      <c r="T3035" s="1" t="s">
        <v>153</v>
      </c>
      <c r="U3035" s="1" t="s">
        <v>35</v>
      </c>
      <c r="V3035" s="1" t="s">
        <v>36</v>
      </c>
      <c r="W3035">
        <f t="shared" si="94"/>
        <v>46182.319444444445</v>
      </c>
      <c r="X3035">
        <f t="shared" si="95"/>
        <v>46182.37222222222</v>
      </c>
    </row>
    <row r="3036" spans="1:24" x14ac:dyDescent="0.2">
      <c r="A3036" s="1" t="s">
        <v>6549</v>
      </c>
      <c r="B3036" s="1" t="s">
        <v>6542</v>
      </c>
      <c r="C3036" s="1" t="s">
        <v>6244</v>
      </c>
      <c r="D3036" s="1" t="s">
        <v>6509</v>
      </c>
      <c r="E3036" s="1" t="s">
        <v>26</v>
      </c>
      <c r="F3036" s="1" t="s">
        <v>56</v>
      </c>
      <c r="G3036" s="1" t="s">
        <v>28</v>
      </c>
      <c r="H3036" s="1" t="s">
        <v>57</v>
      </c>
      <c r="I3036" s="1" t="s">
        <v>1666</v>
      </c>
      <c r="J3036">
        <v>12</v>
      </c>
      <c r="K3036">
        <v>12</v>
      </c>
      <c r="L3036">
        <v>1.5</v>
      </c>
      <c r="M3036">
        <v>2.9</v>
      </c>
      <c r="N3036">
        <v>16.3</v>
      </c>
      <c r="O3036">
        <v>18</v>
      </c>
      <c r="P3036">
        <v>0</v>
      </c>
      <c r="Q3036" s="1" t="s">
        <v>31</v>
      </c>
      <c r="R3036" s="1" t="s">
        <v>420</v>
      </c>
      <c r="S3036" s="1" t="s">
        <v>118</v>
      </c>
      <c r="T3036" s="1" t="s">
        <v>153</v>
      </c>
      <c r="U3036" s="1" t="s">
        <v>35</v>
      </c>
      <c r="V3036" s="1" t="s">
        <v>36</v>
      </c>
      <c r="W3036">
        <f t="shared" si="94"/>
        <v>46182.319444444445</v>
      </c>
      <c r="X3036">
        <f t="shared" si="95"/>
        <v>46182.383333333331</v>
      </c>
    </row>
    <row r="3037" spans="1:24" x14ac:dyDescent="0.2">
      <c r="A3037" s="1" t="s">
        <v>6550</v>
      </c>
      <c r="B3037" s="1" t="s">
        <v>6542</v>
      </c>
      <c r="C3037" s="1" t="s">
        <v>6244</v>
      </c>
      <c r="D3037" s="1" t="s">
        <v>6551</v>
      </c>
      <c r="E3037" s="1" t="s">
        <v>26</v>
      </c>
      <c r="F3037" s="1" t="s">
        <v>56</v>
      </c>
      <c r="G3037" s="1" t="s">
        <v>28</v>
      </c>
      <c r="H3037" s="1" t="s">
        <v>62</v>
      </c>
      <c r="I3037" s="1" t="s">
        <v>1666</v>
      </c>
      <c r="J3037">
        <v>12</v>
      </c>
      <c r="K3037">
        <v>6.4</v>
      </c>
      <c r="L3037">
        <v>0.2</v>
      </c>
      <c r="M3037">
        <v>3</v>
      </c>
      <c r="N3037">
        <v>9.6</v>
      </c>
      <c r="O3037">
        <v>15</v>
      </c>
      <c r="P3037">
        <v>0</v>
      </c>
      <c r="Q3037" s="1" t="s">
        <v>31</v>
      </c>
      <c r="R3037" s="1" t="s">
        <v>90</v>
      </c>
      <c r="S3037" s="1" t="s">
        <v>208</v>
      </c>
      <c r="T3037" s="1" t="s">
        <v>153</v>
      </c>
      <c r="U3037" s="1" t="s">
        <v>35</v>
      </c>
      <c r="V3037" s="1" t="s">
        <v>36</v>
      </c>
      <c r="W3037">
        <f t="shared" si="94"/>
        <v>46182.319444444445</v>
      </c>
      <c r="X3037">
        <f t="shared" si="95"/>
        <v>46182.390277777777</v>
      </c>
    </row>
    <row r="3038" spans="1:24" x14ac:dyDescent="0.2">
      <c r="A3038" s="1" t="s">
        <v>6552</v>
      </c>
      <c r="B3038" s="1" t="s">
        <v>6553</v>
      </c>
      <c r="C3038" s="1" t="s">
        <v>6554</v>
      </c>
      <c r="D3038" s="1" t="s">
        <v>6280</v>
      </c>
      <c r="E3038" s="1" t="s">
        <v>26</v>
      </c>
      <c r="F3038" s="1" t="s">
        <v>27</v>
      </c>
      <c r="G3038" s="1" t="s">
        <v>194</v>
      </c>
      <c r="H3038" s="1" t="s">
        <v>29</v>
      </c>
      <c r="I3038" s="1" t="s">
        <v>1778</v>
      </c>
      <c r="J3038">
        <v>3</v>
      </c>
      <c r="K3038">
        <v>10</v>
      </c>
      <c r="L3038">
        <v>0.8</v>
      </c>
      <c r="M3038">
        <v>2.7</v>
      </c>
      <c r="N3038">
        <v>13.5</v>
      </c>
      <c r="O3038">
        <v>15</v>
      </c>
      <c r="P3038">
        <v>0</v>
      </c>
      <c r="Q3038" s="1" t="s">
        <v>31</v>
      </c>
      <c r="R3038" s="1" t="s">
        <v>134</v>
      </c>
      <c r="S3038" s="1" t="s">
        <v>156</v>
      </c>
      <c r="T3038" s="1" t="s">
        <v>71</v>
      </c>
      <c r="U3038" s="1" t="s">
        <v>35</v>
      </c>
      <c r="V3038" s="1" t="s">
        <v>36</v>
      </c>
      <c r="W3038">
        <f t="shared" si="94"/>
        <v>46182.416666666664</v>
      </c>
      <c r="X3038">
        <f t="shared" si="95"/>
        <v>46182.425694444442</v>
      </c>
    </row>
    <row r="3039" spans="1:24" x14ac:dyDescent="0.2">
      <c r="A3039" s="1" t="s">
        <v>6555</v>
      </c>
      <c r="B3039" s="1" t="s">
        <v>6553</v>
      </c>
      <c r="C3039" s="1" t="s">
        <v>6554</v>
      </c>
      <c r="D3039" s="1" t="s">
        <v>6556</v>
      </c>
      <c r="E3039" s="1" t="s">
        <v>26</v>
      </c>
      <c r="F3039" s="1" t="s">
        <v>27</v>
      </c>
      <c r="G3039" s="1" t="s">
        <v>194</v>
      </c>
      <c r="H3039" s="1" t="s">
        <v>39</v>
      </c>
      <c r="I3039" s="1" t="s">
        <v>1778</v>
      </c>
      <c r="J3039">
        <v>3</v>
      </c>
      <c r="K3039">
        <v>8.3000000000000007</v>
      </c>
      <c r="L3039">
        <v>0.8</v>
      </c>
      <c r="M3039">
        <v>6.2</v>
      </c>
      <c r="N3039">
        <v>15.3</v>
      </c>
      <c r="O3039">
        <v>12</v>
      </c>
      <c r="P3039">
        <v>0</v>
      </c>
      <c r="Q3039" s="1" t="s">
        <v>31</v>
      </c>
      <c r="R3039" s="1" t="s">
        <v>134</v>
      </c>
      <c r="S3039" s="1" t="s">
        <v>196</v>
      </c>
      <c r="T3039" s="1" t="s">
        <v>71</v>
      </c>
      <c r="U3039" s="1" t="s">
        <v>35</v>
      </c>
      <c r="V3039" s="1" t="s">
        <v>42</v>
      </c>
      <c r="W3039">
        <f t="shared" si="94"/>
        <v>46182.416666666664</v>
      </c>
      <c r="X3039">
        <f t="shared" si="95"/>
        <v>46182.436111111114</v>
      </c>
    </row>
    <row r="3040" spans="1:24" x14ac:dyDescent="0.2">
      <c r="A3040" s="1" t="s">
        <v>6557</v>
      </c>
      <c r="B3040" s="1" t="s">
        <v>6553</v>
      </c>
      <c r="C3040" s="1" t="s">
        <v>6554</v>
      </c>
      <c r="D3040" s="1" t="s">
        <v>6558</v>
      </c>
      <c r="E3040" s="1" t="s">
        <v>26</v>
      </c>
      <c r="F3040" s="1" t="s">
        <v>27</v>
      </c>
      <c r="G3040" s="1" t="s">
        <v>194</v>
      </c>
      <c r="H3040" s="1" t="s">
        <v>45</v>
      </c>
      <c r="I3040" s="1" t="s">
        <v>1778</v>
      </c>
      <c r="J3040">
        <v>3</v>
      </c>
      <c r="K3040">
        <v>11.1</v>
      </c>
      <c r="L3040">
        <v>6</v>
      </c>
      <c r="M3040">
        <v>3.7</v>
      </c>
      <c r="N3040">
        <v>20.8</v>
      </c>
      <c r="O3040">
        <v>18</v>
      </c>
      <c r="P3040">
        <v>0</v>
      </c>
      <c r="Q3040" s="1" t="s">
        <v>31</v>
      </c>
      <c r="R3040" s="1" t="s">
        <v>173</v>
      </c>
      <c r="S3040" s="1" t="s">
        <v>79</v>
      </c>
      <c r="T3040" s="1" t="s">
        <v>71</v>
      </c>
      <c r="U3040" s="1" t="s">
        <v>35</v>
      </c>
      <c r="V3040" s="1" t="s">
        <v>42</v>
      </c>
      <c r="W3040">
        <f t="shared" si="94"/>
        <v>46182.416666666664</v>
      </c>
      <c r="X3040">
        <f t="shared" si="95"/>
        <v>46182.450694444444</v>
      </c>
    </row>
    <row r="3041" spans="1:24" x14ac:dyDescent="0.2">
      <c r="A3041" s="1" t="s">
        <v>6559</v>
      </c>
      <c r="B3041" s="1" t="s">
        <v>6553</v>
      </c>
      <c r="C3041" s="1" t="s">
        <v>6554</v>
      </c>
      <c r="D3041" s="1" t="s">
        <v>6560</v>
      </c>
      <c r="E3041" s="1" t="s">
        <v>26</v>
      </c>
      <c r="F3041" s="1" t="s">
        <v>50</v>
      </c>
      <c r="G3041" s="1" t="s">
        <v>194</v>
      </c>
      <c r="H3041" s="1" t="s">
        <v>51</v>
      </c>
      <c r="I3041" s="1" t="s">
        <v>1778</v>
      </c>
      <c r="J3041">
        <v>3</v>
      </c>
      <c r="K3041">
        <v>14.2</v>
      </c>
      <c r="L3041">
        <v>11.7</v>
      </c>
      <c r="M3041">
        <v>3.9</v>
      </c>
      <c r="N3041">
        <v>29.9</v>
      </c>
      <c r="O3041">
        <v>26</v>
      </c>
      <c r="P3041">
        <v>0</v>
      </c>
      <c r="Q3041" s="1" t="s">
        <v>31</v>
      </c>
      <c r="R3041" s="1" t="s">
        <v>223</v>
      </c>
      <c r="S3041" s="1" t="s">
        <v>224</v>
      </c>
      <c r="T3041" s="1" t="s">
        <v>71</v>
      </c>
      <c r="U3041" s="1" t="s">
        <v>35</v>
      </c>
      <c r="V3041" s="1" t="s">
        <v>36</v>
      </c>
      <c r="W3041">
        <f t="shared" si="94"/>
        <v>46182.416666666664</v>
      </c>
      <c r="X3041">
        <f t="shared" si="95"/>
        <v>46182.47152777778</v>
      </c>
    </row>
    <row r="3042" spans="1:24" x14ac:dyDescent="0.2">
      <c r="A3042" s="1" t="s">
        <v>6561</v>
      </c>
      <c r="B3042" s="1" t="s">
        <v>6553</v>
      </c>
      <c r="C3042" s="1" t="s">
        <v>6554</v>
      </c>
      <c r="D3042" s="1" t="s">
        <v>6562</v>
      </c>
      <c r="E3042" s="1" t="s">
        <v>26</v>
      </c>
      <c r="F3042" s="1" t="s">
        <v>56</v>
      </c>
      <c r="G3042" s="1" t="s">
        <v>194</v>
      </c>
      <c r="H3042" s="1" t="s">
        <v>57</v>
      </c>
      <c r="I3042" s="1" t="s">
        <v>1778</v>
      </c>
      <c r="J3042">
        <v>3</v>
      </c>
      <c r="K3042">
        <v>10.1</v>
      </c>
      <c r="L3042">
        <v>1</v>
      </c>
      <c r="M3042">
        <v>2.7</v>
      </c>
      <c r="N3042">
        <v>13.8</v>
      </c>
      <c r="O3042">
        <v>18</v>
      </c>
      <c r="P3042">
        <v>0</v>
      </c>
      <c r="Q3042" s="1" t="s">
        <v>31</v>
      </c>
      <c r="R3042" s="1" t="s">
        <v>142</v>
      </c>
      <c r="S3042" s="1" t="s">
        <v>64</v>
      </c>
      <c r="T3042" s="1" t="s">
        <v>71</v>
      </c>
      <c r="U3042" s="1" t="s">
        <v>35</v>
      </c>
      <c r="V3042" s="1" t="s">
        <v>36</v>
      </c>
      <c r="W3042">
        <f t="shared" si="94"/>
        <v>46182.416666666664</v>
      </c>
      <c r="X3042">
        <f t="shared" si="95"/>
        <v>46182.481249999997</v>
      </c>
    </row>
    <row r="3043" spans="1:24" x14ac:dyDescent="0.2">
      <c r="A3043" s="1" t="s">
        <v>6563</v>
      </c>
      <c r="B3043" s="1" t="s">
        <v>6553</v>
      </c>
      <c r="C3043" s="1" t="s">
        <v>6554</v>
      </c>
      <c r="D3043" s="1" t="s">
        <v>6564</v>
      </c>
      <c r="E3043" s="1" t="s">
        <v>26</v>
      </c>
      <c r="F3043" s="1" t="s">
        <v>56</v>
      </c>
      <c r="G3043" s="1" t="s">
        <v>194</v>
      </c>
      <c r="H3043" s="1" t="s">
        <v>62</v>
      </c>
      <c r="I3043" s="1" t="s">
        <v>1778</v>
      </c>
      <c r="J3043">
        <v>3</v>
      </c>
      <c r="K3043">
        <v>6.9</v>
      </c>
      <c r="L3043">
        <v>0.2</v>
      </c>
      <c r="M3043">
        <v>3.1</v>
      </c>
      <c r="N3043">
        <v>10.199999999999999</v>
      </c>
      <c r="O3043">
        <v>15</v>
      </c>
      <c r="P3043">
        <v>0</v>
      </c>
      <c r="Q3043" s="1" t="s">
        <v>31</v>
      </c>
      <c r="R3043" s="1" t="s">
        <v>504</v>
      </c>
      <c r="S3043" s="1" t="s">
        <v>538</v>
      </c>
      <c r="T3043" s="1" t="s">
        <v>71</v>
      </c>
      <c r="U3043" s="1" t="s">
        <v>35</v>
      </c>
      <c r="V3043" s="1" t="s">
        <v>36</v>
      </c>
      <c r="W3043">
        <f t="shared" si="94"/>
        <v>46182.416666666664</v>
      </c>
      <c r="X3043">
        <f t="shared" si="95"/>
        <v>46182.488194444442</v>
      </c>
    </row>
    <row r="3044" spans="1:24" x14ac:dyDescent="0.2">
      <c r="A3044" s="1" t="s">
        <v>6565</v>
      </c>
      <c r="B3044" s="1" t="s">
        <v>6566</v>
      </c>
      <c r="C3044" s="1" t="s">
        <v>6567</v>
      </c>
      <c r="D3044" s="1" t="s">
        <v>6568</v>
      </c>
      <c r="E3044" s="1" t="s">
        <v>26</v>
      </c>
      <c r="F3044" s="1" t="s">
        <v>27</v>
      </c>
      <c r="G3044" s="1" t="s">
        <v>96</v>
      </c>
      <c r="H3044" s="1" t="s">
        <v>29</v>
      </c>
      <c r="I3044" s="1" t="s">
        <v>1119</v>
      </c>
      <c r="J3044">
        <v>1</v>
      </c>
      <c r="K3044">
        <v>10.199999999999999</v>
      </c>
      <c r="L3044">
        <v>0.6</v>
      </c>
      <c r="M3044">
        <v>2.6</v>
      </c>
      <c r="N3044">
        <v>13.4</v>
      </c>
      <c r="O3044">
        <v>15</v>
      </c>
      <c r="P3044">
        <v>0</v>
      </c>
      <c r="Q3044" s="1" t="s">
        <v>31</v>
      </c>
      <c r="R3044" s="1" t="s">
        <v>180</v>
      </c>
      <c r="S3044" s="1" t="s">
        <v>174</v>
      </c>
      <c r="T3044" s="1" t="s">
        <v>34</v>
      </c>
      <c r="U3044" s="1" t="s">
        <v>35</v>
      </c>
      <c r="V3044" s="1" t="s">
        <v>36</v>
      </c>
      <c r="W3044">
        <f t="shared" si="94"/>
        <v>46182.375694444447</v>
      </c>
      <c r="X3044">
        <f t="shared" si="95"/>
        <v>46182.384722222225</v>
      </c>
    </row>
    <row r="3045" spans="1:24" x14ac:dyDescent="0.2">
      <c r="A3045" s="1" t="s">
        <v>6569</v>
      </c>
      <c r="B3045" s="1" t="s">
        <v>6566</v>
      </c>
      <c r="C3045" s="1" t="s">
        <v>6567</v>
      </c>
      <c r="D3045" s="1" t="s">
        <v>6570</v>
      </c>
      <c r="E3045" s="1" t="s">
        <v>26</v>
      </c>
      <c r="F3045" s="1" t="s">
        <v>27</v>
      </c>
      <c r="G3045" s="1" t="s">
        <v>96</v>
      </c>
      <c r="H3045" s="1" t="s">
        <v>39</v>
      </c>
      <c r="I3045" s="1" t="s">
        <v>1119</v>
      </c>
      <c r="J3045">
        <v>1</v>
      </c>
      <c r="K3045">
        <v>5.4</v>
      </c>
      <c r="L3045">
        <v>0.8</v>
      </c>
      <c r="M3045">
        <v>6.3</v>
      </c>
      <c r="N3045">
        <v>12.5</v>
      </c>
      <c r="O3045">
        <v>12</v>
      </c>
      <c r="P3045">
        <v>0</v>
      </c>
      <c r="Q3045" s="1" t="s">
        <v>31</v>
      </c>
      <c r="R3045" s="1" t="s">
        <v>102</v>
      </c>
      <c r="S3045" s="1" t="s">
        <v>320</v>
      </c>
      <c r="T3045" s="1" t="s">
        <v>34</v>
      </c>
      <c r="U3045" s="1" t="s">
        <v>35</v>
      </c>
      <c r="V3045" s="1" t="s">
        <v>36</v>
      </c>
      <c r="W3045">
        <f t="shared" si="94"/>
        <v>46182.375694444447</v>
      </c>
      <c r="X3045">
        <f t="shared" si="95"/>
        <v>46182.393055555556</v>
      </c>
    </row>
    <row r="3046" spans="1:24" x14ac:dyDescent="0.2">
      <c r="A3046" s="1" t="s">
        <v>6571</v>
      </c>
      <c r="B3046" s="1" t="s">
        <v>6566</v>
      </c>
      <c r="C3046" s="1" t="s">
        <v>6567</v>
      </c>
      <c r="D3046" s="1" t="s">
        <v>6572</v>
      </c>
      <c r="E3046" s="1" t="s">
        <v>26</v>
      </c>
      <c r="F3046" s="1" t="s">
        <v>27</v>
      </c>
      <c r="G3046" s="1" t="s">
        <v>96</v>
      </c>
      <c r="H3046" s="1" t="s">
        <v>45</v>
      </c>
      <c r="I3046" s="1" t="s">
        <v>1119</v>
      </c>
      <c r="J3046">
        <v>1</v>
      </c>
      <c r="K3046">
        <v>11</v>
      </c>
      <c r="L3046">
        <v>4.8</v>
      </c>
      <c r="M3046">
        <v>2.9</v>
      </c>
      <c r="N3046">
        <v>18.7</v>
      </c>
      <c r="O3046">
        <v>18</v>
      </c>
      <c r="P3046">
        <v>0</v>
      </c>
      <c r="Q3046" s="1" t="s">
        <v>31</v>
      </c>
      <c r="R3046" s="1" t="s">
        <v>46</v>
      </c>
      <c r="S3046" s="1" t="s">
        <v>41</v>
      </c>
      <c r="T3046" s="1" t="s">
        <v>34</v>
      </c>
      <c r="U3046" s="1" t="s">
        <v>35</v>
      </c>
      <c r="V3046" s="1" t="s">
        <v>36</v>
      </c>
      <c r="W3046">
        <f t="shared" si="94"/>
        <v>46182.375694444447</v>
      </c>
      <c r="X3046">
        <f t="shared" si="95"/>
        <v>46182.40625</v>
      </c>
    </row>
    <row r="3047" spans="1:24" x14ac:dyDescent="0.2">
      <c r="A3047" s="1" t="s">
        <v>6573</v>
      </c>
      <c r="B3047" s="1" t="s">
        <v>6566</v>
      </c>
      <c r="C3047" s="1" t="s">
        <v>6567</v>
      </c>
      <c r="D3047" s="1" t="s">
        <v>6574</v>
      </c>
      <c r="E3047" s="1" t="s">
        <v>26</v>
      </c>
      <c r="F3047" s="1" t="s">
        <v>50</v>
      </c>
      <c r="G3047" s="1" t="s">
        <v>96</v>
      </c>
      <c r="H3047" s="1" t="s">
        <v>51</v>
      </c>
      <c r="I3047" s="1" t="s">
        <v>1119</v>
      </c>
      <c r="J3047">
        <v>1</v>
      </c>
      <c r="K3047">
        <v>14.6</v>
      </c>
      <c r="L3047">
        <v>6.7</v>
      </c>
      <c r="M3047">
        <v>4.5</v>
      </c>
      <c r="N3047">
        <v>25.8</v>
      </c>
      <c r="O3047">
        <v>26</v>
      </c>
      <c r="P3047">
        <v>0</v>
      </c>
      <c r="Q3047" s="1" t="s">
        <v>31</v>
      </c>
      <c r="R3047" s="1" t="s">
        <v>184</v>
      </c>
      <c r="S3047" s="1" t="s">
        <v>83</v>
      </c>
      <c r="T3047" s="1" t="s">
        <v>34</v>
      </c>
      <c r="U3047" s="1" t="s">
        <v>35</v>
      </c>
      <c r="V3047" s="1" t="s">
        <v>36</v>
      </c>
      <c r="W3047">
        <f t="shared" si="94"/>
        <v>46182.375694444447</v>
      </c>
      <c r="X3047">
        <f t="shared" si="95"/>
        <v>46182.424305555556</v>
      </c>
    </row>
    <row r="3048" spans="1:24" x14ac:dyDescent="0.2">
      <c r="A3048" s="1" t="s">
        <v>6575</v>
      </c>
      <c r="B3048" s="1" t="s">
        <v>6566</v>
      </c>
      <c r="C3048" s="1" t="s">
        <v>6567</v>
      </c>
      <c r="D3048" s="1" t="s">
        <v>6576</v>
      </c>
      <c r="E3048" s="1" t="s">
        <v>26</v>
      </c>
      <c r="F3048" s="1" t="s">
        <v>56</v>
      </c>
      <c r="G3048" s="1" t="s">
        <v>96</v>
      </c>
      <c r="H3048" s="1" t="s">
        <v>57</v>
      </c>
      <c r="I3048" s="1" t="s">
        <v>1119</v>
      </c>
      <c r="J3048">
        <v>1</v>
      </c>
      <c r="K3048">
        <v>13.5</v>
      </c>
      <c r="L3048">
        <v>0.8</v>
      </c>
      <c r="M3048">
        <v>2</v>
      </c>
      <c r="N3048">
        <v>16.2</v>
      </c>
      <c r="O3048">
        <v>18</v>
      </c>
      <c r="P3048">
        <v>0</v>
      </c>
      <c r="Q3048" s="1" t="s">
        <v>31</v>
      </c>
      <c r="R3048" s="1" t="s">
        <v>90</v>
      </c>
      <c r="S3048" s="1" t="s">
        <v>114</v>
      </c>
      <c r="T3048" s="1" t="s">
        <v>34</v>
      </c>
      <c r="U3048" s="1" t="s">
        <v>35</v>
      </c>
      <c r="V3048" s="1" t="s">
        <v>36</v>
      </c>
      <c r="W3048">
        <f t="shared" si="94"/>
        <v>46182.375694444447</v>
      </c>
      <c r="X3048">
        <f t="shared" si="95"/>
        <v>46182.435416666667</v>
      </c>
    </row>
    <row r="3049" spans="1:24" x14ac:dyDescent="0.2">
      <c r="A3049" s="1" t="s">
        <v>6577</v>
      </c>
      <c r="B3049" s="1" t="s">
        <v>6566</v>
      </c>
      <c r="C3049" s="1" t="s">
        <v>6567</v>
      </c>
      <c r="D3049" s="1" t="s">
        <v>6578</v>
      </c>
      <c r="E3049" s="1" t="s">
        <v>26</v>
      </c>
      <c r="F3049" s="1" t="s">
        <v>56</v>
      </c>
      <c r="G3049" s="1" t="s">
        <v>96</v>
      </c>
      <c r="H3049" s="1" t="s">
        <v>62</v>
      </c>
      <c r="I3049" s="1" t="s">
        <v>1119</v>
      </c>
      <c r="J3049">
        <v>1</v>
      </c>
      <c r="K3049">
        <v>8.9</v>
      </c>
      <c r="L3049">
        <v>0.6</v>
      </c>
      <c r="M3049">
        <v>2.2999999999999998</v>
      </c>
      <c r="N3049">
        <v>11.7</v>
      </c>
      <c r="O3049">
        <v>15</v>
      </c>
      <c r="P3049">
        <v>0</v>
      </c>
      <c r="Q3049" s="1" t="s">
        <v>31</v>
      </c>
      <c r="R3049" s="1" t="s">
        <v>407</v>
      </c>
      <c r="S3049" s="1" t="s">
        <v>363</v>
      </c>
      <c r="T3049" s="1" t="s">
        <v>34</v>
      </c>
      <c r="U3049" s="1" t="s">
        <v>35</v>
      </c>
      <c r="V3049" s="1" t="s">
        <v>36</v>
      </c>
      <c r="W3049">
        <f t="shared" si="94"/>
        <v>46182.375694444447</v>
      </c>
      <c r="X3049">
        <f t="shared" si="95"/>
        <v>46182.443749999999</v>
      </c>
    </row>
    <row r="3050" spans="1:24" x14ac:dyDescent="0.2">
      <c r="A3050" s="1" t="s">
        <v>6579</v>
      </c>
      <c r="B3050" s="1" t="s">
        <v>6580</v>
      </c>
      <c r="C3050" s="1" t="s">
        <v>6244</v>
      </c>
      <c r="D3050" s="1" t="s">
        <v>6581</v>
      </c>
      <c r="E3050" s="1" t="s">
        <v>26</v>
      </c>
      <c r="F3050" s="1" t="s">
        <v>27</v>
      </c>
      <c r="G3050" s="1" t="s">
        <v>764</v>
      </c>
      <c r="H3050" s="1" t="s">
        <v>29</v>
      </c>
      <c r="I3050" s="1" t="s">
        <v>586</v>
      </c>
      <c r="J3050">
        <v>2</v>
      </c>
      <c r="K3050">
        <v>11.2</v>
      </c>
      <c r="L3050">
        <v>1.4</v>
      </c>
      <c r="M3050">
        <v>3.4</v>
      </c>
      <c r="N3050">
        <v>15.9</v>
      </c>
      <c r="O3050">
        <v>15</v>
      </c>
      <c r="P3050">
        <v>0</v>
      </c>
      <c r="Q3050" s="1" t="s">
        <v>31</v>
      </c>
      <c r="R3050" s="1" t="s">
        <v>134</v>
      </c>
      <c r="S3050" s="1" t="s">
        <v>126</v>
      </c>
      <c r="T3050" s="1" t="s">
        <v>34</v>
      </c>
      <c r="U3050" s="1" t="s">
        <v>99</v>
      </c>
      <c r="V3050" s="1" t="s">
        <v>36</v>
      </c>
      <c r="W3050">
        <f t="shared" si="94"/>
        <v>46182.319444444445</v>
      </c>
      <c r="X3050">
        <f t="shared" si="95"/>
        <v>46182.329861111109</v>
      </c>
    </row>
    <row r="3051" spans="1:24" x14ac:dyDescent="0.2">
      <c r="A3051" s="1" t="s">
        <v>6582</v>
      </c>
      <c r="B3051" s="1" t="s">
        <v>6580</v>
      </c>
      <c r="C3051" s="1" t="s">
        <v>6244</v>
      </c>
      <c r="D3051" s="1" t="s">
        <v>6583</v>
      </c>
      <c r="E3051" s="1" t="s">
        <v>26</v>
      </c>
      <c r="F3051" s="1" t="s">
        <v>27</v>
      </c>
      <c r="G3051" s="1" t="s">
        <v>764</v>
      </c>
      <c r="H3051" s="1" t="s">
        <v>39</v>
      </c>
      <c r="I3051" s="1" t="s">
        <v>586</v>
      </c>
      <c r="J3051">
        <v>2</v>
      </c>
      <c r="K3051">
        <v>10.9</v>
      </c>
      <c r="L3051">
        <v>0.2</v>
      </c>
      <c r="M3051">
        <v>6.9</v>
      </c>
      <c r="N3051">
        <v>18</v>
      </c>
      <c r="O3051">
        <v>12</v>
      </c>
      <c r="P3051">
        <v>0</v>
      </c>
      <c r="Q3051" s="1" t="s">
        <v>31</v>
      </c>
      <c r="R3051" s="1" t="s">
        <v>180</v>
      </c>
      <c r="S3051" s="1" t="s">
        <v>33</v>
      </c>
      <c r="T3051" s="1" t="s">
        <v>34</v>
      </c>
      <c r="U3051" s="1" t="s">
        <v>99</v>
      </c>
      <c r="V3051" s="1" t="s">
        <v>42</v>
      </c>
      <c r="W3051">
        <f t="shared" si="94"/>
        <v>46182.319444444445</v>
      </c>
      <c r="X3051">
        <f t="shared" si="95"/>
        <v>46182.342361111114</v>
      </c>
    </row>
    <row r="3052" spans="1:24" x14ac:dyDescent="0.2">
      <c r="A3052" s="1" t="s">
        <v>6584</v>
      </c>
      <c r="B3052" s="1" t="s">
        <v>6580</v>
      </c>
      <c r="C3052" s="1" t="s">
        <v>6244</v>
      </c>
      <c r="D3052" s="1" t="s">
        <v>6585</v>
      </c>
      <c r="E3052" s="1" t="s">
        <v>26</v>
      </c>
      <c r="F3052" s="1" t="s">
        <v>27</v>
      </c>
      <c r="G3052" s="1" t="s">
        <v>764</v>
      </c>
      <c r="H3052" s="1" t="s">
        <v>45</v>
      </c>
      <c r="I3052" s="1" t="s">
        <v>586</v>
      </c>
      <c r="J3052">
        <v>2</v>
      </c>
      <c r="K3052">
        <v>10.8</v>
      </c>
      <c r="L3052">
        <v>4.0999999999999996</v>
      </c>
      <c r="M3052">
        <v>2.7</v>
      </c>
      <c r="N3052">
        <v>17.600000000000001</v>
      </c>
      <c r="O3052">
        <v>18</v>
      </c>
      <c r="P3052">
        <v>0</v>
      </c>
      <c r="Q3052" s="1" t="s">
        <v>31</v>
      </c>
      <c r="R3052" s="1" t="s">
        <v>340</v>
      </c>
      <c r="S3052" s="1" t="s">
        <v>41</v>
      </c>
      <c r="T3052" s="1" t="s">
        <v>34</v>
      </c>
      <c r="U3052" s="1" t="s">
        <v>99</v>
      </c>
      <c r="V3052" s="1" t="s">
        <v>36</v>
      </c>
      <c r="W3052">
        <f t="shared" si="94"/>
        <v>46182.319444444445</v>
      </c>
      <c r="X3052">
        <f t="shared" si="95"/>
        <v>46182.354861111111</v>
      </c>
    </row>
    <row r="3053" spans="1:24" x14ac:dyDescent="0.2">
      <c r="A3053" s="1" t="s">
        <v>6586</v>
      </c>
      <c r="B3053" s="1" t="s">
        <v>6580</v>
      </c>
      <c r="C3053" s="1" t="s">
        <v>6244</v>
      </c>
      <c r="D3053" s="1" t="s">
        <v>6587</v>
      </c>
      <c r="E3053" s="1" t="s">
        <v>26</v>
      </c>
      <c r="F3053" s="1" t="s">
        <v>50</v>
      </c>
      <c r="G3053" s="1" t="s">
        <v>764</v>
      </c>
      <c r="H3053" s="1" t="s">
        <v>51</v>
      </c>
      <c r="I3053" s="1" t="s">
        <v>586</v>
      </c>
      <c r="J3053">
        <v>2</v>
      </c>
      <c r="K3053">
        <v>15.5</v>
      </c>
      <c r="L3053">
        <v>8.3000000000000007</v>
      </c>
      <c r="M3053">
        <v>3.6</v>
      </c>
      <c r="N3053">
        <v>27.5</v>
      </c>
      <c r="O3053">
        <v>26</v>
      </c>
      <c r="P3053">
        <v>0</v>
      </c>
      <c r="Q3053" s="1" t="s">
        <v>31</v>
      </c>
      <c r="R3053" s="1" t="s">
        <v>240</v>
      </c>
      <c r="S3053" s="1" t="s">
        <v>772</v>
      </c>
      <c r="T3053" s="1" t="s">
        <v>34</v>
      </c>
      <c r="U3053" s="1" t="s">
        <v>99</v>
      </c>
      <c r="V3053" s="1" t="s">
        <v>36</v>
      </c>
      <c r="W3053">
        <f t="shared" si="94"/>
        <v>46182.319444444445</v>
      </c>
      <c r="X3053">
        <f t="shared" si="95"/>
        <v>46182.374305555553</v>
      </c>
    </row>
    <row r="3054" spans="1:24" x14ac:dyDescent="0.2">
      <c r="A3054" s="1" t="s">
        <v>6588</v>
      </c>
      <c r="B3054" s="1" t="s">
        <v>6580</v>
      </c>
      <c r="C3054" s="1" t="s">
        <v>6244</v>
      </c>
      <c r="D3054" s="1" t="s">
        <v>6589</v>
      </c>
      <c r="E3054" s="1" t="s">
        <v>26</v>
      </c>
      <c r="F3054" s="1" t="s">
        <v>56</v>
      </c>
      <c r="G3054" s="1" t="s">
        <v>764</v>
      </c>
      <c r="H3054" s="1" t="s">
        <v>57</v>
      </c>
      <c r="I3054" s="1" t="s">
        <v>586</v>
      </c>
      <c r="J3054">
        <v>2</v>
      </c>
      <c r="K3054">
        <v>15.3</v>
      </c>
      <c r="L3054">
        <v>0.4</v>
      </c>
      <c r="M3054">
        <v>4.5</v>
      </c>
      <c r="N3054">
        <v>20.3</v>
      </c>
      <c r="O3054">
        <v>18</v>
      </c>
      <c r="P3054">
        <v>0</v>
      </c>
      <c r="Q3054" s="1" t="s">
        <v>31</v>
      </c>
      <c r="R3054" s="1" t="s">
        <v>58</v>
      </c>
      <c r="S3054" s="1" t="s">
        <v>262</v>
      </c>
      <c r="T3054" s="1" t="s">
        <v>34</v>
      </c>
      <c r="U3054" s="1" t="s">
        <v>99</v>
      </c>
      <c r="V3054" s="1" t="s">
        <v>36</v>
      </c>
      <c r="W3054">
        <f t="shared" si="94"/>
        <v>46182.319444444445</v>
      </c>
      <c r="X3054">
        <f t="shared" si="95"/>
        <v>46182.388194444444</v>
      </c>
    </row>
    <row r="3055" spans="1:24" x14ac:dyDescent="0.2">
      <c r="A3055" s="1" t="s">
        <v>6590</v>
      </c>
      <c r="B3055" s="1" t="s">
        <v>6580</v>
      </c>
      <c r="C3055" s="1" t="s">
        <v>6244</v>
      </c>
      <c r="D3055" s="1" t="s">
        <v>6591</v>
      </c>
      <c r="E3055" s="1" t="s">
        <v>26</v>
      </c>
      <c r="F3055" s="1" t="s">
        <v>56</v>
      </c>
      <c r="G3055" s="1" t="s">
        <v>764</v>
      </c>
      <c r="H3055" s="1" t="s">
        <v>62</v>
      </c>
      <c r="I3055" s="1" t="s">
        <v>586</v>
      </c>
      <c r="J3055">
        <v>2</v>
      </c>
      <c r="K3055">
        <v>9.3000000000000007</v>
      </c>
      <c r="L3055">
        <v>1.1000000000000001</v>
      </c>
      <c r="M3055">
        <v>2.7</v>
      </c>
      <c r="N3055">
        <v>13.2</v>
      </c>
      <c r="O3055">
        <v>15</v>
      </c>
      <c r="P3055">
        <v>0</v>
      </c>
      <c r="Q3055" s="1" t="s">
        <v>31</v>
      </c>
      <c r="R3055" s="1" t="s">
        <v>165</v>
      </c>
      <c r="S3055" s="1" t="s">
        <v>296</v>
      </c>
      <c r="T3055" s="1" t="s">
        <v>34</v>
      </c>
      <c r="U3055" s="1" t="s">
        <v>99</v>
      </c>
      <c r="V3055" s="1" t="s">
        <v>36</v>
      </c>
      <c r="W3055">
        <f t="shared" si="94"/>
        <v>46182.319444444445</v>
      </c>
      <c r="X3055">
        <f t="shared" si="95"/>
        <v>46182.397222222222</v>
      </c>
    </row>
    <row r="3056" spans="1:24" x14ac:dyDescent="0.2">
      <c r="A3056" s="1" t="s">
        <v>6592</v>
      </c>
      <c r="B3056" s="1" t="s">
        <v>6593</v>
      </c>
      <c r="C3056" s="1" t="s">
        <v>6366</v>
      </c>
      <c r="D3056" s="1" t="s">
        <v>6594</v>
      </c>
      <c r="E3056" s="1" t="s">
        <v>26</v>
      </c>
      <c r="F3056" s="1" t="s">
        <v>27</v>
      </c>
      <c r="G3056" s="1" t="s">
        <v>123</v>
      </c>
      <c r="H3056" s="1" t="s">
        <v>29</v>
      </c>
      <c r="I3056" s="1" t="s">
        <v>4144</v>
      </c>
      <c r="J3056">
        <v>9</v>
      </c>
      <c r="K3056">
        <v>8.6999999999999993</v>
      </c>
      <c r="L3056">
        <v>1.4</v>
      </c>
      <c r="M3056">
        <v>3.6</v>
      </c>
      <c r="N3056">
        <v>13.7</v>
      </c>
      <c r="O3056">
        <v>15</v>
      </c>
      <c r="P3056">
        <v>0</v>
      </c>
      <c r="Q3056" s="1" t="s">
        <v>31</v>
      </c>
      <c r="R3056" s="1" t="s">
        <v>125</v>
      </c>
      <c r="S3056" s="1" t="s">
        <v>41</v>
      </c>
      <c r="T3056" s="1" t="s">
        <v>34</v>
      </c>
      <c r="U3056" s="1" t="s">
        <v>99</v>
      </c>
      <c r="V3056" s="1" t="s">
        <v>36</v>
      </c>
      <c r="W3056">
        <f t="shared" si="94"/>
        <v>46182.359027777777</v>
      </c>
      <c r="X3056">
        <f t="shared" si="95"/>
        <v>46182.368055555555</v>
      </c>
    </row>
    <row r="3057" spans="1:24" x14ac:dyDescent="0.2">
      <c r="A3057" s="1" t="s">
        <v>6595</v>
      </c>
      <c r="B3057" s="1" t="s">
        <v>6593</v>
      </c>
      <c r="C3057" s="1" t="s">
        <v>6366</v>
      </c>
      <c r="D3057" s="1" t="s">
        <v>6596</v>
      </c>
      <c r="E3057" s="1" t="s">
        <v>26</v>
      </c>
      <c r="F3057" s="1" t="s">
        <v>27</v>
      </c>
      <c r="G3057" s="1" t="s">
        <v>123</v>
      </c>
      <c r="H3057" s="1" t="s">
        <v>39</v>
      </c>
      <c r="I3057" s="1" t="s">
        <v>4144</v>
      </c>
      <c r="J3057">
        <v>9</v>
      </c>
      <c r="K3057">
        <v>11.6</v>
      </c>
      <c r="L3057">
        <v>0.8</v>
      </c>
      <c r="M3057">
        <v>5.2</v>
      </c>
      <c r="N3057">
        <v>17.600000000000001</v>
      </c>
      <c r="O3057">
        <v>12</v>
      </c>
      <c r="P3057">
        <v>0</v>
      </c>
      <c r="Q3057" s="1" t="s">
        <v>31</v>
      </c>
      <c r="R3057" s="1" t="s">
        <v>199</v>
      </c>
      <c r="S3057" s="1" t="s">
        <v>156</v>
      </c>
      <c r="T3057" s="1" t="s">
        <v>34</v>
      </c>
      <c r="U3057" s="1" t="s">
        <v>99</v>
      </c>
      <c r="V3057" s="1" t="s">
        <v>42</v>
      </c>
      <c r="W3057">
        <f t="shared" si="94"/>
        <v>46182.359027777777</v>
      </c>
      <c r="X3057">
        <f t="shared" si="95"/>
        <v>46182.380555555559</v>
      </c>
    </row>
    <row r="3058" spans="1:24" x14ac:dyDescent="0.2">
      <c r="A3058" s="1" t="s">
        <v>6597</v>
      </c>
      <c r="B3058" s="1" t="s">
        <v>6593</v>
      </c>
      <c r="C3058" s="1" t="s">
        <v>6366</v>
      </c>
      <c r="D3058" s="1" t="s">
        <v>6598</v>
      </c>
      <c r="E3058" s="1" t="s">
        <v>26</v>
      </c>
      <c r="F3058" s="1" t="s">
        <v>27</v>
      </c>
      <c r="G3058" s="1" t="s">
        <v>123</v>
      </c>
      <c r="H3058" s="1" t="s">
        <v>45</v>
      </c>
      <c r="I3058" s="1" t="s">
        <v>4144</v>
      </c>
      <c r="J3058">
        <v>9</v>
      </c>
      <c r="K3058">
        <v>11.8</v>
      </c>
      <c r="L3058">
        <v>5.3</v>
      </c>
      <c r="M3058">
        <v>2.7</v>
      </c>
      <c r="N3058">
        <v>19.899999999999999</v>
      </c>
      <c r="O3058">
        <v>18</v>
      </c>
      <c r="P3058">
        <v>0</v>
      </c>
      <c r="Q3058" s="1" t="s">
        <v>31</v>
      </c>
      <c r="R3058" s="1" t="s">
        <v>102</v>
      </c>
      <c r="S3058" s="1" t="s">
        <v>196</v>
      </c>
      <c r="T3058" s="1" t="s">
        <v>34</v>
      </c>
      <c r="U3058" s="1" t="s">
        <v>99</v>
      </c>
      <c r="V3058" s="1" t="s">
        <v>36</v>
      </c>
      <c r="W3058">
        <f t="shared" si="94"/>
        <v>46182.359027777777</v>
      </c>
      <c r="X3058">
        <f t="shared" si="95"/>
        <v>46182.394444444442</v>
      </c>
    </row>
    <row r="3059" spans="1:24" x14ac:dyDescent="0.2">
      <c r="A3059" s="1" t="s">
        <v>6599</v>
      </c>
      <c r="B3059" s="1" t="s">
        <v>6593</v>
      </c>
      <c r="C3059" s="1" t="s">
        <v>6366</v>
      </c>
      <c r="D3059" s="1" t="s">
        <v>6600</v>
      </c>
      <c r="E3059" s="1" t="s">
        <v>26</v>
      </c>
      <c r="F3059" s="1" t="s">
        <v>50</v>
      </c>
      <c r="G3059" s="1" t="s">
        <v>123</v>
      </c>
      <c r="H3059" s="1" t="s">
        <v>51</v>
      </c>
      <c r="I3059" s="1" t="s">
        <v>4144</v>
      </c>
      <c r="J3059">
        <v>9</v>
      </c>
      <c r="K3059">
        <v>18.2</v>
      </c>
      <c r="L3059">
        <v>9.3000000000000007</v>
      </c>
      <c r="M3059">
        <v>4.2</v>
      </c>
      <c r="N3059">
        <v>31.7</v>
      </c>
      <c r="O3059">
        <v>26</v>
      </c>
      <c r="P3059">
        <v>0</v>
      </c>
      <c r="Q3059" s="1" t="s">
        <v>31</v>
      </c>
      <c r="R3059" s="1" t="s">
        <v>1111</v>
      </c>
      <c r="S3059" s="1" t="s">
        <v>291</v>
      </c>
      <c r="T3059" s="1" t="s">
        <v>34</v>
      </c>
      <c r="U3059" s="1" t="s">
        <v>99</v>
      </c>
      <c r="V3059" s="1" t="s">
        <v>42</v>
      </c>
      <c r="W3059">
        <f t="shared" si="94"/>
        <v>46182.359027777777</v>
      </c>
      <c r="X3059">
        <f t="shared" si="95"/>
        <v>46182.415972222225</v>
      </c>
    </row>
    <row r="3060" spans="1:24" x14ac:dyDescent="0.2">
      <c r="A3060" s="1" t="s">
        <v>6601</v>
      </c>
      <c r="B3060" s="1" t="s">
        <v>6593</v>
      </c>
      <c r="C3060" s="1" t="s">
        <v>6366</v>
      </c>
      <c r="D3060" s="1" t="s">
        <v>6602</v>
      </c>
      <c r="E3060" s="1" t="s">
        <v>26</v>
      </c>
      <c r="F3060" s="1" t="s">
        <v>56</v>
      </c>
      <c r="G3060" s="1" t="s">
        <v>123</v>
      </c>
      <c r="H3060" s="1" t="s">
        <v>57</v>
      </c>
      <c r="I3060" s="1" t="s">
        <v>4144</v>
      </c>
      <c r="J3060">
        <v>9</v>
      </c>
      <c r="K3060">
        <v>14.6</v>
      </c>
      <c r="L3060">
        <v>0.6</v>
      </c>
      <c r="M3060">
        <v>1.8</v>
      </c>
      <c r="N3060">
        <v>17</v>
      </c>
      <c r="O3060">
        <v>18</v>
      </c>
      <c r="P3060">
        <v>0</v>
      </c>
      <c r="Q3060" s="1" t="s">
        <v>31</v>
      </c>
      <c r="R3060" s="1" t="s">
        <v>611</v>
      </c>
      <c r="S3060" s="1" t="s">
        <v>363</v>
      </c>
      <c r="T3060" s="1" t="s">
        <v>34</v>
      </c>
      <c r="U3060" s="1" t="s">
        <v>99</v>
      </c>
      <c r="V3060" s="1" t="s">
        <v>36</v>
      </c>
      <c r="W3060">
        <f t="shared" si="94"/>
        <v>46182.359027777777</v>
      </c>
      <c r="X3060">
        <f t="shared" si="95"/>
        <v>46182.427777777775</v>
      </c>
    </row>
    <row r="3061" spans="1:24" x14ac:dyDescent="0.2">
      <c r="A3061" s="1" t="s">
        <v>6603</v>
      </c>
      <c r="B3061" s="1" t="s">
        <v>6593</v>
      </c>
      <c r="C3061" s="1" t="s">
        <v>6366</v>
      </c>
      <c r="D3061" s="1" t="s">
        <v>6576</v>
      </c>
      <c r="E3061" s="1" t="s">
        <v>26</v>
      </c>
      <c r="F3061" s="1" t="s">
        <v>56</v>
      </c>
      <c r="G3061" s="1" t="s">
        <v>123</v>
      </c>
      <c r="H3061" s="1" t="s">
        <v>62</v>
      </c>
      <c r="I3061" s="1" t="s">
        <v>4144</v>
      </c>
      <c r="J3061">
        <v>9</v>
      </c>
      <c r="K3061">
        <v>6.6</v>
      </c>
      <c r="L3061">
        <v>0.8</v>
      </c>
      <c r="M3061">
        <v>2.7</v>
      </c>
      <c r="N3061">
        <v>10.1</v>
      </c>
      <c r="O3061">
        <v>15</v>
      </c>
      <c r="P3061">
        <v>0</v>
      </c>
      <c r="Q3061" s="1" t="s">
        <v>31</v>
      </c>
      <c r="R3061" s="1" t="s">
        <v>261</v>
      </c>
      <c r="S3061" s="1" t="s">
        <v>538</v>
      </c>
      <c r="T3061" s="1" t="s">
        <v>34</v>
      </c>
      <c r="U3061" s="1" t="s">
        <v>99</v>
      </c>
      <c r="V3061" s="1" t="s">
        <v>36</v>
      </c>
      <c r="W3061">
        <f t="shared" si="94"/>
        <v>46182.359027777777</v>
      </c>
      <c r="X3061">
        <f t="shared" si="95"/>
        <v>46182.435416666667</v>
      </c>
    </row>
    <row r="3062" spans="1:24" x14ac:dyDescent="0.2">
      <c r="A3062" s="1" t="s">
        <v>6604</v>
      </c>
      <c r="B3062" s="1" t="s">
        <v>6605</v>
      </c>
      <c r="C3062" s="1" t="s">
        <v>6606</v>
      </c>
      <c r="D3062" s="1" t="s">
        <v>6607</v>
      </c>
      <c r="E3062" s="1" t="s">
        <v>555</v>
      </c>
      <c r="F3062" s="1" t="s">
        <v>27</v>
      </c>
      <c r="G3062" s="1" t="s">
        <v>28</v>
      </c>
      <c r="H3062" s="1" t="s">
        <v>29</v>
      </c>
      <c r="I3062" s="1" t="s">
        <v>367</v>
      </c>
      <c r="J3062">
        <v>8</v>
      </c>
      <c r="K3062">
        <v>11.2</v>
      </c>
      <c r="L3062">
        <v>1.2</v>
      </c>
      <c r="M3062">
        <v>2.8</v>
      </c>
      <c r="N3062">
        <v>15.2</v>
      </c>
      <c r="O3062">
        <v>15</v>
      </c>
      <c r="P3062">
        <v>0</v>
      </c>
      <c r="Q3062" s="1" t="s">
        <v>31</v>
      </c>
      <c r="R3062" s="1" t="s">
        <v>220</v>
      </c>
      <c r="S3062" s="1" t="s">
        <v>156</v>
      </c>
      <c r="T3062" s="1" t="s">
        <v>153</v>
      </c>
      <c r="U3062" s="1" t="s">
        <v>127</v>
      </c>
      <c r="V3062" s="1" t="s">
        <v>36</v>
      </c>
      <c r="W3062">
        <f t="shared" si="94"/>
        <v>46182.587500000001</v>
      </c>
      <c r="X3062">
        <f t="shared" si="95"/>
        <v>46182.597916666666</v>
      </c>
    </row>
    <row r="3063" spans="1:24" x14ac:dyDescent="0.2">
      <c r="A3063" s="1" t="s">
        <v>6608</v>
      </c>
      <c r="B3063" s="1" t="s">
        <v>6605</v>
      </c>
      <c r="C3063" s="1" t="s">
        <v>6606</v>
      </c>
      <c r="D3063" s="1" t="s">
        <v>6609</v>
      </c>
      <c r="E3063" s="1" t="s">
        <v>555</v>
      </c>
      <c r="F3063" s="1" t="s">
        <v>27</v>
      </c>
      <c r="G3063" s="1" t="s">
        <v>28</v>
      </c>
      <c r="H3063" s="1" t="s">
        <v>39</v>
      </c>
      <c r="I3063" s="1" t="s">
        <v>367</v>
      </c>
      <c r="J3063">
        <v>8</v>
      </c>
      <c r="K3063">
        <v>13.9</v>
      </c>
      <c r="L3063">
        <v>0.9</v>
      </c>
      <c r="M3063">
        <v>4.8</v>
      </c>
      <c r="N3063">
        <v>19.600000000000001</v>
      </c>
      <c r="O3063">
        <v>12</v>
      </c>
      <c r="P3063">
        <v>0</v>
      </c>
      <c r="Q3063" s="1" t="s">
        <v>31</v>
      </c>
      <c r="R3063" s="1" t="s">
        <v>98</v>
      </c>
      <c r="S3063" s="1" t="s">
        <v>76</v>
      </c>
      <c r="T3063" s="1" t="s">
        <v>153</v>
      </c>
      <c r="U3063" s="1" t="s">
        <v>127</v>
      </c>
      <c r="V3063" s="1" t="s">
        <v>42</v>
      </c>
      <c r="W3063">
        <f t="shared" si="94"/>
        <v>46182.587500000001</v>
      </c>
      <c r="X3063">
        <f t="shared" si="95"/>
        <v>46182.611111111109</v>
      </c>
    </row>
    <row r="3064" spans="1:24" x14ac:dyDescent="0.2">
      <c r="A3064" s="1" t="s">
        <v>6610</v>
      </c>
      <c r="B3064" s="1" t="s">
        <v>6605</v>
      </c>
      <c r="C3064" s="1" t="s">
        <v>6606</v>
      </c>
      <c r="D3064" s="1" t="s">
        <v>6611</v>
      </c>
      <c r="E3064" s="1" t="s">
        <v>555</v>
      </c>
      <c r="F3064" s="1" t="s">
        <v>27</v>
      </c>
      <c r="G3064" s="1" t="s">
        <v>28</v>
      </c>
      <c r="H3064" s="1" t="s">
        <v>45</v>
      </c>
      <c r="I3064" s="1" t="s">
        <v>367</v>
      </c>
      <c r="J3064">
        <v>8</v>
      </c>
      <c r="K3064">
        <v>9.6</v>
      </c>
      <c r="L3064">
        <v>6.1</v>
      </c>
      <c r="M3064">
        <v>3.2</v>
      </c>
      <c r="N3064">
        <v>18.899999999999999</v>
      </c>
      <c r="O3064">
        <v>18</v>
      </c>
      <c r="P3064">
        <v>0</v>
      </c>
      <c r="Q3064" s="1" t="s">
        <v>31</v>
      </c>
      <c r="R3064" s="1" t="s">
        <v>106</v>
      </c>
      <c r="S3064" s="1" t="s">
        <v>152</v>
      </c>
      <c r="T3064" s="1" t="s">
        <v>153</v>
      </c>
      <c r="U3064" s="1" t="s">
        <v>127</v>
      </c>
      <c r="V3064" s="1" t="s">
        <v>36</v>
      </c>
      <c r="W3064">
        <f t="shared" si="94"/>
        <v>46182.587500000001</v>
      </c>
      <c r="X3064">
        <f t="shared" si="95"/>
        <v>46182.624305555553</v>
      </c>
    </row>
    <row r="3065" spans="1:24" x14ac:dyDescent="0.2">
      <c r="A3065" s="1" t="s">
        <v>6612</v>
      </c>
      <c r="B3065" s="1" t="s">
        <v>6605</v>
      </c>
      <c r="C3065" s="1" t="s">
        <v>6606</v>
      </c>
      <c r="D3065" s="1" t="s">
        <v>6613</v>
      </c>
      <c r="E3065" s="1" t="s">
        <v>555</v>
      </c>
      <c r="F3065" s="1" t="s">
        <v>50</v>
      </c>
      <c r="G3065" s="1" t="s">
        <v>28</v>
      </c>
      <c r="H3065" s="1" t="s">
        <v>51</v>
      </c>
      <c r="I3065" s="1" t="s">
        <v>367</v>
      </c>
      <c r="J3065">
        <v>8</v>
      </c>
      <c r="K3065">
        <v>16.100000000000001</v>
      </c>
      <c r="L3065">
        <v>11.4</v>
      </c>
      <c r="M3065">
        <v>2.7</v>
      </c>
      <c r="N3065">
        <v>30.2</v>
      </c>
      <c r="O3065">
        <v>26</v>
      </c>
      <c r="P3065">
        <v>0</v>
      </c>
      <c r="Q3065" s="1" t="s">
        <v>31</v>
      </c>
      <c r="R3065" s="1" t="s">
        <v>138</v>
      </c>
      <c r="S3065" s="1" t="s">
        <v>500</v>
      </c>
      <c r="T3065" s="1" t="s">
        <v>153</v>
      </c>
      <c r="U3065" s="1" t="s">
        <v>127</v>
      </c>
      <c r="V3065" s="1" t="s">
        <v>42</v>
      </c>
      <c r="W3065">
        <f t="shared" si="94"/>
        <v>46182.587500000001</v>
      </c>
      <c r="X3065">
        <f t="shared" si="95"/>
        <v>46182.645138888889</v>
      </c>
    </row>
    <row r="3066" spans="1:24" x14ac:dyDescent="0.2">
      <c r="A3066" s="1" t="s">
        <v>6614</v>
      </c>
      <c r="B3066" s="1" t="s">
        <v>6605</v>
      </c>
      <c r="C3066" s="1" t="s">
        <v>6606</v>
      </c>
      <c r="D3066" s="1" t="s">
        <v>6615</v>
      </c>
      <c r="E3066" s="1" t="s">
        <v>555</v>
      </c>
      <c r="F3066" s="1" t="s">
        <v>56</v>
      </c>
      <c r="G3066" s="1" t="s">
        <v>28</v>
      </c>
      <c r="H3066" s="1" t="s">
        <v>57</v>
      </c>
      <c r="I3066" s="1" t="s">
        <v>367</v>
      </c>
      <c r="J3066">
        <v>8</v>
      </c>
      <c r="K3066">
        <v>11.8</v>
      </c>
      <c r="L3066">
        <v>0.2</v>
      </c>
      <c r="M3066">
        <v>3.7</v>
      </c>
      <c r="N3066">
        <v>15.7</v>
      </c>
      <c r="O3066">
        <v>18</v>
      </c>
      <c r="P3066">
        <v>0</v>
      </c>
      <c r="Q3066" s="1" t="s">
        <v>31</v>
      </c>
      <c r="R3066" s="1" t="s">
        <v>165</v>
      </c>
      <c r="S3066" s="1" t="s">
        <v>266</v>
      </c>
      <c r="T3066" s="1" t="s">
        <v>153</v>
      </c>
      <c r="U3066" s="1" t="s">
        <v>127</v>
      </c>
      <c r="V3066" s="1" t="s">
        <v>36</v>
      </c>
      <c r="W3066">
        <f t="shared" si="94"/>
        <v>46182.587500000001</v>
      </c>
      <c r="X3066">
        <f t="shared" si="95"/>
        <v>46182.65625</v>
      </c>
    </row>
    <row r="3067" spans="1:24" x14ac:dyDescent="0.2">
      <c r="A3067" s="1" t="s">
        <v>6616</v>
      </c>
      <c r="B3067" s="1" t="s">
        <v>6605</v>
      </c>
      <c r="C3067" s="1" t="s">
        <v>6606</v>
      </c>
      <c r="D3067" s="1" t="s">
        <v>6617</v>
      </c>
      <c r="E3067" s="1" t="s">
        <v>555</v>
      </c>
      <c r="F3067" s="1" t="s">
        <v>56</v>
      </c>
      <c r="G3067" s="1" t="s">
        <v>28</v>
      </c>
      <c r="H3067" s="1" t="s">
        <v>62</v>
      </c>
      <c r="I3067" s="1" t="s">
        <v>367</v>
      </c>
      <c r="J3067">
        <v>8</v>
      </c>
      <c r="K3067">
        <v>7.2</v>
      </c>
      <c r="L3067">
        <v>0.8</v>
      </c>
      <c r="M3067">
        <v>2</v>
      </c>
      <c r="N3067">
        <v>9.9</v>
      </c>
      <c r="O3067">
        <v>15</v>
      </c>
      <c r="P3067">
        <v>0</v>
      </c>
      <c r="Q3067" s="1" t="s">
        <v>31</v>
      </c>
      <c r="R3067" s="1" t="s">
        <v>407</v>
      </c>
      <c r="S3067" s="1" t="s">
        <v>266</v>
      </c>
      <c r="T3067" s="1" t="s">
        <v>153</v>
      </c>
      <c r="U3067" s="1" t="s">
        <v>127</v>
      </c>
      <c r="V3067" s="1" t="s">
        <v>36</v>
      </c>
      <c r="W3067">
        <f t="shared" si="94"/>
        <v>46182.587500000001</v>
      </c>
      <c r="X3067">
        <f t="shared" si="95"/>
        <v>46182.663194444445</v>
      </c>
    </row>
    <row r="3068" spans="1:24" x14ac:dyDescent="0.2">
      <c r="A3068" s="1" t="s">
        <v>6618</v>
      </c>
      <c r="B3068" s="1" t="s">
        <v>6619</v>
      </c>
      <c r="C3068" s="1" t="s">
        <v>6615</v>
      </c>
      <c r="D3068" s="1" t="s">
        <v>6620</v>
      </c>
      <c r="E3068" s="1" t="s">
        <v>555</v>
      </c>
      <c r="F3068" s="1" t="s">
        <v>27</v>
      </c>
      <c r="G3068" s="1" t="s">
        <v>28</v>
      </c>
      <c r="H3068" s="1" t="s">
        <v>29</v>
      </c>
      <c r="I3068" s="1" t="s">
        <v>995</v>
      </c>
      <c r="J3068">
        <v>2</v>
      </c>
      <c r="K3068">
        <v>10</v>
      </c>
      <c r="L3068">
        <v>0.7</v>
      </c>
      <c r="M3068">
        <v>2.5</v>
      </c>
      <c r="N3068">
        <v>13.2</v>
      </c>
      <c r="O3068">
        <v>15</v>
      </c>
      <c r="P3068">
        <v>0</v>
      </c>
      <c r="Q3068" s="1" t="s">
        <v>31</v>
      </c>
      <c r="R3068" s="1" t="s">
        <v>340</v>
      </c>
      <c r="S3068" s="1" t="s">
        <v>181</v>
      </c>
      <c r="T3068" s="1" t="s">
        <v>34</v>
      </c>
      <c r="U3068" s="1" t="s">
        <v>35</v>
      </c>
      <c r="V3068" s="1" t="s">
        <v>36</v>
      </c>
      <c r="W3068">
        <f t="shared" si="94"/>
        <v>46182.65625</v>
      </c>
      <c r="X3068">
        <f t="shared" si="95"/>
        <v>46182.665277777778</v>
      </c>
    </row>
    <row r="3069" spans="1:24" x14ac:dyDescent="0.2">
      <c r="A3069" s="1" t="s">
        <v>6621</v>
      </c>
      <c r="B3069" s="1" t="s">
        <v>6619</v>
      </c>
      <c r="C3069" s="1" t="s">
        <v>6615</v>
      </c>
      <c r="D3069" s="1" t="s">
        <v>6622</v>
      </c>
      <c r="E3069" s="1" t="s">
        <v>555</v>
      </c>
      <c r="F3069" s="1" t="s">
        <v>27</v>
      </c>
      <c r="G3069" s="1" t="s">
        <v>28</v>
      </c>
      <c r="H3069" s="1" t="s">
        <v>39</v>
      </c>
      <c r="I3069" s="1" t="s">
        <v>995</v>
      </c>
      <c r="J3069">
        <v>2</v>
      </c>
      <c r="K3069">
        <v>12.9</v>
      </c>
      <c r="L3069">
        <v>0.5</v>
      </c>
      <c r="M3069">
        <v>5.7</v>
      </c>
      <c r="N3069">
        <v>19</v>
      </c>
      <c r="O3069">
        <v>12</v>
      </c>
      <c r="P3069">
        <v>0</v>
      </c>
      <c r="Q3069" s="1" t="s">
        <v>31</v>
      </c>
      <c r="R3069" s="1" t="s">
        <v>173</v>
      </c>
      <c r="S3069" s="1" t="s">
        <v>76</v>
      </c>
      <c r="T3069" s="1" t="s">
        <v>34</v>
      </c>
      <c r="U3069" s="1" t="s">
        <v>35</v>
      </c>
      <c r="V3069" s="1" t="s">
        <v>42</v>
      </c>
      <c r="W3069">
        <f t="shared" si="94"/>
        <v>46182.65625</v>
      </c>
      <c r="X3069">
        <f t="shared" si="95"/>
        <v>46182.678472222222</v>
      </c>
    </row>
    <row r="3070" spans="1:24" x14ac:dyDescent="0.2">
      <c r="A3070" s="1" t="s">
        <v>6623</v>
      </c>
      <c r="B3070" s="1" t="s">
        <v>6619</v>
      </c>
      <c r="C3070" s="1" t="s">
        <v>6615</v>
      </c>
      <c r="D3070" s="1" t="s">
        <v>6624</v>
      </c>
      <c r="E3070" s="1" t="s">
        <v>555</v>
      </c>
      <c r="F3070" s="1" t="s">
        <v>27</v>
      </c>
      <c r="G3070" s="1" t="s">
        <v>28</v>
      </c>
      <c r="H3070" s="1" t="s">
        <v>45</v>
      </c>
      <c r="I3070" s="1" t="s">
        <v>995</v>
      </c>
      <c r="J3070">
        <v>2</v>
      </c>
      <c r="K3070">
        <v>15</v>
      </c>
      <c r="L3070">
        <v>5.2</v>
      </c>
      <c r="M3070">
        <v>2</v>
      </c>
      <c r="N3070">
        <v>22.2</v>
      </c>
      <c r="O3070">
        <v>18</v>
      </c>
      <c r="P3070">
        <v>0</v>
      </c>
      <c r="Q3070" s="1" t="s">
        <v>31</v>
      </c>
      <c r="R3070" s="1" t="s">
        <v>98</v>
      </c>
      <c r="S3070" s="1" t="s">
        <v>174</v>
      </c>
      <c r="T3070" s="1" t="s">
        <v>34</v>
      </c>
      <c r="U3070" s="1" t="s">
        <v>35</v>
      </c>
      <c r="V3070" s="1" t="s">
        <v>42</v>
      </c>
      <c r="W3070">
        <f t="shared" si="94"/>
        <v>46182.65625</v>
      </c>
      <c r="X3070">
        <f t="shared" si="95"/>
        <v>46182.693749999999</v>
      </c>
    </row>
    <row r="3071" spans="1:24" x14ac:dyDescent="0.2">
      <c r="A3071" s="1" t="s">
        <v>6625</v>
      </c>
      <c r="B3071" s="1" t="s">
        <v>6619</v>
      </c>
      <c r="C3071" s="1" t="s">
        <v>6615</v>
      </c>
      <c r="D3071" s="1" t="s">
        <v>6626</v>
      </c>
      <c r="E3071" s="1" t="s">
        <v>555</v>
      </c>
      <c r="F3071" s="1" t="s">
        <v>50</v>
      </c>
      <c r="G3071" s="1" t="s">
        <v>28</v>
      </c>
      <c r="H3071" s="1" t="s">
        <v>51</v>
      </c>
      <c r="I3071" s="1" t="s">
        <v>995</v>
      </c>
      <c r="J3071">
        <v>2</v>
      </c>
      <c r="K3071">
        <v>18.399999999999999</v>
      </c>
      <c r="L3071">
        <v>11.1</v>
      </c>
      <c r="M3071">
        <v>3.7</v>
      </c>
      <c r="N3071">
        <v>33.1</v>
      </c>
      <c r="O3071">
        <v>26</v>
      </c>
      <c r="P3071">
        <v>0</v>
      </c>
      <c r="Q3071" s="1" t="s">
        <v>31</v>
      </c>
      <c r="R3071" s="1" t="s">
        <v>277</v>
      </c>
      <c r="S3071" s="1" t="s">
        <v>700</v>
      </c>
      <c r="T3071" s="1" t="s">
        <v>34</v>
      </c>
      <c r="U3071" s="1" t="s">
        <v>35</v>
      </c>
      <c r="V3071" s="1" t="s">
        <v>42</v>
      </c>
      <c r="W3071">
        <f t="shared" si="94"/>
        <v>46182.65625</v>
      </c>
      <c r="X3071">
        <f t="shared" si="95"/>
        <v>46182.716666666667</v>
      </c>
    </row>
    <row r="3072" spans="1:24" x14ac:dyDescent="0.2">
      <c r="A3072" s="1" t="s">
        <v>6627</v>
      </c>
      <c r="B3072" s="1" t="s">
        <v>6619</v>
      </c>
      <c r="C3072" s="1" t="s">
        <v>6615</v>
      </c>
      <c r="D3072" s="1" t="s">
        <v>6628</v>
      </c>
      <c r="E3072" s="1" t="s">
        <v>555</v>
      </c>
      <c r="F3072" s="1" t="s">
        <v>56</v>
      </c>
      <c r="G3072" s="1" t="s">
        <v>28</v>
      </c>
      <c r="H3072" s="1" t="s">
        <v>57</v>
      </c>
      <c r="I3072" s="1" t="s">
        <v>995</v>
      </c>
      <c r="J3072">
        <v>2</v>
      </c>
      <c r="K3072">
        <v>11.2</v>
      </c>
      <c r="L3072">
        <v>1.2</v>
      </c>
      <c r="M3072">
        <v>3.1</v>
      </c>
      <c r="N3072">
        <v>15.5</v>
      </c>
      <c r="O3072">
        <v>18</v>
      </c>
      <c r="P3072">
        <v>0</v>
      </c>
      <c r="Q3072" s="1" t="s">
        <v>31</v>
      </c>
      <c r="R3072" s="1" t="s">
        <v>63</v>
      </c>
      <c r="S3072" s="1" t="s">
        <v>59</v>
      </c>
      <c r="T3072" s="1" t="s">
        <v>34</v>
      </c>
      <c r="U3072" s="1" t="s">
        <v>35</v>
      </c>
      <c r="V3072" s="1" t="s">
        <v>36</v>
      </c>
      <c r="W3072">
        <f t="shared" si="94"/>
        <v>46182.65625</v>
      </c>
      <c r="X3072">
        <f t="shared" si="95"/>
        <v>46182.727777777778</v>
      </c>
    </row>
    <row r="3073" spans="1:24" x14ac:dyDescent="0.2">
      <c r="A3073" s="1" t="s">
        <v>6629</v>
      </c>
      <c r="B3073" s="1" t="s">
        <v>6619</v>
      </c>
      <c r="C3073" s="1" t="s">
        <v>6615</v>
      </c>
      <c r="D3073" s="1" t="s">
        <v>6630</v>
      </c>
      <c r="E3073" s="1" t="s">
        <v>555</v>
      </c>
      <c r="F3073" s="1" t="s">
        <v>56</v>
      </c>
      <c r="G3073" s="1" t="s">
        <v>28</v>
      </c>
      <c r="H3073" s="1" t="s">
        <v>62</v>
      </c>
      <c r="I3073" s="1" t="s">
        <v>995</v>
      </c>
      <c r="J3073">
        <v>2</v>
      </c>
      <c r="K3073">
        <v>6.4</v>
      </c>
      <c r="L3073">
        <v>0.8</v>
      </c>
      <c r="M3073">
        <v>2.8</v>
      </c>
      <c r="N3073">
        <v>10</v>
      </c>
      <c r="O3073">
        <v>15</v>
      </c>
      <c r="P3073">
        <v>0</v>
      </c>
      <c r="Q3073" s="1" t="s">
        <v>31</v>
      </c>
      <c r="R3073" s="1" t="s">
        <v>265</v>
      </c>
      <c r="S3073" s="1" t="s">
        <v>262</v>
      </c>
      <c r="T3073" s="1" t="s">
        <v>34</v>
      </c>
      <c r="U3073" s="1" t="s">
        <v>35</v>
      </c>
      <c r="V3073" s="1" t="s">
        <v>36</v>
      </c>
      <c r="W3073">
        <f t="shared" si="94"/>
        <v>46182.65625</v>
      </c>
      <c r="X3073">
        <f t="shared" si="95"/>
        <v>46182.734722222223</v>
      </c>
    </row>
    <row r="3074" spans="1:24" x14ac:dyDescent="0.2">
      <c r="A3074" s="1" t="s">
        <v>6631</v>
      </c>
      <c r="B3074" s="1" t="s">
        <v>6632</v>
      </c>
      <c r="C3074" s="1" t="s">
        <v>6633</v>
      </c>
      <c r="D3074" s="1" t="s">
        <v>6634</v>
      </c>
      <c r="E3074" s="1" t="s">
        <v>555</v>
      </c>
      <c r="F3074" s="1" t="s">
        <v>27</v>
      </c>
      <c r="G3074" s="1" t="s">
        <v>171</v>
      </c>
      <c r="H3074" s="1" t="s">
        <v>29</v>
      </c>
      <c r="I3074" s="1" t="s">
        <v>844</v>
      </c>
      <c r="J3074">
        <v>12</v>
      </c>
      <c r="K3074">
        <v>12.7</v>
      </c>
      <c r="L3074">
        <v>0.9</v>
      </c>
      <c r="M3074">
        <v>2.4</v>
      </c>
      <c r="N3074">
        <v>16</v>
      </c>
      <c r="O3074">
        <v>15</v>
      </c>
      <c r="P3074">
        <v>0</v>
      </c>
      <c r="Q3074" s="1" t="s">
        <v>31</v>
      </c>
      <c r="R3074" s="1" t="s">
        <v>302</v>
      </c>
      <c r="S3074" s="1" t="s">
        <v>196</v>
      </c>
      <c r="T3074" s="1" t="s">
        <v>153</v>
      </c>
      <c r="U3074" s="1" t="s">
        <v>99</v>
      </c>
      <c r="V3074" s="1" t="s">
        <v>36</v>
      </c>
      <c r="W3074">
        <f t="shared" ref="W3074:W3137" si="96">DATEVALUE(MID(C3074,1,10))+TIMEVALUE(MID(C3074,12,8))</f>
        <v>46182.638888888891</v>
      </c>
      <c r="X3074">
        <f t="shared" ref="X3074:X3137" si="97">DATEVALUE(MID(D3074,1,10))+TIMEVALUE(MID(D3074,12,8))</f>
        <v>46182.65</v>
      </c>
    </row>
    <row r="3075" spans="1:24" x14ac:dyDescent="0.2">
      <c r="A3075" s="1" t="s">
        <v>6635</v>
      </c>
      <c r="B3075" s="1" t="s">
        <v>6632</v>
      </c>
      <c r="C3075" s="1" t="s">
        <v>6633</v>
      </c>
      <c r="D3075" s="1" t="s">
        <v>6636</v>
      </c>
      <c r="E3075" s="1" t="s">
        <v>555</v>
      </c>
      <c r="F3075" s="1" t="s">
        <v>27</v>
      </c>
      <c r="G3075" s="1" t="s">
        <v>171</v>
      </c>
      <c r="H3075" s="1" t="s">
        <v>39</v>
      </c>
      <c r="I3075" s="1" t="s">
        <v>844</v>
      </c>
      <c r="J3075">
        <v>12</v>
      </c>
      <c r="K3075">
        <v>8.6999999999999993</v>
      </c>
      <c r="L3075">
        <v>0.9</v>
      </c>
      <c r="M3075">
        <v>5.7</v>
      </c>
      <c r="N3075">
        <v>15.4</v>
      </c>
      <c r="O3075">
        <v>12</v>
      </c>
      <c r="P3075">
        <v>0</v>
      </c>
      <c r="Q3075" s="1" t="s">
        <v>31</v>
      </c>
      <c r="R3075" s="1" t="s">
        <v>302</v>
      </c>
      <c r="S3075" s="1" t="s">
        <v>33</v>
      </c>
      <c r="T3075" s="1" t="s">
        <v>153</v>
      </c>
      <c r="U3075" s="1" t="s">
        <v>99</v>
      </c>
      <c r="V3075" s="1" t="s">
        <v>42</v>
      </c>
      <c r="W3075">
        <f t="shared" si="96"/>
        <v>46182.638888888891</v>
      </c>
      <c r="X3075">
        <f t="shared" si="97"/>
        <v>46182.660416666666</v>
      </c>
    </row>
    <row r="3076" spans="1:24" x14ac:dyDescent="0.2">
      <c r="A3076" s="1" t="s">
        <v>6637</v>
      </c>
      <c r="B3076" s="1" t="s">
        <v>6632</v>
      </c>
      <c r="C3076" s="1" t="s">
        <v>6633</v>
      </c>
      <c r="D3076" s="1" t="s">
        <v>6638</v>
      </c>
      <c r="E3076" s="1" t="s">
        <v>555</v>
      </c>
      <c r="F3076" s="1" t="s">
        <v>27</v>
      </c>
      <c r="G3076" s="1" t="s">
        <v>171</v>
      </c>
      <c r="H3076" s="1" t="s">
        <v>45</v>
      </c>
      <c r="I3076" s="1" t="s">
        <v>844</v>
      </c>
      <c r="J3076">
        <v>12</v>
      </c>
      <c r="K3076">
        <v>14.4</v>
      </c>
      <c r="L3076">
        <v>5.6</v>
      </c>
      <c r="M3076">
        <v>1.5</v>
      </c>
      <c r="N3076">
        <v>21.5</v>
      </c>
      <c r="O3076">
        <v>18</v>
      </c>
      <c r="P3076">
        <v>0</v>
      </c>
      <c r="Q3076" s="1" t="s">
        <v>31</v>
      </c>
      <c r="R3076" s="1" t="s">
        <v>102</v>
      </c>
      <c r="S3076" s="1" t="s">
        <v>156</v>
      </c>
      <c r="T3076" s="1" t="s">
        <v>153</v>
      </c>
      <c r="U3076" s="1" t="s">
        <v>99</v>
      </c>
      <c r="V3076" s="1" t="s">
        <v>42</v>
      </c>
      <c r="W3076">
        <f t="shared" si="96"/>
        <v>46182.638888888891</v>
      </c>
      <c r="X3076">
        <f t="shared" si="97"/>
        <v>46182.675000000003</v>
      </c>
    </row>
    <row r="3077" spans="1:24" x14ac:dyDescent="0.2">
      <c r="A3077" s="1" t="s">
        <v>6639</v>
      </c>
      <c r="B3077" s="1" t="s">
        <v>6632</v>
      </c>
      <c r="C3077" s="1" t="s">
        <v>6633</v>
      </c>
      <c r="D3077" s="1" t="s">
        <v>6640</v>
      </c>
      <c r="E3077" s="1" t="s">
        <v>555</v>
      </c>
      <c r="F3077" s="1" t="s">
        <v>50</v>
      </c>
      <c r="G3077" s="1" t="s">
        <v>171</v>
      </c>
      <c r="H3077" s="1" t="s">
        <v>51</v>
      </c>
      <c r="I3077" s="1" t="s">
        <v>844</v>
      </c>
      <c r="J3077">
        <v>12</v>
      </c>
      <c r="K3077">
        <v>14</v>
      </c>
      <c r="L3077">
        <v>12</v>
      </c>
      <c r="M3077">
        <v>4.8</v>
      </c>
      <c r="N3077">
        <v>30.9</v>
      </c>
      <c r="O3077">
        <v>26</v>
      </c>
      <c r="P3077">
        <v>0</v>
      </c>
      <c r="Q3077" s="1" t="s">
        <v>31</v>
      </c>
      <c r="R3077" s="1" t="s">
        <v>223</v>
      </c>
      <c r="S3077" s="1" t="s">
        <v>700</v>
      </c>
      <c r="T3077" s="1" t="s">
        <v>153</v>
      </c>
      <c r="U3077" s="1" t="s">
        <v>99</v>
      </c>
      <c r="V3077" s="1" t="s">
        <v>42</v>
      </c>
      <c r="W3077">
        <f t="shared" si="96"/>
        <v>46182.638888888891</v>
      </c>
      <c r="X3077">
        <f t="shared" si="97"/>
        <v>46182.696527777778</v>
      </c>
    </row>
    <row r="3078" spans="1:24" x14ac:dyDescent="0.2">
      <c r="A3078" s="1" t="s">
        <v>6641</v>
      </c>
      <c r="B3078" s="1" t="s">
        <v>6632</v>
      </c>
      <c r="C3078" s="1" t="s">
        <v>6633</v>
      </c>
      <c r="D3078" s="1" t="s">
        <v>6642</v>
      </c>
      <c r="E3078" s="1" t="s">
        <v>555</v>
      </c>
      <c r="F3078" s="1" t="s">
        <v>56</v>
      </c>
      <c r="G3078" s="1" t="s">
        <v>171</v>
      </c>
      <c r="H3078" s="1" t="s">
        <v>57</v>
      </c>
      <c r="I3078" s="1" t="s">
        <v>844</v>
      </c>
      <c r="J3078">
        <v>12</v>
      </c>
      <c r="K3078">
        <v>11.1</v>
      </c>
      <c r="L3078">
        <v>0.8</v>
      </c>
      <c r="M3078">
        <v>1.9</v>
      </c>
      <c r="N3078">
        <v>13.9</v>
      </c>
      <c r="O3078">
        <v>18</v>
      </c>
      <c r="P3078">
        <v>0</v>
      </c>
      <c r="Q3078" s="1" t="s">
        <v>31</v>
      </c>
      <c r="R3078" s="1" t="s">
        <v>207</v>
      </c>
      <c r="S3078" s="1" t="s">
        <v>91</v>
      </c>
      <c r="T3078" s="1" t="s">
        <v>153</v>
      </c>
      <c r="U3078" s="1" t="s">
        <v>99</v>
      </c>
      <c r="V3078" s="1" t="s">
        <v>36</v>
      </c>
      <c r="W3078">
        <f t="shared" si="96"/>
        <v>46182.638888888891</v>
      </c>
      <c r="X3078">
        <f t="shared" si="97"/>
        <v>46182.706250000003</v>
      </c>
    </row>
    <row r="3079" spans="1:24" x14ac:dyDescent="0.2">
      <c r="A3079" s="1" t="s">
        <v>6643</v>
      </c>
      <c r="B3079" s="1" t="s">
        <v>6632</v>
      </c>
      <c r="C3079" s="1" t="s">
        <v>6633</v>
      </c>
      <c r="D3079" s="1" t="s">
        <v>6644</v>
      </c>
      <c r="E3079" s="1" t="s">
        <v>555</v>
      </c>
      <c r="F3079" s="1" t="s">
        <v>56</v>
      </c>
      <c r="G3079" s="1" t="s">
        <v>171</v>
      </c>
      <c r="H3079" s="1" t="s">
        <v>62</v>
      </c>
      <c r="I3079" s="1" t="s">
        <v>844</v>
      </c>
      <c r="J3079">
        <v>12</v>
      </c>
      <c r="K3079">
        <v>8.1999999999999993</v>
      </c>
      <c r="L3079">
        <v>0.4</v>
      </c>
      <c r="M3079">
        <v>2.1</v>
      </c>
      <c r="N3079">
        <v>10.7</v>
      </c>
      <c r="O3079">
        <v>15</v>
      </c>
      <c r="P3079">
        <v>0</v>
      </c>
      <c r="Q3079" s="1" t="s">
        <v>31</v>
      </c>
      <c r="R3079" s="1" t="s">
        <v>959</v>
      </c>
      <c r="S3079" s="1" t="s">
        <v>228</v>
      </c>
      <c r="T3079" s="1" t="s">
        <v>153</v>
      </c>
      <c r="U3079" s="1" t="s">
        <v>99</v>
      </c>
      <c r="V3079" s="1" t="s">
        <v>36</v>
      </c>
      <c r="W3079">
        <f t="shared" si="96"/>
        <v>46182.638888888891</v>
      </c>
      <c r="X3079">
        <f t="shared" si="97"/>
        <v>46182.713888888888</v>
      </c>
    </row>
    <row r="3080" spans="1:24" x14ac:dyDescent="0.2">
      <c r="A3080" s="1" t="s">
        <v>6645</v>
      </c>
      <c r="B3080" s="1" t="s">
        <v>6646</v>
      </c>
      <c r="C3080" s="1" t="s">
        <v>6647</v>
      </c>
      <c r="D3080" s="1" t="s">
        <v>6648</v>
      </c>
      <c r="E3080" s="1" t="s">
        <v>555</v>
      </c>
      <c r="F3080" s="1" t="s">
        <v>27</v>
      </c>
      <c r="G3080" s="1" t="s">
        <v>764</v>
      </c>
      <c r="H3080" s="1" t="s">
        <v>29</v>
      </c>
      <c r="I3080" s="1" t="s">
        <v>351</v>
      </c>
      <c r="J3080">
        <v>6</v>
      </c>
      <c r="K3080">
        <v>12.1</v>
      </c>
      <c r="L3080">
        <v>0.4</v>
      </c>
      <c r="M3080">
        <v>3</v>
      </c>
      <c r="N3080">
        <v>15.5</v>
      </c>
      <c r="O3080">
        <v>15</v>
      </c>
      <c r="P3080">
        <v>0</v>
      </c>
      <c r="Q3080" s="1" t="s">
        <v>31</v>
      </c>
      <c r="R3080" s="1" t="s">
        <v>46</v>
      </c>
      <c r="S3080" s="1" t="s">
        <v>196</v>
      </c>
      <c r="T3080" s="1" t="s">
        <v>34</v>
      </c>
      <c r="U3080" s="1" t="s">
        <v>127</v>
      </c>
      <c r="V3080" s="1" t="s">
        <v>36</v>
      </c>
      <c r="W3080">
        <f t="shared" si="96"/>
        <v>46182.62222222222</v>
      </c>
      <c r="X3080">
        <f t="shared" si="97"/>
        <v>46182.632638888892</v>
      </c>
    </row>
    <row r="3081" spans="1:24" x14ac:dyDescent="0.2">
      <c r="A3081" s="1" t="s">
        <v>6649</v>
      </c>
      <c r="B3081" s="1" t="s">
        <v>6646</v>
      </c>
      <c r="C3081" s="1" t="s">
        <v>6647</v>
      </c>
      <c r="D3081" s="1" t="s">
        <v>6613</v>
      </c>
      <c r="E3081" s="1" t="s">
        <v>555</v>
      </c>
      <c r="F3081" s="1" t="s">
        <v>27</v>
      </c>
      <c r="G3081" s="1" t="s">
        <v>764</v>
      </c>
      <c r="H3081" s="1" t="s">
        <v>39</v>
      </c>
      <c r="I3081" s="1" t="s">
        <v>351</v>
      </c>
      <c r="J3081">
        <v>6</v>
      </c>
      <c r="K3081">
        <v>12.2</v>
      </c>
      <c r="L3081">
        <v>1.1000000000000001</v>
      </c>
      <c r="M3081">
        <v>4.2</v>
      </c>
      <c r="N3081">
        <v>17.600000000000001</v>
      </c>
      <c r="O3081">
        <v>12</v>
      </c>
      <c r="P3081">
        <v>0</v>
      </c>
      <c r="Q3081" s="1" t="s">
        <v>31</v>
      </c>
      <c r="R3081" s="1" t="s">
        <v>220</v>
      </c>
      <c r="S3081" s="1" t="s">
        <v>196</v>
      </c>
      <c r="T3081" s="1" t="s">
        <v>34</v>
      </c>
      <c r="U3081" s="1" t="s">
        <v>127</v>
      </c>
      <c r="V3081" s="1" t="s">
        <v>42</v>
      </c>
      <c r="W3081">
        <f t="shared" si="96"/>
        <v>46182.62222222222</v>
      </c>
      <c r="X3081">
        <f t="shared" si="97"/>
        <v>46182.645138888889</v>
      </c>
    </row>
    <row r="3082" spans="1:24" x14ac:dyDescent="0.2">
      <c r="A3082" s="1" t="s">
        <v>6650</v>
      </c>
      <c r="B3082" s="1" t="s">
        <v>6646</v>
      </c>
      <c r="C3082" s="1" t="s">
        <v>6647</v>
      </c>
      <c r="D3082" s="1" t="s">
        <v>6651</v>
      </c>
      <c r="E3082" s="1" t="s">
        <v>555</v>
      </c>
      <c r="F3082" s="1" t="s">
        <v>27</v>
      </c>
      <c r="G3082" s="1" t="s">
        <v>764</v>
      </c>
      <c r="H3082" s="1" t="s">
        <v>45</v>
      </c>
      <c r="I3082" s="1" t="s">
        <v>351</v>
      </c>
      <c r="J3082">
        <v>6</v>
      </c>
      <c r="K3082">
        <v>13.2</v>
      </c>
      <c r="L3082">
        <v>5.3</v>
      </c>
      <c r="M3082">
        <v>1.4</v>
      </c>
      <c r="N3082">
        <v>19.899999999999999</v>
      </c>
      <c r="O3082">
        <v>18</v>
      </c>
      <c r="P3082">
        <v>0</v>
      </c>
      <c r="Q3082" s="1" t="s">
        <v>31</v>
      </c>
      <c r="R3082" s="1" t="s">
        <v>220</v>
      </c>
      <c r="S3082" s="1" t="s">
        <v>320</v>
      </c>
      <c r="T3082" s="1" t="s">
        <v>34</v>
      </c>
      <c r="U3082" s="1" t="s">
        <v>127</v>
      </c>
      <c r="V3082" s="1" t="s">
        <v>36</v>
      </c>
      <c r="W3082">
        <f t="shared" si="96"/>
        <v>46182.62222222222</v>
      </c>
      <c r="X3082">
        <f t="shared" si="97"/>
        <v>46182.65902777778</v>
      </c>
    </row>
    <row r="3083" spans="1:24" x14ac:dyDescent="0.2">
      <c r="A3083" s="1" t="s">
        <v>6652</v>
      </c>
      <c r="B3083" s="1" t="s">
        <v>6646</v>
      </c>
      <c r="C3083" s="1" t="s">
        <v>6647</v>
      </c>
      <c r="D3083" s="1" t="s">
        <v>6653</v>
      </c>
      <c r="E3083" s="1" t="s">
        <v>555</v>
      </c>
      <c r="F3083" s="1" t="s">
        <v>50</v>
      </c>
      <c r="G3083" s="1" t="s">
        <v>764</v>
      </c>
      <c r="H3083" s="1" t="s">
        <v>51</v>
      </c>
      <c r="I3083" s="1" t="s">
        <v>351</v>
      </c>
      <c r="J3083">
        <v>6</v>
      </c>
      <c r="K3083">
        <v>17.899999999999999</v>
      </c>
      <c r="L3083">
        <v>7.5</v>
      </c>
      <c r="M3083">
        <v>2.5</v>
      </c>
      <c r="N3083">
        <v>27.8</v>
      </c>
      <c r="O3083">
        <v>26</v>
      </c>
      <c r="P3083">
        <v>0</v>
      </c>
      <c r="Q3083" s="1" t="s">
        <v>31</v>
      </c>
      <c r="R3083" s="1" t="s">
        <v>82</v>
      </c>
      <c r="S3083" s="1" t="s">
        <v>344</v>
      </c>
      <c r="T3083" s="1" t="s">
        <v>34</v>
      </c>
      <c r="U3083" s="1" t="s">
        <v>127</v>
      </c>
      <c r="V3083" s="1" t="s">
        <v>36</v>
      </c>
      <c r="W3083">
        <f t="shared" si="96"/>
        <v>46182.62222222222</v>
      </c>
      <c r="X3083">
        <f t="shared" si="97"/>
        <v>46182.677777777775</v>
      </c>
    </row>
    <row r="3084" spans="1:24" x14ac:dyDescent="0.2">
      <c r="A3084" s="1" t="s">
        <v>6654</v>
      </c>
      <c r="B3084" s="1" t="s">
        <v>6646</v>
      </c>
      <c r="C3084" s="1" t="s">
        <v>6647</v>
      </c>
      <c r="D3084" s="1" t="s">
        <v>6655</v>
      </c>
      <c r="E3084" s="1" t="s">
        <v>555</v>
      </c>
      <c r="F3084" s="1" t="s">
        <v>56</v>
      </c>
      <c r="G3084" s="1" t="s">
        <v>764</v>
      </c>
      <c r="H3084" s="1" t="s">
        <v>57</v>
      </c>
      <c r="I3084" s="1" t="s">
        <v>351</v>
      </c>
      <c r="J3084">
        <v>6</v>
      </c>
      <c r="K3084">
        <v>14.2</v>
      </c>
      <c r="L3084">
        <v>1.6</v>
      </c>
      <c r="M3084">
        <v>3.2</v>
      </c>
      <c r="N3084">
        <v>18.899999999999999</v>
      </c>
      <c r="O3084">
        <v>18</v>
      </c>
      <c r="P3084">
        <v>0</v>
      </c>
      <c r="Q3084" s="1" t="s">
        <v>31</v>
      </c>
      <c r="R3084" s="1" t="s">
        <v>261</v>
      </c>
      <c r="S3084" s="1" t="s">
        <v>266</v>
      </c>
      <c r="T3084" s="1" t="s">
        <v>34</v>
      </c>
      <c r="U3084" s="1" t="s">
        <v>127</v>
      </c>
      <c r="V3084" s="1" t="s">
        <v>36</v>
      </c>
      <c r="W3084">
        <f t="shared" si="96"/>
        <v>46182.62222222222</v>
      </c>
      <c r="X3084">
        <f t="shared" si="97"/>
        <v>46182.690972222219</v>
      </c>
    </row>
    <row r="3085" spans="1:24" x14ac:dyDescent="0.2">
      <c r="A3085" s="1" t="s">
        <v>6656</v>
      </c>
      <c r="B3085" s="1" t="s">
        <v>6646</v>
      </c>
      <c r="C3085" s="1" t="s">
        <v>6647</v>
      </c>
      <c r="D3085" s="1" t="s">
        <v>6657</v>
      </c>
      <c r="E3085" s="1" t="s">
        <v>555</v>
      </c>
      <c r="F3085" s="1" t="s">
        <v>56</v>
      </c>
      <c r="G3085" s="1" t="s">
        <v>764</v>
      </c>
      <c r="H3085" s="1" t="s">
        <v>62</v>
      </c>
      <c r="I3085" s="1" t="s">
        <v>351</v>
      </c>
      <c r="J3085">
        <v>6</v>
      </c>
      <c r="K3085">
        <v>11.2</v>
      </c>
      <c r="L3085">
        <v>1</v>
      </c>
      <c r="M3085">
        <v>0.9</v>
      </c>
      <c r="N3085">
        <v>13.1</v>
      </c>
      <c r="O3085">
        <v>15</v>
      </c>
      <c r="P3085">
        <v>0</v>
      </c>
      <c r="Q3085" s="1" t="s">
        <v>31</v>
      </c>
      <c r="R3085" s="1" t="s">
        <v>959</v>
      </c>
      <c r="S3085" s="1" t="s">
        <v>538</v>
      </c>
      <c r="T3085" s="1" t="s">
        <v>34</v>
      </c>
      <c r="U3085" s="1" t="s">
        <v>127</v>
      </c>
      <c r="V3085" s="1" t="s">
        <v>36</v>
      </c>
      <c r="W3085">
        <f t="shared" si="96"/>
        <v>46182.62222222222</v>
      </c>
      <c r="X3085">
        <f t="shared" si="97"/>
        <v>46182.7</v>
      </c>
    </row>
    <row r="3086" spans="1:24" x14ac:dyDescent="0.2">
      <c r="A3086" s="1" t="s">
        <v>6658</v>
      </c>
      <c r="B3086" s="1" t="s">
        <v>6659</v>
      </c>
      <c r="C3086" s="1" t="s">
        <v>6660</v>
      </c>
      <c r="D3086" s="1" t="s">
        <v>6661</v>
      </c>
      <c r="E3086" s="1" t="s">
        <v>555</v>
      </c>
      <c r="F3086" s="1" t="s">
        <v>27</v>
      </c>
      <c r="G3086" s="1" t="s">
        <v>69</v>
      </c>
      <c r="H3086" s="1" t="s">
        <v>29</v>
      </c>
      <c r="I3086" s="1" t="s">
        <v>412</v>
      </c>
      <c r="J3086">
        <v>5</v>
      </c>
      <c r="K3086">
        <v>14.4</v>
      </c>
      <c r="L3086">
        <v>0.7</v>
      </c>
      <c r="M3086">
        <v>2.4</v>
      </c>
      <c r="N3086">
        <v>17.600000000000001</v>
      </c>
      <c r="O3086">
        <v>15</v>
      </c>
      <c r="P3086">
        <v>0</v>
      </c>
      <c r="Q3086" s="1" t="s">
        <v>31</v>
      </c>
      <c r="R3086" s="1" t="s">
        <v>302</v>
      </c>
      <c r="S3086" s="1" t="s">
        <v>126</v>
      </c>
      <c r="T3086" s="1" t="s">
        <v>34</v>
      </c>
      <c r="U3086" s="1" t="s">
        <v>127</v>
      </c>
      <c r="V3086" s="1" t="s">
        <v>42</v>
      </c>
      <c r="W3086">
        <f t="shared" si="96"/>
        <v>46182.663888888892</v>
      </c>
      <c r="X3086">
        <f t="shared" si="97"/>
        <v>46182.675694444442</v>
      </c>
    </row>
    <row r="3087" spans="1:24" x14ac:dyDescent="0.2">
      <c r="A3087" s="1" t="s">
        <v>6662</v>
      </c>
      <c r="B3087" s="1" t="s">
        <v>6659</v>
      </c>
      <c r="C3087" s="1" t="s">
        <v>6660</v>
      </c>
      <c r="D3087" s="1" t="s">
        <v>6663</v>
      </c>
      <c r="E3087" s="1" t="s">
        <v>555</v>
      </c>
      <c r="F3087" s="1" t="s">
        <v>27</v>
      </c>
      <c r="G3087" s="1" t="s">
        <v>69</v>
      </c>
      <c r="H3087" s="1" t="s">
        <v>39</v>
      </c>
      <c r="I3087" s="1" t="s">
        <v>412</v>
      </c>
      <c r="J3087">
        <v>5</v>
      </c>
      <c r="K3087">
        <v>10.7</v>
      </c>
      <c r="L3087">
        <v>0.5</v>
      </c>
      <c r="M3087">
        <v>4.7</v>
      </c>
      <c r="N3087">
        <v>15.9</v>
      </c>
      <c r="O3087">
        <v>12</v>
      </c>
      <c r="P3087">
        <v>0</v>
      </c>
      <c r="Q3087" s="1" t="s">
        <v>31</v>
      </c>
      <c r="R3087" s="1" t="s">
        <v>340</v>
      </c>
      <c r="S3087" s="1" t="s">
        <v>135</v>
      </c>
      <c r="T3087" s="1" t="s">
        <v>34</v>
      </c>
      <c r="U3087" s="1" t="s">
        <v>127</v>
      </c>
      <c r="V3087" s="1" t="s">
        <v>42</v>
      </c>
      <c r="W3087">
        <f t="shared" si="96"/>
        <v>46182.663888888892</v>
      </c>
      <c r="X3087">
        <f t="shared" si="97"/>
        <v>46182.686805555553</v>
      </c>
    </row>
    <row r="3088" spans="1:24" x14ac:dyDescent="0.2">
      <c r="A3088" s="1" t="s">
        <v>6664</v>
      </c>
      <c r="B3088" s="1" t="s">
        <v>6659</v>
      </c>
      <c r="C3088" s="1" t="s">
        <v>6660</v>
      </c>
      <c r="D3088" s="1" t="s">
        <v>6665</v>
      </c>
      <c r="E3088" s="1" t="s">
        <v>555</v>
      </c>
      <c r="F3088" s="1" t="s">
        <v>27</v>
      </c>
      <c r="G3088" s="1" t="s">
        <v>69</v>
      </c>
      <c r="H3088" s="1" t="s">
        <v>45</v>
      </c>
      <c r="I3088" s="1" t="s">
        <v>412</v>
      </c>
      <c r="J3088">
        <v>5</v>
      </c>
      <c r="K3088">
        <v>10.5</v>
      </c>
      <c r="L3088">
        <v>4.9000000000000004</v>
      </c>
      <c r="M3088">
        <v>1.9</v>
      </c>
      <c r="N3088">
        <v>17.2</v>
      </c>
      <c r="O3088">
        <v>18</v>
      </c>
      <c r="P3088">
        <v>0</v>
      </c>
      <c r="Q3088" s="1" t="s">
        <v>31</v>
      </c>
      <c r="R3088" s="1" t="s">
        <v>102</v>
      </c>
      <c r="S3088" s="1" t="s">
        <v>33</v>
      </c>
      <c r="T3088" s="1" t="s">
        <v>34</v>
      </c>
      <c r="U3088" s="1" t="s">
        <v>127</v>
      </c>
      <c r="V3088" s="1" t="s">
        <v>36</v>
      </c>
      <c r="W3088">
        <f t="shared" si="96"/>
        <v>46182.663888888892</v>
      </c>
      <c r="X3088">
        <f t="shared" si="97"/>
        <v>46182.698611111111</v>
      </c>
    </row>
    <row r="3089" spans="1:24" x14ac:dyDescent="0.2">
      <c r="A3089" s="1" t="s">
        <v>6666</v>
      </c>
      <c r="B3089" s="1" t="s">
        <v>6659</v>
      </c>
      <c r="C3089" s="1" t="s">
        <v>6660</v>
      </c>
      <c r="D3089" s="1" t="s">
        <v>6667</v>
      </c>
      <c r="E3089" s="1" t="s">
        <v>555</v>
      </c>
      <c r="F3089" s="1" t="s">
        <v>50</v>
      </c>
      <c r="G3089" s="1" t="s">
        <v>69</v>
      </c>
      <c r="H3089" s="1" t="s">
        <v>51</v>
      </c>
      <c r="I3089" s="1" t="s">
        <v>412</v>
      </c>
      <c r="J3089">
        <v>5</v>
      </c>
      <c r="K3089">
        <v>17.600000000000001</v>
      </c>
      <c r="L3089">
        <v>11.5</v>
      </c>
      <c r="M3089">
        <v>2.2999999999999998</v>
      </c>
      <c r="N3089">
        <v>31.4</v>
      </c>
      <c r="O3089">
        <v>26</v>
      </c>
      <c r="P3089">
        <v>0</v>
      </c>
      <c r="Q3089" s="1" t="s">
        <v>31</v>
      </c>
      <c r="R3089" s="1" t="s">
        <v>625</v>
      </c>
      <c r="S3089" s="1" t="s">
        <v>309</v>
      </c>
      <c r="T3089" s="1" t="s">
        <v>34</v>
      </c>
      <c r="U3089" s="1" t="s">
        <v>127</v>
      </c>
      <c r="V3089" s="1" t="s">
        <v>42</v>
      </c>
      <c r="W3089">
        <f t="shared" si="96"/>
        <v>46182.663888888892</v>
      </c>
      <c r="X3089">
        <f t="shared" si="97"/>
        <v>46182.720833333333</v>
      </c>
    </row>
    <row r="3090" spans="1:24" x14ac:dyDescent="0.2">
      <c r="A3090" s="1" t="s">
        <v>6668</v>
      </c>
      <c r="B3090" s="1" t="s">
        <v>6659</v>
      </c>
      <c r="C3090" s="1" t="s">
        <v>6660</v>
      </c>
      <c r="D3090" s="1" t="s">
        <v>6669</v>
      </c>
      <c r="E3090" s="1" t="s">
        <v>555</v>
      </c>
      <c r="F3090" s="1" t="s">
        <v>56</v>
      </c>
      <c r="G3090" s="1" t="s">
        <v>69</v>
      </c>
      <c r="H3090" s="1" t="s">
        <v>57</v>
      </c>
      <c r="I3090" s="1" t="s">
        <v>412</v>
      </c>
      <c r="J3090">
        <v>5</v>
      </c>
      <c r="K3090">
        <v>12.3</v>
      </c>
      <c r="L3090">
        <v>0.9</v>
      </c>
      <c r="M3090">
        <v>2</v>
      </c>
      <c r="N3090">
        <v>15.1</v>
      </c>
      <c r="O3090">
        <v>18</v>
      </c>
      <c r="P3090">
        <v>0</v>
      </c>
      <c r="Q3090" s="1" t="s">
        <v>31</v>
      </c>
      <c r="R3090" s="1" t="s">
        <v>265</v>
      </c>
      <c r="S3090" s="1" t="s">
        <v>211</v>
      </c>
      <c r="T3090" s="1" t="s">
        <v>34</v>
      </c>
      <c r="U3090" s="1" t="s">
        <v>127</v>
      </c>
      <c r="V3090" s="1" t="s">
        <v>36</v>
      </c>
      <c r="W3090">
        <f t="shared" si="96"/>
        <v>46182.663888888892</v>
      </c>
      <c r="X3090">
        <f t="shared" si="97"/>
        <v>46182.731249999997</v>
      </c>
    </row>
    <row r="3091" spans="1:24" x14ac:dyDescent="0.2">
      <c r="A3091" s="1" t="s">
        <v>6670</v>
      </c>
      <c r="B3091" s="1" t="s">
        <v>6659</v>
      </c>
      <c r="C3091" s="1" t="s">
        <v>6660</v>
      </c>
      <c r="D3091" s="1" t="s">
        <v>6671</v>
      </c>
      <c r="E3091" s="1" t="s">
        <v>555</v>
      </c>
      <c r="F3091" s="1" t="s">
        <v>56</v>
      </c>
      <c r="G3091" s="1" t="s">
        <v>69</v>
      </c>
      <c r="H3091" s="1" t="s">
        <v>62</v>
      </c>
      <c r="I3091" s="1" t="s">
        <v>412</v>
      </c>
      <c r="J3091">
        <v>5</v>
      </c>
      <c r="K3091">
        <v>7.4</v>
      </c>
      <c r="L3091">
        <v>1.3</v>
      </c>
      <c r="M3091">
        <v>1.9</v>
      </c>
      <c r="N3091">
        <v>10.6</v>
      </c>
      <c r="O3091">
        <v>15</v>
      </c>
      <c r="P3091">
        <v>0</v>
      </c>
      <c r="Q3091" s="1" t="s">
        <v>31</v>
      </c>
      <c r="R3091" s="1" t="s">
        <v>117</v>
      </c>
      <c r="S3091" s="1" t="s">
        <v>91</v>
      </c>
      <c r="T3091" s="1" t="s">
        <v>34</v>
      </c>
      <c r="U3091" s="1" t="s">
        <v>127</v>
      </c>
      <c r="V3091" s="1" t="s">
        <v>36</v>
      </c>
      <c r="W3091">
        <f t="shared" si="96"/>
        <v>46182.663888888892</v>
      </c>
      <c r="X3091">
        <f t="shared" si="97"/>
        <v>46182.738194444442</v>
      </c>
    </row>
    <row r="3092" spans="1:24" x14ac:dyDescent="0.2">
      <c r="A3092" s="1" t="s">
        <v>6672</v>
      </c>
      <c r="B3092" s="1" t="s">
        <v>6673</v>
      </c>
      <c r="C3092" s="1" t="s">
        <v>6674</v>
      </c>
      <c r="D3092" s="1" t="s">
        <v>6675</v>
      </c>
      <c r="E3092" s="1" t="s">
        <v>555</v>
      </c>
      <c r="F3092" s="1" t="s">
        <v>27</v>
      </c>
      <c r="G3092" s="1" t="s">
        <v>194</v>
      </c>
      <c r="H3092" s="1" t="s">
        <v>29</v>
      </c>
      <c r="I3092" s="1" t="s">
        <v>5715</v>
      </c>
      <c r="J3092">
        <v>10</v>
      </c>
      <c r="K3092">
        <v>10.7</v>
      </c>
      <c r="L3092">
        <v>0.9</v>
      </c>
      <c r="M3092">
        <v>1.8</v>
      </c>
      <c r="N3092">
        <v>13.4</v>
      </c>
      <c r="O3092">
        <v>15</v>
      </c>
      <c r="P3092">
        <v>0</v>
      </c>
      <c r="Q3092" s="1" t="s">
        <v>31</v>
      </c>
      <c r="R3092" s="1" t="s">
        <v>32</v>
      </c>
      <c r="S3092" s="1" t="s">
        <v>47</v>
      </c>
      <c r="T3092" s="1" t="s">
        <v>34</v>
      </c>
      <c r="U3092" s="1" t="s">
        <v>99</v>
      </c>
      <c r="V3092" s="1" t="s">
        <v>36</v>
      </c>
      <c r="W3092">
        <f t="shared" si="96"/>
        <v>46182.594444444447</v>
      </c>
      <c r="X3092">
        <f t="shared" si="97"/>
        <v>46182.603472222225</v>
      </c>
    </row>
    <row r="3093" spans="1:24" x14ac:dyDescent="0.2">
      <c r="A3093" s="1" t="s">
        <v>6676</v>
      </c>
      <c r="B3093" s="1" t="s">
        <v>6673</v>
      </c>
      <c r="C3093" s="1" t="s">
        <v>6674</v>
      </c>
      <c r="D3093" s="1" t="s">
        <v>6677</v>
      </c>
      <c r="E3093" s="1" t="s">
        <v>555</v>
      </c>
      <c r="F3093" s="1" t="s">
        <v>27</v>
      </c>
      <c r="G3093" s="1" t="s">
        <v>194</v>
      </c>
      <c r="H3093" s="1" t="s">
        <v>39</v>
      </c>
      <c r="I3093" s="1" t="s">
        <v>5715</v>
      </c>
      <c r="J3093">
        <v>10</v>
      </c>
      <c r="K3093">
        <v>11.3</v>
      </c>
      <c r="L3093">
        <v>0.6</v>
      </c>
      <c r="M3093">
        <v>5</v>
      </c>
      <c r="N3093">
        <v>17</v>
      </c>
      <c r="O3093">
        <v>12</v>
      </c>
      <c r="P3093">
        <v>1</v>
      </c>
      <c r="Q3093" s="1" t="s">
        <v>2171</v>
      </c>
      <c r="R3093" s="1" t="s">
        <v>173</v>
      </c>
      <c r="S3093" s="1" t="s">
        <v>254</v>
      </c>
      <c r="T3093" s="1" t="s">
        <v>34</v>
      </c>
      <c r="U3093" s="1" t="s">
        <v>99</v>
      </c>
      <c r="V3093" s="1" t="s">
        <v>324</v>
      </c>
      <c r="W3093">
        <f t="shared" si="96"/>
        <v>46182.594444444447</v>
      </c>
      <c r="X3093">
        <f t="shared" si="97"/>
        <v>46182.615277777775</v>
      </c>
    </row>
    <row r="3094" spans="1:24" x14ac:dyDescent="0.2">
      <c r="A3094" s="1" t="s">
        <v>6678</v>
      </c>
      <c r="B3094" s="1" t="s">
        <v>6673</v>
      </c>
      <c r="C3094" s="1" t="s">
        <v>6674</v>
      </c>
      <c r="D3094" s="1" t="s">
        <v>6679</v>
      </c>
      <c r="E3094" s="1" t="s">
        <v>555</v>
      </c>
      <c r="F3094" s="1" t="s">
        <v>27</v>
      </c>
      <c r="G3094" s="1" t="s">
        <v>194</v>
      </c>
      <c r="H3094" s="1" t="s">
        <v>45</v>
      </c>
      <c r="I3094" s="1" t="s">
        <v>5715</v>
      </c>
      <c r="J3094">
        <v>10</v>
      </c>
      <c r="K3094">
        <v>14.3</v>
      </c>
      <c r="L3094">
        <v>6.2</v>
      </c>
      <c r="M3094">
        <v>2.2999999999999998</v>
      </c>
      <c r="N3094">
        <v>22.7</v>
      </c>
      <c r="O3094">
        <v>18</v>
      </c>
      <c r="P3094">
        <v>0</v>
      </c>
      <c r="Q3094" s="1" t="s">
        <v>31</v>
      </c>
      <c r="R3094" s="1" t="s">
        <v>40</v>
      </c>
      <c r="S3094" s="1" t="s">
        <v>76</v>
      </c>
      <c r="T3094" s="1" t="s">
        <v>34</v>
      </c>
      <c r="U3094" s="1" t="s">
        <v>99</v>
      </c>
      <c r="V3094" s="1" t="s">
        <v>42</v>
      </c>
      <c r="W3094">
        <f t="shared" si="96"/>
        <v>46182.594444444447</v>
      </c>
      <c r="X3094">
        <f t="shared" si="97"/>
        <v>46182.631249999999</v>
      </c>
    </row>
    <row r="3095" spans="1:24" x14ac:dyDescent="0.2">
      <c r="A3095" s="1" t="s">
        <v>6680</v>
      </c>
      <c r="B3095" s="1" t="s">
        <v>6673</v>
      </c>
      <c r="C3095" s="1" t="s">
        <v>6674</v>
      </c>
      <c r="D3095" s="1" t="s">
        <v>6681</v>
      </c>
      <c r="E3095" s="1" t="s">
        <v>555</v>
      </c>
      <c r="F3095" s="1" t="s">
        <v>50</v>
      </c>
      <c r="G3095" s="1" t="s">
        <v>194</v>
      </c>
      <c r="H3095" s="1" t="s">
        <v>51</v>
      </c>
      <c r="I3095" s="1" t="s">
        <v>5715</v>
      </c>
      <c r="J3095">
        <v>10</v>
      </c>
      <c r="K3095">
        <v>19</v>
      </c>
      <c r="L3095">
        <v>12.2</v>
      </c>
      <c r="M3095">
        <v>2.1</v>
      </c>
      <c r="N3095">
        <v>33.299999999999997</v>
      </c>
      <c r="O3095">
        <v>26</v>
      </c>
      <c r="P3095">
        <v>0</v>
      </c>
      <c r="Q3095" s="1" t="s">
        <v>31</v>
      </c>
      <c r="R3095" s="1" t="s">
        <v>485</v>
      </c>
      <c r="S3095" s="1" t="s">
        <v>513</v>
      </c>
      <c r="T3095" s="1" t="s">
        <v>34</v>
      </c>
      <c r="U3095" s="1" t="s">
        <v>99</v>
      </c>
      <c r="V3095" s="1" t="s">
        <v>42</v>
      </c>
      <c r="W3095">
        <f t="shared" si="96"/>
        <v>46182.594444444447</v>
      </c>
      <c r="X3095">
        <f t="shared" si="97"/>
        <v>46182.654166666667</v>
      </c>
    </row>
    <row r="3096" spans="1:24" x14ac:dyDescent="0.2">
      <c r="A3096" s="1" t="s">
        <v>6682</v>
      </c>
      <c r="B3096" s="1" t="s">
        <v>6673</v>
      </c>
      <c r="C3096" s="1" t="s">
        <v>6674</v>
      </c>
      <c r="D3096" s="1" t="s">
        <v>6617</v>
      </c>
      <c r="E3096" s="1" t="s">
        <v>555</v>
      </c>
      <c r="F3096" s="1" t="s">
        <v>56</v>
      </c>
      <c r="G3096" s="1" t="s">
        <v>194</v>
      </c>
      <c r="H3096" s="1" t="s">
        <v>57</v>
      </c>
      <c r="I3096" s="1" t="s">
        <v>5715</v>
      </c>
      <c r="J3096">
        <v>10</v>
      </c>
      <c r="K3096">
        <v>10.199999999999999</v>
      </c>
      <c r="L3096">
        <v>1</v>
      </c>
      <c r="M3096">
        <v>1.8</v>
      </c>
      <c r="N3096">
        <v>13</v>
      </c>
      <c r="O3096">
        <v>18</v>
      </c>
      <c r="P3096">
        <v>0</v>
      </c>
      <c r="Q3096" s="1" t="s">
        <v>31</v>
      </c>
      <c r="R3096" s="1" t="s">
        <v>117</v>
      </c>
      <c r="S3096" s="1" t="s">
        <v>262</v>
      </c>
      <c r="T3096" s="1" t="s">
        <v>34</v>
      </c>
      <c r="U3096" s="1" t="s">
        <v>99</v>
      </c>
      <c r="V3096" s="1" t="s">
        <v>36</v>
      </c>
      <c r="W3096">
        <f t="shared" si="96"/>
        <v>46182.594444444447</v>
      </c>
      <c r="X3096">
        <f t="shared" si="97"/>
        <v>46182.663194444445</v>
      </c>
    </row>
    <row r="3097" spans="1:24" x14ac:dyDescent="0.2">
      <c r="A3097" s="1" t="s">
        <v>6683</v>
      </c>
      <c r="B3097" s="1" t="s">
        <v>6673</v>
      </c>
      <c r="C3097" s="1" t="s">
        <v>6674</v>
      </c>
      <c r="D3097" s="1" t="s">
        <v>6684</v>
      </c>
      <c r="E3097" s="1" t="s">
        <v>555</v>
      </c>
      <c r="F3097" s="1" t="s">
        <v>56</v>
      </c>
      <c r="G3097" s="1" t="s">
        <v>194</v>
      </c>
      <c r="H3097" s="1" t="s">
        <v>62</v>
      </c>
      <c r="I3097" s="1" t="s">
        <v>5715</v>
      </c>
      <c r="J3097">
        <v>10</v>
      </c>
      <c r="K3097">
        <v>10.199999999999999</v>
      </c>
      <c r="L3097">
        <v>0.4</v>
      </c>
      <c r="M3097">
        <v>0.6</v>
      </c>
      <c r="N3097">
        <v>11.2</v>
      </c>
      <c r="O3097">
        <v>15</v>
      </c>
      <c r="P3097">
        <v>0</v>
      </c>
      <c r="Q3097" s="1" t="s">
        <v>31</v>
      </c>
      <c r="R3097" s="1" t="s">
        <v>113</v>
      </c>
      <c r="S3097" s="1" t="s">
        <v>64</v>
      </c>
      <c r="T3097" s="1" t="s">
        <v>34</v>
      </c>
      <c r="U3097" s="1" t="s">
        <v>99</v>
      </c>
      <c r="V3097" s="1" t="s">
        <v>36</v>
      </c>
      <c r="W3097">
        <f t="shared" si="96"/>
        <v>46182.594444444447</v>
      </c>
      <c r="X3097">
        <f t="shared" si="97"/>
        <v>46182.67083333333</v>
      </c>
    </row>
    <row r="3098" spans="1:24" x14ac:dyDescent="0.2">
      <c r="A3098" s="1" t="s">
        <v>6685</v>
      </c>
      <c r="B3098" s="1" t="s">
        <v>6686</v>
      </c>
      <c r="C3098" s="1" t="s">
        <v>6687</v>
      </c>
      <c r="D3098" s="1" t="s">
        <v>6688</v>
      </c>
      <c r="E3098" s="1" t="s">
        <v>555</v>
      </c>
      <c r="F3098" s="1" t="s">
        <v>27</v>
      </c>
      <c r="G3098" s="1" t="s">
        <v>28</v>
      </c>
      <c r="H3098" s="1" t="s">
        <v>29</v>
      </c>
      <c r="I3098" s="1" t="s">
        <v>1383</v>
      </c>
      <c r="J3098">
        <v>10</v>
      </c>
      <c r="K3098">
        <v>13.9</v>
      </c>
      <c r="L3098">
        <v>0.6</v>
      </c>
      <c r="M3098">
        <v>0.8</v>
      </c>
      <c r="N3098">
        <v>15.3</v>
      </c>
      <c r="O3098">
        <v>15</v>
      </c>
      <c r="P3098">
        <v>0</v>
      </c>
      <c r="Q3098" s="1" t="s">
        <v>31</v>
      </c>
      <c r="R3098" s="1" t="s">
        <v>199</v>
      </c>
      <c r="S3098" s="1" t="s">
        <v>41</v>
      </c>
      <c r="T3098" s="1" t="s">
        <v>71</v>
      </c>
      <c r="U3098" s="1" t="s">
        <v>251</v>
      </c>
      <c r="V3098" s="1" t="s">
        <v>36</v>
      </c>
      <c r="W3098">
        <f t="shared" si="96"/>
        <v>46182.588888888888</v>
      </c>
      <c r="X3098">
        <f t="shared" si="97"/>
        <v>46182.599305555559</v>
      </c>
    </row>
    <row r="3099" spans="1:24" x14ac:dyDescent="0.2">
      <c r="A3099" s="1" t="s">
        <v>6689</v>
      </c>
      <c r="B3099" s="1" t="s">
        <v>6686</v>
      </c>
      <c r="C3099" s="1" t="s">
        <v>6687</v>
      </c>
      <c r="D3099" s="1" t="s">
        <v>6690</v>
      </c>
      <c r="E3099" s="1" t="s">
        <v>555</v>
      </c>
      <c r="F3099" s="1" t="s">
        <v>27</v>
      </c>
      <c r="G3099" s="1" t="s">
        <v>28</v>
      </c>
      <c r="H3099" s="1" t="s">
        <v>39</v>
      </c>
      <c r="I3099" s="1" t="s">
        <v>1383</v>
      </c>
      <c r="J3099">
        <v>10</v>
      </c>
      <c r="K3099">
        <v>8.9</v>
      </c>
      <c r="L3099">
        <v>0.5</v>
      </c>
      <c r="M3099">
        <v>5.6</v>
      </c>
      <c r="N3099">
        <v>15</v>
      </c>
      <c r="O3099">
        <v>12</v>
      </c>
      <c r="P3099">
        <v>0</v>
      </c>
      <c r="Q3099" s="1" t="s">
        <v>31</v>
      </c>
      <c r="R3099" s="1" t="s">
        <v>134</v>
      </c>
      <c r="S3099" s="1" t="s">
        <v>181</v>
      </c>
      <c r="T3099" s="1" t="s">
        <v>71</v>
      </c>
      <c r="U3099" s="1" t="s">
        <v>251</v>
      </c>
      <c r="V3099" s="1" t="s">
        <v>42</v>
      </c>
      <c r="W3099">
        <f t="shared" si="96"/>
        <v>46182.588888888888</v>
      </c>
      <c r="X3099">
        <f t="shared" si="97"/>
        <v>46182.609722222223</v>
      </c>
    </row>
    <row r="3100" spans="1:24" x14ac:dyDescent="0.2">
      <c r="A3100" s="1" t="s">
        <v>6691</v>
      </c>
      <c r="B3100" s="1" t="s">
        <v>6686</v>
      </c>
      <c r="C3100" s="1" t="s">
        <v>6687</v>
      </c>
      <c r="D3100" s="1" t="s">
        <v>6692</v>
      </c>
      <c r="E3100" s="1" t="s">
        <v>555</v>
      </c>
      <c r="F3100" s="1" t="s">
        <v>27</v>
      </c>
      <c r="G3100" s="1" t="s">
        <v>28</v>
      </c>
      <c r="H3100" s="1" t="s">
        <v>45</v>
      </c>
      <c r="I3100" s="1" t="s">
        <v>1383</v>
      </c>
      <c r="J3100">
        <v>10</v>
      </c>
      <c r="K3100">
        <v>13.9</v>
      </c>
      <c r="L3100">
        <v>5.2</v>
      </c>
      <c r="M3100">
        <v>3.3</v>
      </c>
      <c r="N3100">
        <v>22.4</v>
      </c>
      <c r="O3100">
        <v>18</v>
      </c>
      <c r="P3100">
        <v>0</v>
      </c>
      <c r="Q3100" s="1" t="s">
        <v>31</v>
      </c>
      <c r="R3100" s="1" t="s">
        <v>233</v>
      </c>
      <c r="S3100" s="1" t="s">
        <v>174</v>
      </c>
      <c r="T3100" s="1" t="s">
        <v>71</v>
      </c>
      <c r="U3100" s="1" t="s">
        <v>251</v>
      </c>
      <c r="V3100" s="1" t="s">
        <v>42</v>
      </c>
      <c r="W3100">
        <f t="shared" si="96"/>
        <v>46182.588888888888</v>
      </c>
      <c r="X3100">
        <f t="shared" si="97"/>
        <v>46182.625</v>
      </c>
    </row>
    <row r="3101" spans="1:24" x14ac:dyDescent="0.2">
      <c r="A3101" s="1" t="s">
        <v>6693</v>
      </c>
      <c r="B3101" s="1" t="s">
        <v>6686</v>
      </c>
      <c r="C3101" s="1" t="s">
        <v>6687</v>
      </c>
      <c r="D3101" s="1" t="s">
        <v>6694</v>
      </c>
      <c r="E3101" s="1" t="s">
        <v>555</v>
      </c>
      <c r="F3101" s="1" t="s">
        <v>50</v>
      </c>
      <c r="G3101" s="1" t="s">
        <v>28</v>
      </c>
      <c r="H3101" s="1" t="s">
        <v>51</v>
      </c>
      <c r="I3101" s="1" t="s">
        <v>1383</v>
      </c>
      <c r="J3101">
        <v>10</v>
      </c>
      <c r="K3101">
        <v>14.1</v>
      </c>
      <c r="L3101">
        <v>9</v>
      </c>
      <c r="M3101">
        <v>1.8</v>
      </c>
      <c r="N3101">
        <v>24.9</v>
      </c>
      <c r="O3101">
        <v>26</v>
      </c>
      <c r="P3101">
        <v>0</v>
      </c>
      <c r="Q3101" s="1" t="s">
        <v>31</v>
      </c>
      <c r="R3101" s="1" t="s">
        <v>138</v>
      </c>
      <c r="S3101" s="1" t="s">
        <v>513</v>
      </c>
      <c r="T3101" s="1" t="s">
        <v>71</v>
      </c>
      <c r="U3101" s="1" t="s">
        <v>251</v>
      </c>
      <c r="V3101" s="1" t="s">
        <v>36</v>
      </c>
      <c r="W3101">
        <f t="shared" si="96"/>
        <v>46182.588888888888</v>
      </c>
      <c r="X3101">
        <f t="shared" si="97"/>
        <v>46182.642361111109</v>
      </c>
    </row>
    <row r="3102" spans="1:24" x14ac:dyDescent="0.2">
      <c r="A3102" s="1" t="s">
        <v>6695</v>
      </c>
      <c r="B3102" s="1" t="s">
        <v>6686</v>
      </c>
      <c r="C3102" s="1" t="s">
        <v>6687</v>
      </c>
      <c r="D3102" s="1" t="s">
        <v>6696</v>
      </c>
      <c r="E3102" s="1" t="s">
        <v>555</v>
      </c>
      <c r="F3102" s="1" t="s">
        <v>56</v>
      </c>
      <c r="G3102" s="1" t="s">
        <v>28</v>
      </c>
      <c r="H3102" s="1" t="s">
        <v>57</v>
      </c>
      <c r="I3102" s="1" t="s">
        <v>1383</v>
      </c>
      <c r="J3102">
        <v>10</v>
      </c>
      <c r="K3102">
        <v>12.3</v>
      </c>
      <c r="L3102">
        <v>0.7</v>
      </c>
      <c r="M3102">
        <v>1.7</v>
      </c>
      <c r="N3102">
        <v>14.7</v>
      </c>
      <c r="O3102">
        <v>18</v>
      </c>
      <c r="P3102">
        <v>0</v>
      </c>
      <c r="Q3102" s="1" t="s">
        <v>31</v>
      </c>
      <c r="R3102" s="1" t="s">
        <v>165</v>
      </c>
      <c r="S3102" s="1" t="s">
        <v>262</v>
      </c>
      <c r="T3102" s="1" t="s">
        <v>71</v>
      </c>
      <c r="U3102" s="1" t="s">
        <v>251</v>
      </c>
      <c r="V3102" s="1" t="s">
        <v>36</v>
      </c>
      <c r="W3102">
        <f t="shared" si="96"/>
        <v>46182.588888888888</v>
      </c>
      <c r="X3102">
        <f t="shared" si="97"/>
        <v>46182.652777777781</v>
      </c>
    </row>
    <row r="3103" spans="1:24" x14ac:dyDescent="0.2">
      <c r="A3103" s="1" t="s">
        <v>6697</v>
      </c>
      <c r="B3103" s="1" t="s">
        <v>6686</v>
      </c>
      <c r="C3103" s="1" t="s">
        <v>6687</v>
      </c>
      <c r="D3103" s="1" t="s">
        <v>6698</v>
      </c>
      <c r="E3103" s="1" t="s">
        <v>555</v>
      </c>
      <c r="F3103" s="1" t="s">
        <v>56</v>
      </c>
      <c r="G3103" s="1" t="s">
        <v>28</v>
      </c>
      <c r="H3103" s="1" t="s">
        <v>62</v>
      </c>
      <c r="I3103" s="1" t="s">
        <v>1383</v>
      </c>
      <c r="J3103">
        <v>10</v>
      </c>
      <c r="K3103">
        <v>10</v>
      </c>
      <c r="L3103">
        <v>0.8</v>
      </c>
      <c r="M3103">
        <v>2.8</v>
      </c>
      <c r="N3103">
        <v>13.6</v>
      </c>
      <c r="O3103">
        <v>15</v>
      </c>
      <c r="P3103">
        <v>0</v>
      </c>
      <c r="Q3103" s="1" t="s">
        <v>31</v>
      </c>
      <c r="R3103" s="1" t="s">
        <v>113</v>
      </c>
      <c r="S3103" s="1" t="s">
        <v>262</v>
      </c>
      <c r="T3103" s="1" t="s">
        <v>71</v>
      </c>
      <c r="U3103" s="1" t="s">
        <v>251</v>
      </c>
      <c r="V3103" s="1" t="s">
        <v>36</v>
      </c>
      <c r="W3103">
        <f t="shared" si="96"/>
        <v>46182.588888888888</v>
      </c>
      <c r="X3103">
        <f t="shared" si="97"/>
        <v>46182.661805555559</v>
      </c>
    </row>
    <row r="3104" spans="1:24" x14ac:dyDescent="0.2">
      <c r="A3104" s="1" t="s">
        <v>6699</v>
      </c>
      <c r="B3104" s="1" t="s">
        <v>6700</v>
      </c>
      <c r="C3104" s="1" t="s">
        <v>6701</v>
      </c>
      <c r="D3104" s="1" t="s">
        <v>6702</v>
      </c>
      <c r="E3104" s="1" t="s">
        <v>555</v>
      </c>
      <c r="F3104" s="1" t="s">
        <v>27</v>
      </c>
      <c r="G3104" s="1" t="s">
        <v>69</v>
      </c>
      <c r="H3104" s="1" t="s">
        <v>29</v>
      </c>
      <c r="I3104" s="1" t="s">
        <v>1319</v>
      </c>
      <c r="J3104">
        <v>8</v>
      </c>
      <c r="K3104">
        <v>10.9</v>
      </c>
      <c r="L3104">
        <v>0.6</v>
      </c>
      <c r="M3104">
        <v>2.2999999999999998</v>
      </c>
      <c r="N3104">
        <v>13.8</v>
      </c>
      <c r="O3104">
        <v>15</v>
      </c>
      <c r="P3104">
        <v>0</v>
      </c>
      <c r="Q3104" s="1" t="s">
        <v>31</v>
      </c>
      <c r="R3104" s="1" t="s">
        <v>340</v>
      </c>
      <c r="S3104" s="1" t="s">
        <v>41</v>
      </c>
      <c r="T3104" s="1" t="s">
        <v>71</v>
      </c>
      <c r="U3104" s="1" t="s">
        <v>72</v>
      </c>
      <c r="V3104" s="1" t="s">
        <v>36</v>
      </c>
      <c r="W3104">
        <f t="shared" si="96"/>
        <v>46182.558333333334</v>
      </c>
      <c r="X3104">
        <f t="shared" si="97"/>
        <v>46182.567361111112</v>
      </c>
    </row>
    <row r="3105" spans="1:24" x14ac:dyDescent="0.2">
      <c r="A3105" s="1" t="s">
        <v>6703</v>
      </c>
      <c r="B3105" s="1" t="s">
        <v>6700</v>
      </c>
      <c r="C3105" s="1" t="s">
        <v>6701</v>
      </c>
      <c r="D3105" s="1" t="s">
        <v>6704</v>
      </c>
      <c r="E3105" s="1" t="s">
        <v>555</v>
      </c>
      <c r="F3105" s="1" t="s">
        <v>27</v>
      </c>
      <c r="G3105" s="1" t="s">
        <v>69</v>
      </c>
      <c r="H3105" s="1" t="s">
        <v>39</v>
      </c>
      <c r="I3105" s="1" t="s">
        <v>1319</v>
      </c>
      <c r="J3105">
        <v>8</v>
      </c>
      <c r="K3105">
        <v>8.6</v>
      </c>
      <c r="L3105">
        <v>0.7</v>
      </c>
      <c r="M3105">
        <v>4.8</v>
      </c>
      <c r="N3105">
        <v>14.1</v>
      </c>
      <c r="O3105">
        <v>12</v>
      </c>
      <c r="P3105">
        <v>0</v>
      </c>
      <c r="Q3105" s="1" t="s">
        <v>31</v>
      </c>
      <c r="R3105" s="1" t="s">
        <v>32</v>
      </c>
      <c r="S3105" s="1" t="s">
        <v>131</v>
      </c>
      <c r="T3105" s="1" t="s">
        <v>71</v>
      </c>
      <c r="U3105" s="1" t="s">
        <v>72</v>
      </c>
      <c r="V3105" s="1" t="s">
        <v>42</v>
      </c>
      <c r="W3105">
        <f t="shared" si="96"/>
        <v>46182.558333333334</v>
      </c>
      <c r="X3105">
        <f t="shared" si="97"/>
        <v>46182.57708333333</v>
      </c>
    </row>
    <row r="3106" spans="1:24" x14ac:dyDescent="0.2">
      <c r="A3106" s="1" t="s">
        <v>6705</v>
      </c>
      <c r="B3106" s="1" t="s">
        <v>6700</v>
      </c>
      <c r="C3106" s="1" t="s">
        <v>6701</v>
      </c>
      <c r="D3106" s="1" t="s">
        <v>6706</v>
      </c>
      <c r="E3106" s="1" t="s">
        <v>555</v>
      </c>
      <c r="F3106" s="1" t="s">
        <v>27</v>
      </c>
      <c r="G3106" s="1" t="s">
        <v>69</v>
      </c>
      <c r="H3106" s="1" t="s">
        <v>45</v>
      </c>
      <c r="I3106" s="1" t="s">
        <v>1319</v>
      </c>
      <c r="J3106">
        <v>8</v>
      </c>
      <c r="K3106">
        <v>14.8</v>
      </c>
      <c r="L3106">
        <v>5.2</v>
      </c>
      <c r="M3106">
        <v>2.5</v>
      </c>
      <c r="N3106">
        <v>22.5</v>
      </c>
      <c r="O3106">
        <v>18</v>
      </c>
      <c r="P3106">
        <v>0</v>
      </c>
      <c r="Q3106" s="1" t="s">
        <v>31</v>
      </c>
      <c r="R3106" s="1" t="s">
        <v>106</v>
      </c>
      <c r="S3106" s="1" t="s">
        <v>320</v>
      </c>
      <c r="T3106" s="1" t="s">
        <v>71</v>
      </c>
      <c r="U3106" s="1" t="s">
        <v>72</v>
      </c>
      <c r="V3106" s="1" t="s">
        <v>42</v>
      </c>
      <c r="W3106">
        <f t="shared" si="96"/>
        <v>46182.558333333334</v>
      </c>
      <c r="X3106">
        <f t="shared" si="97"/>
        <v>46182.593055555553</v>
      </c>
    </row>
    <row r="3107" spans="1:24" x14ac:dyDescent="0.2">
      <c r="A3107" s="1" t="s">
        <v>6707</v>
      </c>
      <c r="B3107" s="1" t="s">
        <v>6700</v>
      </c>
      <c r="C3107" s="1" t="s">
        <v>6701</v>
      </c>
      <c r="D3107" s="1" t="s">
        <v>6708</v>
      </c>
      <c r="E3107" s="1" t="s">
        <v>555</v>
      </c>
      <c r="F3107" s="1" t="s">
        <v>50</v>
      </c>
      <c r="G3107" s="1" t="s">
        <v>69</v>
      </c>
      <c r="H3107" s="1" t="s">
        <v>51</v>
      </c>
      <c r="I3107" s="1" t="s">
        <v>1319</v>
      </c>
      <c r="J3107">
        <v>8</v>
      </c>
      <c r="K3107">
        <v>17.8</v>
      </c>
      <c r="L3107">
        <v>10.7</v>
      </c>
      <c r="M3107">
        <v>1.9</v>
      </c>
      <c r="N3107">
        <v>30.3</v>
      </c>
      <c r="O3107">
        <v>26</v>
      </c>
      <c r="P3107">
        <v>0</v>
      </c>
      <c r="Q3107" s="1" t="s">
        <v>31</v>
      </c>
      <c r="R3107" s="1" t="s">
        <v>810</v>
      </c>
      <c r="S3107" s="1" t="s">
        <v>403</v>
      </c>
      <c r="T3107" s="1" t="s">
        <v>71</v>
      </c>
      <c r="U3107" s="1" t="s">
        <v>72</v>
      </c>
      <c r="V3107" s="1" t="s">
        <v>42</v>
      </c>
      <c r="W3107">
        <f t="shared" si="96"/>
        <v>46182.558333333334</v>
      </c>
      <c r="X3107">
        <f t="shared" si="97"/>
        <v>46182.613888888889</v>
      </c>
    </row>
    <row r="3108" spans="1:24" x14ac:dyDescent="0.2">
      <c r="A3108" s="1" t="s">
        <v>6709</v>
      </c>
      <c r="B3108" s="1" t="s">
        <v>6700</v>
      </c>
      <c r="C3108" s="1" t="s">
        <v>6701</v>
      </c>
      <c r="D3108" s="1" t="s">
        <v>6710</v>
      </c>
      <c r="E3108" s="1" t="s">
        <v>555</v>
      </c>
      <c r="F3108" s="1" t="s">
        <v>56</v>
      </c>
      <c r="G3108" s="1" t="s">
        <v>69</v>
      </c>
      <c r="H3108" s="1" t="s">
        <v>57</v>
      </c>
      <c r="I3108" s="1" t="s">
        <v>1319</v>
      </c>
      <c r="J3108">
        <v>8</v>
      </c>
      <c r="K3108">
        <v>13</v>
      </c>
      <c r="L3108">
        <v>1.3</v>
      </c>
      <c r="M3108">
        <v>2.5</v>
      </c>
      <c r="N3108">
        <v>16.8</v>
      </c>
      <c r="O3108">
        <v>18</v>
      </c>
      <c r="P3108">
        <v>0</v>
      </c>
      <c r="Q3108" s="1" t="s">
        <v>31</v>
      </c>
      <c r="R3108" s="1" t="s">
        <v>504</v>
      </c>
      <c r="S3108" s="1" t="s">
        <v>118</v>
      </c>
      <c r="T3108" s="1" t="s">
        <v>71</v>
      </c>
      <c r="U3108" s="1" t="s">
        <v>72</v>
      </c>
      <c r="V3108" s="1" t="s">
        <v>36</v>
      </c>
      <c r="W3108">
        <f t="shared" si="96"/>
        <v>46182.558333333334</v>
      </c>
      <c r="X3108">
        <f t="shared" si="97"/>
        <v>46182.625694444447</v>
      </c>
    </row>
    <row r="3109" spans="1:24" x14ac:dyDescent="0.2">
      <c r="A3109" s="1" t="s">
        <v>6711</v>
      </c>
      <c r="B3109" s="1" t="s">
        <v>6700</v>
      </c>
      <c r="C3109" s="1" t="s">
        <v>6701</v>
      </c>
      <c r="D3109" s="1" t="s">
        <v>6712</v>
      </c>
      <c r="E3109" s="1" t="s">
        <v>555</v>
      </c>
      <c r="F3109" s="1" t="s">
        <v>56</v>
      </c>
      <c r="G3109" s="1" t="s">
        <v>69</v>
      </c>
      <c r="H3109" s="1" t="s">
        <v>62</v>
      </c>
      <c r="I3109" s="1" t="s">
        <v>1319</v>
      </c>
      <c r="J3109">
        <v>8</v>
      </c>
      <c r="K3109">
        <v>9.6</v>
      </c>
      <c r="L3109">
        <v>0.3</v>
      </c>
      <c r="M3109">
        <v>1.5</v>
      </c>
      <c r="N3109">
        <v>11.3</v>
      </c>
      <c r="O3109">
        <v>15</v>
      </c>
      <c r="P3109">
        <v>0</v>
      </c>
      <c r="Q3109" s="1" t="s">
        <v>31</v>
      </c>
      <c r="R3109" s="1" t="s">
        <v>959</v>
      </c>
      <c r="S3109" s="1" t="s">
        <v>266</v>
      </c>
      <c r="T3109" s="1" t="s">
        <v>71</v>
      </c>
      <c r="U3109" s="1" t="s">
        <v>72</v>
      </c>
      <c r="V3109" s="1" t="s">
        <v>36</v>
      </c>
      <c r="W3109">
        <f t="shared" si="96"/>
        <v>46182.558333333334</v>
      </c>
      <c r="X3109">
        <f t="shared" si="97"/>
        <v>46182.633333333331</v>
      </c>
    </row>
    <row r="3110" spans="1:24" x14ac:dyDescent="0.2">
      <c r="A3110" s="1" t="s">
        <v>6713</v>
      </c>
      <c r="B3110" s="1" t="s">
        <v>6714</v>
      </c>
      <c r="C3110" s="1" t="s">
        <v>6715</v>
      </c>
      <c r="D3110" s="1" t="s">
        <v>6716</v>
      </c>
      <c r="E3110" s="1" t="s">
        <v>555</v>
      </c>
      <c r="F3110" s="1" t="s">
        <v>27</v>
      </c>
      <c r="G3110" s="1" t="s">
        <v>171</v>
      </c>
      <c r="H3110" s="1" t="s">
        <v>29</v>
      </c>
      <c r="I3110" s="1" t="s">
        <v>1778</v>
      </c>
      <c r="J3110">
        <v>2</v>
      </c>
      <c r="K3110">
        <v>14.4</v>
      </c>
      <c r="L3110">
        <v>0.4</v>
      </c>
      <c r="M3110">
        <v>1.2</v>
      </c>
      <c r="N3110">
        <v>16</v>
      </c>
      <c r="O3110">
        <v>15</v>
      </c>
      <c r="P3110">
        <v>0</v>
      </c>
      <c r="Q3110" s="1" t="s">
        <v>31</v>
      </c>
      <c r="R3110" s="1" t="s">
        <v>102</v>
      </c>
      <c r="S3110" s="1" t="s">
        <v>103</v>
      </c>
      <c r="T3110" s="1" t="s">
        <v>34</v>
      </c>
      <c r="U3110" s="1" t="s">
        <v>72</v>
      </c>
      <c r="V3110" s="1" t="s">
        <v>36</v>
      </c>
      <c r="W3110">
        <f t="shared" si="96"/>
        <v>46182.554166666669</v>
      </c>
      <c r="X3110">
        <f t="shared" si="97"/>
        <v>46182.56527777778</v>
      </c>
    </row>
    <row r="3111" spans="1:24" x14ac:dyDescent="0.2">
      <c r="A3111" s="1" t="s">
        <v>6717</v>
      </c>
      <c r="B3111" s="1" t="s">
        <v>6714</v>
      </c>
      <c r="C3111" s="1" t="s">
        <v>6715</v>
      </c>
      <c r="D3111" s="1" t="s">
        <v>6718</v>
      </c>
      <c r="E3111" s="1" t="s">
        <v>555</v>
      </c>
      <c r="F3111" s="1" t="s">
        <v>27</v>
      </c>
      <c r="G3111" s="1" t="s">
        <v>171</v>
      </c>
      <c r="H3111" s="1" t="s">
        <v>39</v>
      </c>
      <c r="I3111" s="1" t="s">
        <v>1778</v>
      </c>
      <c r="J3111">
        <v>2</v>
      </c>
      <c r="K3111">
        <v>12</v>
      </c>
      <c r="L3111">
        <v>0.7</v>
      </c>
      <c r="M3111">
        <v>6.5</v>
      </c>
      <c r="N3111">
        <v>19.2</v>
      </c>
      <c r="O3111">
        <v>12</v>
      </c>
      <c r="P3111">
        <v>0</v>
      </c>
      <c r="Q3111" s="1" t="s">
        <v>31</v>
      </c>
      <c r="R3111" s="1" t="s">
        <v>233</v>
      </c>
      <c r="S3111" s="1" t="s">
        <v>76</v>
      </c>
      <c r="T3111" s="1" t="s">
        <v>34</v>
      </c>
      <c r="U3111" s="1" t="s">
        <v>72</v>
      </c>
      <c r="V3111" s="1" t="s">
        <v>42</v>
      </c>
      <c r="W3111">
        <f t="shared" si="96"/>
        <v>46182.554166666669</v>
      </c>
      <c r="X3111">
        <f t="shared" si="97"/>
        <v>46182.578472222223</v>
      </c>
    </row>
    <row r="3112" spans="1:24" x14ac:dyDescent="0.2">
      <c r="A3112" s="1" t="s">
        <v>6719</v>
      </c>
      <c r="B3112" s="1" t="s">
        <v>6714</v>
      </c>
      <c r="C3112" s="1" t="s">
        <v>6715</v>
      </c>
      <c r="D3112" s="1" t="s">
        <v>6720</v>
      </c>
      <c r="E3112" s="1" t="s">
        <v>555</v>
      </c>
      <c r="F3112" s="1" t="s">
        <v>27</v>
      </c>
      <c r="G3112" s="1" t="s">
        <v>171</v>
      </c>
      <c r="H3112" s="1" t="s">
        <v>45</v>
      </c>
      <c r="I3112" s="1" t="s">
        <v>1778</v>
      </c>
      <c r="J3112">
        <v>2</v>
      </c>
      <c r="K3112">
        <v>10.6</v>
      </c>
      <c r="L3112">
        <v>4.8</v>
      </c>
      <c r="M3112">
        <v>2.6</v>
      </c>
      <c r="N3112">
        <v>18</v>
      </c>
      <c r="O3112">
        <v>18</v>
      </c>
      <c r="P3112">
        <v>0</v>
      </c>
      <c r="Q3112" s="1" t="s">
        <v>31</v>
      </c>
      <c r="R3112" s="1" t="s">
        <v>340</v>
      </c>
      <c r="S3112" s="1" t="s">
        <v>320</v>
      </c>
      <c r="T3112" s="1" t="s">
        <v>34</v>
      </c>
      <c r="U3112" s="1" t="s">
        <v>72</v>
      </c>
      <c r="V3112" s="1" t="s">
        <v>36</v>
      </c>
      <c r="W3112">
        <f t="shared" si="96"/>
        <v>46182.554166666669</v>
      </c>
      <c r="X3112">
        <f t="shared" si="97"/>
        <v>46182.59097222222</v>
      </c>
    </row>
    <row r="3113" spans="1:24" x14ac:dyDescent="0.2">
      <c r="A3113" s="1" t="s">
        <v>6721</v>
      </c>
      <c r="B3113" s="1" t="s">
        <v>6714</v>
      </c>
      <c r="C3113" s="1" t="s">
        <v>6715</v>
      </c>
      <c r="D3113" s="1" t="s">
        <v>6708</v>
      </c>
      <c r="E3113" s="1" t="s">
        <v>555</v>
      </c>
      <c r="F3113" s="1" t="s">
        <v>50</v>
      </c>
      <c r="G3113" s="1" t="s">
        <v>171</v>
      </c>
      <c r="H3113" s="1" t="s">
        <v>51</v>
      </c>
      <c r="I3113" s="1" t="s">
        <v>1778</v>
      </c>
      <c r="J3113">
        <v>2</v>
      </c>
      <c r="K3113">
        <v>19.8</v>
      </c>
      <c r="L3113">
        <v>10.9</v>
      </c>
      <c r="M3113">
        <v>2.4</v>
      </c>
      <c r="N3113">
        <v>33</v>
      </c>
      <c r="O3113">
        <v>26</v>
      </c>
      <c r="P3113">
        <v>0</v>
      </c>
      <c r="Q3113" s="1" t="s">
        <v>31</v>
      </c>
      <c r="R3113" s="1" t="s">
        <v>52</v>
      </c>
      <c r="S3113" s="1" t="s">
        <v>344</v>
      </c>
      <c r="T3113" s="1" t="s">
        <v>34</v>
      </c>
      <c r="U3113" s="1" t="s">
        <v>72</v>
      </c>
      <c r="V3113" s="1" t="s">
        <v>42</v>
      </c>
      <c r="W3113">
        <f t="shared" si="96"/>
        <v>46182.554166666669</v>
      </c>
      <c r="X3113">
        <f t="shared" si="97"/>
        <v>46182.613888888889</v>
      </c>
    </row>
    <row r="3114" spans="1:24" x14ac:dyDescent="0.2">
      <c r="A3114" s="1" t="s">
        <v>6722</v>
      </c>
      <c r="B3114" s="1" t="s">
        <v>6714</v>
      </c>
      <c r="C3114" s="1" t="s">
        <v>6715</v>
      </c>
      <c r="D3114" s="1" t="s">
        <v>6692</v>
      </c>
      <c r="E3114" s="1" t="s">
        <v>555</v>
      </c>
      <c r="F3114" s="1" t="s">
        <v>56</v>
      </c>
      <c r="G3114" s="1" t="s">
        <v>171</v>
      </c>
      <c r="H3114" s="1" t="s">
        <v>57</v>
      </c>
      <c r="I3114" s="1" t="s">
        <v>1778</v>
      </c>
      <c r="J3114">
        <v>2</v>
      </c>
      <c r="K3114">
        <v>11.5</v>
      </c>
      <c r="L3114">
        <v>0.8</v>
      </c>
      <c r="M3114">
        <v>3.7</v>
      </c>
      <c r="N3114">
        <v>16</v>
      </c>
      <c r="O3114">
        <v>18</v>
      </c>
      <c r="P3114">
        <v>0</v>
      </c>
      <c r="Q3114" s="1" t="s">
        <v>31</v>
      </c>
      <c r="R3114" s="1" t="s">
        <v>611</v>
      </c>
      <c r="S3114" s="1" t="s">
        <v>296</v>
      </c>
      <c r="T3114" s="1" t="s">
        <v>34</v>
      </c>
      <c r="U3114" s="1" t="s">
        <v>72</v>
      </c>
      <c r="V3114" s="1" t="s">
        <v>36</v>
      </c>
      <c r="W3114">
        <f t="shared" si="96"/>
        <v>46182.554166666669</v>
      </c>
      <c r="X3114">
        <f t="shared" si="97"/>
        <v>46182.625</v>
      </c>
    </row>
    <row r="3115" spans="1:24" x14ac:dyDescent="0.2">
      <c r="A3115" s="1" t="s">
        <v>6723</v>
      </c>
      <c r="B3115" s="1" t="s">
        <v>6714</v>
      </c>
      <c r="C3115" s="1" t="s">
        <v>6715</v>
      </c>
      <c r="D3115" s="1" t="s">
        <v>6724</v>
      </c>
      <c r="E3115" s="1" t="s">
        <v>555</v>
      </c>
      <c r="F3115" s="1" t="s">
        <v>56</v>
      </c>
      <c r="G3115" s="1" t="s">
        <v>171</v>
      </c>
      <c r="H3115" s="1" t="s">
        <v>62</v>
      </c>
      <c r="I3115" s="1" t="s">
        <v>1778</v>
      </c>
      <c r="J3115">
        <v>2</v>
      </c>
      <c r="K3115">
        <v>11.2</v>
      </c>
      <c r="L3115">
        <v>0.6</v>
      </c>
      <c r="M3115">
        <v>1.6</v>
      </c>
      <c r="N3115">
        <v>13.3</v>
      </c>
      <c r="O3115">
        <v>15</v>
      </c>
      <c r="P3115">
        <v>0</v>
      </c>
      <c r="Q3115" s="1" t="s">
        <v>31</v>
      </c>
      <c r="R3115" s="1" t="s">
        <v>90</v>
      </c>
      <c r="S3115" s="1" t="s">
        <v>59</v>
      </c>
      <c r="T3115" s="1" t="s">
        <v>34</v>
      </c>
      <c r="U3115" s="1" t="s">
        <v>72</v>
      </c>
      <c r="V3115" s="1" t="s">
        <v>36</v>
      </c>
      <c r="W3115">
        <f t="shared" si="96"/>
        <v>46182.554166666669</v>
      </c>
      <c r="X3115">
        <f t="shared" si="97"/>
        <v>46182.634027777778</v>
      </c>
    </row>
    <row r="3116" spans="1:24" x14ac:dyDescent="0.2">
      <c r="A3116" s="1" t="s">
        <v>6725</v>
      </c>
      <c r="B3116" s="1" t="s">
        <v>6726</v>
      </c>
      <c r="C3116" s="1" t="s">
        <v>6681</v>
      </c>
      <c r="D3116" s="1" t="s">
        <v>6727</v>
      </c>
      <c r="E3116" s="1" t="s">
        <v>555</v>
      </c>
      <c r="F3116" s="1" t="s">
        <v>27</v>
      </c>
      <c r="G3116" s="1" t="s">
        <v>123</v>
      </c>
      <c r="H3116" s="1" t="s">
        <v>29</v>
      </c>
      <c r="I3116" s="1" t="s">
        <v>3282</v>
      </c>
      <c r="J3116">
        <v>6</v>
      </c>
      <c r="K3116">
        <v>11.6</v>
      </c>
      <c r="L3116">
        <v>0.7</v>
      </c>
      <c r="M3116">
        <v>3.1</v>
      </c>
      <c r="N3116">
        <v>15.4</v>
      </c>
      <c r="O3116">
        <v>15</v>
      </c>
      <c r="P3116">
        <v>0</v>
      </c>
      <c r="Q3116" s="1" t="s">
        <v>31</v>
      </c>
      <c r="R3116" s="1" t="s">
        <v>98</v>
      </c>
      <c r="S3116" s="1" t="s">
        <v>33</v>
      </c>
      <c r="T3116" s="1" t="s">
        <v>34</v>
      </c>
      <c r="U3116" s="1" t="s">
        <v>127</v>
      </c>
      <c r="V3116" s="1" t="s">
        <v>36</v>
      </c>
      <c r="W3116">
        <f t="shared" si="96"/>
        <v>46182.654166666667</v>
      </c>
      <c r="X3116">
        <f t="shared" si="97"/>
        <v>46182.664583333331</v>
      </c>
    </row>
    <row r="3117" spans="1:24" x14ac:dyDescent="0.2">
      <c r="A3117" s="1" t="s">
        <v>6728</v>
      </c>
      <c r="B3117" s="1" t="s">
        <v>6726</v>
      </c>
      <c r="C3117" s="1" t="s">
        <v>6681</v>
      </c>
      <c r="D3117" s="1" t="s">
        <v>6729</v>
      </c>
      <c r="E3117" s="1" t="s">
        <v>555</v>
      </c>
      <c r="F3117" s="1" t="s">
        <v>27</v>
      </c>
      <c r="G3117" s="1" t="s">
        <v>123</v>
      </c>
      <c r="H3117" s="1" t="s">
        <v>39</v>
      </c>
      <c r="I3117" s="1" t="s">
        <v>3282</v>
      </c>
      <c r="J3117">
        <v>6</v>
      </c>
      <c r="K3117">
        <v>10.7</v>
      </c>
      <c r="L3117">
        <v>0.8</v>
      </c>
      <c r="M3117">
        <v>5.3</v>
      </c>
      <c r="N3117">
        <v>16.8</v>
      </c>
      <c r="O3117">
        <v>12</v>
      </c>
      <c r="P3117">
        <v>0</v>
      </c>
      <c r="Q3117" s="1" t="s">
        <v>31</v>
      </c>
      <c r="R3117" s="1" t="s">
        <v>177</v>
      </c>
      <c r="S3117" s="1" t="s">
        <v>79</v>
      </c>
      <c r="T3117" s="1" t="s">
        <v>34</v>
      </c>
      <c r="U3117" s="1" t="s">
        <v>127</v>
      </c>
      <c r="V3117" s="1" t="s">
        <v>42</v>
      </c>
      <c r="W3117">
        <f t="shared" si="96"/>
        <v>46182.654166666667</v>
      </c>
      <c r="X3117">
        <f t="shared" si="97"/>
        <v>46182.676388888889</v>
      </c>
    </row>
    <row r="3118" spans="1:24" x14ac:dyDescent="0.2">
      <c r="A3118" s="1" t="s">
        <v>6730</v>
      </c>
      <c r="B3118" s="1" t="s">
        <v>6726</v>
      </c>
      <c r="C3118" s="1" t="s">
        <v>6681</v>
      </c>
      <c r="D3118" s="1" t="s">
        <v>6731</v>
      </c>
      <c r="E3118" s="1" t="s">
        <v>555</v>
      </c>
      <c r="F3118" s="1" t="s">
        <v>27</v>
      </c>
      <c r="G3118" s="1" t="s">
        <v>123</v>
      </c>
      <c r="H3118" s="1" t="s">
        <v>45</v>
      </c>
      <c r="I3118" s="1" t="s">
        <v>3282</v>
      </c>
      <c r="J3118">
        <v>6</v>
      </c>
      <c r="K3118">
        <v>15.7</v>
      </c>
      <c r="L3118">
        <v>4.3</v>
      </c>
      <c r="M3118">
        <v>2.5</v>
      </c>
      <c r="N3118">
        <v>22.6</v>
      </c>
      <c r="O3118">
        <v>18</v>
      </c>
      <c r="P3118">
        <v>0</v>
      </c>
      <c r="Q3118" s="1" t="s">
        <v>31</v>
      </c>
      <c r="R3118" s="1" t="s">
        <v>220</v>
      </c>
      <c r="S3118" s="1" t="s">
        <v>126</v>
      </c>
      <c r="T3118" s="1" t="s">
        <v>34</v>
      </c>
      <c r="U3118" s="1" t="s">
        <v>127</v>
      </c>
      <c r="V3118" s="1" t="s">
        <v>42</v>
      </c>
      <c r="W3118">
        <f t="shared" si="96"/>
        <v>46182.654166666667</v>
      </c>
      <c r="X3118">
        <f t="shared" si="97"/>
        <v>46182.691666666666</v>
      </c>
    </row>
    <row r="3119" spans="1:24" x14ac:dyDescent="0.2">
      <c r="A3119" s="1" t="s">
        <v>6732</v>
      </c>
      <c r="B3119" s="1" t="s">
        <v>6726</v>
      </c>
      <c r="C3119" s="1" t="s">
        <v>6681</v>
      </c>
      <c r="D3119" s="1" t="s">
        <v>6733</v>
      </c>
      <c r="E3119" s="1" t="s">
        <v>555</v>
      </c>
      <c r="F3119" s="1" t="s">
        <v>50</v>
      </c>
      <c r="G3119" s="1" t="s">
        <v>123</v>
      </c>
      <c r="H3119" s="1" t="s">
        <v>51</v>
      </c>
      <c r="I3119" s="1" t="s">
        <v>3282</v>
      </c>
      <c r="J3119">
        <v>6</v>
      </c>
      <c r="K3119">
        <v>16.600000000000001</v>
      </c>
      <c r="L3119">
        <v>11.2</v>
      </c>
      <c r="M3119">
        <v>2</v>
      </c>
      <c r="N3119">
        <v>29.7</v>
      </c>
      <c r="O3119">
        <v>26</v>
      </c>
      <c r="P3119">
        <v>0</v>
      </c>
      <c r="Q3119" s="1" t="s">
        <v>31</v>
      </c>
      <c r="R3119" s="1" t="s">
        <v>402</v>
      </c>
      <c r="S3119" s="1" t="s">
        <v>309</v>
      </c>
      <c r="T3119" s="1" t="s">
        <v>34</v>
      </c>
      <c r="U3119" s="1" t="s">
        <v>127</v>
      </c>
      <c r="V3119" s="1" t="s">
        <v>36</v>
      </c>
      <c r="W3119">
        <f t="shared" si="96"/>
        <v>46182.654166666667</v>
      </c>
      <c r="X3119">
        <f t="shared" si="97"/>
        <v>46182.712500000001</v>
      </c>
    </row>
    <row r="3120" spans="1:24" x14ac:dyDescent="0.2">
      <c r="A3120" s="1" t="s">
        <v>6734</v>
      </c>
      <c r="B3120" s="1" t="s">
        <v>6726</v>
      </c>
      <c r="C3120" s="1" t="s">
        <v>6681</v>
      </c>
      <c r="D3120" s="1" t="s">
        <v>6735</v>
      </c>
      <c r="E3120" s="1" t="s">
        <v>555</v>
      </c>
      <c r="F3120" s="1" t="s">
        <v>56</v>
      </c>
      <c r="G3120" s="1" t="s">
        <v>123</v>
      </c>
      <c r="H3120" s="1" t="s">
        <v>57</v>
      </c>
      <c r="I3120" s="1" t="s">
        <v>3282</v>
      </c>
      <c r="J3120">
        <v>6</v>
      </c>
      <c r="K3120">
        <v>11.8</v>
      </c>
      <c r="L3120">
        <v>1.2</v>
      </c>
      <c r="M3120">
        <v>2.5</v>
      </c>
      <c r="N3120">
        <v>15.5</v>
      </c>
      <c r="O3120">
        <v>18</v>
      </c>
      <c r="P3120">
        <v>0</v>
      </c>
      <c r="Q3120" s="1" t="s">
        <v>31</v>
      </c>
      <c r="R3120" s="1" t="s">
        <v>420</v>
      </c>
      <c r="S3120" s="1" t="s">
        <v>228</v>
      </c>
      <c r="T3120" s="1" t="s">
        <v>34</v>
      </c>
      <c r="U3120" s="1" t="s">
        <v>127</v>
      </c>
      <c r="V3120" s="1" t="s">
        <v>36</v>
      </c>
      <c r="W3120">
        <f t="shared" si="96"/>
        <v>46182.654166666667</v>
      </c>
      <c r="X3120">
        <f t="shared" si="97"/>
        <v>46182.723611111112</v>
      </c>
    </row>
    <row r="3121" spans="1:24" x14ac:dyDescent="0.2">
      <c r="A3121" s="1" t="s">
        <v>6736</v>
      </c>
      <c r="B3121" s="1" t="s">
        <v>6726</v>
      </c>
      <c r="C3121" s="1" t="s">
        <v>6681</v>
      </c>
      <c r="D3121" s="1" t="s">
        <v>6737</v>
      </c>
      <c r="E3121" s="1" t="s">
        <v>555</v>
      </c>
      <c r="F3121" s="1" t="s">
        <v>56</v>
      </c>
      <c r="G3121" s="1" t="s">
        <v>123</v>
      </c>
      <c r="H3121" s="1" t="s">
        <v>62</v>
      </c>
      <c r="I3121" s="1" t="s">
        <v>3282</v>
      </c>
      <c r="J3121">
        <v>6</v>
      </c>
      <c r="K3121">
        <v>10.6</v>
      </c>
      <c r="L3121">
        <v>0.8</v>
      </c>
      <c r="M3121">
        <v>1.2</v>
      </c>
      <c r="N3121">
        <v>12.5</v>
      </c>
      <c r="O3121">
        <v>15</v>
      </c>
      <c r="P3121">
        <v>0</v>
      </c>
      <c r="Q3121" s="1" t="s">
        <v>31</v>
      </c>
      <c r="R3121" s="1" t="s">
        <v>265</v>
      </c>
      <c r="S3121" s="1" t="s">
        <v>208</v>
      </c>
      <c r="T3121" s="1" t="s">
        <v>34</v>
      </c>
      <c r="U3121" s="1" t="s">
        <v>127</v>
      </c>
      <c r="V3121" s="1" t="s">
        <v>36</v>
      </c>
      <c r="W3121">
        <f t="shared" si="96"/>
        <v>46182.654166666667</v>
      </c>
      <c r="X3121">
        <f t="shared" si="97"/>
        <v>46182.731944444444</v>
      </c>
    </row>
    <row r="3122" spans="1:24" x14ac:dyDescent="0.2">
      <c r="A3122" s="1" t="s">
        <v>6738</v>
      </c>
      <c r="B3122" s="1" t="s">
        <v>6739</v>
      </c>
      <c r="C3122" s="1" t="s">
        <v>6740</v>
      </c>
      <c r="D3122" s="1" t="s">
        <v>6741</v>
      </c>
      <c r="E3122" s="1" t="s">
        <v>555</v>
      </c>
      <c r="F3122" s="1" t="s">
        <v>27</v>
      </c>
      <c r="G3122" s="1" t="s">
        <v>171</v>
      </c>
      <c r="H3122" s="1" t="s">
        <v>29</v>
      </c>
      <c r="I3122" s="1" t="s">
        <v>2739</v>
      </c>
      <c r="J3122">
        <v>11</v>
      </c>
      <c r="K3122">
        <v>12.6</v>
      </c>
      <c r="L3122">
        <v>0.9</v>
      </c>
      <c r="M3122">
        <v>1.4</v>
      </c>
      <c r="N3122">
        <v>14.9</v>
      </c>
      <c r="O3122">
        <v>15</v>
      </c>
      <c r="P3122">
        <v>0</v>
      </c>
      <c r="Q3122" s="1" t="s">
        <v>31</v>
      </c>
      <c r="R3122" s="1" t="s">
        <v>199</v>
      </c>
      <c r="S3122" s="1" t="s">
        <v>76</v>
      </c>
      <c r="T3122" s="1" t="s">
        <v>34</v>
      </c>
      <c r="U3122" s="1" t="s">
        <v>72</v>
      </c>
      <c r="V3122" s="1" t="s">
        <v>36</v>
      </c>
      <c r="W3122">
        <f t="shared" si="96"/>
        <v>46182.713194444441</v>
      </c>
      <c r="X3122">
        <f t="shared" si="97"/>
        <v>46182.722916666666</v>
      </c>
    </row>
    <row r="3123" spans="1:24" x14ac:dyDescent="0.2">
      <c r="A3123" s="1" t="s">
        <v>6742</v>
      </c>
      <c r="B3123" s="1" t="s">
        <v>6739</v>
      </c>
      <c r="C3123" s="1" t="s">
        <v>6740</v>
      </c>
      <c r="D3123" s="1" t="s">
        <v>6743</v>
      </c>
      <c r="E3123" s="1" t="s">
        <v>555</v>
      </c>
      <c r="F3123" s="1" t="s">
        <v>27</v>
      </c>
      <c r="G3123" s="1" t="s">
        <v>171</v>
      </c>
      <c r="H3123" s="1" t="s">
        <v>39</v>
      </c>
      <c r="I3123" s="1" t="s">
        <v>2739</v>
      </c>
      <c r="J3123">
        <v>11</v>
      </c>
      <c r="K3123">
        <v>10</v>
      </c>
      <c r="L3123">
        <v>0.7</v>
      </c>
      <c r="M3123">
        <v>5.0999999999999996</v>
      </c>
      <c r="N3123">
        <v>15.9</v>
      </c>
      <c r="O3123">
        <v>12</v>
      </c>
      <c r="P3123">
        <v>0</v>
      </c>
      <c r="Q3123" s="1" t="s">
        <v>31</v>
      </c>
      <c r="R3123" s="1" t="s">
        <v>233</v>
      </c>
      <c r="S3123" s="1" t="s">
        <v>76</v>
      </c>
      <c r="T3123" s="1" t="s">
        <v>34</v>
      </c>
      <c r="U3123" s="1" t="s">
        <v>72</v>
      </c>
      <c r="V3123" s="1" t="s">
        <v>42</v>
      </c>
      <c r="W3123">
        <f t="shared" si="96"/>
        <v>46182.713194444441</v>
      </c>
      <c r="X3123">
        <f t="shared" si="97"/>
        <v>46182.734027777777</v>
      </c>
    </row>
    <row r="3124" spans="1:24" x14ac:dyDescent="0.2">
      <c r="A3124" s="1" t="s">
        <v>6744</v>
      </c>
      <c r="B3124" s="1" t="s">
        <v>6739</v>
      </c>
      <c r="C3124" s="1" t="s">
        <v>6740</v>
      </c>
      <c r="D3124" s="1" t="s">
        <v>6745</v>
      </c>
      <c r="E3124" s="1" t="s">
        <v>555</v>
      </c>
      <c r="F3124" s="1" t="s">
        <v>27</v>
      </c>
      <c r="G3124" s="1" t="s">
        <v>171</v>
      </c>
      <c r="H3124" s="1" t="s">
        <v>45</v>
      </c>
      <c r="I3124" s="1" t="s">
        <v>2739</v>
      </c>
      <c r="J3124">
        <v>11</v>
      </c>
      <c r="K3124">
        <v>15.7</v>
      </c>
      <c r="L3124">
        <v>5.8</v>
      </c>
      <c r="M3124">
        <v>2.9</v>
      </c>
      <c r="N3124">
        <v>24.4</v>
      </c>
      <c r="O3124">
        <v>18</v>
      </c>
      <c r="P3124">
        <v>0</v>
      </c>
      <c r="Q3124" s="1" t="s">
        <v>31</v>
      </c>
      <c r="R3124" s="1" t="s">
        <v>130</v>
      </c>
      <c r="S3124" s="1" t="s">
        <v>135</v>
      </c>
      <c r="T3124" s="1" t="s">
        <v>34</v>
      </c>
      <c r="U3124" s="1" t="s">
        <v>72</v>
      </c>
      <c r="V3124" s="1" t="s">
        <v>42</v>
      </c>
      <c r="W3124">
        <f t="shared" si="96"/>
        <v>46182.713194444441</v>
      </c>
      <c r="X3124">
        <f t="shared" si="97"/>
        <v>46182.751388888886</v>
      </c>
    </row>
    <row r="3125" spans="1:24" x14ac:dyDescent="0.2">
      <c r="A3125" s="1" t="s">
        <v>6746</v>
      </c>
      <c r="B3125" s="1" t="s">
        <v>6739</v>
      </c>
      <c r="C3125" s="1" t="s">
        <v>6740</v>
      </c>
      <c r="D3125" s="1" t="s">
        <v>6747</v>
      </c>
      <c r="E3125" s="1" t="s">
        <v>555</v>
      </c>
      <c r="F3125" s="1" t="s">
        <v>50</v>
      </c>
      <c r="G3125" s="1" t="s">
        <v>171</v>
      </c>
      <c r="H3125" s="1" t="s">
        <v>51</v>
      </c>
      <c r="I3125" s="1" t="s">
        <v>2739</v>
      </c>
      <c r="J3125">
        <v>11</v>
      </c>
      <c r="K3125">
        <v>16.899999999999999</v>
      </c>
      <c r="L3125">
        <v>11.1</v>
      </c>
      <c r="M3125">
        <v>3</v>
      </c>
      <c r="N3125">
        <v>31.1</v>
      </c>
      <c r="O3125">
        <v>26</v>
      </c>
      <c r="P3125">
        <v>0</v>
      </c>
      <c r="Q3125" s="1" t="s">
        <v>31</v>
      </c>
      <c r="R3125" s="1" t="s">
        <v>896</v>
      </c>
      <c r="S3125" s="1" t="s">
        <v>686</v>
      </c>
      <c r="T3125" s="1" t="s">
        <v>34</v>
      </c>
      <c r="U3125" s="1" t="s">
        <v>72</v>
      </c>
      <c r="V3125" s="1" t="s">
        <v>42</v>
      </c>
      <c r="W3125">
        <f t="shared" si="96"/>
        <v>46182.713194444441</v>
      </c>
      <c r="X3125">
        <f t="shared" si="97"/>
        <v>46182.772916666669</v>
      </c>
    </row>
    <row r="3126" spans="1:24" x14ac:dyDescent="0.2">
      <c r="A3126" s="1" t="s">
        <v>6748</v>
      </c>
      <c r="B3126" s="1" t="s">
        <v>6739</v>
      </c>
      <c r="C3126" s="1" t="s">
        <v>6740</v>
      </c>
      <c r="D3126" s="1" t="s">
        <v>6749</v>
      </c>
      <c r="E3126" s="1" t="s">
        <v>555</v>
      </c>
      <c r="F3126" s="1" t="s">
        <v>56</v>
      </c>
      <c r="G3126" s="1" t="s">
        <v>171</v>
      </c>
      <c r="H3126" s="1" t="s">
        <v>57</v>
      </c>
      <c r="I3126" s="1" t="s">
        <v>2739</v>
      </c>
      <c r="J3126">
        <v>11</v>
      </c>
      <c r="K3126">
        <v>11.9</v>
      </c>
      <c r="L3126">
        <v>1</v>
      </c>
      <c r="M3126">
        <v>2.2999999999999998</v>
      </c>
      <c r="N3126">
        <v>15.2</v>
      </c>
      <c r="O3126">
        <v>18</v>
      </c>
      <c r="P3126">
        <v>0</v>
      </c>
      <c r="Q3126" s="1" t="s">
        <v>31</v>
      </c>
      <c r="R3126" s="1" t="s">
        <v>279</v>
      </c>
      <c r="S3126" s="1" t="s">
        <v>363</v>
      </c>
      <c r="T3126" s="1" t="s">
        <v>34</v>
      </c>
      <c r="U3126" s="1" t="s">
        <v>72</v>
      </c>
      <c r="V3126" s="1" t="s">
        <v>36</v>
      </c>
      <c r="W3126">
        <f t="shared" si="96"/>
        <v>46182.713194444441</v>
      </c>
      <c r="X3126">
        <f t="shared" si="97"/>
        <v>46182.783333333333</v>
      </c>
    </row>
    <row r="3127" spans="1:24" x14ac:dyDescent="0.2">
      <c r="A3127" s="1" t="s">
        <v>6750</v>
      </c>
      <c r="B3127" s="1" t="s">
        <v>6739</v>
      </c>
      <c r="C3127" s="1" t="s">
        <v>6740</v>
      </c>
      <c r="D3127" s="1" t="s">
        <v>6751</v>
      </c>
      <c r="E3127" s="1" t="s">
        <v>555</v>
      </c>
      <c r="F3127" s="1" t="s">
        <v>56</v>
      </c>
      <c r="G3127" s="1" t="s">
        <v>171</v>
      </c>
      <c r="H3127" s="1" t="s">
        <v>62</v>
      </c>
      <c r="I3127" s="1" t="s">
        <v>2739</v>
      </c>
      <c r="J3127">
        <v>11</v>
      </c>
      <c r="K3127">
        <v>8.6999999999999993</v>
      </c>
      <c r="L3127">
        <v>0.3</v>
      </c>
      <c r="M3127">
        <v>2</v>
      </c>
      <c r="N3127">
        <v>11</v>
      </c>
      <c r="O3127">
        <v>15</v>
      </c>
      <c r="P3127">
        <v>0</v>
      </c>
      <c r="Q3127" s="1" t="s">
        <v>31</v>
      </c>
      <c r="R3127" s="1" t="s">
        <v>265</v>
      </c>
      <c r="S3127" s="1" t="s">
        <v>87</v>
      </c>
      <c r="T3127" s="1" t="s">
        <v>34</v>
      </c>
      <c r="U3127" s="1" t="s">
        <v>72</v>
      </c>
      <c r="V3127" s="1" t="s">
        <v>36</v>
      </c>
      <c r="W3127">
        <f t="shared" si="96"/>
        <v>46182.713194444441</v>
      </c>
      <c r="X3127">
        <f t="shared" si="97"/>
        <v>46182.790972222225</v>
      </c>
    </row>
    <row r="3128" spans="1:24" x14ac:dyDescent="0.2">
      <c r="A3128" s="1" t="s">
        <v>6752</v>
      </c>
      <c r="B3128" s="1" t="s">
        <v>6753</v>
      </c>
      <c r="C3128" s="1" t="s">
        <v>6754</v>
      </c>
      <c r="D3128" s="1" t="s">
        <v>6755</v>
      </c>
      <c r="E3128" s="1" t="s">
        <v>555</v>
      </c>
      <c r="F3128" s="1" t="s">
        <v>27</v>
      </c>
      <c r="G3128" s="1" t="s">
        <v>194</v>
      </c>
      <c r="H3128" s="1" t="s">
        <v>29</v>
      </c>
      <c r="I3128" s="1" t="s">
        <v>4129</v>
      </c>
      <c r="J3128">
        <v>4</v>
      </c>
      <c r="K3128">
        <v>10.199999999999999</v>
      </c>
      <c r="L3128">
        <v>0.9</v>
      </c>
      <c r="M3128">
        <v>1.9</v>
      </c>
      <c r="N3128">
        <v>13.1</v>
      </c>
      <c r="O3128">
        <v>15</v>
      </c>
      <c r="P3128">
        <v>0</v>
      </c>
      <c r="Q3128" s="1" t="s">
        <v>31</v>
      </c>
      <c r="R3128" s="1" t="s">
        <v>98</v>
      </c>
      <c r="S3128" s="1" t="s">
        <v>131</v>
      </c>
      <c r="T3128" s="1" t="s">
        <v>34</v>
      </c>
      <c r="U3128" s="1" t="s">
        <v>127</v>
      </c>
      <c r="V3128" s="1" t="s">
        <v>36</v>
      </c>
      <c r="W3128">
        <f t="shared" si="96"/>
        <v>46182.629166666666</v>
      </c>
      <c r="X3128">
        <f t="shared" si="97"/>
        <v>46182.638194444444</v>
      </c>
    </row>
    <row r="3129" spans="1:24" x14ac:dyDescent="0.2">
      <c r="A3129" s="1" t="s">
        <v>6756</v>
      </c>
      <c r="B3129" s="1" t="s">
        <v>6753</v>
      </c>
      <c r="C3129" s="1" t="s">
        <v>6754</v>
      </c>
      <c r="D3129" s="1" t="s">
        <v>6757</v>
      </c>
      <c r="E3129" s="1" t="s">
        <v>555</v>
      </c>
      <c r="F3129" s="1" t="s">
        <v>27</v>
      </c>
      <c r="G3129" s="1" t="s">
        <v>194</v>
      </c>
      <c r="H3129" s="1" t="s">
        <v>39</v>
      </c>
      <c r="I3129" s="1" t="s">
        <v>4129</v>
      </c>
      <c r="J3129">
        <v>4</v>
      </c>
      <c r="K3129">
        <v>13</v>
      </c>
      <c r="L3129">
        <v>0.2</v>
      </c>
      <c r="M3129">
        <v>5.0999999999999996</v>
      </c>
      <c r="N3129">
        <v>18.3</v>
      </c>
      <c r="O3129">
        <v>12</v>
      </c>
      <c r="P3129">
        <v>0</v>
      </c>
      <c r="Q3129" s="1" t="s">
        <v>31</v>
      </c>
      <c r="R3129" s="1" t="s">
        <v>40</v>
      </c>
      <c r="S3129" s="1" t="s">
        <v>196</v>
      </c>
      <c r="T3129" s="1" t="s">
        <v>34</v>
      </c>
      <c r="U3129" s="1" t="s">
        <v>127</v>
      </c>
      <c r="V3129" s="1" t="s">
        <v>42</v>
      </c>
      <c r="W3129">
        <f t="shared" si="96"/>
        <v>46182.629166666666</v>
      </c>
      <c r="X3129">
        <f t="shared" si="97"/>
        <v>46182.650694444441</v>
      </c>
    </row>
    <row r="3130" spans="1:24" x14ac:dyDescent="0.2">
      <c r="A3130" s="1" t="s">
        <v>6758</v>
      </c>
      <c r="B3130" s="1" t="s">
        <v>6753</v>
      </c>
      <c r="C3130" s="1" t="s">
        <v>6754</v>
      </c>
      <c r="D3130" s="1" t="s">
        <v>6759</v>
      </c>
      <c r="E3130" s="1" t="s">
        <v>555</v>
      </c>
      <c r="F3130" s="1" t="s">
        <v>27</v>
      </c>
      <c r="G3130" s="1" t="s">
        <v>194</v>
      </c>
      <c r="H3130" s="1" t="s">
        <v>45</v>
      </c>
      <c r="I3130" s="1" t="s">
        <v>4129</v>
      </c>
      <c r="J3130">
        <v>4</v>
      </c>
      <c r="K3130">
        <v>13.1</v>
      </c>
      <c r="L3130">
        <v>5.6</v>
      </c>
      <c r="M3130">
        <v>3</v>
      </c>
      <c r="N3130">
        <v>21.7</v>
      </c>
      <c r="O3130">
        <v>18</v>
      </c>
      <c r="P3130">
        <v>0</v>
      </c>
      <c r="Q3130" s="1" t="s">
        <v>31</v>
      </c>
      <c r="R3130" s="1" t="s">
        <v>46</v>
      </c>
      <c r="S3130" s="1" t="s">
        <v>126</v>
      </c>
      <c r="T3130" s="1" t="s">
        <v>34</v>
      </c>
      <c r="U3130" s="1" t="s">
        <v>127</v>
      </c>
      <c r="V3130" s="1" t="s">
        <v>42</v>
      </c>
      <c r="W3130">
        <f t="shared" si="96"/>
        <v>46182.629166666666</v>
      </c>
      <c r="X3130">
        <f t="shared" si="97"/>
        <v>46182.665972222225</v>
      </c>
    </row>
    <row r="3131" spans="1:24" x14ac:dyDescent="0.2">
      <c r="A3131" s="1" t="s">
        <v>6760</v>
      </c>
      <c r="B3131" s="1" t="s">
        <v>6753</v>
      </c>
      <c r="C3131" s="1" t="s">
        <v>6754</v>
      </c>
      <c r="D3131" s="1" t="s">
        <v>6761</v>
      </c>
      <c r="E3131" s="1" t="s">
        <v>555</v>
      </c>
      <c r="F3131" s="1" t="s">
        <v>50</v>
      </c>
      <c r="G3131" s="1" t="s">
        <v>194</v>
      </c>
      <c r="H3131" s="1" t="s">
        <v>51</v>
      </c>
      <c r="I3131" s="1" t="s">
        <v>4129</v>
      </c>
      <c r="J3131">
        <v>4</v>
      </c>
      <c r="K3131">
        <v>20.9</v>
      </c>
      <c r="L3131">
        <v>15.1</v>
      </c>
      <c r="M3131">
        <v>2.2000000000000002</v>
      </c>
      <c r="N3131">
        <v>38.200000000000003</v>
      </c>
      <c r="O3131">
        <v>26</v>
      </c>
      <c r="P3131">
        <v>0</v>
      </c>
      <c r="Q3131" s="1" t="s">
        <v>31</v>
      </c>
      <c r="R3131" s="1" t="s">
        <v>402</v>
      </c>
      <c r="S3131" s="1" t="s">
        <v>309</v>
      </c>
      <c r="T3131" s="1" t="s">
        <v>34</v>
      </c>
      <c r="U3131" s="1" t="s">
        <v>127</v>
      </c>
      <c r="V3131" s="1" t="s">
        <v>42</v>
      </c>
      <c r="W3131">
        <f t="shared" si="96"/>
        <v>46182.629166666666</v>
      </c>
      <c r="X3131">
        <f t="shared" si="97"/>
        <v>46182.692361111112</v>
      </c>
    </row>
    <row r="3132" spans="1:24" x14ac:dyDescent="0.2">
      <c r="A3132" s="1" t="s">
        <v>6762</v>
      </c>
      <c r="B3132" s="1" t="s">
        <v>6753</v>
      </c>
      <c r="C3132" s="1" t="s">
        <v>6754</v>
      </c>
      <c r="D3132" s="1" t="s">
        <v>6763</v>
      </c>
      <c r="E3132" s="1" t="s">
        <v>555</v>
      </c>
      <c r="F3132" s="1" t="s">
        <v>56</v>
      </c>
      <c r="G3132" s="1" t="s">
        <v>194</v>
      </c>
      <c r="H3132" s="1" t="s">
        <v>57</v>
      </c>
      <c r="I3132" s="1" t="s">
        <v>4129</v>
      </c>
      <c r="J3132">
        <v>4</v>
      </c>
      <c r="K3132">
        <v>13.9</v>
      </c>
      <c r="L3132">
        <v>0.8</v>
      </c>
      <c r="M3132">
        <v>3.2</v>
      </c>
      <c r="N3132">
        <v>18</v>
      </c>
      <c r="O3132">
        <v>18</v>
      </c>
      <c r="P3132">
        <v>0</v>
      </c>
      <c r="Q3132" s="1" t="s">
        <v>31</v>
      </c>
      <c r="R3132" s="1" t="s">
        <v>243</v>
      </c>
      <c r="S3132" s="1" t="s">
        <v>87</v>
      </c>
      <c r="T3132" s="1" t="s">
        <v>34</v>
      </c>
      <c r="U3132" s="1" t="s">
        <v>127</v>
      </c>
      <c r="V3132" s="1" t="s">
        <v>36</v>
      </c>
      <c r="W3132">
        <f t="shared" si="96"/>
        <v>46182.629166666666</v>
      </c>
      <c r="X3132">
        <f t="shared" si="97"/>
        <v>46182.704861111109</v>
      </c>
    </row>
    <row r="3133" spans="1:24" x14ac:dyDescent="0.2">
      <c r="A3133" s="1" t="s">
        <v>6764</v>
      </c>
      <c r="B3133" s="1" t="s">
        <v>6753</v>
      </c>
      <c r="C3133" s="1" t="s">
        <v>6754</v>
      </c>
      <c r="D3133" s="1" t="s">
        <v>6740</v>
      </c>
      <c r="E3133" s="1" t="s">
        <v>555</v>
      </c>
      <c r="F3133" s="1" t="s">
        <v>56</v>
      </c>
      <c r="G3133" s="1" t="s">
        <v>194</v>
      </c>
      <c r="H3133" s="1" t="s">
        <v>62</v>
      </c>
      <c r="I3133" s="1" t="s">
        <v>4129</v>
      </c>
      <c r="J3133">
        <v>4</v>
      </c>
      <c r="K3133">
        <v>10.1</v>
      </c>
      <c r="L3133">
        <v>0.4</v>
      </c>
      <c r="M3133">
        <v>1.2</v>
      </c>
      <c r="N3133">
        <v>11.7</v>
      </c>
      <c r="O3133">
        <v>15</v>
      </c>
      <c r="P3133">
        <v>0</v>
      </c>
      <c r="Q3133" s="1" t="s">
        <v>31</v>
      </c>
      <c r="R3133" s="1" t="s">
        <v>265</v>
      </c>
      <c r="S3133" s="1" t="s">
        <v>538</v>
      </c>
      <c r="T3133" s="1" t="s">
        <v>34</v>
      </c>
      <c r="U3133" s="1" t="s">
        <v>127</v>
      </c>
      <c r="V3133" s="1" t="s">
        <v>36</v>
      </c>
      <c r="W3133">
        <f t="shared" si="96"/>
        <v>46182.629166666666</v>
      </c>
      <c r="X3133">
        <f t="shared" si="97"/>
        <v>46182.713194444441</v>
      </c>
    </row>
    <row r="3134" spans="1:24" x14ac:dyDescent="0.2">
      <c r="A3134" s="1" t="s">
        <v>6765</v>
      </c>
      <c r="B3134" s="1" t="s">
        <v>6766</v>
      </c>
      <c r="C3134" s="1" t="s">
        <v>6767</v>
      </c>
      <c r="D3134" s="1" t="s">
        <v>6638</v>
      </c>
      <c r="E3134" s="1" t="s">
        <v>555</v>
      </c>
      <c r="F3134" s="1" t="s">
        <v>27</v>
      </c>
      <c r="G3134" s="1" t="s">
        <v>69</v>
      </c>
      <c r="H3134" s="1" t="s">
        <v>29</v>
      </c>
      <c r="I3134" s="1" t="s">
        <v>318</v>
      </c>
      <c r="J3134">
        <v>1</v>
      </c>
      <c r="K3134">
        <v>9.4</v>
      </c>
      <c r="L3134">
        <v>0.9</v>
      </c>
      <c r="M3134">
        <v>2.2999999999999998</v>
      </c>
      <c r="N3134">
        <v>12.5</v>
      </c>
      <c r="O3134">
        <v>15</v>
      </c>
      <c r="P3134">
        <v>0</v>
      </c>
      <c r="Q3134" s="1" t="s">
        <v>31</v>
      </c>
      <c r="R3134" s="1" t="s">
        <v>220</v>
      </c>
      <c r="S3134" s="1" t="s">
        <v>103</v>
      </c>
      <c r="T3134" s="1" t="s">
        <v>34</v>
      </c>
      <c r="U3134" s="1" t="s">
        <v>99</v>
      </c>
      <c r="V3134" s="1" t="s">
        <v>36</v>
      </c>
      <c r="W3134">
        <f t="shared" si="96"/>
        <v>46182.666666666664</v>
      </c>
      <c r="X3134">
        <f t="shared" si="97"/>
        <v>46182.675000000003</v>
      </c>
    </row>
    <row r="3135" spans="1:24" x14ac:dyDescent="0.2">
      <c r="A3135" s="1" t="s">
        <v>6768</v>
      </c>
      <c r="B3135" s="1" t="s">
        <v>6766</v>
      </c>
      <c r="C3135" s="1" t="s">
        <v>6767</v>
      </c>
      <c r="D3135" s="1" t="s">
        <v>6769</v>
      </c>
      <c r="E3135" s="1" t="s">
        <v>555</v>
      </c>
      <c r="F3135" s="1" t="s">
        <v>27</v>
      </c>
      <c r="G3135" s="1" t="s">
        <v>69</v>
      </c>
      <c r="H3135" s="1" t="s">
        <v>39</v>
      </c>
      <c r="I3135" s="1" t="s">
        <v>318</v>
      </c>
      <c r="J3135">
        <v>1</v>
      </c>
      <c r="K3135">
        <v>9.8000000000000007</v>
      </c>
      <c r="L3135">
        <v>0.3</v>
      </c>
      <c r="M3135">
        <v>5.0999999999999996</v>
      </c>
      <c r="N3135">
        <v>15.1</v>
      </c>
      <c r="O3135">
        <v>12</v>
      </c>
      <c r="P3135">
        <v>0</v>
      </c>
      <c r="Q3135" s="1" t="s">
        <v>31</v>
      </c>
      <c r="R3135" s="1" t="s">
        <v>130</v>
      </c>
      <c r="S3135" s="1" t="s">
        <v>47</v>
      </c>
      <c r="T3135" s="1" t="s">
        <v>34</v>
      </c>
      <c r="U3135" s="1" t="s">
        <v>99</v>
      </c>
      <c r="V3135" s="1" t="s">
        <v>42</v>
      </c>
      <c r="W3135">
        <f t="shared" si="96"/>
        <v>46182.666666666664</v>
      </c>
      <c r="X3135">
        <f t="shared" si="97"/>
        <v>46182.685416666667</v>
      </c>
    </row>
    <row r="3136" spans="1:24" x14ac:dyDescent="0.2">
      <c r="A3136" s="1" t="s">
        <v>6770</v>
      </c>
      <c r="B3136" s="1" t="s">
        <v>6766</v>
      </c>
      <c r="C3136" s="1" t="s">
        <v>6767</v>
      </c>
      <c r="D3136" s="1" t="s">
        <v>6771</v>
      </c>
      <c r="E3136" s="1" t="s">
        <v>555</v>
      </c>
      <c r="F3136" s="1" t="s">
        <v>27</v>
      </c>
      <c r="G3136" s="1" t="s">
        <v>69</v>
      </c>
      <c r="H3136" s="1" t="s">
        <v>45</v>
      </c>
      <c r="I3136" s="1" t="s">
        <v>318</v>
      </c>
      <c r="J3136">
        <v>1</v>
      </c>
      <c r="K3136">
        <v>15.8</v>
      </c>
      <c r="L3136">
        <v>5.5</v>
      </c>
      <c r="M3136">
        <v>2.9</v>
      </c>
      <c r="N3136">
        <v>24.2</v>
      </c>
      <c r="O3136">
        <v>18</v>
      </c>
      <c r="P3136">
        <v>0</v>
      </c>
      <c r="Q3136" s="1" t="s">
        <v>31</v>
      </c>
      <c r="R3136" s="1" t="s">
        <v>40</v>
      </c>
      <c r="S3136" s="1" t="s">
        <v>33</v>
      </c>
      <c r="T3136" s="1" t="s">
        <v>34</v>
      </c>
      <c r="U3136" s="1" t="s">
        <v>99</v>
      </c>
      <c r="V3136" s="1" t="s">
        <v>42</v>
      </c>
      <c r="W3136">
        <f t="shared" si="96"/>
        <v>46182.666666666664</v>
      </c>
      <c r="X3136">
        <f t="shared" si="97"/>
        <v>46182.70208333333</v>
      </c>
    </row>
    <row r="3137" spans="1:24" x14ac:dyDescent="0.2">
      <c r="A3137" s="1" t="s">
        <v>6772</v>
      </c>
      <c r="B3137" s="1" t="s">
        <v>6766</v>
      </c>
      <c r="C3137" s="1" t="s">
        <v>6767</v>
      </c>
      <c r="D3137" s="1" t="s">
        <v>6735</v>
      </c>
      <c r="E3137" s="1" t="s">
        <v>555</v>
      </c>
      <c r="F3137" s="1" t="s">
        <v>50</v>
      </c>
      <c r="G3137" s="1" t="s">
        <v>69</v>
      </c>
      <c r="H3137" s="1" t="s">
        <v>51</v>
      </c>
      <c r="I3137" s="1" t="s">
        <v>318</v>
      </c>
      <c r="J3137">
        <v>1</v>
      </c>
      <c r="K3137">
        <v>17.399999999999999</v>
      </c>
      <c r="L3137">
        <v>9.4</v>
      </c>
      <c r="M3137">
        <v>4.2</v>
      </c>
      <c r="N3137">
        <v>31</v>
      </c>
      <c r="O3137">
        <v>26</v>
      </c>
      <c r="P3137">
        <v>0</v>
      </c>
      <c r="Q3137" s="1" t="s">
        <v>31</v>
      </c>
      <c r="R3137" s="1" t="s">
        <v>896</v>
      </c>
      <c r="S3137" s="1" t="s">
        <v>700</v>
      </c>
      <c r="T3137" s="1" t="s">
        <v>34</v>
      </c>
      <c r="U3137" s="1" t="s">
        <v>99</v>
      </c>
      <c r="V3137" s="1" t="s">
        <v>42</v>
      </c>
      <c r="W3137">
        <f t="shared" si="96"/>
        <v>46182.666666666664</v>
      </c>
      <c r="X3137">
        <f t="shared" si="97"/>
        <v>46182.723611111112</v>
      </c>
    </row>
    <row r="3138" spans="1:24" x14ac:dyDescent="0.2">
      <c r="A3138" s="1" t="s">
        <v>6773</v>
      </c>
      <c r="B3138" s="1" t="s">
        <v>6766</v>
      </c>
      <c r="C3138" s="1" t="s">
        <v>6767</v>
      </c>
      <c r="D3138" s="1" t="s">
        <v>6774</v>
      </c>
      <c r="E3138" s="1" t="s">
        <v>555</v>
      </c>
      <c r="F3138" s="1" t="s">
        <v>56</v>
      </c>
      <c r="G3138" s="1" t="s">
        <v>69</v>
      </c>
      <c r="H3138" s="1" t="s">
        <v>57</v>
      </c>
      <c r="I3138" s="1" t="s">
        <v>318</v>
      </c>
      <c r="J3138">
        <v>1</v>
      </c>
      <c r="K3138">
        <v>14.5</v>
      </c>
      <c r="L3138">
        <v>0.6</v>
      </c>
      <c r="M3138">
        <v>2.5</v>
      </c>
      <c r="N3138">
        <v>17.600000000000001</v>
      </c>
      <c r="O3138">
        <v>18</v>
      </c>
      <c r="P3138">
        <v>0</v>
      </c>
      <c r="Q3138" s="1" t="s">
        <v>31</v>
      </c>
      <c r="R3138" s="1" t="s">
        <v>189</v>
      </c>
      <c r="S3138" s="1" t="s">
        <v>118</v>
      </c>
      <c r="T3138" s="1" t="s">
        <v>34</v>
      </c>
      <c r="U3138" s="1" t="s">
        <v>99</v>
      </c>
      <c r="V3138" s="1" t="s">
        <v>36</v>
      </c>
      <c r="W3138">
        <f t="shared" ref="W3138:W3201" si="98">DATEVALUE(MID(C3138,1,10))+TIMEVALUE(MID(C3138,12,8))</f>
        <v>46182.666666666664</v>
      </c>
      <c r="X3138">
        <f t="shared" ref="X3138:X3201" si="99">DATEVALUE(MID(D3138,1,10))+TIMEVALUE(MID(D3138,12,8))</f>
        <v>46182.736111111109</v>
      </c>
    </row>
    <row r="3139" spans="1:24" x14ac:dyDescent="0.2">
      <c r="A3139" s="1" t="s">
        <v>6775</v>
      </c>
      <c r="B3139" s="1" t="s">
        <v>6766</v>
      </c>
      <c r="C3139" s="1" t="s">
        <v>6767</v>
      </c>
      <c r="D3139" s="1" t="s">
        <v>6776</v>
      </c>
      <c r="E3139" s="1" t="s">
        <v>555</v>
      </c>
      <c r="F3139" s="1" t="s">
        <v>56</v>
      </c>
      <c r="G3139" s="1" t="s">
        <v>69</v>
      </c>
      <c r="H3139" s="1" t="s">
        <v>62</v>
      </c>
      <c r="I3139" s="1" t="s">
        <v>318</v>
      </c>
      <c r="J3139">
        <v>1</v>
      </c>
      <c r="K3139">
        <v>11.2</v>
      </c>
      <c r="L3139">
        <v>0.8</v>
      </c>
      <c r="M3139">
        <v>1.2</v>
      </c>
      <c r="N3139">
        <v>13.2</v>
      </c>
      <c r="O3139">
        <v>15</v>
      </c>
      <c r="P3139">
        <v>0</v>
      </c>
      <c r="Q3139" s="1" t="s">
        <v>31</v>
      </c>
      <c r="R3139" s="1" t="s">
        <v>90</v>
      </c>
      <c r="S3139" s="1" t="s">
        <v>208</v>
      </c>
      <c r="T3139" s="1" t="s">
        <v>34</v>
      </c>
      <c r="U3139" s="1" t="s">
        <v>99</v>
      </c>
      <c r="V3139" s="1" t="s">
        <v>36</v>
      </c>
      <c r="W3139">
        <f t="shared" si="98"/>
        <v>46182.666666666664</v>
      </c>
      <c r="X3139">
        <f t="shared" si="99"/>
        <v>46182.745138888888</v>
      </c>
    </row>
    <row r="3140" spans="1:24" x14ac:dyDescent="0.2">
      <c r="A3140" s="1" t="s">
        <v>6777</v>
      </c>
      <c r="B3140" s="1" t="s">
        <v>6778</v>
      </c>
      <c r="C3140" s="1" t="s">
        <v>6779</v>
      </c>
      <c r="D3140" s="1" t="s">
        <v>6780</v>
      </c>
      <c r="E3140" s="1" t="s">
        <v>555</v>
      </c>
      <c r="F3140" s="1" t="s">
        <v>27</v>
      </c>
      <c r="G3140" s="1" t="s">
        <v>69</v>
      </c>
      <c r="H3140" s="1" t="s">
        <v>29</v>
      </c>
      <c r="I3140" s="1" t="s">
        <v>396</v>
      </c>
      <c r="J3140">
        <v>9</v>
      </c>
      <c r="K3140">
        <v>13.1</v>
      </c>
      <c r="L3140">
        <v>0.8</v>
      </c>
      <c r="M3140">
        <v>3.3</v>
      </c>
      <c r="N3140">
        <v>17.2</v>
      </c>
      <c r="O3140">
        <v>15</v>
      </c>
      <c r="P3140">
        <v>0</v>
      </c>
      <c r="Q3140" s="1" t="s">
        <v>31</v>
      </c>
      <c r="R3140" s="1" t="s">
        <v>46</v>
      </c>
      <c r="S3140" s="1" t="s">
        <v>103</v>
      </c>
      <c r="T3140" s="1" t="s">
        <v>153</v>
      </c>
      <c r="U3140" s="1" t="s">
        <v>251</v>
      </c>
      <c r="V3140" s="1" t="s">
        <v>36</v>
      </c>
      <c r="W3140">
        <f t="shared" si="98"/>
        <v>46182.560416666667</v>
      </c>
      <c r="X3140">
        <f t="shared" si="99"/>
        <v>46182.572222222225</v>
      </c>
    </row>
    <row r="3141" spans="1:24" x14ac:dyDescent="0.2">
      <c r="A3141" s="1" t="s">
        <v>6781</v>
      </c>
      <c r="B3141" s="1" t="s">
        <v>6778</v>
      </c>
      <c r="C3141" s="1" t="s">
        <v>6779</v>
      </c>
      <c r="D3141" s="1" t="s">
        <v>6782</v>
      </c>
      <c r="E3141" s="1" t="s">
        <v>555</v>
      </c>
      <c r="F3141" s="1" t="s">
        <v>27</v>
      </c>
      <c r="G3141" s="1" t="s">
        <v>69</v>
      </c>
      <c r="H3141" s="1" t="s">
        <v>39</v>
      </c>
      <c r="I3141" s="1" t="s">
        <v>396</v>
      </c>
      <c r="J3141">
        <v>9</v>
      </c>
      <c r="K3141">
        <v>11</v>
      </c>
      <c r="L3141">
        <v>0.2</v>
      </c>
      <c r="M3141">
        <v>4.9000000000000004</v>
      </c>
      <c r="N3141">
        <v>16.100000000000001</v>
      </c>
      <c r="O3141">
        <v>12</v>
      </c>
      <c r="P3141">
        <v>0</v>
      </c>
      <c r="Q3141" s="1" t="s">
        <v>31</v>
      </c>
      <c r="R3141" s="1" t="s">
        <v>173</v>
      </c>
      <c r="S3141" s="1" t="s">
        <v>174</v>
      </c>
      <c r="T3141" s="1" t="s">
        <v>153</v>
      </c>
      <c r="U3141" s="1" t="s">
        <v>251</v>
      </c>
      <c r="V3141" s="1" t="s">
        <v>42</v>
      </c>
      <c r="W3141">
        <f t="shared" si="98"/>
        <v>46182.560416666667</v>
      </c>
      <c r="X3141">
        <f t="shared" si="99"/>
        <v>46182.583333333336</v>
      </c>
    </row>
    <row r="3142" spans="1:24" x14ac:dyDescent="0.2">
      <c r="A3142" s="1" t="s">
        <v>6783</v>
      </c>
      <c r="B3142" s="1" t="s">
        <v>6778</v>
      </c>
      <c r="C3142" s="1" t="s">
        <v>6779</v>
      </c>
      <c r="D3142" s="1" t="s">
        <v>6784</v>
      </c>
      <c r="E3142" s="1" t="s">
        <v>555</v>
      </c>
      <c r="F3142" s="1" t="s">
        <v>27</v>
      </c>
      <c r="G3142" s="1" t="s">
        <v>69</v>
      </c>
      <c r="H3142" s="1" t="s">
        <v>45</v>
      </c>
      <c r="I3142" s="1" t="s">
        <v>396</v>
      </c>
      <c r="J3142">
        <v>9</v>
      </c>
      <c r="K3142">
        <v>13.6</v>
      </c>
      <c r="L3142">
        <v>4.4000000000000004</v>
      </c>
      <c r="M3142">
        <v>2</v>
      </c>
      <c r="N3142">
        <v>20</v>
      </c>
      <c r="O3142">
        <v>18</v>
      </c>
      <c r="P3142">
        <v>0</v>
      </c>
      <c r="Q3142" s="1" t="s">
        <v>31</v>
      </c>
      <c r="R3142" s="1" t="s">
        <v>75</v>
      </c>
      <c r="S3142" s="1" t="s">
        <v>103</v>
      </c>
      <c r="T3142" s="1" t="s">
        <v>153</v>
      </c>
      <c r="U3142" s="1" t="s">
        <v>251</v>
      </c>
      <c r="V3142" s="1" t="s">
        <v>36</v>
      </c>
      <c r="W3142">
        <f t="shared" si="98"/>
        <v>46182.560416666667</v>
      </c>
      <c r="X3142">
        <f t="shared" si="99"/>
        <v>46182.597222222219</v>
      </c>
    </row>
    <row r="3143" spans="1:24" x14ac:dyDescent="0.2">
      <c r="A3143" s="1" t="s">
        <v>6785</v>
      </c>
      <c r="B3143" s="1" t="s">
        <v>6778</v>
      </c>
      <c r="C3143" s="1" t="s">
        <v>6779</v>
      </c>
      <c r="D3143" s="1" t="s">
        <v>6786</v>
      </c>
      <c r="E3143" s="1" t="s">
        <v>555</v>
      </c>
      <c r="F3143" s="1" t="s">
        <v>50</v>
      </c>
      <c r="G3143" s="1" t="s">
        <v>69</v>
      </c>
      <c r="H3143" s="1" t="s">
        <v>51</v>
      </c>
      <c r="I3143" s="1" t="s">
        <v>396</v>
      </c>
      <c r="J3143">
        <v>9</v>
      </c>
      <c r="K3143">
        <v>18.600000000000001</v>
      </c>
      <c r="L3143">
        <v>13.4</v>
      </c>
      <c r="M3143">
        <v>2</v>
      </c>
      <c r="N3143">
        <v>34</v>
      </c>
      <c r="O3143">
        <v>26</v>
      </c>
      <c r="P3143">
        <v>0</v>
      </c>
      <c r="Q3143" s="1" t="s">
        <v>31</v>
      </c>
      <c r="R3143" s="1" t="s">
        <v>184</v>
      </c>
      <c r="S3143" s="1" t="s">
        <v>403</v>
      </c>
      <c r="T3143" s="1" t="s">
        <v>153</v>
      </c>
      <c r="U3143" s="1" t="s">
        <v>251</v>
      </c>
      <c r="V3143" s="1" t="s">
        <v>42</v>
      </c>
      <c r="W3143">
        <f t="shared" si="98"/>
        <v>46182.560416666667</v>
      </c>
      <c r="X3143">
        <f t="shared" si="99"/>
        <v>46182.620833333334</v>
      </c>
    </row>
    <row r="3144" spans="1:24" x14ac:dyDescent="0.2">
      <c r="A3144" s="1" t="s">
        <v>6787</v>
      </c>
      <c r="B3144" s="1" t="s">
        <v>6778</v>
      </c>
      <c r="C3144" s="1" t="s">
        <v>6779</v>
      </c>
      <c r="D3144" s="1" t="s">
        <v>6788</v>
      </c>
      <c r="E3144" s="1" t="s">
        <v>555</v>
      </c>
      <c r="F3144" s="1" t="s">
        <v>56</v>
      </c>
      <c r="G3144" s="1" t="s">
        <v>69</v>
      </c>
      <c r="H3144" s="1" t="s">
        <v>57</v>
      </c>
      <c r="I3144" s="1" t="s">
        <v>396</v>
      </c>
      <c r="J3144">
        <v>9</v>
      </c>
      <c r="K3144">
        <v>10.4</v>
      </c>
      <c r="L3144">
        <v>0.9</v>
      </c>
      <c r="M3144">
        <v>1.8</v>
      </c>
      <c r="N3144">
        <v>13.1</v>
      </c>
      <c r="O3144">
        <v>18</v>
      </c>
      <c r="P3144">
        <v>0</v>
      </c>
      <c r="Q3144" s="1" t="s">
        <v>31</v>
      </c>
      <c r="R3144" s="1" t="s">
        <v>261</v>
      </c>
      <c r="S3144" s="1" t="s">
        <v>363</v>
      </c>
      <c r="T3144" s="1" t="s">
        <v>153</v>
      </c>
      <c r="U3144" s="1" t="s">
        <v>251</v>
      </c>
      <c r="V3144" s="1" t="s">
        <v>36</v>
      </c>
      <c r="W3144">
        <f t="shared" si="98"/>
        <v>46182.560416666667</v>
      </c>
      <c r="X3144">
        <f t="shared" si="99"/>
        <v>46182.629861111112</v>
      </c>
    </row>
    <row r="3145" spans="1:24" x14ac:dyDescent="0.2">
      <c r="A3145" s="1" t="s">
        <v>6789</v>
      </c>
      <c r="B3145" s="1" t="s">
        <v>6778</v>
      </c>
      <c r="C3145" s="1" t="s">
        <v>6779</v>
      </c>
      <c r="D3145" s="1" t="s">
        <v>6790</v>
      </c>
      <c r="E3145" s="1" t="s">
        <v>555</v>
      </c>
      <c r="F3145" s="1" t="s">
        <v>56</v>
      </c>
      <c r="G3145" s="1" t="s">
        <v>69</v>
      </c>
      <c r="H3145" s="1" t="s">
        <v>62</v>
      </c>
      <c r="I3145" s="1" t="s">
        <v>396</v>
      </c>
      <c r="J3145">
        <v>9</v>
      </c>
      <c r="K3145">
        <v>11.5</v>
      </c>
      <c r="L3145">
        <v>0.6</v>
      </c>
      <c r="M3145">
        <v>1.8</v>
      </c>
      <c r="N3145">
        <v>13.9</v>
      </c>
      <c r="O3145">
        <v>15</v>
      </c>
      <c r="P3145">
        <v>0</v>
      </c>
      <c r="Q3145" s="1" t="s">
        <v>31</v>
      </c>
      <c r="R3145" s="1" t="s">
        <v>243</v>
      </c>
      <c r="S3145" s="1" t="s">
        <v>211</v>
      </c>
      <c r="T3145" s="1" t="s">
        <v>153</v>
      </c>
      <c r="U3145" s="1" t="s">
        <v>251</v>
      </c>
      <c r="V3145" s="1" t="s">
        <v>36</v>
      </c>
      <c r="W3145">
        <f t="shared" si="98"/>
        <v>46182.560416666667</v>
      </c>
      <c r="X3145">
        <f t="shared" si="99"/>
        <v>46182.63958333333</v>
      </c>
    </row>
    <row r="3146" spans="1:24" x14ac:dyDescent="0.2">
      <c r="A3146" s="1" t="s">
        <v>6791</v>
      </c>
      <c r="B3146" s="1" t="s">
        <v>6792</v>
      </c>
      <c r="C3146" s="1" t="s">
        <v>6297</v>
      </c>
      <c r="D3146" s="1" t="s">
        <v>6793</v>
      </c>
      <c r="E3146" s="1" t="s">
        <v>555</v>
      </c>
      <c r="F3146" s="1" t="s">
        <v>27</v>
      </c>
      <c r="G3146" s="1" t="s">
        <v>28</v>
      </c>
      <c r="H3146" s="1" t="s">
        <v>29</v>
      </c>
      <c r="I3146" s="1" t="s">
        <v>869</v>
      </c>
      <c r="J3146">
        <v>11</v>
      </c>
      <c r="K3146">
        <v>11.4</v>
      </c>
      <c r="L3146">
        <v>0.9</v>
      </c>
      <c r="M3146">
        <v>3.7</v>
      </c>
      <c r="N3146">
        <v>15.9</v>
      </c>
      <c r="O3146">
        <v>15</v>
      </c>
      <c r="P3146">
        <v>0</v>
      </c>
      <c r="Q3146" s="1" t="s">
        <v>31</v>
      </c>
      <c r="R3146" s="1" t="s">
        <v>75</v>
      </c>
      <c r="S3146" s="1" t="s">
        <v>135</v>
      </c>
      <c r="T3146" s="1" t="s">
        <v>34</v>
      </c>
      <c r="U3146" s="1" t="s">
        <v>127</v>
      </c>
      <c r="V3146" s="1" t="s">
        <v>36</v>
      </c>
      <c r="W3146">
        <f t="shared" si="98"/>
        <v>46182.509722222225</v>
      </c>
      <c r="X3146">
        <f t="shared" si="99"/>
        <v>46182.520138888889</v>
      </c>
    </row>
    <row r="3147" spans="1:24" x14ac:dyDescent="0.2">
      <c r="A3147" s="1" t="s">
        <v>6794</v>
      </c>
      <c r="B3147" s="1" t="s">
        <v>6792</v>
      </c>
      <c r="C3147" s="1" t="s">
        <v>6297</v>
      </c>
      <c r="D3147" s="1" t="s">
        <v>6795</v>
      </c>
      <c r="E3147" s="1" t="s">
        <v>555</v>
      </c>
      <c r="F3147" s="1" t="s">
        <v>27</v>
      </c>
      <c r="G3147" s="1" t="s">
        <v>28</v>
      </c>
      <c r="H3147" s="1" t="s">
        <v>39</v>
      </c>
      <c r="I3147" s="1" t="s">
        <v>869</v>
      </c>
      <c r="J3147">
        <v>11</v>
      </c>
      <c r="K3147">
        <v>12.5</v>
      </c>
      <c r="L3147">
        <v>0.9</v>
      </c>
      <c r="M3147">
        <v>5</v>
      </c>
      <c r="N3147">
        <v>18.399999999999999</v>
      </c>
      <c r="O3147">
        <v>12</v>
      </c>
      <c r="P3147">
        <v>0</v>
      </c>
      <c r="Q3147" s="1" t="s">
        <v>31</v>
      </c>
      <c r="R3147" s="1" t="s">
        <v>98</v>
      </c>
      <c r="S3147" s="1" t="s">
        <v>76</v>
      </c>
      <c r="T3147" s="1" t="s">
        <v>34</v>
      </c>
      <c r="U3147" s="1" t="s">
        <v>127</v>
      </c>
      <c r="V3147" s="1" t="s">
        <v>42</v>
      </c>
      <c r="W3147">
        <f t="shared" si="98"/>
        <v>46182.509722222225</v>
      </c>
      <c r="X3147">
        <f t="shared" si="99"/>
        <v>46182.533333333333</v>
      </c>
    </row>
    <row r="3148" spans="1:24" x14ac:dyDescent="0.2">
      <c r="A3148" s="1" t="s">
        <v>6796</v>
      </c>
      <c r="B3148" s="1" t="s">
        <v>6792</v>
      </c>
      <c r="C3148" s="1" t="s">
        <v>6297</v>
      </c>
      <c r="D3148" s="1" t="s">
        <v>6797</v>
      </c>
      <c r="E3148" s="1" t="s">
        <v>555</v>
      </c>
      <c r="F3148" s="1" t="s">
        <v>27</v>
      </c>
      <c r="G3148" s="1" t="s">
        <v>28</v>
      </c>
      <c r="H3148" s="1" t="s">
        <v>45</v>
      </c>
      <c r="I3148" s="1" t="s">
        <v>869</v>
      </c>
      <c r="J3148">
        <v>11</v>
      </c>
      <c r="K3148">
        <v>14.6</v>
      </c>
      <c r="L3148">
        <v>5.5</v>
      </c>
      <c r="M3148">
        <v>3.8</v>
      </c>
      <c r="N3148">
        <v>23.9</v>
      </c>
      <c r="O3148">
        <v>18</v>
      </c>
      <c r="P3148">
        <v>0</v>
      </c>
      <c r="Q3148" s="1" t="s">
        <v>31</v>
      </c>
      <c r="R3148" s="1" t="s">
        <v>130</v>
      </c>
      <c r="S3148" s="1" t="s">
        <v>174</v>
      </c>
      <c r="T3148" s="1" t="s">
        <v>34</v>
      </c>
      <c r="U3148" s="1" t="s">
        <v>127</v>
      </c>
      <c r="V3148" s="1" t="s">
        <v>42</v>
      </c>
      <c r="W3148">
        <f t="shared" si="98"/>
        <v>46182.509722222225</v>
      </c>
      <c r="X3148">
        <f t="shared" si="99"/>
        <v>46182.55</v>
      </c>
    </row>
    <row r="3149" spans="1:24" x14ac:dyDescent="0.2">
      <c r="A3149" s="1" t="s">
        <v>6798</v>
      </c>
      <c r="B3149" s="1" t="s">
        <v>6792</v>
      </c>
      <c r="C3149" s="1" t="s">
        <v>6297</v>
      </c>
      <c r="D3149" s="1" t="s">
        <v>6799</v>
      </c>
      <c r="E3149" s="1" t="s">
        <v>555</v>
      </c>
      <c r="F3149" s="1" t="s">
        <v>50</v>
      </c>
      <c r="G3149" s="1" t="s">
        <v>28</v>
      </c>
      <c r="H3149" s="1" t="s">
        <v>51</v>
      </c>
      <c r="I3149" s="1" t="s">
        <v>869</v>
      </c>
      <c r="J3149">
        <v>11</v>
      </c>
      <c r="K3149">
        <v>17.399999999999999</v>
      </c>
      <c r="L3149">
        <v>10.1</v>
      </c>
      <c r="M3149">
        <v>4.0999999999999996</v>
      </c>
      <c r="N3149">
        <v>31.6</v>
      </c>
      <c r="O3149">
        <v>26</v>
      </c>
      <c r="P3149">
        <v>0</v>
      </c>
      <c r="Q3149" s="1" t="s">
        <v>31</v>
      </c>
      <c r="R3149" s="1" t="s">
        <v>358</v>
      </c>
      <c r="S3149" s="1" t="s">
        <v>53</v>
      </c>
      <c r="T3149" s="1" t="s">
        <v>34</v>
      </c>
      <c r="U3149" s="1" t="s">
        <v>127</v>
      </c>
      <c r="V3149" s="1" t="s">
        <v>42</v>
      </c>
      <c r="W3149">
        <f t="shared" si="98"/>
        <v>46182.509722222225</v>
      </c>
      <c r="X3149">
        <f t="shared" si="99"/>
        <v>46182.571527777778</v>
      </c>
    </row>
    <row r="3150" spans="1:24" x14ac:dyDescent="0.2">
      <c r="A3150" s="1" t="s">
        <v>6800</v>
      </c>
      <c r="B3150" s="1" t="s">
        <v>6792</v>
      </c>
      <c r="C3150" s="1" t="s">
        <v>6297</v>
      </c>
      <c r="D3150" s="1" t="s">
        <v>6782</v>
      </c>
      <c r="E3150" s="1" t="s">
        <v>555</v>
      </c>
      <c r="F3150" s="1" t="s">
        <v>56</v>
      </c>
      <c r="G3150" s="1" t="s">
        <v>28</v>
      </c>
      <c r="H3150" s="1" t="s">
        <v>57</v>
      </c>
      <c r="I3150" s="1" t="s">
        <v>869</v>
      </c>
      <c r="J3150">
        <v>11</v>
      </c>
      <c r="K3150">
        <v>12.5</v>
      </c>
      <c r="L3150">
        <v>1.7</v>
      </c>
      <c r="M3150">
        <v>2.9</v>
      </c>
      <c r="N3150">
        <v>17.100000000000001</v>
      </c>
      <c r="O3150">
        <v>18</v>
      </c>
      <c r="P3150">
        <v>0</v>
      </c>
      <c r="Q3150" s="1" t="s">
        <v>31</v>
      </c>
      <c r="R3150" s="1" t="s">
        <v>63</v>
      </c>
      <c r="S3150" s="1" t="s">
        <v>208</v>
      </c>
      <c r="T3150" s="1" t="s">
        <v>34</v>
      </c>
      <c r="U3150" s="1" t="s">
        <v>127</v>
      </c>
      <c r="V3150" s="1" t="s">
        <v>36</v>
      </c>
      <c r="W3150">
        <f t="shared" si="98"/>
        <v>46182.509722222225</v>
      </c>
      <c r="X3150">
        <f t="shared" si="99"/>
        <v>46182.583333333336</v>
      </c>
    </row>
    <row r="3151" spans="1:24" x14ac:dyDescent="0.2">
      <c r="A3151" s="1" t="s">
        <v>6801</v>
      </c>
      <c r="B3151" s="1" t="s">
        <v>6792</v>
      </c>
      <c r="C3151" s="1" t="s">
        <v>6297</v>
      </c>
      <c r="D3151" s="1" t="s">
        <v>6802</v>
      </c>
      <c r="E3151" s="1" t="s">
        <v>555</v>
      </c>
      <c r="F3151" s="1" t="s">
        <v>56</v>
      </c>
      <c r="G3151" s="1" t="s">
        <v>28</v>
      </c>
      <c r="H3151" s="1" t="s">
        <v>62</v>
      </c>
      <c r="I3151" s="1" t="s">
        <v>869</v>
      </c>
      <c r="J3151">
        <v>11</v>
      </c>
      <c r="K3151">
        <v>10.6</v>
      </c>
      <c r="L3151">
        <v>0.7</v>
      </c>
      <c r="M3151">
        <v>1.4</v>
      </c>
      <c r="N3151">
        <v>12.7</v>
      </c>
      <c r="O3151">
        <v>15</v>
      </c>
      <c r="P3151">
        <v>0</v>
      </c>
      <c r="Q3151" s="1" t="s">
        <v>31</v>
      </c>
      <c r="R3151" s="1" t="s">
        <v>504</v>
      </c>
      <c r="S3151" s="1" t="s">
        <v>118</v>
      </c>
      <c r="T3151" s="1" t="s">
        <v>34</v>
      </c>
      <c r="U3151" s="1" t="s">
        <v>127</v>
      </c>
      <c r="V3151" s="1" t="s">
        <v>36</v>
      </c>
      <c r="W3151">
        <f t="shared" si="98"/>
        <v>46182.509722222225</v>
      </c>
      <c r="X3151">
        <f t="shared" si="99"/>
        <v>46182.592361111114</v>
      </c>
    </row>
    <row r="3152" spans="1:24" x14ac:dyDescent="0.2">
      <c r="A3152" s="1" t="s">
        <v>6803</v>
      </c>
      <c r="B3152" s="1" t="s">
        <v>6804</v>
      </c>
      <c r="C3152" s="1" t="s">
        <v>6805</v>
      </c>
      <c r="D3152" s="1" t="s">
        <v>6806</v>
      </c>
      <c r="E3152" s="1" t="s">
        <v>555</v>
      </c>
      <c r="F3152" s="1" t="s">
        <v>27</v>
      </c>
      <c r="G3152" s="1" t="s">
        <v>171</v>
      </c>
      <c r="H3152" s="1" t="s">
        <v>29</v>
      </c>
      <c r="I3152" s="1" t="s">
        <v>215</v>
      </c>
      <c r="J3152">
        <v>3</v>
      </c>
      <c r="K3152">
        <v>11.6</v>
      </c>
      <c r="L3152">
        <v>1.5</v>
      </c>
      <c r="M3152">
        <v>2.2999999999999998</v>
      </c>
      <c r="N3152">
        <v>15.4</v>
      </c>
      <c r="O3152">
        <v>15</v>
      </c>
      <c r="P3152">
        <v>0</v>
      </c>
      <c r="Q3152" s="1" t="s">
        <v>31</v>
      </c>
      <c r="R3152" s="1" t="s">
        <v>220</v>
      </c>
      <c r="S3152" s="1" t="s">
        <v>126</v>
      </c>
      <c r="T3152" s="1" t="s">
        <v>34</v>
      </c>
      <c r="U3152" s="1" t="s">
        <v>72</v>
      </c>
      <c r="V3152" s="1" t="s">
        <v>36</v>
      </c>
      <c r="W3152">
        <f t="shared" si="98"/>
        <v>46182.59375</v>
      </c>
      <c r="X3152">
        <f t="shared" si="99"/>
        <v>46182.604166666664</v>
      </c>
    </row>
    <row r="3153" spans="1:24" x14ac:dyDescent="0.2">
      <c r="A3153" s="1" t="s">
        <v>6807</v>
      </c>
      <c r="B3153" s="1" t="s">
        <v>6804</v>
      </c>
      <c r="C3153" s="1" t="s">
        <v>6805</v>
      </c>
      <c r="D3153" s="1" t="s">
        <v>6808</v>
      </c>
      <c r="E3153" s="1" t="s">
        <v>555</v>
      </c>
      <c r="F3153" s="1" t="s">
        <v>27</v>
      </c>
      <c r="G3153" s="1" t="s">
        <v>171</v>
      </c>
      <c r="H3153" s="1" t="s">
        <v>39</v>
      </c>
      <c r="I3153" s="1" t="s">
        <v>215</v>
      </c>
      <c r="J3153">
        <v>3</v>
      </c>
      <c r="K3153">
        <v>10.6</v>
      </c>
      <c r="L3153">
        <v>0.2</v>
      </c>
      <c r="M3153">
        <v>4.7</v>
      </c>
      <c r="N3153">
        <v>15.5</v>
      </c>
      <c r="O3153">
        <v>12</v>
      </c>
      <c r="P3153">
        <v>0</v>
      </c>
      <c r="Q3153" s="1" t="s">
        <v>31</v>
      </c>
      <c r="R3153" s="1" t="s">
        <v>46</v>
      </c>
      <c r="S3153" s="1" t="s">
        <v>76</v>
      </c>
      <c r="T3153" s="1" t="s">
        <v>34</v>
      </c>
      <c r="U3153" s="1" t="s">
        <v>72</v>
      </c>
      <c r="V3153" s="1" t="s">
        <v>42</v>
      </c>
      <c r="W3153">
        <f t="shared" si="98"/>
        <v>46182.59375</v>
      </c>
      <c r="X3153">
        <f t="shared" si="99"/>
        <v>46182.614583333336</v>
      </c>
    </row>
    <row r="3154" spans="1:24" x14ac:dyDescent="0.2">
      <c r="A3154" s="1" t="s">
        <v>6809</v>
      </c>
      <c r="B3154" s="1" t="s">
        <v>6804</v>
      </c>
      <c r="C3154" s="1" t="s">
        <v>6805</v>
      </c>
      <c r="D3154" s="1" t="s">
        <v>6679</v>
      </c>
      <c r="E3154" s="1" t="s">
        <v>555</v>
      </c>
      <c r="F3154" s="1" t="s">
        <v>27</v>
      </c>
      <c r="G3154" s="1" t="s">
        <v>171</v>
      </c>
      <c r="H3154" s="1" t="s">
        <v>45</v>
      </c>
      <c r="I3154" s="1" t="s">
        <v>215</v>
      </c>
      <c r="J3154">
        <v>3</v>
      </c>
      <c r="K3154">
        <v>15.7</v>
      </c>
      <c r="L3154">
        <v>5.6</v>
      </c>
      <c r="M3154">
        <v>2.2999999999999998</v>
      </c>
      <c r="N3154">
        <v>23.6</v>
      </c>
      <c r="O3154">
        <v>18</v>
      </c>
      <c r="P3154">
        <v>0</v>
      </c>
      <c r="Q3154" s="1" t="s">
        <v>31</v>
      </c>
      <c r="R3154" s="1" t="s">
        <v>40</v>
      </c>
      <c r="S3154" s="1" t="s">
        <v>174</v>
      </c>
      <c r="T3154" s="1" t="s">
        <v>34</v>
      </c>
      <c r="U3154" s="1" t="s">
        <v>72</v>
      </c>
      <c r="V3154" s="1" t="s">
        <v>42</v>
      </c>
      <c r="W3154">
        <f t="shared" si="98"/>
        <v>46182.59375</v>
      </c>
      <c r="X3154">
        <f t="shared" si="99"/>
        <v>46182.631249999999</v>
      </c>
    </row>
    <row r="3155" spans="1:24" x14ac:dyDescent="0.2">
      <c r="A3155" s="1" t="s">
        <v>6810</v>
      </c>
      <c r="B3155" s="1" t="s">
        <v>6804</v>
      </c>
      <c r="C3155" s="1" t="s">
        <v>6805</v>
      </c>
      <c r="D3155" s="1" t="s">
        <v>6811</v>
      </c>
      <c r="E3155" s="1" t="s">
        <v>555</v>
      </c>
      <c r="F3155" s="1" t="s">
        <v>50</v>
      </c>
      <c r="G3155" s="1" t="s">
        <v>171</v>
      </c>
      <c r="H3155" s="1" t="s">
        <v>51</v>
      </c>
      <c r="I3155" s="1" t="s">
        <v>215</v>
      </c>
      <c r="J3155">
        <v>3</v>
      </c>
      <c r="K3155">
        <v>22.5</v>
      </c>
      <c r="L3155">
        <v>12.6</v>
      </c>
      <c r="M3155">
        <v>2.6</v>
      </c>
      <c r="N3155">
        <v>37.700000000000003</v>
      </c>
      <c r="O3155">
        <v>26</v>
      </c>
      <c r="P3155">
        <v>0</v>
      </c>
      <c r="Q3155" s="1" t="s">
        <v>31</v>
      </c>
      <c r="R3155" s="1" t="s">
        <v>82</v>
      </c>
      <c r="S3155" s="1" t="s">
        <v>686</v>
      </c>
      <c r="T3155" s="1" t="s">
        <v>34</v>
      </c>
      <c r="U3155" s="1" t="s">
        <v>72</v>
      </c>
      <c r="V3155" s="1" t="s">
        <v>42</v>
      </c>
      <c r="W3155">
        <f t="shared" si="98"/>
        <v>46182.59375</v>
      </c>
      <c r="X3155">
        <f t="shared" si="99"/>
        <v>46182.657638888886</v>
      </c>
    </row>
    <row r="3156" spans="1:24" x14ac:dyDescent="0.2">
      <c r="A3156" s="1" t="s">
        <v>6812</v>
      </c>
      <c r="B3156" s="1" t="s">
        <v>6804</v>
      </c>
      <c r="C3156" s="1" t="s">
        <v>6805</v>
      </c>
      <c r="D3156" s="1" t="s">
        <v>6813</v>
      </c>
      <c r="E3156" s="1" t="s">
        <v>555</v>
      </c>
      <c r="F3156" s="1" t="s">
        <v>56</v>
      </c>
      <c r="G3156" s="1" t="s">
        <v>171</v>
      </c>
      <c r="H3156" s="1" t="s">
        <v>57</v>
      </c>
      <c r="I3156" s="1" t="s">
        <v>215</v>
      </c>
      <c r="J3156">
        <v>3</v>
      </c>
      <c r="K3156">
        <v>14.1</v>
      </c>
      <c r="L3156">
        <v>1.5</v>
      </c>
      <c r="M3156">
        <v>2</v>
      </c>
      <c r="N3156">
        <v>17.600000000000001</v>
      </c>
      <c r="O3156">
        <v>18</v>
      </c>
      <c r="P3156">
        <v>0</v>
      </c>
      <c r="Q3156" s="1" t="s">
        <v>31</v>
      </c>
      <c r="R3156" s="1" t="s">
        <v>407</v>
      </c>
      <c r="S3156" s="1" t="s">
        <v>91</v>
      </c>
      <c r="T3156" s="1" t="s">
        <v>34</v>
      </c>
      <c r="U3156" s="1" t="s">
        <v>72</v>
      </c>
      <c r="V3156" s="1" t="s">
        <v>36</v>
      </c>
      <c r="W3156">
        <f t="shared" si="98"/>
        <v>46182.59375</v>
      </c>
      <c r="X3156">
        <f t="shared" si="99"/>
        <v>46182.669444444444</v>
      </c>
    </row>
    <row r="3157" spans="1:24" x14ac:dyDescent="0.2">
      <c r="A3157" s="1" t="s">
        <v>6814</v>
      </c>
      <c r="B3157" s="1" t="s">
        <v>6804</v>
      </c>
      <c r="C3157" s="1" t="s">
        <v>6805</v>
      </c>
      <c r="D3157" s="1" t="s">
        <v>6622</v>
      </c>
      <c r="E3157" s="1" t="s">
        <v>555</v>
      </c>
      <c r="F3157" s="1" t="s">
        <v>56</v>
      </c>
      <c r="G3157" s="1" t="s">
        <v>171</v>
      </c>
      <c r="H3157" s="1" t="s">
        <v>62</v>
      </c>
      <c r="I3157" s="1" t="s">
        <v>215</v>
      </c>
      <c r="J3157">
        <v>3</v>
      </c>
      <c r="K3157">
        <v>9.6999999999999993</v>
      </c>
      <c r="L3157">
        <v>0.7</v>
      </c>
      <c r="M3157">
        <v>1.8</v>
      </c>
      <c r="N3157">
        <v>12.2</v>
      </c>
      <c r="O3157">
        <v>15</v>
      </c>
      <c r="P3157">
        <v>0</v>
      </c>
      <c r="Q3157" s="1" t="s">
        <v>31</v>
      </c>
      <c r="R3157" s="1" t="s">
        <v>90</v>
      </c>
      <c r="S3157" s="1" t="s">
        <v>146</v>
      </c>
      <c r="T3157" s="1" t="s">
        <v>34</v>
      </c>
      <c r="U3157" s="1" t="s">
        <v>72</v>
      </c>
      <c r="V3157" s="1" t="s">
        <v>36</v>
      </c>
      <c r="W3157">
        <f t="shared" si="98"/>
        <v>46182.59375</v>
      </c>
      <c r="X3157">
        <f t="shared" si="99"/>
        <v>46182.678472222222</v>
      </c>
    </row>
    <row r="3158" spans="1:24" x14ac:dyDescent="0.2">
      <c r="A3158" s="1" t="s">
        <v>6815</v>
      </c>
      <c r="B3158" s="1" t="s">
        <v>6816</v>
      </c>
      <c r="C3158" s="1" t="s">
        <v>6813</v>
      </c>
      <c r="D3158" s="1" t="s">
        <v>6817</v>
      </c>
      <c r="E3158" s="1" t="s">
        <v>555</v>
      </c>
      <c r="F3158" s="1" t="s">
        <v>27</v>
      </c>
      <c r="G3158" s="1" t="s">
        <v>28</v>
      </c>
      <c r="H3158" s="1" t="s">
        <v>29</v>
      </c>
      <c r="I3158" s="1" t="s">
        <v>736</v>
      </c>
      <c r="J3158">
        <v>4</v>
      </c>
      <c r="K3158">
        <v>11.1</v>
      </c>
      <c r="L3158">
        <v>0.8</v>
      </c>
      <c r="M3158">
        <v>3.5</v>
      </c>
      <c r="N3158">
        <v>15.3</v>
      </c>
      <c r="O3158">
        <v>15</v>
      </c>
      <c r="P3158">
        <v>0</v>
      </c>
      <c r="Q3158" s="1" t="s">
        <v>31</v>
      </c>
      <c r="R3158" s="1" t="s">
        <v>340</v>
      </c>
      <c r="S3158" s="1" t="s">
        <v>126</v>
      </c>
      <c r="T3158" s="1" t="s">
        <v>34</v>
      </c>
      <c r="U3158" s="1" t="s">
        <v>72</v>
      </c>
      <c r="V3158" s="1" t="s">
        <v>36</v>
      </c>
      <c r="W3158">
        <f t="shared" si="98"/>
        <v>46182.669444444444</v>
      </c>
      <c r="X3158">
        <f t="shared" si="99"/>
        <v>46182.679861111108</v>
      </c>
    </row>
    <row r="3159" spans="1:24" x14ac:dyDescent="0.2">
      <c r="A3159" s="1" t="s">
        <v>6818</v>
      </c>
      <c r="B3159" s="1" t="s">
        <v>6816</v>
      </c>
      <c r="C3159" s="1" t="s">
        <v>6813</v>
      </c>
      <c r="D3159" s="1" t="s">
        <v>6655</v>
      </c>
      <c r="E3159" s="1" t="s">
        <v>555</v>
      </c>
      <c r="F3159" s="1" t="s">
        <v>27</v>
      </c>
      <c r="G3159" s="1" t="s">
        <v>28</v>
      </c>
      <c r="H3159" s="1" t="s">
        <v>39</v>
      </c>
      <c r="I3159" s="1" t="s">
        <v>736</v>
      </c>
      <c r="J3159">
        <v>4</v>
      </c>
      <c r="K3159">
        <v>11.9</v>
      </c>
      <c r="L3159">
        <v>0.4</v>
      </c>
      <c r="M3159">
        <v>4</v>
      </c>
      <c r="N3159">
        <v>16.3</v>
      </c>
      <c r="O3159">
        <v>12</v>
      </c>
      <c r="P3159">
        <v>0</v>
      </c>
      <c r="Q3159" s="1" t="s">
        <v>31</v>
      </c>
      <c r="R3159" s="1" t="s">
        <v>75</v>
      </c>
      <c r="S3159" s="1" t="s">
        <v>152</v>
      </c>
      <c r="T3159" s="1" t="s">
        <v>34</v>
      </c>
      <c r="U3159" s="1" t="s">
        <v>72</v>
      </c>
      <c r="V3159" s="1" t="s">
        <v>42</v>
      </c>
      <c r="W3159">
        <f t="shared" si="98"/>
        <v>46182.669444444444</v>
      </c>
      <c r="X3159">
        <f t="shared" si="99"/>
        <v>46182.690972222219</v>
      </c>
    </row>
    <row r="3160" spans="1:24" x14ac:dyDescent="0.2">
      <c r="A3160" s="1" t="s">
        <v>6819</v>
      </c>
      <c r="B3160" s="1" t="s">
        <v>6816</v>
      </c>
      <c r="C3160" s="1" t="s">
        <v>6813</v>
      </c>
      <c r="D3160" s="1" t="s">
        <v>6820</v>
      </c>
      <c r="E3160" s="1" t="s">
        <v>555</v>
      </c>
      <c r="F3160" s="1" t="s">
        <v>27</v>
      </c>
      <c r="G3160" s="1" t="s">
        <v>28</v>
      </c>
      <c r="H3160" s="1" t="s">
        <v>45</v>
      </c>
      <c r="I3160" s="1" t="s">
        <v>736</v>
      </c>
      <c r="J3160">
        <v>4</v>
      </c>
      <c r="K3160">
        <v>16.2</v>
      </c>
      <c r="L3160">
        <v>3.5</v>
      </c>
      <c r="M3160">
        <v>1.2</v>
      </c>
      <c r="N3160">
        <v>21</v>
      </c>
      <c r="O3160">
        <v>18</v>
      </c>
      <c r="P3160">
        <v>0</v>
      </c>
      <c r="Q3160" s="1" t="s">
        <v>31</v>
      </c>
      <c r="R3160" s="1" t="s">
        <v>75</v>
      </c>
      <c r="S3160" s="1" t="s">
        <v>181</v>
      </c>
      <c r="T3160" s="1" t="s">
        <v>34</v>
      </c>
      <c r="U3160" s="1" t="s">
        <v>72</v>
      </c>
      <c r="V3160" s="1" t="s">
        <v>42</v>
      </c>
      <c r="W3160">
        <f t="shared" si="98"/>
        <v>46182.669444444444</v>
      </c>
      <c r="X3160">
        <f t="shared" si="99"/>
        <v>46182.705555555556</v>
      </c>
    </row>
    <row r="3161" spans="1:24" x14ac:dyDescent="0.2">
      <c r="A3161" s="1" t="s">
        <v>6821</v>
      </c>
      <c r="B3161" s="1" t="s">
        <v>6816</v>
      </c>
      <c r="C3161" s="1" t="s">
        <v>6813</v>
      </c>
      <c r="D3161" s="1" t="s">
        <v>6628</v>
      </c>
      <c r="E3161" s="1" t="s">
        <v>555</v>
      </c>
      <c r="F3161" s="1" t="s">
        <v>50</v>
      </c>
      <c r="G3161" s="1" t="s">
        <v>28</v>
      </c>
      <c r="H3161" s="1" t="s">
        <v>51</v>
      </c>
      <c r="I3161" s="1" t="s">
        <v>736</v>
      </c>
      <c r="J3161">
        <v>4</v>
      </c>
      <c r="K3161">
        <v>16.3</v>
      </c>
      <c r="L3161">
        <v>11.5</v>
      </c>
      <c r="M3161">
        <v>4</v>
      </c>
      <c r="N3161">
        <v>31.8</v>
      </c>
      <c r="O3161">
        <v>26</v>
      </c>
      <c r="P3161">
        <v>0</v>
      </c>
      <c r="Q3161" s="1" t="s">
        <v>31</v>
      </c>
      <c r="R3161" s="1" t="s">
        <v>223</v>
      </c>
      <c r="S3161" s="1" t="s">
        <v>291</v>
      </c>
      <c r="T3161" s="1" t="s">
        <v>34</v>
      </c>
      <c r="U3161" s="1" t="s">
        <v>72</v>
      </c>
      <c r="V3161" s="1" t="s">
        <v>42</v>
      </c>
      <c r="W3161">
        <f t="shared" si="98"/>
        <v>46182.669444444444</v>
      </c>
      <c r="X3161">
        <f t="shared" si="99"/>
        <v>46182.727777777778</v>
      </c>
    </row>
    <row r="3162" spans="1:24" x14ac:dyDescent="0.2">
      <c r="A3162" s="1" t="s">
        <v>6822</v>
      </c>
      <c r="B3162" s="1" t="s">
        <v>6816</v>
      </c>
      <c r="C3162" s="1" t="s">
        <v>6813</v>
      </c>
      <c r="D3162" s="1" t="s">
        <v>6823</v>
      </c>
      <c r="E3162" s="1" t="s">
        <v>555</v>
      </c>
      <c r="F3162" s="1" t="s">
        <v>56</v>
      </c>
      <c r="G3162" s="1" t="s">
        <v>28</v>
      </c>
      <c r="H3162" s="1" t="s">
        <v>57</v>
      </c>
      <c r="I3162" s="1" t="s">
        <v>736</v>
      </c>
      <c r="J3162">
        <v>4</v>
      </c>
      <c r="K3162">
        <v>15.8</v>
      </c>
      <c r="L3162">
        <v>0.9</v>
      </c>
      <c r="M3162">
        <v>2.1</v>
      </c>
      <c r="N3162">
        <v>18.8</v>
      </c>
      <c r="O3162">
        <v>18</v>
      </c>
      <c r="P3162">
        <v>0</v>
      </c>
      <c r="Q3162" s="1" t="s">
        <v>31</v>
      </c>
      <c r="R3162" s="1" t="s">
        <v>243</v>
      </c>
      <c r="S3162" s="1" t="s">
        <v>211</v>
      </c>
      <c r="T3162" s="1" t="s">
        <v>34</v>
      </c>
      <c r="U3162" s="1" t="s">
        <v>72</v>
      </c>
      <c r="V3162" s="1" t="s">
        <v>36</v>
      </c>
      <c r="W3162">
        <f t="shared" si="98"/>
        <v>46182.669444444444</v>
      </c>
      <c r="X3162">
        <f t="shared" si="99"/>
        <v>46182.740972222222</v>
      </c>
    </row>
    <row r="3163" spans="1:24" x14ac:dyDescent="0.2">
      <c r="A3163" s="1" t="s">
        <v>6824</v>
      </c>
      <c r="B3163" s="1" t="s">
        <v>6816</v>
      </c>
      <c r="C3163" s="1" t="s">
        <v>6813</v>
      </c>
      <c r="D3163" s="1" t="s">
        <v>6825</v>
      </c>
      <c r="E3163" s="1" t="s">
        <v>555</v>
      </c>
      <c r="F3163" s="1" t="s">
        <v>56</v>
      </c>
      <c r="G3163" s="1" t="s">
        <v>28</v>
      </c>
      <c r="H3163" s="1" t="s">
        <v>62</v>
      </c>
      <c r="I3163" s="1" t="s">
        <v>736</v>
      </c>
      <c r="J3163">
        <v>4</v>
      </c>
      <c r="K3163">
        <v>8.6</v>
      </c>
      <c r="L3163">
        <v>0.3</v>
      </c>
      <c r="M3163">
        <v>2.6</v>
      </c>
      <c r="N3163">
        <v>11.5</v>
      </c>
      <c r="O3163">
        <v>15</v>
      </c>
      <c r="P3163">
        <v>0</v>
      </c>
      <c r="Q3163" s="1" t="s">
        <v>31</v>
      </c>
      <c r="R3163" s="1" t="s">
        <v>90</v>
      </c>
      <c r="S3163" s="1" t="s">
        <v>211</v>
      </c>
      <c r="T3163" s="1" t="s">
        <v>34</v>
      </c>
      <c r="U3163" s="1" t="s">
        <v>72</v>
      </c>
      <c r="V3163" s="1" t="s">
        <v>36</v>
      </c>
      <c r="W3163">
        <f t="shared" si="98"/>
        <v>46182.669444444444</v>
      </c>
      <c r="X3163">
        <f t="shared" si="99"/>
        <v>46182.748611111114</v>
      </c>
    </row>
    <row r="3164" spans="1:24" x14ac:dyDescent="0.2">
      <c r="A3164" s="1" t="s">
        <v>6826</v>
      </c>
      <c r="B3164" s="1" t="s">
        <v>6827</v>
      </c>
      <c r="C3164" s="1" t="s">
        <v>6828</v>
      </c>
      <c r="D3164" s="1" t="s">
        <v>6829</v>
      </c>
      <c r="E3164" s="1" t="s">
        <v>555</v>
      </c>
      <c r="F3164" s="1" t="s">
        <v>27</v>
      </c>
      <c r="G3164" s="1" t="s">
        <v>123</v>
      </c>
      <c r="H3164" s="1" t="s">
        <v>29</v>
      </c>
      <c r="I3164" s="1" t="s">
        <v>1899</v>
      </c>
      <c r="J3164">
        <v>3</v>
      </c>
      <c r="K3164">
        <v>12.5</v>
      </c>
      <c r="L3164">
        <v>0.8</v>
      </c>
      <c r="M3164">
        <v>2.4</v>
      </c>
      <c r="N3164">
        <v>15.7</v>
      </c>
      <c r="O3164">
        <v>15</v>
      </c>
      <c r="P3164">
        <v>0</v>
      </c>
      <c r="Q3164" s="1" t="s">
        <v>31</v>
      </c>
      <c r="R3164" s="1" t="s">
        <v>40</v>
      </c>
      <c r="S3164" s="1" t="s">
        <v>196</v>
      </c>
      <c r="T3164" s="1" t="s">
        <v>153</v>
      </c>
      <c r="U3164" s="1" t="s">
        <v>127</v>
      </c>
      <c r="V3164" s="1" t="s">
        <v>36</v>
      </c>
      <c r="W3164">
        <f t="shared" si="98"/>
        <v>46182.722222222219</v>
      </c>
      <c r="X3164">
        <f t="shared" si="99"/>
        <v>46182.732638888891</v>
      </c>
    </row>
    <row r="3165" spans="1:24" x14ac:dyDescent="0.2">
      <c r="A3165" s="1" t="s">
        <v>6830</v>
      </c>
      <c r="B3165" s="1" t="s">
        <v>6827</v>
      </c>
      <c r="C3165" s="1" t="s">
        <v>6828</v>
      </c>
      <c r="D3165" s="1" t="s">
        <v>6831</v>
      </c>
      <c r="E3165" s="1" t="s">
        <v>555</v>
      </c>
      <c r="F3165" s="1" t="s">
        <v>27</v>
      </c>
      <c r="G3165" s="1" t="s">
        <v>123</v>
      </c>
      <c r="H3165" s="1" t="s">
        <v>39</v>
      </c>
      <c r="I3165" s="1" t="s">
        <v>1899</v>
      </c>
      <c r="J3165">
        <v>3</v>
      </c>
      <c r="K3165">
        <v>10.6</v>
      </c>
      <c r="L3165">
        <v>1</v>
      </c>
      <c r="M3165">
        <v>5.2</v>
      </c>
      <c r="N3165">
        <v>16.8</v>
      </c>
      <c r="O3165">
        <v>12</v>
      </c>
      <c r="P3165">
        <v>0</v>
      </c>
      <c r="Q3165" s="1" t="s">
        <v>31</v>
      </c>
      <c r="R3165" s="1" t="s">
        <v>106</v>
      </c>
      <c r="S3165" s="1" t="s">
        <v>126</v>
      </c>
      <c r="T3165" s="1" t="s">
        <v>153</v>
      </c>
      <c r="U3165" s="1" t="s">
        <v>127</v>
      </c>
      <c r="V3165" s="1" t="s">
        <v>42</v>
      </c>
      <c r="W3165">
        <f t="shared" si="98"/>
        <v>46182.722222222219</v>
      </c>
      <c r="X3165">
        <f t="shared" si="99"/>
        <v>46182.744444444441</v>
      </c>
    </row>
    <row r="3166" spans="1:24" x14ac:dyDescent="0.2">
      <c r="A3166" s="1" t="s">
        <v>6832</v>
      </c>
      <c r="B3166" s="1" t="s">
        <v>6827</v>
      </c>
      <c r="C3166" s="1" t="s">
        <v>6828</v>
      </c>
      <c r="D3166" s="1" t="s">
        <v>6833</v>
      </c>
      <c r="E3166" s="1" t="s">
        <v>555</v>
      </c>
      <c r="F3166" s="1" t="s">
        <v>27</v>
      </c>
      <c r="G3166" s="1" t="s">
        <v>123</v>
      </c>
      <c r="H3166" s="1" t="s">
        <v>45</v>
      </c>
      <c r="I3166" s="1" t="s">
        <v>1899</v>
      </c>
      <c r="J3166">
        <v>3</v>
      </c>
      <c r="K3166">
        <v>13.3</v>
      </c>
      <c r="L3166">
        <v>5.7</v>
      </c>
      <c r="M3166">
        <v>1.4</v>
      </c>
      <c r="N3166">
        <v>20.399999999999999</v>
      </c>
      <c r="O3166">
        <v>18</v>
      </c>
      <c r="P3166">
        <v>0</v>
      </c>
      <c r="Q3166" s="1" t="s">
        <v>31</v>
      </c>
      <c r="R3166" s="1" t="s">
        <v>130</v>
      </c>
      <c r="S3166" s="1" t="s">
        <v>254</v>
      </c>
      <c r="T3166" s="1" t="s">
        <v>153</v>
      </c>
      <c r="U3166" s="1" t="s">
        <v>127</v>
      </c>
      <c r="V3166" s="1" t="s">
        <v>36</v>
      </c>
      <c r="W3166">
        <f t="shared" si="98"/>
        <v>46182.722222222219</v>
      </c>
      <c r="X3166">
        <f t="shared" si="99"/>
        <v>46182.758333333331</v>
      </c>
    </row>
    <row r="3167" spans="1:24" x14ac:dyDescent="0.2">
      <c r="A3167" s="1" t="s">
        <v>6834</v>
      </c>
      <c r="B3167" s="1" t="s">
        <v>6827</v>
      </c>
      <c r="C3167" s="1" t="s">
        <v>6828</v>
      </c>
      <c r="D3167" s="1" t="s">
        <v>6835</v>
      </c>
      <c r="E3167" s="1" t="s">
        <v>555</v>
      </c>
      <c r="F3167" s="1" t="s">
        <v>50</v>
      </c>
      <c r="G3167" s="1" t="s">
        <v>123</v>
      </c>
      <c r="H3167" s="1" t="s">
        <v>51</v>
      </c>
      <c r="I3167" s="1" t="s">
        <v>1899</v>
      </c>
      <c r="J3167">
        <v>3</v>
      </c>
      <c r="K3167">
        <v>20.3</v>
      </c>
      <c r="L3167">
        <v>8.4</v>
      </c>
      <c r="M3167">
        <v>1.9</v>
      </c>
      <c r="N3167">
        <v>30.5</v>
      </c>
      <c r="O3167">
        <v>26</v>
      </c>
      <c r="P3167">
        <v>0</v>
      </c>
      <c r="Q3167" s="1" t="s">
        <v>31</v>
      </c>
      <c r="R3167" s="1" t="s">
        <v>358</v>
      </c>
      <c r="S3167" s="1" t="s">
        <v>686</v>
      </c>
      <c r="T3167" s="1" t="s">
        <v>153</v>
      </c>
      <c r="U3167" s="1" t="s">
        <v>127</v>
      </c>
      <c r="V3167" s="1" t="s">
        <v>42</v>
      </c>
      <c r="W3167">
        <f t="shared" si="98"/>
        <v>46182.722222222219</v>
      </c>
      <c r="X3167">
        <f t="shared" si="99"/>
        <v>46182.779861111114</v>
      </c>
    </row>
    <row r="3168" spans="1:24" x14ac:dyDescent="0.2">
      <c r="A3168" s="1" t="s">
        <v>6836</v>
      </c>
      <c r="B3168" s="1" t="s">
        <v>6827</v>
      </c>
      <c r="C3168" s="1" t="s">
        <v>6828</v>
      </c>
      <c r="D3168" s="1" t="s">
        <v>6837</v>
      </c>
      <c r="E3168" s="1" t="s">
        <v>555</v>
      </c>
      <c r="F3168" s="1" t="s">
        <v>56</v>
      </c>
      <c r="G3168" s="1" t="s">
        <v>123</v>
      </c>
      <c r="H3168" s="1" t="s">
        <v>57</v>
      </c>
      <c r="I3168" s="1" t="s">
        <v>1899</v>
      </c>
      <c r="J3168">
        <v>3</v>
      </c>
      <c r="K3168">
        <v>14.4</v>
      </c>
      <c r="L3168">
        <v>0.7</v>
      </c>
      <c r="M3168">
        <v>2.2000000000000002</v>
      </c>
      <c r="N3168">
        <v>17.399999999999999</v>
      </c>
      <c r="O3168">
        <v>18</v>
      </c>
      <c r="P3168">
        <v>0</v>
      </c>
      <c r="Q3168" s="1" t="s">
        <v>31</v>
      </c>
      <c r="R3168" s="1" t="s">
        <v>189</v>
      </c>
      <c r="S3168" s="1" t="s">
        <v>118</v>
      </c>
      <c r="T3168" s="1" t="s">
        <v>153</v>
      </c>
      <c r="U3168" s="1" t="s">
        <v>127</v>
      </c>
      <c r="V3168" s="1" t="s">
        <v>36</v>
      </c>
      <c r="W3168">
        <f t="shared" si="98"/>
        <v>46182.722222222219</v>
      </c>
      <c r="X3168">
        <f t="shared" si="99"/>
        <v>46182.791666666664</v>
      </c>
    </row>
    <row r="3169" spans="1:24" x14ac:dyDescent="0.2">
      <c r="A3169" s="1" t="s">
        <v>6838</v>
      </c>
      <c r="B3169" s="1" t="s">
        <v>6827</v>
      </c>
      <c r="C3169" s="1" t="s">
        <v>6828</v>
      </c>
      <c r="D3169" s="1" t="s">
        <v>6839</v>
      </c>
      <c r="E3169" s="1" t="s">
        <v>555</v>
      </c>
      <c r="F3169" s="1" t="s">
        <v>56</v>
      </c>
      <c r="G3169" s="1" t="s">
        <v>123</v>
      </c>
      <c r="H3169" s="1" t="s">
        <v>62</v>
      </c>
      <c r="I3169" s="1" t="s">
        <v>1899</v>
      </c>
      <c r="J3169">
        <v>3</v>
      </c>
      <c r="K3169">
        <v>8.3000000000000007</v>
      </c>
      <c r="L3169">
        <v>0.7</v>
      </c>
      <c r="M3169">
        <v>3</v>
      </c>
      <c r="N3169">
        <v>11.9</v>
      </c>
      <c r="O3169">
        <v>15</v>
      </c>
      <c r="P3169">
        <v>0</v>
      </c>
      <c r="Q3169" s="1" t="s">
        <v>31</v>
      </c>
      <c r="R3169" s="1" t="s">
        <v>407</v>
      </c>
      <c r="S3169" s="1" t="s">
        <v>91</v>
      </c>
      <c r="T3169" s="1" t="s">
        <v>153</v>
      </c>
      <c r="U3169" s="1" t="s">
        <v>127</v>
      </c>
      <c r="V3169" s="1" t="s">
        <v>36</v>
      </c>
      <c r="W3169">
        <f t="shared" si="98"/>
        <v>46182.722222222219</v>
      </c>
      <c r="X3169">
        <f t="shared" si="99"/>
        <v>46182.8</v>
      </c>
    </row>
    <row r="3170" spans="1:24" x14ac:dyDescent="0.2">
      <c r="A3170" s="1" t="s">
        <v>6840</v>
      </c>
      <c r="B3170" s="1" t="s">
        <v>6841</v>
      </c>
      <c r="C3170" s="1" t="s">
        <v>6842</v>
      </c>
      <c r="D3170" s="1" t="s">
        <v>6701</v>
      </c>
      <c r="E3170" s="1" t="s">
        <v>555</v>
      </c>
      <c r="F3170" s="1" t="s">
        <v>27</v>
      </c>
      <c r="G3170" s="1" t="s">
        <v>123</v>
      </c>
      <c r="H3170" s="1" t="s">
        <v>29</v>
      </c>
      <c r="I3170" s="1" t="s">
        <v>250</v>
      </c>
      <c r="J3170">
        <v>1</v>
      </c>
      <c r="K3170">
        <v>12.9</v>
      </c>
      <c r="L3170">
        <v>0.3</v>
      </c>
      <c r="M3170">
        <v>1.3</v>
      </c>
      <c r="N3170">
        <v>14.5</v>
      </c>
      <c r="O3170">
        <v>15</v>
      </c>
      <c r="P3170">
        <v>0</v>
      </c>
      <c r="Q3170" s="1" t="s">
        <v>31</v>
      </c>
      <c r="R3170" s="1" t="s">
        <v>177</v>
      </c>
      <c r="S3170" s="1" t="s">
        <v>181</v>
      </c>
      <c r="T3170" s="1" t="s">
        <v>34</v>
      </c>
      <c r="U3170" s="1" t="s">
        <v>99</v>
      </c>
      <c r="V3170" s="1" t="s">
        <v>36</v>
      </c>
      <c r="W3170">
        <f t="shared" si="98"/>
        <v>46182.548611111109</v>
      </c>
      <c r="X3170">
        <f t="shared" si="99"/>
        <v>46182.558333333334</v>
      </c>
    </row>
    <row r="3171" spans="1:24" x14ac:dyDescent="0.2">
      <c r="A3171" s="1" t="s">
        <v>6843</v>
      </c>
      <c r="B3171" s="1" t="s">
        <v>6841</v>
      </c>
      <c r="C3171" s="1" t="s">
        <v>6842</v>
      </c>
      <c r="D3171" s="1" t="s">
        <v>6844</v>
      </c>
      <c r="E3171" s="1" t="s">
        <v>555</v>
      </c>
      <c r="F3171" s="1" t="s">
        <v>27</v>
      </c>
      <c r="G3171" s="1" t="s">
        <v>123</v>
      </c>
      <c r="H3171" s="1" t="s">
        <v>39</v>
      </c>
      <c r="I3171" s="1" t="s">
        <v>250</v>
      </c>
      <c r="J3171">
        <v>1</v>
      </c>
      <c r="K3171">
        <v>15.5</v>
      </c>
      <c r="L3171">
        <v>0.3</v>
      </c>
      <c r="M3171">
        <v>4.5999999999999996</v>
      </c>
      <c r="N3171">
        <v>20.5</v>
      </c>
      <c r="O3171">
        <v>12</v>
      </c>
      <c r="P3171">
        <v>0</v>
      </c>
      <c r="Q3171" s="1" t="s">
        <v>31</v>
      </c>
      <c r="R3171" s="1" t="s">
        <v>98</v>
      </c>
      <c r="S3171" s="1" t="s">
        <v>103</v>
      </c>
      <c r="T3171" s="1" t="s">
        <v>34</v>
      </c>
      <c r="U3171" s="1" t="s">
        <v>99</v>
      </c>
      <c r="V3171" s="1" t="s">
        <v>42</v>
      </c>
      <c r="W3171">
        <f t="shared" si="98"/>
        <v>46182.548611111109</v>
      </c>
      <c r="X3171">
        <f t="shared" si="99"/>
        <v>46182.572916666664</v>
      </c>
    </row>
    <row r="3172" spans="1:24" x14ac:dyDescent="0.2">
      <c r="A3172" s="1" t="s">
        <v>6845</v>
      </c>
      <c r="B3172" s="1" t="s">
        <v>6841</v>
      </c>
      <c r="C3172" s="1" t="s">
        <v>6842</v>
      </c>
      <c r="D3172" s="1" t="s">
        <v>6846</v>
      </c>
      <c r="E3172" s="1" t="s">
        <v>555</v>
      </c>
      <c r="F3172" s="1" t="s">
        <v>27</v>
      </c>
      <c r="G3172" s="1" t="s">
        <v>123</v>
      </c>
      <c r="H3172" s="1" t="s">
        <v>45</v>
      </c>
      <c r="I3172" s="1" t="s">
        <v>250</v>
      </c>
      <c r="J3172">
        <v>1</v>
      </c>
      <c r="K3172">
        <v>12.3</v>
      </c>
      <c r="L3172">
        <v>5.0999999999999996</v>
      </c>
      <c r="M3172">
        <v>2.4</v>
      </c>
      <c r="N3172">
        <v>19.8</v>
      </c>
      <c r="O3172">
        <v>18</v>
      </c>
      <c r="P3172">
        <v>0</v>
      </c>
      <c r="Q3172" s="1" t="s">
        <v>31</v>
      </c>
      <c r="R3172" s="1" t="s">
        <v>102</v>
      </c>
      <c r="S3172" s="1" t="s">
        <v>254</v>
      </c>
      <c r="T3172" s="1" t="s">
        <v>34</v>
      </c>
      <c r="U3172" s="1" t="s">
        <v>99</v>
      </c>
      <c r="V3172" s="1" t="s">
        <v>36</v>
      </c>
      <c r="W3172">
        <f t="shared" si="98"/>
        <v>46182.548611111109</v>
      </c>
      <c r="X3172">
        <f t="shared" si="99"/>
        <v>46182.586111111108</v>
      </c>
    </row>
    <row r="3173" spans="1:24" x14ac:dyDescent="0.2">
      <c r="A3173" s="1" t="s">
        <v>6847</v>
      </c>
      <c r="B3173" s="1" t="s">
        <v>6841</v>
      </c>
      <c r="C3173" s="1" t="s">
        <v>6842</v>
      </c>
      <c r="D3173" s="1" t="s">
        <v>6848</v>
      </c>
      <c r="E3173" s="1" t="s">
        <v>555</v>
      </c>
      <c r="F3173" s="1" t="s">
        <v>50</v>
      </c>
      <c r="G3173" s="1" t="s">
        <v>123</v>
      </c>
      <c r="H3173" s="1" t="s">
        <v>51</v>
      </c>
      <c r="I3173" s="1" t="s">
        <v>250</v>
      </c>
      <c r="J3173">
        <v>1</v>
      </c>
      <c r="K3173">
        <v>18.7</v>
      </c>
      <c r="L3173">
        <v>10.3</v>
      </c>
      <c r="M3173">
        <v>3.2</v>
      </c>
      <c r="N3173">
        <v>32.200000000000003</v>
      </c>
      <c r="O3173">
        <v>26</v>
      </c>
      <c r="P3173">
        <v>0</v>
      </c>
      <c r="Q3173" s="1" t="s">
        <v>31</v>
      </c>
      <c r="R3173" s="1" t="s">
        <v>52</v>
      </c>
      <c r="S3173" s="1" t="s">
        <v>291</v>
      </c>
      <c r="T3173" s="1" t="s">
        <v>34</v>
      </c>
      <c r="U3173" s="1" t="s">
        <v>99</v>
      </c>
      <c r="V3173" s="1" t="s">
        <v>42</v>
      </c>
      <c r="W3173">
        <f t="shared" si="98"/>
        <v>46182.548611111109</v>
      </c>
      <c r="X3173">
        <f t="shared" si="99"/>
        <v>46182.609027777777</v>
      </c>
    </row>
    <row r="3174" spans="1:24" x14ac:dyDescent="0.2">
      <c r="A3174" s="1" t="s">
        <v>6849</v>
      </c>
      <c r="B3174" s="1" t="s">
        <v>6841</v>
      </c>
      <c r="C3174" s="1" t="s">
        <v>6842</v>
      </c>
      <c r="D3174" s="1" t="s">
        <v>6786</v>
      </c>
      <c r="E3174" s="1" t="s">
        <v>555</v>
      </c>
      <c r="F3174" s="1" t="s">
        <v>56</v>
      </c>
      <c r="G3174" s="1" t="s">
        <v>123</v>
      </c>
      <c r="H3174" s="1" t="s">
        <v>57</v>
      </c>
      <c r="I3174" s="1" t="s">
        <v>250</v>
      </c>
      <c r="J3174">
        <v>1</v>
      </c>
      <c r="K3174">
        <v>13.5</v>
      </c>
      <c r="L3174">
        <v>0.9</v>
      </c>
      <c r="M3174">
        <v>2.7</v>
      </c>
      <c r="N3174">
        <v>17.100000000000001</v>
      </c>
      <c r="O3174">
        <v>18</v>
      </c>
      <c r="P3174">
        <v>0</v>
      </c>
      <c r="Q3174" s="1" t="s">
        <v>31</v>
      </c>
      <c r="R3174" s="1" t="s">
        <v>113</v>
      </c>
      <c r="S3174" s="1" t="s">
        <v>114</v>
      </c>
      <c r="T3174" s="1" t="s">
        <v>34</v>
      </c>
      <c r="U3174" s="1" t="s">
        <v>99</v>
      </c>
      <c r="V3174" s="1" t="s">
        <v>36</v>
      </c>
      <c r="W3174">
        <f t="shared" si="98"/>
        <v>46182.548611111109</v>
      </c>
      <c r="X3174">
        <f t="shared" si="99"/>
        <v>46182.620833333334</v>
      </c>
    </row>
    <row r="3175" spans="1:24" x14ac:dyDescent="0.2">
      <c r="A3175" s="1" t="s">
        <v>6850</v>
      </c>
      <c r="B3175" s="1" t="s">
        <v>6841</v>
      </c>
      <c r="C3175" s="1" t="s">
        <v>6842</v>
      </c>
      <c r="D3175" s="1" t="s">
        <v>6788</v>
      </c>
      <c r="E3175" s="1" t="s">
        <v>555</v>
      </c>
      <c r="F3175" s="1" t="s">
        <v>56</v>
      </c>
      <c r="G3175" s="1" t="s">
        <v>123</v>
      </c>
      <c r="H3175" s="1" t="s">
        <v>62</v>
      </c>
      <c r="I3175" s="1" t="s">
        <v>250</v>
      </c>
      <c r="J3175">
        <v>1</v>
      </c>
      <c r="K3175">
        <v>11.4</v>
      </c>
      <c r="L3175">
        <v>0.8</v>
      </c>
      <c r="M3175">
        <v>1</v>
      </c>
      <c r="N3175">
        <v>13.2</v>
      </c>
      <c r="O3175">
        <v>15</v>
      </c>
      <c r="P3175">
        <v>0</v>
      </c>
      <c r="Q3175" s="1" t="s">
        <v>31</v>
      </c>
      <c r="R3175" s="1" t="s">
        <v>611</v>
      </c>
      <c r="S3175" s="1" t="s">
        <v>59</v>
      </c>
      <c r="T3175" s="1" t="s">
        <v>34</v>
      </c>
      <c r="U3175" s="1" t="s">
        <v>99</v>
      </c>
      <c r="V3175" s="1" t="s">
        <v>36</v>
      </c>
      <c r="W3175">
        <f t="shared" si="98"/>
        <v>46182.548611111109</v>
      </c>
      <c r="X3175">
        <f t="shared" si="99"/>
        <v>46182.629861111112</v>
      </c>
    </row>
    <row r="3176" spans="1:24" x14ac:dyDescent="0.2">
      <c r="A3176" s="1" t="s">
        <v>6851</v>
      </c>
      <c r="B3176" s="1" t="s">
        <v>6852</v>
      </c>
      <c r="C3176" s="1" t="s">
        <v>6644</v>
      </c>
      <c r="D3176" s="1" t="s">
        <v>6853</v>
      </c>
      <c r="E3176" s="1" t="s">
        <v>555</v>
      </c>
      <c r="F3176" s="1" t="s">
        <v>27</v>
      </c>
      <c r="G3176" s="1" t="s">
        <v>96</v>
      </c>
      <c r="H3176" s="1" t="s">
        <v>29</v>
      </c>
      <c r="I3176" s="1" t="s">
        <v>602</v>
      </c>
      <c r="J3176">
        <v>11</v>
      </c>
      <c r="K3176">
        <v>12.3</v>
      </c>
      <c r="L3176">
        <v>0.7</v>
      </c>
      <c r="M3176">
        <v>2.4</v>
      </c>
      <c r="N3176">
        <v>15.3</v>
      </c>
      <c r="O3176">
        <v>15</v>
      </c>
      <c r="P3176">
        <v>0</v>
      </c>
      <c r="Q3176" s="1" t="s">
        <v>31</v>
      </c>
      <c r="R3176" s="1" t="s">
        <v>177</v>
      </c>
      <c r="S3176" s="1" t="s">
        <v>33</v>
      </c>
      <c r="T3176" s="1" t="s">
        <v>71</v>
      </c>
      <c r="U3176" s="1" t="s">
        <v>251</v>
      </c>
      <c r="V3176" s="1" t="s">
        <v>36</v>
      </c>
      <c r="W3176">
        <f t="shared" si="98"/>
        <v>46182.713888888888</v>
      </c>
      <c r="X3176">
        <f t="shared" si="99"/>
        <v>46182.724305555559</v>
      </c>
    </row>
    <row r="3177" spans="1:24" x14ac:dyDescent="0.2">
      <c r="A3177" s="1" t="s">
        <v>6854</v>
      </c>
      <c r="B3177" s="1" t="s">
        <v>6852</v>
      </c>
      <c r="C3177" s="1" t="s">
        <v>6644</v>
      </c>
      <c r="D3177" s="1" t="s">
        <v>6774</v>
      </c>
      <c r="E3177" s="1" t="s">
        <v>555</v>
      </c>
      <c r="F3177" s="1" t="s">
        <v>27</v>
      </c>
      <c r="G3177" s="1" t="s">
        <v>96</v>
      </c>
      <c r="H3177" s="1" t="s">
        <v>39</v>
      </c>
      <c r="I3177" s="1" t="s">
        <v>602</v>
      </c>
      <c r="J3177">
        <v>11</v>
      </c>
      <c r="K3177">
        <v>10.7</v>
      </c>
      <c r="L3177">
        <v>0.9</v>
      </c>
      <c r="M3177">
        <v>5.8</v>
      </c>
      <c r="N3177">
        <v>17.5</v>
      </c>
      <c r="O3177">
        <v>12</v>
      </c>
      <c r="P3177">
        <v>0</v>
      </c>
      <c r="Q3177" s="1" t="s">
        <v>31</v>
      </c>
      <c r="R3177" s="1" t="s">
        <v>134</v>
      </c>
      <c r="S3177" s="1" t="s">
        <v>41</v>
      </c>
      <c r="T3177" s="1" t="s">
        <v>71</v>
      </c>
      <c r="U3177" s="1" t="s">
        <v>251</v>
      </c>
      <c r="V3177" s="1" t="s">
        <v>42</v>
      </c>
      <c r="W3177">
        <f t="shared" si="98"/>
        <v>46182.713888888888</v>
      </c>
      <c r="X3177">
        <f t="shared" si="99"/>
        <v>46182.736111111109</v>
      </c>
    </row>
    <row r="3178" spans="1:24" x14ac:dyDescent="0.2">
      <c r="A3178" s="1" t="s">
        <v>6855</v>
      </c>
      <c r="B3178" s="1" t="s">
        <v>6852</v>
      </c>
      <c r="C3178" s="1" t="s">
        <v>6644</v>
      </c>
      <c r="D3178" s="1" t="s">
        <v>6856</v>
      </c>
      <c r="E3178" s="1" t="s">
        <v>555</v>
      </c>
      <c r="F3178" s="1" t="s">
        <v>27</v>
      </c>
      <c r="G3178" s="1" t="s">
        <v>96</v>
      </c>
      <c r="H3178" s="1" t="s">
        <v>45</v>
      </c>
      <c r="I3178" s="1" t="s">
        <v>602</v>
      </c>
      <c r="J3178">
        <v>11</v>
      </c>
      <c r="K3178">
        <v>13.8</v>
      </c>
      <c r="L3178">
        <v>4.8</v>
      </c>
      <c r="M3178">
        <v>2.2999999999999998</v>
      </c>
      <c r="N3178">
        <v>21</v>
      </c>
      <c r="O3178">
        <v>18</v>
      </c>
      <c r="P3178">
        <v>0</v>
      </c>
      <c r="Q3178" s="1" t="s">
        <v>31</v>
      </c>
      <c r="R3178" s="1" t="s">
        <v>173</v>
      </c>
      <c r="S3178" s="1" t="s">
        <v>135</v>
      </c>
      <c r="T3178" s="1" t="s">
        <v>71</v>
      </c>
      <c r="U3178" s="1" t="s">
        <v>251</v>
      </c>
      <c r="V3178" s="1" t="s">
        <v>42</v>
      </c>
      <c r="W3178">
        <f t="shared" si="98"/>
        <v>46182.713888888888</v>
      </c>
      <c r="X3178">
        <f t="shared" si="99"/>
        <v>46182.750694444447</v>
      </c>
    </row>
    <row r="3179" spans="1:24" x14ac:dyDescent="0.2">
      <c r="A3179" s="1" t="s">
        <v>6857</v>
      </c>
      <c r="B3179" s="1" t="s">
        <v>6852</v>
      </c>
      <c r="C3179" s="1" t="s">
        <v>6644</v>
      </c>
      <c r="D3179" s="1" t="s">
        <v>6858</v>
      </c>
      <c r="E3179" s="1" t="s">
        <v>555</v>
      </c>
      <c r="F3179" s="1" t="s">
        <v>50</v>
      </c>
      <c r="G3179" s="1" t="s">
        <v>96</v>
      </c>
      <c r="H3179" s="1" t="s">
        <v>51</v>
      </c>
      <c r="I3179" s="1" t="s">
        <v>602</v>
      </c>
      <c r="J3179">
        <v>11</v>
      </c>
      <c r="K3179">
        <v>16.3</v>
      </c>
      <c r="L3179">
        <v>7.6</v>
      </c>
      <c r="M3179">
        <v>3.4</v>
      </c>
      <c r="N3179">
        <v>27.3</v>
      </c>
      <c r="O3179">
        <v>26</v>
      </c>
      <c r="P3179">
        <v>0</v>
      </c>
      <c r="Q3179" s="1" t="s">
        <v>31</v>
      </c>
      <c r="R3179" s="1" t="s">
        <v>358</v>
      </c>
      <c r="S3179" s="1" t="s">
        <v>772</v>
      </c>
      <c r="T3179" s="1" t="s">
        <v>71</v>
      </c>
      <c r="U3179" s="1" t="s">
        <v>251</v>
      </c>
      <c r="V3179" s="1" t="s">
        <v>36</v>
      </c>
      <c r="W3179">
        <f t="shared" si="98"/>
        <v>46182.713888888888</v>
      </c>
      <c r="X3179">
        <f t="shared" si="99"/>
        <v>46182.770138888889</v>
      </c>
    </row>
    <row r="3180" spans="1:24" x14ac:dyDescent="0.2">
      <c r="A3180" s="1" t="s">
        <v>6859</v>
      </c>
      <c r="B3180" s="1" t="s">
        <v>6852</v>
      </c>
      <c r="C3180" s="1" t="s">
        <v>6644</v>
      </c>
      <c r="D3180" s="1" t="s">
        <v>6749</v>
      </c>
      <c r="E3180" s="1" t="s">
        <v>555</v>
      </c>
      <c r="F3180" s="1" t="s">
        <v>56</v>
      </c>
      <c r="G3180" s="1" t="s">
        <v>96</v>
      </c>
      <c r="H3180" s="1" t="s">
        <v>57</v>
      </c>
      <c r="I3180" s="1" t="s">
        <v>602</v>
      </c>
      <c r="J3180">
        <v>11</v>
      </c>
      <c r="K3180">
        <v>14.2</v>
      </c>
      <c r="L3180">
        <v>1.5</v>
      </c>
      <c r="M3180">
        <v>4</v>
      </c>
      <c r="N3180">
        <v>19.7</v>
      </c>
      <c r="O3180">
        <v>18</v>
      </c>
      <c r="P3180">
        <v>0</v>
      </c>
      <c r="Q3180" s="1" t="s">
        <v>31</v>
      </c>
      <c r="R3180" s="1" t="s">
        <v>58</v>
      </c>
      <c r="S3180" s="1" t="s">
        <v>64</v>
      </c>
      <c r="T3180" s="1" t="s">
        <v>71</v>
      </c>
      <c r="U3180" s="1" t="s">
        <v>251</v>
      </c>
      <c r="V3180" s="1" t="s">
        <v>36</v>
      </c>
      <c r="W3180">
        <f t="shared" si="98"/>
        <v>46182.713888888888</v>
      </c>
      <c r="X3180">
        <f t="shared" si="99"/>
        <v>46182.783333333333</v>
      </c>
    </row>
    <row r="3181" spans="1:24" x14ac:dyDescent="0.2">
      <c r="A3181" s="1" t="s">
        <v>6860</v>
      </c>
      <c r="B3181" s="1" t="s">
        <v>6852</v>
      </c>
      <c r="C3181" s="1" t="s">
        <v>6644</v>
      </c>
      <c r="D3181" s="1" t="s">
        <v>6861</v>
      </c>
      <c r="E3181" s="1" t="s">
        <v>555</v>
      </c>
      <c r="F3181" s="1" t="s">
        <v>56</v>
      </c>
      <c r="G3181" s="1" t="s">
        <v>96</v>
      </c>
      <c r="H3181" s="1" t="s">
        <v>62</v>
      </c>
      <c r="I3181" s="1" t="s">
        <v>602</v>
      </c>
      <c r="J3181">
        <v>11</v>
      </c>
      <c r="K3181">
        <v>6.6</v>
      </c>
      <c r="L3181">
        <v>0.3</v>
      </c>
      <c r="M3181">
        <v>0.4</v>
      </c>
      <c r="N3181">
        <v>7.2</v>
      </c>
      <c r="O3181">
        <v>15</v>
      </c>
      <c r="P3181">
        <v>0</v>
      </c>
      <c r="Q3181" s="1" t="s">
        <v>31</v>
      </c>
      <c r="R3181" s="1" t="s">
        <v>279</v>
      </c>
      <c r="S3181" s="1" t="s">
        <v>211</v>
      </c>
      <c r="T3181" s="1" t="s">
        <v>71</v>
      </c>
      <c r="U3181" s="1" t="s">
        <v>251</v>
      </c>
      <c r="V3181" s="1" t="s">
        <v>36</v>
      </c>
      <c r="W3181">
        <f t="shared" si="98"/>
        <v>46182.713888888888</v>
      </c>
      <c r="X3181">
        <f t="shared" si="99"/>
        <v>46182.788888888892</v>
      </c>
    </row>
    <row r="3182" spans="1:24" x14ac:dyDescent="0.2">
      <c r="A3182" s="1" t="s">
        <v>6862</v>
      </c>
      <c r="B3182" s="1" t="s">
        <v>6863</v>
      </c>
      <c r="C3182" s="1" t="s">
        <v>6864</v>
      </c>
      <c r="D3182" s="1" t="s">
        <v>6667</v>
      </c>
      <c r="E3182" s="1" t="s">
        <v>555</v>
      </c>
      <c r="F3182" s="1" t="s">
        <v>27</v>
      </c>
      <c r="G3182" s="1" t="s">
        <v>171</v>
      </c>
      <c r="H3182" s="1" t="s">
        <v>29</v>
      </c>
      <c r="I3182" s="1" t="s">
        <v>215</v>
      </c>
      <c r="J3182">
        <v>8</v>
      </c>
      <c r="K3182">
        <v>10.3</v>
      </c>
      <c r="L3182">
        <v>1.1000000000000001</v>
      </c>
      <c r="M3182">
        <v>2.5</v>
      </c>
      <c r="N3182">
        <v>13.8</v>
      </c>
      <c r="O3182">
        <v>15</v>
      </c>
      <c r="P3182">
        <v>0</v>
      </c>
      <c r="Q3182" s="1" t="s">
        <v>31</v>
      </c>
      <c r="R3182" s="1" t="s">
        <v>46</v>
      </c>
      <c r="S3182" s="1" t="s">
        <v>156</v>
      </c>
      <c r="T3182" s="1" t="s">
        <v>153</v>
      </c>
      <c r="U3182" s="1" t="s">
        <v>99</v>
      </c>
      <c r="V3182" s="1" t="s">
        <v>36</v>
      </c>
      <c r="W3182">
        <f t="shared" si="98"/>
        <v>46182.711805555555</v>
      </c>
      <c r="X3182">
        <f t="shared" si="99"/>
        <v>46182.720833333333</v>
      </c>
    </row>
    <row r="3183" spans="1:24" x14ac:dyDescent="0.2">
      <c r="A3183" s="1" t="s">
        <v>6865</v>
      </c>
      <c r="B3183" s="1" t="s">
        <v>6863</v>
      </c>
      <c r="C3183" s="1" t="s">
        <v>6864</v>
      </c>
      <c r="D3183" s="1" t="s">
        <v>6866</v>
      </c>
      <c r="E3183" s="1" t="s">
        <v>555</v>
      </c>
      <c r="F3183" s="1" t="s">
        <v>27</v>
      </c>
      <c r="G3183" s="1" t="s">
        <v>171</v>
      </c>
      <c r="H3183" s="1" t="s">
        <v>39</v>
      </c>
      <c r="I3183" s="1" t="s">
        <v>215</v>
      </c>
      <c r="J3183">
        <v>8</v>
      </c>
      <c r="K3183">
        <v>10.1</v>
      </c>
      <c r="L3183">
        <v>0.7</v>
      </c>
      <c r="M3183">
        <v>7.1</v>
      </c>
      <c r="N3183">
        <v>18</v>
      </c>
      <c r="O3183">
        <v>12</v>
      </c>
      <c r="P3183">
        <v>0</v>
      </c>
      <c r="Q3183" s="1" t="s">
        <v>31</v>
      </c>
      <c r="R3183" s="1" t="s">
        <v>32</v>
      </c>
      <c r="S3183" s="1" t="s">
        <v>126</v>
      </c>
      <c r="T3183" s="1" t="s">
        <v>153</v>
      </c>
      <c r="U3183" s="1" t="s">
        <v>99</v>
      </c>
      <c r="V3183" s="1" t="s">
        <v>42</v>
      </c>
      <c r="W3183">
        <f t="shared" si="98"/>
        <v>46182.711805555555</v>
      </c>
      <c r="X3183">
        <f t="shared" si="99"/>
        <v>46182.73333333333</v>
      </c>
    </row>
    <row r="3184" spans="1:24" x14ac:dyDescent="0.2">
      <c r="A3184" s="1" t="s">
        <v>6867</v>
      </c>
      <c r="B3184" s="1" t="s">
        <v>6863</v>
      </c>
      <c r="C3184" s="1" t="s">
        <v>6864</v>
      </c>
      <c r="D3184" s="1" t="s">
        <v>6745</v>
      </c>
      <c r="E3184" s="1" t="s">
        <v>555</v>
      </c>
      <c r="F3184" s="1" t="s">
        <v>27</v>
      </c>
      <c r="G3184" s="1" t="s">
        <v>171</v>
      </c>
      <c r="H3184" s="1" t="s">
        <v>45</v>
      </c>
      <c r="I3184" s="1" t="s">
        <v>215</v>
      </c>
      <c r="J3184">
        <v>8</v>
      </c>
      <c r="K3184">
        <v>16.600000000000001</v>
      </c>
      <c r="L3184">
        <v>5.2</v>
      </c>
      <c r="M3184">
        <v>4.0999999999999996</v>
      </c>
      <c r="N3184">
        <v>25.9</v>
      </c>
      <c r="O3184">
        <v>18</v>
      </c>
      <c r="P3184">
        <v>0</v>
      </c>
      <c r="Q3184" s="1" t="s">
        <v>31</v>
      </c>
      <c r="R3184" s="1" t="s">
        <v>102</v>
      </c>
      <c r="S3184" s="1" t="s">
        <v>131</v>
      </c>
      <c r="T3184" s="1" t="s">
        <v>153</v>
      </c>
      <c r="U3184" s="1" t="s">
        <v>99</v>
      </c>
      <c r="V3184" s="1" t="s">
        <v>42</v>
      </c>
      <c r="W3184">
        <f t="shared" si="98"/>
        <v>46182.711805555555</v>
      </c>
      <c r="X3184">
        <f t="shared" si="99"/>
        <v>46182.751388888886</v>
      </c>
    </row>
    <row r="3185" spans="1:24" x14ac:dyDescent="0.2">
      <c r="A3185" s="1" t="s">
        <v>6868</v>
      </c>
      <c r="B3185" s="1" t="s">
        <v>6863</v>
      </c>
      <c r="C3185" s="1" t="s">
        <v>6864</v>
      </c>
      <c r="D3185" s="1" t="s">
        <v>6869</v>
      </c>
      <c r="E3185" s="1" t="s">
        <v>555</v>
      </c>
      <c r="F3185" s="1" t="s">
        <v>50</v>
      </c>
      <c r="G3185" s="1" t="s">
        <v>171</v>
      </c>
      <c r="H3185" s="1" t="s">
        <v>51</v>
      </c>
      <c r="I3185" s="1" t="s">
        <v>215</v>
      </c>
      <c r="J3185">
        <v>8</v>
      </c>
      <c r="K3185">
        <v>18.8</v>
      </c>
      <c r="L3185">
        <v>11.5</v>
      </c>
      <c r="M3185">
        <v>3.7</v>
      </c>
      <c r="N3185">
        <v>34.1</v>
      </c>
      <c r="O3185">
        <v>26</v>
      </c>
      <c r="P3185">
        <v>0</v>
      </c>
      <c r="Q3185" s="1" t="s">
        <v>31</v>
      </c>
      <c r="R3185" s="1" t="s">
        <v>934</v>
      </c>
      <c r="S3185" s="1" t="s">
        <v>309</v>
      </c>
      <c r="T3185" s="1" t="s">
        <v>153</v>
      </c>
      <c r="U3185" s="1" t="s">
        <v>99</v>
      </c>
      <c r="V3185" s="1" t="s">
        <v>42</v>
      </c>
      <c r="W3185">
        <f t="shared" si="98"/>
        <v>46182.711805555555</v>
      </c>
      <c r="X3185">
        <f t="shared" si="99"/>
        <v>46182.775000000001</v>
      </c>
    </row>
    <row r="3186" spans="1:24" x14ac:dyDescent="0.2">
      <c r="A3186" s="1" t="s">
        <v>6870</v>
      </c>
      <c r="B3186" s="1" t="s">
        <v>6863</v>
      </c>
      <c r="C3186" s="1" t="s">
        <v>6864</v>
      </c>
      <c r="D3186" s="1" t="s">
        <v>6871</v>
      </c>
      <c r="E3186" s="1" t="s">
        <v>555</v>
      </c>
      <c r="F3186" s="1" t="s">
        <v>56</v>
      </c>
      <c r="G3186" s="1" t="s">
        <v>171</v>
      </c>
      <c r="H3186" s="1" t="s">
        <v>57</v>
      </c>
      <c r="I3186" s="1" t="s">
        <v>215</v>
      </c>
      <c r="J3186">
        <v>8</v>
      </c>
      <c r="K3186">
        <v>11.2</v>
      </c>
      <c r="L3186">
        <v>0.9</v>
      </c>
      <c r="M3186">
        <v>1.8</v>
      </c>
      <c r="N3186">
        <v>13.9</v>
      </c>
      <c r="O3186">
        <v>18</v>
      </c>
      <c r="P3186">
        <v>0</v>
      </c>
      <c r="Q3186" s="1" t="s">
        <v>31</v>
      </c>
      <c r="R3186" s="1" t="s">
        <v>117</v>
      </c>
      <c r="S3186" s="1" t="s">
        <v>64</v>
      </c>
      <c r="T3186" s="1" t="s">
        <v>153</v>
      </c>
      <c r="U3186" s="1" t="s">
        <v>99</v>
      </c>
      <c r="V3186" s="1" t="s">
        <v>36</v>
      </c>
      <c r="W3186">
        <f t="shared" si="98"/>
        <v>46182.711805555555</v>
      </c>
      <c r="X3186">
        <f t="shared" si="99"/>
        <v>46182.784722222219</v>
      </c>
    </row>
    <row r="3187" spans="1:24" x14ac:dyDescent="0.2">
      <c r="A3187" s="1" t="s">
        <v>6872</v>
      </c>
      <c r="B3187" s="1" t="s">
        <v>6863</v>
      </c>
      <c r="C3187" s="1" t="s">
        <v>6864</v>
      </c>
      <c r="D3187" s="1" t="s">
        <v>6873</v>
      </c>
      <c r="E3187" s="1" t="s">
        <v>555</v>
      </c>
      <c r="F3187" s="1" t="s">
        <v>56</v>
      </c>
      <c r="G3187" s="1" t="s">
        <v>171</v>
      </c>
      <c r="H3187" s="1" t="s">
        <v>62</v>
      </c>
      <c r="I3187" s="1" t="s">
        <v>215</v>
      </c>
      <c r="J3187">
        <v>8</v>
      </c>
      <c r="K3187">
        <v>8.1</v>
      </c>
      <c r="L3187">
        <v>0.5</v>
      </c>
      <c r="M3187">
        <v>1.7</v>
      </c>
      <c r="N3187">
        <v>10.3</v>
      </c>
      <c r="O3187">
        <v>15</v>
      </c>
      <c r="P3187">
        <v>0</v>
      </c>
      <c r="Q3187" s="1" t="s">
        <v>31</v>
      </c>
      <c r="R3187" s="1" t="s">
        <v>113</v>
      </c>
      <c r="S3187" s="1" t="s">
        <v>59</v>
      </c>
      <c r="T3187" s="1" t="s">
        <v>153</v>
      </c>
      <c r="U3187" s="1" t="s">
        <v>99</v>
      </c>
      <c r="V3187" s="1" t="s">
        <v>36</v>
      </c>
      <c r="W3187">
        <f t="shared" si="98"/>
        <v>46182.711805555555</v>
      </c>
      <c r="X3187">
        <f t="shared" si="99"/>
        <v>46182.792361111111</v>
      </c>
    </row>
    <row r="3188" spans="1:24" x14ac:dyDescent="0.2">
      <c r="A3188" s="1" t="s">
        <v>6874</v>
      </c>
      <c r="B3188" s="1" t="s">
        <v>6875</v>
      </c>
      <c r="C3188" s="1" t="s">
        <v>6769</v>
      </c>
      <c r="D3188" s="1" t="s">
        <v>6876</v>
      </c>
      <c r="E3188" s="1" t="s">
        <v>555</v>
      </c>
      <c r="F3188" s="1" t="s">
        <v>27</v>
      </c>
      <c r="G3188" s="1" t="s">
        <v>69</v>
      </c>
      <c r="H3188" s="1" t="s">
        <v>29</v>
      </c>
      <c r="I3188" s="1" t="s">
        <v>381</v>
      </c>
      <c r="J3188">
        <v>8</v>
      </c>
      <c r="K3188">
        <v>12.4</v>
      </c>
      <c r="L3188">
        <v>0.6</v>
      </c>
      <c r="M3188">
        <v>3</v>
      </c>
      <c r="N3188">
        <v>15.9</v>
      </c>
      <c r="O3188">
        <v>15</v>
      </c>
      <c r="P3188">
        <v>0</v>
      </c>
      <c r="Q3188" s="1" t="s">
        <v>31</v>
      </c>
      <c r="R3188" s="1" t="s">
        <v>233</v>
      </c>
      <c r="S3188" s="1" t="s">
        <v>47</v>
      </c>
      <c r="T3188" s="1" t="s">
        <v>34</v>
      </c>
      <c r="U3188" s="1" t="s">
        <v>99</v>
      </c>
      <c r="V3188" s="1" t="s">
        <v>36</v>
      </c>
      <c r="W3188">
        <f t="shared" si="98"/>
        <v>46182.685416666667</v>
      </c>
      <c r="X3188">
        <f t="shared" si="99"/>
        <v>46182.695833333331</v>
      </c>
    </row>
    <row r="3189" spans="1:24" x14ac:dyDescent="0.2">
      <c r="A3189" s="1" t="s">
        <v>6877</v>
      </c>
      <c r="B3189" s="1" t="s">
        <v>6875</v>
      </c>
      <c r="C3189" s="1" t="s">
        <v>6769</v>
      </c>
      <c r="D3189" s="1" t="s">
        <v>6878</v>
      </c>
      <c r="E3189" s="1" t="s">
        <v>555</v>
      </c>
      <c r="F3189" s="1" t="s">
        <v>27</v>
      </c>
      <c r="G3189" s="1" t="s">
        <v>69</v>
      </c>
      <c r="H3189" s="1" t="s">
        <v>39</v>
      </c>
      <c r="I3189" s="1" t="s">
        <v>381</v>
      </c>
      <c r="J3189">
        <v>8</v>
      </c>
      <c r="K3189">
        <v>10.3</v>
      </c>
      <c r="L3189">
        <v>0.9</v>
      </c>
      <c r="M3189">
        <v>7.1</v>
      </c>
      <c r="N3189">
        <v>18.399999999999999</v>
      </c>
      <c r="O3189">
        <v>12</v>
      </c>
      <c r="P3189">
        <v>0</v>
      </c>
      <c r="Q3189" s="1" t="s">
        <v>31</v>
      </c>
      <c r="R3189" s="1" t="s">
        <v>180</v>
      </c>
      <c r="S3189" s="1" t="s">
        <v>41</v>
      </c>
      <c r="T3189" s="1" t="s">
        <v>34</v>
      </c>
      <c r="U3189" s="1" t="s">
        <v>99</v>
      </c>
      <c r="V3189" s="1" t="s">
        <v>42</v>
      </c>
      <c r="W3189">
        <f t="shared" si="98"/>
        <v>46182.685416666667</v>
      </c>
      <c r="X3189">
        <f t="shared" si="99"/>
        <v>46182.709027777775</v>
      </c>
    </row>
    <row r="3190" spans="1:24" x14ac:dyDescent="0.2">
      <c r="A3190" s="1" t="s">
        <v>6879</v>
      </c>
      <c r="B3190" s="1" t="s">
        <v>6875</v>
      </c>
      <c r="C3190" s="1" t="s">
        <v>6769</v>
      </c>
      <c r="D3190" s="1" t="s">
        <v>6735</v>
      </c>
      <c r="E3190" s="1" t="s">
        <v>555</v>
      </c>
      <c r="F3190" s="1" t="s">
        <v>27</v>
      </c>
      <c r="G3190" s="1" t="s">
        <v>69</v>
      </c>
      <c r="H3190" s="1" t="s">
        <v>45</v>
      </c>
      <c r="I3190" s="1" t="s">
        <v>381</v>
      </c>
      <c r="J3190">
        <v>8</v>
      </c>
      <c r="K3190">
        <v>13.7</v>
      </c>
      <c r="L3190">
        <v>4.2</v>
      </c>
      <c r="M3190">
        <v>3.2</v>
      </c>
      <c r="N3190">
        <v>21.1</v>
      </c>
      <c r="O3190">
        <v>18</v>
      </c>
      <c r="P3190">
        <v>0</v>
      </c>
      <c r="Q3190" s="1" t="s">
        <v>31</v>
      </c>
      <c r="R3190" s="1" t="s">
        <v>130</v>
      </c>
      <c r="S3190" s="1" t="s">
        <v>181</v>
      </c>
      <c r="T3190" s="1" t="s">
        <v>34</v>
      </c>
      <c r="U3190" s="1" t="s">
        <v>99</v>
      </c>
      <c r="V3190" s="1" t="s">
        <v>42</v>
      </c>
      <c r="W3190">
        <f t="shared" si="98"/>
        <v>46182.685416666667</v>
      </c>
      <c r="X3190">
        <f t="shared" si="99"/>
        <v>46182.723611111112</v>
      </c>
    </row>
    <row r="3191" spans="1:24" x14ac:dyDescent="0.2">
      <c r="A3191" s="1" t="s">
        <v>6880</v>
      </c>
      <c r="B3191" s="1" t="s">
        <v>6875</v>
      </c>
      <c r="C3191" s="1" t="s">
        <v>6769</v>
      </c>
      <c r="D3191" s="1" t="s">
        <v>6776</v>
      </c>
      <c r="E3191" s="1" t="s">
        <v>555</v>
      </c>
      <c r="F3191" s="1" t="s">
        <v>50</v>
      </c>
      <c r="G3191" s="1" t="s">
        <v>69</v>
      </c>
      <c r="H3191" s="1" t="s">
        <v>51</v>
      </c>
      <c r="I3191" s="1" t="s">
        <v>381</v>
      </c>
      <c r="J3191">
        <v>8</v>
      </c>
      <c r="K3191">
        <v>15.6</v>
      </c>
      <c r="L3191">
        <v>10.9</v>
      </c>
      <c r="M3191">
        <v>4.3</v>
      </c>
      <c r="N3191">
        <v>30.8</v>
      </c>
      <c r="O3191">
        <v>26</v>
      </c>
      <c r="P3191">
        <v>0</v>
      </c>
      <c r="Q3191" s="1" t="s">
        <v>31</v>
      </c>
      <c r="R3191" s="1" t="s">
        <v>641</v>
      </c>
      <c r="S3191" s="1" t="s">
        <v>500</v>
      </c>
      <c r="T3191" s="1" t="s">
        <v>34</v>
      </c>
      <c r="U3191" s="1" t="s">
        <v>99</v>
      </c>
      <c r="V3191" s="1" t="s">
        <v>42</v>
      </c>
      <c r="W3191">
        <f t="shared" si="98"/>
        <v>46182.685416666667</v>
      </c>
      <c r="X3191">
        <f t="shared" si="99"/>
        <v>46182.745138888888</v>
      </c>
    </row>
    <row r="3192" spans="1:24" x14ac:dyDescent="0.2">
      <c r="A3192" s="1" t="s">
        <v>6881</v>
      </c>
      <c r="B3192" s="1" t="s">
        <v>6875</v>
      </c>
      <c r="C3192" s="1" t="s">
        <v>6769</v>
      </c>
      <c r="D3192" s="1" t="s">
        <v>6882</v>
      </c>
      <c r="E3192" s="1" t="s">
        <v>555</v>
      </c>
      <c r="F3192" s="1" t="s">
        <v>56</v>
      </c>
      <c r="G3192" s="1" t="s">
        <v>69</v>
      </c>
      <c r="H3192" s="1" t="s">
        <v>57</v>
      </c>
      <c r="I3192" s="1" t="s">
        <v>381</v>
      </c>
      <c r="J3192">
        <v>8</v>
      </c>
      <c r="K3192">
        <v>12.1</v>
      </c>
      <c r="L3192">
        <v>1</v>
      </c>
      <c r="M3192">
        <v>3.4</v>
      </c>
      <c r="N3192">
        <v>16.5</v>
      </c>
      <c r="O3192">
        <v>18</v>
      </c>
      <c r="P3192">
        <v>0</v>
      </c>
      <c r="Q3192" s="1" t="s">
        <v>31</v>
      </c>
      <c r="R3192" s="1" t="s">
        <v>611</v>
      </c>
      <c r="S3192" s="1" t="s">
        <v>91</v>
      </c>
      <c r="T3192" s="1" t="s">
        <v>34</v>
      </c>
      <c r="U3192" s="1" t="s">
        <v>99</v>
      </c>
      <c r="V3192" s="1" t="s">
        <v>36</v>
      </c>
      <c r="W3192">
        <f t="shared" si="98"/>
        <v>46182.685416666667</v>
      </c>
      <c r="X3192">
        <f t="shared" si="99"/>
        <v>46182.756249999999</v>
      </c>
    </row>
    <row r="3193" spans="1:24" x14ac:dyDescent="0.2">
      <c r="A3193" s="1" t="s">
        <v>6883</v>
      </c>
      <c r="B3193" s="1" t="s">
        <v>6875</v>
      </c>
      <c r="C3193" s="1" t="s">
        <v>6769</v>
      </c>
      <c r="D3193" s="1" t="s">
        <v>6884</v>
      </c>
      <c r="E3193" s="1" t="s">
        <v>555</v>
      </c>
      <c r="F3193" s="1" t="s">
        <v>56</v>
      </c>
      <c r="G3193" s="1" t="s">
        <v>69</v>
      </c>
      <c r="H3193" s="1" t="s">
        <v>62</v>
      </c>
      <c r="I3193" s="1" t="s">
        <v>381</v>
      </c>
      <c r="J3193">
        <v>8</v>
      </c>
      <c r="K3193">
        <v>10.3</v>
      </c>
      <c r="L3193">
        <v>0.4</v>
      </c>
      <c r="M3193">
        <v>2.1</v>
      </c>
      <c r="N3193">
        <v>12.8</v>
      </c>
      <c r="O3193">
        <v>15</v>
      </c>
      <c r="P3193">
        <v>0</v>
      </c>
      <c r="Q3193" s="1" t="s">
        <v>31</v>
      </c>
      <c r="R3193" s="1" t="s">
        <v>279</v>
      </c>
      <c r="S3193" s="1" t="s">
        <v>146</v>
      </c>
      <c r="T3193" s="1" t="s">
        <v>34</v>
      </c>
      <c r="U3193" s="1" t="s">
        <v>99</v>
      </c>
      <c r="V3193" s="1" t="s">
        <v>36</v>
      </c>
      <c r="W3193">
        <f t="shared" si="98"/>
        <v>46182.685416666667</v>
      </c>
      <c r="X3193">
        <f t="shared" si="99"/>
        <v>46182.765277777777</v>
      </c>
    </row>
    <row r="3194" spans="1:24" x14ac:dyDescent="0.2">
      <c r="A3194" s="1" t="s">
        <v>6885</v>
      </c>
      <c r="B3194" s="1" t="s">
        <v>6886</v>
      </c>
      <c r="C3194" s="1" t="s">
        <v>6887</v>
      </c>
      <c r="D3194" s="1" t="s">
        <v>6888</v>
      </c>
      <c r="E3194" s="1" t="s">
        <v>555</v>
      </c>
      <c r="F3194" s="1" t="s">
        <v>27</v>
      </c>
      <c r="G3194" s="1" t="s">
        <v>171</v>
      </c>
      <c r="H3194" s="1" t="s">
        <v>29</v>
      </c>
      <c r="I3194" s="1" t="s">
        <v>3335</v>
      </c>
      <c r="J3194">
        <v>1</v>
      </c>
      <c r="K3194">
        <v>10.5</v>
      </c>
      <c r="L3194">
        <v>0.2</v>
      </c>
      <c r="M3194">
        <v>2.6</v>
      </c>
      <c r="N3194">
        <v>13.3</v>
      </c>
      <c r="O3194">
        <v>15</v>
      </c>
      <c r="P3194">
        <v>0</v>
      </c>
      <c r="Q3194" s="1" t="s">
        <v>31</v>
      </c>
      <c r="R3194" s="1" t="s">
        <v>177</v>
      </c>
      <c r="S3194" s="1" t="s">
        <v>156</v>
      </c>
      <c r="T3194" s="1" t="s">
        <v>34</v>
      </c>
      <c r="U3194" s="1" t="s">
        <v>35</v>
      </c>
      <c r="V3194" s="1" t="s">
        <v>36</v>
      </c>
      <c r="W3194">
        <f t="shared" si="98"/>
        <v>46182.526388888888</v>
      </c>
      <c r="X3194">
        <f t="shared" si="99"/>
        <v>46182.535416666666</v>
      </c>
    </row>
    <row r="3195" spans="1:24" x14ac:dyDescent="0.2">
      <c r="A3195" s="1" t="s">
        <v>6889</v>
      </c>
      <c r="B3195" s="1" t="s">
        <v>6886</v>
      </c>
      <c r="C3195" s="1" t="s">
        <v>6887</v>
      </c>
      <c r="D3195" s="1" t="s">
        <v>6842</v>
      </c>
      <c r="E3195" s="1" t="s">
        <v>555</v>
      </c>
      <c r="F3195" s="1" t="s">
        <v>27</v>
      </c>
      <c r="G3195" s="1" t="s">
        <v>171</v>
      </c>
      <c r="H3195" s="1" t="s">
        <v>39</v>
      </c>
      <c r="I3195" s="1" t="s">
        <v>3335</v>
      </c>
      <c r="J3195">
        <v>1</v>
      </c>
      <c r="K3195">
        <v>12.3</v>
      </c>
      <c r="L3195">
        <v>0.7</v>
      </c>
      <c r="M3195">
        <v>6.5</v>
      </c>
      <c r="N3195">
        <v>19.5</v>
      </c>
      <c r="O3195">
        <v>12</v>
      </c>
      <c r="P3195">
        <v>0</v>
      </c>
      <c r="Q3195" s="1" t="s">
        <v>31</v>
      </c>
      <c r="R3195" s="1" t="s">
        <v>32</v>
      </c>
      <c r="S3195" s="1" t="s">
        <v>152</v>
      </c>
      <c r="T3195" s="1" t="s">
        <v>34</v>
      </c>
      <c r="U3195" s="1" t="s">
        <v>35</v>
      </c>
      <c r="V3195" s="1" t="s">
        <v>42</v>
      </c>
      <c r="W3195">
        <f t="shared" si="98"/>
        <v>46182.526388888888</v>
      </c>
      <c r="X3195">
        <f t="shared" si="99"/>
        <v>46182.548611111109</v>
      </c>
    </row>
    <row r="3196" spans="1:24" x14ac:dyDescent="0.2">
      <c r="A3196" s="1" t="s">
        <v>6890</v>
      </c>
      <c r="B3196" s="1" t="s">
        <v>6886</v>
      </c>
      <c r="C3196" s="1" t="s">
        <v>6887</v>
      </c>
      <c r="D3196" s="1" t="s">
        <v>6891</v>
      </c>
      <c r="E3196" s="1" t="s">
        <v>555</v>
      </c>
      <c r="F3196" s="1" t="s">
        <v>27</v>
      </c>
      <c r="G3196" s="1" t="s">
        <v>171</v>
      </c>
      <c r="H3196" s="1" t="s">
        <v>45</v>
      </c>
      <c r="I3196" s="1" t="s">
        <v>3335</v>
      </c>
      <c r="J3196">
        <v>1</v>
      </c>
      <c r="K3196">
        <v>14.9</v>
      </c>
      <c r="L3196">
        <v>4.0999999999999996</v>
      </c>
      <c r="M3196">
        <v>3</v>
      </c>
      <c r="N3196">
        <v>22</v>
      </c>
      <c r="O3196">
        <v>18</v>
      </c>
      <c r="P3196">
        <v>0</v>
      </c>
      <c r="Q3196" s="1" t="s">
        <v>31</v>
      </c>
      <c r="R3196" s="1" t="s">
        <v>233</v>
      </c>
      <c r="S3196" s="1" t="s">
        <v>79</v>
      </c>
      <c r="T3196" s="1" t="s">
        <v>34</v>
      </c>
      <c r="U3196" s="1" t="s">
        <v>35</v>
      </c>
      <c r="V3196" s="1" t="s">
        <v>42</v>
      </c>
      <c r="W3196">
        <f t="shared" si="98"/>
        <v>46182.526388888888</v>
      </c>
      <c r="X3196">
        <f t="shared" si="99"/>
        <v>46182.563888888886</v>
      </c>
    </row>
    <row r="3197" spans="1:24" x14ac:dyDescent="0.2">
      <c r="A3197" s="1" t="s">
        <v>6892</v>
      </c>
      <c r="B3197" s="1" t="s">
        <v>6886</v>
      </c>
      <c r="C3197" s="1" t="s">
        <v>6887</v>
      </c>
      <c r="D3197" s="1" t="s">
        <v>6893</v>
      </c>
      <c r="E3197" s="1" t="s">
        <v>555</v>
      </c>
      <c r="F3197" s="1" t="s">
        <v>50</v>
      </c>
      <c r="G3197" s="1" t="s">
        <v>171</v>
      </c>
      <c r="H3197" s="1" t="s">
        <v>51</v>
      </c>
      <c r="I3197" s="1" t="s">
        <v>3335</v>
      </c>
      <c r="J3197">
        <v>1</v>
      </c>
      <c r="K3197">
        <v>16.399999999999999</v>
      </c>
      <c r="L3197">
        <v>11.2</v>
      </c>
      <c r="M3197">
        <v>4.5999999999999996</v>
      </c>
      <c r="N3197">
        <v>32.200000000000003</v>
      </c>
      <c r="O3197">
        <v>26</v>
      </c>
      <c r="P3197">
        <v>0</v>
      </c>
      <c r="Q3197" s="1" t="s">
        <v>31</v>
      </c>
      <c r="R3197" s="1" t="s">
        <v>161</v>
      </c>
      <c r="S3197" s="1" t="s">
        <v>344</v>
      </c>
      <c r="T3197" s="1" t="s">
        <v>34</v>
      </c>
      <c r="U3197" s="1" t="s">
        <v>35</v>
      </c>
      <c r="V3197" s="1" t="s">
        <v>42</v>
      </c>
      <c r="W3197">
        <f t="shared" si="98"/>
        <v>46182.526388888888</v>
      </c>
      <c r="X3197">
        <f t="shared" si="99"/>
        <v>46182.586805555555</v>
      </c>
    </row>
    <row r="3198" spans="1:24" x14ac:dyDescent="0.2">
      <c r="A3198" s="1" t="s">
        <v>6894</v>
      </c>
      <c r="B3198" s="1" t="s">
        <v>6886</v>
      </c>
      <c r="C3198" s="1" t="s">
        <v>6887</v>
      </c>
      <c r="D3198" s="1" t="s">
        <v>6895</v>
      </c>
      <c r="E3198" s="1" t="s">
        <v>555</v>
      </c>
      <c r="F3198" s="1" t="s">
        <v>56</v>
      </c>
      <c r="G3198" s="1" t="s">
        <v>171</v>
      </c>
      <c r="H3198" s="1" t="s">
        <v>57</v>
      </c>
      <c r="I3198" s="1" t="s">
        <v>3335</v>
      </c>
      <c r="J3198">
        <v>1</v>
      </c>
      <c r="K3198">
        <v>14.5</v>
      </c>
      <c r="L3198">
        <v>0.4</v>
      </c>
      <c r="M3198">
        <v>2.8</v>
      </c>
      <c r="N3198">
        <v>17.7</v>
      </c>
      <c r="O3198">
        <v>18</v>
      </c>
      <c r="P3198">
        <v>0</v>
      </c>
      <c r="Q3198" s="1" t="s">
        <v>31</v>
      </c>
      <c r="R3198" s="1" t="s">
        <v>90</v>
      </c>
      <c r="S3198" s="1" t="s">
        <v>87</v>
      </c>
      <c r="T3198" s="1" t="s">
        <v>34</v>
      </c>
      <c r="U3198" s="1" t="s">
        <v>35</v>
      </c>
      <c r="V3198" s="1" t="s">
        <v>36</v>
      </c>
      <c r="W3198">
        <f t="shared" si="98"/>
        <v>46182.526388888888</v>
      </c>
      <c r="X3198">
        <f t="shared" si="99"/>
        <v>46182.598611111112</v>
      </c>
    </row>
    <row r="3199" spans="1:24" x14ac:dyDescent="0.2">
      <c r="A3199" s="1" t="s">
        <v>6896</v>
      </c>
      <c r="B3199" s="1" t="s">
        <v>6886</v>
      </c>
      <c r="C3199" s="1" t="s">
        <v>6887</v>
      </c>
      <c r="D3199" s="1" t="s">
        <v>6897</v>
      </c>
      <c r="E3199" s="1" t="s">
        <v>555</v>
      </c>
      <c r="F3199" s="1" t="s">
        <v>56</v>
      </c>
      <c r="G3199" s="1" t="s">
        <v>171</v>
      </c>
      <c r="H3199" s="1" t="s">
        <v>62</v>
      </c>
      <c r="I3199" s="1" t="s">
        <v>3335</v>
      </c>
      <c r="J3199">
        <v>1</v>
      </c>
      <c r="K3199">
        <v>8.4</v>
      </c>
      <c r="L3199">
        <v>0.5</v>
      </c>
      <c r="M3199">
        <v>3.1</v>
      </c>
      <c r="N3199">
        <v>12</v>
      </c>
      <c r="O3199">
        <v>15</v>
      </c>
      <c r="P3199">
        <v>0</v>
      </c>
      <c r="Q3199" s="1" t="s">
        <v>31</v>
      </c>
      <c r="R3199" s="1" t="s">
        <v>243</v>
      </c>
      <c r="S3199" s="1" t="s">
        <v>228</v>
      </c>
      <c r="T3199" s="1" t="s">
        <v>34</v>
      </c>
      <c r="U3199" s="1" t="s">
        <v>35</v>
      </c>
      <c r="V3199" s="1" t="s">
        <v>36</v>
      </c>
      <c r="W3199">
        <f t="shared" si="98"/>
        <v>46182.526388888888</v>
      </c>
      <c r="X3199">
        <f t="shared" si="99"/>
        <v>46182.606944444444</v>
      </c>
    </row>
    <row r="3200" spans="1:24" x14ac:dyDescent="0.2">
      <c r="A3200" s="1" t="s">
        <v>6898</v>
      </c>
      <c r="B3200" s="1" t="s">
        <v>6899</v>
      </c>
      <c r="C3200" s="1" t="s">
        <v>6900</v>
      </c>
      <c r="D3200" s="1" t="s">
        <v>6901</v>
      </c>
      <c r="E3200" s="1" t="s">
        <v>555</v>
      </c>
      <c r="F3200" s="1" t="s">
        <v>27</v>
      </c>
      <c r="G3200" s="1" t="s">
        <v>194</v>
      </c>
      <c r="H3200" s="1" t="s">
        <v>29</v>
      </c>
      <c r="I3200" s="1" t="s">
        <v>1024</v>
      </c>
      <c r="J3200">
        <v>3</v>
      </c>
      <c r="K3200">
        <v>10.9</v>
      </c>
      <c r="L3200">
        <v>0.7</v>
      </c>
      <c r="M3200">
        <v>2.7</v>
      </c>
      <c r="N3200">
        <v>14.3</v>
      </c>
      <c r="O3200">
        <v>15</v>
      </c>
      <c r="P3200">
        <v>0</v>
      </c>
      <c r="Q3200" s="1" t="s">
        <v>31</v>
      </c>
      <c r="R3200" s="1" t="s">
        <v>130</v>
      </c>
      <c r="S3200" s="1" t="s">
        <v>131</v>
      </c>
      <c r="T3200" s="1" t="s">
        <v>34</v>
      </c>
      <c r="U3200" s="1" t="s">
        <v>127</v>
      </c>
      <c r="V3200" s="1" t="s">
        <v>36</v>
      </c>
      <c r="W3200">
        <f t="shared" si="98"/>
        <v>46182.540972222225</v>
      </c>
      <c r="X3200">
        <f t="shared" si="99"/>
        <v>46182.550694444442</v>
      </c>
    </row>
    <row r="3201" spans="1:24" x14ac:dyDescent="0.2">
      <c r="A3201" s="1" t="s">
        <v>6902</v>
      </c>
      <c r="B3201" s="1" t="s">
        <v>6899</v>
      </c>
      <c r="C3201" s="1" t="s">
        <v>6900</v>
      </c>
      <c r="D3201" s="1" t="s">
        <v>6716</v>
      </c>
      <c r="E3201" s="1" t="s">
        <v>555</v>
      </c>
      <c r="F3201" s="1" t="s">
        <v>27</v>
      </c>
      <c r="G3201" s="1" t="s">
        <v>194</v>
      </c>
      <c r="H3201" s="1" t="s">
        <v>39</v>
      </c>
      <c r="I3201" s="1" t="s">
        <v>1024</v>
      </c>
      <c r="J3201">
        <v>3</v>
      </c>
      <c r="K3201">
        <v>14.3</v>
      </c>
      <c r="L3201">
        <v>0.3</v>
      </c>
      <c r="M3201">
        <v>6.6</v>
      </c>
      <c r="N3201">
        <v>21.2</v>
      </c>
      <c r="O3201">
        <v>12</v>
      </c>
      <c r="P3201">
        <v>0</v>
      </c>
      <c r="Q3201" s="1" t="s">
        <v>31</v>
      </c>
      <c r="R3201" s="1" t="s">
        <v>302</v>
      </c>
      <c r="S3201" s="1" t="s">
        <v>196</v>
      </c>
      <c r="T3201" s="1" t="s">
        <v>34</v>
      </c>
      <c r="U3201" s="1" t="s">
        <v>127</v>
      </c>
      <c r="V3201" s="1" t="s">
        <v>42</v>
      </c>
      <c r="W3201">
        <f t="shared" si="98"/>
        <v>46182.540972222225</v>
      </c>
      <c r="X3201">
        <f t="shared" si="99"/>
        <v>46182.56527777778</v>
      </c>
    </row>
    <row r="3202" spans="1:24" x14ac:dyDescent="0.2">
      <c r="A3202" s="1" t="s">
        <v>6903</v>
      </c>
      <c r="B3202" s="1" t="s">
        <v>6899</v>
      </c>
      <c r="C3202" s="1" t="s">
        <v>6900</v>
      </c>
      <c r="D3202" s="1" t="s">
        <v>6782</v>
      </c>
      <c r="E3202" s="1" t="s">
        <v>555</v>
      </c>
      <c r="F3202" s="1" t="s">
        <v>27</v>
      </c>
      <c r="G3202" s="1" t="s">
        <v>194</v>
      </c>
      <c r="H3202" s="1" t="s">
        <v>45</v>
      </c>
      <c r="I3202" s="1" t="s">
        <v>1024</v>
      </c>
      <c r="J3202">
        <v>3</v>
      </c>
      <c r="K3202">
        <v>16.600000000000001</v>
      </c>
      <c r="L3202">
        <v>6.5</v>
      </c>
      <c r="M3202">
        <v>2.6</v>
      </c>
      <c r="N3202">
        <v>25.7</v>
      </c>
      <c r="O3202">
        <v>18</v>
      </c>
      <c r="P3202">
        <v>0</v>
      </c>
      <c r="Q3202" s="1" t="s">
        <v>31</v>
      </c>
      <c r="R3202" s="1" t="s">
        <v>106</v>
      </c>
      <c r="S3202" s="1" t="s">
        <v>41</v>
      </c>
      <c r="T3202" s="1" t="s">
        <v>34</v>
      </c>
      <c r="U3202" s="1" t="s">
        <v>127</v>
      </c>
      <c r="V3202" s="1" t="s">
        <v>42</v>
      </c>
      <c r="W3202">
        <f t="shared" ref="W3202:W3265" si="100">DATEVALUE(MID(C3202,1,10))+TIMEVALUE(MID(C3202,12,8))</f>
        <v>46182.540972222225</v>
      </c>
      <c r="X3202">
        <f t="shared" ref="X3202:X3265" si="101">DATEVALUE(MID(D3202,1,10))+TIMEVALUE(MID(D3202,12,8))</f>
        <v>46182.583333333336</v>
      </c>
    </row>
    <row r="3203" spans="1:24" x14ac:dyDescent="0.2">
      <c r="A3203" s="1" t="s">
        <v>6904</v>
      </c>
      <c r="B3203" s="1" t="s">
        <v>6899</v>
      </c>
      <c r="C3203" s="1" t="s">
        <v>6900</v>
      </c>
      <c r="D3203" s="1" t="s">
        <v>6905</v>
      </c>
      <c r="E3203" s="1" t="s">
        <v>555</v>
      </c>
      <c r="F3203" s="1" t="s">
        <v>50</v>
      </c>
      <c r="G3203" s="1" t="s">
        <v>194</v>
      </c>
      <c r="H3203" s="1" t="s">
        <v>51</v>
      </c>
      <c r="I3203" s="1" t="s">
        <v>1024</v>
      </c>
      <c r="J3203">
        <v>3</v>
      </c>
      <c r="K3203">
        <v>16.899999999999999</v>
      </c>
      <c r="L3203">
        <v>12.7</v>
      </c>
      <c r="M3203">
        <v>4</v>
      </c>
      <c r="N3203">
        <v>33.6</v>
      </c>
      <c r="O3203">
        <v>26</v>
      </c>
      <c r="P3203">
        <v>0</v>
      </c>
      <c r="Q3203" s="1" t="s">
        <v>31</v>
      </c>
      <c r="R3203" s="1" t="s">
        <v>343</v>
      </c>
      <c r="S3203" s="1" t="s">
        <v>53</v>
      </c>
      <c r="T3203" s="1" t="s">
        <v>34</v>
      </c>
      <c r="U3203" s="1" t="s">
        <v>127</v>
      </c>
      <c r="V3203" s="1" t="s">
        <v>42</v>
      </c>
      <c r="W3203">
        <f t="shared" si="100"/>
        <v>46182.540972222225</v>
      </c>
      <c r="X3203">
        <f t="shared" si="101"/>
        <v>46182.606249999997</v>
      </c>
    </row>
    <row r="3204" spans="1:24" x14ac:dyDescent="0.2">
      <c r="A3204" s="1" t="s">
        <v>6906</v>
      </c>
      <c r="B3204" s="1" t="s">
        <v>6899</v>
      </c>
      <c r="C3204" s="1" t="s">
        <v>6900</v>
      </c>
      <c r="D3204" s="1" t="s">
        <v>6907</v>
      </c>
      <c r="E3204" s="1" t="s">
        <v>555</v>
      </c>
      <c r="F3204" s="1" t="s">
        <v>56</v>
      </c>
      <c r="G3204" s="1" t="s">
        <v>194</v>
      </c>
      <c r="H3204" s="1" t="s">
        <v>57</v>
      </c>
      <c r="I3204" s="1" t="s">
        <v>1024</v>
      </c>
      <c r="J3204">
        <v>3</v>
      </c>
      <c r="K3204">
        <v>14.2</v>
      </c>
      <c r="L3204">
        <v>1.3</v>
      </c>
      <c r="M3204">
        <v>3</v>
      </c>
      <c r="N3204">
        <v>18.5</v>
      </c>
      <c r="O3204">
        <v>18</v>
      </c>
      <c r="P3204">
        <v>0</v>
      </c>
      <c r="Q3204" s="1" t="s">
        <v>31</v>
      </c>
      <c r="R3204" s="1" t="s">
        <v>63</v>
      </c>
      <c r="S3204" s="1" t="s">
        <v>114</v>
      </c>
      <c r="T3204" s="1" t="s">
        <v>34</v>
      </c>
      <c r="U3204" s="1" t="s">
        <v>127</v>
      </c>
      <c r="V3204" s="1" t="s">
        <v>36</v>
      </c>
      <c r="W3204">
        <f t="shared" si="100"/>
        <v>46182.540972222225</v>
      </c>
      <c r="X3204">
        <f t="shared" si="101"/>
        <v>46182.619444444441</v>
      </c>
    </row>
    <row r="3205" spans="1:24" x14ac:dyDescent="0.2">
      <c r="A3205" s="1" t="s">
        <v>6908</v>
      </c>
      <c r="B3205" s="1" t="s">
        <v>6899</v>
      </c>
      <c r="C3205" s="1" t="s">
        <v>6900</v>
      </c>
      <c r="D3205" s="1" t="s">
        <v>6909</v>
      </c>
      <c r="E3205" s="1" t="s">
        <v>555</v>
      </c>
      <c r="F3205" s="1" t="s">
        <v>56</v>
      </c>
      <c r="G3205" s="1" t="s">
        <v>194</v>
      </c>
      <c r="H3205" s="1" t="s">
        <v>62</v>
      </c>
      <c r="I3205" s="1" t="s">
        <v>1024</v>
      </c>
      <c r="J3205">
        <v>3</v>
      </c>
      <c r="K3205">
        <v>13.3</v>
      </c>
      <c r="L3205">
        <v>1.1000000000000001</v>
      </c>
      <c r="M3205">
        <v>3.3</v>
      </c>
      <c r="N3205">
        <v>17.7</v>
      </c>
      <c r="O3205">
        <v>15</v>
      </c>
      <c r="P3205">
        <v>0</v>
      </c>
      <c r="Q3205" s="1" t="s">
        <v>31</v>
      </c>
      <c r="R3205" s="1" t="s">
        <v>113</v>
      </c>
      <c r="S3205" s="1" t="s">
        <v>296</v>
      </c>
      <c r="T3205" s="1" t="s">
        <v>34</v>
      </c>
      <c r="U3205" s="1" t="s">
        <v>127</v>
      </c>
      <c r="V3205" s="1" t="s">
        <v>42</v>
      </c>
      <c r="W3205">
        <f t="shared" si="100"/>
        <v>46182.540972222225</v>
      </c>
      <c r="X3205">
        <f t="shared" si="101"/>
        <v>46182.631944444445</v>
      </c>
    </row>
    <row r="3206" spans="1:24" x14ac:dyDescent="0.2">
      <c r="A3206" s="1" t="s">
        <v>6910</v>
      </c>
      <c r="B3206" s="1" t="s">
        <v>6911</v>
      </c>
      <c r="C3206" s="1" t="s">
        <v>6912</v>
      </c>
      <c r="D3206" s="1" t="s">
        <v>6913</v>
      </c>
      <c r="E3206" s="1" t="s">
        <v>555</v>
      </c>
      <c r="F3206" s="1" t="s">
        <v>27</v>
      </c>
      <c r="G3206" s="1" t="s">
        <v>69</v>
      </c>
      <c r="H3206" s="1" t="s">
        <v>29</v>
      </c>
      <c r="I3206" s="1" t="s">
        <v>2702</v>
      </c>
      <c r="J3206">
        <v>1</v>
      </c>
      <c r="K3206">
        <v>12.1</v>
      </c>
      <c r="L3206">
        <v>1.4</v>
      </c>
      <c r="M3206">
        <v>1.4</v>
      </c>
      <c r="N3206">
        <v>14.9</v>
      </c>
      <c r="O3206">
        <v>15</v>
      </c>
      <c r="P3206">
        <v>0</v>
      </c>
      <c r="Q3206" s="1" t="s">
        <v>31</v>
      </c>
      <c r="R3206" s="1" t="s">
        <v>125</v>
      </c>
      <c r="S3206" s="1" t="s">
        <v>33</v>
      </c>
      <c r="T3206" s="1" t="s">
        <v>71</v>
      </c>
      <c r="U3206" s="1" t="s">
        <v>127</v>
      </c>
      <c r="V3206" s="1" t="s">
        <v>36</v>
      </c>
      <c r="W3206">
        <f t="shared" si="100"/>
        <v>46182.517361111109</v>
      </c>
      <c r="X3206">
        <f t="shared" si="101"/>
        <v>46182.527083333334</v>
      </c>
    </row>
    <row r="3207" spans="1:24" x14ac:dyDescent="0.2">
      <c r="A3207" s="1" t="s">
        <v>6914</v>
      </c>
      <c r="B3207" s="1" t="s">
        <v>6911</v>
      </c>
      <c r="C3207" s="1" t="s">
        <v>6912</v>
      </c>
      <c r="D3207" s="1" t="s">
        <v>6260</v>
      </c>
      <c r="E3207" s="1" t="s">
        <v>555</v>
      </c>
      <c r="F3207" s="1" t="s">
        <v>27</v>
      </c>
      <c r="G3207" s="1" t="s">
        <v>69</v>
      </c>
      <c r="H3207" s="1" t="s">
        <v>39</v>
      </c>
      <c r="I3207" s="1" t="s">
        <v>2702</v>
      </c>
      <c r="J3207">
        <v>1</v>
      </c>
      <c r="K3207">
        <v>10.4</v>
      </c>
      <c r="L3207">
        <v>1.3</v>
      </c>
      <c r="M3207">
        <v>7.1</v>
      </c>
      <c r="N3207">
        <v>18.8</v>
      </c>
      <c r="O3207">
        <v>12</v>
      </c>
      <c r="P3207">
        <v>0</v>
      </c>
      <c r="Q3207" s="1" t="s">
        <v>31</v>
      </c>
      <c r="R3207" s="1" t="s">
        <v>102</v>
      </c>
      <c r="S3207" s="1" t="s">
        <v>174</v>
      </c>
      <c r="T3207" s="1" t="s">
        <v>71</v>
      </c>
      <c r="U3207" s="1" t="s">
        <v>127</v>
      </c>
      <c r="V3207" s="1" t="s">
        <v>42</v>
      </c>
      <c r="W3207">
        <f t="shared" si="100"/>
        <v>46182.517361111109</v>
      </c>
      <c r="X3207">
        <f t="shared" si="101"/>
        <v>46182.540277777778</v>
      </c>
    </row>
    <row r="3208" spans="1:24" x14ac:dyDescent="0.2">
      <c r="A3208" s="1" t="s">
        <v>6915</v>
      </c>
      <c r="B3208" s="1" t="s">
        <v>6911</v>
      </c>
      <c r="C3208" s="1" t="s">
        <v>6912</v>
      </c>
      <c r="D3208" s="1" t="s">
        <v>6916</v>
      </c>
      <c r="E3208" s="1" t="s">
        <v>555</v>
      </c>
      <c r="F3208" s="1" t="s">
        <v>27</v>
      </c>
      <c r="G3208" s="1" t="s">
        <v>69</v>
      </c>
      <c r="H3208" s="1" t="s">
        <v>45</v>
      </c>
      <c r="I3208" s="1" t="s">
        <v>2702</v>
      </c>
      <c r="J3208">
        <v>1</v>
      </c>
      <c r="K3208">
        <v>11.1</v>
      </c>
      <c r="L3208">
        <v>4.2</v>
      </c>
      <c r="M3208">
        <v>2.9</v>
      </c>
      <c r="N3208">
        <v>18.100000000000001</v>
      </c>
      <c r="O3208">
        <v>18</v>
      </c>
      <c r="P3208">
        <v>0</v>
      </c>
      <c r="Q3208" s="1" t="s">
        <v>31</v>
      </c>
      <c r="R3208" s="1" t="s">
        <v>220</v>
      </c>
      <c r="S3208" s="1" t="s">
        <v>254</v>
      </c>
      <c r="T3208" s="1" t="s">
        <v>71</v>
      </c>
      <c r="U3208" s="1" t="s">
        <v>127</v>
      </c>
      <c r="V3208" s="1" t="s">
        <v>36</v>
      </c>
      <c r="W3208">
        <f t="shared" si="100"/>
        <v>46182.517361111109</v>
      </c>
      <c r="X3208">
        <f t="shared" si="101"/>
        <v>46182.552777777775</v>
      </c>
    </row>
    <row r="3209" spans="1:24" x14ac:dyDescent="0.2">
      <c r="A3209" s="1" t="s">
        <v>6917</v>
      </c>
      <c r="B3209" s="1" t="s">
        <v>6911</v>
      </c>
      <c r="C3209" s="1" t="s">
        <v>6912</v>
      </c>
      <c r="D3209" s="1" t="s">
        <v>6918</v>
      </c>
      <c r="E3209" s="1" t="s">
        <v>555</v>
      </c>
      <c r="F3209" s="1" t="s">
        <v>50</v>
      </c>
      <c r="G3209" s="1" t="s">
        <v>69</v>
      </c>
      <c r="H3209" s="1" t="s">
        <v>51</v>
      </c>
      <c r="I3209" s="1" t="s">
        <v>2702</v>
      </c>
      <c r="J3209">
        <v>1</v>
      </c>
      <c r="K3209">
        <v>17.3</v>
      </c>
      <c r="L3209">
        <v>9.3000000000000007</v>
      </c>
      <c r="M3209">
        <v>3.8</v>
      </c>
      <c r="N3209">
        <v>30.4</v>
      </c>
      <c r="O3209">
        <v>26</v>
      </c>
      <c r="P3209">
        <v>0</v>
      </c>
      <c r="Q3209" s="1" t="s">
        <v>31</v>
      </c>
      <c r="R3209" s="1" t="s">
        <v>402</v>
      </c>
      <c r="S3209" s="1" t="s">
        <v>53</v>
      </c>
      <c r="T3209" s="1" t="s">
        <v>71</v>
      </c>
      <c r="U3209" s="1" t="s">
        <v>127</v>
      </c>
      <c r="V3209" s="1" t="s">
        <v>42</v>
      </c>
      <c r="W3209">
        <f t="shared" si="100"/>
        <v>46182.517361111109</v>
      </c>
      <c r="X3209">
        <f t="shared" si="101"/>
        <v>46182.574305555558</v>
      </c>
    </row>
    <row r="3210" spans="1:24" x14ac:dyDescent="0.2">
      <c r="A3210" s="1" t="s">
        <v>6919</v>
      </c>
      <c r="B3210" s="1" t="s">
        <v>6911</v>
      </c>
      <c r="C3210" s="1" t="s">
        <v>6912</v>
      </c>
      <c r="D3210" s="1" t="s">
        <v>6920</v>
      </c>
      <c r="E3210" s="1" t="s">
        <v>555</v>
      </c>
      <c r="F3210" s="1" t="s">
        <v>56</v>
      </c>
      <c r="G3210" s="1" t="s">
        <v>69</v>
      </c>
      <c r="H3210" s="1" t="s">
        <v>57</v>
      </c>
      <c r="I3210" s="1" t="s">
        <v>2702</v>
      </c>
      <c r="J3210">
        <v>1</v>
      </c>
      <c r="K3210">
        <v>13.7</v>
      </c>
      <c r="L3210">
        <v>1</v>
      </c>
      <c r="M3210">
        <v>1.8</v>
      </c>
      <c r="N3210">
        <v>16.5</v>
      </c>
      <c r="O3210">
        <v>18</v>
      </c>
      <c r="P3210">
        <v>0</v>
      </c>
      <c r="Q3210" s="1" t="s">
        <v>31</v>
      </c>
      <c r="R3210" s="1" t="s">
        <v>113</v>
      </c>
      <c r="S3210" s="1" t="s">
        <v>228</v>
      </c>
      <c r="T3210" s="1" t="s">
        <v>71</v>
      </c>
      <c r="U3210" s="1" t="s">
        <v>127</v>
      </c>
      <c r="V3210" s="1" t="s">
        <v>36</v>
      </c>
      <c r="W3210">
        <f t="shared" si="100"/>
        <v>46182.517361111109</v>
      </c>
      <c r="X3210">
        <f t="shared" si="101"/>
        <v>46182.585416666669</v>
      </c>
    </row>
    <row r="3211" spans="1:24" x14ac:dyDescent="0.2">
      <c r="A3211" s="1" t="s">
        <v>6921</v>
      </c>
      <c r="B3211" s="1" t="s">
        <v>6911</v>
      </c>
      <c r="C3211" s="1" t="s">
        <v>6912</v>
      </c>
      <c r="D3211" s="1" t="s">
        <v>6922</v>
      </c>
      <c r="E3211" s="1" t="s">
        <v>555</v>
      </c>
      <c r="F3211" s="1" t="s">
        <v>56</v>
      </c>
      <c r="G3211" s="1" t="s">
        <v>69</v>
      </c>
      <c r="H3211" s="1" t="s">
        <v>62</v>
      </c>
      <c r="I3211" s="1" t="s">
        <v>2702</v>
      </c>
      <c r="J3211">
        <v>1</v>
      </c>
      <c r="K3211">
        <v>10.1</v>
      </c>
      <c r="L3211">
        <v>0.8</v>
      </c>
      <c r="M3211">
        <v>2.5</v>
      </c>
      <c r="N3211">
        <v>13.4</v>
      </c>
      <c r="O3211">
        <v>15</v>
      </c>
      <c r="P3211">
        <v>0</v>
      </c>
      <c r="Q3211" s="1" t="s">
        <v>31</v>
      </c>
      <c r="R3211" s="1" t="s">
        <v>189</v>
      </c>
      <c r="S3211" s="1" t="s">
        <v>363</v>
      </c>
      <c r="T3211" s="1" t="s">
        <v>71</v>
      </c>
      <c r="U3211" s="1" t="s">
        <v>127</v>
      </c>
      <c r="V3211" s="1" t="s">
        <v>36</v>
      </c>
      <c r="W3211">
        <f t="shared" si="100"/>
        <v>46182.517361111109</v>
      </c>
      <c r="X3211">
        <f t="shared" si="101"/>
        <v>46182.595138888886</v>
      </c>
    </row>
    <row r="3212" spans="1:24" x14ac:dyDescent="0.2">
      <c r="A3212" s="1" t="s">
        <v>6923</v>
      </c>
      <c r="B3212" s="1" t="s">
        <v>6924</v>
      </c>
      <c r="C3212" s="1" t="s">
        <v>6653</v>
      </c>
      <c r="D3212" s="1" t="s">
        <v>6925</v>
      </c>
      <c r="E3212" s="1" t="s">
        <v>555</v>
      </c>
      <c r="F3212" s="1" t="s">
        <v>27</v>
      </c>
      <c r="G3212" s="1" t="s">
        <v>28</v>
      </c>
      <c r="H3212" s="1" t="s">
        <v>29</v>
      </c>
      <c r="I3212" s="1" t="s">
        <v>3206</v>
      </c>
      <c r="J3212">
        <v>4</v>
      </c>
      <c r="K3212">
        <v>11.6</v>
      </c>
      <c r="L3212">
        <v>0.9</v>
      </c>
      <c r="M3212">
        <v>1.9</v>
      </c>
      <c r="N3212">
        <v>14.3</v>
      </c>
      <c r="O3212">
        <v>15</v>
      </c>
      <c r="P3212">
        <v>0</v>
      </c>
      <c r="Q3212" s="1" t="s">
        <v>31</v>
      </c>
      <c r="R3212" s="1" t="s">
        <v>46</v>
      </c>
      <c r="S3212" s="1" t="s">
        <v>47</v>
      </c>
      <c r="T3212" s="1" t="s">
        <v>153</v>
      </c>
      <c r="U3212" s="1" t="s">
        <v>251</v>
      </c>
      <c r="V3212" s="1" t="s">
        <v>36</v>
      </c>
      <c r="W3212">
        <f t="shared" si="100"/>
        <v>46182.677777777775</v>
      </c>
      <c r="X3212">
        <f t="shared" si="101"/>
        <v>46182.6875</v>
      </c>
    </row>
    <row r="3213" spans="1:24" x14ac:dyDescent="0.2">
      <c r="A3213" s="1" t="s">
        <v>6926</v>
      </c>
      <c r="B3213" s="1" t="s">
        <v>6924</v>
      </c>
      <c r="C3213" s="1" t="s">
        <v>6653</v>
      </c>
      <c r="D3213" s="1" t="s">
        <v>6657</v>
      </c>
      <c r="E3213" s="1" t="s">
        <v>555</v>
      </c>
      <c r="F3213" s="1" t="s">
        <v>27</v>
      </c>
      <c r="G3213" s="1" t="s">
        <v>28</v>
      </c>
      <c r="H3213" s="1" t="s">
        <v>39</v>
      </c>
      <c r="I3213" s="1" t="s">
        <v>3206</v>
      </c>
      <c r="J3213">
        <v>4</v>
      </c>
      <c r="K3213">
        <v>12.2</v>
      </c>
      <c r="L3213">
        <v>0.2</v>
      </c>
      <c r="M3213">
        <v>5.9</v>
      </c>
      <c r="N3213">
        <v>18.3</v>
      </c>
      <c r="O3213">
        <v>12</v>
      </c>
      <c r="P3213">
        <v>0</v>
      </c>
      <c r="Q3213" s="1" t="s">
        <v>31</v>
      </c>
      <c r="R3213" s="1" t="s">
        <v>98</v>
      </c>
      <c r="S3213" s="1" t="s">
        <v>131</v>
      </c>
      <c r="T3213" s="1" t="s">
        <v>153</v>
      </c>
      <c r="U3213" s="1" t="s">
        <v>251</v>
      </c>
      <c r="V3213" s="1" t="s">
        <v>42</v>
      </c>
      <c r="W3213">
        <f t="shared" si="100"/>
        <v>46182.677777777775</v>
      </c>
      <c r="X3213">
        <f t="shared" si="101"/>
        <v>46182.7</v>
      </c>
    </row>
    <row r="3214" spans="1:24" x14ac:dyDescent="0.2">
      <c r="A3214" s="1" t="s">
        <v>6927</v>
      </c>
      <c r="B3214" s="1" t="s">
        <v>6924</v>
      </c>
      <c r="C3214" s="1" t="s">
        <v>6653</v>
      </c>
      <c r="D3214" s="1" t="s">
        <v>6626</v>
      </c>
      <c r="E3214" s="1" t="s">
        <v>555</v>
      </c>
      <c r="F3214" s="1" t="s">
        <v>27</v>
      </c>
      <c r="G3214" s="1" t="s">
        <v>28</v>
      </c>
      <c r="H3214" s="1" t="s">
        <v>45</v>
      </c>
      <c r="I3214" s="1" t="s">
        <v>3206</v>
      </c>
      <c r="J3214">
        <v>4</v>
      </c>
      <c r="K3214">
        <v>15</v>
      </c>
      <c r="L3214">
        <v>5.2</v>
      </c>
      <c r="M3214">
        <v>3.2</v>
      </c>
      <c r="N3214">
        <v>23.4</v>
      </c>
      <c r="O3214">
        <v>18</v>
      </c>
      <c r="P3214">
        <v>0</v>
      </c>
      <c r="Q3214" s="1" t="s">
        <v>31</v>
      </c>
      <c r="R3214" s="1" t="s">
        <v>102</v>
      </c>
      <c r="S3214" s="1" t="s">
        <v>103</v>
      </c>
      <c r="T3214" s="1" t="s">
        <v>153</v>
      </c>
      <c r="U3214" s="1" t="s">
        <v>251</v>
      </c>
      <c r="V3214" s="1" t="s">
        <v>42</v>
      </c>
      <c r="W3214">
        <f t="shared" si="100"/>
        <v>46182.677777777775</v>
      </c>
      <c r="X3214">
        <f t="shared" si="101"/>
        <v>46182.716666666667</v>
      </c>
    </row>
    <row r="3215" spans="1:24" x14ac:dyDescent="0.2">
      <c r="A3215" s="1" t="s">
        <v>6928</v>
      </c>
      <c r="B3215" s="1" t="s">
        <v>6924</v>
      </c>
      <c r="C3215" s="1" t="s">
        <v>6653</v>
      </c>
      <c r="D3215" s="1" t="s">
        <v>6929</v>
      </c>
      <c r="E3215" s="1" t="s">
        <v>555</v>
      </c>
      <c r="F3215" s="1" t="s">
        <v>50</v>
      </c>
      <c r="G3215" s="1" t="s">
        <v>28</v>
      </c>
      <c r="H3215" s="1" t="s">
        <v>51</v>
      </c>
      <c r="I3215" s="1" t="s">
        <v>3206</v>
      </c>
      <c r="J3215">
        <v>4</v>
      </c>
      <c r="K3215">
        <v>22</v>
      </c>
      <c r="L3215">
        <v>10.7</v>
      </c>
      <c r="M3215">
        <v>3.5</v>
      </c>
      <c r="N3215">
        <v>36.200000000000003</v>
      </c>
      <c r="O3215">
        <v>26</v>
      </c>
      <c r="P3215">
        <v>0</v>
      </c>
      <c r="Q3215" s="1" t="s">
        <v>31</v>
      </c>
      <c r="R3215" s="1" t="s">
        <v>431</v>
      </c>
      <c r="S3215" s="1" t="s">
        <v>327</v>
      </c>
      <c r="T3215" s="1" t="s">
        <v>153</v>
      </c>
      <c r="U3215" s="1" t="s">
        <v>251</v>
      </c>
      <c r="V3215" s="1" t="s">
        <v>42</v>
      </c>
      <c r="W3215">
        <f t="shared" si="100"/>
        <v>46182.677777777775</v>
      </c>
      <c r="X3215">
        <f t="shared" si="101"/>
        <v>46182.741666666669</v>
      </c>
    </row>
    <row r="3216" spans="1:24" x14ac:dyDescent="0.2">
      <c r="A3216" s="1" t="s">
        <v>6930</v>
      </c>
      <c r="B3216" s="1" t="s">
        <v>6924</v>
      </c>
      <c r="C3216" s="1" t="s">
        <v>6653</v>
      </c>
      <c r="D3216" s="1" t="s">
        <v>6931</v>
      </c>
      <c r="E3216" s="1" t="s">
        <v>555</v>
      </c>
      <c r="F3216" s="1" t="s">
        <v>56</v>
      </c>
      <c r="G3216" s="1" t="s">
        <v>28</v>
      </c>
      <c r="H3216" s="1" t="s">
        <v>57</v>
      </c>
      <c r="I3216" s="1" t="s">
        <v>3206</v>
      </c>
      <c r="J3216">
        <v>4</v>
      </c>
      <c r="K3216">
        <v>13.8</v>
      </c>
      <c r="L3216">
        <v>1.4</v>
      </c>
      <c r="M3216">
        <v>2.6</v>
      </c>
      <c r="N3216">
        <v>17.7</v>
      </c>
      <c r="O3216">
        <v>18</v>
      </c>
      <c r="P3216">
        <v>0</v>
      </c>
      <c r="Q3216" s="1" t="s">
        <v>31</v>
      </c>
      <c r="R3216" s="1" t="s">
        <v>142</v>
      </c>
      <c r="S3216" s="1" t="s">
        <v>146</v>
      </c>
      <c r="T3216" s="1" t="s">
        <v>153</v>
      </c>
      <c r="U3216" s="1" t="s">
        <v>251</v>
      </c>
      <c r="V3216" s="1" t="s">
        <v>36</v>
      </c>
      <c r="W3216">
        <f t="shared" si="100"/>
        <v>46182.677777777775</v>
      </c>
      <c r="X3216">
        <f t="shared" si="101"/>
        <v>46182.753472222219</v>
      </c>
    </row>
    <row r="3217" spans="1:24" x14ac:dyDescent="0.2">
      <c r="A3217" s="1" t="s">
        <v>6932</v>
      </c>
      <c r="B3217" s="1" t="s">
        <v>6924</v>
      </c>
      <c r="C3217" s="1" t="s">
        <v>6653</v>
      </c>
      <c r="D3217" s="1" t="s">
        <v>6933</v>
      </c>
      <c r="E3217" s="1" t="s">
        <v>555</v>
      </c>
      <c r="F3217" s="1" t="s">
        <v>56</v>
      </c>
      <c r="G3217" s="1" t="s">
        <v>28</v>
      </c>
      <c r="H3217" s="1" t="s">
        <v>62</v>
      </c>
      <c r="I3217" s="1" t="s">
        <v>3206</v>
      </c>
      <c r="J3217">
        <v>4</v>
      </c>
      <c r="K3217">
        <v>10.199999999999999</v>
      </c>
      <c r="L3217">
        <v>0.7</v>
      </c>
      <c r="M3217">
        <v>3.1</v>
      </c>
      <c r="N3217">
        <v>14</v>
      </c>
      <c r="O3217">
        <v>15</v>
      </c>
      <c r="P3217">
        <v>0</v>
      </c>
      <c r="Q3217" s="1" t="s">
        <v>31</v>
      </c>
      <c r="R3217" s="1" t="s">
        <v>279</v>
      </c>
      <c r="S3217" s="1" t="s">
        <v>64</v>
      </c>
      <c r="T3217" s="1" t="s">
        <v>153</v>
      </c>
      <c r="U3217" s="1" t="s">
        <v>251</v>
      </c>
      <c r="V3217" s="1" t="s">
        <v>36</v>
      </c>
      <c r="W3217">
        <f t="shared" si="100"/>
        <v>46182.677777777775</v>
      </c>
      <c r="X3217">
        <f t="shared" si="101"/>
        <v>46182.763194444444</v>
      </c>
    </row>
    <row r="3218" spans="1:24" x14ac:dyDescent="0.2">
      <c r="A3218" s="1" t="s">
        <v>6934</v>
      </c>
      <c r="B3218" s="1" t="s">
        <v>6935</v>
      </c>
      <c r="C3218" s="1" t="s">
        <v>6936</v>
      </c>
      <c r="D3218" s="1" t="s">
        <v>6937</v>
      </c>
      <c r="E3218" s="1" t="s">
        <v>555</v>
      </c>
      <c r="F3218" s="1" t="s">
        <v>27</v>
      </c>
      <c r="G3218" s="1" t="s">
        <v>194</v>
      </c>
      <c r="H3218" s="1" t="s">
        <v>29</v>
      </c>
      <c r="I3218" s="1" t="s">
        <v>1223</v>
      </c>
      <c r="J3218">
        <v>1</v>
      </c>
      <c r="K3218">
        <v>9.5</v>
      </c>
      <c r="L3218">
        <v>0.7</v>
      </c>
      <c r="M3218">
        <v>3.6</v>
      </c>
      <c r="N3218">
        <v>13.9</v>
      </c>
      <c r="O3218">
        <v>15</v>
      </c>
      <c r="P3218">
        <v>0</v>
      </c>
      <c r="Q3218" s="1" t="s">
        <v>31</v>
      </c>
      <c r="R3218" s="1" t="s">
        <v>75</v>
      </c>
      <c r="S3218" s="1" t="s">
        <v>79</v>
      </c>
      <c r="T3218" s="1" t="s">
        <v>34</v>
      </c>
      <c r="U3218" s="1" t="s">
        <v>99</v>
      </c>
      <c r="V3218" s="1" t="s">
        <v>36</v>
      </c>
      <c r="W3218">
        <f t="shared" si="100"/>
        <v>46182.557638888888</v>
      </c>
      <c r="X3218">
        <f t="shared" si="101"/>
        <v>46182.566666666666</v>
      </c>
    </row>
    <row r="3219" spans="1:24" x14ac:dyDescent="0.2">
      <c r="A3219" s="1" t="s">
        <v>6938</v>
      </c>
      <c r="B3219" s="1" t="s">
        <v>6935</v>
      </c>
      <c r="C3219" s="1" t="s">
        <v>6936</v>
      </c>
      <c r="D3219" s="1" t="s">
        <v>6939</v>
      </c>
      <c r="E3219" s="1" t="s">
        <v>555</v>
      </c>
      <c r="F3219" s="1" t="s">
        <v>27</v>
      </c>
      <c r="G3219" s="1" t="s">
        <v>194</v>
      </c>
      <c r="H3219" s="1" t="s">
        <v>39</v>
      </c>
      <c r="I3219" s="1" t="s">
        <v>1223</v>
      </c>
      <c r="J3219">
        <v>1</v>
      </c>
      <c r="K3219">
        <v>14.4</v>
      </c>
      <c r="L3219">
        <v>0.7</v>
      </c>
      <c r="M3219">
        <v>7</v>
      </c>
      <c r="N3219">
        <v>22.2</v>
      </c>
      <c r="O3219">
        <v>12</v>
      </c>
      <c r="P3219">
        <v>0</v>
      </c>
      <c r="Q3219" s="1" t="s">
        <v>31</v>
      </c>
      <c r="R3219" s="1" t="s">
        <v>75</v>
      </c>
      <c r="S3219" s="1" t="s">
        <v>47</v>
      </c>
      <c r="T3219" s="1" t="s">
        <v>34</v>
      </c>
      <c r="U3219" s="1" t="s">
        <v>99</v>
      </c>
      <c r="V3219" s="1" t="s">
        <v>42</v>
      </c>
      <c r="W3219">
        <f t="shared" si="100"/>
        <v>46182.557638888888</v>
      </c>
      <c r="X3219">
        <f t="shared" si="101"/>
        <v>46182.582638888889</v>
      </c>
    </row>
    <row r="3220" spans="1:24" x14ac:dyDescent="0.2">
      <c r="A3220" s="1" t="s">
        <v>6940</v>
      </c>
      <c r="B3220" s="1" t="s">
        <v>6935</v>
      </c>
      <c r="C3220" s="1" t="s">
        <v>6936</v>
      </c>
      <c r="D3220" s="1" t="s">
        <v>6688</v>
      </c>
      <c r="E3220" s="1" t="s">
        <v>555</v>
      </c>
      <c r="F3220" s="1" t="s">
        <v>27</v>
      </c>
      <c r="G3220" s="1" t="s">
        <v>194</v>
      </c>
      <c r="H3220" s="1" t="s">
        <v>45</v>
      </c>
      <c r="I3220" s="1" t="s">
        <v>1223</v>
      </c>
      <c r="J3220">
        <v>1</v>
      </c>
      <c r="K3220">
        <v>15.3</v>
      </c>
      <c r="L3220">
        <v>6.4</v>
      </c>
      <c r="M3220">
        <v>2.7</v>
      </c>
      <c r="N3220">
        <v>24.4</v>
      </c>
      <c r="O3220">
        <v>18</v>
      </c>
      <c r="P3220">
        <v>0</v>
      </c>
      <c r="Q3220" s="1" t="s">
        <v>31</v>
      </c>
      <c r="R3220" s="1" t="s">
        <v>106</v>
      </c>
      <c r="S3220" s="1" t="s">
        <v>320</v>
      </c>
      <c r="T3220" s="1" t="s">
        <v>34</v>
      </c>
      <c r="U3220" s="1" t="s">
        <v>99</v>
      </c>
      <c r="V3220" s="1" t="s">
        <v>42</v>
      </c>
      <c r="W3220">
        <f t="shared" si="100"/>
        <v>46182.557638888888</v>
      </c>
      <c r="X3220">
        <f t="shared" si="101"/>
        <v>46182.599305555559</v>
      </c>
    </row>
    <row r="3221" spans="1:24" x14ac:dyDescent="0.2">
      <c r="A3221" s="1" t="s">
        <v>6941</v>
      </c>
      <c r="B3221" s="1" t="s">
        <v>6935</v>
      </c>
      <c r="C3221" s="1" t="s">
        <v>6936</v>
      </c>
      <c r="D3221" s="1" t="s">
        <v>6692</v>
      </c>
      <c r="E3221" s="1" t="s">
        <v>555</v>
      </c>
      <c r="F3221" s="1" t="s">
        <v>50</v>
      </c>
      <c r="G3221" s="1" t="s">
        <v>194</v>
      </c>
      <c r="H3221" s="1" t="s">
        <v>51</v>
      </c>
      <c r="I3221" s="1" t="s">
        <v>1223</v>
      </c>
      <c r="J3221">
        <v>1</v>
      </c>
      <c r="K3221">
        <v>16.899999999999999</v>
      </c>
      <c r="L3221">
        <v>15.5</v>
      </c>
      <c r="M3221">
        <v>4.2</v>
      </c>
      <c r="N3221">
        <v>36.5</v>
      </c>
      <c r="O3221">
        <v>26</v>
      </c>
      <c r="P3221">
        <v>0</v>
      </c>
      <c r="Q3221" s="1" t="s">
        <v>31</v>
      </c>
      <c r="R3221" s="1" t="s">
        <v>184</v>
      </c>
      <c r="S3221" s="1" t="s">
        <v>700</v>
      </c>
      <c r="T3221" s="1" t="s">
        <v>34</v>
      </c>
      <c r="U3221" s="1" t="s">
        <v>99</v>
      </c>
      <c r="V3221" s="1" t="s">
        <v>42</v>
      </c>
      <c r="W3221">
        <f t="shared" si="100"/>
        <v>46182.557638888888</v>
      </c>
      <c r="X3221">
        <f t="shared" si="101"/>
        <v>46182.625</v>
      </c>
    </row>
    <row r="3222" spans="1:24" x14ac:dyDescent="0.2">
      <c r="A3222" s="1" t="s">
        <v>6942</v>
      </c>
      <c r="B3222" s="1" t="s">
        <v>6935</v>
      </c>
      <c r="C3222" s="1" t="s">
        <v>6936</v>
      </c>
      <c r="D3222" s="1" t="s">
        <v>6755</v>
      </c>
      <c r="E3222" s="1" t="s">
        <v>555</v>
      </c>
      <c r="F3222" s="1" t="s">
        <v>56</v>
      </c>
      <c r="G3222" s="1" t="s">
        <v>194</v>
      </c>
      <c r="H3222" s="1" t="s">
        <v>57</v>
      </c>
      <c r="I3222" s="1" t="s">
        <v>1223</v>
      </c>
      <c r="J3222">
        <v>1</v>
      </c>
      <c r="K3222">
        <v>14.3</v>
      </c>
      <c r="L3222">
        <v>1.1000000000000001</v>
      </c>
      <c r="M3222">
        <v>3.6</v>
      </c>
      <c r="N3222">
        <v>19</v>
      </c>
      <c r="O3222">
        <v>18</v>
      </c>
      <c r="P3222">
        <v>0</v>
      </c>
      <c r="Q3222" s="1" t="s">
        <v>31</v>
      </c>
      <c r="R3222" s="1" t="s">
        <v>90</v>
      </c>
      <c r="S3222" s="1" t="s">
        <v>87</v>
      </c>
      <c r="T3222" s="1" t="s">
        <v>34</v>
      </c>
      <c r="U3222" s="1" t="s">
        <v>99</v>
      </c>
      <c r="V3222" s="1" t="s">
        <v>36</v>
      </c>
      <c r="W3222">
        <f t="shared" si="100"/>
        <v>46182.557638888888</v>
      </c>
      <c r="X3222">
        <f t="shared" si="101"/>
        <v>46182.638194444444</v>
      </c>
    </row>
    <row r="3223" spans="1:24" x14ac:dyDescent="0.2">
      <c r="A3223" s="1" t="s">
        <v>6943</v>
      </c>
      <c r="B3223" s="1" t="s">
        <v>6935</v>
      </c>
      <c r="C3223" s="1" t="s">
        <v>6936</v>
      </c>
      <c r="D3223" s="1" t="s">
        <v>6944</v>
      </c>
      <c r="E3223" s="1" t="s">
        <v>555</v>
      </c>
      <c r="F3223" s="1" t="s">
        <v>56</v>
      </c>
      <c r="G3223" s="1" t="s">
        <v>194</v>
      </c>
      <c r="H3223" s="1" t="s">
        <v>62</v>
      </c>
      <c r="I3223" s="1" t="s">
        <v>1223</v>
      </c>
      <c r="J3223">
        <v>1</v>
      </c>
      <c r="K3223">
        <v>7.9</v>
      </c>
      <c r="L3223">
        <v>0.2</v>
      </c>
      <c r="M3223">
        <v>3.3</v>
      </c>
      <c r="N3223">
        <v>11.4</v>
      </c>
      <c r="O3223">
        <v>15</v>
      </c>
      <c r="P3223">
        <v>0</v>
      </c>
      <c r="Q3223" s="1" t="s">
        <v>31</v>
      </c>
      <c r="R3223" s="1" t="s">
        <v>611</v>
      </c>
      <c r="S3223" s="1" t="s">
        <v>228</v>
      </c>
      <c r="T3223" s="1" t="s">
        <v>34</v>
      </c>
      <c r="U3223" s="1" t="s">
        <v>99</v>
      </c>
      <c r="V3223" s="1" t="s">
        <v>36</v>
      </c>
      <c r="W3223">
        <f t="shared" si="100"/>
        <v>46182.557638888888</v>
      </c>
      <c r="X3223">
        <f t="shared" si="101"/>
        <v>46182.645833333336</v>
      </c>
    </row>
    <row r="3224" spans="1:24" x14ac:dyDescent="0.2">
      <c r="A3224" s="1" t="s">
        <v>6945</v>
      </c>
      <c r="B3224" s="1" t="s">
        <v>6946</v>
      </c>
      <c r="C3224" s="1" t="s">
        <v>6947</v>
      </c>
      <c r="D3224" s="1" t="s">
        <v>6948</v>
      </c>
      <c r="E3224" s="1" t="s">
        <v>555</v>
      </c>
      <c r="F3224" s="1" t="s">
        <v>27</v>
      </c>
      <c r="G3224" s="1" t="s">
        <v>123</v>
      </c>
      <c r="H3224" s="1" t="s">
        <v>29</v>
      </c>
      <c r="I3224" s="1" t="s">
        <v>965</v>
      </c>
      <c r="J3224">
        <v>1</v>
      </c>
      <c r="K3224">
        <v>11.1</v>
      </c>
      <c r="L3224">
        <v>0.8</v>
      </c>
      <c r="M3224">
        <v>2.6</v>
      </c>
      <c r="N3224">
        <v>14.5</v>
      </c>
      <c r="O3224">
        <v>15</v>
      </c>
      <c r="P3224">
        <v>0</v>
      </c>
      <c r="Q3224" s="1" t="s">
        <v>31</v>
      </c>
      <c r="R3224" s="1" t="s">
        <v>40</v>
      </c>
      <c r="S3224" s="1" t="s">
        <v>156</v>
      </c>
      <c r="T3224" s="1" t="s">
        <v>71</v>
      </c>
      <c r="U3224" s="1" t="s">
        <v>99</v>
      </c>
      <c r="V3224" s="1" t="s">
        <v>36</v>
      </c>
      <c r="W3224">
        <f t="shared" si="100"/>
        <v>46182.60833333333</v>
      </c>
      <c r="X3224">
        <f t="shared" si="101"/>
        <v>46182.618055555555</v>
      </c>
    </row>
    <row r="3225" spans="1:24" x14ac:dyDescent="0.2">
      <c r="A3225" s="1" t="s">
        <v>6949</v>
      </c>
      <c r="B3225" s="1" t="s">
        <v>6946</v>
      </c>
      <c r="C3225" s="1" t="s">
        <v>6947</v>
      </c>
      <c r="D3225" s="1" t="s">
        <v>6679</v>
      </c>
      <c r="E3225" s="1" t="s">
        <v>555</v>
      </c>
      <c r="F3225" s="1" t="s">
        <v>27</v>
      </c>
      <c r="G3225" s="1" t="s">
        <v>123</v>
      </c>
      <c r="H3225" s="1" t="s">
        <v>39</v>
      </c>
      <c r="I3225" s="1" t="s">
        <v>965</v>
      </c>
      <c r="J3225">
        <v>1</v>
      </c>
      <c r="K3225">
        <v>10.4</v>
      </c>
      <c r="L3225">
        <v>0.9</v>
      </c>
      <c r="M3225">
        <v>7.8</v>
      </c>
      <c r="N3225">
        <v>19.100000000000001</v>
      </c>
      <c r="O3225">
        <v>12</v>
      </c>
      <c r="P3225">
        <v>0</v>
      </c>
      <c r="Q3225" s="1" t="s">
        <v>31</v>
      </c>
      <c r="R3225" s="1" t="s">
        <v>199</v>
      </c>
      <c r="S3225" s="1" t="s">
        <v>152</v>
      </c>
      <c r="T3225" s="1" t="s">
        <v>71</v>
      </c>
      <c r="U3225" s="1" t="s">
        <v>99</v>
      </c>
      <c r="V3225" s="1" t="s">
        <v>42</v>
      </c>
      <c r="W3225">
        <f t="shared" si="100"/>
        <v>46182.60833333333</v>
      </c>
      <c r="X3225">
        <f t="shared" si="101"/>
        <v>46182.631249999999</v>
      </c>
    </row>
    <row r="3226" spans="1:24" x14ac:dyDescent="0.2">
      <c r="A3226" s="1" t="s">
        <v>6950</v>
      </c>
      <c r="B3226" s="1" t="s">
        <v>6946</v>
      </c>
      <c r="C3226" s="1" t="s">
        <v>6947</v>
      </c>
      <c r="D3226" s="1" t="s">
        <v>6951</v>
      </c>
      <c r="E3226" s="1" t="s">
        <v>555</v>
      </c>
      <c r="F3226" s="1" t="s">
        <v>27</v>
      </c>
      <c r="G3226" s="1" t="s">
        <v>123</v>
      </c>
      <c r="H3226" s="1" t="s">
        <v>45</v>
      </c>
      <c r="I3226" s="1" t="s">
        <v>965</v>
      </c>
      <c r="J3226">
        <v>1</v>
      </c>
      <c r="K3226">
        <v>14.4</v>
      </c>
      <c r="L3226">
        <v>6.2</v>
      </c>
      <c r="M3226">
        <v>2.2000000000000002</v>
      </c>
      <c r="N3226">
        <v>22.8</v>
      </c>
      <c r="O3226">
        <v>18</v>
      </c>
      <c r="P3226">
        <v>0</v>
      </c>
      <c r="Q3226" s="1" t="s">
        <v>31</v>
      </c>
      <c r="R3226" s="1" t="s">
        <v>40</v>
      </c>
      <c r="S3226" s="1" t="s">
        <v>196</v>
      </c>
      <c r="T3226" s="1" t="s">
        <v>71</v>
      </c>
      <c r="U3226" s="1" t="s">
        <v>99</v>
      </c>
      <c r="V3226" s="1" t="s">
        <v>42</v>
      </c>
      <c r="W3226">
        <f t="shared" si="100"/>
        <v>46182.60833333333</v>
      </c>
      <c r="X3226">
        <f t="shared" si="101"/>
        <v>46182.647222222222</v>
      </c>
    </row>
    <row r="3227" spans="1:24" x14ac:dyDescent="0.2">
      <c r="A3227" s="1" t="s">
        <v>6952</v>
      </c>
      <c r="B3227" s="1" t="s">
        <v>6946</v>
      </c>
      <c r="C3227" s="1" t="s">
        <v>6947</v>
      </c>
      <c r="D3227" s="1" t="s">
        <v>6953</v>
      </c>
      <c r="E3227" s="1" t="s">
        <v>555</v>
      </c>
      <c r="F3227" s="1" t="s">
        <v>50</v>
      </c>
      <c r="G3227" s="1" t="s">
        <v>123</v>
      </c>
      <c r="H3227" s="1" t="s">
        <v>51</v>
      </c>
      <c r="I3227" s="1" t="s">
        <v>965</v>
      </c>
      <c r="J3227">
        <v>1</v>
      </c>
      <c r="K3227">
        <v>16.7</v>
      </c>
      <c r="L3227">
        <v>8.5</v>
      </c>
      <c r="M3227">
        <v>4.9000000000000004</v>
      </c>
      <c r="N3227">
        <v>30.1</v>
      </c>
      <c r="O3227">
        <v>26</v>
      </c>
      <c r="P3227">
        <v>0</v>
      </c>
      <c r="Q3227" s="1" t="s">
        <v>31</v>
      </c>
      <c r="R3227" s="1" t="s">
        <v>728</v>
      </c>
      <c r="S3227" s="1" t="s">
        <v>139</v>
      </c>
      <c r="T3227" s="1" t="s">
        <v>71</v>
      </c>
      <c r="U3227" s="1" t="s">
        <v>99</v>
      </c>
      <c r="V3227" s="1" t="s">
        <v>42</v>
      </c>
      <c r="W3227">
        <f t="shared" si="100"/>
        <v>46182.60833333333</v>
      </c>
      <c r="X3227">
        <f t="shared" si="101"/>
        <v>46182.668055555558</v>
      </c>
    </row>
    <row r="3228" spans="1:24" x14ac:dyDescent="0.2">
      <c r="A3228" s="1" t="s">
        <v>6954</v>
      </c>
      <c r="B3228" s="1" t="s">
        <v>6946</v>
      </c>
      <c r="C3228" s="1" t="s">
        <v>6947</v>
      </c>
      <c r="D3228" s="1" t="s">
        <v>6955</v>
      </c>
      <c r="E3228" s="1" t="s">
        <v>555</v>
      </c>
      <c r="F3228" s="1" t="s">
        <v>56</v>
      </c>
      <c r="G3228" s="1" t="s">
        <v>123</v>
      </c>
      <c r="H3228" s="1" t="s">
        <v>57</v>
      </c>
      <c r="I3228" s="1" t="s">
        <v>965</v>
      </c>
      <c r="J3228">
        <v>1</v>
      </c>
      <c r="K3228">
        <v>15.2</v>
      </c>
      <c r="L3228">
        <v>0.5</v>
      </c>
      <c r="M3228">
        <v>3.5</v>
      </c>
      <c r="N3228">
        <v>19.2</v>
      </c>
      <c r="O3228">
        <v>18</v>
      </c>
      <c r="P3228">
        <v>0</v>
      </c>
      <c r="Q3228" s="1" t="s">
        <v>31</v>
      </c>
      <c r="R3228" s="1" t="s">
        <v>504</v>
      </c>
      <c r="S3228" s="1" t="s">
        <v>114</v>
      </c>
      <c r="T3228" s="1" t="s">
        <v>71</v>
      </c>
      <c r="U3228" s="1" t="s">
        <v>99</v>
      </c>
      <c r="V3228" s="1" t="s">
        <v>36</v>
      </c>
      <c r="W3228">
        <f t="shared" si="100"/>
        <v>46182.60833333333</v>
      </c>
      <c r="X3228">
        <f t="shared" si="101"/>
        <v>46182.681250000001</v>
      </c>
    </row>
    <row r="3229" spans="1:24" x14ac:dyDescent="0.2">
      <c r="A3229" s="1" t="s">
        <v>6956</v>
      </c>
      <c r="B3229" s="1" t="s">
        <v>6946</v>
      </c>
      <c r="C3229" s="1" t="s">
        <v>6947</v>
      </c>
      <c r="D3229" s="1" t="s">
        <v>6957</v>
      </c>
      <c r="E3229" s="1" t="s">
        <v>555</v>
      </c>
      <c r="F3229" s="1" t="s">
        <v>56</v>
      </c>
      <c r="G3229" s="1" t="s">
        <v>123</v>
      </c>
      <c r="H3229" s="1" t="s">
        <v>62</v>
      </c>
      <c r="I3229" s="1" t="s">
        <v>965</v>
      </c>
      <c r="J3229">
        <v>1</v>
      </c>
      <c r="K3229">
        <v>11</v>
      </c>
      <c r="L3229">
        <v>0.7</v>
      </c>
      <c r="M3229">
        <v>1.5</v>
      </c>
      <c r="N3229">
        <v>13.2</v>
      </c>
      <c r="O3229">
        <v>15</v>
      </c>
      <c r="P3229">
        <v>0</v>
      </c>
      <c r="Q3229" s="1" t="s">
        <v>31</v>
      </c>
      <c r="R3229" s="1" t="s">
        <v>959</v>
      </c>
      <c r="S3229" s="1" t="s">
        <v>114</v>
      </c>
      <c r="T3229" s="1" t="s">
        <v>71</v>
      </c>
      <c r="U3229" s="1" t="s">
        <v>99</v>
      </c>
      <c r="V3229" s="1" t="s">
        <v>36</v>
      </c>
      <c r="W3229">
        <f t="shared" si="100"/>
        <v>46182.60833333333</v>
      </c>
      <c r="X3229">
        <f t="shared" si="101"/>
        <v>46182.69027777778</v>
      </c>
    </row>
    <row r="3230" spans="1:24" x14ac:dyDescent="0.2">
      <c r="A3230" s="1" t="s">
        <v>6958</v>
      </c>
      <c r="B3230" s="1" t="s">
        <v>6959</v>
      </c>
      <c r="C3230" s="1" t="s">
        <v>6842</v>
      </c>
      <c r="D3230" s="1" t="s">
        <v>6936</v>
      </c>
      <c r="E3230" s="1" t="s">
        <v>555</v>
      </c>
      <c r="F3230" s="1" t="s">
        <v>27</v>
      </c>
      <c r="G3230" s="1" t="s">
        <v>28</v>
      </c>
      <c r="H3230" s="1" t="s">
        <v>29</v>
      </c>
      <c r="I3230" s="1" t="s">
        <v>1319</v>
      </c>
      <c r="J3230">
        <v>9</v>
      </c>
      <c r="K3230">
        <v>10.6</v>
      </c>
      <c r="L3230">
        <v>0.8</v>
      </c>
      <c r="M3230">
        <v>1.8</v>
      </c>
      <c r="N3230">
        <v>13.2</v>
      </c>
      <c r="O3230">
        <v>15</v>
      </c>
      <c r="P3230">
        <v>0</v>
      </c>
      <c r="Q3230" s="1" t="s">
        <v>31</v>
      </c>
      <c r="R3230" s="1" t="s">
        <v>233</v>
      </c>
      <c r="S3230" s="1" t="s">
        <v>33</v>
      </c>
      <c r="T3230" s="1" t="s">
        <v>34</v>
      </c>
      <c r="U3230" s="1" t="s">
        <v>99</v>
      </c>
      <c r="V3230" s="1" t="s">
        <v>36</v>
      </c>
      <c r="W3230">
        <f t="shared" si="100"/>
        <v>46182.548611111109</v>
      </c>
      <c r="X3230">
        <f t="shared" si="101"/>
        <v>46182.557638888888</v>
      </c>
    </row>
    <row r="3231" spans="1:24" x14ac:dyDescent="0.2">
      <c r="A3231" s="1" t="s">
        <v>6960</v>
      </c>
      <c r="B3231" s="1" t="s">
        <v>6959</v>
      </c>
      <c r="C3231" s="1" t="s">
        <v>6842</v>
      </c>
      <c r="D3231" s="1" t="s">
        <v>6961</v>
      </c>
      <c r="E3231" s="1" t="s">
        <v>555</v>
      </c>
      <c r="F3231" s="1" t="s">
        <v>27</v>
      </c>
      <c r="G3231" s="1" t="s">
        <v>28</v>
      </c>
      <c r="H3231" s="1" t="s">
        <v>39</v>
      </c>
      <c r="I3231" s="1" t="s">
        <v>1319</v>
      </c>
      <c r="J3231">
        <v>9</v>
      </c>
      <c r="K3231">
        <v>9.3000000000000007</v>
      </c>
      <c r="L3231">
        <v>1.2</v>
      </c>
      <c r="M3231">
        <v>6.9</v>
      </c>
      <c r="N3231">
        <v>17.399999999999999</v>
      </c>
      <c r="O3231">
        <v>12</v>
      </c>
      <c r="P3231">
        <v>0</v>
      </c>
      <c r="Q3231" s="1" t="s">
        <v>31</v>
      </c>
      <c r="R3231" s="1" t="s">
        <v>102</v>
      </c>
      <c r="S3231" s="1" t="s">
        <v>254</v>
      </c>
      <c r="T3231" s="1" t="s">
        <v>34</v>
      </c>
      <c r="U3231" s="1" t="s">
        <v>99</v>
      </c>
      <c r="V3231" s="1" t="s">
        <v>42</v>
      </c>
      <c r="W3231">
        <f t="shared" si="100"/>
        <v>46182.548611111109</v>
      </c>
      <c r="X3231">
        <f t="shared" si="101"/>
        <v>46182.569444444445</v>
      </c>
    </row>
    <row r="3232" spans="1:24" x14ac:dyDescent="0.2">
      <c r="A3232" s="1" t="s">
        <v>6962</v>
      </c>
      <c r="B3232" s="1" t="s">
        <v>6959</v>
      </c>
      <c r="C3232" s="1" t="s">
        <v>6842</v>
      </c>
      <c r="D3232" s="1" t="s">
        <v>6893</v>
      </c>
      <c r="E3232" s="1" t="s">
        <v>555</v>
      </c>
      <c r="F3232" s="1" t="s">
        <v>27</v>
      </c>
      <c r="G3232" s="1" t="s">
        <v>28</v>
      </c>
      <c r="H3232" s="1" t="s">
        <v>45</v>
      </c>
      <c r="I3232" s="1" t="s">
        <v>1319</v>
      </c>
      <c r="J3232">
        <v>9</v>
      </c>
      <c r="K3232">
        <v>15.7</v>
      </c>
      <c r="L3232">
        <v>6.2</v>
      </c>
      <c r="M3232">
        <v>2.8</v>
      </c>
      <c r="N3232">
        <v>24.7</v>
      </c>
      <c r="O3232">
        <v>18</v>
      </c>
      <c r="P3232">
        <v>0</v>
      </c>
      <c r="Q3232" s="1" t="s">
        <v>31</v>
      </c>
      <c r="R3232" s="1" t="s">
        <v>173</v>
      </c>
      <c r="S3232" s="1" t="s">
        <v>156</v>
      </c>
      <c r="T3232" s="1" t="s">
        <v>34</v>
      </c>
      <c r="U3232" s="1" t="s">
        <v>99</v>
      </c>
      <c r="V3232" s="1" t="s">
        <v>42</v>
      </c>
      <c r="W3232">
        <f t="shared" si="100"/>
        <v>46182.548611111109</v>
      </c>
      <c r="X3232">
        <f t="shared" si="101"/>
        <v>46182.586805555555</v>
      </c>
    </row>
    <row r="3233" spans="1:24" x14ac:dyDescent="0.2">
      <c r="A3233" s="1" t="s">
        <v>6963</v>
      </c>
      <c r="B3233" s="1" t="s">
        <v>6959</v>
      </c>
      <c r="C3233" s="1" t="s">
        <v>6842</v>
      </c>
      <c r="D3233" s="1" t="s">
        <v>6848</v>
      </c>
      <c r="E3233" s="1" t="s">
        <v>555</v>
      </c>
      <c r="F3233" s="1" t="s">
        <v>50</v>
      </c>
      <c r="G3233" s="1" t="s">
        <v>28</v>
      </c>
      <c r="H3233" s="1" t="s">
        <v>51</v>
      </c>
      <c r="I3233" s="1" t="s">
        <v>1319</v>
      </c>
      <c r="J3233">
        <v>9</v>
      </c>
      <c r="K3233">
        <v>17.3</v>
      </c>
      <c r="L3233">
        <v>11.7</v>
      </c>
      <c r="M3233">
        <v>3.2</v>
      </c>
      <c r="N3233">
        <v>32.200000000000003</v>
      </c>
      <c r="O3233">
        <v>26</v>
      </c>
      <c r="P3233">
        <v>0</v>
      </c>
      <c r="Q3233" s="1" t="s">
        <v>31</v>
      </c>
      <c r="R3233" s="1" t="s">
        <v>810</v>
      </c>
      <c r="S3233" s="1" t="s">
        <v>500</v>
      </c>
      <c r="T3233" s="1" t="s">
        <v>34</v>
      </c>
      <c r="U3233" s="1" t="s">
        <v>99</v>
      </c>
      <c r="V3233" s="1" t="s">
        <v>42</v>
      </c>
      <c r="W3233">
        <f t="shared" si="100"/>
        <v>46182.548611111109</v>
      </c>
      <c r="X3233">
        <f t="shared" si="101"/>
        <v>46182.609027777777</v>
      </c>
    </row>
    <row r="3234" spans="1:24" x14ac:dyDescent="0.2">
      <c r="A3234" s="1" t="s">
        <v>6964</v>
      </c>
      <c r="B3234" s="1" t="s">
        <v>6959</v>
      </c>
      <c r="C3234" s="1" t="s">
        <v>6842</v>
      </c>
      <c r="D3234" s="1" t="s">
        <v>6647</v>
      </c>
      <c r="E3234" s="1" t="s">
        <v>555</v>
      </c>
      <c r="F3234" s="1" t="s">
        <v>56</v>
      </c>
      <c r="G3234" s="1" t="s">
        <v>28</v>
      </c>
      <c r="H3234" s="1" t="s">
        <v>57</v>
      </c>
      <c r="I3234" s="1" t="s">
        <v>1319</v>
      </c>
      <c r="J3234">
        <v>9</v>
      </c>
      <c r="K3234">
        <v>13.9</v>
      </c>
      <c r="L3234">
        <v>1</v>
      </c>
      <c r="M3234">
        <v>3.8</v>
      </c>
      <c r="N3234">
        <v>18.7</v>
      </c>
      <c r="O3234">
        <v>18</v>
      </c>
      <c r="P3234">
        <v>0</v>
      </c>
      <c r="Q3234" s="1" t="s">
        <v>31</v>
      </c>
      <c r="R3234" s="1" t="s">
        <v>265</v>
      </c>
      <c r="S3234" s="1" t="s">
        <v>228</v>
      </c>
      <c r="T3234" s="1" t="s">
        <v>34</v>
      </c>
      <c r="U3234" s="1" t="s">
        <v>99</v>
      </c>
      <c r="V3234" s="1" t="s">
        <v>36</v>
      </c>
      <c r="W3234">
        <f t="shared" si="100"/>
        <v>46182.548611111109</v>
      </c>
      <c r="X3234">
        <f t="shared" si="101"/>
        <v>46182.62222222222</v>
      </c>
    </row>
    <row r="3235" spans="1:24" x14ac:dyDescent="0.2">
      <c r="A3235" s="1" t="s">
        <v>6965</v>
      </c>
      <c r="B3235" s="1" t="s">
        <v>6959</v>
      </c>
      <c r="C3235" s="1" t="s">
        <v>6842</v>
      </c>
      <c r="D3235" s="1" t="s">
        <v>6648</v>
      </c>
      <c r="E3235" s="1" t="s">
        <v>555</v>
      </c>
      <c r="F3235" s="1" t="s">
        <v>56</v>
      </c>
      <c r="G3235" s="1" t="s">
        <v>28</v>
      </c>
      <c r="H3235" s="1" t="s">
        <v>62</v>
      </c>
      <c r="I3235" s="1" t="s">
        <v>1319</v>
      </c>
      <c r="J3235">
        <v>9</v>
      </c>
      <c r="K3235">
        <v>11.9</v>
      </c>
      <c r="L3235">
        <v>0.8</v>
      </c>
      <c r="M3235">
        <v>2.8</v>
      </c>
      <c r="N3235">
        <v>15.5</v>
      </c>
      <c r="O3235">
        <v>15</v>
      </c>
      <c r="P3235">
        <v>0</v>
      </c>
      <c r="Q3235" s="1" t="s">
        <v>31</v>
      </c>
      <c r="R3235" s="1" t="s">
        <v>207</v>
      </c>
      <c r="S3235" s="1" t="s">
        <v>114</v>
      </c>
      <c r="T3235" s="1" t="s">
        <v>34</v>
      </c>
      <c r="U3235" s="1" t="s">
        <v>99</v>
      </c>
      <c r="V3235" s="1" t="s">
        <v>36</v>
      </c>
      <c r="W3235">
        <f t="shared" si="100"/>
        <v>46182.548611111109</v>
      </c>
      <c r="X3235">
        <f t="shared" si="101"/>
        <v>46182.632638888892</v>
      </c>
    </row>
    <row r="3236" spans="1:24" x14ac:dyDescent="0.2">
      <c r="A3236" s="1" t="s">
        <v>6966</v>
      </c>
      <c r="B3236" s="1" t="s">
        <v>6967</v>
      </c>
      <c r="C3236" s="1" t="s">
        <v>6887</v>
      </c>
      <c r="D3236" s="1" t="s">
        <v>6968</v>
      </c>
      <c r="E3236" s="1" t="s">
        <v>555</v>
      </c>
      <c r="F3236" s="1" t="s">
        <v>27</v>
      </c>
      <c r="G3236" s="1" t="s">
        <v>28</v>
      </c>
      <c r="H3236" s="1" t="s">
        <v>29</v>
      </c>
      <c r="I3236" s="1" t="s">
        <v>2032</v>
      </c>
      <c r="J3236">
        <v>12</v>
      </c>
      <c r="K3236">
        <v>11.7</v>
      </c>
      <c r="L3236">
        <v>0.6</v>
      </c>
      <c r="M3236">
        <v>2.2000000000000002</v>
      </c>
      <c r="N3236">
        <v>14.5</v>
      </c>
      <c r="O3236">
        <v>15</v>
      </c>
      <c r="P3236">
        <v>0</v>
      </c>
      <c r="Q3236" s="1" t="s">
        <v>31</v>
      </c>
      <c r="R3236" s="1" t="s">
        <v>98</v>
      </c>
      <c r="S3236" s="1" t="s">
        <v>135</v>
      </c>
      <c r="T3236" s="1" t="s">
        <v>153</v>
      </c>
      <c r="U3236" s="1" t="s">
        <v>251</v>
      </c>
      <c r="V3236" s="1" t="s">
        <v>36</v>
      </c>
      <c r="W3236">
        <f t="shared" si="100"/>
        <v>46182.526388888888</v>
      </c>
      <c r="X3236">
        <f t="shared" si="101"/>
        <v>46182.536111111112</v>
      </c>
    </row>
    <row r="3237" spans="1:24" x14ac:dyDescent="0.2">
      <c r="A3237" s="1" t="s">
        <v>6969</v>
      </c>
      <c r="B3237" s="1" t="s">
        <v>6967</v>
      </c>
      <c r="C3237" s="1" t="s">
        <v>6887</v>
      </c>
      <c r="D3237" s="1" t="s">
        <v>6970</v>
      </c>
      <c r="E3237" s="1" t="s">
        <v>555</v>
      </c>
      <c r="F3237" s="1" t="s">
        <v>27</v>
      </c>
      <c r="G3237" s="1" t="s">
        <v>28</v>
      </c>
      <c r="H3237" s="1" t="s">
        <v>39</v>
      </c>
      <c r="I3237" s="1" t="s">
        <v>2032</v>
      </c>
      <c r="J3237">
        <v>12</v>
      </c>
      <c r="K3237">
        <v>15.7</v>
      </c>
      <c r="L3237">
        <v>0.7</v>
      </c>
      <c r="M3237">
        <v>6.4</v>
      </c>
      <c r="N3237">
        <v>22.8</v>
      </c>
      <c r="O3237">
        <v>12</v>
      </c>
      <c r="P3237">
        <v>0</v>
      </c>
      <c r="Q3237" s="1" t="s">
        <v>31</v>
      </c>
      <c r="R3237" s="1" t="s">
        <v>302</v>
      </c>
      <c r="S3237" s="1" t="s">
        <v>181</v>
      </c>
      <c r="T3237" s="1" t="s">
        <v>153</v>
      </c>
      <c r="U3237" s="1" t="s">
        <v>251</v>
      </c>
      <c r="V3237" s="1" t="s">
        <v>42</v>
      </c>
      <c r="W3237">
        <f t="shared" si="100"/>
        <v>46182.526388888888</v>
      </c>
      <c r="X3237">
        <f t="shared" si="101"/>
        <v>46182.552083333336</v>
      </c>
    </row>
    <row r="3238" spans="1:24" x14ac:dyDescent="0.2">
      <c r="A3238" s="1" t="s">
        <v>6971</v>
      </c>
      <c r="B3238" s="1" t="s">
        <v>6967</v>
      </c>
      <c r="C3238" s="1" t="s">
        <v>6887</v>
      </c>
      <c r="D3238" s="1" t="s">
        <v>6972</v>
      </c>
      <c r="E3238" s="1" t="s">
        <v>555</v>
      </c>
      <c r="F3238" s="1" t="s">
        <v>27</v>
      </c>
      <c r="G3238" s="1" t="s">
        <v>28</v>
      </c>
      <c r="H3238" s="1" t="s">
        <v>45</v>
      </c>
      <c r="I3238" s="1" t="s">
        <v>2032</v>
      </c>
      <c r="J3238">
        <v>12</v>
      </c>
      <c r="K3238">
        <v>13.2</v>
      </c>
      <c r="L3238">
        <v>6.2</v>
      </c>
      <c r="M3238">
        <v>3.4</v>
      </c>
      <c r="N3238">
        <v>22.8</v>
      </c>
      <c r="O3238">
        <v>18</v>
      </c>
      <c r="P3238">
        <v>0</v>
      </c>
      <c r="Q3238" s="1" t="s">
        <v>31</v>
      </c>
      <c r="R3238" s="1" t="s">
        <v>98</v>
      </c>
      <c r="S3238" s="1" t="s">
        <v>135</v>
      </c>
      <c r="T3238" s="1" t="s">
        <v>153</v>
      </c>
      <c r="U3238" s="1" t="s">
        <v>251</v>
      </c>
      <c r="V3238" s="1" t="s">
        <v>42</v>
      </c>
      <c r="W3238">
        <f t="shared" si="100"/>
        <v>46182.526388888888</v>
      </c>
      <c r="X3238">
        <f t="shared" si="101"/>
        <v>46182.568055555559</v>
      </c>
    </row>
    <row r="3239" spans="1:24" x14ac:dyDescent="0.2">
      <c r="A3239" s="1" t="s">
        <v>6973</v>
      </c>
      <c r="B3239" s="1" t="s">
        <v>6967</v>
      </c>
      <c r="C3239" s="1" t="s">
        <v>6887</v>
      </c>
      <c r="D3239" s="1" t="s">
        <v>6802</v>
      </c>
      <c r="E3239" s="1" t="s">
        <v>555</v>
      </c>
      <c r="F3239" s="1" t="s">
        <v>50</v>
      </c>
      <c r="G3239" s="1" t="s">
        <v>28</v>
      </c>
      <c r="H3239" s="1" t="s">
        <v>51</v>
      </c>
      <c r="I3239" s="1" t="s">
        <v>2032</v>
      </c>
      <c r="J3239">
        <v>12</v>
      </c>
      <c r="K3239">
        <v>17.2</v>
      </c>
      <c r="L3239">
        <v>14</v>
      </c>
      <c r="M3239">
        <v>4.0999999999999996</v>
      </c>
      <c r="N3239">
        <v>35.299999999999997</v>
      </c>
      <c r="O3239">
        <v>26</v>
      </c>
      <c r="P3239">
        <v>0</v>
      </c>
      <c r="Q3239" s="1" t="s">
        <v>31</v>
      </c>
      <c r="R3239" s="1" t="s">
        <v>240</v>
      </c>
      <c r="S3239" s="1" t="s">
        <v>403</v>
      </c>
      <c r="T3239" s="1" t="s">
        <v>153</v>
      </c>
      <c r="U3239" s="1" t="s">
        <v>251</v>
      </c>
      <c r="V3239" s="1" t="s">
        <v>42</v>
      </c>
      <c r="W3239">
        <f t="shared" si="100"/>
        <v>46182.526388888888</v>
      </c>
      <c r="X3239">
        <f t="shared" si="101"/>
        <v>46182.592361111114</v>
      </c>
    </row>
    <row r="3240" spans="1:24" x14ac:dyDescent="0.2">
      <c r="A3240" s="1" t="s">
        <v>6974</v>
      </c>
      <c r="B3240" s="1" t="s">
        <v>6967</v>
      </c>
      <c r="C3240" s="1" t="s">
        <v>6887</v>
      </c>
      <c r="D3240" s="1" t="s">
        <v>6905</v>
      </c>
      <c r="E3240" s="1" t="s">
        <v>555</v>
      </c>
      <c r="F3240" s="1" t="s">
        <v>56</v>
      </c>
      <c r="G3240" s="1" t="s">
        <v>28</v>
      </c>
      <c r="H3240" s="1" t="s">
        <v>57</v>
      </c>
      <c r="I3240" s="1" t="s">
        <v>2032</v>
      </c>
      <c r="J3240">
        <v>12</v>
      </c>
      <c r="K3240">
        <v>16</v>
      </c>
      <c r="L3240">
        <v>0.8</v>
      </c>
      <c r="M3240">
        <v>3</v>
      </c>
      <c r="N3240">
        <v>19.8</v>
      </c>
      <c r="O3240">
        <v>18</v>
      </c>
      <c r="P3240">
        <v>0</v>
      </c>
      <c r="Q3240" s="1" t="s">
        <v>31</v>
      </c>
      <c r="R3240" s="1" t="s">
        <v>189</v>
      </c>
      <c r="S3240" s="1" t="s">
        <v>228</v>
      </c>
      <c r="T3240" s="1" t="s">
        <v>153</v>
      </c>
      <c r="U3240" s="1" t="s">
        <v>251</v>
      </c>
      <c r="V3240" s="1" t="s">
        <v>36</v>
      </c>
      <c r="W3240">
        <f t="shared" si="100"/>
        <v>46182.526388888888</v>
      </c>
      <c r="X3240">
        <f t="shared" si="101"/>
        <v>46182.606249999997</v>
      </c>
    </row>
    <row r="3241" spans="1:24" x14ac:dyDescent="0.2">
      <c r="A3241" s="1" t="s">
        <v>6975</v>
      </c>
      <c r="B3241" s="1" t="s">
        <v>6967</v>
      </c>
      <c r="C3241" s="1" t="s">
        <v>6887</v>
      </c>
      <c r="D3241" s="1" t="s">
        <v>6808</v>
      </c>
      <c r="E3241" s="1" t="s">
        <v>555</v>
      </c>
      <c r="F3241" s="1" t="s">
        <v>56</v>
      </c>
      <c r="G3241" s="1" t="s">
        <v>28</v>
      </c>
      <c r="H3241" s="1" t="s">
        <v>62</v>
      </c>
      <c r="I3241" s="1" t="s">
        <v>2032</v>
      </c>
      <c r="J3241">
        <v>12</v>
      </c>
      <c r="K3241">
        <v>10.199999999999999</v>
      </c>
      <c r="L3241">
        <v>0.7</v>
      </c>
      <c r="M3241">
        <v>1.4</v>
      </c>
      <c r="N3241">
        <v>12.3</v>
      </c>
      <c r="O3241">
        <v>15</v>
      </c>
      <c r="P3241">
        <v>0</v>
      </c>
      <c r="Q3241" s="1" t="s">
        <v>31</v>
      </c>
      <c r="R3241" s="1" t="s">
        <v>407</v>
      </c>
      <c r="S3241" s="1" t="s">
        <v>228</v>
      </c>
      <c r="T3241" s="1" t="s">
        <v>153</v>
      </c>
      <c r="U3241" s="1" t="s">
        <v>251</v>
      </c>
      <c r="V3241" s="1" t="s">
        <v>36</v>
      </c>
      <c r="W3241">
        <f t="shared" si="100"/>
        <v>46182.526388888888</v>
      </c>
      <c r="X3241">
        <f t="shared" si="101"/>
        <v>46182.614583333336</v>
      </c>
    </row>
    <row r="3242" spans="1:24" x14ac:dyDescent="0.2">
      <c r="A3242" s="1" t="s">
        <v>6976</v>
      </c>
      <c r="B3242" s="1" t="s">
        <v>6977</v>
      </c>
      <c r="C3242" s="1" t="s">
        <v>6978</v>
      </c>
      <c r="D3242" s="1" t="s">
        <v>6979</v>
      </c>
      <c r="E3242" s="1" t="s">
        <v>26</v>
      </c>
      <c r="F3242" s="1" t="s">
        <v>27</v>
      </c>
      <c r="G3242" s="1" t="s">
        <v>171</v>
      </c>
      <c r="H3242" s="1" t="s">
        <v>29</v>
      </c>
      <c r="I3242" s="1" t="s">
        <v>336</v>
      </c>
      <c r="J3242">
        <v>2</v>
      </c>
      <c r="K3242">
        <v>9.5</v>
      </c>
      <c r="L3242">
        <v>1.3</v>
      </c>
      <c r="M3242">
        <v>2.7</v>
      </c>
      <c r="N3242">
        <v>13.4</v>
      </c>
      <c r="O3242">
        <v>15</v>
      </c>
      <c r="P3242">
        <v>0</v>
      </c>
      <c r="Q3242" s="1" t="s">
        <v>31</v>
      </c>
      <c r="R3242" s="1" t="s">
        <v>134</v>
      </c>
      <c r="S3242" s="1" t="s">
        <v>320</v>
      </c>
      <c r="T3242" s="1" t="s">
        <v>34</v>
      </c>
      <c r="U3242" s="1" t="s">
        <v>35</v>
      </c>
      <c r="V3242" s="1" t="s">
        <v>36</v>
      </c>
      <c r="W3242">
        <f t="shared" si="100"/>
        <v>46183.260416666664</v>
      </c>
      <c r="X3242">
        <f t="shared" si="101"/>
        <v>46183.269444444442</v>
      </c>
    </row>
    <row r="3243" spans="1:24" x14ac:dyDescent="0.2">
      <c r="A3243" s="1" t="s">
        <v>6980</v>
      </c>
      <c r="B3243" s="1" t="s">
        <v>6977</v>
      </c>
      <c r="C3243" s="1" t="s">
        <v>6978</v>
      </c>
      <c r="D3243" s="1" t="s">
        <v>6981</v>
      </c>
      <c r="E3243" s="1" t="s">
        <v>26</v>
      </c>
      <c r="F3243" s="1" t="s">
        <v>27</v>
      </c>
      <c r="G3243" s="1" t="s">
        <v>171</v>
      </c>
      <c r="H3243" s="1" t="s">
        <v>39</v>
      </c>
      <c r="I3243" s="1" t="s">
        <v>336</v>
      </c>
      <c r="J3243">
        <v>2</v>
      </c>
      <c r="K3243">
        <v>7.7</v>
      </c>
      <c r="L3243">
        <v>0.6</v>
      </c>
      <c r="M3243">
        <v>5</v>
      </c>
      <c r="N3243">
        <v>13.3</v>
      </c>
      <c r="O3243">
        <v>12</v>
      </c>
      <c r="P3243">
        <v>0</v>
      </c>
      <c r="Q3243" s="1" t="s">
        <v>31</v>
      </c>
      <c r="R3243" s="1" t="s">
        <v>102</v>
      </c>
      <c r="S3243" s="1" t="s">
        <v>135</v>
      </c>
      <c r="T3243" s="1" t="s">
        <v>34</v>
      </c>
      <c r="U3243" s="1" t="s">
        <v>35</v>
      </c>
      <c r="V3243" s="1" t="s">
        <v>36</v>
      </c>
      <c r="W3243">
        <f t="shared" si="100"/>
        <v>46183.260416666664</v>
      </c>
      <c r="X3243">
        <f t="shared" si="101"/>
        <v>46183.27847222222</v>
      </c>
    </row>
    <row r="3244" spans="1:24" x14ac:dyDescent="0.2">
      <c r="A3244" s="1" t="s">
        <v>6982</v>
      </c>
      <c r="B3244" s="1" t="s">
        <v>6977</v>
      </c>
      <c r="C3244" s="1" t="s">
        <v>6978</v>
      </c>
      <c r="D3244" s="1" t="s">
        <v>6983</v>
      </c>
      <c r="E3244" s="1" t="s">
        <v>26</v>
      </c>
      <c r="F3244" s="1" t="s">
        <v>27</v>
      </c>
      <c r="G3244" s="1" t="s">
        <v>171</v>
      </c>
      <c r="H3244" s="1" t="s">
        <v>45</v>
      </c>
      <c r="I3244" s="1" t="s">
        <v>336</v>
      </c>
      <c r="J3244">
        <v>2</v>
      </c>
      <c r="K3244">
        <v>11.2</v>
      </c>
      <c r="L3244">
        <v>5</v>
      </c>
      <c r="M3244">
        <v>1.5</v>
      </c>
      <c r="N3244">
        <v>17.7</v>
      </c>
      <c r="O3244">
        <v>18</v>
      </c>
      <c r="P3244">
        <v>0</v>
      </c>
      <c r="Q3244" s="1" t="s">
        <v>31</v>
      </c>
      <c r="R3244" s="1" t="s">
        <v>32</v>
      </c>
      <c r="S3244" s="1" t="s">
        <v>41</v>
      </c>
      <c r="T3244" s="1" t="s">
        <v>34</v>
      </c>
      <c r="U3244" s="1" t="s">
        <v>35</v>
      </c>
      <c r="V3244" s="1" t="s">
        <v>36</v>
      </c>
      <c r="W3244">
        <f t="shared" si="100"/>
        <v>46183.260416666664</v>
      </c>
      <c r="X3244">
        <f t="shared" si="101"/>
        <v>46183.290972222225</v>
      </c>
    </row>
    <row r="3245" spans="1:24" x14ac:dyDescent="0.2">
      <c r="A3245" s="1" t="s">
        <v>6984</v>
      </c>
      <c r="B3245" s="1" t="s">
        <v>6977</v>
      </c>
      <c r="C3245" s="1" t="s">
        <v>6978</v>
      </c>
      <c r="D3245" s="1" t="s">
        <v>6985</v>
      </c>
      <c r="E3245" s="1" t="s">
        <v>26</v>
      </c>
      <c r="F3245" s="1" t="s">
        <v>50</v>
      </c>
      <c r="G3245" s="1" t="s">
        <v>171</v>
      </c>
      <c r="H3245" s="1" t="s">
        <v>51</v>
      </c>
      <c r="I3245" s="1" t="s">
        <v>336</v>
      </c>
      <c r="J3245">
        <v>2</v>
      </c>
      <c r="K3245">
        <v>14.9</v>
      </c>
      <c r="L3245">
        <v>10.6</v>
      </c>
      <c r="M3245">
        <v>3.6</v>
      </c>
      <c r="N3245">
        <v>29.1</v>
      </c>
      <c r="O3245">
        <v>26</v>
      </c>
      <c r="P3245">
        <v>0</v>
      </c>
      <c r="Q3245" s="1" t="s">
        <v>31</v>
      </c>
      <c r="R3245" s="1" t="s">
        <v>641</v>
      </c>
      <c r="S3245" s="1" t="s">
        <v>162</v>
      </c>
      <c r="T3245" s="1" t="s">
        <v>34</v>
      </c>
      <c r="U3245" s="1" t="s">
        <v>35</v>
      </c>
      <c r="V3245" s="1" t="s">
        <v>36</v>
      </c>
      <c r="W3245">
        <f t="shared" si="100"/>
        <v>46183.260416666664</v>
      </c>
      <c r="X3245">
        <f t="shared" si="101"/>
        <v>46183.311111111114</v>
      </c>
    </row>
    <row r="3246" spans="1:24" x14ac:dyDescent="0.2">
      <c r="A3246" s="1" t="s">
        <v>6986</v>
      </c>
      <c r="B3246" s="1" t="s">
        <v>6977</v>
      </c>
      <c r="C3246" s="1" t="s">
        <v>6978</v>
      </c>
      <c r="D3246" s="1" t="s">
        <v>6987</v>
      </c>
      <c r="E3246" s="1" t="s">
        <v>26</v>
      </c>
      <c r="F3246" s="1" t="s">
        <v>56</v>
      </c>
      <c r="G3246" s="1" t="s">
        <v>171</v>
      </c>
      <c r="H3246" s="1" t="s">
        <v>57</v>
      </c>
      <c r="I3246" s="1" t="s">
        <v>336</v>
      </c>
      <c r="J3246">
        <v>2</v>
      </c>
      <c r="K3246">
        <v>12.6</v>
      </c>
      <c r="L3246">
        <v>1.2</v>
      </c>
      <c r="M3246">
        <v>2.5</v>
      </c>
      <c r="N3246">
        <v>16.399999999999999</v>
      </c>
      <c r="O3246">
        <v>18</v>
      </c>
      <c r="P3246">
        <v>0</v>
      </c>
      <c r="Q3246" s="1" t="s">
        <v>31</v>
      </c>
      <c r="R3246" s="1" t="s">
        <v>58</v>
      </c>
      <c r="S3246" s="1" t="s">
        <v>211</v>
      </c>
      <c r="T3246" s="1" t="s">
        <v>34</v>
      </c>
      <c r="U3246" s="1" t="s">
        <v>35</v>
      </c>
      <c r="V3246" s="1" t="s">
        <v>36</v>
      </c>
      <c r="W3246">
        <f t="shared" si="100"/>
        <v>46183.260416666664</v>
      </c>
      <c r="X3246">
        <f t="shared" si="101"/>
        <v>46183.322222222225</v>
      </c>
    </row>
    <row r="3247" spans="1:24" x14ac:dyDescent="0.2">
      <c r="A3247" s="1" t="s">
        <v>6988</v>
      </c>
      <c r="B3247" s="1" t="s">
        <v>6977</v>
      </c>
      <c r="C3247" s="1" t="s">
        <v>6978</v>
      </c>
      <c r="D3247" s="1" t="s">
        <v>6989</v>
      </c>
      <c r="E3247" s="1" t="s">
        <v>26</v>
      </c>
      <c r="F3247" s="1" t="s">
        <v>56</v>
      </c>
      <c r="G3247" s="1" t="s">
        <v>171</v>
      </c>
      <c r="H3247" s="1" t="s">
        <v>62</v>
      </c>
      <c r="I3247" s="1" t="s">
        <v>336</v>
      </c>
      <c r="J3247">
        <v>2</v>
      </c>
      <c r="K3247">
        <v>7.4</v>
      </c>
      <c r="L3247">
        <v>0.5</v>
      </c>
      <c r="M3247">
        <v>1.2</v>
      </c>
      <c r="N3247">
        <v>9.1999999999999993</v>
      </c>
      <c r="O3247">
        <v>15</v>
      </c>
      <c r="P3247">
        <v>0</v>
      </c>
      <c r="Q3247" s="1" t="s">
        <v>31</v>
      </c>
      <c r="R3247" s="1" t="s">
        <v>504</v>
      </c>
      <c r="S3247" s="1" t="s">
        <v>262</v>
      </c>
      <c r="T3247" s="1" t="s">
        <v>34</v>
      </c>
      <c r="U3247" s="1" t="s">
        <v>35</v>
      </c>
      <c r="V3247" s="1" t="s">
        <v>36</v>
      </c>
      <c r="W3247">
        <f t="shared" si="100"/>
        <v>46183.260416666664</v>
      </c>
      <c r="X3247">
        <f t="shared" si="101"/>
        <v>46183.32916666667</v>
      </c>
    </row>
    <row r="3248" spans="1:24" x14ac:dyDescent="0.2">
      <c r="A3248" s="1" t="s">
        <v>6990</v>
      </c>
      <c r="B3248" s="1" t="s">
        <v>6991</v>
      </c>
      <c r="C3248" s="1" t="s">
        <v>6992</v>
      </c>
      <c r="D3248" s="1" t="s">
        <v>6993</v>
      </c>
      <c r="E3248" s="1" t="s">
        <v>26</v>
      </c>
      <c r="F3248" s="1" t="s">
        <v>27</v>
      </c>
      <c r="G3248" s="1" t="s">
        <v>96</v>
      </c>
      <c r="H3248" s="1" t="s">
        <v>29</v>
      </c>
      <c r="I3248" s="1" t="s">
        <v>2281</v>
      </c>
      <c r="J3248">
        <v>10</v>
      </c>
      <c r="K3248">
        <v>11</v>
      </c>
      <c r="L3248">
        <v>0.8</v>
      </c>
      <c r="M3248">
        <v>2.2000000000000002</v>
      </c>
      <c r="N3248">
        <v>14</v>
      </c>
      <c r="O3248">
        <v>15</v>
      </c>
      <c r="P3248">
        <v>0</v>
      </c>
      <c r="Q3248" s="1" t="s">
        <v>31</v>
      </c>
      <c r="R3248" s="1" t="s">
        <v>173</v>
      </c>
      <c r="S3248" s="1" t="s">
        <v>131</v>
      </c>
      <c r="T3248" s="1" t="s">
        <v>34</v>
      </c>
      <c r="U3248" s="1" t="s">
        <v>99</v>
      </c>
      <c r="V3248" s="1" t="s">
        <v>36</v>
      </c>
      <c r="W3248">
        <f t="shared" si="100"/>
        <v>46183.450694444444</v>
      </c>
      <c r="X3248">
        <f t="shared" si="101"/>
        <v>46183.460416666669</v>
      </c>
    </row>
    <row r="3249" spans="1:24" x14ac:dyDescent="0.2">
      <c r="A3249" s="1" t="s">
        <v>6994</v>
      </c>
      <c r="B3249" s="1" t="s">
        <v>6991</v>
      </c>
      <c r="C3249" s="1" t="s">
        <v>6992</v>
      </c>
      <c r="D3249" s="1" t="s">
        <v>6995</v>
      </c>
      <c r="E3249" s="1" t="s">
        <v>26</v>
      </c>
      <c r="F3249" s="1" t="s">
        <v>27</v>
      </c>
      <c r="G3249" s="1" t="s">
        <v>96</v>
      </c>
      <c r="H3249" s="1" t="s">
        <v>39</v>
      </c>
      <c r="I3249" s="1" t="s">
        <v>2281</v>
      </c>
      <c r="J3249">
        <v>10</v>
      </c>
      <c r="K3249">
        <v>10.199999999999999</v>
      </c>
      <c r="L3249">
        <v>0.9</v>
      </c>
      <c r="M3249">
        <v>3.5</v>
      </c>
      <c r="N3249">
        <v>14.7</v>
      </c>
      <c r="O3249">
        <v>12</v>
      </c>
      <c r="P3249">
        <v>0</v>
      </c>
      <c r="Q3249" s="1" t="s">
        <v>31</v>
      </c>
      <c r="R3249" s="1" t="s">
        <v>125</v>
      </c>
      <c r="S3249" s="1" t="s">
        <v>135</v>
      </c>
      <c r="T3249" s="1" t="s">
        <v>34</v>
      </c>
      <c r="U3249" s="1" t="s">
        <v>99</v>
      </c>
      <c r="V3249" s="1" t="s">
        <v>42</v>
      </c>
      <c r="W3249">
        <f t="shared" si="100"/>
        <v>46183.450694444444</v>
      </c>
      <c r="X3249">
        <f t="shared" si="101"/>
        <v>46183.470138888886</v>
      </c>
    </row>
    <row r="3250" spans="1:24" x14ac:dyDescent="0.2">
      <c r="A3250" s="1" t="s">
        <v>6996</v>
      </c>
      <c r="B3250" s="1" t="s">
        <v>6991</v>
      </c>
      <c r="C3250" s="1" t="s">
        <v>6992</v>
      </c>
      <c r="D3250" s="1" t="s">
        <v>6997</v>
      </c>
      <c r="E3250" s="1" t="s">
        <v>26</v>
      </c>
      <c r="F3250" s="1" t="s">
        <v>27</v>
      </c>
      <c r="G3250" s="1" t="s">
        <v>96</v>
      </c>
      <c r="H3250" s="1" t="s">
        <v>45</v>
      </c>
      <c r="I3250" s="1" t="s">
        <v>2281</v>
      </c>
      <c r="J3250">
        <v>10</v>
      </c>
      <c r="K3250">
        <v>15.1</v>
      </c>
      <c r="L3250">
        <v>4.2</v>
      </c>
      <c r="M3250">
        <v>3.8</v>
      </c>
      <c r="N3250">
        <v>23.2</v>
      </c>
      <c r="O3250">
        <v>18</v>
      </c>
      <c r="P3250">
        <v>0</v>
      </c>
      <c r="Q3250" s="1" t="s">
        <v>31</v>
      </c>
      <c r="R3250" s="1" t="s">
        <v>32</v>
      </c>
      <c r="S3250" s="1" t="s">
        <v>41</v>
      </c>
      <c r="T3250" s="1" t="s">
        <v>34</v>
      </c>
      <c r="U3250" s="1" t="s">
        <v>99</v>
      </c>
      <c r="V3250" s="1" t="s">
        <v>42</v>
      </c>
      <c r="W3250">
        <f t="shared" si="100"/>
        <v>46183.450694444444</v>
      </c>
      <c r="X3250">
        <f t="shared" si="101"/>
        <v>46183.486111111109</v>
      </c>
    </row>
    <row r="3251" spans="1:24" x14ac:dyDescent="0.2">
      <c r="A3251" s="1" t="s">
        <v>6998</v>
      </c>
      <c r="B3251" s="1" t="s">
        <v>6991</v>
      </c>
      <c r="C3251" s="1" t="s">
        <v>6992</v>
      </c>
      <c r="D3251" s="1" t="s">
        <v>6999</v>
      </c>
      <c r="E3251" s="1" t="s">
        <v>26</v>
      </c>
      <c r="F3251" s="1" t="s">
        <v>50</v>
      </c>
      <c r="G3251" s="1" t="s">
        <v>96</v>
      </c>
      <c r="H3251" s="1" t="s">
        <v>51</v>
      </c>
      <c r="I3251" s="1" t="s">
        <v>2281</v>
      </c>
      <c r="J3251">
        <v>10</v>
      </c>
      <c r="K3251">
        <v>15.3</v>
      </c>
      <c r="L3251">
        <v>11.5</v>
      </c>
      <c r="M3251">
        <v>2</v>
      </c>
      <c r="N3251">
        <v>28.8</v>
      </c>
      <c r="O3251">
        <v>26</v>
      </c>
      <c r="P3251">
        <v>0</v>
      </c>
      <c r="Q3251" s="1" t="s">
        <v>31</v>
      </c>
      <c r="R3251" s="1" t="s">
        <v>343</v>
      </c>
      <c r="S3251" s="1" t="s">
        <v>772</v>
      </c>
      <c r="T3251" s="1" t="s">
        <v>34</v>
      </c>
      <c r="U3251" s="1" t="s">
        <v>99</v>
      </c>
      <c r="V3251" s="1" t="s">
        <v>36</v>
      </c>
      <c r="W3251">
        <f t="shared" si="100"/>
        <v>46183.450694444444</v>
      </c>
      <c r="X3251">
        <f t="shared" si="101"/>
        <v>46183.506249999999</v>
      </c>
    </row>
    <row r="3252" spans="1:24" x14ac:dyDescent="0.2">
      <c r="A3252" s="1" t="s">
        <v>7000</v>
      </c>
      <c r="B3252" s="1" t="s">
        <v>6991</v>
      </c>
      <c r="C3252" s="1" t="s">
        <v>6992</v>
      </c>
      <c r="D3252" s="1" t="s">
        <v>7001</v>
      </c>
      <c r="E3252" s="1" t="s">
        <v>26</v>
      </c>
      <c r="F3252" s="1" t="s">
        <v>56</v>
      </c>
      <c r="G3252" s="1" t="s">
        <v>96</v>
      </c>
      <c r="H3252" s="1" t="s">
        <v>57</v>
      </c>
      <c r="I3252" s="1" t="s">
        <v>2281</v>
      </c>
      <c r="J3252">
        <v>10</v>
      </c>
      <c r="K3252">
        <v>9.8000000000000007</v>
      </c>
      <c r="L3252">
        <v>0.9</v>
      </c>
      <c r="M3252">
        <v>1.9</v>
      </c>
      <c r="N3252">
        <v>12.6</v>
      </c>
      <c r="O3252">
        <v>18</v>
      </c>
      <c r="P3252">
        <v>0</v>
      </c>
      <c r="Q3252" s="1" t="s">
        <v>31</v>
      </c>
      <c r="R3252" s="1" t="s">
        <v>58</v>
      </c>
      <c r="S3252" s="1" t="s">
        <v>538</v>
      </c>
      <c r="T3252" s="1" t="s">
        <v>34</v>
      </c>
      <c r="U3252" s="1" t="s">
        <v>99</v>
      </c>
      <c r="V3252" s="1" t="s">
        <v>36</v>
      </c>
      <c r="W3252">
        <f t="shared" si="100"/>
        <v>46183.450694444444</v>
      </c>
      <c r="X3252">
        <f t="shared" si="101"/>
        <v>46183.515277777777</v>
      </c>
    </row>
    <row r="3253" spans="1:24" x14ac:dyDescent="0.2">
      <c r="A3253" s="1" t="s">
        <v>7002</v>
      </c>
      <c r="B3253" s="1" t="s">
        <v>6991</v>
      </c>
      <c r="C3253" s="1" t="s">
        <v>6992</v>
      </c>
      <c r="D3253" s="1" t="s">
        <v>7003</v>
      </c>
      <c r="E3253" s="1" t="s">
        <v>26</v>
      </c>
      <c r="F3253" s="1" t="s">
        <v>56</v>
      </c>
      <c r="G3253" s="1" t="s">
        <v>96</v>
      </c>
      <c r="H3253" s="1" t="s">
        <v>62</v>
      </c>
      <c r="I3253" s="1" t="s">
        <v>2281</v>
      </c>
      <c r="J3253">
        <v>10</v>
      </c>
      <c r="K3253">
        <v>8.9</v>
      </c>
      <c r="L3253">
        <v>0.7</v>
      </c>
      <c r="M3253">
        <v>1</v>
      </c>
      <c r="N3253">
        <v>10.7</v>
      </c>
      <c r="O3253">
        <v>15</v>
      </c>
      <c r="P3253">
        <v>0</v>
      </c>
      <c r="Q3253" s="1" t="s">
        <v>31</v>
      </c>
      <c r="R3253" s="1" t="s">
        <v>189</v>
      </c>
      <c r="S3253" s="1" t="s">
        <v>91</v>
      </c>
      <c r="T3253" s="1" t="s">
        <v>34</v>
      </c>
      <c r="U3253" s="1" t="s">
        <v>99</v>
      </c>
      <c r="V3253" s="1" t="s">
        <v>36</v>
      </c>
      <c r="W3253">
        <f t="shared" si="100"/>
        <v>46183.450694444444</v>
      </c>
      <c r="X3253">
        <f t="shared" si="101"/>
        <v>46183.522916666669</v>
      </c>
    </row>
    <row r="3254" spans="1:24" x14ac:dyDescent="0.2">
      <c r="A3254" s="1" t="s">
        <v>7004</v>
      </c>
      <c r="B3254" s="1" t="s">
        <v>7005</v>
      </c>
      <c r="C3254" s="1" t="s">
        <v>7006</v>
      </c>
      <c r="D3254" s="1" t="s">
        <v>7007</v>
      </c>
      <c r="E3254" s="1" t="s">
        <v>26</v>
      </c>
      <c r="F3254" s="1" t="s">
        <v>27</v>
      </c>
      <c r="G3254" s="1" t="s">
        <v>28</v>
      </c>
      <c r="H3254" s="1" t="s">
        <v>29</v>
      </c>
      <c r="I3254" s="1" t="s">
        <v>318</v>
      </c>
      <c r="J3254">
        <v>7</v>
      </c>
      <c r="K3254">
        <v>5</v>
      </c>
      <c r="L3254">
        <v>1.1000000000000001</v>
      </c>
      <c r="M3254">
        <v>0.5</v>
      </c>
      <c r="N3254">
        <v>6.6</v>
      </c>
      <c r="O3254">
        <v>15</v>
      </c>
      <c r="P3254">
        <v>0</v>
      </c>
      <c r="Q3254" s="1" t="s">
        <v>31</v>
      </c>
      <c r="R3254" s="1" t="s">
        <v>75</v>
      </c>
      <c r="S3254" s="1" t="s">
        <v>135</v>
      </c>
      <c r="T3254" s="1" t="s">
        <v>71</v>
      </c>
      <c r="U3254" s="1" t="s">
        <v>127</v>
      </c>
      <c r="V3254" s="1" t="s">
        <v>36</v>
      </c>
      <c r="W3254">
        <f t="shared" si="100"/>
        <v>46183.370833333334</v>
      </c>
      <c r="X3254">
        <f t="shared" si="101"/>
        <v>46183.375</v>
      </c>
    </row>
    <row r="3255" spans="1:24" x14ac:dyDescent="0.2">
      <c r="A3255" s="1" t="s">
        <v>7008</v>
      </c>
      <c r="B3255" s="1" t="s">
        <v>7005</v>
      </c>
      <c r="C3255" s="1" t="s">
        <v>7006</v>
      </c>
      <c r="D3255" s="1" t="s">
        <v>7009</v>
      </c>
      <c r="E3255" s="1" t="s">
        <v>26</v>
      </c>
      <c r="F3255" s="1" t="s">
        <v>27</v>
      </c>
      <c r="G3255" s="1" t="s">
        <v>28</v>
      </c>
      <c r="H3255" s="1" t="s">
        <v>39</v>
      </c>
      <c r="I3255" s="1" t="s">
        <v>318</v>
      </c>
      <c r="J3255">
        <v>7</v>
      </c>
      <c r="K3255">
        <v>6.3</v>
      </c>
      <c r="L3255">
        <v>1.6</v>
      </c>
      <c r="M3255">
        <v>5.6</v>
      </c>
      <c r="N3255">
        <v>13.5</v>
      </c>
      <c r="O3255">
        <v>12</v>
      </c>
      <c r="P3255">
        <v>0</v>
      </c>
      <c r="Q3255" s="1" t="s">
        <v>31</v>
      </c>
      <c r="R3255" s="1" t="s">
        <v>125</v>
      </c>
      <c r="S3255" s="1" t="s">
        <v>126</v>
      </c>
      <c r="T3255" s="1" t="s">
        <v>71</v>
      </c>
      <c r="U3255" s="1" t="s">
        <v>127</v>
      </c>
      <c r="V3255" s="1" t="s">
        <v>36</v>
      </c>
      <c r="W3255">
        <f t="shared" si="100"/>
        <v>46183.370833333334</v>
      </c>
      <c r="X3255">
        <f t="shared" si="101"/>
        <v>46183.384722222225</v>
      </c>
    </row>
    <row r="3256" spans="1:24" x14ac:dyDescent="0.2">
      <c r="A3256" s="1" t="s">
        <v>7010</v>
      </c>
      <c r="B3256" s="1" t="s">
        <v>7005</v>
      </c>
      <c r="C3256" s="1" t="s">
        <v>7006</v>
      </c>
      <c r="D3256" s="1" t="s">
        <v>7011</v>
      </c>
      <c r="E3256" s="1" t="s">
        <v>26</v>
      </c>
      <c r="F3256" s="1" t="s">
        <v>27</v>
      </c>
      <c r="G3256" s="1" t="s">
        <v>28</v>
      </c>
      <c r="H3256" s="1" t="s">
        <v>45</v>
      </c>
      <c r="I3256" s="1" t="s">
        <v>318</v>
      </c>
      <c r="J3256">
        <v>7</v>
      </c>
      <c r="K3256">
        <v>10</v>
      </c>
      <c r="L3256">
        <v>4.0999999999999996</v>
      </c>
      <c r="M3256">
        <v>2.8</v>
      </c>
      <c r="N3256">
        <v>16.899999999999999</v>
      </c>
      <c r="O3256">
        <v>18</v>
      </c>
      <c r="P3256">
        <v>0</v>
      </c>
      <c r="Q3256" s="1" t="s">
        <v>31</v>
      </c>
      <c r="R3256" s="1" t="s">
        <v>75</v>
      </c>
      <c r="S3256" s="1" t="s">
        <v>131</v>
      </c>
      <c r="T3256" s="1" t="s">
        <v>71</v>
      </c>
      <c r="U3256" s="1" t="s">
        <v>127</v>
      </c>
      <c r="V3256" s="1" t="s">
        <v>36</v>
      </c>
      <c r="W3256">
        <f t="shared" si="100"/>
        <v>46183.370833333334</v>
      </c>
      <c r="X3256">
        <f t="shared" si="101"/>
        <v>46183.396527777775</v>
      </c>
    </row>
    <row r="3257" spans="1:24" x14ac:dyDescent="0.2">
      <c r="A3257" s="1" t="s">
        <v>7012</v>
      </c>
      <c r="B3257" s="1" t="s">
        <v>7005</v>
      </c>
      <c r="C3257" s="1" t="s">
        <v>7006</v>
      </c>
      <c r="D3257" s="1" t="s">
        <v>7013</v>
      </c>
      <c r="E3257" s="1" t="s">
        <v>26</v>
      </c>
      <c r="F3257" s="1" t="s">
        <v>50</v>
      </c>
      <c r="G3257" s="1" t="s">
        <v>28</v>
      </c>
      <c r="H3257" s="1" t="s">
        <v>51</v>
      </c>
      <c r="I3257" s="1" t="s">
        <v>318</v>
      </c>
      <c r="J3257">
        <v>7</v>
      </c>
      <c r="K3257">
        <v>10.8</v>
      </c>
      <c r="L3257">
        <v>10.6</v>
      </c>
      <c r="M3257">
        <v>2.7</v>
      </c>
      <c r="N3257">
        <v>24.1</v>
      </c>
      <c r="O3257">
        <v>26</v>
      </c>
      <c r="P3257">
        <v>0</v>
      </c>
      <c r="Q3257" s="1" t="s">
        <v>31</v>
      </c>
      <c r="R3257" s="1" t="s">
        <v>402</v>
      </c>
      <c r="S3257" s="1" t="s">
        <v>309</v>
      </c>
      <c r="T3257" s="1" t="s">
        <v>71</v>
      </c>
      <c r="U3257" s="1" t="s">
        <v>127</v>
      </c>
      <c r="V3257" s="1" t="s">
        <v>36</v>
      </c>
      <c r="W3257">
        <f t="shared" si="100"/>
        <v>46183.370833333334</v>
      </c>
      <c r="X3257">
        <f t="shared" si="101"/>
        <v>46183.413194444445</v>
      </c>
    </row>
    <row r="3258" spans="1:24" x14ac:dyDescent="0.2">
      <c r="A3258" s="1" t="s">
        <v>7014</v>
      </c>
      <c r="B3258" s="1" t="s">
        <v>7005</v>
      </c>
      <c r="C3258" s="1" t="s">
        <v>7006</v>
      </c>
      <c r="D3258" s="1" t="s">
        <v>7015</v>
      </c>
      <c r="E3258" s="1" t="s">
        <v>26</v>
      </c>
      <c r="F3258" s="1" t="s">
        <v>56</v>
      </c>
      <c r="G3258" s="1" t="s">
        <v>28</v>
      </c>
      <c r="H3258" s="1" t="s">
        <v>57</v>
      </c>
      <c r="I3258" s="1" t="s">
        <v>318</v>
      </c>
      <c r="J3258">
        <v>7</v>
      </c>
      <c r="K3258">
        <v>10.7</v>
      </c>
      <c r="L3258">
        <v>0.9</v>
      </c>
      <c r="M3258">
        <v>2.2999999999999998</v>
      </c>
      <c r="N3258">
        <v>13.8</v>
      </c>
      <c r="O3258">
        <v>18</v>
      </c>
      <c r="P3258">
        <v>0</v>
      </c>
      <c r="Q3258" s="1" t="s">
        <v>31</v>
      </c>
      <c r="R3258" s="1" t="s">
        <v>113</v>
      </c>
      <c r="S3258" s="1" t="s">
        <v>363</v>
      </c>
      <c r="T3258" s="1" t="s">
        <v>71</v>
      </c>
      <c r="U3258" s="1" t="s">
        <v>127</v>
      </c>
      <c r="V3258" s="1" t="s">
        <v>36</v>
      </c>
      <c r="W3258">
        <f t="shared" si="100"/>
        <v>46183.370833333334</v>
      </c>
      <c r="X3258">
        <f t="shared" si="101"/>
        <v>46183.422222222223</v>
      </c>
    </row>
    <row r="3259" spans="1:24" x14ac:dyDescent="0.2">
      <c r="A3259" s="1" t="s">
        <v>7016</v>
      </c>
      <c r="B3259" s="1" t="s">
        <v>7005</v>
      </c>
      <c r="C3259" s="1" t="s">
        <v>7006</v>
      </c>
      <c r="D3259" s="1" t="s">
        <v>7017</v>
      </c>
      <c r="E3259" s="1" t="s">
        <v>26</v>
      </c>
      <c r="F3259" s="1" t="s">
        <v>56</v>
      </c>
      <c r="G3259" s="1" t="s">
        <v>28</v>
      </c>
      <c r="H3259" s="1" t="s">
        <v>62</v>
      </c>
      <c r="I3259" s="1" t="s">
        <v>318</v>
      </c>
      <c r="J3259">
        <v>7</v>
      </c>
      <c r="K3259">
        <v>7.8</v>
      </c>
      <c r="L3259">
        <v>1.1000000000000001</v>
      </c>
      <c r="M3259">
        <v>1.5</v>
      </c>
      <c r="N3259">
        <v>10.5</v>
      </c>
      <c r="O3259">
        <v>15</v>
      </c>
      <c r="P3259">
        <v>0</v>
      </c>
      <c r="Q3259" s="1" t="s">
        <v>31</v>
      </c>
      <c r="R3259" s="1" t="s">
        <v>189</v>
      </c>
      <c r="S3259" s="1" t="s">
        <v>64</v>
      </c>
      <c r="T3259" s="1" t="s">
        <v>71</v>
      </c>
      <c r="U3259" s="1" t="s">
        <v>127</v>
      </c>
      <c r="V3259" s="1" t="s">
        <v>36</v>
      </c>
      <c r="W3259">
        <f t="shared" si="100"/>
        <v>46183.370833333334</v>
      </c>
      <c r="X3259">
        <f t="shared" si="101"/>
        <v>46183.429861111108</v>
      </c>
    </row>
    <row r="3260" spans="1:24" x14ac:dyDescent="0.2">
      <c r="A3260" s="1" t="s">
        <v>7018</v>
      </c>
      <c r="B3260" s="1" t="s">
        <v>7019</v>
      </c>
      <c r="C3260" s="1" t="s">
        <v>7020</v>
      </c>
      <c r="D3260" s="1" t="s">
        <v>7021</v>
      </c>
      <c r="E3260" s="1" t="s">
        <v>26</v>
      </c>
      <c r="F3260" s="1" t="s">
        <v>27</v>
      </c>
      <c r="G3260" s="1" t="s">
        <v>28</v>
      </c>
      <c r="H3260" s="1" t="s">
        <v>29</v>
      </c>
      <c r="I3260" s="1" t="s">
        <v>124</v>
      </c>
      <c r="J3260">
        <v>9</v>
      </c>
      <c r="K3260">
        <v>9.5</v>
      </c>
      <c r="L3260">
        <v>0.8</v>
      </c>
      <c r="M3260">
        <v>2.2000000000000002</v>
      </c>
      <c r="N3260">
        <v>12.4</v>
      </c>
      <c r="O3260">
        <v>15</v>
      </c>
      <c r="P3260">
        <v>0</v>
      </c>
      <c r="Q3260" s="1" t="s">
        <v>31</v>
      </c>
      <c r="R3260" s="1" t="s">
        <v>75</v>
      </c>
      <c r="S3260" s="1" t="s">
        <v>135</v>
      </c>
      <c r="T3260" s="1" t="s">
        <v>34</v>
      </c>
      <c r="U3260" s="1" t="s">
        <v>251</v>
      </c>
      <c r="V3260" s="1" t="s">
        <v>36</v>
      </c>
      <c r="W3260">
        <f t="shared" si="100"/>
        <v>46183.347222222219</v>
      </c>
      <c r="X3260">
        <f t="shared" si="101"/>
        <v>46183.355555555558</v>
      </c>
    </row>
    <row r="3261" spans="1:24" x14ac:dyDescent="0.2">
      <c r="A3261" s="1" t="s">
        <v>7022</v>
      </c>
      <c r="B3261" s="1" t="s">
        <v>7019</v>
      </c>
      <c r="C3261" s="1" t="s">
        <v>7020</v>
      </c>
      <c r="D3261" s="1" t="s">
        <v>7023</v>
      </c>
      <c r="E3261" s="1" t="s">
        <v>26</v>
      </c>
      <c r="F3261" s="1" t="s">
        <v>27</v>
      </c>
      <c r="G3261" s="1" t="s">
        <v>28</v>
      </c>
      <c r="H3261" s="1" t="s">
        <v>39</v>
      </c>
      <c r="I3261" s="1" t="s">
        <v>124</v>
      </c>
      <c r="J3261">
        <v>9</v>
      </c>
      <c r="K3261">
        <v>9.9</v>
      </c>
      <c r="L3261">
        <v>0.5</v>
      </c>
      <c r="M3261">
        <v>5.2</v>
      </c>
      <c r="N3261">
        <v>15.6</v>
      </c>
      <c r="O3261">
        <v>12</v>
      </c>
      <c r="P3261">
        <v>0</v>
      </c>
      <c r="Q3261" s="1" t="s">
        <v>31</v>
      </c>
      <c r="R3261" s="1" t="s">
        <v>134</v>
      </c>
      <c r="S3261" s="1" t="s">
        <v>79</v>
      </c>
      <c r="T3261" s="1" t="s">
        <v>34</v>
      </c>
      <c r="U3261" s="1" t="s">
        <v>251</v>
      </c>
      <c r="V3261" s="1" t="s">
        <v>42</v>
      </c>
      <c r="W3261">
        <f t="shared" si="100"/>
        <v>46183.347222222219</v>
      </c>
      <c r="X3261">
        <f t="shared" si="101"/>
        <v>46183.366666666669</v>
      </c>
    </row>
    <row r="3262" spans="1:24" x14ac:dyDescent="0.2">
      <c r="A3262" s="1" t="s">
        <v>7024</v>
      </c>
      <c r="B3262" s="1" t="s">
        <v>7019</v>
      </c>
      <c r="C3262" s="1" t="s">
        <v>7020</v>
      </c>
      <c r="D3262" s="1" t="s">
        <v>7025</v>
      </c>
      <c r="E3262" s="1" t="s">
        <v>26</v>
      </c>
      <c r="F3262" s="1" t="s">
        <v>27</v>
      </c>
      <c r="G3262" s="1" t="s">
        <v>28</v>
      </c>
      <c r="H3262" s="1" t="s">
        <v>45</v>
      </c>
      <c r="I3262" s="1" t="s">
        <v>124</v>
      </c>
      <c r="J3262">
        <v>9</v>
      </c>
      <c r="K3262">
        <v>10.5</v>
      </c>
      <c r="L3262">
        <v>7.3</v>
      </c>
      <c r="M3262">
        <v>1.8</v>
      </c>
      <c r="N3262">
        <v>19.600000000000001</v>
      </c>
      <c r="O3262">
        <v>18</v>
      </c>
      <c r="P3262">
        <v>0</v>
      </c>
      <c r="Q3262" s="1" t="s">
        <v>31</v>
      </c>
      <c r="R3262" s="1" t="s">
        <v>125</v>
      </c>
      <c r="S3262" s="1" t="s">
        <v>33</v>
      </c>
      <c r="T3262" s="1" t="s">
        <v>34</v>
      </c>
      <c r="U3262" s="1" t="s">
        <v>251</v>
      </c>
      <c r="V3262" s="1" t="s">
        <v>36</v>
      </c>
      <c r="W3262">
        <f t="shared" si="100"/>
        <v>46183.347222222219</v>
      </c>
      <c r="X3262">
        <f t="shared" si="101"/>
        <v>46183.379861111112</v>
      </c>
    </row>
    <row r="3263" spans="1:24" x14ac:dyDescent="0.2">
      <c r="A3263" s="1" t="s">
        <v>7026</v>
      </c>
      <c r="B3263" s="1" t="s">
        <v>7019</v>
      </c>
      <c r="C3263" s="1" t="s">
        <v>7020</v>
      </c>
      <c r="D3263" s="1" t="s">
        <v>7027</v>
      </c>
      <c r="E3263" s="1" t="s">
        <v>26</v>
      </c>
      <c r="F3263" s="1" t="s">
        <v>50</v>
      </c>
      <c r="G3263" s="1" t="s">
        <v>28</v>
      </c>
      <c r="H3263" s="1" t="s">
        <v>51</v>
      </c>
      <c r="I3263" s="1" t="s">
        <v>124</v>
      </c>
      <c r="J3263">
        <v>9</v>
      </c>
      <c r="K3263">
        <v>14.7</v>
      </c>
      <c r="L3263">
        <v>12.5</v>
      </c>
      <c r="M3263">
        <v>2.6</v>
      </c>
      <c r="N3263">
        <v>29.7</v>
      </c>
      <c r="O3263">
        <v>26</v>
      </c>
      <c r="P3263">
        <v>0</v>
      </c>
      <c r="Q3263" s="1" t="s">
        <v>31</v>
      </c>
      <c r="R3263" s="1" t="s">
        <v>1111</v>
      </c>
      <c r="S3263" s="1" t="s">
        <v>513</v>
      </c>
      <c r="T3263" s="1" t="s">
        <v>34</v>
      </c>
      <c r="U3263" s="1" t="s">
        <v>251</v>
      </c>
      <c r="V3263" s="1" t="s">
        <v>36</v>
      </c>
      <c r="W3263">
        <f t="shared" si="100"/>
        <v>46183.347222222219</v>
      </c>
      <c r="X3263">
        <f t="shared" si="101"/>
        <v>46183.400694444441</v>
      </c>
    </row>
    <row r="3264" spans="1:24" x14ac:dyDescent="0.2">
      <c r="A3264" s="1" t="s">
        <v>7028</v>
      </c>
      <c r="B3264" s="1" t="s">
        <v>7019</v>
      </c>
      <c r="C3264" s="1" t="s">
        <v>7020</v>
      </c>
      <c r="D3264" s="1" t="s">
        <v>7029</v>
      </c>
      <c r="E3264" s="1" t="s">
        <v>26</v>
      </c>
      <c r="F3264" s="1" t="s">
        <v>56</v>
      </c>
      <c r="G3264" s="1" t="s">
        <v>28</v>
      </c>
      <c r="H3264" s="1" t="s">
        <v>57</v>
      </c>
      <c r="I3264" s="1" t="s">
        <v>124</v>
      </c>
      <c r="J3264">
        <v>9</v>
      </c>
      <c r="K3264">
        <v>12.5</v>
      </c>
      <c r="L3264">
        <v>0.4</v>
      </c>
      <c r="M3264">
        <v>3.1</v>
      </c>
      <c r="N3264">
        <v>16</v>
      </c>
      <c r="O3264">
        <v>18</v>
      </c>
      <c r="P3264">
        <v>0</v>
      </c>
      <c r="Q3264" s="1" t="s">
        <v>31</v>
      </c>
      <c r="R3264" s="1" t="s">
        <v>90</v>
      </c>
      <c r="S3264" s="1" t="s">
        <v>211</v>
      </c>
      <c r="T3264" s="1" t="s">
        <v>34</v>
      </c>
      <c r="U3264" s="1" t="s">
        <v>251</v>
      </c>
      <c r="V3264" s="1" t="s">
        <v>36</v>
      </c>
      <c r="W3264">
        <f t="shared" si="100"/>
        <v>46183.347222222219</v>
      </c>
      <c r="X3264">
        <f t="shared" si="101"/>
        <v>46183.411805555559</v>
      </c>
    </row>
    <row r="3265" spans="1:24" x14ac:dyDescent="0.2">
      <c r="A3265" s="1" t="s">
        <v>7030</v>
      </c>
      <c r="B3265" s="1" t="s">
        <v>7019</v>
      </c>
      <c r="C3265" s="1" t="s">
        <v>7020</v>
      </c>
      <c r="D3265" s="1" t="s">
        <v>7031</v>
      </c>
      <c r="E3265" s="1" t="s">
        <v>26</v>
      </c>
      <c r="F3265" s="1" t="s">
        <v>56</v>
      </c>
      <c r="G3265" s="1" t="s">
        <v>28</v>
      </c>
      <c r="H3265" s="1" t="s">
        <v>62</v>
      </c>
      <c r="I3265" s="1" t="s">
        <v>124</v>
      </c>
      <c r="J3265">
        <v>9</v>
      </c>
      <c r="K3265">
        <v>8.9</v>
      </c>
      <c r="L3265">
        <v>0.2</v>
      </c>
      <c r="M3265">
        <v>1.7</v>
      </c>
      <c r="N3265">
        <v>10.7</v>
      </c>
      <c r="O3265">
        <v>15</v>
      </c>
      <c r="P3265">
        <v>0</v>
      </c>
      <c r="Q3265" s="1" t="s">
        <v>31</v>
      </c>
      <c r="R3265" s="1" t="s">
        <v>207</v>
      </c>
      <c r="S3265" s="1" t="s">
        <v>91</v>
      </c>
      <c r="T3265" s="1" t="s">
        <v>34</v>
      </c>
      <c r="U3265" s="1" t="s">
        <v>251</v>
      </c>
      <c r="V3265" s="1" t="s">
        <v>36</v>
      </c>
      <c r="W3265">
        <f t="shared" si="100"/>
        <v>46183.347222222219</v>
      </c>
      <c r="X3265">
        <f t="shared" si="101"/>
        <v>46183.419444444444</v>
      </c>
    </row>
    <row r="3266" spans="1:24" x14ac:dyDescent="0.2">
      <c r="A3266" s="1" t="s">
        <v>7032</v>
      </c>
      <c r="B3266" s="1" t="s">
        <v>7033</v>
      </c>
      <c r="C3266" s="1" t="s">
        <v>7034</v>
      </c>
      <c r="D3266" s="1" t="s">
        <v>7035</v>
      </c>
      <c r="E3266" s="1" t="s">
        <v>26</v>
      </c>
      <c r="F3266" s="1" t="s">
        <v>27</v>
      </c>
      <c r="G3266" s="1" t="s">
        <v>249</v>
      </c>
      <c r="H3266" s="1" t="s">
        <v>29</v>
      </c>
      <c r="I3266" s="1" t="s">
        <v>1470</v>
      </c>
      <c r="J3266">
        <v>9</v>
      </c>
      <c r="K3266">
        <v>8.6</v>
      </c>
      <c r="L3266">
        <v>0.2</v>
      </c>
      <c r="M3266">
        <v>2.7</v>
      </c>
      <c r="N3266">
        <v>11.5</v>
      </c>
      <c r="O3266">
        <v>15</v>
      </c>
      <c r="P3266">
        <v>0</v>
      </c>
      <c r="Q3266" s="1" t="s">
        <v>31</v>
      </c>
      <c r="R3266" s="1" t="s">
        <v>177</v>
      </c>
      <c r="S3266" s="1" t="s">
        <v>320</v>
      </c>
      <c r="T3266" s="1" t="s">
        <v>153</v>
      </c>
      <c r="U3266" s="1" t="s">
        <v>127</v>
      </c>
      <c r="V3266" s="1" t="s">
        <v>36</v>
      </c>
      <c r="W3266">
        <f t="shared" ref="W3266:W3329" si="102">DATEVALUE(MID(C3266,1,10))+TIMEVALUE(MID(C3266,12,8))</f>
        <v>46183.285416666666</v>
      </c>
      <c r="X3266">
        <f t="shared" ref="X3266:X3329" si="103">DATEVALUE(MID(D3266,1,10))+TIMEVALUE(MID(D3266,12,8))</f>
        <v>46183.293055555558</v>
      </c>
    </row>
    <row r="3267" spans="1:24" x14ac:dyDescent="0.2">
      <c r="A3267" s="1" t="s">
        <v>7036</v>
      </c>
      <c r="B3267" s="1" t="s">
        <v>7033</v>
      </c>
      <c r="C3267" s="1" t="s">
        <v>7034</v>
      </c>
      <c r="D3267" s="1" t="s">
        <v>7037</v>
      </c>
      <c r="E3267" s="1" t="s">
        <v>26</v>
      </c>
      <c r="F3267" s="1" t="s">
        <v>27</v>
      </c>
      <c r="G3267" s="1" t="s">
        <v>249</v>
      </c>
      <c r="H3267" s="1" t="s">
        <v>39</v>
      </c>
      <c r="I3267" s="1" t="s">
        <v>1470</v>
      </c>
      <c r="J3267">
        <v>9</v>
      </c>
      <c r="K3267">
        <v>9.6</v>
      </c>
      <c r="L3267">
        <v>0.6</v>
      </c>
      <c r="M3267">
        <v>4.9000000000000004</v>
      </c>
      <c r="N3267">
        <v>15.1</v>
      </c>
      <c r="O3267">
        <v>12</v>
      </c>
      <c r="P3267">
        <v>0</v>
      </c>
      <c r="Q3267" s="1" t="s">
        <v>31</v>
      </c>
      <c r="R3267" s="1" t="s">
        <v>125</v>
      </c>
      <c r="S3267" s="1" t="s">
        <v>47</v>
      </c>
      <c r="T3267" s="1" t="s">
        <v>153</v>
      </c>
      <c r="U3267" s="1" t="s">
        <v>127</v>
      </c>
      <c r="V3267" s="1" t="s">
        <v>42</v>
      </c>
      <c r="W3267">
        <f t="shared" si="102"/>
        <v>46183.285416666666</v>
      </c>
      <c r="X3267">
        <f t="shared" si="103"/>
        <v>46183.303472222222</v>
      </c>
    </row>
    <row r="3268" spans="1:24" x14ac:dyDescent="0.2">
      <c r="A3268" s="1" t="s">
        <v>7038</v>
      </c>
      <c r="B3268" s="1" t="s">
        <v>7033</v>
      </c>
      <c r="C3268" s="1" t="s">
        <v>7034</v>
      </c>
      <c r="D3268" s="1" t="s">
        <v>7039</v>
      </c>
      <c r="E3268" s="1" t="s">
        <v>26</v>
      </c>
      <c r="F3268" s="1" t="s">
        <v>27</v>
      </c>
      <c r="G3268" s="1" t="s">
        <v>249</v>
      </c>
      <c r="H3268" s="1" t="s">
        <v>45</v>
      </c>
      <c r="I3268" s="1" t="s">
        <v>1470</v>
      </c>
      <c r="J3268">
        <v>9</v>
      </c>
      <c r="K3268">
        <v>8.1</v>
      </c>
      <c r="L3268">
        <v>4.8</v>
      </c>
      <c r="M3268">
        <v>2</v>
      </c>
      <c r="N3268">
        <v>14.8</v>
      </c>
      <c r="O3268">
        <v>18</v>
      </c>
      <c r="P3268">
        <v>0</v>
      </c>
      <c r="Q3268" s="1" t="s">
        <v>31</v>
      </c>
      <c r="R3268" s="1" t="s">
        <v>46</v>
      </c>
      <c r="S3268" s="1" t="s">
        <v>103</v>
      </c>
      <c r="T3268" s="1" t="s">
        <v>153</v>
      </c>
      <c r="U3268" s="1" t="s">
        <v>127</v>
      </c>
      <c r="V3268" s="1" t="s">
        <v>36</v>
      </c>
      <c r="W3268">
        <f t="shared" si="102"/>
        <v>46183.285416666666</v>
      </c>
      <c r="X3268">
        <f t="shared" si="103"/>
        <v>46183.313888888886</v>
      </c>
    </row>
    <row r="3269" spans="1:24" x14ac:dyDescent="0.2">
      <c r="A3269" s="1" t="s">
        <v>7040</v>
      </c>
      <c r="B3269" s="1" t="s">
        <v>7033</v>
      </c>
      <c r="C3269" s="1" t="s">
        <v>7034</v>
      </c>
      <c r="D3269" s="1" t="s">
        <v>7041</v>
      </c>
      <c r="E3269" s="1" t="s">
        <v>26</v>
      </c>
      <c r="F3269" s="1" t="s">
        <v>50</v>
      </c>
      <c r="G3269" s="1" t="s">
        <v>249</v>
      </c>
      <c r="H3269" s="1" t="s">
        <v>51</v>
      </c>
      <c r="I3269" s="1" t="s">
        <v>1470</v>
      </c>
      <c r="J3269">
        <v>9</v>
      </c>
      <c r="K3269">
        <v>13.2</v>
      </c>
      <c r="L3269">
        <v>11.4</v>
      </c>
      <c r="M3269">
        <v>3.9</v>
      </c>
      <c r="N3269">
        <v>28.5</v>
      </c>
      <c r="O3269">
        <v>26</v>
      </c>
      <c r="P3269">
        <v>0</v>
      </c>
      <c r="Q3269" s="1" t="s">
        <v>31</v>
      </c>
      <c r="R3269" s="1" t="s">
        <v>934</v>
      </c>
      <c r="S3269" s="1" t="s">
        <v>403</v>
      </c>
      <c r="T3269" s="1" t="s">
        <v>153</v>
      </c>
      <c r="U3269" s="1" t="s">
        <v>127</v>
      </c>
      <c r="V3269" s="1" t="s">
        <v>36</v>
      </c>
      <c r="W3269">
        <f t="shared" si="102"/>
        <v>46183.285416666666</v>
      </c>
      <c r="X3269">
        <f t="shared" si="103"/>
        <v>46183.333333333336</v>
      </c>
    </row>
    <row r="3270" spans="1:24" x14ac:dyDescent="0.2">
      <c r="A3270" s="1" t="s">
        <v>7042</v>
      </c>
      <c r="B3270" s="1" t="s">
        <v>7033</v>
      </c>
      <c r="C3270" s="1" t="s">
        <v>7034</v>
      </c>
      <c r="D3270" s="1" t="s">
        <v>7043</v>
      </c>
      <c r="E3270" s="1" t="s">
        <v>26</v>
      </c>
      <c r="F3270" s="1" t="s">
        <v>56</v>
      </c>
      <c r="G3270" s="1" t="s">
        <v>249</v>
      </c>
      <c r="H3270" s="1" t="s">
        <v>57</v>
      </c>
      <c r="I3270" s="1" t="s">
        <v>1470</v>
      </c>
      <c r="J3270">
        <v>9</v>
      </c>
      <c r="K3270">
        <v>12.4</v>
      </c>
      <c r="L3270">
        <v>0.8</v>
      </c>
      <c r="M3270">
        <v>2</v>
      </c>
      <c r="N3270">
        <v>15.2</v>
      </c>
      <c r="O3270">
        <v>18</v>
      </c>
      <c r="P3270">
        <v>0</v>
      </c>
      <c r="Q3270" s="1" t="s">
        <v>31</v>
      </c>
      <c r="R3270" s="1" t="s">
        <v>113</v>
      </c>
      <c r="S3270" s="1" t="s">
        <v>262</v>
      </c>
      <c r="T3270" s="1" t="s">
        <v>153</v>
      </c>
      <c r="U3270" s="1" t="s">
        <v>127</v>
      </c>
      <c r="V3270" s="1" t="s">
        <v>36</v>
      </c>
      <c r="W3270">
        <f t="shared" si="102"/>
        <v>46183.285416666666</v>
      </c>
      <c r="X3270">
        <f t="shared" si="103"/>
        <v>46183.344444444447</v>
      </c>
    </row>
    <row r="3271" spans="1:24" x14ac:dyDescent="0.2">
      <c r="A3271" s="1" t="s">
        <v>7044</v>
      </c>
      <c r="B3271" s="1" t="s">
        <v>7033</v>
      </c>
      <c r="C3271" s="1" t="s">
        <v>7034</v>
      </c>
      <c r="D3271" s="1" t="s">
        <v>7045</v>
      </c>
      <c r="E3271" s="1" t="s">
        <v>26</v>
      </c>
      <c r="F3271" s="1" t="s">
        <v>56</v>
      </c>
      <c r="G3271" s="1" t="s">
        <v>249</v>
      </c>
      <c r="H3271" s="1" t="s">
        <v>62</v>
      </c>
      <c r="I3271" s="1" t="s">
        <v>1470</v>
      </c>
      <c r="J3271">
        <v>9</v>
      </c>
      <c r="K3271">
        <v>10.6</v>
      </c>
      <c r="L3271">
        <v>0.2</v>
      </c>
      <c r="M3271">
        <v>2.5</v>
      </c>
      <c r="N3271">
        <v>13.3</v>
      </c>
      <c r="O3271">
        <v>15</v>
      </c>
      <c r="P3271">
        <v>0</v>
      </c>
      <c r="Q3271" s="1" t="s">
        <v>31</v>
      </c>
      <c r="R3271" s="1" t="s">
        <v>265</v>
      </c>
      <c r="S3271" s="1" t="s">
        <v>87</v>
      </c>
      <c r="T3271" s="1" t="s">
        <v>153</v>
      </c>
      <c r="U3271" s="1" t="s">
        <v>127</v>
      </c>
      <c r="V3271" s="1" t="s">
        <v>36</v>
      </c>
      <c r="W3271">
        <f t="shared" si="102"/>
        <v>46183.285416666666</v>
      </c>
      <c r="X3271">
        <f t="shared" si="103"/>
        <v>46183.353472222225</v>
      </c>
    </row>
    <row r="3272" spans="1:24" x14ac:dyDescent="0.2">
      <c r="A3272" s="1" t="s">
        <v>7046</v>
      </c>
      <c r="B3272" s="1" t="s">
        <v>7047</v>
      </c>
      <c r="C3272" s="1" t="s">
        <v>7048</v>
      </c>
      <c r="D3272" s="1" t="s">
        <v>7049</v>
      </c>
      <c r="E3272" s="1" t="s">
        <v>26</v>
      </c>
      <c r="F3272" s="1" t="s">
        <v>27</v>
      </c>
      <c r="G3272" s="1" t="s">
        <v>194</v>
      </c>
      <c r="H3272" s="1" t="s">
        <v>29</v>
      </c>
      <c r="I3272" s="1" t="s">
        <v>2239</v>
      </c>
      <c r="J3272">
        <v>6</v>
      </c>
      <c r="K3272">
        <v>10.8</v>
      </c>
      <c r="L3272">
        <v>1</v>
      </c>
      <c r="M3272">
        <v>2.9</v>
      </c>
      <c r="N3272">
        <v>14.6</v>
      </c>
      <c r="O3272">
        <v>15</v>
      </c>
      <c r="P3272">
        <v>0</v>
      </c>
      <c r="Q3272" s="1" t="s">
        <v>31</v>
      </c>
      <c r="R3272" s="1" t="s">
        <v>177</v>
      </c>
      <c r="S3272" s="1" t="s">
        <v>41</v>
      </c>
      <c r="T3272" s="1" t="s">
        <v>34</v>
      </c>
      <c r="U3272" s="1" t="s">
        <v>35</v>
      </c>
      <c r="V3272" s="1" t="s">
        <v>36</v>
      </c>
      <c r="W3272">
        <f t="shared" si="102"/>
        <v>46183.325694444444</v>
      </c>
      <c r="X3272">
        <f t="shared" si="103"/>
        <v>46183.335416666669</v>
      </c>
    </row>
    <row r="3273" spans="1:24" x14ac:dyDescent="0.2">
      <c r="A3273" s="1" t="s">
        <v>7050</v>
      </c>
      <c r="B3273" s="1" t="s">
        <v>7047</v>
      </c>
      <c r="C3273" s="1" t="s">
        <v>7048</v>
      </c>
      <c r="D3273" s="1" t="s">
        <v>7051</v>
      </c>
      <c r="E3273" s="1" t="s">
        <v>26</v>
      </c>
      <c r="F3273" s="1" t="s">
        <v>27</v>
      </c>
      <c r="G3273" s="1" t="s">
        <v>194</v>
      </c>
      <c r="H3273" s="1" t="s">
        <v>39</v>
      </c>
      <c r="I3273" s="1" t="s">
        <v>2239</v>
      </c>
      <c r="J3273">
        <v>6</v>
      </c>
      <c r="K3273">
        <v>8.8000000000000007</v>
      </c>
      <c r="L3273">
        <v>1.3</v>
      </c>
      <c r="M3273">
        <v>4.0999999999999996</v>
      </c>
      <c r="N3273">
        <v>14.1</v>
      </c>
      <c r="O3273">
        <v>12</v>
      </c>
      <c r="P3273">
        <v>0</v>
      </c>
      <c r="Q3273" s="1" t="s">
        <v>31</v>
      </c>
      <c r="R3273" s="1" t="s">
        <v>130</v>
      </c>
      <c r="S3273" s="1" t="s">
        <v>320</v>
      </c>
      <c r="T3273" s="1" t="s">
        <v>34</v>
      </c>
      <c r="U3273" s="1" t="s">
        <v>35</v>
      </c>
      <c r="V3273" s="1" t="s">
        <v>42</v>
      </c>
      <c r="W3273">
        <f t="shared" si="102"/>
        <v>46183.325694444444</v>
      </c>
      <c r="X3273">
        <f t="shared" si="103"/>
        <v>46183.345138888886</v>
      </c>
    </row>
    <row r="3274" spans="1:24" x14ac:dyDescent="0.2">
      <c r="A3274" s="1" t="s">
        <v>7052</v>
      </c>
      <c r="B3274" s="1" t="s">
        <v>7047</v>
      </c>
      <c r="C3274" s="1" t="s">
        <v>7048</v>
      </c>
      <c r="D3274" s="1" t="s">
        <v>7053</v>
      </c>
      <c r="E3274" s="1" t="s">
        <v>26</v>
      </c>
      <c r="F3274" s="1" t="s">
        <v>27</v>
      </c>
      <c r="G3274" s="1" t="s">
        <v>194</v>
      </c>
      <c r="H3274" s="1" t="s">
        <v>45</v>
      </c>
      <c r="I3274" s="1" t="s">
        <v>2239</v>
      </c>
      <c r="J3274">
        <v>6</v>
      </c>
      <c r="K3274">
        <v>13.3</v>
      </c>
      <c r="L3274">
        <v>6.5</v>
      </c>
      <c r="M3274">
        <v>1.4</v>
      </c>
      <c r="N3274">
        <v>21.2</v>
      </c>
      <c r="O3274">
        <v>18</v>
      </c>
      <c r="P3274">
        <v>0</v>
      </c>
      <c r="Q3274" s="1" t="s">
        <v>31</v>
      </c>
      <c r="R3274" s="1" t="s">
        <v>199</v>
      </c>
      <c r="S3274" s="1" t="s">
        <v>79</v>
      </c>
      <c r="T3274" s="1" t="s">
        <v>34</v>
      </c>
      <c r="U3274" s="1" t="s">
        <v>35</v>
      </c>
      <c r="V3274" s="1" t="s">
        <v>42</v>
      </c>
      <c r="W3274">
        <f t="shared" si="102"/>
        <v>46183.325694444444</v>
      </c>
      <c r="X3274">
        <f t="shared" si="103"/>
        <v>46183.359722222223</v>
      </c>
    </row>
    <row r="3275" spans="1:24" x14ac:dyDescent="0.2">
      <c r="A3275" s="1" t="s">
        <v>7054</v>
      </c>
      <c r="B3275" s="1" t="s">
        <v>7047</v>
      </c>
      <c r="C3275" s="1" t="s">
        <v>7048</v>
      </c>
      <c r="D3275" s="1" t="s">
        <v>7055</v>
      </c>
      <c r="E3275" s="1" t="s">
        <v>26</v>
      </c>
      <c r="F3275" s="1" t="s">
        <v>50</v>
      </c>
      <c r="G3275" s="1" t="s">
        <v>194</v>
      </c>
      <c r="H3275" s="1" t="s">
        <v>51</v>
      </c>
      <c r="I3275" s="1" t="s">
        <v>2239</v>
      </c>
      <c r="J3275">
        <v>6</v>
      </c>
      <c r="K3275">
        <v>14.6</v>
      </c>
      <c r="L3275">
        <v>10.8</v>
      </c>
      <c r="M3275">
        <v>2.2000000000000002</v>
      </c>
      <c r="N3275">
        <v>27.6</v>
      </c>
      <c r="O3275">
        <v>26</v>
      </c>
      <c r="P3275">
        <v>0</v>
      </c>
      <c r="Q3275" s="1" t="s">
        <v>31</v>
      </c>
      <c r="R3275" s="1" t="s">
        <v>161</v>
      </c>
      <c r="S3275" s="1" t="s">
        <v>772</v>
      </c>
      <c r="T3275" s="1" t="s">
        <v>34</v>
      </c>
      <c r="U3275" s="1" t="s">
        <v>35</v>
      </c>
      <c r="V3275" s="1" t="s">
        <v>36</v>
      </c>
      <c r="W3275">
        <f t="shared" si="102"/>
        <v>46183.325694444444</v>
      </c>
      <c r="X3275">
        <f t="shared" si="103"/>
        <v>46183.379166666666</v>
      </c>
    </row>
    <row r="3276" spans="1:24" x14ac:dyDescent="0.2">
      <c r="A3276" s="1" t="s">
        <v>7056</v>
      </c>
      <c r="B3276" s="1" t="s">
        <v>7047</v>
      </c>
      <c r="C3276" s="1" t="s">
        <v>7048</v>
      </c>
      <c r="D3276" s="1" t="s">
        <v>7057</v>
      </c>
      <c r="E3276" s="1" t="s">
        <v>26</v>
      </c>
      <c r="F3276" s="1" t="s">
        <v>56</v>
      </c>
      <c r="G3276" s="1" t="s">
        <v>194</v>
      </c>
      <c r="H3276" s="1" t="s">
        <v>57</v>
      </c>
      <c r="I3276" s="1" t="s">
        <v>2239</v>
      </c>
      <c r="J3276">
        <v>6</v>
      </c>
      <c r="K3276">
        <v>11.2</v>
      </c>
      <c r="L3276">
        <v>1.3</v>
      </c>
      <c r="M3276">
        <v>2.6</v>
      </c>
      <c r="N3276">
        <v>15.2</v>
      </c>
      <c r="O3276">
        <v>18</v>
      </c>
      <c r="P3276">
        <v>0</v>
      </c>
      <c r="Q3276" s="1" t="s">
        <v>31</v>
      </c>
      <c r="R3276" s="1" t="s">
        <v>117</v>
      </c>
      <c r="S3276" s="1" t="s">
        <v>262</v>
      </c>
      <c r="T3276" s="1" t="s">
        <v>34</v>
      </c>
      <c r="U3276" s="1" t="s">
        <v>35</v>
      </c>
      <c r="V3276" s="1" t="s">
        <v>36</v>
      </c>
      <c r="W3276">
        <f t="shared" si="102"/>
        <v>46183.325694444444</v>
      </c>
      <c r="X3276">
        <f t="shared" si="103"/>
        <v>46183.38958333333</v>
      </c>
    </row>
    <row r="3277" spans="1:24" x14ac:dyDescent="0.2">
      <c r="A3277" s="1" t="s">
        <v>7058</v>
      </c>
      <c r="B3277" s="1" t="s">
        <v>7047</v>
      </c>
      <c r="C3277" s="1" t="s">
        <v>7048</v>
      </c>
      <c r="D3277" s="1" t="s">
        <v>7059</v>
      </c>
      <c r="E3277" s="1" t="s">
        <v>26</v>
      </c>
      <c r="F3277" s="1" t="s">
        <v>56</v>
      </c>
      <c r="G3277" s="1" t="s">
        <v>194</v>
      </c>
      <c r="H3277" s="1" t="s">
        <v>62</v>
      </c>
      <c r="I3277" s="1" t="s">
        <v>2239</v>
      </c>
      <c r="J3277">
        <v>6</v>
      </c>
      <c r="K3277">
        <v>7.1</v>
      </c>
      <c r="L3277">
        <v>1.2</v>
      </c>
      <c r="M3277">
        <v>2.5</v>
      </c>
      <c r="N3277">
        <v>10.8</v>
      </c>
      <c r="O3277">
        <v>15</v>
      </c>
      <c r="P3277">
        <v>0</v>
      </c>
      <c r="Q3277" s="1" t="s">
        <v>31</v>
      </c>
      <c r="R3277" s="1" t="s">
        <v>420</v>
      </c>
      <c r="S3277" s="1" t="s">
        <v>143</v>
      </c>
      <c r="T3277" s="1" t="s">
        <v>34</v>
      </c>
      <c r="U3277" s="1" t="s">
        <v>35</v>
      </c>
      <c r="V3277" s="1" t="s">
        <v>36</v>
      </c>
      <c r="W3277">
        <f t="shared" si="102"/>
        <v>46183.325694444444</v>
      </c>
      <c r="X3277">
        <f t="shared" si="103"/>
        <v>46183.397222222222</v>
      </c>
    </row>
    <row r="3278" spans="1:24" x14ac:dyDescent="0.2">
      <c r="A3278" s="1" t="s">
        <v>7060</v>
      </c>
      <c r="B3278" s="1" t="s">
        <v>7061</v>
      </c>
      <c r="C3278" s="1" t="s">
        <v>7062</v>
      </c>
      <c r="D3278" s="1" t="s">
        <v>7063</v>
      </c>
      <c r="E3278" s="1" t="s">
        <v>26</v>
      </c>
      <c r="F3278" s="1" t="s">
        <v>27</v>
      </c>
      <c r="G3278" s="1" t="s">
        <v>123</v>
      </c>
      <c r="H3278" s="1" t="s">
        <v>29</v>
      </c>
      <c r="I3278" s="1" t="s">
        <v>3227</v>
      </c>
      <c r="J3278">
        <v>5</v>
      </c>
      <c r="K3278">
        <v>6.6</v>
      </c>
      <c r="L3278">
        <v>0.9</v>
      </c>
      <c r="M3278">
        <v>2.1</v>
      </c>
      <c r="N3278">
        <v>9.6</v>
      </c>
      <c r="O3278">
        <v>15</v>
      </c>
      <c r="P3278">
        <v>0</v>
      </c>
      <c r="Q3278" s="1" t="s">
        <v>31</v>
      </c>
      <c r="R3278" s="1" t="s">
        <v>233</v>
      </c>
      <c r="S3278" s="1" t="s">
        <v>174</v>
      </c>
      <c r="T3278" s="1" t="s">
        <v>34</v>
      </c>
      <c r="U3278" s="1" t="s">
        <v>127</v>
      </c>
      <c r="V3278" s="1" t="s">
        <v>36</v>
      </c>
      <c r="W3278">
        <f t="shared" si="102"/>
        <v>46183.324999999997</v>
      </c>
      <c r="X3278">
        <f t="shared" si="103"/>
        <v>46183.331250000003</v>
      </c>
    </row>
    <row r="3279" spans="1:24" x14ac:dyDescent="0.2">
      <c r="A3279" s="1" t="s">
        <v>7064</v>
      </c>
      <c r="B3279" s="1" t="s">
        <v>7061</v>
      </c>
      <c r="C3279" s="1" t="s">
        <v>7062</v>
      </c>
      <c r="D3279" s="1" t="s">
        <v>7065</v>
      </c>
      <c r="E3279" s="1" t="s">
        <v>26</v>
      </c>
      <c r="F3279" s="1" t="s">
        <v>27</v>
      </c>
      <c r="G3279" s="1" t="s">
        <v>123</v>
      </c>
      <c r="H3279" s="1" t="s">
        <v>39</v>
      </c>
      <c r="I3279" s="1" t="s">
        <v>3227</v>
      </c>
      <c r="J3279">
        <v>5</v>
      </c>
      <c r="K3279">
        <v>7.4</v>
      </c>
      <c r="L3279">
        <v>0.3</v>
      </c>
      <c r="M3279">
        <v>4.5999999999999996</v>
      </c>
      <c r="N3279">
        <v>12.2</v>
      </c>
      <c r="O3279">
        <v>12</v>
      </c>
      <c r="P3279">
        <v>0</v>
      </c>
      <c r="Q3279" s="1" t="s">
        <v>31</v>
      </c>
      <c r="R3279" s="1" t="s">
        <v>75</v>
      </c>
      <c r="S3279" s="1" t="s">
        <v>152</v>
      </c>
      <c r="T3279" s="1" t="s">
        <v>34</v>
      </c>
      <c r="U3279" s="1" t="s">
        <v>127</v>
      </c>
      <c r="V3279" s="1" t="s">
        <v>36</v>
      </c>
      <c r="W3279">
        <f t="shared" si="102"/>
        <v>46183.324999999997</v>
      </c>
      <c r="X3279">
        <f t="shared" si="103"/>
        <v>46183.339583333334</v>
      </c>
    </row>
    <row r="3280" spans="1:24" x14ac:dyDescent="0.2">
      <c r="A3280" s="1" t="s">
        <v>7066</v>
      </c>
      <c r="B3280" s="1" t="s">
        <v>7061</v>
      </c>
      <c r="C3280" s="1" t="s">
        <v>7062</v>
      </c>
      <c r="D3280" s="1" t="s">
        <v>7067</v>
      </c>
      <c r="E3280" s="1" t="s">
        <v>26</v>
      </c>
      <c r="F3280" s="1" t="s">
        <v>27</v>
      </c>
      <c r="G3280" s="1" t="s">
        <v>123</v>
      </c>
      <c r="H3280" s="1" t="s">
        <v>45</v>
      </c>
      <c r="I3280" s="1" t="s">
        <v>3227</v>
      </c>
      <c r="J3280">
        <v>5</v>
      </c>
      <c r="K3280">
        <v>12.4</v>
      </c>
      <c r="L3280">
        <v>5.2</v>
      </c>
      <c r="M3280">
        <v>1</v>
      </c>
      <c r="N3280">
        <v>18.600000000000001</v>
      </c>
      <c r="O3280">
        <v>18</v>
      </c>
      <c r="P3280">
        <v>0</v>
      </c>
      <c r="Q3280" s="1" t="s">
        <v>31</v>
      </c>
      <c r="R3280" s="1" t="s">
        <v>102</v>
      </c>
      <c r="S3280" s="1" t="s">
        <v>181</v>
      </c>
      <c r="T3280" s="1" t="s">
        <v>34</v>
      </c>
      <c r="U3280" s="1" t="s">
        <v>127</v>
      </c>
      <c r="V3280" s="1" t="s">
        <v>36</v>
      </c>
      <c r="W3280">
        <f t="shared" si="102"/>
        <v>46183.324999999997</v>
      </c>
      <c r="X3280">
        <f t="shared" si="103"/>
        <v>46183.352777777778</v>
      </c>
    </row>
    <row r="3281" spans="1:24" x14ac:dyDescent="0.2">
      <c r="A3281" s="1" t="s">
        <v>7068</v>
      </c>
      <c r="B3281" s="1" t="s">
        <v>7061</v>
      </c>
      <c r="C3281" s="1" t="s">
        <v>7062</v>
      </c>
      <c r="D3281" s="1" t="s">
        <v>7069</v>
      </c>
      <c r="E3281" s="1" t="s">
        <v>26</v>
      </c>
      <c r="F3281" s="1" t="s">
        <v>50</v>
      </c>
      <c r="G3281" s="1" t="s">
        <v>123</v>
      </c>
      <c r="H3281" s="1" t="s">
        <v>51</v>
      </c>
      <c r="I3281" s="1" t="s">
        <v>3227</v>
      </c>
      <c r="J3281">
        <v>5</v>
      </c>
      <c r="K3281">
        <v>15.2</v>
      </c>
      <c r="L3281">
        <v>11.7</v>
      </c>
      <c r="M3281">
        <v>2.9</v>
      </c>
      <c r="N3281">
        <v>29.8</v>
      </c>
      <c r="O3281">
        <v>26</v>
      </c>
      <c r="P3281">
        <v>1</v>
      </c>
      <c r="Q3281" s="1" t="s">
        <v>562</v>
      </c>
      <c r="R3281" s="1" t="s">
        <v>416</v>
      </c>
      <c r="S3281" s="1" t="s">
        <v>309</v>
      </c>
      <c r="T3281" s="1" t="s">
        <v>34</v>
      </c>
      <c r="U3281" s="1" t="s">
        <v>127</v>
      </c>
      <c r="V3281" s="1" t="s">
        <v>324</v>
      </c>
      <c r="W3281">
        <f t="shared" si="102"/>
        <v>46183.324999999997</v>
      </c>
      <c r="X3281">
        <f t="shared" si="103"/>
        <v>46183.373611111114</v>
      </c>
    </row>
    <row r="3282" spans="1:24" x14ac:dyDescent="0.2">
      <c r="A3282" s="1" t="s">
        <v>7070</v>
      </c>
      <c r="B3282" s="1" t="s">
        <v>7061</v>
      </c>
      <c r="C3282" s="1" t="s">
        <v>7062</v>
      </c>
      <c r="D3282" s="1" t="s">
        <v>7071</v>
      </c>
      <c r="E3282" s="1" t="s">
        <v>26</v>
      </c>
      <c r="F3282" s="1" t="s">
        <v>56</v>
      </c>
      <c r="G3282" s="1" t="s">
        <v>123</v>
      </c>
      <c r="H3282" s="1" t="s">
        <v>57</v>
      </c>
      <c r="I3282" s="1" t="s">
        <v>3227</v>
      </c>
      <c r="J3282">
        <v>5</v>
      </c>
      <c r="K3282">
        <v>10.9</v>
      </c>
      <c r="L3282">
        <v>0.9</v>
      </c>
      <c r="M3282">
        <v>2</v>
      </c>
      <c r="N3282">
        <v>13.8</v>
      </c>
      <c r="O3282">
        <v>18</v>
      </c>
      <c r="P3282">
        <v>0</v>
      </c>
      <c r="Q3282" s="1" t="s">
        <v>31</v>
      </c>
      <c r="R3282" s="1" t="s">
        <v>959</v>
      </c>
      <c r="S3282" s="1" t="s">
        <v>296</v>
      </c>
      <c r="T3282" s="1" t="s">
        <v>34</v>
      </c>
      <c r="U3282" s="1" t="s">
        <v>127</v>
      </c>
      <c r="V3282" s="1" t="s">
        <v>36</v>
      </c>
      <c r="W3282">
        <f t="shared" si="102"/>
        <v>46183.324999999997</v>
      </c>
      <c r="X3282">
        <f t="shared" si="103"/>
        <v>46183.383333333331</v>
      </c>
    </row>
    <row r="3283" spans="1:24" x14ac:dyDescent="0.2">
      <c r="A3283" s="1" t="s">
        <v>7072</v>
      </c>
      <c r="B3283" s="1" t="s">
        <v>7061</v>
      </c>
      <c r="C3283" s="1" t="s">
        <v>7062</v>
      </c>
      <c r="D3283" s="1" t="s">
        <v>7073</v>
      </c>
      <c r="E3283" s="1" t="s">
        <v>26</v>
      </c>
      <c r="F3283" s="1" t="s">
        <v>56</v>
      </c>
      <c r="G3283" s="1" t="s">
        <v>123</v>
      </c>
      <c r="H3283" s="1" t="s">
        <v>62</v>
      </c>
      <c r="I3283" s="1" t="s">
        <v>3227</v>
      </c>
      <c r="J3283">
        <v>5</v>
      </c>
      <c r="K3283">
        <v>8</v>
      </c>
      <c r="L3283">
        <v>0.4</v>
      </c>
      <c r="M3283">
        <v>1.7</v>
      </c>
      <c r="N3283">
        <v>10.1</v>
      </c>
      <c r="O3283">
        <v>15</v>
      </c>
      <c r="P3283">
        <v>0</v>
      </c>
      <c r="Q3283" s="1" t="s">
        <v>31</v>
      </c>
      <c r="R3283" s="1" t="s">
        <v>243</v>
      </c>
      <c r="S3283" s="1" t="s">
        <v>262</v>
      </c>
      <c r="T3283" s="1" t="s">
        <v>34</v>
      </c>
      <c r="U3283" s="1" t="s">
        <v>127</v>
      </c>
      <c r="V3283" s="1" t="s">
        <v>36</v>
      </c>
      <c r="W3283">
        <f t="shared" si="102"/>
        <v>46183.324999999997</v>
      </c>
      <c r="X3283">
        <f t="shared" si="103"/>
        <v>46183.390277777777</v>
      </c>
    </row>
    <row r="3284" spans="1:24" x14ac:dyDescent="0.2">
      <c r="A3284" s="1" t="s">
        <v>7074</v>
      </c>
      <c r="B3284" s="1" t="s">
        <v>7075</v>
      </c>
      <c r="C3284" s="1" t="s">
        <v>7076</v>
      </c>
      <c r="D3284" s="1" t="s">
        <v>7077</v>
      </c>
      <c r="E3284" s="1" t="s">
        <v>26</v>
      </c>
      <c r="F3284" s="1" t="s">
        <v>27</v>
      </c>
      <c r="G3284" s="1" t="s">
        <v>69</v>
      </c>
      <c r="H3284" s="1" t="s">
        <v>29</v>
      </c>
      <c r="I3284" s="1" t="s">
        <v>1953</v>
      </c>
      <c r="J3284">
        <v>11</v>
      </c>
      <c r="K3284">
        <v>10.4</v>
      </c>
      <c r="L3284">
        <v>0.2</v>
      </c>
      <c r="M3284">
        <v>2.8</v>
      </c>
      <c r="N3284">
        <v>13.4</v>
      </c>
      <c r="O3284">
        <v>15</v>
      </c>
      <c r="P3284">
        <v>0</v>
      </c>
      <c r="Q3284" s="1" t="s">
        <v>31</v>
      </c>
      <c r="R3284" s="1" t="s">
        <v>340</v>
      </c>
      <c r="S3284" s="1" t="s">
        <v>79</v>
      </c>
      <c r="T3284" s="1" t="s">
        <v>34</v>
      </c>
      <c r="U3284" s="1" t="s">
        <v>251</v>
      </c>
      <c r="V3284" s="1" t="s">
        <v>36</v>
      </c>
      <c r="W3284">
        <f t="shared" si="102"/>
        <v>46183.426388888889</v>
      </c>
      <c r="X3284">
        <f t="shared" si="103"/>
        <v>46183.435416666667</v>
      </c>
    </row>
    <row r="3285" spans="1:24" x14ac:dyDescent="0.2">
      <c r="A3285" s="1" t="s">
        <v>7078</v>
      </c>
      <c r="B3285" s="1" t="s">
        <v>7075</v>
      </c>
      <c r="C3285" s="1" t="s">
        <v>7076</v>
      </c>
      <c r="D3285" s="1" t="s">
        <v>7079</v>
      </c>
      <c r="E3285" s="1" t="s">
        <v>26</v>
      </c>
      <c r="F3285" s="1" t="s">
        <v>27</v>
      </c>
      <c r="G3285" s="1" t="s">
        <v>69</v>
      </c>
      <c r="H3285" s="1" t="s">
        <v>39</v>
      </c>
      <c r="I3285" s="1" t="s">
        <v>1953</v>
      </c>
      <c r="J3285">
        <v>11</v>
      </c>
      <c r="K3285">
        <v>9.3000000000000007</v>
      </c>
      <c r="L3285">
        <v>0.9</v>
      </c>
      <c r="M3285">
        <v>3.9</v>
      </c>
      <c r="N3285">
        <v>14.1</v>
      </c>
      <c r="O3285">
        <v>12</v>
      </c>
      <c r="P3285">
        <v>0</v>
      </c>
      <c r="Q3285" s="1" t="s">
        <v>31</v>
      </c>
      <c r="R3285" s="1" t="s">
        <v>98</v>
      </c>
      <c r="S3285" s="1" t="s">
        <v>41</v>
      </c>
      <c r="T3285" s="1" t="s">
        <v>34</v>
      </c>
      <c r="U3285" s="1" t="s">
        <v>251</v>
      </c>
      <c r="V3285" s="1" t="s">
        <v>42</v>
      </c>
      <c r="W3285">
        <f t="shared" si="102"/>
        <v>46183.426388888889</v>
      </c>
      <c r="X3285">
        <f t="shared" si="103"/>
        <v>46183.445138888892</v>
      </c>
    </row>
    <row r="3286" spans="1:24" x14ac:dyDescent="0.2">
      <c r="A3286" s="1" t="s">
        <v>7080</v>
      </c>
      <c r="B3286" s="1" t="s">
        <v>7075</v>
      </c>
      <c r="C3286" s="1" t="s">
        <v>7076</v>
      </c>
      <c r="D3286" s="1" t="s">
        <v>7081</v>
      </c>
      <c r="E3286" s="1" t="s">
        <v>26</v>
      </c>
      <c r="F3286" s="1" t="s">
        <v>27</v>
      </c>
      <c r="G3286" s="1" t="s">
        <v>69</v>
      </c>
      <c r="H3286" s="1" t="s">
        <v>45</v>
      </c>
      <c r="I3286" s="1" t="s">
        <v>1953</v>
      </c>
      <c r="J3286">
        <v>11</v>
      </c>
      <c r="K3286">
        <v>12.6</v>
      </c>
      <c r="L3286">
        <v>3.7</v>
      </c>
      <c r="M3286">
        <v>2.7</v>
      </c>
      <c r="N3286">
        <v>19</v>
      </c>
      <c r="O3286">
        <v>18</v>
      </c>
      <c r="P3286">
        <v>0</v>
      </c>
      <c r="Q3286" s="1" t="s">
        <v>31</v>
      </c>
      <c r="R3286" s="1" t="s">
        <v>302</v>
      </c>
      <c r="S3286" s="1" t="s">
        <v>135</v>
      </c>
      <c r="T3286" s="1" t="s">
        <v>34</v>
      </c>
      <c r="U3286" s="1" t="s">
        <v>251</v>
      </c>
      <c r="V3286" s="1" t="s">
        <v>36</v>
      </c>
      <c r="W3286">
        <f t="shared" si="102"/>
        <v>46183.426388888889</v>
      </c>
      <c r="X3286">
        <f t="shared" si="103"/>
        <v>46183.458333333336</v>
      </c>
    </row>
    <row r="3287" spans="1:24" x14ac:dyDescent="0.2">
      <c r="A3287" s="1" t="s">
        <v>7082</v>
      </c>
      <c r="B3287" s="1" t="s">
        <v>7075</v>
      </c>
      <c r="C3287" s="1" t="s">
        <v>7076</v>
      </c>
      <c r="D3287" s="1" t="s">
        <v>7083</v>
      </c>
      <c r="E3287" s="1" t="s">
        <v>26</v>
      </c>
      <c r="F3287" s="1" t="s">
        <v>50</v>
      </c>
      <c r="G3287" s="1" t="s">
        <v>69</v>
      </c>
      <c r="H3287" s="1" t="s">
        <v>51</v>
      </c>
      <c r="I3287" s="1" t="s">
        <v>1953</v>
      </c>
      <c r="J3287">
        <v>11</v>
      </c>
      <c r="K3287">
        <v>16</v>
      </c>
      <c r="L3287">
        <v>9.5</v>
      </c>
      <c r="M3287">
        <v>2.2000000000000002</v>
      </c>
      <c r="N3287">
        <v>27.8</v>
      </c>
      <c r="O3287">
        <v>26</v>
      </c>
      <c r="P3287">
        <v>0</v>
      </c>
      <c r="Q3287" s="1" t="s">
        <v>31</v>
      </c>
      <c r="R3287" s="1" t="s">
        <v>52</v>
      </c>
      <c r="S3287" s="1" t="s">
        <v>291</v>
      </c>
      <c r="T3287" s="1" t="s">
        <v>34</v>
      </c>
      <c r="U3287" s="1" t="s">
        <v>251</v>
      </c>
      <c r="V3287" s="1" t="s">
        <v>36</v>
      </c>
      <c r="W3287">
        <f t="shared" si="102"/>
        <v>46183.426388888889</v>
      </c>
      <c r="X3287">
        <f t="shared" si="103"/>
        <v>46183.477777777778</v>
      </c>
    </row>
    <row r="3288" spans="1:24" x14ac:dyDescent="0.2">
      <c r="A3288" s="1" t="s">
        <v>7084</v>
      </c>
      <c r="B3288" s="1" t="s">
        <v>7075</v>
      </c>
      <c r="C3288" s="1" t="s">
        <v>7076</v>
      </c>
      <c r="D3288" s="1" t="s">
        <v>7085</v>
      </c>
      <c r="E3288" s="1" t="s">
        <v>26</v>
      </c>
      <c r="F3288" s="1" t="s">
        <v>56</v>
      </c>
      <c r="G3288" s="1" t="s">
        <v>69</v>
      </c>
      <c r="H3288" s="1" t="s">
        <v>57</v>
      </c>
      <c r="I3288" s="1" t="s">
        <v>1953</v>
      </c>
      <c r="J3288">
        <v>11</v>
      </c>
      <c r="K3288">
        <v>13.9</v>
      </c>
      <c r="L3288">
        <v>0.7</v>
      </c>
      <c r="M3288">
        <v>0.7</v>
      </c>
      <c r="N3288">
        <v>15.4</v>
      </c>
      <c r="O3288">
        <v>18</v>
      </c>
      <c r="P3288">
        <v>0</v>
      </c>
      <c r="Q3288" s="1" t="s">
        <v>31</v>
      </c>
      <c r="R3288" s="1" t="s">
        <v>113</v>
      </c>
      <c r="S3288" s="1" t="s">
        <v>208</v>
      </c>
      <c r="T3288" s="1" t="s">
        <v>34</v>
      </c>
      <c r="U3288" s="1" t="s">
        <v>251</v>
      </c>
      <c r="V3288" s="1" t="s">
        <v>36</v>
      </c>
      <c r="W3288">
        <f t="shared" si="102"/>
        <v>46183.426388888889</v>
      </c>
      <c r="X3288">
        <f t="shared" si="103"/>
        <v>46183.488194444442</v>
      </c>
    </row>
    <row r="3289" spans="1:24" x14ac:dyDescent="0.2">
      <c r="A3289" s="1" t="s">
        <v>7086</v>
      </c>
      <c r="B3289" s="1" t="s">
        <v>7075</v>
      </c>
      <c r="C3289" s="1" t="s">
        <v>7076</v>
      </c>
      <c r="D3289" s="1" t="s">
        <v>7087</v>
      </c>
      <c r="E3289" s="1" t="s">
        <v>26</v>
      </c>
      <c r="F3289" s="1" t="s">
        <v>56</v>
      </c>
      <c r="G3289" s="1" t="s">
        <v>69</v>
      </c>
      <c r="H3289" s="1" t="s">
        <v>62</v>
      </c>
      <c r="I3289" s="1" t="s">
        <v>1953</v>
      </c>
      <c r="J3289">
        <v>11</v>
      </c>
      <c r="K3289">
        <v>6.9</v>
      </c>
      <c r="L3289">
        <v>0.7</v>
      </c>
      <c r="M3289">
        <v>2.5</v>
      </c>
      <c r="N3289">
        <v>10.1</v>
      </c>
      <c r="O3289">
        <v>15</v>
      </c>
      <c r="P3289">
        <v>0</v>
      </c>
      <c r="Q3289" s="1" t="s">
        <v>31</v>
      </c>
      <c r="R3289" s="1" t="s">
        <v>611</v>
      </c>
      <c r="S3289" s="1" t="s">
        <v>266</v>
      </c>
      <c r="T3289" s="1" t="s">
        <v>34</v>
      </c>
      <c r="U3289" s="1" t="s">
        <v>251</v>
      </c>
      <c r="V3289" s="1" t="s">
        <v>36</v>
      </c>
      <c r="W3289">
        <f t="shared" si="102"/>
        <v>46183.426388888889</v>
      </c>
      <c r="X3289">
        <f t="shared" si="103"/>
        <v>46183.495138888888</v>
      </c>
    </row>
    <row r="3290" spans="1:24" x14ac:dyDescent="0.2">
      <c r="A3290" s="1" t="s">
        <v>7088</v>
      </c>
      <c r="B3290" s="1" t="s">
        <v>7089</v>
      </c>
      <c r="C3290" s="1" t="s">
        <v>6993</v>
      </c>
      <c r="D3290" s="1" t="s">
        <v>7090</v>
      </c>
      <c r="E3290" s="1" t="s">
        <v>26</v>
      </c>
      <c r="F3290" s="1" t="s">
        <v>27</v>
      </c>
      <c r="G3290" s="1" t="s">
        <v>123</v>
      </c>
      <c r="H3290" s="1" t="s">
        <v>29</v>
      </c>
      <c r="I3290" s="1" t="s">
        <v>1223</v>
      </c>
      <c r="J3290">
        <v>7</v>
      </c>
      <c r="K3290">
        <v>9</v>
      </c>
      <c r="L3290">
        <v>1.2</v>
      </c>
      <c r="M3290">
        <v>2.2999999999999998</v>
      </c>
      <c r="N3290">
        <v>12.6</v>
      </c>
      <c r="O3290">
        <v>15</v>
      </c>
      <c r="P3290">
        <v>0</v>
      </c>
      <c r="Q3290" s="1" t="s">
        <v>31</v>
      </c>
      <c r="R3290" s="1" t="s">
        <v>180</v>
      </c>
      <c r="S3290" s="1" t="s">
        <v>79</v>
      </c>
      <c r="T3290" s="1" t="s">
        <v>34</v>
      </c>
      <c r="U3290" s="1" t="s">
        <v>127</v>
      </c>
      <c r="V3290" s="1" t="s">
        <v>36</v>
      </c>
      <c r="W3290">
        <f t="shared" si="102"/>
        <v>46183.460416666669</v>
      </c>
      <c r="X3290">
        <f t="shared" si="103"/>
        <v>46183.46875</v>
      </c>
    </row>
    <row r="3291" spans="1:24" x14ac:dyDescent="0.2">
      <c r="A3291" s="1" t="s">
        <v>7091</v>
      </c>
      <c r="B3291" s="1" t="s">
        <v>7089</v>
      </c>
      <c r="C3291" s="1" t="s">
        <v>6993</v>
      </c>
      <c r="D3291" s="1" t="s">
        <v>7092</v>
      </c>
      <c r="E3291" s="1" t="s">
        <v>26</v>
      </c>
      <c r="F3291" s="1" t="s">
        <v>27</v>
      </c>
      <c r="G3291" s="1" t="s">
        <v>123</v>
      </c>
      <c r="H3291" s="1" t="s">
        <v>39</v>
      </c>
      <c r="I3291" s="1" t="s">
        <v>1223</v>
      </c>
      <c r="J3291">
        <v>7</v>
      </c>
      <c r="K3291">
        <v>10</v>
      </c>
      <c r="L3291">
        <v>1.4</v>
      </c>
      <c r="M3291">
        <v>4.0999999999999996</v>
      </c>
      <c r="N3291">
        <v>15.5</v>
      </c>
      <c r="O3291">
        <v>12</v>
      </c>
      <c r="P3291">
        <v>0</v>
      </c>
      <c r="Q3291" s="1" t="s">
        <v>31</v>
      </c>
      <c r="R3291" s="1" t="s">
        <v>177</v>
      </c>
      <c r="S3291" s="1" t="s">
        <v>181</v>
      </c>
      <c r="T3291" s="1" t="s">
        <v>34</v>
      </c>
      <c r="U3291" s="1" t="s">
        <v>127</v>
      </c>
      <c r="V3291" s="1" t="s">
        <v>42</v>
      </c>
      <c r="W3291">
        <f t="shared" si="102"/>
        <v>46183.460416666669</v>
      </c>
      <c r="X3291">
        <f t="shared" si="103"/>
        <v>46183.479861111111</v>
      </c>
    </row>
    <row r="3292" spans="1:24" x14ac:dyDescent="0.2">
      <c r="A3292" s="1" t="s">
        <v>7093</v>
      </c>
      <c r="B3292" s="1" t="s">
        <v>7089</v>
      </c>
      <c r="C3292" s="1" t="s">
        <v>6993</v>
      </c>
      <c r="D3292" s="1" t="s">
        <v>7094</v>
      </c>
      <c r="E3292" s="1" t="s">
        <v>26</v>
      </c>
      <c r="F3292" s="1" t="s">
        <v>27</v>
      </c>
      <c r="G3292" s="1" t="s">
        <v>123</v>
      </c>
      <c r="H3292" s="1" t="s">
        <v>45</v>
      </c>
      <c r="I3292" s="1" t="s">
        <v>1223</v>
      </c>
      <c r="J3292">
        <v>7</v>
      </c>
      <c r="K3292">
        <v>12.1</v>
      </c>
      <c r="L3292">
        <v>4</v>
      </c>
      <c r="M3292">
        <v>1.6</v>
      </c>
      <c r="N3292">
        <v>17.7</v>
      </c>
      <c r="O3292">
        <v>18</v>
      </c>
      <c r="P3292">
        <v>0</v>
      </c>
      <c r="Q3292" s="1" t="s">
        <v>31</v>
      </c>
      <c r="R3292" s="1" t="s">
        <v>173</v>
      </c>
      <c r="S3292" s="1" t="s">
        <v>254</v>
      </c>
      <c r="T3292" s="1" t="s">
        <v>34</v>
      </c>
      <c r="U3292" s="1" t="s">
        <v>127</v>
      </c>
      <c r="V3292" s="1" t="s">
        <v>36</v>
      </c>
      <c r="W3292">
        <f t="shared" si="102"/>
        <v>46183.460416666669</v>
      </c>
      <c r="X3292">
        <f t="shared" si="103"/>
        <v>46183.491666666669</v>
      </c>
    </row>
    <row r="3293" spans="1:24" x14ac:dyDescent="0.2">
      <c r="A3293" s="1" t="s">
        <v>7095</v>
      </c>
      <c r="B3293" s="1" t="s">
        <v>7089</v>
      </c>
      <c r="C3293" s="1" t="s">
        <v>6993</v>
      </c>
      <c r="D3293" s="1" t="s">
        <v>7096</v>
      </c>
      <c r="E3293" s="1" t="s">
        <v>26</v>
      </c>
      <c r="F3293" s="1" t="s">
        <v>50</v>
      </c>
      <c r="G3293" s="1" t="s">
        <v>123</v>
      </c>
      <c r="H3293" s="1" t="s">
        <v>51</v>
      </c>
      <c r="I3293" s="1" t="s">
        <v>1223</v>
      </c>
      <c r="J3293">
        <v>7</v>
      </c>
      <c r="K3293">
        <v>13.1</v>
      </c>
      <c r="L3293">
        <v>12.6</v>
      </c>
      <c r="M3293">
        <v>2.5</v>
      </c>
      <c r="N3293">
        <v>28.2</v>
      </c>
      <c r="O3293">
        <v>26</v>
      </c>
      <c r="P3293">
        <v>0</v>
      </c>
      <c r="Q3293" s="1" t="s">
        <v>31</v>
      </c>
      <c r="R3293" s="1" t="s">
        <v>82</v>
      </c>
      <c r="S3293" s="1" t="s">
        <v>686</v>
      </c>
      <c r="T3293" s="1" t="s">
        <v>34</v>
      </c>
      <c r="U3293" s="1" t="s">
        <v>127</v>
      </c>
      <c r="V3293" s="1" t="s">
        <v>36</v>
      </c>
      <c r="W3293">
        <f t="shared" si="102"/>
        <v>46183.460416666669</v>
      </c>
      <c r="X3293">
        <f t="shared" si="103"/>
        <v>46183.511805555558</v>
      </c>
    </row>
    <row r="3294" spans="1:24" x14ac:dyDescent="0.2">
      <c r="A3294" s="1" t="s">
        <v>7097</v>
      </c>
      <c r="B3294" s="1" t="s">
        <v>7089</v>
      </c>
      <c r="C3294" s="1" t="s">
        <v>6993</v>
      </c>
      <c r="D3294" s="1" t="s">
        <v>7098</v>
      </c>
      <c r="E3294" s="1" t="s">
        <v>26</v>
      </c>
      <c r="F3294" s="1" t="s">
        <v>56</v>
      </c>
      <c r="G3294" s="1" t="s">
        <v>123</v>
      </c>
      <c r="H3294" s="1" t="s">
        <v>57</v>
      </c>
      <c r="I3294" s="1" t="s">
        <v>1223</v>
      </c>
      <c r="J3294">
        <v>7</v>
      </c>
      <c r="K3294">
        <v>10.6</v>
      </c>
      <c r="L3294">
        <v>0.7</v>
      </c>
      <c r="M3294">
        <v>2.4</v>
      </c>
      <c r="N3294">
        <v>13.7</v>
      </c>
      <c r="O3294">
        <v>18</v>
      </c>
      <c r="P3294">
        <v>0</v>
      </c>
      <c r="Q3294" s="1" t="s">
        <v>31</v>
      </c>
      <c r="R3294" s="1" t="s">
        <v>90</v>
      </c>
      <c r="S3294" s="1" t="s">
        <v>87</v>
      </c>
      <c r="T3294" s="1" t="s">
        <v>34</v>
      </c>
      <c r="U3294" s="1" t="s">
        <v>127</v>
      </c>
      <c r="V3294" s="1" t="s">
        <v>36</v>
      </c>
      <c r="W3294">
        <f t="shared" si="102"/>
        <v>46183.460416666669</v>
      </c>
      <c r="X3294">
        <f t="shared" si="103"/>
        <v>46183.520833333336</v>
      </c>
    </row>
    <row r="3295" spans="1:24" x14ac:dyDescent="0.2">
      <c r="A3295" s="1" t="s">
        <v>7099</v>
      </c>
      <c r="B3295" s="1" t="s">
        <v>7089</v>
      </c>
      <c r="C3295" s="1" t="s">
        <v>6993</v>
      </c>
      <c r="D3295" s="1" t="s">
        <v>7100</v>
      </c>
      <c r="E3295" s="1" t="s">
        <v>26</v>
      </c>
      <c r="F3295" s="1" t="s">
        <v>56</v>
      </c>
      <c r="G3295" s="1" t="s">
        <v>123</v>
      </c>
      <c r="H3295" s="1" t="s">
        <v>62</v>
      </c>
      <c r="I3295" s="1" t="s">
        <v>1223</v>
      </c>
      <c r="J3295">
        <v>7</v>
      </c>
      <c r="K3295">
        <v>5.5</v>
      </c>
      <c r="L3295">
        <v>0.5</v>
      </c>
      <c r="M3295">
        <v>2.2999999999999998</v>
      </c>
      <c r="N3295">
        <v>8.3000000000000007</v>
      </c>
      <c r="O3295">
        <v>15</v>
      </c>
      <c r="P3295">
        <v>0</v>
      </c>
      <c r="Q3295" s="1" t="s">
        <v>31</v>
      </c>
      <c r="R3295" s="1" t="s">
        <v>279</v>
      </c>
      <c r="S3295" s="1" t="s">
        <v>296</v>
      </c>
      <c r="T3295" s="1" t="s">
        <v>34</v>
      </c>
      <c r="U3295" s="1" t="s">
        <v>127</v>
      </c>
      <c r="V3295" s="1" t="s">
        <v>36</v>
      </c>
      <c r="W3295">
        <f t="shared" si="102"/>
        <v>46183.460416666669</v>
      </c>
      <c r="X3295">
        <f t="shared" si="103"/>
        <v>46183.527083333334</v>
      </c>
    </row>
    <row r="3296" spans="1:24" x14ac:dyDescent="0.2">
      <c r="A3296" s="1" t="s">
        <v>7101</v>
      </c>
      <c r="B3296" s="1" t="s">
        <v>7102</v>
      </c>
      <c r="C3296" s="1" t="s">
        <v>7103</v>
      </c>
      <c r="D3296" s="1" t="s">
        <v>7031</v>
      </c>
      <c r="E3296" s="1" t="s">
        <v>26</v>
      </c>
      <c r="F3296" s="1" t="s">
        <v>27</v>
      </c>
      <c r="G3296" s="1" t="s">
        <v>123</v>
      </c>
      <c r="H3296" s="1" t="s">
        <v>29</v>
      </c>
      <c r="I3296" s="1" t="s">
        <v>396</v>
      </c>
      <c r="J3296">
        <v>12</v>
      </c>
      <c r="K3296">
        <v>3.9</v>
      </c>
      <c r="L3296">
        <v>0.9</v>
      </c>
      <c r="M3296">
        <v>1.8</v>
      </c>
      <c r="N3296">
        <v>6.5</v>
      </c>
      <c r="O3296">
        <v>15</v>
      </c>
      <c r="P3296">
        <v>0</v>
      </c>
      <c r="Q3296" s="1" t="s">
        <v>31</v>
      </c>
      <c r="R3296" s="1" t="s">
        <v>199</v>
      </c>
      <c r="S3296" s="1" t="s">
        <v>41</v>
      </c>
      <c r="T3296" s="1" t="s">
        <v>153</v>
      </c>
      <c r="U3296" s="1" t="s">
        <v>127</v>
      </c>
      <c r="V3296" s="1" t="s">
        <v>36</v>
      </c>
      <c r="W3296">
        <f t="shared" si="102"/>
        <v>46183.415277777778</v>
      </c>
      <c r="X3296">
        <f t="shared" si="103"/>
        <v>46183.419444444444</v>
      </c>
    </row>
    <row r="3297" spans="1:24" x14ac:dyDescent="0.2">
      <c r="A3297" s="1" t="s">
        <v>7104</v>
      </c>
      <c r="B3297" s="1" t="s">
        <v>7102</v>
      </c>
      <c r="C3297" s="1" t="s">
        <v>7103</v>
      </c>
      <c r="D3297" s="1" t="s">
        <v>7017</v>
      </c>
      <c r="E3297" s="1" t="s">
        <v>26</v>
      </c>
      <c r="F3297" s="1" t="s">
        <v>27</v>
      </c>
      <c r="G3297" s="1" t="s">
        <v>123</v>
      </c>
      <c r="H3297" s="1" t="s">
        <v>39</v>
      </c>
      <c r="I3297" s="1" t="s">
        <v>396</v>
      </c>
      <c r="J3297">
        <v>12</v>
      </c>
      <c r="K3297">
        <v>10.9</v>
      </c>
      <c r="L3297">
        <v>0.5</v>
      </c>
      <c r="M3297">
        <v>3.9</v>
      </c>
      <c r="N3297">
        <v>15.3</v>
      </c>
      <c r="O3297">
        <v>12</v>
      </c>
      <c r="P3297">
        <v>0</v>
      </c>
      <c r="Q3297" s="1" t="s">
        <v>31</v>
      </c>
      <c r="R3297" s="1" t="s">
        <v>130</v>
      </c>
      <c r="S3297" s="1" t="s">
        <v>254</v>
      </c>
      <c r="T3297" s="1" t="s">
        <v>153</v>
      </c>
      <c r="U3297" s="1" t="s">
        <v>127</v>
      </c>
      <c r="V3297" s="1" t="s">
        <v>42</v>
      </c>
      <c r="W3297">
        <f t="shared" si="102"/>
        <v>46183.415277777778</v>
      </c>
      <c r="X3297">
        <f t="shared" si="103"/>
        <v>46183.429861111108</v>
      </c>
    </row>
    <row r="3298" spans="1:24" x14ac:dyDescent="0.2">
      <c r="A3298" s="1" t="s">
        <v>7105</v>
      </c>
      <c r="B3298" s="1" t="s">
        <v>7102</v>
      </c>
      <c r="C3298" s="1" t="s">
        <v>7103</v>
      </c>
      <c r="D3298" s="1" t="s">
        <v>7106</v>
      </c>
      <c r="E3298" s="1" t="s">
        <v>26</v>
      </c>
      <c r="F3298" s="1" t="s">
        <v>27</v>
      </c>
      <c r="G3298" s="1" t="s">
        <v>123</v>
      </c>
      <c r="H3298" s="1" t="s">
        <v>45</v>
      </c>
      <c r="I3298" s="1" t="s">
        <v>396</v>
      </c>
      <c r="J3298">
        <v>12</v>
      </c>
      <c r="K3298">
        <v>11</v>
      </c>
      <c r="L3298">
        <v>5.9</v>
      </c>
      <c r="M3298">
        <v>2.2000000000000002</v>
      </c>
      <c r="N3298">
        <v>19.100000000000001</v>
      </c>
      <c r="O3298">
        <v>18</v>
      </c>
      <c r="P3298">
        <v>0</v>
      </c>
      <c r="Q3298" s="1" t="s">
        <v>31</v>
      </c>
      <c r="R3298" s="1" t="s">
        <v>199</v>
      </c>
      <c r="S3298" s="1" t="s">
        <v>320</v>
      </c>
      <c r="T3298" s="1" t="s">
        <v>153</v>
      </c>
      <c r="U3298" s="1" t="s">
        <v>127</v>
      </c>
      <c r="V3298" s="1" t="s">
        <v>36</v>
      </c>
      <c r="W3298">
        <f t="shared" si="102"/>
        <v>46183.415277777778</v>
      </c>
      <c r="X3298">
        <f t="shared" si="103"/>
        <v>46183.443055555559</v>
      </c>
    </row>
    <row r="3299" spans="1:24" x14ac:dyDescent="0.2">
      <c r="A3299" s="1" t="s">
        <v>7107</v>
      </c>
      <c r="B3299" s="1" t="s">
        <v>7102</v>
      </c>
      <c r="C3299" s="1" t="s">
        <v>7103</v>
      </c>
      <c r="D3299" s="1" t="s">
        <v>7108</v>
      </c>
      <c r="E3299" s="1" t="s">
        <v>26</v>
      </c>
      <c r="F3299" s="1" t="s">
        <v>50</v>
      </c>
      <c r="G3299" s="1" t="s">
        <v>123</v>
      </c>
      <c r="H3299" s="1" t="s">
        <v>51</v>
      </c>
      <c r="I3299" s="1" t="s">
        <v>396</v>
      </c>
      <c r="J3299">
        <v>12</v>
      </c>
      <c r="K3299">
        <v>16.7</v>
      </c>
      <c r="L3299">
        <v>11.4</v>
      </c>
      <c r="M3299">
        <v>2.7</v>
      </c>
      <c r="N3299">
        <v>30.8</v>
      </c>
      <c r="O3299">
        <v>26</v>
      </c>
      <c r="P3299">
        <v>0</v>
      </c>
      <c r="Q3299" s="1" t="s">
        <v>31</v>
      </c>
      <c r="R3299" s="1" t="s">
        <v>82</v>
      </c>
      <c r="S3299" s="1" t="s">
        <v>700</v>
      </c>
      <c r="T3299" s="1" t="s">
        <v>153</v>
      </c>
      <c r="U3299" s="1" t="s">
        <v>127</v>
      </c>
      <c r="V3299" s="1" t="s">
        <v>42</v>
      </c>
      <c r="W3299">
        <f t="shared" si="102"/>
        <v>46183.415277777778</v>
      </c>
      <c r="X3299">
        <f t="shared" si="103"/>
        <v>46183.464583333334</v>
      </c>
    </row>
    <row r="3300" spans="1:24" x14ac:dyDescent="0.2">
      <c r="A3300" s="1" t="s">
        <v>7109</v>
      </c>
      <c r="B3300" s="1" t="s">
        <v>7102</v>
      </c>
      <c r="C3300" s="1" t="s">
        <v>7103</v>
      </c>
      <c r="D3300" s="1" t="s">
        <v>7110</v>
      </c>
      <c r="E3300" s="1" t="s">
        <v>26</v>
      </c>
      <c r="F3300" s="1" t="s">
        <v>56</v>
      </c>
      <c r="G3300" s="1" t="s">
        <v>123</v>
      </c>
      <c r="H3300" s="1" t="s">
        <v>57</v>
      </c>
      <c r="I3300" s="1" t="s">
        <v>396</v>
      </c>
      <c r="J3300">
        <v>12</v>
      </c>
      <c r="K3300">
        <v>12.3</v>
      </c>
      <c r="L3300">
        <v>0.9</v>
      </c>
      <c r="M3300">
        <v>2.1</v>
      </c>
      <c r="N3300">
        <v>15.3</v>
      </c>
      <c r="O3300">
        <v>18</v>
      </c>
      <c r="P3300">
        <v>0</v>
      </c>
      <c r="Q3300" s="1" t="s">
        <v>31</v>
      </c>
      <c r="R3300" s="1" t="s">
        <v>165</v>
      </c>
      <c r="S3300" s="1" t="s">
        <v>296</v>
      </c>
      <c r="T3300" s="1" t="s">
        <v>153</v>
      </c>
      <c r="U3300" s="1" t="s">
        <v>127</v>
      </c>
      <c r="V3300" s="1" t="s">
        <v>36</v>
      </c>
      <c r="W3300">
        <f t="shared" si="102"/>
        <v>46183.415277777778</v>
      </c>
      <c r="X3300">
        <f t="shared" si="103"/>
        <v>46183.475694444445</v>
      </c>
    </row>
    <row r="3301" spans="1:24" x14ac:dyDescent="0.2">
      <c r="A3301" s="1" t="s">
        <v>7111</v>
      </c>
      <c r="B3301" s="1" t="s">
        <v>7102</v>
      </c>
      <c r="C3301" s="1" t="s">
        <v>7103</v>
      </c>
      <c r="D3301" s="1" t="s">
        <v>7112</v>
      </c>
      <c r="E3301" s="1" t="s">
        <v>26</v>
      </c>
      <c r="F3301" s="1" t="s">
        <v>56</v>
      </c>
      <c r="G3301" s="1" t="s">
        <v>123</v>
      </c>
      <c r="H3301" s="1" t="s">
        <v>62</v>
      </c>
      <c r="I3301" s="1" t="s">
        <v>396</v>
      </c>
      <c r="J3301">
        <v>12</v>
      </c>
      <c r="K3301">
        <v>4.0999999999999996</v>
      </c>
      <c r="L3301">
        <v>0.6</v>
      </c>
      <c r="M3301">
        <v>2.2999999999999998</v>
      </c>
      <c r="N3301">
        <v>7</v>
      </c>
      <c r="O3301">
        <v>15</v>
      </c>
      <c r="P3301">
        <v>0</v>
      </c>
      <c r="Q3301" s="1" t="s">
        <v>31</v>
      </c>
      <c r="R3301" s="1" t="s">
        <v>243</v>
      </c>
      <c r="S3301" s="1" t="s">
        <v>211</v>
      </c>
      <c r="T3301" s="1" t="s">
        <v>153</v>
      </c>
      <c r="U3301" s="1" t="s">
        <v>127</v>
      </c>
      <c r="V3301" s="1" t="s">
        <v>36</v>
      </c>
      <c r="W3301">
        <f t="shared" si="102"/>
        <v>46183.415277777778</v>
      </c>
      <c r="X3301">
        <f t="shared" si="103"/>
        <v>46183.480555555558</v>
      </c>
    </row>
    <row r="3302" spans="1:24" x14ac:dyDescent="0.2">
      <c r="A3302" s="1" t="s">
        <v>7113</v>
      </c>
      <c r="B3302" s="1" t="s">
        <v>7114</v>
      </c>
      <c r="C3302" s="1" t="s">
        <v>7115</v>
      </c>
      <c r="D3302" s="1" t="s">
        <v>7116</v>
      </c>
      <c r="E3302" s="1" t="s">
        <v>26</v>
      </c>
      <c r="F3302" s="1" t="s">
        <v>27</v>
      </c>
      <c r="G3302" s="1" t="s">
        <v>123</v>
      </c>
      <c r="H3302" s="1" t="s">
        <v>29</v>
      </c>
      <c r="I3302" s="1" t="s">
        <v>232</v>
      </c>
      <c r="J3302">
        <v>1</v>
      </c>
      <c r="K3302">
        <v>11.8</v>
      </c>
      <c r="L3302">
        <v>1.3</v>
      </c>
      <c r="M3302">
        <v>2.1</v>
      </c>
      <c r="N3302">
        <v>15.3</v>
      </c>
      <c r="O3302">
        <v>15</v>
      </c>
      <c r="P3302">
        <v>0</v>
      </c>
      <c r="Q3302" s="1" t="s">
        <v>31</v>
      </c>
      <c r="R3302" s="1" t="s">
        <v>98</v>
      </c>
      <c r="S3302" s="1" t="s">
        <v>152</v>
      </c>
      <c r="T3302" s="1" t="s">
        <v>153</v>
      </c>
      <c r="U3302" s="1" t="s">
        <v>35</v>
      </c>
      <c r="V3302" s="1" t="s">
        <v>36</v>
      </c>
      <c r="W3302">
        <f t="shared" si="102"/>
        <v>46183.393750000003</v>
      </c>
      <c r="X3302">
        <f t="shared" si="103"/>
        <v>46183.404166666667</v>
      </c>
    </row>
    <row r="3303" spans="1:24" x14ac:dyDescent="0.2">
      <c r="A3303" s="1" t="s">
        <v>7117</v>
      </c>
      <c r="B3303" s="1" t="s">
        <v>7114</v>
      </c>
      <c r="C3303" s="1" t="s">
        <v>7115</v>
      </c>
      <c r="D3303" s="1" t="s">
        <v>7118</v>
      </c>
      <c r="E3303" s="1" t="s">
        <v>26</v>
      </c>
      <c r="F3303" s="1" t="s">
        <v>27</v>
      </c>
      <c r="G3303" s="1" t="s">
        <v>123</v>
      </c>
      <c r="H3303" s="1" t="s">
        <v>39</v>
      </c>
      <c r="I3303" s="1" t="s">
        <v>232</v>
      </c>
      <c r="J3303">
        <v>1</v>
      </c>
      <c r="K3303">
        <v>6.3</v>
      </c>
      <c r="L3303">
        <v>1</v>
      </c>
      <c r="M3303">
        <v>4.8</v>
      </c>
      <c r="N3303">
        <v>12.1</v>
      </c>
      <c r="O3303">
        <v>12</v>
      </c>
      <c r="P3303">
        <v>0</v>
      </c>
      <c r="Q3303" s="1" t="s">
        <v>31</v>
      </c>
      <c r="R3303" s="1" t="s">
        <v>233</v>
      </c>
      <c r="S3303" s="1" t="s">
        <v>174</v>
      </c>
      <c r="T3303" s="1" t="s">
        <v>153</v>
      </c>
      <c r="U3303" s="1" t="s">
        <v>35</v>
      </c>
      <c r="V3303" s="1" t="s">
        <v>36</v>
      </c>
      <c r="W3303">
        <f t="shared" si="102"/>
        <v>46183.393750000003</v>
      </c>
      <c r="X3303">
        <f t="shared" si="103"/>
        <v>46183.412499999999</v>
      </c>
    </row>
    <row r="3304" spans="1:24" x14ac:dyDescent="0.2">
      <c r="A3304" s="1" t="s">
        <v>7119</v>
      </c>
      <c r="B3304" s="1" t="s">
        <v>7114</v>
      </c>
      <c r="C3304" s="1" t="s">
        <v>7115</v>
      </c>
      <c r="D3304" s="1" t="s">
        <v>7120</v>
      </c>
      <c r="E3304" s="1" t="s">
        <v>26</v>
      </c>
      <c r="F3304" s="1" t="s">
        <v>27</v>
      </c>
      <c r="G3304" s="1" t="s">
        <v>123</v>
      </c>
      <c r="H3304" s="1" t="s">
        <v>45</v>
      </c>
      <c r="I3304" s="1" t="s">
        <v>232</v>
      </c>
      <c r="J3304">
        <v>1</v>
      </c>
      <c r="K3304">
        <v>11</v>
      </c>
      <c r="L3304">
        <v>4.5999999999999996</v>
      </c>
      <c r="M3304">
        <v>2.4</v>
      </c>
      <c r="N3304">
        <v>18</v>
      </c>
      <c r="O3304">
        <v>18</v>
      </c>
      <c r="P3304">
        <v>0</v>
      </c>
      <c r="Q3304" s="1" t="s">
        <v>31</v>
      </c>
      <c r="R3304" s="1" t="s">
        <v>125</v>
      </c>
      <c r="S3304" s="1" t="s">
        <v>126</v>
      </c>
      <c r="T3304" s="1" t="s">
        <v>153</v>
      </c>
      <c r="U3304" s="1" t="s">
        <v>35</v>
      </c>
      <c r="V3304" s="1" t="s">
        <v>36</v>
      </c>
      <c r="W3304">
        <f t="shared" si="102"/>
        <v>46183.393750000003</v>
      </c>
      <c r="X3304">
        <f t="shared" si="103"/>
        <v>46183.425000000003</v>
      </c>
    </row>
    <row r="3305" spans="1:24" x14ac:dyDescent="0.2">
      <c r="A3305" s="1" t="s">
        <v>7121</v>
      </c>
      <c r="B3305" s="1" t="s">
        <v>7114</v>
      </c>
      <c r="C3305" s="1" t="s">
        <v>7115</v>
      </c>
      <c r="D3305" s="1" t="s">
        <v>7122</v>
      </c>
      <c r="E3305" s="1" t="s">
        <v>26</v>
      </c>
      <c r="F3305" s="1" t="s">
        <v>50</v>
      </c>
      <c r="G3305" s="1" t="s">
        <v>123</v>
      </c>
      <c r="H3305" s="1" t="s">
        <v>51</v>
      </c>
      <c r="I3305" s="1" t="s">
        <v>232</v>
      </c>
      <c r="J3305">
        <v>1</v>
      </c>
      <c r="K3305">
        <v>16.899999999999999</v>
      </c>
      <c r="L3305">
        <v>10.8</v>
      </c>
      <c r="M3305">
        <v>2.1</v>
      </c>
      <c r="N3305">
        <v>29.8</v>
      </c>
      <c r="O3305">
        <v>26</v>
      </c>
      <c r="P3305">
        <v>0</v>
      </c>
      <c r="Q3305" s="1" t="s">
        <v>31</v>
      </c>
      <c r="R3305" s="1" t="s">
        <v>109</v>
      </c>
      <c r="S3305" s="1" t="s">
        <v>700</v>
      </c>
      <c r="T3305" s="1" t="s">
        <v>153</v>
      </c>
      <c r="U3305" s="1" t="s">
        <v>35</v>
      </c>
      <c r="V3305" s="1" t="s">
        <v>36</v>
      </c>
      <c r="W3305">
        <f t="shared" si="102"/>
        <v>46183.393750000003</v>
      </c>
      <c r="X3305">
        <f t="shared" si="103"/>
        <v>46183.445833333331</v>
      </c>
    </row>
    <row r="3306" spans="1:24" x14ac:dyDescent="0.2">
      <c r="A3306" s="1" t="s">
        <v>7123</v>
      </c>
      <c r="B3306" s="1" t="s">
        <v>7114</v>
      </c>
      <c r="C3306" s="1" t="s">
        <v>7115</v>
      </c>
      <c r="D3306" s="1" t="s">
        <v>7124</v>
      </c>
      <c r="E3306" s="1" t="s">
        <v>26</v>
      </c>
      <c r="F3306" s="1" t="s">
        <v>56</v>
      </c>
      <c r="G3306" s="1" t="s">
        <v>123</v>
      </c>
      <c r="H3306" s="1" t="s">
        <v>57</v>
      </c>
      <c r="I3306" s="1" t="s">
        <v>232</v>
      </c>
      <c r="J3306">
        <v>1</v>
      </c>
      <c r="K3306">
        <v>13.5</v>
      </c>
      <c r="L3306">
        <v>0.9</v>
      </c>
      <c r="M3306">
        <v>3.3</v>
      </c>
      <c r="N3306">
        <v>17.7</v>
      </c>
      <c r="O3306">
        <v>18</v>
      </c>
      <c r="P3306">
        <v>0</v>
      </c>
      <c r="Q3306" s="1" t="s">
        <v>31</v>
      </c>
      <c r="R3306" s="1" t="s">
        <v>117</v>
      </c>
      <c r="S3306" s="1" t="s">
        <v>87</v>
      </c>
      <c r="T3306" s="1" t="s">
        <v>153</v>
      </c>
      <c r="U3306" s="1" t="s">
        <v>35</v>
      </c>
      <c r="V3306" s="1" t="s">
        <v>36</v>
      </c>
      <c r="W3306">
        <f t="shared" si="102"/>
        <v>46183.393750000003</v>
      </c>
      <c r="X3306">
        <f t="shared" si="103"/>
        <v>46183.457638888889</v>
      </c>
    </row>
    <row r="3307" spans="1:24" x14ac:dyDescent="0.2">
      <c r="A3307" s="1" t="s">
        <v>7125</v>
      </c>
      <c r="B3307" s="1" t="s">
        <v>7114</v>
      </c>
      <c r="C3307" s="1" t="s">
        <v>7115</v>
      </c>
      <c r="D3307" s="1" t="s">
        <v>7126</v>
      </c>
      <c r="E3307" s="1" t="s">
        <v>26</v>
      </c>
      <c r="F3307" s="1" t="s">
        <v>56</v>
      </c>
      <c r="G3307" s="1" t="s">
        <v>123</v>
      </c>
      <c r="H3307" s="1" t="s">
        <v>62</v>
      </c>
      <c r="I3307" s="1" t="s">
        <v>232</v>
      </c>
      <c r="J3307">
        <v>1</v>
      </c>
      <c r="K3307">
        <v>8.3000000000000007</v>
      </c>
      <c r="L3307">
        <v>0.4</v>
      </c>
      <c r="M3307">
        <v>2.1</v>
      </c>
      <c r="N3307">
        <v>10.8</v>
      </c>
      <c r="O3307">
        <v>15</v>
      </c>
      <c r="P3307">
        <v>0</v>
      </c>
      <c r="Q3307" s="1" t="s">
        <v>31</v>
      </c>
      <c r="R3307" s="1" t="s">
        <v>142</v>
      </c>
      <c r="S3307" s="1" t="s">
        <v>143</v>
      </c>
      <c r="T3307" s="1" t="s">
        <v>153</v>
      </c>
      <c r="U3307" s="1" t="s">
        <v>35</v>
      </c>
      <c r="V3307" s="1" t="s">
        <v>36</v>
      </c>
      <c r="W3307">
        <f t="shared" si="102"/>
        <v>46183.393750000003</v>
      </c>
      <c r="X3307">
        <f t="shared" si="103"/>
        <v>46183.465277777781</v>
      </c>
    </row>
    <row r="3308" spans="1:24" x14ac:dyDescent="0.2">
      <c r="A3308" s="1" t="s">
        <v>7127</v>
      </c>
      <c r="B3308" s="1" t="s">
        <v>7128</v>
      </c>
      <c r="C3308" s="1" t="s">
        <v>7129</v>
      </c>
      <c r="D3308" s="1" t="s">
        <v>7130</v>
      </c>
      <c r="E3308" s="1" t="s">
        <v>26</v>
      </c>
      <c r="F3308" s="1" t="s">
        <v>27</v>
      </c>
      <c r="G3308" s="1" t="s">
        <v>96</v>
      </c>
      <c r="H3308" s="1" t="s">
        <v>29</v>
      </c>
      <c r="I3308" s="1" t="s">
        <v>456</v>
      </c>
      <c r="J3308">
        <v>2</v>
      </c>
      <c r="K3308">
        <v>11.1</v>
      </c>
      <c r="L3308">
        <v>0.5</v>
      </c>
      <c r="M3308">
        <v>2.6</v>
      </c>
      <c r="N3308">
        <v>14.2</v>
      </c>
      <c r="O3308">
        <v>15</v>
      </c>
      <c r="P3308">
        <v>0</v>
      </c>
      <c r="Q3308" s="1" t="s">
        <v>31</v>
      </c>
      <c r="R3308" s="1" t="s">
        <v>125</v>
      </c>
      <c r="S3308" s="1" t="s">
        <v>103</v>
      </c>
      <c r="T3308" s="1" t="s">
        <v>34</v>
      </c>
      <c r="U3308" s="1" t="s">
        <v>35</v>
      </c>
      <c r="V3308" s="1" t="s">
        <v>36</v>
      </c>
      <c r="W3308">
        <f t="shared" si="102"/>
        <v>46183.368055555555</v>
      </c>
      <c r="X3308">
        <f t="shared" si="103"/>
        <v>46183.37777777778</v>
      </c>
    </row>
    <row r="3309" spans="1:24" x14ac:dyDescent="0.2">
      <c r="A3309" s="1" t="s">
        <v>7131</v>
      </c>
      <c r="B3309" s="1" t="s">
        <v>7128</v>
      </c>
      <c r="C3309" s="1" t="s">
        <v>7129</v>
      </c>
      <c r="D3309" s="1" t="s">
        <v>7132</v>
      </c>
      <c r="E3309" s="1" t="s">
        <v>26</v>
      </c>
      <c r="F3309" s="1" t="s">
        <v>27</v>
      </c>
      <c r="G3309" s="1" t="s">
        <v>96</v>
      </c>
      <c r="H3309" s="1" t="s">
        <v>39</v>
      </c>
      <c r="I3309" s="1" t="s">
        <v>456</v>
      </c>
      <c r="J3309">
        <v>2</v>
      </c>
      <c r="K3309">
        <v>10.199999999999999</v>
      </c>
      <c r="L3309">
        <v>0.5</v>
      </c>
      <c r="M3309">
        <v>3.6</v>
      </c>
      <c r="N3309">
        <v>14.3</v>
      </c>
      <c r="O3309">
        <v>12</v>
      </c>
      <c r="P3309">
        <v>0</v>
      </c>
      <c r="Q3309" s="1" t="s">
        <v>31</v>
      </c>
      <c r="R3309" s="1" t="s">
        <v>102</v>
      </c>
      <c r="S3309" s="1" t="s">
        <v>76</v>
      </c>
      <c r="T3309" s="1" t="s">
        <v>34</v>
      </c>
      <c r="U3309" s="1" t="s">
        <v>35</v>
      </c>
      <c r="V3309" s="1" t="s">
        <v>42</v>
      </c>
      <c r="W3309">
        <f t="shared" si="102"/>
        <v>46183.368055555555</v>
      </c>
      <c r="X3309">
        <f t="shared" si="103"/>
        <v>46183.387499999997</v>
      </c>
    </row>
    <row r="3310" spans="1:24" x14ac:dyDescent="0.2">
      <c r="A3310" s="1" t="s">
        <v>7133</v>
      </c>
      <c r="B3310" s="1" t="s">
        <v>7128</v>
      </c>
      <c r="C3310" s="1" t="s">
        <v>7129</v>
      </c>
      <c r="D3310" s="1" t="s">
        <v>7134</v>
      </c>
      <c r="E3310" s="1" t="s">
        <v>26</v>
      </c>
      <c r="F3310" s="1" t="s">
        <v>27</v>
      </c>
      <c r="G3310" s="1" t="s">
        <v>96</v>
      </c>
      <c r="H3310" s="1" t="s">
        <v>45</v>
      </c>
      <c r="I3310" s="1" t="s">
        <v>456</v>
      </c>
      <c r="J3310">
        <v>2</v>
      </c>
      <c r="K3310">
        <v>14.4</v>
      </c>
      <c r="L3310">
        <v>3.6</v>
      </c>
      <c r="M3310">
        <v>2.4</v>
      </c>
      <c r="N3310">
        <v>20.5</v>
      </c>
      <c r="O3310">
        <v>18</v>
      </c>
      <c r="P3310">
        <v>0</v>
      </c>
      <c r="Q3310" s="1" t="s">
        <v>31</v>
      </c>
      <c r="R3310" s="1" t="s">
        <v>134</v>
      </c>
      <c r="S3310" s="1" t="s">
        <v>103</v>
      </c>
      <c r="T3310" s="1" t="s">
        <v>34</v>
      </c>
      <c r="U3310" s="1" t="s">
        <v>35</v>
      </c>
      <c r="V3310" s="1" t="s">
        <v>36</v>
      </c>
      <c r="W3310">
        <f t="shared" si="102"/>
        <v>46183.368055555555</v>
      </c>
      <c r="X3310">
        <f t="shared" si="103"/>
        <v>46183.402083333334</v>
      </c>
    </row>
    <row r="3311" spans="1:24" x14ac:dyDescent="0.2">
      <c r="A3311" s="1" t="s">
        <v>7135</v>
      </c>
      <c r="B3311" s="1" t="s">
        <v>7128</v>
      </c>
      <c r="C3311" s="1" t="s">
        <v>7129</v>
      </c>
      <c r="D3311" s="1" t="s">
        <v>7136</v>
      </c>
      <c r="E3311" s="1" t="s">
        <v>26</v>
      </c>
      <c r="F3311" s="1" t="s">
        <v>50</v>
      </c>
      <c r="G3311" s="1" t="s">
        <v>96</v>
      </c>
      <c r="H3311" s="1" t="s">
        <v>51</v>
      </c>
      <c r="I3311" s="1" t="s">
        <v>456</v>
      </c>
      <c r="J3311">
        <v>2</v>
      </c>
      <c r="K3311">
        <v>13.4</v>
      </c>
      <c r="L3311">
        <v>11</v>
      </c>
      <c r="M3311">
        <v>2.2000000000000002</v>
      </c>
      <c r="N3311">
        <v>26.5</v>
      </c>
      <c r="O3311">
        <v>26</v>
      </c>
      <c r="P3311">
        <v>0</v>
      </c>
      <c r="Q3311" s="1" t="s">
        <v>31</v>
      </c>
      <c r="R3311" s="1" t="s">
        <v>204</v>
      </c>
      <c r="S3311" s="1" t="s">
        <v>139</v>
      </c>
      <c r="T3311" s="1" t="s">
        <v>34</v>
      </c>
      <c r="U3311" s="1" t="s">
        <v>35</v>
      </c>
      <c r="V3311" s="1" t="s">
        <v>36</v>
      </c>
      <c r="W3311">
        <f t="shared" si="102"/>
        <v>46183.368055555555</v>
      </c>
      <c r="X3311">
        <f t="shared" si="103"/>
        <v>46183.420138888891</v>
      </c>
    </row>
    <row r="3312" spans="1:24" x14ac:dyDescent="0.2">
      <c r="A3312" s="1" t="s">
        <v>7137</v>
      </c>
      <c r="B3312" s="1" t="s">
        <v>7128</v>
      </c>
      <c r="C3312" s="1" t="s">
        <v>7129</v>
      </c>
      <c r="D3312" s="1" t="s">
        <v>7138</v>
      </c>
      <c r="E3312" s="1" t="s">
        <v>26</v>
      </c>
      <c r="F3312" s="1" t="s">
        <v>56</v>
      </c>
      <c r="G3312" s="1" t="s">
        <v>96</v>
      </c>
      <c r="H3312" s="1" t="s">
        <v>57</v>
      </c>
      <c r="I3312" s="1" t="s">
        <v>456</v>
      </c>
      <c r="J3312">
        <v>2</v>
      </c>
      <c r="K3312">
        <v>11.6</v>
      </c>
      <c r="L3312">
        <v>0.8</v>
      </c>
      <c r="M3312">
        <v>3.3</v>
      </c>
      <c r="N3312">
        <v>15.7</v>
      </c>
      <c r="O3312">
        <v>18</v>
      </c>
      <c r="P3312">
        <v>0</v>
      </c>
      <c r="Q3312" s="1" t="s">
        <v>31</v>
      </c>
      <c r="R3312" s="1" t="s">
        <v>63</v>
      </c>
      <c r="S3312" s="1" t="s">
        <v>266</v>
      </c>
      <c r="T3312" s="1" t="s">
        <v>34</v>
      </c>
      <c r="U3312" s="1" t="s">
        <v>35</v>
      </c>
      <c r="V3312" s="1" t="s">
        <v>36</v>
      </c>
      <c r="W3312">
        <f t="shared" si="102"/>
        <v>46183.368055555555</v>
      </c>
      <c r="X3312">
        <f t="shared" si="103"/>
        <v>46183.431250000001</v>
      </c>
    </row>
    <row r="3313" spans="1:24" x14ac:dyDescent="0.2">
      <c r="A3313" s="1" t="s">
        <v>7139</v>
      </c>
      <c r="B3313" s="1" t="s">
        <v>7128</v>
      </c>
      <c r="C3313" s="1" t="s">
        <v>7129</v>
      </c>
      <c r="D3313" s="1" t="s">
        <v>7140</v>
      </c>
      <c r="E3313" s="1" t="s">
        <v>26</v>
      </c>
      <c r="F3313" s="1" t="s">
        <v>56</v>
      </c>
      <c r="G3313" s="1" t="s">
        <v>96</v>
      </c>
      <c r="H3313" s="1" t="s">
        <v>62</v>
      </c>
      <c r="I3313" s="1" t="s">
        <v>456</v>
      </c>
      <c r="J3313">
        <v>2</v>
      </c>
      <c r="K3313">
        <v>10</v>
      </c>
      <c r="L3313">
        <v>0.4</v>
      </c>
      <c r="M3313">
        <v>1.2</v>
      </c>
      <c r="N3313">
        <v>11.6</v>
      </c>
      <c r="O3313">
        <v>15</v>
      </c>
      <c r="P3313">
        <v>0</v>
      </c>
      <c r="Q3313" s="1" t="s">
        <v>31</v>
      </c>
      <c r="R3313" s="1" t="s">
        <v>117</v>
      </c>
      <c r="S3313" s="1" t="s">
        <v>211</v>
      </c>
      <c r="T3313" s="1" t="s">
        <v>34</v>
      </c>
      <c r="U3313" s="1" t="s">
        <v>35</v>
      </c>
      <c r="V3313" s="1" t="s">
        <v>36</v>
      </c>
      <c r="W3313">
        <f t="shared" si="102"/>
        <v>46183.368055555555</v>
      </c>
      <c r="X3313">
        <f t="shared" si="103"/>
        <v>46183.438888888886</v>
      </c>
    </row>
    <row r="3314" spans="1:24" x14ac:dyDescent="0.2">
      <c r="A3314" s="1" t="s">
        <v>7141</v>
      </c>
      <c r="B3314" s="1" t="s">
        <v>7142</v>
      </c>
      <c r="C3314" s="1" t="s">
        <v>7143</v>
      </c>
      <c r="D3314" s="1" t="s">
        <v>7144</v>
      </c>
      <c r="E3314" s="1" t="s">
        <v>26</v>
      </c>
      <c r="F3314" s="1" t="s">
        <v>27</v>
      </c>
      <c r="G3314" s="1" t="s">
        <v>28</v>
      </c>
      <c r="H3314" s="1" t="s">
        <v>29</v>
      </c>
      <c r="I3314" s="1" t="s">
        <v>124</v>
      </c>
      <c r="J3314">
        <v>5</v>
      </c>
      <c r="K3314">
        <v>10.199999999999999</v>
      </c>
      <c r="L3314">
        <v>1.3</v>
      </c>
      <c r="M3314">
        <v>0.6</v>
      </c>
      <c r="N3314">
        <v>12.2</v>
      </c>
      <c r="O3314">
        <v>15</v>
      </c>
      <c r="P3314">
        <v>0</v>
      </c>
      <c r="Q3314" s="1" t="s">
        <v>31</v>
      </c>
      <c r="R3314" s="1" t="s">
        <v>233</v>
      </c>
      <c r="S3314" s="1" t="s">
        <v>181</v>
      </c>
      <c r="T3314" s="1" t="s">
        <v>34</v>
      </c>
      <c r="U3314" s="1" t="s">
        <v>72</v>
      </c>
      <c r="V3314" s="1" t="s">
        <v>36</v>
      </c>
      <c r="W3314">
        <f t="shared" si="102"/>
        <v>46183.451388888891</v>
      </c>
      <c r="X3314">
        <f t="shared" si="103"/>
        <v>46183.459722222222</v>
      </c>
    </row>
    <row r="3315" spans="1:24" x14ac:dyDescent="0.2">
      <c r="A3315" s="1" t="s">
        <v>7145</v>
      </c>
      <c r="B3315" s="1" t="s">
        <v>7142</v>
      </c>
      <c r="C3315" s="1" t="s">
        <v>7143</v>
      </c>
      <c r="D3315" s="1" t="s">
        <v>7146</v>
      </c>
      <c r="E3315" s="1" t="s">
        <v>26</v>
      </c>
      <c r="F3315" s="1" t="s">
        <v>27</v>
      </c>
      <c r="G3315" s="1" t="s">
        <v>28</v>
      </c>
      <c r="H3315" s="1" t="s">
        <v>39</v>
      </c>
      <c r="I3315" s="1" t="s">
        <v>124</v>
      </c>
      <c r="J3315">
        <v>5</v>
      </c>
      <c r="K3315">
        <v>9.1</v>
      </c>
      <c r="L3315">
        <v>1.4</v>
      </c>
      <c r="M3315">
        <v>6.2</v>
      </c>
      <c r="N3315">
        <v>16.8</v>
      </c>
      <c r="O3315">
        <v>12</v>
      </c>
      <c r="P3315">
        <v>0</v>
      </c>
      <c r="Q3315" s="1" t="s">
        <v>31</v>
      </c>
      <c r="R3315" s="1" t="s">
        <v>233</v>
      </c>
      <c r="S3315" s="1" t="s">
        <v>103</v>
      </c>
      <c r="T3315" s="1" t="s">
        <v>34</v>
      </c>
      <c r="U3315" s="1" t="s">
        <v>72</v>
      </c>
      <c r="V3315" s="1" t="s">
        <v>42</v>
      </c>
      <c r="W3315">
        <f t="shared" si="102"/>
        <v>46183.451388888891</v>
      </c>
      <c r="X3315">
        <f t="shared" si="103"/>
        <v>46183.47152777778</v>
      </c>
    </row>
    <row r="3316" spans="1:24" x14ac:dyDescent="0.2">
      <c r="A3316" s="1" t="s">
        <v>7147</v>
      </c>
      <c r="B3316" s="1" t="s">
        <v>7142</v>
      </c>
      <c r="C3316" s="1" t="s">
        <v>7143</v>
      </c>
      <c r="D3316" s="1" t="s">
        <v>7148</v>
      </c>
      <c r="E3316" s="1" t="s">
        <v>26</v>
      </c>
      <c r="F3316" s="1" t="s">
        <v>27</v>
      </c>
      <c r="G3316" s="1" t="s">
        <v>28</v>
      </c>
      <c r="H3316" s="1" t="s">
        <v>45</v>
      </c>
      <c r="I3316" s="1" t="s">
        <v>124</v>
      </c>
      <c r="J3316">
        <v>5</v>
      </c>
      <c r="K3316">
        <v>11.8</v>
      </c>
      <c r="L3316">
        <v>5.6</v>
      </c>
      <c r="M3316">
        <v>1.5</v>
      </c>
      <c r="N3316">
        <v>18.8</v>
      </c>
      <c r="O3316">
        <v>18</v>
      </c>
      <c r="P3316">
        <v>0</v>
      </c>
      <c r="Q3316" s="1" t="s">
        <v>31</v>
      </c>
      <c r="R3316" s="1" t="s">
        <v>75</v>
      </c>
      <c r="S3316" s="1" t="s">
        <v>196</v>
      </c>
      <c r="T3316" s="1" t="s">
        <v>34</v>
      </c>
      <c r="U3316" s="1" t="s">
        <v>72</v>
      </c>
      <c r="V3316" s="1" t="s">
        <v>36</v>
      </c>
      <c r="W3316">
        <f t="shared" si="102"/>
        <v>46183.451388888891</v>
      </c>
      <c r="X3316">
        <f t="shared" si="103"/>
        <v>46183.484027777777</v>
      </c>
    </row>
    <row r="3317" spans="1:24" x14ac:dyDescent="0.2">
      <c r="A3317" s="1" t="s">
        <v>7149</v>
      </c>
      <c r="B3317" s="1" t="s">
        <v>7142</v>
      </c>
      <c r="C3317" s="1" t="s">
        <v>7143</v>
      </c>
      <c r="D3317" s="1" t="s">
        <v>7150</v>
      </c>
      <c r="E3317" s="1" t="s">
        <v>26</v>
      </c>
      <c r="F3317" s="1" t="s">
        <v>50</v>
      </c>
      <c r="G3317" s="1" t="s">
        <v>28</v>
      </c>
      <c r="H3317" s="1" t="s">
        <v>51</v>
      </c>
      <c r="I3317" s="1" t="s">
        <v>124</v>
      </c>
      <c r="J3317">
        <v>5</v>
      </c>
      <c r="K3317">
        <v>16.100000000000001</v>
      </c>
      <c r="L3317">
        <v>10</v>
      </c>
      <c r="M3317">
        <v>2.2999999999999998</v>
      </c>
      <c r="N3317">
        <v>28.4</v>
      </c>
      <c r="O3317">
        <v>26</v>
      </c>
      <c r="P3317">
        <v>0</v>
      </c>
      <c r="Q3317" s="1" t="s">
        <v>31</v>
      </c>
      <c r="R3317" s="1" t="s">
        <v>184</v>
      </c>
      <c r="S3317" s="1" t="s">
        <v>513</v>
      </c>
      <c r="T3317" s="1" t="s">
        <v>34</v>
      </c>
      <c r="U3317" s="1" t="s">
        <v>72</v>
      </c>
      <c r="V3317" s="1" t="s">
        <v>36</v>
      </c>
      <c r="W3317">
        <f t="shared" si="102"/>
        <v>46183.451388888891</v>
      </c>
      <c r="X3317">
        <f t="shared" si="103"/>
        <v>46183.504166666666</v>
      </c>
    </row>
    <row r="3318" spans="1:24" x14ac:dyDescent="0.2">
      <c r="A3318" s="1" t="s">
        <v>7151</v>
      </c>
      <c r="B3318" s="1" t="s">
        <v>7142</v>
      </c>
      <c r="C3318" s="1" t="s">
        <v>7143</v>
      </c>
      <c r="D3318" s="1" t="s">
        <v>7152</v>
      </c>
      <c r="E3318" s="1" t="s">
        <v>26</v>
      </c>
      <c r="F3318" s="1" t="s">
        <v>56</v>
      </c>
      <c r="G3318" s="1" t="s">
        <v>28</v>
      </c>
      <c r="H3318" s="1" t="s">
        <v>57</v>
      </c>
      <c r="I3318" s="1" t="s">
        <v>124</v>
      </c>
      <c r="J3318">
        <v>5</v>
      </c>
      <c r="K3318">
        <v>15.1</v>
      </c>
      <c r="L3318">
        <v>0.8</v>
      </c>
      <c r="M3318">
        <v>3.3</v>
      </c>
      <c r="N3318">
        <v>19.2</v>
      </c>
      <c r="O3318">
        <v>18</v>
      </c>
      <c r="P3318">
        <v>0</v>
      </c>
      <c r="Q3318" s="1" t="s">
        <v>31</v>
      </c>
      <c r="R3318" s="1" t="s">
        <v>261</v>
      </c>
      <c r="S3318" s="1" t="s">
        <v>538</v>
      </c>
      <c r="T3318" s="1" t="s">
        <v>34</v>
      </c>
      <c r="U3318" s="1" t="s">
        <v>72</v>
      </c>
      <c r="V3318" s="1" t="s">
        <v>36</v>
      </c>
      <c r="W3318">
        <f t="shared" si="102"/>
        <v>46183.451388888891</v>
      </c>
      <c r="X3318">
        <f t="shared" si="103"/>
        <v>46183.517361111109</v>
      </c>
    </row>
    <row r="3319" spans="1:24" x14ac:dyDescent="0.2">
      <c r="A3319" s="1" t="s">
        <v>7153</v>
      </c>
      <c r="B3319" s="1" t="s">
        <v>7142</v>
      </c>
      <c r="C3319" s="1" t="s">
        <v>7143</v>
      </c>
      <c r="D3319" s="1" t="s">
        <v>7154</v>
      </c>
      <c r="E3319" s="1" t="s">
        <v>26</v>
      </c>
      <c r="F3319" s="1" t="s">
        <v>56</v>
      </c>
      <c r="G3319" s="1" t="s">
        <v>28</v>
      </c>
      <c r="H3319" s="1" t="s">
        <v>62</v>
      </c>
      <c r="I3319" s="1" t="s">
        <v>124</v>
      </c>
      <c r="J3319">
        <v>5</v>
      </c>
      <c r="K3319">
        <v>8.6</v>
      </c>
      <c r="L3319">
        <v>0.3</v>
      </c>
      <c r="M3319">
        <v>1.4</v>
      </c>
      <c r="N3319">
        <v>10.3</v>
      </c>
      <c r="O3319">
        <v>15</v>
      </c>
      <c r="P3319">
        <v>0</v>
      </c>
      <c r="Q3319" s="1" t="s">
        <v>31</v>
      </c>
      <c r="R3319" s="1" t="s">
        <v>391</v>
      </c>
      <c r="S3319" s="1" t="s">
        <v>64</v>
      </c>
      <c r="T3319" s="1" t="s">
        <v>34</v>
      </c>
      <c r="U3319" s="1" t="s">
        <v>72</v>
      </c>
      <c r="V3319" s="1" t="s">
        <v>36</v>
      </c>
      <c r="W3319">
        <f t="shared" si="102"/>
        <v>46183.451388888891</v>
      </c>
      <c r="X3319">
        <f t="shared" si="103"/>
        <v>46183.524305555555</v>
      </c>
    </row>
    <row r="3320" spans="1:24" x14ac:dyDescent="0.2">
      <c r="A3320" s="1" t="s">
        <v>7155</v>
      </c>
      <c r="B3320" s="1" t="s">
        <v>7156</v>
      </c>
      <c r="C3320" s="1" t="s">
        <v>7157</v>
      </c>
      <c r="D3320" s="1" t="s">
        <v>7130</v>
      </c>
      <c r="E3320" s="1" t="s">
        <v>26</v>
      </c>
      <c r="F3320" s="1" t="s">
        <v>27</v>
      </c>
      <c r="G3320" s="1" t="s">
        <v>123</v>
      </c>
      <c r="H3320" s="1" t="s">
        <v>29</v>
      </c>
      <c r="I3320" s="1" t="s">
        <v>1039</v>
      </c>
      <c r="J3320">
        <v>12</v>
      </c>
      <c r="K3320">
        <v>9.6999999999999993</v>
      </c>
      <c r="L3320">
        <v>1.2</v>
      </c>
      <c r="M3320">
        <v>2.2000000000000002</v>
      </c>
      <c r="N3320">
        <v>13.1</v>
      </c>
      <c r="O3320">
        <v>15</v>
      </c>
      <c r="P3320">
        <v>0</v>
      </c>
      <c r="Q3320" s="1" t="s">
        <v>31</v>
      </c>
      <c r="R3320" s="1" t="s">
        <v>75</v>
      </c>
      <c r="S3320" s="1" t="s">
        <v>103</v>
      </c>
      <c r="T3320" s="1" t="s">
        <v>153</v>
      </c>
      <c r="U3320" s="1" t="s">
        <v>35</v>
      </c>
      <c r="V3320" s="1" t="s">
        <v>36</v>
      </c>
      <c r="W3320">
        <f t="shared" si="102"/>
        <v>46183.368750000001</v>
      </c>
      <c r="X3320">
        <f t="shared" si="103"/>
        <v>46183.37777777778</v>
      </c>
    </row>
    <row r="3321" spans="1:24" x14ac:dyDescent="0.2">
      <c r="A3321" s="1" t="s">
        <v>7158</v>
      </c>
      <c r="B3321" s="1" t="s">
        <v>7156</v>
      </c>
      <c r="C3321" s="1" t="s">
        <v>7157</v>
      </c>
      <c r="D3321" s="1" t="s">
        <v>7132</v>
      </c>
      <c r="E3321" s="1" t="s">
        <v>26</v>
      </c>
      <c r="F3321" s="1" t="s">
        <v>27</v>
      </c>
      <c r="G3321" s="1" t="s">
        <v>123</v>
      </c>
      <c r="H3321" s="1" t="s">
        <v>39</v>
      </c>
      <c r="I3321" s="1" t="s">
        <v>1039</v>
      </c>
      <c r="J3321">
        <v>12</v>
      </c>
      <c r="K3321">
        <v>10.4</v>
      </c>
      <c r="L3321">
        <v>0.3</v>
      </c>
      <c r="M3321">
        <v>3.3</v>
      </c>
      <c r="N3321">
        <v>14</v>
      </c>
      <c r="O3321">
        <v>12</v>
      </c>
      <c r="P3321">
        <v>0</v>
      </c>
      <c r="Q3321" s="1" t="s">
        <v>31</v>
      </c>
      <c r="R3321" s="1" t="s">
        <v>98</v>
      </c>
      <c r="S3321" s="1" t="s">
        <v>126</v>
      </c>
      <c r="T3321" s="1" t="s">
        <v>153</v>
      </c>
      <c r="U3321" s="1" t="s">
        <v>35</v>
      </c>
      <c r="V3321" s="1" t="s">
        <v>42</v>
      </c>
      <c r="W3321">
        <f t="shared" si="102"/>
        <v>46183.368750000001</v>
      </c>
      <c r="X3321">
        <f t="shared" si="103"/>
        <v>46183.387499999997</v>
      </c>
    </row>
    <row r="3322" spans="1:24" x14ac:dyDescent="0.2">
      <c r="A3322" s="1" t="s">
        <v>7159</v>
      </c>
      <c r="B3322" s="1" t="s">
        <v>7156</v>
      </c>
      <c r="C3322" s="1" t="s">
        <v>7157</v>
      </c>
      <c r="D3322" s="1" t="s">
        <v>7160</v>
      </c>
      <c r="E3322" s="1" t="s">
        <v>26</v>
      </c>
      <c r="F3322" s="1" t="s">
        <v>27</v>
      </c>
      <c r="G3322" s="1" t="s">
        <v>123</v>
      </c>
      <c r="H3322" s="1" t="s">
        <v>45</v>
      </c>
      <c r="I3322" s="1" t="s">
        <v>1039</v>
      </c>
      <c r="J3322">
        <v>12</v>
      </c>
      <c r="K3322">
        <v>11.9</v>
      </c>
      <c r="L3322">
        <v>5</v>
      </c>
      <c r="M3322">
        <v>1.4</v>
      </c>
      <c r="N3322">
        <v>18.399999999999999</v>
      </c>
      <c r="O3322">
        <v>18</v>
      </c>
      <c r="P3322">
        <v>0</v>
      </c>
      <c r="Q3322" s="1" t="s">
        <v>31</v>
      </c>
      <c r="R3322" s="1" t="s">
        <v>134</v>
      </c>
      <c r="S3322" s="1" t="s">
        <v>135</v>
      </c>
      <c r="T3322" s="1" t="s">
        <v>153</v>
      </c>
      <c r="U3322" s="1" t="s">
        <v>35</v>
      </c>
      <c r="V3322" s="1" t="s">
        <v>36</v>
      </c>
      <c r="W3322">
        <f t="shared" si="102"/>
        <v>46183.368750000001</v>
      </c>
      <c r="X3322">
        <f t="shared" si="103"/>
        <v>46183.4</v>
      </c>
    </row>
    <row r="3323" spans="1:24" x14ac:dyDescent="0.2">
      <c r="A3323" s="1" t="s">
        <v>7161</v>
      </c>
      <c r="B3323" s="1" t="s">
        <v>7156</v>
      </c>
      <c r="C3323" s="1" t="s">
        <v>7157</v>
      </c>
      <c r="D3323" s="1" t="s">
        <v>7162</v>
      </c>
      <c r="E3323" s="1" t="s">
        <v>26</v>
      </c>
      <c r="F3323" s="1" t="s">
        <v>50</v>
      </c>
      <c r="G3323" s="1" t="s">
        <v>123</v>
      </c>
      <c r="H3323" s="1" t="s">
        <v>51</v>
      </c>
      <c r="I3323" s="1" t="s">
        <v>1039</v>
      </c>
      <c r="J3323">
        <v>12</v>
      </c>
      <c r="K3323">
        <v>11.6</v>
      </c>
      <c r="L3323">
        <v>11.8</v>
      </c>
      <c r="M3323">
        <v>3.2</v>
      </c>
      <c r="N3323">
        <v>26.7</v>
      </c>
      <c r="O3323">
        <v>26</v>
      </c>
      <c r="P3323">
        <v>0</v>
      </c>
      <c r="Q3323" s="1" t="s">
        <v>31</v>
      </c>
      <c r="R3323" s="1" t="s">
        <v>240</v>
      </c>
      <c r="S3323" s="1" t="s">
        <v>403</v>
      </c>
      <c r="T3323" s="1" t="s">
        <v>153</v>
      </c>
      <c r="U3323" s="1" t="s">
        <v>35</v>
      </c>
      <c r="V3323" s="1" t="s">
        <v>36</v>
      </c>
      <c r="W3323">
        <f t="shared" si="102"/>
        <v>46183.368750000001</v>
      </c>
      <c r="X3323">
        <f t="shared" si="103"/>
        <v>46183.418749999997</v>
      </c>
    </row>
    <row r="3324" spans="1:24" x14ac:dyDescent="0.2">
      <c r="A3324" s="1" t="s">
        <v>7163</v>
      </c>
      <c r="B3324" s="1" t="s">
        <v>7156</v>
      </c>
      <c r="C3324" s="1" t="s">
        <v>7157</v>
      </c>
      <c r="D3324" s="1" t="s">
        <v>7164</v>
      </c>
      <c r="E3324" s="1" t="s">
        <v>26</v>
      </c>
      <c r="F3324" s="1" t="s">
        <v>56</v>
      </c>
      <c r="G3324" s="1" t="s">
        <v>123</v>
      </c>
      <c r="H3324" s="1" t="s">
        <v>57</v>
      </c>
      <c r="I3324" s="1" t="s">
        <v>1039</v>
      </c>
      <c r="J3324">
        <v>12</v>
      </c>
      <c r="K3324">
        <v>10</v>
      </c>
      <c r="L3324">
        <v>0.6</v>
      </c>
      <c r="M3324">
        <v>2.8</v>
      </c>
      <c r="N3324">
        <v>13.4</v>
      </c>
      <c r="O3324">
        <v>18</v>
      </c>
      <c r="P3324">
        <v>0</v>
      </c>
      <c r="Q3324" s="1" t="s">
        <v>31</v>
      </c>
      <c r="R3324" s="1" t="s">
        <v>207</v>
      </c>
      <c r="S3324" s="1" t="s">
        <v>208</v>
      </c>
      <c r="T3324" s="1" t="s">
        <v>153</v>
      </c>
      <c r="U3324" s="1" t="s">
        <v>35</v>
      </c>
      <c r="V3324" s="1" t="s">
        <v>36</v>
      </c>
      <c r="W3324">
        <f t="shared" si="102"/>
        <v>46183.368750000001</v>
      </c>
      <c r="X3324">
        <f t="shared" si="103"/>
        <v>46183.427777777775</v>
      </c>
    </row>
    <row r="3325" spans="1:24" x14ac:dyDescent="0.2">
      <c r="A3325" s="1" t="s">
        <v>7165</v>
      </c>
      <c r="B3325" s="1" t="s">
        <v>7156</v>
      </c>
      <c r="C3325" s="1" t="s">
        <v>7157</v>
      </c>
      <c r="D3325" s="1" t="s">
        <v>7166</v>
      </c>
      <c r="E3325" s="1" t="s">
        <v>26</v>
      </c>
      <c r="F3325" s="1" t="s">
        <v>56</v>
      </c>
      <c r="G3325" s="1" t="s">
        <v>123</v>
      </c>
      <c r="H3325" s="1" t="s">
        <v>62</v>
      </c>
      <c r="I3325" s="1" t="s">
        <v>1039</v>
      </c>
      <c r="J3325">
        <v>12</v>
      </c>
      <c r="K3325">
        <v>6.6</v>
      </c>
      <c r="L3325">
        <v>1.4</v>
      </c>
      <c r="M3325">
        <v>1.1000000000000001</v>
      </c>
      <c r="N3325">
        <v>9</v>
      </c>
      <c r="O3325">
        <v>15</v>
      </c>
      <c r="P3325">
        <v>0</v>
      </c>
      <c r="Q3325" s="1" t="s">
        <v>31</v>
      </c>
      <c r="R3325" s="1" t="s">
        <v>420</v>
      </c>
      <c r="S3325" s="1" t="s">
        <v>228</v>
      </c>
      <c r="T3325" s="1" t="s">
        <v>153</v>
      </c>
      <c r="U3325" s="1" t="s">
        <v>35</v>
      </c>
      <c r="V3325" s="1" t="s">
        <v>36</v>
      </c>
      <c r="W3325">
        <f t="shared" si="102"/>
        <v>46183.368750000001</v>
      </c>
      <c r="X3325">
        <f t="shared" si="103"/>
        <v>46183.434027777781</v>
      </c>
    </row>
    <row r="3326" spans="1:24" x14ac:dyDescent="0.2">
      <c r="A3326" s="1" t="s">
        <v>7167</v>
      </c>
      <c r="B3326" s="1" t="s">
        <v>7168</v>
      </c>
      <c r="C3326" s="1" t="s">
        <v>7169</v>
      </c>
      <c r="D3326" s="1" t="s">
        <v>7170</v>
      </c>
      <c r="E3326" s="1" t="s">
        <v>26</v>
      </c>
      <c r="F3326" s="1" t="s">
        <v>27</v>
      </c>
      <c r="G3326" s="1" t="s">
        <v>764</v>
      </c>
      <c r="H3326" s="1" t="s">
        <v>29</v>
      </c>
      <c r="I3326" s="1" t="s">
        <v>3227</v>
      </c>
      <c r="J3326">
        <v>9</v>
      </c>
      <c r="K3326">
        <v>11</v>
      </c>
      <c r="L3326">
        <v>1.2</v>
      </c>
      <c r="M3326">
        <v>1.8</v>
      </c>
      <c r="N3326">
        <v>14</v>
      </c>
      <c r="O3326">
        <v>15</v>
      </c>
      <c r="P3326">
        <v>0</v>
      </c>
      <c r="Q3326" s="1" t="s">
        <v>31</v>
      </c>
      <c r="R3326" s="1" t="s">
        <v>233</v>
      </c>
      <c r="S3326" s="1" t="s">
        <v>320</v>
      </c>
      <c r="T3326" s="1" t="s">
        <v>34</v>
      </c>
      <c r="U3326" s="1" t="s">
        <v>99</v>
      </c>
      <c r="V3326" s="1" t="s">
        <v>36</v>
      </c>
      <c r="W3326">
        <f t="shared" si="102"/>
        <v>46183.288888888892</v>
      </c>
      <c r="X3326">
        <f t="shared" si="103"/>
        <v>46183.298611111109</v>
      </c>
    </row>
    <row r="3327" spans="1:24" x14ac:dyDescent="0.2">
      <c r="A3327" s="1" t="s">
        <v>7171</v>
      </c>
      <c r="B3327" s="1" t="s">
        <v>7168</v>
      </c>
      <c r="C3327" s="1" t="s">
        <v>7169</v>
      </c>
      <c r="D3327" s="1" t="s">
        <v>7172</v>
      </c>
      <c r="E3327" s="1" t="s">
        <v>26</v>
      </c>
      <c r="F3327" s="1" t="s">
        <v>27</v>
      </c>
      <c r="G3327" s="1" t="s">
        <v>764</v>
      </c>
      <c r="H3327" s="1" t="s">
        <v>39</v>
      </c>
      <c r="I3327" s="1" t="s">
        <v>3227</v>
      </c>
      <c r="J3327">
        <v>9</v>
      </c>
      <c r="K3327">
        <v>11.1</v>
      </c>
      <c r="L3327">
        <v>0.8</v>
      </c>
      <c r="M3327">
        <v>4.5</v>
      </c>
      <c r="N3327">
        <v>16.399999999999999</v>
      </c>
      <c r="O3327">
        <v>12</v>
      </c>
      <c r="P3327">
        <v>0</v>
      </c>
      <c r="Q3327" s="1" t="s">
        <v>31</v>
      </c>
      <c r="R3327" s="1" t="s">
        <v>40</v>
      </c>
      <c r="S3327" s="1" t="s">
        <v>47</v>
      </c>
      <c r="T3327" s="1" t="s">
        <v>34</v>
      </c>
      <c r="U3327" s="1" t="s">
        <v>99</v>
      </c>
      <c r="V3327" s="1" t="s">
        <v>42</v>
      </c>
      <c r="W3327">
        <f t="shared" si="102"/>
        <v>46183.288888888892</v>
      </c>
      <c r="X3327">
        <f t="shared" si="103"/>
        <v>46183.30972222222</v>
      </c>
    </row>
    <row r="3328" spans="1:24" x14ac:dyDescent="0.2">
      <c r="A3328" s="1" t="s">
        <v>7173</v>
      </c>
      <c r="B3328" s="1" t="s">
        <v>7168</v>
      </c>
      <c r="C3328" s="1" t="s">
        <v>7169</v>
      </c>
      <c r="D3328" s="1" t="s">
        <v>7174</v>
      </c>
      <c r="E3328" s="1" t="s">
        <v>26</v>
      </c>
      <c r="F3328" s="1" t="s">
        <v>27</v>
      </c>
      <c r="G3328" s="1" t="s">
        <v>764</v>
      </c>
      <c r="H3328" s="1" t="s">
        <v>45</v>
      </c>
      <c r="I3328" s="1" t="s">
        <v>3227</v>
      </c>
      <c r="J3328">
        <v>9</v>
      </c>
      <c r="K3328">
        <v>8.3000000000000007</v>
      </c>
      <c r="L3328">
        <v>4.3</v>
      </c>
      <c r="M3328">
        <v>2.2999999999999998</v>
      </c>
      <c r="N3328">
        <v>15</v>
      </c>
      <c r="O3328">
        <v>18</v>
      </c>
      <c r="P3328">
        <v>0</v>
      </c>
      <c r="Q3328" s="1" t="s">
        <v>31</v>
      </c>
      <c r="R3328" s="1" t="s">
        <v>173</v>
      </c>
      <c r="S3328" s="1" t="s">
        <v>33</v>
      </c>
      <c r="T3328" s="1" t="s">
        <v>34</v>
      </c>
      <c r="U3328" s="1" t="s">
        <v>99</v>
      </c>
      <c r="V3328" s="1" t="s">
        <v>36</v>
      </c>
      <c r="W3328">
        <f t="shared" si="102"/>
        <v>46183.288888888892</v>
      </c>
      <c r="X3328">
        <f t="shared" si="103"/>
        <v>46183.320138888892</v>
      </c>
    </row>
    <row r="3329" spans="1:24" x14ac:dyDescent="0.2">
      <c r="A3329" s="1" t="s">
        <v>7175</v>
      </c>
      <c r="B3329" s="1" t="s">
        <v>7168</v>
      </c>
      <c r="C3329" s="1" t="s">
        <v>7169</v>
      </c>
      <c r="D3329" s="1" t="s">
        <v>7176</v>
      </c>
      <c r="E3329" s="1" t="s">
        <v>26</v>
      </c>
      <c r="F3329" s="1" t="s">
        <v>50</v>
      </c>
      <c r="G3329" s="1" t="s">
        <v>764</v>
      </c>
      <c r="H3329" s="1" t="s">
        <v>51</v>
      </c>
      <c r="I3329" s="1" t="s">
        <v>3227</v>
      </c>
      <c r="J3329">
        <v>9</v>
      </c>
      <c r="K3329">
        <v>13.7</v>
      </c>
      <c r="L3329">
        <v>9.1</v>
      </c>
      <c r="M3329">
        <v>2.8</v>
      </c>
      <c r="N3329">
        <v>25.6</v>
      </c>
      <c r="O3329">
        <v>26</v>
      </c>
      <c r="P3329">
        <v>0</v>
      </c>
      <c r="Q3329" s="1" t="s">
        <v>31</v>
      </c>
      <c r="R3329" s="1" t="s">
        <v>184</v>
      </c>
      <c r="S3329" s="1" t="s">
        <v>224</v>
      </c>
      <c r="T3329" s="1" t="s">
        <v>34</v>
      </c>
      <c r="U3329" s="1" t="s">
        <v>99</v>
      </c>
      <c r="V3329" s="1" t="s">
        <v>36</v>
      </c>
      <c r="W3329">
        <f t="shared" si="102"/>
        <v>46183.288888888892</v>
      </c>
      <c r="X3329">
        <f t="shared" si="103"/>
        <v>46183.338194444441</v>
      </c>
    </row>
    <row r="3330" spans="1:24" x14ac:dyDescent="0.2">
      <c r="A3330" s="1" t="s">
        <v>7177</v>
      </c>
      <c r="B3330" s="1" t="s">
        <v>7168</v>
      </c>
      <c r="C3330" s="1" t="s">
        <v>7169</v>
      </c>
      <c r="D3330" s="1" t="s">
        <v>7020</v>
      </c>
      <c r="E3330" s="1" t="s">
        <v>26</v>
      </c>
      <c r="F3330" s="1" t="s">
        <v>56</v>
      </c>
      <c r="G3330" s="1" t="s">
        <v>764</v>
      </c>
      <c r="H3330" s="1" t="s">
        <v>57</v>
      </c>
      <c r="I3330" s="1" t="s">
        <v>3227</v>
      </c>
      <c r="J3330">
        <v>9</v>
      </c>
      <c r="K3330">
        <v>10.5</v>
      </c>
      <c r="L3330">
        <v>0.9</v>
      </c>
      <c r="M3330">
        <v>2.1</v>
      </c>
      <c r="N3330">
        <v>13.4</v>
      </c>
      <c r="O3330">
        <v>18</v>
      </c>
      <c r="P3330">
        <v>0</v>
      </c>
      <c r="Q3330" s="1" t="s">
        <v>31</v>
      </c>
      <c r="R3330" s="1" t="s">
        <v>261</v>
      </c>
      <c r="S3330" s="1" t="s">
        <v>296</v>
      </c>
      <c r="T3330" s="1" t="s">
        <v>34</v>
      </c>
      <c r="U3330" s="1" t="s">
        <v>99</v>
      </c>
      <c r="V3330" s="1" t="s">
        <v>36</v>
      </c>
      <c r="W3330">
        <f t="shared" ref="W3330:W3393" si="104">DATEVALUE(MID(C3330,1,10))+TIMEVALUE(MID(C3330,12,8))</f>
        <v>46183.288888888892</v>
      </c>
      <c r="X3330">
        <f t="shared" ref="X3330:X3393" si="105">DATEVALUE(MID(D3330,1,10))+TIMEVALUE(MID(D3330,12,8))</f>
        <v>46183.347222222219</v>
      </c>
    </row>
    <row r="3331" spans="1:24" x14ac:dyDescent="0.2">
      <c r="A3331" s="1" t="s">
        <v>7178</v>
      </c>
      <c r="B3331" s="1" t="s">
        <v>7168</v>
      </c>
      <c r="C3331" s="1" t="s">
        <v>7169</v>
      </c>
      <c r="D3331" s="1" t="s">
        <v>7179</v>
      </c>
      <c r="E3331" s="1" t="s">
        <v>26</v>
      </c>
      <c r="F3331" s="1" t="s">
        <v>56</v>
      </c>
      <c r="G3331" s="1" t="s">
        <v>764</v>
      </c>
      <c r="H3331" s="1" t="s">
        <v>62</v>
      </c>
      <c r="I3331" s="1" t="s">
        <v>3227</v>
      </c>
      <c r="J3331">
        <v>9</v>
      </c>
      <c r="K3331">
        <v>9.1999999999999993</v>
      </c>
      <c r="L3331">
        <v>0.9</v>
      </c>
      <c r="M3331">
        <v>2.8</v>
      </c>
      <c r="N3331">
        <v>12.9</v>
      </c>
      <c r="O3331">
        <v>15</v>
      </c>
      <c r="P3331">
        <v>0</v>
      </c>
      <c r="Q3331" s="1" t="s">
        <v>31</v>
      </c>
      <c r="R3331" s="1" t="s">
        <v>391</v>
      </c>
      <c r="S3331" s="1" t="s">
        <v>91</v>
      </c>
      <c r="T3331" s="1" t="s">
        <v>34</v>
      </c>
      <c r="U3331" s="1" t="s">
        <v>99</v>
      </c>
      <c r="V3331" s="1" t="s">
        <v>36</v>
      </c>
      <c r="W3331">
        <f t="shared" si="104"/>
        <v>46183.288888888892</v>
      </c>
      <c r="X3331">
        <f t="shared" si="105"/>
        <v>46183.356249999997</v>
      </c>
    </row>
    <row r="3332" spans="1:24" x14ac:dyDescent="0.2">
      <c r="A3332" s="1" t="s">
        <v>7180</v>
      </c>
      <c r="B3332" s="1" t="s">
        <v>7181</v>
      </c>
      <c r="C3332" s="1" t="s">
        <v>7182</v>
      </c>
      <c r="D3332" s="1" t="s">
        <v>7083</v>
      </c>
      <c r="E3332" s="1" t="s">
        <v>26</v>
      </c>
      <c r="F3332" s="1" t="s">
        <v>27</v>
      </c>
      <c r="G3332" s="1" t="s">
        <v>171</v>
      </c>
      <c r="H3332" s="1" t="s">
        <v>29</v>
      </c>
      <c r="I3332" s="1" t="s">
        <v>396</v>
      </c>
      <c r="J3332">
        <v>6</v>
      </c>
      <c r="K3332">
        <v>15.5</v>
      </c>
      <c r="L3332">
        <v>1.2</v>
      </c>
      <c r="M3332">
        <v>0.9</v>
      </c>
      <c r="N3332">
        <v>17.7</v>
      </c>
      <c r="O3332">
        <v>15</v>
      </c>
      <c r="P3332">
        <v>0</v>
      </c>
      <c r="Q3332" s="1" t="s">
        <v>31</v>
      </c>
      <c r="R3332" s="1" t="s">
        <v>340</v>
      </c>
      <c r="S3332" s="1" t="s">
        <v>79</v>
      </c>
      <c r="T3332" s="1" t="s">
        <v>34</v>
      </c>
      <c r="U3332" s="1" t="s">
        <v>251</v>
      </c>
      <c r="V3332" s="1" t="s">
        <v>42</v>
      </c>
      <c r="W3332">
        <f t="shared" si="104"/>
        <v>46183.46597222222</v>
      </c>
      <c r="X3332">
        <f t="shared" si="105"/>
        <v>46183.477777777778</v>
      </c>
    </row>
    <row r="3333" spans="1:24" x14ac:dyDescent="0.2">
      <c r="A3333" s="1" t="s">
        <v>7183</v>
      </c>
      <c r="B3333" s="1" t="s">
        <v>7181</v>
      </c>
      <c r="C3333" s="1" t="s">
        <v>7182</v>
      </c>
      <c r="D3333" s="1" t="s">
        <v>7184</v>
      </c>
      <c r="E3333" s="1" t="s">
        <v>26</v>
      </c>
      <c r="F3333" s="1" t="s">
        <v>27</v>
      </c>
      <c r="G3333" s="1" t="s">
        <v>171</v>
      </c>
      <c r="H3333" s="1" t="s">
        <v>39</v>
      </c>
      <c r="I3333" s="1" t="s">
        <v>396</v>
      </c>
      <c r="J3333">
        <v>6</v>
      </c>
      <c r="K3333">
        <v>10.199999999999999</v>
      </c>
      <c r="L3333">
        <v>1.3</v>
      </c>
      <c r="M3333">
        <v>4.3</v>
      </c>
      <c r="N3333">
        <v>15.8</v>
      </c>
      <c r="O3333">
        <v>12</v>
      </c>
      <c r="P3333">
        <v>0</v>
      </c>
      <c r="Q3333" s="1" t="s">
        <v>31</v>
      </c>
      <c r="R3333" s="1" t="s">
        <v>40</v>
      </c>
      <c r="S3333" s="1" t="s">
        <v>41</v>
      </c>
      <c r="T3333" s="1" t="s">
        <v>34</v>
      </c>
      <c r="U3333" s="1" t="s">
        <v>251</v>
      </c>
      <c r="V3333" s="1" t="s">
        <v>42</v>
      </c>
      <c r="W3333">
        <f t="shared" si="104"/>
        <v>46183.46597222222</v>
      </c>
      <c r="X3333">
        <f t="shared" si="105"/>
        <v>46183.488888888889</v>
      </c>
    </row>
    <row r="3334" spans="1:24" x14ac:dyDescent="0.2">
      <c r="A3334" s="1" t="s">
        <v>7185</v>
      </c>
      <c r="B3334" s="1" t="s">
        <v>7181</v>
      </c>
      <c r="C3334" s="1" t="s">
        <v>7182</v>
      </c>
      <c r="D3334" s="1" t="s">
        <v>7186</v>
      </c>
      <c r="E3334" s="1" t="s">
        <v>26</v>
      </c>
      <c r="F3334" s="1" t="s">
        <v>27</v>
      </c>
      <c r="G3334" s="1" t="s">
        <v>171</v>
      </c>
      <c r="H3334" s="1" t="s">
        <v>45</v>
      </c>
      <c r="I3334" s="1" t="s">
        <v>396</v>
      </c>
      <c r="J3334">
        <v>6</v>
      </c>
      <c r="K3334">
        <v>11.2</v>
      </c>
      <c r="L3334">
        <v>5</v>
      </c>
      <c r="M3334">
        <v>2.2000000000000002</v>
      </c>
      <c r="N3334">
        <v>18.399999999999999</v>
      </c>
      <c r="O3334">
        <v>18</v>
      </c>
      <c r="P3334">
        <v>0</v>
      </c>
      <c r="Q3334" s="1" t="s">
        <v>31</v>
      </c>
      <c r="R3334" s="1" t="s">
        <v>46</v>
      </c>
      <c r="S3334" s="1" t="s">
        <v>135</v>
      </c>
      <c r="T3334" s="1" t="s">
        <v>34</v>
      </c>
      <c r="U3334" s="1" t="s">
        <v>251</v>
      </c>
      <c r="V3334" s="1" t="s">
        <v>36</v>
      </c>
      <c r="W3334">
        <f t="shared" si="104"/>
        <v>46183.46597222222</v>
      </c>
      <c r="X3334">
        <f t="shared" si="105"/>
        <v>46183.501388888886</v>
      </c>
    </row>
    <row r="3335" spans="1:24" x14ac:dyDescent="0.2">
      <c r="A3335" s="1" t="s">
        <v>7187</v>
      </c>
      <c r="B3335" s="1" t="s">
        <v>7181</v>
      </c>
      <c r="C3335" s="1" t="s">
        <v>7182</v>
      </c>
      <c r="D3335" s="1" t="s">
        <v>7154</v>
      </c>
      <c r="E3335" s="1" t="s">
        <v>26</v>
      </c>
      <c r="F3335" s="1" t="s">
        <v>50</v>
      </c>
      <c r="G3335" s="1" t="s">
        <v>171</v>
      </c>
      <c r="H3335" s="1" t="s">
        <v>51</v>
      </c>
      <c r="I3335" s="1" t="s">
        <v>396</v>
      </c>
      <c r="J3335">
        <v>6</v>
      </c>
      <c r="K3335">
        <v>16.100000000000001</v>
      </c>
      <c r="L3335">
        <v>12.2</v>
      </c>
      <c r="M3335">
        <v>4.2</v>
      </c>
      <c r="N3335">
        <v>32.5</v>
      </c>
      <c r="O3335">
        <v>26</v>
      </c>
      <c r="P3335">
        <v>0</v>
      </c>
      <c r="Q3335" s="1" t="s">
        <v>31</v>
      </c>
      <c r="R3335" s="1" t="s">
        <v>358</v>
      </c>
      <c r="S3335" s="1" t="s">
        <v>686</v>
      </c>
      <c r="T3335" s="1" t="s">
        <v>34</v>
      </c>
      <c r="U3335" s="1" t="s">
        <v>251</v>
      </c>
      <c r="V3335" s="1" t="s">
        <v>42</v>
      </c>
      <c r="W3335">
        <f t="shared" si="104"/>
        <v>46183.46597222222</v>
      </c>
      <c r="X3335">
        <f t="shared" si="105"/>
        <v>46183.524305555555</v>
      </c>
    </row>
    <row r="3336" spans="1:24" x14ac:dyDescent="0.2">
      <c r="A3336" s="1" t="s">
        <v>7188</v>
      </c>
      <c r="B3336" s="1" t="s">
        <v>7181</v>
      </c>
      <c r="C3336" s="1" t="s">
        <v>7182</v>
      </c>
      <c r="D3336" s="1" t="s">
        <v>7189</v>
      </c>
      <c r="E3336" s="1" t="s">
        <v>26</v>
      </c>
      <c r="F3336" s="1" t="s">
        <v>56</v>
      </c>
      <c r="G3336" s="1" t="s">
        <v>171</v>
      </c>
      <c r="H3336" s="1" t="s">
        <v>57</v>
      </c>
      <c r="I3336" s="1" t="s">
        <v>396</v>
      </c>
      <c r="J3336">
        <v>6</v>
      </c>
      <c r="K3336">
        <v>10.9</v>
      </c>
      <c r="L3336">
        <v>0.7</v>
      </c>
      <c r="M3336">
        <v>2.4</v>
      </c>
      <c r="N3336">
        <v>14</v>
      </c>
      <c r="O3336">
        <v>18</v>
      </c>
      <c r="P3336">
        <v>0</v>
      </c>
      <c r="Q3336" s="1" t="s">
        <v>31</v>
      </c>
      <c r="R3336" s="1" t="s">
        <v>117</v>
      </c>
      <c r="S3336" s="1" t="s">
        <v>228</v>
      </c>
      <c r="T3336" s="1" t="s">
        <v>34</v>
      </c>
      <c r="U3336" s="1" t="s">
        <v>251</v>
      </c>
      <c r="V3336" s="1" t="s">
        <v>36</v>
      </c>
      <c r="W3336">
        <f t="shared" si="104"/>
        <v>46183.46597222222</v>
      </c>
      <c r="X3336">
        <f t="shared" si="105"/>
        <v>46183.53402777778</v>
      </c>
    </row>
    <row r="3337" spans="1:24" x14ac:dyDescent="0.2">
      <c r="A3337" s="1" t="s">
        <v>7190</v>
      </c>
      <c r="B3337" s="1" t="s">
        <v>7181</v>
      </c>
      <c r="C3337" s="1" t="s">
        <v>7182</v>
      </c>
      <c r="D3337" s="1" t="s">
        <v>7191</v>
      </c>
      <c r="E3337" s="1" t="s">
        <v>26</v>
      </c>
      <c r="F3337" s="1" t="s">
        <v>56</v>
      </c>
      <c r="G3337" s="1" t="s">
        <v>171</v>
      </c>
      <c r="H3337" s="1" t="s">
        <v>62</v>
      </c>
      <c r="I3337" s="1" t="s">
        <v>396</v>
      </c>
      <c r="J3337">
        <v>6</v>
      </c>
      <c r="K3337">
        <v>5.7</v>
      </c>
      <c r="L3337">
        <v>1</v>
      </c>
      <c r="M3337">
        <v>1.5</v>
      </c>
      <c r="N3337">
        <v>8.1</v>
      </c>
      <c r="O3337">
        <v>15</v>
      </c>
      <c r="P3337">
        <v>0</v>
      </c>
      <c r="Q3337" s="1" t="s">
        <v>31</v>
      </c>
      <c r="R3337" s="1" t="s">
        <v>420</v>
      </c>
      <c r="S3337" s="1" t="s">
        <v>146</v>
      </c>
      <c r="T3337" s="1" t="s">
        <v>34</v>
      </c>
      <c r="U3337" s="1" t="s">
        <v>251</v>
      </c>
      <c r="V3337" s="1" t="s">
        <v>36</v>
      </c>
      <c r="W3337">
        <f t="shared" si="104"/>
        <v>46183.46597222222</v>
      </c>
      <c r="X3337">
        <f t="shared" si="105"/>
        <v>46183.539583333331</v>
      </c>
    </row>
    <row r="3338" spans="1:24" x14ac:dyDescent="0.2">
      <c r="A3338" s="1" t="s">
        <v>7192</v>
      </c>
      <c r="B3338" s="1" t="s">
        <v>7193</v>
      </c>
      <c r="C3338" s="1" t="s">
        <v>7194</v>
      </c>
      <c r="D3338" s="1" t="s">
        <v>7195</v>
      </c>
      <c r="E3338" s="1" t="s">
        <v>26</v>
      </c>
      <c r="F3338" s="1" t="s">
        <v>27</v>
      </c>
      <c r="G3338" s="1" t="s">
        <v>96</v>
      </c>
      <c r="H3338" s="1" t="s">
        <v>29</v>
      </c>
      <c r="I3338" s="1" t="s">
        <v>2198</v>
      </c>
      <c r="J3338">
        <v>1</v>
      </c>
      <c r="K3338">
        <v>11.1</v>
      </c>
      <c r="L3338">
        <v>1.2</v>
      </c>
      <c r="M3338">
        <v>1.5</v>
      </c>
      <c r="N3338">
        <v>13.7</v>
      </c>
      <c r="O3338">
        <v>15</v>
      </c>
      <c r="P3338">
        <v>0</v>
      </c>
      <c r="Q3338" s="1" t="s">
        <v>31</v>
      </c>
      <c r="R3338" s="1" t="s">
        <v>177</v>
      </c>
      <c r="S3338" s="1" t="s">
        <v>174</v>
      </c>
      <c r="T3338" s="1" t="s">
        <v>71</v>
      </c>
      <c r="U3338" s="1" t="s">
        <v>127</v>
      </c>
      <c r="V3338" s="1" t="s">
        <v>36</v>
      </c>
      <c r="W3338">
        <f t="shared" si="104"/>
        <v>46183.254166666666</v>
      </c>
      <c r="X3338">
        <f t="shared" si="105"/>
        <v>46183.263194444444</v>
      </c>
    </row>
    <row r="3339" spans="1:24" x14ac:dyDescent="0.2">
      <c r="A3339" s="1" t="s">
        <v>7196</v>
      </c>
      <c r="B3339" s="1" t="s">
        <v>7193</v>
      </c>
      <c r="C3339" s="1" t="s">
        <v>7194</v>
      </c>
      <c r="D3339" s="1" t="s">
        <v>7197</v>
      </c>
      <c r="E3339" s="1" t="s">
        <v>26</v>
      </c>
      <c r="F3339" s="1" t="s">
        <v>27</v>
      </c>
      <c r="G3339" s="1" t="s">
        <v>96</v>
      </c>
      <c r="H3339" s="1" t="s">
        <v>39</v>
      </c>
      <c r="I3339" s="1" t="s">
        <v>2198</v>
      </c>
      <c r="J3339">
        <v>1</v>
      </c>
      <c r="K3339">
        <v>9.5</v>
      </c>
      <c r="L3339">
        <v>0.9</v>
      </c>
      <c r="M3339">
        <v>3.5</v>
      </c>
      <c r="N3339">
        <v>13.9</v>
      </c>
      <c r="O3339">
        <v>12</v>
      </c>
      <c r="P3339">
        <v>0</v>
      </c>
      <c r="Q3339" s="1" t="s">
        <v>31</v>
      </c>
      <c r="R3339" s="1" t="s">
        <v>134</v>
      </c>
      <c r="S3339" s="1" t="s">
        <v>126</v>
      </c>
      <c r="T3339" s="1" t="s">
        <v>71</v>
      </c>
      <c r="U3339" s="1" t="s">
        <v>127</v>
      </c>
      <c r="V3339" s="1" t="s">
        <v>42</v>
      </c>
      <c r="W3339">
        <f t="shared" si="104"/>
        <v>46183.254166666666</v>
      </c>
      <c r="X3339">
        <f t="shared" si="105"/>
        <v>46183.272916666669</v>
      </c>
    </row>
    <row r="3340" spans="1:24" x14ac:dyDescent="0.2">
      <c r="A3340" s="1" t="s">
        <v>7198</v>
      </c>
      <c r="B3340" s="1" t="s">
        <v>7193</v>
      </c>
      <c r="C3340" s="1" t="s">
        <v>7194</v>
      </c>
      <c r="D3340" s="1" t="s">
        <v>7199</v>
      </c>
      <c r="E3340" s="1" t="s">
        <v>26</v>
      </c>
      <c r="F3340" s="1" t="s">
        <v>27</v>
      </c>
      <c r="G3340" s="1" t="s">
        <v>96</v>
      </c>
      <c r="H3340" s="1" t="s">
        <v>45</v>
      </c>
      <c r="I3340" s="1" t="s">
        <v>2198</v>
      </c>
      <c r="J3340">
        <v>1</v>
      </c>
      <c r="K3340">
        <v>14.4</v>
      </c>
      <c r="L3340">
        <v>4.2</v>
      </c>
      <c r="M3340">
        <v>1.9</v>
      </c>
      <c r="N3340">
        <v>20.5</v>
      </c>
      <c r="O3340">
        <v>18</v>
      </c>
      <c r="P3340">
        <v>0</v>
      </c>
      <c r="Q3340" s="1" t="s">
        <v>31</v>
      </c>
      <c r="R3340" s="1" t="s">
        <v>180</v>
      </c>
      <c r="S3340" s="1" t="s">
        <v>47</v>
      </c>
      <c r="T3340" s="1" t="s">
        <v>71</v>
      </c>
      <c r="U3340" s="1" t="s">
        <v>127</v>
      </c>
      <c r="V3340" s="1" t="s">
        <v>36</v>
      </c>
      <c r="W3340">
        <f t="shared" si="104"/>
        <v>46183.254166666666</v>
      </c>
      <c r="X3340">
        <f t="shared" si="105"/>
        <v>46183.287499999999</v>
      </c>
    </row>
    <row r="3341" spans="1:24" x14ac:dyDescent="0.2">
      <c r="A3341" s="1" t="s">
        <v>7200</v>
      </c>
      <c r="B3341" s="1" t="s">
        <v>7193</v>
      </c>
      <c r="C3341" s="1" t="s">
        <v>7194</v>
      </c>
      <c r="D3341" s="1" t="s">
        <v>7201</v>
      </c>
      <c r="E3341" s="1" t="s">
        <v>26</v>
      </c>
      <c r="F3341" s="1" t="s">
        <v>50</v>
      </c>
      <c r="G3341" s="1" t="s">
        <v>96</v>
      </c>
      <c r="H3341" s="1" t="s">
        <v>51</v>
      </c>
      <c r="I3341" s="1" t="s">
        <v>2198</v>
      </c>
      <c r="J3341">
        <v>1</v>
      </c>
      <c r="K3341">
        <v>12.8</v>
      </c>
      <c r="L3341">
        <v>10.5</v>
      </c>
      <c r="M3341">
        <v>3.6</v>
      </c>
      <c r="N3341">
        <v>26.9</v>
      </c>
      <c r="O3341">
        <v>26</v>
      </c>
      <c r="P3341">
        <v>0</v>
      </c>
      <c r="Q3341" s="1" t="s">
        <v>31</v>
      </c>
      <c r="R3341" s="1" t="s">
        <v>625</v>
      </c>
      <c r="S3341" s="1" t="s">
        <v>309</v>
      </c>
      <c r="T3341" s="1" t="s">
        <v>71</v>
      </c>
      <c r="U3341" s="1" t="s">
        <v>127</v>
      </c>
      <c r="V3341" s="1" t="s">
        <v>36</v>
      </c>
      <c r="W3341">
        <f t="shared" si="104"/>
        <v>46183.254166666666</v>
      </c>
      <c r="X3341">
        <f t="shared" si="105"/>
        <v>46183.306250000001</v>
      </c>
    </row>
    <row r="3342" spans="1:24" x14ac:dyDescent="0.2">
      <c r="A3342" s="1" t="s">
        <v>7202</v>
      </c>
      <c r="B3342" s="1" t="s">
        <v>7193</v>
      </c>
      <c r="C3342" s="1" t="s">
        <v>7194</v>
      </c>
      <c r="D3342" s="1" t="s">
        <v>7203</v>
      </c>
      <c r="E3342" s="1" t="s">
        <v>26</v>
      </c>
      <c r="F3342" s="1" t="s">
        <v>56</v>
      </c>
      <c r="G3342" s="1" t="s">
        <v>96</v>
      </c>
      <c r="H3342" s="1" t="s">
        <v>57</v>
      </c>
      <c r="I3342" s="1" t="s">
        <v>2198</v>
      </c>
      <c r="J3342">
        <v>1</v>
      </c>
      <c r="K3342">
        <v>11.1</v>
      </c>
      <c r="L3342">
        <v>0.9</v>
      </c>
      <c r="M3342">
        <v>1.4</v>
      </c>
      <c r="N3342">
        <v>13.5</v>
      </c>
      <c r="O3342">
        <v>18</v>
      </c>
      <c r="P3342">
        <v>0</v>
      </c>
      <c r="Q3342" s="1" t="s">
        <v>31</v>
      </c>
      <c r="R3342" s="1" t="s">
        <v>86</v>
      </c>
      <c r="S3342" s="1" t="s">
        <v>211</v>
      </c>
      <c r="T3342" s="1" t="s">
        <v>71</v>
      </c>
      <c r="U3342" s="1" t="s">
        <v>127</v>
      </c>
      <c r="V3342" s="1" t="s">
        <v>36</v>
      </c>
      <c r="W3342">
        <f t="shared" si="104"/>
        <v>46183.254166666666</v>
      </c>
      <c r="X3342">
        <f t="shared" si="105"/>
        <v>46183.31527777778</v>
      </c>
    </row>
    <row r="3343" spans="1:24" x14ac:dyDescent="0.2">
      <c r="A3343" s="1" t="s">
        <v>7204</v>
      </c>
      <c r="B3343" s="1" t="s">
        <v>7193</v>
      </c>
      <c r="C3343" s="1" t="s">
        <v>7194</v>
      </c>
      <c r="D3343" s="1" t="s">
        <v>7174</v>
      </c>
      <c r="E3343" s="1" t="s">
        <v>26</v>
      </c>
      <c r="F3343" s="1" t="s">
        <v>56</v>
      </c>
      <c r="G3343" s="1" t="s">
        <v>96</v>
      </c>
      <c r="H3343" s="1" t="s">
        <v>62</v>
      </c>
      <c r="I3343" s="1" t="s">
        <v>2198</v>
      </c>
      <c r="J3343">
        <v>1</v>
      </c>
      <c r="K3343">
        <v>4</v>
      </c>
      <c r="L3343">
        <v>0.6</v>
      </c>
      <c r="M3343">
        <v>2.2000000000000002</v>
      </c>
      <c r="N3343">
        <v>6.7</v>
      </c>
      <c r="O3343">
        <v>15</v>
      </c>
      <c r="P3343">
        <v>0</v>
      </c>
      <c r="Q3343" s="1" t="s">
        <v>31</v>
      </c>
      <c r="R3343" s="1" t="s">
        <v>391</v>
      </c>
      <c r="S3343" s="1" t="s">
        <v>211</v>
      </c>
      <c r="T3343" s="1" t="s">
        <v>71</v>
      </c>
      <c r="U3343" s="1" t="s">
        <v>127</v>
      </c>
      <c r="V3343" s="1" t="s">
        <v>36</v>
      </c>
      <c r="W3343">
        <f t="shared" si="104"/>
        <v>46183.254166666666</v>
      </c>
      <c r="X3343">
        <f t="shared" si="105"/>
        <v>46183.320138888892</v>
      </c>
    </row>
    <row r="3344" spans="1:24" x14ac:dyDescent="0.2">
      <c r="A3344" s="1" t="s">
        <v>7205</v>
      </c>
      <c r="B3344" s="1" t="s">
        <v>7206</v>
      </c>
      <c r="C3344" s="1" t="s">
        <v>6983</v>
      </c>
      <c r="D3344" s="1" t="s">
        <v>7207</v>
      </c>
      <c r="E3344" s="1" t="s">
        <v>26</v>
      </c>
      <c r="F3344" s="1" t="s">
        <v>27</v>
      </c>
      <c r="G3344" s="1" t="s">
        <v>28</v>
      </c>
      <c r="H3344" s="1" t="s">
        <v>29</v>
      </c>
      <c r="I3344" s="1" t="s">
        <v>857</v>
      </c>
      <c r="J3344">
        <v>8</v>
      </c>
      <c r="K3344">
        <v>6.2</v>
      </c>
      <c r="L3344">
        <v>0.3</v>
      </c>
      <c r="M3344">
        <v>2.6</v>
      </c>
      <c r="N3344">
        <v>9.1</v>
      </c>
      <c r="O3344">
        <v>15</v>
      </c>
      <c r="P3344">
        <v>0</v>
      </c>
      <c r="Q3344" s="1" t="s">
        <v>31</v>
      </c>
      <c r="R3344" s="1" t="s">
        <v>134</v>
      </c>
      <c r="S3344" s="1" t="s">
        <v>47</v>
      </c>
      <c r="T3344" s="1" t="s">
        <v>153</v>
      </c>
      <c r="U3344" s="1" t="s">
        <v>99</v>
      </c>
      <c r="V3344" s="1" t="s">
        <v>36</v>
      </c>
      <c r="W3344">
        <f t="shared" si="104"/>
        <v>46183.290972222225</v>
      </c>
      <c r="X3344">
        <f t="shared" si="105"/>
        <v>46183.297222222223</v>
      </c>
    </row>
    <row r="3345" spans="1:24" x14ac:dyDescent="0.2">
      <c r="A3345" s="1" t="s">
        <v>7208</v>
      </c>
      <c r="B3345" s="1" t="s">
        <v>7206</v>
      </c>
      <c r="C3345" s="1" t="s">
        <v>6983</v>
      </c>
      <c r="D3345" s="1" t="s">
        <v>7172</v>
      </c>
      <c r="E3345" s="1" t="s">
        <v>26</v>
      </c>
      <c r="F3345" s="1" t="s">
        <v>27</v>
      </c>
      <c r="G3345" s="1" t="s">
        <v>28</v>
      </c>
      <c r="H3345" s="1" t="s">
        <v>39</v>
      </c>
      <c r="I3345" s="1" t="s">
        <v>857</v>
      </c>
      <c r="J3345">
        <v>8</v>
      </c>
      <c r="K3345">
        <v>12.5</v>
      </c>
      <c r="L3345">
        <v>1.4</v>
      </c>
      <c r="M3345">
        <v>4.2</v>
      </c>
      <c r="N3345">
        <v>18</v>
      </c>
      <c r="O3345">
        <v>12</v>
      </c>
      <c r="P3345">
        <v>0</v>
      </c>
      <c r="Q3345" s="1" t="s">
        <v>31</v>
      </c>
      <c r="R3345" s="1" t="s">
        <v>46</v>
      </c>
      <c r="S3345" s="1" t="s">
        <v>103</v>
      </c>
      <c r="T3345" s="1" t="s">
        <v>153</v>
      </c>
      <c r="U3345" s="1" t="s">
        <v>99</v>
      </c>
      <c r="V3345" s="1" t="s">
        <v>42</v>
      </c>
      <c r="W3345">
        <f t="shared" si="104"/>
        <v>46183.290972222225</v>
      </c>
      <c r="X3345">
        <f t="shared" si="105"/>
        <v>46183.30972222222</v>
      </c>
    </row>
    <row r="3346" spans="1:24" x14ac:dyDescent="0.2">
      <c r="A3346" s="1" t="s">
        <v>7209</v>
      </c>
      <c r="B3346" s="1" t="s">
        <v>7206</v>
      </c>
      <c r="C3346" s="1" t="s">
        <v>6983</v>
      </c>
      <c r="D3346" s="1" t="s">
        <v>7210</v>
      </c>
      <c r="E3346" s="1" t="s">
        <v>26</v>
      </c>
      <c r="F3346" s="1" t="s">
        <v>27</v>
      </c>
      <c r="G3346" s="1" t="s">
        <v>28</v>
      </c>
      <c r="H3346" s="1" t="s">
        <v>45</v>
      </c>
      <c r="I3346" s="1" t="s">
        <v>857</v>
      </c>
      <c r="J3346">
        <v>8</v>
      </c>
      <c r="K3346">
        <v>13.5</v>
      </c>
      <c r="L3346">
        <v>4.7</v>
      </c>
      <c r="M3346">
        <v>2.2999999999999998</v>
      </c>
      <c r="N3346">
        <v>20.5</v>
      </c>
      <c r="O3346">
        <v>18</v>
      </c>
      <c r="P3346">
        <v>0</v>
      </c>
      <c r="Q3346" s="1" t="s">
        <v>31</v>
      </c>
      <c r="R3346" s="1" t="s">
        <v>125</v>
      </c>
      <c r="S3346" s="1" t="s">
        <v>254</v>
      </c>
      <c r="T3346" s="1" t="s">
        <v>153</v>
      </c>
      <c r="U3346" s="1" t="s">
        <v>99</v>
      </c>
      <c r="V3346" s="1" t="s">
        <v>36</v>
      </c>
      <c r="W3346">
        <f t="shared" si="104"/>
        <v>46183.290972222225</v>
      </c>
      <c r="X3346">
        <f t="shared" si="105"/>
        <v>46183.323611111111</v>
      </c>
    </row>
    <row r="3347" spans="1:24" x14ac:dyDescent="0.2">
      <c r="A3347" s="1" t="s">
        <v>7211</v>
      </c>
      <c r="B3347" s="1" t="s">
        <v>7206</v>
      </c>
      <c r="C3347" s="1" t="s">
        <v>6983</v>
      </c>
      <c r="D3347" s="1" t="s">
        <v>7212</v>
      </c>
      <c r="E3347" s="1" t="s">
        <v>26</v>
      </c>
      <c r="F3347" s="1" t="s">
        <v>50</v>
      </c>
      <c r="G3347" s="1" t="s">
        <v>28</v>
      </c>
      <c r="H3347" s="1" t="s">
        <v>51</v>
      </c>
      <c r="I3347" s="1" t="s">
        <v>857</v>
      </c>
      <c r="J3347">
        <v>8</v>
      </c>
      <c r="K3347">
        <v>15.5</v>
      </c>
      <c r="L3347">
        <v>11.9</v>
      </c>
      <c r="M3347">
        <v>1.7</v>
      </c>
      <c r="N3347">
        <v>29.1</v>
      </c>
      <c r="O3347">
        <v>26</v>
      </c>
      <c r="P3347">
        <v>0</v>
      </c>
      <c r="Q3347" s="1" t="s">
        <v>31</v>
      </c>
      <c r="R3347" s="1" t="s">
        <v>416</v>
      </c>
      <c r="S3347" s="1" t="s">
        <v>110</v>
      </c>
      <c r="T3347" s="1" t="s">
        <v>153</v>
      </c>
      <c r="U3347" s="1" t="s">
        <v>99</v>
      </c>
      <c r="V3347" s="1" t="s">
        <v>36</v>
      </c>
      <c r="W3347">
        <f t="shared" si="104"/>
        <v>46183.290972222225</v>
      </c>
      <c r="X3347">
        <f t="shared" si="105"/>
        <v>46183.34375</v>
      </c>
    </row>
    <row r="3348" spans="1:24" x14ac:dyDescent="0.2">
      <c r="A3348" s="1" t="s">
        <v>7213</v>
      </c>
      <c r="B3348" s="1" t="s">
        <v>7206</v>
      </c>
      <c r="C3348" s="1" t="s">
        <v>6983</v>
      </c>
      <c r="D3348" s="1" t="s">
        <v>7214</v>
      </c>
      <c r="E3348" s="1" t="s">
        <v>26</v>
      </c>
      <c r="F3348" s="1" t="s">
        <v>56</v>
      </c>
      <c r="G3348" s="1" t="s">
        <v>28</v>
      </c>
      <c r="H3348" s="1" t="s">
        <v>57</v>
      </c>
      <c r="I3348" s="1" t="s">
        <v>857</v>
      </c>
      <c r="J3348">
        <v>8</v>
      </c>
      <c r="K3348">
        <v>11.2</v>
      </c>
      <c r="L3348">
        <v>0.9</v>
      </c>
      <c r="M3348">
        <v>3.2</v>
      </c>
      <c r="N3348">
        <v>15.3</v>
      </c>
      <c r="O3348">
        <v>18</v>
      </c>
      <c r="P3348">
        <v>0</v>
      </c>
      <c r="Q3348" s="1" t="s">
        <v>31</v>
      </c>
      <c r="R3348" s="1" t="s">
        <v>207</v>
      </c>
      <c r="S3348" s="1" t="s">
        <v>118</v>
      </c>
      <c r="T3348" s="1" t="s">
        <v>153</v>
      </c>
      <c r="U3348" s="1" t="s">
        <v>99</v>
      </c>
      <c r="V3348" s="1" t="s">
        <v>36</v>
      </c>
      <c r="W3348">
        <f t="shared" si="104"/>
        <v>46183.290972222225</v>
      </c>
      <c r="X3348">
        <f t="shared" si="105"/>
        <v>46183.354861111111</v>
      </c>
    </row>
    <row r="3349" spans="1:24" x14ac:dyDescent="0.2">
      <c r="A3349" s="1" t="s">
        <v>7215</v>
      </c>
      <c r="B3349" s="1" t="s">
        <v>7206</v>
      </c>
      <c r="C3349" s="1" t="s">
        <v>6983</v>
      </c>
      <c r="D3349" s="1" t="s">
        <v>7216</v>
      </c>
      <c r="E3349" s="1" t="s">
        <v>26</v>
      </c>
      <c r="F3349" s="1" t="s">
        <v>56</v>
      </c>
      <c r="G3349" s="1" t="s">
        <v>28</v>
      </c>
      <c r="H3349" s="1" t="s">
        <v>62</v>
      </c>
      <c r="I3349" s="1" t="s">
        <v>857</v>
      </c>
      <c r="J3349">
        <v>8</v>
      </c>
      <c r="K3349">
        <v>7.1</v>
      </c>
      <c r="L3349">
        <v>0.6</v>
      </c>
      <c r="M3349">
        <v>0.5</v>
      </c>
      <c r="N3349">
        <v>8.1999999999999993</v>
      </c>
      <c r="O3349">
        <v>15</v>
      </c>
      <c r="P3349">
        <v>0</v>
      </c>
      <c r="Q3349" s="1" t="s">
        <v>31</v>
      </c>
      <c r="R3349" s="1" t="s">
        <v>261</v>
      </c>
      <c r="S3349" s="1" t="s">
        <v>363</v>
      </c>
      <c r="T3349" s="1" t="s">
        <v>153</v>
      </c>
      <c r="U3349" s="1" t="s">
        <v>99</v>
      </c>
      <c r="V3349" s="1" t="s">
        <v>36</v>
      </c>
      <c r="W3349">
        <f t="shared" si="104"/>
        <v>46183.290972222225</v>
      </c>
      <c r="X3349">
        <f t="shared" si="105"/>
        <v>46183.36041666667</v>
      </c>
    </row>
    <row r="3350" spans="1:24" x14ac:dyDescent="0.2">
      <c r="A3350" s="1" t="s">
        <v>7217</v>
      </c>
      <c r="B3350" s="1" t="s">
        <v>7218</v>
      </c>
      <c r="C3350" s="1" t="s">
        <v>7219</v>
      </c>
      <c r="D3350" s="1" t="s">
        <v>7220</v>
      </c>
      <c r="E3350" s="1" t="s">
        <v>26</v>
      </c>
      <c r="F3350" s="1" t="s">
        <v>27</v>
      </c>
      <c r="G3350" s="1" t="s">
        <v>249</v>
      </c>
      <c r="H3350" s="1" t="s">
        <v>29</v>
      </c>
      <c r="I3350" s="1" t="s">
        <v>1412</v>
      </c>
      <c r="J3350">
        <v>11</v>
      </c>
      <c r="K3350">
        <v>10.4</v>
      </c>
      <c r="L3350">
        <v>1.1000000000000001</v>
      </c>
      <c r="M3350">
        <v>2.2999999999999998</v>
      </c>
      <c r="N3350">
        <v>13.8</v>
      </c>
      <c r="O3350">
        <v>15</v>
      </c>
      <c r="P3350">
        <v>0</v>
      </c>
      <c r="Q3350" s="1" t="s">
        <v>31</v>
      </c>
      <c r="R3350" s="1" t="s">
        <v>130</v>
      </c>
      <c r="S3350" s="1" t="s">
        <v>320</v>
      </c>
      <c r="T3350" s="1" t="s">
        <v>34</v>
      </c>
      <c r="U3350" s="1" t="s">
        <v>127</v>
      </c>
      <c r="V3350" s="1" t="s">
        <v>36</v>
      </c>
      <c r="W3350">
        <f t="shared" si="104"/>
        <v>46183.321527777778</v>
      </c>
      <c r="X3350">
        <f t="shared" si="105"/>
        <v>46183.330555555556</v>
      </c>
    </row>
    <row r="3351" spans="1:24" x14ac:dyDescent="0.2">
      <c r="A3351" s="1" t="s">
        <v>7221</v>
      </c>
      <c r="B3351" s="1" t="s">
        <v>7218</v>
      </c>
      <c r="C3351" s="1" t="s">
        <v>7219</v>
      </c>
      <c r="D3351" s="1" t="s">
        <v>7222</v>
      </c>
      <c r="E3351" s="1" t="s">
        <v>26</v>
      </c>
      <c r="F3351" s="1" t="s">
        <v>27</v>
      </c>
      <c r="G3351" s="1" t="s">
        <v>249</v>
      </c>
      <c r="H3351" s="1" t="s">
        <v>39</v>
      </c>
      <c r="I3351" s="1" t="s">
        <v>1412</v>
      </c>
      <c r="J3351">
        <v>11</v>
      </c>
      <c r="K3351">
        <v>10.9</v>
      </c>
      <c r="L3351">
        <v>0.7</v>
      </c>
      <c r="M3351">
        <v>4.9000000000000004</v>
      </c>
      <c r="N3351">
        <v>16.5</v>
      </c>
      <c r="O3351">
        <v>12</v>
      </c>
      <c r="P3351">
        <v>0</v>
      </c>
      <c r="Q3351" s="1" t="s">
        <v>31</v>
      </c>
      <c r="R3351" s="1" t="s">
        <v>40</v>
      </c>
      <c r="S3351" s="1" t="s">
        <v>126</v>
      </c>
      <c r="T3351" s="1" t="s">
        <v>34</v>
      </c>
      <c r="U3351" s="1" t="s">
        <v>127</v>
      </c>
      <c r="V3351" s="1" t="s">
        <v>42</v>
      </c>
      <c r="W3351">
        <f t="shared" si="104"/>
        <v>46183.321527777778</v>
      </c>
      <c r="X3351">
        <f t="shared" si="105"/>
        <v>46183.342361111114</v>
      </c>
    </row>
    <row r="3352" spans="1:24" x14ac:dyDescent="0.2">
      <c r="A3352" s="1" t="s">
        <v>7223</v>
      </c>
      <c r="B3352" s="1" t="s">
        <v>7218</v>
      </c>
      <c r="C3352" s="1" t="s">
        <v>7219</v>
      </c>
      <c r="D3352" s="1" t="s">
        <v>7224</v>
      </c>
      <c r="E3352" s="1" t="s">
        <v>26</v>
      </c>
      <c r="F3352" s="1" t="s">
        <v>27</v>
      </c>
      <c r="G3352" s="1" t="s">
        <v>249</v>
      </c>
      <c r="H3352" s="1" t="s">
        <v>45</v>
      </c>
      <c r="I3352" s="1" t="s">
        <v>1412</v>
      </c>
      <c r="J3352">
        <v>11</v>
      </c>
      <c r="K3352">
        <v>10.9</v>
      </c>
      <c r="L3352">
        <v>5.2</v>
      </c>
      <c r="M3352">
        <v>1.3</v>
      </c>
      <c r="N3352">
        <v>17.5</v>
      </c>
      <c r="O3352">
        <v>18</v>
      </c>
      <c r="P3352">
        <v>0</v>
      </c>
      <c r="Q3352" s="1" t="s">
        <v>31</v>
      </c>
      <c r="R3352" s="1" t="s">
        <v>75</v>
      </c>
      <c r="S3352" s="1" t="s">
        <v>320</v>
      </c>
      <c r="T3352" s="1" t="s">
        <v>34</v>
      </c>
      <c r="U3352" s="1" t="s">
        <v>127</v>
      </c>
      <c r="V3352" s="1" t="s">
        <v>36</v>
      </c>
      <c r="W3352">
        <f t="shared" si="104"/>
        <v>46183.321527777778</v>
      </c>
      <c r="X3352">
        <f t="shared" si="105"/>
        <v>46183.354166666664</v>
      </c>
    </row>
    <row r="3353" spans="1:24" x14ac:dyDescent="0.2">
      <c r="A3353" s="1" t="s">
        <v>7225</v>
      </c>
      <c r="B3353" s="1" t="s">
        <v>7218</v>
      </c>
      <c r="C3353" s="1" t="s">
        <v>7219</v>
      </c>
      <c r="D3353" s="1" t="s">
        <v>7007</v>
      </c>
      <c r="E3353" s="1" t="s">
        <v>26</v>
      </c>
      <c r="F3353" s="1" t="s">
        <v>50</v>
      </c>
      <c r="G3353" s="1" t="s">
        <v>249</v>
      </c>
      <c r="H3353" s="1" t="s">
        <v>51</v>
      </c>
      <c r="I3353" s="1" t="s">
        <v>1412</v>
      </c>
      <c r="J3353">
        <v>11</v>
      </c>
      <c r="K3353">
        <v>18.2</v>
      </c>
      <c r="L3353">
        <v>8.5</v>
      </c>
      <c r="M3353">
        <v>3</v>
      </c>
      <c r="N3353">
        <v>29.6</v>
      </c>
      <c r="O3353">
        <v>26</v>
      </c>
      <c r="P3353">
        <v>0</v>
      </c>
      <c r="Q3353" s="1" t="s">
        <v>31</v>
      </c>
      <c r="R3353" s="1" t="s">
        <v>184</v>
      </c>
      <c r="S3353" s="1" t="s">
        <v>327</v>
      </c>
      <c r="T3353" s="1" t="s">
        <v>34</v>
      </c>
      <c r="U3353" s="1" t="s">
        <v>127</v>
      </c>
      <c r="V3353" s="1" t="s">
        <v>36</v>
      </c>
      <c r="W3353">
        <f t="shared" si="104"/>
        <v>46183.321527777778</v>
      </c>
      <c r="X3353">
        <f t="shared" si="105"/>
        <v>46183.375</v>
      </c>
    </row>
    <row r="3354" spans="1:24" x14ac:dyDescent="0.2">
      <c r="A3354" s="1" t="s">
        <v>7226</v>
      </c>
      <c r="B3354" s="1" t="s">
        <v>7218</v>
      </c>
      <c r="C3354" s="1" t="s">
        <v>7219</v>
      </c>
      <c r="D3354" s="1" t="s">
        <v>7227</v>
      </c>
      <c r="E3354" s="1" t="s">
        <v>26</v>
      </c>
      <c r="F3354" s="1" t="s">
        <v>56</v>
      </c>
      <c r="G3354" s="1" t="s">
        <v>249</v>
      </c>
      <c r="H3354" s="1" t="s">
        <v>57</v>
      </c>
      <c r="I3354" s="1" t="s">
        <v>1412</v>
      </c>
      <c r="J3354">
        <v>11</v>
      </c>
      <c r="K3354">
        <v>15.2</v>
      </c>
      <c r="L3354">
        <v>1.3</v>
      </c>
      <c r="M3354">
        <v>3</v>
      </c>
      <c r="N3354">
        <v>19.5</v>
      </c>
      <c r="O3354">
        <v>18</v>
      </c>
      <c r="P3354">
        <v>0</v>
      </c>
      <c r="Q3354" s="1" t="s">
        <v>31</v>
      </c>
      <c r="R3354" s="1" t="s">
        <v>165</v>
      </c>
      <c r="S3354" s="1" t="s">
        <v>114</v>
      </c>
      <c r="T3354" s="1" t="s">
        <v>34</v>
      </c>
      <c r="U3354" s="1" t="s">
        <v>127</v>
      </c>
      <c r="V3354" s="1" t="s">
        <v>36</v>
      </c>
      <c r="W3354">
        <f t="shared" si="104"/>
        <v>46183.321527777778</v>
      </c>
      <c r="X3354">
        <f t="shared" si="105"/>
        <v>46183.388194444444</v>
      </c>
    </row>
    <row r="3355" spans="1:24" x14ac:dyDescent="0.2">
      <c r="A3355" s="1" t="s">
        <v>7228</v>
      </c>
      <c r="B3355" s="1" t="s">
        <v>7218</v>
      </c>
      <c r="C3355" s="1" t="s">
        <v>7219</v>
      </c>
      <c r="D3355" s="1" t="s">
        <v>7229</v>
      </c>
      <c r="E3355" s="1" t="s">
        <v>26</v>
      </c>
      <c r="F3355" s="1" t="s">
        <v>56</v>
      </c>
      <c r="G3355" s="1" t="s">
        <v>249</v>
      </c>
      <c r="H3355" s="1" t="s">
        <v>62</v>
      </c>
      <c r="I3355" s="1" t="s">
        <v>1412</v>
      </c>
      <c r="J3355">
        <v>11</v>
      </c>
      <c r="K3355">
        <v>7.6</v>
      </c>
      <c r="L3355">
        <v>0.4</v>
      </c>
      <c r="M3355">
        <v>1.3</v>
      </c>
      <c r="N3355">
        <v>9.4</v>
      </c>
      <c r="O3355">
        <v>15</v>
      </c>
      <c r="P3355">
        <v>0</v>
      </c>
      <c r="Q3355" s="1" t="s">
        <v>31</v>
      </c>
      <c r="R3355" s="1" t="s">
        <v>117</v>
      </c>
      <c r="S3355" s="1" t="s">
        <v>64</v>
      </c>
      <c r="T3355" s="1" t="s">
        <v>34</v>
      </c>
      <c r="U3355" s="1" t="s">
        <v>127</v>
      </c>
      <c r="V3355" s="1" t="s">
        <v>36</v>
      </c>
      <c r="W3355">
        <f t="shared" si="104"/>
        <v>46183.321527777778</v>
      </c>
      <c r="X3355">
        <f t="shared" si="105"/>
        <v>46183.395138888889</v>
      </c>
    </row>
    <row r="3356" spans="1:24" x14ac:dyDescent="0.2">
      <c r="A3356" s="1" t="s">
        <v>7230</v>
      </c>
      <c r="B3356" s="1" t="s">
        <v>7231</v>
      </c>
      <c r="C3356" s="1" t="s">
        <v>7232</v>
      </c>
      <c r="D3356" s="1" t="s">
        <v>7233</v>
      </c>
      <c r="E3356" s="1" t="s">
        <v>26</v>
      </c>
      <c r="F3356" s="1" t="s">
        <v>27</v>
      </c>
      <c r="G3356" s="1" t="s">
        <v>28</v>
      </c>
      <c r="H3356" s="1" t="s">
        <v>29</v>
      </c>
      <c r="I3356" s="1" t="s">
        <v>1939</v>
      </c>
      <c r="J3356">
        <v>10</v>
      </c>
      <c r="K3356">
        <v>11</v>
      </c>
      <c r="L3356">
        <v>0.3</v>
      </c>
      <c r="M3356">
        <v>2.1</v>
      </c>
      <c r="N3356">
        <v>13.3</v>
      </c>
      <c r="O3356">
        <v>15</v>
      </c>
      <c r="P3356">
        <v>0</v>
      </c>
      <c r="Q3356" s="1" t="s">
        <v>31</v>
      </c>
      <c r="R3356" s="1" t="s">
        <v>106</v>
      </c>
      <c r="S3356" s="1" t="s">
        <v>76</v>
      </c>
      <c r="T3356" s="1" t="s">
        <v>153</v>
      </c>
      <c r="U3356" s="1" t="s">
        <v>35</v>
      </c>
      <c r="V3356" s="1" t="s">
        <v>36</v>
      </c>
      <c r="W3356">
        <f t="shared" si="104"/>
        <v>46183.45416666667</v>
      </c>
      <c r="X3356">
        <f t="shared" si="105"/>
        <v>46183.463194444441</v>
      </c>
    </row>
    <row r="3357" spans="1:24" x14ac:dyDescent="0.2">
      <c r="A3357" s="1" t="s">
        <v>7234</v>
      </c>
      <c r="B3357" s="1" t="s">
        <v>7231</v>
      </c>
      <c r="C3357" s="1" t="s">
        <v>7232</v>
      </c>
      <c r="D3357" s="1" t="s">
        <v>7235</v>
      </c>
      <c r="E3357" s="1" t="s">
        <v>26</v>
      </c>
      <c r="F3357" s="1" t="s">
        <v>27</v>
      </c>
      <c r="G3357" s="1" t="s">
        <v>28</v>
      </c>
      <c r="H3357" s="1" t="s">
        <v>39</v>
      </c>
      <c r="I3357" s="1" t="s">
        <v>1939</v>
      </c>
      <c r="J3357">
        <v>10</v>
      </c>
      <c r="K3357">
        <v>11.6</v>
      </c>
      <c r="L3357">
        <v>0.7</v>
      </c>
      <c r="M3357">
        <v>4.8</v>
      </c>
      <c r="N3357">
        <v>17.100000000000001</v>
      </c>
      <c r="O3357">
        <v>12</v>
      </c>
      <c r="P3357">
        <v>0</v>
      </c>
      <c r="Q3357" s="1" t="s">
        <v>31</v>
      </c>
      <c r="R3357" s="1" t="s">
        <v>106</v>
      </c>
      <c r="S3357" s="1" t="s">
        <v>126</v>
      </c>
      <c r="T3357" s="1" t="s">
        <v>153</v>
      </c>
      <c r="U3357" s="1" t="s">
        <v>35</v>
      </c>
      <c r="V3357" s="1" t="s">
        <v>42</v>
      </c>
      <c r="W3357">
        <f t="shared" si="104"/>
        <v>46183.45416666667</v>
      </c>
      <c r="X3357">
        <f t="shared" si="105"/>
        <v>46183.474999999999</v>
      </c>
    </row>
    <row r="3358" spans="1:24" x14ac:dyDescent="0.2">
      <c r="A3358" s="1" t="s">
        <v>7236</v>
      </c>
      <c r="B3358" s="1" t="s">
        <v>7231</v>
      </c>
      <c r="C3358" s="1" t="s">
        <v>7232</v>
      </c>
      <c r="D3358" s="1" t="s">
        <v>7184</v>
      </c>
      <c r="E3358" s="1" t="s">
        <v>26</v>
      </c>
      <c r="F3358" s="1" t="s">
        <v>27</v>
      </c>
      <c r="G3358" s="1" t="s">
        <v>28</v>
      </c>
      <c r="H3358" s="1" t="s">
        <v>45</v>
      </c>
      <c r="I3358" s="1" t="s">
        <v>1939</v>
      </c>
      <c r="J3358">
        <v>10</v>
      </c>
      <c r="K3358">
        <v>12.3</v>
      </c>
      <c r="L3358">
        <v>5.9</v>
      </c>
      <c r="M3358">
        <v>1.9</v>
      </c>
      <c r="N3358">
        <v>20.100000000000001</v>
      </c>
      <c r="O3358">
        <v>18</v>
      </c>
      <c r="P3358">
        <v>0</v>
      </c>
      <c r="Q3358" s="1" t="s">
        <v>31</v>
      </c>
      <c r="R3358" s="1" t="s">
        <v>102</v>
      </c>
      <c r="S3358" s="1" t="s">
        <v>131</v>
      </c>
      <c r="T3358" s="1" t="s">
        <v>153</v>
      </c>
      <c r="U3358" s="1" t="s">
        <v>35</v>
      </c>
      <c r="V3358" s="1" t="s">
        <v>36</v>
      </c>
      <c r="W3358">
        <f t="shared" si="104"/>
        <v>46183.45416666667</v>
      </c>
      <c r="X3358">
        <f t="shared" si="105"/>
        <v>46183.488888888889</v>
      </c>
    </row>
    <row r="3359" spans="1:24" x14ac:dyDescent="0.2">
      <c r="A3359" s="1" t="s">
        <v>7237</v>
      </c>
      <c r="B3359" s="1" t="s">
        <v>7231</v>
      </c>
      <c r="C3359" s="1" t="s">
        <v>7232</v>
      </c>
      <c r="D3359" s="1" t="s">
        <v>7238</v>
      </c>
      <c r="E3359" s="1" t="s">
        <v>26</v>
      </c>
      <c r="F3359" s="1" t="s">
        <v>50</v>
      </c>
      <c r="G3359" s="1" t="s">
        <v>28</v>
      </c>
      <c r="H3359" s="1" t="s">
        <v>51</v>
      </c>
      <c r="I3359" s="1" t="s">
        <v>1939</v>
      </c>
      <c r="J3359">
        <v>10</v>
      </c>
      <c r="K3359">
        <v>13.4</v>
      </c>
      <c r="L3359">
        <v>13.2</v>
      </c>
      <c r="M3359">
        <v>1.7</v>
      </c>
      <c r="N3359">
        <v>28.3</v>
      </c>
      <c r="O3359">
        <v>26</v>
      </c>
      <c r="P3359">
        <v>0</v>
      </c>
      <c r="Q3359" s="1" t="s">
        <v>31</v>
      </c>
      <c r="R3359" s="1" t="s">
        <v>699</v>
      </c>
      <c r="S3359" s="1" t="s">
        <v>686</v>
      </c>
      <c r="T3359" s="1" t="s">
        <v>153</v>
      </c>
      <c r="U3359" s="1" t="s">
        <v>35</v>
      </c>
      <c r="V3359" s="1" t="s">
        <v>36</v>
      </c>
      <c r="W3359">
        <f t="shared" si="104"/>
        <v>46183.45416666667</v>
      </c>
      <c r="X3359">
        <f t="shared" si="105"/>
        <v>46183.508333333331</v>
      </c>
    </row>
    <row r="3360" spans="1:24" x14ac:dyDescent="0.2">
      <c r="A3360" s="1" t="s">
        <v>7239</v>
      </c>
      <c r="B3360" s="1" t="s">
        <v>7231</v>
      </c>
      <c r="C3360" s="1" t="s">
        <v>7232</v>
      </c>
      <c r="D3360" s="1" t="s">
        <v>7240</v>
      </c>
      <c r="E3360" s="1" t="s">
        <v>26</v>
      </c>
      <c r="F3360" s="1" t="s">
        <v>56</v>
      </c>
      <c r="G3360" s="1" t="s">
        <v>28</v>
      </c>
      <c r="H3360" s="1" t="s">
        <v>57</v>
      </c>
      <c r="I3360" s="1" t="s">
        <v>1939</v>
      </c>
      <c r="J3360">
        <v>10</v>
      </c>
      <c r="K3360">
        <v>8.5</v>
      </c>
      <c r="L3360">
        <v>1</v>
      </c>
      <c r="M3360">
        <v>2.2000000000000002</v>
      </c>
      <c r="N3360">
        <v>11.6</v>
      </c>
      <c r="O3360">
        <v>18</v>
      </c>
      <c r="P3360">
        <v>0</v>
      </c>
      <c r="Q3360" s="1" t="s">
        <v>31</v>
      </c>
      <c r="R3360" s="1" t="s">
        <v>90</v>
      </c>
      <c r="S3360" s="1" t="s">
        <v>211</v>
      </c>
      <c r="T3360" s="1" t="s">
        <v>153</v>
      </c>
      <c r="U3360" s="1" t="s">
        <v>35</v>
      </c>
      <c r="V3360" s="1" t="s">
        <v>36</v>
      </c>
      <c r="W3360">
        <f t="shared" si="104"/>
        <v>46183.45416666667</v>
      </c>
      <c r="X3360">
        <f t="shared" si="105"/>
        <v>46183.51666666667</v>
      </c>
    </row>
    <row r="3361" spans="1:24" x14ac:dyDescent="0.2">
      <c r="A3361" s="1" t="s">
        <v>7241</v>
      </c>
      <c r="B3361" s="1" t="s">
        <v>7231</v>
      </c>
      <c r="C3361" s="1" t="s">
        <v>7232</v>
      </c>
      <c r="D3361" s="1" t="s">
        <v>7003</v>
      </c>
      <c r="E3361" s="1" t="s">
        <v>26</v>
      </c>
      <c r="F3361" s="1" t="s">
        <v>56</v>
      </c>
      <c r="G3361" s="1" t="s">
        <v>28</v>
      </c>
      <c r="H3361" s="1" t="s">
        <v>62</v>
      </c>
      <c r="I3361" s="1" t="s">
        <v>1939</v>
      </c>
      <c r="J3361">
        <v>10</v>
      </c>
      <c r="K3361">
        <v>5.5</v>
      </c>
      <c r="L3361">
        <v>0.9</v>
      </c>
      <c r="M3361">
        <v>2.6</v>
      </c>
      <c r="N3361">
        <v>9.1</v>
      </c>
      <c r="O3361">
        <v>15</v>
      </c>
      <c r="P3361">
        <v>0</v>
      </c>
      <c r="Q3361" s="1" t="s">
        <v>31</v>
      </c>
      <c r="R3361" s="1" t="s">
        <v>117</v>
      </c>
      <c r="S3361" s="1" t="s">
        <v>64</v>
      </c>
      <c r="T3361" s="1" t="s">
        <v>153</v>
      </c>
      <c r="U3361" s="1" t="s">
        <v>35</v>
      </c>
      <c r="V3361" s="1" t="s">
        <v>36</v>
      </c>
      <c r="W3361">
        <f t="shared" si="104"/>
        <v>46183.45416666667</v>
      </c>
      <c r="X3361">
        <f t="shared" si="105"/>
        <v>46183.522916666669</v>
      </c>
    </row>
    <row r="3362" spans="1:24" x14ac:dyDescent="0.2">
      <c r="A3362" s="1" t="s">
        <v>7242</v>
      </c>
      <c r="B3362" s="1" t="s">
        <v>7243</v>
      </c>
      <c r="C3362" s="1" t="s">
        <v>7244</v>
      </c>
      <c r="D3362" s="1" t="s">
        <v>7245</v>
      </c>
      <c r="E3362" s="1" t="s">
        <v>26</v>
      </c>
      <c r="F3362" s="1" t="s">
        <v>27</v>
      </c>
      <c r="G3362" s="1" t="s">
        <v>123</v>
      </c>
      <c r="H3362" s="1" t="s">
        <v>29</v>
      </c>
      <c r="I3362" s="1" t="s">
        <v>507</v>
      </c>
      <c r="J3362">
        <v>5</v>
      </c>
      <c r="K3362">
        <v>12.6</v>
      </c>
      <c r="L3362">
        <v>0.7</v>
      </c>
      <c r="M3362">
        <v>2.6</v>
      </c>
      <c r="N3362">
        <v>16</v>
      </c>
      <c r="O3362">
        <v>15</v>
      </c>
      <c r="P3362">
        <v>0</v>
      </c>
      <c r="Q3362" s="1" t="s">
        <v>31</v>
      </c>
      <c r="R3362" s="1" t="s">
        <v>233</v>
      </c>
      <c r="S3362" s="1" t="s">
        <v>33</v>
      </c>
      <c r="T3362" s="1" t="s">
        <v>34</v>
      </c>
      <c r="U3362" s="1" t="s">
        <v>72</v>
      </c>
      <c r="V3362" s="1" t="s">
        <v>36</v>
      </c>
      <c r="W3362">
        <f t="shared" si="104"/>
        <v>46183.468055555553</v>
      </c>
      <c r="X3362">
        <f t="shared" si="105"/>
        <v>46183.479166666664</v>
      </c>
    </row>
    <row r="3363" spans="1:24" x14ac:dyDescent="0.2">
      <c r="A3363" s="1" t="s">
        <v>7246</v>
      </c>
      <c r="B3363" s="1" t="s">
        <v>7243</v>
      </c>
      <c r="C3363" s="1" t="s">
        <v>7244</v>
      </c>
      <c r="D3363" s="1" t="s">
        <v>7247</v>
      </c>
      <c r="E3363" s="1" t="s">
        <v>26</v>
      </c>
      <c r="F3363" s="1" t="s">
        <v>27</v>
      </c>
      <c r="G3363" s="1" t="s">
        <v>123</v>
      </c>
      <c r="H3363" s="1" t="s">
        <v>39</v>
      </c>
      <c r="I3363" s="1" t="s">
        <v>507</v>
      </c>
      <c r="J3363">
        <v>5</v>
      </c>
      <c r="K3363">
        <v>10.9</v>
      </c>
      <c r="L3363">
        <v>1.2</v>
      </c>
      <c r="M3363">
        <v>4.9000000000000004</v>
      </c>
      <c r="N3363">
        <v>17</v>
      </c>
      <c r="O3363">
        <v>12</v>
      </c>
      <c r="P3363">
        <v>0</v>
      </c>
      <c r="Q3363" s="1" t="s">
        <v>31</v>
      </c>
      <c r="R3363" s="1" t="s">
        <v>106</v>
      </c>
      <c r="S3363" s="1" t="s">
        <v>103</v>
      </c>
      <c r="T3363" s="1" t="s">
        <v>34</v>
      </c>
      <c r="U3363" s="1" t="s">
        <v>72</v>
      </c>
      <c r="V3363" s="1" t="s">
        <v>42</v>
      </c>
      <c r="W3363">
        <f t="shared" si="104"/>
        <v>46183.468055555553</v>
      </c>
      <c r="X3363">
        <f t="shared" si="105"/>
        <v>46183.490972222222</v>
      </c>
    </row>
    <row r="3364" spans="1:24" x14ac:dyDescent="0.2">
      <c r="A3364" s="1" t="s">
        <v>7248</v>
      </c>
      <c r="B3364" s="1" t="s">
        <v>7243</v>
      </c>
      <c r="C3364" s="1" t="s">
        <v>7244</v>
      </c>
      <c r="D3364" s="1" t="s">
        <v>7150</v>
      </c>
      <c r="E3364" s="1" t="s">
        <v>26</v>
      </c>
      <c r="F3364" s="1" t="s">
        <v>27</v>
      </c>
      <c r="G3364" s="1" t="s">
        <v>123</v>
      </c>
      <c r="H3364" s="1" t="s">
        <v>45</v>
      </c>
      <c r="I3364" s="1" t="s">
        <v>507</v>
      </c>
      <c r="J3364">
        <v>5</v>
      </c>
      <c r="K3364">
        <v>12.1</v>
      </c>
      <c r="L3364">
        <v>4.7</v>
      </c>
      <c r="M3364">
        <v>2.5</v>
      </c>
      <c r="N3364">
        <v>19.3</v>
      </c>
      <c r="O3364">
        <v>18</v>
      </c>
      <c r="P3364">
        <v>0</v>
      </c>
      <c r="Q3364" s="1" t="s">
        <v>31</v>
      </c>
      <c r="R3364" s="1" t="s">
        <v>32</v>
      </c>
      <c r="S3364" s="1" t="s">
        <v>152</v>
      </c>
      <c r="T3364" s="1" t="s">
        <v>34</v>
      </c>
      <c r="U3364" s="1" t="s">
        <v>72</v>
      </c>
      <c r="V3364" s="1" t="s">
        <v>36</v>
      </c>
      <c r="W3364">
        <f t="shared" si="104"/>
        <v>46183.468055555553</v>
      </c>
      <c r="X3364">
        <f t="shared" si="105"/>
        <v>46183.504166666666</v>
      </c>
    </row>
    <row r="3365" spans="1:24" x14ac:dyDescent="0.2">
      <c r="A3365" s="1" t="s">
        <v>7249</v>
      </c>
      <c r="B3365" s="1" t="s">
        <v>7243</v>
      </c>
      <c r="C3365" s="1" t="s">
        <v>7244</v>
      </c>
      <c r="D3365" s="1" t="s">
        <v>7250</v>
      </c>
      <c r="E3365" s="1" t="s">
        <v>26</v>
      </c>
      <c r="F3365" s="1" t="s">
        <v>50</v>
      </c>
      <c r="G3365" s="1" t="s">
        <v>123</v>
      </c>
      <c r="H3365" s="1" t="s">
        <v>51</v>
      </c>
      <c r="I3365" s="1" t="s">
        <v>507</v>
      </c>
      <c r="J3365">
        <v>5</v>
      </c>
      <c r="K3365">
        <v>15.8</v>
      </c>
      <c r="L3365">
        <v>11.4</v>
      </c>
      <c r="M3365">
        <v>3.9</v>
      </c>
      <c r="N3365">
        <v>31.1</v>
      </c>
      <c r="O3365">
        <v>26</v>
      </c>
      <c r="P3365">
        <v>0</v>
      </c>
      <c r="Q3365" s="1" t="s">
        <v>31</v>
      </c>
      <c r="R3365" s="1" t="s">
        <v>641</v>
      </c>
      <c r="S3365" s="1" t="s">
        <v>327</v>
      </c>
      <c r="T3365" s="1" t="s">
        <v>34</v>
      </c>
      <c r="U3365" s="1" t="s">
        <v>72</v>
      </c>
      <c r="V3365" s="1" t="s">
        <v>42</v>
      </c>
      <c r="W3365">
        <f t="shared" si="104"/>
        <v>46183.468055555553</v>
      </c>
      <c r="X3365">
        <f t="shared" si="105"/>
        <v>46183.525694444441</v>
      </c>
    </row>
    <row r="3366" spans="1:24" x14ac:dyDescent="0.2">
      <c r="A3366" s="1" t="s">
        <v>7251</v>
      </c>
      <c r="B3366" s="1" t="s">
        <v>7243</v>
      </c>
      <c r="C3366" s="1" t="s">
        <v>7244</v>
      </c>
      <c r="D3366" s="1" t="s">
        <v>7252</v>
      </c>
      <c r="E3366" s="1" t="s">
        <v>26</v>
      </c>
      <c r="F3366" s="1" t="s">
        <v>56</v>
      </c>
      <c r="G3366" s="1" t="s">
        <v>123</v>
      </c>
      <c r="H3366" s="1" t="s">
        <v>57</v>
      </c>
      <c r="I3366" s="1" t="s">
        <v>507</v>
      </c>
      <c r="J3366">
        <v>5</v>
      </c>
      <c r="K3366">
        <v>12.4</v>
      </c>
      <c r="L3366">
        <v>0.9</v>
      </c>
      <c r="M3366">
        <v>3</v>
      </c>
      <c r="N3366">
        <v>16.3</v>
      </c>
      <c r="O3366">
        <v>18</v>
      </c>
      <c r="P3366">
        <v>0</v>
      </c>
      <c r="Q3366" s="1" t="s">
        <v>31</v>
      </c>
      <c r="R3366" s="1" t="s">
        <v>165</v>
      </c>
      <c r="S3366" s="1" t="s">
        <v>114</v>
      </c>
      <c r="T3366" s="1" t="s">
        <v>34</v>
      </c>
      <c r="U3366" s="1" t="s">
        <v>72</v>
      </c>
      <c r="V3366" s="1" t="s">
        <v>36</v>
      </c>
      <c r="W3366">
        <f t="shared" si="104"/>
        <v>46183.468055555553</v>
      </c>
      <c r="X3366">
        <f t="shared" si="105"/>
        <v>46183.536805555559</v>
      </c>
    </row>
    <row r="3367" spans="1:24" x14ac:dyDescent="0.2">
      <c r="A3367" s="1" t="s">
        <v>7253</v>
      </c>
      <c r="B3367" s="1" t="s">
        <v>7243</v>
      </c>
      <c r="C3367" s="1" t="s">
        <v>7244</v>
      </c>
      <c r="D3367" s="1" t="s">
        <v>7254</v>
      </c>
      <c r="E3367" s="1" t="s">
        <v>26</v>
      </c>
      <c r="F3367" s="1" t="s">
        <v>56</v>
      </c>
      <c r="G3367" s="1" t="s">
        <v>123</v>
      </c>
      <c r="H3367" s="1" t="s">
        <v>62</v>
      </c>
      <c r="I3367" s="1" t="s">
        <v>507</v>
      </c>
      <c r="J3367">
        <v>5</v>
      </c>
      <c r="K3367">
        <v>7.2</v>
      </c>
      <c r="L3367">
        <v>0.2</v>
      </c>
      <c r="M3367">
        <v>1.3</v>
      </c>
      <c r="N3367">
        <v>8.6999999999999993</v>
      </c>
      <c r="O3367">
        <v>15</v>
      </c>
      <c r="P3367">
        <v>0</v>
      </c>
      <c r="Q3367" s="1" t="s">
        <v>31</v>
      </c>
      <c r="R3367" s="1" t="s">
        <v>189</v>
      </c>
      <c r="S3367" s="1" t="s">
        <v>262</v>
      </c>
      <c r="T3367" s="1" t="s">
        <v>34</v>
      </c>
      <c r="U3367" s="1" t="s">
        <v>72</v>
      </c>
      <c r="V3367" s="1" t="s">
        <v>36</v>
      </c>
      <c r="W3367">
        <f t="shared" si="104"/>
        <v>46183.468055555553</v>
      </c>
      <c r="X3367">
        <f t="shared" si="105"/>
        <v>46183.543055555558</v>
      </c>
    </row>
    <row r="3368" spans="1:24" x14ac:dyDescent="0.2">
      <c r="A3368" s="1" t="s">
        <v>7255</v>
      </c>
      <c r="B3368" s="1" t="s">
        <v>7256</v>
      </c>
      <c r="C3368" s="1" t="s">
        <v>7067</v>
      </c>
      <c r="D3368" s="1" t="s">
        <v>7257</v>
      </c>
      <c r="E3368" s="1" t="s">
        <v>26</v>
      </c>
      <c r="F3368" s="1" t="s">
        <v>27</v>
      </c>
      <c r="G3368" s="1" t="s">
        <v>249</v>
      </c>
      <c r="H3368" s="1" t="s">
        <v>29</v>
      </c>
      <c r="I3368" s="1" t="s">
        <v>301</v>
      </c>
      <c r="J3368">
        <v>2</v>
      </c>
      <c r="K3368">
        <v>10</v>
      </c>
      <c r="L3368">
        <v>0.5</v>
      </c>
      <c r="M3368">
        <v>2.6</v>
      </c>
      <c r="N3368">
        <v>13.1</v>
      </c>
      <c r="O3368">
        <v>15</v>
      </c>
      <c r="P3368">
        <v>0</v>
      </c>
      <c r="Q3368" s="1" t="s">
        <v>31</v>
      </c>
      <c r="R3368" s="1" t="s">
        <v>75</v>
      </c>
      <c r="S3368" s="1" t="s">
        <v>131</v>
      </c>
      <c r="T3368" s="1" t="s">
        <v>153</v>
      </c>
      <c r="U3368" s="1" t="s">
        <v>72</v>
      </c>
      <c r="V3368" s="1" t="s">
        <v>36</v>
      </c>
      <c r="W3368">
        <f t="shared" si="104"/>
        <v>46183.352777777778</v>
      </c>
      <c r="X3368">
        <f t="shared" si="105"/>
        <v>46183.361805555556</v>
      </c>
    </row>
    <row r="3369" spans="1:24" x14ac:dyDescent="0.2">
      <c r="A3369" s="1" t="s">
        <v>7258</v>
      </c>
      <c r="B3369" s="1" t="s">
        <v>7256</v>
      </c>
      <c r="C3369" s="1" t="s">
        <v>7067</v>
      </c>
      <c r="D3369" s="1" t="s">
        <v>7007</v>
      </c>
      <c r="E3369" s="1" t="s">
        <v>26</v>
      </c>
      <c r="F3369" s="1" t="s">
        <v>27</v>
      </c>
      <c r="G3369" s="1" t="s">
        <v>249</v>
      </c>
      <c r="H3369" s="1" t="s">
        <v>39</v>
      </c>
      <c r="I3369" s="1" t="s">
        <v>301</v>
      </c>
      <c r="J3369">
        <v>2</v>
      </c>
      <c r="K3369">
        <v>10.9</v>
      </c>
      <c r="L3369">
        <v>1.3</v>
      </c>
      <c r="M3369">
        <v>6.8</v>
      </c>
      <c r="N3369">
        <v>19</v>
      </c>
      <c r="O3369">
        <v>12</v>
      </c>
      <c r="P3369">
        <v>0</v>
      </c>
      <c r="Q3369" s="1" t="s">
        <v>31</v>
      </c>
      <c r="R3369" s="1" t="s">
        <v>130</v>
      </c>
      <c r="S3369" s="1" t="s">
        <v>320</v>
      </c>
      <c r="T3369" s="1" t="s">
        <v>153</v>
      </c>
      <c r="U3369" s="1" t="s">
        <v>72</v>
      </c>
      <c r="V3369" s="1" t="s">
        <v>42</v>
      </c>
      <c r="W3369">
        <f t="shared" si="104"/>
        <v>46183.352777777778</v>
      </c>
      <c r="X3369">
        <f t="shared" si="105"/>
        <v>46183.375</v>
      </c>
    </row>
    <row r="3370" spans="1:24" x14ac:dyDescent="0.2">
      <c r="A3370" s="1" t="s">
        <v>7259</v>
      </c>
      <c r="B3370" s="1" t="s">
        <v>7256</v>
      </c>
      <c r="C3370" s="1" t="s">
        <v>7067</v>
      </c>
      <c r="D3370" s="1" t="s">
        <v>7227</v>
      </c>
      <c r="E3370" s="1" t="s">
        <v>26</v>
      </c>
      <c r="F3370" s="1" t="s">
        <v>27</v>
      </c>
      <c r="G3370" s="1" t="s">
        <v>249</v>
      </c>
      <c r="H3370" s="1" t="s">
        <v>45</v>
      </c>
      <c r="I3370" s="1" t="s">
        <v>301</v>
      </c>
      <c r="J3370">
        <v>2</v>
      </c>
      <c r="K3370">
        <v>11.9</v>
      </c>
      <c r="L3370">
        <v>4.8</v>
      </c>
      <c r="M3370">
        <v>2.8</v>
      </c>
      <c r="N3370">
        <v>19.5</v>
      </c>
      <c r="O3370">
        <v>18</v>
      </c>
      <c r="P3370">
        <v>0</v>
      </c>
      <c r="Q3370" s="1" t="s">
        <v>31</v>
      </c>
      <c r="R3370" s="1" t="s">
        <v>98</v>
      </c>
      <c r="S3370" s="1" t="s">
        <v>174</v>
      </c>
      <c r="T3370" s="1" t="s">
        <v>153</v>
      </c>
      <c r="U3370" s="1" t="s">
        <v>72</v>
      </c>
      <c r="V3370" s="1" t="s">
        <v>36</v>
      </c>
      <c r="W3370">
        <f t="shared" si="104"/>
        <v>46183.352777777778</v>
      </c>
      <c r="X3370">
        <f t="shared" si="105"/>
        <v>46183.388194444444</v>
      </c>
    </row>
    <row r="3371" spans="1:24" x14ac:dyDescent="0.2">
      <c r="A3371" s="1" t="s">
        <v>7260</v>
      </c>
      <c r="B3371" s="1" t="s">
        <v>7256</v>
      </c>
      <c r="C3371" s="1" t="s">
        <v>7067</v>
      </c>
      <c r="D3371" s="1" t="s">
        <v>7261</v>
      </c>
      <c r="E3371" s="1" t="s">
        <v>26</v>
      </c>
      <c r="F3371" s="1" t="s">
        <v>50</v>
      </c>
      <c r="G3371" s="1" t="s">
        <v>249</v>
      </c>
      <c r="H3371" s="1" t="s">
        <v>51</v>
      </c>
      <c r="I3371" s="1" t="s">
        <v>301</v>
      </c>
      <c r="J3371">
        <v>2</v>
      </c>
      <c r="K3371">
        <v>15.4</v>
      </c>
      <c r="L3371">
        <v>7.5</v>
      </c>
      <c r="M3371">
        <v>3.5</v>
      </c>
      <c r="N3371">
        <v>26.5</v>
      </c>
      <c r="O3371">
        <v>26</v>
      </c>
      <c r="P3371">
        <v>0</v>
      </c>
      <c r="Q3371" s="1" t="s">
        <v>31</v>
      </c>
      <c r="R3371" s="1" t="s">
        <v>485</v>
      </c>
      <c r="S3371" s="1" t="s">
        <v>224</v>
      </c>
      <c r="T3371" s="1" t="s">
        <v>153</v>
      </c>
      <c r="U3371" s="1" t="s">
        <v>72</v>
      </c>
      <c r="V3371" s="1" t="s">
        <v>36</v>
      </c>
      <c r="W3371">
        <f t="shared" si="104"/>
        <v>46183.352777777778</v>
      </c>
      <c r="X3371">
        <f t="shared" si="105"/>
        <v>46183.406944444447</v>
      </c>
    </row>
    <row r="3372" spans="1:24" x14ac:dyDescent="0.2">
      <c r="A3372" s="1" t="s">
        <v>7262</v>
      </c>
      <c r="B3372" s="1" t="s">
        <v>7256</v>
      </c>
      <c r="C3372" s="1" t="s">
        <v>7067</v>
      </c>
      <c r="D3372" s="1" t="s">
        <v>7263</v>
      </c>
      <c r="E3372" s="1" t="s">
        <v>26</v>
      </c>
      <c r="F3372" s="1" t="s">
        <v>56</v>
      </c>
      <c r="G3372" s="1" t="s">
        <v>249</v>
      </c>
      <c r="H3372" s="1" t="s">
        <v>57</v>
      </c>
      <c r="I3372" s="1" t="s">
        <v>301</v>
      </c>
      <c r="J3372">
        <v>2</v>
      </c>
      <c r="K3372">
        <v>9.3000000000000007</v>
      </c>
      <c r="L3372">
        <v>1</v>
      </c>
      <c r="M3372">
        <v>3.2</v>
      </c>
      <c r="N3372">
        <v>13.6</v>
      </c>
      <c r="O3372">
        <v>18</v>
      </c>
      <c r="P3372">
        <v>0</v>
      </c>
      <c r="Q3372" s="1" t="s">
        <v>31</v>
      </c>
      <c r="R3372" s="1" t="s">
        <v>959</v>
      </c>
      <c r="S3372" s="1" t="s">
        <v>146</v>
      </c>
      <c r="T3372" s="1" t="s">
        <v>153</v>
      </c>
      <c r="U3372" s="1" t="s">
        <v>72</v>
      </c>
      <c r="V3372" s="1" t="s">
        <v>36</v>
      </c>
      <c r="W3372">
        <f t="shared" si="104"/>
        <v>46183.352777777778</v>
      </c>
      <c r="X3372">
        <f t="shared" si="105"/>
        <v>46183.415972222225</v>
      </c>
    </row>
    <row r="3373" spans="1:24" x14ac:dyDescent="0.2">
      <c r="A3373" s="1" t="s">
        <v>7264</v>
      </c>
      <c r="B3373" s="1" t="s">
        <v>7256</v>
      </c>
      <c r="C3373" s="1" t="s">
        <v>7067</v>
      </c>
      <c r="D3373" s="1" t="s">
        <v>7265</v>
      </c>
      <c r="E3373" s="1" t="s">
        <v>26</v>
      </c>
      <c r="F3373" s="1" t="s">
        <v>56</v>
      </c>
      <c r="G3373" s="1" t="s">
        <v>249</v>
      </c>
      <c r="H3373" s="1" t="s">
        <v>62</v>
      </c>
      <c r="I3373" s="1" t="s">
        <v>301</v>
      </c>
      <c r="J3373">
        <v>2</v>
      </c>
      <c r="K3373">
        <v>9.3000000000000007</v>
      </c>
      <c r="L3373">
        <v>0.8</v>
      </c>
      <c r="M3373">
        <v>1.4</v>
      </c>
      <c r="N3373">
        <v>11.5</v>
      </c>
      <c r="O3373">
        <v>15</v>
      </c>
      <c r="P3373">
        <v>0</v>
      </c>
      <c r="Q3373" s="1" t="s">
        <v>31</v>
      </c>
      <c r="R3373" s="1" t="s">
        <v>243</v>
      </c>
      <c r="S3373" s="1" t="s">
        <v>59</v>
      </c>
      <c r="T3373" s="1" t="s">
        <v>153</v>
      </c>
      <c r="U3373" s="1" t="s">
        <v>72</v>
      </c>
      <c r="V3373" s="1" t="s">
        <v>36</v>
      </c>
      <c r="W3373">
        <f t="shared" si="104"/>
        <v>46183.352777777778</v>
      </c>
      <c r="X3373">
        <f t="shared" si="105"/>
        <v>46183.424305555556</v>
      </c>
    </row>
    <row r="3374" spans="1:24" x14ac:dyDescent="0.2">
      <c r="A3374" s="1" t="s">
        <v>7266</v>
      </c>
      <c r="B3374" s="1" t="s">
        <v>7267</v>
      </c>
      <c r="C3374" s="1" t="s">
        <v>7268</v>
      </c>
      <c r="D3374" s="1" t="s">
        <v>7081</v>
      </c>
      <c r="E3374" s="1" t="s">
        <v>26</v>
      </c>
      <c r="F3374" s="1" t="s">
        <v>27</v>
      </c>
      <c r="G3374" s="1" t="s">
        <v>69</v>
      </c>
      <c r="H3374" s="1" t="s">
        <v>29</v>
      </c>
      <c r="I3374" s="1" t="s">
        <v>396</v>
      </c>
      <c r="J3374">
        <v>10</v>
      </c>
      <c r="K3374">
        <v>12.2</v>
      </c>
      <c r="L3374">
        <v>0.3</v>
      </c>
      <c r="M3374">
        <v>3.5</v>
      </c>
      <c r="N3374">
        <v>16</v>
      </c>
      <c r="O3374">
        <v>15</v>
      </c>
      <c r="P3374">
        <v>0</v>
      </c>
      <c r="Q3374" s="1" t="s">
        <v>31</v>
      </c>
      <c r="R3374" s="1" t="s">
        <v>46</v>
      </c>
      <c r="S3374" s="1" t="s">
        <v>79</v>
      </c>
      <c r="T3374" s="1" t="s">
        <v>34</v>
      </c>
      <c r="U3374" s="1" t="s">
        <v>72</v>
      </c>
      <c r="V3374" s="1" t="s">
        <v>36</v>
      </c>
      <c r="W3374">
        <f t="shared" si="104"/>
        <v>46183.447222222225</v>
      </c>
      <c r="X3374">
        <f t="shared" si="105"/>
        <v>46183.458333333336</v>
      </c>
    </row>
    <row r="3375" spans="1:24" x14ac:dyDescent="0.2">
      <c r="A3375" s="1" t="s">
        <v>7269</v>
      </c>
      <c r="B3375" s="1" t="s">
        <v>7267</v>
      </c>
      <c r="C3375" s="1" t="s">
        <v>7268</v>
      </c>
      <c r="D3375" s="1" t="s">
        <v>7146</v>
      </c>
      <c r="E3375" s="1" t="s">
        <v>26</v>
      </c>
      <c r="F3375" s="1" t="s">
        <v>27</v>
      </c>
      <c r="G3375" s="1" t="s">
        <v>69</v>
      </c>
      <c r="H3375" s="1" t="s">
        <v>39</v>
      </c>
      <c r="I3375" s="1" t="s">
        <v>396</v>
      </c>
      <c r="J3375">
        <v>10</v>
      </c>
      <c r="K3375">
        <v>11.6</v>
      </c>
      <c r="L3375">
        <v>0.8</v>
      </c>
      <c r="M3375">
        <v>6.7</v>
      </c>
      <c r="N3375">
        <v>19</v>
      </c>
      <c r="O3375">
        <v>12</v>
      </c>
      <c r="P3375">
        <v>0</v>
      </c>
      <c r="Q3375" s="1" t="s">
        <v>31</v>
      </c>
      <c r="R3375" s="1" t="s">
        <v>46</v>
      </c>
      <c r="S3375" s="1" t="s">
        <v>174</v>
      </c>
      <c r="T3375" s="1" t="s">
        <v>34</v>
      </c>
      <c r="U3375" s="1" t="s">
        <v>72</v>
      </c>
      <c r="V3375" s="1" t="s">
        <v>42</v>
      </c>
      <c r="W3375">
        <f t="shared" si="104"/>
        <v>46183.447222222225</v>
      </c>
      <c r="X3375">
        <f t="shared" si="105"/>
        <v>46183.47152777778</v>
      </c>
    </row>
    <row r="3376" spans="1:24" x14ac:dyDescent="0.2">
      <c r="A3376" s="1" t="s">
        <v>7270</v>
      </c>
      <c r="B3376" s="1" t="s">
        <v>7267</v>
      </c>
      <c r="C3376" s="1" t="s">
        <v>7268</v>
      </c>
      <c r="D3376" s="1" t="s">
        <v>7271</v>
      </c>
      <c r="E3376" s="1" t="s">
        <v>26</v>
      </c>
      <c r="F3376" s="1" t="s">
        <v>27</v>
      </c>
      <c r="G3376" s="1" t="s">
        <v>69</v>
      </c>
      <c r="H3376" s="1" t="s">
        <v>45</v>
      </c>
      <c r="I3376" s="1" t="s">
        <v>396</v>
      </c>
      <c r="J3376">
        <v>10</v>
      </c>
      <c r="K3376">
        <v>13.4</v>
      </c>
      <c r="L3376">
        <v>5.0999999999999996</v>
      </c>
      <c r="M3376">
        <v>1.4</v>
      </c>
      <c r="N3376">
        <v>19.899999999999999</v>
      </c>
      <c r="O3376">
        <v>18</v>
      </c>
      <c r="P3376">
        <v>0</v>
      </c>
      <c r="Q3376" s="1" t="s">
        <v>31</v>
      </c>
      <c r="R3376" s="1" t="s">
        <v>220</v>
      </c>
      <c r="S3376" s="1" t="s">
        <v>135</v>
      </c>
      <c r="T3376" s="1" t="s">
        <v>34</v>
      </c>
      <c r="U3376" s="1" t="s">
        <v>72</v>
      </c>
      <c r="V3376" s="1" t="s">
        <v>36</v>
      </c>
      <c r="W3376">
        <f t="shared" si="104"/>
        <v>46183.447222222225</v>
      </c>
      <c r="X3376">
        <f t="shared" si="105"/>
        <v>46183.484722222223</v>
      </c>
    </row>
    <row r="3377" spans="1:24" x14ac:dyDescent="0.2">
      <c r="A3377" s="1" t="s">
        <v>7272</v>
      </c>
      <c r="B3377" s="1" t="s">
        <v>7267</v>
      </c>
      <c r="C3377" s="1" t="s">
        <v>7268</v>
      </c>
      <c r="D3377" s="1" t="s">
        <v>7273</v>
      </c>
      <c r="E3377" s="1" t="s">
        <v>26</v>
      </c>
      <c r="F3377" s="1" t="s">
        <v>50</v>
      </c>
      <c r="G3377" s="1" t="s">
        <v>69</v>
      </c>
      <c r="H3377" s="1" t="s">
        <v>51</v>
      </c>
      <c r="I3377" s="1" t="s">
        <v>396</v>
      </c>
      <c r="J3377">
        <v>10</v>
      </c>
      <c r="K3377">
        <v>14</v>
      </c>
      <c r="L3377">
        <v>7.7</v>
      </c>
      <c r="M3377">
        <v>4.0999999999999996</v>
      </c>
      <c r="N3377">
        <v>25.8</v>
      </c>
      <c r="O3377">
        <v>26</v>
      </c>
      <c r="P3377">
        <v>0</v>
      </c>
      <c r="Q3377" s="1" t="s">
        <v>31</v>
      </c>
      <c r="R3377" s="1" t="s">
        <v>485</v>
      </c>
      <c r="S3377" s="1" t="s">
        <v>139</v>
      </c>
      <c r="T3377" s="1" t="s">
        <v>34</v>
      </c>
      <c r="U3377" s="1" t="s">
        <v>72</v>
      </c>
      <c r="V3377" s="1" t="s">
        <v>36</v>
      </c>
      <c r="W3377">
        <f t="shared" si="104"/>
        <v>46183.447222222225</v>
      </c>
      <c r="X3377">
        <f t="shared" si="105"/>
        <v>46183.50277777778</v>
      </c>
    </row>
    <row r="3378" spans="1:24" x14ac:dyDescent="0.2">
      <c r="A3378" s="1" t="s">
        <v>7274</v>
      </c>
      <c r="B3378" s="1" t="s">
        <v>7267</v>
      </c>
      <c r="C3378" s="1" t="s">
        <v>7268</v>
      </c>
      <c r="D3378" s="1" t="s">
        <v>7275</v>
      </c>
      <c r="E3378" s="1" t="s">
        <v>26</v>
      </c>
      <c r="F3378" s="1" t="s">
        <v>56</v>
      </c>
      <c r="G3378" s="1" t="s">
        <v>69</v>
      </c>
      <c r="H3378" s="1" t="s">
        <v>57</v>
      </c>
      <c r="I3378" s="1" t="s">
        <v>396</v>
      </c>
      <c r="J3378">
        <v>10</v>
      </c>
      <c r="K3378">
        <v>10.6</v>
      </c>
      <c r="L3378">
        <v>1.4</v>
      </c>
      <c r="M3378">
        <v>2.9</v>
      </c>
      <c r="N3378">
        <v>15</v>
      </c>
      <c r="O3378">
        <v>18</v>
      </c>
      <c r="P3378">
        <v>0</v>
      </c>
      <c r="Q3378" s="1" t="s">
        <v>31</v>
      </c>
      <c r="R3378" s="1" t="s">
        <v>63</v>
      </c>
      <c r="S3378" s="1" t="s">
        <v>143</v>
      </c>
      <c r="T3378" s="1" t="s">
        <v>34</v>
      </c>
      <c r="U3378" s="1" t="s">
        <v>72</v>
      </c>
      <c r="V3378" s="1" t="s">
        <v>36</v>
      </c>
      <c r="W3378">
        <f t="shared" si="104"/>
        <v>46183.447222222225</v>
      </c>
      <c r="X3378">
        <f t="shared" si="105"/>
        <v>46183.513194444444</v>
      </c>
    </row>
    <row r="3379" spans="1:24" x14ac:dyDescent="0.2">
      <c r="A3379" s="1" t="s">
        <v>7276</v>
      </c>
      <c r="B3379" s="1" t="s">
        <v>7267</v>
      </c>
      <c r="C3379" s="1" t="s">
        <v>7268</v>
      </c>
      <c r="D3379" s="1" t="s">
        <v>7277</v>
      </c>
      <c r="E3379" s="1" t="s">
        <v>26</v>
      </c>
      <c r="F3379" s="1" t="s">
        <v>56</v>
      </c>
      <c r="G3379" s="1" t="s">
        <v>69</v>
      </c>
      <c r="H3379" s="1" t="s">
        <v>62</v>
      </c>
      <c r="I3379" s="1" t="s">
        <v>396</v>
      </c>
      <c r="J3379">
        <v>10</v>
      </c>
      <c r="K3379">
        <v>8.4</v>
      </c>
      <c r="L3379">
        <v>0.9</v>
      </c>
      <c r="M3379">
        <v>2.7</v>
      </c>
      <c r="N3379">
        <v>12</v>
      </c>
      <c r="O3379">
        <v>15</v>
      </c>
      <c r="P3379">
        <v>0</v>
      </c>
      <c r="Q3379" s="1" t="s">
        <v>31</v>
      </c>
      <c r="R3379" s="1" t="s">
        <v>165</v>
      </c>
      <c r="S3379" s="1" t="s">
        <v>59</v>
      </c>
      <c r="T3379" s="1" t="s">
        <v>34</v>
      </c>
      <c r="U3379" s="1" t="s">
        <v>72</v>
      </c>
      <c r="V3379" s="1" t="s">
        <v>36</v>
      </c>
      <c r="W3379">
        <f t="shared" si="104"/>
        <v>46183.447222222225</v>
      </c>
      <c r="X3379">
        <f t="shared" si="105"/>
        <v>46183.521527777775</v>
      </c>
    </row>
    <row r="3380" spans="1:24" x14ac:dyDescent="0.2">
      <c r="A3380" s="1" t="s">
        <v>7278</v>
      </c>
      <c r="B3380" s="1" t="s">
        <v>7279</v>
      </c>
      <c r="C3380" s="1" t="s">
        <v>7124</v>
      </c>
      <c r="D3380" s="1" t="s">
        <v>7090</v>
      </c>
      <c r="E3380" s="1" t="s">
        <v>26</v>
      </c>
      <c r="F3380" s="1" t="s">
        <v>27</v>
      </c>
      <c r="G3380" s="1" t="s">
        <v>96</v>
      </c>
      <c r="H3380" s="1" t="s">
        <v>29</v>
      </c>
      <c r="I3380" s="1" t="s">
        <v>2895</v>
      </c>
      <c r="J3380">
        <v>5</v>
      </c>
      <c r="K3380">
        <v>12.5</v>
      </c>
      <c r="L3380">
        <v>0.9</v>
      </c>
      <c r="M3380">
        <v>2.7</v>
      </c>
      <c r="N3380">
        <v>16.100000000000001</v>
      </c>
      <c r="O3380">
        <v>15</v>
      </c>
      <c r="P3380">
        <v>0</v>
      </c>
      <c r="Q3380" s="1" t="s">
        <v>31</v>
      </c>
      <c r="R3380" s="1" t="s">
        <v>173</v>
      </c>
      <c r="S3380" s="1" t="s">
        <v>156</v>
      </c>
      <c r="T3380" s="1" t="s">
        <v>34</v>
      </c>
      <c r="U3380" s="1" t="s">
        <v>251</v>
      </c>
      <c r="V3380" s="1" t="s">
        <v>36</v>
      </c>
      <c r="W3380">
        <f t="shared" si="104"/>
        <v>46183.457638888889</v>
      </c>
      <c r="X3380">
        <f t="shared" si="105"/>
        <v>46183.46875</v>
      </c>
    </row>
    <row r="3381" spans="1:24" x14ac:dyDescent="0.2">
      <c r="A3381" s="1" t="s">
        <v>7280</v>
      </c>
      <c r="B3381" s="1" t="s">
        <v>7279</v>
      </c>
      <c r="C3381" s="1" t="s">
        <v>7124</v>
      </c>
      <c r="D3381" s="1" t="s">
        <v>7112</v>
      </c>
      <c r="E3381" s="1" t="s">
        <v>26</v>
      </c>
      <c r="F3381" s="1" t="s">
        <v>27</v>
      </c>
      <c r="G3381" s="1" t="s">
        <v>96</v>
      </c>
      <c r="H3381" s="1" t="s">
        <v>39</v>
      </c>
      <c r="I3381" s="1" t="s">
        <v>2895</v>
      </c>
      <c r="J3381">
        <v>5</v>
      </c>
      <c r="K3381">
        <v>10.8</v>
      </c>
      <c r="L3381">
        <v>0.8</v>
      </c>
      <c r="M3381">
        <v>5.3</v>
      </c>
      <c r="N3381">
        <v>16.899999999999999</v>
      </c>
      <c r="O3381">
        <v>12</v>
      </c>
      <c r="P3381">
        <v>0</v>
      </c>
      <c r="Q3381" s="1" t="s">
        <v>31</v>
      </c>
      <c r="R3381" s="1" t="s">
        <v>46</v>
      </c>
      <c r="S3381" s="1" t="s">
        <v>320</v>
      </c>
      <c r="T3381" s="1" t="s">
        <v>34</v>
      </c>
      <c r="U3381" s="1" t="s">
        <v>251</v>
      </c>
      <c r="V3381" s="1" t="s">
        <v>42</v>
      </c>
      <c r="W3381">
        <f t="shared" si="104"/>
        <v>46183.457638888889</v>
      </c>
      <c r="X3381">
        <f t="shared" si="105"/>
        <v>46183.480555555558</v>
      </c>
    </row>
    <row r="3382" spans="1:24" x14ac:dyDescent="0.2">
      <c r="A3382" s="1" t="s">
        <v>7281</v>
      </c>
      <c r="B3382" s="1" t="s">
        <v>7279</v>
      </c>
      <c r="C3382" s="1" t="s">
        <v>7124</v>
      </c>
      <c r="D3382" s="1" t="s">
        <v>7087</v>
      </c>
      <c r="E3382" s="1" t="s">
        <v>26</v>
      </c>
      <c r="F3382" s="1" t="s">
        <v>27</v>
      </c>
      <c r="G3382" s="1" t="s">
        <v>96</v>
      </c>
      <c r="H3382" s="1" t="s">
        <v>45</v>
      </c>
      <c r="I3382" s="1" t="s">
        <v>2895</v>
      </c>
      <c r="J3382">
        <v>5</v>
      </c>
      <c r="K3382">
        <v>12.7</v>
      </c>
      <c r="L3382">
        <v>6.2</v>
      </c>
      <c r="M3382">
        <v>2.2000000000000002</v>
      </c>
      <c r="N3382">
        <v>21</v>
      </c>
      <c r="O3382">
        <v>18</v>
      </c>
      <c r="P3382">
        <v>0</v>
      </c>
      <c r="Q3382" s="1" t="s">
        <v>31</v>
      </c>
      <c r="R3382" s="1" t="s">
        <v>98</v>
      </c>
      <c r="S3382" s="1" t="s">
        <v>320</v>
      </c>
      <c r="T3382" s="1" t="s">
        <v>34</v>
      </c>
      <c r="U3382" s="1" t="s">
        <v>251</v>
      </c>
      <c r="V3382" s="1" t="s">
        <v>42</v>
      </c>
      <c r="W3382">
        <f t="shared" si="104"/>
        <v>46183.457638888889</v>
      </c>
      <c r="X3382">
        <f t="shared" si="105"/>
        <v>46183.495138888888</v>
      </c>
    </row>
    <row r="3383" spans="1:24" x14ac:dyDescent="0.2">
      <c r="A3383" s="1" t="s">
        <v>7282</v>
      </c>
      <c r="B3383" s="1" t="s">
        <v>7279</v>
      </c>
      <c r="C3383" s="1" t="s">
        <v>7124</v>
      </c>
      <c r="D3383" s="1" t="s">
        <v>7275</v>
      </c>
      <c r="E3383" s="1" t="s">
        <v>26</v>
      </c>
      <c r="F3383" s="1" t="s">
        <v>50</v>
      </c>
      <c r="G3383" s="1" t="s">
        <v>96</v>
      </c>
      <c r="H3383" s="1" t="s">
        <v>51</v>
      </c>
      <c r="I3383" s="1" t="s">
        <v>2895</v>
      </c>
      <c r="J3383">
        <v>5</v>
      </c>
      <c r="K3383">
        <v>15.5</v>
      </c>
      <c r="L3383">
        <v>8.3000000000000007</v>
      </c>
      <c r="M3383">
        <v>2.9</v>
      </c>
      <c r="N3383">
        <v>26.8</v>
      </c>
      <c r="O3383">
        <v>26</v>
      </c>
      <c r="P3383">
        <v>0</v>
      </c>
      <c r="Q3383" s="1" t="s">
        <v>31</v>
      </c>
      <c r="R3383" s="1" t="s">
        <v>138</v>
      </c>
      <c r="S3383" s="1" t="s">
        <v>700</v>
      </c>
      <c r="T3383" s="1" t="s">
        <v>34</v>
      </c>
      <c r="U3383" s="1" t="s">
        <v>251</v>
      </c>
      <c r="V3383" s="1" t="s">
        <v>36</v>
      </c>
      <c r="W3383">
        <f t="shared" si="104"/>
        <v>46183.457638888889</v>
      </c>
      <c r="X3383">
        <f t="shared" si="105"/>
        <v>46183.513194444444</v>
      </c>
    </row>
    <row r="3384" spans="1:24" x14ac:dyDescent="0.2">
      <c r="A3384" s="1" t="s">
        <v>7283</v>
      </c>
      <c r="B3384" s="1" t="s">
        <v>7279</v>
      </c>
      <c r="C3384" s="1" t="s">
        <v>7124</v>
      </c>
      <c r="D3384" s="1" t="s">
        <v>7003</v>
      </c>
      <c r="E3384" s="1" t="s">
        <v>26</v>
      </c>
      <c r="F3384" s="1" t="s">
        <v>56</v>
      </c>
      <c r="G3384" s="1" t="s">
        <v>96</v>
      </c>
      <c r="H3384" s="1" t="s">
        <v>57</v>
      </c>
      <c r="I3384" s="1" t="s">
        <v>2895</v>
      </c>
      <c r="J3384">
        <v>5</v>
      </c>
      <c r="K3384">
        <v>10.1</v>
      </c>
      <c r="L3384">
        <v>1.1000000000000001</v>
      </c>
      <c r="M3384">
        <v>2</v>
      </c>
      <c r="N3384">
        <v>13.2</v>
      </c>
      <c r="O3384">
        <v>18</v>
      </c>
      <c r="P3384">
        <v>0</v>
      </c>
      <c r="Q3384" s="1" t="s">
        <v>31</v>
      </c>
      <c r="R3384" s="1" t="s">
        <v>58</v>
      </c>
      <c r="S3384" s="1" t="s">
        <v>64</v>
      </c>
      <c r="T3384" s="1" t="s">
        <v>34</v>
      </c>
      <c r="U3384" s="1" t="s">
        <v>251</v>
      </c>
      <c r="V3384" s="1" t="s">
        <v>36</v>
      </c>
      <c r="W3384">
        <f t="shared" si="104"/>
        <v>46183.457638888889</v>
      </c>
      <c r="X3384">
        <f t="shared" si="105"/>
        <v>46183.522916666669</v>
      </c>
    </row>
    <row r="3385" spans="1:24" x14ac:dyDescent="0.2">
      <c r="A3385" s="1" t="s">
        <v>7284</v>
      </c>
      <c r="B3385" s="1" t="s">
        <v>7279</v>
      </c>
      <c r="C3385" s="1" t="s">
        <v>7124</v>
      </c>
      <c r="D3385" s="1" t="s">
        <v>7285</v>
      </c>
      <c r="E3385" s="1" t="s">
        <v>26</v>
      </c>
      <c r="F3385" s="1" t="s">
        <v>56</v>
      </c>
      <c r="G3385" s="1" t="s">
        <v>96</v>
      </c>
      <c r="H3385" s="1" t="s">
        <v>62</v>
      </c>
      <c r="I3385" s="1" t="s">
        <v>2895</v>
      </c>
      <c r="J3385">
        <v>5</v>
      </c>
      <c r="K3385">
        <v>9.5</v>
      </c>
      <c r="L3385">
        <v>1</v>
      </c>
      <c r="M3385">
        <v>4.0999999999999996</v>
      </c>
      <c r="N3385">
        <v>14.5</v>
      </c>
      <c r="O3385">
        <v>15</v>
      </c>
      <c r="P3385">
        <v>0</v>
      </c>
      <c r="Q3385" s="1" t="s">
        <v>31</v>
      </c>
      <c r="R3385" s="1" t="s">
        <v>117</v>
      </c>
      <c r="S3385" s="1" t="s">
        <v>143</v>
      </c>
      <c r="T3385" s="1" t="s">
        <v>34</v>
      </c>
      <c r="U3385" s="1" t="s">
        <v>251</v>
      </c>
      <c r="V3385" s="1" t="s">
        <v>36</v>
      </c>
      <c r="W3385">
        <f t="shared" si="104"/>
        <v>46183.457638888889</v>
      </c>
      <c r="X3385">
        <f t="shared" si="105"/>
        <v>46183.532638888886</v>
      </c>
    </row>
    <row r="3386" spans="1:24" x14ac:dyDescent="0.2">
      <c r="A3386" s="1" t="s">
        <v>7286</v>
      </c>
      <c r="B3386" s="1" t="s">
        <v>7287</v>
      </c>
      <c r="C3386" s="1" t="s">
        <v>7288</v>
      </c>
      <c r="D3386" s="1" t="s">
        <v>7289</v>
      </c>
      <c r="E3386" s="1" t="s">
        <v>26</v>
      </c>
      <c r="F3386" s="1" t="s">
        <v>27</v>
      </c>
      <c r="G3386" s="1" t="s">
        <v>194</v>
      </c>
      <c r="H3386" s="1" t="s">
        <v>29</v>
      </c>
      <c r="I3386" s="1" t="s">
        <v>2080</v>
      </c>
      <c r="J3386">
        <v>6</v>
      </c>
      <c r="K3386">
        <v>9.1</v>
      </c>
      <c r="L3386">
        <v>0.8</v>
      </c>
      <c r="M3386">
        <v>3.2</v>
      </c>
      <c r="N3386">
        <v>13.1</v>
      </c>
      <c r="O3386">
        <v>15</v>
      </c>
      <c r="P3386">
        <v>0</v>
      </c>
      <c r="Q3386" s="1" t="s">
        <v>31</v>
      </c>
      <c r="R3386" s="1" t="s">
        <v>130</v>
      </c>
      <c r="S3386" s="1" t="s">
        <v>76</v>
      </c>
      <c r="T3386" s="1" t="s">
        <v>71</v>
      </c>
      <c r="U3386" s="1" t="s">
        <v>127</v>
      </c>
      <c r="V3386" s="1" t="s">
        <v>36</v>
      </c>
      <c r="W3386">
        <f t="shared" si="104"/>
        <v>46183.282638888886</v>
      </c>
      <c r="X3386">
        <f t="shared" si="105"/>
        <v>46183.291666666664</v>
      </c>
    </row>
    <row r="3387" spans="1:24" x14ac:dyDescent="0.2">
      <c r="A3387" s="1" t="s">
        <v>7290</v>
      </c>
      <c r="B3387" s="1" t="s">
        <v>7287</v>
      </c>
      <c r="C3387" s="1" t="s">
        <v>7288</v>
      </c>
      <c r="D3387" s="1" t="s">
        <v>7291</v>
      </c>
      <c r="E3387" s="1" t="s">
        <v>26</v>
      </c>
      <c r="F3387" s="1" t="s">
        <v>27</v>
      </c>
      <c r="G3387" s="1" t="s">
        <v>194</v>
      </c>
      <c r="H3387" s="1" t="s">
        <v>39</v>
      </c>
      <c r="I3387" s="1" t="s">
        <v>2080</v>
      </c>
      <c r="J3387">
        <v>6</v>
      </c>
      <c r="K3387">
        <v>6.6</v>
      </c>
      <c r="L3387">
        <v>0.6</v>
      </c>
      <c r="M3387">
        <v>5</v>
      </c>
      <c r="N3387">
        <v>12.2</v>
      </c>
      <c r="O3387">
        <v>12</v>
      </c>
      <c r="P3387">
        <v>0</v>
      </c>
      <c r="Q3387" s="1" t="s">
        <v>31</v>
      </c>
      <c r="R3387" s="1" t="s">
        <v>106</v>
      </c>
      <c r="S3387" s="1" t="s">
        <v>131</v>
      </c>
      <c r="T3387" s="1" t="s">
        <v>71</v>
      </c>
      <c r="U3387" s="1" t="s">
        <v>127</v>
      </c>
      <c r="V3387" s="1" t="s">
        <v>36</v>
      </c>
      <c r="W3387">
        <f t="shared" si="104"/>
        <v>46183.282638888886</v>
      </c>
      <c r="X3387">
        <f t="shared" si="105"/>
        <v>46183.3</v>
      </c>
    </row>
    <row r="3388" spans="1:24" x14ac:dyDescent="0.2">
      <c r="A3388" s="1" t="s">
        <v>7292</v>
      </c>
      <c r="B3388" s="1" t="s">
        <v>7287</v>
      </c>
      <c r="C3388" s="1" t="s">
        <v>7288</v>
      </c>
      <c r="D3388" s="1" t="s">
        <v>7293</v>
      </c>
      <c r="E3388" s="1" t="s">
        <v>26</v>
      </c>
      <c r="F3388" s="1" t="s">
        <v>27</v>
      </c>
      <c r="G3388" s="1" t="s">
        <v>194</v>
      </c>
      <c r="H3388" s="1" t="s">
        <v>45</v>
      </c>
      <c r="I3388" s="1" t="s">
        <v>2080</v>
      </c>
      <c r="J3388">
        <v>6</v>
      </c>
      <c r="K3388">
        <v>9.1</v>
      </c>
      <c r="L3388">
        <v>5.7</v>
      </c>
      <c r="M3388">
        <v>2.9</v>
      </c>
      <c r="N3388">
        <v>17.7</v>
      </c>
      <c r="O3388">
        <v>18</v>
      </c>
      <c r="P3388">
        <v>0</v>
      </c>
      <c r="Q3388" s="1" t="s">
        <v>31</v>
      </c>
      <c r="R3388" s="1" t="s">
        <v>340</v>
      </c>
      <c r="S3388" s="1" t="s">
        <v>156</v>
      </c>
      <c r="T3388" s="1" t="s">
        <v>71</v>
      </c>
      <c r="U3388" s="1" t="s">
        <v>127</v>
      </c>
      <c r="V3388" s="1" t="s">
        <v>36</v>
      </c>
      <c r="W3388">
        <f t="shared" si="104"/>
        <v>46183.282638888886</v>
      </c>
      <c r="X3388">
        <f t="shared" si="105"/>
        <v>46183.3125</v>
      </c>
    </row>
    <row r="3389" spans="1:24" x14ac:dyDescent="0.2">
      <c r="A3389" s="1" t="s">
        <v>7294</v>
      </c>
      <c r="B3389" s="1" t="s">
        <v>7287</v>
      </c>
      <c r="C3389" s="1" t="s">
        <v>7288</v>
      </c>
      <c r="D3389" s="1" t="s">
        <v>7295</v>
      </c>
      <c r="E3389" s="1" t="s">
        <v>26</v>
      </c>
      <c r="F3389" s="1" t="s">
        <v>50</v>
      </c>
      <c r="G3389" s="1" t="s">
        <v>194</v>
      </c>
      <c r="H3389" s="1" t="s">
        <v>51</v>
      </c>
      <c r="I3389" s="1" t="s">
        <v>2080</v>
      </c>
      <c r="J3389">
        <v>6</v>
      </c>
      <c r="K3389">
        <v>15.4</v>
      </c>
      <c r="L3389">
        <v>12.1</v>
      </c>
      <c r="M3389">
        <v>3.5</v>
      </c>
      <c r="N3389">
        <v>31</v>
      </c>
      <c r="O3389">
        <v>26</v>
      </c>
      <c r="P3389">
        <v>0</v>
      </c>
      <c r="Q3389" s="1" t="s">
        <v>31</v>
      </c>
      <c r="R3389" s="1" t="s">
        <v>277</v>
      </c>
      <c r="S3389" s="1" t="s">
        <v>344</v>
      </c>
      <c r="T3389" s="1" t="s">
        <v>71</v>
      </c>
      <c r="U3389" s="1" t="s">
        <v>127</v>
      </c>
      <c r="V3389" s="1" t="s">
        <v>42</v>
      </c>
      <c r="W3389">
        <f t="shared" si="104"/>
        <v>46183.282638888886</v>
      </c>
      <c r="X3389">
        <f t="shared" si="105"/>
        <v>46183.334027777775</v>
      </c>
    </row>
    <row r="3390" spans="1:24" x14ac:dyDescent="0.2">
      <c r="A3390" s="1" t="s">
        <v>7296</v>
      </c>
      <c r="B3390" s="1" t="s">
        <v>7287</v>
      </c>
      <c r="C3390" s="1" t="s">
        <v>7288</v>
      </c>
      <c r="D3390" s="1" t="s">
        <v>7212</v>
      </c>
      <c r="E3390" s="1" t="s">
        <v>26</v>
      </c>
      <c r="F3390" s="1" t="s">
        <v>56</v>
      </c>
      <c r="G3390" s="1" t="s">
        <v>194</v>
      </c>
      <c r="H3390" s="1" t="s">
        <v>57</v>
      </c>
      <c r="I3390" s="1" t="s">
        <v>2080</v>
      </c>
      <c r="J3390">
        <v>6</v>
      </c>
      <c r="K3390">
        <v>10.6</v>
      </c>
      <c r="L3390">
        <v>0.6</v>
      </c>
      <c r="M3390">
        <v>2.9</v>
      </c>
      <c r="N3390">
        <v>14.1</v>
      </c>
      <c r="O3390">
        <v>18</v>
      </c>
      <c r="P3390">
        <v>0</v>
      </c>
      <c r="Q3390" s="1" t="s">
        <v>31</v>
      </c>
      <c r="R3390" s="1" t="s">
        <v>420</v>
      </c>
      <c r="S3390" s="1" t="s">
        <v>538</v>
      </c>
      <c r="T3390" s="1" t="s">
        <v>71</v>
      </c>
      <c r="U3390" s="1" t="s">
        <v>127</v>
      </c>
      <c r="V3390" s="1" t="s">
        <v>36</v>
      </c>
      <c r="W3390">
        <f t="shared" si="104"/>
        <v>46183.282638888886</v>
      </c>
      <c r="X3390">
        <f t="shared" si="105"/>
        <v>46183.34375</v>
      </c>
    </row>
    <row r="3391" spans="1:24" x14ac:dyDescent="0.2">
      <c r="A3391" s="1" t="s">
        <v>7297</v>
      </c>
      <c r="B3391" s="1" t="s">
        <v>7287</v>
      </c>
      <c r="C3391" s="1" t="s">
        <v>7288</v>
      </c>
      <c r="D3391" s="1" t="s">
        <v>7298</v>
      </c>
      <c r="E3391" s="1" t="s">
        <v>26</v>
      </c>
      <c r="F3391" s="1" t="s">
        <v>56</v>
      </c>
      <c r="G3391" s="1" t="s">
        <v>194</v>
      </c>
      <c r="H3391" s="1" t="s">
        <v>62</v>
      </c>
      <c r="I3391" s="1" t="s">
        <v>2080</v>
      </c>
      <c r="J3391">
        <v>6</v>
      </c>
      <c r="K3391">
        <v>6.2</v>
      </c>
      <c r="L3391">
        <v>0.8</v>
      </c>
      <c r="M3391">
        <v>1.5</v>
      </c>
      <c r="N3391">
        <v>8.5</v>
      </c>
      <c r="O3391">
        <v>15</v>
      </c>
      <c r="P3391">
        <v>0</v>
      </c>
      <c r="Q3391" s="1" t="s">
        <v>31</v>
      </c>
      <c r="R3391" s="1" t="s">
        <v>58</v>
      </c>
      <c r="S3391" s="1" t="s">
        <v>114</v>
      </c>
      <c r="T3391" s="1" t="s">
        <v>71</v>
      </c>
      <c r="U3391" s="1" t="s">
        <v>127</v>
      </c>
      <c r="V3391" s="1" t="s">
        <v>36</v>
      </c>
      <c r="W3391">
        <f t="shared" si="104"/>
        <v>46183.282638888886</v>
      </c>
      <c r="X3391">
        <f t="shared" si="105"/>
        <v>46183.349305555559</v>
      </c>
    </row>
    <row r="3392" spans="1:24" x14ac:dyDescent="0.2">
      <c r="A3392" s="1" t="s">
        <v>7299</v>
      </c>
      <c r="B3392" s="1" t="s">
        <v>7300</v>
      </c>
      <c r="C3392" s="1" t="s">
        <v>7301</v>
      </c>
      <c r="D3392" s="1" t="s">
        <v>7302</v>
      </c>
      <c r="E3392" s="1" t="s">
        <v>26</v>
      </c>
      <c r="F3392" s="1" t="s">
        <v>27</v>
      </c>
      <c r="G3392" s="1" t="s">
        <v>764</v>
      </c>
      <c r="H3392" s="1" t="s">
        <v>29</v>
      </c>
      <c r="I3392" s="1" t="s">
        <v>1679</v>
      </c>
      <c r="J3392">
        <v>9</v>
      </c>
      <c r="K3392">
        <v>12.1</v>
      </c>
      <c r="L3392">
        <v>0.9</v>
      </c>
      <c r="M3392">
        <v>1.9</v>
      </c>
      <c r="N3392">
        <v>15</v>
      </c>
      <c r="O3392">
        <v>15</v>
      </c>
      <c r="P3392">
        <v>0</v>
      </c>
      <c r="Q3392" s="1" t="s">
        <v>31</v>
      </c>
      <c r="R3392" s="1" t="s">
        <v>173</v>
      </c>
      <c r="S3392" s="1" t="s">
        <v>156</v>
      </c>
      <c r="T3392" s="1" t="s">
        <v>34</v>
      </c>
      <c r="U3392" s="1" t="s">
        <v>127</v>
      </c>
      <c r="V3392" s="1" t="s">
        <v>36</v>
      </c>
      <c r="W3392">
        <f t="shared" si="104"/>
        <v>46183.306944444441</v>
      </c>
      <c r="X3392">
        <f t="shared" si="105"/>
        <v>46183.317361111112</v>
      </c>
    </row>
    <row r="3393" spans="1:24" x14ac:dyDescent="0.2">
      <c r="A3393" s="1" t="s">
        <v>7303</v>
      </c>
      <c r="B3393" s="1" t="s">
        <v>7300</v>
      </c>
      <c r="C3393" s="1" t="s">
        <v>7301</v>
      </c>
      <c r="D3393" s="1" t="s">
        <v>6989</v>
      </c>
      <c r="E3393" s="1" t="s">
        <v>26</v>
      </c>
      <c r="F3393" s="1" t="s">
        <v>27</v>
      </c>
      <c r="G3393" s="1" t="s">
        <v>764</v>
      </c>
      <c r="H3393" s="1" t="s">
        <v>39</v>
      </c>
      <c r="I3393" s="1" t="s">
        <v>1679</v>
      </c>
      <c r="J3393">
        <v>9</v>
      </c>
      <c r="K3393">
        <v>10.1</v>
      </c>
      <c r="L3393">
        <v>0.2</v>
      </c>
      <c r="M3393">
        <v>7.1</v>
      </c>
      <c r="N3393">
        <v>17.5</v>
      </c>
      <c r="O3393">
        <v>12</v>
      </c>
      <c r="P3393">
        <v>0</v>
      </c>
      <c r="Q3393" s="1" t="s">
        <v>31</v>
      </c>
      <c r="R3393" s="1" t="s">
        <v>134</v>
      </c>
      <c r="S3393" s="1" t="s">
        <v>41</v>
      </c>
      <c r="T3393" s="1" t="s">
        <v>34</v>
      </c>
      <c r="U3393" s="1" t="s">
        <v>127</v>
      </c>
      <c r="V3393" s="1" t="s">
        <v>42</v>
      </c>
      <c r="W3393">
        <f t="shared" si="104"/>
        <v>46183.306944444441</v>
      </c>
      <c r="X3393">
        <f t="shared" si="105"/>
        <v>46183.32916666667</v>
      </c>
    </row>
    <row r="3394" spans="1:24" x14ac:dyDescent="0.2">
      <c r="A3394" s="1" t="s">
        <v>7304</v>
      </c>
      <c r="B3394" s="1" t="s">
        <v>7300</v>
      </c>
      <c r="C3394" s="1" t="s">
        <v>7301</v>
      </c>
      <c r="D3394" s="1" t="s">
        <v>7212</v>
      </c>
      <c r="E3394" s="1" t="s">
        <v>26</v>
      </c>
      <c r="F3394" s="1" t="s">
        <v>27</v>
      </c>
      <c r="G3394" s="1" t="s">
        <v>764</v>
      </c>
      <c r="H3394" s="1" t="s">
        <v>45</v>
      </c>
      <c r="I3394" s="1" t="s">
        <v>1679</v>
      </c>
      <c r="J3394">
        <v>9</v>
      </c>
      <c r="K3394">
        <v>13.2</v>
      </c>
      <c r="L3394">
        <v>5.7</v>
      </c>
      <c r="M3394">
        <v>2.2000000000000002</v>
      </c>
      <c r="N3394">
        <v>21.1</v>
      </c>
      <c r="O3394">
        <v>18</v>
      </c>
      <c r="P3394">
        <v>0</v>
      </c>
      <c r="Q3394" s="1" t="s">
        <v>31</v>
      </c>
      <c r="R3394" s="1" t="s">
        <v>98</v>
      </c>
      <c r="S3394" s="1" t="s">
        <v>103</v>
      </c>
      <c r="T3394" s="1" t="s">
        <v>34</v>
      </c>
      <c r="U3394" s="1" t="s">
        <v>127</v>
      </c>
      <c r="V3394" s="1" t="s">
        <v>42</v>
      </c>
      <c r="W3394">
        <f t="shared" ref="W3394:W3457" si="106">DATEVALUE(MID(C3394,1,10))+TIMEVALUE(MID(C3394,12,8))</f>
        <v>46183.306944444441</v>
      </c>
      <c r="X3394">
        <f t="shared" ref="X3394:X3457" si="107">DATEVALUE(MID(D3394,1,10))+TIMEVALUE(MID(D3394,12,8))</f>
        <v>46183.34375</v>
      </c>
    </row>
    <row r="3395" spans="1:24" x14ac:dyDescent="0.2">
      <c r="A3395" s="1" t="s">
        <v>7305</v>
      </c>
      <c r="B3395" s="1" t="s">
        <v>7300</v>
      </c>
      <c r="C3395" s="1" t="s">
        <v>7301</v>
      </c>
      <c r="D3395" s="1" t="s">
        <v>7306</v>
      </c>
      <c r="E3395" s="1" t="s">
        <v>26</v>
      </c>
      <c r="F3395" s="1" t="s">
        <v>50</v>
      </c>
      <c r="G3395" s="1" t="s">
        <v>764</v>
      </c>
      <c r="H3395" s="1" t="s">
        <v>51</v>
      </c>
      <c r="I3395" s="1" t="s">
        <v>1679</v>
      </c>
      <c r="J3395">
        <v>9</v>
      </c>
      <c r="K3395">
        <v>16.600000000000001</v>
      </c>
      <c r="L3395">
        <v>8.5</v>
      </c>
      <c r="M3395">
        <v>5.3</v>
      </c>
      <c r="N3395">
        <v>30.4</v>
      </c>
      <c r="O3395">
        <v>26</v>
      </c>
      <c r="P3395">
        <v>0</v>
      </c>
      <c r="Q3395" s="1" t="s">
        <v>31</v>
      </c>
      <c r="R3395" s="1" t="s">
        <v>431</v>
      </c>
      <c r="S3395" s="1" t="s">
        <v>403</v>
      </c>
      <c r="T3395" s="1" t="s">
        <v>34</v>
      </c>
      <c r="U3395" s="1" t="s">
        <v>127</v>
      </c>
      <c r="V3395" s="1" t="s">
        <v>42</v>
      </c>
      <c r="W3395">
        <f t="shared" si="106"/>
        <v>46183.306944444441</v>
      </c>
      <c r="X3395">
        <f t="shared" si="107"/>
        <v>46183.365277777775</v>
      </c>
    </row>
    <row r="3396" spans="1:24" x14ac:dyDescent="0.2">
      <c r="A3396" s="1" t="s">
        <v>7307</v>
      </c>
      <c r="B3396" s="1" t="s">
        <v>7300</v>
      </c>
      <c r="C3396" s="1" t="s">
        <v>7301</v>
      </c>
      <c r="D3396" s="1" t="s">
        <v>7308</v>
      </c>
      <c r="E3396" s="1" t="s">
        <v>26</v>
      </c>
      <c r="F3396" s="1" t="s">
        <v>56</v>
      </c>
      <c r="G3396" s="1" t="s">
        <v>764</v>
      </c>
      <c r="H3396" s="1" t="s">
        <v>57</v>
      </c>
      <c r="I3396" s="1" t="s">
        <v>1679</v>
      </c>
      <c r="J3396">
        <v>9</v>
      </c>
      <c r="K3396">
        <v>13.3</v>
      </c>
      <c r="L3396">
        <v>0.3</v>
      </c>
      <c r="M3396">
        <v>2.2000000000000002</v>
      </c>
      <c r="N3396">
        <v>15.7</v>
      </c>
      <c r="O3396">
        <v>18</v>
      </c>
      <c r="P3396">
        <v>0</v>
      </c>
      <c r="Q3396" s="1" t="s">
        <v>31</v>
      </c>
      <c r="R3396" s="1" t="s">
        <v>261</v>
      </c>
      <c r="S3396" s="1" t="s">
        <v>296</v>
      </c>
      <c r="T3396" s="1" t="s">
        <v>34</v>
      </c>
      <c r="U3396" s="1" t="s">
        <v>127</v>
      </c>
      <c r="V3396" s="1" t="s">
        <v>36</v>
      </c>
      <c r="W3396">
        <f t="shared" si="106"/>
        <v>46183.306944444441</v>
      </c>
      <c r="X3396">
        <f t="shared" si="107"/>
        <v>46183.375694444447</v>
      </c>
    </row>
    <row r="3397" spans="1:24" x14ac:dyDescent="0.2">
      <c r="A3397" s="1" t="s">
        <v>7309</v>
      </c>
      <c r="B3397" s="1" t="s">
        <v>7300</v>
      </c>
      <c r="C3397" s="1" t="s">
        <v>7301</v>
      </c>
      <c r="D3397" s="1" t="s">
        <v>7310</v>
      </c>
      <c r="E3397" s="1" t="s">
        <v>26</v>
      </c>
      <c r="F3397" s="1" t="s">
        <v>56</v>
      </c>
      <c r="G3397" s="1" t="s">
        <v>764</v>
      </c>
      <c r="H3397" s="1" t="s">
        <v>62</v>
      </c>
      <c r="I3397" s="1" t="s">
        <v>1679</v>
      </c>
      <c r="J3397">
        <v>9</v>
      </c>
      <c r="K3397">
        <v>7.1</v>
      </c>
      <c r="L3397">
        <v>1</v>
      </c>
      <c r="M3397">
        <v>1.2</v>
      </c>
      <c r="N3397">
        <v>9.3000000000000007</v>
      </c>
      <c r="O3397">
        <v>15</v>
      </c>
      <c r="P3397">
        <v>0</v>
      </c>
      <c r="Q3397" s="1" t="s">
        <v>31</v>
      </c>
      <c r="R3397" s="1" t="s">
        <v>58</v>
      </c>
      <c r="S3397" s="1" t="s">
        <v>538</v>
      </c>
      <c r="T3397" s="1" t="s">
        <v>34</v>
      </c>
      <c r="U3397" s="1" t="s">
        <v>127</v>
      </c>
      <c r="V3397" s="1" t="s">
        <v>36</v>
      </c>
      <c r="W3397">
        <f t="shared" si="106"/>
        <v>46183.306944444441</v>
      </c>
      <c r="X3397">
        <f t="shared" si="107"/>
        <v>46183.382638888892</v>
      </c>
    </row>
    <row r="3398" spans="1:24" x14ac:dyDescent="0.2">
      <c r="A3398" s="1" t="s">
        <v>7311</v>
      </c>
      <c r="B3398" s="1" t="s">
        <v>7312</v>
      </c>
      <c r="C3398" s="1" t="s">
        <v>7288</v>
      </c>
      <c r="D3398" s="1" t="s">
        <v>7313</v>
      </c>
      <c r="E3398" s="1" t="s">
        <v>26</v>
      </c>
      <c r="F3398" s="1" t="s">
        <v>27</v>
      </c>
      <c r="G3398" s="1" t="s">
        <v>194</v>
      </c>
      <c r="H3398" s="1" t="s">
        <v>29</v>
      </c>
      <c r="I3398" s="1" t="s">
        <v>1495</v>
      </c>
      <c r="J3398">
        <v>2</v>
      </c>
      <c r="K3398">
        <v>12.4</v>
      </c>
      <c r="L3398">
        <v>1.4</v>
      </c>
      <c r="M3398">
        <v>2.5</v>
      </c>
      <c r="N3398">
        <v>16.399999999999999</v>
      </c>
      <c r="O3398">
        <v>15</v>
      </c>
      <c r="P3398">
        <v>0</v>
      </c>
      <c r="Q3398" s="1" t="s">
        <v>31</v>
      </c>
      <c r="R3398" s="1" t="s">
        <v>32</v>
      </c>
      <c r="S3398" s="1" t="s">
        <v>41</v>
      </c>
      <c r="T3398" s="1" t="s">
        <v>34</v>
      </c>
      <c r="U3398" s="1" t="s">
        <v>35</v>
      </c>
      <c r="V3398" s="1" t="s">
        <v>36</v>
      </c>
      <c r="W3398">
        <f t="shared" si="106"/>
        <v>46183.282638888886</v>
      </c>
      <c r="X3398">
        <f t="shared" si="107"/>
        <v>46183.293749999997</v>
      </c>
    </row>
    <row r="3399" spans="1:24" x14ac:dyDescent="0.2">
      <c r="A3399" s="1" t="s">
        <v>7314</v>
      </c>
      <c r="B3399" s="1" t="s">
        <v>7312</v>
      </c>
      <c r="C3399" s="1" t="s">
        <v>7288</v>
      </c>
      <c r="D3399" s="1" t="s">
        <v>7315</v>
      </c>
      <c r="E3399" s="1" t="s">
        <v>26</v>
      </c>
      <c r="F3399" s="1" t="s">
        <v>27</v>
      </c>
      <c r="G3399" s="1" t="s">
        <v>194</v>
      </c>
      <c r="H3399" s="1" t="s">
        <v>39</v>
      </c>
      <c r="I3399" s="1" t="s">
        <v>1495</v>
      </c>
      <c r="J3399">
        <v>2</v>
      </c>
      <c r="K3399">
        <v>11.9</v>
      </c>
      <c r="L3399">
        <v>0.9</v>
      </c>
      <c r="M3399">
        <v>4.3</v>
      </c>
      <c r="N3399">
        <v>17.100000000000001</v>
      </c>
      <c r="O3399">
        <v>12</v>
      </c>
      <c r="P3399">
        <v>0</v>
      </c>
      <c r="Q3399" s="1" t="s">
        <v>31</v>
      </c>
      <c r="R3399" s="1" t="s">
        <v>134</v>
      </c>
      <c r="S3399" s="1" t="s">
        <v>135</v>
      </c>
      <c r="T3399" s="1" t="s">
        <v>34</v>
      </c>
      <c r="U3399" s="1" t="s">
        <v>35</v>
      </c>
      <c r="V3399" s="1" t="s">
        <v>42</v>
      </c>
      <c r="W3399">
        <f t="shared" si="106"/>
        <v>46183.282638888886</v>
      </c>
      <c r="X3399">
        <f t="shared" si="107"/>
        <v>46183.305555555555</v>
      </c>
    </row>
    <row r="3400" spans="1:24" x14ac:dyDescent="0.2">
      <c r="A3400" s="1" t="s">
        <v>7316</v>
      </c>
      <c r="B3400" s="1" t="s">
        <v>7312</v>
      </c>
      <c r="C3400" s="1" t="s">
        <v>7288</v>
      </c>
      <c r="D3400" s="1" t="s">
        <v>7174</v>
      </c>
      <c r="E3400" s="1" t="s">
        <v>26</v>
      </c>
      <c r="F3400" s="1" t="s">
        <v>27</v>
      </c>
      <c r="G3400" s="1" t="s">
        <v>194</v>
      </c>
      <c r="H3400" s="1" t="s">
        <v>45</v>
      </c>
      <c r="I3400" s="1" t="s">
        <v>1495</v>
      </c>
      <c r="J3400">
        <v>2</v>
      </c>
      <c r="K3400">
        <v>12.8</v>
      </c>
      <c r="L3400">
        <v>5.7</v>
      </c>
      <c r="M3400">
        <v>2.2999999999999998</v>
      </c>
      <c r="N3400">
        <v>20.7</v>
      </c>
      <c r="O3400">
        <v>18</v>
      </c>
      <c r="P3400">
        <v>0</v>
      </c>
      <c r="Q3400" s="1" t="s">
        <v>31</v>
      </c>
      <c r="R3400" s="1" t="s">
        <v>106</v>
      </c>
      <c r="S3400" s="1" t="s">
        <v>47</v>
      </c>
      <c r="T3400" s="1" t="s">
        <v>34</v>
      </c>
      <c r="U3400" s="1" t="s">
        <v>35</v>
      </c>
      <c r="V3400" s="1" t="s">
        <v>36</v>
      </c>
      <c r="W3400">
        <f t="shared" si="106"/>
        <v>46183.282638888886</v>
      </c>
      <c r="X3400">
        <f t="shared" si="107"/>
        <v>46183.320138888892</v>
      </c>
    </row>
    <row r="3401" spans="1:24" x14ac:dyDescent="0.2">
      <c r="A3401" s="1" t="s">
        <v>7317</v>
      </c>
      <c r="B3401" s="1" t="s">
        <v>7312</v>
      </c>
      <c r="C3401" s="1" t="s">
        <v>7288</v>
      </c>
      <c r="D3401" s="1" t="s">
        <v>7065</v>
      </c>
      <c r="E3401" s="1" t="s">
        <v>26</v>
      </c>
      <c r="F3401" s="1" t="s">
        <v>50</v>
      </c>
      <c r="G3401" s="1" t="s">
        <v>194</v>
      </c>
      <c r="H3401" s="1" t="s">
        <v>51</v>
      </c>
      <c r="I3401" s="1" t="s">
        <v>1495</v>
      </c>
      <c r="J3401">
        <v>2</v>
      </c>
      <c r="K3401">
        <v>15.4</v>
      </c>
      <c r="L3401">
        <v>11.9</v>
      </c>
      <c r="M3401">
        <v>1.4</v>
      </c>
      <c r="N3401">
        <v>28.7</v>
      </c>
      <c r="O3401">
        <v>26</v>
      </c>
      <c r="P3401">
        <v>0</v>
      </c>
      <c r="Q3401" s="1" t="s">
        <v>31</v>
      </c>
      <c r="R3401" s="1" t="s">
        <v>138</v>
      </c>
      <c r="S3401" s="1" t="s">
        <v>53</v>
      </c>
      <c r="T3401" s="1" t="s">
        <v>34</v>
      </c>
      <c r="U3401" s="1" t="s">
        <v>35</v>
      </c>
      <c r="V3401" s="1" t="s">
        <v>36</v>
      </c>
      <c r="W3401">
        <f t="shared" si="106"/>
        <v>46183.282638888886</v>
      </c>
      <c r="X3401">
        <f t="shared" si="107"/>
        <v>46183.339583333334</v>
      </c>
    </row>
    <row r="3402" spans="1:24" x14ac:dyDescent="0.2">
      <c r="A3402" s="1" t="s">
        <v>7318</v>
      </c>
      <c r="B3402" s="1" t="s">
        <v>7312</v>
      </c>
      <c r="C3402" s="1" t="s">
        <v>7288</v>
      </c>
      <c r="D3402" s="1" t="s">
        <v>7319</v>
      </c>
      <c r="E3402" s="1" t="s">
        <v>26</v>
      </c>
      <c r="F3402" s="1" t="s">
        <v>56</v>
      </c>
      <c r="G3402" s="1" t="s">
        <v>194</v>
      </c>
      <c r="H3402" s="1" t="s">
        <v>57</v>
      </c>
      <c r="I3402" s="1" t="s">
        <v>1495</v>
      </c>
      <c r="J3402">
        <v>2</v>
      </c>
      <c r="K3402">
        <v>11.6</v>
      </c>
      <c r="L3402">
        <v>0.9</v>
      </c>
      <c r="M3402">
        <v>2.4</v>
      </c>
      <c r="N3402">
        <v>15</v>
      </c>
      <c r="O3402">
        <v>18</v>
      </c>
      <c r="P3402">
        <v>0</v>
      </c>
      <c r="Q3402" s="1" t="s">
        <v>31</v>
      </c>
      <c r="R3402" s="1" t="s">
        <v>142</v>
      </c>
      <c r="S3402" s="1" t="s">
        <v>143</v>
      </c>
      <c r="T3402" s="1" t="s">
        <v>34</v>
      </c>
      <c r="U3402" s="1" t="s">
        <v>35</v>
      </c>
      <c r="V3402" s="1" t="s">
        <v>36</v>
      </c>
      <c r="W3402">
        <f t="shared" si="106"/>
        <v>46183.282638888886</v>
      </c>
      <c r="X3402">
        <f t="shared" si="107"/>
        <v>46183.35</v>
      </c>
    </row>
    <row r="3403" spans="1:24" x14ac:dyDescent="0.2">
      <c r="A3403" s="1" t="s">
        <v>7320</v>
      </c>
      <c r="B3403" s="1" t="s">
        <v>7312</v>
      </c>
      <c r="C3403" s="1" t="s">
        <v>7288</v>
      </c>
      <c r="D3403" s="1" t="s">
        <v>7321</v>
      </c>
      <c r="E3403" s="1" t="s">
        <v>26</v>
      </c>
      <c r="F3403" s="1" t="s">
        <v>56</v>
      </c>
      <c r="G3403" s="1" t="s">
        <v>194</v>
      </c>
      <c r="H3403" s="1" t="s">
        <v>62</v>
      </c>
      <c r="I3403" s="1" t="s">
        <v>1495</v>
      </c>
      <c r="J3403">
        <v>2</v>
      </c>
      <c r="K3403">
        <v>6.2</v>
      </c>
      <c r="L3403">
        <v>0.7</v>
      </c>
      <c r="M3403">
        <v>3.1</v>
      </c>
      <c r="N3403">
        <v>10</v>
      </c>
      <c r="O3403">
        <v>15</v>
      </c>
      <c r="P3403">
        <v>0</v>
      </c>
      <c r="Q3403" s="1" t="s">
        <v>31</v>
      </c>
      <c r="R3403" s="1" t="s">
        <v>407</v>
      </c>
      <c r="S3403" s="1" t="s">
        <v>118</v>
      </c>
      <c r="T3403" s="1" t="s">
        <v>34</v>
      </c>
      <c r="U3403" s="1" t="s">
        <v>35</v>
      </c>
      <c r="V3403" s="1" t="s">
        <v>36</v>
      </c>
      <c r="W3403">
        <f t="shared" si="106"/>
        <v>46183.282638888886</v>
      </c>
      <c r="X3403">
        <f t="shared" si="107"/>
        <v>46183.356944444444</v>
      </c>
    </row>
    <row r="3404" spans="1:24" x14ac:dyDescent="0.2">
      <c r="A3404" s="1" t="s">
        <v>7322</v>
      </c>
      <c r="B3404" s="1" t="s">
        <v>7323</v>
      </c>
      <c r="C3404" s="1" t="s">
        <v>7324</v>
      </c>
      <c r="D3404" s="1" t="s">
        <v>7325</v>
      </c>
      <c r="E3404" s="1" t="s">
        <v>26</v>
      </c>
      <c r="F3404" s="1" t="s">
        <v>27</v>
      </c>
      <c r="G3404" s="1" t="s">
        <v>28</v>
      </c>
      <c r="H3404" s="1" t="s">
        <v>29</v>
      </c>
      <c r="I3404" s="1" t="s">
        <v>1270</v>
      </c>
      <c r="J3404">
        <v>9</v>
      </c>
      <c r="K3404">
        <v>8.1999999999999993</v>
      </c>
      <c r="L3404">
        <v>0.4</v>
      </c>
      <c r="M3404">
        <v>0.7</v>
      </c>
      <c r="N3404">
        <v>9.3000000000000007</v>
      </c>
      <c r="O3404">
        <v>15</v>
      </c>
      <c r="P3404">
        <v>0</v>
      </c>
      <c r="Q3404" s="1" t="s">
        <v>31</v>
      </c>
      <c r="R3404" s="1" t="s">
        <v>32</v>
      </c>
      <c r="S3404" s="1" t="s">
        <v>33</v>
      </c>
      <c r="T3404" s="1" t="s">
        <v>34</v>
      </c>
      <c r="U3404" s="1" t="s">
        <v>72</v>
      </c>
      <c r="V3404" s="1" t="s">
        <v>36</v>
      </c>
      <c r="W3404">
        <f t="shared" si="106"/>
        <v>46183.380555555559</v>
      </c>
      <c r="X3404">
        <f t="shared" si="107"/>
        <v>46183.386805555558</v>
      </c>
    </row>
    <row r="3405" spans="1:24" x14ac:dyDescent="0.2">
      <c r="A3405" s="1" t="s">
        <v>7326</v>
      </c>
      <c r="B3405" s="1" t="s">
        <v>7323</v>
      </c>
      <c r="C3405" s="1" t="s">
        <v>7324</v>
      </c>
      <c r="D3405" s="1" t="s">
        <v>7327</v>
      </c>
      <c r="E3405" s="1" t="s">
        <v>26</v>
      </c>
      <c r="F3405" s="1" t="s">
        <v>27</v>
      </c>
      <c r="G3405" s="1" t="s">
        <v>28</v>
      </c>
      <c r="H3405" s="1" t="s">
        <v>39</v>
      </c>
      <c r="I3405" s="1" t="s">
        <v>1270</v>
      </c>
      <c r="J3405">
        <v>9</v>
      </c>
      <c r="K3405">
        <v>8.3000000000000007</v>
      </c>
      <c r="L3405">
        <v>0.9</v>
      </c>
      <c r="M3405">
        <v>6.4</v>
      </c>
      <c r="N3405">
        <v>15.7</v>
      </c>
      <c r="O3405">
        <v>12</v>
      </c>
      <c r="P3405">
        <v>0</v>
      </c>
      <c r="Q3405" s="1" t="s">
        <v>31</v>
      </c>
      <c r="R3405" s="1" t="s">
        <v>46</v>
      </c>
      <c r="S3405" s="1" t="s">
        <v>181</v>
      </c>
      <c r="T3405" s="1" t="s">
        <v>34</v>
      </c>
      <c r="U3405" s="1" t="s">
        <v>72</v>
      </c>
      <c r="V3405" s="1" t="s">
        <v>42</v>
      </c>
      <c r="W3405">
        <f t="shared" si="106"/>
        <v>46183.380555555559</v>
      </c>
      <c r="X3405">
        <f t="shared" si="107"/>
        <v>46183.397916666669</v>
      </c>
    </row>
    <row r="3406" spans="1:24" x14ac:dyDescent="0.2">
      <c r="A3406" s="1" t="s">
        <v>7328</v>
      </c>
      <c r="B3406" s="1" t="s">
        <v>7323</v>
      </c>
      <c r="C3406" s="1" t="s">
        <v>7324</v>
      </c>
      <c r="D3406" s="1" t="s">
        <v>7118</v>
      </c>
      <c r="E3406" s="1" t="s">
        <v>26</v>
      </c>
      <c r="F3406" s="1" t="s">
        <v>27</v>
      </c>
      <c r="G3406" s="1" t="s">
        <v>28</v>
      </c>
      <c r="H3406" s="1" t="s">
        <v>45</v>
      </c>
      <c r="I3406" s="1" t="s">
        <v>1270</v>
      </c>
      <c r="J3406">
        <v>9</v>
      </c>
      <c r="K3406">
        <v>14.2</v>
      </c>
      <c r="L3406">
        <v>5.5</v>
      </c>
      <c r="M3406">
        <v>1.6</v>
      </c>
      <c r="N3406">
        <v>21.4</v>
      </c>
      <c r="O3406">
        <v>18</v>
      </c>
      <c r="P3406">
        <v>0</v>
      </c>
      <c r="Q3406" s="1" t="s">
        <v>31</v>
      </c>
      <c r="R3406" s="1" t="s">
        <v>199</v>
      </c>
      <c r="S3406" s="1" t="s">
        <v>103</v>
      </c>
      <c r="T3406" s="1" t="s">
        <v>34</v>
      </c>
      <c r="U3406" s="1" t="s">
        <v>72</v>
      </c>
      <c r="V3406" s="1" t="s">
        <v>42</v>
      </c>
      <c r="W3406">
        <f t="shared" si="106"/>
        <v>46183.380555555559</v>
      </c>
      <c r="X3406">
        <f t="shared" si="107"/>
        <v>46183.412499999999</v>
      </c>
    </row>
    <row r="3407" spans="1:24" x14ac:dyDescent="0.2">
      <c r="A3407" s="1" t="s">
        <v>7329</v>
      </c>
      <c r="B3407" s="1" t="s">
        <v>7323</v>
      </c>
      <c r="C3407" s="1" t="s">
        <v>7324</v>
      </c>
      <c r="D3407" s="1" t="s">
        <v>7330</v>
      </c>
      <c r="E3407" s="1" t="s">
        <v>26</v>
      </c>
      <c r="F3407" s="1" t="s">
        <v>50</v>
      </c>
      <c r="G3407" s="1" t="s">
        <v>28</v>
      </c>
      <c r="H3407" s="1" t="s">
        <v>51</v>
      </c>
      <c r="I3407" s="1" t="s">
        <v>1270</v>
      </c>
      <c r="J3407">
        <v>9</v>
      </c>
      <c r="K3407">
        <v>18.5</v>
      </c>
      <c r="L3407">
        <v>12.6</v>
      </c>
      <c r="M3407">
        <v>3.1</v>
      </c>
      <c r="N3407">
        <v>34.200000000000003</v>
      </c>
      <c r="O3407">
        <v>26</v>
      </c>
      <c r="P3407">
        <v>0</v>
      </c>
      <c r="Q3407" s="1" t="s">
        <v>31</v>
      </c>
      <c r="R3407" s="1" t="s">
        <v>416</v>
      </c>
      <c r="S3407" s="1" t="s">
        <v>513</v>
      </c>
      <c r="T3407" s="1" t="s">
        <v>34</v>
      </c>
      <c r="U3407" s="1" t="s">
        <v>72</v>
      </c>
      <c r="V3407" s="1" t="s">
        <v>42</v>
      </c>
      <c r="W3407">
        <f t="shared" si="106"/>
        <v>46183.380555555559</v>
      </c>
      <c r="X3407">
        <f t="shared" si="107"/>
        <v>46183.436111111114</v>
      </c>
    </row>
    <row r="3408" spans="1:24" x14ac:dyDescent="0.2">
      <c r="A3408" s="1" t="s">
        <v>7331</v>
      </c>
      <c r="B3408" s="1" t="s">
        <v>7323</v>
      </c>
      <c r="C3408" s="1" t="s">
        <v>7324</v>
      </c>
      <c r="D3408" s="1" t="s">
        <v>7268</v>
      </c>
      <c r="E3408" s="1" t="s">
        <v>26</v>
      </c>
      <c r="F3408" s="1" t="s">
        <v>56</v>
      </c>
      <c r="G3408" s="1" t="s">
        <v>28</v>
      </c>
      <c r="H3408" s="1" t="s">
        <v>57</v>
      </c>
      <c r="I3408" s="1" t="s">
        <v>1270</v>
      </c>
      <c r="J3408">
        <v>9</v>
      </c>
      <c r="K3408">
        <v>12.7</v>
      </c>
      <c r="L3408">
        <v>0.2</v>
      </c>
      <c r="M3408">
        <v>2.9</v>
      </c>
      <c r="N3408">
        <v>15.7</v>
      </c>
      <c r="O3408">
        <v>18</v>
      </c>
      <c r="P3408">
        <v>0</v>
      </c>
      <c r="Q3408" s="1" t="s">
        <v>31</v>
      </c>
      <c r="R3408" s="1" t="s">
        <v>113</v>
      </c>
      <c r="S3408" s="1" t="s">
        <v>91</v>
      </c>
      <c r="T3408" s="1" t="s">
        <v>34</v>
      </c>
      <c r="U3408" s="1" t="s">
        <v>72</v>
      </c>
      <c r="V3408" s="1" t="s">
        <v>36</v>
      </c>
      <c r="W3408">
        <f t="shared" si="106"/>
        <v>46183.380555555559</v>
      </c>
      <c r="X3408">
        <f t="shared" si="107"/>
        <v>46183.447222222225</v>
      </c>
    </row>
    <row r="3409" spans="1:24" x14ac:dyDescent="0.2">
      <c r="A3409" s="1" t="s">
        <v>7332</v>
      </c>
      <c r="B3409" s="1" t="s">
        <v>7323</v>
      </c>
      <c r="C3409" s="1" t="s">
        <v>7324</v>
      </c>
      <c r="D3409" s="1" t="s">
        <v>7333</v>
      </c>
      <c r="E3409" s="1" t="s">
        <v>26</v>
      </c>
      <c r="F3409" s="1" t="s">
        <v>56</v>
      </c>
      <c r="G3409" s="1" t="s">
        <v>28</v>
      </c>
      <c r="H3409" s="1" t="s">
        <v>62</v>
      </c>
      <c r="I3409" s="1" t="s">
        <v>1270</v>
      </c>
      <c r="J3409">
        <v>9</v>
      </c>
      <c r="K3409">
        <v>9.9</v>
      </c>
      <c r="L3409">
        <v>0.7</v>
      </c>
      <c r="M3409">
        <v>2.2999999999999998</v>
      </c>
      <c r="N3409">
        <v>13</v>
      </c>
      <c r="O3409">
        <v>15</v>
      </c>
      <c r="P3409">
        <v>0</v>
      </c>
      <c r="Q3409" s="1" t="s">
        <v>31</v>
      </c>
      <c r="R3409" s="1" t="s">
        <v>959</v>
      </c>
      <c r="S3409" s="1" t="s">
        <v>538</v>
      </c>
      <c r="T3409" s="1" t="s">
        <v>34</v>
      </c>
      <c r="U3409" s="1" t="s">
        <v>72</v>
      </c>
      <c r="V3409" s="1" t="s">
        <v>36</v>
      </c>
      <c r="W3409">
        <f t="shared" si="106"/>
        <v>46183.380555555559</v>
      </c>
      <c r="X3409">
        <f t="shared" si="107"/>
        <v>46183.456250000003</v>
      </c>
    </row>
    <row r="3410" spans="1:24" x14ac:dyDescent="0.2">
      <c r="A3410" s="1" t="s">
        <v>7334</v>
      </c>
      <c r="B3410" s="1" t="s">
        <v>7335</v>
      </c>
      <c r="C3410" s="1" t="s">
        <v>7106</v>
      </c>
      <c r="D3410" s="1" t="s">
        <v>7336</v>
      </c>
      <c r="E3410" s="1" t="s">
        <v>26</v>
      </c>
      <c r="F3410" s="1" t="s">
        <v>27</v>
      </c>
      <c r="G3410" s="1" t="s">
        <v>249</v>
      </c>
      <c r="H3410" s="1" t="s">
        <v>29</v>
      </c>
      <c r="I3410" s="1" t="s">
        <v>151</v>
      </c>
      <c r="J3410">
        <v>11</v>
      </c>
      <c r="K3410">
        <v>10.8</v>
      </c>
      <c r="L3410">
        <v>0.4</v>
      </c>
      <c r="M3410">
        <v>2.9</v>
      </c>
      <c r="N3410">
        <v>14.2</v>
      </c>
      <c r="O3410">
        <v>15</v>
      </c>
      <c r="P3410">
        <v>0</v>
      </c>
      <c r="Q3410" s="1" t="s">
        <v>31</v>
      </c>
      <c r="R3410" s="1" t="s">
        <v>102</v>
      </c>
      <c r="S3410" s="1" t="s">
        <v>135</v>
      </c>
      <c r="T3410" s="1" t="s">
        <v>34</v>
      </c>
      <c r="U3410" s="1" t="s">
        <v>72</v>
      </c>
      <c r="V3410" s="1" t="s">
        <v>36</v>
      </c>
      <c r="W3410">
        <f t="shared" si="106"/>
        <v>46183.443055555559</v>
      </c>
      <c r="X3410">
        <f t="shared" si="107"/>
        <v>46183.452777777777</v>
      </c>
    </row>
    <row r="3411" spans="1:24" x14ac:dyDescent="0.2">
      <c r="A3411" s="1" t="s">
        <v>7337</v>
      </c>
      <c r="B3411" s="1" t="s">
        <v>7335</v>
      </c>
      <c r="C3411" s="1" t="s">
        <v>7106</v>
      </c>
      <c r="D3411" s="1" t="s">
        <v>7182</v>
      </c>
      <c r="E3411" s="1" t="s">
        <v>26</v>
      </c>
      <c r="F3411" s="1" t="s">
        <v>27</v>
      </c>
      <c r="G3411" s="1" t="s">
        <v>249</v>
      </c>
      <c r="H3411" s="1" t="s">
        <v>39</v>
      </c>
      <c r="I3411" s="1" t="s">
        <v>151</v>
      </c>
      <c r="J3411">
        <v>11</v>
      </c>
      <c r="K3411">
        <v>14.4</v>
      </c>
      <c r="L3411">
        <v>0.2</v>
      </c>
      <c r="M3411">
        <v>4.9000000000000004</v>
      </c>
      <c r="N3411">
        <v>19.5</v>
      </c>
      <c r="O3411">
        <v>12</v>
      </c>
      <c r="P3411">
        <v>0</v>
      </c>
      <c r="Q3411" s="1" t="s">
        <v>31</v>
      </c>
      <c r="R3411" s="1" t="s">
        <v>106</v>
      </c>
      <c r="S3411" s="1" t="s">
        <v>254</v>
      </c>
      <c r="T3411" s="1" t="s">
        <v>34</v>
      </c>
      <c r="U3411" s="1" t="s">
        <v>72</v>
      </c>
      <c r="V3411" s="1" t="s">
        <v>42</v>
      </c>
      <c r="W3411">
        <f t="shared" si="106"/>
        <v>46183.443055555559</v>
      </c>
      <c r="X3411">
        <f t="shared" si="107"/>
        <v>46183.46597222222</v>
      </c>
    </row>
    <row r="3412" spans="1:24" x14ac:dyDescent="0.2">
      <c r="A3412" s="1" t="s">
        <v>7338</v>
      </c>
      <c r="B3412" s="1" t="s">
        <v>7335</v>
      </c>
      <c r="C3412" s="1" t="s">
        <v>7106</v>
      </c>
      <c r="D3412" s="1" t="s">
        <v>7339</v>
      </c>
      <c r="E3412" s="1" t="s">
        <v>26</v>
      </c>
      <c r="F3412" s="1" t="s">
        <v>27</v>
      </c>
      <c r="G3412" s="1" t="s">
        <v>249</v>
      </c>
      <c r="H3412" s="1" t="s">
        <v>45</v>
      </c>
      <c r="I3412" s="1" t="s">
        <v>151</v>
      </c>
      <c r="J3412">
        <v>11</v>
      </c>
      <c r="K3412">
        <v>13.4</v>
      </c>
      <c r="L3412">
        <v>4.8</v>
      </c>
      <c r="M3412">
        <v>4.5999999999999996</v>
      </c>
      <c r="N3412">
        <v>22.8</v>
      </c>
      <c r="O3412">
        <v>18</v>
      </c>
      <c r="P3412">
        <v>0</v>
      </c>
      <c r="Q3412" s="1" t="s">
        <v>31</v>
      </c>
      <c r="R3412" s="1" t="s">
        <v>134</v>
      </c>
      <c r="S3412" s="1" t="s">
        <v>135</v>
      </c>
      <c r="T3412" s="1" t="s">
        <v>34</v>
      </c>
      <c r="U3412" s="1" t="s">
        <v>72</v>
      </c>
      <c r="V3412" s="1" t="s">
        <v>42</v>
      </c>
      <c r="W3412">
        <f t="shared" si="106"/>
        <v>46183.443055555559</v>
      </c>
      <c r="X3412">
        <f t="shared" si="107"/>
        <v>46183.481944444444</v>
      </c>
    </row>
    <row r="3413" spans="1:24" x14ac:dyDescent="0.2">
      <c r="A3413" s="1" t="s">
        <v>7340</v>
      </c>
      <c r="B3413" s="1" t="s">
        <v>7335</v>
      </c>
      <c r="C3413" s="1" t="s">
        <v>7106</v>
      </c>
      <c r="D3413" s="1" t="s">
        <v>7341</v>
      </c>
      <c r="E3413" s="1" t="s">
        <v>26</v>
      </c>
      <c r="F3413" s="1" t="s">
        <v>50</v>
      </c>
      <c r="G3413" s="1" t="s">
        <v>249</v>
      </c>
      <c r="H3413" s="1" t="s">
        <v>51</v>
      </c>
      <c r="I3413" s="1" t="s">
        <v>151</v>
      </c>
      <c r="J3413">
        <v>11</v>
      </c>
      <c r="K3413">
        <v>17.3</v>
      </c>
      <c r="L3413">
        <v>12.2</v>
      </c>
      <c r="M3413">
        <v>4.3</v>
      </c>
      <c r="N3413">
        <v>33.9</v>
      </c>
      <c r="O3413">
        <v>26</v>
      </c>
      <c r="P3413">
        <v>0</v>
      </c>
      <c r="Q3413" s="1" t="s">
        <v>31</v>
      </c>
      <c r="R3413" s="1" t="s">
        <v>223</v>
      </c>
      <c r="S3413" s="1" t="s">
        <v>686</v>
      </c>
      <c r="T3413" s="1" t="s">
        <v>34</v>
      </c>
      <c r="U3413" s="1" t="s">
        <v>72</v>
      </c>
      <c r="V3413" s="1" t="s">
        <v>42</v>
      </c>
      <c r="W3413">
        <f t="shared" si="106"/>
        <v>46183.443055555559</v>
      </c>
      <c r="X3413">
        <f t="shared" si="107"/>
        <v>46183.505555555559</v>
      </c>
    </row>
    <row r="3414" spans="1:24" x14ac:dyDescent="0.2">
      <c r="A3414" s="1" t="s">
        <v>7342</v>
      </c>
      <c r="B3414" s="1" t="s">
        <v>7335</v>
      </c>
      <c r="C3414" s="1" t="s">
        <v>7106</v>
      </c>
      <c r="D3414" s="1" t="s">
        <v>7343</v>
      </c>
      <c r="E3414" s="1" t="s">
        <v>26</v>
      </c>
      <c r="F3414" s="1" t="s">
        <v>56</v>
      </c>
      <c r="G3414" s="1" t="s">
        <v>249</v>
      </c>
      <c r="H3414" s="1" t="s">
        <v>57</v>
      </c>
      <c r="I3414" s="1" t="s">
        <v>151</v>
      </c>
      <c r="J3414">
        <v>11</v>
      </c>
      <c r="K3414">
        <v>15.1</v>
      </c>
      <c r="L3414">
        <v>0.5</v>
      </c>
      <c r="M3414">
        <v>2.5</v>
      </c>
      <c r="N3414">
        <v>18.2</v>
      </c>
      <c r="O3414">
        <v>18</v>
      </c>
      <c r="P3414">
        <v>0</v>
      </c>
      <c r="Q3414" s="1" t="s">
        <v>31</v>
      </c>
      <c r="R3414" s="1" t="s">
        <v>117</v>
      </c>
      <c r="S3414" s="1" t="s">
        <v>91</v>
      </c>
      <c r="T3414" s="1" t="s">
        <v>34</v>
      </c>
      <c r="U3414" s="1" t="s">
        <v>72</v>
      </c>
      <c r="V3414" s="1" t="s">
        <v>36</v>
      </c>
      <c r="W3414">
        <f t="shared" si="106"/>
        <v>46183.443055555559</v>
      </c>
      <c r="X3414">
        <f t="shared" si="107"/>
        <v>46183.518055555556</v>
      </c>
    </row>
    <row r="3415" spans="1:24" x14ac:dyDescent="0.2">
      <c r="A3415" s="1" t="s">
        <v>7344</v>
      </c>
      <c r="B3415" s="1" t="s">
        <v>7335</v>
      </c>
      <c r="C3415" s="1" t="s">
        <v>7106</v>
      </c>
      <c r="D3415" s="1" t="s">
        <v>7345</v>
      </c>
      <c r="E3415" s="1" t="s">
        <v>26</v>
      </c>
      <c r="F3415" s="1" t="s">
        <v>56</v>
      </c>
      <c r="G3415" s="1" t="s">
        <v>249</v>
      </c>
      <c r="H3415" s="1" t="s">
        <v>62</v>
      </c>
      <c r="I3415" s="1" t="s">
        <v>151</v>
      </c>
      <c r="J3415">
        <v>11</v>
      </c>
      <c r="K3415">
        <v>8.1999999999999993</v>
      </c>
      <c r="L3415">
        <v>0.6</v>
      </c>
      <c r="M3415">
        <v>1.4</v>
      </c>
      <c r="N3415">
        <v>10.1</v>
      </c>
      <c r="O3415">
        <v>15</v>
      </c>
      <c r="P3415">
        <v>0</v>
      </c>
      <c r="Q3415" s="1" t="s">
        <v>31</v>
      </c>
      <c r="R3415" s="1" t="s">
        <v>959</v>
      </c>
      <c r="S3415" s="1" t="s">
        <v>59</v>
      </c>
      <c r="T3415" s="1" t="s">
        <v>34</v>
      </c>
      <c r="U3415" s="1" t="s">
        <v>72</v>
      </c>
      <c r="V3415" s="1" t="s">
        <v>36</v>
      </c>
      <c r="W3415">
        <f t="shared" si="106"/>
        <v>46183.443055555559</v>
      </c>
      <c r="X3415">
        <f t="shared" si="107"/>
        <v>46183.525000000001</v>
      </c>
    </row>
    <row r="3416" spans="1:24" x14ac:dyDescent="0.2">
      <c r="A3416" s="1" t="s">
        <v>7346</v>
      </c>
      <c r="B3416" s="1" t="s">
        <v>7347</v>
      </c>
      <c r="C3416" s="1" t="s">
        <v>7039</v>
      </c>
      <c r="D3416" s="1" t="s">
        <v>6987</v>
      </c>
      <c r="E3416" s="1" t="s">
        <v>26</v>
      </c>
      <c r="F3416" s="1" t="s">
        <v>27</v>
      </c>
      <c r="G3416" s="1" t="s">
        <v>764</v>
      </c>
      <c r="H3416" s="1" t="s">
        <v>29</v>
      </c>
      <c r="I3416" s="1" t="s">
        <v>1440</v>
      </c>
      <c r="J3416">
        <v>6</v>
      </c>
      <c r="K3416">
        <v>9.1</v>
      </c>
      <c r="L3416">
        <v>1.2</v>
      </c>
      <c r="M3416">
        <v>2.6</v>
      </c>
      <c r="N3416">
        <v>12.9</v>
      </c>
      <c r="O3416">
        <v>15</v>
      </c>
      <c r="P3416">
        <v>0</v>
      </c>
      <c r="Q3416" s="1" t="s">
        <v>31</v>
      </c>
      <c r="R3416" s="1" t="s">
        <v>46</v>
      </c>
      <c r="S3416" s="1" t="s">
        <v>254</v>
      </c>
      <c r="T3416" s="1" t="s">
        <v>71</v>
      </c>
      <c r="U3416" s="1" t="s">
        <v>72</v>
      </c>
      <c r="V3416" s="1" t="s">
        <v>36</v>
      </c>
      <c r="W3416">
        <f t="shared" si="106"/>
        <v>46183.313888888886</v>
      </c>
      <c r="X3416">
        <f t="shared" si="107"/>
        <v>46183.322222222225</v>
      </c>
    </row>
    <row r="3417" spans="1:24" x14ac:dyDescent="0.2">
      <c r="A3417" s="1" t="s">
        <v>7348</v>
      </c>
      <c r="B3417" s="1" t="s">
        <v>7347</v>
      </c>
      <c r="C3417" s="1" t="s">
        <v>7039</v>
      </c>
      <c r="D3417" s="1" t="s">
        <v>7349</v>
      </c>
      <c r="E3417" s="1" t="s">
        <v>26</v>
      </c>
      <c r="F3417" s="1" t="s">
        <v>27</v>
      </c>
      <c r="G3417" s="1" t="s">
        <v>764</v>
      </c>
      <c r="H3417" s="1" t="s">
        <v>39</v>
      </c>
      <c r="I3417" s="1" t="s">
        <v>1440</v>
      </c>
      <c r="J3417">
        <v>6</v>
      </c>
      <c r="K3417">
        <v>8.4</v>
      </c>
      <c r="L3417">
        <v>0.5</v>
      </c>
      <c r="M3417">
        <v>5.4</v>
      </c>
      <c r="N3417">
        <v>14.3</v>
      </c>
      <c r="O3417">
        <v>12</v>
      </c>
      <c r="P3417">
        <v>0</v>
      </c>
      <c r="Q3417" s="1" t="s">
        <v>31</v>
      </c>
      <c r="R3417" s="1" t="s">
        <v>102</v>
      </c>
      <c r="S3417" s="1" t="s">
        <v>254</v>
      </c>
      <c r="T3417" s="1" t="s">
        <v>71</v>
      </c>
      <c r="U3417" s="1" t="s">
        <v>72</v>
      </c>
      <c r="V3417" s="1" t="s">
        <v>42</v>
      </c>
      <c r="W3417">
        <f t="shared" si="106"/>
        <v>46183.313888888886</v>
      </c>
      <c r="X3417">
        <f t="shared" si="107"/>
        <v>46183.332638888889</v>
      </c>
    </row>
    <row r="3418" spans="1:24" x14ac:dyDescent="0.2">
      <c r="A3418" s="1" t="s">
        <v>7350</v>
      </c>
      <c r="B3418" s="1" t="s">
        <v>7347</v>
      </c>
      <c r="C3418" s="1" t="s">
        <v>7039</v>
      </c>
      <c r="D3418" s="1" t="s">
        <v>7212</v>
      </c>
      <c r="E3418" s="1" t="s">
        <v>26</v>
      </c>
      <c r="F3418" s="1" t="s">
        <v>27</v>
      </c>
      <c r="G3418" s="1" t="s">
        <v>764</v>
      </c>
      <c r="H3418" s="1" t="s">
        <v>45</v>
      </c>
      <c r="I3418" s="1" t="s">
        <v>1440</v>
      </c>
      <c r="J3418">
        <v>6</v>
      </c>
      <c r="K3418">
        <v>9.5</v>
      </c>
      <c r="L3418">
        <v>4.9000000000000004</v>
      </c>
      <c r="M3418">
        <v>1.7</v>
      </c>
      <c r="N3418">
        <v>16.100000000000001</v>
      </c>
      <c r="O3418">
        <v>18</v>
      </c>
      <c r="P3418">
        <v>0</v>
      </c>
      <c r="Q3418" s="1" t="s">
        <v>31</v>
      </c>
      <c r="R3418" s="1" t="s">
        <v>199</v>
      </c>
      <c r="S3418" s="1" t="s">
        <v>126</v>
      </c>
      <c r="T3418" s="1" t="s">
        <v>71</v>
      </c>
      <c r="U3418" s="1" t="s">
        <v>72</v>
      </c>
      <c r="V3418" s="1" t="s">
        <v>36</v>
      </c>
      <c r="W3418">
        <f t="shared" si="106"/>
        <v>46183.313888888886</v>
      </c>
      <c r="X3418">
        <f t="shared" si="107"/>
        <v>46183.34375</v>
      </c>
    </row>
    <row r="3419" spans="1:24" x14ac:dyDescent="0.2">
      <c r="A3419" s="1" t="s">
        <v>7351</v>
      </c>
      <c r="B3419" s="1" t="s">
        <v>7347</v>
      </c>
      <c r="C3419" s="1" t="s">
        <v>7039</v>
      </c>
      <c r="D3419" s="1" t="s">
        <v>7306</v>
      </c>
      <c r="E3419" s="1" t="s">
        <v>26</v>
      </c>
      <c r="F3419" s="1" t="s">
        <v>50</v>
      </c>
      <c r="G3419" s="1" t="s">
        <v>764</v>
      </c>
      <c r="H3419" s="1" t="s">
        <v>51</v>
      </c>
      <c r="I3419" s="1" t="s">
        <v>1440</v>
      </c>
      <c r="J3419">
        <v>6</v>
      </c>
      <c r="K3419">
        <v>16.7</v>
      </c>
      <c r="L3419">
        <v>9.8000000000000007</v>
      </c>
      <c r="M3419">
        <v>4.3</v>
      </c>
      <c r="N3419">
        <v>30.8</v>
      </c>
      <c r="O3419">
        <v>26</v>
      </c>
      <c r="P3419">
        <v>0</v>
      </c>
      <c r="Q3419" s="1" t="s">
        <v>31</v>
      </c>
      <c r="R3419" s="1" t="s">
        <v>699</v>
      </c>
      <c r="S3419" s="1" t="s">
        <v>513</v>
      </c>
      <c r="T3419" s="1" t="s">
        <v>71</v>
      </c>
      <c r="U3419" s="1" t="s">
        <v>72</v>
      </c>
      <c r="V3419" s="1" t="s">
        <v>42</v>
      </c>
      <c r="W3419">
        <f t="shared" si="106"/>
        <v>46183.313888888886</v>
      </c>
      <c r="X3419">
        <f t="shared" si="107"/>
        <v>46183.365277777775</v>
      </c>
    </row>
    <row r="3420" spans="1:24" x14ac:dyDescent="0.2">
      <c r="A3420" s="1" t="s">
        <v>7352</v>
      </c>
      <c r="B3420" s="1" t="s">
        <v>7347</v>
      </c>
      <c r="C3420" s="1" t="s">
        <v>7039</v>
      </c>
      <c r="D3420" s="1" t="s">
        <v>7353</v>
      </c>
      <c r="E3420" s="1" t="s">
        <v>26</v>
      </c>
      <c r="F3420" s="1" t="s">
        <v>56</v>
      </c>
      <c r="G3420" s="1" t="s">
        <v>764</v>
      </c>
      <c r="H3420" s="1" t="s">
        <v>57</v>
      </c>
      <c r="I3420" s="1" t="s">
        <v>1440</v>
      </c>
      <c r="J3420">
        <v>6</v>
      </c>
      <c r="K3420">
        <v>10.4</v>
      </c>
      <c r="L3420">
        <v>1.7</v>
      </c>
      <c r="M3420">
        <v>4.4000000000000004</v>
      </c>
      <c r="N3420">
        <v>16.5</v>
      </c>
      <c r="O3420">
        <v>18</v>
      </c>
      <c r="P3420">
        <v>0</v>
      </c>
      <c r="Q3420" s="1" t="s">
        <v>31</v>
      </c>
      <c r="R3420" s="1" t="s">
        <v>261</v>
      </c>
      <c r="S3420" s="1" t="s">
        <v>143</v>
      </c>
      <c r="T3420" s="1" t="s">
        <v>71</v>
      </c>
      <c r="U3420" s="1" t="s">
        <v>72</v>
      </c>
      <c r="V3420" s="1" t="s">
        <v>36</v>
      </c>
      <c r="W3420">
        <f t="shared" si="106"/>
        <v>46183.313888888886</v>
      </c>
      <c r="X3420">
        <f t="shared" si="107"/>
        <v>46183.376388888886</v>
      </c>
    </row>
    <row r="3421" spans="1:24" x14ac:dyDescent="0.2">
      <c r="A3421" s="1" t="s">
        <v>7354</v>
      </c>
      <c r="B3421" s="1" t="s">
        <v>7347</v>
      </c>
      <c r="C3421" s="1" t="s">
        <v>7039</v>
      </c>
      <c r="D3421" s="1" t="s">
        <v>7355</v>
      </c>
      <c r="E3421" s="1" t="s">
        <v>26</v>
      </c>
      <c r="F3421" s="1" t="s">
        <v>56</v>
      </c>
      <c r="G3421" s="1" t="s">
        <v>764</v>
      </c>
      <c r="H3421" s="1" t="s">
        <v>62</v>
      </c>
      <c r="I3421" s="1" t="s">
        <v>1440</v>
      </c>
      <c r="J3421">
        <v>6</v>
      </c>
      <c r="K3421">
        <v>7.8</v>
      </c>
      <c r="L3421">
        <v>0.5</v>
      </c>
      <c r="M3421">
        <v>2.7</v>
      </c>
      <c r="N3421">
        <v>11.1</v>
      </c>
      <c r="O3421">
        <v>15</v>
      </c>
      <c r="P3421">
        <v>0</v>
      </c>
      <c r="Q3421" s="1" t="s">
        <v>31</v>
      </c>
      <c r="R3421" s="1" t="s">
        <v>420</v>
      </c>
      <c r="S3421" s="1" t="s">
        <v>114</v>
      </c>
      <c r="T3421" s="1" t="s">
        <v>71</v>
      </c>
      <c r="U3421" s="1" t="s">
        <v>72</v>
      </c>
      <c r="V3421" s="1" t="s">
        <v>36</v>
      </c>
      <c r="W3421">
        <f t="shared" si="106"/>
        <v>46183.313888888886</v>
      </c>
      <c r="X3421">
        <f t="shared" si="107"/>
        <v>46183.384027777778</v>
      </c>
    </row>
    <row r="3422" spans="1:24" x14ac:dyDescent="0.2">
      <c r="A3422" s="1" t="s">
        <v>7356</v>
      </c>
      <c r="B3422" s="1" t="s">
        <v>7357</v>
      </c>
      <c r="C3422" s="1" t="s">
        <v>7358</v>
      </c>
      <c r="D3422" s="1" t="s">
        <v>7359</v>
      </c>
      <c r="E3422" s="1" t="s">
        <v>555</v>
      </c>
      <c r="F3422" s="1" t="s">
        <v>27</v>
      </c>
      <c r="G3422" s="1" t="s">
        <v>28</v>
      </c>
      <c r="H3422" s="1" t="s">
        <v>29</v>
      </c>
      <c r="I3422" s="1" t="s">
        <v>3348</v>
      </c>
      <c r="J3422">
        <v>10</v>
      </c>
      <c r="K3422">
        <v>9.3000000000000007</v>
      </c>
      <c r="L3422">
        <v>0.3</v>
      </c>
      <c r="M3422">
        <v>0.3</v>
      </c>
      <c r="N3422">
        <v>10</v>
      </c>
      <c r="O3422">
        <v>15</v>
      </c>
      <c r="P3422">
        <v>0</v>
      </c>
      <c r="Q3422" s="1" t="s">
        <v>31</v>
      </c>
      <c r="R3422" s="1" t="s">
        <v>32</v>
      </c>
      <c r="S3422" s="1" t="s">
        <v>131</v>
      </c>
      <c r="T3422" s="1" t="s">
        <v>34</v>
      </c>
      <c r="U3422" s="1" t="s">
        <v>127</v>
      </c>
      <c r="V3422" s="1" t="s">
        <v>36</v>
      </c>
      <c r="W3422">
        <f t="shared" si="106"/>
        <v>46183.722222222219</v>
      </c>
      <c r="X3422">
        <f t="shared" si="107"/>
        <v>46183.729166666664</v>
      </c>
    </row>
    <row r="3423" spans="1:24" x14ac:dyDescent="0.2">
      <c r="A3423" s="1" t="s">
        <v>7360</v>
      </c>
      <c r="B3423" s="1" t="s">
        <v>7357</v>
      </c>
      <c r="C3423" s="1" t="s">
        <v>7358</v>
      </c>
      <c r="D3423" s="1" t="s">
        <v>7361</v>
      </c>
      <c r="E3423" s="1" t="s">
        <v>555</v>
      </c>
      <c r="F3423" s="1" t="s">
        <v>27</v>
      </c>
      <c r="G3423" s="1" t="s">
        <v>28</v>
      </c>
      <c r="H3423" s="1" t="s">
        <v>39</v>
      </c>
      <c r="I3423" s="1" t="s">
        <v>3348</v>
      </c>
      <c r="J3423">
        <v>10</v>
      </c>
      <c r="K3423">
        <v>11.1</v>
      </c>
      <c r="L3423">
        <v>1.1000000000000001</v>
      </c>
      <c r="M3423">
        <v>4.0999999999999996</v>
      </c>
      <c r="N3423">
        <v>16.3</v>
      </c>
      <c r="O3423">
        <v>12</v>
      </c>
      <c r="P3423">
        <v>0</v>
      </c>
      <c r="Q3423" s="1" t="s">
        <v>31</v>
      </c>
      <c r="R3423" s="1" t="s">
        <v>177</v>
      </c>
      <c r="S3423" s="1" t="s">
        <v>47</v>
      </c>
      <c r="T3423" s="1" t="s">
        <v>34</v>
      </c>
      <c r="U3423" s="1" t="s">
        <v>127</v>
      </c>
      <c r="V3423" s="1" t="s">
        <v>42</v>
      </c>
      <c r="W3423">
        <f t="shared" si="106"/>
        <v>46183.722222222219</v>
      </c>
      <c r="X3423">
        <f t="shared" si="107"/>
        <v>46183.740277777775</v>
      </c>
    </row>
    <row r="3424" spans="1:24" x14ac:dyDescent="0.2">
      <c r="A3424" s="1" t="s">
        <v>7362</v>
      </c>
      <c r="B3424" s="1" t="s">
        <v>7357</v>
      </c>
      <c r="C3424" s="1" t="s">
        <v>7358</v>
      </c>
      <c r="D3424" s="1" t="s">
        <v>7363</v>
      </c>
      <c r="E3424" s="1" t="s">
        <v>555</v>
      </c>
      <c r="F3424" s="1" t="s">
        <v>27</v>
      </c>
      <c r="G3424" s="1" t="s">
        <v>28</v>
      </c>
      <c r="H3424" s="1" t="s">
        <v>45</v>
      </c>
      <c r="I3424" s="1" t="s">
        <v>3348</v>
      </c>
      <c r="J3424">
        <v>10</v>
      </c>
      <c r="K3424">
        <v>13.7</v>
      </c>
      <c r="L3424">
        <v>6.5</v>
      </c>
      <c r="M3424">
        <v>2.5</v>
      </c>
      <c r="N3424">
        <v>22.7</v>
      </c>
      <c r="O3424">
        <v>18</v>
      </c>
      <c r="P3424">
        <v>0</v>
      </c>
      <c r="Q3424" s="1" t="s">
        <v>31</v>
      </c>
      <c r="R3424" s="1" t="s">
        <v>46</v>
      </c>
      <c r="S3424" s="1" t="s">
        <v>320</v>
      </c>
      <c r="T3424" s="1" t="s">
        <v>34</v>
      </c>
      <c r="U3424" s="1" t="s">
        <v>127</v>
      </c>
      <c r="V3424" s="1" t="s">
        <v>42</v>
      </c>
      <c r="W3424">
        <f t="shared" si="106"/>
        <v>46183.722222222219</v>
      </c>
      <c r="X3424">
        <f t="shared" si="107"/>
        <v>46183.756249999999</v>
      </c>
    </row>
    <row r="3425" spans="1:24" x14ac:dyDescent="0.2">
      <c r="A3425" s="1" t="s">
        <v>7364</v>
      </c>
      <c r="B3425" s="1" t="s">
        <v>7357</v>
      </c>
      <c r="C3425" s="1" t="s">
        <v>7358</v>
      </c>
      <c r="D3425" s="1" t="s">
        <v>7365</v>
      </c>
      <c r="E3425" s="1" t="s">
        <v>555</v>
      </c>
      <c r="F3425" s="1" t="s">
        <v>50</v>
      </c>
      <c r="G3425" s="1" t="s">
        <v>28</v>
      </c>
      <c r="H3425" s="1" t="s">
        <v>51</v>
      </c>
      <c r="I3425" s="1" t="s">
        <v>3348</v>
      </c>
      <c r="J3425">
        <v>10</v>
      </c>
      <c r="K3425">
        <v>15.6</v>
      </c>
      <c r="L3425">
        <v>10.9</v>
      </c>
      <c r="M3425">
        <v>3.4</v>
      </c>
      <c r="N3425">
        <v>29.8</v>
      </c>
      <c r="O3425">
        <v>26</v>
      </c>
      <c r="P3425">
        <v>0</v>
      </c>
      <c r="Q3425" s="1" t="s">
        <v>31</v>
      </c>
      <c r="R3425" s="1" t="s">
        <v>52</v>
      </c>
      <c r="S3425" s="1" t="s">
        <v>224</v>
      </c>
      <c r="T3425" s="1" t="s">
        <v>34</v>
      </c>
      <c r="U3425" s="1" t="s">
        <v>127</v>
      </c>
      <c r="V3425" s="1" t="s">
        <v>36</v>
      </c>
      <c r="W3425">
        <f t="shared" si="106"/>
        <v>46183.722222222219</v>
      </c>
      <c r="X3425">
        <f t="shared" si="107"/>
        <v>46183.776388888888</v>
      </c>
    </row>
    <row r="3426" spans="1:24" x14ac:dyDescent="0.2">
      <c r="A3426" s="1" t="s">
        <v>7366</v>
      </c>
      <c r="B3426" s="1" t="s">
        <v>7357</v>
      </c>
      <c r="C3426" s="1" t="s">
        <v>7358</v>
      </c>
      <c r="D3426" s="1" t="s">
        <v>7367</v>
      </c>
      <c r="E3426" s="1" t="s">
        <v>555</v>
      </c>
      <c r="F3426" s="1" t="s">
        <v>56</v>
      </c>
      <c r="G3426" s="1" t="s">
        <v>28</v>
      </c>
      <c r="H3426" s="1" t="s">
        <v>57</v>
      </c>
      <c r="I3426" s="1" t="s">
        <v>3348</v>
      </c>
      <c r="J3426">
        <v>10</v>
      </c>
      <c r="K3426">
        <v>12.5</v>
      </c>
      <c r="L3426">
        <v>0.5</v>
      </c>
      <c r="M3426">
        <v>1.5</v>
      </c>
      <c r="N3426">
        <v>14.5</v>
      </c>
      <c r="O3426">
        <v>18</v>
      </c>
      <c r="P3426">
        <v>0</v>
      </c>
      <c r="Q3426" s="1" t="s">
        <v>31</v>
      </c>
      <c r="R3426" s="1" t="s">
        <v>86</v>
      </c>
      <c r="S3426" s="1" t="s">
        <v>228</v>
      </c>
      <c r="T3426" s="1" t="s">
        <v>34</v>
      </c>
      <c r="U3426" s="1" t="s">
        <v>127</v>
      </c>
      <c r="V3426" s="1" t="s">
        <v>36</v>
      </c>
      <c r="W3426">
        <f t="shared" si="106"/>
        <v>46183.722222222219</v>
      </c>
      <c r="X3426">
        <f t="shared" si="107"/>
        <v>46183.786805555559</v>
      </c>
    </row>
    <row r="3427" spans="1:24" x14ac:dyDescent="0.2">
      <c r="A3427" s="1" t="s">
        <v>7368</v>
      </c>
      <c r="B3427" s="1" t="s">
        <v>7357</v>
      </c>
      <c r="C3427" s="1" t="s">
        <v>7358</v>
      </c>
      <c r="D3427" s="1" t="s">
        <v>7369</v>
      </c>
      <c r="E3427" s="1" t="s">
        <v>555</v>
      </c>
      <c r="F3427" s="1" t="s">
        <v>56</v>
      </c>
      <c r="G3427" s="1" t="s">
        <v>28</v>
      </c>
      <c r="H3427" s="1" t="s">
        <v>62</v>
      </c>
      <c r="I3427" s="1" t="s">
        <v>3348</v>
      </c>
      <c r="J3427">
        <v>10</v>
      </c>
      <c r="K3427">
        <v>7.4</v>
      </c>
      <c r="L3427">
        <v>0.5</v>
      </c>
      <c r="M3427">
        <v>0.4</v>
      </c>
      <c r="N3427">
        <v>8.1999999999999993</v>
      </c>
      <c r="O3427">
        <v>15</v>
      </c>
      <c r="P3427">
        <v>0</v>
      </c>
      <c r="Q3427" s="1" t="s">
        <v>31</v>
      </c>
      <c r="R3427" s="1" t="s">
        <v>117</v>
      </c>
      <c r="S3427" s="1" t="s">
        <v>538</v>
      </c>
      <c r="T3427" s="1" t="s">
        <v>34</v>
      </c>
      <c r="U3427" s="1" t="s">
        <v>127</v>
      </c>
      <c r="V3427" s="1" t="s">
        <v>36</v>
      </c>
      <c r="W3427">
        <f t="shared" si="106"/>
        <v>46183.722222222219</v>
      </c>
      <c r="X3427">
        <f t="shared" si="107"/>
        <v>46183.792361111111</v>
      </c>
    </row>
    <row r="3428" spans="1:24" x14ac:dyDescent="0.2">
      <c r="A3428" s="1" t="s">
        <v>7370</v>
      </c>
      <c r="B3428" s="1" t="s">
        <v>7371</v>
      </c>
      <c r="C3428" s="1" t="s">
        <v>7372</v>
      </c>
      <c r="D3428" s="1" t="s">
        <v>7373</v>
      </c>
      <c r="E3428" s="1" t="s">
        <v>555</v>
      </c>
      <c r="F3428" s="1" t="s">
        <v>27</v>
      </c>
      <c r="G3428" s="1" t="s">
        <v>194</v>
      </c>
      <c r="H3428" s="1" t="s">
        <v>29</v>
      </c>
      <c r="I3428" s="1" t="s">
        <v>1080</v>
      </c>
      <c r="J3428">
        <v>9</v>
      </c>
      <c r="K3428">
        <v>13.3</v>
      </c>
      <c r="L3428">
        <v>0.5</v>
      </c>
      <c r="M3428">
        <v>0.8</v>
      </c>
      <c r="N3428">
        <v>14.5</v>
      </c>
      <c r="O3428">
        <v>15</v>
      </c>
      <c r="P3428">
        <v>0</v>
      </c>
      <c r="Q3428" s="1" t="s">
        <v>31</v>
      </c>
      <c r="R3428" s="1" t="s">
        <v>233</v>
      </c>
      <c r="S3428" s="1" t="s">
        <v>181</v>
      </c>
      <c r="T3428" s="1" t="s">
        <v>34</v>
      </c>
      <c r="U3428" s="1" t="s">
        <v>72</v>
      </c>
      <c r="V3428" s="1" t="s">
        <v>36</v>
      </c>
      <c r="W3428">
        <f t="shared" si="106"/>
        <v>46183.649305555555</v>
      </c>
      <c r="X3428">
        <f t="shared" si="107"/>
        <v>46183.65902777778</v>
      </c>
    </row>
    <row r="3429" spans="1:24" x14ac:dyDescent="0.2">
      <c r="A3429" s="1" t="s">
        <v>7374</v>
      </c>
      <c r="B3429" s="1" t="s">
        <v>7371</v>
      </c>
      <c r="C3429" s="1" t="s">
        <v>7372</v>
      </c>
      <c r="D3429" s="1" t="s">
        <v>7375</v>
      </c>
      <c r="E3429" s="1" t="s">
        <v>555</v>
      </c>
      <c r="F3429" s="1" t="s">
        <v>27</v>
      </c>
      <c r="G3429" s="1" t="s">
        <v>194</v>
      </c>
      <c r="H3429" s="1" t="s">
        <v>39</v>
      </c>
      <c r="I3429" s="1" t="s">
        <v>1080</v>
      </c>
      <c r="J3429">
        <v>9</v>
      </c>
      <c r="K3429">
        <v>11.8</v>
      </c>
      <c r="L3429">
        <v>0.6</v>
      </c>
      <c r="M3429">
        <v>5</v>
      </c>
      <c r="N3429">
        <v>17.399999999999999</v>
      </c>
      <c r="O3429">
        <v>12</v>
      </c>
      <c r="P3429">
        <v>1</v>
      </c>
      <c r="Q3429" s="1" t="s">
        <v>2171</v>
      </c>
      <c r="R3429" s="1" t="s">
        <v>180</v>
      </c>
      <c r="S3429" s="1" t="s">
        <v>152</v>
      </c>
      <c r="T3429" s="1" t="s">
        <v>34</v>
      </c>
      <c r="U3429" s="1" t="s">
        <v>72</v>
      </c>
      <c r="V3429" s="1" t="s">
        <v>324</v>
      </c>
      <c r="W3429">
        <f t="shared" si="106"/>
        <v>46183.649305555555</v>
      </c>
      <c r="X3429">
        <f t="shared" si="107"/>
        <v>46183.67083333333</v>
      </c>
    </row>
    <row r="3430" spans="1:24" x14ac:dyDescent="0.2">
      <c r="A3430" s="1" t="s">
        <v>7376</v>
      </c>
      <c r="B3430" s="1" t="s">
        <v>7371</v>
      </c>
      <c r="C3430" s="1" t="s">
        <v>7372</v>
      </c>
      <c r="D3430" s="1" t="s">
        <v>7377</v>
      </c>
      <c r="E3430" s="1" t="s">
        <v>555</v>
      </c>
      <c r="F3430" s="1" t="s">
        <v>27</v>
      </c>
      <c r="G3430" s="1" t="s">
        <v>194</v>
      </c>
      <c r="H3430" s="1" t="s">
        <v>45</v>
      </c>
      <c r="I3430" s="1" t="s">
        <v>1080</v>
      </c>
      <c r="J3430">
        <v>9</v>
      </c>
      <c r="K3430">
        <v>13.1</v>
      </c>
      <c r="L3430">
        <v>7.2</v>
      </c>
      <c r="M3430">
        <v>4</v>
      </c>
      <c r="N3430">
        <v>24.3</v>
      </c>
      <c r="O3430">
        <v>18</v>
      </c>
      <c r="P3430">
        <v>0</v>
      </c>
      <c r="Q3430" s="1" t="s">
        <v>31</v>
      </c>
      <c r="R3430" s="1" t="s">
        <v>46</v>
      </c>
      <c r="S3430" s="1" t="s">
        <v>41</v>
      </c>
      <c r="T3430" s="1" t="s">
        <v>34</v>
      </c>
      <c r="U3430" s="1" t="s">
        <v>72</v>
      </c>
      <c r="V3430" s="1" t="s">
        <v>42</v>
      </c>
      <c r="W3430">
        <f t="shared" si="106"/>
        <v>46183.649305555555</v>
      </c>
      <c r="X3430">
        <f t="shared" si="107"/>
        <v>46183.688194444447</v>
      </c>
    </row>
    <row r="3431" spans="1:24" x14ac:dyDescent="0.2">
      <c r="A3431" s="1" t="s">
        <v>7378</v>
      </c>
      <c r="B3431" s="1" t="s">
        <v>7371</v>
      </c>
      <c r="C3431" s="1" t="s">
        <v>7372</v>
      </c>
      <c r="D3431" s="1" t="s">
        <v>7379</v>
      </c>
      <c r="E3431" s="1" t="s">
        <v>555</v>
      </c>
      <c r="F3431" s="1" t="s">
        <v>50</v>
      </c>
      <c r="G3431" s="1" t="s">
        <v>194</v>
      </c>
      <c r="H3431" s="1" t="s">
        <v>51</v>
      </c>
      <c r="I3431" s="1" t="s">
        <v>1080</v>
      </c>
      <c r="J3431">
        <v>9</v>
      </c>
      <c r="K3431">
        <v>19.8</v>
      </c>
      <c r="L3431">
        <v>11.6</v>
      </c>
      <c r="M3431">
        <v>2.7</v>
      </c>
      <c r="N3431">
        <v>34.1</v>
      </c>
      <c r="O3431">
        <v>26</v>
      </c>
      <c r="P3431">
        <v>0</v>
      </c>
      <c r="Q3431" s="1" t="s">
        <v>31</v>
      </c>
      <c r="R3431" s="1" t="s">
        <v>641</v>
      </c>
      <c r="S3431" s="1" t="s">
        <v>53</v>
      </c>
      <c r="T3431" s="1" t="s">
        <v>34</v>
      </c>
      <c r="U3431" s="1" t="s">
        <v>72</v>
      </c>
      <c r="V3431" s="1" t="s">
        <v>42</v>
      </c>
      <c r="W3431">
        <f t="shared" si="106"/>
        <v>46183.649305555555</v>
      </c>
      <c r="X3431">
        <f t="shared" si="107"/>
        <v>46183.711805555555</v>
      </c>
    </row>
    <row r="3432" spans="1:24" x14ac:dyDescent="0.2">
      <c r="A3432" s="1" t="s">
        <v>7380</v>
      </c>
      <c r="B3432" s="1" t="s">
        <v>7371</v>
      </c>
      <c r="C3432" s="1" t="s">
        <v>7372</v>
      </c>
      <c r="D3432" s="1" t="s">
        <v>7381</v>
      </c>
      <c r="E3432" s="1" t="s">
        <v>555</v>
      </c>
      <c r="F3432" s="1" t="s">
        <v>56</v>
      </c>
      <c r="G3432" s="1" t="s">
        <v>194</v>
      </c>
      <c r="H3432" s="1" t="s">
        <v>57</v>
      </c>
      <c r="I3432" s="1" t="s">
        <v>1080</v>
      </c>
      <c r="J3432">
        <v>9</v>
      </c>
      <c r="K3432">
        <v>13.8</v>
      </c>
      <c r="L3432">
        <v>0.7</v>
      </c>
      <c r="M3432">
        <v>4.0999999999999996</v>
      </c>
      <c r="N3432">
        <v>18.600000000000001</v>
      </c>
      <c r="O3432">
        <v>18</v>
      </c>
      <c r="P3432">
        <v>0</v>
      </c>
      <c r="Q3432" s="1" t="s">
        <v>31</v>
      </c>
      <c r="R3432" s="1" t="s">
        <v>391</v>
      </c>
      <c r="S3432" s="1" t="s">
        <v>363</v>
      </c>
      <c r="T3432" s="1" t="s">
        <v>34</v>
      </c>
      <c r="U3432" s="1" t="s">
        <v>72</v>
      </c>
      <c r="V3432" s="1" t="s">
        <v>36</v>
      </c>
      <c r="W3432">
        <f t="shared" si="106"/>
        <v>46183.649305555555</v>
      </c>
      <c r="X3432">
        <f t="shared" si="107"/>
        <v>46183.724305555559</v>
      </c>
    </row>
    <row r="3433" spans="1:24" x14ac:dyDescent="0.2">
      <c r="A3433" s="1" t="s">
        <v>7382</v>
      </c>
      <c r="B3433" s="1" t="s">
        <v>7371</v>
      </c>
      <c r="C3433" s="1" t="s">
        <v>7372</v>
      </c>
      <c r="D3433" s="1" t="s">
        <v>7383</v>
      </c>
      <c r="E3433" s="1" t="s">
        <v>555</v>
      </c>
      <c r="F3433" s="1" t="s">
        <v>56</v>
      </c>
      <c r="G3433" s="1" t="s">
        <v>194</v>
      </c>
      <c r="H3433" s="1" t="s">
        <v>62</v>
      </c>
      <c r="I3433" s="1" t="s">
        <v>1080</v>
      </c>
      <c r="J3433">
        <v>9</v>
      </c>
      <c r="K3433">
        <v>8.1999999999999993</v>
      </c>
      <c r="L3433">
        <v>1.4</v>
      </c>
      <c r="M3433">
        <v>1.9</v>
      </c>
      <c r="N3433">
        <v>11.5</v>
      </c>
      <c r="O3433">
        <v>15</v>
      </c>
      <c r="P3433">
        <v>0</v>
      </c>
      <c r="Q3433" s="1" t="s">
        <v>31</v>
      </c>
      <c r="R3433" s="1" t="s">
        <v>58</v>
      </c>
      <c r="S3433" s="1" t="s">
        <v>118</v>
      </c>
      <c r="T3433" s="1" t="s">
        <v>34</v>
      </c>
      <c r="U3433" s="1" t="s">
        <v>72</v>
      </c>
      <c r="V3433" s="1" t="s">
        <v>36</v>
      </c>
      <c r="W3433">
        <f t="shared" si="106"/>
        <v>46183.649305555555</v>
      </c>
      <c r="X3433">
        <f t="shared" si="107"/>
        <v>46183.732638888891</v>
      </c>
    </row>
    <row r="3434" spans="1:24" x14ac:dyDescent="0.2">
      <c r="A3434" s="1" t="s">
        <v>7384</v>
      </c>
      <c r="B3434" s="1" t="s">
        <v>7385</v>
      </c>
      <c r="C3434" s="1" t="s">
        <v>7386</v>
      </c>
      <c r="D3434" s="1" t="s">
        <v>7387</v>
      </c>
      <c r="E3434" s="1" t="s">
        <v>555</v>
      </c>
      <c r="F3434" s="1" t="s">
        <v>27</v>
      </c>
      <c r="G3434" s="1" t="s">
        <v>28</v>
      </c>
      <c r="H3434" s="1" t="s">
        <v>29</v>
      </c>
      <c r="I3434" s="1" t="s">
        <v>195</v>
      </c>
      <c r="J3434">
        <v>4</v>
      </c>
      <c r="K3434">
        <v>14.6</v>
      </c>
      <c r="L3434">
        <v>0.9</v>
      </c>
      <c r="M3434">
        <v>3.6</v>
      </c>
      <c r="N3434">
        <v>19</v>
      </c>
      <c r="O3434">
        <v>15</v>
      </c>
      <c r="P3434">
        <v>0</v>
      </c>
      <c r="Q3434" s="1" t="s">
        <v>31</v>
      </c>
      <c r="R3434" s="1" t="s">
        <v>98</v>
      </c>
      <c r="S3434" s="1" t="s">
        <v>181</v>
      </c>
      <c r="T3434" s="1" t="s">
        <v>34</v>
      </c>
      <c r="U3434" s="1" t="s">
        <v>72</v>
      </c>
      <c r="V3434" s="1" t="s">
        <v>42</v>
      </c>
      <c r="W3434">
        <f t="shared" si="106"/>
        <v>46183.625</v>
      </c>
      <c r="X3434">
        <f t="shared" si="107"/>
        <v>46183.638194444444</v>
      </c>
    </row>
    <row r="3435" spans="1:24" x14ac:dyDescent="0.2">
      <c r="A3435" s="1" t="s">
        <v>7388</v>
      </c>
      <c r="B3435" s="1" t="s">
        <v>7385</v>
      </c>
      <c r="C3435" s="1" t="s">
        <v>7386</v>
      </c>
      <c r="D3435" s="1" t="s">
        <v>7389</v>
      </c>
      <c r="E3435" s="1" t="s">
        <v>555</v>
      </c>
      <c r="F3435" s="1" t="s">
        <v>27</v>
      </c>
      <c r="G3435" s="1" t="s">
        <v>28</v>
      </c>
      <c r="H3435" s="1" t="s">
        <v>39</v>
      </c>
      <c r="I3435" s="1" t="s">
        <v>195</v>
      </c>
      <c r="J3435">
        <v>4</v>
      </c>
      <c r="K3435">
        <v>12</v>
      </c>
      <c r="L3435">
        <v>0.9</v>
      </c>
      <c r="M3435">
        <v>5.3</v>
      </c>
      <c r="N3435">
        <v>18.2</v>
      </c>
      <c r="O3435">
        <v>12</v>
      </c>
      <c r="P3435">
        <v>0</v>
      </c>
      <c r="Q3435" s="1" t="s">
        <v>31</v>
      </c>
      <c r="R3435" s="1" t="s">
        <v>46</v>
      </c>
      <c r="S3435" s="1" t="s">
        <v>156</v>
      </c>
      <c r="T3435" s="1" t="s">
        <v>34</v>
      </c>
      <c r="U3435" s="1" t="s">
        <v>72</v>
      </c>
      <c r="V3435" s="1" t="s">
        <v>42</v>
      </c>
      <c r="W3435">
        <f t="shared" si="106"/>
        <v>46183.625</v>
      </c>
      <c r="X3435">
        <f t="shared" si="107"/>
        <v>46183.650694444441</v>
      </c>
    </row>
    <row r="3436" spans="1:24" x14ac:dyDescent="0.2">
      <c r="A3436" s="1" t="s">
        <v>7390</v>
      </c>
      <c r="B3436" s="1" t="s">
        <v>7385</v>
      </c>
      <c r="C3436" s="1" t="s">
        <v>7386</v>
      </c>
      <c r="D3436" s="1" t="s">
        <v>7391</v>
      </c>
      <c r="E3436" s="1" t="s">
        <v>555</v>
      </c>
      <c r="F3436" s="1" t="s">
        <v>27</v>
      </c>
      <c r="G3436" s="1" t="s">
        <v>28</v>
      </c>
      <c r="H3436" s="1" t="s">
        <v>45</v>
      </c>
      <c r="I3436" s="1" t="s">
        <v>195</v>
      </c>
      <c r="J3436">
        <v>4</v>
      </c>
      <c r="K3436">
        <v>12.2</v>
      </c>
      <c r="L3436">
        <v>4.8</v>
      </c>
      <c r="M3436">
        <v>2.5</v>
      </c>
      <c r="N3436">
        <v>19.5</v>
      </c>
      <c r="O3436">
        <v>18</v>
      </c>
      <c r="P3436">
        <v>0</v>
      </c>
      <c r="Q3436" s="1" t="s">
        <v>31</v>
      </c>
      <c r="R3436" s="1" t="s">
        <v>340</v>
      </c>
      <c r="S3436" s="1" t="s">
        <v>152</v>
      </c>
      <c r="T3436" s="1" t="s">
        <v>34</v>
      </c>
      <c r="U3436" s="1" t="s">
        <v>72</v>
      </c>
      <c r="V3436" s="1" t="s">
        <v>36</v>
      </c>
      <c r="W3436">
        <f t="shared" si="106"/>
        <v>46183.625</v>
      </c>
      <c r="X3436">
        <f t="shared" si="107"/>
        <v>46183.663888888892</v>
      </c>
    </row>
    <row r="3437" spans="1:24" x14ac:dyDescent="0.2">
      <c r="A3437" s="1" t="s">
        <v>7392</v>
      </c>
      <c r="B3437" s="1" t="s">
        <v>7385</v>
      </c>
      <c r="C3437" s="1" t="s">
        <v>7386</v>
      </c>
      <c r="D3437" s="1" t="s">
        <v>7393</v>
      </c>
      <c r="E3437" s="1" t="s">
        <v>555</v>
      </c>
      <c r="F3437" s="1" t="s">
        <v>50</v>
      </c>
      <c r="G3437" s="1" t="s">
        <v>28</v>
      </c>
      <c r="H3437" s="1" t="s">
        <v>51</v>
      </c>
      <c r="I3437" s="1" t="s">
        <v>195</v>
      </c>
      <c r="J3437">
        <v>4</v>
      </c>
      <c r="K3437">
        <v>16</v>
      </c>
      <c r="L3437">
        <v>9.5</v>
      </c>
      <c r="M3437">
        <v>2.5</v>
      </c>
      <c r="N3437">
        <v>28</v>
      </c>
      <c r="O3437">
        <v>26</v>
      </c>
      <c r="P3437">
        <v>0</v>
      </c>
      <c r="Q3437" s="1" t="s">
        <v>31</v>
      </c>
      <c r="R3437" s="1" t="s">
        <v>416</v>
      </c>
      <c r="S3437" s="1" t="s">
        <v>83</v>
      </c>
      <c r="T3437" s="1" t="s">
        <v>34</v>
      </c>
      <c r="U3437" s="1" t="s">
        <v>72</v>
      </c>
      <c r="V3437" s="1" t="s">
        <v>36</v>
      </c>
      <c r="W3437">
        <f t="shared" si="106"/>
        <v>46183.625</v>
      </c>
      <c r="X3437">
        <f t="shared" si="107"/>
        <v>46183.683333333334</v>
      </c>
    </row>
    <row r="3438" spans="1:24" x14ac:dyDescent="0.2">
      <c r="A3438" s="1" t="s">
        <v>7394</v>
      </c>
      <c r="B3438" s="1" t="s">
        <v>7385</v>
      </c>
      <c r="C3438" s="1" t="s">
        <v>7386</v>
      </c>
      <c r="D3438" s="1" t="s">
        <v>7395</v>
      </c>
      <c r="E3438" s="1" t="s">
        <v>555</v>
      </c>
      <c r="F3438" s="1" t="s">
        <v>56</v>
      </c>
      <c r="G3438" s="1" t="s">
        <v>28</v>
      </c>
      <c r="H3438" s="1" t="s">
        <v>57</v>
      </c>
      <c r="I3438" s="1" t="s">
        <v>195</v>
      </c>
      <c r="J3438">
        <v>4</v>
      </c>
      <c r="K3438">
        <v>11.9</v>
      </c>
      <c r="L3438">
        <v>1.1000000000000001</v>
      </c>
      <c r="M3438">
        <v>3</v>
      </c>
      <c r="N3438">
        <v>16</v>
      </c>
      <c r="O3438">
        <v>18</v>
      </c>
      <c r="P3438">
        <v>0</v>
      </c>
      <c r="Q3438" s="1" t="s">
        <v>31</v>
      </c>
      <c r="R3438" s="1" t="s">
        <v>407</v>
      </c>
      <c r="S3438" s="1" t="s">
        <v>59</v>
      </c>
      <c r="T3438" s="1" t="s">
        <v>34</v>
      </c>
      <c r="U3438" s="1" t="s">
        <v>72</v>
      </c>
      <c r="V3438" s="1" t="s">
        <v>36</v>
      </c>
      <c r="W3438">
        <f t="shared" si="106"/>
        <v>46183.625</v>
      </c>
      <c r="X3438">
        <f t="shared" si="107"/>
        <v>46183.694444444445</v>
      </c>
    </row>
    <row r="3439" spans="1:24" x14ac:dyDescent="0.2">
      <c r="A3439" s="1" t="s">
        <v>7396</v>
      </c>
      <c r="B3439" s="1" t="s">
        <v>7385</v>
      </c>
      <c r="C3439" s="1" t="s">
        <v>7386</v>
      </c>
      <c r="D3439" s="1" t="s">
        <v>7397</v>
      </c>
      <c r="E3439" s="1" t="s">
        <v>555</v>
      </c>
      <c r="F3439" s="1" t="s">
        <v>56</v>
      </c>
      <c r="G3439" s="1" t="s">
        <v>28</v>
      </c>
      <c r="H3439" s="1" t="s">
        <v>62</v>
      </c>
      <c r="I3439" s="1" t="s">
        <v>195</v>
      </c>
      <c r="J3439">
        <v>4</v>
      </c>
      <c r="K3439">
        <v>11.4</v>
      </c>
      <c r="L3439">
        <v>1</v>
      </c>
      <c r="M3439">
        <v>1.8</v>
      </c>
      <c r="N3439">
        <v>14.2</v>
      </c>
      <c r="O3439">
        <v>15</v>
      </c>
      <c r="P3439">
        <v>0</v>
      </c>
      <c r="Q3439" s="1" t="s">
        <v>31</v>
      </c>
      <c r="R3439" s="1" t="s">
        <v>243</v>
      </c>
      <c r="S3439" s="1" t="s">
        <v>296</v>
      </c>
      <c r="T3439" s="1" t="s">
        <v>34</v>
      </c>
      <c r="U3439" s="1" t="s">
        <v>72</v>
      </c>
      <c r="V3439" s="1" t="s">
        <v>36</v>
      </c>
      <c r="W3439">
        <f t="shared" si="106"/>
        <v>46183.625</v>
      </c>
      <c r="X3439">
        <f t="shared" si="107"/>
        <v>46183.70416666667</v>
      </c>
    </row>
    <row r="3440" spans="1:24" x14ac:dyDescent="0.2">
      <c r="A3440" s="1" t="s">
        <v>7398</v>
      </c>
      <c r="B3440" s="1" t="s">
        <v>7399</v>
      </c>
      <c r="C3440" s="1" t="s">
        <v>7400</v>
      </c>
      <c r="D3440" s="1" t="s">
        <v>7401</v>
      </c>
      <c r="E3440" s="1" t="s">
        <v>555</v>
      </c>
      <c r="F3440" s="1" t="s">
        <v>27</v>
      </c>
      <c r="G3440" s="1" t="s">
        <v>28</v>
      </c>
      <c r="H3440" s="1" t="s">
        <v>29</v>
      </c>
      <c r="I3440" s="1" t="s">
        <v>586</v>
      </c>
      <c r="J3440">
        <v>9</v>
      </c>
      <c r="K3440">
        <v>12.1</v>
      </c>
      <c r="L3440">
        <v>0.5</v>
      </c>
      <c r="M3440">
        <v>3.3</v>
      </c>
      <c r="N3440">
        <v>15.9</v>
      </c>
      <c r="O3440">
        <v>15</v>
      </c>
      <c r="P3440">
        <v>0</v>
      </c>
      <c r="Q3440" s="1" t="s">
        <v>31</v>
      </c>
      <c r="R3440" s="1" t="s">
        <v>199</v>
      </c>
      <c r="S3440" s="1" t="s">
        <v>41</v>
      </c>
      <c r="T3440" s="1" t="s">
        <v>34</v>
      </c>
      <c r="U3440" s="1" t="s">
        <v>251</v>
      </c>
      <c r="V3440" s="1" t="s">
        <v>36</v>
      </c>
      <c r="W3440">
        <f t="shared" si="106"/>
        <v>46183.632638888892</v>
      </c>
      <c r="X3440">
        <f t="shared" si="107"/>
        <v>46183.643055555556</v>
      </c>
    </row>
    <row r="3441" spans="1:24" x14ac:dyDescent="0.2">
      <c r="A3441" s="1" t="s">
        <v>7402</v>
      </c>
      <c r="B3441" s="1" t="s">
        <v>7399</v>
      </c>
      <c r="C3441" s="1" t="s">
        <v>7400</v>
      </c>
      <c r="D3441" s="1" t="s">
        <v>7403</v>
      </c>
      <c r="E3441" s="1" t="s">
        <v>555</v>
      </c>
      <c r="F3441" s="1" t="s">
        <v>27</v>
      </c>
      <c r="G3441" s="1" t="s">
        <v>28</v>
      </c>
      <c r="H3441" s="1" t="s">
        <v>39</v>
      </c>
      <c r="I3441" s="1" t="s">
        <v>586</v>
      </c>
      <c r="J3441">
        <v>9</v>
      </c>
      <c r="K3441">
        <v>14.9</v>
      </c>
      <c r="L3441">
        <v>0.8</v>
      </c>
      <c r="M3441">
        <v>6.2</v>
      </c>
      <c r="N3441">
        <v>21.9</v>
      </c>
      <c r="O3441">
        <v>12</v>
      </c>
      <c r="P3441">
        <v>0</v>
      </c>
      <c r="Q3441" s="1" t="s">
        <v>31</v>
      </c>
      <c r="R3441" s="1" t="s">
        <v>302</v>
      </c>
      <c r="S3441" s="1" t="s">
        <v>76</v>
      </c>
      <c r="T3441" s="1" t="s">
        <v>34</v>
      </c>
      <c r="U3441" s="1" t="s">
        <v>251</v>
      </c>
      <c r="V3441" s="1" t="s">
        <v>42</v>
      </c>
      <c r="W3441">
        <f t="shared" si="106"/>
        <v>46183.632638888892</v>
      </c>
      <c r="X3441">
        <f t="shared" si="107"/>
        <v>46183.658333333333</v>
      </c>
    </row>
    <row r="3442" spans="1:24" x14ac:dyDescent="0.2">
      <c r="A3442" s="1" t="s">
        <v>7404</v>
      </c>
      <c r="B3442" s="1" t="s">
        <v>7399</v>
      </c>
      <c r="C3442" s="1" t="s">
        <v>7400</v>
      </c>
      <c r="D3442" s="1" t="s">
        <v>7405</v>
      </c>
      <c r="E3442" s="1" t="s">
        <v>555</v>
      </c>
      <c r="F3442" s="1" t="s">
        <v>27</v>
      </c>
      <c r="G3442" s="1" t="s">
        <v>28</v>
      </c>
      <c r="H3442" s="1" t="s">
        <v>45</v>
      </c>
      <c r="I3442" s="1" t="s">
        <v>586</v>
      </c>
      <c r="J3442">
        <v>9</v>
      </c>
      <c r="K3442">
        <v>16.2</v>
      </c>
      <c r="L3442">
        <v>4.8</v>
      </c>
      <c r="M3442">
        <v>3.1</v>
      </c>
      <c r="N3442">
        <v>24.1</v>
      </c>
      <c r="O3442">
        <v>18</v>
      </c>
      <c r="P3442">
        <v>0</v>
      </c>
      <c r="Q3442" s="1" t="s">
        <v>31</v>
      </c>
      <c r="R3442" s="1" t="s">
        <v>233</v>
      </c>
      <c r="S3442" s="1" t="s">
        <v>320</v>
      </c>
      <c r="T3442" s="1" t="s">
        <v>34</v>
      </c>
      <c r="U3442" s="1" t="s">
        <v>251</v>
      </c>
      <c r="V3442" s="1" t="s">
        <v>42</v>
      </c>
      <c r="W3442">
        <f t="shared" si="106"/>
        <v>46183.632638888892</v>
      </c>
      <c r="X3442">
        <f t="shared" si="107"/>
        <v>46183.675000000003</v>
      </c>
    </row>
    <row r="3443" spans="1:24" x14ac:dyDescent="0.2">
      <c r="A3443" s="1" t="s">
        <v>7406</v>
      </c>
      <c r="B3443" s="1" t="s">
        <v>7399</v>
      </c>
      <c r="C3443" s="1" t="s">
        <v>7400</v>
      </c>
      <c r="D3443" s="1" t="s">
        <v>7407</v>
      </c>
      <c r="E3443" s="1" t="s">
        <v>555</v>
      </c>
      <c r="F3443" s="1" t="s">
        <v>50</v>
      </c>
      <c r="G3443" s="1" t="s">
        <v>28</v>
      </c>
      <c r="H3443" s="1" t="s">
        <v>51</v>
      </c>
      <c r="I3443" s="1" t="s">
        <v>586</v>
      </c>
      <c r="J3443">
        <v>9</v>
      </c>
      <c r="K3443">
        <v>18.2</v>
      </c>
      <c r="L3443">
        <v>11.3</v>
      </c>
      <c r="M3443">
        <v>2.4</v>
      </c>
      <c r="N3443">
        <v>31.9</v>
      </c>
      <c r="O3443">
        <v>26</v>
      </c>
      <c r="P3443">
        <v>0</v>
      </c>
      <c r="Q3443" s="1" t="s">
        <v>31</v>
      </c>
      <c r="R3443" s="1" t="s">
        <v>240</v>
      </c>
      <c r="S3443" s="1" t="s">
        <v>500</v>
      </c>
      <c r="T3443" s="1" t="s">
        <v>34</v>
      </c>
      <c r="U3443" s="1" t="s">
        <v>251</v>
      </c>
      <c r="V3443" s="1" t="s">
        <v>42</v>
      </c>
      <c r="W3443">
        <f t="shared" si="106"/>
        <v>46183.632638888892</v>
      </c>
      <c r="X3443">
        <f t="shared" si="107"/>
        <v>46183.697222222225</v>
      </c>
    </row>
    <row r="3444" spans="1:24" x14ac:dyDescent="0.2">
      <c r="A3444" s="1" t="s">
        <v>7408</v>
      </c>
      <c r="B3444" s="1" t="s">
        <v>7399</v>
      </c>
      <c r="C3444" s="1" t="s">
        <v>7400</v>
      </c>
      <c r="D3444" s="1" t="s">
        <v>7409</v>
      </c>
      <c r="E3444" s="1" t="s">
        <v>555</v>
      </c>
      <c r="F3444" s="1" t="s">
        <v>56</v>
      </c>
      <c r="G3444" s="1" t="s">
        <v>28</v>
      </c>
      <c r="H3444" s="1" t="s">
        <v>57</v>
      </c>
      <c r="I3444" s="1" t="s">
        <v>586</v>
      </c>
      <c r="J3444">
        <v>9</v>
      </c>
      <c r="K3444">
        <v>14.5</v>
      </c>
      <c r="L3444">
        <v>0.8</v>
      </c>
      <c r="M3444">
        <v>2.8</v>
      </c>
      <c r="N3444">
        <v>18.100000000000001</v>
      </c>
      <c r="O3444">
        <v>18</v>
      </c>
      <c r="P3444">
        <v>0</v>
      </c>
      <c r="Q3444" s="1" t="s">
        <v>31</v>
      </c>
      <c r="R3444" s="1" t="s">
        <v>90</v>
      </c>
      <c r="S3444" s="1" t="s">
        <v>143</v>
      </c>
      <c r="T3444" s="1" t="s">
        <v>34</v>
      </c>
      <c r="U3444" s="1" t="s">
        <v>251</v>
      </c>
      <c r="V3444" s="1" t="s">
        <v>36</v>
      </c>
      <c r="W3444">
        <f t="shared" si="106"/>
        <v>46183.632638888892</v>
      </c>
      <c r="X3444">
        <f t="shared" si="107"/>
        <v>46183.709722222222</v>
      </c>
    </row>
    <row r="3445" spans="1:24" x14ac:dyDescent="0.2">
      <c r="A3445" s="1" t="s">
        <v>7410</v>
      </c>
      <c r="B3445" s="1" t="s">
        <v>7399</v>
      </c>
      <c r="C3445" s="1" t="s">
        <v>7400</v>
      </c>
      <c r="D3445" s="1" t="s">
        <v>7411</v>
      </c>
      <c r="E3445" s="1" t="s">
        <v>555</v>
      </c>
      <c r="F3445" s="1" t="s">
        <v>56</v>
      </c>
      <c r="G3445" s="1" t="s">
        <v>28</v>
      </c>
      <c r="H3445" s="1" t="s">
        <v>62</v>
      </c>
      <c r="I3445" s="1" t="s">
        <v>586</v>
      </c>
      <c r="J3445">
        <v>9</v>
      </c>
      <c r="K3445">
        <v>8.8000000000000007</v>
      </c>
      <c r="L3445">
        <v>0.5</v>
      </c>
      <c r="M3445">
        <v>0.2</v>
      </c>
      <c r="N3445">
        <v>9.5</v>
      </c>
      <c r="O3445">
        <v>15</v>
      </c>
      <c r="P3445">
        <v>0</v>
      </c>
      <c r="Q3445" s="1" t="s">
        <v>31</v>
      </c>
      <c r="R3445" s="1" t="s">
        <v>407</v>
      </c>
      <c r="S3445" s="1" t="s">
        <v>538</v>
      </c>
      <c r="T3445" s="1" t="s">
        <v>34</v>
      </c>
      <c r="U3445" s="1" t="s">
        <v>251</v>
      </c>
      <c r="V3445" s="1" t="s">
        <v>36</v>
      </c>
      <c r="W3445">
        <f t="shared" si="106"/>
        <v>46183.632638888892</v>
      </c>
      <c r="X3445">
        <f t="shared" si="107"/>
        <v>46183.716666666667</v>
      </c>
    </row>
    <row r="3446" spans="1:24" x14ac:dyDescent="0.2">
      <c r="A3446" s="1" t="s">
        <v>7412</v>
      </c>
      <c r="B3446" s="1" t="s">
        <v>7413</v>
      </c>
      <c r="C3446" s="1" t="s">
        <v>7414</v>
      </c>
      <c r="D3446" s="1" t="s">
        <v>7415</v>
      </c>
      <c r="E3446" s="1" t="s">
        <v>555</v>
      </c>
      <c r="F3446" s="1" t="s">
        <v>27</v>
      </c>
      <c r="G3446" s="1" t="s">
        <v>96</v>
      </c>
      <c r="H3446" s="1" t="s">
        <v>29</v>
      </c>
      <c r="I3446" s="1" t="s">
        <v>151</v>
      </c>
      <c r="J3446">
        <v>2</v>
      </c>
      <c r="K3446">
        <v>11.2</v>
      </c>
      <c r="L3446">
        <v>1</v>
      </c>
      <c r="M3446">
        <v>2</v>
      </c>
      <c r="N3446">
        <v>14.2</v>
      </c>
      <c r="O3446">
        <v>15</v>
      </c>
      <c r="P3446">
        <v>0</v>
      </c>
      <c r="Q3446" s="1" t="s">
        <v>31</v>
      </c>
      <c r="R3446" s="1" t="s">
        <v>233</v>
      </c>
      <c r="S3446" s="1" t="s">
        <v>76</v>
      </c>
      <c r="T3446" s="1" t="s">
        <v>34</v>
      </c>
      <c r="U3446" s="1" t="s">
        <v>99</v>
      </c>
      <c r="V3446" s="1" t="s">
        <v>36</v>
      </c>
      <c r="W3446">
        <f t="shared" si="106"/>
        <v>46183.669444444444</v>
      </c>
      <c r="X3446">
        <f t="shared" si="107"/>
        <v>46183.679166666669</v>
      </c>
    </row>
    <row r="3447" spans="1:24" x14ac:dyDescent="0.2">
      <c r="A3447" s="1" t="s">
        <v>7416</v>
      </c>
      <c r="B3447" s="1" t="s">
        <v>7413</v>
      </c>
      <c r="C3447" s="1" t="s">
        <v>7414</v>
      </c>
      <c r="D3447" s="1" t="s">
        <v>7417</v>
      </c>
      <c r="E3447" s="1" t="s">
        <v>555</v>
      </c>
      <c r="F3447" s="1" t="s">
        <v>27</v>
      </c>
      <c r="G3447" s="1" t="s">
        <v>96</v>
      </c>
      <c r="H3447" s="1" t="s">
        <v>39</v>
      </c>
      <c r="I3447" s="1" t="s">
        <v>151</v>
      </c>
      <c r="J3447">
        <v>2</v>
      </c>
      <c r="K3447">
        <v>12.5</v>
      </c>
      <c r="L3447">
        <v>0.5</v>
      </c>
      <c r="M3447">
        <v>5.4</v>
      </c>
      <c r="N3447">
        <v>18.399999999999999</v>
      </c>
      <c r="O3447">
        <v>12</v>
      </c>
      <c r="P3447">
        <v>0</v>
      </c>
      <c r="Q3447" s="1" t="s">
        <v>31</v>
      </c>
      <c r="R3447" s="1" t="s">
        <v>199</v>
      </c>
      <c r="S3447" s="1" t="s">
        <v>156</v>
      </c>
      <c r="T3447" s="1" t="s">
        <v>34</v>
      </c>
      <c r="U3447" s="1" t="s">
        <v>99</v>
      </c>
      <c r="V3447" s="1" t="s">
        <v>42</v>
      </c>
      <c r="W3447">
        <f t="shared" si="106"/>
        <v>46183.669444444444</v>
      </c>
      <c r="X3447">
        <f t="shared" si="107"/>
        <v>46183.691666666666</v>
      </c>
    </row>
    <row r="3448" spans="1:24" x14ac:dyDescent="0.2">
      <c r="A3448" s="1" t="s">
        <v>7418</v>
      </c>
      <c r="B3448" s="1" t="s">
        <v>7413</v>
      </c>
      <c r="C3448" s="1" t="s">
        <v>7414</v>
      </c>
      <c r="D3448" s="1" t="s">
        <v>7419</v>
      </c>
      <c r="E3448" s="1" t="s">
        <v>555</v>
      </c>
      <c r="F3448" s="1" t="s">
        <v>27</v>
      </c>
      <c r="G3448" s="1" t="s">
        <v>96</v>
      </c>
      <c r="H3448" s="1" t="s">
        <v>45</v>
      </c>
      <c r="I3448" s="1" t="s">
        <v>151</v>
      </c>
      <c r="J3448">
        <v>2</v>
      </c>
      <c r="K3448">
        <v>15.1</v>
      </c>
      <c r="L3448">
        <v>4.9000000000000004</v>
      </c>
      <c r="M3448">
        <v>3.5</v>
      </c>
      <c r="N3448">
        <v>23.5</v>
      </c>
      <c r="O3448">
        <v>18</v>
      </c>
      <c r="P3448">
        <v>0</v>
      </c>
      <c r="Q3448" s="1" t="s">
        <v>31</v>
      </c>
      <c r="R3448" s="1" t="s">
        <v>102</v>
      </c>
      <c r="S3448" s="1" t="s">
        <v>174</v>
      </c>
      <c r="T3448" s="1" t="s">
        <v>34</v>
      </c>
      <c r="U3448" s="1" t="s">
        <v>99</v>
      </c>
      <c r="V3448" s="1" t="s">
        <v>42</v>
      </c>
      <c r="W3448">
        <f t="shared" si="106"/>
        <v>46183.669444444444</v>
      </c>
      <c r="X3448">
        <f t="shared" si="107"/>
        <v>46183.708333333336</v>
      </c>
    </row>
    <row r="3449" spans="1:24" x14ac:dyDescent="0.2">
      <c r="A3449" s="1" t="s">
        <v>7420</v>
      </c>
      <c r="B3449" s="1" t="s">
        <v>7413</v>
      </c>
      <c r="C3449" s="1" t="s">
        <v>7414</v>
      </c>
      <c r="D3449" s="1" t="s">
        <v>7421</v>
      </c>
      <c r="E3449" s="1" t="s">
        <v>555</v>
      </c>
      <c r="F3449" s="1" t="s">
        <v>50</v>
      </c>
      <c r="G3449" s="1" t="s">
        <v>96</v>
      </c>
      <c r="H3449" s="1" t="s">
        <v>51</v>
      </c>
      <c r="I3449" s="1" t="s">
        <v>151</v>
      </c>
      <c r="J3449">
        <v>2</v>
      </c>
      <c r="K3449">
        <v>17.5</v>
      </c>
      <c r="L3449">
        <v>7.1</v>
      </c>
      <c r="M3449">
        <v>4.4000000000000004</v>
      </c>
      <c r="N3449">
        <v>28.9</v>
      </c>
      <c r="O3449">
        <v>26</v>
      </c>
      <c r="P3449">
        <v>0</v>
      </c>
      <c r="Q3449" s="1" t="s">
        <v>31</v>
      </c>
      <c r="R3449" s="1" t="s">
        <v>138</v>
      </c>
      <c r="S3449" s="1" t="s">
        <v>700</v>
      </c>
      <c r="T3449" s="1" t="s">
        <v>34</v>
      </c>
      <c r="U3449" s="1" t="s">
        <v>99</v>
      </c>
      <c r="V3449" s="1" t="s">
        <v>36</v>
      </c>
      <c r="W3449">
        <f t="shared" si="106"/>
        <v>46183.669444444444</v>
      </c>
      <c r="X3449">
        <f t="shared" si="107"/>
        <v>46183.728472222225</v>
      </c>
    </row>
    <row r="3450" spans="1:24" x14ac:dyDescent="0.2">
      <c r="A3450" s="1" t="s">
        <v>7422</v>
      </c>
      <c r="B3450" s="1" t="s">
        <v>7413</v>
      </c>
      <c r="C3450" s="1" t="s">
        <v>7414</v>
      </c>
      <c r="D3450" s="1" t="s">
        <v>7423</v>
      </c>
      <c r="E3450" s="1" t="s">
        <v>555</v>
      </c>
      <c r="F3450" s="1" t="s">
        <v>56</v>
      </c>
      <c r="G3450" s="1" t="s">
        <v>96</v>
      </c>
      <c r="H3450" s="1" t="s">
        <v>57</v>
      </c>
      <c r="I3450" s="1" t="s">
        <v>151</v>
      </c>
      <c r="J3450">
        <v>2</v>
      </c>
      <c r="K3450">
        <v>15.5</v>
      </c>
      <c r="L3450">
        <v>1.4</v>
      </c>
      <c r="M3450">
        <v>2.8</v>
      </c>
      <c r="N3450">
        <v>19.600000000000001</v>
      </c>
      <c r="O3450">
        <v>18</v>
      </c>
      <c r="P3450">
        <v>0</v>
      </c>
      <c r="Q3450" s="1" t="s">
        <v>31</v>
      </c>
      <c r="R3450" s="1" t="s">
        <v>261</v>
      </c>
      <c r="S3450" s="1" t="s">
        <v>208</v>
      </c>
      <c r="T3450" s="1" t="s">
        <v>34</v>
      </c>
      <c r="U3450" s="1" t="s">
        <v>99</v>
      </c>
      <c r="V3450" s="1" t="s">
        <v>36</v>
      </c>
      <c r="W3450">
        <f t="shared" si="106"/>
        <v>46183.669444444444</v>
      </c>
      <c r="X3450">
        <f t="shared" si="107"/>
        <v>46183.741666666669</v>
      </c>
    </row>
    <row r="3451" spans="1:24" x14ac:dyDescent="0.2">
      <c r="A3451" s="1" t="s">
        <v>7424</v>
      </c>
      <c r="B3451" s="1" t="s">
        <v>7413</v>
      </c>
      <c r="C3451" s="1" t="s">
        <v>7414</v>
      </c>
      <c r="D3451" s="1" t="s">
        <v>7425</v>
      </c>
      <c r="E3451" s="1" t="s">
        <v>555</v>
      </c>
      <c r="F3451" s="1" t="s">
        <v>56</v>
      </c>
      <c r="G3451" s="1" t="s">
        <v>96</v>
      </c>
      <c r="H3451" s="1" t="s">
        <v>62</v>
      </c>
      <c r="I3451" s="1" t="s">
        <v>151</v>
      </c>
      <c r="J3451">
        <v>2</v>
      </c>
      <c r="K3451">
        <v>13.1</v>
      </c>
      <c r="L3451">
        <v>0.5</v>
      </c>
      <c r="M3451">
        <v>2.5</v>
      </c>
      <c r="N3451">
        <v>16.100000000000001</v>
      </c>
      <c r="O3451">
        <v>15</v>
      </c>
      <c r="P3451">
        <v>0</v>
      </c>
      <c r="Q3451" s="1" t="s">
        <v>31</v>
      </c>
      <c r="R3451" s="1" t="s">
        <v>189</v>
      </c>
      <c r="S3451" s="1" t="s">
        <v>114</v>
      </c>
      <c r="T3451" s="1" t="s">
        <v>34</v>
      </c>
      <c r="U3451" s="1" t="s">
        <v>99</v>
      </c>
      <c r="V3451" s="1" t="s">
        <v>36</v>
      </c>
      <c r="W3451">
        <f t="shared" si="106"/>
        <v>46183.669444444444</v>
      </c>
      <c r="X3451">
        <f t="shared" si="107"/>
        <v>46183.75277777778</v>
      </c>
    </row>
    <row r="3452" spans="1:24" x14ac:dyDescent="0.2">
      <c r="A3452" s="1" t="s">
        <v>7426</v>
      </c>
      <c r="B3452" s="1" t="s">
        <v>7427</v>
      </c>
      <c r="C3452" s="1" t="s">
        <v>7428</v>
      </c>
      <c r="D3452" s="1" t="s">
        <v>7429</v>
      </c>
      <c r="E3452" s="1" t="s">
        <v>555</v>
      </c>
      <c r="F3452" s="1" t="s">
        <v>27</v>
      </c>
      <c r="G3452" s="1" t="s">
        <v>96</v>
      </c>
      <c r="H3452" s="1" t="s">
        <v>29</v>
      </c>
      <c r="I3452" s="1" t="s">
        <v>1293</v>
      </c>
      <c r="J3452">
        <v>1</v>
      </c>
      <c r="K3452">
        <v>11</v>
      </c>
      <c r="L3452">
        <v>0.3</v>
      </c>
      <c r="M3452">
        <v>2.6</v>
      </c>
      <c r="N3452">
        <v>13.8</v>
      </c>
      <c r="O3452">
        <v>15</v>
      </c>
      <c r="P3452">
        <v>0</v>
      </c>
      <c r="Q3452" s="1" t="s">
        <v>31</v>
      </c>
      <c r="R3452" s="1" t="s">
        <v>102</v>
      </c>
      <c r="S3452" s="1" t="s">
        <v>47</v>
      </c>
      <c r="T3452" s="1" t="s">
        <v>71</v>
      </c>
      <c r="U3452" s="1" t="s">
        <v>35</v>
      </c>
      <c r="V3452" s="1" t="s">
        <v>36</v>
      </c>
      <c r="W3452">
        <f t="shared" si="106"/>
        <v>46183.581944444442</v>
      </c>
      <c r="X3452">
        <f t="shared" si="107"/>
        <v>46183.59097222222</v>
      </c>
    </row>
    <row r="3453" spans="1:24" x14ac:dyDescent="0.2">
      <c r="A3453" s="1" t="s">
        <v>7430</v>
      </c>
      <c r="B3453" s="1" t="s">
        <v>7427</v>
      </c>
      <c r="C3453" s="1" t="s">
        <v>7428</v>
      </c>
      <c r="D3453" s="1" t="s">
        <v>7431</v>
      </c>
      <c r="E3453" s="1" t="s">
        <v>555</v>
      </c>
      <c r="F3453" s="1" t="s">
        <v>27</v>
      </c>
      <c r="G3453" s="1" t="s">
        <v>96</v>
      </c>
      <c r="H3453" s="1" t="s">
        <v>39</v>
      </c>
      <c r="I3453" s="1" t="s">
        <v>1293</v>
      </c>
      <c r="J3453">
        <v>1</v>
      </c>
      <c r="K3453">
        <v>8.6999999999999993</v>
      </c>
      <c r="L3453">
        <v>0.6</v>
      </c>
      <c r="M3453">
        <v>4.5</v>
      </c>
      <c r="N3453">
        <v>13.8</v>
      </c>
      <c r="O3453">
        <v>12</v>
      </c>
      <c r="P3453">
        <v>0</v>
      </c>
      <c r="Q3453" s="1" t="s">
        <v>31</v>
      </c>
      <c r="R3453" s="1" t="s">
        <v>199</v>
      </c>
      <c r="S3453" s="1" t="s">
        <v>254</v>
      </c>
      <c r="T3453" s="1" t="s">
        <v>71</v>
      </c>
      <c r="U3453" s="1" t="s">
        <v>35</v>
      </c>
      <c r="V3453" s="1" t="s">
        <v>42</v>
      </c>
      <c r="W3453">
        <f t="shared" si="106"/>
        <v>46183.581944444442</v>
      </c>
      <c r="X3453">
        <f t="shared" si="107"/>
        <v>46183.600694444445</v>
      </c>
    </row>
    <row r="3454" spans="1:24" x14ac:dyDescent="0.2">
      <c r="A3454" s="1" t="s">
        <v>7432</v>
      </c>
      <c r="B3454" s="1" t="s">
        <v>7427</v>
      </c>
      <c r="C3454" s="1" t="s">
        <v>7428</v>
      </c>
      <c r="D3454" s="1" t="s">
        <v>7433</v>
      </c>
      <c r="E3454" s="1" t="s">
        <v>555</v>
      </c>
      <c r="F3454" s="1" t="s">
        <v>27</v>
      </c>
      <c r="G3454" s="1" t="s">
        <v>96</v>
      </c>
      <c r="H3454" s="1" t="s">
        <v>45</v>
      </c>
      <c r="I3454" s="1" t="s">
        <v>1293</v>
      </c>
      <c r="J3454">
        <v>1</v>
      </c>
      <c r="K3454">
        <v>13.1</v>
      </c>
      <c r="L3454">
        <v>6.4</v>
      </c>
      <c r="M3454">
        <v>2.5</v>
      </c>
      <c r="N3454">
        <v>22</v>
      </c>
      <c r="O3454">
        <v>18</v>
      </c>
      <c r="P3454">
        <v>0</v>
      </c>
      <c r="Q3454" s="1" t="s">
        <v>31</v>
      </c>
      <c r="R3454" s="1" t="s">
        <v>130</v>
      </c>
      <c r="S3454" s="1" t="s">
        <v>181</v>
      </c>
      <c r="T3454" s="1" t="s">
        <v>71</v>
      </c>
      <c r="U3454" s="1" t="s">
        <v>35</v>
      </c>
      <c r="V3454" s="1" t="s">
        <v>42</v>
      </c>
      <c r="W3454">
        <f t="shared" si="106"/>
        <v>46183.581944444442</v>
      </c>
      <c r="X3454">
        <f t="shared" si="107"/>
        <v>46183.615972222222</v>
      </c>
    </row>
    <row r="3455" spans="1:24" x14ac:dyDescent="0.2">
      <c r="A3455" s="1" t="s">
        <v>7434</v>
      </c>
      <c r="B3455" s="1" t="s">
        <v>7427</v>
      </c>
      <c r="C3455" s="1" t="s">
        <v>7428</v>
      </c>
      <c r="D3455" s="1" t="s">
        <v>7435</v>
      </c>
      <c r="E3455" s="1" t="s">
        <v>555</v>
      </c>
      <c r="F3455" s="1" t="s">
        <v>50</v>
      </c>
      <c r="G3455" s="1" t="s">
        <v>96</v>
      </c>
      <c r="H3455" s="1" t="s">
        <v>51</v>
      </c>
      <c r="I3455" s="1" t="s">
        <v>1293</v>
      </c>
      <c r="J3455">
        <v>1</v>
      </c>
      <c r="K3455">
        <v>15.1</v>
      </c>
      <c r="L3455">
        <v>6.2</v>
      </c>
      <c r="M3455">
        <v>3.3</v>
      </c>
      <c r="N3455">
        <v>24.7</v>
      </c>
      <c r="O3455">
        <v>26</v>
      </c>
      <c r="P3455">
        <v>0</v>
      </c>
      <c r="Q3455" s="1" t="s">
        <v>31</v>
      </c>
      <c r="R3455" s="1" t="s">
        <v>810</v>
      </c>
      <c r="S3455" s="1" t="s">
        <v>83</v>
      </c>
      <c r="T3455" s="1" t="s">
        <v>71</v>
      </c>
      <c r="U3455" s="1" t="s">
        <v>35</v>
      </c>
      <c r="V3455" s="1" t="s">
        <v>36</v>
      </c>
      <c r="W3455">
        <f t="shared" si="106"/>
        <v>46183.581944444442</v>
      </c>
      <c r="X3455">
        <f t="shared" si="107"/>
        <v>46183.633333333331</v>
      </c>
    </row>
    <row r="3456" spans="1:24" x14ac:dyDescent="0.2">
      <c r="A3456" s="1" t="s">
        <v>7436</v>
      </c>
      <c r="B3456" s="1" t="s">
        <v>7427</v>
      </c>
      <c r="C3456" s="1" t="s">
        <v>7428</v>
      </c>
      <c r="D3456" s="1" t="s">
        <v>7437</v>
      </c>
      <c r="E3456" s="1" t="s">
        <v>555</v>
      </c>
      <c r="F3456" s="1" t="s">
        <v>56</v>
      </c>
      <c r="G3456" s="1" t="s">
        <v>96</v>
      </c>
      <c r="H3456" s="1" t="s">
        <v>57</v>
      </c>
      <c r="I3456" s="1" t="s">
        <v>1293</v>
      </c>
      <c r="J3456">
        <v>1</v>
      </c>
      <c r="K3456">
        <v>10.6</v>
      </c>
      <c r="L3456">
        <v>1</v>
      </c>
      <c r="M3456">
        <v>3</v>
      </c>
      <c r="N3456">
        <v>14.7</v>
      </c>
      <c r="O3456">
        <v>18</v>
      </c>
      <c r="P3456">
        <v>0</v>
      </c>
      <c r="Q3456" s="1" t="s">
        <v>31</v>
      </c>
      <c r="R3456" s="1" t="s">
        <v>58</v>
      </c>
      <c r="S3456" s="1" t="s">
        <v>296</v>
      </c>
      <c r="T3456" s="1" t="s">
        <v>71</v>
      </c>
      <c r="U3456" s="1" t="s">
        <v>35</v>
      </c>
      <c r="V3456" s="1" t="s">
        <v>36</v>
      </c>
      <c r="W3456">
        <f t="shared" si="106"/>
        <v>46183.581944444442</v>
      </c>
      <c r="X3456">
        <f t="shared" si="107"/>
        <v>46183.643750000003</v>
      </c>
    </row>
    <row r="3457" spans="1:24" x14ac:dyDescent="0.2">
      <c r="A3457" s="1" t="s">
        <v>7438</v>
      </c>
      <c r="B3457" s="1" t="s">
        <v>7427</v>
      </c>
      <c r="C3457" s="1" t="s">
        <v>7428</v>
      </c>
      <c r="D3457" s="1" t="s">
        <v>7439</v>
      </c>
      <c r="E3457" s="1" t="s">
        <v>555</v>
      </c>
      <c r="F3457" s="1" t="s">
        <v>56</v>
      </c>
      <c r="G3457" s="1" t="s">
        <v>96</v>
      </c>
      <c r="H3457" s="1" t="s">
        <v>62</v>
      </c>
      <c r="I3457" s="1" t="s">
        <v>1293</v>
      </c>
      <c r="J3457">
        <v>1</v>
      </c>
      <c r="K3457">
        <v>13.2</v>
      </c>
      <c r="L3457">
        <v>0.8</v>
      </c>
      <c r="M3457">
        <v>3</v>
      </c>
      <c r="N3457">
        <v>16.899999999999999</v>
      </c>
      <c r="O3457">
        <v>15</v>
      </c>
      <c r="P3457">
        <v>0</v>
      </c>
      <c r="Q3457" s="1" t="s">
        <v>31</v>
      </c>
      <c r="R3457" s="1" t="s">
        <v>58</v>
      </c>
      <c r="S3457" s="1" t="s">
        <v>208</v>
      </c>
      <c r="T3457" s="1" t="s">
        <v>71</v>
      </c>
      <c r="U3457" s="1" t="s">
        <v>35</v>
      </c>
      <c r="V3457" s="1" t="s">
        <v>36</v>
      </c>
      <c r="W3457">
        <f t="shared" si="106"/>
        <v>46183.581944444442</v>
      </c>
      <c r="X3457">
        <f t="shared" si="107"/>
        <v>46183.654861111114</v>
      </c>
    </row>
    <row r="3458" spans="1:24" x14ac:dyDescent="0.2">
      <c r="A3458" s="1" t="s">
        <v>7440</v>
      </c>
      <c r="B3458" s="1" t="s">
        <v>7441</v>
      </c>
      <c r="C3458" s="1" t="s">
        <v>7442</v>
      </c>
      <c r="D3458" s="1" t="s">
        <v>7400</v>
      </c>
      <c r="E3458" s="1" t="s">
        <v>555</v>
      </c>
      <c r="F3458" s="1" t="s">
        <v>27</v>
      </c>
      <c r="G3458" s="1" t="s">
        <v>123</v>
      </c>
      <c r="H3458" s="1" t="s">
        <v>29</v>
      </c>
      <c r="I3458" s="1" t="s">
        <v>542</v>
      </c>
      <c r="J3458">
        <v>11</v>
      </c>
      <c r="K3458">
        <v>9</v>
      </c>
      <c r="L3458">
        <v>0.4</v>
      </c>
      <c r="M3458">
        <v>1.4</v>
      </c>
      <c r="N3458">
        <v>10.8</v>
      </c>
      <c r="O3458">
        <v>15</v>
      </c>
      <c r="P3458">
        <v>0</v>
      </c>
      <c r="Q3458" s="1" t="s">
        <v>31</v>
      </c>
      <c r="R3458" s="1" t="s">
        <v>233</v>
      </c>
      <c r="S3458" s="1" t="s">
        <v>131</v>
      </c>
      <c r="T3458" s="1" t="s">
        <v>153</v>
      </c>
      <c r="U3458" s="1" t="s">
        <v>99</v>
      </c>
      <c r="V3458" s="1" t="s">
        <v>36</v>
      </c>
      <c r="W3458">
        <f t="shared" ref="W3458:W3521" si="108">DATEVALUE(MID(C3458,1,10))+TIMEVALUE(MID(C3458,12,8))</f>
        <v>46183.625694444447</v>
      </c>
      <c r="X3458">
        <f t="shared" ref="X3458:X3521" si="109">DATEVALUE(MID(D3458,1,10))+TIMEVALUE(MID(D3458,12,8))</f>
        <v>46183.632638888892</v>
      </c>
    </row>
    <row r="3459" spans="1:24" x14ac:dyDescent="0.2">
      <c r="A3459" s="1" t="s">
        <v>7443</v>
      </c>
      <c r="B3459" s="1" t="s">
        <v>7441</v>
      </c>
      <c r="C3459" s="1" t="s">
        <v>7442</v>
      </c>
      <c r="D3459" s="1" t="s">
        <v>7444</v>
      </c>
      <c r="E3459" s="1" t="s">
        <v>555</v>
      </c>
      <c r="F3459" s="1" t="s">
        <v>27</v>
      </c>
      <c r="G3459" s="1" t="s">
        <v>123</v>
      </c>
      <c r="H3459" s="1" t="s">
        <v>39</v>
      </c>
      <c r="I3459" s="1" t="s">
        <v>542</v>
      </c>
      <c r="J3459">
        <v>11</v>
      </c>
      <c r="K3459">
        <v>11.3</v>
      </c>
      <c r="L3459">
        <v>0.9</v>
      </c>
      <c r="M3459">
        <v>5.8</v>
      </c>
      <c r="N3459">
        <v>18</v>
      </c>
      <c r="O3459">
        <v>12</v>
      </c>
      <c r="P3459">
        <v>0</v>
      </c>
      <c r="Q3459" s="1" t="s">
        <v>31</v>
      </c>
      <c r="R3459" s="1" t="s">
        <v>177</v>
      </c>
      <c r="S3459" s="1" t="s">
        <v>135</v>
      </c>
      <c r="T3459" s="1" t="s">
        <v>153</v>
      </c>
      <c r="U3459" s="1" t="s">
        <v>99</v>
      </c>
      <c r="V3459" s="1" t="s">
        <v>42</v>
      </c>
      <c r="W3459">
        <f t="shared" si="108"/>
        <v>46183.625694444447</v>
      </c>
      <c r="X3459">
        <f t="shared" si="109"/>
        <v>46183.645138888889</v>
      </c>
    </row>
    <row r="3460" spans="1:24" x14ac:dyDescent="0.2">
      <c r="A3460" s="1" t="s">
        <v>7445</v>
      </c>
      <c r="B3460" s="1" t="s">
        <v>7441</v>
      </c>
      <c r="C3460" s="1" t="s">
        <v>7442</v>
      </c>
      <c r="D3460" s="1" t="s">
        <v>7446</v>
      </c>
      <c r="E3460" s="1" t="s">
        <v>555</v>
      </c>
      <c r="F3460" s="1" t="s">
        <v>27</v>
      </c>
      <c r="G3460" s="1" t="s">
        <v>123</v>
      </c>
      <c r="H3460" s="1" t="s">
        <v>45</v>
      </c>
      <c r="I3460" s="1" t="s">
        <v>542</v>
      </c>
      <c r="J3460">
        <v>11</v>
      </c>
      <c r="K3460">
        <v>13.5</v>
      </c>
      <c r="L3460">
        <v>4.7</v>
      </c>
      <c r="M3460">
        <v>2.2999999999999998</v>
      </c>
      <c r="N3460">
        <v>20.5</v>
      </c>
      <c r="O3460">
        <v>18</v>
      </c>
      <c r="P3460">
        <v>0</v>
      </c>
      <c r="Q3460" s="1" t="s">
        <v>31</v>
      </c>
      <c r="R3460" s="1" t="s">
        <v>130</v>
      </c>
      <c r="S3460" s="1" t="s">
        <v>181</v>
      </c>
      <c r="T3460" s="1" t="s">
        <v>153</v>
      </c>
      <c r="U3460" s="1" t="s">
        <v>99</v>
      </c>
      <c r="V3460" s="1" t="s">
        <v>36</v>
      </c>
      <c r="W3460">
        <f t="shared" si="108"/>
        <v>46183.625694444447</v>
      </c>
      <c r="X3460">
        <f t="shared" si="109"/>
        <v>46183.659722222219</v>
      </c>
    </row>
    <row r="3461" spans="1:24" x14ac:dyDescent="0.2">
      <c r="A3461" s="1" t="s">
        <v>7447</v>
      </c>
      <c r="B3461" s="1" t="s">
        <v>7441</v>
      </c>
      <c r="C3461" s="1" t="s">
        <v>7442</v>
      </c>
      <c r="D3461" s="1" t="s">
        <v>7448</v>
      </c>
      <c r="E3461" s="1" t="s">
        <v>555</v>
      </c>
      <c r="F3461" s="1" t="s">
        <v>50</v>
      </c>
      <c r="G3461" s="1" t="s">
        <v>123</v>
      </c>
      <c r="H3461" s="1" t="s">
        <v>51</v>
      </c>
      <c r="I3461" s="1" t="s">
        <v>542</v>
      </c>
      <c r="J3461">
        <v>11</v>
      </c>
      <c r="K3461">
        <v>18</v>
      </c>
      <c r="L3461">
        <v>10.1</v>
      </c>
      <c r="M3461">
        <v>1.9</v>
      </c>
      <c r="N3461">
        <v>29.9</v>
      </c>
      <c r="O3461">
        <v>26</v>
      </c>
      <c r="P3461">
        <v>0</v>
      </c>
      <c r="Q3461" s="1" t="s">
        <v>31</v>
      </c>
      <c r="R3461" s="1" t="s">
        <v>485</v>
      </c>
      <c r="S3461" s="1" t="s">
        <v>772</v>
      </c>
      <c r="T3461" s="1" t="s">
        <v>153</v>
      </c>
      <c r="U3461" s="1" t="s">
        <v>99</v>
      </c>
      <c r="V3461" s="1" t="s">
        <v>36</v>
      </c>
      <c r="W3461">
        <f t="shared" si="108"/>
        <v>46183.625694444447</v>
      </c>
      <c r="X3461">
        <f t="shared" si="109"/>
        <v>46183.680555555555</v>
      </c>
    </row>
    <row r="3462" spans="1:24" x14ac:dyDescent="0.2">
      <c r="A3462" s="1" t="s">
        <v>7449</v>
      </c>
      <c r="B3462" s="1" t="s">
        <v>7441</v>
      </c>
      <c r="C3462" s="1" t="s">
        <v>7442</v>
      </c>
      <c r="D3462" s="1" t="s">
        <v>7450</v>
      </c>
      <c r="E3462" s="1" t="s">
        <v>555</v>
      </c>
      <c r="F3462" s="1" t="s">
        <v>56</v>
      </c>
      <c r="G3462" s="1" t="s">
        <v>123</v>
      </c>
      <c r="H3462" s="1" t="s">
        <v>57</v>
      </c>
      <c r="I3462" s="1" t="s">
        <v>542</v>
      </c>
      <c r="J3462">
        <v>11</v>
      </c>
      <c r="K3462">
        <v>14.7</v>
      </c>
      <c r="L3462">
        <v>0.3</v>
      </c>
      <c r="M3462">
        <v>2.5</v>
      </c>
      <c r="N3462">
        <v>17.600000000000001</v>
      </c>
      <c r="O3462">
        <v>18</v>
      </c>
      <c r="P3462">
        <v>0</v>
      </c>
      <c r="Q3462" s="1" t="s">
        <v>31</v>
      </c>
      <c r="R3462" s="1" t="s">
        <v>113</v>
      </c>
      <c r="S3462" s="1" t="s">
        <v>538</v>
      </c>
      <c r="T3462" s="1" t="s">
        <v>153</v>
      </c>
      <c r="U3462" s="1" t="s">
        <v>99</v>
      </c>
      <c r="V3462" s="1" t="s">
        <v>36</v>
      </c>
      <c r="W3462">
        <f t="shared" si="108"/>
        <v>46183.625694444447</v>
      </c>
      <c r="X3462">
        <f t="shared" si="109"/>
        <v>46183.692361111112</v>
      </c>
    </row>
    <row r="3463" spans="1:24" x14ac:dyDescent="0.2">
      <c r="A3463" s="1" t="s">
        <v>7451</v>
      </c>
      <c r="B3463" s="1" t="s">
        <v>7441</v>
      </c>
      <c r="C3463" s="1" t="s">
        <v>7442</v>
      </c>
      <c r="D3463" s="1" t="s">
        <v>7452</v>
      </c>
      <c r="E3463" s="1" t="s">
        <v>555</v>
      </c>
      <c r="F3463" s="1" t="s">
        <v>56</v>
      </c>
      <c r="G3463" s="1" t="s">
        <v>123</v>
      </c>
      <c r="H3463" s="1" t="s">
        <v>62</v>
      </c>
      <c r="I3463" s="1" t="s">
        <v>542</v>
      </c>
      <c r="J3463">
        <v>11</v>
      </c>
      <c r="K3463">
        <v>9.8000000000000007</v>
      </c>
      <c r="L3463">
        <v>0.2</v>
      </c>
      <c r="M3463">
        <v>1.4</v>
      </c>
      <c r="N3463">
        <v>11.4</v>
      </c>
      <c r="O3463">
        <v>15</v>
      </c>
      <c r="P3463">
        <v>0</v>
      </c>
      <c r="Q3463" s="1" t="s">
        <v>31</v>
      </c>
      <c r="R3463" s="1" t="s">
        <v>165</v>
      </c>
      <c r="S3463" s="1" t="s">
        <v>114</v>
      </c>
      <c r="T3463" s="1" t="s">
        <v>153</v>
      </c>
      <c r="U3463" s="1" t="s">
        <v>99</v>
      </c>
      <c r="V3463" s="1" t="s">
        <v>36</v>
      </c>
      <c r="W3463">
        <f t="shared" si="108"/>
        <v>46183.625694444447</v>
      </c>
      <c r="X3463">
        <f t="shared" si="109"/>
        <v>46183.700694444444</v>
      </c>
    </row>
    <row r="3464" spans="1:24" x14ac:dyDescent="0.2">
      <c r="A3464" s="1" t="s">
        <v>7453</v>
      </c>
      <c r="B3464" s="1" t="s">
        <v>7454</v>
      </c>
      <c r="C3464" s="1" t="s">
        <v>7455</v>
      </c>
      <c r="D3464" s="1" t="s">
        <v>7456</v>
      </c>
      <c r="E3464" s="1" t="s">
        <v>555</v>
      </c>
      <c r="F3464" s="1" t="s">
        <v>27</v>
      </c>
      <c r="G3464" s="1" t="s">
        <v>123</v>
      </c>
      <c r="H3464" s="1" t="s">
        <v>29</v>
      </c>
      <c r="I3464" s="1" t="s">
        <v>1713</v>
      </c>
      <c r="J3464">
        <v>1</v>
      </c>
      <c r="K3464">
        <v>11</v>
      </c>
      <c r="L3464">
        <v>1.1000000000000001</v>
      </c>
      <c r="M3464">
        <v>1.4</v>
      </c>
      <c r="N3464">
        <v>13.5</v>
      </c>
      <c r="O3464">
        <v>15</v>
      </c>
      <c r="P3464">
        <v>0</v>
      </c>
      <c r="Q3464" s="1" t="s">
        <v>31</v>
      </c>
      <c r="R3464" s="1" t="s">
        <v>177</v>
      </c>
      <c r="S3464" s="1" t="s">
        <v>79</v>
      </c>
      <c r="T3464" s="1" t="s">
        <v>34</v>
      </c>
      <c r="U3464" s="1" t="s">
        <v>251</v>
      </c>
      <c r="V3464" s="1" t="s">
        <v>36</v>
      </c>
      <c r="W3464">
        <f t="shared" si="108"/>
        <v>46183.706944444442</v>
      </c>
      <c r="X3464">
        <f t="shared" si="109"/>
        <v>46183.71597222222</v>
      </c>
    </row>
    <row r="3465" spans="1:24" x14ac:dyDescent="0.2">
      <c r="A3465" s="1" t="s">
        <v>7457</v>
      </c>
      <c r="B3465" s="1" t="s">
        <v>7454</v>
      </c>
      <c r="C3465" s="1" t="s">
        <v>7455</v>
      </c>
      <c r="D3465" s="1" t="s">
        <v>7458</v>
      </c>
      <c r="E3465" s="1" t="s">
        <v>555</v>
      </c>
      <c r="F3465" s="1" t="s">
        <v>27</v>
      </c>
      <c r="G3465" s="1" t="s">
        <v>123</v>
      </c>
      <c r="H3465" s="1" t="s">
        <v>39</v>
      </c>
      <c r="I3465" s="1" t="s">
        <v>1713</v>
      </c>
      <c r="J3465">
        <v>1</v>
      </c>
      <c r="K3465">
        <v>8.6</v>
      </c>
      <c r="L3465">
        <v>0.9</v>
      </c>
      <c r="M3465">
        <v>5.8</v>
      </c>
      <c r="N3465">
        <v>15.3</v>
      </c>
      <c r="O3465">
        <v>12</v>
      </c>
      <c r="P3465">
        <v>0</v>
      </c>
      <c r="Q3465" s="1" t="s">
        <v>31</v>
      </c>
      <c r="R3465" s="1" t="s">
        <v>98</v>
      </c>
      <c r="S3465" s="1" t="s">
        <v>131</v>
      </c>
      <c r="T3465" s="1" t="s">
        <v>34</v>
      </c>
      <c r="U3465" s="1" t="s">
        <v>251</v>
      </c>
      <c r="V3465" s="1" t="s">
        <v>42</v>
      </c>
      <c r="W3465">
        <f t="shared" si="108"/>
        <v>46183.706944444442</v>
      </c>
      <c r="X3465">
        <f t="shared" si="109"/>
        <v>46183.726388888892</v>
      </c>
    </row>
    <row r="3466" spans="1:24" x14ac:dyDescent="0.2">
      <c r="A3466" s="1" t="s">
        <v>7459</v>
      </c>
      <c r="B3466" s="1" t="s">
        <v>7454</v>
      </c>
      <c r="C3466" s="1" t="s">
        <v>7455</v>
      </c>
      <c r="D3466" s="1" t="s">
        <v>7423</v>
      </c>
      <c r="E3466" s="1" t="s">
        <v>555</v>
      </c>
      <c r="F3466" s="1" t="s">
        <v>27</v>
      </c>
      <c r="G3466" s="1" t="s">
        <v>123</v>
      </c>
      <c r="H3466" s="1" t="s">
        <v>45</v>
      </c>
      <c r="I3466" s="1" t="s">
        <v>1713</v>
      </c>
      <c r="J3466">
        <v>1</v>
      </c>
      <c r="K3466">
        <v>15.9</v>
      </c>
      <c r="L3466">
        <v>4.3</v>
      </c>
      <c r="M3466">
        <v>1.9</v>
      </c>
      <c r="N3466">
        <v>22.1</v>
      </c>
      <c r="O3466">
        <v>18</v>
      </c>
      <c r="P3466">
        <v>0</v>
      </c>
      <c r="Q3466" s="1" t="s">
        <v>31</v>
      </c>
      <c r="R3466" s="1" t="s">
        <v>102</v>
      </c>
      <c r="S3466" s="1" t="s">
        <v>41</v>
      </c>
      <c r="T3466" s="1" t="s">
        <v>34</v>
      </c>
      <c r="U3466" s="1" t="s">
        <v>251</v>
      </c>
      <c r="V3466" s="1" t="s">
        <v>42</v>
      </c>
      <c r="W3466">
        <f t="shared" si="108"/>
        <v>46183.706944444442</v>
      </c>
      <c r="X3466">
        <f t="shared" si="109"/>
        <v>46183.741666666669</v>
      </c>
    </row>
    <row r="3467" spans="1:24" x14ac:dyDescent="0.2">
      <c r="A3467" s="1" t="s">
        <v>7460</v>
      </c>
      <c r="B3467" s="1" t="s">
        <v>7454</v>
      </c>
      <c r="C3467" s="1" t="s">
        <v>7455</v>
      </c>
      <c r="D3467" s="1" t="s">
        <v>7461</v>
      </c>
      <c r="E3467" s="1" t="s">
        <v>555</v>
      </c>
      <c r="F3467" s="1" t="s">
        <v>50</v>
      </c>
      <c r="G3467" s="1" t="s">
        <v>123</v>
      </c>
      <c r="H3467" s="1" t="s">
        <v>51</v>
      </c>
      <c r="I3467" s="1" t="s">
        <v>1713</v>
      </c>
      <c r="J3467">
        <v>1</v>
      </c>
      <c r="K3467">
        <v>18.899999999999999</v>
      </c>
      <c r="L3467">
        <v>10.3</v>
      </c>
      <c r="M3467">
        <v>2.8</v>
      </c>
      <c r="N3467">
        <v>32.1</v>
      </c>
      <c r="O3467">
        <v>26</v>
      </c>
      <c r="P3467">
        <v>0</v>
      </c>
      <c r="Q3467" s="1" t="s">
        <v>31</v>
      </c>
      <c r="R3467" s="1" t="s">
        <v>184</v>
      </c>
      <c r="S3467" s="1" t="s">
        <v>110</v>
      </c>
      <c r="T3467" s="1" t="s">
        <v>34</v>
      </c>
      <c r="U3467" s="1" t="s">
        <v>251</v>
      </c>
      <c r="V3467" s="1" t="s">
        <v>42</v>
      </c>
      <c r="W3467">
        <f t="shared" si="108"/>
        <v>46183.706944444442</v>
      </c>
      <c r="X3467">
        <f t="shared" si="109"/>
        <v>46183.76458333333</v>
      </c>
    </row>
    <row r="3468" spans="1:24" x14ac:dyDescent="0.2">
      <c r="A3468" s="1" t="s">
        <v>7462</v>
      </c>
      <c r="B3468" s="1" t="s">
        <v>7454</v>
      </c>
      <c r="C3468" s="1" t="s">
        <v>7455</v>
      </c>
      <c r="D3468" s="1" t="s">
        <v>7365</v>
      </c>
      <c r="E3468" s="1" t="s">
        <v>555</v>
      </c>
      <c r="F3468" s="1" t="s">
        <v>56</v>
      </c>
      <c r="G3468" s="1" t="s">
        <v>123</v>
      </c>
      <c r="H3468" s="1" t="s">
        <v>57</v>
      </c>
      <c r="I3468" s="1" t="s">
        <v>1713</v>
      </c>
      <c r="J3468">
        <v>1</v>
      </c>
      <c r="K3468">
        <v>14.3</v>
      </c>
      <c r="L3468">
        <v>0.9</v>
      </c>
      <c r="M3468">
        <v>2.7</v>
      </c>
      <c r="N3468">
        <v>17.8</v>
      </c>
      <c r="O3468">
        <v>18</v>
      </c>
      <c r="P3468">
        <v>0</v>
      </c>
      <c r="Q3468" s="1" t="s">
        <v>31</v>
      </c>
      <c r="R3468" s="1" t="s">
        <v>207</v>
      </c>
      <c r="S3468" s="1" t="s">
        <v>64</v>
      </c>
      <c r="T3468" s="1" t="s">
        <v>34</v>
      </c>
      <c r="U3468" s="1" t="s">
        <v>251</v>
      </c>
      <c r="V3468" s="1" t="s">
        <v>36</v>
      </c>
      <c r="W3468">
        <f t="shared" si="108"/>
        <v>46183.706944444442</v>
      </c>
      <c r="X3468">
        <f t="shared" si="109"/>
        <v>46183.776388888888</v>
      </c>
    </row>
    <row r="3469" spans="1:24" x14ac:dyDescent="0.2">
      <c r="A3469" s="1" t="s">
        <v>7463</v>
      </c>
      <c r="B3469" s="1" t="s">
        <v>7454</v>
      </c>
      <c r="C3469" s="1" t="s">
        <v>7455</v>
      </c>
      <c r="D3469" s="1" t="s">
        <v>7464</v>
      </c>
      <c r="E3469" s="1" t="s">
        <v>555</v>
      </c>
      <c r="F3469" s="1" t="s">
        <v>56</v>
      </c>
      <c r="G3469" s="1" t="s">
        <v>123</v>
      </c>
      <c r="H3469" s="1" t="s">
        <v>62</v>
      </c>
      <c r="I3469" s="1" t="s">
        <v>1713</v>
      </c>
      <c r="J3469">
        <v>1</v>
      </c>
      <c r="K3469">
        <v>9</v>
      </c>
      <c r="L3469">
        <v>0.8</v>
      </c>
      <c r="M3469">
        <v>1.4</v>
      </c>
      <c r="N3469">
        <v>11.2</v>
      </c>
      <c r="O3469">
        <v>15</v>
      </c>
      <c r="P3469">
        <v>0</v>
      </c>
      <c r="Q3469" s="1" t="s">
        <v>31</v>
      </c>
      <c r="R3469" s="1" t="s">
        <v>265</v>
      </c>
      <c r="S3469" s="1" t="s">
        <v>87</v>
      </c>
      <c r="T3469" s="1" t="s">
        <v>34</v>
      </c>
      <c r="U3469" s="1" t="s">
        <v>251</v>
      </c>
      <c r="V3469" s="1" t="s">
        <v>36</v>
      </c>
      <c r="W3469">
        <f t="shared" si="108"/>
        <v>46183.706944444442</v>
      </c>
      <c r="X3469">
        <f t="shared" si="109"/>
        <v>46183.784722222219</v>
      </c>
    </row>
    <row r="3470" spans="1:24" x14ac:dyDescent="0.2">
      <c r="A3470" s="1" t="s">
        <v>7465</v>
      </c>
      <c r="B3470" s="1" t="s">
        <v>7466</v>
      </c>
      <c r="C3470" s="1" t="s">
        <v>7467</v>
      </c>
      <c r="D3470" s="1" t="s">
        <v>7468</v>
      </c>
      <c r="E3470" s="1" t="s">
        <v>555</v>
      </c>
      <c r="F3470" s="1" t="s">
        <v>27</v>
      </c>
      <c r="G3470" s="1" t="s">
        <v>96</v>
      </c>
      <c r="H3470" s="1" t="s">
        <v>29</v>
      </c>
      <c r="I3470" s="1" t="s">
        <v>1470</v>
      </c>
      <c r="J3470">
        <v>6</v>
      </c>
      <c r="K3470">
        <v>9.9</v>
      </c>
      <c r="L3470">
        <v>1.4</v>
      </c>
      <c r="M3470">
        <v>2.4</v>
      </c>
      <c r="N3470">
        <v>13.8</v>
      </c>
      <c r="O3470">
        <v>15</v>
      </c>
      <c r="P3470">
        <v>0</v>
      </c>
      <c r="Q3470" s="1" t="s">
        <v>31</v>
      </c>
      <c r="R3470" s="1" t="s">
        <v>173</v>
      </c>
      <c r="S3470" s="1" t="s">
        <v>33</v>
      </c>
      <c r="T3470" s="1" t="s">
        <v>34</v>
      </c>
      <c r="U3470" s="1" t="s">
        <v>72</v>
      </c>
      <c r="V3470" s="1" t="s">
        <v>36</v>
      </c>
      <c r="W3470">
        <f t="shared" si="108"/>
        <v>46183.677083333336</v>
      </c>
      <c r="X3470">
        <f t="shared" si="109"/>
        <v>46183.686111111114</v>
      </c>
    </row>
    <row r="3471" spans="1:24" x14ac:dyDescent="0.2">
      <c r="A3471" s="1" t="s">
        <v>7469</v>
      </c>
      <c r="B3471" s="1" t="s">
        <v>7466</v>
      </c>
      <c r="C3471" s="1" t="s">
        <v>7467</v>
      </c>
      <c r="D3471" s="1" t="s">
        <v>7470</v>
      </c>
      <c r="E3471" s="1" t="s">
        <v>555</v>
      </c>
      <c r="F3471" s="1" t="s">
        <v>27</v>
      </c>
      <c r="G3471" s="1" t="s">
        <v>96</v>
      </c>
      <c r="H3471" s="1" t="s">
        <v>39</v>
      </c>
      <c r="I3471" s="1" t="s">
        <v>1470</v>
      </c>
      <c r="J3471">
        <v>6</v>
      </c>
      <c r="K3471">
        <v>11.2</v>
      </c>
      <c r="L3471">
        <v>0.9</v>
      </c>
      <c r="M3471">
        <v>4.4000000000000004</v>
      </c>
      <c r="N3471">
        <v>16.5</v>
      </c>
      <c r="O3471">
        <v>12</v>
      </c>
      <c r="P3471">
        <v>0</v>
      </c>
      <c r="Q3471" s="1" t="s">
        <v>31</v>
      </c>
      <c r="R3471" s="1" t="s">
        <v>340</v>
      </c>
      <c r="S3471" s="1" t="s">
        <v>174</v>
      </c>
      <c r="T3471" s="1" t="s">
        <v>34</v>
      </c>
      <c r="U3471" s="1" t="s">
        <v>72</v>
      </c>
      <c r="V3471" s="1" t="s">
        <v>42</v>
      </c>
      <c r="W3471">
        <f t="shared" si="108"/>
        <v>46183.677083333336</v>
      </c>
      <c r="X3471">
        <f t="shared" si="109"/>
        <v>46183.697916666664</v>
      </c>
    </row>
    <row r="3472" spans="1:24" x14ac:dyDescent="0.2">
      <c r="A3472" s="1" t="s">
        <v>7471</v>
      </c>
      <c r="B3472" s="1" t="s">
        <v>7466</v>
      </c>
      <c r="C3472" s="1" t="s">
        <v>7467</v>
      </c>
      <c r="D3472" s="1" t="s">
        <v>7472</v>
      </c>
      <c r="E3472" s="1" t="s">
        <v>555</v>
      </c>
      <c r="F3472" s="1" t="s">
        <v>27</v>
      </c>
      <c r="G3472" s="1" t="s">
        <v>96</v>
      </c>
      <c r="H3472" s="1" t="s">
        <v>45</v>
      </c>
      <c r="I3472" s="1" t="s">
        <v>1470</v>
      </c>
      <c r="J3472">
        <v>6</v>
      </c>
      <c r="K3472">
        <v>14.2</v>
      </c>
      <c r="L3472">
        <v>4.9000000000000004</v>
      </c>
      <c r="M3472">
        <v>3.2</v>
      </c>
      <c r="N3472">
        <v>22.2</v>
      </c>
      <c r="O3472">
        <v>18</v>
      </c>
      <c r="P3472">
        <v>0</v>
      </c>
      <c r="Q3472" s="1" t="s">
        <v>31</v>
      </c>
      <c r="R3472" s="1" t="s">
        <v>340</v>
      </c>
      <c r="S3472" s="1" t="s">
        <v>41</v>
      </c>
      <c r="T3472" s="1" t="s">
        <v>34</v>
      </c>
      <c r="U3472" s="1" t="s">
        <v>72</v>
      </c>
      <c r="V3472" s="1" t="s">
        <v>42</v>
      </c>
      <c r="W3472">
        <f t="shared" si="108"/>
        <v>46183.677083333336</v>
      </c>
      <c r="X3472">
        <f t="shared" si="109"/>
        <v>46183.713194444441</v>
      </c>
    </row>
    <row r="3473" spans="1:24" x14ac:dyDescent="0.2">
      <c r="A3473" s="1" t="s">
        <v>7473</v>
      </c>
      <c r="B3473" s="1" t="s">
        <v>7466</v>
      </c>
      <c r="C3473" s="1" t="s">
        <v>7467</v>
      </c>
      <c r="D3473" s="1" t="s">
        <v>7474</v>
      </c>
      <c r="E3473" s="1" t="s">
        <v>555</v>
      </c>
      <c r="F3473" s="1" t="s">
        <v>50</v>
      </c>
      <c r="G3473" s="1" t="s">
        <v>96</v>
      </c>
      <c r="H3473" s="1" t="s">
        <v>51</v>
      </c>
      <c r="I3473" s="1" t="s">
        <v>1470</v>
      </c>
      <c r="J3473">
        <v>6</v>
      </c>
      <c r="K3473">
        <v>18.2</v>
      </c>
      <c r="L3473">
        <v>10.8</v>
      </c>
      <c r="M3473">
        <v>2.5</v>
      </c>
      <c r="N3473">
        <v>31.4</v>
      </c>
      <c r="O3473">
        <v>26</v>
      </c>
      <c r="P3473">
        <v>0</v>
      </c>
      <c r="Q3473" s="1" t="s">
        <v>31</v>
      </c>
      <c r="R3473" s="1" t="s">
        <v>810</v>
      </c>
      <c r="S3473" s="1" t="s">
        <v>686</v>
      </c>
      <c r="T3473" s="1" t="s">
        <v>34</v>
      </c>
      <c r="U3473" s="1" t="s">
        <v>72</v>
      </c>
      <c r="V3473" s="1" t="s">
        <v>42</v>
      </c>
      <c r="W3473">
        <f t="shared" si="108"/>
        <v>46183.677083333336</v>
      </c>
      <c r="X3473">
        <f t="shared" si="109"/>
        <v>46183.734722222223</v>
      </c>
    </row>
    <row r="3474" spans="1:24" x14ac:dyDescent="0.2">
      <c r="A3474" s="1" t="s">
        <v>7475</v>
      </c>
      <c r="B3474" s="1" t="s">
        <v>7466</v>
      </c>
      <c r="C3474" s="1" t="s">
        <v>7467</v>
      </c>
      <c r="D3474" s="1" t="s">
        <v>7476</v>
      </c>
      <c r="E3474" s="1" t="s">
        <v>555</v>
      </c>
      <c r="F3474" s="1" t="s">
        <v>56</v>
      </c>
      <c r="G3474" s="1" t="s">
        <v>96</v>
      </c>
      <c r="H3474" s="1" t="s">
        <v>57</v>
      </c>
      <c r="I3474" s="1" t="s">
        <v>1470</v>
      </c>
      <c r="J3474">
        <v>6</v>
      </c>
      <c r="K3474">
        <v>13.5</v>
      </c>
      <c r="L3474">
        <v>0.9</v>
      </c>
      <c r="M3474">
        <v>2.2999999999999998</v>
      </c>
      <c r="N3474">
        <v>16.7</v>
      </c>
      <c r="O3474">
        <v>18</v>
      </c>
      <c r="P3474">
        <v>0</v>
      </c>
      <c r="Q3474" s="1" t="s">
        <v>31</v>
      </c>
      <c r="R3474" s="1" t="s">
        <v>207</v>
      </c>
      <c r="S3474" s="1" t="s">
        <v>266</v>
      </c>
      <c r="T3474" s="1" t="s">
        <v>34</v>
      </c>
      <c r="U3474" s="1" t="s">
        <v>72</v>
      </c>
      <c r="V3474" s="1" t="s">
        <v>36</v>
      </c>
      <c r="W3474">
        <f t="shared" si="108"/>
        <v>46183.677083333336</v>
      </c>
      <c r="X3474">
        <f t="shared" si="109"/>
        <v>46183.746527777781</v>
      </c>
    </row>
    <row r="3475" spans="1:24" x14ac:dyDescent="0.2">
      <c r="A3475" s="1" t="s">
        <v>7477</v>
      </c>
      <c r="B3475" s="1" t="s">
        <v>7466</v>
      </c>
      <c r="C3475" s="1" t="s">
        <v>7467</v>
      </c>
      <c r="D3475" s="1" t="s">
        <v>7363</v>
      </c>
      <c r="E3475" s="1" t="s">
        <v>555</v>
      </c>
      <c r="F3475" s="1" t="s">
        <v>56</v>
      </c>
      <c r="G3475" s="1" t="s">
        <v>96</v>
      </c>
      <c r="H3475" s="1" t="s">
        <v>62</v>
      </c>
      <c r="I3475" s="1" t="s">
        <v>1470</v>
      </c>
      <c r="J3475">
        <v>6</v>
      </c>
      <c r="K3475">
        <v>10.7</v>
      </c>
      <c r="L3475">
        <v>0.2</v>
      </c>
      <c r="M3475">
        <v>2.6</v>
      </c>
      <c r="N3475">
        <v>13.4</v>
      </c>
      <c r="O3475">
        <v>15</v>
      </c>
      <c r="P3475">
        <v>0</v>
      </c>
      <c r="Q3475" s="1" t="s">
        <v>31</v>
      </c>
      <c r="R3475" s="1" t="s">
        <v>207</v>
      </c>
      <c r="S3475" s="1" t="s">
        <v>64</v>
      </c>
      <c r="T3475" s="1" t="s">
        <v>34</v>
      </c>
      <c r="U3475" s="1" t="s">
        <v>72</v>
      </c>
      <c r="V3475" s="1" t="s">
        <v>36</v>
      </c>
      <c r="W3475">
        <f t="shared" si="108"/>
        <v>46183.677083333336</v>
      </c>
      <c r="X3475">
        <f t="shared" si="109"/>
        <v>46183.756249999999</v>
      </c>
    </row>
    <row r="3476" spans="1:24" x14ac:dyDescent="0.2">
      <c r="A3476" s="1" t="s">
        <v>7478</v>
      </c>
      <c r="B3476" s="1" t="s">
        <v>7479</v>
      </c>
      <c r="C3476" s="1" t="s">
        <v>7456</v>
      </c>
      <c r="D3476" s="1" t="s">
        <v>7480</v>
      </c>
      <c r="E3476" s="1" t="s">
        <v>555</v>
      </c>
      <c r="F3476" s="1" t="s">
        <v>27</v>
      </c>
      <c r="G3476" s="1" t="s">
        <v>194</v>
      </c>
      <c r="H3476" s="1" t="s">
        <v>29</v>
      </c>
      <c r="I3476" s="1" t="s">
        <v>1355</v>
      </c>
      <c r="J3476">
        <v>2</v>
      </c>
      <c r="K3476">
        <v>11.4</v>
      </c>
      <c r="L3476">
        <v>1.9</v>
      </c>
      <c r="M3476">
        <v>0.8</v>
      </c>
      <c r="N3476">
        <v>14.2</v>
      </c>
      <c r="O3476">
        <v>15</v>
      </c>
      <c r="P3476">
        <v>0</v>
      </c>
      <c r="Q3476" s="1" t="s">
        <v>31</v>
      </c>
      <c r="R3476" s="1" t="s">
        <v>40</v>
      </c>
      <c r="S3476" s="1" t="s">
        <v>103</v>
      </c>
      <c r="T3476" s="1" t="s">
        <v>71</v>
      </c>
      <c r="U3476" s="1" t="s">
        <v>72</v>
      </c>
      <c r="V3476" s="1" t="s">
        <v>36</v>
      </c>
      <c r="W3476">
        <f t="shared" si="108"/>
        <v>46183.71597222222</v>
      </c>
      <c r="X3476">
        <f t="shared" si="109"/>
        <v>46183.725694444445</v>
      </c>
    </row>
    <row r="3477" spans="1:24" x14ac:dyDescent="0.2">
      <c r="A3477" s="1" t="s">
        <v>7481</v>
      </c>
      <c r="B3477" s="1" t="s">
        <v>7479</v>
      </c>
      <c r="C3477" s="1" t="s">
        <v>7456</v>
      </c>
      <c r="D3477" s="1" t="s">
        <v>7482</v>
      </c>
      <c r="E3477" s="1" t="s">
        <v>555</v>
      </c>
      <c r="F3477" s="1" t="s">
        <v>27</v>
      </c>
      <c r="G3477" s="1" t="s">
        <v>194</v>
      </c>
      <c r="H3477" s="1" t="s">
        <v>39</v>
      </c>
      <c r="I3477" s="1" t="s">
        <v>1355</v>
      </c>
      <c r="J3477">
        <v>2</v>
      </c>
      <c r="K3477">
        <v>10.1</v>
      </c>
      <c r="L3477">
        <v>0.3</v>
      </c>
      <c r="M3477">
        <v>3.8</v>
      </c>
      <c r="N3477">
        <v>14.3</v>
      </c>
      <c r="O3477">
        <v>12</v>
      </c>
      <c r="P3477">
        <v>0</v>
      </c>
      <c r="Q3477" s="1" t="s">
        <v>31</v>
      </c>
      <c r="R3477" s="1" t="s">
        <v>98</v>
      </c>
      <c r="S3477" s="1" t="s">
        <v>152</v>
      </c>
      <c r="T3477" s="1" t="s">
        <v>71</v>
      </c>
      <c r="U3477" s="1" t="s">
        <v>72</v>
      </c>
      <c r="V3477" s="1" t="s">
        <v>42</v>
      </c>
      <c r="W3477">
        <f t="shared" si="108"/>
        <v>46183.71597222222</v>
      </c>
      <c r="X3477">
        <f t="shared" si="109"/>
        <v>46183.73541666667</v>
      </c>
    </row>
    <row r="3478" spans="1:24" x14ac:dyDescent="0.2">
      <c r="A3478" s="1" t="s">
        <v>7483</v>
      </c>
      <c r="B3478" s="1" t="s">
        <v>7479</v>
      </c>
      <c r="C3478" s="1" t="s">
        <v>7456</v>
      </c>
      <c r="D3478" s="1" t="s">
        <v>7484</v>
      </c>
      <c r="E3478" s="1" t="s">
        <v>555</v>
      </c>
      <c r="F3478" s="1" t="s">
        <v>27</v>
      </c>
      <c r="G3478" s="1" t="s">
        <v>194</v>
      </c>
      <c r="H3478" s="1" t="s">
        <v>45</v>
      </c>
      <c r="I3478" s="1" t="s">
        <v>1355</v>
      </c>
      <c r="J3478">
        <v>2</v>
      </c>
      <c r="K3478">
        <v>13.4</v>
      </c>
      <c r="L3478">
        <v>4.4000000000000004</v>
      </c>
      <c r="M3478">
        <v>2.2999999999999998</v>
      </c>
      <c r="N3478">
        <v>20.100000000000001</v>
      </c>
      <c r="O3478">
        <v>18</v>
      </c>
      <c r="P3478">
        <v>0</v>
      </c>
      <c r="Q3478" s="1" t="s">
        <v>31</v>
      </c>
      <c r="R3478" s="1" t="s">
        <v>173</v>
      </c>
      <c r="S3478" s="1" t="s">
        <v>181</v>
      </c>
      <c r="T3478" s="1" t="s">
        <v>71</v>
      </c>
      <c r="U3478" s="1" t="s">
        <v>72</v>
      </c>
      <c r="V3478" s="1" t="s">
        <v>36</v>
      </c>
      <c r="W3478">
        <f t="shared" si="108"/>
        <v>46183.71597222222</v>
      </c>
      <c r="X3478">
        <f t="shared" si="109"/>
        <v>46183.749305555553</v>
      </c>
    </row>
    <row r="3479" spans="1:24" x14ac:dyDescent="0.2">
      <c r="A3479" s="1" t="s">
        <v>7485</v>
      </c>
      <c r="B3479" s="1" t="s">
        <v>7479</v>
      </c>
      <c r="C3479" s="1" t="s">
        <v>7456</v>
      </c>
      <c r="D3479" s="1" t="s">
        <v>7486</v>
      </c>
      <c r="E3479" s="1" t="s">
        <v>555</v>
      </c>
      <c r="F3479" s="1" t="s">
        <v>50</v>
      </c>
      <c r="G3479" s="1" t="s">
        <v>194</v>
      </c>
      <c r="H3479" s="1" t="s">
        <v>51</v>
      </c>
      <c r="I3479" s="1" t="s">
        <v>1355</v>
      </c>
      <c r="J3479">
        <v>2</v>
      </c>
      <c r="K3479">
        <v>17</v>
      </c>
      <c r="L3479">
        <v>11.8</v>
      </c>
      <c r="M3479">
        <v>2.8</v>
      </c>
      <c r="N3479">
        <v>31.6</v>
      </c>
      <c r="O3479">
        <v>26</v>
      </c>
      <c r="P3479">
        <v>0</v>
      </c>
      <c r="Q3479" s="1" t="s">
        <v>31</v>
      </c>
      <c r="R3479" s="1" t="s">
        <v>138</v>
      </c>
      <c r="S3479" s="1" t="s">
        <v>772</v>
      </c>
      <c r="T3479" s="1" t="s">
        <v>71</v>
      </c>
      <c r="U3479" s="1" t="s">
        <v>72</v>
      </c>
      <c r="V3479" s="1" t="s">
        <v>42</v>
      </c>
      <c r="W3479">
        <f t="shared" si="108"/>
        <v>46183.71597222222</v>
      </c>
      <c r="X3479">
        <f t="shared" si="109"/>
        <v>46183.771527777775</v>
      </c>
    </row>
    <row r="3480" spans="1:24" x14ac:dyDescent="0.2">
      <c r="A3480" s="1" t="s">
        <v>7487</v>
      </c>
      <c r="B3480" s="1" t="s">
        <v>7479</v>
      </c>
      <c r="C3480" s="1" t="s">
        <v>7456</v>
      </c>
      <c r="D3480" s="1" t="s">
        <v>7488</v>
      </c>
      <c r="E3480" s="1" t="s">
        <v>555</v>
      </c>
      <c r="F3480" s="1" t="s">
        <v>56</v>
      </c>
      <c r="G3480" s="1" t="s">
        <v>194</v>
      </c>
      <c r="H3480" s="1" t="s">
        <v>57</v>
      </c>
      <c r="I3480" s="1" t="s">
        <v>1355</v>
      </c>
      <c r="J3480">
        <v>2</v>
      </c>
      <c r="K3480">
        <v>12.7</v>
      </c>
      <c r="L3480">
        <v>0.8</v>
      </c>
      <c r="M3480">
        <v>1.8</v>
      </c>
      <c r="N3480">
        <v>15.2</v>
      </c>
      <c r="O3480">
        <v>18</v>
      </c>
      <c r="P3480">
        <v>0</v>
      </c>
      <c r="Q3480" s="1" t="s">
        <v>31</v>
      </c>
      <c r="R3480" s="1" t="s">
        <v>90</v>
      </c>
      <c r="S3480" s="1" t="s">
        <v>262</v>
      </c>
      <c r="T3480" s="1" t="s">
        <v>71</v>
      </c>
      <c r="U3480" s="1" t="s">
        <v>72</v>
      </c>
      <c r="V3480" s="1" t="s">
        <v>36</v>
      </c>
      <c r="W3480">
        <f t="shared" si="108"/>
        <v>46183.71597222222</v>
      </c>
      <c r="X3480">
        <f t="shared" si="109"/>
        <v>46183.781944444447</v>
      </c>
    </row>
    <row r="3481" spans="1:24" x14ac:dyDescent="0.2">
      <c r="A3481" s="1" t="s">
        <v>7489</v>
      </c>
      <c r="B3481" s="1" t="s">
        <v>7479</v>
      </c>
      <c r="C3481" s="1" t="s">
        <v>7456</v>
      </c>
      <c r="D3481" s="1" t="s">
        <v>7490</v>
      </c>
      <c r="E3481" s="1" t="s">
        <v>555</v>
      </c>
      <c r="F3481" s="1" t="s">
        <v>56</v>
      </c>
      <c r="G3481" s="1" t="s">
        <v>194</v>
      </c>
      <c r="H3481" s="1" t="s">
        <v>62</v>
      </c>
      <c r="I3481" s="1" t="s">
        <v>1355</v>
      </c>
      <c r="J3481">
        <v>2</v>
      </c>
      <c r="K3481">
        <v>10.1</v>
      </c>
      <c r="L3481">
        <v>0.6</v>
      </c>
      <c r="M3481">
        <v>1.2</v>
      </c>
      <c r="N3481">
        <v>11.9</v>
      </c>
      <c r="O3481">
        <v>15</v>
      </c>
      <c r="P3481">
        <v>0</v>
      </c>
      <c r="Q3481" s="1" t="s">
        <v>31</v>
      </c>
      <c r="R3481" s="1" t="s">
        <v>207</v>
      </c>
      <c r="S3481" s="1" t="s">
        <v>114</v>
      </c>
      <c r="T3481" s="1" t="s">
        <v>71</v>
      </c>
      <c r="U3481" s="1" t="s">
        <v>72</v>
      </c>
      <c r="V3481" s="1" t="s">
        <v>36</v>
      </c>
      <c r="W3481">
        <f t="shared" si="108"/>
        <v>46183.71597222222</v>
      </c>
      <c r="X3481">
        <f t="shared" si="109"/>
        <v>46183.790277777778</v>
      </c>
    </row>
    <row r="3482" spans="1:24" x14ac:dyDescent="0.2">
      <c r="A3482" s="1" t="s">
        <v>7491</v>
      </c>
      <c r="B3482" s="1" t="s">
        <v>7492</v>
      </c>
      <c r="C3482" s="1" t="s">
        <v>7493</v>
      </c>
      <c r="D3482" s="1" t="s">
        <v>7494</v>
      </c>
      <c r="E3482" s="1" t="s">
        <v>555</v>
      </c>
      <c r="F3482" s="1" t="s">
        <v>27</v>
      </c>
      <c r="G3482" s="1" t="s">
        <v>96</v>
      </c>
      <c r="H3482" s="1" t="s">
        <v>29</v>
      </c>
      <c r="I3482" s="1" t="s">
        <v>1080</v>
      </c>
      <c r="J3482">
        <v>7</v>
      </c>
      <c r="K3482">
        <v>10.8</v>
      </c>
      <c r="L3482">
        <v>0.4</v>
      </c>
      <c r="M3482">
        <v>1.9</v>
      </c>
      <c r="N3482">
        <v>13</v>
      </c>
      <c r="O3482">
        <v>15</v>
      </c>
      <c r="P3482">
        <v>0</v>
      </c>
      <c r="Q3482" s="1" t="s">
        <v>31</v>
      </c>
      <c r="R3482" s="1" t="s">
        <v>340</v>
      </c>
      <c r="S3482" s="1" t="s">
        <v>152</v>
      </c>
      <c r="T3482" s="1" t="s">
        <v>34</v>
      </c>
      <c r="U3482" s="1" t="s">
        <v>99</v>
      </c>
      <c r="V3482" s="1" t="s">
        <v>36</v>
      </c>
      <c r="W3482">
        <f t="shared" si="108"/>
        <v>46183.636805555558</v>
      </c>
      <c r="X3482">
        <f t="shared" si="109"/>
        <v>46183.645833333336</v>
      </c>
    </row>
    <row r="3483" spans="1:24" x14ac:dyDescent="0.2">
      <c r="A3483" s="1" t="s">
        <v>7495</v>
      </c>
      <c r="B3483" s="1" t="s">
        <v>7492</v>
      </c>
      <c r="C3483" s="1" t="s">
        <v>7493</v>
      </c>
      <c r="D3483" s="1" t="s">
        <v>7373</v>
      </c>
      <c r="E3483" s="1" t="s">
        <v>555</v>
      </c>
      <c r="F3483" s="1" t="s">
        <v>27</v>
      </c>
      <c r="G3483" s="1" t="s">
        <v>96</v>
      </c>
      <c r="H3483" s="1" t="s">
        <v>39</v>
      </c>
      <c r="I3483" s="1" t="s">
        <v>1080</v>
      </c>
      <c r="J3483">
        <v>7</v>
      </c>
      <c r="K3483">
        <v>13.2</v>
      </c>
      <c r="L3483">
        <v>0.8</v>
      </c>
      <c r="M3483">
        <v>5.2</v>
      </c>
      <c r="N3483">
        <v>19.2</v>
      </c>
      <c r="O3483">
        <v>12</v>
      </c>
      <c r="P3483">
        <v>0</v>
      </c>
      <c r="Q3483" s="1" t="s">
        <v>31</v>
      </c>
      <c r="R3483" s="1" t="s">
        <v>46</v>
      </c>
      <c r="S3483" s="1" t="s">
        <v>181</v>
      </c>
      <c r="T3483" s="1" t="s">
        <v>34</v>
      </c>
      <c r="U3483" s="1" t="s">
        <v>99</v>
      </c>
      <c r="V3483" s="1" t="s">
        <v>42</v>
      </c>
      <c r="W3483">
        <f t="shared" si="108"/>
        <v>46183.636805555558</v>
      </c>
      <c r="X3483">
        <f t="shared" si="109"/>
        <v>46183.65902777778</v>
      </c>
    </row>
    <row r="3484" spans="1:24" x14ac:dyDescent="0.2">
      <c r="A3484" s="1" t="s">
        <v>7496</v>
      </c>
      <c r="B3484" s="1" t="s">
        <v>7492</v>
      </c>
      <c r="C3484" s="1" t="s">
        <v>7493</v>
      </c>
      <c r="D3484" s="1" t="s">
        <v>7497</v>
      </c>
      <c r="E3484" s="1" t="s">
        <v>555</v>
      </c>
      <c r="F3484" s="1" t="s">
        <v>27</v>
      </c>
      <c r="G3484" s="1" t="s">
        <v>96</v>
      </c>
      <c r="H3484" s="1" t="s">
        <v>45</v>
      </c>
      <c r="I3484" s="1" t="s">
        <v>1080</v>
      </c>
      <c r="J3484">
        <v>7</v>
      </c>
      <c r="K3484">
        <v>13.5</v>
      </c>
      <c r="L3484">
        <v>4.2</v>
      </c>
      <c r="M3484">
        <v>3</v>
      </c>
      <c r="N3484">
        <v>20.8</v>
      </c>
      <c r="O3484">
        <v>18</v>
      </c>
      <c r="P3484">
        <v>0</v>
      </c>
      <c r="Q3484" s="1" t="s">
        <v>31</v>
      </c>
      <c r="R3484" s="1" t="s">
        <v>134</v>
      </c>
      <c r="S3484" s="1" t="s">
        <v>181</v>
      </c>
      <c r="T3484" s="1" t="s">
        <v>34</v>
      </c>
      <c r="U3484" s="1" t="s">
        <v>99</v>
      </c>
      <c r="V3484" s="1" t="s">
        <v>42</v>
      </c>
      <c r="W3484">
        <f t="shared" si="108"/>
        <v>46183.636805555558</v>
      </c>
      <c r="X3484">
        <f t="shared" si="109"/>
        <v>46183.673611111109</v>
      </c>
    </row>
    <row r="3485" spans="1:24" x14ac:dyDescent="0.2">
      <c r="A3485" s="1" t="s">
        <v>7498</v>
      </c>
      <c r="B3485" s="1" t="s">
        <v>7492</v>
      </c>
      <c r="C3485" s="1" t="s">
        <v>7493</v>
      </c>
      <c r="D3485" s="1" t="s">
        <v>7499</v>
      </c>
      <c r="E3485" s="1" t="s">
        <v>555</v>
      </c>
      <c r="F3485" s="1" t="s">
        <v>50</v>
      </c>
      <c r="G3485" s="1" t="s">
        <v>96</v>
      </c>
      <c r="H3485" s="1" t="s">
        <v>51</v>
      </c>
      <c r="I3485" s="1" t="s">
        <v>1080</v>
      </c>
      <c r="J3485">
        <v>7</v>
      </c>
      <c r="K3485">
        <v>17.2</v>
      </c>
      <c r="L3485">
        <v>10.8</v>
      </c>
      <c r="M3485">
        <v>3.3</v>
      </c>
      <c r="N3485">
        <v>31.3</v>
      </c>
      <c r="O3485">
        <v>26</v>
      </c>
      <c r="P3485">
        <v>0</v>
      </c>
      <c r="Q3485" s="1" t="s">
        <v>31</v>
      </c>
      <c r="R3485" s="1" t="s">
        <v>416</v>
      </c>
      <c r="S3485" s="1" t="s">
        <v>309</v>
      </c>
      <c r="T3485" s="1" t="s">
        <v>34</v>
      </c>
      <c r="U3485" s="1" t="s">
        <v>99</v>
      </c>
      <c r="V3485" s="1" t="s">
        <v>42</v>
      </c>
      <c r="W3485">
        <f t="shared" si="108"/>
        <v>46183.636805555558</v>
      </c>
      <c r="X3485">
        <f t="shared" si="109"/>
        <v>46183.695138888892</v>
      </c>
    </row>
    <row r="3486" spans="1:24" x14ac:dyDescent="0.2">
      <c r="A3486" s="1" t="s">
        <v>7500</v>
      </c>
      <c r="B3486" s="1" t="s">
        <v>7492</v>
      </c>
      <c r="C3486" s="1" t="s">
        <v>7493</v>
      </c>
      <c r="D3486" s="1" t="s">
        <v>7455</v>
      </c>
      <c r="E3486" s="1" t="s">
        <v>555</v>
      </c>
      <c r="F3486" s="1" t="s">
        <v>56</v>
      </c>
      <c r="G3486" s="1" t="s">
        <v>96</v>
      </c>
      <c r="H3486" s="1" t="s">
        <v>57</v>
      </c>
      <c r="I3486" s="1" t="s">
        <v>1080</v>
      </c>
      <c r="J3486">
        <v>7</v>
      </c>
      <c r="K3486">
        <v>14.5</v>
      </c>
      <c r="L3486">
        <v>0.2</v>
      </c>
      <c r="M3486">
        <v>2.1</v>
      </c>
      <c r="N3486">
        <v>16.7</v>
      </c>
      <c r="O3486">
        <v>18</v>
      </c>
      <c r="P3486">
        <v>0</v>
      </c>
      <c r="Q3486" s="1" t="s">
        <v>31</v>
      </c>
      <c r="R3486" s="1" t="s">
        <v>504</v>
      </c>
      <c r="S3486" s="1" t="s">
        <v>262</v>
      </c>
      <c r="T3486" s="1" t="s">
        <v>34</v>
      </c>
      <c r="U3486" s="1" t="s">
        <v>99</v>
      </c>
      <c r="V3486" s="1" t="s">
        <v>36</v>
      </c>
      <c r="W3486">
        <f t="shared" si="108"/>
        <v>46183.636805555558</v>
      </c>
      <c r="X3486">
        <f t="shared" si="109"/>
        <v>46183.706944444442</v>
      </c>
    </row>
    <row r="3487" spans="1:24" x14ac:dyDescent="0.2">
      <c r="A3487" s="1" t="s">
        <v>7501</v>
      </c>
      <c r="B3487" s="1" t="s">
        <v>7492</v>
      </c>
      <c r="C3487" s="1" t="s">
        <v>7493</v>
      </c>
      <c r="D3487" s="1" t="s">
        <v>7502</v>
      </c>
      <c r="E3487" s="1" t="s">
        <v>555</v>
      </c>
      <c r="F3487" s="1" t="s">
        <v>56</v>
      </c>
      <c r="G3487" s="1" t="s">
        <v>96</v>
      </c>
      <c r="H3487" s="1" t="s">
        <v>62</v>
      </c>
      <c r="I3487" s="1" t="s">
        <v>1080</v>
      </c>
      <c r="J3487">
        <v>7</v>
      </c>
      <c r="K3487">
        <v>9.1999999999999993</v>
      </c>
      <c r="L3487">
        <v>1</v>
      </c>
      <c r="M3487">
        <v>1</v>
      </c>
      <c r="N3487">
        <v>11.3</v>
      </c>
      <c r="O3487">
        <v>15</v>
      </c>
      <c r="P3487">
        <v>0</v>
      </c>
      <c r="Q3487" s="1" t="s">
        <v>31</v>
      </c>
      <c r="R3487" s="1" t="s">
        <v>113</v>
      </c>
      <c r="S3487" s="1" t="s">
        <v>143</v>
      </c>
      <c r="T3487" s="1" t="s">
        <v>34</v>
      </c>
      <c r="U3487" s="1" t="s">
        <v>99</v>
      </c>
      <c r="V3487" s="1" t="s">
        <v>36</v>
      </c>
      <c r="W3487">
        <f t="shared" si="108"/>
        <v>46183.636805555558</v>
      </c>
      <c r="X3487">
        <f t="shared" si="109"/>
        <v>46183.714583333334</v>
      </c>
    </row>
    <row r="3488" spans="1:24" x14ac:dyDescent="0.2">
      <c r="A3488" s="1" t="s">
        <v>7503</v>
      </c>
      <c r="B3488" s="1" t="s">
        <v>7504</v>
      </c>
      <c r="C3488" s="1" t="s">
        <v>7505</v>
      </c>
      <c r="D3488" s="1" t="s">
        <v>7506</v>
      </c>
      <c r="E3488" s="1" t="s">
        <v>555</v>
      </c>
      <c r="F3488" s="1" t="s">
        <v>27</v>
      </c>
      <c r="G3488" s="1" t="s">
        <v>123</v>
      </c>
      <c r="H3488" s="1" t="s">
        <v>29</v>
      </c>
      <c r="I3488" s="1" t="s">
        <v>2517</v>
      </c>
      <c r="J3488">
        <v>11</v>
      </c>
      <c r="K3488">
        <v>11.7</v>
      </c>
      <c r="L3488">
        <v>0.6</v>
      </c>
      <c r="M3488">
        <v>2.5</v>
      </c>
      <c r="N3488">
        <v>14.8</v>
      </c>
      <c r="O3488">
        <v>15</v>
      </c>
      <c r="P3488">
        <v>0</v>
      </c>
      <c r="Q3488" s="1" t="s">
        <v>31</v>
      </c>
      <c r="R3488" s="1" t="s">
        <v>130</v>
      </c>
      <c r="S3488" s="1" t="s">
        <v>131</v>
      </c>
      <c r="T3488" s="1" t="s">
        <v>34</v>
      </c>
      <c r="U3488" s="1" t="s">
        <v>99</v>
      </c>
      <c r="V3488" s="1" t="s">
        <v>36</v>
      </c>
      <c r="W3488">
        <f t="shared" si="108"/>
        <v>46183.520138888889</v>
      </c>
      <c r="X3488">
        <f t="shared" si="109"/>
        <v>46183.529861111114</v>
      </c>
    </row>
    <row r="3489" spans="1:24" x14ac:dyDescent="0.2">
      <c r="A3489" s="1" t="s">
        <v>7507</v>
      </c>
      <c r="B3489" s="1" t="s">
        <v>7504</v>
      </c>
      <c r="C3489" s="1" t="s">
        <v>7505</v>
      </c>
      <c r="D3489" s="1" t="s">
        <v>7508</v>
      </c>
      <c r="E3489" s="1" t="s">
        <v>555</v>
      </c>
      <c r="F3489" s="1" t="s">
        <v>27</v>
      </c>
      <c r="G3489" s="1" t="s">
        <v>123</v>
      </c>
      <c r="H3489" s="1" t="s">
        <v>39</v>
      </c>
      <c r="I3489" s="1" t="s">
        <v>2517</v>
      </c>
      <c r="J3489">
        <v>11</v>
      </c>
      <c r="K3489">
        <v>14</v>
      </c>
      <c r="L3489">
        <v>0.2</v>
      </c>
      <c r="M3489">
        <v>5.4</v>
      </c>
      <c r="N3489">
        <v>19.7</v>
      </c>
      <c r="O3489">
        <v>12</v>
      </c>
      <c r="P3489">
        <v>0</v>
      </c>
      <c r="Q3489" s="1" t="s">
        <v>31</v>
      </c>
      <c r="R3489" s="1" t="s">
        <v>98</v>
      </c>
      <c r="S3489" s="1" t="s">
        <v>196</v>
      </c>
      <c r="T3489" s="1" t="s">
        <v>34</v>
      </c>
      <c r="U3489" s="1" t="s">
        <v>99</v>
      </c>
      <c r="V3489" s="1" t="s">
        <v>42</v>
      </c>
      <c r="W3489">
        <f t="shared" si="108"/>
        <v>46183.520138888889</v>
      </c>
      <c r="X3489">
        <f t="shared" si="109"/>
        <v>46183.543749999997</v>
      </c>
    </row>
    <row r="3490" spans="1:24" x14ac:dyDescent="0.2">
      <c r="A3490" s="1" t="s">
        <v>7509</v>
      </c>
      <c r="B3490" s="1" t="s">
        <v>7504</v>
      </c>
      <c r="C3490" s="1" t="s">
        <v>7505</v>
      </c>
      <c r="D3490" s="1" t="s">
        <v>7510</v>
      </c>
      <c r="E3490" s="1" t="s">
        <v>555</v>
      </c>
      <c r="F3490" s="1" t="s">
        <v>27</v>
      </c>
      <c r="G3490" s="1" t="s">
        <v>123</v>
      </c>
      <c r="H3490" s="1" t="s">
        <v>45</v>
      </c>
      <c r="I3490" s="1" t="s">
        <v>2517</v>
      </c>
      <c r="J3490">
        <v>11</v>
      </c>
      <c r="K3490">
        <v>12.1</v>
      </c>
      <c r="L3490">
        <v>4.3</v>
      </c>
      <c r="M3490">
        <v>2.2000000000000002</v>
      </c>
      <c r="N3490">
        <v>18.600000000000001</v>
      </c>
      <c r="O3490">
        <v>18</v>
      </c>
      <c r="P3490">
        <v>0</v>
      </c>
      <c r="Q3490" s="1" t="s">
        <v>31</v>
      </c>
      <c r="R3490" s="1" t="s">
        <v>134</v>
      </c>
      <c r="S3490" s="1" t="s">
        <v>41</v>
      </c>
      <c r="T3490" s="1" t="s">
        <v>34</v>
      </c>
      <c r="U3490" s="1" t="s">
        <v>99</v>
      </c>
      <c r="V3490" s="1" t="s">
        <v>36</v>
      </c>
      <c r="W3490">
        <f t="shared" si="108"/>
        <v>46183.520138888889</v>
      </c>
      <c r="X3490">
        <f t="shared" si="109"/>
        <v>46183.556944444441</v>
      </c>
    </row>
    <row r="3491" spans="1:24" x14ac:dyDescent="0.2">
      <c r="A3491" s="1" t="s">
        <v>7511</v>
      </c>
      <c r="B3491" s="1" t="s">
        <v>7504</v>
      </c>
      <c r="C3491" s="1" t="s">
        <v>7505</v>
      </c>
      <c r="D3491" s="1" t="s">
        <v>7512</v>
      </c>
      <c r="E3491" s="1" t="s">
        <v>555</v>
      </c>
      <c r="F3491" s="1" t="s">
        <v>50</v>
      </c>
      <c r="G3491" s="1" t="s">
        <v>123</v>
      </c>
      <c r="H3491" s="1" t="s">
        <v>51</v>
      </c>
      <c r="I3491" s="1" t="s">
        <v>2517</v>
      </c>
      <c r="J3491">
        <v>11</v>
      </c>
      <c r="K3491">
        <v>21.1</v>
      </c>
      <c r="L3491">
        <v>9.6</v>
      </c>
      <c r="M3491">
        <v>3.7</v>
      </c>
      <c r="N3491">
        <v>34.299999999999997</v>
      </c>
      <c r="O3491">
        <v>26</v>
      </c>
      <c r="P3491">
        <v>0</v>
      </c>
      <c r="Q3491" s="1" t="s">
        <v>31</v>
      </c>
      <c r="R3491" s="1" t="s">
        <v>240</v>
      </c>
      <c r="S3491" s="1" t="s">
        <v>327</v>
      </c>
      <c r="T3491" s="1" t="s">
        <v>34</v>
      </c>
      <c r="U3491" s="1" t="s">
        <v>99</v>
      </c>
      <c r="V3491" s="1" t="s">
        <v>42</v>
      </c>
      <c r="W3491">
        <f t="shared" si="108"/>
        <v>46183.520138888889</v>
      </c>
      <c r="X3491">
        <f t="shared" si="109"/>
        <v>46183.580555555556</v>
      </c>
    </row>
    <row r="3492" spans="1:24" x14ac:dyDescent="0.2">
      <c r="A3492" s="1" t="s">
        <v>7513</v>
      </c>
      <c r="B3492" s="1" t="s">
        <v>7504</v>
      </c>
      <c r="C3492" s="1" t="s">
        <v>7505</v>
      </c>
      <c r="D3492" s="1" t="s">
        <v>7514</v>
      </c>
      <c r="E3492" s="1" t="s">
        <v>555</v>
      </c>
      <c r="F3492" s="1" t="s">
        <v>56</v>
      </c>
      <c r="G3492" s="1" t="s">
        <v>123</v>
      </c>
      <c r="H3492" s="1" t="s">
        <v>57</v>
      </c>
      <c r="I3492" s="1" t="s">
        <v>2517</v>
      </c>
      <c r="J3492">
        <v>11</v>
      </c>
      <c r="K3492">
        <v>16.8</v>
      </c>
      <c r="L3492">
        <v>1.2</v>
      </c>
      <c r="M3492">
        <v>3.9</v>
      </c>
      <c r="N3492">
        <v>21.8</v>
      </c>
      <c r="O3492">
        <v>18</v>
      </c>
      <c r="P3492">
        <v>0</v>
      </c>
      <c r="Q3492" s="1" t="s">
        <v>31</v>
      </c>
      <c r="R3492" s="1" t="s">
        <v>265</v>
      </c>
      <c r="S3492" s="1" t="s">
        <v>538</v>
      </c>
      <c r="T3492" s="1" t="s">
        <v>34</v>
      </c>
      <c r="U3492" s="1" t="s">
        <v>99</v>
      </c>
      <c r="V3492" s="1" t="s">
        <v>42</v>
      </c>
      <c r="W3492">
        <f t="shared" si="108"/>
        <v>46183.520138888889</v>
      </c>
      <c r="X3492">
        <f t="shared" si="109"/>
        <v>46183.595833333333</v>
      </c>
    </row>
    <row r="3493" spans="1:24" x14ac:dyDescent="0.2">
      <c r="A3493" s="1" t="s">
        <v>7515</v>
      </c>
      <c r="B3493" s="1" t="s">
        <v>7504</v>
      </c>
      <c r="C3493" s="1" t="s">
        <v>7505</v>
      </c>
      <c r="D3493" s="1" t="s">
        <v>7516</v>
      </c>
      <c r="E3493" s="1" t="s">
        <v>555</v>
      </c>
      <c r="F3493" s="1" t="s">
        <v>56</v>
      </c>
      <c r="G3493" s="1" t="s">
        <v>123</v>
      </c>
      <c r="H3493" s="1" t="s">
        <v>62</v>
      </c>
      <c r="I3493" s="1" t="s">
        <v>2517</v>
      </c>
      <c r="J3493">
        <v>11</v>
      </c>
      <c r="K3493">
        <v>8.1</v>
      </c>
      <c r="L3493">
        <v>0.7</v>
      </c>
      <c r="M3493">
        <v>1.6</v>
      </c>
      <c r="N3493">
        <v>10.4</v>
      </c>
      <c r="O3493">
        <v>15</v>
      </c>
      <c r="P3493">
        <v>0</v>
      </c>
      <c r="Q3493" s="1" t="s">
        <v>31</v>
      </c>
      <c r="R3493" s="1" t="s">
        <v>63</v>
      </c>
      <c r="S3493" s="1" t="s">
        <v>211</v>
      </c>
      <c r="T3493" s="1" t="s">
        <v>34</v>
      </c>
      <c r="U3493" s="1" t="s">
        <v>99</v>
      </c>
      <c r="V3493" s="1" t="s">
        <v>36</v>
      </c>
      <c r="W3493">
        <f t="shared" si="108"/>
        <v>46183.520138888889</v>
      </c>
      <c r="X3493">
        <f t="shared" si="109"/>
        <v>46183.602777777778</v>
      </c>
    </row>
    <row r="3494" spans="1:24" x14ac:dyDescent="0.2">
      <c r="A3494" s="1" t="s">
        <v>7517</v>
      </c>
      <c r="B3494" s="1" t="s">
        <v>7518</v>
      </c>
      <c r="C3494" s="1" t="s">
        <v>7468</v>
      </c>
      <c r="D3494" s="1" t="s">
        <v>7407</v>
      </c>
      <c r="E3494" s="1" t="s">
        <v>555</v>
      </c>
      <c r="F3494" s="1" t="s">
        <v>27</v>
      </c>
      <c r="G3494" s="1" t="s">
        <v>764</v>
      </c>
      <c r="H3494" s="1" t="s">
        <v>29</v>
      </c>
      <c r="I3494" s="1" t="s">
        <v>351</v>
      </c>
      <c r="J3494">
        <v>11</v>
      </c>
      <c r="K3494">
        <v>12.4</v>
      </c>
      <c r="L3494">
        <v>1</v>
      </c>
      <c r="M3494">
        <v>2.6</v>
      </c>
      <c r="N3494">
        <v>16</v>
      </c>
      <c r="O3494">
        <v>15</v>
      </c>
      <c r="P3494">
        <v>0</v>
      </c>
      <c r="Q3494" s="1" t="s">
        <v>31</v>
      </c>
      <c r="R3494" s="1" t="s">
        <v>130</v>
      </c>
      <c r="S3494" s="1" t="s">
        <v>152</v>
      </c>
      <c r="T3494" s="1" t="s">
        <v>34</v>
      </c>
      <c r="U3494" s="1" t="s">
        <v>127</v>
      </c>
      <c r="V3494" s="1" t="s">
        <v>36</v>
      </c>
      <c r="W3494">
        <f t="shared" si="108"/>
        <v>46183.686111111114</v>
      </c>
      <c r="X3494">
        <f t="shared" si="109"/>
        <v>46183.697222222225</v>
      </c>
    </row>
    <row r="3495" spans="1:24" x14ac:dyDescent="0.2">
      <c r="A3495" s="1" t="s">
        <v>7519</v>
      </c>
      <c r="B3495" s="1" t="s">
        <v>7518</v>
      </c>
      <c r="C3495" s="1" t="s">
        <v>7468</v>
      </c>
      <c r="D3495" s="1" t="s">
        <v>7409</v>
      </c>
      <c r="E3495" s="1" t="s">
        <v>555</v>
      </c>
      <c r="F3495" s="1" t="s">
        <v>27</v>
      </c>
      <c r="G3495" s="1" t="s">
        <v>764</v>
      </c>
      <c r="H3495" s="1" t="s">
        <v>39</v>
      </c>
      <c r="I3495" s="1" t="s">
        <v>351</v>
      </c>
      <c r="J3495">
        <v>11</v>
      </c>
      <c r="K3495">
        <v>12.6</v>
      </c>
      <c r="L3495">
        <v>0.8</v>
      </c>
      <c r="M3495">
        <v>4.8</v>
      </c>
      <c r="N3495">
        <v>18.100000000000001</v>
      </c>
      <c r="O3495">
        <v>12</v>
      </c>
      <c r="P3495">
        <v>0</v>
      </c>
      <c r="Q3495" s="1" t="s">
        <v>31</v>
      </c>
      <c r="R3495" s="1" t="s">
        <v>40</v>
      </c>
      <c r="S3495" s="1" t="s">
        <v>196</v>
      </c>
      <c r="T3495" s="1" t="s">
        <v>34</v>
      </c>
      <c r="U3495" s="1" t="s">
        <v>127</v>
      </c>
      <c r="V3495" s="1" t="s">
        <v>42</v>
      </c>
      <c r="W3495">
        <f t="shared" si="108"/>
        <v>46183.686111111114</v>
      </c>
      <c r="X3495">
        <f t="shared" si="109"/>
        <v>46183.709722222222</v>
      </c>
    </row>
    <row r="3496" spans="1:24" x14ac:dyDescent="0.2">
      <c r="A3496" s="1" t="s">
        <v>7520</v>
      </c>
      <c r="B3496" s="1" t="s">
        <v>7518</v>
      </c>
      <c r="C3496" s="1" t="s">
        <v>7468</v>
      </c>
      <c r="D3496" s="1" t="s">
        <v>7480</v>
      </c>
      <c r="E3496" s="1" t="s">
        <v>555</v>
      </c>
      <c r="F3496" s="1" t="s">
        <v>27</v>
      </c>
      <c r="G3496" s="1" t="s">
        <v>764</v>
      </c>
      <c r="H3496" s="1" t="s">
        <v>45</v>
      </c>
      <c r="I3496" s="1" t="s">
        <v>351</v>
      </c>
      <c r="J3496">
        <v>11</v>
      </c>
      <c r="K3496">
        <v>16.100000000000001</v>
      </c>
      <c r="L3496">
        <v>4.7</v>
      </c>
      <c r="M3496">
        <v>2.2000000000000002</v>
      </c>
      <c r="N3496">
        <v>23</v>
      </c>
      <c r="O3496">
        <v>18</v>
      </c>
      <c r="P3496">
        <v>0</v>
      </c>
      <c r="Q3496" s="1" t="s">
        <v>31</v>
      </c>
      <c r="R3496" s="1" t="s">
        <v>102</v>
      </c>
      <c r="S3496" s="1" t="s">
        <v>135</v>
      </c>
      <c r="T3496" s="1" t="s">
        <v>34</v>
      </c>
      <c r="U3496" s="1" t="s">
        <v>127</v>
      </c>
      <c r="V3496" s="1" t="s">
        <v>42</v>
      </c>
      <c r="W3496">
        <f t="shared" si="108"/>
        <v>46183.686111111114</v>
      </c>
      <c r="X3496">
        <f t="shared" si="109"/>
        <v>46183.725694444445</v>
      </c>
    </row>
    <row r="3497" spans="1:24" x14ac:dyDescent="0.2">
      <c r="A3497" s="1" t="s">
        <v>7521</v>
      </c>
      <c r="B3497" s="1" t="s">
        <v>7518</v>
      </c>
      <c r="C3497" s="1" t="s">
        <v>7468</v>
      </c>
      <c r="D3497" s="1" t="s">
        <v>7522</v>
      </c>
      <c r="E3497" s="1" t="s">
        <v>555</v>
      </c>
      <c r="F3497" s="1" t="s">
        <v>50</v>
      </c>
      <c r="G3497" s="1" t="s">
        <v>764</v>
      </c>
      <c r="H3497" s="1" t="s">
        <v>51</v>
      </c>
      <c r="I3497" s="1" t="s">
        <v>351</v>
      </c>
      <c r="J3497">
        <v>11</v>
      </c>
      <c r="K3497">
        <v>18.5</v>
      </c>
      <c r="L3497">
        <v>8.6</v>
      </c>
      <c r="M3497">
        <v>2.5</v>
      </c>
      <c r="N3497">
        <v>29.6</v>
      </c>
      <c r="O3497">
        <v>26</v>
      </c>
      <c r="P3497">
        <v>0</v>
      </c>
      <c r="Q3497" s="1" t="s">
        <v>31</v>
      </c>
      <c r="R3497" s="1" t="s">
        <v>699</v>
      </c>
      <c r="S3497" s="1" t="s">
        <v>224</v>
      </c>
      <c r="T3497" s="1" t="s">
        <v>34</v>
      </c>
      <c r="U3497" s="1" t="s">
        <v>127</v>
      </c>
      <c r="V3497" s="1" t="s">
        <v>36</v>
      </c>
      <c r="W3497">
        <f t="shared" si="108"/>
        <v>46183.686111111114</v>
      </c>
      <c r="X3497">
        <f t="shared" si="109"/>
        <v>46183.745833333334</v>
      </c>
    </row>
    <row r="3498" spans="1:24" x14ac:dyDescent="0.2">
      <c r="A3498" s="1" t="s">
        <v>7523</v>
      </c>
      <c r="B3498" s="1" t="s">
        <v>7518</v>
      </c>
      <c r="C3498" s="1" t="s">
        <v>7468</v>
      </c>
      <c r="D3498" s="1" t="s">
        <v>7524</v>
      </c>
      <c r="E3498" s="1" t="s">
        <v>555</v>
      </c>
      <c r="F3498" s="1" t="s">
        <v>56</v>
      </c>
      <c r="G3498" s="1" t="s">
        <v>764</v>
      </c>
      <c r="H3498" s="1" t="s">
        <v>57</v>
      </c>
      <c r="I3498" s="1" t="s">
        <v>351</v>
      </c>
      <c r="J3498">
        <v>11</v>
      </c>
      <c r="K3498">
        <v>18.399999999999999</v>
      </c>
      <c r="L3498">
        <v>1.3</v>
      </c>
      <c r="M3498">
        <v>2.8</v>
      </c>
      <c r="N3498">
        <v>22.5</v>
      </c>
      <c r="O3498">
        <v>18</v>
      </c>
      <c r="P3498">
        <v>0</v>
      </c>
      <c r="Q3498" s="1" t="s">
        <v>31</v>
      </c>
      <c r="R3498" s="1" t="s">
        <v>117</v>
      </c>
      <c r="S3498" s="1" t="s">
        <v>64</v>
      </c>
      <c r="T3498" s="1" t="s">
        <v>34</v>
      </c>
      <c r="U3498" s="1" t="s">
        <v>127</v>
      </c>
      <c r="V3498" s="1" t="s">
        <v>42</v>
      </c>
      <c r="W3498">
        <f t="shared" si="108"/>
        <v>46183.686111111114</v>
      </c>
      <c r="X3498">
        <f t="shared" si="109"/>
        <v>46183.761805555558</v>
      </c>
    </row>
    <row r="3499" spans="1:24" x14ac:dyDescent="0.2">
      <c r="A3499" s="1" t="s">
        <v>7525</v>
      </c>
      <c r="B3499" s="1" t="s">
        <v>7518</v>
      </c>
      <c r="C3499" s="1" t="s">
        <v>7468</v>
      </c>
      <c r="D3499" s="1" t="s">
        <v>7526</v>
      </c>
      <c r="E3499" s="1" t="s">
        <v>555</v>
      </c>
      <c r="F3499" s="1" t="s">
        <v>56</v>
      </c>
      <c r="G3499" s="1" t="s">
        <v>764</v>
      </c>
      <c r="H3499" s="1" t="s">
        <v>62</v>
      </c>
      <c r="I3499" s="1" t="s">
        <v>351</v>
      </c>
      <c r="J3499">
        <v>11</v>
      </c>
      <c r="K3499">
        <v>8.1</v>
      </c>
      <c r="L3499">
        <v>0.5</v>
      </c>
      <c r="M3499">
        <v>1</v>
      </c>
      <c r="N3499">
        <v>9.6999999999999993</v>
      </c>
      <c r="O3499">
        <v>15</v>
      </c>
      <c r="P3499">
        <v>0</v>
      </c>
      <c r="Q3499" s="1" t="s">
        <v>31</v>
      </c>
      <c r="R3499" s="1" t="s">
        <v>391</v>
      </c>
      <c r="S3499" s="1" t="s">
        <v>538</v>
      </c>
      <c r="T3499" s="1" t="s">
        <v>34</v>
      </c>
      <c r="U3499" s="1" t="s">
        <v>127</v>
      </c>
      <c r="V3499" s="1" t="s">
        <v>36</v>
      </c>
      <c r="W3499">
        <f t="shared" si="108"/>
        <v>46183.686111111114</v>
      </c>
      <c r="X3499">
        <f t="shared" si="109"/>
        <v>46183.768055555556</v>
      </c>
    </row>
    <row r="3500" spans="1:24" x14ac:dyDescent="0.2">
      <c r="A3500" s="1" t="s">
        <v>7527</v>
      </c>
      <c r="B3500" s="1" t="s">
        <v>7528</v>
      </c>
      <c r="C3500" s="1" t="s">
        <v>7529</v>
      </c>
      <c r="D3500" s="1" t="s">
        <v>7345</v>
      </c>
      <c r="E3500" s="1" t="s">
        <v>555</v>
      </c>
      <c r="F3500" s="1" t="s">
        <v>27</v>
      </c>
      <c r="G3500" s="1" t="s">
        <v>171</v>
      </c>
      <c r="H3500" s="1" t="s">
        <v>29</v>
      </c>
      <c r="I3500" s="1" t="s">
        <v>1470</v>
      </c>
      <c r="J3500">
        <v>12</v>
      </c>
      <c r="K3500">
        <v>11.6</v>
      </c>
      <c r="L3500">
        <v>0.7</v>
      </c>
      <c r="M3500">
        <v>2.9</v>
      </c>
      <c r="N3500">
        <v>15.2</v>
      </c>
      <c r="O3500">
        <v>15</v>
      </c>
      <c r="P3500">
        <v>0</v>
      </c>
      <c r="Q3500" s="1" t="s">
        <v>31</v>
      </c>
      <c r="R3500" s="1" t="s">
        <v>173</v>
      </c>
      <c r="S3500" s="1" t="s">
        <v>47</v>
      </c>
      <c r="T3500" s="1" t="s">
        <v>34</v>
      </c>
      <c r="U3500" s="1" t="s">
        <v>35</v>
      </c>
      <c r="V3500" s="1" t="s">
        <v>36</v>
      </c>
      <c r="W3500">
        <f t="shared" si="108"/>
        <v>46183.51458333333</v>
      </c>
      <c r="X3500">
        <f t="shared" si="109"/>
        <v>46183.525000000001</v>
      </c>
    </row>
    <row r="3501" spans="1:24" x14ac:dyDescent="0.2">
      <c r="A3501" s="1" t="s">
        <v>7530</v>
      </c>
      <c r="B3501" s="1" t="s">
        <v>7528</v>
      </c>
      <c r="C3501" s="1" t="s">
        <v>7529</v>
      </c>
      <c r="D3501" s="1" t="s">
        <v>7531</v>
      </c>
      <c r="E3501" s="1" t="s">
        <v>555</v>
      </c>
      <c r="F3501" s="1" t="s">
        <v>27</v>
      </c>
      <c r="G3501" s="1" t="s">
        <v>171</v>
      </c>
      <c r="H3501" s="1" t="s">
        <v>39</v>
      </c>
      <c r="I3501" s="1" t="s">
        <v>1470</v>
      </c>
      <c r="J3501">
        <v>12</v>
      </c>
      <c r="K3501">
        <v>11</v>
      </c>
      <c r="L3501">
        <v>0.9</v>
      </c>
      <c r="M3501">
        <v>4.8</v>
      </c>
      <c r="N3501">
        <v>16.7</v>
      </c>
      <c r="O3501">
        <v>12</v>
      </c>
      <c r="P3501">
        <v>0</v>
      </c>
      <c r="Q3501" s="1" t="s">
        <v>31</v>
      </c>
      <c r="R3501" s="1" t="s">
        <v>98</v>
      </c>
      <c r="S3501" s="1" t="s">
        <v>135</v>
      </c>
      <c r="T3501" s="1" t="s">
        <v>34</v>
      </c>
      <c r="U3501" s="1" t="s">
        <v>35</v>
      </c>
      <c r="V3501" s="1" t="s">
        <v>42</v>
      </c>
      <c r="W3501">
        <f t="shared" si="108"/>
        <v>46183.51458333333</v>
      </c>
      <c r="X3501">
        <f t="shared" si="109"/>
        <v>46183.536111111112</v>
      </c>
    </row>
    <row r="3502" spans="1:24" x14ac:dyDescent="0.2">
      <c r="A3502" s="1" t="s">
        <v>7532</v>
      </c>
      <c r="B3502" s="1" t="s">
        <v>7528</v>
      </c>
      <c r="C3502" s="1" t="s">
        <v>7529</v>
      </c>
      <c r="D3502" s="1" t="s">
        <v>7533</v>
      </c>
      <c r="E3502" s="1" t="s">
        <v>555</v>
      </c>
      <c r="F3502" s="1" t="s">
        <v>27</v>
      </c>
      <c r="G3502" s="1" t="s">
        <v>171</v>
      </c>
      <c r="H3502" s="1" t="s">
        <v>45</v>
      </c>
      <c r="I3502" s="1" t="s">
        <v>1470</v>
      </c>
      <c r="J3502">
        <v>12</v>
      </c>
      <c r="K3502">
        <v>12.1</v>
      </c>
      <c r="L3502">
        <v>5</v>
      </c>
      <c r="M3502">
        <v>3.5</v>
      </c>
      <c r="N3502">
        <v>20.7</v>
      </c>
      <c r="O3502">
        <v>18</v>
      </c>
      <c r="P3502">
        <v>0</v>
      </c>
      <c r="Q3502" s="1" t="s">
        <v>31</v>
      </c>
      <c r="R3502" s="1" t="s">
        <v>125</v>
      </c>
      <c r="S3502" s="1" t="s">
        <v>254</v>
      </c>
      <c r="T3502" s="1" t="s">
        <v>34</v>
      </c>
      <c r="U3502" s="1" t="s">
        <v>35</v>
      </c>
      <c r="V3502" s="1" t="s">
        <v>36</v>
      </c>
      <c r="W3502">
        <f t="shared" si="108"/>
        <v>46183.51458333333</v>
      </c>
      <c r="X3502">
        <f t="shared" si="109"/>
        <v>46183.550694444442</v>
      </c>
    </row>
    <row r="3503" spans="1:24" x14ac:dyDescent="0.2">
      <c r="A3503" s="1" t="s">
        <v>7534</v>
      </c>
      <c r="B3503" s="1" t="s">
        <v>7528</v>
      </c>
      <c r="C3503" s="1" t="s">
        <v>7529</v>
      </c>
      <c r="D3503" s="1" t="s">
        <v>7535</v>
      </c>
      <c r="E3503" s="1" t="s">
        <v>555</v>
      </c>
      <c r="F3503" s="1" t="s">
        <v>50</v>
      </c>
      <c r="G3503" s="1" t="s">
        <v>171</v>
      </c>
      <c r="H3503" s="1" t="s">
        <v>51</v>
      </c>
      <c r="I3503" s="1" t="s">
        <v>1470</v>
      </c>
      <c r="J3503">
        <v>12</v>
      </c>
      <c r="K3503">
        <v>20.7</v>
      </c>
      <c r="L3503">
        <v>13.2</v>
      </c>
      <c r="M3503">
        <v>3</v>
      </c>
      <c r="N3503">
        <v>36.9</v>
      </c>
      <c r="O3503">
        <v>26</v>
      </c>
      <c r="P3503">
        <v>0</v>
      </c>
      <c r="Q3503" s="1" t="s">
        <v>31</v>
      </c>
      <c r="R3503" s="1" t="s">
        <v>728</v>
      </c>
      <c r="S3503" s="1" t="s">
        <v>83</v>
      </c>
      <c r="T3503" s="1" t="s">
        <v>34</v>
      </c>
      <c r="U3503" s="1" t="s">
        <v>35</v>
      </c>
      <c r="V3503" s="1" t="s">
        <v>42</v>
      </c>
      <c r="W3503">
        <f t="shared" si="108"/>
        <v>46183.51458333333</v>
      </c>
      <c r="X3503">
        <f t="shared" si="109"/>
        <v>46183.576388888891</v>
      </c>
    </row>
    <row r="3504" spans="1:24" x14ac:dyDescent="0.2">
      <c r="A3504" s="1" t="s">
        <v>7536</v>
      </c>
      <c r="B3504" s="1" t="s">
        <v>7528</v>
      </c>
      <c r="C3504" s="1" t="s">
        <v>7529</v>
      </c>
      <c r="D3504" s="1" t="s">
        <v>7537</v>
      </c>
      <c r="E3504" s="1" t="s">
        <v>555</v>
      </c>
      <c r="F3504" s="1" t="s">
        <v>56</v>
      </c>
      <c r="G3504" s="1" t="s">
        <v>171</v>
      </c>
      <c r="H3504" s="1" t="s">
        <v>57</v>
      </c>
      <c r="I3504" s="1" t="s">
        <v>1470</v>
      </c>
      <c r="J3504">
        <v>12</v>
      </c>
      <c r="K3504">
        <v>13.6</v>
      </c>
      <c r="L3504">
        <v>1.1000000000000001</v>
      </c>
      <c r="M3504">
        <v>3.3</v>
      </c>
      <c r="N3504">
        <v>18</v>
      </c>
      <c r="O3504">
        <v>18</v>
      </c>
      <c r="P3504">
        <v>0</v>
      </c>
      <c r="Q3504" s="1" t="s">
        <v>31</v>
      </c>
      <c r="R3504" s="1" t="s">
        <v>265</v>
      </c>
      <c r="S3504" s="1" t="s">
        <v>363</v>
      </c>
      <c r="T3504" s="1" t="s">
        <v>34</v>
      </c>
      <c r="U3504" s="1" t="s">
        <v>35</v>
      </c>
      <c r="V3504" s="1" t="s">
        <v>36</v>
      </c>
      <c r="W3504">
        <f t="shared" si="108"/>
        <v>46183.51458333333</v>
      </c>
      <c r="X3504">
        <f t="shared" si="109"/>
        <v>46183.588888888888</v>
      </c>
    </row>
    <row r="3505" spans="1:24" x14ac:dyDescent="0.2">
      <c r="A3505" s="1" t="s">
        <v>7538</v>
      </c>
      <c r="B3505" s="1" t="s">
        <v>7528</v>
      </c>
      <c r="C3505" s="1" t="s">
        <v>7529</v>
      </c>
      <c r="D3505" s="1" t="s">
        <v>7514</v>
      </c>
      <c r="E3505" s="1" t="s">
        <v>555</v>
      </c>
      <c r="F3505" s="1" t="s">
        <v>56</v>
      </c>
      <c r="G3505" s="1" t="s">
        <v>171</v>
      </c>
      <c r="H3505" s="1" t="s">
        <v>62</v>
      </c>
      <c r="I3505" s="1" t="s">
        <v>1470</v>
      </c>
      <c r="J3505">
        <v>12</v>
      </c>
      <c r="K3505">
        <v>8.1</v>
      </c>
      <c r="L3505">
        <v>0.6</v>
      </c>
      <c r="M3505">
        <v>1.6</v>
      </c>
      <c r="N3505">
        <v>10.3</v>
      </c>
      <c r="O3505">
        <v>15</v>
      </c>
      <c r="P3505">
        <v>0</v>
      </c>
      <c r="Q3505" s="1" t="s">
        <v>31</v>
      </c>
      <c r="R3505" s="1" t="s">
        <v>63</v>
      </c>
      <c r="S3505" s="1" t="s">
        <v>208</v>
      </c>
      <c r="T3505" s="1" t="s">
        <v>34</v>
      </c>
      <c r="U3505" s="1" t="s">
        <v>35</v>
      </c>
      <c r="V3505" s="1" t="s">
        <v>36</v>
      </c>
      <c r="W3505">
        <f t="shared" si="108"/>
        <v>46183.51458333333</v>
      </c>
      <c r="X3505">
        <f t="shared" si="109"/>
        <v>46183.595833333333</v>
      </c>
    </row>
    <row r="3506" spans="1:24" x14ac:dyDescent="0.2">
      <c r="A3506" s="1" t="s">
        <v>7539</v>
      </c>
      <c r="B3506" s="1" t="s">
        <v>7540</v>
      </c>
      <c r="C3506" s="1" t="s">
        <v>7541</v>
      </c>
      <c r="D3506" s="1" t="s">
        <v>7542</v>
      </c>
      <c r="E3506" s="1" t="s">
        <v>555</v>
      </c>
      <c r="F3506" s="1" t="s">
        <v>27</v>
      </c>
      <c r="G3506" s="1" t="s">
        <v>28</v>
      </c>
      <c r="H3506" s="1" t="s">
        <v>29</v>
      </c>
      <c r="I3506" s="1" t="s">
        <v>124</v>
      </c>
      <c r="J3506">
        <v>10</v>
      </c>
      <c r="K3506">
        <v>11</v>
      </c>
      <c r="L3506">
        <v>0.6</v>
      </c>
      <c r="M3506">
        <v>1.5</v>
      </c>
      <c r="N3506">
        <v>13.2</v>
      </c>
      <c r="O3506">
        <v>15</v>
      </c>
      <c r="P3506">
        <v>0</v>
      </c>
      <c r="Q3506" s="1" t="s">
        <v>31</v>
      </c>
      <c r="R3506" s="1" t="s">
        <v>180</v>
      </c>
      <c r="S3506" s="1" t="s">
        <v>152</v>
      </c>
      <c r="T3506" s="1" t="s">
        <v>71</v>
      </c>
      <c r="U3506" s="1" t="s">
        <v>72</v>
      </c>
      <c r="V3506" s="1" t="s">
        <v>36</v>
      </c>
      <c r="W3506">
        <f t="shared" si="108"/>
        <v>46183.52847222222</v>
      </c>
      <c r="X3506">
        <f t="shared" si="109"/>
        <v>46183.537499999999</v>
      </c>
    </row>
    <row r="3507" spans="1:24" x14ac:dyDescent="0.2">
      <c r="A3507" s="1" t="s">
        <v>7543</v>
      </c>
      <c r="B3507" s="1" t="s">
        <v>7540</v>
      </c>
      <c r="C3507" s="1" t="s">
        <v>7541</v>
      </c>
      <c r="D3507" s="1" t="s">
        <v>7544</v>
      </c>
      <c r="E3507" s="1" t="s">
        <v>555</v>
      </c>
      <c r="F3507" s="1" t="s">
        <v>27</v>
      </c>
      <c r="G3507" s="1" t="s">
        <v>28</v>
      </c>
      <c r="H3507" s="1" t="s">
        <v>39</v>
      </c>
      <c r="I3507" s="1" t="s">
        <v>124</v>
      </c>
      <c r="J3507">
        <v>10</v>
      </c>
      <c r="K3507">
        <v>8.3000000000000007</v>
      </c>
      <c r="L3507">
        <v>0.8</v>
      </c>
      <c r="M3507">
        <v>5.9</v>
      </c>
      <c r="N3507">
        <v>15</v>
      </c>
      <c r="O3507">
        <v>12</v>
      </c>
      <c r="P3507">
        <v>0</v>
      </c>
      <c r="Q3507" s="1" t="s">
        <v>31</v>
      </c>
      <c r="R3507" s="1" t="s">
        <v>302</v>
      </c>
      <c r="S3507" s="1" t="s">
        <v>79</v>
      </c>
      <c r="T3507" s="1" t="s">
        <v>71</v>
      </c>
      <c r="U3507" s="1" t="s">
        <v>72</v>
      </c>
      <c r="V3507" s="1" t="s">
        <v>42</v>
      </c>
      <c r="W3507">
        <f t="shared" si="108"/>
        <v>46183.52847222222</v>
      </c>
      <c r="X3507">
        <f t="shared" si="109"/>
        <v>46183.54791666667</v>
      </c>
    </row>
    <row r="3508" spans="1:24" x14ac:dyDescent="0.2">
      <c r="A3508" s="1" t="s">
        <v>7545</v>
      </c>
      <c r="B3508" s="1" t="s">
        <v>7540</v>
      </c>
      <c r="C3508" s="1" t="s">
        <v>7541</v>
      </c>
      <c r="D3508" s="1" t="s">
        <v>7546</v>
      </c>
      <c r="E3508" s="1" t="s">
        <v>555</v>
      </c>
      <c r="F3508" s="1" t="s">
        <v>27</v>
      </c>
      <c r="G3508" s="1" t="s">
        <v>28</v>
      </c>
      <c r="H3508" s="1" t="s">
        <v>45</v>
      </c>
      <c r="I3508" s="1" t="s">
        <v>124</v>
      </c>
      <c r="J3508">
        <v>10</v>
      </c>
      <c r="K3508">
        <v>18.2</v>
      </c>
      <c r="L3508">
        <v>5.5</v>
      </c>
      <c r="M3508">
        <v>1.9</v>
      </c>
      <c r="N3508">
        <v>25.7</v>
      </c>
      <c r="O3508">
        <v>18</v>
      </c>
      <c r="P3508">
        <v>0</v>
      </c>
      <c r="Q3508" s="1" t="s">
        <v>31</v>
      </c>
      <c r="R3508" s="1" t="s">
        <v>302</v>
      </c>
      <c r="S3508" s="1" t="s">
        <v>254</v>
      </c>
      <c r="T3508" s="1" t="s">
        <v>71</v>
      </c>
      <c r="U3508" s="1" t="s">
        <v>72</v>
      </c>
      <c r="V3508" s="1" t="s">
        <v>42</v>
      </c>
      <c r="W3508">
        <f t="shared" si="108"/>
        <v>46183.52847222222</v>
      </c>
      <c r="X3508">
        <f t="shared" si="109"/>
        <v>46183.56527777778</v>
      </c>
    </row>
    <row r="3509" spans="1:24" x14ac:dyDescent="0.2">
      <c r="A3509" s="1" t="s">
        <v>7547</v>
      </c>
      <c r="B3509" s="1" t="s">
        <v>7540</v>
      </c>
      <c r="C3509" s="1" t="s">
        <v>7541</v>
      </c>
      <c r="D3509" s="1" t="s">
        <v>7548</v>
      </c>
      <c r="E3509" s="1" t="s">
        <v>555</v>
      </c>
      <c r="F3509" s="1" t="s">
        <v>50</v>
      </c>
      <c r="G3509" s="1" t="s">
        <v>28</v>
      </c>
      <c r="H3509" s="1" t="s">
        <v>51</v>
      </c>
      <c r="I3509" s="1" t="s">
        <v>124</v>
      </c>
      <c r="J3509">
        <v>10</v>
      </c>
      <c r="K3509">
        <v>14.9</v>
      </c>
      <c r="L3509">
        <v>11.8</v>
      </c>
      <c r="M3509">
        <v>3.2</v>
      </c>
      <c r="N3509">
        <v>29.9</v>
      </c>
      <c r="O3509">
        <v>26</v>
      </c>
      <c r="P3509">
        <v>0</v>
      </c>
      <c r="Q3509" s="1" t="s">
        <v>31</v>
      </c>
      <c r="R3509" s="1" t="s">
        <v>1111</v>
      </c>
      <c r="S3509" s="1" t="s">
        <v>500</v>
      </c>
      <c r="T3509" s="1" t="s">
        <v>71</v>
      </c>
      <c r="U3509" s="1" t="s">
        <v>72</v>
      </c>
      <c r="V3509" s="1" t="s">
        <v>36</v>
      </c>
      <c r="W3509">
        <f t="shared" si="108"/>
        <v>46183.52847222222</v>
      </c>
      <c r="X3509">
        <f t="shared" si="109"/>
        <v>46183.586111111108</v>
      </c>
    </row>
    <row r="3510" spans="1:24" x14ac:dyDescent="0.2">
      <c r="A3510" s="1" t="s">
        <v>7549</v>
      </c>
      <c r="B3510" s="1" t="s">
        <v>7540</v>
      </c>
      <c r="C3510" s="1" t="s">
        <v>7541</v>
      </c>
      <c r="D3510" s="1" t="s">
        <v>7550</v>
      </c>
      <c r="E3510" s="1" t="s">
        <v>555</v>
      </c>
      <c r="F3510" s="1" t="s">
        <v>56</v>
      </c>
      <c r="G3510" s="1" t="s">
        <v>28</v>
      </c>
      <c r="H3510" s="1" t="s">
        <v>57</v>
      </c>
      <c r="I3510" s="1" t="s">
        <v>124</v>
      </c>
      <c r="J3510">
        <v>10</v>
      </c>
      <c r="K3510">
        <v>11.9</v>
      </c>
      <c r="L3510">
        <v>0.2</v>
      </c>
      <c r="M3510">
        <v>3.1</v>
      </c>
      <c r="N3510">
        <v>15.2</v>
      </c>
      <c r="O3510">
        <v>18</v>
      </c>
      <c r="P3510">
        <v>0</v>
      </c>
      <c r="Q3510" s="1" t="s">
        <v>31</v>
      </c>
      <c r="R3510" s="1" t="s">
        <v>90</v>
      </c>
      <c r="S3510" s="1" t="s">
        <v>538</v>
      </c>
      <c r="T3510" s="1" t="s">
        <v>71</v>
      </c>
      <c r="U3510" s="1" t="s">
        <v>72</v>
      </c>
      <c r="V3510" s="1" t="s">
        <v>36</v>
      </c>
      <c r="W3510">
        <f t="shared" si="108"/>
        <v>46183.52847222222</v>
      </c>
      <c r="X3510">
        <f t="shared" si="109"/>
        <v>46183.597222222219</v>
      </c>
    </row>
    <row r="3511" spans="1:24" x14ac:dyDescent="0.2">
      <c r="A3511" s="1" t="s">
        <v>7551</v>
      </c>
      <c r="B3511" s="1" t="s">
        <v>7540</v>
      </c>
      <c r="C3511" s="1" t="s">
        <v>7541</v>
      </c>
      <c r="D3511" s="1" t="s">
        <v>7552</v>
      </c>
      <c r="E3511" s="1" t="s">
        <v>555</v>
      </c>
      <c r="F3511" s="1" t="s">
        <v>56</v>
      </c>
      <c r="G3511" s="1" t="s">
        <v>28</v>
      </c>
      <c r="H3511" s="1" t="s">
        <v>62</v>
      </c>
      <c r="I3511" s="1" t="s">
        <v>124</v>
      </c>
      <c r="J3511">
        <v>10</v>
      </c>
      <c r="K3511">
        <v>7.7</v>
      </c>
      <c r="L3511">
        <v>0.8</v>
      </c>
      <c r="M3511">
        <v>1</v>
      </c>
      <c r="N3511">
        <v>9.4</v>
      </c>
      <c r="O3511">
        <v>15</v>
      </c>
      <c r="P3511">
        <v>0</v>
      </c>
      <c r="Q3511" s="1" t="s">
        <v>31</v>
      </c>
      <c r="R3511" s="1" t="s">
        <v>86</v>
      </c>
      <c r="S3511" s="1" t="s">
        <v>266</v>
      </c>
      <c r="T3511" s="1" t="s">
        <v>71</v>
      </c>
      <c r="U3511" s="1" t="s">
        <v>72</v>
      </c>
      <c r="V3511" s="1" t="s">
        <v>36</v>
      </c>
      <c r="W3511">
        <f t="shared" si="108"/>
        <v>46183.52847222222</v>
      </c>
      <c r="X3511">
        <f t="shared" si="109"/>
        <v>46183.603472222225</v>
      </c>
    </row>
    <row r="3512" spans="1:24" x14ac:dyDescent="0.2">
      <c r="A3512" s="1" t="s">
        <v>7553</v>
      </c>
      <c r="B3512" s="1" t="s">
        <v>7554</v>
      </c>
      <c r="C3512" s="1" t="s">
        <v>7555</v>
      </c>
      <c r="D3512" s="1" t="s">
        <v>7556</v>
      </c>
      <c r="E3512" s="1" t="s">
        <v>555</v>
      </c>
      <c r="F3512" s="1" t="s">
        <v>27</v>
      </c>
      <c r="G3512" s="1" t="s">
        <v>194</v>
      </c>
      <c r="H3512" s="1" t="s">
        <v>29</v>
      </c>
      <c r="I3512" s="1" t="s">
        <v>4144</v>
      </c>
      <c r="J3512">
        <v>4</v>
      </c>
      <c r="K3512">
        <v>9.5</v>
      </c>
      <c r="L3512">
        <v>1.2</v>
      </c>
      <c r="M3512">
        <v>2</v>
      </c>
      <c r="N3512">
        <v>12.6</v>
      </c>
      <c r="O3512">
        <v>15</v>
      </c>
      <c r="P3512">
        <v>0</v>
      </c>
      <c r="Q3512" s="1" t="s">
        <v>31</v>
      </c>
      <c r="R3512" s="1" t="s">
        <v>302</v>
      </c>
      <c r="S3512" s="1" t="s">
        <v>254</v>
      </c>
      <c r="T3512" s="1" t="s">
        <v>34</v>
      </c>
      <c r="U3512" s="1" t="s">
        <v>127</v>
      </c>
      <c r="V3512" s="1" t="s">
        <v>36</v>
      </c>
      <c r="W3512">
        <f t="shared" si="108"/>
        <v>46183.533333333333</v>
      </c>
      <c r="X3512">
        <f t="shared" si="109"/>
        <v>46183.541666666664</v>
      </c>
    </row>
    <row r="3513" spans="1:24" x14ac:dyDescent="0.2">
      <c r="A3513" s="1" t="s">
        <v>7557</v>
      </c>
      <c r="B3513" s="1" t="s">
        <v>7554</v>
      </c>
      <c r="C3513" s="1" t="s">
        <v>7555</v>
      </c>
      <c r="D3513" s="1" t="s">
        <v>7558</v>
      </c>
      <c r="E3513" s="1" t="s">
        <v>555</v>
      </c>
      <c r="F3513" s="1" t="s">
        <v>27</v>
      </c>
      <c r="G3513" s="1" t="s">
        <v>194</v>
      </c>
      <c r="H3513" s="1" t="s">
        <v>39</v>
      </c>
      <c r="I3513" s="1" t="s">
        <v>4144</v>
      </c>
      <c r="J3513">
        <v>4</v>
      </c>
      <c r="K3513">
        <v>13.7</v>
      </c>
      <c r="L3513">
        <v>0.8</v>
      </c>
      <c r="M3513">
        <v>4.5</v>
      </c>
      <c r="N3513">
        <v>19</v>
      </c>
      <c r="O3513">
        <v>12</v>
      </c>
      <c r="P3513">
        <v>0</v>
      </c>
      <c r="Q3513" s="1" t="s">
        <v>31</v>
      </c>
      <c r="R3513" s="1" t="s">
        <v>125</v>
      </c>
      <c r="S3513" s="1" t="s">
        <v>76</v>
      </c>
      <c r="T3513" s="1" t="s">
        <v>34</v>
      </c>
      <c r="U3513" s="1" t="s">
        <v>127</v>
      </c>
      <c r="V3513" s="1" t="s">
        <v>42</v>
      </c>
      <c r="W3513">
        <f t="shared" si="108"/>
        <v>46183.533333333333</v>
      </c>
      <c r="X3513">
        <f t="shared" si="109"/>
        <v>46183.554861111108</v>
      </c>
    </row>
    <row r="3514" spans="1:24" x14ac:dyDescent="0.2">
      <c r="A3514" s="1" t="s">
        <v>7559</v>
      </c>
      <c r="B3514" s="1" t="s">
        <v>7554</v>
      </c>
      <c r="C3514" s="1" t="s">
        <v>7555</v>
      </c>
      <c r="D3514" s="1" t="s">
        <v>7560</v>
      </c>
      <c r="E3514" s="1" t="s">
        <v>555</v>
      </c>
      <c r="F3514" s="1" t="s">
        <v>27</v>
      </c>
      <c r="G3514" s="1" t="s">
        <v>194</v>
      </c>
      <c r="H3514" s="1" t="s">
        <v>45</v>
      </c>
      <c r="I3514" s="1" t="s">
        <v>4144</v>
      </c>
      <c r="J3514">
        <v>4</v>
      </c>
      <c r="K3514">
        <v>15.6</v>
      </c>
      <c r="L3514">
        <v>5.6</v>
      </c>
      <c r="M3514">
        <v>1.8</v>
      </c>
      <c r="N3514">
        <v>23</v>
      </c>
      <c r="O3514">
        <v>18</v>
      </c>
      <c r="P3514">
        <v>0</v>
      </c>
      <c r="Q3514" s="1" t="s">
        <v>31</v>
      </c>
      <c r="R3514" s="1" t="s">
        <v>130</v>
      </c>
      <c r="S3514" s="1" t="s">
        <v>181</v>
      </c>
      <c r="T3514" s="1" t="s">
        <v>34</v>
      </c>
      <c r="U3514" s="1" t="s">
        <v>127</v>
      </c>
      <c r="V3514" s="1" t="s">
        <v>42</v>
      </c>
      <c r="W3514">
        <f t="shared" si="108"/>
        <v>46183.533333333333</v>
      </c>
      <c r="X3514">
        <f t="shared" si="109"/>
        <v>46183.570833333331</v>
      </c>
    </row>
    <row r="3515" spans="1:24" x14ac:dyDescent="0.2">
      <c r="A3515" s="1" t="s">
        <v>7561</v>
      </c>
      <c r="B3515" s="1" t="s">
        <v>7554</v>
      </c>
      <c r="C3515" s="1" t="s">
        <v>7555</v>
      </c>
      <c r="D3515" s="1" t="s">
        <v>7562</v>
      </c>
      <c r="E3515" s="1" t="s">
        <v>555</v>
      </c>
      <c r="F3515" s="1" t="s">
        <v>50</v>
      </c>
      <c r="G3515" s="1" t="s">
        <v>194</v>
      </c>
      <c r="H3515" s="1" t="s">
        <v>51</v>
      </c>
      <c r="I3515" s="1" t="s">
        <v>4144</v>
      </c>
      <c r="J3515">
        <v>4</v>
      </c>
      <c r="K3515">
        <v>17.899999999999999</v>
      </c>
      <c r="L3515">
        <v>10.5</v>
      </c>
      <c r="M3515">
        <v>3.4</v>
      </c>
      <c r="N3515">
        <v>31.8</v>
      </c>
      <c r="O3515">
        <v>26</v>
      </c>
      <c r="P3515">
        <v>0</v>
      </c>
      <c r="Q3515" s="1" t="s">
        <v>31</v>
      </c>
      <c r="R3515" s="1" t="s">
        <v>934</v>
      </c>
      <c r="S3515" s="1" t="s">
        <v>327</v>
      </c>
      <c r="T3515" s="1" t="s">
        <v>34</v>
      </c>
      <c r="U3515" s="1" t="s">
        <v>127</v>
      </c>
      <c r="V3515" s="1" t="s">
        <v>42</v>
      </c>
      <c r="W3515">
        <f t="shared" si="108"/>
        <v>46183.533333333333</v>
      </c>
      <c r="X3515">
        <f t="shared" si="109"/>
        <v>46183.593055555553</v>
      </c>
    </row>
    <row r="3516" spans="1:24" x14ac:dyDescent="0.2">
      <c r="A3516" s="1" t="s">
        <v>7563</v>
      </c>
      <c r="B3516" s="1" t="s">
        <v>7554</v>
      </c>
      <c r="C3516" s="1" t="s">
        <v>7555</v>
      </c>
      <c r="D3516" s="1" t="s">
        <v>7564</v>
      </c>
      <c r="E3516" s="1" t="s">
        <v>555</v>
      </c>
      <c r="F3516" s="1" t="s">
        <v>56</v>
      </c>
      <c r="G3516" s="1" t="s">
        <v>194</v>
      </c>
      <c r="H3516" s="1" t="s">
        <v>57</v>
      </c>
      <c r="I3516" s="1" t="s">
        <v>4144</v>
      </c>
      <c r="J3516">
        <v>4</v>
      </c>
      <c r="K3516">
        <v>14.1</v>
      </c>
      <c r="L3516">
        <v>1</v>
      </c>
      <c r="M3516">
        <v>1.7</v>
      </c>
      <c r="N3516">
        <v>16.8</v>
      </c>
      <c r="O3516">
        <v>18</v>
      </c>
      <c r="P3516">
        <v>0</v>
      </c>
      <c r="Q3516" s="1" t="s">
        <v>31</v>
      </c>
      <c r="R3516" s="1" t="s">
        <v>261</v>
      </c>
      <c r="S3516" s="1" t="s">
        <v>91</v>
      </c>
      <c r="T3516" s="1" t="s">
        <v>34</v>
      </c>
      <c r="U3516" s="1" t="s">
        <v>127</v>
      </c>
      <c r="V3516" s="1" t="s">
        <v>36</v>
      </c>
      <c r="W3516">
        <f t="shared" si="108"/>
        <v>46183.533333333333</v>
      </c>
      <c r="X3516">
        <f t="shared" si="109"/>
        <v>46183.604861111111</v>
      </c>
    </row>
    <row r="3517" spans="1:24" x14ac:dyDescent="0.2">
      <c r="A3517" s="1" t="s">
        <v>7565</v>
      </c>
      <c r="B3517" s="1" t="s">
        <v>7554</v>
      </c>
      <c r="C3517" s="1" t="s">
        <v>7555</v>
      </c>
      <c r="D3517" s="1" t="s">
        <v>7566</v>
      </c>
      <c r="E3517" s="1" t="s">
        <v>555</v>
      </c>
      <c r="F3517" s="1" t="s">
        <v>56</v>
      </c>
      <c r="G3517" s="1" t="s">
        <v>194</v>
      </c>
      <c r="H3517" s="1" t="s">
        <v>62</v>
      </c>
      <c r="I3517" s="1" t="s">
        <v>4144</v>
      </c>
      <c r="J3517">
        <v>4</v>
      </c>
      <c r="K3517">
        <v>8.3000000000000007</v>
      </c>
      <c r="L3517">
        <v>0.6</v>
      </c>
      <c r="M3517">
        <v>1.2</v>
      </c>
      <c r="N3517">
        <v>10.199999999999999</v>
      </c>
      <c r="O3517">
        <v>15</v>
      </c>
      <c r="P3517">
        <v>0</v>
      </c>
      <c r="Q3517" s="1" t="s">
        <v>31</v>
      </c>
      <c r="R3517" s="1" t="s">
        <v>63</v>
      </c>
      <c r="S3517" s="1" t="s">
        <v>87</v>
      </c>
      <c r="T3517" s="1" t="s">
        <v>34</v>
      </c>
      <c r="U3517" s="1" t="s">
        <v>127</v>
      </c>
      <c r="V3517" s="1" t="s">
        <v>36</v>
      </c>
      <c r="W3517">
        <f t="shared" si="108"/>
        <v>46183.533333333333</v>
      </c>
      <c r="X3517">
        <f t="shared" si="109"/>
        <v>46183.611805555556</v>
      </c>
    </row>
    <row r="3518" spans="1:24" x14ac:dyDescent="0.2">
      <c r="A3518" s="1" t="s">
        <v>7567</v>
      </c>
      <c r="B3518" s="1" t="s">
        <v>7568</v>
      </c>
      <c r="C3518" s="1" t="s">
        <v>7569</v>
      </c>
      <c r="D3518" s="1" t="s">
        <v>7570</v>
      </c>
      <c r="E3518" s="1" t="s">
        <v>555</v>
      </c>
      <c r="F3518" s="1" t="s">
        <v>27</v>
      </c>
      <c r="G3518" s="1" t="s">
        <v>194</v>
      </c>
      <c r="H3518" s="1" t="s">
        <v>29</v>
      </c>
      <c r="I3518" s="1" t="s">
        <v>151</v>
      </c>
      <c r="J3518">
        <v>8</v>
      </c>
      <c r="K3518">
        <v>10.199999999999999</v>
      </c>
      <c r="L3518">
        <v>0.8</v>
      </c>
      <c r="M3518">
        <v>2</v>
      </c>
      <c r="N3518">
        <v>13</v>
      </c>
      <c r="O3518">
        <v>15</v>
      </c>
      <c r="P3518">
        <v>0</v>
      </c>
      <c r="Q3518" s="1" t="s">
        <v>31</v>
      </c>
      <c r="R3518" s="1" t="s">
        <v>177</v>
      </c>
      <c r="S3518" s="1" t="s">
        <v>254</v>
      </c>
      <c r="T3518" s="1" t="s">
        <v>34</v>
      </c>
      <c r="U3518" s="1" t="s">
        <v>35</v>
      </c>
      <c r="V3518" s="1" t="s">
        <v>36</v>
      </c>
      <c r="W3518">
        <f t="shared" si="108"/>
        <v>46183.704861111109</v>
      </c>
      <c r="X3518">
        <f t="shared" si="109"/>
        <v>46183.713888888888</v>
      </c>
    </row>
    <row r="3519" spans="1:24" x14ac:dyDescent="0.2">
      <c r="A3519" s="1" t="s">
        <v>7571</v>
      </c>
      <c r="B3519" s="1" t="s">
        <v>7568</v>
      </c>
      <c r="C3519" s="1" t="s">
        <v>7569</v>
      </c>
      <c r="D3519" s="1" t="s">
        <v>7572</v>
      </c>
      <c r="E3519" s="1" t="s">
        <v>555</v>
      </c>
      <c r="F3519" s="1" t="s">
        <v>27</v>
      </c>
      <c r="G3519" s="1" t="s">
        <v>194</v>
      </c>
      <c r="H3519" s="1" t="s">
        <v>39</v>
      </c>
      <c r="I3519" s="1" t="s">
        <v>151</v>
      </c>
      <c r="J3519">
        <v>8</v>
      </c>
      <c r="K3519">
        <v>14.5</v>
      </c>
      <c r="L3519">
        <v>0.2</v>
      </c>
      <c r="M3519">
        <v>4.7</v>
      </c>
      <c r="N3519">
        <v>19.5</v>
      </c>
      <c r="O3519">
        <v>12</v>
      </c>
      <c r="P3519">
        <v>0</v>
      </c>
      <c r="Q3519" s="1" t="s">
        <v>31</v>
      </c>
      <c r="R3519" s="1" t="s">
        <v>173</v>
      </c>
      <c r="S3519" s="1" t="s">
        <v>79</v>
      </c>
      <c r="T3519" s="1" t="s">
        <v>34</v>
      </c>
      <c r="U3519" s="1" t="s">
        <v>35</v>
      </c>
      <c r="V3519" s="1" t="s">
        <v>42</v>
      </c>
      <c r="W3519">
        <f t="shared" si="108"/>
        <v>46183.704861111109</v>
      </c>
      <c r="X3519">
        <f t="shared" si="109"/>
        <v>46183.727083333331</v>
      </c>
    </row>
    <row r="3520" spans="1:24" x14ac:dyDescent="0.2">
      <c r="A3520" s="1" t="s">
        <v>7573</v>
      </c>
      <c r="B3520" s="1" t="s">
        <v>7568</v>
      </c>
      <c r="C3520" s="1" t="s">
        <v>7569</v>
      </c>
      <c r="D3520" s="1" t="s">
        <v>7574</v>
      </c>
      <c r="E3520" s="1" t="s">
        <v>555</v>
      </c>
      <c r="F3520" s="1" t="s">
        <v>27</v>
      </c>
      <c r="G3520" s="1" t="s">
        <v>194</v>
      </c>
      <c r="H3520" s="1" t="s">
        <v>45</v>
      </c>
      <c r="I3520" s="1" t="s">
        <v>151</v>
      </c>
      <c r="J3520">
        <v>8</v>
      </c>
      <c r="K3520">
        <v>16</v>
      </c>
      <c r="L3520">
        <v>5.4</v>
      </c>
      <c r="M3520">
        <v>1.5</v>
      </c>
      <c r="N3520">
        <v>22.8</v>
      </c>
      <c r="O3520">
        <v>18</v>
      </c>
      <c r="P3520">
        <v>0</v>
      </c>
      <c r="Q3520" s="1" t="s">
        <v>31</v>
      </c>
      <c r="R3520" s="1" t="s">
        <v>46</v>
      </c>
      <c r="S3520" s="1" t="s">
        <v>135</v>
      </c>
      <c r="T3520" s="1" t="s">
        <v>34</v>
      </c>
      <c r="U3520" s="1" t="s">
        <v>35</v>
      </c>
      <c r="V3520" s="1" t="s">
        <v>42</v>
      </c>
      <c r="W3520">
        <f t="shared" si="108"/>
        <v>46183.704861111109</v>
      </c>
      <c r="X3520">
        <f t="shared" si="109"/>
        <v>46183.743055555555</v>
      </c>
    </row>
    <row r="3521" spans="1:24" x14ac:dyDescent="0.2">
      <c r="A3521" s="1" t="s">
        <v>7575</v>
      </c>
      <c r="B3521" s="1" t="s">
        <v>7568</v>
      </c>
      <c r="C3521" s="1" t="s">
        <v>7569</v>
      </c>
      <c r="D3521" s="1" t="s">
        <v>7576</v>
      </c>
      <c r="E3521" s="1" t="s">
        <v>555</v>
      </c>
      <c r="F3521" s="1" t="s">
        <v>50</v>
      </c>
      <c r="G3521" s="1" t="s">
        <v>194</v>
      </c>
      <c r="H3521" s="1" t="s">
        <v>51</v>
      </c>
      <c r="I3521" s="1" t="s">
        <v>151</v>
      </c>
      <c r="J3521">
        <v>8</v>
      </c>
      <c r="K3521">
        <v>18.600000000000001</v>
      </c>
      <c r="L3521">
        <v>9.9</v>
      </c>
      <c r="M3521">
        <v>4.5999999999999996</v>
      </c>
      <c r="N3521">
        <v>33.200000000000003</v>
      </c>
      <c r="O3521">
        <v>26</v>
      </c>
      <c r="P3521">
        <v>0</v>
      </c>
      <c r="Q3521" s="1" t="s">
        <v>31</v>
      </c>
      <c r="R3521" s="1" t="s">
        <v>810</v>
      </c>
      <c r="S3521" s="1" t="s">
        <v>224</v>
      </c>
      <c r="T3521" s="1" t="s">
        <v>34</v>
      </c>
      <c r="U3521" s="1" t="s">
        <v>35</v>
      </c>
      <c r="V3521" s="1" t="s">
        <v>42</v>
      </c>
      <c r="W3521">
        <f t="shared" si="108"/>
        <v>46183.704861111109</v>
      </c>
      <c r="X3521">
        <f t="shared" si="109"/>
        <v>46183.765972222223</v>
      </c>
    </row>
    <row r="3522" spans="1:24" x14ac:dyDescent="0.2">
      <c r="A3522" s="1" t="s">
        <v>7577</v>
      </c>
      <c r="B3522" s="1" t="s">
        <v>7568</v>
      </c>
      <c r="C3522" s="1" t="s">
        <v>7569</v>
      </c>
      <c r="D3522" s="1" t="s">
        <v>7578</v>
      </c>
      <c r="E3522" s="1" t="s">
        <v>555</v>
      </c>
      <c r="F3522" s="1" t="s">
        <v>56</v>
      </c>
      <c r="G3522" s="1" t="s">
        <v>194</v>
      </c>
      <c r="H3522" s="1" t="s">
        <v>57</v>
      </c>
      <c r="I3522" s="1" t="s">
        <v>151</v>
      </c>
      <c r="J3522">
        <v>8</v>
      </c>
      <c r="K3522">
        <v>15.6</v>
      </c>
      <c r="L3522">
        <v>1.3</v>
      </c>
      <c r="M3522">
        <v>2.4</v>
      </c>
      <c r="N3522">
        <v>19.3</v>
      </c>
      <c r="O3522">
        <v>18</v>
      </c>
      <c r="P3522">
        <v>0</v>
      </c>
      <c r="Q3522" s="1" t="s">
        <v>31</v>
      </c>
      <c r="R3522" s="1" t="s">
        <v>189</v>
      </c>
      <c r="S3522" s="1" t="s">
        <v>91</v>
      </c>
      <c r="T3522" s="1" t="s">
        <v>34</v>
      </c>
      <c r="U3522" s="1" t="s">
        <v>35</v>
      </c>
      <c r="V3522" s="1" t="s">
        <v>36</v>
      </c>
      <c r="W3522">
        <f t="shared" ref="W3522:W3585" si="110">DATEVALUE(MID(C3522,1,10))+TIMEVALUE(MID(C3522,12,8))</f>
        <v>46183.704861111109</v>
      </c>
      <c r="X3522">
        <f t="shared" ref="X3522:X3585" si="111">DATEVALUE(MID(D3522,1,10))+TIMEVALUE(MID(D3522,12,8))</f>
        <v>46183.779166666667</v>
      </c>
    </row>
    <row r="3523" spans="1:24" x14ac:dyDescent="0.2">
      <c r="A3523" s="1" t="s">
        <v>7579</v>
      </c>
      <c r="B3523" s="1" t="s">
        <v>7568</v>
      </c>
      <c r="C3523" s="1" t="s">
        <v>7569</v>
      </c>
      <c r="D3523" s="1" t="s">
        <v>7580</v>
      </c>
      <c r="E3523" s="1" t="s">
        <v>555</v>
      </c>
      <c r="F3523" s="1" t="s">
        <v>56</v>
      </c>
      <c r="G3523" s="1" t="s">
        <v>194</v>
      </c>
      <c r="H3523" s="1" t="s">
        <v>62</v>
      </c>
      <c r="I3523" s="1" t="s">
        <v>151</v>
      </c>
      <c r="J3523">
        <v>8</v>
      </c>
      <c r="K3523">
        <v>7.9</v>
      </c>
      <c r="L3523">
        <v>0.3</v>
      </c>
      <c r="M3523">
        <v>3</v>
      </c>
      <c r="N3523">
        <v>11.2</v>
      </c>
      <c r="O3523">
        <v>15</v>
      </c>
      <c r="P3523">
        <v>0</v>
      </c>
      <c r="Q3523" s="1" t="s">
        <v>31</v>
      </c>
      <c r="R3523" s="1" t="s">
        <v>265</v>
      </c>
      <c r="S3523" s="1" t="s">
        <v>87</v>
      </c>
      <c r="T3523" s="1" t="s">
        <v>34</v>
      </c>
      <c r="U3523" s="1" t="s">
        <v>35</v>
      </c>
      <c r="V3523" s="1" t="s">
        <v>36</v>
      </c>
      <c r="W3523">
        <f t="shared" si="110"/>
        <v>46183.704861111109</v>
      </c>
      <c r="X3523">
        <f t="shared" si="111"/>
        <v>46183.787499999999</v>
      </c>
    </row>
    <row r="3524" spans="1:24" x14ac:dyDescent="0.2">
      <c r="A3524" s="1" t="s">
        <v>7581</v>
      </c>
      <c r="B3524" s="1" t="s">
        <v>7582</v>
      </c>
      <c r="C3524" s="1" t="s">
        <v>7583</v>
      </c>
      <c r="D3524" s="1" t="s">
        <v>7191</v>
      </c>
      <c r="E3524" s="1" t="s">
        <v>555</v>
      </c>
      <c r="F3524" s="1" t="s">
        <v>27</v>
      </c>
      <c r="G3524" s="1" t="s">
        <v>194</v>
      </c>
      <c r="H3524" s="1" t="s">
        <v>29</v>
      </c>
      <c r="I3524" s="1" t="s">
        <v>232</v>
      </c>
      <c r="J3524">
        <v>4</v>
      </c>
      <c r="K3524">
        <v>9.8000000000000007</v>
      </c>
      <c r="L3524">
        <v>0.2</v>
      </c>
      <c r="M3524">
        <v>1.5</v>
      </c>
      <c r="N3524">
        <v>11.5</v>
      </c>
      <c r="O3524">
        <v>15</v>
      </c>
      <c r="P3524">
        <v>0</v>
      </c>
      <c r="Q3524" s="1" t="s">
        <v>31</v>
      </c>
      <c r="R3524" s="1" t="s">
        <v>134</v>
      </c>
      <c r="S3524" s="1" t="s">
        <v>156</v>
      </c>
      <c r="T3524" s="1" t="s">
        <v>34</v>
      </c>
      <c r="U3524" s="1" t="s">
        <v>99</v>
      </c>
      <c r="V3524" s="1" t="s">
        <v>36</v>
      </c>
      <c r="W3524">
        <f t="shared" si="110"/>
        <v>46183.531944444447</v>
      </c>
      <c r="X3524">
        <f t="shared" si="111"/>
        <v>46183.539583333331</v>
      </c>
    </row>
    <row r="3525" spans="1:24" x14ac:dyDescent="0.2">
      <c r="A3525" s="1" t="s">
        <v>7584</v>
      </c>
      <c r="B3525" s="1" t="s">
        <v>7582</v>
      </c>
      <c r="C3525" s="1" t="s">
        <v>7583</v>
      </c>
      <c r="D3525" s="1" t="s">
        <v>7533</v>
      </c>
      <c r="E3525" s="1" t="s">
        <v>555</v>
      </c>
      <c r="F3525" s="1" t="s">
        <v>27</v>
      </c>
      <c r="G3525" s="1" t="s">
        <v>194</v>
      </c>
      <c r="H3525" s="1" t="s">
        <v>39</v>
      </c>
      <c r="I3525" s="1" t="s">
        <v>232</v>
      </c>
      <c r="J3525">
        <v>4</v>
      </c>
      <c r="K3525">
        <v>12.3</v>
      </c>
      <c r="L3525">
        <v>0.6</v>
      </c>
      <c r="M3525">
        <v>2.8</v>
      </c>
      <c r="N3525">
        <v>15.7</v>
      </c>
      <c r="O3525">
        <v>12</v>
      </c>
      <c r="P3525">
        <v>0</v>
      </c>
      <c r="Q3525" s="1" t="s">
        <v>31</v>
      </c>
      <c r="R3525" s="1" t="s">
        <v>302</v>
      </c>
      <c r="S3525" s="1" t="s">
        <v>196</v>
      </c>
      <c r="T3525" s="1" t="s">
        <v>34</v>
      </c>
      <c r="U3525" s="1" t="s">
        <v>99</v>
      </c>
      <c r="V3525" s="1" t="s">
        <v>42</v>
      </c>
      <c r="W3525">
        <f t="shared" si="110"/>
        <v>46183.531944444447</v>
      </c>
      <c r="X3525">
        <f t="shared" si="111"/>
        <v>46183.550694444442</v>
      </c>
    </row>
    <row r="3526" spans="1:24" x14ac:dyDescent="0.2">
      <c r="A3526" s="1" t="s">
        <v>7585</v>
      </c>
      <c r="B3526" s="1" t="s">
        <v>7582</v>
      </c>
      <c r="C3526" s="1" t="s">
        <v>7583</v>
      </c>
      <c r="D3526" s="1" t="s">
        <v>7586</v>
      </c>
      <c r="E3526" s="1" t="s">
        <v>555</v>
      </c>
      <c r="F3526" s="1" t="s">
        <v>27</v>
      </c>
      <c r="G3526" s="1" t="s">
        <v>194</v>
      </c>
      <c r="H3526" s="1" t="s">
        <v>45</v>
      </c>
      <c r="I3526" s="1" t="s">
        <v>232</v>
      </c>
      <c r="J3526">
        <v>4</v>
      </c>
      <c r="K3526">
        <v>14.8</v>
      </c>
      <c r="L3526">
        <v>6.4</v>
      </c>
      <c r="M3526">
        <v>4.5</v>
      </c>
      <c r="N3526">
        <v>25.8</v>
      </c>
      <c r="O3526">
        <v>18</v>
      </c>
      <c r="P3526">
        <v>0</v>
      </c>
      <c r="Q3526" s="1" t="s">
        <v>31</v>
      </c>
      <c r="R3526" s="1" t="s">
        <v>40</v>
      </c>
      <c r="S3526" s="1" t="s">
        <v>152</v>
      </c>
      <c r="T3526" s="1" t="s">
        <v>34</v>
      </c>
      <c r="U3526" s="1" t="s">
        <v>99</v>
      </c>
      <c r="V3526" s="1" t="s">
        <v>42</v>
      </c>
      <c r="W3526">
        <f t="shared" si="110"/>
        <v>46183.531944444447</v>
      </c>
      <c r="X3526">
        <f t="shared" si="111"/>
        <v>46183.568749999999</v>
      </c>
    </row>
    <row r="3527" spans="1:24" x14ac:dyDescent="0.2">
      <c r="A3527" s="1" t="s">
        <v>7587</v>
      </c>
      <c r="B3527" s="1" t="s">
        <v>7582</v>
      </c>
      <c r="C3527" s="1" t="s">
        <v>7583</v>
      </c>
      <c r="D3527" s="1" t="s">
        <v>7562</v>
      </c>
      <c r="E3527" s="1" t="s">
        <v>555</v>
      </c>
      <c r="F3527" s="1" t="s">
        <v>50</v>
      </c>
      <c r="G3527" s="1" t="s">
        <v>194</v>
      </c>
      <c r="H3527" s="1" t="s">
        <v>51</v>
      </c>
      <c r="I3527" s="1" t="s">
        <v>232</v>
      </c>
      <c r="J3527">
        <v>4</v>
      </c>
      <c r="K3527">
        <v>21.3</v>
      </c>
      <c r="L3527">
        <v>12.1</v>
      </c>
      <c r="M3527">
        <v>2.1</v>
      </c>
      <c r="N3527">
        <v>35.6</v>
      </c>
      <c r="O3527">
        <v>26</v>
      </c>
      <c r="P3527">
        <v>0</v>
      </c>
      <c r="Q3527" s="1" t="s">
        <v>31</v>
      </c>
      <c r="R3527" s="1" t="s">
        <v>240</v>
      </c>
      <c r="S3527" s="1" t="s">
        <v>162</v>
      </c>
      <c r="T3527" s="1" t="s">
        <v>34</v>
      </c>
      <c r="U3527" s="1" t="s">
        <v>99</v>
      </c>
      <c r="V3527" s="1" t="s">
        <v>42</v>
      </c>
      <c r="W3527">
        <f t="shared" si="110"/>
        <v>46183.531944444447</v>
      </c>
      <c r="X3527">
        <f t="shared" si="111"/>
        <v>46183.593055555553</v>
      </c>
    </row>
    <row r="3528" spans="1:24" x14ac:dyDescent="0.2">
      <c r="A3528" s="1" t="s">
        <v>7588</v>
      </c>
      <c r="B3528" s="1" t="s">
        <v>7582</v>
      </c>
      <c r="C3528" s="1" t="s">
        <v>7583</v>
      </c>
      <c r="D3528" s="1" t="s">
        <v>7589</v>
      </c>
      <c r="E3528" s="1" t="s">
        <v>555</v>
      </c>
      <c r="F3528" s="1" t="s">
        <v>56</v>
      </c>
      <c r="G3528" s="1" t="s">
        <v>194</v>
      </c>
      <c r="H3528" s="1" t="s">
        <v>57</v>
      </c>
      <c r="I3528" s="1" t="s">
        <v>232</v>
      </c>
      <c r="J3528">
        <v>4</v>
      </c>
      <c r="K3528">
        <v>15.1</v>
      </c>
      <c r="L3528">
        <v>1</v>
      </c>
      <c r="M3528">
        <v>2.1</v>
      </c>
      <c r="N3528">
        <v>18.3</v>
      </c>
      <c r="O3528">
        <v>18</v>
      </c>
      <c r="P3528">
        <v>0</v>
      </c>
      <c r="Q3528" s="1" t="s">
        <v>31</v>
      </c>
      <c r="R3528" s="1" t="s">
        <v>959</v>
      </c>
      <c r="S3528" s="1" t="s">
        <v>266</v>
      </c>
      <c r="T3528" s="1" t="s">
        <v>34</v>
      </c>
      <c r="U3528" s="1" t="s">
        <v>99</v>
      </c>
      <c r="V3528" s="1" t="s">
        <v>36</v>
      </c>
      <c r="W3528">
        <f t="shared" si="110"/>
        <v>46183.531944444447</v>
      </c>
      <c r="X3528">
        <f t="shared" si="111"/>
        <v>46183.605555555558</v>
      </c>
    </row>
    <row r="3529" spans="1:24" x14ac:dyDescent="0.2">
      <c r="A3529" s="1" t="s">
        <v>7590</v>
      </c>
      <c r="B3529" s="1" t="s">
        <v>7582</v>
      </c>
      <c r="C3529" s="1" t="s">
        <v>7583</v>
      </c>
      <c r="D3529" s="1" t="s">
        <v>7591</v>
      </c>
      <c r="E3529" s="1" t="s">
        <v>555</v>
      </c>
      <c r="F3529" s="1" t="s">
        <v>56</v>
      </c>
      <c r="G3529" s="1" t="s">
        <v>194</v>
      </c>
      <c r="H3529" s="1" t="s">
        <v>62</v>
      </c>
      <c r="I3529" s="1" t="s">
        <v>232</v>
      </c>
      <c r="J3529">
        <v>4</v>
      </c>
      <c r="K3529">
        <v>11.1</v>
      </c>
      <c r="L3529">
        <v>0.2</v>
      </c>
      <c r="M3529">
        <v>1.7</v>
      </c>
      <c r="N3529">
        <v>13</v>
      </c>
      <c r="O3529">
        <v>15</v>
      </c>
      <c r="P3529">
        <v>0</v>
      </c>
      <c r="Q3529" s="1" t="s">
        <v>31</v>
      </c>
      <c r="R3529" s="1" t="s">
        <v>391</v>
      </c>
      <c r="S3529" s="1" t="s">
        <v>146</v>
      </c>
      <c r="T3529" s="1" t="s">
        <v>34</v>
      </c>
      <c r="U3529" s="1" t="s">
        <v>99</v>
      </c>
      <c r="V3529" s="1" t="s">
        <v>36</v>
      </c>
      <c r="W3529">
        <f t="shared" si="110"/>
        <v>46183.531944444447</v>
      </c>
      <c r="X3529">
        <f t="shared" si="111"/>
        <v>46183.614583333336</v>
      </c>
    </row>
    <row r="3530" spans="1:24" x14ac:dyDescent="0.2">
      <c r="A3530" s="1" t="s">
        <v>7592</v>
      </c>
      <c r="B3530" s="1" t="s">
        <v>7593</v>
      </c>
      <c r="C3530" s="1" t="s">
        <v>7594</v>
      </c>
      <c r="D3530" s="1" t="s">
        <v>7595</v>
      </c>
      <c r="E3530" s="1" t="s">
        <v>555</v>
      </c>
      <c r="F3530" s="1" t="s">
        <v>27</v>
      </c>
      <c r="G3530" s="1" t="s">
        <v>249</v>
      </c>
      <c r="H3530" s="1" t="s">
        <v>29</v>
      </c>
      <c r="I3530" s="1" t="s">
        <v>1691</v>
      </c>
      <c r="J3530">
        <v>11</v>
      </c>
      <c r="K3530">
        <v>14.4</v>
      </c>
      <c r="L3530">
        <v>1.1000000000000001</v>
      </c>
      <c r="M3530">
        <v>4.0999999999999996</v>
      </c>
      <c r="N3530">
        <v>19.600000000000001</v>
      </c>
      <c r="O3530">
        <v>15</v>
      </c>
      <c r="P3530">
        <v>0</v>
      </c>
      <c r="Q3530" s="1" t="s">
        <v>31</v>
      </c>
      <c r="R3530" s="1" t="s">
        <v>340</v>
      </c>
      <c r="S3530" s="1" t="s">
        <v>181</v>
      </c>
      <c r="T3530" s="1" t="s">
        <v>34</v>
      </c>
      <c r="U3530" s="1" t="s">
        <v>127</v>
      </c>
      <c r="V3530" s="1" t="s">
        <v>42</v>
      </c>
      <c r="W3530">
        <f t="shared" si="110"/>
        <v>46183.634027777778</v>
      </c>
      <c r="X3530">
        <f t="shared" si="111"/>
        <v>46183.647222222222</v>
      </c>
    </row>
    <row r="3531" spans="1:24" x14ac:dyDescent="0.2">
      <c r="A3531" s="1" t="s">
        <v>7596</v>
      </c>
      <c r="B3531" s="1" t="s">
        <v>7593</v>
      </c>
      <c r="C3531" s="1" t="s">
        <v>7594</v>
      </c>
      <c r="D3531" s="1" t="s">
        <v>7597</v>
      </c>
      <c r="E3531" s="1" t="s">
        <v>555</v>
      </c>
      <c r="F3531" s="1" t="s">
        <v>27</v>
      </c>
      <c r="G3531" s="1" t="s">
        <v>249</v>
      </c>
      <c r="H3531" s="1" t="s">
        <v>39</v>
      </c>
      <c r="I3531" s="1" t="s">
        <v>1691</v>
      </c>
      <c r="J3531">
        <v>11</v>
      </c>
      <c r="K3531">
        <v>14.7</v>
      </c>
      <c r="L3531">
        <v>0.7</v>
      </c>
      <c r="M3531">
        <v>6.6</v>
      </c>
      <c r="N3531">
        <v>21.9</v>
      </c>
      <c r="O3531">
        <v>12</v>
      </c>
      <c r="P3531">
        <v>0</v>
      </c>
      <c r="Q3531" s="1" t="s">
        <v>31</v>
      </c>
      <c r="R3531" s="1" t="s">
        <v>302</v>
      </c>
      <c r="S3531" s="1" t="s">
        <v>47</v>
      </c>
      <c r="T3531" s="1" t="s">
        <v>34</v>
      </c>
      <c r="U3531" s="1" t="s">
        <v>127</v>
      </c>
      <c r="V3531" s="1" t="s">
        <v>42</v>
      </c>
      <c r="W3531">
        <f t="shared" si="110"/>
        <v>46183.634027777778</v>
      </c>
      <c r="X3531">
        <f t="shared" si="111"/>
        <v>46183.662499999999</v>
      </c>
    </row>
    <row r="3532" spans="1:24" x14ac:dyDescent="0.2">
      <c r="A3532" s="1" t="s">
        <v>7598</v>
      </c>
      <c r="B3532" s="1" t="s">
        <v>7593</v>
      </c>
      <c r="C3532" s="1" t="s">
        <v>7594</v>
      </c>
      <c r="D3532" s="1" t="s">
        <v>7599</v>
      </c>
      <c r="E3532" s="1" t="s">
        <v>555</v>
      </c>
      <c r="F3532" s="1" t="s">
        <v>27</v>
      </c>
      <c r="G3532" s="1" t="s">
        <v>249</v>
      </c>
      <c r="H3532" s="1" t="s">
        <v>45</v>
      </c>
      <c r="I3532" s="1" t="s">
        <v>1691</v>
      </c>
      <c r="J3532">
        <v>11</v>
      </c>
      <c r="K3532">
        <v>17.5</v>
      </c>
      <c r="L3532">
        <v>5.8</v>
      </c>
      <c r="M3532">
        <v>1.9</v>
      </c>
      <c r="N3532">
        <v>25.2</v>
      </c>
      <c r="O3532">
        <v>18</v>
      </c>
      <c r="P3532">
        <v>0</v>
      </c>
      <c r="Q3532" s="1" t="s">
        <v>31</v>
      </c>
      <c r="R3532" s="1" t="s">
        <v>220</v>
      </c>
      <c r="S3532" s="1" t="s">
        <v>41</v>
      </c>
      <c r="T3532" s="1" t="s">
        <v>34</v>
      </c>
      <c r="U3532" s="1" t="s">
        <v>127</v>
      </c>
      <c r="V3532" s="1" t="s">
        <v>42</v>
      </c>
      <c r="W3532">
        <f t="shared" si="110"/>
        <v>46183.634027777778</v>
      </c>
      <c r="X3532">
        <f t="shared" si="111"/>
        <v>46183.679861111108</v>
      </c>
    </row>
    <row r="3533" spans="1:24" x14ac:dyDescent="0.2">
      <c r="A3533" s="1" t="s">
        <v>7600</v>
      </c>
      <c r="B3533" s="1" t="s">
        <v>7593</v>
      </c>
      <c r="C3533" s="1" t="s">
        <v>7594</v>
      </c>
      <c r="D3533" s="1" t="s">
        <v>7601</v>
      </c>
      <c r="E3533" s="1" t="s">
        <v>555</v>
      </c>
      <c r="F3533" s="1" t="s">
        <v>50</v>
      </c>
      <c r="G3533" s="1" t="s">
        <v>249</v>
      </c>
      <c r="H3533" s="1" t="s">
        <v>51</v>
      </c>
      <c r="I3533" s="1" t="s">
        <v>1691</v>
      </c>
      <c r="J3533">
        <v>11</v>
      </c>
      <c r="K3533">
        <v>18.399999999999999</v>
      </c>
      <c r="L3533">
        <v>12.6</v>
      </c>
      <c r="M3533">
        <v>3</v>
      </c>
      <c r="N3533">
        <v>34</v>
      </c>
      <c r="O3533">
        <v>26</v>
      </c>
      <c r="P3533">
        <v>0</v>
      </c>
      <c r="Q3533" s="1" t="s">
        <v>31</v>
      </c>
      <c r="R3533" s="1" t="s">
        <v>485</v>
      </c>
      <c r="S3533" s="1" t="s">
        <v>344</v>
      </c>
      <c r="T3533" s="1" t="s">
        <v>34</v>
      </c>
      <c r="U3533" s="1" t="s">
        <v>127</v>
      </c>
      <c r="V3533" s="1" t="s">
        <v>42</v>
      </c>
      <c r="W3533">
        <f t="shared" si="110"/>
        <v>46183.634027777778</v>
      </c>
      <c r="X3533">
        <f t="shared" si="111"/>
        <v>46183.703472222223</v>
      </c>
    </row>
    <row r="3534" spans="1:24" x14ac:dyDescent="0.2">
      <c r="A3534" s="1" t="s">
        <v>7602</v>
      </c>
      <c r="B3534" s="1" t="s">
        <v>7593</v>
      </c>
      <c r="C3534" s="1" t="s">
        <v>7594</v>
      </c>
      <c r="D3534" s="1" t="s">
        <v>7456</v>
      </c>
      <c r="E3534" s="1" t="s">
        <v>555</v>
      </c>
      <c r="F3534" s="1" t="s">
        <v>56</v>
      </c>
      <c r="G3534" s="1" t="s">
        <v>249</v>
      </c>
      <c r="H3534" s="1" t="s">
        <v>57</v>
      </c>
      <c r="I3534" s="1" t="s">
        <v>1691</v>
      </c>
      <c r="J3534">
        <v>11</v>
      </c>
      <c r="K3534">
        <v>13.8</v>
      </c>
      <c r="L3534">
        <v>1.2</v>
      </c>
      <c r="M3534">
        <v>2.9</v>
      </c>
      <c r="N3534">
        <v>18</v>
      </c>
      <c r="O3534">
        <v>18</v>
      </c>
      <c r="P3534">
        <v>0</v>
      </c>
      <c r="Q3534" s="1" t="s">
        <v>31</v>
      </c>
      <c r="R3534" s="1" t="s">
        <v>63</v>
      </c>
      <c r="S3534" s="1" t="s">
        <v>208</v>
      </c>
      <c r="T3534" s="1" t="s">
        <v>34</v>
      </c>
      <c r="U3534" s="1" t="s">
        <v>127</v>
      </c>
      <c r="V3534" s="1" t="s">
        <v>36</v>
      </c>
      <c r="W3534">
        <f t="shared" si="110"/>
        <v>46183.634027777778</v>
      </c>
      <c r="X3534">
        <f t="shared" si="111"/>
        <v>46183.71597222222</v>
      </c>
    </row>
    <row r="3535" spans="1:24" x14ac:dyDescent="0.2">
      <c r="A3535" s="1" t="s">
        <v>7603</v>
      </c>
      <c r="B3535" s="1" t="s">
        <v>7593</v>
      </c>
      <c r="C3535" s="1" t="s">
        <v>7594</v>
      </c>
      <c r="D3535" s="1" t="s">
        <v>7604</v>
      </c>
      <c r="E3535" s="1" t="s">
        <v>555</v>
      </c>
      <c r="F3535" s="1" t="s">
        <v>56</v>
      </c>
      <c r="G3535" s="1" t="s">
        <v>249</v>
      </c>
      <c r="H3535" s="1" t="s">
        <v>62</v>
      </c>
      <c r="I3535" s="1" t="s">
        <v>1691</v>
      </c>
      <c r="J3535">
        <v>11</v>
      </c>
      <c r="K3535">
        <v>8.1</v>
      </c>
      <c r="L3535">
        <v>0.6</v>
      </c>
      <c r="M3535">
        <v>1.2</v>
      </c>
      <c r="N3535">
        <v>9.8000000000000007</v>
      </c>
      <c r="O3535">
        <v>15</v>
      </c>
      <c r="P3535">
        <v>0</v>
      </c>
      <c r="Q3535" s="1" t="s">
        <v>31</v>
      </c>
      <c r="R3535" s="1" t="s">
        <v>391</v>
      </c>
      <c r="S3535" s="1" t="s">
        <v>296</v>
      </c>
      <c r="T3535" s="1" t="s">
        <v>34</v>
      </c>
      <c r="U3535" s="1" t="s">
        <v>127</v>
      </c>
      <c r="V3535" s="1" t="s">
        <v>36</v>
      </c>
      <c r="W3535">
        <f t="shared" si="110"/>
        <v>46183.634027777778</v>
      </c>
      <c r="X3535">
        <f t="shared" si="111"/>
        <v>46183.722916666666</v>
      </c>
    </row>
    <row r="3536" spans="1:24" x14ac:dyDescent="0.2">
      <c r="A3536" s="1" t="s">
        <v>7605</v>
      </c>
      <c r="B3536" s="1" t="s">
        <v>7606</v>
      </c>
      <c r="C3536" s="1" t="s">
        <v>7409</v>
      </c>
      <c r="D3536" s="1" t="s">
        <v>7607</v>
      </c>
      <c r="E3536" s="1" t="s">
        <v>555</v>
      </c>
      <c r="F3536" s="1" t="s">
        <v>27</v>
      </c>
      <c r="G3536" s="1" t="s">
        <v>28</v>
      </c>
      <c r="H3536" s="1" t="s">
        <v>29</v>
      </c>
      <c r="I3536" s="1" t="s">
        <v>1304</v>
      </c>
      <c r="J3536">
        <v>4</v>
      </c>
      <c r="K3536">
        <v>15.3</v>
      </c>
      <c r="L3536">
        <v>1.2</v>
      </c>
      <c r="M3536">
        <v>3.9</v>
      </c>
      <c r="N3536">
        <v>20.399999999999999</v>
      </c>
      <c r="O3536">
        <v>15</v>
      </c>
      <c r="P3536">
        <v>0</v>
      </c>
      <c r="Q3536" s="1" t="s">
        <v>31</v>
      </c>
      <c r="R3536" s="1" t="s">
        <v>220</v>
      </c>
      <c r="S3536" s="1" t="s">
        <v>103</v>
      </c>
      <c r="T3536" s="1" t="s">
        <v>34</v>
      </c>
      <c r="U3536" s="1" t="s">
        <v>127</v>
      </c>
      <c r="V3536" s="1" t="s">
        <v>42</v>
      </c>
      <c r="W3536">
        <f t="shared" si="110"/>
        <v>46183.709722222222</v>
      </c>
      <c r="X3536">
        <f t="shared" si="111"/>
        <v>46183.723611111112</v>
      </c>
    </row>
    <row r="3537" spans="1:24" x14ac:dyDescent="0.2">
      <c r="A3537" s="1" t="s">
        <v>7608</v>
      </c>
      <c r="B3537" s="1" t="s">
        <v>7606</v>
      </c>
      <c r="C3537" s="1" t="s">
        <v>7409</v>
      </c>
      <c r="D3537" s="1" t="s">
        <v>7609</v>
      </c>
      <c r="E3537" s="1" t="s">
        <v>555</v>
      </c>
      <c r="F3537" s="1" t="s">
        <v>27</v>
      </c>
      <c r="G3537" s="1" t="s">
        <v>28</v>
      </c>
      <c r="H3537" s="1" t="s">
        <v>39</v>
      </c>
      <c r="I3537" s="1" t="s">
        <v>1304</v>
      </c>
      <c r="J3537">
        <v>4</v>
      </c>
      <c r="K3537">
        <v>14.2</v>
      </c>
      <c r="L3537">
        <v>0.4</v>
      </c>
      <c r="M3537">
        <v>4.7</v>
      </c>
      <c r="N3537">
        <v>19.3</v>
      </c>
      <c r="O3537">
        <v>12</v>
      </c>
      <c r="P3537">
        <v>0</v>
      </c>
      <c r="Q3537" s="1" t="s">
        <v>31</v>
      </c>
      <c r="R3537" s="1" t="s">
        <v>134</v>
      </c>
      <c r="S3537" s="1" t="s">
        <v>33</v>
      </c>
      <c r="T3537" s="1" t="s">
        <v>34</v>
      </c>
      <c r="U3537" s="1" t="s">
        <v>127</v>
      </c>
      <c r="V3537" s="1" t="s">
        <v>42</v>
      </c>
      <c r="W3537">
        <f t="shared" si="110"/>
        <v>46183.709722222222</v>
      </c>
      <c r="X3537">
        <f t="shared" si="111"/>
        <v>46183.736805555556</v>
      </c>
    </row>
    <row r="3538" spans="1:24" x14ac:dyDescent="0.2">
      <c r="A3538" s="1" t="s">
        <v>7610</v>
      </c>
      <c r="B3538" s="1" t="s">
        <v>7606</v>
      </c>
      <c r="C3538" s="1" t="s">
        <v>7409</v>
      </c>
      <c r="D3538" s="1" t="s">
        <v>7611</v>
      </c>
      <c r="E3538" s="1" t="s">
        <v>555</v>
      </c>
      <c r="F3538" s="1" t="s">
        <v>27</v>
      </c>
      <c r="G3538" s="1" t="s">
        <v>28</v>
      </c>
      <c r="H3538" s="1" t="s">
        <v>45</v>
      </c>
      <c r="I3538" s="1" t="s">
        <v>1304</v>
      </c>
      <c r="J3538">
        <v>4</v>
      </c>
      <c r="K3538">
        <v>14.4</v>
      </c>
      <c r="L3538">
        <v>5</v>
      </c>
      <c r="M3538">
        <v>2.4</v>
      </c>
      <c r="N3538">
        <v>21.9</v>
      </c>
      <c r="O3538">
        <v>18</v>
      </c>
      <c r="P3538">
        <v>0</v>
      </c>
      <c r="Q3538" s="1" t="s">
        <v>31</v>
      </c>
      <c r="R3538" s="1" t="s">
        <v>130</v>
      </c>
      <c r="S3538" s="1" t="s">
        <v>156</v>
      </c>
      <c r="T3538" s="1" t="s">
        <v>34</v>
      </c>
      <c r="U3538" s="1" t="s">
        <v>127</v>
      </c>
      <c r="V3538" s="1" t="s">
        <v>42</v>
      </c>
      <c r="W3538">
        <f t="shared" si="110"/>
        <v>46183.709722222222</v>
      </c>
      <c r="X3538">
        <f t="shared" si="111"/>
        <v>46183.752083333333</v>
      </c>
    </row>
    <row r="3539" spans="1:24" x14ac:dyDescent="0.2">
      <c r="A3539" s="1" t="s">
        <v>7612</v>
      </c>
      <c r="B3539" s="1" t="s">
        <v>7606</v>
      </c>
      <c r="C3539" s="1" t="s">
        <v>7409</v>
      </c>
      <c r="D3539" s="1" t="s">
        <v>7613</v>
      </c>
      <c r="E3539" s="1" t="s">
        <v>555</v>
      </c>
      <c r="F3539" s="1" t="s">
        <v>50</v>
      </c>
      <c r="G3539" s="1" t="s">
        <v>28</v>
      </c>
      <c r="H3539" s="1" t="s">
        <v>51</v>
      </c>
      <c r="I3539" s="1" t="s">
        <v>1304</v>
      </c>
      <c r="J3539">
        <v>4</v>
      </c>
      <c r="K3539">
        <v>19.399999999999999</v>
      </c>
      <c r="L3539">
        <v>8.6999999999999993</v>
      </c>
      <c r="M3539">
        <v>3.5</v>
      </c>
      <c r="N3539">
        <v>31.5</v>
      </c>
      <c r="O3539">
        <v>26</v>
      </c>
      <c r="P3539">
        <v>0</v>
      </c>
      <c r="Q3539" s="1" t="s">
        <v>31</v>
      </c>
      <c r="R3539" s="1" t="s">
        <v>416</v>
      </c>
      <c r="S3539" s="1" t="s">
        <v>344</v>
      </c>
      <c r="T3539" s="1" t="s">
        <v>34</v>
      </c>
      <c r="U3539" s="1" t="s">
        <v>127</v>
      </c>
      <c r="V3539" s="1" t="s">
        <v>42</v>
      </c>
      <c r="W3539">
        <f t="shared" si="110"/>
        <v>46183.709722222222</v>
      </c>
      <c r="X3539">
        <f t="shared" si="111"/>
        <v>46183.774305555555</v>
      </c>
    </row>
    <row r="3540" spans="1:24" x14ac:dyDescent="0.2">
      <c r="A3540" s="1" t="s">
        <v>7614</v>
      </c>
      <c r="B3540" s="1" t="s">
        <v>7606</v>
      </c>
      <c r="C3540" s="1" t="s">
        <v>7409</v>
      </c>
      <c r="D3540" s="1" t="s">
        <v>7580</v>
      </c>
      <c r="E3540" s="1" t="s">
        <v>555</v>
      </c>
      <c r="F3540" s="1" t="s">
        <v>56</v>
      </c>
      <c r="G3540" s="1" t="s">
        <v>28</v>
      </c>
      <c r="H3540" s="1" t="s">
        <v>57</v>
      </c>
      <c r="I3540" s="1" t="s">
        <v>1304</v>
      </c>
      <c r="J3540">
        <v>4</v>
      </c>
      <c r="K3540">
        <v>16.7</v>
      </c>
      <c r="L3540">
        <v>1</v>
      </c>
      <c r="M3540">
        <v>2</v>
      </c>
      <c r="N3540">
        <v>19.7</v>
      </c>
      <c r="O3540">
        <v>18</v>
      </c>
      <c r="P3540">
        <v>0</v>
      </c>
      <c r="Q3540" s="1" t="s">
        <v>31</v>
      </c>
      <c r="R3540" s="1" t="s">
        <v>207</v>
      </c>
      <c r="S3540" s="1" t="s">
        <v>91</v>
      </c>
      <c r="T3540" s="1" t="s">
        <v>34</v>
      </c>
      <c r="U3540" s="1" t="s">
        <v>127</v>
      </c>
      <c r="V3540" s="1" t="s">
        <v>36</v>
      </c>
      <c r="W3540">
        <f t="shared" si="110"/>
        <v>46183.709722222222</v>
      </c>
      <c r="X3540">
        <f t="shared" si="111"/>
        <v>46183.787499999999</v>
      </c>
    </row>
    <row r="3541" spans="1:24" x14ac:dyDescent="0.2">
      <c r="A3541" s="1" t="s">
        <v>7615</v>
      </c>
      <c r="B3541" s="1" t="s">
        <v>7606</v>
      </c>
      <c r="C3541" s="1" t="s">
        <v>7409</v>
      </c>
      <c r="D3541" s="1" t="s">
        <v>7616</v>
      </c>
      <c r="E3541" s="1" t="s">
        <v>555</v>
      </c>
      <c r="F3541" s="1" t="s">
        <v>56</v>
      </c>
      <c r="G3541" s="1" t="s">
        <v>28</v>
      </c>
      <c r="H3541" s="1" t="s">
        <v>62</v>
      </c>
      <c r="I3541" s="1" t="s">
        <v>1304</v>
      </c>
      <c r="J3541">
        <v>4</v>
      </c>
      <c r="K3541">
        <v>10.3</v>
      </c>
      <c r="L3541">
        <v>0.4</v>
      </c>
      <c r="M3541">
        <v>2.2000000000000002</v>
      </c>
      <c r="N3541">
        <v>12.9</v>
      </c>
      <c r="O3541">
        <v>15</v>
      </c>
      <c r="P3541">
        <v>0</v>
      </c>
      <c r="Q3541" s="1" t="s">
        <v>31</v>
      </c>
      <c r="R3541" s="1" t="s">
        <v>261</v>
      </c>
      <c r="S3541" s="1" t="s">
        <v>296</v>
      </c>
      <c r="T3541" s="1" t="s">
        <v>34</v>
      </c>
      <c r="U3541" s="1" t="s">
        <v>127</v>
      </c>
      <c r="V3541" s="1" t="s">
        <v>36</v>
      </c>
      <c r="W3541">
        <f t="shared" si="110"/>
        <v>46183.709722222222</v>
      </c>
      <c r="X3541">
        <f t="shared" si="111"/>
        <v>46183.796527777777</v>
      </c>
    </row>
    <row r="3542" spans="1:24" x14ac:dyDescent="0.2">
      <c r="A3542" s="1" t="s">
        <v>7617</v>
      </c>
      <c r="B3542" s="1" t="s">
        <v>7618</v>
      </c>
      <c r="C3542" s="1" t="s">
        <v>7619</v>
      </c>
      <c r="D3542" s="1" t="s">
        <v>7620</v>
      </c>
      <c r="E3542" s="1" t="s">
        <v>555</v>
      </c>
      <c r="F3542" s="1" t="s">
        <v>27</v>
      </c>
      <c r="G3542" s="1" t="s">
        <v>123</v>
      </c>
      <c r="H3542" s="1" t="s">
        <v>29</v>
      </c>
      <c r="I3542" s="1" t="s">
        <v>336</v>
      </c>
      <c r="J3542">
        <v>9</v>
      </c>
      <c r="K3542">
        <v>12</v>
      </c>
      <c r="L3542">
        <v>0.7</v>
      </c>
      <c r="M3542">
        <v>2.4</v>
      </c>
      <c r="N3542">
        <v>15.1</v>
      </c>
      <c r="O3542">
        <v>15</v>
      </c>
      <c r="P3542">
        <v>0</v>
      </c>
      <c r="Q3542" s="1" t="s">
        <v>31</v>
      </c>
      <c r="R3542" s="1" t="s">
        <v>180</v>
      </c>
      <c r="S3542" s="1" t="s">
        <v>76</v>
      </c>
      <c r="T3542" s="1" t="s">
        <v>34</v>
      </c>
      <c r="U3542" s="1" t="s">
        <v>127</v>
      </c>
      <c r="V3542" s="1" t="s">
        <v>36</v>
      </c>
      <c r="W3542">
        <f t="shared" si="110"/>
        <v>46183.584027777775</v>
      </c>
      <c r="X3542">
        <f t="shared" si="111"/>
        <v>46183.594444444447</v>
      </c>
    </row>
    <row r="3543" spans="1:24" x14ac:dyDescent="0.2">
      <c r="A3543" s="1" t="s">
        <v>7621</v>
      </c>
      <c r="B3543" s="1" t="s">
        <v>7618</v>
      </c>
      <c r="C3543" s="1" t="s">
        <v>7619</v>
      </c>
      <c r="D3543" s="1" t="s">
        <v>7622</v>
      </c>
      <c r="E3543" s="1" t="s">
        <v>555</v>
      </c>
      <c r="F3543" s="1" t="s">
        <v>27</v>
      </c>
      <c r="G3543" s="1" t="s">
        <v>123</v>
      </c>
      <c r="H3543" s="1" t="s">
        <v>39</v>
      </c>
      <c r="I3543" s="1" t="s">
        <v>336</v>
      </c>
      <c r="J3543">
        <v>9</v>
      </c>
      <c r="K3543">
        <v>13.5</v>
      </c>
      <c r="L3543">
        <v>0.8</v>
      </c>
      <c r="M3543">
        <v>7.1</v>
      </c>
      <c r="N3543">
        <v>21.4</v>
      </c>
      <c r="O3543">
        <v>12</v>
      </c>
      <c r="P3543">
        <v>0</v>
      </c>
      <c r="Q3543" s="1" t="s">
        <v>31</v>
      </c>
      <c r="R3543" s="1" t="s">
        <v>199</v>
      </c>
      <c r="S3543" s="1" t="s">
        <v>79</v>
      </c>
      <c r="T3543" s="1" t="s">
        <v>34</v>
      </c>
      <c r="U3543" s="1" t="s">
        <v>127</v>
      </c>
      <c r="V3543" s="1" t="s">
        <v>42</v>
      </c>
      <c r="W3543">
        <f t="shared" si="110"/>
        <v>46183.584027777775</v>
      </c>
      <c r="X3543">
        <f t="shared" si="111"/>
        <v>46183.609027777777</v>
      </c>
    </row>
    <row r="3544" spans="1:24" x14ac:dyDescent="0.2">
      <c r="A3544" s="1" t="s">
        <v>7623</v>
      </c>
      <c r="B3544" s="1" t="s">
        <v>7618</v>
      </c>
      <c r="C3544" s="1" t="s">
        <v>7619</v>
      </c>
      <c r="D3544" s="1" t="s">
        <v>7442</v>
      </c>
      <c r="E3544" s="1" t="s">
        <v>555</v>
      </c>
      <c r="F3544" s="1" t="s">
        <v>27</v>
      </c>
      <c r="G3544" s="1" t="s">
        <v>123</v>
      </c>
      <c r="H3544" s="1" t="s">
        <v>45</v>
      </c>
      <c r="I3544" s="1" t="s">
        <v>336</v>
      </c>
      <c r="J3544">
        <v>9</v>
      </c>
      <c r="K3544">
        <v>16.399999999999999</v>
      </c>
      <c r="L3544">
        <v>4.5</v>
      </c>
      <c r="M3544">
        <v>2.6</v>
      </c>
      <c r="N3544">
        <v>23.5</v>
      </c>
      <c r="O3544">
        <v>18</v>
      </c>
      <c r="P3544">
        <v>0</v>
      </c>
      <c r="Q3544" s="1" t="s">
        <v>31</v>
      </c>
      <c r="R3544" s="1" t="s">
        <v>173</v>
      </c>
      <c r="S3544" s="1" t="s">
        <v>126</v>
      </c>
      <c r="T3544" s="1" t="s">
        <v>34</v>
      </c>
      <c r="U3544" s="1" t="s">
        <v>127</v>
      </c>
      <c r="V3544" s="1" t="s">
        <v>42</v>
      </c>
      <c r="W3544">
        <f t="shared" si="110"/>
        <v>46183.584027777775</v>
      </c>
      <c r="X3544">
        <f t="shared" si="111"/>
        <v>46183.625694444447</v>
      </c>
    </row>
    <row r="3545" spans="1:24" x14ac:dyDescent="0.2">
      <c r="A3545" s="1" t="s">
        <v>7624</v>
      </c>
      <c r="B3545" s="1" t="s">
        <v>7618</v>
      </c>
      <c r="C3545" s="1" t="s">
        <v>7619</v>
      </c>
      <c r="D3545" s="1" t="s">
        <v>7625</v>
      </c>
      <c r="E3545" s="1" t="s">
        <v>555</v>
      </c>
      <c r="F3545" s="1" t="s">
        <v>50</v>
      </c>
      <c r="G3545" s="1" t="s">
        <v>123</v>
      </c>
      <c r="H3545" s="1" t="s">
        <v>51</v>
      </c>
      <c r="I3545" s="1" t="s">
        <v>336</v>
      </c>
      <c r="J3545">
        <v>9</v>
      </c>
      <c r="K3545">
        <v>18.7</v>
      </c>
      <c r="L3545">
        <v>10.7</v>
      </c>
      <c r="M3545">
        <v>3.3</v>
      </c>
      <c r="N3545">
        <v>32.700000000000003</v>
      </c>
      <c r="O3545">
        <v>26</v>
      </c>
      <c r="P3545">
        <v>0</v>
      </c>
      <c r="Q3545" s="1" t="s">
        <v>31</v>
      </c>
      <c r="R3545" s="1" t="s">
        <v>82</v>
      </c>
      <c r="S3545" s="1" t="s">
        <v>403</v>
      </c>
      <c r="T3545" s="1" t="s">
        <v>34</v>
      </c>
      <c r="U3545" s="1" t="s">
        <v>127</v>
      </c>
      <c r="V3545" s="1" t="s">
        <v>42</v>
      </c>
      <c r="W3545">
        <f t="shared" si="110"/>
        <v>46183.584027777775</v>
      </c>
      <c r="X3545">
        <f t="shared" si="111"/>
        <v>46183.647916666669</v>
      </c>
    </row>
    <row r="3546" spans="1:24" x14ac:dyDescent="0.2">
      <c r="A3546" s="1" t="s">
        <v>7626</v>
      </c>
      <c r="B3546" s="1" t="s">
        <v>7618</v>
      </c>
      <c r="C3546" s="1" t="s">
        <v>7619</v>
      </c>
      <c r="D3546" s="1" t="s">
        <v>7627</v>
      </c>
      <c r="E3546" s="1" t="s">
        <v>555</v>
      </c>
      <c r="F3546" s="1" t="s">
        <v>56</v>
      </c>
      <c r="G3546" s="1" t="s">
        <v>123</v>
      </c>
      <c r="H3546" s="1" t="s">
        <v>57</v>
      </c>
      <c r="I3546" s="1" t="s">
        <v>336</v>
      </c>
      <c r="J3546">
        <v>9</v>
      </c>
      <c r="K3546">
        <v>14.7</v>
      </c>
      <c r="L3546">
        <v>1.1000000000000001</v>
      </c>
      <c r="M3546">
        <v>3.4</v>
      </c>
      <c r="N3546">
        <v>19.3</v>
      </c>
      <c r="O3546">
        <v>18</v>
      </c>
      <c r="P3546">
        <v>0</v>
      </c>
      <c r="Q3546" s="1" t="s">
        <v>31</v>
      </c>
      <c r="R3546" s="1" t="s">
        <v>189</v>
      </c>
      <c r="S3546" s="1" t="s">
        <v>146</v>
      </c>
      <c r="T3546" s="1" t="s">
        <v>34</v>
      </c>
      <c r="U3546" s="1" t="s">
        <v>127</v>
      </c>
      <c r="V3546" s="1" t="s">
        <v>36</v>
      </c>
      <c r="W3546">
        <f t="shared" si="110"/>
        <v>46183.584027777775</v>
      </c>
      <c r="X3546">
        <f t="shared" si="111"/>
        <v>46183.661805555559</v>
      </c>
    </row>
    <row r="3547" spans="1:24" x14ac:dyDescent="0.2">
      <c r="A3547" s="1" t="s">
        <v>7628</v>
      </c>
      <c r="B3547" s="1" t="s">
        <v>7618</v>
      </c>
      <c r="C3547" s="1" t="s">
        <v>7619</v>
      </c>
      <c r="D3547" s="1" t="s">
        <v>7375</v>
      </c>
      <c r="E3547" s="1" t="s">
        <v>555</v>
      </c>
      <c r="F3547" s="1" t="s">
        <v>56</v>
      </c>
      <c r="G3547" s="1" t="s">
        <v>123</v>
      </c>
      <c r="H3547" s="1" t="s">
        <v>62</v>
      </c>
      <c r="I3547" s="1" t="s">
        <v>336</v>
      </c>
      <c r="J3547">
        <v>9</v>
      </c>
      <c r="K3547">
        <v>10.5</v>
      </c>
      <c r="L3547">
        <v>0.4</v>
      </c>
      <c r="M3547">
        <v>2.2999999999999998</v>
      </c>
      <c r="N3547">
        <v>13.3</v>
      </c>
      <c r="O3547">
        <v>15</v>
      </c>
      <c r="P3547">
        <v>0</v>
      </c>
      <c r="Q3547" s="1" t="s">
        <v>31</v>
      </c>
      <c r="R3547" s="1" t="s">
        <v>407</v>
      </c>
      <c r="S3547" s="1" t="s">
        <v>266</v>
      </c>
      <c r="T3547" s="1" t="s">
        <v>34</v>
      </c>
      <c r="U3547" s="1" t="s">
        <v>127</v>
      </c>
      <c r="V3547" s="1" t="s">
        <v>36</v>
      </c>
      <c r="W3547">
        <f t="shared" si="110"/>
        <v>46183.584027777775</v>
      </c>
      <c r="X3547">
        <f t="shared" si="111"/>
        <v>46183.67083333333</v>
      </c>
    </row>
    <row r="3548" spans="1:24" x14ac:dyDescent="0.2">
      <c r="A3548" s="1" t="s">
        <v>7629</v>
      </c>
      <c r="B3548" s="1" t="s">
        <v>7630</v>
      </c>
      <c r="C3548" s="1" t="s">
        <v>7631</v>
      </c>
      <c r="D3548" s="1" t="s">
        <v>7632</v>
      </c>
      <c r="E3548" s="1" t="s">
        <v>555</v>
      </c>
      <c r="F3548" s="1" t="s">
        <v>27</v>
      </c>
      <c r="G3548" s="1" t="s">
        <v>28</v>
      </c>
      <c r="H3548" s="1" t="s">
        <v>29</v>
      </c>
      <c r="I3548" s="1" t="s">
        <v>396</v>
      </c>
      <c r="J3548">
        <v>2</v>
      </c>
      <c r="K3548">
        <v>11.1</v>
      </c>
      <c r="L3548">
        <v>1</v>
      </c>
      <c r="M3548">
        <v>3.4</v>
      </c>
      <c r="N3548">
        <v>15.5</v>
      </c>
      <c r="O3548">
        <v>15</v>
      </c>
      <c r="P3548">
        <v>0</v>
      </c>
      <c r="Q3548" s="1" t="s">
        <v>31</v>
      </c>
      <c r="R3548" s="1" t="s">
        <v>199</v>
      </c>
      <c r="S3548" s="1" t="s">
        <v>135</v>
      </c>
      <c r="T3548" s="1" t="s">
        <v>153</v>
      </c>
      <c r="U3548" s="1" t="s">
        <v>72</v>
      </c>
      <c r="V3548" s="1" t="s">
        <v>36</v>
      </c>
      <c r="W3548">
        <f t="shared" si="110"/>
        <v>46183.549305555556</v>
      </c>
      <c r="X3548">
        <f t="shared" si="111"/>
        <v>46183.55972222222</v>
      </c>
    </row>
    <row r="3549" spans="1:24" x14ac:dyDescent="0.2">
      <c r="A3549" s="1" t="s">
        <v>7633</v>
      </c>
      <c r="B3549" s="1" t="s">
        <v>7630</v>
      </c>
      <c r="C3549" s="1" t="s">
        <v>7631</v>
      </c>
      <c r="D3549" s="1" t="s">
        <v>7560</v>
      </c>
      <c r="E3549" s="1" t="s">
        <v>555</v>
      </c>
      <c r="F3549" s="1" t="s">
        <v>27</v>
      </c>
      <c r="G3549" s="1" t="s">
        <v>28</v>
      </c>
      <c r="H3549" s="1" t="s">
        <v>39</v>
      </c>
      <c r="I3549" s="1" t="s">
        <v>396</v>
      </c>
      <c r="J3549">
        <v>2</v>
      </c>
      <c r="K3549">
        <v>9.6</v>
      </c>
      <c r="L3549">
        <v>0.9</v>
      </c>
      <c r="M3549">
        <v>5.0999999999999996</v>
      </c>
      <c r="N3549">
        <v>15.6</v>
      </c>
      <c r="O3549">
        <v>12</v>
      </c>
      <c r="P3549">
        <v>0</v>
      </c>
      <c r="Q3549" s="1" t="s">
        <v>31</v>
      </c>
      <c r="R3549" s="1" t="s">
        <v>98</v>
      </c>
      <c r="S3549" s="1" t="s">
        <v>320</v>
      </c>
      <c r="T3549" s="1" t="s">
        <v>153</v>
      </c>
      <c r="U3549" s="1" t="s">
        <v>72</v>
      </c>
      <c r="V3549" s="1" t="s">
        <v>42</v>
      </c>
      <c r="W3549">
        <f t="shared" si="110"/>
        <v>46183.549305555556</v>
      </c>
      <c r="X3549">
        <f t="shared" si="111"/>
        <v>46183.570833333331</v>
      </c>
    </row>
    <row r="3550" spans="1:24" x14ac:dyDescent="0.2">
      <c r="A3550" s="1" t="s">
        <v>7634</v>
      </c>
      <c r="B3550" s="1" t="s">
        <v>7630</v>
      </c>
      <c r="C3550" s="1" t="s">
        <v>7631</v>
      </c>
      <c r="D3550" s="1" t="s">
        <v>7635</v>
      </c>
      <c r="E3550" s="1" t="s">
        <v>555</v>
      </c>
      <c r="F3550" s="1" t="s">
        <v>27</v>
      </c>
      <c r="G3550" s="1" t="s">
        <v>28</v>
      </c>
      <c r="H3550" s="1" t="s">
        <v>45</v>
      </c>
      <c r="I3550" s="1" t="s">
        <v>396</v>
      </c>
      <c r="J3550">
        <v>2</v>
      </c>
      <c r="K3550">
        <v>14.6</v>
      </c>
      <c r="L3550">
        <v>7.1</v>
      </c>
      <c r="M3550">
        <v>2.2999999999999998</v>
      </c>
      <c r="N3550">
        <v>24</v>
      </c>
      <c r="O3550">
        <v>18</v>
      </c>
      <c r="P3550">
        <v>0</v>
      </c>
      <c r="Q3550" s="1" t="s">
        <v>31</v>
      </c>
      <c r="R3550" s="1" t="s">
        <v>180</v>
      </c>
      <c r="S3550" s="1" t="s">
        <v>103</v>
      </c>
      <c r="T3550" s="1" t="s">
        <v>153</v>
      </c>
      <c r="U3550" s="1" t="s">
        <v>72</v>
      </c>
      <c r="V3550" s="1" t="s">
        <v>42</v>
      </c>
      <c r="W3550">
        <f t="shared" si="110"/>
        <v>46183.549305555556</v>
      </c>
      <c r="X3550">
        <f t="shared" si="111"/>
        <v>46183.587500000001</v>
      </c>
    </row>
    <row r="3551" spans="1:24" x14ac:dyDescent="0.2">
      <c r="A3551" s="1" t="s">
        <v>7636</v>
      </c>
      <c r="B3551" s="1" t="s">
        <v>7630</v>
      </c>
      <c r="C3551" s="1" t="s">
        <v>7631</v>
      </c>
      <c r="D3551" s="1" t="s">
        <v>7637</v>
      </c>
      <c r="E3551" s="1" t="s">
        <v>555</v>
      </c>
      <c r="F3551" s="1" t="s">
        <v>50</v>
      </c>
      <c r="G3551" s="1" t="s">
        <v>28</v>
      </c>
      <c r="H3551" s="1" t="s">
        <v>51</v>
      </c>
      <c r="I3551" s="1" t="s">
        <v>396</v>
      </c>
      <c r="J3551">
        <v>2</v>
      </c>
      <c r="K3551">
        <v>17.100000000000001</v>
      </c>
      <c r="L3551">
        <v>11.4</v>
      </c>
      <c r="M3551">
        <v>3.8</v>
      </c>
      <c r="N3551">
        <v>32.299999999999997</v>
      </c>
      <c r="O3551">
        <v>26</v>
      </c>
      <c r="P3551">
        <v>0</v>
      </c>
      <c r="Q3551" s="1" t="s">
        <v>31</v>
      </c>
      <c r="R3551" s="1" t="s">
        <v>625</v>
      </c>
      <c r="S3551" s="1" t="s">
        <v>700</v>
      </c>
      <c r="T3551" s="1" t="s">
        <v>153</v>
      </c>
      <c r="U3551" s="1" t="s">
        <v>72</v>
      </c>
      <c r="V3551" s="1" t="s">
        <v>42</v>
      </c>
      <c r="W3551">
        <f t="shared" si="110"/>
        <v>46183.549305555556</v>
      </c>
      <c r="X3551">
        <f t="shared" si="111"/>
        <v>46183.609722222223</v>
      </c>
    </row>
    <row r="3552" spans="1:24" x14ac:dyDescent="0.2">
      <c r="A3552" s="1" t="s">
        <v>7638</v>
      </c>
      <c r="B3552" s="1" t="s">
        <v>7630</v>
      </c>
      <c r="C3552" s="1" t="s">
        <v>7631</v>
      </c>
      <c r="D3552" s="1" t="s">
        <v>7639</v>
      </c>
      <c r="E3552" s="1" t="s">
        <v>555</v>
      </c>
      <c r="F3552" s="1" t="s">
        <v>56</v>
      </c>
      <c r="G3552" s="1" t="s">
        <v>28</v>
      </c>
      <c r="H3552" s="1" t="s">
        <v>57</v>
      </c>
      <c r="I3552" s="1" t="s">
        <v>396</v>
      </c>
      <c r="J3552">
        <v>2</v>
      </c>
      <c r="K3552">
        <v>15.2</v>
      </c>
      <c r="L3552">
        <v>1.4</v>
      </c>
      <c r="M3552">
        <v>2.7</v>
      </c>
      <c r="N3552">
        <v>19.3</v>
      </c>
      <c r="O3552">
        <v>18</v>
      </c>
      <c r="P3552">
        <v>0</v>
      </c>
      <c r="Q3552" s="1" t="s">
        <v>31</v>
      </c>
      <c r="R3552" s="1" t="s">
        <v>189</v>
      </c>
      <c r="S3552" s="1" t="s">
        <v>266</v>
      </c>
      <c r="T3552" s="1" t="s">
        <v>153</v>
      </c>
      <c r="U3552" s="1" t="s">
        <v>72</v>
      </c>
      <c r="V3552" s="1" t="s">
        <v>36</v>
      </c>
      <c r="W3552">
        <f t="shared" si="110"/>
        <v>46183.549305555556</v>
      </c>
      <c r="X3552">
        <f t="shared" si="111"/>
        <v>46183.622916666667</v>
      </c>
    </row>
    <row r="3553" spans="1:24" x14ac:dyDescent="0.2">
      <c r="A3553" s="1" t="s">
        <v>7640</v>
      </c>
      <c r="B3553" s="1" t="s">
        <v>7630</v>
      </c>
      <c r="C3553" s="1" t="s">
        <v>7631</v>
      </c>
      <c r="D3553" s="1" t="s">
        <v>7641</v>
      </c>
      <c r="E3553" s="1" t="s">
        <v>555</v>
      </c>
      <c r="F3553" s="1" t="s">
        <v>56</v>
      </c>
      <c r="G3553" s="1" t="s">
        <v>28</v>
      </c>
      <c r="H3553" s="1" t="s">
        <v>62</v>
      </c>
      <c r="I3553" s="1" t="s">
        <v>396</v>
      </c>
      <c r="J3553">
        <v>2</v>
      </c>
      <c r="K3553">
        <v>8.3000000000000007</v>
      </c>
      <c r="L3553">
        <v>0.5</v>
      </c>
      <c r="M3553">
        <v>2.5</v>
      </c>
      <c r="N3553">
        <v>11.3</v>
      </c>
      <c r="O3553">
        <v>15</v>
      </c>
      <c r="P3553">
        <v>0</v>
      </c>
      <c r="Q3553" s="1" t="s">
        <v>31</v>
      </c>
      <c r="R3553" s="1" t="s">
        <v>420</v>
      </c>
      <c r="S3553" s="1" t="s">
        <v>114</v>
      </c>
      <c r="T3553" s="1" t="s">
        <v>153</v>
      </c>
      <c r="U3553" s="1" t="s">
        <v>72</v>
      </c>
      <c r="V3553" s="1" t="s">
        <v>36</v>
      </c>
      <c r="W3553">
        <f t="shared" si="110"/>
        <v>46183.549305555556</v>
      </c>
      <c r="X3553">
        <f t="shared" si="111"/>
        <v>46183.631249999999</v>
      </c>
    </row>
    <row r="3554" spans="1:24" x14ac:dyDescent="0.2">
      <c r="A3554" s="1" t="s">
        <v>7642</v>
      </c>
      <c r="B3554" s="1" t="s">
        <v>7643</v>
      </c>
      <c r="C3554" s="1" t="s">
        <v>7644</v>
      </c>
      <c r="D3554" s="1" t="s">
        <v>7373</v>
      </c>
      <c r="E3554" s="1" t="s">
        <v>555</v>
      </c>
      <c r="F3554" s="1" t="s">
        <v>27</v>
      </c>
      <c r="G3554" s="1" t="s">
        <v>28</v>
      </c>
      <c r="H3554" s="1" t="s">
        <v>29</v>
      </c>
      <c r="I3554" s="1" t="s">
        <v>2517</v>
      </c>
      <c r="J3554">
        <v>7</v>
      </c>
      <c r="K3554">
        <v>14.2</v>
      </c>
      <c r="L3554">
        <v>1.1000000000000001</v>
      </c>
      <c r="M3554">
        <v>3.4</v>
      </c>
      <c r="N3554">
        <v>18.7</v>
      </c>
      <c r="O3554">
        <v>15</v>
      </c>
      <c r="P3554">
        <v>0</v>
      </c>
      <c r="Q3554" s="1" t="s">
        <v>31</v>
      </c>
      <c r="R3554" s="1" t="s">
        <v>102</v>
      </c>
      <c r="S3554" s="1" t="s">
        <v>196</v>
      </c>
      <c r="T3554" s="1" t="s">
        <v>34</v>
      </c>
      <c r="U3554" s="1" t="s">
        <v>251</v>
      </c>
      <c r="V3554" s="1" t="s">
        <v>42</v>
      </c>
      <c r="W3554">
        <f t="shared" si="110"/>
        <v>46183.646527777775</v>
      </c>
      <c r="X3554">
        <f t="shared" si="111"/>
        <v>46183.65902777778</v>
      </c>
    </row>
    <row r="3555" spans="1:24" x14ac:dyDescent="0.2">
      <c r="A3555" s="1" t="s">
        <v>7645</v>
      </c>
      <c r="B3555" s="1" t="s">
        <v>7643</v>
      </c>
      <c r="C3555" s="1" t="s">
        <v>7644</v>
      </c>
      <c r="D3555" s="1" t="s">
        <v>7646</v>
      </c>
      <c r="E3555" s="1" t="s">
        <v>555</v>
      </c>
      <c r="F3555" s="1" t="s">
        <v>27</v>
      </c>
      <c r="G3555" s="1" t="s">
        <v>28</v>
      </c>
      <c r="H3555" s="1" t="s">
        <v>39</v>
      </c>
      <c r="I3555" s="1" t="s">
        <v>2517</v>
      </c>
      <c r="J3555">
        <v>7</v>
      </c>
      <c r="K3555">
        <v>10.6</v>
      </c>
      <c r="L3555">
        <v>0.2</v>
      </c>
      <c r="M3555">
        <v>7</v>
      </c>
      <c r="N3555">
        <v>17.8</v>
      </c>
      <c r="O3555">
        <v>12</v>
      </c>
      <c r="P3555">
        <v>0</v>
      </c>
      <c r="Q3555" s="1" t="s">
        <v>31</v>
      </c>
      <c r="R3555" s="1" t="s">
        <v>180</v>
      </c>
      <c r="S3555" s="1" t="s">
        <v>126</v>
      </c>
      <c r="T3555" s="1" t="s">
        <v>34</v>
      </c>
      <c r="U3555" s="1" t="s">
        <v>251</v>
      </c>
      <c r="V3555" s="1" t="s">
        <v>42</v>
      </c>
      <c r="W3555">
        <f t="shared" si="110"/>
        <v>46183.646527777775</v>
      </c>
      <c r="X3555">
        <f t="shared" si="111"/>
        <v>46183.671527777777</v>
      </c>
    </row>
    <row r="3556" spans="1:24" x14ac:dyDescent="0.2">
      <c r="A3556" s="1" t="s">
        <v>7647</v>
      </c>
      <c r="B3556" s="1" t="s">
        <v>7643</v>
      </c>
      <c r="C3556" s="1" t="s">
        <v>7644</v>
      </c>
      <c r="D3556" s="1" t="s">
        <v>7648</v>
      </c>
      <c r="E3556" s="1" t="s">
        <v>555</v>
      </c>
      <c r="F3556" s="1" t="s">
        <v>27</v>
      </c>
      <c r="G3556" s="1" t="s">
        <v>28</v>
      </c>
      <c r="H3556" s="1" t="s">
        <v>45</v>
      </c>
      <c r="I3556" s="1" t="s">
        <v>2517</v>
      </c>
      <c r="J3556">
        <v>7</v>
      </c>
      <c r="K3556">
        <v>13.2</v>
      </c>
      <c r="L3556">
        <v>5.0999999999999996</v>
      </c>
      <c r="M3556">
        <v>4.3</v>
      </c>
      <c r="N3556">
        <v>22.6</v>
      </c>
      <c r="O3556">
        <v>18</v>
      </c>
      <c r="P3556">
        <v>0</v>
      </c>
      <c r="Q3556" s="1" t="s">
        <v>31</v>
      </c>
      <c r="R3556" s="1" t="s">
        <v>40</v>
      </c>
      <c r="S3556" s="1" t="s">
        <v>76</v>
      </c>
      <c r="T3556" s="1" t="s">
        <v>34</v>
      </c>
      <c r="U3556" s="1" t="s">
        <v>251</v>
      </c>
      <c r="V3556" s="1" t="s">
        <v>42</v>
      </c>
      <c r="W3556">
        <f t="shared" si="110"/>
        <v>46183.646527777775</v>
      </c>
      <c r="X3556">
        <f t="shared" si="111"/>
        <v>46183.6875</v>
      </c>
    </row>
    <row r="3557" spans="1:24" x14ac:dyDescent="0.2">
      <c r="A3557" s="1" t="s">
        <v>7649</v>
      </c>
      <c r="B3557" s="1" t="s">
        <v>7643</v>
      </c>
      <c r="C3557" s="1" t="s">
        <v>7644</v>
      </c>
      <c r="D3557" s="1" t="s">
        <v>7409</v>
      </c>
      <c r="E3557" s="1" t="s">
        <v>555</v>
      </c>
      <c r="F3557" s="1" t="s">
        <v>50</v>
      </c>
      <c r="G3557" s="1" t="s">
        <v>28</v>
      </c>
      <c r="H3557" s="1" t="s">
        <v>51</v>
      </c>
      <c r="I3557" s="1" t="s">
        <v>2517</v>
      </c>
      <c r="J3557">
        <v>7</v>
      </c>
      <c r="K3557">
        <v>19.399999999999999</v>
      </c>
      <c r="L3557">
        <v>10</v>
      </c>
      <c r="M3557">
        <v>3.2</v>
      </c>
      <c r="N3557">
        <v>32.6</v>
      </c>
      <c r="O3557">
        <v>26</v>
      </c>
      <c r="P3557">
        <v>0</v>
      </c>
      <c r="Q3557" s="1" t="s">
        <v>31</v>
      </c>
      <c r="R3557" s="1" t="s">
        <v>485</v>
      </c>
      <c r="S3557" s="1" t="s">
        <v>686</v>
      </c>
      <c r="T3557" s="1" t="s">
        <v>34</v>
      </c>
      <c r="U3557" s="1" t="s">
        <v>251</v>
      </c>
      <c r="V3557" s="1" t="s">
        <v>42</v>
      </c>
      <c r="W3557">
        <f t="shared" si="110"/>
        <v>46183.646527777775</v>
      </c>
      <c r="X3557">
        <f t="shared" si="111"/>
        <v>46183.709722222222</v>
      </c>
    </row>
    <row r="3558" spans="1:24" x14ac:dyDescent="0.2">
      <c r="A3558" s="1" t="s">
        <v>7650</v>
      </c>
      <c r="B3558" s="1" t="s">
        <v>7643</v>
      </c>
      <c r="C3558" s="1" t="s">
        <v>7644</v>
      </c>
      <c r="D3558" s="1" t="s">
        <v>7381</v>
      </c>
      <c r="E3558" s="1" t="s">
        <v>555</v>
      </c>
      <c r="F3558" s="1" t="s">
        <v>56</v>
      </c>
      <c r="G3558" s="1" t="s">
        <v>28</v>
      </c>
      <c r="H3558" s="1" t="s">
        <v>57</v>
      </c>
      <c r="I3558" s="1" t="s">
        <v>2517</v>
      </c>
      <c r="J3558">
        <v>7</v>
      </c>
      <c r="K3558">
        <v>16</v>
      </c>
      <c r="L3558">
        <v>0.3</v>
      </c>
      <c r="M3558">
        <v>4.4000000000000004</v>
      </c>
      <c r="N3558">
        <v>20.7</v>
      </c>
      <c r="O3558">
        <v>18</v>
      </c>
      <c r="P3558">
        <v>0</v>
      </c>
      <c r="Q3558" s="1" t="s">
        <v>31</v>
      </c>
      <c r="R3558" s="1" t="s">
        <v>504</v>
      </c>
      <c r="S3558" s="1" t="s">
        <v>64</v>
      </c>
      <c r="T3558" s="1" t="s">
        <v>34</v>
      </c>
      <c r="U3558" s="1" t="s">
        <v>251</v>
      </c>
      <c r="V3558" s="1" t="s">
        <v>36</v>
      </c>
      <c r="W3558">
        <f t="shared" si="110"/>
        <v>46183.646527777775</v>
      </c>
      <c r="X3558">
        <f t="shared" si="111"/>
        <v>46183.724305555559</v>
      </c>
    </row>
    <row r="3559" spans="1:24" x14ac:dyDescent="0.2">
      <c r="A3559" s="1" t="s">
        <v>7651</v>
      </c>
      <c r="B3559" s="1" t="s">
        <v>7643</v>
      </c>
      <c r="C3559" s="1" t="s">
        <v>7644</v>
      </c>
      <c r="D3559" s="1" t="s">
        <v>7652</v>
      </c>
      <c r="E3559" s="1" t="s">
        <v>555</v>
      </c>
      <c r="F3559" s="1" t="s">
        <v>56</v>
      </c>
      <c r="G3559" s="1" t="s">
        <v>28</v>
      </c>
      <c r="H3559" s="1" t="s">
        <v>62</v>
      </c>
      <c r="I3559" s="1" t="s">
        <v>2517</v>
      </c>
      <c r="J3559">
        <v>7</v>
      </c>
      <c r="K3559">
        <v>11.4</v>
      </c>
      <c r="L3559">
        <v>0.6</v>
      </c>
      <c r="M3559">
        <v>2.4</v>
      </c>
      <c r="N3559">
        <v>14.4</v>
      </c>
      <c r="O3559">
        <v>15</v>
      </c>
      <c r="P3559">
        <v>0</v>
      </c>
      <c r="Q3559" s="1" t="s">
        <v>31</v>
      </c>
      <c r="R3559" s="1" t="s">
        <v>63</v>
      </c>
      <c r="S3559" s="1" t="s">
        <v>266</v>
      </c>
      <c r="T3559" s="1" t="s">
        <v>34</v>
      </c>
      <c r="U3559" s="1" t="s">
        <v>251</v>
      </c>
      <c r="V3559" s="1" t="s">
        <v>36</v>
      </c>
      <c r="W3559">
        <f t="shared" si="110"/>
        <v>46183.646527777775</v>
      </c>
      <c r="X3559">
        <f t="shared" si="111"/>
        <v>46183.734027777777</v>
      </c>
    </row>
    <row r="3560" spans="1:24" x14ac:dyDescent="0.2">
      <c r="A3560" s="1" t="s">
        <v>7653</v>
      </c>
      <c r="B3560" s="1" t="s">
        <v>7654</v>
      </c>
      <c r="C3560" s="1" t="s">
        <v>7277</v>
      </c>
      <c r="D3560" s="1" t="s">
        <v>7285</v>
      </c>
      <c r="E3560" s="1" t="s">
        <v>555</v>
      </c>
      <c r="F3560" s="1" t="s">
        <v>27</v>
      </c>
      <c r="G3560" s="1" t="s">
        <v>28</v>
      </c>
      <c r="H3560" s="1" t="s">
        <v>29</v>
      </c>
      <c r="I3560" s="1" t="s">
        <v>1329</v>
      </c>
      <c r="J3560">
        <v>4</v>
      </c>
      <c r="K3560">
        <v>11.5</v>
      </c>
      <c r="L3560">
        <v>0.7</v>
      </c>
      <c r="M3560">
        <v>4.3</v>
      </c>
      <c r="N3560">
        <v>16.5</v>
      </c>
      <c r="O3560">
        <v>15</v>
      </c>
      <c r="P3560">
        <v>0</v>
      </c>
      <c r="Q3560" s="1" t="s">
        <v>31</v>
      </c>
      <c r="R3560" s="1" t="s">
        <v>40</v>
      </c>
      <c r="S3560" s="1" t="s">
        <v>320</v>
      </c>
      <c r="T3560" s="1" t="s">
        <v>34</v>
      </c>
      <c r="U3560" s="1" t="s">
        <v>99</v>
      </c>
      <c r="V3560" s="1" t="s">
        <v>36</v>
      </c>
      <c r="W3560">
        <f t="shared" si="110"/>
        <v>46183.521527777775</v>
      </c>
      <c r="X3560">
        <f t="shared" si="111"/>
        <v>46183.532638888886</v>
      </c>
    </row>
    <row r="3561" spans="1:24" x14ac:dyDescent="0.2">
      <c r="A3561" s="1" t="s">
        <v>7655</v>
      </c>
      <c r="B3561" s="1" t="s">
        <v>7654</v>
      </c>
      <c r="C3561" s="1" t="s">
        <v>7277</v>
      </c>
      <c r="D3561" s="1" t="s">
        <v>7254</v>
      </c>
      <c r="E3561" s="1" t="s">
        <v>555</v>
      </c>
      <c r="F3561" s="1" t="s">
        <v>27</v>
      </c>
      <c r="G3561" s="1" t="s">
        <v>28</v>
      </c>
      <c r="H3561" s="1" t="s">
        <v>39</v>
      </c>
      <c r="I3561" s="1" t="s">
        <v>1329</v>
      </c>
      <c r="J3561">
        <v>4</v>
      </c>
      <c r="K3561">
        <v>9.1</v>
      </c>
      <c r="L3561">
        <v>0.4</v>
      </c>
      <c r="M3561">
        <v>5.8</v>
      </c>
      <c r="N3561">
        <v>15.3</v>
      </c>
      <c r="O3561">
        <v>12</v>
      </c>
      <c r="P3561">
        <v>0</v>
      </c>
      <c r="Q3561" s="1" t="s">
        <v>31</v>
      </c>
      <c r="R3561" s="1" t="s">
        <v>40</v>
      </c>
      <c r="S3561" s="1" t="s">
        <v>33</v>
      </c>
      <c r="T3561" s="1" t="s">
        <v>34</v>
      </c>
      <c r="U3561" s="1" t="s">
        <v>99</v>
      </c>
      <c r="V3561" s="1" t="s">
        <v>42</v>
      </c>
      <c r="W3561">
        <f t="shared" si="110"/>
        <v>46183.521527777775</v>
      </c>
      <c r="X3561">
        <f t="shared" si="111"/>
        <v>46183.543055555558</v>
      </c>
    </row>
    <row r="3562" spans="1:24" x14ac:dyDescent="0.2">
      <c r="A3562" s="1" t="s">
        <v>7656</v>
      </c>
      <c r="B3562" s="1" t="s">
        <v>7654</v>
      </c>
      <c r="C3562" s="1" t="s">
        <v>7277</v>
      </c>
      <c r="D3562" s="1" t="s">
        <v>7632</v>
      </c>
      <c r="E3562" s="1" t="s">
        <v>555</v>
      </c>
      <c r="F3562" s="1" t="s">
        <v>27</v>
      </c>
      <c r="G3562" s="1" t="s">
        <v>28</v>
      </c>
      <c r="H3562" s="1" t="s">
        <v>45</v>
      </c>
      <c r="I3562" s="1" t="s">
        <v>1329</v>
      </c>
      <c r="J3562">
        <v>4</v>
      </c>
      <c r="K3562">
        <v>15.4</v>
      </c>
      <c r="L3562">
        <v>6.1</v>
      </c>
      <c r="M3562">
        <v>2.2999999999999998</v>
      </c>
      <c r="N3562">
        <v>23.8</v>
      </c>
      <c r="O3562">
        <v>18</v>
      </c>
      <c r="P3562">
        <v>0</v>
      </c>
      <c r="Q3562" s="1" t="s">
        <v>31</v>
      </c>
      <c r="R3562" s="1" t="s">
        <v>130</v>
      </c>
      <c r="S3562" s="1" t="s">
        <v>320</v>
      </c>
      <c r="T3562" s="1" t="s">
        <v>34</v>
      </c>
      <c r="U3562" s="1" t="s">
        <v>99</v>
      </c>
      <c r="V3562" s="1" t="s">
        <v>42</v>
      </c>
      <c r="W3562">
        <f t="shared" si="110"/>
        <v>46183.521527777775</v>
      </c>
      <c r="X3562">
        <f t="shared" si="111"/>
        <v>46183.55972222222</v>
      </c>
    </row>
    <row r="3563" spans="1:24" x14ac:dyDescent="0.2">
      <c r="A3563" s="1" t="s">
        <v>7657</v>
      </c>
      <c r="B3563" s="1" t="s">
        <v>7654</v>
      </c>
      <c r="C3563" s="1" t="s">
        <v>7277</v>
      </c>
      <c r="D3563" s="1" t="s">
        <v>7512</v>
      </c>
      <c r="E3563" s="1" t="s">
        <v>555</v>
      </c>
      <c r="F3563" s="1" t="s">
        <v>50</v>
      </c>
      <c r="G3563" s="1" t="s">
        <v>28</v>
      </c>
      <c r="H3563" s="1" t="s">
        <v>51</v>
      </c>
      <c r="I3563" s="1" t="s">
        <v>1329</v>
      </c>
      <c r="J3563">
        <v>4</v>
      </c>
      <c r="K3563">
        <v>17.899999999999999</v>
      </c>
      <c r="L3563">
        <v>9</v>
      </c>
      <c r="M3563">
        <v>3.1</v>
      </c>
      <c r="N3563">
        <v>30.1</v>
      </c>
      <c r="O3563">
        <v>26</v>
      </c>
      <c r="P3563">
        <v>0</v>
      </c>
      <c r="Q3563" s="1" t="s">
        <v>31</v>
      </c>
      <c r="R3563" s="1" t="s">
        <v>1891</v>
      </c>
      <c r="S3563" s="1" t="s">
        <v>700</v>
      </c>
      <c r="T3563" s="1" t="s">
        <v>34</v>
      </c>
      <c r="U3563" s="1" t="s">
        <v>99</v>
      </c>
      <c r="V3563" s="1" t="s">
        <v>42</v>
      </c>
      <c r="W3563">
        <f t="shared" si="110"/>
        <v>46183.521527777775</v>
      </c>
      <c r="X3563">
        <f t="shared" si="111"/>
        <v>46183.580555555556</v>
      </c>
    </row>
    <row r="3564" spans="1:24" x14ac:dyDescent="0.2">
      <c r="A3564" s="1" t="s">
        <v>7658</v>
      </c>
      <c r="B3564" s="1" t="s">
        <v>7654</v>
      </c>
      <c r="C3564" s="1" t="s">
        <v>7277</v>
      </c>
      <c r="D3564" s="1" t="s">
        <v>7659</v>
      </c>
      <c r="E3564" s="1" t="s">
        <v>555</v>
      </c>
      <c r="F3564" s="1" t="s">
        <v>56</v>
      </c>
      <c r="G3564" s="1" t="s">
        <v>28</v>
      </c>
      <c r="H3564" s="1" t="s">
        <v>57</v>
      </c>
      <c r="I3564" s="1" t="s">
        <v>1329</v>
      </c>
      <c r="J3564">
        <v>4</v>
      </c>
      <c r="K3564">
        <v>16.100000000000001</v>
      </c>
      <c r="L3564">
        <v>0.8</v>
      </c>
      <c r="M3564">
        <v>2.2999999999999998</v>
      </c>
      <c r="N3564">
        <v>19.2</v>
      </c>
      <c r="O3564">
        <v>18</v>
      </c>
      <c r="P3564">
        <v>0</v>
      </c>
      <c r="Q3564" s="1" t="s">
        <v>31</v>
      </c>
      <c r="R3564" s="1" t="s">
        <v>420</v>
      </c>
      <c r="S3564" s="1" t="s">
        <v>143</v>
      </c>
      <c r="T3564" s="1" t="s">
        <v>34</v>
      </c>
      <c r="U3564" s="1" t="s">
        <v>99</v>
      </c>
      <c r="V3564" s="1" t="s">
        <v>36</v>
      </c>
      <c r="W3564">
        <f t="shared" si="110"/>
        <v>46183.521527777775</v>
      </c>
      <c r="X3564">
        <f t="shared" si="111"/>
        <v>46183.59375</v>
      </c>
    </row>
    <row r="3565" spans="1:24" x14ac:dyDescent="0.2">
      <c r="A3565" s="1" t="s">
        <v>7660</v>
      </c>
      <c r="B3565" s="1" t="s">
        <v>7654</v>
      </c>
      <c r="C3565" s="1" t="s">
        <v>7277</v>
      </c>
      <c r="D3565" s="1" t="s">
        <v>7516</v>
      </c>
      <c r="E3565" s="1" t="s">
        <v>555</v>
      </c>
      <c r="F3565" s="1" t="s">
        <v>56</v>
      </c>
      <c r="G3565" s="1" t="s">
        <v>28</v>
      </c>
      <c r="H3565" s="1" t="s">
        <v>62</v>
      </c>
      <c r="I3565" s="1" t="s">
        <v>1329</v>
      </c>
      <c r="J3565">
        <v>4</v>
      </c>
      <c r="K3565">
        <v>11.8</v>
      </c>
      <c r="L3565">
        <v>0.3</v>
      </c>
      <c r="M3565">
        <v>0.2</v>
      </c>
      <c r="N3565">
        <v>12.3</v>
      </c>
      <c r="O3565">
        <v>15</v>
      </c>
      <c r="P3565">
        <v>0</v>
      </c>
      <c r="Q3565" s="1" t="s">
        <v>31</v>
      </c>
      <c r="R3565" s="1" t="s">
        <v>142</v>
      </c>
      <c r="S3565" s="1" t="s">
        <v>296</v>
      </c>
      <c r="T3565" s="1" t="s">
        <v>34</v>
      </c>
      <c r="U3565" s="1" t="s">
        <v>99</v>
      </c>
      <c r="V3565" s="1" t="s">
        <v>36</v>
      </c>
      <c r="W3565">
        <f t="shared" si="110"/>
        <v>46183.521527777775</v>
      </c>
      <c r="X3565">
        <f t="shared" si="111"/>
        <v>46183.602777777778</v>
      </c>
    </row>
    <row r="3566" spans="1:24" x14ac:dyDescent="0.2">
      <c r="A3566" s="1" t="s">
        <v>7661</v>
      </c>
      <c r="B3566" s="1" t="s">
        <v>7662</v>
      </c>
      <c r="C3566" s="1" t="s">
        <v>7285</v>
      </c>
      <c r="D3566" s="1" t="s">
        <v>7663</v>
      </c>
      <c r="E3566" s="1" t="s">
        <v>555</v>
      </c>
      <c r="F3566" s="1" t="s">
        <v>27</v>
      </c>
      <c r="G3566" s="1" t="s">
        <v>69</v>
      </c>
      <c r="H3566" s="1" t="s">
        <v>29</v>
      </c>
      <c r="I3566" s="1" t="s">
        <v>3267</v>
      </c>
      <c r="J3566">
        <v>11</v>
      </c>
      <c r="K3566">
        <v>13.7</v>
      </c>
      <c r="L3566">
        <v>0.8</v>
      </c>
      <c r="M3566">
        <v>2.6</v>
      </c>
      <c r="N3566">
        <v>17.100000000000001</v>
      </c>
      <c r="O3566">
        <v>15</v>
      </c>
      <c r="P3566">
        <v>0</v>
      </c>
      <c r="Q3566" s="1" t="s">
        <v>31</v>
      </c>
      <c r="R3566" s="1" t="s">
        <v>106</v>
      </c>
      <c r="S3566" s="1" t="s">
        <v>103</v>
      </c>
      <c r="T3566" s="1" t="s">
        <v>34</v>
      </c>
      <c r="U3566" s="1" t="s">
        <v>127</v>
      </c>
      <c r="V3566" s="1" t="s">
        <v>36</v>
      </c>
      <c r="W3566">
        <f t="shared" si="110"/>
        <v>46183.532638888886</v>
      </c>
      <c r="X3566">
        <f t="shared" si="111"/>
        <v>46183.544444444444</v>
      </c>
    </row>
    <row r="3567" spans="1:24" x14ac:dyDescent="0.2">
      <c r="A3567" s="1" t="s">
        <v>7664</v>
      </c>
      <c r="B3567" s="1" t="s">
        <v>7662</v>
      </c>
      <c r="C3567" s="1" t="s">
        <v>7285</v>
      </c>
      <c r="D3567" s="1" t="s">
        <v>7665</v>
      </c>
      <c r="E3567" s="1" t="s">
        <v>555</v>
      </c>
      <c r="F3567" s="1" t="s">
        <v>27</v>
      </c>
      <c r="G3567" s="1" t="s">
        <v>69</v>
      </c>
      <c r="H3567" s="1" t="s">
        <v>39</v>
      </c>
      <c r="I3567" s="1" t="s">
        <v>3267</v>
      </c>
      <c r="J3567">
        <v>11</v>
      </c>
      <c r="K3567">
        <v>10.3</v>
      </c>
      <c r="L3567">
        <v>1.2</v>
      </c>
      <c r="M3567">
        <v>5.6</v>
      </c>
      <c r="N3567">
        <v>17.2</v>
      </c>
      <c r="O3567">
        <v>12</v>
      </c>
      <c r="P3567">
        <v>0</v>
      </c>
      <c r="Q3567" s="1" t="s">
        <v>31</v>
      </c>
      <c r="R3567" s="1" t="s">
        <v>134</v>
      </c>
      <c r="S3567" s="1" t="s">
        <v>174</v>
      </c>
      <c r="T3567" s="1" t="s">
        <v>34</v>
      </c>
      <c r="U3567" s="1" t="s">
        <v>127</v>
      </c>
      <c r="V3567" s="1" t="s">
        <v>42</v>
      </c>
      <c r="W3567">
        <f t="shared" si="110"/>
        <v>46183.532638888886</v>
      </c>
      <c r="X3567">
        <f t="shared" si="111"/>
        <v>46183.556250000001</v>
      </c>
    </row>
    <row r="3568" spans="1:24" x14ac:dyDescent="0.2">
      <c r="A3568" s="1" t="s">
        <v>7666</v>
      </c>
      <c r="B3568" s="1" t="s">
        <v>7662</v>
      </c>
      <c r="C3568" s="1" t="s">
        <v>7285</v>
      </c>
      <c r="D3568" s="1" t="s">
        <v>7667</v>
      </c>
      <c r="E3568" s="1" t="s">
        <v>555</v>
      </c>
      <c r="F3568" s="1" t="s">
        <v>27</v>
      </c>
      <c r="G3568" s="1" t="s">
        <v>69</v>
      </c>
      <c r="H3568" s="1" t="s">
        <v>45</v>
      </c>
      <c r="I3568" s="1" t="s">
        <v>3267</v>
      </c>
      <c r="J3568">
        <v>11</v>
      </c>
      <c r="K3568">
        <v>14.8</v>
      </c>
      <c r="L3568">
        <v>6.5</v>
      </c>
      <c r="M3568">
        <v>4.3</v>
      </c>
      <c r="N3568">
        <v>25.6</v>
      </c>
      <c r="O3568">
        <v>18</v>
      </c>
      <c r="P3568">
        <v>0</v>
      </c>
      <c r="Q3568" s="1" t="s">
        <v>31</v>
      </c>
      <c r="R3568" s="1" t="s">
        <v>180</v>
      </c>
      <c r="S3568" s="1" t="s">
        <v>254</v>
      </c>
      <c r="T3568" s="1" t="s">
        <v>34</v>
      </c>
      <c r="U3568" s="1" t="s">
        <v>127</v>
      </c>
      <c r="V3568" s="1" t="s">
        <v>42</v>
      </c>
      <c r="W3568">
        <f t="shared" si="110"/>
        <v>46183.532638888886</v>
      </c>
      <c r="X3568">
        <f t="shared" si="111"/>
        <v>46183.573611111111</v>
      </c>
    </row>
    <row r="3569" spans="1:24" x14ac:dyDescent="0.2">
      <c r="A3569" s="1" t="s">
        <v>7668</v>
      </c>
      <c r="B3569" s="1" t="s">
        <v>7662</v>
      </c>
      <c r="C3569" s="1" t="s">
        <v>7285</v>
      </c>
      <c r="D3569" s="1" t="s">
        <v>7659</v>
      </c>
      <c r="E3569" s="1" t="s">
        <v>555</v>
      </c>
      <c r="F3569" s="1" t="s">
        <v>50</v>
      </c>
      <c r="G3569" s="1" t="s">
        <v>69</v>
      </c>
      <c r="H3569" s="1" t="s">
        <v>51</v>
      </c>
      <c r="I3569" s="1" t="s">
        <v>3267</v>
      </c>
      <c r="J3569">
        <v>11</v>
      </c>
      <c r="K3569">
        <v>16.8</v>
      </c>
      <c r="L3569">
        <v>9</v>
      </c>
      <c r="M3569">
        <v>3.2</v>
      </c>
      <c r="N3569">
        <v>29</v>
      </c>
      <c r="O3569">
        <v>26</v>
      </c>
      <c r="P3569">
        <v>0</v>
      </c>
      <c r="Q3569" s="1" t="s">
        <v>31</v>
      </c>
      <c r="R3569" s="1" t="s">
        <v>52</v>
      </c>
      <c r="S3569" s="1" t="s">
        <v>513</v>
      </c>
      <c r="T3569" s="1" t="s">
        <v>34</v>
      </c>
      <c r="U3569" s="1" t="s">
        <v>127</v>
      </c>
      <c r="V3569" s="1" t="s">
        <v>36</v>
      </c>
      <c r="W3569">
        <f t="shared" si="110"/>
        <v>46183.532638888886</v>
      </c>
      <c r="X3569">
        <f t="shared" si="111"/>
        <v>46183.59375</v>
      </c>
    </row>
    <row r="3570" spans="1:24" x14ac:dyDescent="0.2">
      <c r="A3570" s="1" t="s">
        <v>7669</v>
      </c>
      <c r="B3570" s="1" t="s">
        <v>7662</v>
      </c>
      <c r="C3570" s="1" t="s">
        <v>7285</v>
      </c>
      <c r="D3570" s="1" t="s">
        <v>7670</v>
      </c>
      <c r="E3570" s="1" t="s">
        <v>555</v>
      </c>
      <c r="F3570" s="1" t="s">
        <v>56</v>
      </c>
      <c r="G3570" s="1" t="s">
        <v>69</v>
      </c>
      <c r="H3570" s="1" t="s">
        <v>57</v>
      </c>
      <c r="I3570" s="1" t="s">
        <v>3267</v>
      </c>
      <c r="J3570">
        <v>11</v>
      </c>
      <c r="K3570">
        <v>15.2</v>
      </c>
      <c r="L3570">
        <v>1.2</v>
      </c>
      <c r="M3570">
        <v>3.9</v>
      </c>
      <c r="N3570">
        <v>20.399999999999999</v>
      </c>
      <c r="O3570">
        <v>18</v>
      </c>
      <c r="P3570">
        <v>0</v>
      </c>
      <c r="Q3570" s="1" t="s">
        <v>31</v>
      </c>
      <c r="R3570" s="1" t="s">
        <v>58</v>
      </c>
      <c r="S3570" s="1" t="s">
        <v>266</v>
      </c>
      <c r="T3570" s="1" t="s">
        <v>34</v>
      </c>
      <c r="U3570" s="1" t="s">
        <v>127</v>
      </c>
      <c r="V3570" s="1" t="s">
        <v>36</v>
      </c>
      <c r="W3570">
        <f t="shared" si="110"/>
        <v>46183.532638888886</v>
      </c>
      <c r="X3570">
        <f t="shared" si="111"/>
        <v>46183.60833333333</v>
      </c>
    </row>
    <row r="3571" spans="1:24" x14ac:dyDescent="0.2">
      <c r="A3571" s="1" t="s">
        <v>7671</v>
      </c>
      <c r="B3571" s="1" t="s">
        <v>7662</v>
      </c>
      <c r="C3571" s="1" t="s">
        <v>7285</v>
      </c>
      <c r="D3571" s="1" t="s">
        <v>7672</v>
      </c>
      <c r="E3571" s="1" t="s">
        <v>555</v>
      </c>
      <c r="F3571" s="1" t="s">
        <v>56</v>
      </c>
      <c r="G3571" s="1" t="s">
        <v>69</v>
      </c>
      <c r="H3571" s="1" t="s">
        <v>62</v>
      </c>
      <c r="I3571" s="1" t="s">
        <v>3267</v>
      </c>
      <c r="J3571">
        <v>11</v>
      </c>
      <c r="K3571">
        <v>10.8</v>
      </c>
      <c r="L3571">
        <v>0.5</v>
      </c>
      <c r="M3571">
        <v>1.5</v>
      </c>
      <c r="N3571">
        <v>12.8</v>
      </c>
      <c r="O3571">
        <v>15</v>
      </c>
      <c r="P3571">
        <v>0</v>
      </c>
      <c r="Q3571" s="1" t="s">
        <v>31</v>
      </c>
      <c r="R3571" s="1" t="s">
        <v>142</v>
      </c>
      <c r="S3571" s="1" t="s">
        <v>87</v>
      </c>
      <c r="T3571" s="1" t="s">
        <v>34</v>
      </c>
      <c r="U3571" s="1" t="s">
        <v>127</v>
      </c>
      <c r="V3571" s="1" t="s">
        <v>36</v>
      </c>
      <c r="W3571">
        <f t="shared" si="110"/>
        <v>46183.532638888886</v>
      </c>
      <c r="X3571">
        <f t="shared" si="111"/>
        <v>46183.617361111108</v>
      </c>
    </row>
    <row r="3572" spans="1:24" x14ac:dyDescent="0.2">
      <c r="A3572" s="1" t="s">
        <v>7673</v>
      </c>
      <c r="B3572" s="1" t="s">
        <v>7674</v>
      </c>
      <c r="C3572" s="1" t="s">
        <v>7675</v>
      </c>
      <c r="D3572" s="1" t="s">
        <v>7510</v>
      </c>
      <c r="E3572" s="1" t="s">
        <v>555</v>
      </c>
      <c r="F3572" s="1" t="s">
        <v>27</v>
      </c>
      <c r="G3572" s="1" t="s">
        <v>249</v>
      </c>
      <c r="H3572" s="1" t="s">
        <v>29</v>
      </c>
      <c r="I3572" s="1" t="s">
        <v>456</v>
      </c>
      <c r="J3572">
        <v>8</v>
      </c>
      <c r="K3572">
        <v>11.5</v>
      </c>
      <c r="L3572">
        <v>0.3</v>
      </c>
      <c r="M3572">
        <v>3.4</v>
      </c>
      <c r="N3572">
        <v>15.1</v>
      </c>
      <c r="O3572">
        <v>15</v>
      </c>
      <c r="P3572">
        <v>0</v>
      </c>
      <c r="Q3572" s="1" t="s">
        <v>31</v>
      </c>
      <c r="R3572" s="1" t="s">
        <v>102</v>
      </c>
      <c r="S3572" s="1" t="s">
        <v>126</v>
      </c>
      <c r="T3572" s="1" t="s">
        <v>34</v>
      </c>
      <c r="U3572" s="1" t="s">
        <v>127</v>
      </c>
      <c r="V3572" s="1" t="s">
        <v>36</v>
      </c>
      <c r="W3572">
        <f t="shared" si="110"/>
        <v>46183.546527777777</v>
      </c>
      <c r="X3572">
        <f t="shared" si="111"/>
        <v>46183.556944444441</v>
      </c>
    </row>
    <row r="3573" spans="1:24" x14ac:dyDescent="0.2">
      <c r="A3573" s="1" t="s">
        <v>7676</v>
      </c>
      <c r="B3573" s="1" t="s">
        <v>7674</v>
      </c>
      <c r="C3573" s="1" t="s">
        <v>7675</v>
      </c>
      <c r="D3573" s="1" t="s">
        <v>7677</v>
      </c>
      <c r="E3573" s="1" t="s">
        <v>555</v>
      </c>
      <c r="F3573" s="1" t="s">
        <v>27</v>
      </c>
      <c r="G3573" s="1" t="s">
        <v>249</v>
      </c>
      <c r="H3573" s="1" t="s">
        <v>39</v>
      </c>
      <c r="I3573" s="1" t="s">
        <v>456</v>
      </c>
      <c r="J3573">
        <v>8</v>
      </c>
      <c r="K3573">
        <v>14.2</v>
      </c>
      <c r="L3573">
        <v>0.4</v>
      </c>
      <c r="M3573">
        <v>7.3</v>
      </c>
      <c r="N3573">
        <v>21.8</v>
      </c>
      <c r="O3573">
        <v>12</v>
      </c>
      <c r="P3573">
        <v>0</v>
      </c>
      <c r="Q3573" s="1" t="s">
        <v>31</v>
      </c>
      <c r="R3573" s="1" t="s">
        <v>102</v>
      </c>
      <c r="S3573" s="1" t="s">
        <v>174</v>
      </c>
      <c r="T3573" s="1" t="s">
        <v>34</v>
      </c>
      <c r="U3573" s="1" t="s">
        <v>127</v>
      </c>
      <c r="V3573" s="1" t="s">
        <v>42</v>
      </c>
      <c r="W3573">
        <f t="shared" si="110"/>
        <v>46183.546527777777</v>
      </c>
      <c r="X3573">
        <f t="shared" si="111"/>
        <v>46183.571527777778</v>
      </c>
    </row>
    <row r="3574" spans="1:24" x14ac:dyDescent="0.2">
      <c r="A3574" s="1" t="s">
        <v>7678</v>
      </c>
      <c r="B3574" s="1" t="s">
        <v>7674</v>
      </c>
      <c r="C3574" s="1" t="s">
        <v>7675</v>
      </c>
      <c r="D3574" s="1" t="s">
        <v>7679</v>
      </c>
      <c r="E3574" s="1" t="s">
        <v>555</v>
      </c>
      <c r="F3574" s="1" t="s">
        <v>27</v>
      </c>
      <c r="G3574" s="1" t="s">
        <v>249</v>
      </c>
      <c r="H3574" s="1" t="s">
        <v>45</v>
      </c>
      <c r="I3574" s="1" t="s">
        <v>456</v>
      </c>
      <c r="J3574">
        <v>8</v>
      </c>
      <c r="K3574">
        <v>16.2</v>
      </c>
      <c r="L3574">
        <v>4.5</v>
      </c>
      <c r="M3574">
        <v>3.4</v>
      </c>
      <c r="N3574">
        <v>24</v>
      </c>
      <c r="O3574">
        <v>18</v>
      </c>
      <c r="P3574">
        <v>0</v>
      </c>
      <c r="Q3574" s="1" t="s">
        <v>31</v>
      </c>
      <c r="R3574" s="1" t="s">
        <v>177</v>
      </c>
      <c r="S3574" s="1" t="s">
        <v>47</v>
      </c>
      <c r="T3574" s="1" t="s">
        <v>34</v>
      </c>
      <c r="U3574" s="1" t="s">
        <v>127</v>
      </c>
      <c r="V3574" s="1" t="s">
        <v>42</v>
      </c>
      <c r="W3574">
        <f t="shared" si="110"/>
        <v>46183.546527777777</v>
      </c>
      <c r="X3574">
        <f t="shared" si="111"/>
        <v>46183.588194444441</v>
      </c>
    </row>
    <row r="3575" spans="1:24" x14ac:dyDescent="0.2">
      <c r="A3575" s="1" t="s">
        <v>7680</v>
      </c>
      <c r="B3575" s="1" t="s">
        <v>7674</v>
      </c>
      <c r="C3575" s="1" t="s">
        <v>7675</v>
      </c>
      <c r="D3575" s="1" t="s">
        <v>7670</v>
      </c>
      <c r="E3575" s="1" t="s">
        <v>555</v>
      </c>
      <c r="F3575" s="1" t="s">
        <v>50</v>
      </c>
      <c r="G3575" s="1" t="s">
        <v>249</v>
      </c>
      <c r="H3575" s="1" t="s">
        <v>51</v>
      </c>
      <c r="I3575" s="1" t="s">
        <v>456</v>
      </c>
      <c r="J3575">
        <v>8</v>
      </c>
      <c r="K3575">
        <v>17.899999999999999</v>
      </c>
      <c r="L3575">
        <v>8.3000000000000007</v>
      </c>
      <c r="M3575">
        <v>2.4</v>
      </c>
      <c r="N3575">
        <v>28.7</v>
      </c>
      <c r="O3575">
        <v>26</v>
      </c>
      <c r="P3575">
        <v>0</v>
      </c>
      <c r="Q3575" s="1" t="s">
        <v>31</v>
      </c>
      <c r="R3575" s="1" t="s">
        <v>402</v>
      </c>
      <c r="S3575" s="1" t="s">
        <v>224</v>
      </c>
      <c r="T3575" s="1" t="s">
        <v>34</v>
      </c>
      <c r="U3575" s="1" t="s">
        <v>127</v>
      </c>
      <c r="V3575" s="1" t="s">
        <v>36</v>
      </c>
      <c r="W3575">
        <f t="shared" si="110"/>
        <v>46183.546527777777</v>
      </c>
      <c r="X3575">
        <f t="shared" si="111"/>
        <v>46183.60833333333</v>
      </c>
    </row>
    <row r="3576" spans="1:24" x14ac:dyDescent="0.2">
      <c r="A3576" s="1" t="s">
        <v>7681</v>
      </c>
      <c r="B3576" s="1" t="s">
        <v>7674</v>
      </c>
      <c r="C3576" s="1" t="s">
        <v>7675</v>
      </c>
      <c r="D3576" s="1" t="s">
        <v>7682</v>
      </c>
      <c r="E3576" s="1" t="s">
        <v>555</v>
      </c>
      <c r="F3576" s="1" t="s">
        <v>56</v>
      </c>
      <c r="G3576" s="1" t="s">
        <v>249</v>
      </c>
      <c r="H3576" s="1" t="s">
        <v>57</v>
      </c>
      <c r="I3576" s="1" t="s">
        <v>456</v>
      </c>
      <c r="J3576">
        <v>8</v>
      </c>
      <c r="K3576">
        <v>12</v>
      </c>
      <c r="L3576">
        <v>0.7</v>
      </c>
      <c r="M3576">
        <v>3.5</v>
      </c>
      <c r="N3576">
        <v>16.3</v>
      </c>
      <c r="O3576">
        <v>18</v>
      </c>
      <c r="P3576">
        <v>0</v>
      </c>
      <c r="Q3576" s="1" t="s">
        <v>31</v>
      </c>
      <c r="R3576" s="1" t="s">
        <v>165</v>
      </c>
      <c r="S3576" s="1" t="s">
        <v>91</v>
      </c>
      <c r="T3576" s="1" t="s">
        <v>34</v>
      </c>
      <c r="U3576" s="1" t="s">
        <v>127</v>
      </c>
      <c r="V3576" s="1" t="s">
        <v>36</v>
      </c>
      <c r="W3576">
        <f t="shared" si="110"/>
        <v>46183.546527777777</v>
      </c>
      <c r="X3576">
        <f t="shared" si="111"/>
        <v>46183.619444444441</v>
      </c>
    </row>
    <row r="3577" spans="1:24" x14ac:dyDescent="0.2">
      <c r="A3577" s="1" t="s">
        <v>7683</v>
      </c>
      <c r="B3577" s="1" t="s">
        <v>7674</v>
      </c>
      <c r="C3577" s="1" t="s">
        <v>7675</v>
      </c>
      <c r="D3577" s="1" t="s">
        <v>7684</v>
      </c>
      <c r="E3577" s="1" t="s">
        <v>555</v>
      </c>
      <c r="F3577" s="1" t="s">
        <v>56</v>
      </c>
      <c r="G3577" s="1" t="s">
        <v>249</v>
      </c>
      <c r="H3577" s="1" t="s">
        <v>62</v>
      </c>
      <c r="I3577" s="1" t="s">
        <v>456</v>
      </c>
      <c r="J3577">
        <v>8</v>
      </c>
      <c r="K3577">
        <v>8.1999999999999993</v>
      </c>
      <c r="L3577">
        <v>0.8</v>
      </c>
      <c r="M3577">
        <v>3.3</v>
      </c>
      <c r="N3577">
        <v>12.3</v>
      </c>
      <c r="O3577">
        <v>15</v>
      </c>
      <c r="P3577">
        <v>0</v>
      </c>
      <c r="Q3577" s="1" t="s">
        <v>31</v>
      </c>
      <c r="R3577" s="1" t="s">
        <v>391</v>
      </c>
      <c r="S3577" s="1" t="s">
        <v>228</v>
      </c>
      <c r="T3577" s="1" t="s">
        <v>34</v>
      </c>
      <c r="U3577" s="1" t="s">
        <v>127</v>
      </c>
      <c r="V3577" s="1" t="s">
        <v>36</v>
      </c>
      <c r="W3577">
        <f t="shared" si="110"/>
        <v>46183.546527777777</v>
      </c>
      <c r="X3577">
        <f t="shared" si="111"/>
        <v>46183.628472222219</v>
      </c>
    </row>
    <row r="3578" spans="1:24" x14ac:dyDescent="0.2">
      <c r="A3578" s="1" t="s">
        <v>7685</v>
      </c>
      <c r="B3578" s="1" t="s">
        <v>7686</v>
      </c>
      <c r="C3578" s="1" t="s">
        <v>7570</v>
      </c>
      <c r="D3578" s="1" t="s">
        <v>7480</v>
      </c>
      <c r="E3578" s="1" t="s">
        <v>555</v>
      </c>
      <c r="F3578" s="1" t="s">
        <v>27</v>
      </c>
      <c r="G3578" s="1" t="s">
        <v>96</v>
      </c>
      <c r="H3578" s="1" t="s">
        <v>29</v>
      </c>
      <c r="I3578" s="1" t="s">
        <v>1270</v>
      </c>
      <c r="J3578">
        <v>12</v>
      </c>
      <c r="K3578">
        <v>13.5</v>
      </c>
      <c r="L3578">
        <v>0.6</v>
      </c>
      <c r="M3578">
        <v>3.4</v>
      </c>
      <c r="N3578">
        <v>17.5</v>
      </c>
      <c r="O3578">
        <v>15</v>
      </c>
      <c r="P3578">
        <v>0</v>
      </c>
      <c r="Q3578" s="1" t="s">
        <v>31</v>
      </c>
      <c r="R3578" s="1" t="s">
        <v>102</v>
      </c>
      <c r="S3578" s="1" t="s">
        <v>320</v>
      </c>
      <c r="T3578" s="1" t="s">
        <v>34</v>
      </c>
      <c r="U3578" s="1" t="s">
        <v>99</v>
      </c>
      <c r="V3578" s="1" t="s">
        <v>42</v>
      </c>
      <c r="W3578">
        <f t="shared" si="110"/>
        <v>46183.713888888888</v>
      </c>
      <c r="X3578">
        <f t="shared" si="111"/>
        <v>46183.725694444445</v>
      </c>
    </row>
    <row r="3579" spans="1:24" x14ac:dyDescent="0.2">
      <c r="A3579" s="1" t="s">
        <v>7687</v>
      </c>
      <c r="B3579" s="1" t="s">
        <v>7686</v>
      </c>
      <c r="C3579" s="1" t="s">
        <v>7570</v>
      </c>
      <c r="D3579" s="1" t="s">
        <v>7688</v>
      </c>
      <c r="E3579" s="1" t="s">
        <v>555</v>
      </c>
      <c r="F3579" s="1" t="s">
        <v>27</v>
      </c>
      <c r="G3579" s="1" t="s">
        <v>96</v>
      </c>
      <c r="H3579" s="1" t="s">
        <v>39</v>
      </c>
      <c r="I3579" s="1" t="s">
        <v>1270</v>
      </c>
      <c r="J3579">
        <v>12</v>
      </c>
      <c r="K3579">
        <v>9.6</v>
      </c>
      <c r="L3579">
        <v>0.8</v>
      </c>
      <c r="M3579">
        <v>7.1</v>
      </c>
      <c r="N3579">
        <v>17.5</v>
      </c>
      <c r="O3579">
        <v>12</v>
      </c>
      <c r="P3579">
        <v>0</v>
      </c>
      <c r="Q3579" s="1" t="s">
        <v>31</v>
      </c>
      <c r="R3579" s="1" t="s">
        <v>98</v>
      </c>
      <c r="S3579" s="1" t="s">
        <v>152</v>
      </c>
      <c r="T3579" s="1" t="s">
        <v>34</v>
      </c>
      <c r="U3579" s="1" t="s">
        <v>99</v>
      </c>
      <c r="V3579" s="1" t="s">
        <v>42</v>
      </c>
      <c r="W3579">
        <f t="shared" si="110"/>
        <v>46183.713888888888</v>
      </c>
      <c r="X3579">
        <f t="shared" si="111"/>
        <v>46183.738194444442</v>
      </c>
    </row>
    <row r="3580" spans="1:24" x14ac:dyDescent="0.2">
      <c r="A3580" s="1" t="s">
        <v>7689</v>
      </c>
      <c r="B3580" s="1" t="s">
        <v>7686</v>
      </c>
      <c r="C3580" s="1" t="s">
        <v>7570</v>
      </c>
      <c r="D3580" s="1" t="s">
        <v>7690</v>
      </c>
      <c r="E3580" s="1" t="s">
        <v>555</v>
      </c>
      <c r="F3580" s="1" t="s">
        <v>27</v>
      </c>
      <c r="G3580" s="1" t="s">
        <v>96</v>
      </c>
      <c r="H3580" s="1" t="s">
        <v>45</v>
      </c>
      <c r="I3580" s="1" t="s">
        <v>1270</v>
      </c>
      <c r="J3580">
        <v>12</v>
      </c>
      <c r="K3580">
        <v>13.4</v>
      </c>
      <c r="L3580">
        <v>5.8</v>
      </c>
      <c r="M3580">
        <v>3.4</v>
      </c>
      <c r="N3580">
        <v>22.7</v>
      </c>
      <c r="O3580">
        <v>18</v>
      </c>
      <c r="P3580">
        <v>0</v>
      </c>
      <c r="Q3580" s="1" t="s">
        <v>31</v>
      </c>
      <c r="R3580" s="1" t="s">
        <v>46</v>
      </c>
      <c r="S3580" s="1" t="s">
        <v>254</v>
      </c>
      <c r="T3580" s="1" t="s">
        <v>34</v>
      </c>
      <c r="U3580" s="1" t="s">
        <v>99</v>
      </c>
      <c r="V3580" s="1" t="s">
        <v>42</v>
      </c>
      <c r="W3580">
        <f t="shared" si="110"/>
        <v>46183.713888888888</v>
      </c>
      <c r="X3580">
        <f t="shared" si="111"/>
        <v>46183.753472222219</v>
      </c>
    </row>
    <row r="3581" spans="1:24" x14ac:dyDescent="0.2">
      <c r="A3581" s="1" t="s">
        <v>7691</v>
      </c>
      <c r="B3581" s="1" t="s">
        <v>7686</v>
      </c>
      <c r="C3581" s="1" t="s">
        <v>7570</v>
      </c>
      <c r="D3581" s="1" t="s">
        <v>7692</v>
      </c>
      <c r="E3581" s="1" t="s">
        <v>555</v>
      </c>
      <c r="F3581" s="1" t="s">
        <v>50</v>
      </c>
      <c r="G3581" s="1" t="s">
        <v>96</v>
      </c>
      <c r="H3581" s="1" t="s">
        <v>51</v>
      </c>
      <c r="I3581" s="1" t="s">
        <v>1270</v>
      </c>
      <c r="J3581">
        <v>12</v>
      </c>
      <c r="K3581">
        <v>20.6</v>
      </c>
      <c r="L3581">
        <v>11</v>
      </c>
      <c r="M3581">
        <v>3.8</v>
      </c>
      <c r="N3581">
        <v>35.4</v>
      </c>
      <c r="O3581">
        <v>26</v>
      </c>
      <c r="P3581">
        <v>0</v>
      </c>
      <c r="Q3581" s="1" t="s">
        <v>31</v>
      </c>
      <c r="R3581" s="1" t="s">
        <v>934</v>
      </c>
      <c r="S3581" s="1" t="s">
        <v>162</v>
      </c>
      <c r="T3581" s="1" t="s">
        <v>34</v>
      </c>
      <c r="U3581" s="1" t="s">
        <v>99</v>
      </c>
      <c r="V3581" s="1" t="s">
        <v>42</v>
      </c>
      <c r="W3581">
        <f t="shared" si="110"/>
        <v>46183.713888888888</v>
      </c>
      <c r="X3581">
        <f t="shared" si="111"/>
        <v>46183.77847222222</v>
      </c>
    </row>
    <row r="3582" spans="1:24" x14ac:dyDescent="0.2">
      <c r="A3582" s="1" t="s">
        <v>7693</v>
      </c>
      <c r="B3582" s="1" t="s">
        <v>7686</v>
      </c>
      <c r="C3582" s="1" t="s">
        <v>7570</v>
      </c>
      <c r="D3582" s="1" t="s">
        <v>7369</v>
      </c>
      <c r="E3582" s="1" t="s">
        <v>555</v>
      </c>
      <c r="F3582" s="1" t="s">
        <v>56</v>
      </c>
      <c r="G3582" s="1" t="s">
        <v>96</v>
      </c>
      <c r="H3582" s="1" t="s">
        <v>57</v>
      </c>
      <c r="I3582" s="1" t="s">
        <v>1270</v>
      </c>
      <c r="J3582">
        <v>12</v>
      </c>
      <c r="K3582">
        <v>15.9</v>
      </c>
      <c r="L3582">
        <v>0.7</v>
      </c>
      <c r="M3582">
        <v>3.9</v>
      </c>
      <c r="N3582">
        <v>20.5</v>
      </c>
      <c r="O3582">
        <v>18</v>
      </c>
      <c r="P3582">
        <v>0</v>
      </c>
      <c r="Q3582" s="1" t="s">
        <v>31</v>
      </c>
      <c r="R3582" s="1" t="s">
        <v>420</v>
      </c>
      <c r="S3582" s="1" t="s">
        <v>91</v>
      </c>
      <c r="T3582" s="1" t="s">
        <v>34</v>
      </c>
      <c r="U3582" s="1" t="s">
        <v>99</v>
      </c>
      <c r="V3582" s="1" t="s">
        <v>36</v>
      </c>
      <c r="W3582">
        <f t="shared" si="110"/>
        <v>46183.713888888888</v>
      </c>
      <c r="X3582">
        <f t="shared" si="111"/>
        <v>46183.792361111111</v>
      </c>
    </row>
    <row r="3583" spans="1:24" x14ac:dyDescent="0.2">
      <c r="A3583" s="1" t="s">
        <v>7694</v>
      </c>
      <c r="B3583" s="1" t="s">
        <v>7686</v>
      </c>
      <c r="C3583" s="1" t="s">
        <v>7570</v>
      </c>
      <c r="D3583" s="1" t="s">
        <v>7695</v>
      </c>
      <c r="E3583" s="1" t="s">
        <v>555</v>
      </c>
      <c r="F3583" s="1" t="s">
        <v>56</v>
      </c>
      <c r="G3583" s="1" t="s">
        <v>96</v>
      </c>
      <c r="H3583" s="1" t="s">
        <v>62</v>
      </c>
      <c r="I3583" s="1" t="s">
        <v>1270</v>
      </c>
      <c r="J3583">
        <v>12</v>
      </c>
      <c r="K3583">
        <v>9.8000000000000007</v>
      </c>
      <c r="L3583">
        <v>1.1000000000000001</v>
      </c>
      <c r="M3583">
        <v>0.2</v>
      </c>
      <c r="N3583">
        <v>11</v>
      </c>
      <c r="O3583">
        <v>15</v>
      </c>
      <c r="P3583">
        <v>0</v>
      </c>
      <c r="Q3583" s="1" t="s">
        <v>31</v>
      </c>
      <c r="R3583" s="1" t="s">
        <v>207</v>
      </c>
      <c r="S3583" s="1" t="s">
        <v>208</v>
      </c>
      <c r="T3583" s="1" t="s">
        <v>34</v>
      </c>
      <c r="U3583" s="1" t="s">
        <v>99</v>
      </c>
      <c r="V3583" s="1" t="s">
        <v>36</v>
      </c>
      <c r="W3583">
        <f t="shared" si="110"/>
        <v>46183.713888888888</v>
      </c>
      <c r="X3583">
        <f t="shared" si="111"/>
        <v>46183.8</v>
      </c>
    </row>
    <row r="3584" spans="1:24" x14ac:dyDescent="0.2">
      <c r="A3584" s="1" t="s">
        <v>7696</v>
      </c>
      <c r="B3584" s="1" t="s">
        <v>7697</v>
      </c>
      <c r="C3584" s="1" t="s">
        <v>7698</v>
      </c>
      <c r="D3584" s="1" t="s">
        <v>7699</v>
      </c>
      <c r="E3584" s="1" t="s">
        <v>555</v>
      </c>
      <c r="F3584" s="1" t="s">
        <v>27</v>
      </c>
      <c r="G3584" s="1" t="s">
        <v>194</v>
      </c>
      <c r="H3584" s="1" t="s">
        <v>29</v>
      </c>
      <c r="I3584" s="1" t="s">
        <v>2080</v>
      </c>
      <c r="J3584">
        <v>9</v>
      </c>
      <c r="K3584">
        <v>8.9</v>
      </c>
      <c r="L3584">
        <v>0.8</v>
      </c>
      <c r="M3584">
        <v>2.4</v>
      </c>
      <c r="N3584">
        <v>12</v>
      </c>
      <c r="O3584">
        <v>15</v>
      </c>
      <c r="P3584">
        <v>0</v>
      </c>
      <c r="Q3584" s="1" t="s">
        <v>31</v>
      </c>
      <c r="R3584" s="1" t="s">
        <v>98</v>
      </c>
      <c r="S3584" s="1" t="s">
        <v>135</v>
      </c>
      <c r="T3584" s="1" t="s">
        <v>34</v>
      </c>
      <c r="U3584" s="1" t="s">
        <v>72</v>
      </c>
      <c r="V3584" s="1" t="s">
        <v>36</v>
      </c>
      <c r="W3584">
        <f t="shared" si="110"/>
        <v>46183.702777777777</v>
      </c>
      <c r="X3584">
        <f t="shared" si="111"/>
        <v>46183.711111111108</v>
      </c>
    </row>
    <row r="3585" spans="1:24" x14ac:dyDescent="0.2">
      <c r="A3585" s="1" t="s">
        <v>7700</v>
      </c>
      <c r="B3585" s="1" t="s">
        <v>7697</v>
      </c>
      <c r="C3585" s="1" t="s">
        <v>7698</v>
      </c>
      <c r="D3585" s="1" t="s">
        <v>7604</v>
      </c>
      <c r="E3585" s="1" t="s">
        <v>555</v>
      </c>
      <c r="F3585" s="1" t="s">
        <v>27</v>
      </c>
      <c r="G3585" s="1" t="s">
        <v>194</v>
      </c>
      <c r="H3585" s="1" t="s">
        <v>39</v>
      </c>
      <c r="I3585" s="1" t="s">
        <v>2080</v>
      </c>
      <c r="J3585">
        <v>9</v>
      </c>
      <c r="K3585">
        <v>10.199999999999999</v>
      </c>
      <c r="L3585">
        <v>0.9</v>
      </c>
      <c r="M3585">
        <v>6.8</v>
      </c>
      <c r="N3585">
        <v>17.899999999999999</v>
      </c>
      <c r="O3585">
        <v>12</v>
      </c>
      <c r="P3585">
        <v>0</v>
      </c>
      <c r="Q3585" s="1" t="s">
        <v>31</v>
      </c>
      <c r="R3585" s="1" t="s">
        <v>106</v>
      </c>
      <c r="S3585" s="1" t="s">
        <v>196</v>
      </c>
      <c r="T3585" s="1" t="s">
        <v>34</v>
      </c>
      <c r="U3585" s="1" t="s">
        <v>72</v>
      </c>
      <c r="V3585" s="1" t="s">
        <v>42</v>
      </c>
      <c r="W3585">
        <f t="shared" si="110"/>
        <v>46183.702777777777</v>
      </c>
      <c r="X3585">
        <f t="shared" si="111"/>
        <v>46183.722916666666</v>
      </c>
    </row>
    <row r="3586" spans="1:24" x14ac:dyDescent="0.2">
      <c r="A3586" s="1" t="s">
        <v>7701</v>
      </c>
      <c r="B3586" s="1" t="s">
        <v>7697</v>
      </c>
      <c r="C3586" s="1" t="s">
        <v>7698</v>
      </c>
      <c r="D3586" s="1" t="s">
        <v>7361</v>
      </c>
      <c r="E3586" s="1" t="s">
        <v>555</v>
      </c>
      <c r="F3586" s="1" t="s">
        <v>27</v>
      </c>
      <c r="G3586" s="1" t="s">
        <v>194</v>
      </c>
      <c r="H3586" s="1" t="s">
        <v>45</v>
      </c>
      <c r="I3586" s="1" t="s">
        <v>2080</v>
      </c>
      <c r="J3586">
        <v>9</v>
      </c>
      <c r="K3586">
        <v>16.3</v>
      </c>
      <c r="L3586">
        <v>5.4</v>
      </c>
      <c r="M3586">
        <v>2.4</v>
      </c>
      <c r="N3586">
        <v>24.1</v>
      </c>
      <c r="O3586">
        <v>18</v>
      </c>
      <c r="P3586">
        <v>0</v>
      </c>
      <c r="Q3586" s="1" t="s">
        <v>31</v>
      </c>
      <c r="R3586" s="1" t="s">
        <v>233</v>
      </c>
      <c r="S3586" s="1" t="s">
        <v>135</v>
      </c>
      <c r="T3586" s="1" t="s">
        <v>34</v>
      </c>
      <c r="U3586" s="1" t="s">
        <v>72</v>
      </c>
      <c r="V3586" s="1" t="s">
        <v>42</v>
      </c>
      <c r="W3586">
        <f t="shared" ref="W3586:W3649" si="112">DATEVALUE(MID(C3586,1,10))+TIMEVALUE(MID(C3586,12,8))</f>
        <v>46183.702777777777</v>
      </c>
      <c r="X3586">
        <f t="shared" ref="X3586:X3649" si="113">DATEVALUE(MID(D3586,1,10))+TIMEVALUE(MID(D3586,12,8))</f>
        <v>46183.740277777775</v>
      </c>
    </row>
    <row r="3587" spans="1:24" x14ac:dyDescent="0.2">
      <c r="A3587" s="1" t="s">
        <v>7702</v>
      </c>
      <c r="B3587" s="1" t="s">
        <v>7697</v>
      </c>
      <c r="C3587" s="1" t="s">
        <v>7698</v>
      </c>
      <c r="D3587" s="1" t="s">
        <v>7461</v>
      </c>
      <c r="E3587" s="1" t="s">
        <v>555</v>
      </c>
      <c r="F3587" s="1" t="s">
        <v>50</v>
      </c>
      <c r="G3587" s="1" t="s">
        <v>194</v>
      </c>
      <c r="H3587" s="1" t="s">
        <v>51</v>
      </c>
      <c r="I3587" s="1" t="s">
        <v>2080</v>
      </c>
      <c r="J3587">
        <v>9</v>
      </c>
      <c r="K3587">
        <v>19.399999999999999</v>
      </c>
      <c r="L3587">
        <v>11</v>
      </c>
      <c r="M3587">
        <v>4.9000000000000004</v>
      </c>
      <c r="N3587">
        <v>35.299999999999997</v>
      </c>
      <c r="O3587">
        <v>26</v>
      </c>
      <c r="P3587">
        <v>0</v>
      </c>
      <c r="Q3587" s="1" t="s">
        <v>31</v>
      </c>
      <c r="R3587" s="1" t="s">
        <v>184</v>
      </c>
      <c r="S3587" s="1" t="s">
        <v>83</v>
      </c>
      <c r="T3587" s="1" t="s">
        <v>34</v>
      </c>
      <c r="U3587" s="1" t="s">
        <v>72</v>
      </c>
      <c r="V3587" s="1" t="s">
        <v>42</v>
      </c>
      <c r="W3587">
        <f t="shared" si="112"/>
        <v>46183.702777777777</v>
      </c>
      <c r="X3587">
        <f t="shared" si="113"/>
        <v>46183.76458333333</v>
      </c>
    </row>
    <row r="3588" spans="1:24" x14ac:dyDescent="0.2">
      <c r="A3588" s="1" t="s">
        <v>7703</v>
      </c>
      <c r="B3588" s="1" t="s">
        <v>7697</v>
      </c>
      <c r="C3588" s="1" t="s">
        <v>7698</v>
      </c>
      <c r="D3588" s="1" t="s">
        <v>7692</v>
      </c>
      <c r="E3588" s="1" t="s">
        <v>555</v>
      </c>
      <c r="F3588" s="1" t="s">
        <v>56</v>
      </c>
      <c r="G3588" s="1" t="s">
        <v>194</v>
      </c>
      <c r="H3588" s="1" t="s">
        <v>57</v>
      </c>
      <c r="I3588" s="1" t="s">
        <v>2080</v>
      </c>
      <c r="J3588">
        <v>9</v>
      </c>
      <c r="K3588">
        <v>15.2</v>
      </c>
      <c r="L3588">
        <v>0.3</v>
      </c>
      <c r="M3588">
        <v>4.8</v>
      </c>
      <c r="N3588">
        <v>20.3</v>
      </c>
      <c r="O3588">
        <v>18</v>
      </c>
      <c r="P3588">
        <v>0</v>
      </c>
      <c r="Q3588" s="1" t="s">
        <v>31</v>
      </c>
      <c r="R3588" s="1" t="s">
        <v>420</v>
      </c>
      <c r="S3588" s="1" t="s">
        <v>118</v>
      </c>
      <c r="T3588" s="1" t="s">
        <v>34</v>
      </c>
      <c r="U3588" s="1" t="s">
        <v>72</v>
      </c>
      <c r="V3588" s="1" t="s">
        <v>36</v>
      </c>
      <c r="W3588">
        <f t="shared" si="112"/>
        <v>46183.702777777777</v>
      </c>
      <c r="X3588">
        <f t="shared" si="113"/>
        <v>46183.77847222222</v>
      </c>
    </row>
    <row r="3589" spans="1:24" x14ac:dyDescent="0.2">
      <c r="A3589" s="1" t="s">
        <v>7704</v>
      </c>
      <c r="B3589" s="1" t="s">
        <v>7697</v>
      </c>
      <c r="C3589" s="1" t="s">
        <v>7698</v>
      </c>
      <c r="D3589" s="1" t="s">
        <v>7580</v>
      </c>
      <c r="E3589" s="1" t="s">
        <v>555</v>
      </c>
      <c r="F3589" s="1" t="s">
        <v>56</v>
      </c>
      <c r="G3589" s="1" t="s">
        <v>194</v>
      </c>
      <c r="H3589" s="1" t="s">
        <v>62</v>
      </c>
      <c r="I3589" s="1" t="s">
        <v>2080</v>
      </c>
      <c r="J3589">
        <v>9</v>
      </c>
      <c r="K3589">
        <v>10.1</v>
      </c>
      <c r="L3589">
        <v>0.6</v>
      </c>
      <c r="M3589">
        <v>2.7</v>
      </c>
      <c r="N3589">
        <v>13.3</v>
      </c>
      <c r="O3589">
        <v>15</v>
      </c>
      <c r="P3589">
        <v>0</v>
      </c>
      <c r="Q3589" s="1" t="s">
        <v>31</v>
      </c>
      <c r="R3589" s="1" t="s">
        <v>63</v>
      </c>
      <c r="S3589" s="1" t="s">
        <v>228</v>
      </c>
      <c r="T3589" s="1" t="s">
        <v>34</v>
      </c>
      <c r="U3589" s="1" t="s">
        <v>72</v>
      </c>
      <c r="V3589" s="1" t="s">
        <v>36</v>
      </c>
      <c r="W3589">
        <f t="shared" si="112"/>
        <v>46183.702777777777</v>
      </c>
      <c r="X3589">
        <f t="shared" si="113"/>
        <v>46183.787499999999</v>
      </c>
    </row>
    <row r="3590" spans="1:24" x14ac:dyDescent="0.2">
      <c r="A3590" s="1" t="s">
        <v>7705</v>
      </c>
      <c r="B3590" s="1" t="s">
        <v>7706</v>
      </c>
      <c r="C3590" s="1" t="s">
        <v>7707</v>
      </c>
      <c r="D3590" s="1" t="s">
        <v>7708</v>
      </c>
      <c r="E3590" s="1" t="s">
        <v>555</v>
      </c>
      <c r="F3590" s="1" t="s">
        <v>27</v>
      </c>
      <c r="G3590" s="1" t="s">
        <v>28</v>
      </c>
      <c r="H3590" s="1" t="s">
        <v>29</v>
      </c>
      <c r="I3590" s="1" t="s">
        <v>1793</v>
      </c>
      <c r="J3590">
        <v>3</v>
      </c>
      <c r="K3590">
        <v>10.5</v>
      </c>
      <c r="L3590">
        <v>0.8</v>
      </c>
      <c r="M3590">
        <v>2.6</v>
      </c>
      <c r="N3590">
        <v>13.8</v>
      </c>
      <c r="O3590">
        <v>15</v>
      </c>
      <c r="P3590">
        <v>0</v>
      </c>
      <c r="Q3590" s="1" t="s">
        <v>31</v>
      </c>
      <c r="R3590" s="1" t="s">
        <v>180</v>
      </c>
      <c r="S3590" s="1" t="s">
        <v>196</v>
      </c>
      <c r="T3590" s="1" t="s">
        <v>71</v>
      </c>
      <c r="U3590" s="1" t="s">
        <v>251</v>
      </c>
      <c r="V3590" s="1" t="s">
        <v>36</v>
      </c>
      <c r="W3590">
        <f t="shared" si="112"/>
        <v>46183.666666666664</v>
      </c>
      <c r="X3590">
        <f t="shared" si="113"/>
        <v>46183.675694444442</v>
      </c>
    </row>
    <row r="3591" spans="1:24" x14ac:dyDescent="0.2">
      <c r="A3591" s="1" t="s">
        <v>7709</v>
      </c>
      <c r="B3591" s="1" t="s">
        <v>7706</v>
      </c>
      <c r="C3591" s="1" t="s">
        <v>7707</v>
      </c>
      <c r="D3591" s="1" t="s">
        <v>7710</v>
      </c>
      <c r="E3591" s="1" t="s">
        <v>555</v>
      </c>
      <c r="F3591" s="1" t="s">
        <v>27</v>
      </c>
      <c r="G3591" s="1" t="s">
        <v>28</v>
      </c>
      <c r="H3591" s="1" t="s">
        <v>39</v>
      </c>
      <c r="I3591" s="1" t="s">
        <v>1793</v>
      </c>
      <c r="J3591">
        <v>3</v>
      </c>
      <c r="K3591">
        <v>14.7</v>
      </c>
      <c r="L3591">
        <v>0.6</v>
      </c>
      <c r="M3591">
        <v>6.4</v>
      </c>
      <c r="N3591">
        <v>21.7</v>
      </c>
      <c r="O3591">
        <v>12</v>
      </c>
      <c r="P3591">
        <v>0</v>
      </c>
      <c r="Q3591" s="1" t="s">
        <v>31</v>
      </c>
      <c r="R3591" s="1" t="s">
        <v>173</v>
      </c>
      <c r="S3591" s="1" t="s">
        <v>103</v>
      </c>
      <c r="T3591" s="1" t="s">
        <v>71</v>
      </c>
      <c r="U3591" s="1" t="s">
        <v>251</v>
      </c>
      <c r="V3591" s="1" t="s">
        <v>42</v>
      </c>
      <c r="W3591">
        <f t="shared" si="112"/>
        <v>46183.666666666664</v>
      </c>
      <c r="X3591">
        <f t="shared" si="113"/>
        <v>46183.690972222219</v>
      </c>
    </row>
    <row r="3592" spans="1:24" x14ac:dyDescent="0.2">
      <c r="A3592" s="1" t="s">
        <v>7711</v>
      </c>
      <c r="B3592" s="1" t="s">
        <v>7706</v>
      </c>
      <c r="C3592" s="1" t="s">
        <v>7707</v>
      </c>
      <c r="D3592" s="1" t="s">
        <v>7712</v>
      </c>
      <c r="E3592" s="1" t="s">
        <v>555</v>
      </c>
      <c r="F3592" s="1" t="s">
        <v>27</v>
      </c>
      <c r="G3592" s="1" t="s">
        <v>28</v>
      </c>
      <c r="H3592" s="1" t="s">
        <v>45</v>
      </c>
      <c r="I3592" s="1" t="s">
        <v>1793</v>
      </c>
      <c r="J3592">
        <v>3</v>
      </c>
      <c r="K3592">
        <v>17</v>
      </c>
      <c r="L3592">
        <v>6.5</v>
      </c>
      <c r="M3592">
        <v>2.1</v>
      </c>
      <c r="N3592">
        <v>25.6</v>
      </c>
      <c r="O3592">
        <v>18</v>
      </c>
      <c r="P3592">
        <v>0</v>
      </c>
      <c r="Q3592" s="1" t="s">
        <v>31</v>
      </c>
      <c r="R3592" s="1" t="s">
        <v>180</v>
      </c>
      <c r="S3592" s="1" t="s">
        <v>156</v>
      </c>
      <c r="T3592" s="1" t="s">
        <v>71</v>
      </c>
      <c r="U3592" s="1" t="s">
        <v>251</v>
      </c>
      <c r="V3592" s="1" t="s">
        <v>42</v>
      </c>
      <c r="W3592">
        <f t="shared" si="112"/>
        <v>46183.666666666664</v>
      </c>
      <c r="X3592">
        <f t="shared" si="113"/>
        <v>46183.709027777775</v>
      </c>
    </row>
    <row r="3593" spans="1:24" x14ac:dyDescent="0.2">
      <c r="A3593" s="1" t="s">
        <v>7713</v>
      </c>
      <c r="B3593" s="1" t="s">
        <v>7706</v>
      </c>
      <c r="C3593" s="1" t="s">
        <v>7707</v>
      </c>
      <c r="D3593" s="1" t="s">
        <v>7714</v>
      </c>
      <c r="E3593" s="1" t="s">
        <v>555</v>
      </c>
      <c r="F3593" s="1" t="s">
        <v>50</v>
      </c>
      <c r="G3593" s="1" t="s">
        <v>28</v>
      </c>
      <c r="H3593" s="1" t="s">
        <v>51</v>
      </c>
      <c r="I3593" s="1" t="s">
        <v>1793</v>
      </c>
      <c r="J3593">
        <v>3</v>
      </c>
      <c r="K3593">
        <v>16.899999999999999</v>
      </c>
      <c r="L3593">
        <v>12.1</v>
      </c>
      <c r="M3593">
        <v>3.1</v>
      </c>
      <c r="N3593">
        <v>32.1</v>
      </c>
      <c r="O3593">
        <v>26</v>
      </c>
      <c r="P3593">
        <v>0</v>
      </c>
      <c r="Q3593" s="1" t="s">
        <v>31</v>
      </c>
      <c r="R3593" s="1" t="s">
        <v>204</v>
      </c>
      <c r="S3593" s="1" t="s">
        <v>686</v>
      </c>
      <c r="T3593" s="1" t="s">
        <v>71</v>
      </c>
      <c r="U3593" s="1" t="s">
        <v>251</v>
      </c>
      <c r="V3593" s="1" t="s">
        <v>42</v>
      </c>
      <c r="W3593">
        <f t="shared" si="112"/>
        <v>46183.666666666664</v>
      </c>
      <c r="X3593">
        <f t="shared" si="113"/>
        <v>46183.731249999997</v>
      </c>
    </row>
    <row r="3594" spans="1:24" x14ac:dyDescent="0.2">
      <c r="A3594" s="1" t="s">
        <v>7715</v>
      </c>
      <c r="B3594" s="1" t="s">
        <v>7706</v>
      </c>
      <c r="C3594" s="1" t="s">
        <v>7707</v>
      </c>
      <c r="D3594" s="1" t="s">
        <v>7361</v>
      </c>
      <c r="E3594" s="1" t="s">
        <v>555</v>
      </c>
      <c r="F3594" s="1" t="s">
        <v>56</v>
      </c>
      <c r="G3594" s="1" t="s">
        <v>28</v>
      </c>
      <c r="H3594" s="1" t="s">
        <v>57</v>
      </c>
      <c r="I3594" s="1" t="s">
        <v>1793</v>
      </c>
      <c r="J3594">
        <v>3</v>
      </c>
      <c r="K3594">
        <v>8.4</v>
      </c>
      <c r="L3594">
        <v>1.2</v>
      </c>
      <c r="M3594">
        <v>3.8</v>
      </c>
      <c r="N3594">
        <v>13.5</v>
      </c>
      <c r="O3594">
        <v>18</v>
      </c>
      <c r="P3594">
        <v>0</v>
      </c>
      <c r="Q3594" s="1" t="s">
        <v>31</v>
      </c>
      <c r="R3594" s="1" t="s">
        <v>420</v>
      </c>
      <c r="S3594" s="1" t="s">
        <v>262</v>
      </c>
      <c r="T3594" s="1" t="s">
        <v>71</v>
      </c>
      <c r="U3594" s="1" t="s">
        <v>251</v>
      </c>
      <c r="V3594" s="1" t="s">
        <v>36</v>
      </c>
      <c r="W3594">
        <f t="shared" si="112"/>
        <v>46183.666666666664</v>
      </c>
      <c r="X3594">
        <f t="shared" si="113"/>
        <v>46183.740277777775</v>
      </c>
    </row>
    <row r="3595" spans="1:24" x14ac:dyDescent="0.2">
      <c r="A3595" s="1" t="s">
        <v>7716</v>
      </c>
      <c r="B3595" s="1" t="s">
        <v>7706</v>
      </c>
      <c r="C3595" s="1" t="s">
        <v>7707</v>
      </c>
      <c r="D3595" s="1" t="s">
        <v>7717</v>
      </c>
      <c r="E3595" s="1" t="s">
        <v>555</v>
      </c>
      <c r="F3595" s="1" t="s">
        <v>56</v>
      </c>
      <c r="G3595" s="1" t="s">
        <v>28</v>
      </c>
      <c r="H3595" s="1" t="s">
        <v>62</v>
      </c>
      <c r="I3595" s="1" t="s">
        <v>1793</v>
      </c>
      <c r="J3595">
        <v>3</v>
      </c>
      <c r="K3595">
        <v>8.6999999999999993</v>
      </c>
      <c r="L3595">
        <v>0.2</v>
      </c>
      <c r="M3595">
        <v>2.6</v>
      </c>
      <c r="N3595">
        <v>11.5</v>
      </c>
      <c r="O3595">
        <v>15</v>
      </c>
      <c r="P3595">
        <v>0</v>
      </c>
      <c r="Q3595" s="1" t="s">
        <v>31</v>
      </c>
      <c r="R3595" s="1" t="s">
        <v>243</v>
      </c>
      <c r="S3595" s="1" t="s">
        <v>363</v>
      </c>
      <c r="T3595" s="1" t="s">
        <v>71</v>
      </c>
      <c r="U3595" s="1" t="s">
        <v>251</v>
      </c>
      <c r="V3595" s="1" t="s">
        <v>36</v>
      </c>
      <c r="W3595">
        <f t="shared" si="112"/>
        <v>46183.666666666664</v>
      </c>
      <c r="X3595">
        <f t="shared" si="113"/>
        <v>46183.748611111114</v>
      </c>
    </row>
    <row r="3596" spans="1:24" x14ac:dyDescent="0.2">
      <c r="A3596" s="1" t="s">
        <v>7718</v>
      </c>
      <c r="B3596" s="1" t="s">
        <v>7719</v>
      </c>
      <c r="C3596" s="1" t="s">
        <v>7625</v>
      </c>
      <c r="D3596" s="1" t="s">
        <v>7446</v>
      </c>
      <c r="E3596" s="1" t="s">
        <v>555</v>
      </c>
      <c r="F3596" s="1" t="s">
        <v>27</v>
      </c>
      <c r="G3596" s="1" t="s">
        <v>194</v>
      </c>
      <c r="H3596" s="1" t="s">
        <v>29</v>
      </c>
      <c r="I3596" s="1" t="s">
        <v>7720</v>
      </c>
      <c r="J3596">
        <v>11</v>
      </c>
      <c r="K3596">
        <v>14.7</v>
      </c>
      <c r="L3596">
        <v>0.5</v>
      </c>
      <c r="M3596">
        <v>2.1</v>
      </c>
      <c r="N3596">
        <v>17.2</v>
      </c>
      <c r="O3596">
        <v>15</v>
      </c>
      <c r="P3596">
        <v>0</v>
      </c>
      <c r="Q3596" s="1" t="s">
        <v>31</v>
      </c>
      <c r="R3596" s="1" t="s">
        <v>340</v>
      </c>
      <c r="S3596" s="1" t="s">
        <v>254</v>
      </c>
      <c r="T3596" s="1" t="s">
        <v>34</v>
      </c>
      <c r="U3596" s="1" t="s">
        <v>72</v>
      </c>
      <c r="V3596" s="1" t="s">
        <v>36</v>
      </c>
      <c r="W3596">
        <f t="shared" si="112"/>
        <v>46183.647916666669</v>
      </c>
      <c r="X3596">
        <f t="shared" si="113"/>
        <v>46183.659722222219</v>
      </c>
    </row>
    <row r="3597" spans="1:24" x14ac:dyDescent="0.2">
      <c r="A3597" s="1" t="s">
        <v>7721</v>
      </c>
      <c r="B3597" s="1" t="s">
        <v>7719</v>
      </c>
      <c r="C3597" s="1" t="s">
        <v>7625</v>
      </c>
      <c r="D3597" s="1" t="s">
        <v>7375</v>
      </c>
      <c r="E3597" s="1" t="s">
        <v>555</v>
      </c>
      <c r="F3597" s="1" t="s">
        <v>27</v>
      </c>
      <c r="G3597" s="1" t="s">
        <v>194</v>
      </c>
      <c r="H3597" s="1" t="s">
        <v>39</v>
      </c>
      <c r="I3597" s="1" t="s">
        <v>7720</v>
      </c>
      <c r="J3597">
        <v>11</v>
      </c>
      <c r="K3597">
        <v>10.4</v>
      </c>
      <c r="L3597">
        <v>0.7</v>
      </c>
      <c r="M3597">
        <v>5.6</v>
      </c>
      <c r="N3597">
        <v>16.7</v>
      </c>
      <c r="O3597">
        <v>12</v>
      </c>
      <c r="P3597">
        <v>0</v>
      </c>
      <c r="Q3597" s="1" t="s">
        <v>31</v>
      </c>
      <c r="R3597" s="1" t="s">
        <v>130</v>
      </c>
      <c r="S3597" s="1" t="s">
        <v>79</v>
      </c>
      <c r="T3597" s="1" t="s">
        <v>34</v>
      </c>
      <c r="U3597" s="1" t="s">
        <v>72</v>
      </c>
      <c r="V3597" s="1" t="s">
        <v>42</v>
      </c>
      <c r="W3597">
        <f t="shared" si="112"/>
        <v>46183.647916666669</v>
      </c>
      <c r="X3597">
        <f t="shared" si="113"/>
        <v>46183.67083333333</v>
      </c>
    </row>
    <row r="3598" spans="1:24" x14ac:dyDescent="0.2">
      <c r="A3598" s="1" t="s">
        <v>7722</v>
      </c>
      <c r="B3598" s="1" t="s">
        <v>7719</v>
      </c>
      <c r="C3598" s="1" t="s">
        <v>7625</v>
      </c>
      <c r="D3598" s="1" t="s">
        <v>7723</v>
      </c>
      <c r="E3598" s="1" t="s">
        <v>555</v>
      </c>
      <c r="F3598" s="1" t="s">
        <v>27</v>
      </c>
      <c r="G3598" s="1" t="s">
        <v>194</v>
      </c>
      <c r="H3598" s="1" t="s">
        <v>45</v>
      </c>
      <c r="I3598" s="1" t="s">
        <v>7720</v>
      </c>
      <c r="J3598">
        <v>11</v>
      </c>
      <c r="K3598">
        <v>17.7</v>
      </c>
      <c r="L3598">
        <v>5.2</v>
      </c>
      <c r="M3598">
        <v>3.5</v>
      </c>
      <c r="N3598">
        <v>26.4</v>
      </c>
      <c r="O3598">
        <v>18</v>
      </c>
      <c r="P3598">
        <v>0</v>
      </c>
      <c r="Q3598" s="1" t="s">
        <v>31</v>
      </c>
      <c r="R3598" s="1" t="s">
        <v>302</v>
      </c>
      <c r="S3598" s="1" t="s">
        <v>181</v>
      </c>
      <c r="T3598" s="1" t="s">
        <v>34</v>
      </c>
      <c r="U3598" s="1" t="s">
        <v>72</v>
      </c>
      <c r="V3598" s="1" t="s">
        <v>42</v>
      </c>
      <c r="W3598">
        <f t="shared" si="112"/>
        <v>46183.647916666669</v>
      </c>
      <c r="X3598">
        <f t="shared" si="113"/>
        <v>46183.689583333333</v>
      </c>
    </row>
    <row r="3599" spans="1:24" x14ac:dyDescent="0.2">
      <c r="A3599" s="1" t="s">
        <v>7724</v>
      </c>
      <c r="B3599" s="1" t="s">
        <v>7719</v>
      </c>
      <c r="C3599" s="1" t="s">
        <v>7625</v>
      </c>
      <c r="D3599" s="1" t="s">
        <v>7409</v>
      </c>
      <c r="E3599" s="1" t="s">
        <v>555</v>
      </c>
      <c r="F3599" s="1" t="s">
        <v>50</v>
      </c>
      <c r="G3599" s="1" t="s">
        <v>194</v>
      </c>
      <c r="H3599" s="1" t="s">
        <v>51</v>
      </c>
      <c r="I3599" s="1" t="s">
        <v>7720</v>
      </c>
      <c r="J3599">
        <v>11</v>
      </c>
      <c r="K3599">
        <v>15.9</v>
      </c>
      <c r="L3599">
        <v>11.3</v>
      </c>
      <c r="M3599">
        <v>2.4</v>
      </c>
      <c r="N3599">
        <v>29.6</v>
      </c>
      <c r="O3599">
        <v>26</v>
      </c>
      <c r="P3599">
        <v>0</v>
      </c>
      <c r="Q3599" s="1" t="s">
        <v>31</v>
      </c>
      <c r="R3599" s="1" t="s">
        <v>184</v>
      </c>
      <c r="S3599" s="1" t="s">
        <v>139</v>
      </c>
      <c r="T3599" s="1" t="s">
        <v>34</v>
      </c>
      <c r="U3599" s="1" t="s">
        <v>72</v>
      </c>
      <c r="V3599" s="1" t="s">
        <v>36</v>
      </c>
      <c r="W3599">
        <f t="shared" si="112"/>
        <v>46183.647916666669</v>
      </c>
      <c r="X3599">
        <f t="shared" si="113"/>
        <v>46183.709722222222</v>
      </c>
    </row>
    <row r="3600" spans="1:24" x14ac:dyDescent="0.2">
      <c r="A3600" s="1" t="s">
        <v>7725</v>
      </c>
      <c r="B3600" s="1" t="s">
        <v>7719</v>
      </c>
      <c r="C3600" s="1" t="s">
        <v>7625</v>
      </c>
      <c r="D3600" s="1" t="s">
        <v>7604</v>
      </c>
      <c r="E3600" s="1" t="s">
        <v>555</v>
      </c>
      <c r="F3600" s="1" t="s">
        <v>56</v>
      </c>
      <c r="G3600" s="1" t="s">
        <v>194</v>
      </c>
      <c r="H3600" s="1" t="s">
        <v>57</v>
      </c>
      <c r="I3600" s="1" t="s">
        <v>7720</v>
      </c>
      <c r="J3600">
        <v>11</v>
      </c>
      <c r="K3600">
        <v>14.6</v>
      </c>
      <c r="L3600">
        <v>1.1000000000000001</v>
      </c>
      <c r="M3600">
        <v>2.5</v>
      </c>
      <c r="N3600">
        <v>18.2</v>
      </c>
      <c r="O3600">
        <v>18</v>
      </c>
      <c r="P3600">
        <v>0</v>
      </c>
      <c r="Q3600" s="1" t="s">
        <v>31</v>
      </c>
      <c r="R3600" s="1" t="s">
        <v>407</v>
      </c>
      <c r="S3600" s="1" t="s">
        <v>266</v>
      </c>
      <c r="T3600" s="1" t="s">
        <v>34</v>
      </c>
      <c r="U3600" s="1" t="s">
        <v>72</v>
      </c>
      <c r="V3600" s="1" t="s">
        <v>36</v>
      </c>
      <c r="W3600">
        <f t="shared" si="112"/>
        <v>46183.647916666669</v>
      </c>
      <c r="X3600">
        <f t="shared" si="113"/>
        <v>46183.722916666666</v>
      </c>
    </row>
    <row r="3601" spans="1:24" x14ac:dyDescent="0.2">
      <c r="A3601" s="1" t="s">
        <v>7726</v>
      </c>
      <c r="B3601" s="1" t="s">
        <v>7719</v>
      </c>
      <c r="C3601" s="1" t="s">
        <v>7625</v>
      </c>
      <c r="D3601" s="1" t="s">
        <v>7727</v>
      </c>
      <c r="E3601" s="1" t="s">
        <v>555</v>
      </c>
      <c r="F3601" s="1" t="s">
        <v>56</v>
      </c>
      <c r="G3601" s="1" t="s">
        <v>194</v>
      </c>
      <c r="H3601" s="1" t="s">
        <v>62</v>
      </c>
      <c r="I3601" s="1" t="s">
        <v>7720</v>
      </c>
      <c r="J3601">
        <v>11</v>
      </c>
      <c r="K3601">
        <v>11.3</v>
      </c>
      <c r="L3601">
        <v>0.7</v>
      </c>
      <c r="M3601">
        <v>3.1</v>
      </c>
      <c r="N3601">
        <v>15.2</v>
      </c>
      <c r="O3601">
        <v>15</v>
      </c>
      <c r="P3601">
        <v>0</v>
      </c>
      <c r="Q3601" s="1" t="s">
        <v>31</v>
      </c>
      <c r="R3601" s="1" t="s">
        <v>420</v>
      </c>
      <c r="S3601" s="1" t="s">
        <v>208</v>
      </c>
      <c r="T3601" s="1" t="s">
        <v>34</v>
      </c>
      <c r="U3601" s="1" t="s">
        <v>72</v>
      </c>
      <c r="V3601" s="1" t="s">
        <v>36</v>
      </c>
      <c r="W3601">
        <f t="shared" si="112"/>
        <v>46183.647916666669</v>
      </c>
      <c r="X3601">
        <f t="shared" si="113"/>
        <v>46183.73333333333</v>
      </c>
    </row>
    <row r="3602" spans="1:24" x14ac:dyDescent="0.2">
      <c r="A3602" s="1" t="s">
        <v>7728</v>
      </c>
      <c r="B3602" s="1" t="s">
        <v>7729</v>
      </c>
      <c r="C3602" s="1" t="s">
        <v>7730</v>
      </c>
      <c r="D3602" s="1" t="s">
        <v>7731</v>
      </c>
      <c r="E3602" s="1" t="s">
        <v>26</v>
      </c>
      <c r="F3602" s="1" t="s">
        <v>27</v>
      </c>
      <c r="G3602" s="1" t="s">
        <v>69</v>
      </c>
      <c r="H3602" s="1" t="s">
        <v>29</v>
      </c>
      <c r="I3602" s="1" t="s">
        <v>2080</v>
      </c>
      <c r="J3602">
        <v>11</v>
      </c>
      <c r="K3602">
        <v>11.9</v>
      </c>
      <c r="L3602">
        <v>0.6</v>
      </c>
      <c r="M3602">
        <v>2.2000000000000002</v>
      </c>
      <c r="N3602">
        <v>14.8</v>
      </c>
      <c r="O3602">
        <v>15</v>
      </c>
      <c r="P3602">
        <v>0</v>
      </c>
      <c r="Q3602" s="1" t="s">
        <v>31</v>
      </c>
      <c r="R3602" s="1" t="s">
        <v>46</v>
      </c>
      <c r="S3602" s="1" t="s">
        <v>320</v>
      </c>
      <c r="T3602" s="1" t="s">
        <v>34</v>
      </c>
      <c r="U3602" s="1" t="s">
        <v>251</v>
      </c>
      <c r="V3602" s="1" t="s">
        <v>36</v>
      </c>
      <c r="W3602">
        <f t="shared" si="112"/>
        <v>46184.477083333331</v>
      </c>
      <c r="X3602">
        <f t="shared" si="113"/>
        <v>46184.486805555556</v>
      </c>
    </row>
    <row r="3603" spans="1:24" x14ac:dyDescent="0.2">
      <c r="A3603" s="1" t="s">
        <v>7732</v>
      </c>
      <c r="B3603" s="1" t="s">
        <v>7729</v>
      </c>
      <c r="C3603" s="1" t="s">
        <v>7730</v>
      </c>
      <c r="D3603" s="1" t="s">
        <v>7733</v>
      </c>
      <c r="E3603" s="1" t="s">
        <v>26</v>
      </c>
      <c r="F3603" s="1" t="s">
        <v>27</v>
      </c>
      <c r="G3603" s="1" t="s">
        <v>69</v>
      </c>
      <c r="H3603" s="1" t="s">
        <v>39</v>
      </c>
      <c r="I3603" s="1" t="s">
        <v>2080</v>
      </c>
      <c r="J3603">
        <v>11</v>
      </c>
      <c r="K3603">
        <v>8.5</v>
      </c>
      <c r="L3603">
        <v>0.4</v>
      </c>
      <c r="M3603">
        <v>5.2</v>
      </c>
      <c r="N3603">
        <v>14.1</v>
      </c>
      <c r="O3603">
        <v>12</v>
      </c>
      <c r="P3603">
        <v>0</v>
      </c>
      <c r="Q3603" s="1" t="s">
        <v>31</v>
      </c>
      <c r="R3603" s="1" t="s">
        <v>173</v>
      </c>
      <c r="S3603" s="1" t="s">
        <v>254</v>
      </c>
      <c r="T3603" s="1" t="s">
        <v>34</v>
      </c>
      <c r="U3603" s="1" t="s">
        <v>251</v>
      </c>
      <c r="V3603" s="1" t="s">
        <v>42</v>
      </c>
      <c r="W3603">
        <f t="shared" si="112"/>
        <v>46184.477083333331</v>
      </c>
      <c r="X3603">
        <f t="shared" si="113"/>
        <v>46184.496527777781</v>
      </c>
    </row>
    <row r="3604" spans="1:24" x14ac:dyDescent="0.2">
      <c r="A3604" s="1" t="s">
        <v>7734</v>
      </c>
      <c r="B3604" s="1" t="s">
        <v>7729</v>
      </c>
      <c r="C3604" s="1" t="s">
        <v>7730</v>
      </c>
      <c r="D3604" s="1" t="s">
        <v>7735</v>
      </c>
      <c r="E3604" s="1" t="s">
        <v>26</v>
      </c>
      <c r="F3604" s="1" t="s">
        <v>27</v>
      </c>
      <c r="G3604" s="1" t="s">
        <v>69</v>
      </c>
      <c r="H3604" s="1" t="s">
        <v>45</v>
      </c>
      <c r="I3604" s="1" t="s">
        <v>2080</v>
      </c>
      <c r="J3604">
        <v>11</v>
      </c>
      <c r="K3604">
        <v>11.9</v>
      </c>
      <c r="L3604">
        <v>5.6</v>
      </c>
      <c r="M3604">
        <v>2.4</v>
      </c>
      <c r="N3604">
        <v>19.8</v>
      </c>
      <c r="O3604">
        <v>18</v>
      </c>
      <c r="P3604">
        <v>0</v>
      </c>
      <c r="Q3604" s="1" t="s">
        <v>31</v>
      </c>
      <c r="R3604" s="1" t="s">
        <v>40</v>
      </c>
      <c r="S3604" s="1" t="s">
        <v>103</v>
      </c>
      <c r="T3604" s="1" t="s">
        <v>34</v>
      </c>
      <c r="U3604" s="1" t="s">
        <v>251</v>
      </c>
      <c r="V3604" s="1" t="s">
        <v>36</v>
      </c>
      <c r="W3604">
        <f t="shared" si="112"/>
        <v>46184.477083333331</v>
      </c>
      <c r="X3604">
        <f t="shared" si="113"/>
        <v>46184.510416666664</v>
      </c>
    </row>
    <row r="3605" spans="1:24" x14ac:dyDescent="0.2">
      <c r="A3605" s="1" t="s">
        <v>7736</v>
      </c>
      <c r="B3605" s="1" t="s">
        <v>7729</v>
      </c>
      <c r="C3605" s="1" t="s">
        <v>7730</v>
      </c>
      <c r="D3605" s="1" t="s">
        <v>7737</v>
      </c>
      <c r="E3605" s="1" t="s">
        <v>26</v>
      </c>
      <c r="F3605" s="1" t="s">
        <v>50</v>
      </c>
      <c r="G3605" s="1" t="s">
        <v>69</v>
      </c>
      <c r="H3605" s="1" t="s">
        <v>51</v>
      </c>
      <c r="I3605" s="1" t="s">
        <v>2080</v>
      </c>
      <c r="J3605">
        <v>11</v>
      </c>
      <c r="K3605">
        <v>12.7</v>
      </c>
      <c r="L3605">
        <v>11.3</v>
      </c>
      <c r="M3605">
        <v>3.5</v>
      </c>
      <c r="N3605">
        <v>27.6</v>
      </c>
      <c r="O3605">
        <v>26</v>
      </c>
      <c r="P3605">
        <v>0</v>
      </c>
      <c r="Q3605" s="1" t="s">
        <v>31</v>
      </c>
      <c r="R3605" s="1" t="s">
        <v>358</v>
      </c>
      <c r="S3605" s="1" t="s">
        <v>224</v>
      </c>
      <c r="T3605" s="1" t="s">
        <v>34</v>
      </c>
      <c r="U3605" s="1" t="s">
        <v>251</v>
      </c>
      <c r="V3605" s="1" t="s">
        <v>36</v>
      </c>
      <c r="W3605">
        <f t="shared" si="112"/>
        <v>46184.477083333331</v>
      </c>
      <c r="X3605">
        <f t="shared" si="113"/>
        <v>46184.529861111114</v>
      </c>
    </row>
    <row r="3606" spans="1:24" x14ac:dyDescent="0.2">
      <c r="A3606" s="1" t="s">
        <v>7738</v>
      </c>
      <c r="B3606" s="1" t="s">
        <v>7729</v>
      </c>
      <c r="C3606" s="1" t="s">
        <v>7730</v>
      </c>
      <c r="D3606" s="1" t="s">
        <v>7739</v>
      </c>
      <c r="E3606" s="1" t="s">
        <v>26</v>
      </c>
      <c r="F3606" s="1" t="s">
        <v>56</v>
      </c>
      <c r="G3606" s="1" t="s">
        <v>69</v>
      </c>
      <c r="H3606" s="1" t="s">
        <v>57</v>
      </c>
      <c r="I3606" s="1" t="s">
        <v>2080</v>
      </c>
      <c r="J3606">
        <v>11</v>
      </c>
      <c r="K3606">
        <v>10</v>
      </c>
      <c r="L3606">
        <v>0.8</v>
      </c>
      <c r="M3606">
        <v>2</v>
      </c>
      <c r="N3606">
        <v>12.9</v>
      </c>
      <c r="O3606">
        <v>18</v>
      </c>
      <c r="P3606">
        <v>0</v>
      </c>
      <c r="Q3606" s="1" t="s">
        <v>31</v>
      </c>
      <c r="R3606" s="1" t="s">
        <v>142</v>
      </c>
      <c r="S3606" s="1" t="s">
        <v>262</v>
      </c>
      <c r="T3606" s="1" t="s">
        <v>34</v>
      </c>
      <c r="U3606" s="1" t="s">
        <v>251</v>
      </c>
      <c r="V3606" s="1" t="s">
        <v>36</v>
      </c>
      <c r="W3606">
        <f t="shared" si="112"/>
        <v>46184.477083333331</v>
      </c>
      <c r="X3606">
        <f t="shared" si="113"/>
        <v>46184.538888888892</v>
      </c>
    </row>
    <row r="3607" spans="1:24" x14ac:dyDescent="0.2">
      <c r="A3607" s="1" t="s">
        <v>7740</v>
      </c>
      <c r="B3607" s="1" t="s">
        <v>7729</v>
      </c>
      <c r="C3607" s="1" t="s">
        <v>7730</v>
      </c>
      <c r="D3607" s="1" t="s">
        <v>7741</v>
      </c>
      <c r="E3607" s="1" t="s">
        <v>26</v>
      </c>
      <c r="F3607" s="1" t="s">
        <v>56</v>
      </c>
      <c r="G3607" s="1" t="s">
        <v>69</v>
      </c>
      <c r="H3607" s="1" t="s">
        <v>62</v>
      </c>
      <c r="I3607" s="1" t="s">
        <v>2080</v>
      </c>
      <c r="J3607">
        <v>11</v>
      </c>
      <c r="K3607">
        <v>9.1999999999999993</v>
      </c>
      <c r="L3607">
        <v>0.4</v>
      </c>
      <c r="M3607">
        <v>2</v>
      </c>
      <c r="N3607">
        <v>11.5</v>
      </c>
      <c r="O3607">
        <v>15</v>
      </c>
      <c r="P3607">
        <v>0</v>
      </c>
      <c r="Q3607" s="1" t="s">
        <v>31</v>
      </c>
      <c r="R3607" s="1" t="s">
        <v>959</v>
      </c>
      <c r="S3607" s="1" t="s">
        <v>59</v>
      </c>
      <c r="T3607" s="1" t="s">
        <v>34</v>
      </c>
      <c r="U3607" s="1" t="s">
        <v>251</v>
      </c>
      <c r="V3607" s="1" t="s">
        <v>36</v>
      </c>
      <c r="W3607">
        <f t="shared" si="112"/>
        <v>46184.477083333331</v>
      </c>
      <c r="X3607">
        <f t="shared" si="113"/>
        <v>46184.546527777777</v>
      </c>
    </row>
    <row r="3608" spans="1:24" x14ac:dyDescent="0.2">
      <c r="A3608" s="1" t="s">
        <v>7742</v>
      </c>
      <c r="B3608" s="1" t="s">
        <v>7743</v>
      </c>
      <c r="C3608" s="1" t="s">
        <v>7744</v>
      </c>
      <c r="D3608" s="1" t="s">
        <v>7745</v>
      </c>
      <c r="E3608" s="1" t="s">
        <v>26</v>
      </c>
      <c r="F3608" s="1" t="s">
        <v>27</v>
      </c>
      <c r="G3608" s="1" t="s">
        <v>194</v>
      </c>
      <c r="H3608" s="1" t="s">
        <v>29</v>
      </c>
      <c r="I3608" s="1" t="s">
        <v>965</v>
      </c>
      <c r="J3608">
        <v>5</v>
      </c>
      <c r="K3608">
        <v>10.4</v>
      </c>
      <c r="L3608">
        <v>1.2</v>
      </c>
      <c r="M3608">
        <v>2.2000000000000002</v>
      </c>
      <c r="N3608">
        <v>13.8</v>
      </c>
      <c r="O3608">
        <v>15</v>
      </c>
      <c r="P3608">
        <v>0</v>
      </c>
      <c r="Q3608" s="1" t="s">
        <v>31</v>
      </c>
      <c r="R3608" s="1" t="s">
        <v>32</v>
      </c>
      <c r="S3608" s="1" t="s">
        <v>103</v>
      </c>
      <c r="T3608" s="1" t="s">
        <v>34</v>
      </c>
      <c r="U3608" s="1" t="s">
        <v>99</v>
      </c>
      <c r="V3608" s="1" t="s">
        <v>36</v>
      </c>
      <c r="W3608">
        <f t="shared" si="112"/>
        <v>46184.354861111111</v>
      </c>
      <c r="X3608">
        <f t="shared" si="113"/>
        <v>46184.363888888889</v>
      </c>
    </row>
    <row r="3609" spans="1:24" x14ac:dyDescent="0.2">
      <c r="A3609" s="1" t="s">
        <v>7746</v>
      </c>
      <c r="B3609" s="1" t="s">
        <v>7743</v>
      </c>
      <c r="C3609" s="1" t="s">
        <v>7744</v>
      </c>
      <c r="D3609" s="1" t="s">
        <v>7747</v>
      </c>
      <c r="E3609" s="1" t="s">
        <v>26</v>
      </c>
      <c r="F3609" s="1" t="s">
        <v>27</v>
      </c>
      <c r="G3609" s="1" t="s">
        <v>194</v>
      </c>
      <c r="H3609" s="1" t="s">
        <v>39</v>
      </c>
      <c r="I3609" s="1" t="s">
        <v>965</v>
      </c>
      <c r="J3609">
        <v>5</v>
      </c>
      <c r="K3609">
        <v>10</v>
      </c>
      <c r="L3609">
        <v>0.4</v>
      </c>
      <c r="M3609">
        <v>4.5999999999999996</v>
      </c>
      <c r="N3609">
        <v>15</v>
      </c>
      <c r="O3609">
        <v>12</v>
      </c>
      <c r="P3609">
        <v>0</v>
      </c>
      <c r="Q3609" s="1" t="s">
        <v>31</v>
      </c>
      <c r="R3609" s="1" t="s">
        <v>75</v>
      </c>
      <c r="S3609" s="1" t="s">
        <v>174</v>
      </c>
      <c r="T3609" s="1" t="s">
        <v>34</v>
      </c>
      <c r="U3609" s="1" t="s">
        <v>99</v>
      </c>
      <c r="V3609" s="1" t="s">
        <v>42</v>
      </c>
      <c r="W3609">
        <f t="shared" si="112"/>
        <v>46184.354861111111</v>
      </c>
      <c r="X3609">
        <f t="shared" si="113"/>
        <v>46184.374305555553</v>
      </c>
    </row>
    <row r="3610" spans="1:24" x14ac:dyDescent="0.2">
      <c r="A3610" s="1" t="s">
        <v>7748</v>
      </c>
      <c r="B3610" s="1" t="s">
        <v>7743</v>
      </c>
      <c r="C3610" s="1" t="s">
        <v>7744</v>
      </c>
      <c r="D3610" s="1" t="s">
        <v>7749</v>
      </c>
      <c r="E3610" s="1" t="s">
        <v>26</v>
      </c>
      <c r="F3610" s="1" t="s">
        <v>27</v>
      </c>
      <c r="G3610" s="1" t="s">
        <v>194</v>
      </c>
      <c r="H3610" s="1" t="s">
        <v>45</v>
      </c>
      <c r="I3610" s="1" t="s">
        <v>965</v>
      </c>
      <c r="J3610">
        <v>5</v>
      </c>
      <c r="K3610">
        <v>11.9</v>
      </c>
      <c r="L3610">
        <v>6.5</v>
      </c>
      <c r="M3610">
        <v>2.7</v>
      </c>
      <c r="N3610">
        <v>21.1</v>
      </c>
      <c r="O3610">
        <v>18</v>
      </c>
      <c r="P3610">
        <v>0</v>
      </c>
      <c r="Q3610" s="1" t="s">
        <v>31</v>
      </c>
      <c r="R3610" s="1" t="s">
        <v>98</v>
      </c>
      <c r="S3610" s="1" t="s">
        <v>103</v>
      </c>
      <c r="T3610" s="1" t="s">
        <v>34</v>
      </c>
      <c r="U3610" s="1" t="s">
        <v>99</v>
      </c>
      <c r="V3610" s="1" t="s">
        <v>42</v>
      </c>
      <c r="W3610">
        <f t="shared" si="112"/>
        <v>46184.354861111111</v>
      </c>
      <c r="X3610">
        <f t="shared" si="113"/>
        <v>46184.388888888891</v>
      </c>
    </row>
    <row r="3611" spans="1:24" x14ac:dyDescent="0.2">
      <c r="A3611" s="1" t="s">
        <v>7750</v>
      </c>
      <c r="B3611" s="1" t="s">
        <v>7743</v>
      </c>
      <c r="C3611" s="1" t="s">
        <v>7744</v>
      </c>
      <c r="D3611" s="1" t="s">
        <v>7751</v>
      </c>
      <c r="E3611" s="1" t="s">
        <v>26</v>
      </c>
      <c r="F3611" s="1" t="s">
        <v>50</v>
      </c>
      <c r="G3611" s="1" t="s">
        <v>194</v>
      </c>
      <c r="H3611" s="1" t="s">
        <v>51</v>
      </c>
      <c r="I3611" s="1" t="s">
        <v>965</v>
      </c>
      <c r="J3611">
        <v>5</v>
      </c>
      <c r="K3611">
        <v>14.2</v>
      </c>
      <c r="L3611">
        <v>15.8</v>
      </c>
      <c r="M3611">
        <v>2.4</v>
      </c>
      <c r="N3611">
        <v>32.4</v>
      </c>
      <c r="O3611">
        <v>26</v>
      </c>
      <c r="P3611">
        <v>0</v>
      </c>
      <c r="Q3611" s="1" t="s">
        <v>31</v>
      </c>
      <c r="R3611" s="1" t="s">
        <v>641</v>
      </c>
      <c r="S3611" s="1" t="s">
        <v>83</v>
      </c>
      <c r="T3611" s="1" t="s">
        <v>34</v>
      </c>
      <c r="U3611" s="1" t="s">
        <v>99</v>
      </c>
      <c r="V3611" s="1" t="s">
        <v>42</v>
      </c>
      <c r="W3611">
        <f t="shared" si="112"/>
        <v>46184.354861111111</v>
      </c>
      <c r="X3611">
        <f t="shared" si="113"/>
        <v>46184.411805555559</v>
      </c>
    </row>
    <row r="3612" spans="1:24" x14ac:dyDescent="0.2">
      <c r="A3612" s="1" t="s">
        <v>7752</v>
      </c>
      <c r="B3612" s="1" t="s">
        <v>7743</v>
      </c>
      <c r="C3612" s="1" t="s">
        <v>7744</v>
      </c>
      <c r="D3612" s="1" t="s">
        <v>7753</v>
      </c>
      <c r="E3612" s="1" t="s">
        <v>26</v>
      </c>
      <c r="F3612" s="1" t="s">
        <v>56</v>
      </c>
      <c r="G3612" s="1" t="s">
        <v>194</v>
      </c>
      <c r="H3612" s="1" t="s">
        <v>57</v>
      </c>
      <c r="I3612" s="1" t="s">
        <v>965</v>
      </c>
      <c r="J3612">
        <v>5</v>
      </c>
      <c r="K3612">
        <v>9.3000000000000007</v>
      </c>
      <c r="L3612">
        <v>1</v>
      </c>
      <c r="M3612">
        <v>3.4</v>
      </c>
      <c r="N3612">
        <v>13.8</v>
      </c>
      <c r="O3612">
        <v>18</v>
      </c>
      <c r="P3612">
        <v>0</v>
      </c>
      <c r="Q3612" s="1" t="s">
        <v>31</v>
      </c>
      <c r="R3612" s="1" t="s">
        <v>391</v>
      </c>
      <c r="S3612" s="1" t="s">
        <v>91</v>
      </c>
      <c r="T3612" s="1" t="s">
        <v>34</v>
      </c>
      <c r="U3612" s="1" t="s">
        <v>99</v>
      </c>
      <c r="V3612" s="1" t="s">
        <v>36</v>
      </c>
      <c r="W3612">
        <f t="shared" si="112"/>
        <v>46184.354861111111</v>
      </c>
      <c r="X3612">
        <f t="shared" si="113"/>
        <v>46184.421527777777</v>
      </c>
    </row>
    <row r="3613" spans="1:24" x14ac:dyDescent="0.2">
      <c r="A3613" s="1" t="s">
        <v>7754</v>
      </c>
      <c r="B3613" s="1" t="s">
        <v>7743</v>
      </c>
      <c r="C3613" s="1" t="s">
        <v>7744</v>
      </c>
      <c r="D3613" s="1" t="s">
        <v>7755</v>
      </c>
      <c r="E3613" s="1" t="s">
        <v>26</v>
      </c>
      <c r="F3613" s="1" t="s">
        <v>56</v>
      </c>
      <c r="G3613" s="1" t="s">
        <v>194</v>
      </c>
      <c r="H3613" s="1" t="s">
        <v>62</v>
      </c>
      <c r="I3613" s="1" t="s">
        <v>965</v>
      </c>
      <c r="J3613">
        <v>5</v>
      </c>
      <c r="K3613">
        <v>10.6</v>
      </c>
      <c r="L3613">
        <v>0.8</v>
      </c>
      <c r="M3613">
        <v>2</v>
      </c>
      <c r="N3613">
        <v>13.4</v>
      </c>
      <c r="O3613">
        <v>15</v>
      </c>
      <c r="P3613">
        <v>0</v>
      </c>
      <c r="Q3613" s="1" t="s">
        <v>31</v>
      </c>
      <c r="R3613" s="1" t="s">
        <v>165</v>
      </c>
      <c r="S3613" s="1" t="s">
        <v>87</v>
      </c>
      <c r="T3613" s="1" t="s">
        <v>34</v>
      </c>
      <c r="U3613" s="1" t="s">
        <v>99</v>
      </c>
      <c r="V3613" s="1" t="s">
        <v>36</v>
      </c>
      <c r="W3613">
        <f t="shared" si="112"/>
        <v>46184.354861111111</v>
      </c>
      <c r="X3613">
        <f t="shared" si="113"/>
        <v>46184.430555555555</v>
      </c>
    </row>
    <row r="3614" spans="1:24" x14ac:dyDescent="0.2">
      <c r="A3614" s="1" t="s">
        <v>7756</v>
      </c>
      <c r="B3614" s="1" t="s">
        <v>7757</v>
      </c>
      <c r="C3614" s="1" t="s">
        <v>7758</v>
      </c>
      <c r="D3614" s="1" t="s">
        <v>7759</v>
      </c>
      <c r="E3614" s="1" t="s">
        <v>26</v>
      </c>
      <c r="F3614" s="1" t="s">
        <v>27</v>
      </c>
      <c r="G3614" s="1" t="s">
        <v>194</v>
      </c>
      <c r="H3614" s="1" t="s">
        <v>29</v>
      </c>
      <c r="I3614" s="1" t="s">
        <v>1509</v>
      </c>
      <c r="J3614">
        <v>7</v>
      </c>
      <c r="K3614">
        <v>7.3</v>
      </c>
      <c r="L3614">
        <v>0.8</v>
      </c>
      <c r="M3614">
        <v>3</v>
      </c>
      <c r="N3614">
        <v>11.1</v>
      </c>
      <c r="O3614">
        <v>15</v>
      </c>
      <c r="P3614">
        <v>0</v>
      </c>
      <c r="Q3614" s="1" t="s">
        <v>31</v>
      </c>
      <c r="R3614" s="1" t="s">
        <v>177</v>
      </c>
      <c r="S3614" s="1" t="s">
        <v>126</v>
      </c>
      <c r="T3614" s="1" t="s">
        <v>71</v>
      </c>
      <c r="U3614" s="1" t="s">
        <v>99</v>
      </c>
      <c r="V3614" s="1" t="s">
        <v>36</v>
      </c>
      <c r="W3614">
        <f t="shared" si="112"/>
        <v>46184.458333333336</v>
      </c>
      <c r="X3614">
        <f t="shared" si="113"/>
        <v>46184.46597222222</v>
      </c>
    </row>
    <row r="3615" spans="1:24" x14ac:dyDescent="0.2">
      <c r="A3615" s="1" t="s">
        <v>7760</v>
      </c>
      <c r="B3615" s="1" t="s">
        <v>7757</v>
      </c>
      <c r="C3615" s="1" t="s">
        <v>7758</v>
      </c>
      <c r="D3615" s="1" t="s">
        <v>7761</v>
      </c>
      <c r="E3615" s="1" t="s">
        <v>26</v>
      </c>
      <c r="F3615" s="1" t="s">
        <v>27</v>
      </c>
      <c r="G3615" s="1" t="s">
        <v>194</v>
      </c>
      <c r="H3615" s="1" t="s">
        <v>39</v>
      </c>
      <c r="I3615" s="1" t="s">
        <v>1509</v>
      </c>
      <c r="J3615">
        <v>7</v>
      </c>
      <c r="K3615">
        <v>9.9</v>
      </c>
      <c r="L3615">
        <v>0.2</v>
      </c>
      <c r="M3615">
        <v>4.5</v>
      </c>
      <c r="N3615">
        <v>14.6</v>
      </c>
      <c r="O3615">
        <v>12</v>
      </c>
      <c r="P3615">
        <v>0</v>
      </c>
      <c r="Q3615" s="1" t="s">
        <v>31</v>
      </c>
      <c r="R3615" s="1" t="s">
        <v>220</v>
      </c>
      <c r="S3615" s="1" t="s">
        <v>254</v>
      </c>
      <c r="T3615" s="1" t="s">
        <v>71</v>
      </c>
      <c r="U3615" s="1" t="s">
        <v>99</v>
      </c>
      <c r="V3615" s="1" t="s">
        <v>42</v>
      </c>
      <c r="W3615">
        <f t="shared" si="112"/>
        <v>46184.458333333336</v>
      </c>
      <c r="X3615">
        <f t="shared" si="113"/>
        <v>46184.475694444445</v>
      </c>
    </row>
    <row r="3616" spans="1:24" x14ac:dyDescent="0.2">
      <c r="A3616" s="1" t="s">
        <v>7762</v>
      </c>
      <c r="B3616" s="1" t="s">
        <v>7757</v>
      </c>
      <c r="C3616" s="1" t="s">
        <v>7758</v>
      </c>
      <c r="D3616" s="1" t="s">
        <v>7763</v>
      </c>
      <c r="E3616" s="1" t="s">
        <v>26</v>
      </c>
      <c r="F3616" s="1" t="s">
        <v>27</v>
      </c>
      <c r="G3616" s="1" t="s">
        <v>194</v>
      </c>
      <c r="H3616" s="1" t="s">
        <v>45</v>
      </c>
      <c r="I3616" s="1" t="s">
        <v>1509</v>
      </c>
      <c r="J3616">
        <v>7</v>
      </c>
      <c r="K3616">
        <v>10.199999999999999</v>
      </c>
      <c r="L3616">
        <v>5.3</v>
      </c>
      <c r="M3616">
        <v>1.6</v>
      </c>
      <c r="N3616">
        <v>17</v>
      </c>
      <c r="O3616">
        <v>18</v>
      </c>
      <c r="P3616">
        <v>0</v>
      </c>
      <c r="Q3616" s="1" t="s">
        <v>31</v>
      </c>
      <c r="R3616" s="1" t="s">
        <v>98</v>
      </c>
      <c r="S3616" s="1" t="s">
        <v>47</v>
      </c>
      <c r="T3616" s="1" t="s">
        <v>71</v>
      </c>
      <c r="U3616" s="1" t="s">
        <v>99</v>
      </c>
      <c r="V3616" s="1" t="s">
        <v>36</v>
      </c>
      <c r="W3616">
        <f t="shared" si="112"/>
        <v>46184.458333333336</v>
      </c>
      <c r="X3616">
        <f t="shared" si="113"/>
        <v>46184.487500000003</v>
      </c>
    </row>
    <row r="3617" spans="1:24" x14ac:dyDescent="0.2">
      <c r="A3617" s="1" t="s">
        <v>7764</v>
      </c>
      <c r="B3617" s="1" t="s">
        <v>7757</v>
      </c>
      <c r="C3617" s="1" t="s">
        <v>7758</v>
      </c>
      <c r="D3617" s="1" t="s">
        <v>7765</v>
      </c>
      <c r="E3617" s="1" t="s">
        <v>26</v>
      </c>
      <c r="F3617" s="1" t="s">
        <v>50</v>
      </c>
      <c r="G3617" s="1" t="s">
        <v>194</v>
      </c>
      <c r="H3617" s="1" t="s">
        <v>51</v>
      </c>
      <c r="I3617" s="1" t="s">
        <v>1509</v>
      </c>
      <c r="J3617">
        <v>7</v>
      </c>
      <c r="K3617">
        <v>13.5</v>
      </c>
      <c r="L3617">
        <v>13.8</v>
      </c>
      <c r="M3617">
        <v>3.7</v>
      </c>
      <c r="N3617">
        <v>31</v>
      </c>
      <c r="O3617">
        <v>26</v>
      </c>
      <c r="P3617">
        <v>0</v>
      </c>
      <c r="Q3617" s="1" t="s">
        <v>31</v>
      </c>
      <c r="R3617" s="1" t="s">
        <v>485</v>
      </c>
      <c r="S3617" s="1" t="s">
        <v>139</v>
      </c>
      <c r="T3617" s="1" t="s">
        <v>71</v>
      </c>
      <c r="U3617" s="1" t="s">
        <v>99</v>
      </c>
      <c r="V3617" s="1" t="s">
        <v>42</v>
      </c>
      <c r="W3617">
        <f t="shared" si="112"/>
        <v>46184.458333333336</v>
      </c>
      <c r="X3617">
        <f t="shared" si="113"/>
        <v>46184.509027777778</v>
      </c>
    </row>
    <row r="3618" spans="1:24" x14ac:dyDescent="0.2">
      <c r="A3618" s="1" t="s">
        <v>7766</v>
      </c>
      <c r="B3618" s="1" t="s">
        <v>7757</v>
      </c>
      <c r="C3618" s="1" t="s">
        <v>7758</v>
      </c>
      <c r="D3618" s="1" t="s">
        <v>7767</v>
      </c>
      <c r="E3618" s="1" t="s">
        <v>26</v>
      </c>
      <c r="F3618" s="1" t="s">
        <v>56</v>
      </c>
      <c r="G3618" s="1" t="s">
        <v>194</v>
      </c>
      <c r="H3618" s="1" t="s">
        <v>57</v>
      </c>
      <c r="I3618" s="1" t="s">
        <v>1509</v>
      </c>
      <c r="J3618">
        <v>7</v>
      </c>
      <c r="K3618">
        <v>10.5</v>
      </c>
      <c r="L3618">
        <v>0.3</v>
      </c>
      <c r="M3618">
        <v>3.1</v>
      </c>
      <c r="N3618">
        <v>13.8</v>
      </c>
      <c r="O3618">
        <v>18</v>
      </c>
      <c r="P3618">
        <v>0</v>
      </c>
      <c r="Q3618" s="1" t="s">
        <v>31</v>
      </c>
      <c r="R3618" s="1" t="s">
        <v>391</v>
      </c>
      <c r="S3618" s="1" t="s">
        <v>146</v>
      </c>
      <c r="T3618" s="1" t="s">
        <v>71</v>
      </c>
      <c r="U3618" s="1" t="s">
        <v>99</v>
      </c>
      <c r="V3618" s="1" t="s">
        <v>36</v>
      </c>
      <c r="W3618">
        <f t="shared" si="112"/>
        <v>46184.458333333336</v>
      </c>
      <c r="X3618">
        <f t="shared" si="113"/>
        <v>46184.518750000003</v>
      </c>
    </row>
    <row r="3619" spans="1:24" x14ac:dyDescent="0.2">
      <c r="A3619" s="1" t="s">
        <v>7768</v>
      </c>
      <c r="B3619" s="1" t="s">
        <v>7757</v>
      </c>
      <c r="C3619" s="1" t="s">
        <v>7758</v>
      </c>
      <c r="D3619" s="1" t="s">
        <v>7769</v>
      </c>
      <c r="E3619" s="1" t="s">
        <v>26</v>
      </c>
      <c r="F3619" s="1" t="s">
        <v>56</v>
      </c>
      <c r="G3619" s="1" t="s">
        <v>194</v>
      </c>
      <c r="H3619" s="1" t="s">
        <v>62</v>
      </c>
      <c r="I3619" s="1" t="s">
        <v>1509</v>
      </c>
      <c r="J3619">
        <v>7</v>
      </c>
      <c r="K3619">
        <v>7.6</v>
      </c>
      <c r="L3619">
        <v>0.5</v>
      </c>
      <c r="M3619">
        <v>0.3</v>
      </c>
      <c r="N3619">
        <v>8.4</v>
      </c>
      <c r="O3619">
        <v>15</v>
      </c>
      <c r="P3619">
        <v>0</v>
      </c>
      <c r="Q3619" s="1" t="s">
        <v>31</v>
      </c>
      <c r="R3619" s="1" t="s">
        <v>407</v>
      </c>
      <c r="S3619" s="1" t="s">
        <v>64</v>
      </c>
      <c r="T3619" s="1" t="s">
        <v>71</v>
      </c>
      <c r="U3619" s="1" t="s">
        <v>99</v>
      </c>
      <c r="V3619" s="1" t="s">
        <v>36</v>
      </c>
      <c r="W3619">
        <f t="shared" si="112"/>
        <v>46184.458333333336</v>
      </c>
      <c r="X3619">
        <f t="shared" si="113"/>
        <v>46184.524305555555</v>
      </c>
    </row>
    <row r="3620" spans="1:24" x14ac:dyDescent="0.2">
      <c r="A3620" s="1" t="s">
        <v>7770</v>
      </c>
      <c r="B3620" s="1" t="s">
        <v>7771</v>
      </c>
      <c r="C3620" s="1" t="s">
        <v>7730</v>
      </c>
      <c r="D3620" s="1" t="s">
        <v>7772</v>
      </c>
      <c r="E3620" s="1" t="s">
        <v>26</v>
      </c>
      <c r="F3620" s="1" t="s">
        <v>27</v>
      </c>
      <c r="G3620" s="1" t="s">
        <v>171</v>
      </c>
      <c r="H3620" s="1" t="s">
        <v>29</v>
      </c>
      <c r="I3620" s="1" t="s">
        <v>440</v>
      </c>
      <c r="J3620">
        <v>3</v>
      </c>
      <c r="K3620">
        <v>8.1</v>
      </c>
      <c r="L3620">
        <v>0.4</v>
      </c>
      <c r="M3620">
        <v>2.6</v>
      </c>
      <c r="N3620">
        <v>11</v>
      </c>
      <c r="O3620">
        <v>15</v>
      </c>
      <c r="P3620">
        <v>0</v>
      </c>
      <c r="Q3620" s="1" t="s">
        <v>31</v>
      </c>
      <c r="R3620" s="1" t="s">
        <v>102</v>
      </c>
      <c r="S3620" s="1" t="s">
        <v>126</v>
      </c>
      <c r="T3620" s="1" t="s">
        <v>71</v>
      </c>
      <c r="U3620" s="1" t="s">
        <v>72</v>
      </c>
      <c r="V3620" s="1" t="s">
        <v>36</v>
      </c>
      <c r="W3620">
        <f t="shared" si="112"/>
        <v>46184.477083333331</v>
      </c>
      <c r="X3620">
        <f t="shared" si="113"/>
        <v>46184.484722222223</v>
      </c>
    </row>
    <row r="3621" spans="1:24" x14ac:dyDescent="0.2">
      <c r="A3621" s="1" t="s">
        <v>7773</v>
      </c>
      <c r="B3621" s="1" t="s">
        <v>7771</v>
      </c>
      <c r="C3621" s="1" t="s">
        <v>7730</v>
      </c>
      <c r="D3621" s="1" t="s">
        <v>7774</v>
      </c>
      <c r="E3621" s="1" t="s">
        <v>26</v>
      </c>
      <c r="F3621" s="1" t="s">
        <v>27</v>
      </c>
      <c r="G3621" s="1" t="s">
        <v>171</v>
      </c>
      <c r="H3621" s="1" t="s">
        <v>39</v>
      </c>
      <c r="I3621" s="1" t="s">
        <v>440</v>
      </c>
      <c r="J3621">
        <v>3</v>
      </c>
      <c r="K3621">
        <v>7.8</v>
      </c>
      <c r="L3621">
        <v>0.6</v>
      </c>
      <c r="M3621">
        <v>5.9</v>
      </c>
      <c r="N3621">
        <v>14.4</v>
      </c>
      <c r="O3621">
        <v>12</v>
      </c>
      <c r="P3621">
        <v>0</v>
      </c>
      <c r="Q3621" s="1" t="s">
        <v>31</v>
      </c>
      <c r="R3621" s="1" t="s">
        <v>177</v>
      </c>
      <c r="S3621" s="1" t="s">
        <v>41</v>
      </c>
      <c r="T3621" s="1" t="s">
        <v>71</v>
      </c>
      <c r="U3621" s="1" t="s">
        <v>72</v>
      </c>
      <c r="V3621" s="1" t="s">
        <v>42</v>
      </c>
      <c r="W3621">
        <f t="shared" si="112"/>
        <v>46184.477083333331</v>
      </c>
      <c r="X3621">
        <f t="shared" si="113"/>
        <v>46184.494444444441</v>
      </c>
    </row>
    <row r="3622" spans="1:24" x14ac:dyDescent="0.2">
      <c r="A3622" s="1" t="s">
        <v>7775</v>
      </c>
      <c r="B3622" s="1" t="s">
        <v>7771</v>
      </c>
      <c r="C3622" s="1" t="s">
        <v>7730</v>
      </c>
      <c r="D3622" s="1" t="s">
        <v>7776</v>
      </c>
      <c r="E3622" s="1" t="s">
        <v>26</v>
      </c>
      <c r="F3622" s="1" t="s">
        <v>27</v>
      </c>
      <c r="G3622" s="1" t="s">
        <v>171</v>
      </c>
      <c r="H3622" s="1" t="s">
        <v>45</v>
      </c>
      <c r="I3622" s="1" t="s">
        <v>440</v>
      </c>
      <c r="J3622">
        <v>3</v>
      </c>
      <c r="K3622">
        <v>10.8</v>
      </c>
      <c r="L3622">
        <v>5</v>
      </c>
      <c r="M3622">
        <v>3.7</v>
      </c>
      <c r="N3622">
        <v>19.5</v>
      </c>
      <c r="O3622">
        <v>18</v>
      </c>
      <c r="P3622">
        <v>0</v>
      </c>
      <c r="Q3622" s="1" t="s">
        <v>31</v>
      </c>
      <c r="R3622" s="1" t="s">
        <v>173</v>
      </c>
      <c r="S3622" s="1" t="s">
        <v>152</v>
      </c>
      <c r="T3622" s="1" t="s">
        <v>71</v>
      </c>
      <c r="U3622" s="1" t="s">
        <v>72</v>
      </c>
      <c r="V3622" s="1" t="s">
        <v>36</v>
      </c>
      <c r="W3622">
        <f t="shared" si="112"/>
        <v>46184.477083333331</v>
      </c>
      <c r="X3622">
        <f t="shared" si="113"/>
        <v>46184.507638888892</v>
      </c>
    </row>
    <row r="3623" spans="1:24" x14ac:dyDescent="0.2">
      <c r="A3623" s="1" t="s">
        <v>7777</v>
      </c>
      <c r="B3623" s="1" t="s">
        <v>7771</v>
      </c>
      <c r="C3623" s="1" t="s">
        <v>7730</v>
      </c>
      <c r="D3623" s="1" t="s">
        <v>7778</v>
      </c>
      <c r="E3623" s="1" t="s">
        <v>26</v>
      </c>
      <c r="F3623" s="1" t="s">
        <v>50</v>
      </c>
      <c r="G3623" s="1" t="s">
        <v>171</v>
      </c>
      <c r="H3623" s="1" t="s">
        <v>51</v>
      </c>
      <c r="I3623" s="1" t="s">
        <v>440</v>
      </c>
      <c r="J3623">
        <v>3</v>
      </c>
      <c r="K3623">
        <v>16.7</v>
      </c>
      <c r="L3623">
        <v>14.7</v>
      </c>
      <c r="M3623">
        <v>2.9</v>
      </c>
      <c r="N3623">
        <v>34.299999999999997</v>
      </c>
      <c r="O3623">
        <v>26</v>
      </c>
      <c r="P3623">
        <v>0</v>
      </c>
      <c r="Q3623" s="1" t="s">
        <v>31</v>
      </c>
      <c r="R3623" s="1" t="s">
        <v>204</v>
      </c>
      <c r="S3623" s="1" t="s">
        <v>110</v>
      </c>
      <c r="T3623" s="1" t="s">
        <v>71</v>
      </c>
      <c r="U3623" s="1" t="s">
        <v>72</v>
      </c>
      <c r="V3623" s="1" t="s">
        <v>42</v>
      </c>
      <c r="W3623">
        <f t="shared" si="112"/>
        <v>46184.477083333331</v>
      </c>
      <c r="X3623">
        <f t="shared" si="113"/>
        <v>46184.531944444447</v>
      </c>
    </row>
    <row r="3624" spans="1:24" x14ac:dyDescent="0.2">
      <c r="A3624" s="1" t="s">
        <v>7779</v>
      </c>
      <c r="B3624" s="1" t="s">
        <v>7771</v>
      </c>
      <c r="C3624" s="1" t="s">
        <v>7730</v>
      </c>
      <c r="D3624" s="1" t="s">
        <v>7780</v>
      </c>
      <c r="E3624" s="1" t="s">
        <v>26</v>
      </c>
      <c r="F3624" s="1" t="s">
        <v>56</v>
      </c>
      <c r="G3624" s="1" t="s">
        <v>171</v>
      </c>
      <c r="H3624" s="1" t="s">
        <v>57</v>
      </c>
      <c r="I3624" s="1" t="s">
        <v>440</v>
      </c>
      <c r="J3624">
        <v>3</v>
      </c>
      <c r="K3624">
        <v>11.1</v>
      </c>
      <c r="L3624">
        <v>1</v>
      </c>
      <c r="M3624">
        <v>3.1</v>
      </c>
      <c r="N3624">
        <v>15.2</v>
      </c>
      <c r="O3624">
        <v>18</v>
      </c>
      <c r="P3624">
        <v>0</v>
      </c>
      <c r="Q3624" s="1" t="s">
        <v>31</v>
      </c>
      <c r="R3624" s="1" t="s">
        <v>117</v>
      </c>
      <c r="S3624" s="1" t="s">
        <v>208</v>
      </c>
      <c r="T3624" s="1" t="s">
        <v>71</v>
      </c>
      <c r="U3624" s="1" t="s">
        <v>72</v>
      </c>
      <c r="V3624" s="1" t="s">
        <v>36</v>
      </c>
      <c r="W3624">
        <f t="shared" si="112"/>
        <v>46184.477083333331</v>
      </c>
      <c r="X3624">
        <f t="shared" si="113"/>
        <v>46184.542361111111</v>
      </c>
    </row>
    <row r="3625" spans="1:24" x14ac:dyDescent="0.2">
      <c r="A3625" s="1" t="s">
        <v>7781</v>
      </c>
      <c r="B3625" s="1" t="s">
        <v>7771</v>
      </c>
      <c r="C3625" s="1" t="s">
        <v>7730</v>
      </c>
      <c r="D3625" s="1" t="s">
        <v>7782</v>
      </c>
      <c r="E3625" s="1" t="s">
        <v>26</v>
      </c>
      <c r="F3625" s="1" t="s">
        <v>56</v>
      </c>
      <c r="G3625" s="1" t="s">
        <v>171</v>
      </c>
      <c r="H3625" s="1" t="s">
        <v>62</v>
      </c>
      <c r="I3625" s="1" t="s">
        <v>440</v>
      </c>
      <c r="J3625">
        <v>3</v>
      </c>
      <c r="K3625">
        <v>6.8</v>
      </c>
      <c r="L3625">
        <v>0.3</v>
      </c>
      <c r="M3625">
        <v>0.3</v>
      </c>
      <c r="N3625">
        <v>7.4</v>
      </c>
      <c r="O3625">
        <v>15</v>
      </c>
      <c r="P3625">
        <v>0</v>
      </c>
      <c r="Q3625" s="1" t="s">
        <v>31</v>
      </c>
      <c r="R3625" s="1" t="s">
        <v>261</v>
      </c>
      <c r="S3625" s="1" t="s">
        <v>87</v>
      </c>
      <c r="T3625" s="1" t="s">
        <v>71</v>
      </c>
      <c r="U3625" s="1" t="s">
        <v>72</v>
      </c>
      <c r="V3625" s="1" t="s">
        <v>36</v>
      </c>
      <c r="W3625">
        <f t="shared" si="112"/>
        <v>46184.477083333331</v>
      </c>
      <c r="X3625">
        <f t="shared" si="113"/>
        <v>46184.547222222223</v>
      </c>
    </row>
    <row r="3626" spans="1:24" x14ac:dyDescent="0.2">
      <c r="A3626" s="1" t="s">
        <v>7783</v>
      </c>
      <c r="B3626" s="1" t="s">
        <v>7784</v>
      </c>
      <c r="C3626" s="1" t="s">
        <v>7785</v>
      </c>
      <c r="D3626" s="1" t="s">
        <v>7731</v>
      </c>
      <c r="E3626" s="1" t="s">
        <v>26</v>
      </c>
      <c r="F3626" s="1" t="s">
        <v>27</v>
      </c>
      <c r="G3626" s="1" t="s">
        <v>69</v>
      </c>
      <c r="H3626" s="1" t="s">
        <v>29</v>
      </c>
      <c r="I3626" s="1" t="s">
        <v>2465</v>
      </c>
      <c r="J3626">
        <v>6</v>
      </c>
      <c r="K3626">
        <v>8.9</v>
      </c>
      <c r="L3626">
        <v>1.3</v>
      </c>
      <c r="M3626">
        <v>2.2999999999999998</v>
      </c>
      <c r="N3626">
        <v>12.6</v>
      </c>
      <c r="O3626">
        <v>15</v>
      </c>
      <c r="P3626">
        <v>0</v>
      </c>
      <c r="Q3626" s="1" t="s">
        <v>31</v>
      </c>
      <c r="R3626" s="1" t="s">
        <v>40</v>
      </c>
      <c r="S3626" s="1" t="s">
        <v>320</v>
      </c>
      <c r="T3626" s="1" t="s">
        <v>34</v>
      </c>
      <c r="U3626" s="1" t="s">
        <v>127</v>
      </c>
      <c r="V3626" s="1" t="s">
        <v>36</v>
      </c>
      <c r="W3626">
        <f t="shared" si="112"/>
        <v>46184.478472222225</v>
      </c>
      <c r="X3626">
        <f t="shared" si="113"/>
        <v>46184.486805555556</v>
      </c>
    </row>
    <row r="3627" spans="1:24" x14ac:dyDescent="0.2">
      <c r="A3627" s="1" t="s">
        <v>7786</v>
      </c>
      <c r="B3627" s="1" t="s">
        <v>7784</v>
      </c>
      <c r="C3627" s="1" t="s">
        <v>7785</v>
      </c>
      <c r="D3627" s="1" t="s">
        <v>7787</v>
      </c>
      <c r="E3627" s="1" t="s">
        <v>26</v>
      </c>
      <c r="F3627" s="1" t="s">
        <v>27</v>
      </c>
      <c r="G3627" s="1" t="s">
        <v>69</v>
      </c>
      <c r="H3627" s="1" t="s">
        <v>39</v>
      </c>
      <c r="I3627" s="1" t="s">
        <v>2465</v>
      </c>
      <c r="J3627">
        <v>6</v>
      </c>
      <c r="K3627">
        <v>11.7</v>
      </c>
      <c r="L3627">
        <v>0.4</v>
      </c>
      <c r="M3627">
        <v>4.2</v>
      </c>
      <c r="N3627">
        <v>16.399999999999999</v>
      </c>
      <c r="O3627">
        <v>12</v>
      </c>
      <c r="P3627">
        <v>0</v>
      </c>
      <c r="Q3627" s="1" t="s">
        <v>31</v>
      </c>
      <c r="R3627" s="1" t="s">
        <v>177</v>
      </c>
      <c r="S3627" s="1" t="s">
        <v>320</v>
      </c>
      <c r="T3627" s="1" t="s">
        <v>34</v>
      </c>
      <c r="U3627" s="1" t="s">
        <v>127</v>
      </c>
      <c r="V3627" s="1" t="s">
        <v>42</v>
      </c>
      <c r="W3627">
        <f t="shared" si="112"/>
        <v>46184.478472222225</v>
      </c>
      <c r="X3627">
        <f t="shared" si="113"/>
        <v>46184.498611111114</v>
      </c>
    </row>
    <row r="3628" spans="1:24" x14ac:dyDescent="0.2">
      <c r="A3628" s="1" t="s">
        <v>7788</v>
      </c>
      <c r="B3628" s="1" t="s">
        <v>7784</v>
      </c>
      <c r="C3628" s="1" t="s">
        <v>7785</v>
      </c>
      <c r="D3628" s="1" t="s">
        <v>7789</v>
      </c>
      <c r="E3628" s="1" t="s">
        <v>26</v>
      </c>
      <c r="F3628" s="1" t="s">
        <v>27</v>
      </c>
      <c r="G3628" s="1" t="s">
        <v>69</v>
      </c>
      <c r="H3628" s="1" t="s">
        <v>45</v>
      </c>
      <c r="I3628" s="1" t="s">
        <v>2465</v>
      </c>
      <c r="J3628">
        <v>6</v>
      </c>
      <c r="K3628">
        <v>8.1999999999999993</v>
      </c>
      <c r="L3628">
        <v>5.3</v>
      </c>
      <c r="M3628">
        <v>2.8</v>
      </c>
      <c r="N3628">
        <v>16.3</v>
      </c>
      <c r="O3628">
        <v>18</v>
      </c>
      <c r="P3628">
        <v>0</v>
      </c>
      <c r="Q3628" s="1" t="s">
        <v>31</v>
      </c>
      <c r="R3628" s="1" t="s">
        <v>75</v>
      </c>
      <c r="S3628" s="1" t="s">
        <v>103</v>
      </c>
      <c r="T3628" s="1" t="s">
        <v>34</v>
      </c>
      <c r="U3628" s="1" t="s">
        <v>127</v>
      </c>
      <c r="V3628" s="1" t="s">
        <v>36</v>
      </c>
      <c r="W3628">
        <f t="shared" si="112"/>
        <v>46184.478472222225</v>
      </c>
      <c r="X3628">
        <f t="shared" si="113"/>
        <v>46184.509722222225</v>
      </c>
    </row>
    <row r="3629" spans="1:24" x14ac:dyDescent="0.2">
      <c r="A3629" s="1" t="s">
        <v>7790</v>
      </c>
      <c r="B3629" s="1" t="s">
        <v>7784</v>
      </c>
      <c r="C3629" s="1" t="s">
        <v>7785</v>
      </c>
      <c r="D3629" s="1" t="s">
        <v>7791</v>
      </c>
      <c r="E3629" s="1" t="s">
        <v>26</v>
      </c>
      <c r="F3629" s="1" t="s">
        <v>50</v>
      </c>
      <c r="G3629" s="1" t="s">
        <v>69</v>
      </c>
      <c r="H3629" s="1" t="s">
        <v>51</v>
      </c>
      <c r="I3629" s="1" t="s">
        <v>2465</v>
      </c>
      <c r="J3629">
        <v>6</v>
      </c>
      <c r="K3629">
        <v>14.2</v>
      </c>
      <c r="L3629">
        <v>7.8</v>
      </c>
      <c r="M3629">
        <v>3.7</v>
      </c>
      <c r="N3629">
        <v>25.7</v>
      </c>
      <c r="O3629">
        <v>26</v>
      </c>
      <c r="P3629">
        <v>0</v>
      </c>
      <c r="Q3629" s="1" t="s">
        <v>31</v>
      </c>
      <c r="R3629" s="1" t="s">
        <v>138</v>
      </c>
      <c r="S3629" s="1" t="s">
        <v>686</v>
      </c>
      <c r="T3629" s="1" t="s">
        <v>34</v>
      </c>
      <c r="U3629" s="1" t="s">
        <v>127</v>
      </c>
      <c r="V3629" s="1" t="s">
        <v>36</v>
      </c>
      <c r="W3629">
        <f t="shared" si="112"/>
        <v>46184.478472222225</v>
      </c>
      <c r="X3629">
        <f t="shared" si="113"/>
        <v>46184.527777777781</v>
      </c>
    </row>
    <row r="3630" spans="1:24" x14ac:dyDescent="0.2">
      <c r="A3630" s="1" t="s">
        <v>7792</v>
      </c>
      <c r="B3630" s="1" t="s">
        <v>7784</v>
      </c>
      <c r="C3630" s="1" t="s">
        <v>7785</v>
      </c>
      <c r="D3630" s="1" t="s">
        <v>7739</v>
      </c>
      <c r="E3630" s="1" t="s">
        <v>26</v>
      </c>
      <c r="F3630" s="1" t="s">
        <v>56</v>
      </c>
      <c r="G3630" s="1" t="s">
        <v>69</v>
      </c>
      <c r="H3630" s="1" t="s">
        <v>57</v>
      </c>
      <c r="I3630" s="1" t="s">
        <v>2465</v>
      </c>
      <c r="J3630">
        <v>6</v>
      </c>
      <c r="K3630">
        <v>11.9</v>
      </c>
      <c r="L3630">
        <v>0.7</v>
      </c>
      <c r="M3630">
        <v>3.5</v>
      </c>
      <c r="N3630">
        <v>16.100000000000001</v>
      </c>
      <c r="O3630">
        <v>18</v>
      </c>
      <c r="P3630">
        <v>0</v>
      </c>
      <c r="Q3630" s="1" t="s">
        <v>31</v>
      </c>
      <c r="R3630" s="1" t="s">
        <v>165</v>
      </c>
      <c r="S3630" s="1" t="s">
        <v>538</v>
      </c>
      <c r="T3630" s="1" t="s">
        <v>34</v>
      </c>
      <c r="U3630" s="1" t="s">
        <v>127</v>
      </c>
      <c r="V3630" s="1" t="s">
        <v>36</v>
      </c>
      <c r="W3630">
        <f t="shared" si="112"/>
        <v>46184.478472222225</v>
      </c>
      <c r="X3630">
        <f t="shared" si="113"/>
        <v>46184.538888888892</v>
      </c>
    </row>
    <row r="3631" spans="1:24" x14ac:dyDescent="0.2">
      <c r="A3631" s="1" t="s">
        <v>7793</v>
      </c>
      <c r="B3631" s="1" t="s">
        <v>7784</v>
      </c>
      <c r="C3631" s="1" t="s">
        <v>7785</v>
      </c>
      <c r="D3631" s="1" t="s">
        <v>7794</v>
      </c>
      <c r="E3631" s="1" t="s">
        <v>26</v>
      </c>
      <c r="F3631" s="1" t="s">
        <v>56</v>
      </c>
      <c r="G3631" s="1" t="s">
        <v>69</v>
      </c>
      <c r="H3631" s="1" t="s">
        <v>62</v>
      </c>
      <c r="I3631" s="1" t="s">
        <v>2465</v>
      </c>
      <c r="J3631">
        <v>6</v>
      </c>
      <c r="K3631">
        <v>5</v>
      </c>
      <c r="L3631">
        <v>0.6</v>
      </c>
      <c r="M3631">
        <v>1.4</v>
      </c>
      <c r="N3631">
        <v>7</v>
      </c>
      <c r="O3631">
        <v>15</v>
      </c>
      <c r="P3631">
        <v>0</v>
      </c>
      <c r="Q3631" s="1" t="s">
        <v>31</v>
      </c>
      <c r="R3631" s="1" t="s">
        <v>243</v>
      </c>
      <c r="S3631" s="1" t="s">
        <v>143</v>
      </c>
      <c r="T3631" s="1" t="s">
        <v>34</v>
      </c>
      <c r="U3631" s="1" t="s">
        <v>127</v>
      </c>
      <c r="V3631" s="1" t="s">
        <v>36</v>
      </c>
      <c r="W3631">
        <f t="shared" si="112"/>
        <v>46184.478472222225</v>
      </c>
      <c r="X3631">
        <f t="shared" si="113"/>
        <v>46184.543749999997</v>
      </c>
    </row>
    <row r="3632" spans="1:24" x14ac:dyDescent="0.2">
      <c r="A3632" s="1" t="s">
        <v>7795</v>
      </c>
      <c r="B3632" s="1" t="s">
        <v>7796</v>
      </c>
      <c r="C3632" s="1" t="s">
        <v>7797</v>
      </c>
      <c r="D3632" s="1" t="s">
        <v>7753</v>
      </c>
      <c r="E3632" s="1" t="s">
        <v>26</v>
      </c>
      <c r="F3632" s="1" t="s">
        <v>27</v>
      </c>
      <c r="G3632" s="1" t="s">
        <v>123</v>
      </c>
      <c r="H3632" s="1" t="s">
        <v>29</v>
      </c>
      <c r="I3632" s="1" t="s">
        <v>2080</v>
      </c>
      <c r="J3632">
        <v>8</v>
      </c>
      <c r="K3632">
        <v>11.4</v>
      </c>
      <c r="L3632">
        <v>0.3</v>
      </c>
      <c r="M3632">
        <v>1.3</v>
      </c>
      <c r="N3632">
        <v>13</v>
      </c>
      <c r="O3632">
        <v>15</v>
      </c>
      <c r="P3632">
        <v>0</v>
      </c>
      <c r="Q3632" s="1" t="s">
        <v>31</v>
      </c>
      <c r="R3632" s="1" t="s">
        <v>233</v>
      </c>
      <c r="S3632" s="1" t="s">
        <v>76</v>
      </c>
      <c r="T3632" s="1" t="s">
        <v>34</v>
      </c>
      <c r="U3632" s="1" t="s">
        <v>127</v>
      </c>
      <c r="V3632" s="1" t="s">
        <v>36</v>
      </c>
      <c r="W3632">
        <f t="shared" si="112"/>
        <v>46184.412499999999</v>
      </c>
      <c r="X3632">
        <f t="shared" si="113"/>
        <v>46184.421527777777</v>
      </c>
    </row>
    <row r="3633" spans="1:24" x14ac:dyDescent="0.2">
      <c r="A3633" s="1" t="s">
        <v>7798</v>
      </c>
      <c r="B3633" s="1" t="s">
        <v>7796</v>
      </c>
      <c r="C3633" s="1" t="s">
        <v>7797</v>
      </c>
      <c r="D3633" s="1" t="s">
        <v>7799</v>
      </c>
      <c r="E3633" s="1" t="s">
        <v>26</v>
      </c>
      <c r="F3633" s="1" t="s">
        <v>27</v>
      </c>
      <c r="G3633" s="1" t="s">
        <v>123</v>
      </c>
      <c r="H3633" s="1" t="s">
        <v>39</v>
      </c>
      <c r="I3633" s="1" t="s">
        <v>2080</v>
      </c>
      <c r="J3633">
        <v>8</v>
      </c>
      <c r="K3633">
        <v>8.4</v>
      </c>
      <c r="L3633">
        <v>0.4</v>
      </c>
      <c r="M3633">
        <v>3.2</v>
      </c>
      <c r="N3633">
        <v>12</v>
      </c>
      <c r="O3633">
        <v>12</v>
      </c>
      <c r="P3633">
        <v>0</v>
      </c>
      <c r="Q3633" s="1" t="s">
        <v>31</v>
      </c>
      <c r="R3633" s="1" t="s">
        <v>173</v>
      </c>
      <c r="S3633" s="1" t="s">
        <v>103</v>
      </c>
      <c r="T3633" s="1" t="s">
        <v>34</v>
      </c>
      <c r="U3633" s="1" t="s">
        <v>127</v>
      </c>
      <c r="V3633" s="1" t="s">
        <v>36</v>
      </c>
      <c r="W3633">
        <f t="shared" si="112"/>
        <v>46184.412499999999</v>
      </c>
      <c r="X3633">
        <f t="shared" si="113"/>
        <v>46184.429861111108</v>
      </c>
    </row>
    <row r="3634" spans="1:24" x14ac:dyDescent="0.2">
      <c r="A3634" s="1" t="s">
        <v>7800</v>
      </c>
      <c r="B3634" s="1" t="s">
        <v>7796</v>
      </c>
      <c r="C3634" s="1" t="s">
        <v>7797</v>
      </c>
      <c r="D3634" s="1" t="s">
        <v>7801</v>
      </c>
      <c r="E3634" s="1" t="s">
        <v>26</v>
      </c>
      <c r="F3634" s="1" t="s">
        <v>27</v>
      </c>
      <c r="G3634" s="1" t="s">
        <v>123</v>
      </c>
      <c r="H3634" s="1" t="s">
        <v>45</v>
      </c>
      <c r="I3634" s="1" t="s">
        <v>2080</v>
      </c>
      <c r="J3634">
        <v>8</v>
      </c>
      <c r="K3634">
        <v>15</v>
      </c>
      <c r="L3634">
        <v>4.4000000000000004</v>
      </c>
      <c r="M3634">
        <v>2.7</v>
      </c>
      <c r="N3634">
        <v>22.1</v>
      </c>
      <c r="O3634">
        <v>18</v>
      </c>
      <c r="P3634">
        <v>0</v>
      </c>
      <c r="Q3634" s="1" t="s">
        <v>31</v>
      </c>
      <c r="R3634" s="1" t="s">
        <v>199</v>
      </c>
      <c r="S3634" s="1" t="s">
        <v>126</v>
      </c>
      <c r="T3634" s="1" t="s">
        <v>34</v>
      </c>
      <c r="U3634" s="1" t="s">
        <v>127</v>
      </c>
      <c r="V3634" s="1" t="s">
        <v>42</v>
      </c>
      <c r="W3634">
        <f t="shared" si="112"/>
        <v>46184.412499999999</v>
      </c>
      <c r="X3634">
        <f t="shared" si="113"/>
        <v>46184.445138888892</v>
      </c>
    </row>
    <row r="3635" spans="1:24" x14ac:dyDescent="0.2">
      <c r="A3635" s="1" t="s">
        <v>7802</v>
      </c>
      <c r="B3635" s="1" t="s">
        <v>7796</v>
      </c>
      <c r="C3635" s="1" t="s">
        <v>7797</v>
      </c>
      <c r="D3635" s="1" t="s">
        <v>7759</v>
      </c>
      <c r="E3635" s="1" t="s">
        <v>26</v>
      </c>
      <c r="F3635" s="1" t="s">
        <v>50</v>
      </c>
      <c r="G3635" s="1" t="s">
        <v>123</v>
      </c>
      <c r="H3635" s="1" t="s">
        <v>51</v>
      </c>
      <c r="I3635" s="1" t="s">
        <v>2080</v>
      </c>
      <c r="J3635">
        <v>8</v>
      </c>
      <c r="K3635">
        <v>15.6</v>
      </c>
      <c r="L3635">
        <v>13</v>
      </c>
      <c r="M3635">
        <v>1.7</v>
      </c>
      <c r="N3635">
        <v>30.3</v>
      </c>
      <c r="O3635">
        <v>26</v>
      </c>
      <c r="P3635">
        <v>0</v>
      </c>
      <c r="Q3635" s="1" t="s">
        <v>31</v>
      </c>
      <c r="R3635" s="1" t="s">
        <v>625</v>
      </c>
      <c r="S3635" s="1" t="s">
        <v>83</v>
      </c>
      <c r="T3635" s="1" t="s">
        <v>34</v>
      </c>
      <c r="U3635" s="1" t="s">
        <v>127</v>
      </c>
      <c r="V3635" s="1" t="s">
        <v>42</v>
      </c>
      <c r="W3635">
        <f t="shared" si="112"/>
        <v>46184.412499999999</v>
      </c>
      <c r="X3635">
        <f t="shared" si="113"/>
        <v>46184.46597222222</v>
      </c>
    </row>
    <row r="3636" spans="1:24" x14ac:dyDescent="0.2">
      <c r="A3636" s="1" t="s">
        <v>7803</v>
      </c>
      <c r="B3636" s="1" t="s">
        <v>7796</v>
      </c>
      <c r="C3636" s="1" t="s">
        <v>7797</v>
      </c>
      <c r="D3636" s="1" t="s">
        <v>7761</v>
      </c>
      <c r="E3636" s="1" t="s">
        <v>26</v>
      </c>
      <c r="F3636" s="1" t="s">
        <v>56</v>
      </c>
      <c r="G3636" s="1" t="s">
        <v>123</v>
      </c>
      <c r="H3636" s="1" t="s">
        <v>57</v>
      </c>
      <c r="I3636" s="1" t="s">
        <v>2080</v>
      </c>
      <c r="J3636">
        <v>8</v>
      </c>
      <c r="K3636">
        <v>9.6999999999999993</v>
      </c>
      <c r="L3636">
        <v>1.4</v>
      </c>
      <c r="M3636">
        <v>2.7</v>
      </c>
      <c r="N3636">
        <v>13.8</v>
      </c>
      <c r="O3636">
        <v>18</v>
      </c>
      <c r="P3636">
        <v>0</v>
      </c>
      <c r="Q3636" s="1" t="s">
        <v>31</v>
      </c>
      <c r="R3636" s="1" t="s">
        <v>407</v>
      </c>
      <c r="S3636" s="1" t="s">
        <v>146</v>
      </c>
      <c r="T3636" s="1" t="s">
        <v>34</v>
      </c>
      <c r="U3636" s="1" t="s">
        <v>127</v>
      </c>
      <c r="V3636" s="1" t="s">
        <v>36</v>
      </c>
      <c r="W3636">
        <f t="shared" si="112"/>
        <v>46184.412499999999</v>
      </c>
      <c r="X3636">
        <f t="shared" si="113"/>
        <v>46184.475694444445</v>
      </c>
    </row>
    <row r="3637" spans="1:24" x14ac:dyDescent="0.2">
      <c r="A3637" s="1" t="s">
        <v>7804</v>
      </c>
      <c r="B3637" s="1" t="s">
        <v>7796</v>
      </c>
      <c r="C3637" s="1" t="s">
        <v>7797</v>
      </c>
      <c r="D3637" s="1" t="s">
        <v>7805</v>
      </c>
      <c r="E3637" s="1" t="s">
        <v>26</v>
      </c>
      <c r="F3637" s="1" t="s">
        <v>56</v>
      </c>
      <c r="G3637" s="1" t="s">
        <v>123</v>
      </c>
      <c r="H3637" s="1" t="s">
        <v>62</v>
      </c>
      <c r="I3637" s="1" t="s">
        <v>2080</v>
      </c>
      <c r="J3637">
        <v>8</v>
      </c>
      <c r="K3637">
        <v>7.8</v>
      </c>
      <c r="L3637">
        <v>0.7</v>
      </c>
      <c r="M3637">
        <v>1.8</v>
      </c>
      <c r="N3637">
        <v>10.3</v>
      </c>
      <c r="O3637">
        <v>15</v>
      </c>
      <c r="P3637">
        <v>0</v>
      </c>
      <c r="Q3637" s="1" t="s">
        <v>31</v>
      </c>
      <c r="R3637" s="1" t="s">
        <v>391</v>
      </c>
      <c r="S3637" s="1" t="s">
        <v>143</v>
      </c>
      <c r="T3637" s="1" t="s">
        <v>34</v>
      </c>
      <c r="U3637" s="1" t="s">
        <v>127</v>
      </c>
      <c r="V3637" s="1" t="s">
        <v>36</v>
      </c>
      <c r="W3637">
        <f t="shared" si="112"/>
        <v>46184.412499999999</v>
      </c>
      <c r="X3637">
        <f t="shared" si="113"/>
        <v>46184.482638888891</v>
      </c>
    </row>
    <row r="3638" spans="1:24" x14ac:dyDescent="0.2">
      <c r="A3638" s="1" t="s">
        <v>7806</v>
      </c>
      <c r="B3638" s="1" t="s">
        <v>7807</v>
      </c>
      <c r="C3638" s="1" t="s">
        <v>7808</v>
      </c>
      <c r="D3638" s="1" t="s">
        <v>7809</v>
      </c>
      <c r="E3638" s="1" t="s">
        <v>26</v>
      </c>
      <c r="F3638" s="1" t="s">
        <v>27</v>
      </c>
      <c r="G3638" s="1" t="s">
        <v>96</v>
      </c>
      <c r="H3638" s="1" t="s">
        <v>29</v>
      </c>
      <c r="I3638" s="1" t="s">
        <v>5205</v>
      </c>
      <c r="J3638">
        <v>1</v>
      </c>
      <c r="K3638">
        <v>8.8000000000000007</v>
      </c>
      <c r="L3638">
        <v>1.3</v>
      </c>
      <c r="M3638">
        <v>2.6</v>
      </c>
      <c r="N3638">
        <v>12.7</v>
      </c>
      <c r="O3638">
        <v>15</v>
      </c>
      <c r="P3638">
        <v>0</v>
      </c>
      <c r="Q3638" s="1" t="s">
        <v>31</v>
      </c>
      <c r="R3638" s="1" t="s">
        <v>75</v>
      </c>
      <c r="S3638" s="1" t="s">
        <v>174</v>
      </c>
      <c r="T3638" s="1" t="s">
        <v>153</v>
      </c>
      <c r="U3638" s="1" t="s">
        <v>251</v>
      </c>
      <c r="V3638" s="1" t="s">
        <v>36</v>
      </c>
      <c r="W3638">
        <f t="shared" si="112"/>
        <v>46184.411111111112</v>
      </c>
      <c r="X3638">
        <f t="shared" si="113"/>
        <v>46184.419444444444</v>
      </c>
    </row>
    <row r="3639" spans="1:24" x14ac:dyDescent="0.2">
      <c r="A3639" s="1" t="s">
        <v>7810</v>
      </c>
      <c r="B3639" s="1" t="s">
        <v>7807</v>
      </c>
      <c r="C3639" s="1" t="s">
        <v>7808</v>
      </c>
      <c r="D3639" s="1" t="s">
        <v>7799</v>
      </c>
      <c r="E3639" s="1" t="s">
        <v>26</v>
      </c>
      <c r="F3639" s="1" t="s">
        <v>27</v>
      </c>
      <c r="G3639" s="1" t="s">
        <v>96</v>
      </c>
      <c r="H3639" s="1" t="s">
        <v>39</v>
      </c>
      <c r="I3639" s="1" t="s">
        <v>5205</v>
      </c>
      <c r="J3639">
        <v>1</v>
      </c>
      <c r="K3639">
        <v>9.8000000000000007</v>
      </c>
      <c r="L3639">
        <v>0.9</v>
      </c>
      <c r="M3639">
        <v>4.4000000000000004</v>
      </c>
      <c r="N3639">
        <v>15.2</v>
      </c>
      <c r="O3639">
        <v>12</v>
      </c>
      <c r="P3639">
        <v>0</v>
      </c>
      <c r="Q3639" s="1" t="s">
        <v>31</v>
      </c>
      <c r="R3639" s="1" t="s">
        <v>173</v>
      </c>
      <c r="S3639" s="1" t="s">
        <v>254</v>
      </c>
      <c r="T3639" s="1" t="s">
        <v>153</v>
      </c>
      <c r="U3639" s="1" t="s">
        <v>251</v>
      </c>
      <c r="V3639" s="1" t="s">
        <v>42</v>
      </c>
      <c r="W3639">
        <f t="shared" si="112"/>
        <v>46184.411111111112</v>
      </c>
      <c r="X3639">
        <f t="shared" si="113"/>
        <v>46184.429861111108</v>
      </c>
    </row>
    <row r="3640" spans="1:24" x14ac:dyDescent="0.2">
      <c r="A3640" s="1" t="s">
        <v>7811</v>
      </c>
      <c r="B3640" s="1" t="s">
        <v>7807</v>
      </c>
      <c r="C3640" s="1" t="s">
        <v>7808</v>
      </c>
      <c r="D3640" s="1" t="s">
        <v>7812</v>
      </c>
      <c r="E3640" s="1" t="s">
        <v>26</v>
      </c>
      <c r="F3640" s="1" t="s">
        <v>27</v>
      </c>
      <c r="G3640" s="1" t="s">
        <v>96</v>
      </c>
      <c r="H3640" s="1" t="s">
        <v>45</v>
      </c>
      <c r="I3640" s="1" t="s">
        <v>5205</v>
      </c>
      <c r="J3640">
        <v>1</v>
      </c>
      <c r="K3640">
        <v>12.6</v>
      </c>
      <c r="L3640">
        <v>5</v>
      </c>
      <c r="M3640">
        <v>3.3</v>
      </c>
      <c r="N3640">
        <v>20.9</v>
      </c>
      <c r="O3640">
        <v>18</v>
      </c>
      <c r="P3640">
        <v>0</v>
      </c>
      <c r="Q3640" s="1" t="s">
        <v>31</v>
      </c>
      <c r="R3640" s="1" t="s">
        <v>32</v>
      </c>
      <c r="S3640" s="1" t="s">
        <v>41</v>
      </c>
      <c r="T3640" s="1" t="s">
        <v>153</v>
      </c>
      <c r="U3640" s="1" t="s">
        <v>251</v>
      </c>
      <c r="V3640" s="1" t="s">
        <v>42</v>
      </c>
      <c r="W3640">
        <f t="shared" si="112"/>
        <v>46184.411111111112</v>
      </c>
      <c r="X3640">
        <f t="shared" si="113"/>
        <v>46184.444444444445</v>
      </c>
    </row>
    <row r="3641" spans="1:24" x14ac:dyDescent="0.2">
      <c r="A3641" s="1" t="s">
        <v>7813</v>
      </c>
      <c r="B3641" s="1" t="s">
        <v>7807</v>
      </c>
      <c r="C3641" s="1" t="s">
        <v>7808</v>
      </c>
      <c r="D3641" s="1" t="s">
        <v>7814</v>
      </c>
      <c r="E3641" s="1" t="s">
        <v>26</v>
      </c>
      <c r="F3641" s="1" t="s">
        <v>50</v>
      </c>
      <c r="G3641" s="1" t="s">
        <v>96</v>
      </c>
      <c r="H3641" s="1" t="s">
        <v>51</v>
      </c>
      <c r="I3641" s="1" t="s">
        <v>5205</v>
      </c>
      <c r="J3641">
        <v>1</v>
      </c>
      <c r="K3641">
        <v>13.1</v>
      </c>
      <c r="L3641">
        <v>11.5</v>
      </c>
      <c r="M3641">
        <v>3.6</v>
      </c>
      <c r="N3641">
        <v>28.3</v>
      </c>
      <c r="O3641">
        <v>26</v>
      </c>
      <c r="P3641">
        <v>0</v>
      </c>
      <c r="Q3641" s="1" t="s">
        <v>31</v>
      </c>
      <c r="R3641" s="1" t="s">
        <v>374</v>
      </c>
      <c r="S3641" s="1" t="s">
        <v>291</v>
      </c>
      <c r="T3641" s="1" t="s">
        <v>153</v>
      </c>
      <c r="U3641" s="1" t="s">
        <v>251</v>
      </c>
      <c r="V3641" s="1" t="s">
        <v>36</v>
      </c>
      <c r="W3641">
        <f t="shared" si="112"/>
        <v>46184.411111111112</v>
      </c>
      <c r="X3641">
        <f t="shared" si="113"/>
        <v>46184.464583333334</v>
      </c>
    </row>
    <row r="3642" spans="1:24" x14ac:dyDescent="0.2">
      <c r="A3642" s="1" t="s">
        <v>7815</v>
      </c>
      <c r="B3642" s="1" t="s">
        <v>7807</v>
      </c>
      <c r="C3642" s="1" t="s">
        <v>7808</v>
      </c>
      <c r="D3642" s="1" t="s">
        <v>7816</v>
      </c>
      <c r="E3642" s="1" t="s">
        <v>26</v>
      </c>
      <c r="F3642" s="1" t="s">
        <v>56</v>
      </c>
      <c r="G3642" s="1" t="s">
        <v>96</v>
      </c>
      <c r="H3642" s="1" t="s">
        <v>57</v>
      </c>
      <c r="I3642" s="1" t="s">
        <v>5205</v>
      </c>
      <c r="J3642">
        <v>1</v>
      </c>
      <c r="K3642">
        <v>9.8000000000000007</v>
      </c>
      <c r="L3642">
        <v>0.9</v>
      </c>
      <c r="M3642">
        <v>1.4</v>
      </c>
      <c r="N3642">
        <v>12.1</v>
      </c>
      <c r="O3642">
        <v>18</v>
      </c>
      <c r="P3642">
        <v>0</v>
      </c>
      <c r="Q3642" s="1" t="s">
        <v>31</v>
      </c>
      <c r="R3642" s="1" t="s">
        <v>90</v>
      </c>
      <c r="S3642" s="1" t="s">
        <v>146</v>
      </c>
      <c r="T3642" s="1" t="s">
        <v>153</v>
      </c>
      <c r="U3642" s="1" t="s">
        <v>251</v>
      </c>
      <c r="V3642" s="1" t="s">
        <v>36</v>
      </c>
      <c r="W3642">
        <f t="shared" si="112"/>
        <v>46184.411111111112</v>
      </c>
      <c r="X3642">
        <f t="shared" si="113"/>
        <v>46184.472916666666</v>
      </c>
    </row>
    <row r="3643" spans="1:24" x14ac:dyDescent="0.2">
      <c r="A3643" s="1" t="s">
        <v>7817</v>
      </c>
      <c r="B3643" s="1" t="s">
        <v>7807</v>
      </c>
      <c r="C3643" s="1" t="s">
        <v>7808</v>
      </c>
      <c r="D3643" s="1" t="s">
        <v>7818</v>
      </c>
      <c r="E3643" s="1" t="s">
        <v>26</v>
      </c>
      <c r="F3643" s="1" t="s">
        <v>56</v>
      </c>
      <c r="G3643" s="1" t="s">
        <v>96</v>
      </c>
      <c r="H3643" s="1" t="s">
        <v>62</v>
      </c>
      <c r="I3643" s="1" t="s">
        <v>5205</v>
      </c>
      <c r="J3643">
        <v>1</v>
      </c>
      <c r="K3643">
        <v>5.7</v>
      </c>
      <c r="L3643">
        <v>0.7</v>
      </c>
      <c r="M3643">
        <v>0.7</v>
      </c>
      <c r="N3643">
        <v>7.1</v>
      </c>
      <c r="O3643">
        <v>15</v>
      </c>
      <c r="P3643">
        <v>0</v>
      </c>
      <c r="Q3643" s="1" t="s">
        <v>31</v>
      </c>
      <c r="R3643" s="1" t="s">
        <v>504</v>
      </c>
      <c r="S3643" s="1" t="s">
        <v>59</v>
      </c>
      <c r="T3643" s="1" t="s">
        <v>153</v>
      </c>
      <c r="U3643" s="1" t="s">
        <v>251</v>
      </c>
      <c r="V3643" s="1" t="s">
        <v>36</v>
      </c>
      <c r="W3643">
        <f t="shared" si="112"/>
        <v>46184.411111111112</v>
      </c>
      <c r="X3643">
        <f t="shared" si="113"/>
        <v>46184.477777777778</v>
      </c>
    </row>
    <row r="3644" spans="1:24" x14ac:dyDescent="0.2">
      <c r="A3644" s="1" t="s">
        <v>7819</v>
      </c>
      <c r="B3644" s="1" t="s">
        <v>7820</v>
      </c>
      <c r="C3644" s="1" t="s">
        <v>7799</v>
      </c>
      <c r="D3644" s="1" t="s">
        <v>7821</v>
      </c>
      <c r="E3644" s="1" t="s">
        <v>26</v>
      </c>
      <c r="F3644" s="1" t="s">
        <v>27</v>
      </c>
      <c r="G3644" s="1" t="s">
        <v>764</v>
      </c>
      <c r="H3644" s="1" t="s">
        <v>29</v>
      </c>
      <c r="I3644" s="1" t="s">
        <v>4129</v>
      </c>
      <c r="J3644">
        <v>1</v>
      </c>
      <c r="K3644">
        <v>11.4</v>
      </c>
      <c r="L3644">
        <v>0.8</v>
      </c>
      <c r="M3644">
        <v>2.5</v>
      </c>
      <c r="N3644">
        <v>14.7</v>
      </c>
      <c r="O3644">
        <v>15</v>
      </c>
      <c r="P3644">
        <v>0</v>
      </c>
      <c r="Q3644" s="1" t="s">
        <v>31</v>
      </c>
      <c r="R3644" s="1" t="s">
        <v>302</v>
      </c>
      <c r="S3644" s="1" t="s">
        <v>196</v>
      </c>
      <c r="T3644" s="1" t="s">
        <v>153</v>
      </c>
      <c r="U3644" s="1" t="s">
        <v>35</v>
      </c>
      <c r="V3644" s="1" t="s">
        <v>36</v>
      </c>
      <c r="W3644">
        <f t="shared" si="112"/>
        <v>46184.429861111108</v>
      </c>
      <c r="X3644">
        <f t="shared" si="113"/>
        <v>46184.439583333333</v>
      </c>
    </row>
    <row r="3645" spans="1:24" x14ac:dyDescent="0.2">
      <c r="A3645" s="1" t="s">
        <v>7822</v>
      </c>
      <c r="B3645" s="1" t="s">
        <v>7820</v>
      </c>
      <c r="C3645" s="1" t="s">
        <v>7799</v>
      </c>
      <c r="D3645" s="1" t="s">
        <v>7823</v>
      </c>
      <c r="E3645" s="1" t="s">
        <v>26</v>
      </c>
      <c r="F3645" s="1" t="s">
        <v>27</v>
      </c>
      <c r="G3645" s="1" t="s">
        <v>764</v>
      </c>
      <c r="H3645" s="1" t="s">
        <v>39</v>
      </c>
      <c r="I3645" s="1" t="s">
        <v>4129</v>
      </c>
      <c r="J3645">
        <v>1</v>
      </c>
      <c r="K3645">
        <v>9.5</v>
      </c>
      <c r="L3645">
        <v>0.3</v>
      </c>
      <c r="M3645">
        <v>4.9000000000000004</v>
      </c>
      <c r="N3645">
        <v>14.7</v>
      </c>
      <c r="O3645">
        <v>12</v>
      </c>
      <c r="P3645">
        <v>0</v>
      </c>
      <c r="Q3645" s="1" t="s">
        <v>31</v>
      </c>
      <c r="R3645" s="1" t="s">
        <v>134</v>
      </c>
      <c r="S3645" s="1" t="s">
        <v>156</v>
      </c>
      <c r="T3645" s="1" t="s">
        <v>153</v>
      </c>
      <c r="U3645" s="1" t="s">
        <v>35</v>
      </c>
      <c r="V3645" s="1" t="s">
        <v>42</v>
      </c>
      <c r="W3645">
        <f t="shared" si="112"/>
        <v>46184.429861111108</v>
      </c>
      <c r="X3645">
        <f t="shared" si="113"/>
        <v>46184.45</v>
      </c>
    </row>
    <row r="3646" spans="1:24" x14ac:dyDescent="0.2">
      <c r="A3646" s="1" t="s">
        <v>7824</v>
      </c>
      <c r="B3646" s="1" t="s">
        <v>7820</v>
      </c>
      <c r="C3646" s="1" t="s">
        <v>7799</v>
      </c>
      <c r="D3646" s="1" t="s">
        <v>7825</v>
      </c>
      <c r="E3646" s="1" t="s">
        <v>26</v>
      </c>
      <c r="F3646" s="1" t="s">
        <v>27</v>
      </c>
      <c r="G3646" s="1" t="s">
        <v>764</v>
      </c>
      <c r="H3646" s="1" t="s">
        <v>45</v>
      </c>
      <c r="I3646" s="1" t="s">
        <v>4129</v>
      </c>
      <c r="J3646">
        <v>1</v>
      </c>
      <c r="K3646">
        <v>10.8</v>
      </c>
      <c r="L3646">
        <v>4.4000000000000004</v>
      </c>
      <c r="M3646">
        <v>2.4</v>
      </c>
      <c r="N3646">
        <v>17.7</v>
      </c>
      <c r="O3646">
        <v>18</v>
      </c>
      <c r="P3646">
        <v>0</v>
      </c>
      <c r="Q3646" s="1" t="s">
        <v>31</v>
      </c>
      <c r="R3646" s="1" t="s">
        <v>340</v>
      </c>
      <c r="S3646" s="1" t="s">
        <v>174</v>
      </c>
      <c r="T3646" s="1" t="s">
        <v>153</v>
      </c>
      <c r="U3646" s="1" t="s">
        <v>35</v>
      </c>
      <c r="V3646" s="1" t="s">
        <v>36</v>
      </c>
      <c r="W3646">
        <f t="shared" si="112"/>
        <v>46184.429861111108</v>
      </c>
      <c r="X3646">
        <f t="shared" si="113"/>
        <v>46184.462500000001</v>
      </c>
    </row>
    <row r="3647" spans="1:24" x14ac:dyDescent="0.2">
      <c r="A3647" s="1" t="s">
        <v>7826</v>
      </c>
      <c r="B3647" s="1" t="s">
        <v>7820</v>
      </c>
      <c r="C3647" s="1" t="s">
        <v>7799</v>
      </c>
      <c r="D3647" s="1" t="s">
        <v>7827</v>
      </c>
      <c r="E3647" s="1" t="s">
        <v>26</v>
      </c>
      <c r="F3647" s="1" t="s">
        <v>50</v>
      </c>
      <c r="G3647" s="1" t="s">
        <v>764</v>
      </c>
      <c r="H3647" s="1" t="s">
        <v>51</v>
      </c>
      <c r="I3647" s="1" t="s">
        <v>4129</v>
      </c>
      <c r="J3647">
        <v>1</v>
      </c>
      <c r="K3647">
        <v>13.7</v>
      </c>
      <c r="L3647">
        <v>9.9</v>
      </c>
      <c r="M3647">
        <v>3.4</v>
      </c>
      <c r="N3647">
        <v>27</v>
      </c>
      <c r="O3647">
        <v>26</v>
      </c>
      <c r="P3647">
        <v>0</v>
      </c>
      <c r="Q3647" s="1" t="s">
        <v>31</v>
      </c>
      <c r="R3647" s="1" t="s">
        <v>82</v>
      </c>
      <c r="S3647" s="1" t="s">
        <v>110</v>
      </c>
      <c r="T3647" s="1" t="s">
        <v>153</v>
      </c>
      <c r="U3647" s="1" t="s">
        <v>35</v>
      </c>
      <c r="V3647" s="1" t="s">
        <v>36</v>
      </c>
      <c r="W3647">
        <f t="shared" si="112"/>
        <v>46184.429861111108</v>
      </c>
      <c r="X3647">
        <f t="shared" si="113"/>
        <v>46184.481249999997</v>
      </c>
    </row>
    <row r="3648" spans="1:24" x14ac:dyDescent="0.2">
      <c r="A3648" s="1" t="s">
        <v>7828</v>
      </c>
      <c r="B3648" s="1" t="s">
        <v>7820</v>
      </c>
      <c r="C3648" s="1" t="s">
        <v>7799</v>
      </c>
      <c r="D3648" s="1" t="s">
        <v>7829</v>
      </c>
      <c r="E3648" s="1" t="s">
        <v>26</v>
      </c>
      <c r="F3648" s="1" t="s">
        <v>56</v>
      </c>
      <c r="G3648" s="1" t="s">
        <v>764</v>
      </c>
      <c r="H3648" s="1" t="s">
        <v>57</v>
      </c>
      <c r="I3648" s="1" t="s">
        <v>4129</v>
      </c>
      <c r="J3648">
        <v>1</v>
      </c>
      <c r="K3648">
        <v>9.5</v>
      </c>
      <c r="L3648">
        <v>1.4</v>
      </c>
      <c r="M3648">
        <v>1.2</v>
      </c>
      <c r="N3648">
        <v>12.1</v>
      </c>
      <c r="O3648">
        <v>18</v>
      </c>
      <c r="P3648">
        <v>0</v>
      </c>
      <c r="Q3648" s="1" t="s">
        <v>31</v>
      </c>
      <c r="R3648" s="1" t="s">
        <v>391</v>
      </c>
      <c r="S3648" s="1" t="s">
        <v>262</v>
      </c>
      <c r="T3648" s="1" t="s">
        <v>153</v>
      </c>
      <c r="U3648" s="1" t="s">
        <v>35</v>
      </c>
      <c r="V3648" s="1" t="s">
        <v>36</v>
      </c>
      <c r="W3648">
        <f t="shared" si="112"/>
        <v>46184.429861111108</v>
      </c>
      <c r="X3648">
        <f t="shared" si="113"/>
        <v>46184.489583333336</v>
      </c>
    </row>
    <row r="3649" spans="1:24" x14ac:dyDescent="0.2">
      <c r="A3649" s="1" t="s">
        <v>7830</v>
      </c>
      <c r="B3649" s="1" t="s">
        <v>7820</v>
      </c>
      <c r="C3649" s="1" t="s">
        <v>7799</v>
      </c>
      <c r="D3649" s="1" t="s">
        <v>7831</v>
      </c>
      <c r="E3649" s="1" t="s">
        <v>26</v>
      </c>
      <c r="F3649" s="1" t="s">
        <v>56</v>
      </c>
      <c r="G3649" s="1" t="s">
        <v>764</v>
      </c>
      <c r="H3649" s="1" t="s">
        <v>62</v>
      </c>
      <c r="I3649" s="1" t="s">
        <v>4129</v>
      </c>
      <c r="J3649">
        <v>1</v>
      </c>
      <c r="K3649">
        <v>7.3</v>
      </c>
      <c r="L3649">
        <v>0.5</v>
      </c>
      <c r="M3649">
        <v>1.8</v>
      </c>
      <c r="N3649">
        <v>9.6</v>
      </c>
      <c r="O3649">
        <v>15</v>
      </c>
      <c r="P3649">
        <v>0</v>
      </c>
      <c r="Q3649" s="1" t="s">
        <v>31</v>
      </c>
      <c r="R3649" s="1" t="s">
        <v>63</v>
      </c>
      <c r="S3649" s="1" t="s">
        <v>228</v>
      </c>
      <c r="T3649" s="1" t="s">
        <v>153</v>
      </c>
      <c r="U3649" s="1" t="s">
        <v>35</v>
      </c>
      <c r="V3649" s="1" t="s">
        <v>36</v>
      </c>
      <c r="W3649">
        <f t="shared" si="112"/>
        <v>46184.429861111108</v>
      </c>
      <c r="X3649">
        <f t="shared" si="113"/>
        <v>46184.495833333334</v>
      </c>
    </row>
    <row r="3650" spans="1:24" x14ac:dyDescent="0.2">
      <c r="A3650" s="1" t="s">
        <v>7832</v>
      </c>
      <c r="B3650" s="1" t="s">
        <v>7833</v>
      </c>
      <c r="C3650" s="1" t="s">
        <v>7801</v>
      </c>
      <c r="D3650" s="1" t="s">
        <v>7834</v>
      </c>
      <c r="E3650" s="1" t="s">
        <v>26</v>
      </c>
      <c r="F3650" s="1" t="s">
        <v>27</v>
      </c>
      <c r="G3650" s="1" t="s">
        <v>194</v>
      </c>
      <c r="H3650" s="1" t="s">
        <v>29</v>
      </c>
      <c r="I3650" s="1" t="s">
        <v>1010</v>
      </c>
      <c r="J3650">
        <v>1</v>
      </c>
      <c r="K3650">
        <v>11</v>
      </c>
      <c r="L3650">
        <v>0.6</v>
      </c>
      <c r="M3650">
        <v>3.2</v>
      </c>
      <c r="N3650">
        <v>14.9</v>
      </c>
      <c r="O3650">
        <v>15</v>
      </c>
      <c r="P3650">
        <v>0</v>
      </c>
      <c r="Q3650" s="1" t="s">
        <v>31</v>
      </c>
      <c r="R3650" s="1" t="s">
        <v>32</v>
      </c>
      <c r="S3650" s="1" t="s">
        <v>76</v>
      </c>
      <c r="T3650" s="1" t="s">
        <v>34</v>
      </c>
      <c r="U3650" s="1" t="s">
        <v>127</v>
      </c>
      <c r="V3650" s="1" t="s">
        <v>36</v>
      </c>
      <c r="W3650">
        <f t="shared" ref="W3650:W3713" si="114">DATEVALUE(MID(C3650,1,10))+TIMEVALUE(MID(C3650,12,8))</f>
        <v>46184.445138888892</v>
      </c>
      <c r="X3650">
        <f t="shared" ref="X3650:X3713" si="115">DATEVALUE(MID(D3650,1,10))+TIMEVALUE(MID(D3650,12,8))</f>
        <v>46184.454861111109</v>
      </c>
    </row>
    <row r="3651" spans="1:24" x14ac:dyDescent="0.2">
      <c r="A3651" s="1" t="s">
        <v>7835</v>
      </c>
      <c r="B3651" s="1" t="s">
        <v>7833</v>
      </c>
      <c r="C3651" s="1" t="s">
        <v>7801</v>
      </c>
      <c r="D3651" s="1" t="s">
        <v>7759</v>
      </c>
      <c r="E3651" s="1" t="s">
        <v>26</v>
      </c>
      <c r="F3651" s="1" t="s">
        <v>27</v>
      </c>
      <c r="G3651" s="1" t="s">
        <v>194</v>
      </c>
      <c r="H3651" s="1" t="s">
        <v>39</v>
      </c>
      <c r="I3651" s="1" t="s">
        <v>1010</v>
      </c>
      <c r="J3651">
        <v>1</v>
      </c>
      <c r="K3651">
        <v>9.4</v>
      </c>
      <c r="L3651">
        <v>0.6</v>
      </c>
      <c r="M3651">
        <v>5.7</v>
      </c>
      <c r="N3651">
        <v>15.7</v>
      </c>
      <c r="O3651">
        <v>12</v>
      </c>
      <c r="P3651">
        <v>0</v>
      </c>
      <c r="Q3651" s="1" t="s">
        <v>31</v>
      </c>
      <c r="R3651" s="1" t="s">
        <v>32</v>
      </c>
      <c r="S3651" s="1" t="s">
        <v>156</v>
      </c>
      <c r="T3651" s="1" t="s">
        <v>34</v>
      </c>
      <c r="U3651" s="1" t="s">
        <v>127</v>
      </c>
      <c r="V3651" s="1" t="s">
        <v>42</v>
      </c>
      <c r="W3651">
        <f t="shared" si="114"/>
        <v>46184.445138888892</v>
      </c>
      <c r="X3651">
        <f t="shared" si="115"/>
        <v>46184.46597222222</v>
      </c>
    </row>
    <row r="3652" spans="1:24" x14ac:dyDescent="0.2">
      <c r="A3652" s="1" t="s">
        <v>7836</v>
      </c>
      <c r="B3652" s="1" t="s">
        <v>7833</v>
      </c>
      <c r="C3652" s="1" t="s">
        <v>7801</v>
      </c>
      <c r="D3652" s="1" t="s">
        <v>7827</v>
      </c>
      <c r="E3652" s="1" t="s">
        <v>26</v>
      </c>
      <c r="F3652" s="1" t="s">
        <v>27</v>
      </c>
      <c r="G3652" s="1" t="s">
        <v>194</v>
      </c>
      <c r="H3652" s="1" t="s">
        <v>45</v>
      </c>
      <c r="I3652" s="1" t="s">
        <v>1010</v>
      </c>
      <c r="J3652">
        <v>1</v>
      </c>
      <c r="K3652">
        <v>13.9</v>
      </c>
      <c r="L3652">
        <v>5.5</v>
      </c>
      <c r="M3652">
        <v>2.2000000000000002</v>
      </c>
      <c r="N3652">
        <v>21.6</v>
      </c>
      <c r="O3652">
        <v>18</v>
      </c>
      <c r="P3652">
        <v>0</v>
      </c>
      <c r="Q3652" s="1" t="s">
        <v>31</v>
      </c>
      <c r="R3652" s="1" t="s">
        <v>134</v>
      </c>
      <c r="S3652" s="1" t="s">
        <v>33</v>
      </c>
      <c r="T3652" s="1" t="s">
        <v>34</v>
      </c>
      <c r="U3652" s="1" t="s">
        <v>127</v>
      </c>
      <c r="V3652" s="1" t="s">
        <v>42</v>
      </c>
      <c r="W3652">
        <f t="shared" si="114"/>
        <v>46184.445138888892</v>
      </c>
      <c r="X3652">
        <f t="shared" si="115"/>
        <v>46184.481249999997</v>
      </c>
    </row>
    <row r="3653" spans="1:24" x14ac:dyDescent="0.2">
      <c r="A3653" s="1" t="s">
        <v>7837</v>
      </c>
      <c r="B3653" s="1" t="s">
        <v>7833</v>
      </c>
      <c r="C3653" s="1" t="s">
        <v>7801</v>
      </c>
      <c r="D3653" s="1" t="s">
        <v>7838</v>
      </c>
      <c r="E3653" s="1" t="s">
        <v>26</v>
      </c>
      <c r="F3653" s="1" t="s">
        <v>50</v>
      </c>
      <c r="G3653" s="1" t="s">
        <v>194</v>
      </c>
      <c r="H3653" s="1" t="s">
        <v>51</v>
      </c>
      <c r="I3653" s="1" t="s">
        <v>1010</v>
      </c>
      <c r="J3653">
        <v>1</v>
      </c>
      <c r="K3653">
        <v>12.5</v>
      </c>
      <c r="L3653">
        <v>13.9</v>
      </c>
      <c r="M3653">
        <v>3.8</v>
      </c>
      <c r="N3653">
        <v>30.1</v>
      </c>
      <c r="O3653">
        <v>26</v>
      </c>
      <c r="P3653">
        <v>0</v>
      </c>
      <c r="Q3653" s="1" t="s">
        <v>31</v>
      </c>
      <c r="R3653" s="1" t="s">
        <v>374</v>
      </c>
      <c r="S3653" s="1" t="s">
        <v>110</v>
      </c>
      <c r="T3653" s="1" t="s">
        <v>34</v>
      </c>
      <c r="U3653" s="1" t="s">
        <v>127</v>
      </c>
      <c r="V3653" s="1" t="s">
        <v>42</v>
      </c>
      <c r="W3653">
        <f t="shared" si="114"/>
        <v>46184.445138888892</v>
      </c>
      <c r="X3653">
        <f t="shared" si="115"/>
        <v>46184.502083333333</v>
      </c>
    </row>
    <row r="3654" spans="1:24" x14ac:dyDescent="0.2">
      <c r="A3654" s="1" t="s">
        <v>7839</v>
      </c>
      <c r="B3654" s="1" t="s">
        <v>7833</v>
      </c>
      <c r="C3654" s="1" t="s">
        <v>7801</v>
      </c>
      <c r="D3654" s="1" t="s">
        <v>7735</v>
      </c>
      <c r="E3654" s="1" t="s">
        <v>26</v>
      </c>
      <c r="F3654" s="1" t="s">
        <v>56</v>
      </c>
      <c r="G3654" s="1" t="s">
        <v>194</v>
      </c>
      <c r="H3654" s="1" t="s">
        <v>57</v>
      </c>
      <c r="I3654" s="1" t="s">
        <v>1010</v>
      </c>
      <c r="J3654">
        <v>1</v>
      </c>
      <c r="K3654">
        <v>9.4</v>
      </c>
      <c r="L3654">
        <v>0.3</v>
      </c>
      <c r="M3654">
        <v>2</v>
      </c>
      <c r="N3654">
        <v>11.7</v>
      </c>
      <c r="O3654">
        <v>18</v>
      </c>
      <c r="P3654">
        <v>0</v>
      </c>
      <c r="Q3654" s="1" t="s">
        <v>31</v>
      </c>
      <c r="R3654" s="1" t="s">
        <v>117</v>
      </c>
      <c r="S3654" s="1" t="s">
        <v>87</v>
      </c>
      <c r="T3654" s="1" t="s">
        <v>34</v>
      </c>
      <c r="U3654" s="1" t="s">
        <v>127</v>
      </c>
      <c r="V3654" s="1" t="s">
        <v>36</v>
      </c>
      <c r="W3654">
        <f t="shared" si="114"/>
        <v>46184.445138888892</v>
      </c>
      <c r="X3654">
        <f t="shared" si="115"/>
        <v>46184.510416666664</v>
      </c>
    </row>
    <row r="3655" spans="1:24" x14ac:dyDescent="0.2">
      <c r="A3655" s="1" t="s">
        <v>7840</v>
      </c>
      <c r="B3655" s="1" t="s">
        <v>7833</v>
      </c>
      <c r="C3655" s="1" t="s">
        <v>7801</v>
      </c>
      <c r="D3655" s="1" t="s">
        <v>7841</v>
      </c>
      <c r="E3655" s="1" t="s">
        <v>26</v>
      </c>
      <c r="F3655" s="1" t="s">
        <v>56</v>
      </c>
      <c r="G3655" s="1" t="s">
        <v>194</v>
      </c>
      <c r="H3655" s="1" t="s">
        <v>62</v>
      </c>
      <c r="I3655" s="1" t="s">
        <v>1010</v>
      </c>
      <c r="J3655">
        <v>1</v>
      </c>
      <c r="K3655">
        <v>8.6999999999999993</v>
      </c>
      <c r="L3655">
        <v>0.2</v>
      </c>
      <c r="M3655">
        <v>2.8</v>
      </c>
      <c r="N3655">
        <v>11.6</v>
      </c>
      <c r="O3655">
        <v>15</v>
      </c>
      <c r="P3655">
        <v>0</v>
      </c>
      <c r="Q3655" s="1" t="s">
        <v>31</v>
      </c>
      <c r="R3655" s="1" t="s">
        <v>207</v>
      </c>
      <c r="S3655" s="1" t="s">
        <v>538</v>
      </c>
      <c r="T3655" s="1" t="s">
        <v>34</v>
      </c>
      <c r="U3655" s="1" t="s">
        <v>127</v>
      </c>
      <c r="V3655" s="1" t="s">
        <v>36</v>
      </c>
      <c r="W3655">
        <f t="shared" si="114"/>
        <v>46184.445138888892</v>
      </c>
      <c r="X3655">
        <f t="shared" si="115"/>
        <v>46184.518055555556</v>
      </c>
    </row>
    <row r="3656" spans="1:24" x14ac:dyDescent="0.2">
      <c r="A3656" s="1" t="s">
        <v>7842</v>
      </c>
      <c r="B3656" s="1" t="s">
        <v>7843</v>
      </c>
      <c r="C3656" s="1" t="s">
        <v>7844</v>
      </c>
      <c r="D3656" s="1" t="s">
        <v>7845</v>
      </c>
      <c r="E3656" s="1" t="s">
        <v>26</v>
      </c>
      <c r="F3656" s="1" t="s">
        <v>27</v>
      </c>
      <c r="G3656" s="1" t="s">
        <v>96</v>
      </c>
      <c r="H3656" s="1" t="s">
        <v>29</v>
      </c>
      <c r="I3656" s="1" t="s">
        <v>2766</v>
      </c>
      <c r="J3656">
        <v>11</v>
      </c>
      <c r="K3656">
        <v>8.1</v>
      </c>
      <c r="L3656">
        <v>0.6</v>
      </c>
      <c r="M3656">
        <v>1.5</v>
      </c>
      <c r="N3656">
        <v>10.3</v>
      </c>
      <c r="O3656">
        <v>15</v>
      </c>
      <c r="P3656">
        <v>0</v>
      </c>
      <c r="Q3656" s="1" t="s">
        <v>31</v>
      </c>
      <c r="R3656" s="1" t="s">
        <v>98</v>
      </c>
      <c r="S3656" s="1" t="s">
        <v>79</v>
      </c>
      <c r="T3656" s="1" t="s">
        <v>34</v>
      </c>
      <c r="U3656" s="1" t="s">
        <v>251</v>
      </c>
      <c r="V3656" s="1" t="s">
        <v>36</v>
      </c>
      <c r="W3656">
        <f t="shared" si="114"/>
        <v>46184.436805555553</v>
      </c>
      <c r="X3656">
        <f t="shared" si="115"/>
        <v>46184.443749999999</v>
      </c>
    </row>
    <row r="3657" spans="1:24" x14ac:dyDescent="0.2">
      <c r="A3657" s="1" t="s">
        <v>7846</v>
      </c>
      <c r="B3657" s="1" t="s">
        <v>7843</v>
      </c>
      <c r="C3657" s="1" t="s">
        <v>7844</v>
      </c>
      <c r="D3657" s="1" t="s">
        <v>7834</v>
      </c>
      <c r="E3657" s="1" t="s">
        <v>26</v>
      </c>
      <c r="F3657" s="1" t="s">
        <v>27</v>
      </c>
      <c r="G3657" s="1" t="s">
        <v>96</v>
      </c>
      <c r="H3657" s="1" t="s">
        <v>39</v>
      </c>
      <c r="I3657" s="1" t="s">
        <v>2766</v>
      </c>
      <c r="J3657">
        <v>11</v>
      </c>
      <c r="K3657">
        <v>11.8</v>
      </c>
      <c r="L3657">
        <v>0.5</v>
      </c>
      <c r="M3657">
        <v>3.6</v>
      </c>
      <c r="N3657">
        <v>15.9</v>
      </c>
      <c r="O3657">
        <v>12</v>
      </c>
      <c r="P3657">
        <v>0</v>
      </c>
      <c r="Q3657" s="1" t="s">
        <v>31</v>
      </c>
      <c r="R3657" s="1" t="s">
        <v>134</v>
      </c>
      <c r="S3657" s="1" t="s">
        <v>196</v>
      </c>
      <c r="T3657" s="1" t="s">
        <v>34</v>
      </c>
      <c r="U3657" s="1" t="s">
        <v>251</v>
      </c>
      <c r="V3657" s="1" t="s">
        <v>42</v>
      </c>
      <c r="W3657">
        <f t="shared" si="114"/>
        <v>46184.436805555553</v>
      </c>
      <c r="X3657">
        <f t="shared" si="115"/>
        <v>46184.454861111109</v>
      </c>
    </row>
    <row r="3658" spans="1:24" x14ac:dyDescent="0.2">
      <c r="A3658" s="1" t="s">
        <v>7847</v>
      </c>
      <c r="B3658" s="1" t="s">
        <v>7843</v>
      </c>
      <c r="C3658" s="1" t="s">
        <v>7844</v>
      </c>
      <c r="D3658" s="1" t="s">
        <v>7848</v>
      </c>
      <c r="E3658" s="1" t="s">
        <v>26</v>
      </c>
      <c r="F3658" s="1" t="s">
        <v>27</v>
      </c>
      <c r="G3658" s="1" t="s">
        <v>96</v>
      </c>
      <c r="H3658" s="1" t="s">
        <v>45</v>
      </c>
      <c r="I3658" s="1" t="s">
        <v>2766</v>
      </c>
      <c r="J3658">
        <v>11</v>
      </c>
      <c r="K3658">
        <v>11.9</v>
      </c>
      <c r="L3658">
        <v>6.6</v>
      </c>
      <c r="M3658">
        <v>2.7</v>
      </c>
      <c r="N3658">
        <v>21.3</v>
      </c>
      <c r="O3658">
        <v>18</v>
      </c>
      <c r="P3658">
        <v>0</v>
      </c>
      <c r="Q3658" s="1" t="s">
        <v>31</v>
      </c>
      <c r="R3658" s="1" t="s">
        <v>40</v>
      </c>
      <c r="S3658" s="1" t="s">
        <v>103</v>
      </c>
      <c r="T3658" s="1" t="s">
        <v>34</v>
      </c>
      <c r="U3658" s="1" t="s">
        <v>251</v>
      </c>
      <c r="V3658" s="1" t="s">
        <v>42</v>
      </c>
      <c r="W3658">
        <f t="shared" si="114"/>
        <v>46184.436805555553</v>
      </c>
      <c r="X3658">
        <f t="shared" si="115"/>
        <v>46184.469444444447</v>
      </c>
    </row>
    <row r="3659" spans="1:24" x14ac:dyDescent="0.2">
      <c r="A3659" s="1" t="s">
        <v>7849</v>
      </c>
      <c r="B3659" s="1" t="s">
        <v>7843</v>
      </c>
      <c r="C3659" s="1" t="s">
        <v>7844</v>
      </c>
      <c r="D3659" s="1" t="s">
        <v>7763</v>
      </c>
      <c r="E3659" s="1" t="s">
        <v>26</v>
      </c>
      <c r="F3659" s="1" t="s">
        <v>50</v>
      </c>
      <c r="G3659" s="1" t="s">
        <v>96</v>
      </c>
      <c r="H3659" s="1" t="s">
        <v>51</v>
      </c>
      <c r="I3659" s="1" t="s">
        <v>2766</v>
      </c>
      <c r="J3659">
        <v>11</v>
      </c>
      <c r="K3659">
        <v>12.7</v>
      </c>
      <c r="L3659">
        <v>10.4</v>
      </c>
      <c r="M3659">
        <v>2.4</v>
      </c>
      <c r="N3659">
        <v>25.5</v>
      </c>
      <c r="O3659">
        <v>26</v>
      </c>
      <c r="P3659">
        <v>0</v>
      </c>
      <c r="Q3659" s="1" t="s">
        <v>31</v>
      </c>
      <c r="R3659" s="1" t="s">
        <v>358</v>
      </c>
      <c r="S3659" s="1" t="s">
        <v>403</v>
      </c>
      <c r="T3659" s="1" t="s">
        <v>34</v>
      </c>
      <c r="U3659" s="1" t="s">
        <v>251</v>
      </c>
      <c r="V3659" s="1" t="s">
        <v>36</v>
      </c>
      <c r="W3659">
        <f t="shared" si="114"/>
        <v>46184.436805555553</v>
      </c>
      <c r="X3659">
        <f t="shared" si="115"/>
        <v>46184.487500000003</v>
      </c>
    </row>
    <row r="3660" spans="1:24" x14ac:dyDescent="0.2">
      <c r="A3660" s="1" t="s">
        <v>7850</v>
      </c>
      <c r="B3660" s="1" t="s">
        <v>7843</v>
      </c>
      <c r="C3660" s="1" t="s">
        <v>7844</v>
      </c>
      <c r="D3660" s="1" t="s">
        <v>7851</v>
      </c>
      <c r="E3660" s="1" t="s">
        <v>26</v>
      </c>
      <c r="F3660" s="1" t="s">
        <v>56</v>
      </c>
      <c r="G3660" s="1" t="s">
        <v>96</v>
      </c>
      <c r="H3660" s="1" t="s">
        <v>57</v>
      </c>
      <c r="I3660" s="1" t="s">
        <v>2766</v>
      </c>
      <c r="J3660">
        <v>11</v>
      </c>
      <c r="K3660">
        <v>9.8000000000000007</v>
      </c>
      <c r="L3660">
        <v>1.3</v>
      </c>
      <c r="M3660">
        <v>4</v>
      </c>
      <c r="N3660">
        <v>15.1</v>
      </c>
      <c r="O3660">
        <v>18</v>
      </c>
      <c r="P3660">
        <v>0</v>
      </c>
      <c r="Q3660" s="1" t="s">
        <v>31</v>
      </c>
      <c r="R3660" s="1" t="s">
        <v>391</v>
      </c>
      <c r="S3660" s="1" t="s">
        <v>146</v>
      </c>
      <c r="T3660" s="1" t="s">
        <v>34</v>
      </c>
      <c r="U3660" s="1" t="s">
        <v>251</v>
      </c>
      <c r="V3660" s="1" t="s">
        <v>36</v>
      </c>
      <c r="W3660">
        <f t="shared" si="114"/>
        <v>46184.436805555553</v>
      </c>
      <c r="X3660">
        <f t="shared" si="115"/>
        <v>46184.497916666667</v>
      </c>
    </row>
    <row r="3661" spans="1:24" x14ac:dyDescent="0.2">
      <c r="A3661" s="1" t="s">
        <v>7852</v>
      </c>
      <c r="B3661" s="1" t="s">
        <v>7843</v>
      </c>
      <c r="C3661" s="1" t="s">
        <v>7844</v>
      </c>
      <c r="D3661" s="1" t="s">
        <v>7838</v>
      </c>
      <c r="E3661" s="1" t="s">
        <v>26</v>
      </c>
      <c r="F3661" s="1" t="s">
        <v>56</v>
      </c>
      <c r="G3661" s="1" t="s">
        <v>96</v>
      </c>
      <c r="H3661" s="1" t="s">
        <v>62</v>
      </c>
      <c r="I3661" s="1" t="s">
        <v>2766</v>
      </c>
      <c r="J3661">
        <v>11</v>
      </c>
      <c r="K3661">
        <v>5.2</v>
      </c>
      <c r="L3661">
        <v>0.5</v>
      </c>
      <c r="M3661">
        <v>1</v>
      </c>
      <c r="N3661">
        <v>6.7</v>
      </c>
      <c r="O3661">
        <v>15</v>
      </c>
      <c r="P3661">
        <v>0</v>
      </c>
      <c r="Q3661" s="1" t="s">
        <v>31</v>
      </c>
      <c r="R3661" s="1" t="s">
        <v>279</v>
      </c>
      <c r="S3661" s="1" t="s">
        <v>91</v>
      </c>
      <c r="T3661" s="1" t="s">
        <v>34</v>
      </c>
      <c r="U3661" s="1" t="s">
        <v>251</v>
      </c>
      <c r="V3661" s="1" t="s">
        <v>36</v>
      </c>
      <c r="W3661">
        <f t="shared" si="114"/>
        <v>46184.436805555553</v>
      </c>
      <c r="X3661">
        <f t="shared" si="115"/>
        <v>46184.502083333333</v>
      </c>
    </row>
    <row r="3662" spans="1:24" x14ac:dyDescent="0.2">
      <c r="A3662" s="1" t="s">
        <v>7853</v>
      </c>
      <c r="B3662" s="1" t="s">
        <v>7854</v>
      </c>
      <c r="C3662" s="1" t="s">
        <v>7816</v>
      </c>
      <c r="D3662" s="1" t="s">
        <v>7827</v>
      </c>
      <c r="E3662" s="1" t="s">
        <v>26</v>
      </c>
      <c r="F3662" s="1" t="s">
        <v>27</v>
      </c>
      <c r="G3662" s="1" t="s">
        <v>249</v>
      </c>
      <c r="H3662" s="1" t="s">
        <v>29</v>
      </c>
      <c r="I3662" s="1" t="s">
        <v>857</v>
      </c>
      <c r="J3662">
        <v>8</v>
      </c>
      <c r="K3662">
        <v>9.4</v>
      </c>
      <c r="L3662">
        <v>0.6</v>
      </c>
      <c r="M3662">
        <v>2.2999999999999998</v>
      </c>
      <c r="N3662">
        <v>12.3</v>
      </c>
      <c r="O3662">
        <v>15</v>
      </c>
      <c r="P3662">
        <v>0</v>
      </c>
      <c r="Q3662" s="1" t="s">
        <v>31</v>
      </c>
      <c r="R3662" s="1" t="s">
        <v>46</v>
      </c>
      <c r="S3662" s="1" t="s">
        <v>196</v>
      </c>
      <c r="T3662" s="1" t="s">
        <v>71</v>
      </c>
      <c r="U3662" s="1" t="s">
        <v>251</v>
      </c>
      <c r="V3662" s="1" t="s">
        <v>36</v>
      </c>
      <c r="W3662">
        <f t="shared" si="114"/>
        <v>46184.472916666666</v>
      </c>
      <c r="X3662">
        <f t="shared" si="115"/>
        <v>46184.481249999997</v>
      </c>
    </row>
    <row r="3663" spans="1:24" x14ac:dyDescent="0.2">
      <c r="A3663" s="1" t="s">
        <v>7855</v>
      </c>
      <c r="B3663" s="1" t="s">
        <v>7854</v>
      </c>
      <c r="C3663" s="1" t="s">
        <v>7816</v>
      </c>
      <c r="D3663" s="1" t="s">
        <v>7856</v>
      </c>
      <c r="E3663" s="1" t="s">
        <v>26</v>
      </c>
      <c r="F3663" s="1" t="s">
        <v>27</v>
      </c>
      <c r="G3663" s="1" t="s">
        <v>249</v>
      </c>
      <c r="H3663" s="1" t="s">
        <v>39</v>
      </c>
      <c r="I3663" s="1" t="s">
        <v>857</v>
      </c>
      <c r="J3663">
        <v>8</v>
      </c>
      <c r="K3663">
        <v>9.8000000000000007</v>
      </c>
      <c r="L3663">
        <v>1</v>
      </c>
      <c r="M3663">
        <v>4.0999999999999996</v>
      </c>
      <c r="N3663">
        <v>14.9</v>
      </c>
      <c r="O3663">
        <v>12</v>
      </c>
      <c r="P3663">
        <v>0</v>
      </c>
      <c r="Q3663" s="1" t="s">
        <v>31</v>
      </c>
      <c r="R3663" s="1" t="s">
        <v>177</v>
      </c>
      <c r="S3663" s="1" t="s">
        <v>79</v>
      </c>
      <c r="T3663" s="1" t="s">
        <v>71</v>
      </c>
      <c r="U3663" s="1" t="s">
        <v>251</v>
      </c>
      <c r="V3663" s="1" t="s">
        <v>42</v>
      </c>
      <c r="W3663">
        <f t="shared" si="114"/>
        <v>46184.472916666666</v>
      </c>
      <c r="X3663">
        <f t="shared" si="115"/>
        <v>46184.491666666669</v>
      </c>
    </row>
    <row r="3664" spans="1:24" x14ac:dyDescent="0.2">
      <c r="A3664" s="1" t="s">
        <v>7857</v>
      </c>
      <c r="B3664" s="1" t="s">
        <v>7854</v>
      </c>
      <c r="C3664" s="1" t="s">
        <v>7816</v>
      </c>
      <c r="D3664" s="1" t="s">
        <v>7858</v>
      </c>
      <c r="E3664" s="1" t="s">
        <v>26</v>
      </c>
      <c r="F3664" s="1" t="s">
        <v>27</v>
      </c>
      <c r="G3664" s="1" t="s">
        <v>249</v>
      </c>
      <c r="H3664" s="1" t="s">
        <v>45</v>
      </c>
      <c r="I3664" s="1" t="s">
        <v>857</v>
      </c>
      <c r="J3664">
        <v>8</v>
      </c>
      <c r="K3664">
        <v>10.7</v>
      </c>
      <c r="L3664">
        <v>5.4</v>
      </c>
      <c r="M3664">
        <v>2.9</v>
      </c>
      <c r="N3664">
        <v>19</v>
      </c>
      <c r="O3664">
        <v>18</v>
      </c>
      <c r="P3664">
        <v>0</v>
      </c>
      <c r="Q3664" s="1" t="s">
        <v>31</v>
      </c>
      <c r="R3664" s="1" t="s">
        <v>177</v>
      </c>
      <c r="S3664" s="1" t="s">
        <v>152</v>
      </c>
      <c r="T3664" s="1" t="s">
        <v>71</v>
      </c>
      <c r="U3664" s="1" t="s">
        <v>251</v>
      </c>
      <c r="V3664" s="1" t="s">
        <v>36</v>
      </c>
      <c r="W3664">
        <f t="shared" si="114"/>
        <v>46184.472916666666</v>
      </c>
      <c r="X3664">
        <f t="shared" si="115"/>
        <v>46184.504861111112</v>
      </c>
    </row>
    <row r="3665" spans="1:24" x14ac:dyDescent="0.2">
      <c r="A3665" s="1" t="s">
        <v>7859</v>
      </c>
      <c r="B3665" s="1" t="s">
        <v>7854</v>
      </c>
      <c r="C3665" s="1" t="s">
        <v>7816</v>
      </c>
      <c r="D3665" s="1" t="s">
        <v>7860</v>
      </c>
      <c r="E3665" s="1" t="s">
        <v>26</v>
      </c>
      <c r="F3665" s="1" t="s">
        <v>50</v>
      </c>
      <c r="G3665" s="1" t="s">
        <v>249</v>
      </c>
      <c r="H3665" s="1" t="s">
        <v>51</v>
      </c>
      <c r="I3665" s="1" t="s">
        <v>857</v>
      </c>
      <c r="J3665">
        <v>8</v>
      </c>
      <c r="K3665">
        <v>11.2</v>
      </c>
      <c r="L3665">
        <v>12.1</v>
      </c>
      <c r="M3665">
        <v>3.5</v>
      </c>
      <c r="N3665">
        <v>26.7</v>
      </c>
      <c r="O3665">
        <v>26</v>
      </c>
      <c r="P3665">
        <v>0</v>
      </c>
      <c r="Q3665" s="1" t="s">
        <v>31</v>
      </c>
      <c r="R3665" s="1" t="s">
        <v>184</v>
      </c>
      <c r="S3665" s="1" t="s">
        <v>309</v>
      </c>
      <c r="T3665" s="1" t="s">
        <v>71</v>
      </c>
      <c r="U3665" s="1" t="s">
        <v>251</v>
      </c>
      <c r="V3665" s="1" t="s">
        <v>36</v>
      </c>
      <c r="W3665">
        <f t="shared" si="114"/>
        <v>46184.472916666666</v>
      </c>
      <c r="X3665">
        <f t="shared" si="115"/>
        <v>46184.522916666669</v>
      </c>
    </row>
    <row r="3666" spans="1:24" x14ac:dyDescent="0.2">
      <c r="A3666" s="1" t="s">
        <v>7861</v>
      </c>
      <c r="B3666" s="1" t="s">
        <v>7854</v>
      </c>
      <c r="C3666" s="1" t="s">
        <v>7816</v>
      </c>
      <c r="D3666" s="1" t="s">
        <v>7862</v>
      </c>
      <c r="E3666" s="1" t="s">
        <v>26</v>
      </c>
      <c r="F3666" s="1" t="s">
        <v>56</v>
      </c>
      <c r="G3666" s="1" t="s">
        <v>249</v>
      </c>
      <c r="H3666" s="1" t="s">
        <v>57</v>
      </c>
      <c r="I3666" s="1" t="s">
        <v>857</v>
      </c>
      <c r="J3666">
        <v>8</v>
      </c>
      <c r="K3666">
        <v>12.2</v>
      </c>
      <c r="L3666">
        <v>1.5</v>
      </c>
      <c r="M3666">
        <v>3.7</v>
      </c>
      <c r="N3666">
        <v>17.399999999999999</v>
      </c>
      <c r="O3666">
        <v>18</v>
      </c>
      <c r="P3666">
        <v>0</v>
      </c>
      <c r="Q3666" s="1" t="s">
        <v>31</v>
      </c>
      <c r="R3666" s="1" t="s">
        <v>58</v>
      </c>
      <c r="S3666" s="1" t="s">
        <v>363</v>
      </c>
      <c r="T3666" s="1" t="s">
        <v>71</v>
      </c>
      <c r="U3666" s="1" t="s">
        <v>251</v>
      </c>
      <c r="V3666" s="1" t="s">
        <v>36</v>
      </c>
      <c r="W3666">
        <f t="shared" si="114"/>
        <v>46184.472916666666</v>
      </c>
      <c r="X3666">
        <f t="shared" si="115"/>
        <v>46184.535416666666</v>
      </c>
    </row>
    <row r="3667" spans="1:24" x14ac:dyDescent="0.2">
      <c r="A3667" s="1" t="s">
        <v>7863</v>
      </c>
      <c r="B3667" s="1" t="s">
        <v>7854</v>
      </c>
      <c r="C3667" s="1" t="s">
        <v>7816</v>
      </c>
      <c r="D3667" s="1" t="s">
        <v>7864</v>
      </c>
      <c r="E3667" s="1" t="s">
        <v>26</v>
      </c>
      <c r="F3667" s="1" t="s">
        <v>56</v>
      </c>
      <c r="G3667" s="1" t="s">
        <v>249</v>
      </c>
      <c r="H3667" s="1" t="s">
        <v>62</v>
      </c>
      <c r="I3667" s="1" t="s">
        <v>857</v>
      </c>
      <c r="J3667">
        <v>8</v>
      </c>
      <c r="K3667">
        <v>6.8</v>
      </c>
      <c r="L3667">
        <v>0.3</v>
      </c>
      <c r="M3667">
        <v>2.1</v>
      </c>
      <c r="N3667">
        <v>9.3000000000000007</v>
      </c>
      <c r="O3667">
        <v>15</v>
      </c>
      <c r="P3667">
        <v>0</v>
      </c>
      <c r="Q3667" s="1" t="s">
        <v>31</v>
      </c>
      <c r="R3667" s="1" t="s">
        <v>611</v>
      </c>
      <c r="S3667" s="1" t="s">
        <v>143</v>
      </c>
      <c r="T3667" s="1" t="s">
        <v>71</v>
      </c>
      <c r="U3667" s="1" t="s">
        <v>251</v>
      </c>
      <c r="V3667" s="1" t="s">
        <v>36</v>
      </c>
      <c r="W3667">
        <f t="shared" si="114"/>
        <v>46184.472916666666</v>
      </c>
      <c r="X3667">
        <f t="shared" si="115"/>
        <v>46184.541666666664</v>
      </c>
    </row>
    <row r="3668" spans="1:24" x14ac:dyDescent="0.2">
      <c r="A3668" s="1" t="s">
        <v>7865</v>
      </c>
      <c r="B3668" s="1" t="s">
        <v>7866</v>
      </c>
      <c r="C3668" s="1" t="s">
        <v>7867</v>
      </c>
      <c r="D3668" s="1" t="s">
        <v>7868</v>
      </c>
      <c r="E3668" s="1" t="s">
        <v>26</v>
      </c>
      <c r="F3668" s="1" t="s">
        <v>27</v>
      </c>
      <c r="G3668" s="1" t="s">
        <v>171</v>
      </c>
      <c r="H3668" s="1" t="s">
        <v>29</v>
      </c>
      <c r="I3668" s="1" t="s">
        <v>1119</v>
      </c>
      <c r="J3668">
        <v>4</v>
      </c>
      <c r="K3668">
        <v>10.9</v>
      </c>
      <c r="L3668">
        <v>1</v>
      </c>
      <c r="M3668">
        <v>1.6</v>
      </c>
      <c r="N3668">
        <v>13.5</v>
      </c>
      <c r="O3668">
        <v>15</v>
      </c>
      <c r="P3668">
        <v>0</v>
      </c>
      <c r="Q3668" s="1" t="s">
        <v>31</v>
      </c>
      <c r="R3668" s="1" t="s">
        <v>233</v>
      </c>
      <c r="S3668" s="1" t="s">
        <v>33</v>
      </c>
      <c r="T3668" s="1" t="s">
        <v>34</v>
      </c>
      <c r="U3668" s="1" t="s">
        <v>72</v>
      </c>
      <c r="V3668" s="1" t="s">
        <v>36</v>
      </c>
      <c r="W3668">
        <f t="shared" si="114"/>
        <v>46184.388194444444</v>
      </c>
      <c r="X3668">
        <f t="shared" si="115"/>
        <v>46184.397222222222</v>
      </c>
    </row>
    <row r="3669" spans="1:24" x14ac:dyDescent="0.2">
      <c r="A3669" s="1" t="s">
        <v>7869</v>
      </c>
      <c r="B3669" s="1" t="s">
        <v>7866</v>
      </c>
      <c r="C3669" s="1" t="s">
        <v>7867</v>
      </c>
      <c r="D3669" s="1" t="s">
        <v>7870</v>
      </c>
      <c r="E3669" s="1" t="s">
        <v>26</v>
      </c>
      <c r="F3669" s="1" t="s">
        <v>27</v>
      </c>
      <c r="G3669" s="1" t="s">
        <v>171</v>
      </c>
      <c r="H3669" s="1" t="s">
        <v>39</v>
      </c>
      <c r="I3669" s="1" t="s">
        <v>1119</v>
      </c>
      <c r="J3669">
        <v>4</v>
      </c>
      <c r="K3669">
        <v>9.6999999999999993</v>
      </c>
      <c r="L3669">
        <v>1.1000000000000001</v>
      </c>
      <c r="M3669">
        <v>5.3</v>
      </c>
      <c r="N3669">
        <v>16.100000000000001</v>
      </c>
      <c r="O3669">
        <v>12</v>
      </c>
      <c r="P3669">
        <v>0</v>
      </c>
      <c r="Q3669" s="1" t="s">
        <v>31</v>
      </c>
      <c r="R3669" s="1" t="s">
        <v>46</v>
      </c>
      <c r="S3669" s="1" t="s">
        <v>156</v>
      </c>
      <c r="T3669" s="1" t="s">
        <v>34</v>
      </c>
      <c r="U3669" s="1" t="s">
        <v>72</v>
      </c>
      <c r="V3669" s="1" t="s">
        <v>42</v>
      </c>
      <c r="W3669">
        <f t="shared" si="114"/>
        <v>46184.388194444444</v>
      </c>
      <c r="X3669">
        <f t="shared" si="115"/>
        <v>46184.408333333333</v>
      </c>
    </row>
    <row r="3670" spans="1:24" x14ac:dyDescent="0.2">
      <c r="A3670" s="1" t="s">
        <v>7871</v>
      </c>
      <c r="B3670" s="1" t="s">
        <v>7866</v>
      </c>
      <c r="C3670" s="1" t="s">
        <v>7867</v>
      </c>
      <c r="D3670" s="1" t="s">
        <v>7872</v>
      </c>
      <c r="E3670" s="1" t="s">
        <v>26</v>
      </c>
      <c r="F3670" s="1" t="s">
        <v>27</v>
      </c>
      <c r="G3670" s="1" t="s">
        <v>171</v>
      </c>
      <c r="H3670" s="1" t="s">
        <v>45</v>
      </c>
      <c r="I3670" s="1" t="s">
        <v>1119</v>
      </c>
      <c r="J3670">
        <v>4</v>
      </c>
      <c r="K3670">
        <v>14</v>
      </c>
      <c r="L3670">
        <v>5.6</v>
      </c>
      <c r="M3670">
        <v>2.2000000000000002</v>
      </c>
      <c r="N3670">
        <v>21.8</v>
      </c>
      <c r="O3670">
        <v>18</v>
      </c>
      <c r="P3670">
        <v>0</v>
      </c>
      <c r="Q3670" s="1" t="s">
        <v>31</v>
      </c>
      <c r="R3670" s="1" t="s">
        <v>220</v>
      </c>
      <c r="S3670" s="1" t="s">
        <v>126</v>
      </c>
      <c r="T3670" s="1" t="s">
        <v>34</v>
      </c>
      <c r="U3670" s="1" t="s">
        <v>72</v>
      </c>
      <c r="V3670" s="1" t="s">
        <v>42</v>
      </c>
      <c r="W3670">
        <f t="shared" si="114"/>
        <v>46184.388194444444</v>
      </c>
      <c r="X3670">
        <f t="shared" si="115"/>
        <v>46184.423611111109</v>
      </c>
    </row>
    <row r="3671" spans="1:24" x14ac:dyDescent="0.2">
      <c r="A3671" s="1" t="s">
        <v>7873</v>
      </c>
      <c r="B3671" s="1" t="s">
        <v>7866</v>
      </c>
      <c r="C3671" s="1" t="s">
        <v>7867</v>
      </c>
      <c r="D3671" s="1" t="s">
        <v>7874</v>
      </c>
      <c r="E3671" s="1" t="s">
        <v>26</v>
      </c>
      <c r="F3671" s="1" t="s">
        <v>50</v>
      </c>
      <c r="G3671" s="1" t="s">
        <v>171</v>
      </c>
      <c r="H3671" s="1" t="s">
        <v>51</v>
      </c>
      <c r="I3671" s="1" t="s">
        <v>1119</v>
      </c>
      <c r="J3671">
        <v>4</v>
      </c>
      <c r="K3671">
        <v>14.9</v>
      </c>
      <c r="L3671">
        <v>10</v>
      </c>
      <c r="M3671">
        <v>2.9</v>
      </c>
      <c r="N3671">
        <v>27.8</v>
      </c>
      <c r="O3671">
        <v>26</v>
      </c>
      <c r="P3671">
        <v>0</v>
      </c>
      <c r="Q3671" s="1" t="s">
        <v>31</v>
      </c>
      <c r="R3671" s="1" t="s">
        <v>728</v>
      </c>
      <c r="S3671" s="1" t="s">
        <v>327</v>
      </c>
      <c r="T3671" s="1" t="s">
        <v>34</v>
      </c>
      <c r="U3671" s="1" t="s">
        <v>72</v>
      </c>
      <c r="V3671" s="1" t="s">
        <v>36</v>
      </c>
      <c r="W3671">
        <f t="shared" si="114"/>
        <v>46184.388194444444</v>
      </c>
      <c r="X3671">
        <f t="shared" si="115"/>
        <v>46184.443055555559</v>
      </c>
    </row>
    <row r="3672" spans="1:24" x14ac:dyDescent="0.2">
      <c r="A3672" s="1" t="s">
        <v>7875</v>
      </c>
      <c r="B3672" s="1" t="s">
        <v>7866</v>
      </c>
      <c r="C3672" s="1" t="s">
        <v>7867</v>
      </c>
      <c r="D3672" s="1" t="s">
        <v>7876</v>
      </c>
      <c r="E3672" s="1" t="s">
        <v>26</v>
      </c>
      <c r="F3672" s="1" t="s">
        <v>56</v>
      </c>
      <c r="G3672" s="1" t="s">
        <v>171</v>
      </c>
      <c r="H3672" s="1" t="s">
        <v>57</v>
      </c>
      <c r="I3672" s="1" t="s">
        <v>1119</v>
      </c>
      <c r="J3672">
        <v>4</v>
      </c>
      <c r="K3672">
        <v>12.1</v>
      </c>
      <c r="L3672">
        <v>0.7</v>
      </c>
      <c r="M3672">
        <v>2.2999999999999998</v>
      </c>
      <c r="N3672">
        <v>15.2</v>
      </c>
      <c r="O3672">
        <v>18</v>
      </c>
      <c r="P3672">
        <v>0</v>
      </c>
      <c r="Q3672" s="1" t="s">
        <v>31</v>
      </c>
      <c r="R3672" s="1" t="s">
        <v>504</v>
      </c>
      <c r="S3672" s="1" t="s">
        <v>64</v>
      </c>
      <c r="T3672" s="1" t="s">
        <v>34</v>
      </c>
      <c r="U3672" s="1" t="s">
        <v>72</v>
      </c>
      <c r="V3672" s="1" t="s">
        <v>36</v>
      </c>
      <c r="W3672">
        <f t="shared" si="114"/>
        <v>46184.388194444444</v>
      </c>
      <c r="X3672">
        <f t="shared" si="115"/>
        <v>46184.453472222223</v>
      </c>
    </row>
    <row r="3673" spans="1:24" x14ac:dyDescent="0.2">
      <c r="A3673" s="1" t="s">
        <v>7877</v>
      </c>
      <c r="B3673" s="1" t="s">
        <v>7866</v>
      </c>
      <c r="C3673" s="1" t="s">
        <v>7867</v>
      </c>
      <c r="D3673" s="1" t="s">
        <v>7878</v>
      </c>
      <c r="E3673" s="1" t="s">
        <v>26</v>
      </c>
      <c r="F3673" s="1" t="s">
        <v>56</v>
      </c>
      <c r="G3673" s="1" t="s">
        <v>171</v>
      </c>
      <c r="H3673" s="1" t="s">
        <v>62</v>
      </c>
      <c r="I3673" s="1" t="s">
        <v>1119</v>
      </c>
      <c r="J3673">
        <v>4</v>
      </c>
      <c r="K3673">
        <v>7.8</v>
      </c>
      <c r="L3673">
        <v>0.2</v>
      </c>
      <c r="M3673">
        <v>1.5</v>
      </c>
      <c r="N3673">
        <v>9.5</v>
      </c>
      <c r="O3673">
        <v>15</v>
      </c>
      <c r="P3673">
        <v>0</v>
      </c>
      <c r="Q3673" s="1" t="s">
        <v>31</v>
      </c>
      <c r="R3673" s="1" t="s">
        <v>86</v>
      </c>
      <c r="S3673" s="1" t="s">
        <v>266</v>
      </c>
      <c r="T3673" s="1" t="s">
        <v>34</v>
      </c>
      <c r="U3673" s="1" t="s">
        <v>72</v>
      </c>
      <c r="V3673" s="1" t="s">
        <v>36</v>
      </c>
      <c r="W3673">
        <f t="shared" si="114"/>
        <v>46184.388194444444</v>
      </c>
      <c r="X3673">
        <f t="shared" si="115"/>
        <v>46184.459722222222</v>
      </c>
    </row>
    <row r="3674" spans="1:24" x14ac:dyDescent="0.2">
      <c r="A3674" s="1" t="s">
        <v>7879</v>
      </c>
      <c r="B3674" s="1" t="s">
        <v>7880</v>
      </c>
      <c r="C3674" s="1" t="s">
        <v>7881</v>
      </c>
      <c r="D3674" s="1" t="s">
        <v>7882</v>
      </c>
      <c r="E3674" s="1" t="s">
        <v>26</v>
      </c>
      <c r="F3674" s="1" t="s">
        <v>27</v>
      </c>
      <c r="G3674" s="1" t="s">
        <v>69</v>
      </c>
      <c r="H3674" s="1" t="s">
        <v>29</v>
      </c>
      <c r="I3674" s="1" t="s">
        <v>618</v>
      </c>
      <c r="J3674">
        <v>6</v>
      </c>
      <c r="K3674">
        <v>9.5</v>
      </c>
      <c r="L3674">
        <v>1</v>
      </c>
      <c r="M3674">
        <v>3.2</v>
      </c>
      <c r="N3674">
        <v>13.6</v>
      </c>
      <c r="O3674">
        <v>15</v>
      </c>
      <c r="P3674">
        <v>0</v>
      </c>
      <c r="Q3674" s="1" t="s">
        <v>31</v>
      </c>
      <c r="R3674" s="1" t="s">
        <v>32</v>
      </c>
      <c r="S3674" s="1" t="s">
        <v>254</v>
      </c>
      <c r="T3674" s="1" t="s">
        <v>34</v>
      </c>
      <c r="U3674" s="1" t="s">
        <v>127</v>
      </c>
      <c r="V3674" s="1" t="s">
        <v>36</v>
      </c>
      <c r="W3674">
        <f t="shared" si="114"/>
        <v>46184.317361111112</v>
      </c>
      <c r="X3674">
        <f t="shared" si="115"/>
        <v>46184.326388888891</v>
      </c>
    </row>
    <row r="3675" spans="1:24" x14ac:dyDescent="0.2">
      <c r="A3675" s="1" t="s">
        <v>7883</v>
      </c>
      <c r="B3675" s="1" t="s">
        <v>7880</v>
      </c>
      <c r="C3675" s="1" t="s">
        <v>7881</v>
      </c>
      <c r="D3675" s="1" t="s">
        <v>7884</v>
      </c>
      <c r="E3675" s="1" t="s">
        <v>26</v>
      </c>
      <c r="F3675" s="1" t="s">
        <v>27</v>
      </c>
      <c r="G3675" s="1" t="s">
        <v>69</v>
      </c>
      <c r="H3675" s="1" t="s">
        <v>39</v>
      </c>
      <c r="I3675" s="1" t="s">
        <v>618</v>
      </c>
      <c r="J3675">
        <v>6</v>
      </c>
      <c r="K3675">
        <v>10.7</v>
      </c>
      <c r="L3675">
        <v>1.2</v>
      </c>
      <c r="M3675">
        <v>5.8</v>
      </c>
      <c r="N3675">
        <v>17.7</v>
      </c>
      <c r="O3675">
        <v>12</v>
      </c>
      <c r="P3675">
        <v>0</v>
      </c>
      <c r="Q3675" s="1" t="s">
        <v>31</v>
      </c>
      <c r="R3675" s="1" t="s">
        <v>233</v>
      </c>
      <c r="S3675" s="1" t="s">
        <v>131</v>
      </c>
      <c r="T3675" s="1" t="s">
        <v>34</v>
      </c>
      <c r="U3675" s="1" t="s">
        <v>127</v>
      </c>
      <c r="V3675" s="1" t="s">
        <v>42</v>
      </c>
      <c r="W3675">
        <f t="shared" si="114"/>
        <v>46184.317361111112</v>
      </c>
      <c r="X3675">
        <f t="shared" si="115"/>
        <v>46184.338888888888</v>
      </c>
    </row>
    <row r="3676" spans="1:24" x14ac:dyDescent="0.2">
      <c r="A3676" s="1" t="s">
        <v>7885</v>
      </c>
      <c r="B3676" s="1" t="s">
        <v>7880</v>
      </c>
      <c r="C3676" s="1" t="s">
        <v>7881</v>
      </c>
      <c r="D3676" s="1" t="s">
        <v>7886</v>
      </c>
      <c r="E3676" s="1" t="s">
        <v>26</v>
      </c>
      <c r="F3676" s="1" t="s">
        <v>27</v>
      </c>
      <c r="G3676" s="1" t="s">
        <v>69</v>
      </c>
      <c r="H3676" s="1" t="s">
        <v>45</v>
      </c>
      <c r="I3676" s="1" t="s">
        <v>618</v>
      </c>
      <c r="J3676">
        <v>6</v>
      </c>
      <c r="K3676">
        <v>14.8</v>
      </c>
      <c r="L3676">
        <v>4.2</v>
      </c>
      <c r="M3676">
        <v>1.2</v>
      </c>
      <c r="N3676">
        <v>20.3</v>
      </c>
      <c r="O3676">
        <v>18</v>
      </c>
      <c r="P3676">
        <v>0</v>
      </c>
      <c r="Q3676" s="1" t="s">
        <v>31</v>
      </c>
      <c r="R3676" s="1" t="s">
        <v>98</v>
      </c>
      <c r="S3676" s="1" t="s">
        <v>156</v>
      </c>
      <c r="T3676" s="1" t="s">
        <v>34</v>
      </c>
      <c r="U3676" s="1" t="s">
        <v>127</v>
      </c>
      <c r="V3676" s="1" t="s">
        <v>36</v>
      </c>
      <c r="W3676">
        <f t="shared" si="114"/>
        <v>46184.317361111112</v>
      </c>
      <c r="X3676">
        <f t="shared" si="115"/>
        <v>46184.352777777778</v>
      </c>
    </row>
    <row r="3677" spans="1:24" x14ac:dyDescent="0.2">
      <c r="A3677" s="1" t="s">
        <v>7887</v>
      </c>
      <c r="B3677" s="1" t="s">
        <v>7880</v>
      </c>
      <c r="C3677" s="1" t="s">
        <v>7881</v>
      </c>
      <c r="D3677" s="1" t="s">
        <v>7888</v>
      </c>
      <c r="E3677" s="1" t="s">
        <v>26</v>
      </c>
      <c r="F3677" s="1" t="s">
        <v>50</v>
      </c>
      <c r="G3677" s="1" t="s">
        <v>69</v>
      </c>
      <c r="H3677" s="1" t="s">
        <v>51</v>
      </c>
      <c r="I3677" s="1" t="s">
        <v>618</v>
      </c>
      <c r="J3677">
        <v>6</v>
      </c>
      <c r="K3677">
        <v>13.6</v>
      </c>
      <c r="L3677">
        <v>11.6</v>
      </c>
      <c r="M3677">
        <v>1.8</v>
      </c>
      <c r="N3677">
        <v>26.9</v>
      </c>
      <c r="O3677">
        <v>26</v>
      </c>
      <c r="P3677">
        <v>0</v>
      </c>
      <c r="Q3677" s="1" t="s">
        <v>31</v>
      </c>
      <c r="R3677" s="1" t="s">
        <v>109</v>
      </c>
      <c r="S3677" s="1" t="s">
        <v>83</v>
      </c>
      <c r="T3677" s="1" t="s">
        <v>34</v>
      </c>
      <c r="U3677" s="1" t="s">
        <v>127</v>
      </c>
      <c r="V3677" s="1" t="s">
        <v>36</v>
      </c>
      <c r="W3677">
        <f t="shared" si="114"/>
        <v>46184.317361111112</v>
      </c>
      <c r="X3677">
        <f t="shared" si="115"/>
        <v>46184.371527777781</v>
      </c>
    </row>
    <row r="3678" spans="1:24" x14ac:dyDescent="0.2">
      <c r="A3678" s="1" t="s">
        <v>7889</v>
      </c>
      <c r="B3678" s="1" t="s">
        <v>7880</v>
      </c>
      <c r="C3678" s="1" t="s">
        <v>7881</v>
      </c>
      <c r="D3678" s="1" t="s">
        <v>7890</v>
      </c>
      <c r="E3678" s="1" t="s">
        <v>26</v>
      </c>
      <c r="F3678" s="1" t="s">
        <v>56</v>
      </c>
      <c r="G3678" s="1" t="s">
        <v>69</v>
      </c>
      <c r="H3678" s="1" t="s">
        <v>57</v>
      </c>
      <c r="I3678" s="1" t="s">
        <v>618</v>
      </c>
      <c r="J3678">
        <v>6</v>
      </c>
      <c r="K3678">
        <v>9.6999999999999993</v>
      </c>
      <c r="L3678">
        <v>1.6</v>
      </c>
      <c r="M3678">
        <v>0.6</v>
      </c>
      <c r="N3678">
        <v>11.9</v>
      </c>
      <c r="O3678">
        <v>18</v>
      </c>
      <c r="P3678">
        <v>0</v>
      </c>
      <c r="Q3678" s="1" t="s">
        <v>31</v>
      </c>
      <c r="R3678" s="1" t="s">
        <v>611</v>
      </c>
      <c r="S3678" s="1" t="s">
        <v>118</v>
      </c>
      <c r="T3678" s="1" t="s">
        <v>34</v>
      </c>
      <c r="U3678" s="1" t="s">
        <v>127</v>
      </c>
      <c r="V3678" s="1" t="s">
        <v>36</v>
      </c>
      <c r="W3678">
        <f t="shared" si="114"/>
        <v>46184.317361111112</v>
      </c>
      <c r="X3678">
        <f t="shared" si="115"/>
        <v>46184.379861111112</v>
      </c>
    </row>
    <row r="3679" spans="1:24" x14ac:dyDescent="0.2">
      <c r="A3679" s="1" t="s">
        <v>7891</v>
      </c>
      <c r="B3679" s="1" t="s">
        <v>7880</v>
      </c>
      <c r="C3679" s="1" t="s">
        <v>7881</v>
      </c>
      <c r="D3679" s="1" t="s">
        <v>7892</v>
      </c>
      <c r="E3679" s="1" t="s">
        <v>26</v>
      </c>
      <c r="F3679" s="1" t="s">
        <v>56</v>
      </c>
      <c r="G3679" s="1" t="s">
        <v>69</v>
      </c>
      <c r="H3679" s="1" t="s">
        <v>62</v>
      </c>
      <c r="I3679" s="1" t="s">
        <v>618</v>
      </c>
      <c r="J3679">
        <v>6</v>
      </c>
      <c r="K3679">
        <v>6.9</v>
      </c>
      <c r="L3679">
        <v>0.5</v>
      </c>
      <c r="M3679">
        <v>1.4</v>
      </c>
      <c r="N3679">
        <v>8.9</v>
      </c>
      <c r="O3679">
        <v>15</v>
      </c>
      <c r="P3679">
        <v>0</v>
      </c>
      <c r="Q3679" s="1" t="s">
        <v>31</v>
      </c>
      <c r="R3679" s="1" t="s">
        <v>86</v>
      </c>
      <c r="S3679" s="1" t="s">
        <v>59</v>
      </c>
      <c r="T3679" s="1" t="s">
        <v>34</v>
      </c>
      <c r="U3679" s="1" t="s">
        <v>127</v>
      </c>
      <c r="V3679" s="1" t="s">
        <v>36</v>
      </c>
      <c r="W3679">
        <f t="shared" si="114"/>
        <v>46184.317361111112</v>
      </c>
      <c r="X3679">
        <f t="shared" si="115"/>
        <v>46184.386111111111</v>
      </c>
    </row>
    <row r="3680" spans="1:24" x14ac:dyDescent="0.2">
      <c r="A3680" s="1" t="s">
        <v>7893</v>
      </c>
      <c r="B3680" s="1" t="s">
        <v>7894</v>
      </c>
      <c r="C3680" s="1" t="s">
        <v>7895</v>
      </c>
      <c r="D3680" s="1" t="s">
        <v>7896</v>
      </c>
      <c r="E3680" s="1" t="s">
        <v>26</v>
      </c>
      <c r="F3680" s="1" t="s">
        <v>27</v>
      </c>
      <c r="G3680" s="1" t="s">
        <v>194</v>
      </c>
      <c r="H3680" s="1" t="s">
        <v>29</v>
      </c>
      <c r="I3680" s="1" t="s">
        <v>480</v>
      </c>
      <c r="J3680">
        <v>9</v>
      </c>
      <c r="K3680">
        <v>8.3000000000000007</v>
      </c>
      <c r="L3680">
        <v>0.9</v>
      </c>
      <c r="M3680">
        <v>2.2000000000000002</v>
      </c>
      <c r="N3680">
        <v>11.4</v>
      </c>
      <c r="O3680">
        <v>15</v>
      </c>
      <c r="P3680">
        <v>0</v>
      </c>
      <c r="Q3680" s="1" t="s">
        <v>31</v>
      </c>
      <c r="R3680" s="1" t="s">
        <v>46</v>
      </c>
      <c r="S3680" s="1" t="s">
        <v>174</v>
      </c>
      <c r="T3680" s="1" t="s">
        <v>153</v>
      </c>
      <c r="U3680" s="1" t="s">
        <v>72</v>
      </c>
      <c r="V3680" s="1" t="s">
        <v>36</v>
      </c>
      <c r="W3680">
        <f t="shared" si="114"/>
        <v>46184.355555555558</v>
      </c>
      <c r="X3680">
        <f t="shared" si="115"/>
        <v>46184.363194444442</v>
      </c>
    </row>
    <row r="3681" spans="1:24" x14ac:dyDescent="0.2">
      <c r="A3681" s="1" t="s">
        <v>7897</v>
      </c>
      <c r="B3681" s="1" t="s">
        <v>7894</v>
      </c>
      <c r="C3681" s="1" t="s">
        <v>7895</v>
      </c>
      <c r="D3681" s="1" t="s">
        <v>7898</v>
      </c>
      <c r="E3681" s="1" t="s">
        <v>26</v>
      </c>
      <c r="F3681" s="1" t="s">
        <v>27</v>
      </c>
      <c r="G3681" s="1" t="s">
        <v>194</v>
      </c>
      <c r="H3681" s="1" t="s">
        <v>39</v>
      </c>
      <c r="I3681" s="1" t="s">
        <v>480</v>
      </c>
      <c r="J3681">
        <v>9</v>
      </c>
      <c r="K3681">
        <v>9.3000000000000007</v>
      </c>
      <c r="L3681">
        <v>0.7</v>
      </c>
      <c r="M3681">
        <v>5.2</v>
      </c>
      <c r="N3681">
        <v>15.2</v>
      </c>
      <c r="O3681">
        <v>12</v>
      </c>
      <c r="P3681">
        <v>0</v>
      </c>
      <c r="Q3681" s="1" t="s">
        <v>31</v>
      </c>
      <c r="R3681" s="1" t="s">
        <v>134</v>
      </c>
      <c r="S3681" s="1" t="s">
        <v>156</v>
      </c>
      <c r="T3681" s="1" t="s">
        <v>153</v>
      </c>
      <c r="U3681" s="1" t="s">
        <v>72</v>
      </c>
      <c r="V3681" s="1" t="s">
        <v>42</v>
      </c>
      <c r="W3681">
        <f t="shared" si="114"/>
        <v>46184.355555555558</v>
      </c>
      <c r="X3681">
        <f t="shared" si="115"/>
        <v>46184.373611111114</v>
      </c>
    </row>
    <row r="3682" spans="1:24" x14ac:dyDescent="0.2">
      <c r="A3682" s="1" t="s">
        <v>7899</v>
      </c>
      <c r="B3682" s="1" t="s">
        <v>7894</v>
      </c>
      <c r="C3682" s="1" t="s">
        <v>7895</v>
      </c>
      <c r="D3682" s="1" t="s">
        <v>7900</v>
      </c>
      <c r="E3682" s="1" t="s">
        <v>26</v>
      </c>
      <c r="F3682" s="1" t="s">
        <v>27</v>
      </c>
      <c r="G3682" s="1" t="s">
        <v>194</v>
      </c>
      <c r="H3682" s="1" t="s">
        <v>45</v>
      </c>
      <c r="I3682" s="1" t="s">
        <v>480</v>
      </c>
      <c r="J3682">
        <v>9</v>
      </c>
      <c r="K3682">
        <v>11.5</v>
      </c>
      <c r="L3682">
        <v>6.7</v>
      </c>
      <c r="M3682">
        <v>1.7</v>
      </c>
      <c r="N3682">
        <v>19.899999999999999</v>
      </c>
      <c r="O3682">
        <v>18</v>
      </c>
      <c r="P3682">
        <v>0</v>
      </c>
      <c r="Q3682" s="1" t="s">
        <v>31</v>
      </c>
      <c r="R3682" s="1" t="s">
        <v>125</v>
      </c>
      <c r="S3682" s="1" t="s">
        <v>156</v>
      </c>
      <c r="T3682" s="1" t="s">
        <v>153</v>
      </c>
      <c r="U3682" s="1" t="s">
        <v>72</v>
      </c>
      <c r="V3682" s="1" t="s">
        <v>36</v>
      </c>
      <c r="W3682">
        <f t="shared" si="114"/>
        <v>46184.355555555558</v>
      </c>
      <c r="X3682">
        <f t="shared" si="115"/>
        <v>46184.387499999997</v>
      </c>
    </row>
    <row r="3683" spans="1:24" x14ac:dyDescent="0.2">
      <c r="A3683" s="1" t="s">
        <v>7901</v>
      </c>
      <c r="B3683" s="1" t="s">
        <v>7894</v>
      </c>
      <c r="C3683" s="1" t="s">
        <v>7895</v>
      </c>
      <c r="D3683" s="1" t="s">
        <v>7902</v>
      </c>
      <c r="E3683" s="1" t="s">
        <v>26</v>
      </c>
      <c r="F3683" s="1" t="s">
        <v>50</v>
      </c>
      <c r="G3683" s="1" t="s">
        <v>194</v>
      </c>
      <c r="H3683" s="1" t="s">
        <v>51</v>
      </c>
      <c r="I3683" s="1" t="s">
        <v>480</v>
      </c>
      <c r="J3683">
        <v>9</v>
      </c>
      <c r="K3683">
        <v>16.5</v>
      </c>
      <c r="L3683">
        <v>13.1</v>
      </c>
      <c r="M3683">
        <v>3.8</v>
      </c>
      <c r="N3683">
        <v>33.4</v>
      </c>
      <c r="O3683">
        <v>26</v>
      </c>
      <c r="P3683">
        <v>0</v>
      </c>
      <c r="Q3683" s="1" t="s">
        <v>31</v>
      </c>
      <c r="R3683" s="1" t="s">
        <v>240</v>
      </c>
      <c r="S3683" s="1" t="s">
        <v>344</v>
      </c>
      <c r="T3683" s="1" t="s">
        <v>153</v>
      </c>
      <c r="U3683" s="1" t="s">
        <v>72</v>
      </c>
      <c r="V3683" s="1" t="s">
        <v>42</v>
      </c>
      <c r="W3683">
        <f t="shared" si="114"/>
        <v>46184.355555555558</v>
      </c>
      <c r="X3683">
        <f t="shared" si="115"/>
        <v>46184.410416666666</v>
      </c>
    </row>
    <row r="3684" spans="1:24" x14ac:dyDescent="0.2">
      <c r="A3684" s="1" t="s">
        <v>7903</v>
      </c>
      <c r="B3684" s="1" t="s">
        <v>7894</v>
      </c>
      <c r="C3684" s="1" t="s">
        <v>7895</v>
      </c>
      <c r="D3684" s="1" t="s">
        <v>7904</v>
      </c>
      <c r="E3684" s="1" t="s">
        <v>26</v>
      </c>
      <c r="F3684" s="1" t="s">
        <v>56</v>
      </c>
      <c r="G3684" s="1" t="s">
        <v>194</v>
      </c>
      <c r="H3684" s="1" t="s">
        <v>57</v>
      </c>
      <c r="I3684" s="1" t="s">
        <v>480</v>
      </c>
      <c r="J3684">
        <v>9</v>
      </c>
      <c r="K3684">
        <v>12.1</v>
      </c>
      <c r="L3684">
        <v>0.6</v>
      </c>
      <c r="M3684">
        <v>2</v>
      </c>
      <c r="N3684">
        <v>14.6</v>
      </c>
      <c r="O3684">
        <v>18</v>
      </c>
      <c r="P3684">
        <v>0</v>
      </c>
      <c r="Q3684" s="1" t="s">
        <v>31</v>
      </c>
      <c r="R3684" s="1" t="s">
        <v>113</v>
      </c>
      <c r="S3684" s="1" t="s">
        <v>363</v>
      </c>
      <c r="T3684" s="1" t="s">
        <v>153</v>
      </c>
      <c r="U3684" s="1" t="s">
        <v>72</v>
      </c>
      <c r="V3684" s="1" t="s">
        <v>36</v>
      </c>
      <c r="W3684">
        <f t="shared" si="114"/>
        <v>46184.355555555558</v>
      </c>
      <c r="X3684">
        <f t="shared" si="115"/>
        <v>46184.42083333333</v>
      </c>
    </row>
    <row r="3685" spans="1:24" x14ac:dyDescent="0.2">
      <c r="A3685" s="1" t="s">
        <v>7905</v>
      </c>
      <c r="B3685" s="1" t="s">
        <v>7894</v>
      </c>
      <c r="C3685" s="1" t="s">
        <v>7895</v>
      </c>
      <c r="D3685" s="1" t="s">
        <v>7906</v>
      </c>
      <c r="E3685" s="1" t="s">
        <v>26</v>
      </c>
      <c r="F3685" s="1" t="s">
        <v>56</v>
      </c>
      <c r="G3685" s="1" t="s">
        <v>194</v>
      </c>
      <c r="H3685" s="1" t="s">
        <v>62</v>
      </c>
      <c r="I3685" s="1" t="s">
        <v>480</v>
      </c>
      <c r="J3685">
        <v>9</v>
      </c>
      <c r="K3685">
        <v>7.8</v>
      </c>
      <c r="L3685">
        <v>0.6</v>
      </c>
      <c r="M3685">
        <v>2.2000000000000002</v>
      </c>
      <c r="N3685">
        <v>10.5</v>
      </c>
      <c r="O3685">
        <v>15</v>
      </c>
      <c r="P3685">
        <v>0</v>
      </c>
      <c r="Q3685" s="1" t="s">
        <v>31</v>
      </c>
      <c r="R3685" s="1" t="s">
        <v>86</v>
      </c>
      <c r="S3685" s="1" t="s">
        <v>118</v>
      </c>
      <c r="T3685" s="1" t="s">
        <v>153</v>
      </c>
      <c r="U3685" s="1" t="s">
        <v>72</v>
      </c>
      <c r="V3685" s="1" t="s">
        <v>36</v>
      </c>
      <c r="W3685">
        <f t="shared" si="114"/>
        <v>46184.355555555558</v>
      </c>
      <c r="X3685">
        <f t="shared" si="115"/>
        <v>46184.428472222222</v>
      </c>
    </row>
    <row r="3686" spans="1:24" x14ac:dyDescent="0.2">
      <c r="A3686" s="1" t="s">
        <v>7907</v>
      </c>
      <c r="B3686" s="1" t="s">
        <v>7908</v>
      </c>
      <c r="C3686" s="1" t="s">
        <v>7816</v>
      </c>
      <c r="D3686" s="1" t="s">
        <v>7805</v>
      </c>
      <c r="E3686" s="1" t="s">
        <v>26</v>
      </c>
      <c r="F3686" s="1" t="s">
        <v>27</v>
      </c>
      <c r="G3686" s="1" t="s">
        <v>194</v>
      </c>
      <c r="H3686" s="1" t="s">
        <v>29</v>
      </c>
      <c r="I3686" s="1" t="s">
        <v>520</v>
      </c>
      <c r="J3686">
        <v>5</v>
      </c>
      <c r="K3686">
        <v>11.7</v>
      </c>
      <c r="L3686">
        <v>0.9</v>
      </c>
      <c r="M3686">
        <v>1.6</v>
      </c>
      <c r="N3686">
        <v>14.2</v>
      </c>
      <c r="O3686">
        <v>15</v>
      </c>
      <c r="P3686">
        <v>0</v>
      </c>
      <c r="Q3686" s="1" t="s">
        <v>31</v>
      </c>
      <c r="R3686" s="1" t="s">
        <v>134</v>
      </c>
      <c r="S3686" s="1" t="s">
        <v>47</v>
      </c>
      <c r="T3686" s="1" t="s">
        <v>34</v>
      </c>
      <c r="U3686" s="1" t="s">
        <v>127</v>
      </c>
      <c r="V3686" s="1" t="s">
        <v>36</v>
      </c>
      <c r="W3686">
        <f t="shared" si="114"/>
        <v>46184.472916666666</v>
      </c>
      <c r="X3686">
        <f t="shared" si="115"/>
        <v>46184.482638888891</v>
      </c>
    </row>
    <row r="3687" spans="1:24" x14ac:dyDescent="0.2">
      <c r="A3687" s="1" t="s">
        <v>7909</v>
      </c>
      <c r="B3687" s="1" t="s">
        <v>7908</v>
      </c>
      <c r="C3687" s="1" t="s">
        <v>7816</v>
      </c>
      <c r="D3687" s="1" t="s">
        <v>7910</v>
      </c>
      <c r="E3687" s="1" t="s">
        <v>26</v>
      </c>
      <c r="F3687" s="1" t="s">
        <v>27</v>
      </c>
      <c r="G3687" s="1" t="s">
        <v>194</v>
      </c>
      <c r="H3687" s="1" t="s">
        <v>39</v>
      </c>
      <c r="I3687" s="1" t="s">
        <v>520</v>
      </c>
      <c r="J3687">
        <v>5</v>
      </c>
      <c r="K3687">
        <v>11.2</v>
      </c>
      <c r="L3687">
        <v>0.8</v>
      </c>
      <c r="M3687">
        <v>3.7</v>
      </c>
      <c r="N3687">
        <v>15.7</v>
      </c>
      <c r="O3687">
        <v>12</v>
      </c>
      <c r="P3687">
        <v>0</v>
      </c>
      <c r="Q3687" s="1" t="s">
        <v>31</v>
      </c>
      <c r="R3687" s="1" t="s">
        <v>177</v>
      </c>
      <c r="S3687" s="1" t="s">
        <v>131</v>
      </c>
      <c r="T3687" s="1" t="s">
        <v>34</v>
      </c>
      <c r="U3687" s="1" t="s">
        <v>127</v>
      </c>
      <c r="V3687" s="1" t="s">
        <v>42</v>
      </c>
      <c r="W3687">
        <f t="shared" si="114"/>
        <v>46184.472916666666</v>
      </c>
      <c r="X3687">
        <f t="shared" si="115"/>
        <v>46184.493055555555</v>
      </c>
    </row>
    <row r="3688" spans="1:24" x14ac:dyDescent="0.2">
      <c r="A3688" s="1" t="s">
        <v>7911</v>
      </c>
      <c r="B3688" s="1" t="s">
        <v>7908</v>
      </c>
      <c r="C3688" s="1" t="s">
        <v>7816</v>
      </c>
      <c r="D3688" s="1" t="s">
        <v>7776</v>
      </c>
      <c r="E3688" s="1" t="s">
        <v>26</v>
      </c>
      <c r="F3688" s="1" t="s">
        <v>27</v>
      </c>
      <c r="G3688" s="1" t="s">
        <v>194</v>
      </c>
      <c r="H3688" s="1" t="s">
        <v>45</v>
      </c>
      <c r="I3688" s="1" t="s">
        <v>520</v>
      </c>
      <c r="J3688">
        <v>5</v>
      </c>
      <c r="K3688">
        <v>11.6</v>
      </c>
      <c r="L3688">
        <v>6.9</v>
      </c>
      <c r="M3688">
        <v>2</v>
      </c>
      <c r="N3688">
        <v>20.5</v>
      </c>
      <c r="O3688">
        <v>18</v>
      </c>
      <c r="P3688">
        <v>0</v>
      </c>
      <c r="Q3688" s="1" t="s">
        <v>31</v>
      </c>
      <c r="R3688" s="1" t="s">
        <v>106</v>
      </c>
      <c r="S3688" s="1" t="s">
        <v>320</v>
      </c>
      <c r="T3688" s="1" t="s">
        <v>34</v>
      </c>
      <c r="U3688" s="1" t="s">
        <v>127</v>
      </c>
      <c r="V3688" s="1" t="s">
        <v>36</v>
      </c>
      <c r="W3688">
        <f t="shared" si="114"/>
        <v>46184.472916666666</v>
      </c>
      <c r="X3688">
        <f t="shared" si="115"/>
        <v>46184.507638888892</v>
      </c>
    </row>
    <row r="3689" spans="1:24" x14ac:dyDescent="0.2">
      <c r="A3689" s="1" t="s">
        <v>7912</v>
      </c>
      <c r="B3689" s="1" t="s">
        <v>7908</v>
      </c>
      <c r="C3689" s="1" t="s">
        <v>7816</v>
      </c>
      <c r="D3689" s="1" t="s">
        <v>7913</v>
      </c>
      <c r="E3689" s="1" t="s">
        <v>26</v>
      </c>
      <c r="F3689" s="1" t="s">
        <v>50</v>
      </c>
      <c r="G3689" s="1" t="s">
        <v>194</v>
      </c>
      <c r="H3689" s="1" t="s">
        <v>51</v>
      </c>
      <c r="I3689" s="1" t="s">
        <v>520</v>
      </c>
      <c r="J3689">
        <v>5</v>
      </c>
      <c r="K3689">
        <v>15.5</v>
      </c>
      <c r="L3689">
        <v>13.4</v>
      </c>
      <c r="M3689">
        <v>2.1</v>
      </c>
      <c r="N3689">
        <v>31.1</v>
      </c>
      <c r="O3689">
        <v>26</v>
      </c>
      <c r="P3689">
        <v>0</v>
      </c>
      <c r="Q3689" s="1" t="s">
        <v>31</v>
      </c>
      <c r="R3689" s="1" t="s">
        <v>699</v>
      </c>
      <c r="S3689" s="1" t="s">
        <v>53</v>
      </c>
      <c r="T3689" s="1" t="s">
        <v>34</v>
      </c>
      <c r="U3689" s="1" t="s">
        <v>127</v>
      </c>
      <c r="V3689" s="1" t="s">
        <v>42</v>
      </c>
      <c r="W3689">
        <f t="shared" si="114"/>
        <v>46184.472916666666</v>
      </c>
      <c r="X3689">
        <f t="shared" si="115"/>
        <v>46184.529166666667</v>
      </c>
    </row>
    <row r="3690" spans="1:24" x14ac:dyDescent="0.2">
      <c r="A3690" s="1" t="s">
        <v>7914</v>
      </c>
      <c r="B3690" s="1" t="s">
        <v>7908</v>
      </c>
      <c r="C3690" s="1" t="s">
        <v>7816</v>
      </c>
      <c r="D3690" s="1" t="s">
        <v>7915</v>
      </c>
      <c r="E3690" s="1" t="s">
        <v>26</v>
      </c>
      <c r="F3690" s="1" t="s">
        <v>56</v>
      </c>
      <c r="G3690" s="1" t="s">
        <v>194</v>
      </c>
      <c r="H3690" s="1" t="s">
        <v>57</v>
      </c>
      <c r="I3690" s="1" t="s">
        <v>520</v>
      </c>
      <c r="J3690">
        <v>5</v>
      </c>
      <c r="K3690">
        <v>12.2</v>
      </c>
      <c r="L3690">
        <v>0.7</v>
      </c>
      <c r="M3690">
        <v>3</v>
      </c>
      <c r="N3690">
        <v>16</v>
      </c>
      <c r="O3690">
        <v>18</v>
      </c>
      <c r="P3690">
        <v>0</v>
      </c>
      <c r="Q3690" s="1" t="s">
        <v>31</v>
      </c>
      <c r="R3690" s="1" t="s">
        <v>113</v>
      </c>
      <c r="S3690" s="1" t="s">
        <v>64</v>
      </c>
      <c r="T3690" s="1" t="s">
        <v>34</v>
      </c>
      <c r="U3690" s="1" t="s">
        <v>127</v>
      </c>
      <c r="V3690" s="1" t="s">
        <v>36</v>
      </c>
      <c r="W3690">
        <f t="shared" si="114"/>
        <v>46184.472916666666</v>
      </c>
      <c r="X3690">
        <f t="shared" si="115"/>
        <v>46184.540277777778</v>
      </c>
    </row>
    <row r="3691" spans="1:24" x14ac:dyDescent="0.2">
      <c r="A3691" s="1" t="s">
        <v>7916</v>
      </c>
      <c r="B3691" s="1" t="s">
        <v>7908</v>
      </c>
      <c r="C3691" s="1" t="s">
        <v>7816</v>
      </c>
      <c r="D3691" s="1" t="s">
        <v>7917</v>
      </c>
      <c r="E3691" s="1" t="s">
        <v>26</v>
      </c>
      <c r="F3691" s="1" t="s">
        <v>56</v>
      </c>
      <c r="G3691" s="1" t="s">
        <v>194</v>
      </c>
      <c r="H3691" s="1" t="s">
        <v>62</v>
      </c>
      <c r="I3691" s="1" t="s">
        <v>520</v>
      </c>
      <c r="J3691">
        <v>5</v>
      </c>
      <c r="K3691">
        <v>10.199999999999999</v>
      </c>
      <c r="L3691">
        <v>0.8</v>
      </c>
      <c r="M3691">
        <v>0.7</v>
      </c>
      <c r="N3691">
        <v>11.7</v>
      </c>
      <c r="O3691">
        <v>15</v>
      </c>
      <c r="P3691">
        <v>0</v>
      </c>
      <c r="Q3691" s="1" t="s">
        <v>31</v>
      </c>
      <c r="R3691" s="1" t="s">
        <v>261</v>
      </c>
      <c r="S3691" s="1" t="s">
        <v>266</v>
      </c>
      <c r="T3691" s="1" t="s">
        <v>34</v>
      </c>
      <c r="U3691" s="1" t="s">
        <v>127</v>
      </c>
      <c r="V3691" s="1" t="s">
        <v>36</v>
      </c>
      <c r="W3691">
        <f t="shared" si="114"/>
        <v>46184.472916666666</v>
      </c>
      <c r="X3691">
        <f t="shared" si="115"/>
        <v>46184.548611111109</v>
      </c>
    </row>
    <row r="3692" spans="1:24" x14ac:dyDescent="0.2">
      <c r="A3692" s="1" t="s">
        <v>7918</v>
      </c>
      <c r="B3692" s="1" t="s">
        <v>7919</v>
      </c>
      <c r="C3692" s="1" t="s">
        <v>7920</v>
      </c>
      <c r="D3692" s="1" t="s">
        <v>7921</v>
      </c>
      <c r="E3692" s="1" t="s">
        <v>26</v>
      </c>
      <c r="F3692" s="1" t="s">
        <v>27</v>
      </c>
      <c r="G3692" s="1" t="s">
        <v>123</v>
      </c>
      <c r="H3692" s="1" t="s">
        <v>29</v>
      </c>
      <c r="I3692" s="1" t="s">
        <v>2080</v>
      </c>
      <c r="J3692">
        <v>3</v>
      </c>
      <c r="K3692">
        <v>7.3</v>
      </c>
      <c r="L3692">
        <v>0.5</v>
      </c>
      <c r="M3692">
        <v>2.4</v>
      </c>
      <c r="N3692">
        <v>10.1</v>
      </c>
      <c r="O3692">
        <v>15</v>
      </c>
      <c r="P3692">
        <v>0</v>
      </c>
      <c r="Q3692" s="1" t="s">
        <v>31</v>
      </c>
      <c r="R3692" s="1" t="s">
        <v>340</v>
      </c>
      <c r="S3692" s="1" t="s">
        <v>254</v>
      </c>
      <c r="T3692" s="1" t="s">
        <v>71</v>
      </c>
      <c r="U3692" s="1" t="s">
        <v>251</v>
      </c>
      <c r="V3692" s="1" t="s">
        <v>36</v>
      </c>
      <c r="W3692">
        <f t="shared" si="114"/>
        <v>46184.37777777778</v>
      </c>
      <c r="X3692">
        <f t="shared" si="115"/>
        <v>46184.384722222225</v>
      </c>
    </row>
    <row r="3693" spans="1:24" x14ac:dyDescent="0.2">
      <c r="A3693" s="1" t="s">
        <v>7922</v>
      </c>
      <c r="B3693" s="1" t="s">
        <v>7919</v>
      </c>
      <c r="C3693" s="1" t="s">
        <v>7920</v>
      </c>
      <c r="D3693" s="1" t="s">
        <v>7923</v>
      </c>
      <c r="E3693" s="1" t="s">
        <v>26</v>
      </c>
      <c r="F3693" s="1" t="s">
        <v>27</v>
      </c>
      <c r="G3693" s="1" t="s">
        <v>123</v>
      </c>
      <c r="H3693" s="1" t="s">
        <v>39</v>
      </c>
      <c r="I3693" s="1" t="s">
        <v>2080</v>
      </c>
      <c r="J3693">
        <v>3</v>
      </c>
      <c r="K3693">
        <v>9.5</v>
      </c>
      <c r="L3693">
        <v>0.7</v>
      </c>
      <c r="M3693">
        <v>4</v>
      </c>
      <c r="N3693">
        <v>14.2</v>
      </c>
      <c r="O3693">
        <v>12</v>
      </c>
      <c r="P3693">
        <v>0</v>
      </c>
      <c r="Q3693" s="1" t="s">
        <v>31</v>
      </c>
      <c r="R3693" s="1" t="s">
        <v>302</v>
      </c>
      <c r="S3693" s="1" t="s">
        <v>76</v>
      </c>
      <c r="T3693" s="1" t="s">
        <v>71</v>
      </c>
      <c r="U3693" s="1" t="s">
        <v>251</v>
      </c>
      <c r="V3693" s="1" t="s">
        <v>42</v>
      </c>
      <c r="W3693">
        <f t="shared" si="114"/>
        <v>46184.37777777778</v>
      </c>
      <c r="X3693">
        <f t="shared" si="115"/>
        <v>46184.394444444442</v>
      </c>
    </row>
    <row r="3694" spans="1:24" x14ac:dyDescent="0.2">
      <c r="A3694" s="1" t="s">
        <v>7924</v>
      </c>
      <c r="B3694" s="1" t="s">
        <v>7919</v>
      </c>
      <c r="C3694" s="1" t="s">
        <v>7920</v>
      </c>
      <c r="D3694" s="1" t="s">
        <v>7925</v>
      </c>
      <c r="E3694" s="1" t="s">
        <v>26</v>
      </c>
      <c r="F3694" s="1" t="s">
        <v>27</v>
      </c>
      <c r="G3694" s="1" t="s">
        <v>123</v>
      </c>
      <c r="H3694" s="1" t="s">
        <v>45</v>
      </c>
      <c r="I3694" s="1" t="s">
        <v>2080</v>
      </c>
      <c r="J3694">
        <v>3</v>
      </c>
      <c r="K3694">
        <v>10.6</v>
      </c>
      <c r="L3694">
        <v>5.7</v>
      </c>
      <c r="M3694">
        <v>0.9</v>
      </c>
      <c r="N3694">
        <v>17.100000000000001</v>
      </c>
      <c r="O3694">
        <v>18</v>
      </c>
      <c r="P3694">
        <v>0</v>
      </c>
      <c r="Q3694" s="1" t="s">
        <v>31</v>
      </c>
      <c r="R3694" s="1" t="s">
        <v>173</v>
      </c>
      <c r="S3694" s="1" t="s">
        <v>79</v>
      </c>
      <c r="T3694" s="1" t="s">
        <v>71</v>
      </c>
      <c r="U3694" s="1" t="s">
        <v>251</v>
      </c>
      <c r="V3694" s="1" t="s">
        <v>36</v>
      </c>
      <c r="W3694">
        <f t="shared" si="114"/>
        <v>46184.37777777778</v>
      </c>
      <c r="X3694">
        <f t="shared" si="115"/>
        <v>46184.40625</v>
      </c>
    </row>
    <row r="3695" spans="1:24" x14ac:dyDescent="0.2">
      <c r="A3695" s="1" t="s">
        <v>7926</v>
      </c>
      <c r="B3695" s="1" t="s">
        <v>7919</v>
      </c>
      <c r="C3695" s="1" t="s">
        <v>7920</v>
      </c>
      <c r="D3695" s="1" t="s">
        <v>7927</v>
      </c>
      <c r="E3695" s="1" t="s">
        <v>26</v>
      </c>
      <c r="F3695" s="1" t="s">
        <v>50</v>
      </c>
      <c r="G3695" s="1" t="s">
        <v>123</v>
      </c>
      <c r="H3695" s="1" t="s">
        <v>51</v>
      </c>
      <c r="I3695" s="1" t="s">
        <v>2080</v>
      </c>
      <c r="J3695">
        <v>3</v>
      </c>
      <c r="K3695">
        <v>14.4</v>
      </c>
      <c r="L3695">
        <v>10.8</v>
      </c>
      <c r="M3695">
        <v>2.7</v>
      </c>
      <c r="N3695">
        <v>27.9</v>
      </c>
      <c r="O3695">
        <v>26</v>
      </c>
      <c r="P3695">
        <v>0</v>
      </c>
      <c r="Q3695" s="1" t="s">
        <v>31</v>
      </c>
      <c r="R3695" s="1" t="s">
        <v>277</v>
      </c>
      <c r="S3695" s="1" t="s">
        <v>344</v>
      </c>
      <c r="T3695" s="1" t="s">
        <v>71</v>
      </c>
      <c r="U3695" s="1" t="s">
        <v>251</v>
      </c>
      <c r="V3695" s="1" t="s">
        <v>36</v>
      </c>
      <c r="W3695">
        <f t="shared" si="114"/>
        <v>46184.37777777778</v>
      </c>
      <c r="X3695">
        <f t="shared" si="115"/>
        <v>46184.425694444442</v>
      </c>
    </row>
    <row r="3696" spans="1:24" x14ac:dyDescent="0.2">
      <c r="A3696" s="1" t="s">
        <v>7928</v>
      </c>
      <c r="B3696" s="1" t="s">
        <v>7919</v>
      </c>
      <c r="C3696" s="1" t="s">
        <v>7920</v>
      </c>
      <c r="D3696" s="1" t="s">
        <v>7929</v>
      </c>
      <c r="E3696" s="1" t="s">
        <v>26</v>
      </c>
      <c r="F3696" s="1" t="s">
        <v>56</v>
      </c>
      <c r="G3696" s="1" t="s">
        <v>123</v>
      </c>
      <c r="H3696" s="1" t="s">
        <v>57</v>
      </c>
      <c r="I3696" s="1" t="s">
        <v>2080</v>
      </c>
      <c r="J3696">
        <v>3</v>
      </c>
      <c r="K3696">
        <v>10.9</v>
      </c>
      <c r="L3696">
        <v>1</v>
      </c>
      <c r="M3696">
        <v>3.1</v>
      </c>
      <c r="N3696">
        <v>15</v>
      </c>
      <c r="O3696">
        <v>18</v>
      </c>
      <c r="P3696">
        <v>0</v>
      </c>
      <c r="Q3696" s="1" t="s">
        <v>31</v>
      </c>
      <c r="R3696" s="1" t="s">
        <v>279</v>
      </c>
      <c r="S3696" s="1" t="s">
        <v>211</v>
      </c>
      <c r="T3696" s="1" t="s">
        <v>71</v>
      </c>
      <c r="U3696" s="1" t="s">
        <v>251</v>
      </c>
      <c r="V3696" s="1" t="s">
        <v>36</v>
      </c>
      <c r="W3696">
        <f t="shared" si="114"/>
        <v>46184.37777777778</v>
      </c>
      <c r="X3696">
        <f t="shared" si="115"/>
        <v>46184.436111111114</v>
      </c>
    </row>
    <row r="3697" spans="1:24" x14ac:dyDescent="0.2">
      <c r="A3697" s="1" t="s">
        <v>7930</v>
      </c>
      <c r="B3697" s="1" t="s">
        <v>7919</v>
      </c>
      <c r="C3697" s="1" t="s">
        <v>7920</v>
      </c>
      <c r="D3697" s="1" t="s">
        <v>7874</v>
      </c>
      <c r="E3697" s="1" t="s">
        <v>26</v>
      </c>
      <c r="F3697" s="1" t="s">
        <v>56</v>
      </c>
      <c r="G3697" s="1" t="s">
        <v>123</v>
      </c>
      <c r="H3697" s="1" t="s">
        <v>62</v>
      </c>
      <c r="I3697" s="1" t="s">
        <v>2080</v>
      </c>
      <c r="J3697">
        <v>3</v>
      </c>
      <c r="K3697">
        <v>8.8000000000000007</v>
      </c>
      <c r="L3697">
        <v>0.6</v>
      </c>
      <c r="M3697">
        <v>0.7</v>
      </c>
      <c r="N3697">
        <v>10.1</v>
      </c>
      <c r="O3697">
        <v>15</v>
      </c>
      <c r="P3697">
        <v>0</v>
      </c>
      <c r="Q3697" s="1" t="s">
        <v>31</v>
      </c>
      <c r="R3697" s="1" t="s">
        <v>611</v>
      </c>
      <c r="S3697" s="1" t="s">
        <v>143</v>
      </c>
      <c r="T3697" s="1" t="s">
        <v>71</v>
      </c>
      <c r="U3697" s="1" t="s">
        <v>251</v>
      </c>
      <c r="V3697" s="1" t="s">
        <v>36</v>
      </c>
      <c r="W3697">
        <f t="shared" si="114"/>
        <v>46184.37777777778</v>
      </c>
      <c r="X3697">
        <f t="shared" si="115"/>
        <v>46184.443055555559</v>
      </c>
    </row>
    <row r="3698" spans="1:24" x14ac:dyDescent="0.2">
      <c r="A3698" s="1" t="s">
        <v>7931</v>
      </c>
      <c r="B3698" s="1" t="s">
        <v>7932</v>
      </c>
      <c r="C3698" s="1" t="s">
        <v>7933</v>
      </c>
      <c r="D3698" s="1" t="s">
        <v>7934</v>
      </c>
      <c r="E3698" s="1" t="s">
        <v>26</v>
      </c>
      <c r="F3698" s="1" t="s">
        <v>27</v>
      </c>
      <c r="G3698" s="1" t="s">
        <v>764</v>
      </c>
      <c r="H3698" s="1" t="s">
        <v>29</v>
      </c>
      <c r="I3698" s="1" t="s">
        <v>1470</v>
      </c>
      <c r="J3698">
        <v>8</v>
      </c>
      <c r="K3698">
        <v>10.7</v>
      </c>
      <c r="L3698">
        <v>0.3</v>
      </c>
      <c r="M3698">
        <v>1.6</v>
      </c>
      <c r="N3698">
        <v>12.6</v>
      </c>
      <c r="O3698">
        <v>15</v>
      </c>
      <c r="P3698">
        <v>0</v>
      </c>
      <c r="Q3698" s="1" t="s">
        <v>31</v>
      </c>
      <c r="R3698" s="1" t="s">
        <v>130</v>
      </c>
      <c r="S3698" s="1" t="s">
        <v>152</v>
      </c>
      <c r="T3698" s="1" t="s">
        <v>34</v>
      </c>
      <c r="U3698" s="1" t="s">
        <v>127</v>
      </c>
      <c r="V3698" s="1" t="s">
        <v>36</v>
      </c>
      <c r="W3698">
        <f t="shared" si="114"/>
        <v>46184.279166666667</v>
      </c>
      <c r="X3698">
        <f t="shared" si="115"/>
        <v>46184.287499999999</v>
      </c>
    </row>
    <row r="3699" spans="1:24" x14ac:dyDescent="0.2">
      <c r="A3699" s="1" t="s">
        <v>7935</v>
      </c>
      <c r="B3699" s="1" t="s">
        <v>7932</v>
      </c>
      <c r="C3699" s="1" t="s">
        <v>7933</v>
      </c>
      <c r="D3699" s="1" t="s">
        <v>7936</v>
      </c>
      <c r="E3699" s="1" t="s">
        <v>26</v>
      </c>
      <c r="F3699" s="1" t="s">
        <v>27</v>
      </c>
      <c r="G3699" s="1" t="s">
        <v>764</v>
      </c>
      <c r="H3699" s="1" t="s">
        <v>39</v>
      </c>
      <c r="I3699" s="1" t="s">
        <v>1470</v>
      </c>
      <c r="J3699">
        <v>8</v>
      </c>
      <c r="K3699">
        <v>9.4</v>
      </c>
      <c r="L3699">
        <v>0.9</v>
      </c>
      <c r="M3699">
        <v>4.5999999999999996</v>
      </c>
      <c r="N3699">
        <v>14.9</v>
      </c>
      <c r="O3699">
        <v>12</v>
      </c>
      <c r="P3699">
        <v>0</v>
      </c>
      <c r="Q3699" s="1" t="s">
        <v>31</v>
      </c>
      <c r="R3699" s="1" t="s">
        <v>199</v>
      </c>
      <c r="S3699" s="1" t="s">
        <v>126</v>
      </c>
      <c r="T3699" s="1" t="s">
        <v>34</v>
      </c>
      <c r="U3699" s="1" t="s">
        <v>127</v>
      </c>
      <c r="V3699" s="1" t="s">
        <v>42</v>
      </c>
      <c r="W3699">
        <f t="shared" si="114"/>
        <v>46184.279166666667</v>
      </c>
      <c r="X3699">
        <f t="shared" si="115"/>
        <v>46184.29791666667</v>
      </c>
    </row>
    <row r="3700" spans="1:24" x14ac:dyDescent="0.2">
      <c r="A3700" s="1" t="s">
        <v>7937</v>
      </c>
      <c r="B3700" s="1" t="s">
        <v>7932</v>
      </c>
      <c r="C3700" s="1" t="s">
        <v>7933</v>
      </c>
      <c r="D3700" s="1" t="s">
        <v>7938</v>
      </c>
      <c r="E3700" s="1" t="s">
        <v>26</v>
      </c>
      <c r="F3700" s="1" t="s">
        <v>27</v>
      </c>
      <c r="G3700" s="1" t="s">
        <v>764</v>
      </c>
      <c r="H3700" s="1" t="s">
        <v>45</v>
      </c>
      <c r="I3700" s="1" t="s">
        <v>1470</v>
      </c>
      <c r="J3700">
        <v>8</v>
      </c>
      <c r="K3700">
        <v>12.4</v>
      </c>
      <c r="L3700">
        <v>4.5999999999999996</v>
      </c>
      <c r="M3700">
        <v>3.1</v>
      </c>
      <c r="N3700">
        <v>20.100000000000001</v>
      </c>
      <c r="O3700">
        <v>18</v>
      </c>
      <c r="P3700">
        <v>0</v>
      </c>
      <c r="Q3700" s="1" t="s">
        <v>31</v>
      </c>
      <c r="R3700" s="1" t="s">
        <v>75</v>
      </c>
      <c r="S3700" s="1" t="s">
        <v>196</v>
      </c>
      <c r="T3700" s="1" t="s">
        <v>34</v>
      </c>
      <c r="U3700" s="1" t="s">
        <v>127</v>
      </c>
      <c r="V3700" s="1" t="s">
        <v>36</v>
      </c>
      <c r="W3700">
        <f t="shared" si="114"/>
        <v>46184.279166666667</v>
      </c>
      <c r="X3700">
        <f t="shared" si="115"/>
        <v>46184.311805555553</v>
      </c>
    </row>
    <row r="3701" spans="1:24" x14ac:dyDescent="0.2">
      <c r="A3701" s="1" t="s">
        <v>7939</v>
      </c>
      <c r="B3701" s="1" t="s">
        <v>7932</v>
      </c>
      <c r="C3701" s="1" t="s">
        <v>7933</v>
      </c>
      <c r="D3701" s="1" t="s">
        <v>7940</v>
      </c>
      <c r="E3701" s="1" t="s">
        <v>26</v>
      </c>
      <c r="F3701" s="1" t="s">
        <v>50</v>
      </c>
      <c r="G3701" s="1" t="s">
        <v>764</v>
      </c>
      <c r="H3701" s="1" t="s">
        <v>51</v>
      </c>
      <c r="I3701" s="1" t="s">
        <v>1470</v>
      </c>
      <c r="J3701">
        <v>8</v>
      </c>
      <c r="K3701">
        <v>14</v>
      </c>
      <c r="L3701">
        <v>11.2</v>
      </c>
      <c r="M3701">
        <v>1.3</v>
      </c>
      <c r="N3701">
        <v>26.5</v>
      </c>
      <c r="O3701">
        <v>26</v>
      </c>
      <c r="P3701">
        <v>0</v>
      </c>
      <c r="Q3701" s="1" t="s">
        <v>31</v>
      </c>
      <c r="R3701" s="1" t="s">
        <v>1111</v>
      </c>
      <c r="S3701" s="1" t="s">
        <v>309</v>
      </c>
      <c r="T3701" s="1" t="s">
        <v>34</v>
      </c>
      <c r="U3701" s="1" t="s">
        <v>127</v>
      </c>
      <c r="V3701" s="1" t="s">
        <v>36</v>
      </c>
      <c r="W3701">
        <f t="shared" si="114"/>
        <v>46184.279166666667</v>
      </c>
      <c r="X3701">
        <f t="shared" si="115"/>
        <v>46184.330555555556</v>
      </c>
    </row>
    <row r="3702" spans="1:24" x14ac:dyDescent="0.2">
      <c r="A3702" s="1" t="s">
        <v>7941</v>
      </c>
      <c r="B3702" s="1" t="s">
        <v>7932</v>
      </c>
      <c r="C3702" s="1" t="s">
        <v>7933</v>
      </c>
      <c r="D3702" s="1" t="s">
        <v>7942</v>
      </c>
      <c r="E3702" s="1" t="s">
        <v>26</v>
      </c>
      <c r="F3702" s="1" t="s">
        <v>56</v>
      </c>
      <c r="G3702" s="1" t="s">
        <v>764</v>
      </c>
      <c r="H3702" s="1" t="s">
        <v>57</v>
      </c>
      <c r="I3702" s="1" t="s">
        <v>1470</v>
      </c>
      <c r="J3702">
        <v>8</v>
      </c>
      <c r="K3702">
        <v>9.4</v>
      </c>
      <c r="L3702">
        <v>1.4</v>
      </c>
      <c r="M3702">
        <v>2.9</v>
      </c>
      <c r="N3702">
        <v>13.7</v>
      </c>
      <c r="O3702">
        <v>18</v>
      </c>
      <c r="P3702">
        <v>0</v>
      </c>
      <c r="Q3702" s="1" t="s">
        <v>31</v>
      </c>
      <c r="R3702" s="1" t="s">
        <v>279</v>
      </c>
      <c r="S3702" s="1" t="s">
        <v>91</v>
      </c>
      <c r="T3702" s="1" t="s">
        <v>34</v>
      </c>
      <c r="U3702" s="1" t="s">
        <v>127</v>
      </c>
      <c r="V3702" s="1" t="s">
        <v>36</v>
      </c>
      <c r="W3702">
        <f t="shared" si="114"/>
        <v>46184.279166666667</v>
      </c>
      <c r="X3702">
        <f t="shared" si="115"/>
        <v>46184.339583333334</v>
      </c>
    </row>
    <row r="3703" spans="1:24" x14ac:dyDescent="0.2">
      <c r="A3703" s="1" t="s">
        <v>7943</v>
      </c>
      <c r="B3703" s="1" t="s">
        <v>7932</v>
      </c>
      <c r="C3703" s="1" t="s">
        <v>7933</v>
      </c>
      <c r="D3703" s="1" t="s">
        <v>7944</v>
      </c>
      <c r="E3703" s="1" t="s">
        <v>26</v>
      </c>
      <c r="F3703" s="1" t="s">
        <v>56</v>
      </c>
      <c r="G3703" s="1" t="s">
        <v>764</v>
      </c>
      <c r="H3703" s="1" t="s">
        <v>62</v>
      </c>
      <c r="I3703" s="1" t="s">
        <v>1470</v>
      </c>
      <c r="J3703">
        <v>8</v>
      </c>
      <c r="K3703">
        <v>6.2</v>
      </c>
      <c r="L3703">
        <v>0.9</v>
      </c>
      <c r="M3703">
        <v>1.2</v>
      </c>
      <c r="N3703">
        <v>8.3000000000000007</v>
      </c>
      <c r="O3703">
        <v>15</v>
      </c>
      <c r="P3703">
        <v>0</v>
      </c>
      <c r="Q3703" s="1" t="s">
        <v>31</v>
      </c>
      <c r="R3703" s="1" t="s">
        <v>63</v>
      </c>
      <c r="S3703" s="1" t="s">
        <v>266</v>
      </c>
      <c r="T3703" s="1" t="s">
        <v>34</v>
      </c>
      <c r="U3703" s="1" t="s">
        <v>127</v>
      </c>
      <c r="V3703" s="1" t="s">
        <v>36</v>
      </c>
      <c r="W3703">
        <f t="shared" si="114"/>
        <v>46184.279166666667</v>
      </c>
      <c r="X3703">
        <f t="shared" si="115"/>
        <v>46184.345833333333</v>
      </c>
    </row>
    <row r="3704" spans="1:24" x14ac:dyDescent="0.2">
      <c r="A3704" s="1" t="s">
        <v>7945</v>
      </c>
      <c r="B3704" s="1" t="s">
        <v>7946</v>
      </c>
      <c r="C3704" s="1" t="s">
        <v>7947</v>
      </c>
      <c r="D3704" s="1" t="s">
        <v>7948</v>
      </c>
      <c r="E3704" s="1" t="s">
        <v>26</v>
      </c>
      <c r="F3704" s="1" t="s">
        <v>27</v>
      </c>
      <c r="G3704" s="1" t="s">
        <v>194</v>
      </c>
      <c r="H3704" s="1" t="s">
        <v>29</v>
      </c>
      <c r="I3704" s="1" t="s">
        <v>412</v>
      </c>
      <c r="J3704">
        <v>1</v>
      </c>
      <c r="K3704">
        <v>8.8000000000000007</v>
      </c>
      <c r="L3704">
        <v>0.6</v>
      </c>
      <c r="M3704">
        <v>2.8</v>
      </c>
      <c r="N3704">
        <v>12.3</v>
      </c>
      <c r="O3704">
        <v>15</v>
      </c>
      <c r="P3704">
        <v>0</v>
      </c>
      <c r="Q3704" s="1" t="s">
        <v>31</v>
      </c>
      <c r="R3704" s="1" t="s">
        <v>220</v>
      </c>
      <c r="S3704" s="1" t="s">
        <v>76</v>
      </c>
      <c r="T3704" s="1" t="s">
        <v>34</v>
      </c>
      <c r="U3704" s="1" t="s">
        <v>99</v>
      </c>
      <c r="V3704" s="1" t="s">
        <v>36</v>
      </c>
      <c r="W3704">
        <f t="shared" si="114"/>
        <v>46184.398611111108</v>
      </c>
      <c r="X3704">
        <f t="shared" si="115"/>
        <v>46184.406944444447</v>
      </c>
    </row>
    <row r="3705" spans="1:24" x14ac:dyDescent="0.2">
      <c r="A3705" s="1" t="s">
        <v>7949</v>
      </c>
      <c r="B3705" s="1" t="s">
        <v>7946</v>
      </c>
      <c r="C3705" s="1" t="s">
        <v>7947</v>
      </c>
      <c r="D3705" s="1" t="s">
        <v>7950</v>
      </c>
      <c r="E3705" s="1" t="s">
        <v>26</v>
      </c>
      <c r="F3705" s="1" t="s">
        <v>27</v>
      </c>
      <c r="G3705" s="1" t="s">
        <v>194</v>
      </c>
      <c r="H3705" s="1" t="s">
        <v>39</v>
      </c>
      <c r="I3705" s="1" t="s">
        <v>412</v>
      </c>
      <c r="J3705">
        <v>1</v>
      </c>
      <c r="K3705">
        <v>7.3</v>
      </c>
      <c r="L3705">
        <v>1.2</v>
      </c>
      <c r="M3705">
        <v>4.8</v>
      </c>
      <c r="N3705">
        <v>13.3</v>
      </c>
      <c r="O3705">
        <v>12</v>
      </c>
      <c r="P3705">
        <v>0</v>
      </c>
      <c r="Q3705" s="1" t="s">
        <v>31</v>
      </c>
      <c r="R3705" s="1" t="s">
        <v>302</v>
      </c>
      <c r="S3705" s="1" t="s">
        <v>126</v>
      </c>
      <c r="T3705" s="1" t="s">
        <v>34</v>
      </c>
      <c r="U3705" s="1" t="s">
        <v>99</v>
      </c>
      <c r="V3705" s="1" t="s">
        <v>36</v>
      </c>
      <c r="W3705">
        <f t="shared" si="114"/>
        <v>46184.398611111108</v>
      </c>
      <c r="X3705">
        <f t="shared" si="115"/>
        <v>46184.415972222225</v>
      </c>
    </row>
    <row r="3706" spans="1:24" x14ac:dyDescent="0.2">
      <c r="A3706" s="1" t="s">
        <v>7951</v>
      </c>
      <c r="B3706" s="1" t="s">
        <v>7946</v>
      </c>
      <c r="C3706" s="1" t="s">
        <v>7947</v>
      </c>
      <c r="D3706" s="1" t="s">
        <v>7755</v>
      </c>
      <c r="E3706" s="1" t="s">
        <v>26</v>
      </c>
      <c r="F3706" s="1" t="s">
        <v>27</v>
      </c>
      <c r="G3706" s="1" t="s">
        <v>194</v>
      </c>
      <c r="H3706" s="1" t="s">
        <v>45</v>
      </c>
      <c r="I3706" s="1" t="s">
        <v>412</v>
      </c>
      <c r="J3706">
        <v>1</v>
      </c>
      <c r="K3706">
        <v>13.4</v>
      </c>
      <c r="L3706">
        <v>5.9</v>
      </c>
      <c r="M3706">
        <v>1.8</v>
      </c>
      <c r="N3706">
        <v>21.2</v>
      </c>
      <c r="O3706">
        <v>18</v>
      </c>
      <c r="P3706">
        <v>0</v>
      </c>
      <c r="Q3706" s="1" t="s">
        <v>31</v>
      </c>
      <c r="R3706" s="1" t="s">
        <v>130</v>
      </c>
      <c r="S3706" s="1" t="s">
        <v>126</v>
      </c>
      <c r="T3706" s="1" t="s">
        <v>34</v>
      </c>
      <c r="U3706" s="1" t="s">
        <v>99</v>
      </c>
      <c r="V3706" s="1" t="s">
        <v>42</v>
      </c>
      <c r="W3706">
        <f t="shared" si="114"/>
        <v>46184.398611111108</v>
      </c>
      <c r="X3706">
        <f t="shared" si="115"/>
        <v>46184.430555555555</v>
      </c>
    </row>
    <row r="3707" spans="1:24" x14ac:dyDescent="0.2">
      <c r="A3707" s="1" t="s">
        <v>7952</v>
      </c>
      <c r="B3707" s="1" t="s">
        <v>7946</v>
      </c>
      <c r="C3707" s="1" t="s">
        <v>7947</v>
      </c>
      <c r="D3707" s="1" t="s">
        <v>7953</v>
      </c>
      <c r="E3707" s="1" t="s">
        <v>26</v>
      </c>
      <c r="F3707" s="1" t="s">
        <v>50</v>
      </c>
      <c r="G3707" s="1" t="s">
        <v>194</v>
      </c>
      <c r="H3707" s="1" t="s">
        <v>51</v>
      </c>
      <c r="I3707" s="1" t="s">
        <v>412</v>
      </c>
      <c r="J3707">
        <v>1</v>
      </c>
      <c r="K3707">
        <v>17.8</v>
      </c>
      <c r="L3707">
        <v>11.1</v>
      </c>
      <c r="M3707">
        <v>2</v>
      </c>
      <c r="N3707">
        <v>30.8</v>
      </c>
      <c r="O3707">
        <v>26</v>
      </c>
      <c r="P3707">
        <v>0</v>
      </c>
      <c r="Q3707" s="1" t="s">
        <v>31</v>
      </c>
      <c r="R3707" s="1" t="s">
        <v>810</v>
      </c>
      <c r="S3707" s="1" t="s">
        <v>772</v>
      </c>
      <c r="T3707" s="1" t="s">
        <v>34</v>
      </c>
      <c r="U3707" s="1" t="s">
        <v>99</v>
      </c>
      <c r="V3707" s="1" t="s">
        <v>42</v>
      </c>
      <c r="W3707">
        <f t="shared" si="114"/>
        <v>46184.398611111108</v>
      </c>
      <c r="X3707">
        <f t="shared" si="115"/>
        <v>46184.45208333333</v>
      </c>
    </row>
    <row r="3708" spans="1:24" x14ac:dyDescent="0.2">
      <c r="A3708" s="1" t="s">
        <v>7954</v>
      </c>
      <c r="B3708" s="1" t="s">
        <v>7946</v>
      </c>
      <c r="C3708" s="1" t="s">
        <v>7947</v>
      </c>
      <c r="D3708" s="1" t="s">
        <v>7955</v>
      </c>
      <c r="E3708" s="1" t="s">
        <v>26</v>
      </c>
      <c r="F3708" s="1" t="s">
        <v>56</v>
      </c>
      <c r="G3708" s="1" t="s">
        <v>194</v>
      </c>
      <c r="H3708" s="1" t="s">
        <v>57</v>
      </c>
      <c r="I3708" s="1" t="s">
        <v>412</v>
      </c>
      <c r="J3708">
        <v>1</v>
      </c>
      <c r="K3708">
        <v>11</v>
      </c>
      <c r="L3708">
        <v>0.8</v>
      </c>
      <c r="M3708">
        <v>2.2999999999999998</v>
      </c>
      <c r="N3708">
        <v>14.2</v>
      </c>
      <c r="O3708">
        <v>18</v>
      </c>
      <c r="P3708">
        <v>0</v>
      </c>
      <c r="Q3708" s="1" t="s">
        <v>31</v>
      </c>
      <c r="R3708" s="1" t="s">
        <v>407</v>
      </c>
      <c r="S3708" s="1" t="s">
        <v>363</v>
      </c>
      <c r="T3708" s="1" t="s">
        <v>34</v>
      </c>
      <c r="U3708" s="1" t="s">
        <v>99</v>
      </c>
      <c r="V3708" s="1" t="s">
        <v>36</v>
      </c>
      <c r="W3708">
        <f t="shared" si="114"/>
        <v>46184.398611111108</v>
      </c>
      <c r="X3708">
        <f t="shared" si="115"/>
        <v>46184.461805555555</v>
      </c>
    </row>
    <row r="3709" spans="1:24" x14ac:dyDescent="0.2">
      <c r="A3709" s="1" t="s">
        <v>7956</v>
      </c>
      <c r="B3709" s="1" t="s">
        <v>7946</v>
      </c>
      <c r="C3709" s="1" t="s">
        <v>7947</v>
      </c>
      <c r="D3709" s="1" t="s">
        <v>7957</v>
      </c>
      <c r="E3709" s="1" t="s">
        <v>26</v>
      </c>
      <c r="F3709" s="1" t="s">
        <v>56</v>
      </c>
      <c r="G3709" s="1" t="s">
        <v>194</v>
      </c>
      <c r="H3709" s="1" t="s">
        <v>62</v>
      </c>
      <c r="I3709" s="1" t="s">
        <v>412</v>
      </c>
      <c r="J3709">
        <v>1</v>
      </c>
      <c r="K3709">
        <v>5.6</v>
      </c>
      <c r="L3709">
        <v>0.2</v>
      </c>
      <c r="M3709">
        <v>1.7</v>
      </c>
      <c r="N3709">
        <v>7.6</v>
      </c>
      <c r="O3709">
        <v>15</v>
      </c>
      <c r="P3709">
        <v>0</v>
      </c>
      <c r="Q3709" s="1" t="s">
        <v>31</v>
      </c>
      <c r="R3709" s="1" t="s">
        <v>142</v>
      </c>
      <c r="S3709" s="1" t="s">
        <v>262</v>
      </c>
      <c r="T3709" s="1" t="s">
        <v>34</v>
      </c>
      <c r="U3709" s="1" t="s">
        <v>99</v>
      </c>
      <c r="V3709" s="1" t="s">
        <v>36</v>
      </c>
      <c r="W3709">
        <f t="shared" si="114"/>
        <v>46184.398611111108</v>
      </c>
      <c r="X3709">
        <f t="shared" si="115"/>
        <v>46184.467361111114</v>
      </c>
    </row>
    <row r="3710" spans="1:24" x14ac:dyDescent="0.2">
      <c r="A3710" s="1" t="s">
        <v>7958</v>
      </c>
      <c r="B3710" s="1" t="s">
        <v>7959</v>
      </c>
      <c r="C3710" s="1" t="s">
        <v>7904</v>
      </c>
      <c r="D3710" s="1" t="s">
        <v>7906</v>
      </c>
      <c r="E3710" s="1" t="s">
        <v>26</v>
      </c>
      <c r="F3710" s="1" t="s">
        <v>27</v>
      </c>
      <c r="G3710" s="1" t="s">
        <v>28</v>
      </c>
      <c r="H3710" s="1" t="s">
        <v>29</v>
      </c>
      <c r="I3710" s="1" t="s">
        <v>828</v>
      </c>
      <c r="J3710">
        <v>10</v>
      </c>
      <c r="K3710">
        <v>8.6</v>
      </c>
      <c r="L3710">
        <v>0.6</v>
      </c>
      <c r="M3710">
        <v>2.2000000000000002</v>
      </c>
      <c r="N3710">
        <v>11.5</v>
      </c>
      <c r="O3710">
        <v>15</v>
      </c>
      <c r="P3710">
        <v>0</v>
      </c>
      <c r="Q3710" s="1" t="s">
        <v>31</v>
      </c>
      <c r="R3710" s="1" t="s">
        <v>199</v>
      </c>
      <c r="S3710" s="1" t="s">
        <v>181</v>
      </c>
      <c r="T3710" s="1" t="s">
        <v>34</v>
      </c>
      <c r="U3710" s="1" t="s">
        <v>251</v>
      </c>
      <c r="V3710" s="1" t="s">
        <v>36</v>
      </c>
      <c r="W3710">
        <f t="shared" si="114"/>
        <v>46184.42083333333</v>
      </c>
      <c r="X3710">
        <f t="shared" si="115"/>
        <v>46184.428472222222</v>
      </c>
    </row>
    <row r="3711" spans="1:24" x14ac:dyDescent="0.2">
      <c r="A3711" s="1" t="s">
        <v>7960</v>
      </c>
      <c r="B3711" s="1" t="s">
        <v>7959</v>
      </c>
      <c r="C3711" s="1" t="s">
        <v>7904</v>
      </c>
      <c r="D3711" s="1" t="s">
        <v>7961</v>
      </c>
      <c r="E3711" s="1" t="s">
        <v>26</v>
      </c>
      <c r="F3711" s="1" t="s">
        <v>27</v>
      </c>
      <c r="G3711" s="1" t="s">
        <v>28</v>
      </c>
      <c r="H3711" s="1" t="s">
        <v>39</v>
      </c>
      <c r="I3711" s="1" t="s">
        <v>828</v>
      </c>
      <c r="J3711">
        <v>10</v>
      </c>
      <c r="K3711">
        <v>9.5</v>
      </c>
      <c r="L3711">
        <v>0.5</v>
      </c>
      <c r="M3711">
        <v>4</v>
      </c>
      <c r="N3711">
        <v>13.9</v>
      </c>
      <c r="O3711">
        <v>12</v>
      </c>
      <c r="P3711">
        <v>0</v>
      </c>
      <c r="Q3711" s="1" t="s">
        <v>31</v>
      </c>
      <c r="R3711" s="1" t="s">
        <v>102</v>
      </c>
      <c r="S3711" s="1" t="s">
        <v>131</v>
      </c>
      <c r="T3711" s="1" t="s">
        <v>34</v>
      </c>
      <c r="U3711" s="1" t="s">
        <v>251</v>
      </c>
      <c r="V3711" s="1" t="s">
        <v>42</v>
      </c>
      <c r="W3711">
        <f t="shared" si="114"/>
        <v>46184.42083333333</v>
      </c>
      <c r="X3711">
        <f t="shared" si="115"/>
        <v>46184.438194444447</v>
      </c>
    </row>
    <row r="3712" spans="1:24" x14ac:dyDescent="0.2">
      <c r="A3712" s="1" t="s">
        <v>7962</v>
      </c>
      <c r="B3712" s="1" t="s">
        <v>7959</v>
      </c>
      <c r="C3712" s="1" t="s">
        <v>7904</v>
      </c>
      <c r="D3712" s="1" t="s">
        <v>7963</v>
      </c>
      <c r="E3712" s="1" t="s">
        <v>26</v>
      </c>
      <c r="F3712" s="1" t="s">
        <v>27</v>
      </c>
      <c r="G3712" s="1" t="s">
        <v>28</v>
      </c>
      <c r="H3712" s="1" t="s">
        <v>45</v>
      </c>
      <c r="I3712" s="1" t="s">
        <v>828</v>
      </c>
      <c r="J3712">
        <v>10</v>
      </c>
      <c r="K3712">
        <v>12.5</v>
      </c>
      <c r="L3712">
        <v>6.3</v>
      </c>
      <c r="M3712">
        <v>2.2000000000000002</v>
      </c>
      <c r="N3712">
        <v>21</v>
      </c>
      <c r="O3712">
        <v>18</v>
      </c>
      <c r="P3712">
        <v>0</v>
      </c>
      <c r="Q3712" s="1" t="s">
        <v>31</v>
      </c>
      <c r="R3712" s="1" t="s">
        <v>233</v>
      </c>
      <c r="S3712" s="1" t="s">
        <v>76</v>
      </c>
      <c r="T3712" s="1" t="s">
        <v>34</v>
      </c>
      <c r="U3712" s="1" t="s">
        <v>251</v>
      </c>
      <c r="V3712" s="1" t="s">
        <v>42</v>
      </c>
      <c r="W3712">
        <f t="shared" si="114"/>
        <v>46184.42083333333</v>
      </c>
      <c r="X3712">
        <f t="shared" si="115"/>
        <v>46184.452777777777</v>
      </c>
    </row>
    <row r="3713" spans="1:24" x14ac:dyDescent="0.2">
      <c r="A3713" s="1" t="s">
        <v>7964</v>
      </c>
      <c r="B3713" s="1" t="s">
        <v>7959</v>
      </c>
      <c r="C3713" s="1" t="s">
        <v>7904</v>
      </c>
      <c r="D3713" s="1" t="s">
        <v>7965</v>
      </c>
      <c r="E3713" s="1" t="s">
        <v>26</v>
      </c>
      <c r="F3713" s="1" t="s">
        <v>50</v>
      </c>
      <c r="G3713" s="1" t="s">
        <v>28</v>
      </c>
      <c r="H3713" s="1" t="s">
        <v>51</v>
      </c>
      <c r="I3713" s="1" t="s">
        <v>828</v>
      </c>
      <c r="J3713">
        <v>10</v>
      </c>
      <c r="K3713">
        <v>14.6</v>
      </c>
      <c r="L3713">
        <v>11.5</v>
      </c>
      <c r="M3713">
        <v>2.2000000000000002</v>
      </c>
      <c r="N3713">
        <v>28.3</v>
      </c>
      <c r="O3713">
        <v>26</v>
      </c>
      <c r="P3713">
        <v>0</v>
      </c>
      <c r="Q3713" s="1" t="s">
        <v>31</v>
      </c>
      <c r="R3713" s="1" t="s">
        <v>699</v>
      </c>
      <c r="S3713" s="1" t="s">
        <v>291</v>
      </c>
      <c r="T3713" s="1" t="s">
        <v>34</v>
      </c>
      <c r="U3713" s="1" t="s">
        <v>251</v>
      </c>
      <c r="V3713" s="1" t="s">
        <v>36</v>
      </c>
      <c r="W3713">
        <f t="shared" si="114"/>
        <v>46184.42083333333</v>
      </c>
      <c r="X3713">
        <f t="shared" si="115"/>
        <v>46184.472222222219</v>
      </c>
    </row>
    <row r="3714" spans="1:24" x14ac:dyDescent="0.2">
      <c r="A3714" s="1" t="s">
        <v>7966</v>
      </c>
      <c r="B3714" s="1" t="s">
        <v>7959</v>
      </c>
      <c r="C3714" s="1" t="s">
        <v>7904</v>
      </c>
      <c r="D3714" s="1" t="s">
        <v>7967</v>
      </c>
      <c r="E3714" s="1" t="s">
        <v>26</v>
      </c>
      <c r="F3714" s="1" t="s">
        <v>56</v>
      </c>
      <c r="G3714" s="1" t="s">
        <v>28</v>
      </c>
      <c r="H3714" s="1" t="s">
        <v>57</v>
      </c>
      <c r="I3714" s="1" t="s">
        <v>828</v>
      </c>
      <c r="J3714">
        <v>10</v>
      </c>
      <c r="K3714">
        <v>14.7</v>
      </c>
      <c r="L3714">
        <v>0.6</v>
      </c>
      <c r="M3714">
        <v>3.3</v>
      </c>
      <c r="N3714">
        <v>18.5</v>
      </c>
      <c r="O3714">
        <v>18</v>
      </c>
      <c r="P3714">
        <v>0</v>
      </c>
      <c r="Q3714" s="1" t="s">
        <v>31</v>
      </c>
      <c r="R3714" s="1" t="s">
        <v>165</v>
      </c>
      <c r="S3714" s="1" t="s">
        <v>363</v>
      </c>
      <c r="T3714" s="1" t="s">
        <v>34</v>
      </c>
      <c r="U3714" s="1" t="s">
        <v>251</v>
      </c>
      <c r="V3714" s="1" t="s">
        <v>36</v>
      </c>
      <c r="W3714">
        <f t="shared" ref="W3714:W3777" si="116">DATEVALUE(MID(C3714,1,10))+TIMEVALUE(MID(C3714,12,8))</f>
        <v>46184.42083333333</v>
      </c>
      <c r="X3714">
        <f t="shared" ref="X3714:X3777" si="117">DATEVALUE(MID(D3714,1,10))+TIMEVALUE(MID(D3714,12,8))</f>
        <v>46184.48541666667</v>
      </c>
    </row>
    <row r="3715" spans="1:24" x14ac:dyDescent="0.2">
      <c r="A3715" s="1" t="s">
        <v>7968</v>
      </c>
      <c r="B3715" s="1" t="s">
        <v>7959</v>
      </c>
      <c r="C3715" s="1" t="s">
        <v>7904</v>
      </c>
      <c r="D3715" s="1" t="s">
        <v>7969</v>
      </c>
      <c r="E3715" s="1" t="s">
        <v>26</v>
      </c>
      <c r="F3715" s="1" t="s">
        <v>56</v>
      </c>
      <c r="G3715" s="1" t="s">
        <v>28</v>
      </c>
      <c r="H3715" s="1" t="s">
        <v>62</v>
      </c>
      <c r="I3715" s="1" t="s">
        <v>828</v>
      </c>
      <c r="J3715">
        <v>10</v>
      </c>
      <c r="K3715">
        <v>6.6</v>
      </c>
      <c r="L3715">
        <v>0.2</v>
      </c>
      <c r="M3715">
        <v>0.7</v>
      </c>
      <c r="N3715">
        <v>7.6</v>
      </c>
      <c r="O3715">
        <v>15</v>
      </c>
      <c r="P3715">
        <v>0</v>
      </c>
      <c r="Q3715" s="1" t="s">
        <v>31</v>
      </c>
      <c r="R3715" s="1" t="s">
        <v>243</v>
      </c>
      <c r="S3715" s="1" t="s">
        <v>363</v>
      </c>
      <c r="T3715" s="1" t="s">
        <v>34</v>
      </c>
      <c r="U3715" s="1" t="s">
        <v>251</v>
      </c>
      <c r="V3715" s="1" t="s">
        <v>36</v>
      </c>
      <c r="W3715">
        <f t="shared" si="116"/>
        <v>46184.42083333333</v>
      </c>
      <c r="X3715">
        <f t="shared" si="117"/>
        <v>46184.490277777775</v>
      </c>
    </row>
    <row r="3716" spans="1:24" x14ac:dyDescent="0.2">
      <c r="A3716" s="1" t="s">
        <v>7970</v>
      </c>
      <c r="B3716" s="1" t="s">
        <v>7971</v>
      </c>
      <c r="C3716" s="1" t="s">
        <v>7972</v>
      </c>
      <c r="D3716" s="1" t="s">
        <v>7942</v>
      </c>
      <c r="E3716" s="1" t="s">
        <v>26</v>
      </c>
      <c r="F3716" s="1" t="s">
        <v>27</v>
      </c>
      <c r="G3716" s="1" t="s">
        <v>764</v>
      </c>
      <c r="H3716" s="1" t="s">
        <v>29</v>
      </c>
      <c r="I3716" s="1" t="s">
        <v>1595</v>
      </c>
      <c r="J3716">
        <v>7</v>
      </c>
      <c r="K3716">
        <v>6.9</v>
      </c>
      <c r="L3716">
        <v>0.9</v>
      </c>
      <c r="M3716">
        <v>2.7</v>
      </c>
      <c r="N3716">
        <v>10.4</v>
      </c>
      <c r="O3716">
        <v>15</v>
      </c>
      <c r="P3716">
        <v>0</v>
      </c>
      <c r="Q3716" s="1" t="s">
        <v>31</v>
      </c>
      <c r="R3716" s="1" t="s">
        <v>106</v>
      </c>
      <c r="S3716" s="1" t="s">
        <v>156</v>
      </c>
      <c r="T3716" s="1" t="s">
        <v>34</v>
      </c>
      <c r="U3716" s="1" t="s">
        <v>72</v>
      </c>
      <c r="V3716" s="1" t="s">
        <v>36</v>
      </c>
      <c r="W3716">
        <f t="shared" si="116"/>
        <v>46184.332638888889</v>
      </c>
      <c r="X3716">
        <f t="shared" si="117"/>
        <v>46184.339583333334</v>
      </c>
    </row>
    <row r="3717" spans="1:24" x14ac:dyDescent="0.2">
      <c r="A3717" s="1" t="s">
        <v>7973</v>
      </c>
      <c r="B3717" s="1" t="s">
        <v>7971</v>
      </c>
      <c r="C3717" s="1" t="s">
        <v>7972</v>
      </c>
      <c r="D3717" s="1" t="s">
        <v>7974</v>
      </c>
      <c r="E3717" s="1" t="s">
        <v>26</v>
      </c>
      <c r="F3717" s="1" t="s">
        <v>27</v>
      </c>
      <c r="G3717" s="1" t="s">
        <v>764</v>
      </c>
      <c r="H3717" s="1" t="s">
        <v>39</v>
      </c>
      <c r="I3717" s="1" t="s">
        <v>1595</v>
      </c>
      <c r="J3717">
        <v>7</v>
      </c>
      <c r="K3717">
        <v>12.1</v>
      </c>
      <c r="L3717">
        <v>0.2</v>
      </c>
      <c r="M3717">
        <v>5.2</v>
      </c>
      <c r="N3717">
        <v>17.5</v>
      </c>
      <c r="O3717">
        <v>12</v>
      </c>
      <c r="P3717">
        <v>1</v>
      </c>
      <c r="Q3717" s="1" t="s">
        <v>2171</v>
      </c>
      <c r="R3717" s="1" t="s">
        <v>130</v>
      </c>
      <c r="S3717" s="1" t="s">
        <v>174</v>
      </c>
      <c r="T3717" s="1" t="s">
        <v>34</v>
      </c>
      <c r="U3717" s="1" t="s">
        <v>72</v>
      </c>
      <c r="V3717" s="1" t="s">
        <v>324</v>
      </c>
      <c r="W3717">
        <f t="shared" si="116"/>
        <v>46184.332638888889</v>
      </c>
      <c r="X3717">
        <f t="shared" si="117"/>
        <v>46184.351388888892</v>
      </c>
    </row>
    <row r="3718" spans="1:24" x14ac:dyDescent="0.2">
      <c r="A3718" s="1" t="s">
        <v>7975</v>
      </c>
      <c r="B3718" s="1" t="s">
        <v>7971</v>
      </c>
      <c r="C3718" s="1" t="s">
        <v>7972</v>
      </c>
      <c r="D3718" s="1" t="s">
        <v>7976</v>
      </c>
      <c r="E3718" s="1" t="s">
        <v>26</v>
      </c>
      <c r="F3718" s="1" t="s">
        <v>27</v>
      </c>
      <c r="G3718" s="1" t="s">
        <v>764</v>
      </c>
      <c r="H3718" s="1" t="s">
        <v>45</v>
      </c>
      <c r="I3718" s="1" t="s">
        <v>1595</v>
      </c>
      <c r="J3718">
        <v>7</v>
      </c>
      <c r="K3718">
        <v>16.2</v>
      </c>
      <c r="L3718">
        <v>4.7</v>
      </c>
      <c r="M3718">
        <v>3.8</v>
      </c>
      <c r="N3718">
        <v>24.6</v>
      </c>
      <c r="O3718">
        <v>18</v>
      </c>
      <c r="P3718">
        <v>0</v>
      </c>
      <c r="Q3718" s="1" t="s">
        <v>31</v>
      </c>
      <c r="R3718" s="1" t="s">
        <v>199</v>
      </c>
      <c r="S3718" s="1" t="s">
        <v>320</v>
      </c>
      <c r="T3718" s="1" t="s">
        <v>34</v>
      </c>
      <c r="U3718" s="1" t="s">
        <v>72</v>
      </c>
      <c r="V3718" s="1" t="s">
        <v>42</v>
      </c>
      <c r="W3718">
        <f t="shared" si="116"/>
        <v>46184.332638888889</v>
      </c>
      <c r="X3718">
        <f t="shared" si="117"/>
        <v>46184.368750000001</v>
      </c>
    </row>
    <row r="3719" spans="1:24" x14ac:dyDescent="0.2">
      <c r="A3719" s="1" t="s">
        <v>7977</v>
      </c>
      <c r="B3719" s="1" t="s">
        <v>7971</v>
      </c>
      <c r="C3719" s="1" t="s">
        <v>7972</v>
      </c>
      <c r="D3719" s="1" t="s">
        <v>7900</v>
      </c>
      <c r="E3719" s="1" t="s">
        <v>26</v>
      </c>
      <c r="F3719" s="1" t="s">
        <v>50</v>
      </c>
      <c r="G3719" s="1" t="s">
        <v>764</v>
      </c>
      <c r="H3719" s="1" t="s">
        <v>51</v>
      </c>
      <c r="I3719" s="1" t="s">
        <v>1595</v>
      </c>
      <c r="J3719">
        <v>7</v>
      </c>
      <c r="K3719">
        <v>14.2</v>
      </c>
      <c r="L3719">
        <v>11.2</v>
      </c>
      <c r="M3719">
        <v>1.5</v>
      </c>
      <c r="N3719">
        <v>26.9</v>
      </c>
      <c r="O3719">
        <v>26</v>
      </c>
      <c r="P3719">
        <v>0</v>
      </c>
      <c r="Q3719" s="1" t="s">
        <v>31</v>
      </c>
      <c r="R3719" s="1" t="s">
        <v>374</v>
      </c>
      <c r="S3719" s="1" t="s">
        <v>500</v>
      </c>
      <c r="T3719" s="1" t="s">
        <v>34</v>
      </c>
      <c r="U3719" s="1" t="s">
        <v>72</v>
      </c>
      <c r="V3719" s="1" t="s">
        <v>36</v>
      </c>
      <c r="W3719">
        <f t="shared" si="116"/>
        <v>46184.332638888889</v>
      </c>
      <c r="X3719">
        <f t="shared" si="117"/>
        <v>46184.387499999997</v>
      </c>
    </row>
    <row r="3720" spans="1:24" x14ac:dyDescent="0.2">
      <c r="A3720" s="1" t="s">
        <v>7978</v>
      </c>
      <c r="B3720" s="1" t="s">
        <v>7971</v>
      </c>
      <c r="C3720" s="1" t="s">
        <v>7972</v>
      </c>
      <c r="D3720" s="1" t="s">
        <v>7868</v>
      </c>
      <c r="E3720" s="1" t="s">
        <v>26</v>
      </c>
      <c r="F3720" s="1" t="s">
        <v>56</v>
      </c>
      <c r="G3720" s="1" t="s">
        <v>764</v>
      </c>
      <c r="H3720" s="1" t="s">
        <v>57</v>
      </c>
      <c r="I3720" s="1" t="s">
        <v>1595</v>
      </c>
      <c r="J3720">
        <v>7</v>
      </c>
      <c r="K3720">
        <v>11</v>
      </c>
      <c r="L3720">
        <v>0.8</v>
      </c>
      <c r="M3720">
        <v>2.7</v>
      </c>
      <c r="N3720">
        <v>14.5</v>
      </c>
      <c r="O3720">
        <v>18</v>
      </c>
      <c r="P3720">
        <v>0</v>
      </c>
      <c r="Q3720" s="1" t="s">
        <v>31</v>
      </c>
      <c r="R3720" s="1" t="s">
        <v>420</v>
      </c>
      <c r="S3720" s="1" t="s">
        <v>59</v>
      </c>
      <c r="T3720" s="1" t="s">
        <v>34</v>
      </c>
      <c r="U3720" s="1" t="s">
        <v>72</v>
      </c>
      <c r="V3720" s="1" t="s">
        <v>36</v>
      </c>
      <c r="W3720">
        <f t="shared" si="116"/>
        <v>46184.332638888889</v>
      </c>
      <c r="X3720">
        <f t="shared" si="117"/>
        <v>46184.397222222222</v>
      </c>
    </row>
    <row r="3721" spans="1:24" x14ac:dyDescent="0.2">
      <c r="A3721" s="1" t="s">
        <v>7979</v>
      </c>
      <c r="B3721" s="1" t="s">
        <v>7971</v>
      </c>
      <c r="C3721" s="1" t="s">
        <v>7972</v>
      </c>
      <c r="D3721" s="1" t="s">
        <v>7980</v>
      </c>
      <c r="E3721" s="1" t="s">
        <v>26</v>
      </c>
      <c r="F3721" s="1" t="s">
        <v>56</v>
      </c>
      <c r="G3721" s="1" t="s">
        <v>764</v>
      </c>
      <c r="H3721" s="1" t="s">
        <v>62</v>
      </c>
      <c r="I3721" s="1" t="s">
        <v>1595</v>
      </c>
      <c r="J3721">
        <v>7</v>
      </c>
      <c r="K3721">
        <v>9.1</v>
      </c>
      <c r="L3721">
        <v>0.2</v>
      </c>
      <c r="M3721">
        <v>0.8</v>
      </c>
      <c r="N3721">
        <v>10.1</v>
      </c>
      <c r="O3721">
        <v>15</v>
      </c>
      <c r="P3721">
        <v>0</v>
      </c>
      <c r="Q3721" s="1" t="s">
        <v>31</v>
      </c>
      <c r="R3721" s="1" t="s">
        <v>611</v>
      </c>
      <c r="S3721" s="1" t="s">
        <v>118</v>
      </c>
      <c r="T3721" s="1" t="s">
        <v>34</v>
      </c>
      <c r="U3721" s="1" t="s">
        <v>72</v>
      </c>
      <c r="V3721" s="1" t="s">
        <v>36</v>
      </c>
      <c r="W3721">
        <f t="shared" si="116"/>
        <v>46184.332638888889</v>
      </c>
      <c r="X3721">
        <f t="shared" si="117"/>
        <v>46184.404861111114</v>
      </c>
    </row>
    <row r="3722" spans="1:24" x14ac:dyDescent="0.2">
      <c r="A3722" s="1" t="s">
        <v>7981</v>
      </c>
      <c r="B3722" s="1" t="s">
        <v>7982</v>
      </c>
      <c r="C3722" s="1" t="s">
        <v>7983</v>
      </c>
      <c r="D3722" s="1" t="s">
        <v>7984</v>
      </c>
      <c r="E3722" s="1" t="s">
        <v>26</v>
      </c>
      <c r="F3722" s="1" t="s">
        <v>27</v>
      </c>
      <c r="G3722" s="1" t="s">
        <v>194</v>
      </c>
      <c r="H3722" s="1" t="s">
        <v>29</v>
      </c>
      <c r="I3722" s="1" t="s">
        <v>4552</v>
      </c>
      <c r="J3722">
        <v>9</v>
      </c>
      <c r="K3722">
        <v>9.1999999999999993</v>
      </c>
      <c r="L3722">
        <v>0.7</v>
      </c>
      <c r="M3722">
        <v>2.9</v>
      </c>
      <c r="N3722">
        <v>12.8</v>
      </c>
      <c r="O3722">
        <v>15</v>
      </c>
      <c r="P3722">
        <v>0</v>
      </c>
      <c r="Q3722" s="1" t="s">
        <v>31</v>
      </c>
      <c r="R3722" s="1" t="s">
        <v>46</v>
      </c>
      <c r="S3722" s="1" t="s">
        <v>33</v>
      </c>
      <c r="T3722" s="1" t="s">
        <v>71</v>
      </c>
      <c r="U3722" s="1" t="s">
        <v>35</v>
      </c>
      <c r="V3722" s="1" t="s">
        <v>36</v>
      </c>
      <c r="W3722">
        <f t="shared" si="116"/>
        <v>46184.47152777778</v>
      </c>
      <c r="X3722">
        <f t="shared" si="117"/>
        <v>46184.479861111111</v>
      </c>
    </row>
    <row r="3723" spans="1:24" x14ac:dyDescent="0.2">
      <c r="A3723" s="1" t="s">
        <v>7985</v>
      </c>
      <c r="B3723" s="1" t="s">
        <v>7982</v>
      </c>
      <c r="C3723" s="1" t="s">
        <v>7983</v>
      </c>
      <c r="D3723" s="1" t="s">
        <v>7986</v>
      </c>
      <c r="E3723" s="1" t="s">
        <v>26</v>
      </c>
      <c r="F3723" s="1" t="s">
        <v>27</v>
      </c>
      <c r="G3723" s="1" t="s">
        <v>194</v>
      </c>
      <c r="H3723" s="1" t="s">
        <v>39</v>
      </c>
      <c r="I3723" s="1" t="s">
        <v>4552</v>
      </c>
      <c r="J3723">
        <v>9</v>
      </c>
      <c r="K3723">
        <v>9.6</v>
      </c>
      <c r="L3723">
        <v>0.3</v>
      </c>
      <c r="M3723">
        <v>5.3</v>
      </c>
      <c r="N3723">
        <v>15.2</v>
      </c>
      <c r="O3723">
        <v>12</v>
      </c>
      <c r="P3723">
        <v>0</v>
      </c>
      <c r="Q3723" s="1" t="s">
        <v>31</v>
      </c>
      <c r="R3723" s="1" t="s">
        <v>177</v>
      </c>
      <c r="S3723" s="1" t="s">
        <v>47</v>
      </c>
      <c r="T3723" s="1" t="s">
        <v>71</v>
      </c>
      <c r="U3723" s="1" t="s">
        <v>35</v>
      </c>
      <c r="V3723" s="1" t="s">
        <v>42</v>
      </c>
      <c r="W3723">
        <f t="shared" si="116"/>
        <v>46184.47152777778</v>
      </c>
      <c r="X3723">
        <f t="shared" si="117"/>
        <v>46184.490972222222</v>
      </c>
    </row>
    <row r="3724" spans="1:24" x14ac:dyDescent="0.2">
      <c r="A3724" s="1" t="s">
        <v>7987</v>
      </c>
      <c r="B3724" s="1" t="s">
        <v>7982</v>
      </c>
      <c r="C3724" s="1" t="s">
        <v>7983</v>
      </c>
      <c r="D3724" s="1" t="s">
        <v>7858</v>
      </c>
      <c r="E3724" s="1" t="s">
        <v>26</v>
      </c>
      <c r="F3724" s="1" t="s">
        <v>27</v>
      </c>
      <c r="G3724" s="1" t="s">
        <v>194</v>
      </c>
      <c r="H3724" s="1" t="s">
        <v>45</v>
      </c>
      <c r="I3724" s="1" t="s">
        <v>4552</v>
      </c>
      <c r="J3724">
        <v>9</v>
      </c>
      <c r="K3724">
        <v>10.3</v>
      </c>
      <c r="L3724">
        <v>5.9</v>
      </c>
      <c r="M3724">
        <v>4.0999999999999996</v>
      </c>
      <c r="N3724">
        <v>20.2</v>
      </c>
      <c r="O3724">
        <v>18</v>
      </c>
      <c r="P3724">
        <v>0</v>
      </c>
      <c r="Q3724" s="1" t="s">
        <v>31</v>
      </c>
      <c r="R3724" s="1" t="s">
        <v>40</v>
      </c>
      <c r="S3724" s="1" t="s">
        <v>33</v>
      </c>
      <c r="T3724" s="1" t="s">
        <v>71</v>
      </c>
      <c r="U3724" s="1" t="s">
        <v>35</v>
      </c>
      <c r="V3724" s="1" t="s">
        <v>36</v>
      </c>
      <c r="W3724">
        <f t="shared" si="116"/>
        <v>46184.47152777778</v>
      </c>
      <c r="X3724">
        <f t="shared" si="117"/>
        <v>46184.504861111112</v>
      </c>
    </row>
    <row r="3725" spans="1:24" x14ac:dyDescent="0.2">
      <c r="A3725" s="1" t="s">
        <v>7988</v>
      </c>
      <c r="B3725" s="1" t="s">
        <v>7982</v>
      </c>
      <c r="C3725" s="1" t="s">
        <v>7983</v>
      </c>
      <c r="D3725" s="1" t="s">
        <v>7989</v>
      </c>
      <c r="E3725" s="1" t="s">
        <v>26</v>
      </c>
      <c r="F3725" s="1" t="s">
        <v>50</v>
      </c>
      <c r="G3725" s="1" t="s">
        <v>194</v>
      </c>
      <c r="H3725" s="1" t="s">
        <v>51</v>
      </c>
      <c r="I3725" s="1" t="s">
        <v>4552</v>
      </c>
      <c r="J3725">
        <v>9</v>
      </c>
      <c r="K3725">
        <v>13.9</v>
      </c>
      <c r="L3725">
        <v>10.9</v>
      </c>
      <c r="M3725">
        <v>4.2</v>
      </c>
      <c r="N3725">
        <v>29.1</v>
      </c>
      <c r="O3725">
        <v>26</v>
      </c>
      <c r="P3725">
        <v>0</v>
      </c>
      <c r="Q3725" s="1" t="s">
        <v>31</v>
      </c>
      <c r="R3725" s="1" t="s">
        <v>223</v>
      </c>
      <c r="S3725" s="1" t="s">
        <v>700</v>
      </c>
      <c r="T3725" s="1" t="s">
        <v>71</v>
      </c>
      <c r="U3725" s="1" t="s">
        <v>35</v>
      </c>
      <c r="V3725" s="1" t="s">
        <v>36</v>
      </c>
      <c r="W3725">
        <f t="shared" si="116"/>
        <v>46184.47152777778</v>
      </c>
      <c r="X3725">
        <f t="shared" si="117"/>
        <v>46184.525000000001</v>
      </c>
    </row>
    <row r="3726" spans="1:24" x14ac:dyDescent="0.2">
      <c r="A3726" s="1" t="s">
        <v>7990</v>
      </c>
      <c r="B3726" s="1" t="s">
        <v>7982</v>
      </c>
      <c r="C3726" s="1" t="s">
        <v>7983</v>
      </c>
      <c r="D3726" s="1" t="s">
        <v>7862</v>
      </c>
      <c r="E3726" s="1" t="s">
        <v>26</v>
      </c>
      <c r="F3726" s="1" t="s">
        <v>56</v>
      </c>
      <c r="G3726" s="1" t="s">
        <v>194</v>
      </c>
      <c r="H3726" s="1" t="s">
        <v>57</v>
      </c>
      <c r="I3726" s="1" t="s">
        <v>4552</v>
      </c>
      <c r="J3726">
        <v>9</v>
      </c>
      <c r="K3726">
        <v>11.5</v>
      </c>
      <c r="L3726">
        <v>0.7</v>
      </c>
      <c r="M3726">
        <v>3.2</v>
      </c>
      <c r="N3726">
        <v>15.4</v>
      </c>
      <c r="O3726">
        <v>18</v>
      </c>
      <c r="P3726">
        <v>0</v>
      </c>
      <c r="Q3726" s="1" t="s">
        <v>31</v>
      </c>
      <c r="R3726" s="1" t="s">
        <v>420</v>
      </c>
      <c r="S3726" s="1" t="s">
        <v>146</v>
      </c>
      <c r="T3726" s="1" t="s">
        <v>71</v>
      </c>
      <c r="U3726" s="1" t="s">
        <v>35</v>
      </c>
      <c r="V3726" s="1" t="s">
        <v>36</v>
      </c>
      <c r="W3726">
        <f t="shared" si="116"/>
        <v>46184.47152777778</v>
      </c>
      <c r="X3726">
        <f t="shared" si="117"/>
        <v>46184.535416666666</v>
      </c>
    </row>
    <row r="3727" spans="1:24" x14ac:dyDescent="0.2">
      <c r="A3727" s="1" t="s">
        <v>7991</v>
      </c>
      <c r="B3727" s="1" t="s">
        <v>7982</v>
      </c>
      <c r="C3727" s="1" t="s">
        <v>7983</v>
      </c>
      <c r="D3727" s="1" t="s">
        <v>7780</v>
      </c>
      <c r="E3727" s="1" t="s">
        <v>26</v>
      </c>
      <c r="F3727" s="1" t="s">
        <v>56</v>
      </c>
      <c r="G3727" s="1" t="s">
        <v>194</v>
      </c>
      <c r="H3727" s="1" t="s">
        <v>62</v>
      </c>
      <c r="I3727" s="1" t="s">
        <v>4552</v>
      </c>
      <c r="J3727">
        <v>9</v>
      </c>
      <c r="K3727">
        <v>7.7</v>
      </c>
      <c r="L3727">
        <v>0.2</v>
      </c>
      <c r="M3727">
        <v>1.9</v>
      </c>
      <c r="N3727">
        <v>9.8000000000000007</v>
      </c>
      <c r="O3727">
        <v>15</v>
      </c>
      <c r="P3727">
        <v>0</v>
      </c>
      <c r="Q3727" s="1" t="s">
        <v>31</v>
      </c>
      <c r="R3727" s="1" t="s">
        <v>86</v>
      </c>
      <c r="S3727" s="1" t="s">
        <v>114</v>
      </c>
      <c r="T3727" s="1" t="s">
        <v>71</v>
      </c>
      <c r="U3727" s="1" t="s">
        <v>35</v>
      </c>
      <c r="V3727" s="1" t="s">
        <v>36</v>
      </c>
      <c r="W3727">
        <f t="shared" si="116"/>
        <v>46184.47152777778</v>
      </c>
      <c r="X3727">
        <f t="shared" si="117"/>
        <v>46184.542361111111</v>
      </c>
    </row>
    <row r="3728" spans="1:24" x14ac:dyDescent="0.2">
      <c r="A3728" s="1" t="s">
        <v>7992</v>
      </c>
      <c r="B3728" s="1" t="s">
        <v>7993</v>
      </c>
      <c r="C3728" s="1" t="s">
        <v>7994</v>
      </c>
      <c r="D3728" s="1" t="s">
        <v>7995</v>
      </c>
      <c r="E3728" s="1" t="s">
        <v>26</v>
      </c>
      <c r="F3728" s="1" t="s">
        <v>27</v>
      </c>
      <c r="G3728" s="1" t="s">
        <v>69</v>
      </c>
      <c r="H3728" s="1" t="s">
        <v>29</v>
      </c>
      <c r="I3728" s="1" t="s">
        <v>1319</v>
      </c>
      <c r="J3728">
        <v>1</v>
      </c>
      <c r="K3728">
        <v>6.2</v>
      </c>
      <c r="L3728">
        <v>0.6</v>
      </c>
      <c r="M3728">
        <v>2.1</v>
      </c>
      <c r="N3728">
        <v>8.9</v>
      </c>
      <c r="O3728">
        <v>15</v>
      </c>
      <c r="P3728">
        <v>0</v>
      </c>
      <c r="Q3728" s="1" t="s">
        <v>31</v>
      </c>
      <c r="R3728" s="1" t="s">
        <v>32</v>
      </c>
      <c r="S3728" s="1" t="s">
        <v>196</v>
      </c>
      <c r="T3728" s="1" t="s">
        <v>71</v>
      </c>
      <c r="U3728" s="1" t="s">
        <v>72</v>
      </c>
      <c r="V3728" s="1" t="s">
        <v>36</v>
      </c>
      <c r="W3728">
        <f t="shared" si="116"/>
        <v>46184.316666666666</v>
      </c>
      <c r="X3728">
        <f t="shared" si="117"/>
        <v>46184.322222222225</v>
      </c>
    </row>
    <row r="3729" spans="1:24" x14ac:dyDescent="0.2">
      <c r="A3729" s="1" t="s">
        <v>7996</v>
      </c>
      <c r="B3729" s="1" t="s">
        <v>7993</v>
      </c>
      <c r="C3729" s="1" t="s">
        <v>7994</v>
      </c>
      <c r="D3729" s="1" t="s">
        <v>7997</v>
      </c>
      <c r="E3729" s="1" t="s">
        <v>26</v>
      </c>
      <c r="F3729" s="1" t="s">
        <v>27</v>
      </c>
      <c r="G3729" s="1" t="s">
        <v>69</v>
      </c>
      <c r="H3729" s="1" t="s">
        <v>39</v>
      </c>
      <c r="I3729" s="1" t="s">
        <v>1319</v>
      </c>
      <c r="J3729">
        <v>1</v>
      </c>
      <c r="K3729">
        <v>3.9</v>
      </c>
      <c r="L3729">
        <v>0.3</v>
      </c>
      <c r="M3729">
        <v>6.1</v>
      </c>
      <c r="N3729">
        <v>10.3</v>
      </c>
      <c r="O3729">
        <v>12</v>
      </c>
      <c r="P3729">
        <v>0</v>
      </c>
      <c r="Q3729" s="1" t="s">
        <v>31</v>
      </c>
      <c r="R3729" s="1" t="s">
        <v>340</v>
      </c>
      <c r="S3729" s="1" t="s">
        <v>156</v>
      </c>
      <c r="T3729" s="1" t="s">
        <v>71</v>
      </c>
      <c r="U3729" s="1" t="s">
        <v>72</v>
      </c>
      <c r="V3729" s="1" t="s">
        <v>36</v>
      </c>
      <c r="W3729">
        <f t="shared" si="116"/>
        <v>46184.316666666666</v>
      </c>
      <c r="X3729">
        <f t="shared" si="117"/>
        <v>46184.329861111109</v>
      </c>
    </row>
    <row r="3730" spans="1:24" x14ac:dyDescent="0.2">
      <c r="A3730" s="1" t="s">
        <v>7998</v>
      </c>
      <c r="B3730" s="1" t="s">
        <v>7993</v>
      </c>
      <c r="C3730" s="1" t="s">
        <v>7994</v>
      </c>
      <c r="D3730" s="1" t="s">
        <v>7999</v>
      </c>
      <c r="E3730" s="1" t="s">
        <v>26</v>
      </c>
      <c r="F3730" s="1" t="s">
        <v>27</v>
      </c>
      <c r="G3730" s="1" t="s">
        <v>69</v>
      </c>
      <c r="H3730" s="1" t="s">
        <v>45</v>
      </c>
      <c r="I3730" s="1" t="s">
        <v>1319</v>
      </c>
      <c r="J3730">
        <v>1</v>
      </c>
      <c r="K3730">
        <v>8.6</v>
      </c>
      <c r="L3730">
        <v>4.9000000000000004</v>
      </c>
      <c r="M3730">
        <v>4.7</v>
      </c>
      <c r="N3730">
        <v>18.2</v>
      </c>
      <c r="O3730">
        <v>18</v>
      </c>
      <c r="P3730">
        <v>0</v>
      </c>
      <c r="Q3730" s="1" t="s">
        <v>31</v>
      </c>
      <c r="R3730" s="1" t="s">
        <v>220</v>
      </c>
      <c r="S3730" s="1" t="s">
        <v>181</v>
      </c>
      <c r="T3730" s="1" t="s">
        <v>71</v>
      </c>
      <c r="U3730" s="1" t="s">
        <v>72</v>
      </c>
      <c r="V3730" s="1" t="s">
        <v>36</v>
      </c>
      <c r="W3730">
        <f t="shared" si="116"/>
        <v>46184.316666666666</v>
      </c>
      <c r="X3730">
        <f t="shared" si="117"/>
        <v>46184.342361111114</v>
      </c>
    </row>
    <row r="3731" spans="1:24" x14ac:dyDescent="0.2">
      <c r="A3731" s="1" t="s">
        <v>8000</v>
      </c>
      <c r="B3731" s="1" t="s">
        <v>7993</v>
      </c>
      <c r="C3731" s="1" t="s">
        <v>7994</v>
      </c>
      <c r="D3731" s="1" t="s">
        <v>8001</v>
      </c>
      <c r="E3731" s="1" t="s">
        <v>26</v>
      </c>
      <c r="F3731" s="1" t="s">
        <v>50</v>
      </c>
      <c r="G3731" s="1" t="s">
        <v>69</v>
      </c>
      <c r="H3731" s="1" t="s">
        <v>51</v>
      </c>
      <c r="I3731" s="1" t="s">
        <v>1319</v>
      </c>
      <c r="J3731">
        <v>1</v>
      </c>
      <c r="K3731">
        <v>15.6</v>
      </c>
      <c r="L3731">
        <v>8.9</v>
      </c>
      <c r="M3731">
        <v>2.6</v>
      </c>
      <c r="N3731">
        <v>27.1</v>
      </c>
      <c r="O3731">
        <v>26</v>
      </c>
      <c r="P3731">
        <v>0</v>
      </c>
      <c r="Q3731" s="1" t="s">
        <v>31</v>
      </c>
      <c r="R3731" s="1" t="s">
        <v>358</v>
      </c>
      <c r="S3731" s="1" t="s">
        <v>500</v>
      </c>
      <c r="T3731" s="1" t="s">
        <v>71</v>
      </c>
      <c r="U3731" s="1" t="s">
        <v>72</v>
      </c>
      <c r="V3731" s="1" t="s">
        <v>36</v>
      </c>
      <c r="W3731">
        <f t="shared" si="116"/>
        <v>46184.316666666666</v>
      </c>
      <c r="X3731">
        <f t="shared" si="117"/>
        <v>46184.361111111109</v>
      </c>
    </row>
    <row r="3732" spans="1:24" x14ac:dyDescent="0.2">
      <c r="A3732" s="1" t="s">
        <v>8002</v>
      </c>
      <c r="B3732" s="1" t="s">
        <v>7993</v>
      </c>
      <c r="C3732" s="1" t="s">
        <v>7994</v>
      </c>
      <c r="D3732" s="1" t="s">
        <v>8003</v>
      </c>
      <c r="E3732" s="1" t="s">
        <v>26</v>
      </c>
      <c r="F3732" s="1" t="s">
        <v>56</v>
      </c>
      <c r="G3732" s="1" t="s">
        <v>69</v>
      </c>
      <c r="H3732" s="1" t="s">
        <v>57</v>
      </c>
      <c r="I3732" s="1" t="s">
        <v>1319</v>
      </c>
      <c r="J3732">
        <v>1</v>
      </c>
      <c r="K3732">
        <v>12.5</v>
      </c>
      <c r="L3732">
        <v>1.2</v>
      </c>
      <c r="M3732">
        <v>2.2000000000000002</v>
      </c>
      <c r="N3732">
        <v>15.9</v>
      </c>
      <c r="O3732">
        <v>18</v>
      </c>
      <c r="P3732">
        <v>0</v>
      </c>
      <c r="Q3732" s="1" t="s">
        <v>31</v>
      </c>
      <c r="R3732" s="1" t="s">
        <v>391</v>
      </c>
      <c r="S3732" s="1" t="s">
        <v>118</v>
      </c>
      <c r="T3732" s="1" t="s">
        <v>71</v>
      </c>
      <c r="U3732" s="1" t="s">
        <v>72</v>
      </c>
      <c r="V3732" s="1" t="s">
        <v>36</v>
      </c>
      <c r="W3732">
        <f t="shared" si="116"/>
        <v>46184.316666666666</v>
      </c>
      <c r="X3732">
        <f t="shared" si="117"/>
        <v>46184.37222222222</v>
      </c>
    </row>
    <row r="3733" spans="1:24" x14ac:dyDescent="0.2">
      <c r="A3733" s="1" t="s">
        <v>8004</v>
      </c>
      <c r="B3733" s="1" t="s">
        <v>7993</v>
      </c>
      <c r="C3733" s="1" t="s">
        <v>7994</v>
      </c>
      <c r="D3733" s="1" t="s">
        <v>7890</v>
      </c>
      <c r="E3733" s="1" t="s">
        <v>26</v>
      </c>
      <c r="F3733" s="1" t="s">
        <v>56</v>
      </c>
      <c r="G3733" s="1" t="s">
        <v>69</v>
      </c>
      <c r="H3733" s="1" t="s">
        <v>62</v>
      </c>
      <c r="I3733" s="1" t="s">
        <v>1319</v>
      </c>
      <c r="J3733">
        <v>1</v>
      </c>
      <c r="K3733">
        <v>7.6</v>
      </c>
      <c r="L3733">
        <v>0.9</v>
      </c>
      <c r="M3733">
        <v>3</v>
      </c>
      <c r="N3733">
        <v>11.5</v>
      </c>
      <c r="O3733">
        <v>15</v>
      </c>
      <c r="P3733">
        <v>0</v>
      </c>
      <c r="Q3733" s="1" t="s">
        <v>31</v>
      </c>
      <c r="R3733" s="1" t="s">
        <v>113</v>
      </c>
      <c r="S3733" s="1" t="s">
        <v>208</v>
      </c>
      <c r="T3733" s="1" t="s">
        <v>71</v>
      </c>
      <c r="U3733" s="1" t="s">
        <v>72</v>
      </c>
      <c r="V3733" s="1" t="s">
        <v>36</v>
      </c>
      <c r="W3733">
        <f t="shared" si="116"/>
        <v>46184.316666666666</v>
      </c>
      <c r="X3733">
        <f t="shared" si="117"/>
        <v>46184.379861111112</v>
      </c>
    </row>
    <row r="3734" spans="1:24" x14ac:dyDescent="0.2">
      <c r="A3734" s="1" t="s">
        <v>8005</v>
      </c>
      <c r="B3734" s="1" t="s">
        <v>8006</v>
      </c>
      <c r="C3734" s="1" t="s">
        <v>8007</v>
      </c>
      <c r="D3734" s="1" t="s">
        <v>8008</v>
      </c>
      <c r="E3734" s="1" t="s">
        <v>26</v>
      </c>
      <c r="F3734" s="1" t="s">
        <v>27</v>
      </c>
      <c r="G3734" s="1" t="s">
        <v>171</v>
      </c>
      <c r="H3734" s="1" t="s">
        <v>29</v>
      </c>
      <c r="I3734" s="1" t="s">
        <v>1953</v>
      </c>
      <c r="J3734">
        <v>9</v>
      </c>
      <c r="K3734">
        <v>11.6</v>
      </c>
      <c r="L3734">
        <v>0.7</v>
      </c>
      <c r="M3734">
        <v>1.8</v>
      </c>
      <c r="N3734">
        <v>14.1</v>
      </c>
      <c r="O3734">
        <v>15</v>
      </c>
      <c r="P3734">
        <v>0</v>
      </c>
      <c r="Q3734" s="1" t="s">
        <v>31</v>
      </c>
      <c r="R3734" s="1" t="s">
        <v>302</v>
      </c>
      <c r="S3734" s="1" t="s">
        <v>47</v>
      </c>
      <c r="T3734" s="1" t="s">
        <v>34</v>
      </c>
      <c r="U3734" s="1" t="s">
        <v>99</v>
      </c>
      <c r="V3734" s="1" t="s">
        <v>36</v>
      </c>
      <c r="W3734">
        <f t="shared" si="116"/>
        <v>46184.267361111109</v>
      </c>
      <c r="X3734">
        <f t="shared" si="117"/>
        <v>46184.277083333334</v>
      </c>
    </row>
    <row r="3735" spans="1:24" x14ac:dyDescent="0.2">
      <c r="A3735" s="1" t="s">
        <v>8009</v>
      </c>
      <c r="B3735" s="1" t="s">
        <v>8006</v>
      </c>
      <c r="C3735" s="1" t="s">
        <v>8007</v>
      </c>
      <c r="D3735" s="1" t="s">
        <v>8010</v>
      </c>
      <c r="E3735" s="1" t="s">
        <v>26</v>
      </c>
      <c r="F3735" s="1" t="s">
        <v>27</v>
      </c>
      <c r="G3735" s="1" t="s">
        <v>171</v>
      </c>
      <c r="H3735" s="1" t="s">
        <v>39</v>
      </c>
      <c r="I3735" s="1" t="s">
        <v>1953</v>
      </c>
      <c r="J3735">
        <v>9</v>
      </c>
      <c r="K3735">
        <v>10.7</v>
      </c>
      <c r="L3735">
        <v>0.8</v>
      </c>
      <c r="M3735">
        <v>7.2</v>
      </c>
      <c r="N3735">
        <v>18.7</v>
      </c>
      <c r="O3735">
        <v>12</v>
      </c>
      <c r="P3735">
        <v>0</v>
      </c>
      <c r="Q3735" s="1" t="s">
        <v>31</v>
      </c>
      <c r="R3735" s="1" t="s">
        <v>40</v>
      </c>
      <c r="S3735" s="1" t="s">
        <v>135</v>
      </c>
      <c r="T3735" s="1" t="s">
        <v>34</v>
      </c>
      <c r="U3735" s="1" t="s">
        <v>99</v>
      </c>
      <c r="V3735" s="1" t="s">
        <v>42</v>
      </c>
      <c r="W3735">
        <f t="shared" si="116"/>
        <v>46184.267361111109</v>
      </c>
      <c r="X3735">
        <f t="shared" si="117"/>
        <v>46184.289583333331</v>
      </c>
    </row>
    <row r="3736" spans="1:24" x14ac:dyDescent="0.2">
      <c r="A3736" s="1" t="s">
        <v>8011</v>
      </c>
      <c r="B3736" s="1" t="s">
        <v>8006</v>
      </c>
      <c r="C3736" s="1" t="s">
        <v>8007</v>
      </c>
      <c r="D3736" s="1" t="s">
        <v>8012</v>
      </c>
      <c r="E3736" s="1" t="s">
        <v>26</v>
      </c>
      <c r="F3736" s="1" t="s">
        <v>27</v>
      </c>
      <c r="G3736" s="1" t="s">
        <v>171</v>
      </c>
      <c r="H3736" s="1" t="s">
        <v>45</v>
      </c>
      <c r="I3736" s="1" t="s">
        <v>1953</v>
      </c>
      <c r="J3736">
        <v>9</v>
      </c>
      <c r="K3736">
        <v>9.8000000000000007</v>
      </c>
      <c r="L3736">
        <v>4.4000000000000004</v>
      </c>
      <c r="M3736">
        <v>2.7</v>
      </c>
      <c r="N3736">
        <v>16.899999999999999</v>
      </c>
      <c r="O3736">
        <v>18</v>
      </c>
      <c r="P3736">
        <v>0</v>
      </c>
      <c r="Q3736" s="1" t="s">
        <v>31</v>
      </c>
      <c r="R3736" s="1" t="s">
        <v>106</v>
      </c>
      <c r="S3736" s="1" t="s">
        <v>196</v>
      </c>
      <c r="T3736" s="1" t="s">
        <v>34</v>
      </c>
      <c r="U3736" s="1" t="s">
        <v>99</v>
      </c>
      <c r="V3736" s="1" t="s">
        <v>36</v>
      </c>
      <c r="W3736">
        <f t="shared" si="116"/>
        <v>46184.267361111109</v>
      </c>
      <c r="X3736">
        <f t="shared" si="117"/>
        <v>46184.301388888889</v>
      </c>
    </row>
    <row r="3737" spans="1:24" x14ac:dyDescent="0.2">
      <c r="A3737" s="1" t="s">
        <v>8013</v>
      </c>
      <c r="B3737" s="1" t="s">
        <v>8006</v>
      </c>
      <c r="C3737" s="1" t="s">
        <v>8007</v>
      </c>
      <c r="D3737" s="1" t="s">
        <v>8014</v>
      </c>
      <c r="E3737" s="1" t="s">
        <v>26</v>
      </c>
      <c r="F3737" s="1" t="s">
        <v>50</v>
      </c>
      <c r="G3737" s="1" t="s">
        <v>171</v>
      </c>
      <c r="H3737" s="1" t="s">
        <v>51</v>
      </c>
      <c r="I3737" s="1" t="s">
        <v>1953</v>
      </c>
      <c r="J3737">
        <v>9</v>
      </c>
      <c r="K3737">
        <v>15.6</v>
      </c>
      <c r="L3737">
        <v>8.6999999999999993</v>
      </c>
      <c r="M3737">
        <v>2.5</v>
      </c>
      <c r="N3737">
        <v>26.8</v>
      </c>
      <c r="O3737">
        <v>26</v>
      </c>
      <c r="P3737">
        <v>0</v>
      </c>
      <c r="Q3737" s="1" t="s">
        <v>31</v>
      </c>
      <c r="R3737" s="1" t="s">
        <v>204</v>
      </c>
      <c r="S3737" s="1" t="s">
        <v>403</v>
      </c>
      <c r="T3737" s="1" t="s">
        <v>34</v>
      </c>
      <c r="U3737" s="1" t="s">
        <v>99</v>
      </c>
      <c r="V3737" s="1" t="s">
        <v>36</v>
      </c>
      <c r="W3737">
        <f t="shared" si="116"/>
        <v>46184.267361111109</v>
      </c>
      <c r="X3737">
        <f t="shared" si="117"/>
        <v>46184.320138888892</v>
      </c>
    </row>
    <row r="3738" spans="1:24" x14ac:dyDescent="0.2">
      <c r="A3738" s="1" t="s">
        <v>8015</v>
      </c>
      <c r="B3738" s="1" t="s">
        <v>8006</v>
      </c>
      <c r="C3738" s="1" t="s">
        <v>8007</v>
      </c>
      <c r="D3738" s="1" t="s">
        <v>7997</v>
      </c>
      <c r="E3738" s="1" t="s">
        <v>26</v>
      </c>
      <c r="F3738" s="1" t="s">
        <v>56</v>
      </c>
      <c r="G3738" s="1" t="s">
        <v>171</v>
      </c>
      <c r="H3738" s="1" t="s">
        <v>57</v>
      </c>
      <c r="I3738" s="1" t="s">
        <v>1953</v>
      </c>
      <c r="J3738">
        <v>9</v>
      </c>
      <c r="K3738">
        <v>10.8</v>
      </c>
      <c r="L3738">
        <v>1.2</v>
      </c>
      <c r="M3738">
        <v>2.2999999999999998</v>
      </c>
      <c r="N3738">
        <v>14.3</v>
      </c>
      <c r="O3738">
        <v>18</v>
      </c>
      <c r="P3738">
        <v>0</v>
      </c>
      <c r="Q3738" s="1" t="s">
        <v>31</v>
      </c>
      <c r="R3738" s="1" t="s">
        <v>611</v>
      </c>
      <c r="S3738" s="1" t="s">
        <v>143</v>
      </c>
      <c r="T3738" s="1" t="s">
        <v>34</v>
      </c>
      <c r="U3738" s="1" t="s">
        <v>99</v>
      </c>
      <c r="V3738" s="1" t="s">
        <v>36</v>
      </c>
      <c r="W3738">
        <f t="shared" si="116"/>
        <v>46184.267361111109</v>
      </c>
      <c r="X3738">
        <f t="shared" si="117"/>
        <v>46184.329861111109</v>
      </c>
    </row>
    <row r="3739" spans="1:24" x14ac:dyDescent="0.2">
      <c r="A3739" s="1" t="s">
        <v>8016</v>
      </c>
      <c r="B3739" s="1" t="s">
        <v>8006</v>
      </c>
      <c r="C3739" s="1" t="s">
        <v>8007</v>
      </c>
      <c r="D3739" s="1" t="s">
        <v>7884</v>
      </c>
      <c r="E3739" s="1" t="s">
        <v>26</v>
      </c>
      <c r="F3739" s="1" t="s">
        <v>56</v>
      </c>
      <c r="G3739" s="1" t="s">
        <v>171</v>
      </c>
      <c r="H3739" s="1" t="s">
        <v>62</v>
      </c>
      <c r="I3739" s="1" t="s">
        <v>1953</v>
      </c>
      <c r="J3739">
        <v>9</v>
      </c>
      <c r="K3739">
        <v>9.5</v>
      </c>
      <c r="L3739">
        <v>0.5</v>
      </c>
      <c r="M3739">
        <v>2.6</v>
      </c>
      <c r="N3739">
        <v>12.6</v>
      </c>
      <c r="O3739">
        <v>15</v>
      </c>
      <c r="P3739">
        <v>0</v>
      </c>
      <c r="Q3739" s="1" t="s">
        <v>31</v>
      </c>
      <c r="R3739" s="1" t="s">
        <v>420</v>
      </c>
      <c r="S3739" s="1" t="s">
        <v>363</v>
      </c>
      <c r="T3739" s="1" t="s">
        <v>34</v>
      </c>
      <c r="U3739" s="1" t="s">
        <v>99</v>
      </c>
      <c r="V3739" s="1" t="s">
        <v>36</v>
      </c>
      <c r="W3739">
        <f t="shared" si="116"/>
        <v>46184.267361111109</v>
      </c>
      <c r="X3739">
        <f t="shared" si="117"/>
        <v>46184.338888888888</v>
      </c>
    </row>
    <row r="3740" spans="1:24" x14ac:dyDescent="0.2">
      <c r="A3740" s="1" t="s">
        <v>8017</v>
      </c>
      <c r="B3740" s="1" t="s">
        <v>8018</v>
      </c>
      <c r="C3740" s="1" t="s">
        <v>8019</v>
      </c>
      <c r="D3740" s="1" t="s">
        <v>8020</v>
      </c>
      <c r="E3740" s="1" t="s">
        <v>26</v>
      </c>
      <c r="F3740" s="1" t="s">
        <v>27</v>
      </c>
      <c r="G3740" s="1" t="s">
        <v>249</v>
      </c>
      <c r="H3740" s="1" t="s">
        <v>29</v>
      </c>
      <c r="I3740" s="1" t="s">
        <v>1080</v>
      </c>
      <c r="J3740">
        <v>8</v>
      </c>
      <c r="K3740">
        <v>10</v>
      </c>
      <c r="L3740">
        <v>1</v>
      </c>
      <c r="M3740">
        <v>2.2999999999999998</v>
      </c>
      <c r="N3740">
        <v>13.3</v>
      </c>
      <c r="O3740">
        <v>15</v>
      </c>
      <c r="P3740">
        <v>0</v>
      </c>
      <c r="Q3740" s="1" t="s">
        <v>31</v>
      </c>
      <c r="R3740" s="1" t="s">
        <v>180</v>
      </c>
      <c r="S3740" s="1" t="s">
        <v>156</v>
      </c>
      <c r="T3740" s="1" t="s">
        <v>34</v>
      </c>
      <c r="U3740" s="1" t="s">
        <v>99</v>
      </c>
      <c r="V3740" s="1" t="s">
        <v>36</v>
      </c>
      <c r="W3740">
        <f t="shared" si="116"/>
        <v>46184.42291666667</v>
      </c>
      <c r="X3740">
        <f t="shared" si="117"/>
        <v>46184.431944444441</v>
      </c>
    </row>
    <row r="3741" spans="1:24" x14ac:dyDescent="0.2">
      <c r="A3741" s="1" t="s">
        <v>8021</v>
      </c>
      <c r="B3741" s="1" t="s">
        <v>8018</v>
      </c>
      <c r="C3741" s="1" t="s">
        <v>8019</v>
      </c>
      <c r="D3741" s="1" t="s">
        <v>7821</v>
      </c>
      <c r="E3741" s="1" t="s">
        <v>26</v>
      </c>
      <c r="F3741" s="1" t="s">
        <v>27</v>
      </c>
      <c r="G3741" s="1" t="s">
        <v>249</v>
      </c>
      <c r="H3741" s="1" t="s">
        <v>39</v>
      </c>
      <c r="I3741" s="1" t="s">
        <v>1080</v>
      </c>
      <c r="J3741">
        <v>8</v>
      </c>
      <c r="K3741">
        <v>5.9</v>
      </c>
      <c r="L3741">
        <v>0.3</v>
      </c>
      <c r="M3741">
        <v>4.7</v>
      </c>
      <c r="N3741">
        <v>10.9</v>
      </c>
      <c r="O3741">
        <v>12</v>
      </c>
      <c r="P3741">
        <v>0</v>
      </c>
      <c r="Q3741" s="1" t="s">
        <v>31</v>
      </c>
      <c r="R3741" s="1" t="s">
        <v>130</v>
      </c>
      <c r="S3741" s="1" t="s">
        <v>152</v>
      </c>
      <c r="T3741" s="1" t="s">
        <v>34</v>
      </c>
      <c r="U3741" s="1" t="s">
        <v>99</v>
      </c>
      <c r="V3741" s="1" t="s">
        <v>36</v>
      </c>
      <c r="W3741">
        <f t="shared" si="116"/>
        <v>46184.42291666667</v>
      </c>
      <c r="X3741">
        <f t="shared" si="117"/>
        <v>46184.439583333333</v>
      </c>
    </row>
    <row r="3742" spans="1:24" x14ac:dyDescent="0.2">
      <c r="A3742" s="1" t="s">
        <v>8022</v>
      </c>
      <c r="B3742" s="1" t="s">
        <v>8018</v>
      </c>
      <c r="C3742" s="1" t="s">
        <v>8019</v>
      </c>
      <c r="D3742" s="1" t="s">
        <v>7963</v>
      </c>
      <c r="E3742" s="1" t="s">
        <v>26</v>
      </c>
      <c r="F3742" s="1" t="s">
        <v>27</v>
      </c>
      <c r="G3742" s="1" t="s">
        <v>249</v>
      </c>
      <c r="H3742" s="1" t="s">
        <v>45</v>
      </c>
      <c r="I3742" s="1" t="s">
        <v>1080</v>
      </c>
      <c r="J3742">
        <v>8</v>
      </c>
      <c r="K3742">
        <v>12.1</v>
      </c>
      <c r="L3742">
        <v>3.9</v>
      </c>
      <c r="M3742">
        <v>3.6</v>
      </c>
      <c r="N3742">
        <v>19.5</v>
      </c>
      <c r="O3742">
        <v>18</v>
      </c>
      <c r="P3742">
        <v>0</v>
      </c>
      <c r="Q3742" s="1" t="s">
        <v>31</v>
      </c>
      <c r="R3742" s="1" t="s">
        <v>340</v>
      </c>
      <c r="S3742" s="1" t="s">
        <v>126</v>
      </c>
      <c r="T3742" s="1" t="s">
        <v>34</v>
      </c>
      <c r="U3742" s="1" t="s">
        <v>99</v>
      </c>
      <c r="V3742" s="1" t="s">
        <v>36</v>
      </c>
      <c r="W3742">
        <f t="shared" si="116"/>
        <v>46184.42291666667</v>
      </c>
      <c r="X3742">
        <f t="shared" si="117"/>
        <v>46184.452777777777</v>
      </c>
    </row>
    <row r="3743" spans="1:24" x14ac:dyDescent="0.2">
      <c r="A3743" s="1" t="s">
        <v>8023</v>
      </c>
      <c r="B3743" s="1" t="s">
        <v>8018</v>
      </c>
      <c r="C3743" s="1" t="s">
        <v>8019</v>
      </c>
      <c r="D3743" s="1" t="s">
        <v>7761</v>
      </c>
      <c r="E3743" s="1" t="s">
        <v>26</v>
      </c>
      <c r="F3743" s="1" t="s">
        <v>50</v>
      </c>
      <c r="G3743" s="1" t="s">
        <v>249</v>
      </c>
      <c r="H3743" s="1" t="s">
        <v>51</v>
      </c>
      <c r="I3743" s="1" t="s">
        <v>1080</v>
      </c>
      <c r="J3743">
        <v>8</v>
      </c>
      <c r="K3743">
        <v>18.2</v>
      </c>
      <c r="L3743">
        <v>8.6999999999999993</v>
      </c>
      <c r="M3743">
        <v>5.5</v>
      </c>
      <c r="N3743">
        <v>32.5</v>
      </c>
      <c r="O3743">
        <v>26</v>
      </c>
      <c r="P3743">
        <v>0</v>
      </c>
      <c r="Q3743" s="1" t="s">
        <v>31</v>
      </c>
      <c r="R3743" s="1" t="s">
        <v>52</v>
      </c>
      <c r="S3743" s="1" t="s">
        <v>309</v>
      </c>
      <c r="T3743" s="1" t="s">
        <v>34</v>
      </c>
      <c r="U3743" s="1" t="s">
        <v>99</v>
      </c>
      <c r="V3743" s="1" t="s">
        <v>42</v>
      </c>
      <c r="W3743">
        <f t="shared" si="116"/>
        <v>46184.42291666667</v>
      </c>
      <c r="X3743">
        <f t="shared" si="117"/>
        <v>46184.475694444445</v>
      </c>
    </row>
    <row r="3744" spans="1:24" x14ac:dyDescent="0.2">
      <c r="A3744" s="1" t="s">
        <v>8024</v>
      </c>
      <c r="B3744" s="1" t="s">
        <v>8018</v>
      </c>
      <c r="C3744" s="1" t="s">
        <v>8019</v>
      </c>
      <c r="D3744" s="1" t="s">
        <v>8025</v>
      </c>
      <c r="E3744" s="1" t="s">
        <v>26</v>
      </c>
      <c r="F3744" s="1" t="s">
        <v>56</v>
      </c>
      <c r="G3744" s="1" t="s">
        <v>249</v>
      </c>
      <c r="H3744" s="1" t="s">
        <v>57</v>
      </c>
      <c r="I3744" s="1" t="s">
        <v>1080</v>
      </c>
      <c r="J3744">
        <v>8</v>
      </c>
      <c r="K3744">
        <v>15.2</v>
      </c>
      <c r="L3744">
        <v>0.7</v>
      </c>
      <c r="M3744">
        <v>3.7</v>
      </c>
      <c r="N3744">
        <v>19.7</v>
      </c>
      <c r="O3744">
        <v>18</v>
      </c>
      <c r="P3744">
        <v>0</v>
      </c>
      <c r="Q3744" s="1" t="s">
        <v>31</v>
      </c>
      <c r="R3744" s="1" t="s">
        <v>189</v>
      </c>
      <c r="S3744" s="1" t="s">
        <v>64</v>
      </c>
      <c r="T3744" s="1" t="s">
        <v>34</v>
      </c>
      <c r="U3744" s="1" t="s">
        <v>99</v>
      </c>
      <c r="V3744" s="1" t="s">
        <v>36</v>
      </c>
      <c r="W3744">
        <f t="shared" si="116"/>
        <v>46184.42291666667</v>
      </c>
      <c r="X3744">
        <f t="shared" si="117"/>
        <v>46184.488888888889</v>
      </c>
    </row>
    <row r="3745" spans="1:24" x14ac:dyDescent="0.2">
      <c r="A3745" s="1" t="s">
        <v>8026</v>
      </c>
      <c r="B3745" s="1" t="s">
        <v>8018</v>
      </c>
      <c r="C3745" s="1" t="s">
        <v>8019</v>
      </c>
      <c r="D3745" s="1" t="s">
        <v>7787</v>
      </c>
      <c r="E3745" s="1" t="s">
        <v>26</v>
      </c>
      <c r="F3745" s="1" t="s">
        <v>56</v>
      </c>
      <c r="G3745" s="1" t="s">
        <v>249</v>
      </c>
      <c r="H3745" s="1" t="s">
        <v>62</v>
      </c>
      <c r="I3745" s="1" t="s">
        <v>1080</v>
      </c>
      <c r="J3745">
        <v>8</v>
      </c>
      <c r="K3745">
        <v>9.6999999999999993</v>
      </c>
      <c r="L3745">
        <v>0.4</v>
      </c>
      <c r="M3745">
        <v>3.5</v>
      </c>
      <c r="N3745">
        <v>13.5</v>
      </c>
      <c r="O3745">
        <v>15</v>
      </c>
      <c r="P3745">
        <v>0</v>
      </c>
      <c r="Q3745" s="1" t="s">
        <v>31</v>
      </c>
      <c r="R3745" s="1" t="s">
        <v>611</v>
      </c>
      <c r="S3745" s="1" t="s">
        <v>91</v>
      </c>
      <c r="T3745" s="1" t="s">
        <v>34</v>
      </c>
      <c r="U3745" s="1" t="s">
        <v>99</v>
      </c>
      <c r="V3745" s="1" t="s">
        <v>36</v>
      </c>
      <c r="W3745">
        <f t="shared" si="116"/>
        <v>46184.42291666667</v>
      </c>
      <c r="X3745">
        <f t="shared" si="117"/>
        <v>46184.498611111114</v>
      </c>
    </row>
    <row r="3746" spans="1:24" x14ac:dyDescent="0.2">
      <c r="A3746" s="1" t="s">
        <v>8027</v>
      </c>
      <c r="B3746" s="1" t="s">
        <v>8028</v>
      </c>
      <c r="C3746" s="1" t="s">
        <v>8029</v>
      </c>
      <c r="D3746" s="1" t="s">
        <v>8030</v>
      </c>
      <c r="E3746" s="1" t="s">
        <v>26</v>
      </c>
      <c r="F3746" s="1" t="s">
        <v>27</v>
      </c>
      <c r="G3746" s="1" t="s">
        <v>28</v>
      </c>
      <c r="H3746" s="1" t="s">
        <v>29</v>
      </c>
      <c r="I3746" s="1" t="s">
        <v>2198</v>
      </c>
      <c r="J3746">
        <v>7</v>
      </c>
      <c r="K3746">
        <v>10.5</v>
      </c>
      <c r="L3746">
        <v>0.9</v>
      </c>
      <c r="M3746">
        <v>2.5</v>
      </c>
      <c r="N3746">
        <v>13.9</v>
      </c>
      <c r="O3746">
        <v>15</v>
      </c>
      <c r="P3746">
        <v>0</v>
      </c>
      <c r="Q3746" s="1" t="s">
        <v>31</v>
      </c>
      <c r="R3746" s="1" t="s">
        <v>134</v>
      </c>
      <c r="S3746" s="1" t="s">
        <v>76</v>
      </c>
      <c r="T3746" s="1" t="s">
        <v>34</v>
      </c>
      <c r="U3746" s="1" t="s">
        <v>35</v>
      </c>
      <c r="V3746" s="1" t="s">
        <v>36</v>
      </c>
      <c r="W3746">
        <f t="shared" si="116"/>
        <v>46184.261805555558</v>
      </c>
      <c r="X3746">
        <f t="shared" si="117"/>
        <v>46184.270833333336</v>
      </c>
    </row>
    <row r="3747" spans="1:24" x14ac:dyDescent="0.2">
      <c r="A3747" s="1" t="s">
        <v>8031</v>
      </c>
      <c r="B3747" s="1" t="s">
        <v>8028</v>
      </c>
      <c r="C3747" s="1" t="s">
        <v>8029</v>
      </c>
      <c r="D3747" s="1" t="s">
        <v>8032</v>
      </c>
      <c r="E3747" s="1" t="s">
        <v>26</v>
      </c>
      <c r="F3747" s="1" t="s">
        <v>27</v>
      </c>
      <c r="G3747" s="1" t="s">
        <v>28</v>
      </c>
      <c r="H3747" s="1" t="s">
        <v>39</v>
      </c>
      <c r="I3747" s="1" t="s">
        <v>2198</v>
      </c>
      <c r="J3747">
        <v>7</v>
      </c>
      <c r="K3747">
        <v>9.1</v>
      </c>
      <c r="L3747">
        <v>0.2</v>
      </c>
      <c r="M3747">
        <v>5.3</v>
      </c>
      <c r="N3747">
        <v>14.6</v>
      </c>
      <c r="O3747">
        <v>12</v>
      </c>
      <c r="P3747">
        <v>0</v>
      </c>
      <c r="Q3747" s="1" t="s">
        <v>31</v>
      </c>
      <c r="R3747" s="1" t="s">
        <v>177</v>
      </c>
      <c r="S3747" s="1" t="s">
        <v>79</v>
      </c>
      <c r="T3747" s="1" t="s">
        <v>34</v>
      </c>
      <c r="U3747" s="1" t="s">
        <v>35</v>
      </c>
      <c r="V3747" s="1" t="s">
        <v>42</v>
      </c>
      <c r="W3747">
        <f t="shared" si="116"/>
        <v>46184.261805555558</v>
      </c>
      <c r="X3747">
        <f t="shared" si="117"/>
        <v>46184.28125</v>
      </c>
    </row>
    <row r="3748" spans="1:24" x14ac:dyDescent="0.2">
      <c r="A3748" s="1" t="s">
        <v>8033</v>
      </c>
      <c r="B3748" s="1" t="s">
        <v>8028</v>
      </c>
      <c r="C3748" s="1" t="s">
        <v>8029</v>
      </c>
      <c r="D3748" s="1" t="s">
        <v>8034</v>
      </c>
      <c r="E3748" s="1" t="s">
        <v>26</v>
      </c>
      <c r="F3748" s="1" t="s">
        <v>27</v>
      </c>
      <c r="G3748" s="1" t="s">
        <v>28</v>
      </c>
      <c r="H3748" s="1" t="s">
        <v>45</v>
      </c>
      <c r="I3748" s="1" t="s">
        <v>2198</v>
      </c>
      <c r="J3748">
        <v>7</v>
      </c>
      <c r="K3748">
        <v>13.6</v>
      </c>
      <c r="L3748">
        <v>6.2</v>
      </c>
      <c r="M3748">
        <v>2.7</v>
      </c>
      <c r="N3748">
        <v>22.5</v>
      </c>
      <c r="O3748">
        <v>18</v>
      </c>
      <c r="P3748">
        <v>0</v>
      </c>
      <c r="Q3748" s="1" t="s">
        <v>31</v>
      </c>
      <c r="R3748" s="1" t="s">
        <v>102</v>
      </c>
      <c r="S3748" s="1" t="s">
        <v>33</v>
      </c>
      <c r="T3748" s="1" t="s">
        <v>34</v>
      </c>
      <c r="U3748" s="1" t="s">
        <v>35</v>
      </c>
      <c r="V3748" s="1" t="s">
        <v>42</v>
      </c>
      <c r="W3748">
        <f t="shared" si="116"/>
        <v>46184.261805555558</v>
      </c>
      <c r="X3748">
        <f t="shared" si="117"/>
        <v>46184.297222222223</v>
      </c>
    </row>
    <row r="3749" spans="1:24" x14ac:dyDescent="0.2">
      <c r="A3749" s="1" t="s">
        <v>8035</v>
      </c>
      <c r="B3749" s="1" t="s">
        <v>8028</v>
      </c>
      <c r="C3749" s="1" t="s">
        <v>8029</v>
      </c>
      <c r="D3749" s="1" t="s">
        <v>8036</v>
      </c>
      <c r="E3749" s="1" t="s">
        <v>26</v>
      </c>
      <c r="F3749" s="1" t="s">
        <v>50</v>
      </c>
      <c r="G3749" s="1" t="s">
        <v>28</v>
      </c>
      <c r="H3749" s="1" t="s">
        <v>51</v>
      </c>
      <c r="I3749" s="1" t="s">
        <v>2198</v>
      </c>
      <c r="J3749">
        <v>7</v>
      </c>
      <c r="K3749">
        <v>16.2</v>
      </c>
      <c r="L3749">
        <v>14.3</v>
      </c>
      <c r="M3749">
        <v>4.2</v>
      </c>
      <c r="N3749">
        <v>34.700000000000003</v>
      </c>
      <c r="O3749">
        <v>26</v>
      </c>
      <c r="P3749">
        <v>0</v>
      </c>
      <c r="Q3749" s="1" t="s">
        <v>31</v>
      </c>
      <c r="R3749" s="1" t="s">
        <v>1111</v>
      </c>
      <c r="S3749" s="1" t="s">
        <v>686</v>
      </c>
      <c r="T3749" s="1" t="s">
        <v>34</v>
      </c>
      <c r="U3749" s="1" t="s">
        <v>35</v>
      </c>
      <c r="V3749" s="1" t="s">
        <v>42</v>
      </c>
      <c r="W3749">
        <f t="shared" si="116"/>
        <v>46184.261805555558</v>
      </c>
      <c r="X3749">
        <f t="shared" si="117"/>
        <v>46184.320833333331</v>
      </c>
    </row>
    <row r="3750" spans="1:24" x14ac:dyDescent="0.2">
      <c r="A3750" s="1" t="s">
        <v>8037</v>
      </c>
      <c r="B3750" s="1" t="s">
        <v>8028</v>
      </c>
      <c r="C3750" s="1" t="s">
        <v>8029</v>
      </c>
      <c r="D3750" s="1" t="s">
        <v>7940</v>
      </c>
      <c r="E3750" s="1" t="s">
        <v>26</v>
      </c>
      <c r="F3750" s="1" t="s">
        <v>56</v>
      </c>
      <c r="G3750" s="1" t="s">
        <v>28</v>
      </c>
      <c r="H3750" s="1" t="s">
        <v>57</v>
      </c>
      <c r="I3750" s="1" t="s">
        <v>2198</v>
      </c>
      <c r="J3750">
        <v>7</v>
      </c>
      <c r="K3750">
        <v>9.9</v>
      </c>
      <c r="L3750">
        <v>0.7</v>
      </c>
      <c r="M3750">
        <v>3.4</v>
      </c>
      <c r="N3750">
        <v>14.1</v>
      </c>
      <c r="O3750">
        <v>18</v>
      </c>
      <c r="P3750">
        <v>0</v>
      </c>
      <c r="Q3750" s="1" t="s">
        <v>31</v>
      </c>
      <c r="R3750" s="1" t="s">
        <v>261</v>
      </c>
      <c r="S3750" s="1" t="s">
        <v>211</v>
      </c>
      <c r="T3750" s="1" t="s">
        <v>34</v>
      </c>
      <c r="U3750" s="1" t="s">
        <v>35</v>
      </c>
      <c r="V3750" s="1" t="s">
        <v>36</v>
      </c>
      <c r="W3750">
        <f t="shared" si="116"/>
        <v>46184.261805555558</v>
      </c>
      <c r="X3750">
        <f t="shared" si="117"/>
        <v>46184.330555555556</v>
      </c>
    </row>
    <row r="3751" spans="1:24" x14ac:dyDescent="0.2">
      <c r="A3751" s="1" t="s">
        <v>8038</v>
      </c>
      <c r="B3751" s="1" t="s">
        <v>8028</v>
      </c>
      <c r="C3751" s="1" t="s">
        <v>8029</v>
      </c>
      <c r="D3751" s="1" t="s">
        <v>7884</v>
      </c>
      <c r="E3751" s="1" t="s">
        <v>26</v>
      </c>
      <c r="F3751" s="1" t="s">
        <v>56</v>
      </c>
      <c r="G3751" s="1" t="s">
        <v>28</v>
      </c>
      <c r="H3751" s="1" t="s">
        <v>62</v>
      </c>
      <c r="I3751" s="1" t="s">
        <v>2198</v>
      </c>
      <c r="J3751">
        <v>7</v>
      </c>
      <c r="K3751">
        <v>9.3000000000000007</v>
      </c>
      <c r="L3751">
        <v>0.5</v>
      </c>
      <c r="M3751">
        <v>1.4</v>
      </c>
      <c r="N3751">
        <v>11.2</v>
      </c>
      <c r="O3751">
        <v>15</v>
      </c>
      <c r="P3751">
        <v>0</v>
      </c>
      <c r="Q3751" s="1" t="s">
        <v>31</v>
      </c>
      <c r="R3751" s="1" t="s">
        <v>117</v>
      </c>
      <c r="S3751" s="1" t="s">
        <v>118</v>
      </c>
      <c r="T3751" s="1" t="s">
        <v>34</v>
      </c>
      <c r="U3751" s="1" t="s">
        <v>35</v>
      </c>
      <c r="V3751" s="1" t="s">
        <v>36</v>
      </c>
      <c r="W3751">
        <f t="shared" si="116"/>
        <v>46184.261805555558</v>
      </c>
      <c r="X3751">
        <f t="shared" si="117"/>
        <v>46184.338888888888</v>
      </c>
    </row>
    <row r="3752" spans="1:24" x14ac:dyDescent="0.2">
      <c r="A3752" s="1" t="s">
        <v>8039</v>
      </c>
      <c r="B3752" s="1" t="s">
        <v>8040</v>
      </c>
      <c r="C3752" s="1" t="s">
        <v>8041</v>
      </c>
      <c r="D3752" s="1" t="s">
        <v>7845</v>
      </c>
      <c r="E3752" s="1" t="s">
        <v>26</v>
      </c>
      <c r="F3752" s="1" t="s">
        <v>27</v>
      </c>
      <c r="G3752" s="1" t="s">
        <v>171</v>
      </c>
      <c r="H3752" s="1" t="s">
        <v>29</v>
      </c>
      <c r="I3752" s="1" t="s">
        <v>1793</v>
      </c>
      <c r="J3752">
        <v>9</v>
      </c>
      <c r="K3752">
        <v>7.4</v>
      </c>
      <c r="L3752">
        <v>1.2</v>
      </c>
      <c r="M3752">
        <v>1.4</v>
      </c>
      <c r="N3752">
        <v>9.9</v>
      </c>
      <c r="O3752">
        <v>15</v>
      </c>
      <c r="P3752">
        <v>0</v>
      </c>
      <c r="Q3752" s="1" t="s">
        <v>31</v>
      </c>
      <c r="R3752" s="1" t="s">
        <v>130</v>
      </c>
      <c r="S3752" s="1" t="s">
        <v>41</v>
      </c>
      <c r="T3752" s="1" t="s">
        <v>71</v>
      </c>
      <c r="U3752" s="1" t="s">
        <v>99</v>
      </c>
      <c r="V3752" s="1" t="s">
        <v>36</v>
      </c>
      <c r="W3752">
        <f t="shared" si="116"/>
        <v>46184.4375</v>
      </c>
      <c r="X3752">
        <f t="shared" si="117"/>
        <v>46184.443749999999</v>
      </c>
    </row>
    <row r="3753" spans="1:24" x14ac:dyDescent="0.2">
      <c r="A3753" s="1" t="s">
        <v>8042</v>
      </c>
      <c r="B3753" s="1" t="s">
        <v>8040</v>
      </c>
      <c r="C3753" s="1" t="s">
        <v>8041</v>
      </c>
      <c r="D3753" s="1" t="s">
        <v>7834</v>
      </c>
      <c r="E3753" s="1" t="s">
        <v>26</v>
      </c>
      <c r="F3753" s="1" t="s">
        <v>27</v>
      </c>
      <c r="G3753" s="1" t="s">
        <v>171</v>
      </c>
      <c r="H3753" s="1" t="s">
        <v>39</v>
      </c>
      <c r="I3753" s="1" t="s">
        <v>1793</v>
      </c>
      <c r="J3753">
        <v>9</v>
      </c>
      <c r="K3753">
        <v>8.4</v>
      </c>
      <c r="L3753">
        <v>0.8</v>
      </c>
      <c r="M3753">
        <v>6.2</v>
      </c>
      <c r="N3753">
        <v>15.4</v>
      </c>
      <c r="O3753">
        <v>12</v>
      </c>
      <c r="P3753">
        <v>0</v>
      </c>
      <c r="Q3753" s="1" t="s">
        <v>31</v>
      </c>
      <c r="R3753" s="1" t="s">
        <v>302</v>
      </c>
      <c r="S3753" s="1" t="s">
        <v>103</v>
      </c>
      <c r="T3753" s="1" t="s">
        <v>71</v>
      </c>
      <c r="U3753" s="1" t="s">
        <v>99</v>
      </c>
      <c r="V3753" s="1" t="s">
        <v>42</v>
      </c>
      <c r="W3753">
        <f t="shared" si="116"/>
        <v>46184.4375</v>
      </c>
      <c r="X3753">
        <f t="shared" si="117"/>
        <v>46184.454861111109</v>
      </c>
    </row>
    <row r="3754" spans="1:24" x14ac:dyDescent="0.2">
      <c r="A3754" s="1" t="s">
        <v>8043</v>
      </c>
      <c r="B3754" s="1" t="s">
        <v>8040</v>
      </c>
      <c r="C3754" s="1" t="s">
        <v>8041</v>
      </c>
      <c r="D3754" s="1" t="s">
        <v>7957</v>
      </c>
      <c r="E3754" s="1" t="s">
        <v>26</v>
      </c>
      <c r="F3754" s="1" t="s">
        <v>27</v>
      </c>
      <c r="G3754" s="1" t="s">
        <v>171</v>
      </c>
      <c r="H3754" s="1" t="s">
        <v>45</v>
      </c>
      <c r="I3754" s="1" t="s">
        <v>1793</v>
      </c>
      <c r="J3754">
        <v>9</v>
      </c>
      <c r="K3754">
        <v>10</v>
      </c>
      <c r="L3754">
        <v>4.3</v>
      </c>
      <c r="M3754">
        <v>3.9</v>
      </c>
      <c r="N3754">
        <v>18.2</v>
      </c>
      <c r="O3754">
        <v>18</v>
      </c>
      <c r="P3754">
        <v>0</v>
      </c>
      <c r="Q3754" s="1" t="s">
        <v>31</v>
      </c>
      <c r="R3754" s="1" t="s">
        <v>40</v>
      </c>
      <c r="S3754" s="1" t="s">
        <v>135</v>
      </c>
      <c r="T3754" s="1" t="s">
        <v>71</v>
      </c>
      <c r="U3754" s="1" t="s">
        <v>99</v>
      </c>
      <c r="V3754" s="1" t="s">
        <v>36</v>
      </c>
      <c r="W3754">
        <f t="shared" si="116"/>
        <v>46184.4375</v>
      </c>
      <c r="X3754">
        <f t="shared" si="117"/>
        <v>46184.467361111114</v>
      </c>
    </row>
    <row r="3755" spans="1:24" x14ac:dyDescent="0.2">
      <c r="A3755" s="1" t="s">
        <v>8044</v>
      </c>
      <c r="B3755" s="1" t="s">
        <v>8040</v>
      </c>
      <c r="C3755" s="1" t="s">
        <v>8041</v>
      </c>
      <c r="D3755" s="1" t="s">
        <v>8045</v>
      </c>
      <c r="E3755" s="1" t="s">
        <v>26</v>
      </c>
      <c r="F3755" s="1" t="s">
        <v>50</v>
      </c>
      <c r="G3755" s="1" t="s">
        <v>171</v>
      </c>
      <c r="H3755" s="1" t="s">
        <v>51</v>
      </c>
      <c r="I3755" s="1" t="s">
        <v>1793</v>
      </c>
      <c r="J3755">
        <v>9</v>
      </c>
      <c r="K3755">
        <v>14.2</v>
      </c>
      <c r="L3755">
        <v>11.4</v>
      </c>
      <c r="M3755">
        <v>4.4000000000000004</v>
      </c>
      <c r="N3755">
        <v>30.1</v>
      </c>
      <c r="O3755">
        <v>26</v>
      </c>
      <c r="P3755">
        <v>0</v>
      </c>
      <c r="Q3755" s="1" t="s">
        <v>31</v>
      </c>
      <c r="R3755" s="1" t="s">
        <v>343</v>
      </c>
      <c r="S3755" s="1" t="s">
        <v>291</v>
      </c>
      <c r="T3755" s="1" t="s">
        <v>71</v>
      </c>
      <c r="U3755" s="1" t="s">
        <v>99</v>
      </c>
      <c r="V3755" s="1" t="s">
        <v>42</v>
      </c>
      <c r="W3755">
        <f t="shared" si="116"/>
        <v>46184.4375</v>
      </c>
      <c r="X3755">
        <f t="shared" si="117"/>
        <v>46184.488194444442</v>
      </c>
    </row>
    <row r="3756" spans="1:24" x14ac:dyDescent="0.2">
      <c r="A3756" s="1" t="s">
        <v>8046</v>
      </c>
      <c r="B3756" s="1" t="s">
        <v>8040</v>
      </c>
      <c r="C3756" s="1" t="s">
        <v>8041</v>
      </c>
      <c r="D3756" s="1" t="s">
        <v>7851</v>
      </c>
      <c r="E3756" s="1" t="s">
        <v>26</v>
      </c>
      <c r="F3756" s="1" t="s">
        <v>56</v>
      </c>
      <c r="G3756" s="1" t="s">
        <v>171</v>
      </c>
      <c r="H3756" s="1" t="s">
        <v>57</v>
      </c>
      <c r="I3756" s="1" t="s">
        <v>1793</v>
      </c>
      <c r="J3756">
        <v>9</v>
      </c>
      <c r="K3756">
        <v>10.9</v>
      </c>
      <c r="L3756">
        <v>0.7</v>
      </c>
      <c r="M3756">
        <v>2.7</v>
      </c>
      <c r="N3756">
        <v>14.3</v>
      </c>
      <c r="O3756">
        <v>18</v>
      </c>
      <c r="P3756">
        <v>0</v>
      </c>
      <c r="Q3756" s="1" t="s">
        <v>31</v>
      </c>
      <c r="R3756" s="1" t="s">
        <v>165</v>
      </c>
      <c r="S3756" s="1" t="s">
        <v>266</v>
      </c>
      <c r="T3756" s="1" t="s">
        <v>71</v>
      </c>
      <c r="U3756" s="1" t="s">
        <v>99</v>
      </c>
      <c r="V3756" s="1" t="s">
        <v>36</v>
      </c>
      <c r="W3756">
        <f t="shared" si="116"/>
        <v>46184.4375</v>
      </c>
      <c r="X3756">
        <f t="shared" si="117"/>
        <v>46184.497916666667</v>
      </c>
    </row>
    <row r="3757" spans="1:24" x14ac:dyDescent="0.2">
      <c r="A3757" s="1" t="s">
        <v>8047</v>
      </c>
      <c r="B3757" s="1" t="s">
        <v>8040</v>
      </c>
      <c r="C3757" s="1" t="s">
        <v>8041</v>
      </c>
      <c r="D3757" s="1" t="s">
        <v>8048</v>
      </c>
      <c r="E3757" s="1" t="s">
        <v>26</v>
      </c>
      <c r="F3757" s="1" t="s">
        <v>56</v>
      </c>
      <c r="G3757" s="1" t="s">
        <v>171</v>
      </c>
      <c r="H3757" s="1" t="s">
        <v>62</v>
      </c>
      <c r="I3757" s="1" t="s">
        <v>1793</v>
      </c>
      <c r="J3757">
        <v>9</v>
      </c>
      <c r="K3757">
        <v>9.6999999999999993</v>
      </c>
      <c r="L3757">
        <v>0.4</v>
      </c>
      <c r="M3757">
        <v>2</v>
      </c>
      <c r="N3757">
        <v>12.1</v>
      </c>
      <c r="O3757">
        <v>15</v>
      </c>
      <c r="P3757">
        <v>0</v>
      </c>
      <c r="Q3757" s="1" t="s">
        <v>31</v>
      </c>
      <c r="R3757" s="1" t="s">
        <v>90</v>
      </c>
      <c r="S3757" s="1" t="s">
        <v>87</v>
      </c>
      <c r="T3757" s="1" t="s">
        <v>71</v>
      </c>
      <c r="U3757" s="1" t="s">
        <v>99</v>
      </c>
      <c r="V3757" s="1" t="s">
        <v>36</v>
      </c>
      <c r="W3757">
        <f t="shared" si="116"/>
        <v>46184.4375</v>
      </c>
      <c r="X3757">
        <f t="shared" si="117"/>
        <v>46184.506944444445</v>
      </c>
    </row>
    <row r="3758" spans="1:24" x14ac:dyDescent="0.2">
      <c r="A3758" s="1" t="s">
        <v>8049</v>
      </c>
      <c r="B3758" s="1" t="s">
        <v>8050</v>
      </c>
      <c r="C3758" s="1" t="s">
        <v>8051</v>
      </c>
      <c r="D3758" s="1" t="s">
        <v>7821</v>
      </c>
      <c r="E3758" s="1" t="s">
        <v>26</v>
      </c>
      <c r="F3758" s="1" t="s">
        <v>27</v>
      </c>
      <c r="G3758" s="1" t="s">
        <v>28</v>
      </c>
      <c r="H3758" s="1" t="s">
        <v>29</v>
      </c>
      <c r="I3758" s="1" t="s">
        <v>270</v>
      </c>
      <c r="J3758">
        <v>6</v>
      </c>
      <c r="K3758">
        <v>11.2</v>
      </c>
      <c r="L3758">
        <v>1</v>
      </c>
      <c r="M3758">
        <v>3.3</v>
      </c>
      <c r="N3758">
        <v>15.5</v>
      </c>
      <c r="O3758">
        <v>15</v>
      </c>
      <c r="P3758">
        <v>0</v>
      </c>
      <c r="Q3758" s="1" t="s">
        <v>31</v>
      </c>
      <c r="R3758" s="1" t="s">
        <v>340</v>
      </c>
      <c r="S3758" s="1" t="s">
        <v>156</v>
      </c>
      <c r="T3758" s="1" t="s">
        <v>34</v>
      </c>
      <c r="U3758" s="1" t="s">
        <v>35</v>
      </c>
      <c r="V3758" s="1" t="s">
        <v>36</v>
      </c>
      <c r="W3758">
        <f t="shared" si="116"/>
        <v>46184.429166666669</v>
      </c>
      <c r="X3758">
        <f t="shared" si="117"/>
        <v>46184.439583333333</v>
      </c>
    </row>
    <row r="3759" spans="1:24" x14ac:dyDescent="0.2">
      <c r="A3759" s="1" t="s">
        <v>8052</v>
      </c>
      <c r="B3759" s="1" t="s">
        <v>8050</v>
      </c>
      <c r="C3759" s="1" t="s">
        <v>8051</v>
      </c>
      <c r="D3759" s="1" t="s">
        <v>8053</v>
      </c>
      <c r="E3759" s="1" t="s">
        <v>26</v>
      </c>
      <c r="F3759" s="1" t="s">
        <v>27</v>
      </c>
      <c r="G3759" s="1" t="s">
        <v>28</v>
      </c>
      <c r="H3759" s="1" t="s">
        <v>39</v>
      </c>
      <c r="I3759" s="1" t="s">
        <v>270</v>
      </c>
      <c r="J3759">
        <v>6</v>
      </c>
      <c r="K3759">
        <v>10.8</v>
      </c>
      <c r="L3759">
        <v>0.2</v>
      </c>
      <c r="M3759">
        <v>6.4</v>
      </c>
      <c r="N3759">
        <v>17.399999999999999</v>
      </c>
      <c r="O3759">
        <v>12</v>
      </c>
      <c r="P3759">
        <v>0</v>
      </c>
      <c r="Q3759" s="1" t="s">
        <v>31</v>
      </c>
      <c r="R3759" s="1" t="s">
        <v>130</v>
      </c>
      <c r="S3759" s="1" t="s">
        <v>320</v>
      </c>
      <c r="T3759" s="1" t="s">
        <v>34</v>
      </c>
      <c r="U3759" s="1" t="s">
        <v>35</v>
      </c>
      <c r="V3759" s="1" t="s">
        <v>42</v>
      </c>
      <c r="W3759">
        <f t="shared" si="116"/>
        <v>46184.429166666669</v>
      </c>
      <c r="X3759">
        <f t="shared" si="117"/>
        <v>46184.451388888891</v>
      </c>
    </row>
    <row r="3760" spans="1:24" x14ac:dyDescent="0.2">
      <c r="A3760" s="1" t="s">
        <v>8054</v>
      </c>
      <c r="B3760" s="1" t="s">
        <v>8050</v>
      </c>
      <c r="C3760" s="1" t="s">
        <v>8051</v>
      </c>
      <c r="D3760" s="1" t="s">
        <v>8055</v>
      </c>
      <c r="E3760" s="1" t="s">
        <v>26</v>
      </c>
      <c r="F3760" s="1" t="s">
        <v>27</v>
      </c>
      <c r="G3760" s="1" t="s">
        <v>28</v>
      </c>
      <c r="H3760" s="1" t="s">
        <v>45</v>
      </c>
      <c r="I3760" s="1" t="s">
        <v>270</v>
      </c>
      <c r="J3760">
        <v>6</v>
      </c>
      <c r="K3760">
        <v>11.4</v>
      </c>
      <c r="L3760">
        <v>6.7</v>
      </c>
      <c r="M3760">
        <v>1.9</v>
      </c>
      <c r="N3760">
        <v>19.899999999999999</v>
      </c>
      <c r="O3760">
        <v>18</v>
      </c>
      <c r="P3760">
        <v>1</v>
      </c>
      <c r="Q3760" s="1" t="s">
        <v>4292</v>
      </c>
      <c r="R3760" s="1" t="s">
        <v>102</v>
      </c>
      <c r="S3760" s="1" t="s">
        <v>41</v>
      </c>
      <c r="T3760" s="1" t="s">
        <v>34</v>
      </c>
      <c r="U3760" s="1" t="s">
        <v>35</v>
      </c>
      <c r="V3760" s="1" t="s">
        <v>324</v>
      </c>
      <c r="W3760">
        <f t="shared" si="116"/>
        <v>46184.429166666669</v>
      </c>
      <c r="X3760">
        <f t="shared" si="117"/>
        <v>46184.465277777781</v>
      </c>
    </row>
    <row r="3761" spans="1:24" x14ac:dyDescent="0.2">
      <c r="A3761" s="1" t="s">
        <v>8056</v>
      </c>
      <c r="B3761" s="1" t="s">
        <v>8050</v>
      </c>
      <c r="C3761" s="1" t="s">
        <v>8051</v>
      </c>
      <c r="D3761" s="1" t="s">
        <v>8045</v>
      </c>
      <c r="E3761" s="1" t="s">
        <v>26</v>
      </c>
      <c r="F3761" s="1" t="s">
        <v>50</v>
      </c>
      <c r="G3761" s="1" t="s">
        <v>28</v>
      </c>
      <c r="H3761" s="1" t="s">
        <v>51</v>
      </c>
      <c r="I3761" s="1" t="s">
        <v>270</v>
      </c>
      <c r="J3761">
        <v>6</v>
      </c>
      <c r="K3761">
        <v>17.899999999999999</v>
      </c>
      <c r="L3761">
        <v>10.7</v>
      </c>
      <c r="M3761">
        <v>3.8</v>
      </c>
      <c r="N3761">
        <v>32.4</v>
      </c>
      <c r="O3761">
        <v>26</v>
      </c>
      <c r="P3761">
        <v>0</v>
      </c>
      <c r="Q3761" s="1" t="s">
        <v>31</v>
      </c>
      <c r="R3761" s="1" t="s">
        <v>499</v>
      </c>
      <c r="S3761" s="1" t="s">
        <v>700</v>
      </c>
      <c r="T3761" s="1" t="s">
        <v>34</v>
      </c>
      <c r="U3761" s="1" t="s">
        <v>35</v>
      </c>
      <c r="V3761" s="1" t="s">
        <v>42</v>
      </c>
      <c r="W3761">
        <f t="shared" si="116"/>
        <v>46184.429166666669</v>
      </c>
      <c r="X3761">
        <f t="shared" si="117"/>
        <v>46184.488194444442</v>
      </c>
    </row>
    <row r="3762" spans="1:24" x14ac:dyDescent="0.2">
      <c r="A3762" s="1" t="s">
        <v>8057</v>
      </c>
      <c r="B3762" s="1" t="s">
        <v>8050</v>
      </c>
      <c r="C3762" s="1" t="s">
        <v>8051</v>
      </c>
      <c r="D3762" s="1" t="s">
        <v>7787</v>
      </c>
      <c r="E3762" s="1" t="s">
        <v>26</v>
      </c>
      <c r="F3762" s="1" t="s">
        <v>56</v>
      </c>
      <c r="G3762" s="1" t="s">
        <v>28</v>
      </c>
      <c r="H3762" s="1" t="s">
        <v>57</v>
      </c>
      <c r="I3762" s="1" t="s">
        <v>270</v>
      </c>
      <c r="J3762">
        <v>6</v>
      </c>
      <c r="K3762">
        <v>10.7</v>
      </c>
      <c r="L3762">
        <v>1.1000000000000001</v>
      </c>
      <c r="M3762">
        <v>3</v>
      </c>
      <c r="N3762">
        <v>14.8</v>
      </c>
      <c r="O3762">
        <v>18</v>
      </c>
      <c r="P3762">
        <v>0</v>
      </c>
      <c r="Q3762" s="1" t="s">
        <v>31</v>
      </c>
      <c r="R3762" s="1" t="s">
        <v>959</v>
      </c>
      <c r="S3762" s="1" t="s">
        <v>91</v>
      </c>
      <c r="T3762" s="1" t="s">
        <v>34</v>
      </c>
      <c r="U3762" s="1" t="s">
        <v>35</v>
      </c>
      <c r="V3762" s="1" t="s">
        <v>36</v>
      </c>
      <c r="W3762">
        <f t="shared" si="116"/>
        <v>46184.429166666669</v>
      </c>
      <c r="X3762">
        <f t="shared" si="117"/>
        <v>46184.498611111114</v>
      </c>
    </row>
    <row r="3763" spans="1:24" x14ac:dyDescent="0.2">
      <c r="A3763" s="1" t="s">
        <v>8058</v>
      </c>
      <c r="B3763" s="1" t="s">
        <v>8050</v>
      </c>
      <c r="C3763" s="1" t="s">
        <v>8051</v>
      </c>
      <c r="D3763" s="1" t="s">
        <v>8059</v>
      </c>
      <c r="E3763" s="1" t="s">
        <v>26</v>
      </c>
      <c r="F3763" s="1" t="s">
        <v>56</v>
      </c>
      <c r="G3763" s="1" t="s">
        <v>28</v>
      </c>
      <c r="H3763" s="1" t="s">
        <v>62</v>
      </c>
      <c r="I3763" s="1" t="s">
        <v>270</v>
      </c>
      <c r="J3763">
        <v>6</v>
      </c>
      <c r="K3763">
        <v>9.3000000000000007</v>
      </c>
      <c r="L3763">
        <v>1.1000000000000001</v>
      </c>
      <c r="M3763">
        <v>4</v>
      </c>
      <c r="N3763">
        <v>14.4</v>
      </c>
      <c r="O3763">
        <v>15</v>
      </c>
      <c r="P3763">
        <v>0</v>
      </c>
      <c r="Q3763" s="1" t="s">
        <v>31</v>
      </c>
      <c r="R3763" s="1" t="s">
        <v>261</v>
      </c>
      <c r="S3763" s="1" t="s">
        <v>143</v>
      </c>
      <c r="T3763" s="1" t="s">
        <v>34</v>
      </c>
      <c r="U3763" s="1" t="s">
        <v>35</v>
      </c>
      <c r="V3763" s="1" t="s">
        <v>36</v>
      </c>
      <c r="W3763">
        <f t="shared" si="116"/>
        <v>46184.429166666669</v>
      </c>
      <c r="X3763">
        <f t="shared" si="117"/>
        <v>46184.508333333331</v>
      </c>
    </row>
    <row r="3764" spans="1:24" x14ac:dyDescent="0.2">
      <c r="A3764" s="1" t="s">
        <v>8060</v>
      </c>
      <c r="B3764" s="1" t="s">
        <v>8061</v>
      </c>
      <c r="C3764" s="1" t="s">
        <v>8062</v>
      </c>
      <c r="D3764" s="1" t="s">
        <v>8010</v>
      </c>
      <c r="E3764" s="1" t="s">
        <v>26</v>
      </c>
      <c r="F3764" s="1" t="s">
        <v>27</v>
      </c>
      <c r="G3764" s="1" t="s">
        <v>171</v>
      </c>
      <c r="H3764" s="1" t="s">
        <v>29</v>
      </c>
      <c r="I3764" s="1" t="s">
        <v>2032</v>
      </c>
      <c r="J3764">
        <v>4</v>
      </c>
      <c r="K3764">
        <v>11.2</v>
      </c>
      <c r="L3764">
        <v>0.9</v>
      </c>
      <c r="M3764">
        <v>2.2000000000000002</v>
      </c>
      <c r="N3764">
        <v>14.4</v>
      </c>
      <c r="O3764">
        <v>15</v>
      </c>
      <c r="P3764">
        <v>0</v>
      </c>
      <c r="Q3764" s="1" t="s">
        <v>31</v>
      </c>
      <c r="R3764" s="1" t="s">
        <v>75</v>
      </c>
      <c r="S3764" s="1" t="s">
        <v>181</v>
      </c>
      <c r="T3764" s="1" t="s">
        <v>34</v>
      </c>
      <c r="U3764" s="1" t="s">
        <v>99</v>
      </c>
      <c r="V3764" s="1" t="s">
        <v>36</v>
      </c>
      <c r="W3764">
        <f t="shared" si="116"/>
        <v>46184.279861111114</v>
      </c>
      <c r="X3764">
        <f t="shared" si="117"/>
        <v>46184.289583333331</v>
      </c>
    </row>
    <row r="3765" spans="1:24" x14ac:dyDescent="0.2">
      <c r="A3765" s="1" t="s">
        <v>8063</v>
      </c>
      <c r="B3765" s="1" t="s">
        <v>8061</v>
      </c>
      <c r="C3765" s="1" t="s">
        <v>8062</v>
      </c>
      <c r="D3765" s="1" t="s">
        <v>8064</v>
      </c>
      <c r="E3765" s="1" t="s">
        <v>26</v>
      </c>
      <c r="F3765" s="1" t="s">
        <v>27</v>
      </c>
      <c r="G3765" s="1" t="s">
        <v>171</v>
      </c>
      <c r="H3765" s="1" t="s">
        <v>39</v>
      </c>
      <c r="I3765" s="1" t="s">
        <v>2032</v>
      </c>
      <c r="J3765">
        <v>4</v>
      </c>
      <c r="K3765">
        <v>6.4</v>
      </c>
      <c r="L3765">
        <v>0.7</v>
      </c>
      <c r="M3765">
        <v>5.9</v>
      </c>
      <c r="N3765">
        <v>13</v>
      </c>
      <c r="O3765">
        <v>12</v>
      </c>
      <c r="P3765">
        <v>0</v>
      </c>
      <c r="Q3765" s="1" t="s">
        <v>31</v>
      </c>
      <c r="R3765" s="1" t="s">
        <v>177</v>
      </c>
      <c r="S3765" s="1" t="s">
        <v>135</v>
      </c>
      <c r="T3765" s="1" t="s">
        <v>34</v>
      </c>
      <c r="U3765" s="1" t="s">
        <v>99</v>
      </c>
      <c r="V3765" s="1" t="s">
        <v>36</v>
      </c>
      <c r="W3765">
        <f t="shared" si="116"/>
        <v>46184.279861111114</v>
      </c>
      <c r="X3765">
        <f t="shared" si="117"/>
        <v>46184.298611111109</v>
      </c>
    </row>
    <row r="3766" spans="1:24" x14ac:dyDescent="0.2">
      <c r="A3766" s="1" t="s">
        <v>8065</v>
      </c>
      <c r="B3766" s="1" t="s">
        <v>8061</v>
      </c>
      <c r="C3766" s="1" t="s">
        <v>8062</v>
      </c>
      <c r="D3766" s="1" t="s">
        <v>8066</v>
      </c>
      <c r="E3766" s="1" t="s">
        <v>26</v>
      </c>
      <c r="F3766" s="1" t="s">
        <v>27</v>
      </c>
      <c r="G3766" s="1" t="s">
        <v>171</v>
      </c>
      <c r="H3766" s="1" t="s">
        <v>45</v>
      </c>
      <c r="I3766" s="1" t="s">
        <v>2032</v>
      </c>
      <c r="J3766">
        <v>4</v>
      </c>
      <c r="K3766">
        <v>12.5</v>
      </c>
      <c r="L3766">
        <v>5.6</v>
      </c>
      <c r="M3766">
        <v>2.8</v>
      </c>
      <c r="N3766">
        <v>21</v>
      </c>
      <c r="O3766">
        <v>18</v>
      </c>
      <c r="P3766">
        <v>0</v>
      </c>
      <c r="Q3766" s="1" t="s">
        <v>31</v>
      </c>
      <c r="R3766" s="1" t="s">
        <v>98</v>
      </c>
      <c r="S3766" s="1" t="s">
        <v>174</v>
      </c>
      <c r="T3766" s="1" t="s">
        <v>34</v>
      </c>
      <c r="U3766" s="1" t="s">
        <v>99</v>
      </c>
      <c r="V3766" s="1" t="s">
        <v>42</v>
      </c>
      <c r="W3766">
        <f t="shared" si="116"/>
        <v>46184.279861111114</v>
      </c>
      <c r="X3766">
        <f t="shared" si="117"/>
        <v>46184.313194444447</v>
      </c>
    </row>
    <row r="3767" spans="1:24" x14ac:dyDescent="0.2">
      <c r="A3767" s="1" t="s">
        <v>8067</v>
      </c>
      <c r="B3767" s="1" t="s">
        <v>8061</v>
      </c>
      <c r="C3767" s="1" t="s">
        <v>8062</v>
      </c>
      <c r="D3767" s="1" t="s">
        <v>8068</v>
      </c>
      <c r="E3767" s="1" t="s">
        <v>26</v>
      </c>
      <c r="F3767" s="1" t="s">
        <v>50</v>
      </c>
      <c r="G3767" s="1" t="s">
        <v>171</v>
      </c>
      <c r="H3767" s="1" t="s">
        <v>51</v>
      </c>
      <c r="I3767" s="1" t="s">
        <v>2032</v>
      </c>
      <c r="J3767">
        <v>4</v>
      </c>
      <c r="K3767">
        <v>16.7</v>
      </c>
      <c r="L3767">
        <v>11.6</v>
      </c>
      <c r="M3767">
        <v>1.4</v>
      </c>
      <c r="N3767">
        <v>29.7</v>
      </c>
      <c r="O3767">
        <v>26</v>
      </c>
      <c r="P3767">
        <v>0</v>
      </c>
      <c r="Q3767" s="1" t="s">
        <v>31</v>
      </c>
      <c r="R3767" s="1" t="s">
        <v>1111</v>
      </c>
      <c r="S3767" s="1" t="s">
        <v>110</v>
      </c>
      <c r="T3767" s="1" t="s">
        <v>34</v>
      </c>
      <c r="U3767" s="1" t="s">
        <v>99</v>
      </c>
      <c r="V3767" s="1" t="s">
        <v>36</v>
      </c>
      <c r="W3767">
        <f t="shared" si="116"/>
        <v>46184.279861111114</v>
      </c>
      <c r="X3767">
        <f t="shared" si="117"/>
        <v>46184.334027777775</v>
      </c>
    </row>
    <row r="3768" spans="1:24" x14ac:dyDescent="0.2">
      <c r="A3768" s="1" t="s">
        <v>8069</v>
      </c>
      <c r="B3768" s="1" t="s">
        <v>8061</v>
      </c>
      <c r="C3768" s="1" t="s">
        <v>8062</v>
      </c>
      <c r="D3768" s="1" t="s">
        <v>8070</v>
      </c>
      <c r="E3768" s="1" t="s">
        <v>26</v>
      </c>
      <c r="F3768" s="1" t="s">
        <v>56</v>
      </c>
      <c r="G3768" s="1" t="s">
        <v>171</v>
      </c>
      <c r="H3768" s="1" t="s">
        <v>57</v>
      </c>
      <c r="I3768" s="1" t="s">
        <v>2032</v>
      </c>
      <c r="J3768">
        <v>4</v>
      </c>
      <c r="K3768">
        <v>9.9</v>
      </c>
      <c r="L3768">
        <v>0.9</v>
      </c>
      <c r="M3768">
        <v>3.5</v>
      </c>
      <c r="N3768">
        <v>14.4</v>
      </c>
      <c r="O3768">
        <v>18</v>
      </c>
      <c r="P3768">
        <v>0</v>
      </c>
      <c r="Q3768" s="1" t="s">
        <v>31</v>
      </c>
      <c r="R3768" s="1" t="s">
        <v>63</v>
      </c>
      <c r="S3768" s="1" t="s">
        <v>266</v>
      </c>
      <c r="T3768" s="1" t="s">
        <v>34</v>
      </c>
      <c r="U3768" s="1" t="s">
        <v>99</v>
      </c>
      <c r="V3768" s="1" t="s">
        <v>36</v>
      </c>
      <c r="W3768">
        <f t="shared" si="116"/>
        <v>46184.279861111114</v>
      </c>
      <c r="X3768">
        <f t="shared" si="117"/>
        <v>46184.34375</v>
      </c>
    </row>
    <row r="3769" spans="1:24" x14ac:dyDescent="0.2">
      <c r="A3769" s="1" t="s">
        <v>8071</v>
      </c>
      <c r="B3769" s="1" t="s">
        <v>8061</v>
      </c>
      <c r="C3769" s="1" t="s">
        <v>8062</v>
      </c>
      <c r="D3769" s="1" t="s">
        <v>8072</v>
      </c>
      <c r="E3769" s="1" t="s">
        <v>26</v>
      </c>
      <c r="F3769" s="1" t="s">
        <v>56</v>
      </c>
      <c r="G3769" s="1" t="s">
        <v>171</v>
      </c>
      <c r="H3769" s="1" t="s">
        <v>62</v>
      </c>
      <c r="I3769" s="1" t="s">
        <v>2032</v>
      </c>
      <c r="J3769">
        <v>4</v>
      </c>
      <c r="K3769">
        <v>8.1</v>
      </c>
      <c r="L3769">
        <v>0.2</v>
      </c>
      <c r="M3769">
        <v>1.9</v>
      </c>
      <c r="N3769">
        <v>10.199999999999999</v>
      </c>
      <c r="O3769">
        <v>15</v>
      </c>
      <c r="P3769">
        <v>0</v>
      </c>
      <c r="Q3769" s="1" t="s">
        <v>31</v>
      </c>
      <c r="R3769" s="1" t="s">
        <v>90</v>
      </c>
      <c r="S3769" s="1" t="s">
        <v>262</v>
      </c>
      <c r="T3769" s="1" t="s">
        <v>34</v>
      </c>
      <c r="U3769" s="1" t="s">
        <v>99</v>
      </c>
      <c r="V3769" s="1" t="s">
        <v>36</v>
      </c>
      <c r="W3769">
        <f t="shared" si="116"/>
        <v>46184.279861111114</v>
      </c>
      <c r="X3769">
        <f t="shared" si="117"/>
        <v>46184.350694444445</v>
      </c>
    </row>
    <row r="3770" spans="1:24" x14ac:dyDescent="0.2">
      <c r="A3770" s="1" t="s">
        <v>8073</v>
      </c>
      <c r="B3770" s="1" t="s">
        <v>8074</v>
      </c>
      <c r="C3770" s="1" t="s">
        <v>8075</v>
      </c>
      <c r="D3770" s="1" t="s">
        <v>8076</v>
      </c>
      <c r="E3770" s="1" t="s">
        <v>26</v>
      </c>
      <c r="F3770" s="1" t="s">
        <v>27</v>
      </c>
      <c r="G3770" s="1" t="s">
        <v>28</v>
      </c>
      <c r="H3770" s="1" t="s">
        <v>29</v>
      </c>
      <c r="I3770" s="1" t="s">
        <v>679</v>
      </c>
      <c r="J3770">
        <v>9</v>
      </c>
      <c r="K3770">
        <v>8.4</v>
      </c>
      <c r="L3770">
        <v>0.3</v>
      </c>
      <c r="M3770">
        <v>2.9</v>
      </c>
      <c r="N3770">
        <v>11.6</v>
      </c>
      <c r="O3770">
        <v>15</v>
      </c>
      <c r="P3770">
        <v>0</v>
      </c>
      <c r="Q3770" s="1" t="s">
        <v>31</v>
      </c>
      <c r="R3770" s="1" t="s">
        <v>134</v>
      </c>
      <c r="S3770" s="1" t="s">
        <v>41</v>
      </c>
      <c r="T3770" s="1" t="s">
        <v>71</v>
      </c>
      <c r="U3770" s="1" t="s">
        <v>72</v>
      </c>
      <c r="V3770" s="1" t="s">
        <v>36</v>
      </c>
      <c r="W3770">
        <f t="shared" si="116"/>
        <v>46184.409722222219</v>
      </c>
      <c r="X3770">
        <f t="shared" si="117"/>
        <v>46184.417361111111</v>
      </c>
    </row>
    <row r="3771" spans="1:24" x14ac:dyDescent="0.2">
      <c r="A3771" s="1" t="s">
        <v>8077</v>
      </c>
      <c r="B3771" s="1" t="s">
        <v>8074</v>
      </c>
      <c r="C3771" s="1" t="s">
        <v>8075</v>
      </c>
      <c r="D3771" s="1" t="s">
        <v>8051</v>
      </c>
      <c r="E3771" s="1" t="s">
        <v>26</v>
      </c>
      <c r="F3771" s="1" t="s">
        <v>27</v>
      </c>
      <c r="G3771" s="1" t="s">
        <v>28</v>
      </c>
      <c r="H3771" s="1" t="s">
        <v>39</v>
      </c>
      <c r="I3771" s="1" t="s">
        <v>679</v>
      </c>
      <c r="J3771">
        <v>9</v>
      </c>
      <c r="K3771">
        <v>9.8000000000000007</v>
      </c>
      <c r="L3771">
        <v>0.5</v>
      </c>
      <c r="M3771">
        <v>6.2</v>
      </c>
      <c r="N3771">
        <v>16.399999999999999</v>
      </c>
      <c r="O3771">
        <v>12</v>
      </c>
      <c r="P3771">
        <v>0</v>
      </c>
      <c r="Q3771" s="1" t="s">
        <v>31</v>
      </c>
      <c r="R3771" s="1" t="s">
        <v>106</v>
      </c>
      <c r="S3771" s="1" t="s">
        <v>126</v>
      </c>
      <c r="T3771" s="1" t="s">
        <v>71</v>
      </c>
      <c r="U3771" s="1" t="s">
        <v>72</v>
      </c>
      <c r="V3771" s="1" t="s">
        <v>42</v>
      </c>
      <c r="W3771">
        <f t="shared" si="116"/>
        <v>46184.409722222219</v>
      </c>
      <c r="X3771">
        <f t="shared" si="117"/>
        <v>46184.429166666669</v>
      </c>
    </row>
    <row r="3772" spans="1:24" x14ac:dyDescent="0.2">
      <c r="A3772" s="1" t="s">
        <v>8078</v>
      </c>
      <c r="B3772" s="1" t="s">
        <v>8074</v>
      </c>
      <c r="C3772" s="1" t="s">
        <v>8075</v>
      </c>
      <c r="D3772" s="1" t="s">
        <v>8079</v>
      </c>
      <c r="E3772" s="1" t="s">
        <v>26</v>
      </c>
      <c r="F3772" s="1" t="s">
        <v>27</v>
      </c>
      <c r="G3772" s="1" t="s">
        <v>28</v>
      </c>
      <c r="H3772" s="1" t="s">
        <v>45</v>
      </c>
      <c r="I3772" s="1" t="s">
        <v>679</v>
      </c>
      <c r="J3772">
        <v>9</v>
      </c>
      <c r="K3772">
        <v>12</v>
      </c>
      <c r="L3772">
        <v>5.8</v>
      </c>
      <c r="M3772">
        <v>2</v>
      </c>
      <c r="N3772">
        <v>19.8</v>
      </c>
      <c r="O3772">
        <v>18</v>
      </c>
      <c r="P3772">
        <v>0</v>
      </c>
      <c r="Q3772" s="1" t="s">
        <v>31</v>
      </c>
      <c r="R3772" s="1" t="s">
        <v>340</v>
      </c>
      <c r="S3772" s="1" t="s">
        <v>135</v>
      </c>
      <c r="T3772" s="1" t="s">
        <v>71</v>
      </c>
      <c r="U3772" s="1" t="s">
        <v>72</v>
      </c>
      <c r="V3772" s="1" t="s">
        <v>36</v>
      </c>
      <c r="W3772">
        <f t="shared" si="116"/>
        <v>46184.409722222219</v>
      </c>
      <c r="X3772">
        <f t="shared" si="117"/>
        <v>46184.442361111112</v>
      </c>
    </row>
    <row r="3773" spans="1:24" x14ac:dyDescent="0.2">
      <c r="A3773" s="1" t="s">
        <v>8080</v>
      </c>
      <c r="B3773" s="1" t="s">
        <v>8074</v>
      </c>
      <c r="C3773" s="1" t="s">
        <v>8075</v>
      </c>
      <c r="D3773" s="1" t="s">
        <v>8081</v>
      </c>
      <c r="E3773" s="1" t="s">
        <v>26</v>
      </c>
      <c r="F3773" s="1" t="s">
        <v>50</v>
      </c>
      <c r="G3773" s="1" t="s">
        <v>28</v>
      </c>
      <c r="H3773" s="1" t="s">
        <v>51</v>
      </c>
      <c r="I3773" s="1" t="s">
        <v>679</v>
      </c>
      <c r="J3773">
        <v>9</v>
      </c>
      <c r="K3773">
        <v>15.1</v>
      </c>
      <c r="L3773">
        <v>11.4</v>
      </c>
      <c r="M3773">
        <v>3.5</v>
      </c>
      <c r="N3773">
        <v>30.1</v>
      </c>
      <c r="O3773">
        <v>26</v>
      </c>
      <c r="P3773">
        <v>0</v>
      </c>
      <c r="Q3773" s="1" t="s">
        <v>31</v>
      </c>
      <c r="R3773" s="1" t="s">
        <v>374</v>
      </c>
      <c r="S3773" s="1" t="s">
        <v>772</v>
      </c>
      <c r="T3773" s="1" t="s">
        <v>71</v>
      </c>
      <c r="U3773" s="1" t="s">
        <v>72</v>
      </c>
      <c r="V3773" s="1" t="s">
        <v>42</v>
      </c>
      <c r="W3773">
        <f t="shared" si="116"/>
        <v>46184.409722222219</v>
      </c>
      <c r="X3773">
        <f t="shared" si="117"/>
        <v>46184.463194444441</v>
      </c>
    </row>
    <row r="3774" spans="1:24" x14ac:dyDescent="0.2">
      <c r="A3774" s="1" t="s">
        <v>8082</v>
      </c>
      <c r="B3774" s="1" t="s">
        <v>8074</v>
      </c>
      <c r="C3774" s="1" t="s">
        <v>8075</v>
      </c>
      <c r="D3774" s="1" t="s">
        <v>7965</v>
      </c>
      <c r="E3774" s="1" t="s">
        <v>26</v>
      </c>
      <c r="F3774" s="1" t="s">
        <v>56</v>
      </c>
      <c r="G3774" s="1" t="s">
        <v>28</v>
      </c>
      <c r="H3774" s="1" t="s">
        <v>57</v>
      </c>
      <c r="I3774" s="1" t="s">
        <v>679</v>
      </c>
      <c r="J3774">
        <v>9</v>
      </c>
      <c r="K3774">
        <v>9.3000000000000007</v>
      </c>
      <c r="L3774">
        <v>0.8</v>
      </c>
      <c r="M3774">
        <v>2.9</v>
      </c>
      <c r="N3774">
        <v>13</v>
      </c>
      <c r="O3774">
        <v>18</v>
      </c>
      <c r="P3774">
        <v>0</v>
      </c>
      <c r="Q3774" s="1" t="s">
        <v>31</v>
      </c>
      <c r="R3774" s="1" t="s">
        <v>261</v>
      </c>
      <c r="S3774" s="1" t="s">
        <v>146</v>
      </c>
      <c r="T3774" s="1" t="s">
        <v>71</v>
      </c>
      <c r="U3774" s="1" t="s">
        <v>72</v>
      </c>
      <c r="V3774" s="1" t="s">
        <v>36</v>
      </c>
      <c r="W3774">
        <f t="shared" si="116"/>
        <v>46184.409722222219</v>
      </c>
      <c r="X3774">
        <f t="shared" si="117"/>
        <v>46184.472222222219</v>
      </c>
    </row>
    <row r="3775" spans="1:24" x14ac:dyDescent="0.2">
      <c r="A3775" s="1" t="s">
        <v>8083</v>
      </c>
      <c r="B3775" s="1" t="s">
        <v>8074</v>
      </c>
      <c r="C3775" s="1" t="s">
        <v>8075</v>
      </c>
      <c r="D3775" s="1" t="s">
        <v>7827</v>
      </c>
      <c r="E3775" s="1" t="s">
        <v>26</v>
      </c>
      <c r="F3775" s="1" t="s">
        <v>56</v>
      </c>
      <c r="G3775" s="1" t="s">
        <v>28</v>
      </c>
      <c r="H3775" s="1" t="s">
        <v>62</v>
      </c>
      <c r="I3775" s="1" t="s">
        <v>679</v>
      </c>
      <c r="J3775">
        <v>9</v>
      </c>
      <c r="K3775">
        <v>9</v>
      </c>
      <c r="L3775">
        <v>1</v>
      </c>
      <c r="M3775">
        <v>2</v>
      </c>
      <c r="N3775">
        <v>12.1</v>
      </c>
      <c r="O3775">
        <v>15</v>
      </c>
      <c r="P3775">
        <v>0</v>
      </c>
      <c r="Q3775" s="1" t="s">
        <v>31</v>
      </c>
      <c r="R3775" s="1" t="s">
        <v>165</v>
      </c>
      <c r="S3775" s="1" t="s">
        <v>64</v>
      </c>
      <c r="T3775" s="1" t="s">
        <v>71</v>
      </c>
      <c r="U3775" s="1" t="s">
        <v>72</v>
      </c>
      <c r="V3775" s="1" t="s">
        <v>36</v>
      </c>
      <c r="W3775">
        <f t="shared" si="116"/>
        <v>46184.409722222219</v>
      </c>
      <c r="X3775">
        <f t="shared" si="117"/>
        <v>46184.481249999997</v>
      </c>
    </row>
    <row r="3776" spans="1:24" x14ac:dyDescent="0.2">
      <c r="A3776" s="1" t="s">
        <v>8084</v>
      </c>
      <c r="B3776" s="1" t="s">
        <v>8085</v>
      </c>
      <c r="C3776" s="1" t="s">
        <v>8086</v>
      </c>
      <c r="D3776" s="1" t="s">
        <v>7872</v>
      </c>
      <c r="E3776" s="1" t="s">
        <v>26</v>
      </c>
      <c r="F3776" s="1" t="s">
        <v>27</v>
      </c>
      <c r="G3776" s="1" t="s">
        <v>123</v>
      </c>
      <c r="H3776" s="1" t="s">
        <v>29</v>
      </c>
      <c r="I3776" s="1" t="s">
        <v>520</v>
      </c>
      <c r="J3776">
        <v>8</v>
      </c>
      <c r="K3776">
        <v>9.3000000000000007</v>
      </c>
      <c r="L3776">
        <v>0.7</v>
      </c>
      <c r="M3776">
        <v>2.2999999999999998</v>
      </c>
      <c r="N3776">
        <v>12.3</v>
      </c>
      <c r="O3776">
        <v>15</v>
      </c>
      <c r="P3776">
        <v>0</v>
      </c>
      <c r="Q3776" s="1" t="s">
        <v>31</v>
      </c>
      <c r="R3776" s="1" t="s">
        <v>125</v>
      </c>
      <c r="S3776" s="1" t="s">
        <v>76</v>
      </c>
      <c r="T3776" s="1" t="s">
        <v>34</v>
      </c>
      <c r="U3776" s="1" t="s">
        <v>72</v>
      </c>
      <c r="V3776" s="1" t="s">
        <v>36</v>
      </c>
      <c r="W3776">
        <f t="shared" si="116"/>
        <v>46184.415277777778</v>
      </c>
      <c r="X3776">
        <f t="shared" si="117"/>
        <v>46184.423611111109</v>
      </c>
    </row>
    <row r="3777" spans="1:24" x14ac:dyDescent="0.2">
      <c r="A3777" s="1" t="s">
        <v>8087</v>
      </c>
      <c r="B3777" s="1" t="s">
        <v>8085</v>
      </c>
      <c r="C3777" s="1" t="s">
        <v>8086</v>
      </c>
      <c r="D3777" s="1" t="s">
        <v>8088</v>
      </c>
      <c r="E3777" s="1" t="s">
        <v>26</v>
      </c>
      <c r="F3777" s="1" t="s">
        <v>27</v>
      </c>
      <c r="G3777" s="1" t="s">
        <v>123</v>
      </c>
      <c r="H3777" s="1" t="s">
        <v>39</v>
      </c>
      <c r="I3777" s="1" t="s">
        <v>520</v>
      </c>
      <c r="J3777">
        <v>8</v>
      </c>
      <c r="K3777">
        <v>8</v>
      </c>
      <c r="L3777">
        <v>1.2</v>
      </c>
      <c r="M3777">
        <v>7</v>
      </c>
      <c r="N3777">
        <v>16.2</v>
      </c>
      <c r="O3777">
        <v>12</v>
      </c>
      <c r="P3777">
        <v>0</v>
      </c>
      <c r="Q3777" s="1" t="s">
        <v>31</v>
      </c>
      <c r="R3777" s="1" t="s">
        <v>40</v>
      </c>
      <c r="S3777" s="1" t="s">
        <v>152</v>
      </c>
      <c r="T3777" s="1" t="s">
        <v>34</v>
      </c>
      <c r="U3777" s="1" t="s">
        <v>72</v>
      </c>
      <c r="V3777" s="1" t="s">
        <v>42</v>
      </c>
      <c r="W3777">
        <f t="shared" si="116"/>
        <v>46184.415277777778</v>
      </c>
      <c r="X3777">
        <f t="shared" si="117"/>
        <v>46184.43472222222</v>
      </c>
    </row>
    <row r="3778" spans="1:24" x14ac:dyDescent="0.2">
      <c r="A3778" s="1" t="s">
        <v>8089</v>
      </c>
      <c r="B3778" s="1" t="s">
        <v>8085</v>
      </c>
      <c r="C3778" s="1" t="s">
        <v>8086</v>
      </c>
      <c r="D3778" s="1" t="s">
        <v>8090</v>
      </c>
      <c r="E3778" s="1" t="s">
        <v>26</v>
      </c>
      <c r="F3778" s="1" t="s">
        <v>27</v>
      </c>
      <c r="G3778" s="1" t="s">
        <v>123</v>
      </c>
      <c r="H3778" s="1" t="s">
        <v>45</v>
      </c>
      <c r="I3778" s="1" t="s">
        <v>520</v>
      </c>
      <c r="J3778">
        <v>8</v>
      </c>
      <c r="K3778">
        <v>10.9</v>
      </c>
      <c r="L3778">
        <v>5.5</v>
      </c>
      <c r="M3778">
        <v>3.4</v>
      </c>
      <c r="N3778">
        <v>19.8</v>
      </c>
      <c r="O3778">
        <v>18</v>
      </c>
      <c r="P3778">
        <v>0</v>
      </c>
      <c r="Q3778" s="1" t="s">
        <v>31</v>
      </c>
      <c r="R3778" s="1" t="s">
        <v>220</v>
      </c>
      <c r="S3778" s="1" t="s">
        <v>41</v>
      </c>
      <c r="T3778" s="1" t="s">
        <v>34</v>
      </c>
      <c r="U3778" s="1" t="s">
        <v>72</v>
      </c>
      <c r="V3778" s="1" t="s">
        <v>36</v>
      </c>
      <c r="W3778">
        <f t="shared" ref="W3778:W3841" si="118">DATEVALUE(MID(C3778,1,10))+TIMEVALUE(MID(C3778,12,8))</f>
        <v>46184.415277777778</v>
      </c>
      <c r="X3778">
        <f t="shared" ref="X3778:X3841" si="119">DATEVALUE(MID(D3778,1,10))+TIMEVALUE(MID(D3778,12,8))</f>
        <v>46184.448611111111</v>
      </c>
    </row>
    <row r="3779" spans="1:24" x14ac:dyDescent="0.2">
      <c r="A3779" s="1" t="s">
        <v>8091</v>
      </c>
      <c r="B3779" s="1" t="s">
        <v>8085</v>
      </c>
      <c r="C3779" s="1" t="s">
        <v>8086</v>
      </c>
      <c r="D3779" s="1" t="s">
        <v>7983</v>
      </c>
      <c r="E3779" s="1" t="s">
        <v>26</v>
      </c>
      <c r="F3779" s="1" t="s">
        <v>50</v>
      </c>
      <c r="G3779" s="1" t="s">
        <v>123</v>
      </c>
      <c r="H3779" s="1" t="s">
        <v>51</v>
      </c>
      <c r="I3779" s="1" t="s">
        <v>520</v>
      </c>
      <c r="J3779">
        <v>8</v>
      </c>
      <c r="K3779">
        <v>19.8</v>
      </c>
      <c r="L3779">
        <v>9.1</v>
      </c>
      <c r="M3779">
        <v>3.8</v>
      </c>
      <c r="N3779">
        <v>32.700000000000003</v>
      </c>
      <c r="O3779">
        <v>26</v>
      </c>
      <c r="P3779">
        <v>1</v>
      </c>
      <c r="Q3779" s="1" t="s">
        <v>4292</v>
      </c>
      <c r="R3779" s="1" t="s">
        <v>835</v>
      </c>
      <c r="S3779" s="1" t="s">
        <v>139</v>
      </c>
      <c r="T3779" s="1" t="s">
        <v>34</v>
      </c>
      <c r="U3779" s="1" t="s">
        <v>72</v>
      </c>
      <c r="V3779" s="1" t="s">
        <v>324</v>
      </c>
      <c r="W3779">
        <f t="shared" si="118"/>
        <v>46184.415277777778</v>
      </c>
      <c r="X3779">
        <f t="shared" si="119"/>
        <v>46184.47152777778</v>
      </c>
    </row>
    <row r="3780" spans="1:24" x14ac:dyDescent="0.2">
      <c r="A3780" s="1" t="s">
        <v>8092</v>
      </c>
      <c r="B3780" s="1" t="s">
        <v>8085</v>
      </c>
      <c r="C3780" s="1" t="s">
        <v>8086</v>
      </c>
      <c r="D3780" s="1" t="s">
        <v>7827</v>
      </c>
      <c r="E3780" s="1" t="s">
        <v>26</v>
      </c>
      <c r="F3780" s="1" t="s">
        <v>56</v>
      </c>
      <c r="G3780" s="1" t="s">
        <v>123</v>
      </c>
      <c r="H3780" s="1" t="s">
        <v>57</v>
      </c>
      <c r="I3780" s="1" t="s">
        <v>520</v>
      </c>
      <c r="J3780">
        <v>8</v>
      </c>
      <c r="K3780">
        <v>11.1</v>
      </c>
      <c r="L3780">
        <v>0.8</v>
      </c>
      <c r="M3780">
        <v>2.5</v>
      </c>
      <c r="N3780">
        <v>14.4</v>
      </c>
      <c r="O3780">
        <v>18</v>
      </c>
      <c r="P3780">
        <v>0</v>
      </c>
      <c r="Q3780" s="1" t="s">
        <v>31</v>
      </c>
      <c r="R3780" s="1" t="s">
        <v>391</v>
      </c>
      <c r="S3780" s="1" t="s">
        <v>87</v>
      </c>
      <c r="T3780" s="1" t="s">
        <v>34</v>
      </c>
      <c r="U3780" s="1" t="s">
        <v>72</v>
      </c>
      <c r="V3780" s="1" t="s">
        <v>36</v>
      </c>
      <c r="W3780">
        <f t="shared" si="118"/>
        <v>46184.415277777778</v>
      </c>
      <c r="X3780">
        <f t="shared" si="119"/>
        <v>46184.481249999997</v>
      </c>
    </row>
    <row r="3781" spans="1:24" x14ac:dyDescent="0.2">
      <c r="A3781" s="1" t="s">
        <v>8093</v>
      </c>
      <c r="B3781" s="1" t="s">
        <v>8085</v>
      </c>
      <c r="C3781" s="1" t="s">
        <v>8086</v>
      </c>
      <c r="D3781" s="1" t="s">
        <v>8045</v>
      </c>
      <c r="E3781" s="1" t="s">
        <v>26</v>
      </c>
      <c r="F3781" s="1" t="s">
        <v>56</v>
      </c>
      <c r="G3781" s="1" t="s">
        <v>123</v>
      </c>
      <c r="H3781" s="1" t="s">
        <v>62</v>
      </c>
      <c r="I3781" s="1" t="s">
        <v>520</v>
      </c>
      <c r="J3781">
        <v>8</v>
      </c>
      <c r="K3781">
        <v>6.1</v>
      </c>
      <c r="L3781">
        <v>0.2</v>
      </c>
      <c r="M3781">
        <v>3.4</v>
      </c>
      <c r="N3781">
        <v>9.6999999999999993</v>
      </c>
      <c r="O3781">
        <v>15</v>
      </c>
      <c r="P3781">
        <v>0</v>
      </c>
      <c r="Q3781" s="1" t="s">
        <v>31</v>
      </c>
      <c r="R3781" s="1" t="s">
        <v>504</v>
      </c>
      <c r="S3781" s="1" t="s">
        <v>143</v>
      </c>
      <c r="T3781" s="1" t="s">
        <v>34</v>
      </c>
      <c r="U3781" s="1" t="s">
        <v>72</v>
      </c>
      <c r="V3781" s="1" t="s">
        <v>36</v>
      </c>
      <c r="W3781">
        <f t="shared" si="118"/>
        <v>46184.415277777778</v>
      </c>
      <c r="X3781">
        <f t="shared" si="119"/>
        <v>46184.488194444442</v>
      </c>
    </row>
    <row r="3782" spans="1:24" x14ac:dyDescent="0.2">
      <c r="A3782" s="1" t="s">
        <v>8094</v>
      </c>
      <c r="B3782" s="1" t="s">
        <v>8095</v>
      </c>
      <c r="C3782" s="1" t="s">
        <v>8096</v>
      </c>
      <c r="D3782" s="1" t="s">
        <v>8097</v>
      </c>
      <c r="E3782" s="1" t="s">
        <v>555</v>
      </c>
      <c r="F3782" s="1" t="s">
        <v>27</v>
      </c>
      <c r="G3782" s="1" t="s">
        <v>171</v>
      </c>
      <c r="H3782" s="1" t="s">
        <v>29</v>
      </c>
      <c r="I3782" s="1" t="s">
        <v>270</v>
      </c>
      <c r="J3782">
        <v>12</v>
      </c>
      <c r="K3782">
        <v>11.2</v>
      </c>
      <c r="L3782">
        <v>1.2</v>
      </c>
      <c r="M3782">
        <v>3.3</v>
      </c>
      <c r="N3782">
        <v>15.7</v>
      </c>
      <c r="O3782">
        <v>15</v>
      </c>
      <c r="P3782">
        <v>0</v>
      </c>
      <c r="Q3782" s="1" t="s">
        <v>31</v>
      </c>
      <c r="R3782" s="1" t="s">
        <v>40</v>
      </c>
      <c r="S3782" s="1" t="s">
        <v>156</v>
      </c>
      <c r="T3782" s="1" t="s">
        <v>34</v>
      </c>
      <c r="U3782" s="1" t="s">
        <v>35</v>
      </c>
      <c r="V3782" s="1" t="s">
        <v>36</v>
      </c>
      <c r="W3782">
        <f t="shared" si="118"/>
        <v>46184.674305555556</v>
      </c>
      <c r="X3782">
        <f t="shared" si="119"/>
        <v>46184.68472222222</v>
      </c>
    </row>
    <row r="3783" spans="1:24" x14ac:dyDescent="0.2">
      <c r="A3783" s="1" t="s">
        <v>8098</v>
      </c>
      <c r="B3783" s="1" t="s">
        <v>8095</v>
      </c>
      <c r="C3783" s="1" t="s">
        <v>8096</v>
      </c>
      <c r="D3783" s="1" t="s">
        <v>8099</v>
      </c>
      <c r="E3783" s="1" t="s">
        <v>555</v>
      </c>
      <c r="F3783" s="1" t="s">
        <v>27</v>
      </c>
      <c r="G3783" s="1" t="s">
        <v>171</v>
      </c>
      <c r="H3783" s="1" t="s">
        <v>39</v>
      </c>
      <c r="I3783" s="1" t="s">
        <v>270</v>
      </c>
      <c r="J3783">
        <v>12</v>
      </c>
      <c r="K3783">
        <v>14.7</v>
      </c>
      <c r="L3783">
        <v>0.8</v>
      </c>
      <c r="M3783">
        <v>4.0999999999999996</v>
      </c>
      <c r="N3783">
        <v>19.600000000000001</v>
      </c>
      <c r="O3783">
        <v>12</v>
      </c>
      <c r="P3783">
        <v>0</v>
      </c>
      <c r="Q3783" s="1" t="s">
        <v>31</v>
      </c>
      <c r="R3783" s="1" t="s">
        <v>134</v>
      </c>
      <c r="S3783" s="1" t="s">
        <v>156</v>
      </c>
      <c r="T3783" s="1" t="s">
        <v>34</v>
      </c>
      <c r="U3783" s="1" t="s">
        <v>35</v>
      </c>
      <c r="V3783" s="1" t="s">
        <v>42</v>
      </c>
      <c r="W3783">
        <f t="shared" si="118"/>
        <v>46184.674305555556</v>
      </c>
      <c r="X3783">
        <f t="shared" si="119"/>
        <v>46184.698611111111</v>
      </c>
    </row>
    <row r="3784" spans="1:24" x14ac:dyDescent="0.2">
      <c r="A3784" s="1" t="s">
        <v>8100</v>
      </c>
      <c r="B3784" s="1" t="s">
        <v>8095</v>
      </c>
      <c r="C3784" s="1" t="s">
        <v>8096</v>
      </c>
      <c r="D3784" s="1" t="s">
        <v>8101</v>
      </c>
      <c r="E3784" s="1" t="s">
        <v>555</v>
      </c>
      <c r="F3784" s="1" t="s">
        <v>27</v>
      </c>
      <c r="G3784" s="1" t="s">
        <v>171</v>
      </c>
      <c r="H3784" s="1" t="s">
        <v>45</v>
      </c>
      <c r="I3784" s="1" t="s">
        <v>270</v>
      </c>
      <c r="J3784">
        <v>12</v>
      </c>
      <c r="K3784">
        <v>13.7</v>
      </c>
      <c r="L3784">
        <v>4.8</v>
      </c>
      <c r="M3784">
        <v>2.5</v>
      </c>
      <c r="N3784">
        <v>21</v>
      </c>
      <c r="O3784">
        <v>18</v>
      </c>
      <c r="P3784">
        <v>0</v>
      </c>
      <c r="Q3784" s="1" t="s">
        <v>31</v>
      </c>
      <c r="R3784" s="1" t="s">
        <v>177</v>
      </c>
      <c r="S3784" s="1" t="s">
        <v>152</v>
      </c>
      <c r="T3784" s="1" t="s">
        <v>34</v>
      </c>
      <c r="U3784" s="1" t="s">
        <v>35</v>
      </c>
      <c r="V3784" s="1" t="s">
        <v>42</v>
      </c>
      <c r="W3784">
        <f t="shared" si="118"/>
        <v>46184.674305555556</v>
      </c>
      <c r="X3784">
        <f t="shared" si="119"/>
        <v>46184.713194444441</v>
      </c>
    </row>
    <row r="3785" spans="1:24" x14ac:dyDescent="0.2">
      <c r="A3785" s="1" t="s">
        <v>8102</v>
      </c>
      <c r="B3785" s="1" t="s">
        <v>8095</v>
      </c>
      <c r="C3785" s="1" t="s">
        <v>8096</v>
      </c>
      <c r="D3785" s="1" t="s">
        <v>8103</v>
      </c>
      <c r="E3785" s="1" t="s">
        <v>555</v>
      </c>
      <c r="F3785" s="1" t="s">
        <v>50</v>
      </c>
      <c r="G3785" s="1" t="s">
        <v>171</v>
      </c>
      <c r="H3785" s="1" t="s">
        <v>51</v>
      </c>
      <c r="I3785" s="1" t="s">
        <v>270</v>
      </c>
      <c r="J3785">
        <v>12</v>
      </c>
      <c r="K3785">
        <v>16.399999999999999</v>
      </c>
      <c r="L3785">
        <v>10.9</v>
      </c>
      <c r="M3785">
        <v>3.8</v>
      </c>
      <c r="N3785">
        <v>31.1</v>
      </c>
      <c r="O3785">
        <v>26</v>
      </c>
      <c r="P3785">
        <v>0</v>
      </c>
      <c r="Q3785" s="1" t="s">
        <v>31</v>
      </c>
      <c r="R3785" s="1" t="s">
        <v>1111</v>
      </c>
      <c r="S3785" s="1" t="s">
        <v>686</v>
      </c>
      <c r="T3785" s="1" t="s">
        <v>34</v>
      </c>
      <c r="U3785" s="1" t="s">
        <v>35</v>
      </c>
      <c r="V3785" s="1" t="s">
        <v>42</v>
      </c>
      <c r="W3785">
        <f t="shared" si="118"/>
        <v>46184.674305555556</v>
      </c>
      <c r="X3785">
        <f t="shared" si="119"/>
        <v>46184.734722222223</v>
      </c>
    </row>
    <row r="3786" spans="1:24" x14ac:dyDescent="0.2">
      <c r="A3786" s="1" t="s">
        <v>8104</v>
      </c>
      <c r="B3786" s="1" t="s">
        <v>8095</v>
      </c>
      <c r="C3786" s="1" t="s">
        <v>8096</v>
      </c>
      <c r="D3786" s="1" t="s">
        <v>8105</v>
      </c>
      <c r="E3786" s="1" t="s">
        <v>555</v>
      </c>
      <c r="F3786" s="1" t="s">
        <v>56</v>
      </c>
      <c r="G3786" s="1" t="s">
        <v>171</v>
      </c>
      <c r="H3786" s="1" t="s">
        <v>57</v>
      </c>
      <c r="I3786" s="1" t="s">
        <v>270</v>
      </c>
      <c r="J3786">
        <v>12</v>
      </c>
      <c r="K3786">
        <v>14</v>
      </c>
      <c r="L3786">
        <v>1.5</v>
      </c>
      <c r="M3786">
        <v>3.2</v>
      </c>
      <c r="N3786">
        <v>18.7</v>
      </c>
      <c r="O3786">
        <v>18</v>
      </c>
      <c r="P3786">
        <v>0</v>
      </c>
      <c r="Q3786" s="1" t="s">
        <v>31</v>
      </c>
      <c r="R3786" s="1" t="s">
        <v>959</v>
      </c>
      <c r="S3786" s="1" t="s">
        <v>143</v>
      </c>
      <c r="T3786" s="1" t="s">
        <v>34</v>
      </c>
      <c r="U3786" s="1" t="s">
        <v>35</v>
      </c>
      <c r="V3786" s="1" t="s">
        <v>36</v>
      </c>
      <c r="W3786">
        <f t="shared" si="118"/>
        <v>46184.674305555556</v>
      </c>
      <c r="X3786">
        <f t="shared" si="119"/>
        <v>46184.747916666667</v>
      </c>
    </row>
    <row r="3787" spans="1:24" x14ac:dyDescent="0.2">
      <c r="A3787" s="1" t="s">
        <v>8106</v>
      </c>
      <c r="B3787" s="1" t="s">
        <v>8095</v>
      </c>
      <c r="C3787" s="1" t="s">
        <v>8096</v>
      </c>
      <c r="D3787" s="1" t="s">
        <v>8107</v>
      </c>
      <c r="E3787" s="1" t="s">
        <v>555</v>
      </c>
      <c r="F3787" s="1" t="s">
        <v>56</v>
      </c>
      <c r="G3787" s="1" t="s">
        <v>171</v>
      </c>
      <c r="H3787" s="1" t="s">
        <v>62</v>
      </c>
      <c r="I3787" s="1" t="s">
        <v>270</v>
      </c>
      <c r="J3787">
        <v>12</v>
      </c>
      <c r="K3787">
        <v>10.9</v>
      </c>
      <c r="L3787">
        <v>0.9</v>
      </c>
      <c r="M3787">
        <v>2.1</v>
      </c>
      <c r="N3787">
        <v>13.9</v>
      </c>
      <c r="O3787">
        <v>15</v>
      </c>
      <c r="P3787">
        <v>0</v>
      </c>
      <c r="Q3787" s="1" t="s">
        <v>31</v>
      </c>
      <c r="R3787" s="1" t="s">
        <v>113</v>
      </c>
      <c r="S3787" s="1" t="s">
        <v>114</v>
      </c>
      <c r="T3787" s="1" t="s">
        <v>34</v>
      </c>
      <c r="U3787" s="1" t="s">
        <v>35</v>
      </c>
      <c r="V3787" s="1" t="s">
        <v>36</v>
      </c>
      <c r="W3787">
        <f t="shared" si="118"/>
        <v>46184.674305555556</v>
      </c>
      <c r="X3787">
        <f t="shared" si="119"/>
        <v>46184.757638888892</v>
      </c>
    </row>
    <row r="3788" spans="1:24" x14ac:dyDescent="0.2">
      <c r="A3788" s="1" t="s">
        <v>8108</v>
      </c>
      <c r="B3788" s="1" t="s">
        <v>8109</v>
      </c>
      <c r="C3788" s="1" t="s">
        <v>8110</v>
      </c>
      <c r="D3788" s="1" t="s">
        <v>8111</v>
      </c>
      <c r="E3788" s="1" t="s">
        <v>555</v>
      </c>
      <c r="F3788" s="1" t="s">
        <v>27</v>
      </c>
      <c r="G3788" s="1" t="s">
        <v>69</v>
      </c>
      <c r="H3788" s="1" t="s">
        <v>29</v>
      </c>
      <c r="I3788" s="1" t="s">
        <v>336</v>
      </c>
      <c r="J3788">
        <v>11</v>
      </c>
      <c r="K3788">
        <v>8.1999999999999993</v>
      </c>
      <c r="L3788">
        <v>0.2</v>
      </c>
      <c r="M3788">
        <v>2</v>
      </c>
      <c r="N3788">
        <v>10.5</v>
      </c>
      <c r="O3788">
        <v>15</v>
      </c>
      <c r="P3788">
        <v>0</v>
      </c>
      <c r="Q3788" s="1" t="s">
        <v>31</v>
      </c>
      <c r="R3788" s="1" t="s">
        <v>302</v>
      </c>
      <c r="S3788" s="1" t="s">
        <v>135</v>
      </c>
      <c r="T3788" s="1" t="s">
        <v>34</v>
      </c>
      <c r="U3788" s="1" t="s">
        <v>127</v>
      </c>
      <c r="V3788" s="1" t="s">
        <v>36</v>
      </c>
      <c r="W3788">
        <f t="shared" si="118"/>
        <v>46184.727083333331</v>
      </c>
      <c r="X3788">
        <f t="shared" si="119"/>
        <v>46184.734027777777</v>
      </c>
    </row>
    <row r="3789" spans="1:24" x14ac:dyDescent="0.2">
      <c r="A3789" s="1" t="s">
        <v>8112</v>
      </c>
      <c r="B3789" s="1" t="s">
        <v>8109</v>
      </c>
      <c r="C3789" s="1" t="s">
        <v>8110</v>
      </c>
      <c r="D3789" s="1" t="s">
        <v>8113</v>
      </c>
      <c r="E3789" s="1" t="s">
        <v>555</v>
      </c>
      <c r="F3789" s="1" t="s">
        <v>27</v>
      </c>
      <c r="G3789" s="1" t="s">
        <v>69</v>
      </c>
      <c r="H3789" s="1" t="s">
        <v>39</v>
      </c>
      <c r="I3789" s="1" t="s">
        <v>336</v>
      </c>
      <c r="J3789">
        <v>11</v>
      </c>
      <c r="K3789">
        <v>9.6999999999999993</v>
      </c>
      <c r="L3789">
        <v>0.5</v>
      </c>
      <c r="M3789">
        <v>6.6</v>
      </c>
      <c r="N3789">
        <v>16.899999999999999</v>
      </c>
      <c r="O3789">
        <v>12</v>
      </c>
      <c r="P3789">
        <v>0</v>
      </c>
      <c r="Q3789" s="1" t="s">
        <v>31</v>
      </c>
      <c r="R3789" s="1" t="s">
        <v>233</v>
      </c>
      <c r="S3789" s="1" t="s">
        <v>156</v>
      </c>
      <c r="T3789" s="1" t="s">
        <v>34</v>
      </c>
      <c r="U3789" s="1" t="s">
        <v>127</v>
      </c>
      <c r="V3789" s="1" t="s">
        <v>42</v>
      </c>
      <c r="W3789">
        <f t="shared" si="118"/>
        <v>46184.727083333331</v>
      </c>
      <c r="X3789">
        <f t="shared" si="119"/>
        <v>46184.745833333334</v>
      </c>
    </row>
    <row r="3790" spans="1:24" x14ac:dyDescent="0.2">
      <c r="A3790" s="1" t="s">
        <v>8114</v>
      </c>
      <c r="B3790" s="1" t="s">
        <v>8109</v>
      </c>
      <c r="C3790" s="1" t="s">
        <v>8110</v>
      </c>
      <c r="D3790" s="1" t="s">
        <v>8115</v>
      </c>
      <c r="E3790" s="1" t="s">
        <v>555</v>
      </c>
      <c r="F3790" s="1" t="s">
        <v>27</v>
      </c>
      <c r="G3790" s="1" t="s">
        <v>69</v>
      </c>
      <c r="H3790" s="1" t="s">
        <v>45</v>
      </c>
      <c r="I3790" s="1" t="s">
        <v>336</v>
      </c>
      <c r="J3790">
        <v>11</v>
      </c>
      <c r="K3790">
        <v>13</v>
      </c>
      <c r="L3790">
        <v>4.9000000000000004</v>
      </c>
      <c r="M3790">
        <v>1.7</v>
      </c>
      <c r="N3790">
        <v>19.5</v>
      </c>
      <c r="O3790">
        <v>18</v>
      </c>
      <c r="P3790">
        <v>0</v>
      </c>
      <c r="Q3790" s="1" t="s">
        <v>31</v>
      </c>
      <c r="R3790" s="1" t="s">
        <v>340</v>
      </c>
      <c r="S3790" s="1" t="s">
        <v>152</v>
      </c>
      <c r="T3790" s="1" t="s">
        <v>34</v>
      </c>
      <c r="U3790" s="1" t="s">
        <v>127</v>
      </c>
      <c r="V3790" s="1" t="s">
        <v>36</v>
      </c>
      <c r="W3790">
        <f t="shared" si="118"/>
        <v>46184.727083333331</v>
      </c>
      <c r="X3790">
        <f t="shared" si="119"/>
        <v>46184.759027777778</v>
      </c>
    </row>
    <row r="3791" spans="1:24" x14ac:dyDescent="0.2">
      <c r="A3791" s="1" t="s">
        <v>8116</v>
      </c>
      <c r="B3791" s="1" t="s">
        <v>8109</v>
      </c>
      <c r="C3791" s="1" t="s">
        <v>8110</v>
      </c>
      <c r="D3791" s="1" t="s">
        <v>8117</v>
      </c>
      <c r="E3791" s="1" t="s">
        <v>555</v>
      </c>
      <c r="F3791" s="1" t="s">
        <v>50</v>
      </c>
      <c r="G3791" s="1" t="s">
        <v>69</v>
      </c>
      <c r="H3791" s="1" t="s">
        <v>51</v>
      </c>
      <c r="I3791" s="1" t="s">
        <v>336</v>
      </c>
      <c r="J3791">
        <v>11</v>
      </c>
      <c r="K3791">
        <v>17.100000000000001</v>
      </c>
      <c r="L3791">
        <v>10.7</v>
      </c>
      <c r="M3791">
        <v>3.8</v>
      </c>
      <c r="N3791">
        <v>31.7</v>
      </c>
      <c r="O3791">
        <v>26</v>
      </c>
      <c r="P3791">
        <v>0</v>
      </c>
      <c r="Q3791" s="1" t="s">
        <v>31</v>
      </c>
      <c r="R3791" s="1" t="s">
        <v>138</v>
      </c>
      <c r="S3791" s="1" t="s">
        <v>83</v>
      </c>
      <c r="T3791" s="1" t="s">
        <v>34</v>
      </c>
      <c r="U3791" s="1" t="s">
        <v>127</v>
      </c>
      <c r="V3791" s="1" t="s">
        <v>42</v>
      </c>
      <c r="W3791">
        <f t="shared" si="118"/>
        <v>46184.727083333331</v>
      </c>
      <c r="X3791">
        <f t="shared" si="119"/>
        <v>46184.78125</v>
      </c>
    </row>
    <row r="3792" spans="1:24" x14ac:dyDescent="0.2">
      <c r="A3792" s="1" t="s">
        <v>8118</v>
      </c>
      <c r="B3792" s="1" t="s">
        <v>8109</v>
      </c>
      <c r="C3792" s="1" t="s">
        <v>8110</v>
      </c>
      <c r="D3792" s="1" t="s">
        <v>8119</v>
      </c>
      <c r="E3792" s="1" t="s">
        <v>555</v>
      </c>
      <c r="F3792" s="1" t="s">
        <v>56</v>
      </c>
      <c r="G3792" s="1" t="s">
        <v>69</v>
      </c>
      <c r="H3792" s="1" t="s">
        <v>57</v>
      </c>
      <c r="I3792" s="1" t="s">
        <v>336</v>
      </c>
      <c r="J3792">
        <v>11</v>
      </c>
      <c r="K3792">
        <v>14.7</v>
      </c>
      <c r="L3792">
        <v>1.1000000000000001</v>
      </c>
      <c r="M3792">
        <v>3.2</v>
      </c>
      <c r="N3792">
        <v>18.899999999999999</v>
      </c>
      <c r="O3792">
        <v>18</v>
      </c>
      <c r="P3792">
        <v>0</v>
      </c>
      <c r="Q3792" s="1" t="s">
        <v>31</v>
      </c>
      <c r="R3792" s="1" t="s">
        <v>63</v>
      </c>
      <c r="S3792" s="1" t="s">
        <v>363</v>
      </c>
      <c r="T3792" s="1" t="s">
        <v>34</v>
      </c>
      <c r="U3792" s="1" t="s">
        <v>127</v>
      </c>
      <c r="V3792" s="1" t="s">
        <v>36</v>
      </c>
      <c r="W3792">
        <f t="shared" si="118"/>
        <v>46184.727083333331</v>
      </c>
      <c r="X3792">
        <f t="shared" si="119"/>
        <v>46184.794444444444</v>
      </c>
    </row>
    <row r="3793" spans="1:24" x14ac:dyDescent="0.2">
      <c r="A3793" s="1" t="s">
        <v>8120</v>
      </c>
      <c r="B3793" s="1" t="s">
        <v>8109</v>
      </c>
      <c r="C3793" s="1" t="s">
        <v>8110</v>
      </c>
      <c r="D3793" s="1" t="s">
        <v>8121</v>
      </c>
      <c r="E3793" s="1" t="s">
        <v>555</v>
      </c>
      <c r="F3793" s="1" t="s">
        <v>56</v>
      </c>
      <c r="G3793" s="1" t="s">
        <v>69</v>
      </c>
      <c r="H3793" s="1" t="s">
        <v>62</v>
      </c>
      <c r="I3793" s="1" t="s">
        <v>336</v>
      </c>
      <c r="J3793">
        <v>11</v>
      </c>
      <c r="K3793">
        <v>11</v>
      </c>
      <c r="L3793">
        <v>0.6</v>
      </c>
      <c r="M3793">
        <v>2.5</v>
      </c>
      <c r="N3793">
        <v>14.1</v>
      </c>
      <c r="O3793">
        <v>15</v>
      </c>
      <c r="P3793">
        <v>0</v>
      </c>
      <c r="Q3793" s="1" t="s">
        <v>31</v>
      </c>
      <c r="R3793" s="1" t="s">
        <v>63</v>
      </c>
      <c r="S3793" s="1" t="s">
        <v>87</v>
      </c>
      <c r="T3793" s="1" t="s">
        <v>34</v>
      </c>
      <c r="U3793" s="1" t="s">
        <v>127</v>
      </c>
      <c r="V3793" s="1" t="s">
        <v>36</v>
      </c>
      <c r="W3793">
        <f t="shared" si="118"/>
        <v>46184.727083333331</v>
      </c>
      <c r="X3793">
        <f t="shared" si="119"/>
        <v>46184.804166666669</v>
      </c>
    </row>
    <row r="3794" spans="1:24" x14ac:dyDescent="0.2">
      <c r="A3794" s="1" t="s">
        <v>8122</v>
      </c>
      <c r="B3794" s="1" t="s">
        <v>8123</v>
      </c>
      <c r="C3794" s="1" t="s">
        <v>8124</v>
      </c>
      <c r="D3794" s="1" t="s">
        <v>8125</v>
      </c>
      <c r="E3794" s="1" t="s">
        <v>555</v>
      </c>
      <c r="F3794" s="1" t="s">
        <v>27</v>
      </c>
      <c r="G3794" s="1" t="s">
        <v>28</v>
      </c>
      <c r="H3794" s="1" t="s">
        <v>29</v>
      </c>
      <c r="I3794" s="1" t="s">
        <v>1793</v>
      </c>
      <c r="J3794">
        <v>3</v>
      </c>
      <c r="K3794">
        <v>13.3</v>
      </c>
      <c r="L3794">
        <v>0.9</v>
      </c>
      <c r="M3794">
        <v>0.9</v>
      </c>
      <c r="N3794">
        <v>15</v>
      </c>
      <c r="O3794">
        <v>15</v>
      </c>
      <c r="P3794">
        <v>0</v>
      </c>
      <c r="Q3794" s="1" t="s">
        <v>31</v>
      </c>
      <c r="R3794" s="1" t="s">
        <v>125</v>
      </c>
      <c r="S3794" s="1" t="s">
        <v>79</v>
      </c>
      <c r="T3794" s="1" t="s">
        <v>34</v>
      </c>
      <c r="U3794" s="1" t="s">
        <v>72</v>
      </c>
      <c r="V3794" s="1" t="s">
        <v>36</v>
      </c>
      <c r="W3794">
        <f t="shared" si="118"/>
        <v>46184.65347222222</v>
      </c>
      <c r="X3794">
        <f t="shared" si="119"/>
        <v>46184.663888888892</v>
      </c>
    </row>
    <row r="3795" spans="1:24" x14ac:dyDescent="0.2">
      <c r="A3795" s="1" t="s">
        <v>8126</v>
      </c>
      <c r="B3795" s="1" t="s">
        <v>8123</v>
      </c>
      <c r="C3795" s="1" t="s">
        <v>8124</v>
      </c>
      <c r="D3795" s="1" t="s">
        <v>8096</v>
      </c>
      <c r="E3795" s="1" t="s">
        <v>555</v>
      </c>
      <c r="F3795" s="1" t="s">
        <v>27</v>
      </c>
      <c r="G3795" s="1" t="s">
        <v>28</v>
      </c>
      <c r="H3795" s="1" t="s">
        <v>39</v>
      </c>
      <c r="I3795" s="1" t="s">
        <v>1793</v>
      </c>
      <c r="J3795">
        <v>3</v>
      </c>
      <c r="K3795">
        <v>9.6999999999999993</v>
      </c>
      <c r="L3795">
        <v>0.6</v>
      </c>
      <c r="M3795">
        <v>5</v>
      </c>
      <c r="N3795">
        <v>15.3</v>
      </c>
      <c r="O3795">
        <v>12</v>
      </c>
      <c r="P3795">
        <v>0</v>
      </c>
      <c r="Q3795" s="1" t="s">
        <v>31</v>
      </c>
      <c r="R3795" s="1" t="s">
        <v>180</v>
      </c>
      <c r="S3795" s="1" t="s">
        <v>33</v>
      </c>
      <c r="T3795" s="1" t="s">
        <v>34</v>
      </c>
      <c r="U3795" s="1" t="s">
        <v>72</v>
      </c>
      <c r="V3795" s="1" t="s">
        <v>42</v>
      </c>
      <c r="W3795">
        <f t="shared" si="118"/>
        <v>46184.65347222222</v>
      </c>
      <c r="X3795">
        <f t="shared" si="119"/>
        <v>46184.674305555556</v>
      </c>
    </row>
    <row r="3796" spans="1:24" x14ac:dyDescent="0.2">
      <c r="A3796" s="1" t="s">
        <v>8127</v>
      </c>
      <c r="B3796" s="1" t="s">
        <v>8123</v>
      </c>
      <c r="C3796" s="1" t="s">
        <v>8124</v>
      </c>
      <c r="D3796" s="1" t="s">
        <v>8128</v>
      </c>
      <c r="E3796" s="1" t="s">
        <v>555</v>
      </c>
      <c r="F3796" s="1" t="s">
        <v>27</v>
      </c>
      <c r="G3796" s="1" t="s">
        <v>28</v>
      </c>
      <c r="H3796" s="1" t="s">
        <v>45</v>
      </c>
      <c r="I3796" s="1" t="s">
        <v>1793</v>
      </c>
      <c r="J3796">
        <v>3</v>
      </c>
      <c r="K3796">
        <v>17.8</v>
      </c>
      <c r="L3796">
        <v>6.3</v>
      </c>
      <c r="M3796">
        <v>2.6</v>
      </c>
      <c r="N3796">
        <v>26.7</v>
      </c>
      <c r="O3796">
        <v>18</v>
      </c>
      <c r="P3796">
        <v>0</v>
      </c>
      <c r="Q3796" s="1" t="s">
        <v>31</v>
      </c>
      <c r="R3796" s="1" t="s">
        <v>233</v>
      </c>
      <c r="S3796" s="1" t="s">
        <v>152</v>
      </c>
      <c r="T3796" s="1" t="s">
        <v>34</v>
      </c>
      <c r="U3796" s="1" t="s">
        <v>72</v>
      </c>
      <c r="V3796" s="1" t="s">
        <v>42</v>
      </c>
      <c r="W3796">
        <f t="shared" si="118"/>
        <v>46184.65347222222</v>
      </c>
      <c r="X3796">
        <f t="shared" si="119"/>
        <v>46184.693055555559</v>
      </c>
    </row>
    <row r="3797" spans="1:24" x14ac:dyDescent="0.2">
      <c r="A3797" s="1" t="s">
        <v>8129</v>
      </c>
      <c r="B3797" s="1" t="s">
        <v>8123</v>
      </c>
      <c r="C3797" s="1" t="s">
        <v>8124</v>
      </c>
      <c r="D3797" s="1" t="s">
        <v>8130</v>
      </c>
      <c r="E3797" s="1" t="s">
        <v>555</v>
      </c>
      <c r="F3797" s="1" t="s">
        <v>50</v>
      </c>
      <c r="G3797" s="1" t="s">
        <v>28</v>
      </c>
      <c r="H3797" s="1" t="s">
        <v>51</v>
      </c>
      <c r="I3797" s="1" t="s">
        <v>1793</v>
      </c>
      <c r="J3797">
        <v>3</v>
      </c>
      <c r="K3797">
        <v>17.5</v>
      </c>
      <c r="L3797">
        <v>12.9</v>
      </c>
      <c r="M3797">
        <v>2.2000000000000002</v>
      </c>
      <c r="N3797">
        <v>32.6</v>
      </c>
      <c r="O3797">
        <v>26</v>
      </c>
      <c r="P3797">
        <v>0</v>
      </c>
      <c r="Q3797" s="1" t="s">
        <v>31</v>
      </c>
      <c r="R3797" s="1" t="s">
        <v>1891</v>
      </c>
      <c r="S3797" s="1" t="s">
        <v>224</v>
      </c>
      <c r="T3797" s="1" t="s">
        <v>34</v>
      </c>
      <c r="U3797" s="1" t="s">
        <v>72</v>
      </c>
      <c r="V3797" s="1" t="s">
        <v>42</v>
      </c>
      <c r="W3797">
        <f t="shared" si="118"/>
        <v>46184.65347222222</v>
      </c>
      <c r="X3797">
        <f t="shared" si="119"/>
        <v>46184.715277777781</v>
      </c>
    </row>
    <row r="3798" spans="1:24" x14ac:dyDescent="0.2">
      <c r="A3798" s="1" t="s">
        <v>8131</v>
      </c>
      <c r="B3798" s="1" t="s">
        <v>8123</v>
      </c>
      <c r="C3798" s="1" t="s">
        <v>8124</v>
      </c>
      <c r="D3798" s="1" t="s">
        <v>8110</v>
      </c>
      <c r="E3798" s="1" t="s">
        <v>555</v>
      </c>
      <c r="F3798" s="1" t="s">
        <v>56</v>
      </c>
      <c r="G3798" s="1" t="s">
        <v>28</v>
      </c>
      <c r="H3798" s="1" t="s">
        <v>57</v>
      </c>
      <c r="I3798" s="1" t="s">
        <v>1793</v>
      </c>
      <c r="J3798">
        <v>3</v>
      </c>
      <c r="K3798">
        <v>13.1</v>
      </c>
      <c r="L3798">
        <v>1.1000000000000001</v>
      </c>
      <c r="M3798">
        <v>2.4</v>
      </c>
      <c r="N3798">
        <v>16.5</v>
      </c>
      <c r="O3798">
        <v>18</v>
      </c>
      <c r="P3798">
        <v>0</v>
      </c>
      <c r="Q3798" s="1" t="s">
        <v>31</v>
      </c>
      <c r="R3798" s="1" t="s">
        <v>113</v>
      </c>
      <c r="S3798" s="1" t="s">
        <v>91</v>
      </c>
      <c r="T3798" s="1" t="s">
        <v>34</v>
      </c>
      <c r="U3798" s="1" t="s">
        <v>72</v>
      </c>
      <c r="V3798" s="1" t="s">
        <v>36</v>
      </c>
      <c r="W3798">
        <f t="shared" si="118"/>
        <v>46184.65347222222</v>
      </c>
      <c r="X3798">
        <f t="shared" si="119"/>
        <v>46184.727083333331</v>
      </c>
    </row>
    <row r="3799" spans="1:24" x14ac:dyDescent="0.2">
      <c r="A3799" s="1" t="s">
        <v>8132</v>
      </c>
      <c r="B3799" s="1" t="s">
        <v>8123</v>
      </c>
      <c r="C3799" s="1" t="s">
        <v>8124</v>
      </c>
      <c r="D3799" s="1" t="s">
        <v>8133</v>
      </c>
      <c r="E3799" s="1" t="s">
        <v>555</v>
      </c>
      <c r="F3799" s="1" t="s">
        <v>56</v>
      </c>
      <c r="G3799" s="1" t="s">
        <v>28</v>
      </c>
      <c r="H3799" s="1" t="s">
        <v>62</v>
      </c>
      <c r="I3799" s="1" t="s">
        <v>1793</v>
      </c>
      <c r="J3799">
        <v>3</v>
      </c>
      <c r="K3799">
        <v>10.3</v>
      </c>
      <c r="L3799">
        <v>1</v>
      </c>
      <c r="M3799">
        <v>2</v>
      </c>
      <c r="N3799">
        <v>13.3</v>
      </c>
      <c r="O3799">
        <v>15</v>
      </c>
      <c r="P3799">
        <v>0</v>
      </c>
      <c r="Q3799" s="1" t="s">
        <v>31</v>
      </c>
      <c r="R3799" s="1" t="s">
        <v>165</v>
      </c>
      <c r="S3799" s="1" t="s">
        <v>59</v>
      </c>
      <c r="T3799" s="1" t="s">
        <v>34</v>
      </c>
      <c r="U3799" s="1" t="s">
        <v>72</v>
      </c>
      <c r="V3799" s="1" t="s">
        <v>36</v>
      </c>
      <c r="W3799">
        <f t="shared" si="118"/>
        <v>46184.65347222222</v>
      </c>
      <c r="X3799">
        <f t="shared" si="119"/>
        <v>46184.736111111109</v>
      </c>
    </row>
    <row r="3800" spans="1:24" x14ac:dyDescent="0.2">
      <c r="A3800" s="1" t="s">
        <v>8134</v>
      </c>
      <c r="B3800" s="1" t="s">
        <v>8135</v>
      </c>
      <c r="C3800" s="1" t="s">
        <v>8136</v>
      </c>
      <c r="D3800" s="1" t="s">
        <v>8137</v>
      </c>
      <c r="E3800" s="1" t="s">
        <v>555</v>
      </c>
      <c r="F3800" s="1" t="s">
        <v>27</v>
      </c>
      <c r="G3800" s="1" t="s">
        <v>123</v>
      </c>
      <c r="H3800" s="1" t="s">
        <v>29</v>
      </c>
      <c r="I3800" s="1" t="s">
        <v>1342</v>
      </c>
      <c r="J3800">
        <v>7</v>
      </c>
      <c r="K3800">
        <v>12.2</v>
      </c>
      <c r="L3800">
        <v>0.8</v>
      </c>
      <c r="M3800">
        <v>0.6</v>
      </c>
      <c r="N3800">
        <v>13.6</v>
      </c>
      <c r="O3800">
        <v>15</v>
      </c>
      <c r="P3800">
        <v>1</v>
      </c>
      <c r="Q3800" s="1" t="s">
        <v>441</v>
      </c>
      <c r="R3800" s="1" t="s">
        <v>134</v>
      </c>
      <c r="S3800" s="1" t="s">
        <v>103</v>
      </c>
      <c r="T3800" s="1" t="s">
        <v>34</v>
      </c>
      <c r="U3800" s="1" t="s">
        <v>127</v>
      </c>
      <c r="V3800" s="1" t="s">
        <v>324</v>
      </c>
      <c r="W3800">
        <f t="shared" si="118"/>
        <v>46184.594444444447</v>
      </c>
      <c r="X3800">
        <f t="shared" si="119"/>
        <v>46184.603472222225</v>
      </c>
    </row>
    <row r="3801" spans="1:24" x14ac:dyDescent="0.2">
      <c r="A3801" s="1" t="s">
        <v>8138</v>
      </c>
      <c r="B3801" s="1" t="s">
        <v>8135</v>
      </c>
      <c r="C3801" s="1" t="s">
        <v>8136</v>
      </c>
      <c r="D3801" s="1" t="s">
        <v>8139</v>
      </c>
      <c r="E3801" s="1" t="s">
        <v>555</v>
      </c>
      <c r="F3801" s="1" t="s">
        <v>27</v>
      </c>
      <c r="G3801" s="1" t="s">
        <v>123</v>
      </c>
      <c r="H3801" s="1" t="s">
        <v>39</v>
      </c>
      <c r="I3801" s="1" t="s">
        <v>1342</v>
      </c>
      <c r="J3801">
        <v>7</v>
      </c>
      <c r="K3801">
        <v>9.9</v>
      </c>
      <c r="L3801">
        <v>1.3</v>
      </c>
      <c r="M3801">
        <v>6.3</v>
      </c>
      <c r="N3801">
        <v>17.5</v>
      </c>
      <c r="O3801">
        <v>12</v>
      </c>
      <c r="P3801">
        <v>0</v>
      </c>
      <c r="Q3801" s="1" t="s">
        <v>31</v>
      </c>
      <c r="R3801" s="1" t="s">
        <v>75</v>
      </c>
      <c r="S3801" s="1" t="s">
        <v>47</v>
      </c>
      <c r="T3801" s="1" t="s">
        <v>34</v>
      </c>
      <c r="U3801" s="1" t="s">
        <v>127</v>
      </c>
      <c r="V3801" s="1" t="s">
        <v>42</v>
      </c>
      <c r="W3801">
        <f t="shared" si="118"/>
        <v>46184.594444444447</v>
      </c>
      <c r="X3801">
        <f t="shared" si="119"/>
        <v>46184.615972222222</v>
      </c>
    </row>
    <row r="3802" spans="1:24" x14ac:dyDescent="0.2">
      <c r="A3802" s="1" t="s">
        <v>8140</v>
      </c>
      <c r="B3802" s="1" t="s">
        <v>8135</v>
      </c>
      <c r="C3802" s="1" t="s">
        <v>8136</v>
      </c>
      <c r="D3802" s="1" t="s">
        <v>8141</v>
      </c>
      <c r="E3802" s="1" t="s">
        <v>555</v>
      </c>
      <c r="F3802" s="1" t="s">
        <v>27</v>
      </c>
      <c r="G3802" s="1" t="s">
        <v>123</v>
      </c>
      <c r="H3802" s="1" t="s">
        <v>45</v>
      </c>
      <c r="I3802" s="1" t="s">
        <v>1342</v>
      </c>
      <c r="J3802">
        <v>7</v>
      </c>
      <c r="K3802">
        <v>15.4</v>
      </c>
      <c r="L3802">
        <v>5.3</v>
      </c>
      <c r="M3802">
        <v>1.7</v>
      </c>
      <c r="N3802">
        <v>22.5</v>
      </c>
      <c r="O3802">
        <v>18</v>
      </c>
      <c r="P3802">
        <v>0</v>
      </c>
      <c r="Q3802" s="1" t="s">
        <v>31</v>
      </c>
      <c r="R3802" s="1" t="s">
        <v>106</v>
      </c>
      <c r="S3802" s="1" t="s">
        <v>320</v>
      </c>
      <c r="T3802" s="1" t="s">
        <v>34</v>
      </c>
      <c r="U3802" s="1" t="s">
        <v>127</v>
      </c>
      <c r="V3802" s="1" t="s">
        <v>42</v>
      </c>
      <c r="W3802">
        <f t="shared" si="118"/>
        <v>46184.594444444447</v>
      </c>
      <c r="X3802">
        <f t="shared" si="119"/>
        <v>46184.631249999999</v>
      </c>
    </row>
    <row r="3803" spans="1:24" x14ac:dyDescent="0.2">
      <c r="A3803" s="1" t="s">
        <v>8142</v>
      </c>
      <c r="B3803" s="1" t="s">
        <v>8135</v>
      </c>
      <c r="C3803" s="1" t="s">
        <v>8136</v>
      </c>
      <c r="D3803" s="1" t="s">
        <v>8143</v>
      </c>
      <c r="E3803" s="1" t="s">
        <v>555</v>
      </c>
      <c r="F3803" s="1" t="s">
        <v>50</v>
      </c>
      <c r="G3803" s="1" t="s">
        <v>123</v>
      </c>
      <c r="H3803" s="1" t="s">
        <v>51</v>
      </c>
      <c r="I3803" s="1" t="s">
        <v>1342</v>
      </c>
      <c r="J3803">
        <v>7</v>
      </c>
      <c r="K3803">
        <v>15.5</v>
      </c>
      <c r="L3803">
        <v>12.8</v>
      </c>
      <c r="M3803">
        <v>2.5</v>
      </c>
      <c r="N3803">
        <v>30.8</v>
      </c>
      <c r="O3803">
        <v>26</v>
      </c>
      <c r="P3803">
        <v>0</v>
      </c>
      <c r="Q3803" s="1" t="s">
        <v>31</v>
      </c>
      <c r="R3803" s="1" t="s">
        <v>109</v>
      </c>
      <c r="S3803" s="1" t="s">
        <v>291</v>
      </c>
      <c r="T3803" s="1" t="s">
        <v>34</v>
      </c>
      <c r="U3803" s="1" t="s">
        <v>127</v>
      </c>
      <c r="V3803" s="1" t="s">
        <v>42</v>
      </c>
      <c r="W3803">
        <f t="shared" si="118"/>
        <v>46184.594444444447</v>
      </c>
      <c r="X3803">
        <f t="shared" si="119"/>
        <v>46184.652777777781</v>
      </c>
    </row>
    <row r="3804" spans="1:24" x14ac:dyDescent="0.2">
      <c r="A3804" s="1" t="s">
        <v>8144</v>
      </c>
      <c r="B3804" s="1" t="s">
        <v>8135</v>
      </c>
      <c r="C3804" s="1" t="s">
        <v>8136</v>
      </c>
      <c r="D3804" s="1" t="s">
        <v>8145</v>
      </c>
      <c r="E3804" s="1" t="s">
        <v>555</v>
      </c>
      <c r="F3804" s="1" t="s">
        <v>56</v>
      </c>
      <c r="G3804" s="1" t="s">
        <v>123</v>
      </c>
      <c r="H3804" s="1" t="s">
        <v>57</v>
      </c>
      <c r="I3804" s="1" t="s">
        <v>1342</v>
      </c>
      <c r="J3804">
        <v>7</v>
      </c>
      <c r="K3804">
        <v>16.100000000000001</v>
      </c>
      <c r="L3804">
        <v>1.1000000000000001</v>
      </c>
      <c r="M3804">
        <v>2.4</v>
      </c>
      <c r="N3804">
        <v>19.7</v>
      </c>
      <c r="O3804">
        <v>18</v>
      </c>
      <c r="P3804">
        <v>0</v>
      </c>
      <c r="Q3804" s="1" t="s">
        <v>31</v>
      </c>
      <c r="R3804" s="1" t="s">
        <v>189</v>
      </c>
      <c r="S3804" s="1" t="s">
        <v>146</v>
      </c>
      <c r="T3804" s="1" t="s">
        <v>34</v>
      </c>
      <c r="U3804" s="1" t="s">
        <v>127</v>
      </c>
      <c r="V3804" s="1" t="s">
        <v>36</v>
      </c>
      <c r="W3804">
        <f t="shared" si="118"/>
        <v>46184.594444444447</v>
      </c>
      <c r="X3804">
        <f t="shared" si="119"/>
        <v>46184.666666666664</v>
      </c>
    </row>
    <row r="3805" spans="1:24" x14ac:dyDescent="0.2">
      <c r="A3805" s="1" t="s">
        <v>8146</v>
      </c>
      <c r="B3805" s="1" t="s">
        <v>8135</v>
      </c>
      <c r="C3805" s="1" t="s">
        <v>8136</v>
      </c>
      <c r="D3805" s="1" t="s">
        <v>8147</v>
      </c>
      <c r="E3805" s="1" t="s">
        <v>555</v>
      </c>
      <c r="F3805" s="1" t="s">
        <v>56</v>
      </c>
      <c r="G3805" s="1" t="s">
        <v>123</v>
      </c>
      <c r="H3805" s="1" t="s">
        <v>62</v>
      </c>
      <c r="I3805" s="1" t="s">
        <v>1342</v>
      </c>
      <c r="J3805">
        <v>7</v>
      </c>
      <c r="K3805">
        <v>10.6</v>
      </c>
      <c r="L3805">
        <v>1</v>
      </c>
      <c r="M3805">
        <v>1.5</v>
      </c>
      <c r="N3805">
        <v>13.1</v>
      </c>
      <c r="O3805">
        <v>15</v>
      </c>
      <c r="P3805">
        <v>0</v>
      </c>
      <c r="Q3805" s="1" t="s">
        <v>31</v>
      </c>
      <c r="R3805" s="1" t="s">
        <v>58</v>
      </c>
      <c r="S3805" s="1" t="s">
        <v>228</v>
      </c>
      <c r="T3805" s="1" t="s">
        <v>34</v>
      </c>
      <c r="U3805" s="1" t="s">
        <v>127</v>
      </c>
      <c r="V3805" s="1" t="s">
        <v>36</v>
      </c>
      <c r="W3805">
        <f t="shared" si="118"/>
        <v>46184.594444444447</v>
      </c>
      <c r="X3805">
        <f t="shared" si="119"/>
        <v>46184.675694444442</v>
      </c>
    </row>
    <row r="3806" spans="1:24" x14ac:dyDescent="0.2">
      <c r="A3806" s="1" t="s">
        <v>8148</v>
      </c>
      <c r="B3806" s="1" t="s">
        <v>8149</v>
      </c>
      <c r="C3806" s="1" t="s">
        <v>8150</v>
      </c>
      <c r="D3806" s="1" t="s">
        <v>8151</v>
      </c>
      <c r="E3806" s="1" t="s">
        <v>555</v>
      </c>
      <c r="F3806" s="1" t="s">
        <v>27</v>
      </c>
      <c r="G3806" s="1" t="s">
        <v>249</v>
      </c>
      <c r="H3806" s="1" t="s">
        <v>29</v>
      </c>
      <c r="I3806" s="1" t="s">
        <v>4552</v>
      </c>
      <c r="J3806">
        <v>12</v>
      </c>
      <c r="K3806">
        <v>12</v>
      </c>
      <c r="L3806">
        <v>0.3</v>
      </c>
      <c r="M3806">
        <v>2.1</v>
      </c>
      <c r="N3806">
        <v>14.4</v>
      </c>
      <c r="O3806">
        <v>15</v>
      </c>
      <c r="P3806">
        <v>0</v>
      </c>
      <c r="Q3806" s="1" t="s">
        <v>31</v>
      </c>
      <c r="R3806" s="1" t="s">
        <v>340</v>
      </c>
      <c r="S3806" s="1" t="s">
        <v>33</v>
      </c>
      <c r="T3806" s="1" t="s">
        <v>153</v>
      </c>
      <c r="U3806" s="1" t="s">
        <v>251</v>
      </c>
      <c r="V3806" s="1" t="s">
        <v>36</v>
      </c>
      <c r="W3806">
        <f t="shared" si="118"/>
        <v>46184.583333333336</v>
      </c>
      <c r="X3806">
        <f t="shared" si="119"/>
        <v>46184.593055555553</v>
      </c>
    </row>
    <row r="3807" spans="1:24" x14ac:dyDescent="0.2">
      <c r="A3807" s="1" t="s">
        <v>8152</v>
      </c>
      <c r="B3807" s="1" t="s">
        <v>8149</v>
      </c>
      <c r="C3807" s="1" t="s">
        <v>8150</v>
      </c>
      <c r="D3807" s="1" t="s">
        <v>8137</v>
      </c>
      <c r="E3807" s="1" t="s">
        <v>555</v>
      </c>
      <c r="F3807" s="1" t="s">
        <v>27</v>
      </c>
      <c r="G3807" s="1" t="s">
        <v>249</v>
      </c>
      <c r="H3807" s="1" t="s">
        <v>39</v>
      </c>
      <c r="I3807" s="1" t="s">
        <v>4552</v>
      </c>
      <c r="J3807">
        <v>12</v>
      </c>
      <c r="K3807">
        <v>7.4</v>
      </c>
      <c r="L3807">
        <v>1.4</v>
      </c>
      <c r="M3807">
        <v>6</v>
      </c>
      <c r="N3807">
        <v>14.8</v>
      </c>
      <c r="O3807">
        <v>12</v>
      </c>
      <c r="P3807">
        <v>0</v>
      </c>
      <c r="Q3807" s="1" t="s">
        <v>31</v>
      </c>
      <c r="R3807" s="1" t="s">
        <v>75</v>
      </c>
      <c r="S3807" s="1" t="s">
        <v>79</v>
      </c>
      <c r="T3807" s="1" t="s">
        <v>153</v>
      </c>
      <c r="U3807" s="1" t="s">
        <v>251</v>
      </c>
      <c r="V3807" s="1" t="s">
        <v>42</v>
      </c>
      <c r="W3807">
        <f t="shared" si="118"/>
        <v>46184.583333333336</v>
      </c>
      <c r="X3807">
        <f t="shared" si="119"/>
        <v>46184.603472222225</v>
      </c>
    </row>
    <row r="3808" spans="1:24" x14ac:dyDescent="0.2">
      <c r="A3808" s="1" t="s">
        <v>8153</v>
      </c>
      <c r="B3808" s="1" t="s">
        <v>8149</v>
      </c>
      <c r="C3808" s="1" t="s">
        <v>8150</v>
      </c>
      <c r="D3808" s="1" t="s">
        <v>8154</v>
      </c>
      <c r="E3808" s="1" t="s">
        <v>555</v>
      </c>
      <c r="F3808" s="1" t="s">
        <v>27</v>
      </c>
      <c r="G3808" s="1" t="s">
        <v>249</v>
      </c>
      <c r="H3808" s="1" t="s">
        <v>45</v>
      </c>
      <c r="I3808" s="1" t="s">
        <v>4552</v>
      </c>
      <c r="J3808">
        <v>12</v>
      </c>
      <c r="K3808">
        <v>13</v>
      </c>
      <c r="L3808">
        <v>4.8</v>
      </c>
      <c r="M3808">
        <v>2.4</v>
      </c>
      <c r="N3808">
        <v>20.2</v>
      </c>
      <c r="O3808">
        <v>18</v>
      </c>
      <c r="P3808">
        <v>0</v>
      </c>
      <c r="Q3808" s="1" t="s">
        <v>31</v>
      </c>
      <c r="R3808" s="1" t="s">
        <v>180</v>
      </c>
      <c r="S3808" s="1" t="s">
        <v>174</v>
      </c>
      <c r="T3808" s="1" t="s">
        <v>153</v>
      </c>
      <c r="U3808" s="1" t="s">
        <v>251</v>
      </c>
      <c r="V3808" s="1" t="s">
        <v>36</v>
      </c>
      <c r="W3808">
        <f t="shared" si="118"/>
        <v>46184.583333333336</v>
      </c>
      <c r="X3808">
        <f t="shared" si="119"/>
        <v>46184.617361111108</v>
      </c>
    </row>
    <row r="3809" spans="1:24" x14ac:dyDescent="0.2">
      <c r="A3809" s="1" t="s">
        <v>8155</v>
      </c>
      <c r="B3809" s="1" t="s">
        <v>8149</v>
      </c>
      <c r="C3809" s="1" t="s">
        <v>8150</v>
      </c>
      <c r="D3809" s="1" t="s">
        <v>8156</v>
      </c>
      <c r="E3809" s="1" t="s">
        <v>555</v>
      </c>
      <c r="F3809" s="1" t="s">
        <v>50</v>
      </c>
      <c r="G3809" s="1" t="s">
        <v>249</v>
      </c>
      <c r="H3809" s="1" t="s">
        <v>51</v>
      </c>
      <c r="I3809" s="1" t="s">
        <v>4552</v>
      </c>
      <c r="J3809">
        <v>12</v>
      </c>
      <c r="K3809">
        <v>15.7</v>
      </c>
      <c r="L3809">
        <v>11.3</v>
      </c>
      <c r="M3809">
        <v>3.5</v>
      </c>
      <c r="N3809">
        <v>30.4</v>
      </c>
      <c r="O3809">
        <v>26</v>
      </c>
      <c r="P3809">
        <v>0</v>
      </c>
      <c r="Q3809" s="1" t="s">
        <v>31</v>
      </c>
      <c r="R3809" s="1" t="s">
        <v>1891</v>
      </c>
      <c r="S3809" s="1" t="s">
        <v>309</v>
      </c>
      <c r="T3809" s="1" t="s">
        <v>153</v>
      </c>
      <c r="U3809" s="1" t="s">
        <v>251</v>
      </c>
      <c r="V3809" s="1" t="s">
        <v>42</v>
      </c>
      <c r="W3809">
        <f t="shared" si="118"/>
        <v>46184.583333333336</v>
      </c>
      <c r="X3809">
        <f t="shared" si="119"/>
        <v>46184.638194444444</v>
      </c>
    </row>
    <row r="3810" spans="1:24" x14ac:dyDescent="0.2">
      <c r="A3810" s="1" t="s">
        <v>8157</v>
      </c>
      <c r="B3810" s="1" t="s">
        <v>8149</v>
      </c>
      <c r="C3810" s="1" t="s">
        <v>8150</v>
      </c>
      <c r="D3810" s="1" t="s">
        <v>8158</v>
      </c>
      <c r="E3810" s="1" t="s">
        <v>555</v>
      </c>
      <c r="F3810" s="1" t="s">
        <v>56</v>
      </c>
      <c r="G3810" s="1" t="s">
        <v>249</v>
      </c>
      <c r="H3810" s="1" t="s">
        <v>57</v>
      </c>
      <c r="I3810" s="1" t="s">
        <v>4552</v>
      </c>
      <c r="J3810">
        <v>12</v>
      </c>
      <c r="K3810">
        <v>13.5</v>
      </c>
      <c r="L3810">
        <v>0.7</v>
      </c>
      <c r="M3810">
        <v>2.8</v>
      </c>
      <c r="N3810">
        <v>17.100000000000001</v>
      </c>
      <c r="O3810">
        <v>18</v>
      </c>
      <c r="P3810">
        <v>0</v>
      </c>
      <c r="Q3810" s="1" t="s">
        <v>31</v>
      </c>
      <c r="R3810" s="1" t="s">
        <v>261</v>
      </c>
      <c r="S3810" s="1" t="s">
        <v>363</v>
      </c>
      <c r="T3810" s="1" t="s">
        <v>153</v>
      </c>
      <c r="U3810" s="1" t="s">
        <v>251</v>
      </c>
      <c r="V3810" s="1" t="s">
        <v>36</v>
      </c>
      <c r="W3810">
        <f t="shared" si="118"/>
        <v>46184.583333333336</v>
      </c>
      <c r="X3810">
        <f t="shared" si="119"/>
        <v>46184.65</v>
      </c>
    </row>
    <row r="3811" spans="1:24" x14ac:dyDescent="0.2">
      <c r="A3811" s="1" t="s">
        <v>8159</v>
      </c>
      <c r="B3811" s="1" t="s">
        <v>8149</v>
      </c>
      <c r="C3811" s="1" t="s">
        <v>8150</v>
      </c>
      <c r="D3811" s="1" t="s">
        <v>8160</v>
      </c>
      <c r="E3811" s="1" t="s">
        <v>555</v>
      </c>
      <c r="F3811" s="1" t="s">
        <v>56</v>
      </c>
      <c r="G3811" s="1" t="s">
        <v>249</v>
      </c>
      <c r="H3811" s="1" t="s">
        <v>62</v>
      </c>
      <c r="I3811" s="1" t="s">
        <v>4552</v>
      </c>
      <c r="J3811">
        <v>12</v>
      </c>
      <c r="K3811">
        <v>8</v>
      </c>
      <c r="L3811">
        <v>0.8</v>
      </c>
      <c r="M3811">
        <v>1.9</v>
      </c>
      <c r="N3811">
        <v>10.7</v>
      </c>
      <c r="O3811">
        <v>15</v>
      </c>
      <c r="P3811">
        <v>0</v>
      </c>
      <c r="Q3811" s="1" t="s">
        <v>31</v>
      </c>
      <c r="R3811" s="1" t="s">
        <v>207</v>
      </c>
      <c r="S3811" s="1" t="s">
        <v>146</v>
      </c>
      <c r="T3811" s="1" t="s">
        <v>153</v>
      </c>
      <c r="U3811" s="1" t="s">
        <v>251</v>
      </c>
      <c r="V3811" s="1" t="s">
        <v>36</v>
      </c>
      <c r="W3811">
        <f t="shared" si="118"/>
        <v>46184.583333333336</v>
      </c>
      <c r="X3811">
        <f t="shared" si="119"/>
        <v>46184.657638888886</v>
      </c>
    </row>
    <row r="3812" spans="1:24" x14ac:dyDescent="0.2">
      <c r="A3812" s="1" t="s">
        <v>8161</v>
      </c>
      <c r="B3812" s="1" t="s">
        <v>8162</v>
      </c>
      <c r="C3812" s="1" t="s">
        <v>8163</v>
      </c>
      <c r="D3812" s="1" t="s">
        <v>8124</v>
      </c>
      <c r="E3812" s="1" t="s">
        <v>555</v>
      </c>
      <c r="F3812" s="1" t="s">
        <v>27</v>
      </c>
      <c r="G3812" s="1" t="s">
        <v>171</v>
      </c>
      <c r="H3812" s="1" t="s">
        <v>29</v>
      </c>
      <c r="I3812" s="1" t="s">
        <v>2702</v>
      </c>
      <c r="J3812">
        <v>5</v>
      </c>
      <c r="K3812">
        <v>9.6999999999999993</v>
      </c>
      <c r="L3812">
        <v>0.5</v>
      </c>
      <c r="M3812">
        <v>1.6</v>
      </c>
      <c r="N3812">
        <v>11.7</v>
      </c>
      <c r="O3812">
        <v>15</v>
      </c>
      <c r="P3812">
        <v>0</v>
      </c>
      <c r="Q3812" s="1" t="s">
        <v>31</v>
      </c>
      <c r="R3812" s="1" t="s">
        <v>173</v>
      </c>
      <c r="S3812" s="1" t="s">
        <v>131</v>
      </c>
      <c r="T3812" s="1" t="s">
        <v>34</v>
      </c>
      <c r="U3812" s="1" t="s">
        <v>72</v>
      </c>
      <c r="V3812" s="1" t="s">
        <v>36</v>
      </c>
      <c r="W3812">
        <f t="shared" si="118"/>
        <v>46184.645833333336</v>
      </c>
      <c r="X3812">
        <f t="shared" si="119"/>
        <v>46184.65347222222</v>
      </c>
    </row>
    <row r="3813" spans="1:24" x14ac:dyDescent="0.2">
      <c r="A3813" s="1" t="s">
        <v>8164</v>
      </c>
      <c r="B3813" s="1" t="s">
        <v>8162</v>
      </c>
      <c r="C3813" s="1" t="s">
        <v>8163</v>
      </c>
      <c r="D3813" s="1" t="s">
        <v>8165</v>
      </c>
      <c r="E3813" s="1" t="s">
        <v>555</v>
      </c>
      <c r="F3813" s="1" t="s">
        <v>27</v>
      </c>
      <c r="G3813" s="1" t="s">
        <v>171</v>
      </c>
      <c r="H3813" s="1" t="s">
        <v>39</v>
      </c>
      <c r="I3813" s="1" t="s">
        <v>2702</v>
      </c>
      <c r="J3813">
        <v>5</v>
      </c>
      <c r="K3813">
        <v>11.9</v>
      </c>
      <c r="L3813">
        <v>0.6</v>
      </c>
      <c r="M3813">
        <v>5.4</v>
      </c>
      <c r="N3813">
        <v>17.899999999999999</v>
      </c>
      <c r="O3813">
        <v>12</v>
      </c>
      <c r="P3813">
        <v>0</v>
      </c>
      <c r="Q3813" s="1" t="s">
        <v>31</v>
      </c>
      <c r="R3813" s="1" t="s">
        <v>302</v>
      </c>
      <c r="S3813" s="1" t="s">
        <v>152</v>
      </c>
      <c r="T3813" s="1" t="s">
        <v>34</v>
      </c>
      <c r="U3813" s="1" t="s">
        <v>72</v>
      </c>
      <c r="V3813" s="1" t="s">
        <v>42</v>
      </c>
      <c r="W3813">
        <f t="shared" si="118"/>
        <v>46184.645833333336</v>
      </c>
      <c r="X3813">
        <f t="shared" si="119"/>
        <v>46184.665972222225</v>
      </c>
    </row>
    <row r="3814" spans="1:24" x14ac:dyDescent="0.2">
      <c r="A3814" s="1" t="s">
        <v>8166</v>
      </c>
      <c r="B3814" s="1" t="s">
        <v>8162</v>
      </c>
      <c r="C3814" s="1" t="s">
        <v>8163</v>
      </c>
      <c r="D3814" s="1" t="s">
        <v>8167</v>
      </c>
      <c r="E3814" s="1" t="s">
        <v>555</v>
      </c>
      <c r="F3814" s="1" t="s">
        <v>27</v>
      </c>
      <c r="G3814" s="1" t="s">
        <v>171</v>
      </c>
      <c r="H3814" s="1" t="s">
        <v>45</v>
      </c>
      <c r="I3814" s="1" t="s">
        <v>2702</v>
      </c>
      <c r="J3814">
        <v>5</v>
      </c>
      <c r="K3814">
        <v>13.9</v>
      </c>
      <c r="L3814">
        <v>5.5</v>
      </c>
      <c r="M3814">
        <v>3.1</v>
      </c>
      <c r="N3814">
        <v>22.5</v>
      </c>
      <c r="O3814">
        <v>18</v>
      </c>
      <c r="P3814">
        <v>0</v>
      </c>
      <c r="Q3814" s="1" t="s">
        <v>31</v>
      </c>
      <c r="R3814" s="1" t="s">
        <v>199</v>
      </c>
      <c r="S3814" s="1" t="s">
        <v>126</v>
      </c>
      <c r="T3814" s="1" t="s">
        <v>34</v>
      </c>
      <c r="U3814" s="1" t="s">
        <v>72</v>
      </c>
      <c r="V3814" s="1" t="s">
        <v>42</v>
      </c>
      <c r="W3814">
        <f t="shared" si="118"/>
        <v>46184.645833333336</v>
      </c>
      <c r="X3814">
        <f t="shared" si="119"/>
        <v>46184.681944444441</v>
      </c>
    </row>
    <row r="3815" spans="1:24" x14ac:dyDescent="0.2">
      <c r="A3815" s="1" t="s">
        <v>8168</v>
      </c>
      <c r="B3815" s="1" t="s">
        <v>8162</v>
      </c>
      <c r="C3815" s="1" t="s">
        <v>8163</v>
      </c>
      <c r="D3815" s="1" t="s">
        <v>8169</v>
      </c>
      <c r="E3815" s="1" t="s">
        <v>555</v>
      </c>
      <c r="F3815" s="1" t="s">
        <v>50</v>
      </c>
      <c r="G3815" s="1" t="s">
        <v>171</v>
      </c>
      <c r="H3815" s="1" t="s">
        <v>51</v>
      </c>
      <c r="I3815" s="1" t="s">
        <v>2702</v>
      </c>
      <c r="J3815">
        <v>5</v>
      </c>
      <c r="K3815">
        <v>16.100000000000001</v>
      </c>
      <c r="L3815">
        <v>7.9</v>
      </c>
      <c r="M3815">
        <v>2</v>
      </c>
      <c r="N3815">
        <v>26</v>
      </c>
      <c r="O3815">
        <v>26</v>
      </c>
      <c r="P3815">
        <v>0</v>
      </c>
      <c r="Q3815" s="1" t="s">
        <v>31</v>
      </c>
      <c r="R3815" s="1" t="s">
        <v>204</v>
      </c>
      <c r="S3815" s="1" t="s">
        <v>327</v>
      </c>
      <c r="T3815" s="1" t="s">
        <v>34</v>
      </c>
      <c r="U3815" s="1" t="s">
        <v>72</v>
      </c>
      <c r="V3815" s="1" t="s">
        <v>36</v>
      </c>
      <c r="W3815">
        <f t="shared" si="118"/>
        <v>46184.645833333336</v>
      </c>
      <c r="X3815">
        <f t="shared" si="119"/>
        <v>46184.7</v>
      </c>
    </row>
    <row r="3816" spans="1:24" x14ac:dyDescent="0.2">
      <c r="A3816" s="1" t="s">
        <v>8170</v>
      </c>
      <c r="B3816" s="1" t="s">
        <v>8162</v>
      </c>
      <c r="C3816" s="1" t="s">
        <v>8163</v>
      </c>
      <c r="D3816" s="1" t="s">
        <v>8101</v>
      </c>
      <c r="E3816" s="1" t="s">
        <v>555</v>
      </c>
      <c r="F3816" s="1" t="s">
        <v>56</v>
      </c>
      <c r="G3816" s="1" t="s">
        <v>171</v>
      </c>
      <c r="H3816" s="1" t="s">
        <v>57</v>
      </c>
      <c r="I3816" s="1" t="s">
        <v>2702</v>
      </c>
      <c r="J3816">
        <v>5</v>
      </c>
      <c r="K3816">
        <v>16.100000000000001</v>
      </c>
      <c r="L3816">
        <v>0.9</v>
      </c>
      <c r="M3816">
        <v>2.4</v>
      </c>
      <c r="N3816">
        <v>19.5</v>
      </c>
      <c r="O3816">
        <v>18</v>
      </c>
      <c r="P3816">
        <v>0</v>
      </c>
      <c r="Q3816" s="1" t="s">
        <v>31</v>
      </c>
      <c r="R3816" s="1" t="s">
        <v>265</v>
      </c>
      <c r="S3816" s="1" t="s">
        <v>91</v>
      </c>
      <c r="T3816" s="1" t="s">
        <v>34</v>
      </c>
      <c r="U3816" s="1" t="s">
        <v>72</v>
      </c>
      <c r="V3816" s="1" t="s">
        <v>36</v>
      </c>
      <c r="W3816">
        <f t="shared" si="118"/>
        <v>46184.645833333336</v>
      </c>
      <c r="X3816">
        <f t="shared" si="119"/>
        <v>46184.713194444441</v>
      </c>
    </row>
    <row r="3817" spans="1:24" x14ac:dyDescent="0.2">
      <c r="A3817" s="1" t="s">
        <v>8171</v>
      </c>
      <c r="B3817" s="1" t="s">
        <v>8162</v>
      </c>
      <c r="C3817" s="1" t="s">
        <v>8163</v>
      </c>
      <c r="D3817" s="1" t="s">
        <v>8172</v>
      </c>
      <c r="E3817" s="1" t="s">
        <v>555</v>
      </c>
      <c r="F3817" s="1" t="s">
        <v>56</v>
      </c>
      <c r="G3817" s="1" t="s">
        <v>171</v>
      </c>
      <c r="H3817" s="1" t="s">
        <v>62</v>
      </c>
      <c r="I3817" s="1" t="s">
        <v>2702</v>
      </c>
      <c r="J3817">
        <v>5</v>
      </c>
      <c r="K3817">
        <v>8.8000000000000007</v>
      </c>
      <c r="L3817">
        <v>0.9</v>
      </c>
      <c r="M3817">
        <v>0.2</v>
      </c>
      <c r="N3817">
        <v>9.8000000000000007</v>
      </c>
      <c r="O3817">
        <v>15</v>
      </c>
      <c r="P3817">
        <v>0</v>
      </c>
      <c r="Q3817" s="1" t="s">
        <v>31</v>
      </c>
      <c r="R3817" s="1" t="s">
        <v>207</v>
      </c>
      <c r="S3817" s="1" t="s">
        <v>262</v>
      </c>
      <c r="T3817" s="1" t="s">
        <v>34</v>
      </c>
      <c r="U3817" s="1" t="s">
        <v>72</v>
      </c>
      <c r="V3817" s="1" t="s">
        <v>36</v>
      </c>
      <c r="W3817">
        <f t="shared" si="118"/>
        <v>46184.645833333336</v>
      </c>
      <c r="X3817">
        <f t="shared" si="119"/>
        <v>46184.720138888886</v>
      </c>
    </row>
    <row r="3818" spans="1:24" x14ac:dyDescent="0.2">
      <c r="A3818" s="1" t="s">
        <v>8173</v>
      </c>
      <c r="B3818" s="1" t="s">
        <v>8174</v>
      </c>
      <c r="C3818" s="1" t="s">
        <v>8175</v>
      </c>
      <c r="D3818" s="1" t="s">
        <v>8176</v>
      </c>
      <c r="E3818" s="1" t="s">
        <v>555</v>
      </c>
      <c r="F3818" s="1" t="s">
        <v>27</v>
      </c>
      <c r="G3818" s="1" t="s">
        <v>28</v>
      </c>
      <c r="H3818" s="1" t="s">
        <v>29</v>
      </c>
      <c r="I3818" s="1" t="s">
        <v>794</v>
      </c>
      <c r="J3818">
        <v>11</v>
      </c>
      <c r="K3818">
        <v>13.3</v>
      </c>
      <c r="L3818">
        <v>0.6</v>
      </c>
      <c r="M3818">
        <v>1.7</v>
      </c>
      <c r="N3818">
        <v>15.6</v>
      </c>
      <c r="O3818">
        <v>15</v>
      </c>
      <c r="P3818">
        <v>0</v>
      </c>
      <c r="Q3818" s="1" t="s">
        <v>31</v>
      </c>
      <c r="R3818" s="1" t="s">
        <v>199</v>
      </c>
      <c r="S3818" s="1" t="s">
        <v>254</v>
      </c>
      <c r="T3818" s="1" t="s">
        <v>34</v>
      </c>
      <c r="U3818" s="1" t="s">
        <v>127</v>
      </c>
      <c r="V3818" s="1" t="s">
        <v>36</v>
      </c>
      <c r="W3818">
        <f t="shared" si="118"/>
        <v>46184.711111111108</v>
      </c>
      <c r="X3818">
        <f t="shared" si="119"/>
        <v>46184.72152777778</v>
      </c>
    </row>
    <row r="3819" spans="1:24" x14ac:dyDescent="0.2">
      <c r="A3819" s="1" t="s">
        <v>8177</v>
      </c>
      <c r="B3819" s="1" t="s">
        <v>8174</v>
      </c>
      <c r="C3819" s="1" t="s">
        <v>8175</v>
      </c>
      <c r="D3819" s="1" t="s">
        <v>8103</v>
      </c>
      <c r="E3819" s="1" t="s">
        <v>555</v>
      </c>
      <c r="F3819" s="1" t="s">
        <v>27</v>
      </c>
      <c r="G3819" s="1" t="s">
        <v>28</v>
      </c>
      <c r="H3819" s="1" t="s">
        <v>39</v>
      </c>
      <c r="I3819" s="1" t="s">
        <v>794</v>
      </c>
      <c r="J3819">
        <v>11</v>
      </c>
      <c r="K3819">
        <v>12.7</v>
      </c>
      <c r="L3819">
        <v>0.9</v>
      </c>
      <c r="M3819">
        <v>5.5</v>
      </c>
      <c r="N3819">
        <v>19.100000000000001</v>
      </c>
      <c r="O3819">
        <v>12</v>
      </c>
      <c r="P3819">
        <v>0</v>
      </c>
      <c r="Q3819" s="1" t="s">
        <v>31</v>
      </c>
      <c r="R3819" s="1" t="s">
        <v>102</v>
      </c>
      <c r="S3819" s="1" t="s">
        <v>79</v>
      </c>
      <c r="T3819" s="1" t="s">
        <v>34</v>
      </c>
      <c r="U3819" s="1" t="s">
        <v>127</v>
      </c>
      <c r="V3819" s="1" t="s">
        <v>42</v>
      </c>
      <c r="W3819">
        <f t="shared" si="118"/>
        <v>46184.711111111108</v>
      </c>
      <c r="X3819">
        <f t="shared" si="119"/>
        <v>46184.734722222223</v>
      </c>
    </row>
    <row r="3820" spans="1:24" x14ac:dyDescent="0.2">
      <c r="A3820" s="1" t="s">
        <v>8178</v>
      </c>
      <c r="B3820" s="1" t="s">
        <v>8174</v>
      </c>
      <c r="C3820" s="1" t="s">
        <v>8175</v>
      </c>
      <c r="D3820" s="1" t="s">
        <v>8179</v>
      </c>
      <c r="E3820" s="1" t="s">
        <v>555</v>
      </c>
      <c r="F3820" s="1" t="s">
        <v>27</v>
      </c>
      <c r="G3820" s="1" t="s">
        <v>28</v>
      </c>
      <c r="H3820" s="1" t="s">
        <v>45</v>
      </c>
      <c r="I3820" s="1" t="s">
        <v>794</v>
      </c>
      <c r="J3820">
        <v>11</v>
      </c>
      <c r="K3820">
        <v>15.1</v>
      </c>
      <c r="L3820">
        <v>4.8</v>
      </c>
      <c r="M3820">
        <v>3.2</v>
      </c>
      <c r="N3820">
        <v>23</v>
      </c>
      <c r="O3820">
        <v>18</v>
      </c>
      <c r="P3820">
        <v>0</v>
      </c>
      <c r="Q3820" s="1" t="s">
        <v>31</v>
      </c>
      <c r="R3820" s="1" t="s">
        <v>199</v>
      </c>
      <c r="S3820" s="1" t="s">
        <v>254</v>
      </c>
      <c r="T3820" s="1" t="s">
        <v>34</v>
      </c>
      <c r="U3820" s="1" t="s">
        <v>127</v>
      </c>
      <c r="V3820" s="1" t="s">
        <v>42</v>
      </c>
      <c r="W3820">
        <f t="shared" si="118"/>
        <v>46184.711111111108</v>
      </c>
      <c r="X3820">
        <f t="shared" si="119"/>
        <v>46184.750694444447</v>
      </c>
    </row>
    <row r="3821" spans="1:24" x14ac:dyDescent="0.2">
      <c r="A3821" s="1" t="s">
        <v>8180</v>
      </c>
      <c r="B3821" s="1" t="s">
        <v>8174</v>
      </c>
      <c r="C3821" s="1" t="s">
        <v>8175</v>
      </c>
      <c r="D3821" s="1" t="s">
        <v>8181</v>
      </c>
      <c r="E3821" s="1" t="s">
        <v>555</v>
      </c>
      <c r="F3821" s="1" t="s">
        <v>50</v>
      </c>
      <c r="G3821" s="1" t="s">
        <v>28</v>
      </c>
      <c r="H3821" s="1" t="s">
        <v>51</v>
      </c>
      <c r="I3821" s="1" t="s">
        <v>794</v>
      </c>
      <c r="J3821">
        <v>11</v>
      </c>
      <c r="K3821">
        <v>17.2</v>
      </c>
      <c r="L3821">
        <v>8.3000000000000007</v>
      </c>
      <c r="M3821">
        <v>1.2</v>
      </c>
      <c r="N3821">
        <v>26.7</v>
      </c>
      <c r="O3821">
        <v>26</v>
      </c>
      <c r="P3821">
        <v>0</v>
      </c>
      <c r="Q3821" s="1" t="s">
        <v>31</v>
      </c>
      <c r="R3821" s="1" t="s">
        <v>1111</v>
      </c>
      <c r="S3821" s="1" t="s">
        <v>403</v>
      </c>
      <c r="T3821" s="1" t="s">
        <v>34</v>
      </c>
      <c r="U3821" s="1" t="s">
        <v>127</v>
      </c>
      <c r="V3821" s="1" t="s">
        <v>36</v>
      </c>
      <c r="W3821">
        <f t="shared" si="118"/>
        <v>46184.711111111108</v>
      </c>
      <c r="X3821">
        <f t="shared" si="119"/>
        <v>46184.769444444442</v>
      </c>
    </row>
    <row r="3822" spans="1:24" x14ac:dyDescent="0.2">
      <c r="A3822" s="1" t="s">
        <v>8182</v>
      </c>
      <c r="B3822" s="1" t="s">
        <v>8174</v>
      </c>
      <c r="C3822" s="1" t="s">
        <v>8175</v>
      </c>
      <c r="D3822" s="1" t="s">
        <v>8183</v>
      </c>
      <c r="E3822" s="1" t="s">
        <v>555</v>
      </c>
      <c r="F3822" s="1" t="s">
        <v>56</v>
      </c>
      <c r="G3822" s="1" t="s">
        <v>28</v>
      </c>
      <c r="H3822" s="1" t="s">
        <v>57</v>
      </c>
      <c r="I3822" s="1" t="s">
        <v>794</v>
      </c>
      <c r="J3822">
        <v>11</v>
      </c>
      <c r="K3822">
        <v>16.5</v>
      </c>
      <c r="L3822">
        <v>1.1000000000000001</v>
      </c>
      <c r="M3822">
        <v>3.1</v>
      </c>
      <c r="N3822">
        <v>20.7</v>
      </c>
      <c r="O3822">
        <v>18</v>
      </c>
      <c r="P3822">
        <v>0</v>
      </c>
      <c r="Q3822" s="1" t="s">
        <v>31</v>
      </c>
      <c r="R3822" s="1" t="s">
        <v>142</v>
      </c>
      <c r="S3822" s="1" t="s">
        <v>363</v>
      </c>
      <c r="T3822" s="1" t="s">
        <v>34</v>
      </c>
      <c r="U3822" s="1" t="s">
        <v>127</v>
      </c>
      <c r="V3822" s="1" t="s">
        <v>36</v>
      </c>
      <c r="W3822">
        <f t="shared" si="118"/>
        <v>46184.711111111108</v>
      </c>
      <c r="X3822">
        <f t="shared" si="119"/>
        <v>46184.78402777778</v>
      </c>
    </row>
    <row r="3823" spans="1:24" x14ac:dyDescent="0.2">
      <c r="A3823" s="1" t="s">
        <v>8184</v>
      </c>
      <c r="B3823" s="1" t="s">
        <v>8174</v>
      </c>
      <c r="C3823" s="1" t="s">
        <v>8175</v>
      </c>
      <c r="D3823" s="1" t="s">
        <v>8185</v>
      </c>
      <c r="E3823" s="1" t="s">
        <v>555</v>
      </c>
      <c r="F3823" s="1" t="s">
        <v>56</v>
      </c>
      <c r="G3823" s="1" t="s">
        <v>28</v>
      </c>
      <c r="H3823" s="1" t="s">
        <v>62</v>
      </c>
      <c r="I3823" s="1" t="s">
        <v>794</v>
      </c>
      <c r="J3823">
        <v>11</v>
      </c>
      <c r="K3823">
        <v>7.8</v>
      </c>
      <c r="L3823">
        <v>0.5</v>
      </c>
      <c r="M3823">
        <v>2.5</v>
      </c>
      <c r="N3823">
        <v>10.8</v>
      </c>
      <c r="O3823">
        <v>15</v>
      </c>
      <c r="P3823">
        <v>0</v>
      </c>
      <c r="Q3823" s="1" t="s">
        <v>31</v>
      </c>
      <c r="R3823" s="1" t="s">
        <v>959</v>
      </c>
      <c r="S3823" s="1" t="s">
        <v>538</v>
      </c>
      <c r="T3823" s="1" t="s">
        <v>34</v>
      </c>
      <c r="U3823" s="1" t="s">
        <v>127</v>
      </c>
      <c r="V3823" s="1" t="s">
        <v>36</v>
      </c>
      <c r="W3823">
        <f t="shared" si="118"/>
        <v>46184.711111111108</v>
      </c>
      <c r="X3823">
        <f t="shared" si="119"/>
        <v>46184.790972222225</v>
      </c>
    </row>
    <row r="3824" spans="1:24" x14ac:dyDescent="0.2">
      <c r="A3824" s="1" t="s">
        <v>8186</v>
      </c>
      <c r="B3824" s="1" t="s">
        <v>8187</v>
      </c>
      <c r="C3824" s="1" t="s">
        <v>8188</v>
      </c>
      <c r="D3824" s="1" t="s">
        <v>7860</v>
      </c>
      <c r="E3824" s="1" t="s">
        <v>555</v>
      </c>
      <c r="F3824" s="1" t="s">
        <v>27</v>
      </c>
      <c r="G3824" s="1" t="s">
        <v>194</v>
      </c>
      <c r="H3824" s="1" t="s">
        <v>29</v>
      </c>
      <c r="I3824" s="1" t="s">
        <v>1440</v>
      </c>
      <c r="J3824">
        <v>12</v>
      </c>
      <c r="K3824">
        <v>8.8000000000000007</v>
      </c>
      <c r="L3824">
        <v>0.4</v>
      </c>
      <c r="M3824">
        <v>1.7</v>
      </c>
      <c r="N3824">
        <v>10.9</v>
      </c>
      <c r="O3824">
        <v>15</v>
      </c>
      <c r="P3824">
        <v>0</v>
      </c>
      <c r="Q3824" s="1" t="s">
        <v>31</v>
      </c>
      <c r="R3824" s="1" t="s">
        <v>46</v>
      </c>
      <c r="S3824" s="1" t="s">
        <v>320</v>
      </c>
      <c r="T3824" s="1" t="s">
        <v>34</v>
      </c>
      <c r="U3824" s="1" t="s">
        <v>72</v>
      </c>
      <c r="V3824" s="1" t="s">
        <v>36</v>
      </c>
      <c r="W3824">
        <f t="shared" si="118"/>
        <v>46184.515972222223</v>
      </c>
      <c r="X3824">
        <f t="shared" si="119"/>
        <v>46184.522916666669</v>
      </c>
    </row>
    <row r="3825" spans="1:24" x14ac:dyDescent="0.2">
      <c r="A3825" s="1" t="s">
        <v>8189</v>
      </c>
      <c r="B3825" s="1" t="s">
        <v>8187</v>
      </c>
      <c r="C3825" s="1" t="s">
        <v>8188</v>
      </c>
      <c r="D3825" s="1" t="s">
        <v>8190</v>
      </c>
      <c r="E3825" s="1" t="s">
        <v>555</v>
      </c>
      <c r="F3825" s="1" t="s">
        <v>27</v>
      </c>
      <c r="G3825" s="1" t="s">
        <v>194</v>
      </c>
      <c r="H3825" s="1" t="s">
        <v>39</v>
      </c>
      <c r="I3825" s="1" t="s">
        <v>1440</v>
      </c>
      <c r="J3825">
        <v>12</v>
      </c>
      <c r="K3825">
        <v>13.4</v>
      </c>
      <c r="L3825">
        <v>0.2</v>
      </c>
      <c r="M3825">
        <v>4.9000000000000004</v>
      </c>
      <c r="N3825">
        <v>18.5</v>
      </c>
      <c r="O3825">
        <v>12</v>
      </c>
      <c r="P3825">
        <v>0</v>
      </c>
      <c r="Q3825" s="1" t="s">
        <v>31</v>
      </c>
      <c r="R3825" s="1" t="s">
        <v>106</v>
      </c>
      <c r="S3825" s="1" t="s">
        <v>103</v>
      </c>
      <c r="T3825" s="1" t="s">
        <v>34</v>
      </c>
      <c r="U3825" s="1" t="s">
        <v>72</v>
      </c>
      <c r="V3825" s="1" t="s">
        <v>42</v>
      </c>
      <c r="W3825">
        <f t="shared" si="118"/>
        <v>46184.515972222223</v>
      </c>
      <c r="X3825">
        <f t="shared" si="119"/>
        <v>46184.536111111112</v>
      </c>
    </row>
    <row r="3826" spans="1:24" x14ac:dyDescent="0.2">
      <c r="A3826" s="1" t="s">
        <v>8191</v>
      </c>
      <c r="B3826" s="1" t="s">
        <v>8187</v>
      </c>
      <c r="C3826" s="1" t="s">
        <v>8188</v>
      </c>
      <c r="D3826" s="1" t="s">
        <v>8192</v>
      </c>
      <c r="E3826" s="1" t="s">
        <v>555</v>
      </c>
      <c r="F3826" s="1" t="s">
        <v>27</v>
      </c>
      <c r="G3826" s="1" t="s">
        <v>194</v>
      </c>
      <c r="H3826" s="1" t="s">
        <v>45</v>
      </c>
      <c r="I3826" s="1" t="s">
        <v>1440</v>
      </c>
      <c r="J3826">
        <v>12</v>
      </c>
      <c r="K3826">
        <v>13.2</v>
      </c>
      <c r="L3826">
        <v>6.2</v>
      </c>
      <c r="M3826">
        <v>2.9</v>
      </c>
      <c r="N3826">
        <v>22.4</v>
      </c>
      <c r="O3826">
        <v>18</v>
      </c>
      <c r="P3826">
        <v>0</v>
      </c>
      <c r="Q3826" s="1" t="s">
        <v>31</v>
      </c>
      <c r="R3826" s="1" t="s">
        <v>180</v>
      </c>
      <c r="S3826" s="1" t="s">
        <v>47</v>
      </c>
      <c r="T3826" s="1" t="s">
        <v>34</v>
      </c>
      <c r="U3826" s="1" t="s">
        <v>72</v>
      </c>
      <c r="V3826" s="1" t="s">
        <v>42</v>
      </c>
      <c r="W3826">
        <f t="shared" si="118"/>
        <v>46184.515972222223</v>
      </c>
      <c r="X3826">
        <f t="shared" si="119"/>
        <v>46184.551388888889</v>
      </c>
    </row>
    <row r="3827" spans="1:24" x14ac:dyDescent="0.2">
      <c r="A3827" s="1" t="s">
        <v>8193</v>
      </c>
      <c r="B3827" s="1" t="s">
        <v>8187</v>
      </c>
      <c r="C3827" s="1" t="s">
        <v>8188</v>
      </c>
      <c r="D3827" s="1" t="s">
        <v>8194</v>
      </c>
      <c r="E3827" s="1" t="s">
        <v>555</v>
      </c>
      <c r="F3827" s="1" t="s">
        <v>50</v>
      </c>
      <c r="G3827" s="1" t="s">
        <v>194</v>
      </c>
      <c r="H3827" s="1" t="s">
        <v>51</v>
      </c>
      <c r="I3827" s="1" t="s">
        <v>1440</v>
      </c>
      <c r="J3827">
        <v>12</v>
      </c>
      <c r="K3827">
        <v>20.6</v>
      </c>
      <c r="L3827">
        <v>13</v>
      </c>
      <c r="M3827">
        <v>4.0999999999999996</v>
      </c>
      <c r="N3827">
        <v>37.700000000000003</v>
      </c>
      <c r="O3827">
        <v>26</v>
      </c>
      <c r="P3827">
        <v>0</v>
      </c>
      <c r="Q3827" s="1" t="s">
        <v>31</v>
      </c>
      <c r="R3827" s="1" t="s">
        <v>728</v>
      </c>
      <c r="S3827" s="1" t="s">
        <v>403</v>
      </c>
      <c r="T3827" s="1" t="s">
        <v>34</v>
      </c>
      <c r="U3827" s="1" t="s">
        <v>72</v>
      </c>
      <c r="V3827" s="1" t="s">
        <v>42</v>
      </c>
      <c r="W3827">
        <f t="shared" si="118"/>
        <v>46184.515972222223</v>
      </c>
      <c r="X3827">
        <f t="shared" si="119"/>
        <v>46184.577777777777</v>
      </c>
    </row>
    <row r="3828" spans="1:24" x14ac:dyDescent="0.2">
      <c r="A3828" s="1" t="s">
        <v>8195</v>
      </c>
      <c r="B3828" s="1" t="s">
        <v>8187</v>
      </c>
      <c r="C3828" s="1" t="s">
        <v>8188</v>
      </c>
      <c r="D3828" s="1" t="s">
        <v>8196</v>
      </c>
      <c r="E3828" s="1" t="s">
        <v>555</v>
      </c>
      <c r="F3828" s="1" t="s">
        <v>56</v>
      </c>
      <c r="G3828" s="1" t="s">
        <v>194</v>
      </c>
      <c r="H3828" s="1" t="s">
        <v>57</v>
      </c>
      <c r="I3828" s="1" t="s">
        <v>1440</v>
      </c>
      <c r="J3828">
        <v>12</v>
      </c>
      <c r="K3828">
        <v>13.1</v>
      </c>
      <c r="L3828">
        <v>1</v>
      </c>
      <c r="M3828">
        <v>3.7</v>
      </c>
      <c r="N3828">
        <v>17.8</v>
      </c>
      <c r="O3828">
        <v>18</v>
      </c>
      <c r="P3828">
        <v>0</v>
      </c>
      <c r="Q3828" s="1" t="s">
        <v>31</v>
      </c>
      <c r="R3828" s="1" t="s">
        <v>611</v>
      </c>
      <c r="S3828" s="1" t="s">
        <v>91</v>
      </c>
      <c r="T3828" s="1" t="s">
        <v>34</v>
      </c>
      <c r="U3828" s="1" t="s">
        <v>72</v>
      </c>
      <c r="V3828" s="1" t="s">
        <v>36</v>
      </c>
      <c r="W3828">
        <f t="shared" si="118"/>
        <v>46184.515972222223</v>
      </c>
      <c r="X3828">
        <f t="shared" si="119"/>
        <v>46184.590277777781</v>
      </c>
    </row>
    <row r="3829" spans="1:24" x14ac:dyDescent="0.2">
      <c r="A3829" s="1" t="s">
        <v>8197</v>
      </c>
      <c r="B3829" s="1" t="s">
        <v>8187</v>
      </c>
      <c r="C3829" s="1" t="s">
        <v>8188</v>
      </c>
      <c r="D3829" s="1" t="s">
        <v>8198</v>
      </c>
      <c r="E3829" s="1" t="s">
        <v>555</v>
      </c>
      <c r="F3829" s="1" t="s">
        <v>56</v>
      </c>
      <c r="G3829" s="1" t="s">
        <v>194</v>
      </c>
      <c r="H3829" s="1" t="s">
        <v>62</v>
      </c>
      <c r="I3829" s="1" t="s">
        <v>1440</v>
      </c>
      <c r="J3829">
        <v>12</v>
      </c>
      <c r="K3829">
        <v>10.199999999999999</v>
      </c>
      <c r="L3829">
        <v>0.2</v>
      </c>
      <c r="M3829">
        <v>2.9</v>
      </c>
      <c r="N3829">
        <v>13.4</v>
      </c>
      <c r="O3829">
        <v>15</v>
      </c>
      <c r="P3829">
        <v>0</v>
      </c>
      <c r="Q3829" s="1" t="s">
        <v>31</v>
      </c>
      <c r="R3829" s="1" t="s">
        <v>391</v>
      </c>
      <c r="S3829" s="1" t="s">
        <v>296</v>
      </c>
      <c r="T3829" s="1" t="s">
        <v>34</v>
      </c>
      <c r="U3829" s="1" t="s">
        <v>72</v>
      </c>
      <c r="V3829" s="1" t="s">
        <v>36</v>
      </c>
      <c r="W3829">
        <f t="shared" si="118"/>
        <v>46184.515972222223</v>
      </c>
      <c r="X3829">
        <f t="shared" si="119"/>
        <v>46184.599305555559</v>
      </c>
    </row>
    <row r="3830" spans="1:24" x14ac:dyDescent="0.2">
      <c r="A3830" s="1" t="s">
        <v>8199</v>
      </c>
      <c r="B3830" s="1" t="s">
        <v>8200</v>
      </c>
      <c r="C3830" s="1" t="s">
        <v>8124</v>
      </c>
      <c r="D3830" s="1" t="s">
        <v>8125</v>
      </c>
      <c r="E3830" s="1" t="s">
        <v>555</v>
      </c>
      <c r="F3830" s="1" t="s">
        <v>27</v>
      </c>
      <c r="G3830" s="1" t="s">
        <v>96</v>
      </c>
      <c r="H3830" s="1" t="s">
        <v>29</v>
      </c>
      <c r="I3830" s="1" t="s">
        <v>232</v>
      </c>
      <c r="J3830">
        <v>1</v>
      </c>
      <c r="K3830">
        <v>12.8</v>
      </c>
      <c r="L3830">
        <v>0.7</v>
      </c>
      <c r="M3830">
        <v>2</v>
      </c>
      <c r="N3830">
        <v>15.5</v>
      </c>
      <c r="O3830">
        <v>15</v>
      </c>
      <c r="P3830">
        <v>0</v>
      </c>
      <c r="Q3830" s="1" t="s">
        <v>31</v>
      </c>
      <c r="R3830" s="1" t="s">
        <v>302</v>
      </c>
      <c r="S3830" s="1" t="s">
        <v>41</v>
      </c>
      <c r="T3830" s="1" t="s">
        <v>153</v>
      </c>
      <c r="U3830" s="1" t="s">
        <v>127</v>
      </c>
      <c r="V3830" s="1" t="s">
        <v>36</v>
      </c>
      <c r="W3830">
        <f t="shared" si="118"/>
        <v>46184.65347222222</v>
      </c>
      <c r="X3830">
        <f t="shared" si="119"/>
        <v>46184.663888888892</v>
      </c>
    </row>
    <row r="3831" spans="1:24" x14ac:dyDescent="0.2">
      <c r="A3831" s="1" t="s">
        <v>8201</v>
      </c>
      <c r="B3831" s="1" t="s">
        <v>8200</v>
      </c>
      <c r="C3831" s="1" t="s">
        <v>8124</v>
      </c>
      <c r="D3831" s="1" t="s">
        <v>8202</v>
      </c>
      <c r="E3831" s="1" t="s">
        <v>555</v>
      </c>
      <c r="F3831" s="1" t="s">
        <v>27</v>
      </c>
      <c r="G3831" s="1" t="s">
        <v>96</v>
      </c>
      <c r="H3831" s="1" t="s">
        <v>39</v>
      </c>
      <c r="I3831" s="1" t="s">
        <v>232</v>
      </c>
      <c r="J3831">
        <v>1</v>
      </c>
      <c r="K3831">
        <v>12.1</v>
      </c>
      <c r="L3831">
        <v>0.2</v>
      </c>
      <c r="M3831">
        <v>6</v>
      </c>
      <c r="N3831">
        <v>18.3</v>
      </c>
      <c r="O3831">
        <v>12</v>
      </c>
      <c r="P3831">
        <v>0</v>
      </c>
      <c r="Q3831" s="1" t="s">
        <v>31</v>
      </c>
      <c r="R3831" s="1" t="s">
        <v>199</v>
      </c>
      <c r="S3831" s="1" t="s">
        <v>254</v>
      </c>
      <c r="T3831" s="1" t="s">
        <v>153</v>
      </c>
      <c r="U3831" s="1" t="s">
        <v>127</v>
      </c>
      <c r="V3831" s="1" t="s">
        <v>42</v>
      </c>
      <c r="W3831">
        <f t="shared" si="118"/>
        <v>46184.65347222222</v>
      </c>
      <c r="X3831">
        <f t="shared" si="119"/>
        <v>46184.676388888889</v>
      </c>
    </row>
    <row r="3832" spans="1:24" x14ac:dyDescent="0.2">
      <c r="A3832" s="1" t="s">
        <v>8203</v>
      </c>
      <c r="B3832" s="1" t="s">
        <v>8200</v>
      </c>
      <c r="C3832" s="1" t="s">
        <v>8124</v>
      </c>
      <c r="D3832" s="1" t="s">
        <v>8204</v>
      </c>
      <c r="E3832" s="1" t="s">
        <v>555</v>
      </c>
      <c r="F3832" s="1" t="s">
        <v>27</v>
      </c>
      <c r="G3832" s="1" t="s">
        <v>96</v>
      </c>
      <c r="H3832" s="1" t="s">
        <v>45</v>
      </c>
      <c r="I3832" s="1" t="s">
        <v>232</v>
      </c>
      <c r="J3832">
        <v>1</v>
      </c>
      <c r="K3832">
        <v>15</v>
      </c>
      <c r="L3832">
        <v>7.5</v>
      </c>
      <c r="M3832">
        <v>2.9</v>
      </c>
      <c r="N3832">
        <v>25.4</v>
      </c>
      <c r="O3832">
        <v>18</v>
      </c>
      <c r="P3832">
        <v>0</v>
      </c>
      <c r="Q3832" s="1" t="s">
        <v>31</v>
      </c>
      <c r="R3832" s="1" t="s">
        <v>46</v>
      </c>
      <c r="S3832" s="1" t="s">
        <v>152</v>
      </c>
      <c r="T3832" s="1" t="s">
        <v>153</v>
      </c>
      <c r="U3832" s="1" t="s">
        <v>127</v>
      </c>
      <c r="V3832" s="1" t="s">
        <v>42</v>
      </c>
      <c r="W3832">
        <f t="shared" si="118"/>
        <v>46184.65347222222</v>
      </c>
      <c r="X3832">
        <f t="shared" si="119"/>
        <v>46184.694444444445</v>
      </c>
    </row>
    <row r="3833" spans="1:24" x14ac:dyDescent="0.2">
      <c r="A3833" s="1" t="s">
        <v>8205</v>
      </c>
      <c r="B3833" s="1" t="s">
        <v>8200</v>
      </c>
      <c r="C3833" s="1" t="s">
        <v>8124</v>
      </c>
      <c r="D3833" s="1" t="s">
        <v>8101</v>
      </c>
      <c r="E3833" s="1" t="s">
        <v>555</v>
      </c>
      <c r="F3833" s="1" t="s">
        <v>50</v>
      </c>
      <c r="G3833" s="1" t="s">
        <v>96</v>
      </c>
      <c r="H3833" s="1" t="s">
        <v>51</v>
      </c>
      <c r="I3833" s="1" t="s">
        <v>232</v>
      </c>
      <c r="J3833">
        <v>1</v>
      </c>
      <c r="K3833">
        <v>14.2</v>
      </c>
      <c r="L3833">
        <v>9.1999999999999993</v>
      </c>
      <c r="M3833">
        <v>3.4</v>
      </c>
      <c r="N3833">
        <v>26.8</v>
      </c>
      <c r="O3833">
        <v>26</v>
      </c>
      <c r="P3833">
        <v>0</v>
      </c>
      <c r="Q3833" s="1" t="s">
        <v>31</v>
      </c>
      <c r="R3833" s="1" t="s">
        <v>1891</v>
      </c>
      <c r="S3833" s="1" t="s">
        <v>83</v>
      </c>
      <c r="T3833" s="1" t="s">
        <v>153</v>
      </c>
      <c r="U3833" s="1" t="s">
        <v>127</v>
      </c>
      <c r="V3833" s="1" t="s">
        <v>36</v>
      </c>
      <c r="W3833">
        <f t="shared" si="118"/>
        <v>46184.65347222222</v>
      </c>
      <c r="X3833">
        <f t="shared" si="119"/>
        <v>46184.713194444441</v>
      </c>
    </row>
    <row r="3834" spans="1:24" x14ac:dyDescent="0.2">
      <c r="A3834" s="1" t="s">
        <v>8206</v>
      </c>
      <c r="B3834" s="1" t="s">
        <v>8200</v>
      </c>
      <c r="C3834" s="1" t="s">
        <v>8124</v>
      </c>
      <c r="D3834" s="1" t="s">
        <v>8207</v>
      </c>
      <c r="E3834" s="1" t="s">
        <v>555</v>
      </c>
      <c r="F3834" s="1" t="s">
        <v>56</v>
      </c>
      <c r="G3834" s="1" t="s">
        <v>96</v>
      </c>
      <c r="H3834" s="1" t="s">
        <v>57</v>
      </c>
      <c r="I3834" s="1" t="s">
        <v>232</v>
      </c>
      <c r="J3834">
        <v>1</v>
      </c>
      <c r="K3834">
        <v>14</v>
      </c>
      <c r="L3834">
        <v>0.2</v>
      </c>
      <c r="M3834">
        <v>2.6</v>
      </c>
      <c r="N3834">
        <v>16.8</v>
      </c>
      <c r="O3834">
        <v>18</v>
      </c>
      <c r="P3834">
        <v>0</v>
      </c>
      <c r="Q3834" s="1" t="s">
        <v>31</v>
      </c>
      <c r="R3834" s="1" t="s">
        <v>113</v>
      </c>
      <c r="S3834" s="1" t="s">
        <v>228</v>
      </c>
      <c r="T3834" s="1" t="s">
        <v>153</v>
      </c>
      <c r="U3834" s="1" t="s">
        <v>127</v>
      </c>
      <c r="V3834" s="1" t="s">
        <v>36</v>
      </c>
      <c r="W3834">
        <f t="shared" si="118"/>
        <v>46184.65347222222</v>
      </c>
      <c r="X3834">
        <f t="shared" si="119"/>
        <v>46184.724305555559</v>
      </c>
    </row>
    <row r="3835" spans="1:24" x14ac:dyDescent="0.2">
      <c r="A3835" s="1" t="s">
        <v>8208</v>
      </c>
      <c r="B3835" s="1" t="s">
        <v>8200</v>
      </c>
      <c r="C3835" s="1" t="s">
        <v>8124</v>
      </c>
      <c r="D3835" s="1" t="s">
        <v>8209</v>
      </c>
      <c r="E3835" s="1" t="s">
        <v>555</v>
      </c>
      <c r="F3835" s="1" t="s">
        <v>56</v>
      </c>
      <c r="G3835" s="1" t="s">
        <v>96</v>
      </c>
      <c r="H3835" s="1" t="s">
        <v>62</v>
      </c>
      <c r="I3835" s="1" t="s">
        <v>232</v>
      </c>
      <c r="J3835">
        <v>1</v>
      </c>
      <c r="K3835">
        <v>9.1999999999999993</v>
      </c>
      <c r="L3835">
        <v>1.3</v>
      </c>
      <c r="M3835">
        <v>2.2999999999999998</v>
      </c>
      <c r="N3835">
        <v>12.8</v>
      </c>
      <c r="O3835">
        <v>15</v>
      </c>
      <c r="P3835">
        <v>0</v>
      </c>
      <c r="Q3835" s="1" t="s">
        <v>31</v>
      </c>
      <c r="R3835" s="1" t="s">
        <v>86</v>
      </c>
      <c r="S3835" s="1" t="s">
        <v>143</v>
      </c>
      <c r="T3835" s="1" t="s">
        <v>153</v>
      </c>
      <c r="U3835" s="1" t="s">
        <v>127</v>
      </c>
      <c r="V3835" s="1" t="s">
        <v>36</v>
      </c>
      <c r="W3835">
        <f t="shared" si="118"/>
        <v>46184.65347222222</v>
      </c>
      <c r="X3835">
        <f t="shared" si="119"/>
        <v>46184.73333333333</v>
      </c>
    </row>
    <row r="3836" spans="1:24" x14ac:dyDescent="0.2">
      <c r="A3836" s="1" t="s">
        <v>8210</v>
      </c>
      <c r="B3836" s="1" t="s">
        <v>8211</v>
      </c>
      <c r="C3836" s="1" t="s">
        <v>8212</v>
      </c>
      <c r="D3836" s="1" t="s">
        <v>8213</v>
      </c>
      <c r="E3836" s="1" t="s">
        <v>555</v>
      </c>
      <c r="F3836" s="1" t="s">
        <v>27</v>
      </c>
      <c r="G3836" s="1" t="s">
        <v>123</v>
      </c>
      <c r="H3836" s="1" t="s">
        <v>29</v>
      </c>
      <c r="I3836" s="1" t="s">
        <v>2239</v>
      </c>
      <c r="J3836">
        <v>6</v>
      </c>
      <c r="K3836">
        <v>11.8</v>
      </c>
      <c r="L3836">
        <v>0.3</v>
      </c>
      <c r="M3836">
        <v>2.1</v>
      </c>
      <c r="N3836">
        <v>14.2</v>
      </c>
      <c r="O3836">
        <v>15</v>
      </c>
      <c r="P3836">
        <v>0</v>
      </c>
      <c r="Q3836" s="1" t="s">
        <v>31</v>
      </c>
      <c r="R3836" s="1" t="s">
        <v>180</v>
      </c>
      <c r="S3836" s="1" t="s">
        <v>103</v>
      </c>
      <c r="T3836" s="1" t="s">
        <v>34</v>
      </c>
      <c r="U3836" s="1" t="s">
        <v>251</v>
      </c>
      <c r="V3836" s="1" t="s">
        <v>36</v>
      </c>
      <c r="W3836">
        <f t="shared" si="118"/>
        <v>46184.679861111108</v>
      </c>
      <c r="X3836">
        <f t="shared" si="119"/>
        <v>46184.689583333333</v>
      </c>
    </row>
    <row r="3837" spans="1:24" x14ac:dyDescent="0.2">
      <c r="A3837" s="1" t="s">
        <v>8214</v>
      </c>
      <c r="B3837" s="1" t="s">
        <v>8211</v>
      </c>
      <c r="C3837" s="1" t="s">
        <v>8212</v>
      </c>
      <c r="D3837" s="1" t="s">
        <v>8215</v>
      </c>
      <c r="E3837" s="1" t="s">
        <v>555</v>
      </c>
      <c r="F3837" s="1" t="s">
        <v>27</v>
      </c>
      <c r="G3837" s="1" t="s">
        <v>123</v>
      </c>
      <c r="H3837" s="1" t="s">
        <v>39</v>
      </c>
      <c r="I3837" s="1" t="s">
        <v>2239</v>
      </c>
      <c r="J3837">
        <v>6</v>
      </c>
      <c r="K3837">
        <v>12.2</v>
      </c>
      <c r="L3837">
        <v>1</v>
      </c>
      <c r="M3837">
        <v>4</v>
      </c>
      <c r="N3837">
        <v>17.2</v>
      </c>
      <c r="O3837">
        <v>12</v>
      </c>
      <c r="P3837">
        <v>0</v>
      </c>
      <c r="Q3837" s="1" t="s">
        <v>31</v>
      </c>
      <c r="R3837" s="1" t="s">
        <v>32</v>
      </c>
      <c r="S3837" s="1" t="s">
        <v>76</v>
      </c>
      <c r="T3837" s="1" t="s">
        <v>34</v>
      </c>
      <c r="U3837" s="1" t="s">
        <v>251</v>
      </c>
      <c r="V3837" s="1" t="s">
        <v>42</v>
      </c>
      <c r="W3837">
        <f t="shared" si="118"/>
        <v>46184.679861111108</v>
      </c>
      <c r="X3837">
        <f t="shared" si="119"/>
        <v>46184.701388888891</v>
      </c>
    </row>
    <row r="3838" spans="1:24" x14ac:dyDescent="0.2">
      <c r="A3838" s="1" t="s">
        <v>8216</v>
      </c>
      <c r="B3838" s="1" t="s">
        <v>8211</v>
      </c>
      <c r="C3838" s="1" t="s">
        <v>8212</v>
      </c>
      <c r="D3838" s="1" t="s">
        <v>8217</v>
      </c>
      <c r="E3838" s="1" t="s">
        <v>555</v>
      </c>
      <c r="F3838" s="1" t="s">
        <v>27</v>
      </c>
      <c r="G3838" s="1" t="s">
        <v>123</v>
      </c>
      <c r="H3838" s="1" t="s">
        <v>45</v>
      </c>
      <c r="I3838" s="1" t="s">
        <v>2239</v>
      </c>
      <c r="J3838">
        <v>6</v>
      </c>
      <c r="K3838">
        <v>17.3</v>
      </c>
      <c r="L3838">
        <v>4.9000000000000004</v>
      </c>
      <c r="M3838">
        <v>2.2999999999999998</v>
      </c>
      <c r="N3838">
        <v>24.4</v>
      </c>
      <c r="O3838">
        <v>18</v>
      </c>
      <c r="P3838">
        <v>0</v>
      </c>
      <c r="Q3838" s="1" t="s">
        <v>31</v>
      </c>
      <c r="R3838" s="1" t="s">
        <v>180</v>
      </c>
      <c r="S3838" s="1" t="s">
        <v>156</v>
      </c>
      <c r="T3838" s="1" t="s">
        <v>34</v>
      </c>
      <c r="U3838" s="1" t="s">
        <v>251</v>
      </c>
      <c r="V3838" s="1" t="s">
        <v>42</v>
      </c>
      <c r="W3838">
        <f t="shared" si="118"/>
        <v>46184.679861111108</v>
      </c>
      <c r="X3838">
        <f t="shared" si="119"/>
        <v>46184.718055555553</v>
      </c>
    </row>
    <row r="3839" spans="1:24" x14ac:dyDescent="0.2">
      <c r="A3839" s="1" t="s">
        <v>8218</v>
      </c>
      <c r="B3839" s="1" t="s">
        <v>8211</v>
      </c>
      <c r="C3839" s="1" t="s">
        <v>8212</v>
      </c>
      <c r="D3839" s="1" t="s">
        <v>8219</v>
      </c>
      <c r="E3839" s="1" t="s">
        <v>555</v>
      </c>
      <c r="F3839" s="1" t="s">
        <v>50</v>
      </c>
      <c r="G3839" s="1" t="s">
        <v>123</v>
      </c>
      <c r="H3839" s="1" t="s">
        <v>51</v>
      </c>
      <c r="I3839" s="1" t="s">
        <v>2239</v>
      </c>
      <c r="J3839">
        <v>6</v>
      </c>
      <c r="K3839">
        <v>17.899999999999999</v>
      </c>
      <c r="L3839">
        <v>9.8000000000000007</v>
      </c>
      <c r="M3839">
        <v>3.8</v>
      </c>
      <c r="N3839">
        <v>31.6</v>
      </c>
      <c r="O3839">
        <v>26</v>
      </c>
      <c r="P3839">
        <v>0</v>
      </c>
      <c r="Q3839" s="1" t="s">
        <v>31</v>
      </c>
      <c r="R3839" s="1" t="s">
        <v>343</v>
      </c>
      <c r="S3839" s="1" t="s">
        <v>327</v>
      </c>
      <c r="T3839" s="1" t="s">
        <v>34</v>
      </c>
      <c r="U3839" s="1" t="s">
        <v>251</v>
      </c>
      <c r="V3839" s="1" t="s">
        <v>42</v>
      </c>
      <c r="W3839">
        <f t="shared" si="118"/>
        <v>46184.679861111108</v>
      </c>
      <c r="X3839">
        <f t="shared" si="119"/>
        <v>46184.740277777775</v>
      </c>
    </row>
    <row r="3840" spans="1:24" x14ac:dyDescent="0.2">
      <c r="A3840" s="1" t="s">
        <v>8220</v>
      </c>
      <c r="B3840" s="1" t="s">
        <v>8211</v>
      </c>
      <c r="C3840" s="1" t="s">
        <v>8212</v>
      </c>
      <c r="D3840" s="1" t="s">
        <v>8221</v>
      </c>
      <c r="E3840" s="1" t="s">
        <v>555</v>
      </c>
      <c r="F3840" s="1" t="s">
        <v>56</v>
      </c>
      <c r="G3840" s="1" t="s">
        <v>123</v>
      </c>
      <c r="H3840" s="1" t="s">
        <v>57</v>
      </c>
      <c r="I3840" s="1" t="s">
        <v>2239</v>
      </c>
      <c r="J3840">
        <v>6</v>
      </c>
      <c r="K3840">
        <v>13.4</v>
      </c>
      <c r="L3840">
        <v>1</v>
      </c>
      <c r="M3840">
        <v>3</v>
      </c>
      <c r="N3840">
        <v>17.5</v>
      </c>
      <c r="O3840">
        <v>18</v>
      </c>
      <c r="P3840">
        <v>0</v>
      </c>
      <c r="Q3840" s="1" t="s">
        <v>31</v>
      </c>
      <c r="R3840" s="1" t="s">
        <v>63</v>
      </c>
      <c r="S3840" s="1" t="s">
        <v>262</v>
      </c>
      <c r="T3840" s="1" t="s">
        <v>34</v>
      </c>
      <c r="U3840" s="1" t="s">
        <v>251</v>
      </c>
      <c r="V3840" s="1" t="s">
        <v>36</v>
      </c>
      <c r="W3840">
        <f t="shared" si="118"/>
        <v>46184.679861111108</v>
      </c>
      <c r="X3840">
        <f t="shared" si="119"/>
        <v>46184.752083333333</v>
      </c>
    </row>
    <row r="3841" spans="1:24" x14ac:dyDescent="0.2">
      <c r="A3841" s="1" t="s">
        <v>8222</v>
      </c>
      <c r="B3841" s="1" t="s">
        <v>8211</v>
      </c>
      <c r="C3841" s="1" t="s">
        <v>8212</v>
      </c>
      <c r="D3841" s="1" t="s">
        <v>8115</v>
      </c>
      <c r="E3841" s="1" t="s">
        <v>555</v>
      </c>
      <c r="F3841" s="1" t="s">
        <v>56</v>
      </c>
      <c r="G3841" s="1" t="s">
        <v>123</v>
      </c>
      <c r="H3841" s="1" t="s">
        <v>62</v>
      </c>
      <c r="I3841" s="1" t="s">
        <v>2239</v>
      </c>
      <c r="J3841">
        <v>6</v>
      </c>
      <c r="K3841">
        <v>8.5</v>
      </c>
      <c r="L3841">
        <v>0.8</v>
      </c>
      <c r="M3841">
        <v>0.2</v>
      </c>
      <c r="N3841">
        <v>9.4</v>
      </c>
      <c r="O3841">
        <v>15</v>
      </c>
      <c r="P3841">
        <v>0</v>
      </c>
      <c r="Q3841" s="1" t="s">
        <v>31</v>
      </c>
      <c r="R3841" s="1" t="s">
        <v>279</v>
      </c>
      <c r="S3841" s="1" t="s">
        <v>114</v>
      </c>
      <c r="T3841" s="1" t="s">
        <v>34</v>
      </c>
      <c r="U3841" s="1" t="s">
        <v>251</v>
      </c>
      <c r="V3841" s="1" t="s">
        <v>36</v>
      </c>
      <c r="W3841">
        <f t="shared" si="118"/>
        <v>46184.679861111108</v>
      </c>
      <c r="X3841">
        <f t="shared" si="119"/>
        <v>46184.759027777778</v>
      </c>
    </row>
    <row r="3842" spans="1:24" x14ac:dyDescent="0.2">
      <c r="A3842" s="1" t="s">
        <v>8223</v>
      </c>
      <c r="B3842" s="1" t="s">
        <v>8224</v>
      </c>
      <c r="C3842" s="1" t="s">
        <v>8225</v>
      </c>
      <c r="D3842" s="1" t="s">
        <v>8226</v>
      </c>
      <c r="E3842" s="1" t="s">
        <v>555</v>
      </c>
      <c r="F3842" s="1" t="s">
        <v>27</v>
      </c>
      <c r="G3842" s="1" t="s">
        <v>194</v>
      </c>
      <c r="H3842" s="1" t="s">
        <v>29</v>
      </c>
      <c r="I3842" s="1" t="s">
        <v>2032</v>
      </c>
      <c r="J3842">
        <v>4</v>
      </c>
      <c r="K3842">
        <v>10</v>
      </c>
      <c r="L3842">
        <v>0.6</v>
      </c>
      <c r="M3842">
        <v>1.9</v>
      </c>
      <c r="N3842">
        <v>12.6</v>
      </c>
      <c r="O3842">
        <v>15</v>
      </c>
      <c r="P3842">
        <v>0</v>
      </c>
      <c r="Q3842" s="1" t="s">
        <v>31</v>
      </c>
      <c r="R3842" s="1" t="s">
        <v>75</v>
      </c>
      <c r="S3842" s="1" t="s">
        <v>79</v>
      </c>
      <c r="T3842" s="1" t="s">
        <v>153</v>
      </c>
      <c r="U3842" s="1" t="s">
        <v>35</v>
      </c>
      <c r="V3842" s="1" t="s">
        <v>36</v>
      </c>
      <c r="W3842">
        <f t="shared" ref="W3842:W3905" si="120">DATEVALUE(MID(C3842,1,10))+TIMEVALUE(MID(C3842,12,8))</f>
        <v>46184.609722222223</v>
      </c>
      <c r="X3842">
        <f t="shared" ref="X3842:X3905" si="121">DATEVALUE(MID(D3842,1,10))+TIMEVALUE(MID(D3842,12,8))</f>
        <v>46184.618055555555</v>
      </c>
    </row>
    <row r="3843" spans="1:24" x14ac:dyDescent="0.2">
      <c r="A3843" s="1" t="s">
        <v>8227</v>
      </c>
      <c r="B3843" s="1" t="s">
        <v>8224</v>
      </c>
      <c r="C3843" s="1" t="s">
        <v>8225</v>
      </c>
      <c r="D3843" s="1" t="s">
        <v>8228</v>
      </c>
      <c r="E3843" s="1" t="s">
        <v>555</v>
      </c>
      <c r="F3843" s="1" t="s">
        <v>27</v>
      </c>
      <c r="G3843" s="1" t="s">
        <v>194</v>
      </c>
      <c r="H3843" s="1" t="s">
        <v>39</v>
      </c>
      <c r="I3843" s="1" t="s">
        <v>2032</v>
      </c>
      <c r="J3843">
        <v>4</v>
      </c>
      <c r="K3843">
        <v>12.1</v>
      </c>
      <c r="L3843">
        <v>0.4</v>
      </c>
      <c r="M3843">
        <v>3.9</v>
      </c>
      <c r="N3843">
        <v>16.399999999999999</v>
      </c>
      <c r="O3843">
        <v>12</v>
      </c>
      <c r="P3843">
        <v>0</v>
      </c>
      <c r="Q3843" s="1" t="s">
        <v>31</v>
      </c>
      <c r="R3843" s="1" t="s">
        <v>233</v>
      </c>
      <c r="S3843" s="1" t="s">
        <v>33</v>
      </c>
      <c r="T3843" s="1" t="s">
        <v>153</v>
      </c>
      <c r="U3843" s="1" t="s">
        <v>35</v>
      </c>
      <c r="V3843" s="1" t="s">
        <v>42</v>
      </c>
      <c r="W3843">
        <f t="shared" si="120"/>
        <v>46184.609722222223</v>
      </c>
      <c r="X3843">
        <f t="shared" si="121"/>
        <v>46184.629861111112</v>
      </c>
    </row>
    <row r="3844" spans="1:24" x14ac:dyDescent="0.2">
      <c r="A3844" s="1" t="s">
        <v>8229</v>
      </c>
      <c r="B3844" s="1" t="s">
        <v>8224</v>
      </c>
      <c r="C3844" s="1" t="s">
        <v>8225</v>
      </c>
      <c r="D3844" s="1" t="s">
        <v>8230</v>
      </c>
      <c r="E3844" s="1" t="s">
        <v>555</v>
      </c>
      <c r="F3844" s="1" t="s">
        <v>27</v>
      </c>
      <c r="G3844" s="1" t="s">
        <v>194</v>
      </c>
      <c r="H3844" s="1" t="s">
        <v>45</v>
      </c>
      <c r="I3844" s="1" t="s">
        <v>2032</v>
      </c>
      <c r="J3844">
        <v>4</v>
      </c>
      <c r="K3844">
        <v>14.6</v>
      </c>
      <c r="L3844">
        <v>4.8</v>
      </c>
      <c r="M3844">
        <v>2.7</v>
      </c>
      <c r="N3844">
        <v>22.1</v>
      </c>
      <c r="O3844">
        <v>18</v>
      </c>
      <c r="P3844">
        <v>0</v>
      </c>
      <c r="Q3844" s="1" t="s">
        <v>31</v>
      </c>
      <c r="R3844" s="1" t="s">
        <v>302</v>
      </c>
      <c r="S3844" s="1" t="s">
        <v>33</v>
      </c>
      <c r="T3844" s="1" t="s">
        <v>153</v>
      </c>
      <c r="U3844" s="1" t="s">
        <v>35</v>
      </c>
      <c r="V3844" s="1" t="s">
        <v>42</v>
      </c>
      <c r="W3844">
        <f t="shared" si="120"/>
        <v>46184.609722222223</v>
      </c>
      <c r="X3844">
        <f t="shared" si="121"/>
        <v>46184.645138888889</v>
      </c>
    </row>
    <row r="3845" spans="1:24" x14ac:dyDescent="0.2">
      <c r="A3845" s="1" t="s">
        <v>8231</v>
      </c>
      <c r="B3845" s="1" t="s">
        <v>8224</v>
      </c>
      <c r="C3845" s="1" t="s">
        <v>8225</v>
      </c>
      <c r="D3845" s="1" t="s">
        <v>8145</v>
      </c>
      <c r="E3845" s="1" t="s">
        <v>555</v>
      </c>
      <c r="F3845" s="1" t="s">
        <v>50</v>
      </c>
      <c r="G3845" s="1" t="s">
        <v>194</v>
      </c>
      <c r="H3845" s="1" t="s">
        <v>51</v>
      </c>
      <c r="I3845" s="1" t="s">
        <v>2032</v>
      </c>
      <c r="J3845">
        <v>4</v>
      </c>
      <c r="K3845">
        <v>15.8</v>
      </c>
      <c r="L3845">
        <v>11.4</v>
      </c>
      <c r="M3845">
        <v>4.5999999999999996</v>
      </c>
      <c r="N3845">
        <v>31.7</v>
      </c>
      <c r="O3845">
        <v>26</v>
      </c>
      <c r="P3845">
        <v>0</v>
      </c>
      <c r="Q3845" s="1" t="s">
        <v>31</v>
      </c>
      <c r="R3845" s="1" t="s">
        <v>625</v>
      </c>
      <c r="S3845" s="1" t="s">
        <v>309</v>
      </c>
      <c r="T3845" s="1" t="s">
        <v>153</v>
      </c>
      <c r="U3845" s="1" t="s">
        <v>35</v>
      </c>
      <c r="V3845" s="1" t="s">
        <v>42</v>
      </c>
      <c r="W3845">
        <f t="shared" si="120"/>
        <v>46184.609722222223</v>
      </c>
      <c r="X3845">
        <f t="shared" si="121"/>
        <v>46184.666666666664</v>
      </c>
    </row>
    <row r="3846" spans="1:24" x14ac:dyDescent="0.2">
      <c r="A3846" s="1" t="s">
        <v>8232</v>
      </c>
      <c r="B3846" s="1" t="s">
        <v>8224</v>
      </c>
      <c r="C3846" s="1" t="s">
        <v>8225</v>
      </c>
      <c r="D3846" s="1" t="s">
        <v>8233</v>
      </c>
      <c r="E3846" s="1" t="s">
        <v>555</v>
      </c>
      <c r="F3846" s="1" t="s">
        <v>56</v>
      </c>
      <c r="G3846" s="1" t="s">
        <v>194</v>
      </c>
      <c r="H3846" s="1" t="s">
        <v>57</v>
      </c>
      <c r="I3846" s="1" t="s">
        <v>2032</v>
      </c>
      <c r="J3846">
        <v>4</v>
      </c>
      <c r="K3846">
        <v>13.6</v>
      </c>
      <c r="L3846">
        <v>0.4</v>
      </c>
      <c r="M3846">
        <v>1.5</v>
      </c>
      <c r="N3846">
        <v>15.5</v>
      </c>
      <c r="O3846">
        <v>18</v>
      </c>
      <c r="P3846">
        <v>0</v>
      </c>
      <c r="Q3846" s="1" t="s">
        <v>31</v>
      </c>
      <c r="R3846" s="1" t="s">
        <v>113</v>
      </c>
      <c r="S3846" s="1" t="s">
        <v>64</v>
      </c>
      <c r="T3846" s="1" t="s">
        <v>153</v>
      </c>
      <c r="U3846" s="1" t="s">
        <v>35</v>
      </c>
      <c r="V3846" s="1" t="s">
        <v>36</v>
      </c>
      <c r="W3846">
        <f t="shared" si="120"/>
        <v>46184.609722222223</v>
      </c>
      <c r="X3846">
        <f t="shared" si="121"/>
        <v>46184.677777777775</v>
      </c>
    </row>
    <row r="3847" spans="1:24" x14ac:dyDescent="0.2">
      <c r="A3847" s="1" t="s">
        <v>8234</v>
      </c>
      <c r="B3847" s="1" t="s">
        <v>8224</v>
      </c>
      <c r="C3847" s="1" t="s">
        <v>8225</v>
      </c>
      <c r="D3847" s="1" t="s">
        <v>8235</v>
      </c>
      <c r="E3847" s="1" t="s">
        <v>555</v>
      </c>
      <c r="F3847" s="1" t="s">
        <v>56</v>
      </c>
      <c r="G3847" s="1" t="s">
        <v>194</v>
      </c>
      <c r="H3847" s="1" t="s">
        <v>62</v>
      </c>
      <c r="I3847" s="1" t="s">
        <v>2032</v>
      </c>
      <c r="J3847">
        <v>4</v>
      </c>
      <c r="K3847">
        <v>5.5</v>
      </c>
      <c r="L3847">
        <v>1</v>
      </c>
      <c r="M3847">
        <v>1.4</v>
      </c>
      <c r="N3847">
        <v>7.9</v>
      </c>
      <c r="O3847">
        <v>15</v>
      </c>
      <c r="P3847">
        <v>0</v>
      </c>
      <c r="Q3847" s="1" t="s">
        <v>31</v>
      </c>
      <c r="R3847" s="1" t="s">
        <v>279</v>
      </c>
      <c r="S3847" s="1" t="s">
        <v>538</v>
      </c>
      <c r="T3847" s="1" t="s">
        <v>153</v>
      </c>
      <c r="U3847" s="1" t="s">
        <v>35</v>
      </c>
      <c r="V3847" s="1" t="s">
        <v>36</v>
      </c>
      <c r="W3847">
        <f t="shared" si="120"/>
        <v>46184.609722222223</v>
      </c>
      <c r="X3847">
        <f t="shared" si="121"/>
        <v>46184.683333333334</v>
      </c>
    </row>
    <row r="3848" spans="1:24" x14ac:dyDescent="0.2">
      <c r="A3848" s="1" t="s">
        <v>8236</v>
      </c>
      <c r="B3848" s="1" t="s">
        <v>8237</v>
      </c>
      <c r="C3848" s="1" t="s">
        <v>8238</v>
      </c>
      <c r="D3848" s="1" t="s">
        <v>8239</v>
      </c>
      <c r="E3848" s="1" t="s">
        <v>555</v>
      </c>
      <c r="F3848" s="1" t="s">
        <v>27</v>
      </c>
      <c r="G3848" s="1" t="s">
        <v>171</v>
      </c>
      <c r="H3848" s="1" t="s">
        <v>29</v>
      </c>
      <c r="I3848" s="1" t="s">
        <v>3282</v>
      </c>
      <c r="J3848">
        <v>5</v>
      </c>
      <c r="K3848">
        <v>11.2</v>
      </c>
      <c r="L3848">
        <v>0.5</v>
      </c>
      <c r="M3848">
        <v>1</v>
      </c>
      <c r="N3848">
        <v>12.7</v>
      </c>
      <c r="O3848">
        <v>15</v>
      </c>
      <c r="P3848">
        <v>0</v>
      </c>
      <c r="Q3848" s="1" t="s">
        <v>31</v>
      </c>
      <c r="R3848" s="1" t="s">
        <v>46</v>
      </c>
      <c r="S3848" s="1" t="s">
        <v>135</v>
      </c>
      <c r="T3848" s="1" t="s">
        <v>34</v>
      </c>
      <c r="U3848" s="1" t="s">
        <v>35</v>
      </c>
      <c r="V3848" s="1" t="s">
        <v>36</v>
      </c>
      <c r="W3848">
        <f t="shared" si="120"/>
        <v>46184.554166666669</v>
      </c>
      <c r="X3848">
        <f t="shared" si="121"/>
        <v>46184.5625</v>
      </c>
    </row>
    <row r="3849" spans="1:24" x14ac:dyDescent="0.2">
      <c r="A3849" s="1" t="s">
        <v>8240</v>
      </c>
      <c r="B3849" s="1" t="s">
        <v>8237</v>
      </c>
      <c r="C3849" s="1" t="s">
        <v>8238</v>
      </c>
      <c r="D3849" s="1" t="s">
        <v>8241</v>
      </c>
      <c r="E3849" s="1" t="s">
        <v>555</v>
      </c>
      <c r="F3849" s="1" t="s">
        <v>27</v>
      </c>
      <c r="G3849" s="1" t="s">
        <v>171</v>
      </c>
      <c r="H3849" s="1" t="s">
        <v>39</v>
      </c>
      <c r="I3849" s="1" t="s">
        <v>3282</v>
      </c>
      <c r="J3849">
        <v>5</v>
      </c>
      <c r="K3849">
        <v>9.6</v>
      </c>
      <c r="L3849">
        <v>0.4</v>
      </c>
      <c r="M3849">
        <v>4.7</v>
      </c>
      <c r="N3849">
        <v>14.7</v>
      </c>
      <c r="O3849">
        <v>12</v>
      </c>
      <c r="P3849">
        <v>0</v>
      </c>
      <c r="Q3849" s="1" t="s">
        <v>31</v>
      </c>
      <c r="R3849" s="1" t="s">
        <v>302</v>
      </c>
      <c r="S3849" s="1" t="s">
        <v>79</v>
      </c>
      <c r="T3849" s="1" t="s">
        <v>34</v>
      </c>
      <c r="U3849" s="1" t="s">
        <v>35</v>
      </c>
      <c r="V3849" s="1" t="s">
        <v>42</v>
      </c>
      <c r="W3849">
        <f t="shared" si="120"/>
        <v>46184.554166666669</v>
      </c>
      <c r="X3849">
        <f t="shared" si="121"/>
        <v>46184.572916666664</v>
      </c>
    </row>
    <row r="3850" spans="1:24" x14ac:dyDescent="0.2">
      <c r="A3850" s="1" t="s">
        <v>8242</v>
      </c>
      <c r="B3850" s="1" t="s">
        <v>8237</v>
      </c>
      <c r="C3850" s="1" t="s">
        <v>8238</v>
      </c>
      <c r="D3850" s="1" t="s">
        <v>8243</v>
      </c>
      <c r="E3850" s="1" t="s">
        <v>555</v>
      </c>
      <c r="F3850" s="1" t="s">
        <v>27</v>
      </c>
      <c r="G3850" s="1" t="s">
        <v>171</v>
      </c>
      <c r="H3850" s="1" t="s">
        <v>45</v>
      </c>
      <c r="I3850" s="1" t="s">
        <v>3282</v>
      </c>
      <c r="J3850">
        <v>5</v>
      </c>
      <c r="K3850">
        <v>16.600000000000001</v>
      </c>
      <c r="L3850">
        <v>5.2</v>
      </c>
      <c r="M3850">
        <v>3.8</v>
      </c>
      <c r="N3850">
        <v>25.6</v>
      </c>
      <c r="O3850">
        <v>18</v>
      </c>
      <c r="P3850">
        <v>0</v>
      </c>
      <c r="Q3850" s="1" t="s">
        <v>31</v>
      </c>
      <c r="R3850" s="1" t="s">
        <v>180</v>
      </c>
      <c r="S3850" s="1" t="s">
        <v>174</v>
      </c>
      <c r="T3850" s="1" t="s">
        <v>34</v>
      </c>
      <c r="U3850" s="1" t="s">
        <v>35</v>
      </c>
      <c r="V3850" s="1" t="s">
        <v>42</v>
      </c>
      <c r="W3850">
        <f t="shared" si="120"/>
        <v>46184.554166666669</v>
      </c>
      <c r="X3850">
        <f t="shared" si="121"/>
        <v>46184.59097222222</v>
      </c>
    </row>
    <row r="3851" spans="1:24" x14ac:dyDescent="0.2">
      <c r="A3851" s="1" t="s">
        <v>8244</v>
      </c>
      <c r="B3851" s="1" t="s">
        <v>8237</v>
      </c>
      <c r="C3851" s="1" t="s">
        <v>8238</v>
      </c>
      <c r="D3851" s="1" t="s">
        <v>8245</v>
      </c>
      <c r="E3851" s="1" t="s">
        <v>555</v>
      </c>
      <c r="F3851" s="1" t="s">
        <v>50</v>
      </c>
      <c r="G3851" s="1" t="s">
        <v>171</v>
      </c>
      <c r="H3851" s="1" t="s">
        <v>51</v>
      </c>
      <c r="I3851" s="1" t="s">
        <v>3282</v>
      </c>
      <c r="J3851">
        <v>5</v>
      </c>
      <c r="K3851">
        <v>15.2</v>
      </c>
      <c r="L3851">
        <v>10.6</v>
      </c>
      <c r="M3851">
        <v>3</v>
      </c>
      <c r="N3851">
        <v>28.8</v>
      </c>
      <c r="O3851">
        <v>26</v>
      </c>
      <c r="P3851">
        <v>0</v>
      </c>
      <c r="Q3851" s="1" t="s">
        <v>31</v>
      </c>
      <c r="R3851" s="1" t="s">
        <v>82</v>
      </c>
      <c r="S3851" s="1" t="s">
        <v>224</v>
      </c>
      <c r="T3851" s="1" t="s">
        <v>34</v>
      </c>
      <c r="U3851" s="1" t="s">
        <v>35</v>
      </c>
      <c r="V3851" s="1" t="s">
        <v>36</v>
      </c>
      <c r="W3851">
        <f t="shared" si="120"/>
        <v>46184.554166666669</v>
      </c>
      <c r="X3851">
        <f t="shared" si="121"/>
        <v>46184.61041666667</v>
      </c>
    </row>
    <row r="3852" spans="1:24" x14ac:dyDescent="0.2">
      <c r="A3852" s="1" t="s">
        <v>8246</v>
      </c>
      <c r="B3852" s="1" t="s">
        <v>8237</v>
      </c>
      <c r="C3852" s="1" t="s">
        <v>8238</v>
      </c>
      <c r="D3852" s="1" t="s">
        <v>8247</v>
      </c>
      <c r="E3852" s="1" t="s">
        <v>555</v>
      </c>
      <c r="F3852" s="1" t="s">
        <v>56</v>
      </c>
      <c r="G3852" s="1" t="s">
        <v>171</v>
      </c>
      <c r="H3852" s="1" t="s">
        <v>57</v>
      </c>
      <c r="I3852" s="1" t="s">
        <v>3282</v>
      </c>
      <c r="J3852">
        <v>5</v>
      </c>
      <c r="K3852">
        <v>13.9</v>
      </c>
      <c r="L3852">
        <v>0.8</v>
      </c>
      <c r="M3852">
        <v>3.5</v>
      </c>
      <c r="N3852">
        <v>18.2</v>
      </c>
      <c r="O3852">
        <v>18</v>
      </c>
      <c r="P3852">
        <v>0</v>
      </c>
      <c r="Q3852" s="1" t="s">
        <v>31</v>
      </c>
      <c r="R3852" s="1" t="s">
        <v>391</v>
      </c>
      <c r="S3852" s="1" t="s">
        <v>262</v>
      </c>
      <c r="T3852" s="1" t="s">
        <v>34</v>
      </c>
      <c r="U3852" s="1" t="s">
        <v>35</v>
      </c>
      <c r="V3852" s="1" t="s">
        <v>36</v>
      </c>
      <c r="W3852">
        <f t="shared" si="120"/>
        <v>46184.554166666669</v>
      </c>
      <c r="X3852">
        <f t="shared" si="121"/>
        <v>46184.623611111114</v>
      </c>
    </row>
    <row r="3853" spans="1:24" x14ac:dyDescent="0.2">
      <c r="A3853" s="1" t="s">
        <v>8248</v>
      </c>
      <c r="B3853" s="1" t="s">
        <v>8237</v>
      </c>
      <c r="C3853" s="1" t="s">
        <v>8238</v>
      </c>
      <c r="D3853" s="1" t="s">
        <v>8141</v>
      </c>
      <c r="E3853" s="1" t="s">
        <v>555</v>
      </c>
      <c r="F3853" s="1" t="s">
        <v>56</v>
      </c>
      <c r="G3853" s="1" t="s">
        <v>171</v>
      </c>
      <c r="H3853" s="1" t="s">
        <v>62</v>
      </c>
      <c r="I3853" s="1" t="s">
        <v>3282</v>
      </c>
      <c r="J3853">
        <v>5</v>
      </c>
      <c r="K3853">
        <v>9.1999999999999993</v>
      </c>
      <c r="L3853">
        <v>0.4</v>
      </c>
      <c r="M3853">
        <v>1.5</v>
      </c>
      <c r="N3853">
        <v>11.2</v>
      </c>
      <c r="O3853">
        <v>15</v>
      </c>
      <c r="P3853">
        <v>0</v>
      </c>
      <c r="Q3853" s="1" t="s">
        <v>31</v>
      </c>
      <c r="R3853" s="1" t="s">
        <v>63</v>
      </c>
      <c r="S3853" s="1" t="s">
        <v>87</v>
      </c>
      <c r="T3853" s="1" t="s">
        <v>34</v>
      </c>
      <c r="U3853" s="1" t="s">
        <v>35</v>
      </c>
      <c r="V3853" s="1" t="s">
        <v>36</v>
      </c>
      <c r="W3853">
        <f t="shared" si="120"/>
        <v>46184.554166666669</v>
      </c>
      <c r="X3853">
        <f t="shared" si="121"/>
        <v>46184.631249999999</v>
      </c>
    </row>
    <row r="3854" spans="1:24" x14ac:dyDescent="0.2">
      <c r="A3854" s="1" t="s">
        <v>8249</v>
      </c>
      <c r="B3854" s="1" t="s">
        <v>8250</v>
      </c>
      <c r="C3854" s="1" t="s">
        <v>8251</v>
      </c>
      <c r="D3854" s="1" t="s">
        <v>8252</v>
      </c>
      <c r="E3854" s="1" t="s">
        <v>555</v>
      </c>
      <c r="F3854" s="1" t="s">
        <v>27</v>
      </c>
      <c r="G3854" s="1" t="s">
        <v>764</v>
      </c>
      <c r="H3854" s="1" t="s">
        <v>29</v>
      </c>
      <c r="I3854" s="1" t="s">
        <v>5715</v>
      </c>
      <c r="J3854">
        <v>9</v>
      </c>
      <c r="K3854">
        <v>11.3</v>
      </c>
      <c r="L3854">
        <v>0.7</v>
      </c>
      <c r="M3854">
        <v>3.3</v>
      </c>
      <c r="N3854">
        <v>15.4</v>
      </c>
      <c r="O3854">
        <v>15</v>
      </c>
      <c r="P3854">
        <v>0</v>
      </c>
      <c r="Q3854" s="1" t="s">
        <v>31</v>
      </c>
      <c r="R3854" s="1" t="s">
        <v>46</v>
      </c>
      <c r="S3854" s="1" t="s">
        <v>174</v>
      </c>
      <c r="T3854" s="1" t="s">
        <v>34</v>
      </c>
      <c r="U3854" s="1" t="s">
        <v>99</v>
      </c>
      <c r="V3854" s="1" t="s">
        <v>36</v>
      </c>
      <c r="W3854">
        <f t="shared" si="120"/>
        <v>46184.50277777778</v>
      </c>
      <c r="X3854">
        <f t="shared" si="121"/>
        <v>46184.513194444444</v>
      </c>
    </row>
    <row r="3855" spans="1:24" x14ac:dyDescent="0.2">
      <c r="A3855" s="1" t="s">
        <v>8253</v>
      </c>
      <c r="B3855" s="1" t="s">
        <v>8250</v>
      </c>
      <c r="C3855" s="1" t="s">
        <v>8251</v>
      </c>
      <c r="D3855" s="1" t="s">
        <v>8254</v>
      </c>
      <c r="E3855" s="1" t="s">
        <v>555</v>
      </c>
      <c r="F3855" s="1" t="s">
        <v>27</v>
      </c>
      <c r="G3855" s="1" t="s">
        <v>764</v>
      </c>
      <c r="H3855" s="1" t="s">
        <v>39</v>
      </c>
      <c r="I3855" s="1" t="s">
        <v>5715</v>
      </c>
      <c r="J3855">
        <v>9</v>
      </c>
      <c r="K3855">
        <v>12.8</v>
      </c>
      <c r="L3855">
        <v>0.8</v>
      </c>
      <c r="M3855">
        <v>5.3</v>
      </c>
      <c r="N3855">
        <v>18.899999999999999</v>
      </c>
      <c r="O3855">
        <v>12</v>
      </c>
      <c r="P3855">
        <v>0</v>
      </c>
      <c r="Q3855" s="1" t="s">
        <v>31</v>
      </c>
      <c r="R3855" s="1" t="s">
        <v>177</v>
      </c>
      <c r="S3855" s="1" t="s">
        <v>156</v>
      </c>
      <c r="T3855" s="1" t="s">
        <v>34</v>
      </c>
      <c r="U3855" s="1" t="s">
        <v>99</v>
      </c>
      <c r="V3855" s="1" t="s">
        <v>42</v>
      </c>
      <c r="W3855">
        <f t="shared" si="120"/>
        <v>46184.50277777778</v>
      </c>
      <c r="X3855">
        <f t="shared" si="121"/>
        <v>46184.526388888888</v>
      </c>
    </row>
    <row r="3856" spans="1:24" x14ac:dyDescent="0.2">
      <c r="A3856" s="1" t="s">
        <v>8255</v>
      </c>
      <c r="B3856" s="1" t="s">
        <v>8250</v>
      </c>
      <c r="C3856" s="1" t="s">
        <v>8251</v>
      </c>
      <c r="D3856" s="1" t="s">
        <v>7864</v>
      </c>
      <c r="E3856" s="1" t="s">
        <v>555</v>
      </c>
      <c r="F3856" s="1" t="s">
        <v>27</v>
      </c>
      <c r="G3856" s="1" t="s">
        <v>764</v>
      </c>
      <c r="H3856" s="1" t="s">
        <v>45</v>
      </c>
      <c r="I3856" s="1" t="s">
        <v>5715</v>
      </c>
      <c r="J3856">
        <v>9</v>
      </c>
      <c r="K3856">
        <v>15.1</v>
      </c>
      <c r="L3856">
        <v>4.2</v>
      </c>
      <c r="M3856">
        <v>2.5</v>
      </c>
      <c r="N3856">
        <v>21.8</v>
      </c>
      <c r="O3856">
        <v>18</v>
      </c>
      <c r="P3856">
        <v>0</v>
      </c>
      <c r="Q3856" s="1" t="s">
        <v>31</v>
      </c>
      <c r="R3856" s="1" t="s">
        <v>302</v>
      </c>
      <c r="S3856" s="1" t="s">
        <v>174</v>
      </c>
      <c r="T3856" s="1" t="s">
        <v>34</v>
      </c>
      <c r="U3856" s="1" t="s">
        <v>99</v>
      </c>
      <c r="V3856" s="1" t="s">
        <v>42</v>
      </c>
      <c r="W3856">
        <f t="shared" si="120"/>
        <v>46184.50277777778</v>
      </c>
      <c r="X3856">
        <f t="shared" si="121"/>
        <v>46184.541666666664</v>
      </c>
    </row>
    <row r="3857" spans="1:24" x14ac:dyDescent="0.2">
      <c r="A3857" s="1" t="s">
        <v>8256</v>
      </c>
      <c r="B3857" s="1" t="s">
        <v>8250</v>
      </c>
      <c r="C3857" s="1" t="s">
        <v>8251</v>
      </c>
      <c r="D3857" s="1" t="s">
        <v>8257</v>
      </c>
      <c r="E3857" s="1" t="s">
        <v>555</v>
      </c>
      <c r="F3857" s="1" t="s">
        <v>50</v>
      </c>
      <c r="G3857" s="1" t="s">
        <v>764</v>
      </c>
      <c r="H3857" s="1" t="s">
        <v>51</v>
      </c>
      <c r="I3857" s="1" t="s">
        <v>5715</v>
      </c>
      <c r="J3857">
        <v>9</v>
      </c>
      <c r="K3857">
        <v>15</v>
      </c>
      <c r="L3857">
        <v>9.9</v>
      </c>
      <c r="M3857">
        <v>3.3</v>
      </c>
      <c r="N3857">
        <v>28.2</v>
      </c>
      <c r="O3857">
        <v>26</v>
      </c>
      <c r="P3857">
        <v>0</v>
      </c>
      <c r="Q3857" s="1" t="s">
        <v>31</v>
      </c>
      <c r="R3857" s="1" t="s">
        <v>109</v>
      </c>
      <c r="S3857" s="1" t="s">
        <v>686</v>
      </c>
      <c r="T3857" s="1" t="s">
        <v>34</v>
      </c>
      <c r="U3857" s="1" t="s">
        <v>99</v>
      </c>
      <c r="V3857" s="1" t="s">
        <v>36</v>
      </c>
      <c r="W3857">
        <f t="shared" si="120"/>
        <v>46184.50277777778</v>
      </c>
      <c r="X3857">
        <f t="shared" si="121"/>
        <v>46184.561111111114</v>
      </c>
    </row>
    <row r="3858" spans="1:24" x14ac:dyDescent="0.2">
      <c r="A3858" s="1" t="s">
        <v>8258</v>
      </c>
      <c r="B3858" s="1" t="s">
        <v>8250</v>
      </c>
      <c r="C3858" s="1" t="s">
        <v>8251</v>
      </c>
      <c r="D3858" s="1" t="s">
        <v>8259</v>
      </c>
      <c r="E3858" s="1" t="s">
        <v>555</v>
      </c>
      <c r="F3858" s="1" t="s">
        <v>56</v>
      </c>
      <c r="G3858" s="1" t="s">
        <v>764</v>
      </c>
      <c r="H3858" s="1" t="s">
        <v>57</v>
      </c>
      <c r="I3858" s="1" t="s">
        <v>5715</v>
      </c>
      <c r="J3858">
        <v>9</v>
      </c>
      <c r="K3858">
        <v>13.2</v>
      </c>
      <c r="L3858">
        <v>1.3</v>
      </c>
      <c r="M3858">
        <v>3.2</v>
      </c>
      <c r="N3858">
        <v>17.7</v>
      </c>
      <c r="O3858">
        <v>18</v>
      </c>
      <c r="P3858">
        <v>0</v>
      </c>
      <c r="Q3858" s="1" t="s">
        <v>31</v>
      </c>
      <c r="R3858" s="1" t="s">
        <v>117</v>
      </c>
      <c r="S3858" s="1" t="s">
        <v>296</v>
      </c>
      <c r="T3858" s="1" t="s">
        <v>34</v>
      </c>
      <c r="U3858" s="1" t="s">
        <v>99</v>
      </c>
      <c r="V3858" s="1" t="s">
        <v>36</v>
      </c>
      <c r="W3858">
        <f t="shared" si="120"/>
        <v>46184.50277777778</v>
      </c>
      <c r="X3858">
        <f t="shared" si="121"/>
        <v>46184.573611111111</v>
      </c>
    </row>
    <row r="3859" spans="1:24" x14ac:dyDescent="0.2">
      <c r="A3859" s="1" t="s">
        <v>8260</v>
      </c>
      <c r="B3859" s="1" t="s">
        <v>8250</v>
      </c>
      <c r="C3859" s="1" t="s">
        <v>8251</v>
      </c>
      <c r="D3859" s="1" t="s">
        <v>8261</v>
      </c>
      <c r="E3859" s="1" t="s">
        <v>555</v>
      </c>
      <c r="F3859" s="1" t="s">
        <v>56</v>
      </c>
      <c r="G3859" s="1" t="s">
        <v>764</v>
      </c>
      <c r="H3859" s="1" t="s">
        <v>62</v>
      </c>
      <c r="I3859" s="1" t="s">
        <v>5715</v>
      </c>
      <c r="J3859">
        <v>9</v>
      </c>
      <c r="K3859">
        <v>10.6</v>
      </c>
      <c r="L3859">
        <v>0.3</v>
      </c>
      <c r="M3859">
        <v>2.2000000000000002</v>
      </c>
      <c r="N3859">
        <v>13</v>
      </c>
      <c r="O3859">
        <v>15</v>
      </c>
      <c r="P3859">
        <v>0</v>
      </c>
      <c r="Q3859" s="1" t="s">
        <v>31</v>
      </c>
      <c r="R3859" s="1" t="s">
        <v>63</v>
      </c>
      <c r="S3859" s="1" t="s">
        <v>363</v>
      </c>
      <c r="T3859" s="1" t="s">
        <v>34</v>
      </c>
      <c r="U3859" s="1" t="s">
        <v>99</v>
      </c>
      <c r="V3859" s="1" t="s">
        <v>36</v>
      </c>
      <c r="W3859">
        <f t="shared" si="120"/>
        <v>46184.50277777778</v>
      </c>
      <c r="X3859">
        <f t="shared" si="121"/>
        <v>46184.582638888889</v>
      </c>
    </row>
    <row r="3860" spans="1:24" x14ac:dyDescent="0.2">
      <c r="A3860" s="1" t="s">
        <v>8262</v>
      </c>
      <c r="B3860" s="1" t="s">
        <v>8263</v>
      </c>
      <c r="C3860" s="1" t="s">
        <v>8264</v>
      </c>
      <c r="D3860" s="1" t="s">
        <v>8137</v>
      </c>
      <c r="E3860" s="1" t="s">
        <v>555</v>
      </c>
      <c r="F3860" s="1" t="s">
        <v>27</v>
      </c>
      <c r="G3860" s="1" t="s">
        <v>28</v>
      </c>
      <c r="H3860" s="1" t="s">
        <v>29</v>
      </c>
      <c r="I3860" s="1" t="s">
        <v>2517</v>
      </c>
      <c r="J3860">
        <v>6</v>
      </c>
      <c r="K3860">
        <v>10.199999999999999</v>
      </c>
      <c r="L3860">
        <v>1.1000000000000001</v>
      </c>
      <c r="M3860">
        <v>1.4</v>
      </c>
      <c r="N3860">
        <v>12.7</v>
      </c>
      <c r="O3860">
        <v>15</v>
      </c>
      <c r="P3860">
        <v>0</v>
      </c>
      <c r="Q3860" s="1" t="s">
        <v>31</v>
      </c>
      <c r="R3860" s="1" t="s">
        <v>177</v>
      </c>
      <c r="S3860" s="1" t="s">
        <v>156</v>
      </c>
      <c r="T3860" s="1" t="s">
        <v>71</v>
      </c>
      <c r="U3860" s="1" t="s">
        <v>251</v>
      </c>
      <c r="V3860" s="1" t="s">
        <v>36</v>
      </c>
      <c r="W3860">
        <f t="shared" si="120"/>
        <v>46184.595138888886</v>
      </c>
      <c r="X3860">
        <f t="shared" si="121"/>
        <v>46184.603472222225</v>
      </c>
    </row>
    <row r="3861" spans="1:24" x14ac:dyDescent="0.2">
      <c r="A3861" s="1" t="s">
        <v>8265</v>
      </c>
      <c r="B3861" s="1" t="s">
        <v>8263</v>
      </c>
      <c r="C3861" s="1" t="s">
        <v>8264</v>
      </c>
      <c r="D3861" s="1" t="s">
        <v>8266</v>
      </c>
      <c r="E3861" s="1" t="s">
        <v>555</v>
      </c>
      <c r="F3861" s="1" t="s">
        <v>27</v>
      </c>
      <c r="G3861" s="1" t="s">
        <v>28</v>
      </c>
      <c r="H3861" s="1" t="s">
        <v>39</v>
      </c>
      <c r="I3861" s="1" t="s">
        <v>2517</v>
      </c>
      <c r="J3861">
        <v>6</v>
      </c>
      <c r="K3861">
        <v>10.4</v>
      </c>
      <c r="L3861">
        <v>1</v>
      </c>
      <c r="M3861">
        <v>4.7</v>
      </c>
      <c r="N3861">
        <v>16.100000000000001</v>
      </c>
      <c r="O3861">
        <v>12</v>
      </c>
      <c r="P3861">
        <v>0</v>
      </c>
      <c r="Q3861" s="1" t="s">
        <v>31</v>
      </c>
      <c r="R3861" s="1" t="s">
        <v>102</v>
      </c>
      <c r="S3861" s="1" t="s">
        <v>156</v>
      </c>
      <c r="T3861" s="1" t="s">
        <v>71</v>
      </c>
      <c r="U3861" s="1" t="s">
        <v>251</v>
      </c>
      <c r="V3861" s="1" t="s">
        <v>42</v>
      </c>
      <c r="W3861">
        <f t="shared" si="120"/>
        <v>46184.595138888886</v>
      </c>
      <c r="X3861">
        <f t="shared" si="121"/>
        <v>46184.614583333336</v>
      </c>
    </row>
    <row r="3862" spans="1:24" x14ac:dyDescent="0.2">
      <c r="A3862" s="1" t="s">
        <v>8267</v>
      </c>
      <c r="B3862" s="1" t="s">
        <v>8263</v>
      </c>
      <c r="C3862" s="1" t="s">
        <v>8264</v>
      </c>
      <c r="D3862" s="1" t="s">
        <v>8268</v>
      </c>
      <c r="E3862" s="1" t="s">
        <v>555</v>
      </c>
      <c r="F3862" s="1" t="s">
        <v>27</v>
      </c>
      <c r="G3862" s="1" t="s">
        <v>28</v>
      </c>
      <c r="H3862" s="1" t="s">
        <v>45</v>
      </c>
      <c r="I3862" s="1" t="s">
        <v>2517</v>
      </c>
      <c r="J3862">
        <v>6</v>
      </c>
      <c r="K3862">
        <v>12.5</v>
      </c>
      <c r="L3862">
        <v>5.7</v>
      </c>
      <c r="M3862">
        <v>2.4</v>
      </c>
      <c r="N3862">
        <v>20.6</v>
      </c>
      <c r="O3862">
        <v>18</v>
      </c>
      <c r="P3862">
        <v>0</v>
      </c>
      <c r="Q3862" s="1" t="s">
        <v>31</v>
      </c>
      <c r="R3862" s="1" t="s">
        <v>340</v>
      </c>
      <c r="S3862" s="1" t="s">
        <v>79</v>
      </c>
      <c r="T3862" s="1" t="s">
        <v>71</v>
      </c>
      <c r="U3862" s="1" t="s">
        <v>251</v>
      </c>
      <c r="V3862" s="1" t="s">
        <v>36</v>
      </c>
      <c r="W3862">
        <f t="shared" si="120"/>
        <v>46184.595138888886</v>
      </c>
      <c r="X3862">
        <f t="shared" si="121"/>
        <v>46184.629166666666</v>
      </c>
    </row>
    <row r="3863" spans="1:24" x14ac:dyDescent="0.2">
      <c r="A3863" s="1" t="s">
        <v>8269</v>
      </c>
      <c r="B3863" s="1" t="s">
        <v>8263</v>
      </c>
      <c r="C3863" s="1" t="s">
        <v>8264</v>
      </c>
      <c r="D3863" s="1" t="s">
        <v>8270</v>
      </c>
      <c r="E3863" s="1" t="s">
        <v>555</v>
      </c>
      <c r="F3863" s="1" t="s">
        <v>50</v>
      </c>
      <c r="G3863" s="1" t="s">
        <v>28</v>
      </c>
      <c r="H3863" s="1" t="s">
        <v>51</v>
      </c>
      <c r="I3863" s="1" t="s">
        <v>2517</v>
      </c>
      <c r="J3863">
        <v>6</v>
      </c>
      <c r="K3863">
        <v>17.5</v>
      </c>
      <c r="L3863">
        <v>9.4</v>
      </c>
      <c r="M3863">
        <v>2</v>
      </c>
      <c r="N3863">
        <v>28.9</v>
      </c>
      <c r="O3863">
        <v>26</v>
      </c>
      <c r="P3863">
        <v>0</v>
      </c>
      <c r="Q3863" s="1" t="s">
        <v>31</v>
      </c>
      <c r="R3863" s="1" t="s">
        <v>138</v>
      </c>
      <c r="S3863" s="1" t="s">
        <v>110</v>
      </c>
      <c r="T3863" s="1" t="s">
        <v>71</v>
      </c>
      <c r="U3863" s="1" t="s">
        <v>251</v>
      </c>
      <c r="V3863" s="1" t="s">
        <v>36</v>
      </c>
      <c r="W3863">
        <f t="shared" si="120"/>
        <v>46184.595138888886</v>
      </c>
      <c r="X3863">
        <f t="shared" si="121"/>
        <v>46184.649305555555</v>
      </c>
    </row>
    <row r="3864" spans="1:24" x14ac:dyDescent="0.2">
      <c r="A3864" s="1" t="s">
        <v>8271</v>
      </c>
      <c r="B3864" s="1" t="s">
        <v>8263</v>
      </c>
      <c r="C3864" s="1" t="s">
        <v>8264</v>
      </c>
      <c r="D3864" s="1" t="s">
        <v>8272</v>
      </c>
      <c r="E3864" s="1" t="s">
        <v>555</v>
      </c>
      <c r="F3864" s="1" t="s">
        <v>56</v>
      </c>
      <c r="G3864" s="1" t="s">
        <v>28</v>
      </c>
      <c r="H3864" s="1" t="s">
        <v>57</v>
      </c>
      <c r="I3864" s="1" t="s">
        <v>2517</v>
      </c>
      <c r="J3864">
        <v>6</v>
      </c>
      <c r="K3864">
        <v>13</v>
      </c>
      <c r="L3864">
        <v>0.7</v>
      </c>
      <c r="M3864">
        <v>2.8</v>
      </c>
      <c r="N3864">
        <v>16.600000000000001</v>
      </c>
      <c r="O3864">
        <v>18</v>
      </c>
      <c r="P3864">
        <v>0</v>
      </c>
      <c r="Q3864" s="1" t="s">
        <v>31</v>
      </c>
      <c r="R3864" s="1" t="s">
        <v>420</v>
      </c>
      <c r="S3864" s="1" t="s">
        <v>59</v>
      </c>
      <c r="T3864" s="1" t="s">
        <v>71</v>
      </c>
      <c r="U3864" s="1" t="s">
        <v>251</v>
      </c>
      <c r="V3864" s="1" t="s">
        <v>36</v>
      </c>
      <c r="W3864">
        <f t="shared" si="120"/>
        <v>46184.595138888886</v>
      </c>
      <c r="X3864">
        <f t="shared" si="121"/>
        <v>46184.660416666666</v>
      </c>
    </row>
    <row r="3865" spans="1:24" x14ac:dyDescent="0.2">
      <c r="A3865" s="1" t="s">
        <v>8273</v>
      </c>
      <c r="B3865" s="1" t="s">
        <v>8263</v>
      </c>
      <c r="C3865" s="1" t="s">
        <v>8264</v>
      </c>
      <c r="D3865" s="1" t="s">
        <v>8274</v>
      </c>
      <c r="E3865" s="1" t="s">
        <v>555</v>
      </c>
      <c r="F3865" s="1" t="s">
        <v>56</v>
      </c>
      <c r="G3865" s="1" t="s">
        <v>28</v>
      </c>
      <c r="H3865" s="1" t="s">
        <v>62</v>
      </c>
      <c r="I3865" s="1" t="s">
        <v>2517</v>
      </c>
      <c r="J3865">
        <v>6</v>
      </c>
      <c r="K3865">
        <v>8.5</v>
      </c>
      <c r="L3865">
        <v>1.1000000000000001</v>
      </c>
      <c r="M3865">
        <v>2.1</v>
      </c>
      <c r="N3865">
        <v>11.7</v>
      </c>
      <c r="O3865">
        <v>15</v>
      </c>
      <c r="P3865">
        <v>0</v>
      </c>
      <c r="Q3865" s="1" t="s">
        <v>31</v>
      </c>
      <c r="R3865" s="1" t="s">
        <v>265</v>
      </c>
      <c r="S3865" s="1" t="s">
        <v>114</v>
      </c>
      <c r="T3865" s="1" t="s">
        <v>71</v>
      </c>
      <c r="U3865" s="1" t="s">
        <v>251</v>
      </c>
      <c r="V3865" s="1" t="s">
        <v>36</v>
      </c>
      <c r="W3865">
        <f t="shared" si="120"/>
        <v>46184.595138888886</v>
      </c>
      <c r="X3865">
        <f t="shared" si="121"/>
        <v>46184.668749999997</v>
      </c>
    </row>
    <row r="3866" spans="1:24" x14ac:dyDescent="0.2">
      <c r="A3866" s="1" t="s">
        <v>8275</v>
      </c>
      <c r="B3866" s="1" t="s">
        <v>8276</v>
      </c>
      <c r="C3866" s="1" t="s">
        <v>8277</v>
      </c>
      <c r="D3866" s="1" t="s">
        <v>8278</v>
      </c>
      <c r="E3866" s="1" t="s">
        <v>555</v>
      </c>
      <c r="F3866" s="1" t="s">
        <v>27</v>
      </c>
      <c r="G3866" s="1" t="s">
        <v>764</v>
      </c>
      <c r="H3866" s="1" t="s">
        <v>29</v>
      </c>
      <c r="I3866" s="1" t="s">
        <v>396</v>
      </c>
      <c r="J3866">
        <v>9</v>
      </c>
      <c r="K3866">
        <v>10.3</v>
      </c>
      <c r="L3866">
        <v>0.8</v>
      </c>
      <c r="M3866">
        <v>1.5</v>
      </c>
      <c r="N3866">
        <v>12.6</v>
      </c>
      <c r="O3866">
        <v>15</v>
      </c>
      <c r="P3866">
        <v>0</v>
      </c>
      <c r="Q3866" s="1" t="s">
        <v>31</v>
      </c>
      <c r="R3866" s="1" t="s">
        <v>125</v>
      </c>
      <c r="S3866" s="1" t="s">
        <v>152</v>
      </c>
      <c r="T3866" s="1" t="s">
        <v>153</v>
      </c>
      <c r="U3866" s="1" t="s">
        <v>127</v>
      </c>
      <c r="V3866" s="1" t="s">
        <v>36</v>
      </c>
      <c r="W3866">
        <f t="shared" si="120"/>
        <v>46184.714583333334</v>
      </c>
      <c r="X3866">
        <f t="shared" si="121"/>
        <v>46184.722916666666</v>
      </c>
    </row>
    <row r="3867" spans="1:24" x14ac:dyDescent="0.2">
      <c r="A3867" s="1" t="s">
        <v>8279</v>
      </c>
      <c r="B3867" s="1" t="s">
        <v>8276</v>
      </c>
      <c r="C3867" s="1" t="s">
        <v>8277</v>
      </c>
      <c r="D3867" s="1" t="s">
        <v>8280</v>
      </c>
      <c r="E3867" s="1" t="s">
        <v>555</v>
      </c>
      <c r="F3867" s="1" t="s">
        <v>27</v>
      </c>
      <c r="G3867" s="1" t="s">
        <v>764</v>
      </c>
      <c r="H3867" s="1" t="s">
        <v>39</v>
      </c>
      <c r="I3867" s="1" t="s">
        <v>396</v>
      </c>
      <c r="J3867">
        <v>9</v>
      </c>
      <c r="K3867">
        <v>8.1</v>
      </c>
      <c r="L3867">
        <v>0.2</v>
      </c>
      <c r="M3867">
        <v>4.5</v>
      </c>
      <c r="N3867">
        <v>12.9</v>
      </c>
      <c r="O3867">
        <v>12</v>
      </c>
      <c r="P3867">
        <v>0</v>
      </c>
      <c r="Q3867" s="1" t="s">
        <v>31</v>
      </c>
      <c r="R3867" s="1" t="s">
        <v>134</v>
      </c>
      <c r="S3867" s="1" t="s">
        <v>103</v>
      </c>
      <c r="T3867" s="1" t="s">
        <v>153</v>
      </c>
      <c r="U3867" s="1" t="s">
        <v>127</v>
      </c>
      <c r="V3867" s="1" t="s">
        <v>36</v>
      </c>
      <c r="W3867">
        <f t="shared" si="120"/>
        <v>46184.714583333334</v>
      </c>
      <c r="X3867">
        <f t="shared" si="121"/>
        <v>46184.731944444444</v>
      </c>
    </row>
    <row r="3868" spans="1:24" x14ac:dyDescent="0.2">
      <c r="A3868" s="1" t="s">
        <v>8281</v>
      </c>
      <c r="B3868" s="1" t="s">
        <v>8276</v>
      </c>
      <c r="C3868" s="1" t="s">
        <v>8277</v>
      </c>
      <c r="D3868" s="1" t="s">
        <v>8282</v>
      </c>
      <c r="E3868" s="1" t="s">
        <v>555</v>
      </c>
      <c r="F3868" s="1" t="s">
        <v>27</v>
      </c>
      <c r="G3868" s="1" t="s">
        <v>764</v>
      </c>
      <c r="H3868" s="1" t="s">
        <v>45</v>
      </c>
      <c r="I3868" s="1" t="s">
        <v>396</v>
      </c>
      <c r="J3868">
        <v>9</v>
      </c>
      <c r="K3868">
        <v>14.2</v>
      </c>
      <c r="L3868">
        <v>4</v>
      </c>
      <c r="M3868">
        <v>2.6</v>
      </c>
      <c r="N3868">
        <v>20.9</v>
      </c>
      <c r="O3868">
        <v>18</v>
      </c>
      <c r="P3868">
        <v>0</v>
      </c>
      <c r="Q3868" s="1" t="s">
        <v>31</v>
      </c>
      <c r="R3868" s="1" t="s">
        <v>177</v>
      </c>
      <c r="S3868" s="1" t="s">
        <v>254</v>
      </c>
      <c r="T3868" s="1" t="s">
        <v>153</v>
      </c>
      <c r="U3868" s="1" t="s">
        <v>127</v>
      </c>
      <c r="V3868" s="1" t="s">
        <v>42</v>
      </c>
      <c r="W3868">
        <f t="shared" si="120"/>
        <v>46184.714583333334</v>
      </c>
      <c r="X3868">
        <f t="shared" si="121"/>
        <v>46184.746527777781</v>
      </c>
    </row>
    <row r="3869" spans="1:24" x14ac:dyDescent="0.2">
      <c r="A3869" s="1" t="s">
        <v>8283</v>
      </c>
      <c r="B3869" s="1" t="s">
        <v>8276</v>
      </c>
      <c r="C3869" s="1" t="s">
        <v>8277</v>
      </c>
      <c r="D3869" s="1" t="s">
        <v>8284</v>
      </c>
      <c r="E3869" s="1" t="s">
        <v>555</v>
      </c>
      <c r="F3869" s="1" t="s">
        <v>50</v>
      </c>
      <c r="G3869" s="1" t="s">
        <v>764</v>
      </c>
      <c r="H3869" s="1" t="s">
        <v>51</v>
      </c>
      <c r="I3869" s="1" t="s">
        <v>396</v>
      </c>
      <c r="J3869">
        <v>9</v>
      </c>
      <c r="K3869">
        <v>18.600000000000001</v>
      </c>
      <c r="L3869">
        <v>7.1</v>
      </c>
      <c r="M3869">
        <v>3.4</v>
      </c>
      <c r="N3869">
        <v>29.1</v>
      </c>
      <c r="O3869">
        <v>26</v>
      </c>
      <c r="P3869">
        <v>0</v>
      </c>
      <c r="Q3869" s="1" t="s">
        <v>31</v>
      </c>
      <c r="R3869" s="1" t="s">
        <v>625</v>
      </c>
      <c r="S3869" s="1" t="s">
        <v>110</v>
      </c>
      <c r="T3869" s="1" t="s">
        <v>153</v>
      </c>
      <c r="U3869" s="1" t="s">
        <v>127</v>
      </c>
      <c r="V3869" s="1" t="s">
        <v>36</v>
      </c>
      <c r="W3869">
        <f t="shared" si="120"/>
        <v>46184.714583333334</v>
      </c>
      <c r="X3869">
        <f t="shared" si="121"/>
        <v>46184.76666666667</v>
      </c>
    </row>
    <row r="3870" spans="1:24" x14ac:dyDescent="0.2">
      <c r="A3870" s="1" t="s">
        <v>8285</v>
      </c>
      <c r="B3870" s="1" t="s">
        <v>8276</v>
      </c>
      <c r="C3870" s="1" t="s">
        <v>8277</v>
      </c>
      <c r="D3870" s="1" t="s">
        <v>8286</v>
      </c>
      <c r="E3870" s="1" t="s">
        <v>555</v>
      </c>
      <c r="F3870" s="1" t="s">
        <v>56</v>
      </c>
      <c r="G3870" s="1" t="s">
        <v>764</v>
      </c>
      <c r="H3870" s="1" t="s">
        <v>57</v>
      </c>
      <c r="I3870" s="1" t="s">
        <v>396</v>
      </c>
      <c r="J3870">
        <v>9</v>
      </c>
      <c r="K3870">
        <v>15.9</v>
      </c>
      <c r="L3870">
        <v>1.1000000000000001</v>
      </c>
      <c r="M3870">
        <v>1.7</v>
      </c>
      <c r="N3870">
        <v>18.7</v>
      </c>
      <c r="O3870">
        <v>18</v>
      </c>
      <c r="P3870">
        <v>0</v>
      </c>
      <c r="Q3870" s="1" t="s">
        <v>31</v>
      </c>
      <c r="R3870" s="1" t="s">
        <v>391</v>
      </c>
      <c r="S3870" s="1" t="s">
        <v>143</v>
      </c>
      <c r="T3870" s="1" t="s">
        <v>153</v>
      </c>
      <c r="U3870" s="1" t="s">
        <v>127</v>
      </c>
      <c r="V3870" s="1" t="s">
        <v>36</v>
      </c>
      <c r="W3870">
        <f t="shared" si="120"/>
        <v>46184.714583333334</v>
      </c>
      <c r="X3870">
        <f t="shared" si="121"/>
        <v>46184.779861111114</v>
      </c>
    </row>
    <row r="3871" spans="1:24" x14ac:dyDescent="0.2">
      <c r="A3871" s="1" t="s">
        <v>8287</v>
      </c>
      <c r="B3871" s="1" t="s">
        <v>8276</v>
      </c>
      <c r="C3871" s="1" t="s">
        <v>8277</v>
      </c>
      <c r="D3871" s="1" t="s">
        <v>8288</v>
      </c>
      <c r="E3871" s="1" t="s">
        <v>555</v>
      </c>
      <c r="F3871" s="1" t="s">
        <v>56</v>
      </c>
      <c r="G3871" s="1" t="s">
        <v>764</v>
      </c>
      <c r="H3871" s="1" t="s">
        <v>62</v>
      </c>
      <c r="I3871" s="1" t="s">
        <v>396</v>
      </c>
      <c r="J3871">
        <v>9</v>
      </c>
      <c r="K3871">
        <v>7.7</v>
      </c>
      <c r="L3871">
        <v>0.6</v>
      </c>
      <c r="M3871">
        <v>1.2</v>
      </c>
      <c r="N3871">
        <v>9.5</v>
      </c>
      <c r="O3871">
        <v>15</v>
      </c>
      <c r="P3871">
        <v>0</v>
      </c>
      <c r="Q3871" s="1" t="s">
        <v>31</v>
      </c>
      <c r="R3871" s="1" t="s">
        <v>279</v>
      </c>
      <c r="S3871" s="1" t="s">
        <v>146</v>
      </c>
      <c r="T3871" s="1" t="s">
        <v>153</v>
      </c>
      <c r="U3871" s="1" t="s">
        <v>127</v>
      </c>
      <c r="V3871" s="1" t="s">
        <v>36</v>
      </c>
      <c r="W3871">
        <f t="shared" si="120"/>
        <v>46184.714583333334</v>
      </c>
      <c r="X3871">
        <f t="shared" si="121"/>
        <v>46184.786111111112</v>
      </c>
    </row>
    <row r="3872" spans="1:24" x14ac:dyDescent="0.2">
      <c r="A3872" s="1" t="s">
        <v>8289</v>
      </c>
      <c r="B3872" s="1" t="s">
        <v>8290</v>
      </c>
      <c r="C3872" s="1" t="s">
        <v>8291</v>
      </c>
      <c r="D3872" s="1" t="s">
        <v>8292</v>
      </c>
      <c r="E3872" s="1" t="s">
        <v>555</v>
      </c>
      <c r="F3872" s="1" t="s">
        <v>27</v>
      </c>
      <c r="G3872" s="1" t="s">
        <v>194</v>
      </c>
      <c r="H3872" s="1" t="s">
        <v>29</v>
      </c>
      <c r="I3872" s="1" t="s">
        <v>381</v>
      </c>
      <c r="J3872">
        <v>9</v>
      </c>
      <c r="K3872">
        <v>10.9</v>
      </c>
      <c r="L3872">
        <v>0.6</v>
      </c>
      <c r="M3872">
        <v>2.8</v>
      </c>
      <c r="N3872">
        <v>14.4</v>
      </c>
      <c r="O3872">
        <v>15</v>
      </c>
      <c r="P3872">
        <v>0</v>
      </c>
      <c r="Q3872" s="1" t="s">
        <v>31</v>
      </c>
      <c r="R3872" s="1" t="s">
        <v>32</v>
      </c>
      <c r="S3872" s="1" t="s">
        <v>79</v>
      </c>
      <c r="T3872" s="1" t="s">
        <v>34</v>
      </c>
      <c r="U3872" s="1" t="s">
        <v>127</v>
      </c>
      <c r="V3872" s="1" t="s">
        <v>36</v>
      </c>
      <c r="W3872">
        <f t="shared" si="120"/>
        <v>46184.640972222223</v>
      </c>
      <c r="X3872">
        <f t="shared" si="121"/>
        <v>46184.650694444441</v>
      </c>
    </row>
    <row r="3873" spans="1:24" x14ac:dyDescent="0.2">
      <c r="A3873" s="1" t="s">
        <v>8293</v>
      </c>
      <c r="B3873" s="1" t="s">
        <v>8290</v>
      </c>
      <c r="C3873" s="1" t="s">
        <v>8291</v>
      </c>
      <c r="D3873" s="1" t="s">
        <v>8294</v>
      </c>
      <c r="E3873" s="1" t="s">
        <v>555</v>
      </c>
      <c r="F3873" s="1" t="s">
        <v>27</v>
      </c>
      <c r="G3873" s="1" t="s">
        <v>194</v>
      </c>
      <c r="H3873" s="1" t="s">
        <v>39</v>
      </c>
      <c r="I3873" s="1" t="s">
        <v>381</v>
      </c>
      <c r="J3873">
        <v>9</v>
      </c>
      <c r="K3873">
        <v>11.7</v>
      </c>
      <c r="L3873">
        <v>0.2</v>
      </c>
      <c r="M3873">
        <v>4.8</v>
      </c>
      <c r="N3873">
        <v>16.7</v>
      </c>
      <c r="O3873">
        <v>12</v>
      </c>
      <c r="P3873">
        <v>0</v>
      </c>
      <c r="Q3873" s="1" t="s">
        <v>31</v>
      </c>
      <c r="R3873" s="1" t="s">
        <v>340</v>
      </c>
      <c r="S3873" s="1" t="s">
        <v>254</v>
      </c>
      <c r="T3873" s="1" t="s">
        <v>34</v>
      </c>
      <c r="U3873" s="1" t="s">
        <v>127</v>
      </c>
      <c r="V3873" s="1" t="s">
        <v>42</v>
      </c>
      <c r="W3873">
        <f t="shared" si="120"/>
        <v>46184.640972222223</v>
      </c>
      <c r="X3873">
        <f t="shared" si="121"/>
        <v>46184.662499999999</v>
      </c>
    </row>
    <row r="3874" spans="1:24" x14ac:dyDescent="0.2">
      <c r="A3874" s="1" t="s">
        <v>8295</v>
      </c>
      <c r="B3874" s="1" t="s">
        <v>8290</v>
      </c>
      <c r="C3874" s="1" t="s">
        <v>8291</v>
      </c>
      <c r="D3874" s="1" t="s">
        <v>8212</v>
      </c>
      <c r="E3874" s="1" t="s">
        <v>555</v>
      </c>
      <c r="F3874" s="1" t="s">
        <v>27</v>
      </c>
      <c r="G3874" s="1" t="s">
        <v>194</v>
      </c>
      <c r="H3874" s="1" t="s">
        <v>45</v>
      </c>
      <c r="I3874" s="1" t="s">
        <v>381</v>
      </c>
      <c r="J3874">
        <v>9</v>
      </c>
      <c r="K3874">
        <v>16.2</v>
      </c>
      <c r="L3874">
        <v>6.4</v>
      </c>
      <c r="M3874">
        <v>2.7</v>
      </c>
      <c r="N3874">
        <v>25.3</v>
      </c>
      <c r="O3874">
        <v>18</v>
      </c>
      <c r="P3874">
        <v>0</v>
      </c>
      <c r="Q3874" s="1" t="s">
        <v>31</v>
      </c>
      <c r="R3874" s="1" t="s">
        <v>220</v>
      </c>
      <c r="S3874" s="1" t="s">
        <v>47</v>
      </c>
      <c r="T3874" s="1" t="s">
        <v>34</v>
      </c>
      <c r="U3874" s="1" t="s">
        <v>127</v>
      </c>
      <c r="V3874" s="1" t="s">
        <v>42</v>
      </c>
      <c r="W3874">
        <f t="shared" si="120"/>
        <v>46184.640972222223</v>
      </c>
      <c r="X3874">
        <f t="shared" si="121"/>
        <v>46184.679861111108</v>
      </c>
    </row>
    <row r="3875" spans="1:24" x14ac:dyDescent="0.2">
      <c r="A3875" s="1" t="s">
        <v>8296</v>
      </c>
      <c r="B3875" s="1" t="s">
        <v>8290</v>
      </c>
      <c r="C3875" s="1" t="s">
        <v>8291</v>
      </c>
      <c r="D3875" s="1" t="s">
        <v>8297</v>
      </c>
      <c r="E3875" s="1" t="s">
        <v>555</v>
      </c>
      <c r="F3875" s="1" t="s">
        <v>50</v>
      </c>
      <c r="G3875" s="1" t="s">
        <v>194</v>
      </c>
      <c r="H3875" s="1" t="s">
        <v>51</v>
      </c>
      <c r="I3875" s="1" t="s">
        <v>381</v>
      </c>
      <c r="J3875">
        <v>9</v>
      </c>
      <c r="K3875">
        <v>16.100000000000001</v>
      </c>
      <c r="L3875">
        <v>15.4</v>
      </c>
      <c r="M3875">
        <v>3.3</v>
      </c>
      <c r="N3875">
        <v>34.799999999999997</v>
      </c>
      <c r="O3875">
        <v>26</v>
      </c>
      <c r="P3875">
        <v>0</v>
      </c>
      <c r="Q3875" s="1" t="s">
        <v>31</v>
      </c>
      <c r="R3875" s="1" t="s">
        <v>358</v>
      </c>
      <c r="S3875" s="1" t="s">
        <v>224</v>
      </c>
      <c r="T3875" s="1" t="s">
        <v>34</v>
      </c>
      <c r="U3875" s="1" t="s">
        <v>127</v>
      </c>
      <c r="V3875" s="1" t="s">
        <v>42</v>
      </c>
      <c r="W3875">
        <f t="shared" si="120"/>
        <v>46184.640972222223</v>
      </c>
      <c r="X3875">
        <f t="shared" si="121"/>
        <v>46184.70416666667</v>
      </c>
    </row>
    <row r="3876" spans="1:24" x14ac:dyDescent="0.2">
      <c r="A3876" s="1" t="s">
        <v>8298</v>
      </c>
      <c r="B3876" s="1" t="s">
        <v>8290</v>
      </c>
      <c r="C3876" s="1" t="s">
        <v>8291</v>
      </c>
      <c r="D3876" s="1" t="s">
        <v>8299</v>
      </c>
      <c r="E3876" s="1" t="s">
        <v>555</v>
      </c>
      <c r="F3876" s="1" t="s">
        <v>56</v>
      </c>
      <c r="G3876" s="1" t="s">
        <v>194</v>
      </c>
      <c r="H3876" s="1" t="s">
        <v>57</v>
      </c>
      <c r="I3876" s="1" t="s">
        <v>381</v>
      </c>
      <c r="J3876">
        <v>9</v>
      </c>
      <c r="K3876">
        <v>14.3</v>
      </c>
      <c r="L3876">
        <v>0.9</v>
      </c>
      <c r="M3876">
        <v>2</v>
      </c>
      <c r="N3876">
        <v>17.2</v>
      </c>
      <c r="O3876">
        <v>18</v>
      </c>
      <c r="P3876">
        <v>0</v>
      </c>
      <c r="Q3876" s="1" t="s">
        <v>31</v>
      </c>
      <c r="R3876" s="1" t="s">
        <v>142</v>
      </c>
      <c r="S3876" s="1" t="s">
        <v>143</v>
      </c>
      <c r="T3876" s="1" t="s">
        <v>34</v>
      </c>
      <c r="U3876" s="1" t="s">
        <v>127</v>
      </c>
      <c r="V3876" s="1" t="s">
        <v>36</v>
      </c>
      <c r="W3876">
        <f t="shared" si="120"/>
        <v>46184.640972222223</v>
      </c>
      <c r="X3876">
        <f t="shared" si="121"/>
        <v>46184.71597222222</v>
      </c>
    </row>
    <row r="3877" spans="1:24" x14ac:dyDescent="0.2">
      <c r="A3877" s="1" t="s">
        <v>8300</v>
      </c>
      <c r="B3877" s="1" t="s">
        <v>8290</v>
      </c>
      <c r="C3877" s="1" t="s">
        <v>8291</v>
      </c>
      <c r="D3877" s="1" t="s">
        <v>8301</v>
      </c>
      <c r="E3877" s="1" t="s">
        <v>555</v>
      </c>
      <c r="F3877" s="1" t="s">
        <v>56</v>
      </c>
      <c r="G3877" s="1" t="s">
        <v>194</v>
      </c>
      <c r="H3877" s="1" t="s">
        <v>62</v>
      </c>
      <c r="I3877" s="1" t="s">
        <v>381</v>
      </c>
      <c r="J3877">
        <v>9</v>
      </c>
      <c r="K3877">
        <v>11.1</v>
      </c>
      <c r="L3877">
        <v>0.9</v>
      </c>
      <c r="M3877">
        <v>2.2999999999999998</v>
      </c>
      <c r="N3877">
        <v>14.4</v>
      </c>
      <c r="O3877">
        <v>15</v>
      </c>
      <c r="P3877">
        <v>0</v>
      </c>
      <c r="Q3877" s="1" t="s">
        <v>31</v>
      </c>
      <c r="R3877" s="1" t="s">
        <v>117</v>
      </c>
      <c r="S3877" s="1" t="s">
        <v>296</v>
      </c>
      <c r="T3877" s="1" t="s">
        <v>34</v>
      </c>
      <c r="U3877" s="1" t="s">
        <v>127</v>
      </c>
      <c r="V3877" s="1" t="s">
        <v>36</v>
      </c>
      <c r="W3877">
        <f t="shared" si="120"/>
        <v>46184.640972222223</v>
      </c>
      <c r="X3877">
        <f t="shared" si="121"/>
        <v>46184.725694444445</v>
      </c>
    </row>
    <row r="3878" spans="1:24" x14ac:dyDescent="0.2">
      <c r="A3878" s="1" t="s">
        <v>8302</v>
      </c>
      <c r="B3878" s="1" t="s">
        <v>8303</v>
      </c>
      <c r="C3878" s="1" t="s">
        <v>8304</v>
      </c>
      <c r="D3878" s="1" t="s">
        <v>8305</v>
      </c>
      <c r="E3878" s="1" t="s">
        <v>555</v>
      </c>
      <c r="F3878" s="1" t="s">
        <v>27</v>
      </c>
      <c r="G3878" s="1" t="s">
        <v>69</v>
      </c>
      <c r="H3878" s="1" t="s">
        <v>29</v>
      </c>
      <c r="I3878" s="1" t="s">
        <v>1470</v>
      </c>
      <c r="J3878">
        <v>1</v>
      </c>
      <c r="K3878">
        <v>11.6</v>
      </c>
      <c r="L3878">
        <v>0.6</v>
      </c>
      <c r="M3878">
        <v>1.6</v>
      </c>
      <c r="N3878">
        <v>13.8</v>
      </c>
      <c r="O3878">
        <v>15</v>
      </c>
      <c r="P3878">
        <v>0</v>
      </c>
      <c r="Q3878" s="1" t="s">
        <v>31</v>
      </c>
      <c r="R3878" s="1" t="s">
        <v>177</v>
      </c>
      <c r="S3878" s="1" t="s">
        <v>47</v>
      </c>
      <c r="T3878" s="1" t="s">
        <v>34</v>
      </c>
      <c r="U3878" s="1" t="s">
        <v>127</v>
      </c>
      <c r="V3878" s="1" t="s">
        <v>36</v>
      </c>
      <c r="W3878">
        <f t="shared" si="120"/>
        <v>46184.710416666669</v>
      </c>
      <c r="X3878">
        <f t="shared" si="121"/>
        <v>46184.719444444447</v>
      </c>
    </row>
    <row r="3879" spans="1:24" x14ac:dyDescent="0.2">
      <c r="A3879" s="1" t="s">
        <v>8306</v>
      </c>
      <c r="B3879" s="1" t="s">
        <v>8303</v>
      </c>
      <c r="C3879" s="1" t="s">
        <v>8304</v>
      </c>
      <c r="D3879" s="1" t="s">
        <v>8280</v>
      </c>
      <c r="E3879" s="1" t="s">
        <v>555</v>
      </c>
      <c r="F3879" s="1" t="s">
        <v>27</v>
      </c>
      <c r="G3879" s="1" t="s">
        <v>69</v>
      </c>
      <c r="H3879" s="1" t="s">
        <v>39</v>
      </c>
      <c r="I3879" s="1" t="s">
        <v>1470</v>
      </c>
      <c r="J3879">
        <v>1</v>
      </c>
      <c r="K3879">
        <v>12</v>
      </c>
      <c r="L3879">
        <v>0.8</v>
      </c>
      <c r="M3879">
        <v>4.5</v>
      </c>
      <c r="N3879">
        <v>17.3</v>
      </c>
      <c r="O3879">
        <v>12</v>
      </c>
      <c r="P3879">
        <v>0</v>
      </c>
      <c r="Q3879" s="1" t="s">
        <v>31</v>
      </c>
      <c r="R3879" s="1" t="s">
        <v>177</v>
      </c>
      <c r="S3879" s="1" t="s">
        <v>79</v>
      </c>
      <c r="T3879" s="1" t="s">
        <v>34</v>
      </c>
      <c r="U3879" s="1" t="s">
        <v>127</v>
      </c>
      <c r="V3879" s="1" t="s">
        <v>42</v>
      </c>
      <c r="W3879">
        <f t="shared" si="120"/>
        <v>46184.710416666669</v>
      </c>
      <c r="X3879">
        <f t="shared" si="121"/>
        <v>46184.731944444444</v>
      </c>
    </row>
    <row r="3880" spans="1:24" x14ac:dyDescent="0.2">
      <c r="A3880" s="1" t="s">
        <v>8307</v>
      </c>
      <c r="B3880" s="1" t="s">
        <v>8303</v>
      </c>
      <c r="C3880" s="1" t="s">
        <v>8304</v>
      </c>
      <c r="D3880" s="1" t="s">
        <v>8308</v>
      </c>
      <c r="E3880" s="1" t="s">
        <v>555</v>
      </c>
      <c r="F3880" s="1" t="s">
        <v>27</v>
      </c>
      <c r="G3880" s="1" t="s">
        <v>69</v>
      </c>
      <c r="H3880" s="1" t="s">
        <v>45</v>
      </c>
      <c r="I3880" s="1" t="s">
        <v>1470</v>
      </c>
      <c r="J3880">
        <v>1</v>
      </c>
      <c r="K3880">
        <v>11.8</v>
      </c>
      <c r="L3880">
        <v>6.4</v>
      </c>
      <c r="M3880">
        <v>1.5</v>
      </c>
      <c r="N3880">
        <v>19.7</v>
      </c>
      <c r="O3880">
        <v>18</v>
      </c>
      <c r="P3880">
        <v>0</v>
      </c>
      <c r="Q3880" s="1" t="s">
        <v>31</v>
      </c>
      <c r="R3880" s="1" t="s">
        <v>98</v>
      </c>
      <c r="S3880" s="1" t="s">
        <v>196</v>
      </c>
      <c r="T3880" s="1" t="s">
        <v>34</v>
      </c>
      <c r="U3880" s="1" t="s">
        <v>127</v>
      </c>
      <c r="V3880" s="1" t="s">
        <v>36</v>
      </c>
      <c r="W3880">
        <f t="shared" si="120"/>
        <v>46184.710416666669</v>
      </c>
      <c r="X3880">
        <f t="shared" si="121"/>
        <v>46184.745138888888</v>
      </c>
    </row>
    <row r="3881" spans="1:24" x14ac:dyDescent="0.2">
      <c r="A3881" s="1" t="s">
        <v>8309</v>
      </c>
      <c r="B3881" s="1" t="s">
        <v>8303</v>
      </c>
      <c r="C3881" s="1" t="s">
        <v>8304</v>
      </c>
      <c r="D3881" s="1" t="s">
        <v>8284</v>
      </c>
      <c r="E3881" s="1" t="s">
        <v>555</v>
      </c>
      <c r="F3881" s="1" t="s">
        <v>50</v>
      </c>
      <c r="G3881" s="1" t="s">
        <v>69</v>
      </c>
      <c r="H3881" s="1" t="s">
        <v>51</v>
      </c>
      <c r="I3881" s="1" t="s">
        <v>1470</v>
      </c>
      <c r="J3881">
        <v>1</v>
      </c>
      <c r="K3881">
        <v>17.7</v>
      </c>
      <c r="L3881">
        <v>9.1</v>
      </c>
      <c r="M3881">
        <v>3.8</v>
      </c>
      <c r="N3881">
        <v>30.6</v>
      </c>
      <c r="O3881">
        <v>26</v>
      </c>
      <c r="P3881">
        <v>0</v>
      </c>
      <c r="Q3881" s="1" t="s">
        <v>31</v>
      </c>
      <c r="R3881" s="1" t="s">
        <v>358</v>
      </c>
      <c r="S3881" s="1" t="s">
        <v>53</v>
      </c>
      <c r="T3881" s="1" t="s">
        <v>34</v>
      </c>
      <c r="U3881" s="1" t="s">
        <v>127</v>
      </c>
      <c r="V3881" s="1" t="s">
        <v>42</v>
      </c>
      <c r="W3881">
        <f t="shared" si="120"/>
        <v>46184.710416666669</v>
      </c>
      <c r="X3881">
        <f t="shared" si="121"/>
        <v>46184.76666666667</v>
      </c>
    </row>
    <row r="3882" spans="1:24" x14ac:dyDescent="0.2">
      <c r="A3882" s="1" t="s">
        <v>8310</v>
      </c>
      <c r="B3882" s="1" t="s">
        <v>8303</v>
      </c>
      <c r="C3882" s="1" t="s">
        <v>8304</v>
      </c>
      <c r="D3882" s="1" t="s">
        <v>8311</v>
      </c>
      <c r="E3882" s="1" t="s">
        <v>555</v>
      </c>
      <c r="F3882" s="1" t="s">
        <v>56</v>
      </c>
      <c r="G3882" s="1" t="s">
        <v>69</v>
      </c>
      <c r="H3882" s="1" t="s">
        <v>57</v>
      </c>
      <c r="I3882" s="1" t="s">
        <v>1470</v>
      </c>
      <c r="J3882">
        <v>1</v>
      </c>
      <c r="K3882">
        <v>16.2</v>
      </c>
      <c r="L3882">
        <v>0.9</v>
      </c>
      <c r="M3882">
        <v>3</v>
      </c>
      <c r="N3882">
        <v>20.100000000000001</v>
      </c>
      <c r="O3882">
        <v>18</v>
      </c>
      <c r="P3882">
        <v>0</v>
      </c>
      <c r="Q3882" s="1" t="s">
        <v>31</v>
      </c>
      <c r="R3882" s="1" t="s">
        <v>207</v>
      </c>
      <c r="S3882" s="1" t="s">
        <v>538</v>
      </c>
      <c r="T3882" s="1" t="s">
        <v>34</v>
      </c>
      <c r="U3882" s="1" t="s">
        <v>127</v>
      </c>
      <c r="V3882" s="1" t="s">
        <v>36</v>
      </c>
      <c r="W3882">
        <f t="shared" si="120"/>
        <v>46184.710416666669</v>
      </c>
      <c r="X3882">
        <f t="shared" si="121"/>
        <v>46184.780555555553</v>
      </c>
    </row>
    <row r="3883" spans="1:24" x14ac:dyDescent="0.2">
      <c r="A3883" s="1" t="s">
        <v>8312</v>
      </c>
      <c r="B3883" s="1" t="s">
        <v>8303</v>
      </c>
      <c r="C3883" s="1" t="s">
        <v>8304</v>
      </c>
      <c r="D3883" s="1" t="s">
        <v>8313</v>
      </c>
      <c r="E3883" s="1" t="s">
        <v>555</v>
      </c>
      <c r="F3883" s="1" t="s">
        <v>56</v>
      </c>
      <c r="G3883" s="1" t="s">
        <v>69</v>
      </c>
      <c r="H3883" s="1" t="s">
        <v>62</v>
      </c>
      <c r="I3883" s="1" t="s">
        <v>1470</v>
      </c>
      <c r="J3883">
        <v>1</v>
      </c>
      <c r="K3883">
        <v>11</v>
      </c>
      <c r="L3883">
        <v>0.6</v>
      </c>
      <c r="M3883">
        <v>2.2999999999999998</v>
      </c>
      <c r="N3883">
        <v>13.9</v>
      </c>
      <c r="O3883">
        <v>15</v>
      </c>
      <c r="P3883">
        <v>0</v>
      </c>
      <c r="Q3883" s="1" t="s">
        <v>31</v>
      </c>
      <c r="R3883" s="1" t="s">
        <v>420</v>
      </c>
      <c r="S3883" s="1" t="s">
        <v>296</v>
      </c>
      <c r="T3883" s="1" t="s">
        <v>34</v>
      </c>
      <c r="U3883" s="1" t="s">
        <v>127</v>
      </c>
      <c r="V3883" s="1" t="s">
        <v>36</v>
      </c>
      <c r="W3883">
        <f t="shared" si="120"/>
        <v>46184.710416666669</v>
      </c>
      <c r="X3883">
        <f t="shared" si="121"/>
        <v>46184.790277777778</v>
      </c>
    </row>
    <row r="3884" spans="1:24" x14ac:dyDescent="0.2">
      <c r="A3884" s="1" t="s">
        <v>8314</v>
      </c>
      <c r="B3884" s="1" t="s">
        <v>8315</v>
      </c>
      <c r="C3884" s="1" t="s">
        <v>8316</v>
      </c>
      <c r="D3884" s="1" t="s">
        <v>8160</v>
      </c>
      <c r="E3884" s="1" t="s">
        <v>555</v>
      </c>
      <c r="F3884" s="1" t="s">
        <v>27</v>
      </c>
      <c r="G3884" s="1" t="s">
        <v>123</v>
      </c>
      <c r="H3884" s="1" t="s">
        <v>29</v>
      </c>
      <c r="I3884" s="1" t="s">
        <v>650</v>
      </c>
      <c r="J3884">
        <v>3</v>
      </c>
      <c r="K3884">
        <v>13.1</v>
      </c>
      <c r="L3884">
        <v>0.2</v>
      </c>
      <c r="M3884">
        <v>2.1</v>
      </c>
      <c r="N3884">
        <v>15.4</v>
      </c>
      <c r="O3884">
        <v>15</v>
      </c>
      <c r="P3884">
        <v>0</v>
      </c>
      <c r="Q3884" s="1" t="s">
        <v>31</v>
      </c>
      <c r="R3884" s="1" t="s">
        <v>98</v>
      </c>
      <c r="S3884" s="1" t="s">
        <v>196</v>
      </c>
      <c r="T3884" s="1" t="s">
        <v>153</v>
      </c>
      <c r="U3884" s="1" t="s">
        <v>127</v>
      </c>
      <c r="V3884" s="1" t="s">
        <v>36</v>
      </c>
      <c r="W3884">
        <f t="shared" si="120"/>
        <v>46184.647222222222</v>
      </c>
      <c r="X3884">
        <f t="shared" si="121"/>
        <v>46184.657638888886</v>
      </c>
    </row>
    <row r="3885" spans="1:24" x14ac:dyDescent="0.2">
      <c r="A3885" s="1" t="s">
        <v>8317</v>
      </c>
      <c r="B3885" s="1" t="s">
        <v>8315</v>
      </c>
      <c r="C3885" s="1" t="s">
        <v>8316</v>
      </c>
      <c r="D3885" s="1" t="s">
        <v>8318</v>
      </c>
      <c r="E3885" s="1" t="s">
        <v>555</v>
      </c>
      <c r="F3885" s="1" t="s">
        <v>27</v>
      </c>
      <c r="G3885" s="1" t="s">
        <v>123</v>
      </c>
      <c r="H3885" s="1" t="s">
        <v>39</v>
      </c>
      <c r="I3885" s="1" t="s">
        <v>650</v>
      </c>
      <c r="J3885">
        <v>3</v>
      </c>
      <c r="K3885">
        <v>13.6</v>
      </c>
      <c r="L3885">
        <v>0.8</v>
      </c>
      <c r="M3885">
        <v>5.3</v>
      </c>
      <c r="N3885">
        <v>19.8</v>
      </c>
      <c r="O3885">
        <v>12</v>
      </c>
      <c r="P3885">
        <v>0</v>
      </c>
      <c r="Q3885" s="1" t="s">
        <v>31</v>
      </c>
      <c r="R3885" s="1" t="s">
        <v>32</v>
      </c>
      <c r="S3885" s="1" t="s">
        <v>47</v>
      </c>
      <c r="T3885" s="1" t="s">
        <v>153</v>
      </c>
      <c r="U3885" s="1" t="s">
        <v>127</v>
      </c>
      <c r="V3885" s="1" t="s">
        <v>42</v>
      </c>
      <c r="W3885">
        <f t="shared" si="120"/>
        <v>46184.647222222222</v>
      </c>
      <c r="X3885">
        <f t="shared" si="121"/>
        <v>46184.671527777777</v>
      </c>
    </row>
    <row r="3886" spans="1:24" x14ac:dyDescent="0.2">
      <c r="A3886" s="1" t="s">
        <v>8319</v>
      </c>
      <c r="B3886" s="1" t="s">
        <v>8315</v>
      </c>
      <c r="C3886" s="1" t="s">
        <v>8316</v>
      </c>
      <c r="D3886" s="1" t="s">
        <v>8320</v>
      </c>
      <c r="E3886" s="1" t="s">
        <v>555</v>
      </c>
      <c r="F3886" s="1" t="s">
        <v>27</v>
      </c>
      <c r="G3886" s="1" t="s">
        <v>123</v>
      </c>
      <c r="H3886" s="1" t="s">
        <v>45</v>
      </c>
      <c r="I3886" s="1" t="s">
        <v>650</v>
      </c>
      <c r="J3886">
        <v>3</v>
      </c>
      <c r="K3886">
        <v>15.8</v>
      </c>
      <c r="L3886">
        <v>4</v>
      </c>
      <c r="M3886">
        <v>3.2</v>
      </c>
      <c r="N3886">
        <v>23</v>
      </c>
      <c r="O3886">
        <v>18</v>
      </c>
      <c r="P3886">
        <v>0</v>
      </c>
      <c r="Q3886" s="1" t="s">
        <v>31</v>
      </c>
      <c r="R3886" s="1" t="s">
        <v>134</v>
      </c>
      <c r="S3886" s="1" t="s">
        <v>33</v>
      </c>
      <c r="T3886" s="1" t="s">
        <v>153</v>
      </c>
      <c r="U3886" s="1" t="s">
        <v>127</v>
      </c>
      <c r="V3886" s="1" t="s">
        <v>42</v>
      </c>
      <c r="W3886">
        <f t="shared" si="120"/>
        <v>46184.647222222222</v>
      </c>
      <c r="X3886">
        <f t="shared" si="121"/>
        <v>46184.6875</v>
      </c>
    </row>
    <row r="3887" spans="1:24" x14ac:dyDescent="0.2">
      <c r="A3887" s="1" t="s">
        <v>8321</v>
      </c>
      <c r="B3887" s="1" t="s">
        <v>8315</v>
      </c>
      <c r="C3887" s="1" t="s">
        <v>8316</v>
      </c>
      <c r="D3887" s="1" t="s">
        <v>8322</v>
      </c>
      <c r="E3887" s="1" t="s">
        <v>555</v>
      </c>
      <c r="F3887" s="1" t="s">
        <v>50</v>
      </c>
      <c r="G3887" s="1" t="s">
        <v>123</v>
      </c>
      <c r="H3887" s="1" t="s">
        <v>51</v>
      </c>
      <c r="I3887" s="1" t="s">
        <v>650</v>
      </c>
      <c r="J3887">
        <v>3</v>
      </c>
      <c r="K3887">
        <v>19</v>
      </c>
      <c r="L3887">
        <v>9.1999999999999993</v>
      </c>
      <c r="M3887">
        <v>3.7</v>
      </c>
      <c r="N3887">
        <v>31.9</v>
      </c>
      <c r="O3887">
        <v>26</v>
      </c>
      <c r="P3887">
        <v>0</v>
      </c>
      <c r="Q3887" s="1" t="s">
        <v>31</v>
      </c>
      <c r="R3887" s="1" t="s">
        <v>1111</v>
      </c>
      <c r="S3887" s="1" t="s">
        <v>772</v>
      </c>
      <c r="T3887" s="1" t="s">
        <v>153</v>
      </c>
      <c r="U3887" s="1" t="s">
        <v>127</v>
      </c>
      <c r="V3887" s="1" t="s">
        <v>42</v>
      </c>
      <c r="W3887">
        <f t="shared" si="120"/>
        <v>46184.647222222222</v>
      </c>
      <c r="X3887">
        <f t="shared" si="121"/>
        <v>46184.709722222222</v>
      </c>
    </row>
    <row r="3888" spans="1:24" x14ac:dyDescent="0.2">
      <c r="A3888" s="1" t="s">
        <v>8323</v>
      </c>
      <c r="B3888" s="1" t="s">
        <v>8315</v>
      </c>
      <c r="C3888" s="1" t="s">
        <v>8316</v>
      </c>
      <c r="D3888" s="1" t="s">
        <v>8324</v>
      </c>
      <c r="E3888" s="1" t="s">
        <v>555</v>
      </c>
      <c r="F3888" s="1" t="s">
        <v>56</v>
      </c>
      <c r="G3888" s="1" t="s">
        <v>123</v>
      </c>
      <c r="H3888" s="1" t="s">
        <v>57</v>
      </c>
      <c r="I3888" s="1" t="s">
        <v>650</v>
      </c>
      <c r="J3888">
        <v>3</v>
      </c>
      <c r="K3888">
        <v>15.1</v>
      </c>
      <c r="L3888">
        <v>0.7</v>
      </c>
      <c r="M3888">
        <v>2.2999999999999998</v>
      </c>
      <c r="N3888">
        <v>18.100000000000001</v>
      </c>
      <c r="O3888">
        <v>18</v>
      </c>
      <c r="P3888">
        <v>0</v>
      </c>
      <c r="Q3888" s="1" t="s">
        <v>31</v>
      </c>
      <c r="R3888" s="1" t="s">
        <v>90</v>
      </c>
      <c r="S3888" s="1" t="s">
        <v>211</v>
      </c>
      <c r="T3888" s="1" t="s">
        <v>153</v>
      </c>
      <c r="U3888" s="1" t="s">
        <v>127</v>
      </c>
      <c r="V3888" s="1" t="s">
        <v>36</v>
      </c>
      <c r="W3888">
        <f t="shared" si="120"/>
        <v>46184.647222222222</v>
      </c>
      <c r="X3888">
        <f t="shared" si="121"/>
        <v>46184.722222222219</v>
      </c>
    </row>
    <row r="3889" spans="1:24" x14ac:dyDescent="0.2">
      <c r="A3889" s="1" t="s">
        <v>8325</v>
      </c>
      <c r="B3889" s="1" t="s">
        <v>8315</v>
      </c>
      <c r="C3889" s="1" t="s">
        <v>8316</v>
      </c>
      <c r="D3889" s="1" t="s">
        <v>8326</v>
      </c>
      <c r="E3889" s="1" t="s">
        <v>555</v>
      </c>
      <c r="F3889" s="1" t="s">
        <v>56</v>
      </c>
      <c r="G3889" s="1" t="s">
        <v>123</v>
      </c>
      <c r="H3889" s="1" t="s">
        <v>62</v>
      </c>
      <c r="I3889" s="1" t="s">
        <v>650</v>
      </c>
      <c r="J3889">
        <v>3</v>
      </c>
      <c r="K3889">
        <v>7.9</v>
      </c>
      <c r="L3889">
        <v>0.4</v>
      </c>
      <c r="M3889">
        <v>2.2000000000000002</v>
      </c>
      <c r="N3889">
        <v>10.5</v>
      </c>
      <c r="O3889">
        <v>15</v>
      </c>
      <c r="P3889">
        <v>0</v>
      </c>
      <c r="Q3889" s="1" t="s">
        <v>31</v>
      </c>
      <c r="R3889" s="1" t="s">
        <v>265</v>
      </c>
      <c r="S3889" s="1" t="s">
        <v>114</v>
      </c>
      <c r="T3889" s="1" t="s">
        <v>153</v>
      </c>
      <c r="U3889" s="1" t="s">
        <v>127</v>
      </c>
      <c r="V3889" s="1" t="s">
        <v>36</v>
      </c>
      <c r="W3889">
        <f t="shared" si="120"/>
        <v>46184.647222222222</v>
      </c>
      <c r="X3889">
        <f t="shared" si="121"/>
        <v>46184.729166666664</v>
      </c>
    </row>
    <row r="3890" spans="1:24" x14ac:dyDescent="0.2">
      <c r="A3890" s="1" t="s">
        <v>8327</v>
      </c>
      <c r="B3890" s="1" t="s">
        <v>8328</v>
      </c>
      <c r="C3890" s="1" t="s">
        <v>8329</v>
      </c>
      <c r="D3890" s="1" t="s">
        <v>8330</v>
      </c>
      <c r="E3890" s="1" t="s">
        <v>555</v>
      </c>
      <c r="F3890" s="1" t="s">
        <v>27</v>
      </c>
      <c r="G3890" s="1" t="s">
        <v>28</v>
      </c>
      <c r="H3890" s="1" t="s">
        <v>29</v>
      </c>
      <c r="I3890" s="1" t="s">
        <v>1440</v>
      </c>
      <c r="J3890">
        <v>8</v>
      </c>
      <c r="K3890">
        <v>13.9</v>
      </c>
      <c r="L3890">
        <v>1.1000000000000001</v>
      </c>
      <c r="M3890">
        <v>2</v>
      </c>
      <c r="N3890">
        <v>17</v>
      </c>
      <c r="O3890">
        <v>15</v>
      </c>
      <c r="P3890">
        <v>0</v>
      </c>
      <c r="Q3890" s="1" t="s">
        <v>31</v>
      </c>
      <c r="R3890" s="1" t="s">
        <v>177</v>
      </c>
      <c r="S3890" s="1" t="s">
        <v>103</v>
      </c>
      <c r="T3890" s="1" t="s">
        <v>34</v>
      </c>
      <c r="U3890" s="1" t="s">
        <v>127</v>
      </c>
      <c r="V3890" s="1" t="s">
        <v>36</v>
      </c>
      <c r="W3890">
        <f t="shared" si="120"/>
        <v>46184.540972222225</v>
      </c>
      <c r="X3890">
        <f t="shared" si="121"/>
        <v>46184.552777777775</v>
      </c>
    </row>
    <row r="3891" spans="1:24" x14ac:dyDescent="0.2">
      <c r="A3891" s="1" t="s">
        <v>8331</v>
      </c>
      <c r="B3891" s="1" t="s">
        <v>8328</v>
      </c>
      <c r="C3891" s="1" t="s">
        <v>8329</v>
      </c>
      <c r="D3891" s="1" t="s">
        <v>8332</v>
      </c>
      <c r="E3891" s="1" t="s">
        <v>555</v>
      </c>
      <c r="F3891" s="1" t="s">
        <v>27</v>
      </c>
      <c r="G3891" s="1" t="s">
        <v>28</v>
      </c>
      <c r="H3891" s="1" t="s">
        <v>39</v>
      </c>
      <c r="I3891" s="1" t="s">
        <v>1440</v>
      </c>
      <c r="J3891">
        <v>8</v>
      </c>
      <c r="K3891">
        <v>11.6</v>
      </c>
      <c r="L3891">
        <v>0.6</v>
      </c>
      <c r="M3891">
        <v>5.3</v>
      </c>
      <c r="N3891">
        <v>17.5</v>
      </c>
      <c r="O3891">
        <v>12</v>
      </c>
      <c r="P3891">
        <v>0</v>
      </c>
      <c r="Q3891" s="1" t="s">
        <v>31</v>
      </c>
      <c r="R3891" s="1" t="s">
        <v>302</v>
      </c>
      <c r="S3891" s="1" t="s">
        <v>79</v>
      </c>
      <c r="T3891" s="1" t="s">
        <v>34</v>
      </c>
      <c r="U3891" s="1" t="s">
        <v>127</v>
      </c>
      <c r="V3891" s="1" t="s">
        <v>42</v>
      </c>
      <c r="W3891">
        <f t="shared" si="120"/>
        <v>46184.540972222225</v>
      </c>
      <c r="X3891">
        <f t="shared" si="121"/>
        <v>46184.564583333333</v>
      </c>
    </row>
    <row r="3892" spans="1:24" x14ac:dyDescent="0.2">
      <c r="A3892" s="1" t="s">
        <v>8333</v>
      </c>
      <c r="B3892" s="1" t="s">
        <v>8328</v>
      </c>
      <c r="C3892" s="1" t="s">
        <v>8329</v>
      </c>
      <c r="D3892" s="1" t="s">
        <v>8261</v>
      </c>
      <c r="E3892" s="1" t="s">
        <v>555</v>
      </c>
      <c r="F3892" s="1" t="s">
        <v>27</v>
      </c>
      <c r="G3892" s="1" t="s">
        <v>28</v>
      </c>
      <c r="H3892" s="1" t="s">
        <v>45</v>
      </c>
      <c r="I3892" s="1" t="s">
        <v>1440</v>
      </c>
      <c r="J3892">
        <v>8</v>
      </c>
      <c r="K3892">
        <v>15.3</v>
      </c>
      <c r="L3892">
        <v>5.8</v>
      </c>
      <c r="M3892">
        <v>4.8</v>
      </c>
      <c r="N3892">
        <v>25.9</v>
      </c>
      <c r="O3892">
        <v>18</v>
      </c>
      <c r="P3892">
        <v>0</v>
      </c>
      <c r="Q3892" s="1" t="s">
        <v>31</v>
      </c>
      <c r="R3892" s="1" t="s">
        <v>130</v>
      </c>
      <c r="S3892" s="1" t="s">
        <v>131</v>
      </c>
      <c r="T3892" s="1" t="s">
        <v>34</v>
      </c>
      <c r="U3892" s="1" t="s">
        <v>127</v>
      </c>
      <c r="V3892" s="1" t="s">
        <v>42</v>
      </c>
      <c r="W3892">
        <f t="shared" si="120"/>
        <v>46184.540972222225</v>
      </c>
      <c r="X3892">
        <f t="shared" si="121"/>
        <v>46184.582638888889</v>
      </c>
    </row>
    <row r="3893" spans="1:24" x14ac:dyDescent="0.2">
      <c r="A3893" s="1" t="s">
        <v>8334</v>
      </c>
      <c r="B3893" s="1" t="s">
        <v>8328</v>
      </c>
      <c r="C3893" s="1" t="s">
        <v>8329</v>
      </c>
      <c r="D3893" s="1" t="s">
        <v>8335</v>
      </c>
      <c r="E3893" s="1" t="s">
        <v>555</v>
      </c>
      <c r="F3893" s="1" t="s">
        <v>50</v>
      </c>
      <c r="G3893" s="1" t="s">
        <v>28</v>
      </c>
      <c r="H3893" s="1" t="s">
        <v>51</v>
      </c>
      <c r="I3893" s="1" t="s">
        <v>1440</v>
      </c>
      <c r="J3893">
        <v>8</v>
      </c>
      <c r="K3893">
        <v>17.899999999999999</v>
      </c>
      <c r="L3893">
        <v>13.5</v>
      </c>
      <c r="M3893">
        <v>3.6</v>
      </c>
      <c r="N3893">
        <v>35</v>
      </c>
      <c r="O3893">
        <v>26</v>
      </c>
      <c r="P3893">
        <v>0</v>
      </c>
      <c r="Q3893" s="1" t="s">
        <v>31</v>
      </c>
      <c r="R3893" s="1" t="s">
        <v>431</v>
      </c>
      <c r="S3893" s="1" t="s">
        <v>513</v>
      </c>
      <c r="T3893" s="1" t="s">
        <v>34</v>
      </c>
      <c r="U3893" s="1" t="s">
        <v>127</v>
      </c>
      <c r="V3893" s="1" t="s">
        <v>42</v>
      </c>
      <c r="W3893">
        <f t="shared" si="120"/>
        <v>46184.540972222225</v>
      </c>
      <c r="X3893">
        <f t="shared" si="121"/>
        <v>46184.606944444444</v>
      </c>
    </row>
    <row r="3894" spans="1:24" x14ac:dyDescent="0.2">
      <c r="A3894" s="1" t="s">
        <v>8336</v>
      </c>
      <c r="B3894" s="1" t="s">
        <v>8328</v>
      </c>
      <c r="C3894" s="1" t="s">
        <v>8329</v>
      </c>
      <c r="D3894" s="1" t="s">
        <v>8226</v>
      </c>
      <c r="E3894" s="1" t="s">
        <v>555</v>
      </c>
      <c r="F3894" s="1" t="s">
        <v>56</v>
      </c>
      <c r="G3894" s="1" t="s">
        <v>28</v>
      </c>
      <c r="H3894" s="1" t="s">
        <v>57</v>
      </c>
      <c r="I3894" s="1" t="s">
        <v>1440</v>
      </c>
      <c r="J3894">
        <v>8</v>
      </c>
      <c r="K3894">
        <v>12.6</v>
      </c>
      <c r="L3894">
        <v>0.8</v>
      </c>
      <c r="M3894">
        <v>2.2999999999999998</v>
      </c>
      <c r="N3894">
        <v>15.7</v>
      </c>
      <c r="O3894">
        <v>18</v>
      </c>
      <c r="P3894">
        <v>0</v>
      </c>
      <c r="Q3894" s="1" t="s">
        <v>31</v>
      </c>
      <c r="R3894" s="1" t="s">
        <v>407</v>
      </c>
      <c r="S3894" s="1" t="s">
        <v>87</v>
      </c>
      <c r="T3894" s="1" t="s">
        <v>34</v>
      </c>
      <c r="U3894" s="1" t="s">
        <v>127</v>
      </c>
      <c r="V3894" s="1" t="s">
        <v>36</v>
      </c>
      <c r="W3894">
        <f t="shared" si="120"/>
        <v>46184.540972222225</v>
      </c>
      <c r="X3894">
        <f t="shared" si="121"/>
        <v>46184.618055555555</v>
      </c>
    </row>
    <row r="3895" spans="1:24" x14ac:dyDescent="0.2">
      <c r="A3895" s="1" t="s">
        <v>8337</v>
      </c>
      <c r="B3895" s="1" t="s">
        <v>8328</v>
      </c>
      <c r="C3895" s="1" t="s">
        <v>8329</v>
      </c>
      <c r="D3895" s="1" t="s">
        <v>8338</v>
      </c>
      <c r="E3895" s="1" t="s">
        <v>555</v>
      </c>
      <c r="F3895" s="1" t="s">
        <v>56</v>
      </c>
      <c r="G3895" s="1" t="s">
        <v>28</v>
      </c>
      <c r="H3895" s="1" t="s">
        <v>62</v>
      </c>
      <c r="I3895" s="1" t="s">
        <v>1440</v>
      </c>
      <c r="J3895">
        <v>8</v>
      </c>
      <c r="K3895">
        <v>10</v>
      </c>
      <c r="L3895">
        <v>0.4</v>
      </c>
      <c r="M3895">
        <v>0.6</v>
      </c>
      <c r="N3895">
        <v>11.1</v>
      </c>
      <c r="O3895">
        <v>15</v>
      </c>
      <c r="P3895">
        <v>0</v>
      </c>
      <c r="Q3895" s="1" t="s">
        <v>31</v>
      </c>
      <c r="R3895" s="1" t="s">
        <v>261</v>
      </c>
      <c r="S3895" s="1" t="s">
        <v>91</v>
      </c>
      <c r="T3895" s="1" t="s">
        <v>34</v>
      </c>
      <c r="U3895" s="1" t="s">
        <v>127</v>
      </c>
      <c r="V3895" s="1" t="s">
        <v>36</v>
      </c>
      <c r="W3895">
        <f t="shared" si="120"/>
        <v>46184.540972222225</v>
      </c>
      <c r="X3895">
        <f t="shared" si="121"/>
        <v>46184.625694444447</v>
      </c>
    </row>
    <row r="3896" spans="1:24" x14ac:dyDescent="0.2">
      <c r="A3896" s="1" t="s">
        <v>8339</v>
      </c>
      <c r="B3896" s="1" t="s">
        <v>8340</v>
      </c>
      <c r="C3896" s="1" t="s">
        <v>8341</v>
      </c>
      <c r="D3896" s="1" t="s">
        <v>8342</v>
      </c>
      <c r="E3896" s="1" t="s">
        <v>555</v>
      </c>
      <c r="F3896" s="1" t="s">
        <v>27</v>
      </c>
      <c r="G3896" s="1" t="s">
        <v>28</v>
      </c>
      <c r="H3896" s="1" t="s">
        <v>29</v>
      </c>
      <c r="I3896" s="1" t="s">
        <v>285</v>
      </c>
      <c r="J3896">
        <v>3</v>
      </c>
      <c r="K3896">
        <v>14</v>
      </c>
      <c r="L3896">
        <v>1</v>
      </c>
      <c r="M3896">
        <v>2.5</v>
      </c>
      <c r="N3896">
        <v>17.5</v>
      </c>
      <c r="O3896">
        <v>15</v>
      </c>
      <c r="P3896">
        <v>0</v>
      </c>
      <c r="Q3896" s="1" t="s">
        <v>31</v>
      </c>
      <c r="R3896" s="1" t="s">
        <v>134</v>
      </c>
      <c r="S3896" s="1" t="s">
        <v>152</v>
      </c>
      <c r="T3896" s="1" t="s">
        <v>153</v>
      </c>
      <c r="U3896" s="1" t="s">
        <v>127</v>
      </c>
      <c r="V3896" s="1" t="s">
        <v>42</v>
      </c>
      <c r="W3896">
        <f t="shared" si="120"/>
        <v>46184.560416666667</v>
      </c>
      <c r="X3896">
        <f t="shared" si="121"/>
        <v>46184.572222222225</v>
      </c>
    </row>
    <row r="3897" spans="1:24" x14ac:dyDescent="0.2">
      <c r="A3897" s="1" t="s">
        <v>8343</v>
      </c>
      <c r="B3897" s="1" t="s">
        <v>8340</v>
      </c>
      <c r="C3897" s="1" t="s">
        <v>8341</v>
      </c>
      <c r="D3897" s="1" t="s">
        <v>8344</v>
      </c>
      <c r="E3897" s="1" t="s">
        <v>555</v>
      </c>
      <c r="F3897" s="1" t="s">
        <v>27</v>
      </c>
      <c r="G3897" s="1" t="s">
        <v>28</v>
      </c>
      <c r="H3897" s="1" t="s">
        <v>39</v>
      </c>
      <c r="I3897" s="1" t="s">
        <v>285</v>
      </c>
      <c r="J3897">
        <v>3</v>
      </c>
      <c r="K3897">
        <v>12.1</v>
      </c>
      <c r="L3897">
        <v>0.9</v>
      </c>
      <c r="M3897">
        <v>4.3</v>
      </c>
      <c r="N3897">
        <v>17.3</v>
      </c>
      <c r="O3897">
        <v>12</v>
      </c>
      <c r="P3897">
        <v>0</v>
      </c>
      <c r="Q3897" s="1" t="s">
        <v>31</v>
      </c>
      <c r="R3897" s="1" t="s">
        <v>106</v>
      </c>
      <c r="S3897" s="1" t="s">
        <v>196</v>
      </c>
      <c r="T3897" s="1" t="s">
        <v>153</v>
      </c>
      <c r="U3897" s="1" t="s">
        <v>127</v>
      </c>
      <c r="V3897" s="1" t="s">
        <v>42</v>
      </c>
      <c r="W3897">
        <f t="shared" si="120"/>
        <v>46184.560416666667</v>
      </c>
      <c r="X3897">
        <f t="shared" si="121"/>
        <v>46184.584027777775</v>
      </c>
    </row>
    <row r="3898" spans="1:24" x14ac:dyDescent="0.2">
      <c r="A3898" s="1" t="s">
        <v>8345</v>
      </c>
      <c r="B3898" s="1" t="s">
        <v>8340</v>
      </c>
      <c r="C3898" s="1" t="s">
        <v>8341</v>
      </c>
      <c r="D3898" s="1" t="s">
        <v>8346</v>
      </c>
      <c r="E3898" s="1" t="s">
        <v>555</v>
      </c>
      <c r="F3898" s="1" t="s">
        <v>27</v>
      </c>
      <c r="G3898" s="1" t="s">
        <v>28</v>
      </c>
      <c r="H3898" s="1" t="s">
        <v>45</v>
      </c>
      <c r="I3898" s="1" t="s">
        <v>285</v>
      </c>
      <c r="J3898">
        <v>3</v>
      </c>
      <c r="K3898">
        <v>13</v>
      </c>
      <c r="L3898">
        <v>6</v>
      </c>
      <c r="M3898">
        <v>3.5</v>
      </c>
      <c r="N3898">
        <v>22.6</v>
      </c>
      <c r="O3898">
        <v>18</v>
      </c>
      <c r="P3898">
        <v>0</v>
      </c>
      <c r="Q3898" s="1" t="s">
        <v>31</v>
      </c>
      <c r="R3898" s="1" t="s">
        <v>173</v>
      </c>
      <c r="S3898" s="1" t="s">
        <v>79</v>
      </c>
      <c r="T3898" s="1" t="s">
        <v>153</v>
      </c>
      <c r="U3898" s="1" t="s">
        <v>127</v>
      </c>
      <c r="V3898" s="1" t="s">
        <v>42</v>
      </c>
      <c r="W3898">
        <f t="shared" si="120"/>
        <v>46184.560416666667</v>
      </c>
      <c r="X3898">
        <f t="shared" si="121"/>
        <v>46184.6</v>
      </c>
    </row>
    <row r="3899" spans="1:24" x14ac:dyDescent="0.2">
      <c r="A3899" s="1" t="s">
        <v>8347</v>
      </c>
      <c r="B3899" s="1" t="s">
        <v>8340</v>
      </c>
      <c r="C3899" s="1" t="s">
        <v>8341</v>
      </c>
      <c r="D3899" s="1" t="s">
        <v>8247</v>
      </c>
      <c r="E3899" s="1" t="s">
        <v>555</v>
      </c>
      <c r="F3899" s="1" t="s">
        <v>50</v>
      </c>
      <c r="G3899" s="1" t="s">
        <v>28</v>
      </c>
      <c r="H3899" s="1" t="s">
        <v>51</v>
      </c>
      <c r="I3899" s="1" t="s">
        <v>285</v>
      </c>
      <c r="J3899">
        <v>3</v>
      </c>
      <c r="K3899">
        <v>18.399999999999999</v>
      </c>
      <c r="L3899">
        <v>13.2</v>
      </c>
      <c r="M3899">
        <v>2.4</v>
      </c>
      <c r="N3899">
        <v>34</v>
      </c>
      <c r="O3899">
        <v>26</v>
      </c>
      <c r="P3899">
        <v>1</v>
      </c>
      <c r="Q3899" s="1" t="s">
        <v>562</v>
      </c>
      <c r="R3899" s="1" t="s">
        <v>223</v>
      </c>
      <c r="S3899" s="1" t="s">
        <v>344</v>
      </c>
      <c r="T3899" s="1" t="s">
        <v>153</v>
      </c>
      <c r="U3899" s="1" t="s">
        <v>127</v>
      </c>
      <c r="V3899" s="1" t="s">
        <v>324</v>
      </c>
      <c r="W3899">
        <f t="shared" si="120"/>
        <v>46184.560416666667</v>
      </c>
      <c r="X3899">
        <f t="shared" si="121"/>
        <v>46184.623611111114</v>
      </c>
    </row>
    <row r="3900" spans="1:24" x14ac:dyDescent="0.2">
      <c r="A3900" s="1" t="s">
        <v>8348</v>
      </c>
      <c r="B3900" s="1" t="s">
        <v>8340</v>
      </c>
      <c r="C3900" s="1" t="s">
        <v>8341</v>
      </c>
      <c r="D3900" s="1" t="s">
        <v>8349</v>
      </c>
      <c r="E3900" s="1" t="s">
        <v>555</v>
      </c>
      <c r="F3900" s="1" t="s">
        <v>56</v>
      </c>
      <c r="G3900" s="1" t="s">
        <v>28</v>
      </c>
      <c r="H3900" s="1" t="s">
        <v>57</v>
      </c>
      <c r="I3900" s="1" t="s">
        <v>285</v>
      </c>
      <c r="J3900">
        <v>3</v>
      </c>
      <c r="K3900">
        <v>12.5</v>
      </c>
      <c r="L3900">
        <v>1.3</v>
      </c>
      <c r="M3900">
        <v>3</v>
      </c>
      <c r="N3900">
        <v>16.8</v>
      </c>
      <c r="O3900">
        <v>18</v>
      </c>
      <c r="P3900">
        <v>0</v>
      </c>
      <c r="Q3900" s="1" t="s">
        <v>31</v>
      </c>
      <c r="R3900" s="1" t="s">
        <v>959</v>
      </c>
      <c r="S3900" s="1" t="s">
        <v>211</v>
      </c>
      <c r="T3900" s="1" t="s">
        <v>153</v>
      </c>
      <c r="U3900" s="1" t="s">
        <v>127</v>
      </c>
      <c r="V3900" s="1" t="s">
        <v>36</v>
      </c>
      <c r="W3900">
        <f t="shared" si="120"/>
        <v>46184.560416666667</v>
      </c>
      <c r="X3900">
        <f t="shared" si="121"/>
        <v>46184.635416666664</v>
      </c>
    </row>
    <row r="3901" spans="1:24" x14ac:dyDescent="0.2">
      <c r="A3901" s="1" t="s">
        <v>8350</v>
      </c>
      <c r="B3901" s="1" t="s">
        <v>8340</v>
      </c>
      <c r="C3901" s="1" t="s">
        <v>8341</v>
      </c>
      <c r="D3901" s="1" t="s">
        <v>8351</v>
      </c>
      <c r="E3901" s="1" t="s">
        <v>555</v>
      </c>
      <c r="F3901" s="1" t="s">
        <v>56</v>
      </c>
      <c r="G3901" s="1" t="s">
        <v>28</v>
      </c>
      <c r="H3901" s="1" t="s">
        <v>62</v>
      </c>
      <c r="I3901" s="1" t="s">
        <v>285</v>
      </c>
      <c r="J3901">
        <v>3</v>
      </c>
      <c r="K3901">
        <v>10.6</v>
      </c>
      <c r="L3901">
        <v>0.2</v>
      </c>
      <c r="M3901">
        <v>1.3</v>
      </c>
      <c r="N3901">
        <v>12.2</v>
      </c>
      <c r="O3901">
        <v>15</v>
      </c>
      <c r="P3901">
        <v>0</v>
      </c>
      <c r="Q3901" s="1" t="s">
        <v>31</v>
      </c>
      <c r="R3901" s="1" t="s">
        <v>407</v>
      </c>
      <c r="S3901" s="1" t="s">
        <v>228</v>
      </c>
      <c r="T3901" s="1" t="s">
        <v>153</v>
      </c>
      <c r="U3901" s="1" t="s">
        <v>127</v>
      </c>
      <c r="V3901" s="1" t="s">
        <v>36</v>
      </c>
      <c r="W3901">
        <f t="shared" si="120"/>
        <v>46184.560416666667</v>
      </c>
      <c r="X3901">
        <f t="shared" si="121"/>
        <v>46184.643750000003</v>
      </c>
    </row>
    <row r="3902" spans="1:24" x14ac:dyDescent="0.2">
      <c r="A3902" s="1" t="s">
        <v>8352</v>
      </c>
      <c r="B3902" s="1" t="s">
        <v>8353</v>
      </c>
      <c r="C3902" s="1" t="s">
        <v>8354</v>
      </c>
      <c r="D3902" s="1" t="s">
        <v>8355</v>
      </c>
      <c r="E3902" s="1" t="s">
        <v>555</v>
      </c>
      <c r="F3902" s="1" t="s">
        <v>27</v>
      </c>
      <c r="G3902" s="1" t="s">
        <v>96</v>
      </c>
      <c r="H3902" s="1" t="s">
        <v>29</v>
      </c>
      <c r="I3902" s="1" t="s">
        <v>3267</v>
      </c>
      <c r="J3902">
        <v>12</v>
      </c>
      <c r="K3902">
        <v>11.4</v>
      </c>
      <c r="L3902">
        <v>0.9</v>
      </c>
      <c r="M3902">
        <v>2.7</v>
      </c>
      <c r="N3902">
        <v>14.9</v>
      </c>
      <c r="O3902">
        <v>15</v>
      </c>
      <c r="P3902">
        <v>0</v>
      </c>
      <c r="Q3902" s="1" t="s">
        <v>31</v>
      </c>
      <c r="R3902" s="1" t="s">
        <v>233</v>
      </c>
      <c r="S3902" s="1" t="s">
        <v>131</v>
      </c>
      <c r="T3902" s="1" t="s">
        <v>153</v>
      </c>
      <c r="U3902" s="1" t="s">
        <v>251</v>
      </c>
      <c r="V3902" s="1" t="s">
        <v>36</v>
      </c>
      <c r="W3902">
        <f t="shared" si="120"/>
        <v>46184.57916666667</v>
      </c>
      <c r="X3902">
        <f t="shared" si="121"/>
        <v>46184.588888888888</v>
      </c>
    </row>
    <row r="3903" spans="1:24" x14ac:dyDescent="0.2">
      <c r="A3903" s="1" t="s">
        <v>8356</v>
      </c>
      <c r="B3903" s="1" t="s">
        <v>8353</v>
      </c>
      <c r="C3903" s="1" t="s">
        <v>8354</v>
      </c>
      <c r="D3903" s="1" t="s">
        <v>8357</v>
      </c>
      <c r="E3903" s="1" t="s">
        <v>555</v>
      </c>
      <c r="F3903" s="1" t="s">
        <v>27</v>
      </c>
      <c r="G3903" s="1" t="s">
        <v>96</v>
      </c>
      <c r="H3903" s="1" t="s">
        <v>39</v>
      </c>
      <c r="I3903" s="1" t="s">
        <v>3267</v>
      </c>
      <c r="J3903">
        <v>12</v>
      </c>
      <c r="K3903">
        <v>10.8</v>
      </c>
      <c r="L3903">
        <v>1.1000000000000001</v>
      </c>
      <c r="M3903">
        <v>6.2</v>
      </c>
      <c r="N3903">
        <v>18</v>
      </c>
      <c r="O3903">
        <v>12</v>
      </c>
      <c r="P3903">
        <v>0</v>
      </c>
      <c r="Q3903" s="1" t="s">
        <v>31</v>
      </c>
      <c r="R3903" s="1" t="s">
        <v>340</v>
      </c>
      <c r="S3903" s="1" t="s">
        <v>156</v>
      </c>
      <c r="T3903" s="1" t="s">
        <v>153</v>
      </c>
      <c r="U3903" s="1" t="s">
        <v>251</v>
      </c>
      <c r="V3903" s="1" t="s">
        <v>42</v>
      </c>
      <c r="W3903">
        <f t="shared" si="120"/>
        <v>46184.57916666667</v>
      </c>
      <c r="X3903">
        <f t="shared" si="121"/>
        <v>46184.601388888892</v>
      </c>
    </row>
    <row r="3904" spans="1:24" x14ac:dyDescent="0.2">
      <c r="A3904" s="1" t="s">
        <v>8358</v>
      </c>
      <c r="B3904" s="1" t="s">
        <v>8353</v>
      </c>
      <c r="C3904" s="1" t="s">
        <v>8354</v>
      </c>
      <c r="D3904" s="1" t="s">
        <v>8154</v>
      </c>
      <c r="E3904" s="1" t="s">
        <v>555</v>
      </c>
      <c r="F3904" s="1" t="s">
        <v>27</v>
      </c>
      <c r="G3904" s="1" t="s">
        <v>96</v>
      </c>
      <c r="H3904" s="1" t="s">
        <v>45</v>
      </c>
      <c r="I3904" s="1" t="s">
        <v>3267</v>
      </c>
      <c r="J3904">
        <v>12</v>
      </c>
      <c r="K3904">
        <v>15.2</v>
      </c>
      <c r="L3904">
        <v>4.2</v>
      </c>
      <c r="M3904">
        <v>3</v>
      </c>
      <c r="N3904">
        <v>22.4</v>
      </c>
      <c r="O3904">
        <v>18</v>
      </c>
      <c r="P3904">
        <v>0</v>
      </c>
      <c r="Q3904" s="1" t="s">
        <v>31</v>
      </c>
      <c r="R3904" s="1" t="s">
        <v>75</v>
      </c>
      <c r="S3904" s="1" t="s">
        <v>76</v>
      </c>
      <c r="T3904" s="1" t="s">
        <v>153</v>
      </c>
      <c r="U3904" s="1" t="s">
        <v>251</v>
      </c>
      <c r="V3904" s="1" t="s">
        <v>42</v>
      </c>
      <c r="W3904">
        <f t="shared" si="120"/>
        <v>46184.57916666667</v>
      </c>
      <c r="X3904">
        <f t="shared" si="121"/>
        <v>46184.617361111108</v>
      </c>
    </row>
    <row r="3905" spans="1:24" x14ac:dyDescent="0.2">
      <c r="A3905" s="1" t="s">
        <v>8359</v>
      </c>
      <c r="B3905" s="1" t="s">
        <v>8353</v>
      </c>
      <c r="C3905" s="1" t="s">
        <v>8354</v>
      </c>
      <c r="D3905" s="1" t="s">
        <v>8360</v>
      </c>
      <c r="E3905" s="1" t="s">
        <v>555</v>
      </c>
      <c r="F3905" s="1" t="s">
        <v>50</v>
      </c>
      <c r="G3905" s="1" t="s">
        <v>96</v>
      </c>
      <c r="H3905" s="1" t="s">
        <v>51</v>
      </c>
      <c r="I3905" s="1" t="s">
        <v>3267</v>
      </c>
      <c r="J3905">
        <v>12</v>
      </c>
      <c r="K3905">
        <v>18.2</v>
      </c>
      <c r="L3905">
        <v>11.4</v>
      </c>
      <c r="M3905">
        <v>3.6</v>
      </c>
      <c r="N3905">
        <v>33.200000000000003</v>
      </c>
      <c r="O3905">
        <v>26</v>
      </c>
      <c r="P3905">
        <v>0</v>
      </c>
      <c r="Q3905" s="1" t="s">
        <v>31</v>
      </c>
      <c r="R3905" s="1" t="s">
        <v>1891</v>
      </c>
      <c r="S3905" s="1" t="s">
        <v>513</v>
      </c>
      <c r="T3905" s="1" t="s">
        <v>153</v>
      </c>
      <c r="U3905" s="1" t="s">
        <v>251</v>
      </c>
      <c r="V3905" s="1" t="s">
        <v>42</v>
      </c>
      <c r="W3905">
        <f t="shared" si="120"/>
        <v>46184.57916666667</v>
      </c>
      <c r="X3905">
        <f t="shared" si="121"/>
        <v>46184.640277777777</v>
      </c>
    </row>
    <row r="3906" spans="1:24" x14ac:dyDescent="0.2">
      <c r="A3906" s="1" t="s">
        <v>8361</v>
      </c>
      <c r="B3906" s="1" t="s">
        <v>8353</v>
      </c>
      <c r="C3906" s="1" t="s">
        <v>8354</v>
      </c>
      <c r="D3906" s="1" t="s">
        <v>8362</v>
      </c>
      <c r="E3906" s="1" t="s">
        <v>555</v>
      </c>
      <c r="F3906" s="1" t="s">
        <v>56</v>
      </c>
      <c r="G3906" s="1" t="s">
        <v>96</v>
      </c>
      <c r="H3906" s="1" t="s">
        <v>57</v>
      </c>
      <c r="I3906" s="1" t="s">
        <v>3267</v>
      </c>
      <c r="J3906">
        <v>12</v>
      </c>
      <c r="K3906">
        <v>13.3</v>
      </c>
      <c r="L3906">
        <v>0.5</v>
      </c>
      <c r="M3906">
        <v>2.9</v>
      </c>
      <c r="N3906">
        <v>16.8</v>
      </c>
      <c r="O3906">
        <v>18</v>
      </c>
      <c r="P3906">
        <v>0</v>
      </c>
      <c r="Q3906" s="1" t="s">
        <v>31</v>
      </c>
      <c r="R3906" s="1" t="s">
        <v>189</v>
      </c>
      <c r="S3906" s="1" t="s">
        <v>114</v>
      </c>
      <c r="T3906" s="1" t="s">
        <v>153</v>
      </c>
      <c r="U3906" s="1" t="s">
        <v>251</v>
      </c>
      <c r="V3906" s="1" t="s">
        <v>36</v>
      </c>
      <c r="W3906">
        <f t="shared" ref="W3906:W3969" si="122">DATEVALUE(MID(C3906,1,10))+TIMEVALUE(MID(C3906,12,8))</f>
        <v>46184.57916666667</v>
      </c>
      <c r="X3906">
        <f t="shared" ref="X3906:X3969" si="123">DATEVALUE(MID(D3906,1,10))+TIMEVALUE(MID(D3906,12,8))</f>
        <v>46184.652083333334</v>
      </c>
    </row>
    <row r="3907" spans="1:24" x14ac:dyDescent="0.2">
      <c r="A3907" s="1" t="s">
        <v>8363</v>
      </c>
      <c r="B3907" s="1" t="s">
        <v>8353</v>
      </c>
      <c r="C3907" s="1" t="s">
        <v>8354</v>
      </c>
      <c r="D3907" s="1" t="s">
        <v>8364</v>
      </c>
      <c r="E3907" s="1" t="s">
        <v>555</v>
      </c>
      <c r="F3907" s="1" t="s">
        <v>56</v>
      </c>
      <c r="G3907" s="1" t="s">
        <v>96</v>
      </c>
      <c r="H3907" s="1" t="s">
        <v>62</v>
      </c>
      <c r="I3907" s="1" t="s">
        <v>3267</v>
      </c>
      <c r="J3907">
        <v>12</v>
      </c>
      <c r="K3907">
        <v>9.3000000000000007</v>
      </c>
      <c r="L3907">
        <v>0.4</v>
      </c>
      <c r="M3907">
        <v>3.4</v>
      </c>
      <c r="N3907">
        <v>13.2</v>
      </c>
      <c r="O3907">
        <v>15</v>
      </c>
      <c r="P3907">
        <v>0</v>
      </c>
      <c r="Q3907" s="1" t="s">
        <v>31</v>
      </c>
      <c r="R3907" s="1" t="s">
        <v>504</v>
      </c>
      <c r="S3907" s="1" t="s">
        <v>118</v>
      </c>
      <c r="T3907" s="1" t="s">
        <v>153</v>
      </c>
      <c r="U3907" s="1" t="s">
        <v>251</v>
      </c>
      <c r="V3907" s="1" t="s">
        <v>36</v>
      </c>
      <c r="W3907">
        <f t="shared" si="122"/>
        <v>46184.57916666667</v>
      </c>
      <c r="X3907">
        <f t="shared" si="123"/>
        <v>46184.661111111112</v>
      </c>
    </row>
    <row r="3908" spans="1:24" x14ac:dyDescent="0.2">
      <c r="A3908" s="1" t="s">
        <v>8365</v>
      </c>
      <c r="B3908" s="1" t="s">
        <v>8366</v>
      </c>
      <c r="C3908" s="1" t="s">
        <v>8204</v>
      </c>
      <c r="D3908" s="1" t="s">
        <v>8297</v>
      </c>
      <c r="E3908" s="1" t="s">
        <v>555</v>
      </c>
      <c r="F3908" s="1" t="s">
        <v>27</v>
      </c>
      <c r="G3908" s="1" t="s">
        <v>249</v>
      </c>
      <c r="H3908" s="1" t="s">
        <v>29</v>
      </c>
      <c r="I3908" s="1" t="s">
        <v>285</v>
      </c>
      <c r="J3908">
        <v>4</v>
      </c>
      <c r="K3908">
        <v>11.7</v>
      </c>
      <c r="L3908">
        <v>1.1000000000000001</v>
      </c>
      <c r="M3908">
        <v>2.1</v>
      </c>
      <c r="N3908">
        <v>14.9</v>
      </c>
      <c r="O3908">
        <v>15</v>
      </c>
      <c r="P3908">
        <v>0</v>
      </c>
      <c r="Q3908" s="1" t="s">
        <v>31</v>
      </c>
      <c r="R3908" s="1" t="s">
        <v>340</v>
      </c>
      <c r="S3908" s="1" t="s">
        <v>174</v>
      </c>
      <c r="T3908" s="1" t="s">
        <v>34</v>
      </c>
      <c r="U3908" s="1" t="s">
        <v>35</v>
      </c>
      <c r="V3908" s="1" t="s">
        <v>36</v>
      </c>
      <c r="W3908">
        <f t="shared" si="122"/>
        <v>46184.694444444445</v>
      </c>
      <c r="X3908">
        <f t="shared" si="123"/>
        <v>46184.70416666667</v>
      </c>
    </row>
    <row r="3909" spans="1:24" x14ac:dyDescent="0.2">
      <c r="A3909" s="1" t="s">
        <v>8367</v>
      </c>
      <c r="B3909" s="1" t="s">
        <v>8366</v>
      </c>
      <c r="C3909" s="1" t="s">
        <v>8204</v>
      </c>
      <c r="D3909" s="1" t="s">
        <v>8305</v>
      </c>
      <c r="E3909" s="1" t="s">
        <v>555</v>
      </c>
      <c r="F3909" s="1" t="s">
        <v>27</v>
      </c>
      <c r="G3909" s="1" t="s">
        <v>249</v>
      </c>
      <c r="H3909" s="1" t="s">
        <v>39</v>
      </c>
      <c r="I3909" s="1" t="s">
        <v>285</v>
      </c>
      <c r="J3909">
        <v>4</v>
      </c>
      <c r="K3909">
        <v>14.9</v>
      </c>
      <c r="L3909">
        <v>1.3</v>
      </c>
      <c r="M3909">
        <v>5.4</v>
      </c>
      <c r="N3909">
        <v>21.7</v>
      </c>
      <c r="O3909">
        <v>12</v>
      </c>
      <c r="P3909">
        <v>0</v>
      </c>
      <c r="Q3909" s="1" t="s">
        <v>31</v>
      </c>
      <c r="R3909" s="1" t="s">
        <v>130</v>
      </c>
      <c r="S3909" s="1" t="s">
        <v>79</v>
      </c>
      <c r="T3909" s="1" t="s">
        <v>34</v>
      </c>
      <c r="U3909" s="1" t="s">
        <v>35</v>
      </c>
      <c r="V3909" s="1" t="s">
        <v>42</v>
      </c>
      <c r="W3909">
        <f t="shared" si="122"/>
        <v>46184.694444444445</v>
      </c>
      <c r="X3909">
        <f t="shared" si="123"/>
        <v>46184.719444444447</v>
      </c>
    </row>
    <row r="3910" spans="1:24" x14ac:dyDescent="0.2">
      <c r="A3910" s="1" t="s">
        <v>8368</v>
      </c>
      <c r="B3910" s="1" t="s">
        <v>8366</v>
      </c>
      <c r="C3910" s="1" t="s">
        <v>8204</v>
      </c>
      <c r="D3910" s="1" t="s">
        <v>8369</v>
      </c>
      <c r="E3910" s="1" t="s">
        <v>555</v>
      </c>
      <c r="F3910" s="1" t="s">
        <v>27</v>
      </c>
      <c r="G3910" s="1" t="s">
        <v>249</v>
      </c>
      <c r="H3910" s="1" t="s">
        <v>45</v>
      </c>
      <c r="I3910" s="1" t="s">
        <v>285</v>
      </c>
      <c r="J3910">
        <v>4</v>
      </c>
      <c r="K3910">
        <v>17.5</v>
      </c>
      <c r="L3910">
        <v>5.8</v>
      </c>
      <c r="M3910">
        <v>3.6</v>
      </c>
      <c r="N3910">
        <v>26.9</v>
      </c>
      <c r="O3910">
        <v>18</v>
      </c>
      <c r="P3910">
        <v>0</v>
      </c>
      <c r="Q3910" s="1" t="s">
        <v>31</v>
      </c>
      <c r="R3910" s="1" t="s">
        <v>98</v>
      </c>
      <c r="S3910" s="1" t="s">
        <v>174</v>
      </c>
      <c r="T3910" s="1" t="s">
        <v>34</v>
      </c>
      <c r="U3910" s="1" t="s">
        <v>35</v>
      </c>
      <c r="V3910" s="1" t="s">
        <v>42</v>
      </c>
      <c r="W3910">
        <f t="shared" si="122"/>
        <v>46184.694444444445</v>
      </c>
      <c r="X3910">
        <f t="shared" si="123"/>
        <v>46184.738194444442</v>
      </c>
    </row>
    <row r="3911" spans="1:24" x14ac:dyDescent="0.2">
      <c r="A3911" s="1" t="s">
        <v>8370</v>
      </c>
      <c r="B3911" s="1" t="s">
        <v>8366</v>
      </c>
      <c r="C3911" s="1" t="s">
        <v>8204</v>
      </c>
      <c r="D3911" s="1" t="s">
        <v>8371</v>
      </c>
      <c r="E3911" s="1" t="s">
        <v>555</v>
      </c>
      <c r="F3911" s="1" t="s">
        <v>50</v>
      </c>
      <c r="G3911" s="1" t="s">
        <v>249</v>
      </c>
      <c r="H3911" s="1" t="s">
        <v>51</v>
      </c>
      <c r="I3911" s="1" t="s">
        <v>285</v>
      </c>
      <c r="J3911">
        <v>4</v>
      </c>
      <c r="K3911">
        <v>18.5</v>
      </c>
      <c r="L3911">
        <v>10.5</v>
      </c>
      <c r="M3911">
        <v>2.9</v>
      </c>
      <c r="N3911">
        <v>32</v>
      </c>
      <c r="O3911">
        <v>26</v>
      </c>
      <c r="P3911">
        <v>0</v>
      </c>
      <c r="Q3911" s="1" t="s">
        <v>31</v>
      </c>
      <c r="R3911" s="1" t="s">
        <v>431</v>
      </c>
      <c r="S3911" s="1" t="s">
        <v>162</v>
      </c>
      <c r="T3911" s="1" t="s">
        <v>34</v>
      </c>
      <c r="U3911" s="1" t="s">
        <v>35</v>
      </c>
      <c r="V3911" s="1" t="s">
        <v>42</v>
      </c>
      <c r="W3911">
        <f t="shared" si="122"/>
        <v>46184.694444444445</v>
      </c>
      <c r="X3911">
        <f t="shared" si="123"/>
        <v>46184.760416666664</v>
      </c>
    </row>
    <row r="3912" spans="1:24" x14ac:dyDescent="0.2">
      <c r="A3912" s="1" t="s">
        <v>8372</v>
      </c>
      <c r="B3912" s="1" t="s">
        <v>8366</v>
      </c>
      <c r="C3912" s="1" t="s">
        <v>8204</v>
      </c>
      <c r="D3912" s="1" t="s">
        <v>8373</v>
      </c>
      <c r="E3912" s="1" t="s">
        <v>555</v>
      </c>
      <c r="F3912" s="1" t="s">
        <v>56</v>
      </c>
      <c r="G3912" s="1" t="s">
        <v>249</v>
      </c>
      <c r="H3912" s="1" t="s">
        <v>57</v>
      </c>
      <c r="I3912" s="1" t="s">
        <v>285</v>
      </c>
      <c r="J3912">
        <v>4</v>
      </c>
      <c r="K3912">
        <v>13.9</v>
      </c>
      <c r="L3912">
        <v>1.1000000000000001</v>
      </c>
      <c r="M3912">
        <v>3.3</v>
      </c>
      <c r="N3912">
        <v>18.3</v>
      </c>
      <c r="O3912">
        <v>18</v>
      </c>
      <c r="P3912">
        <v>0</v>
      </c>
      <c r="Q3912" s="1" t="s">
        <v>31</v>
      </c>
      <c r="R3912" s="1" t="s">
        <v>58</v>
      </c>
      <c r="S3912" s="1" t="s">
        <v>87</v>
      </c>
      <c r="T3912" s="1" t="s">
        <v>34</v>
      </c>
      <c r="U3912" s="1" t="s">
        <v>35</v>
      </c>
      <c r="V3912" s="1" t="s">
        <v>36</v>
      </c>
      <c r="W3912">
        <f t="shared" si="122"/>
        <v>46184.694444444445</v>
      </c>
      <c r="X3912">
        <f t="shared" si="123"/>
        <v>46184.772916666669</v>
      </c>
    </row>
    <row r="3913" spans="1:24" x14ac:dyDescent="0.2">
      <c r="A3913" s="1" t="s">
        <v>8374</v>
      </c>
      <c r="B3913" s="1" t="s">
        <v>8366</v>
      </c>
      <c r="C3913" s="1" t="s">
        <v>8204</v>
      </c>
      <c r="D3913" s="1" t="s">
        <v>8375</v>
      </c>
      <c r="E3913" s="1" t="s">
        <v>555</v>
      </c>
      <c r="F3913" s="1" t="s">
        <v>56</v>
      </c>
      <c r="G3913" s="1" t="s">
        <v>249</v>
      </c>
      <c r="H3913" s="1" t="s">
        <v>62</v>
      </c>
      <c r="I3913" s="1" t="s">
        <v>285</v>
      </c>
      <c r="J3913">
        <v>4</v>
      </c>
      <c r="K3913">
        <v>8.5</v>
      </c>
      <c r="L3913">
        <v>0.2</v>
      </c>
      <c r="M3913">
        <v>4</v>
      </c>
      <c r="N3913">
        <v>12.7</v>
      </c>
      <c r="O3913">
        <v>15</v>
      </c>
      <c r="P3913">
        <v>0</v>
      </c>
      <c r="Q3913" s="1" t="s">
        <v>31</v>
      </c>
      <c r="R3913" s="1" t="s">
        <v>58</v>
      </c>
      <c r="S3913" s="1" t="s">
        <v>64</v>
      </c>
      <c r="T3913" s="1" t="s">
        <v>34</v>
      </c>
      <c r="U3913" s="1" t="s">
        <v>35</v>
      </c>
      <c r="V3913" s="1" t="s">
        <v>36</v>
      </c>
      <c r="W3913">
        <f t="shared" si="122"/>
        <v>46184.694444444445</v>
      </c>
      <c r="X3913">
        <f t="shared" si="123"/>
        <v>46184.781944444447</v>
      </c>
    </row>
    <row r="3914" spans="1:24" x14ac:dyDescent="0.2">
      <c r="A3914" s="1" t="s">
        <v>8376</v>
      </c>
      <c r="B3914" s="1" t="s">
        <v>8377</v>
      </c>
      <c r="C3914" s="1" t="s">
        <v>8378</v>
      </c>
      <c r="D3914" s="1" t="s">
        <v>8141</v>
      </c>
      <c r="E3914" s="1" t="s">
        <v>555</v>
      </c>
      <c r="F3914" s="1" t="s">
        <v>27</v>
      </c>
      <c r="G3914" s="1" t="s">
        <v>194</v>
      </c>
      <c r="H3914" s="1" t="s">
        <v>29</v>
      </c>
      <c r="I3914" s="1" t="s">
        <v>270</v>
      </c>
      <c r="J3914">
        <v>9</v>
      </c>
      <c r="K3914">
        <v>9.5</v>
      </c>
      <c r="L3914">
        <v>1</v>
      </c>
      <c r="M3914">
        <v>1.7</v>
      </c>
      <c r="N3914">
        <v>12.2</v>
      </c>
      <c r="O3914">
        <v>15</v>
      </c>
      <c r="P3914">
        <v>0</v>
      </c>
      <c r="Q3914" s="1" t="s">
        <v>31</v>
      </c>
      <c r="R3914" s="1" t="s">
        <v>125</v>
      </c>
      <c r="S3914" s="1" t="s">
        <v>174</v>
      </c>
      <c r="T3914" s="1" t="s">
        <v>71</v>
      </c>
      <c r="U3914" s="1" t="s">
        <v>99</v>
      </c>
      <c r="V3914" s="1" t="s">
        <v>36</v>
      </c>
      <c r="W3914">
        <f t="shared" si="122"/>
        <v>46184.622916666667</v>
      </c>
      <c r="X3914">
        <f t="shared" si="123"/>
        <v>46184.631249999999</v>
      </c>
    </row>
    <row r="3915" spans="1:24" x14ac:dyDescent="0.2">
      <c r="A3915" s="1" t="s">
        <v>8379</v>
      </c>
      <c r="B3915" s="1" t="s">
        <v>8377</v>
      </c>
      <c r="C3915" s="1" t="s">
        <v>8378</v>
      </c>
      <c r="D3915" s="1" t="s">
        <v>8351</v>
      </c>
      <c r="E3915" s="1" t="s">
        <v>555</v>
      </c>
      <c r="F3915" s="1" t="s">
        <v>27</v>
      </c>
      <c r="G3915" s="1" t="s">
        <v>194</v>
      </c>
      <c r="H3915" s="1" t="s">
        <v>39</v>
      </c>
      <c r="I3915" s="1" t="s">
        <v>270</v>
      </c>
      <c r="J3915">
        <v>9</v>
      </c>
      <c r="K3915">
        <v>9.6</v>
      </c>
      <c r="L3915">
        <v>1.3</v>
      </c>
      <c r="M3915">
        <v>7.2</v>
      </c>
      <c r="N3915">
        <v>18</v>
      </c>
      <c r="O3915">
        <v>12</v>
      </c>
      <c r="P3915">
        <v>0</v>
      </c>
      <c r="Q3915" s="1" t="s">
        <v>31</v>
      </c>
      <c r="R3915" s="1" t="s">
        <v>340</v>
      </c>
      <c r="S3915" s="1" t="s">
        <v>156</v>
      </c>
      <c r="T3915" s="1" t="s">
        <v>71</v>
      </c>
      <c r="U3915" s="1" t="s">
        <v>99</v>
      </c>
      <c r="V3915" s="1" t="s">
        <v>42</v>
      </c>
      <c r="W3915">
        <f t="shared" si="122"/>
        <v>46184.622916666667</v>
      </c>
      <c r="X3915">
        <f t="shared" si="123"/>
        <v>46184.643750000003</v>
      </c>
    </row>
    <row r="3916" spans="1:24" x14ac:dyDescent="0.2">
      <c r="A3916" s="1" t="s">
        <v>8380</v>
      </c>
      <c r="B3916" s="1" t="s">
        <v>8377</v>
      </c>
      <c r="C3916" s="1" t="s">
        <v>8378</v>
      </c>
      <c r="D3916" s="1" t="s">
        <v>8160</v>
      </c>
      <c r="E3916" s="1" t="s">
        <v>555</v>
      </c>
      <c r="F3916" s="1" t="s">
        <v>27</v>
      </c>
      <c r="G3916" s="1" t="s">
        <v>194</v>
      </c>
      <c r="H3916" s="1" t="s">
        <v>45</v>
      </c>
      <c r="I3916" s="1" t="s">
        <v>270</v>
      </c>
      <c r="J3916">
        <v>9</v>
      </c>
      <c r="K3916">
        <v>10.4</v>
      </c>
      <c r="L3916">
        <v>6</v>
      </c>
      <c r="M3916">
        <v>4.0999999999999996</v>
      </c>
      <c r="N3916">
        <v>20.5</v>
      </c>
      <c r="O3916">
        <v>18</v>
      </c>
      <c r="P3916">
        <v>0</v>
      </c>
      <c r="Q3916" s="1" t="s">
        <v>31</v>
      </c>
      <c r="R3916" s="1" t="s">
        <v>40</v>
      </c>
      <c r="S3916" s="1" t="s">
        <v>320</v>
      </c>
      <c r="T3916" s="1" t="s">
        <v>71</v>
      </c>
      <c r="U3916" s="1" t="s">
        <v>99</v>
      </c>
      <c r="V3916" s="1" t="s">
        <v>36</v>
      </c>
      <c r="W3916">
        <f t="shared" si="122"/>
        <v>46184.622916666667</v>
      </c>
      <c r="X3916">
        <f t="shared" si="123"/>
        <v>46184.657638888886</v>
      </c>
    </row>
    <row r="3917" spans="1:24" x14ac:dyDescent="0.2">
      <c r="A3917" s="1" t="s">
        <v>8381</v>
      </c>
      <c r="B3917" s="1" t="s">
        <v>8377</v>
      </c>
      <c r="C3917" s="1" t="s">
        <v>8378</v>
      </c>
      <c r="D3917" s="1" t="s">
        <v>8167</v>
      </c>
      <c r="E3917" s="1" t="s">
        <v>555</v>
      </c>
      <c r="F3917" s="1" t="s">
        <v>50</v>
      </c>
      <c r="G3917" s="1" t="s">
        <v>194</v>
      </c>
      <c r="H3917" s="1" t="s">
        <v>51</v>
      </c>
      <c r="I3917" s="1" t="s">
        <v>270</v>
      </c>
      <c r="J3917">
        <v>9</v>
      </c>
      <c r="K3917">
        <v>17.899999999999999</v>
      </c>
      <c r="L3917">
        <v>11.8</v>
      </c>
      <c r="M3917">
        <v>4.8</v>
      </c>
      <c r="N3917">
        <v>34.5</v>
      </c>
      <c r="O3917">
        <v>26</v>
      </c>
      <c r="P3917">
        <v>0</v>
      </c>
      <c r="Q3917" s="1" t="s">
        <v>31</v>
      </c>
      <c r="R3917" s="1" t="s">
        <v>896</v>
      </c>
      <c r="S3917" s="1" t="s">
        <v>53</v>
      </c>
      <c r="T3917" s="1" t="s">
        <v>71</v>
      </c>
      <c r="U3917" s="1" t="s">
        <v>99</v>
      </c>
      <c r="V3917" s="1" t="s">
        <v>42</v>
      </c>
      <c r="W3917">
        <f t="shared" si="122"/>
        <v>46184.622916666667</v>
      </c>
      <c r="X3917">
        <f t="shared" si="123"/>
        <v>46184.681944444441</v>
      </c>
    </row>
    <row r="3918" spans="1:24" x14ac:dyDescent="0.2">
      <c r="A3918" s="1" t="s">
        <v>8382</v>
      </c>
      <c r="B3918" s="1" t="s">
        <v>8377</v>
      </c>
      <c r="C3918" s="1" t="s">
        <v>8378</v>
      </c>
      <c r="D3918" s="1" t="s">
        <v>8128</v>
      </c>
      <c r="E3918" s="1" t="s">
        <v>555</v>
      </c>
      <c r="F3918" s="1" t="s">
        <v>56</v>
      </c>
      <c r="G3918" s="1" t="s">
        <v>194</v>
      </c>
      <c r="H3918" s="1" t="s">
        <v>57</v>
      </c>
      <c r="I3918" s="1" t="s">
        <v>270</v>
      </c>
      <c r="J3918">
        <v>9</v>
      </c>
      <c r="K3918">
        <v>11.7</v>
      </c>
      <c r="L3918">
        <v>0.9</v>
      </c>
      <c r="M3918">
        <v>3.5</v>
      </c>
      <c r="N3918">
        <v>16.2</v>
      </c>
      <c r="O3918">
        <v>18</v>
      </c>
      <c r="P3918">
        <v>0</v>
      </c>
      <c r="Q3918" s="1" t="s">
        <v>31</v>
      </c>
      <c r="R3918" s="1" t="s">
        <v>113</v>
      </c>
      <c r="S3918" s="1" t="s">
        <v>64</v>
      </c>
      <c r="T3918" s="1" t="s">
        <v>71</v>
      </c>
      <c r="U3918" s="1" t="s">
        <v>99</v>
      </c>
      <c r="V3918" s="1" t="s">
        <v>36</v>
      </c>
      <c r="W3918">
        <f t="shared" si="122"/>
        <v>46184.622916666667</v>
      </c>
      <c r="X3918">
        <f t="shared" si="123"/>
        <v>46184.693055555559</v>
      </c>
    </row>
    <row r="3919" spans="1:24" x14ac:dyDescent="0.2">
      <c r="A3919" s="1" t="s">
        <v>8383</v>
      </c>
      <c r="B3919" s="1" t="s">
        <v>8377</v>
      </c>
      <c r="C3919" s="1" t="s">
        <v>8378</v>
      </c>
      <c r="D3919" s="1" t="s">
        <v>8384</v>
      </c>
      <c r="E3919" s="1" t="s">
        <v>555</v>
      </c>
      <c r="F3919" s="1" t="s">
        <v>56</v>
      </c>
      <c r="G3919" s="1" t="s">
        <v>194</v>
      </c>
      <c r="H3919" s="1" t="s">
        <v>62</v>
      </c>
      <c r="I3919" s="1" t="s">
        <v>270</v>
      </c>
      <c r="J3919">
        <v>9</v>
      </c>
      <c r="K3919">
        <v>7.8</v>
      </c>
      <c r="L3919">
        <v>0.6</v>
      </c>
      <c r="M3919">
        <v>2.7</v>
      </c>
      <c r="N3919">
        <v>11.1</v>
      </c>
      <c r="O3919">
        <v>15</v>
      </c>
      <c r="P3919">
        <v>0</v>
      </c>
      <c r="Q3919" s="1" t="s">
        <v>31</v>
      </c>
      <c r="R3919" s="1" t="s">
        <v>279</v>
      </c>
      <c r="S3919" s="1" t="s">
        <v>118</v>
      </c>
      <c r="T3919" s="1" t="s">
        <v>71</v>
      </c>
      <c r="U3919" s="1" t="s">
        <v>99</v>
      </c>
      <c r="V3919" s="1" t="s">
        <v>36</v>
      </c>
      <c r="W3919">
        <f t="shared" si="122"/>
        <v>46184.622916666667</v>
      </c>
      <c r="X3919">
        <f t="shared" si="123"/>
        <v>46184.700694444444</v>
      </c>
    </row>
    <row r="3920" spans="1:24" x14ac:dyDescent="0.2">
      <c r="A3920" s="1" t="s">
        <v>8385</v>
      </c>
      <c r="B3920" s="1" t="s">
        <v>8386</v>
      </c>
      <c r="C3920" s="1" t="s">
        <v>8247</v>
      </c>
      <c r="D3920" s="1" t="s">
        <v>8387</v>
      </c>
      <c r="E3920" s="1" t="s">
        <v>555</v>
      </c>
      <c r="F3920" s="1" t="s">
        <v>27</v>
      </c>
      <c r="G3920" s="1" t="s">
        <v>96</v>
      </c>
      <c r="H3920" s="1" t="s">
        <v>29</v>
      </c>
      <c r="I3920" s="1" t="s">
        <v>3206</v>
      </c>
      <c r="J3920">
        <v>1</v>
      </c>
      <c r="K3920">
        <v>8.8000000000000007</v>
      </c>
      <c r="L3920">
        <v>0.9</v>
      </c>
      <c r="M3920">
        <v>4</v>
      </c>
      <c r="N3920">
        <v>13.7</v>
      </c>
      <c r="O3920">
        <v>15</v>
      </c>
      <c r="P3920">
        <v>0</v>
      </c>
      <c r="Q3920" s="1" t="s">
        <v>31</v>
      </c>
      <c r="R3920" s="1" t="s">
        <v>46</v>
      </c>
      <c r="S3920" s="1" t="s">
        <v>174</v>
      </c>
      <c r="T3920" s="1" t="s">
        <v>34</v>
      </c>
      <c r="U3920" s="1" t="s">
        <v>72</v>
      </c>
      <c r="V3920" s="1" t="s">
        <v>36</v>
      </c>
      <c r="W3920">
        <f t="shared" si="122"/>
        <v>46184.623611111114</v>
      </c>
      <c r="X3920">
        <f t="shared" si="123"/>
        <v>46184.632638888892</v>
      </c>
    </row>
    <row r="3921" spans="1:24" x14ac:dyDescent="0.2">
      <c r="A3921" s="1" t="s">
        <v>8388</v>
      </c>
      <c r="B3921" s="1" t="s">
        <v>8386</v>
      </c>
      <c r="C3921" s="1" t="s">
        <v>8247</v>
      </c>
      <c r="D3921" s="1" t="s">
        <v>8163</v>
      </c>
      <c r="E3921" s="1" t="s">
        <v>555</v>
      </c>
      <c r="F3921" s="1" t="s">
        <v>27</v>
      </c>
      <c r="G3921" s="1" t="s">
        <v>96</v>
      </c>
      <c r="H3921" s="1" t="s">
        <v>39</v>
      </c>
      <c r="I3921" s="1" t="s">
        <v>3206</v>
      </c>
      <c r="J3921">
        <v>1</v>
      </c>
      <c r="K3921">
        <v>12.6</v>
      </c>
      <c r="L3921">
        <v>0.9</v>
      </c>
      <c r="M3921">
        <v>5.4</v>
      </c>
      <c r="N3921">
        <v>18.899999999999999</v>
      </c>
      <c r="O3921">
        <v>12</v>
      </c>
      <c r="P3921">
        <v>0</v>
      </c>
      <c r="Q3921" s="1" t="s">
        <v>31</v>
      </c>
      <c r="R3921" s="1" t="s">
        <v>46</v>
      </c>
      <c r="S3921" s="1" t="s">
        <v>131</v>
      </c>
      <c r="T3921" s="1" t="s">
        <v>34</v>
      </c>
      <c r="U3921" s="1" t="s">
        <v>72</v>
      </c>
      <c r="V3921" s="1" t="s">
        <v>42</v>
      </c>
      <c r="W3921">
        <f t="shared" si="122"/>
        <v>46184.623611111114</v>
      </c>
      <c r="X3921">
        <f t="shared" si="123"/>
        <v>46184.645833333336</v>
      </c>
    </row>
    <row r="3922" spans="1:24" x14ac:dyDescent="0.2">
      <c r="A3922" s="1" t="s">
        <v>8389</v>
      </c>
      <c r="B3922" s="1" t="s">
        <v>8386</v>
      </c>
      <c r="C3922" s="1" t="s">
        <v>8247</v>
      </c>
      <c r="D3922" s="1" t="s">
        <v>8390</v>
      </c>
      <c r="E3922" s="1" t="s">
        <v>555</v>
      </c>
      <c r="F3922" s="1" t="s">
        <v>27</v>
      </c>
      <c r="G3922" s="1" t="s">
        <v>96</v>
      </c>
      <c r="H3922" s="1" t="s">
        <v>45</v>
      </c>
      <c r="I3922" s="1" t="s">
        <v>3206</v>
      </c>
      <c r="J3922">
        <v>1</v>
      </c>
      <c r="K3922">
        <v>18.100000000000001</v>
      </c>
      <c r="L3922">
        <v>5.0999999999999996</v>
      </c>
      <c r="M3922">
        <v>3.2</v>
      </c>
      <c r="N3922">
        <v>26.5</v>
      </c>
      <c r="O3922">
        <v>18</v>
      </c>
      <c r="P3922">
        <v>0</v>
      </c>
      <c r="Q3922" s="1" t="s">
        <v>31</v>
      </c>
      <c r="R3922" s="1" t="s">
        <v>40</v>
      </c>
      <c r="S3922" s="1" t="s">
        <v>320</v>
      </c>
      <c r="T3922" s="1" t="s">
        <v>34</v>
      </c>
      <c r="U3922" s="1" t="s">
        <v>72</v>
      </c>
      <c r="V3922" s="1" t="s">
        <v>42</v>
      </c>
      <c r="W3922">
        <f t="shared" si="122"/>
        <v>46184.623611111114</v>
      </c>
      <c r="X3922">
        <f t="shared" si="123"/>
        <v>46184.664583333331</v>
      </c>
    </row>
    <row r="3923" spans="1:24" x14ac:dyDescent="0.2">
      <c r="A3923" s="1" t="s">
        <v>8391</v>
      </c>
      <c r="B3923" s="1" t="s">
        <v>8386</v>
      </c>
      <c r="C3923" s="1" t="s">
        <v>8247</v>
      </c>
      <c r="D3923" s="1" t="s">
        <v>8320</v>
      </c>
      <c r="E3923" s="1" t="s">
        <v>555</v>
      </c>
      <c r="F3923" s="1" t="s">
        <v>50</v>
      </c>
      <c r="G3923" s="1" t="s">
        <v>96</v>
      </c>
      <c r="H3923" s="1" t="s">
        <v>51</v>
      </c>
      <c r="I3923" s="1" t="s">
        <v>3206</v>
      </c>
      <c r="J3923">
        <v>1</v>
      </c>
      <c r="K3923">
        <v>18.399999999999999</v>
      </c>
      <c r="L3923">
        <v>10.1</v>
      </c>
      <c r="M3923">
        <v>4.7</v>
      </c>
      <c r="N3923">
        <v>33.299999999999997</v>
      </c>
      <c r="O3923">
        <v>26</v>
      </c>
      <c r="P3923">
        <v>0</v>
      </c>
      <c r="Q3923" s="1" t="s">
        <v>31</v>
      </c>
      <c r="R3923" s="1" t="s">
        <v>431</v>
      </c>
      <c r="S3923" s="1" t="s">
        <v>162</v>
      </c>
      <c r="T3923" s="1" t="s">
        <v>34</v>
      </c>
      <c r="U3923" s="1" t="s">
        <v>72</v>
      </c>
      <c r="V3923" s="1" t="s">
        <v>42</v>
      </c>
      <c r="W3923">
        <f t="shared" si="122"/>
        <v>46184.623611111114</v>
      </c>
      <c r="X3923">
        <f t="shared" si="123"/>
        <v>46184.6875</v>
      </c>
    </row>
    <row r="3924" spans="1:24" x14ac:dyDescent="0.2">
      <c r="A3924" s="1" t="s">
        <v>8392</v>
      </c>
      <c r="B3924" s="1" t="s">
        <v>8386</v>
      </c>
      <c r="C3924" s="1" t="s">
        <v>8247</v>
      </c>
      <c r="D3924" s="1" t="s">
        <v>8393</v>
      </c>
      <c r="E3924" s="1" t="s">
        <v>555</v>
      </c>
      <c r="F3924" s="1" t="s">
        <v>56</v>
      </c>
      <c r="G3924" s="1" t="s">
        <v>96</v>
      </c>
      <c r="H3924" s="1" t="s">
        <v>57</v>
      </c>
      <c r="I3924" s="1" t="s">
        <v>3206</v>
      </c>
      <c r="J3924">
        <v>1</v>
      </c>
      <c r="K3924">
        <v>13.4</v>
      </c>
      <c r="L3924">
        <v>1.1000000000000001</v>
      </c>
      <c r="M3924">
        <v>2.7</v>
      </c>
      <c r="N3924">
        <v>17.2</v>
      </c>
      <c r="O3924">
        <v>18</v>
      </c>
      <c r="P3924">
        <v>0</v>
      </c>
      <c r="Q3924" s="1" t="s">
        <v>31</v>
      </c>
      <c r="R3924" s="1" t="s">
        <v>117</v>
      </c>
      <c r="S3924" s="1" t="s">
        <v>143</v>
      </c>
      <c r="T3924" s="1" t="s">
        <v>34</v>
      </c>
      <c r="U3924" s="1" t="s">
        <v>72</v>
      </c>
      <c r="V3924" s="1" t="s">
        <v>36</v>
      </c>
      <c r="W3924">
        <f t="shared" si="122"/>
        <v>46184.623611111114</v>
      </c>
      <c r="X3924">
        <f t="shared" si="123"/>
        <v>46184.699305555558</v>
      </c>
    </row>
    <row r="3925" spans="1:24" x14ac:dyDescent="0.2">
      <c r="A3925" s="1" t="s">
        <v>8394</v>
      </c>
      <c r="B3925" s="1" t="s">
        <v>8386</v>
      </c>
      <c r="C3925" s="1" t="s">
        <v>8247</v>
      </c>
      <c r="D3925" s="1" t="s">
        <v>8395</v>
      </c>
      <c r="E3925" s="1" t="s">
        <v>555</v>
      </c>
      <c r="F3925" s="1" t="s">
        <v>56</v>
      </c>
      <c r="G3925" s="1" t="s">
        <v>96</v>
      </c>
      <c r="H3925" s="1" t="s">
        <v>62</v>
      </c>
      <c r="I3925" s="1" t="s">
        <v>3206</v>
      </c>
      <c r="J3925">
        <v>1</v>
      </c>
      <c r="K3925">
        <v>10.199999999999999</v>
      </c>
      <c r="L3925">
        <v>1</v>
      </c>
      <c r="M3925">
        <v>1.2</v>
      </c>
      <c r="N3925">
        <v>12.4</v>
      </c>
      <c r="O3925">
        <v>15</v>
      </c>
      <c r="P3925">
        <v>0</v>
      </c>
      <c r="Q3925" s="1" t="s">
        <v>31</v>
      </c>
      <c r="R3925" s="1" t="s">
        <v>420</v>
      </c>
      <c r="S3925" s="1" t="s">
        <v>296</v>
      </c>
      <c r="T3925" s="1" t="s">
        <v>34</v>
      </c>
      <c r="U3925" s="1" t="s">
        <v>72</v>
      </c>
      <c r="V3925" s="1" t="s">
        <v>36</v>
      </c>
      <c r="W3925">
        <f t="shared" si="122"/>
        <v>46184.623611111114</v>
      </c>
      <c r="X3925">
        <f t="shared" si="123"/>
        <v>46184.708333333336</v>
      </c>
    </row>
    <row r="3926" spans="1:24" x14ac:dyDescent="0.2">
      <c r="A3926" s="1" t="s">
        <v>8396</v>
      </c>
      <c r="B3926" s="1" t="s">
        <v>8397</v>
      </c>
      <c r="C3926" s="1" t="s">
        <v>8398</v>
      </c>
      <c r="D3926" s="1" t="s">
        <v>8387</v>
      </c>
      <c r="E3926" s="1" t="s">
        <v>555</v>
      </c>
      <c r="F3926" s="1" t="s">
        <v>27</v>
      </c>
      <c r="G3926" s="1" t="s">
        <v>194</v>
      </c>
      <c r="H3926" s="1" t="s">
        <v>29</v>
      </c>
      <c r="I3926" s="1" t="s">
        <v>1583</v>
      </c>
      <c r="J3926">
        <v>11</v>
      </c>
      <c r="K3926">
        <v>13.5</v>
      </c>
      <c r="L3926">
        <v>1</v>
      </c>
      <c r="M3926">
        <v>2.4</v>
      </c>
      <c r="N3926">
        <v>16.899999999999999</v>
      </c>
      <c r="O3926">
        <v>15</v>
      </c>
      <c r="P3926">
        <v>0</v>
      </c>
      <c r="Q3926" s="1" t="s">
        <v>31</v>
      </c>
      <c r="R3926" s="1" t="s">
        <v>98</v>
      </c>
      <c r="S3926" s="1" t="s">
        <v>254</v>
      </c>
      <c r="T3926" s="1" t="s">
        <v>34</v>
      </c>
      <c r="U3926" s="1" t="s">
        <v>99</v>
      </c>
      <c r="V3926" s="1" t="s">
        <v>36</v>
      </c>
      <c r="W3926">
        <f t="shared" si="122"/>
        <v>46184.621527777781</v>
      </c>
      <c r="X3926">
        <f t="shared" si="123"/>
        <v>46184.632638888892</v>
      </c>
    </row>
    <row r="3927" spans="1:24" x14ac:dyDescent="0.2">
      <c r="A3927" s="1" t="s">
        <v>8399</v>
      </c>
      <c r="B3927" s="1" t="s">
        <v>8397</v>
      </c>
      <c r="C3927" s="1" t="s">
        <v>8398</v>
      </c>
      <c r="D3927" s="1" t="s">
        <v>8400</v>
      </c>
      <c r="E3927" s="1" t="s">
        <v>555</v>
      </c>
      <c r="F3927" s="1" t="s">
        <v>27</v>
      </c>
      <c r="G3927" s="1" t="s">
        <v>194</v>
      </c>
      <c r="H3927" s="1" t="s">
        <v>39</v>
      </c>
      <c r="I3927" s="1" t="s">
        <v>1583</v>
      </c>
      <c r="J3927">
        <v>11</v>
      </c>
      <c r="K3927">
        <v>11.2</v>
      </c>
      <c r="L3927">
        <v>1.2</v>
      </c>
      <c r="M3927">
        <v>7</v>
      </c>
      <c r="N3927">
        <v>19.399999999999999</v>
      </c>
      <c r="O3927">
        <v>12</v>
      </c>
      <c r="P3927">
        <v>0</v>
      </c>
      <c r="Q3927" s="1" t="s">
        <v>31</v>
      </c>
      <c r="R3927" s="1" t="s">
        <v>340</v>
      </c>
      <c r="S3927" s="1" t="s">
        <v>135</v>
      </c>
      <c r="T3927" s="1" t="s">
        <v>34</v>
      </c>
      <c r="U3927" s="1" t="s">
        <v>99</v>
      </c>
      <c r="V3927" s="1" t="s">
        <v>42</v>
      </c>
      <c r="W3927">
        <f t="shared" si="122"/>
        <v>46184.621527777781</v>
      </c>
      <c r="X3927">
        <f t="shared" si="123"/>
        <v>46184.646527777775</v>
      </c>
    </row>
    <row r="3928" spans="1:24" x14ac:dyDescent="0.2">
      <c r="A3928" s="1" t="s">
        <v>8401</v>
      </c>
      <c r="B3928" s="1" t="s">
        <v>8397</v>
      </c>
      <c r="C3928" s="1" t="s">
        <v>8398</v>
      </c>
      <c r="D3928" s="1" t="s">
        <v>8125</v>
      </c>
      <c r="E3928" s="1" t="s">
        <v>555</v>
      </c>
      <c r="F3928" s="1" t="s">
        <v>27</v>
      </c>
      <c r="G3928" s="1" t="s">
        <v>194</v>
      </c>
      <c r="H3928" s="1" t="s">
        <v>45</v>
      </c>
      <c r="I3928" s="1" t="s">
        <v>1583</v>
      </c>
      <c r="J3928">
        <v>11</v>
      </c>
      <c r="K3928">
        <v>14.7</v>
      </c>
      <c r="L3928">
        <v>6.3</v>
      </c>
      <c r="M3928">
        <v>3.8</v>
      </c>
      <c r="N3928">
        <v>24.8</v>
      </c>
      <c r="O3928">
        <v>18</v>
      </c>
      <c r="P3928">
        <v>0</v>
      </c>
      <c r="Q3928" s="1" t="s">
        <v>31</v>
      </c>
      <c r="R3928" s="1" t="s">
        <v>102</v>
      </c>
      <c r="S3928" s="1" t="s">
        <v>320</v>
      </c>
      <c r="T3928" s="1" t="s">
        <v>34</v>
      </c>
      <c r="U3928" s="1" t="s">
        <v>99</v>
      </c>
      <c r="V3928" s="1" t="s">
        <v>42</v>
      </c>
      <c r="W3928">
        <f t="shared" si="122"/>
        <v>46184.621527777781</v>
      </c>
      <c r="X3928">
        <f t="shared" si="123"/>
        <v>46184.663888888892</v>
      </c>
    </row>
    <row r="3929" spans="1:24" x14ac:dyDescent="0.2">
      <c r="A3929" s="1" t="s">
        <v>8402</v>
      </c>
      <c r="B3929" s="1" t="s">
        <v>8397</v>
      </c>
      <c r="C3929" s="1" t="s">
        <v>8398</v>
      </c>
      <c r="D3929" s="1" t="s">
        <v>8213</v>
      </c>
      <c r="E3929" s="1" t="s">
        <v>555</v>
      </c>
      <c r="F3929" s="1" t="s">
        <v>50</v>
      </c>
      <c r="G3929" s="1" t="s">
        <v>194</v>
      </c>
      <c r="H3929" s="1" t="s">
        <v>51</v>
      </c>
      <c r="I3929" s="1" t="s">
        <v>1583</v>
      </c>
      <c r="J3929">
        <v>11</v>
      </c>
      <c r="K3929">
        <v>21.1</v>
      </c>
      <c r="L3929">
        <v>11.8</v>
      </c>
      <c r="M3929">
        <v>4.7</v>
      </c>
      <c r="N3929">
        <v>37.6</v>
      </c>
      <c r="O3929">
        <v>26</v>
      </c>
      <c r="P3929">
        <v>0</v>
      </c>
      <c r="Q3929" s="1" t="s">
        <v>31</v>
      </c>
      <c r="R3929" s="1" t="s">
        <v>204</v>
      </c>
      <c r="S3929" s="1" t="s">
        <v>139</v>
      </c>
      <c r="T3929" s="1" t="s">
        <v>34</v>
      </c>
      <c r="U3929" s="1" t="s">
        <v>99</v>
      </c>
      <c r="V3929" s="1" t="s">
        <v>42</v>
      </c>
      <c r="W3929">
        <f t="shared" si="122"/>
        <v>46184.621527777781</v>
      </c>
      <c r="X3929">
        <f t="shared" si="123"/>
        <v>46184.689583333333</v>
      </c>
    </row>
    <row r="3930" spans="1:24" x14ac:dyDescent="0.2">
      <c r="A3930" s="1" t="s">
        <v>8403</v>
      </c>
      <c r="B3930" s="1" t="s">
        <v>8397</v>
      </c>
      <c r="C3930" s="1" t="s">
        <v>8398</v>
      </c>
      <c r="D3930" s="1" t="s">
        <v>8404</v>
      </c>
      <c r="E3930" s="1" t="s">
        <v>555</v>
      </c>
      <c r="F3930" s="1" t="s">
        <v>56</v>
      </c>
      <c r="G3930" s="1" t="s">
        <v>194</v>
      </c>
      <c r="H3930" s="1" t="s">
        <v>57</v>
      </c>
      <c r="I3930" s="1" t="s">
        <v>1583</v>
      </c>
      <c r="J3930">
        <v>11</v>
      </c>
      <c r="K3930">
        <v>14.3</v>
      </c>
      <c r="L3930">
        <v>1.3</v>
      </c>
      <c r="M3930">
        <v>4.2</v>
      </c>
      <c r="N3930">
        <v>19.7</v>
      </c>
      <c r="O3930">
        <v>18</v>
      </c>
      <c r="P3930">
        <v>0</v>
      </c>
      <c r="Q3930" s="1" t="s">
        <v>31</v>
      </c>
      <c r="R3930" s="1" t="s">
        <v>261</v>
      </c>
      <c r="S3930" s="1" t="s">
        <v>146</v>
      </c>
      <c r="T3930" s="1" t="s">
        <v>34</v>
      </c>
      <c r="U3930" s="1" t="s">
        <v>99</v>
      </c>
      <c r="V3930" s="1" t="s">
        <v>36</v>
      </c>
      <c r="W3930">
        <f t="shared" si="122"/>
        <v>46184.621527777781</v>
      </c>
      <c r="X3930">
        <f t="shared" si="123"/>
        <v>46184.703472222223</v>
      </c>
    </row>
    <row r="3931" spans="1:24" x14ac:dyDescent="0.2">
      <c r="A3931" s="1" t="s">
        <v>8405</v>
      </c>
      <c r="B3931" s="1" t="s">
        <v>8397</v>
      </c>
      <c r="C3931" s="1" t="s">
        <v>8398</v>
      </c>
      <c r="D3931" s="1" t="s">
        <v>8101</v>
      </c>
      <c r="E3931" s="1" t="s">
        <v>555</v>
      </c>
      <c r="F3931" s="1" t="s">
        <v>56</v>
      </c>
      <c r="G3931" s="1" t="s">
        <v>194</v>
      </c>
      <c r="H3931" s="1" t="s">
        <v>62</v>
      </c>
      <c r="I3931" s="1" t="s">
        <v>1583</v>
      </c>
      <c r="J3931">
        <v>11</v>
      </c>
      <c r="K3931">
        <v>10.8</v>
      </c>
      <c r="L3931">
        <v>0.9</v>
      </c>
      <c r="M3931">
        <v>2.4</v>
      </c>
      <c r="N3931">
        <v>14.2</v>
      </c>
      <c r="O3931">
        <v>15</v>
      </c>
      <c r="P3931">
        <v>0</v>
      </c>
      <c r="Q3931" s="1" t="s">
        <v>31</v>
      </c>
      <c r="R3931" s="1" t="s">
        <v>165</v>
      </c>
      <c r="S3931" s="1" t="s">
        <v>143</v>
      </c>
      <c r="T3931" s="1" t="s">
        <v>34</v>
      </c>
      <c r="U3931" s="1" t="s">
        <v>99</v>
      </c>
      <c r="V3931" s="1" t="s">
        <v>36</v>
      </c>
      <c r="W3931">
        <f t="shared" si="122"/>
        <v>46184.621527777781</v>
      </c>
      <c r="X3931">
        <f t="shared" si="123"/>
        <v>46184.713194444441</v>
      </c>
    </row>
    <row r="3932" spans="1:24" x14ac:dyDescent="0.2">
      <c r="A3932" s="1" t="s">
        <v>8406</v>
      </c>
      <c r="B3932" s="1" t="s">
        <v>8407</v>
      </c>
      <c r="C3932" s="1" t="s">
        <v>8338</v>
      </c>
      <c r="D3932" s="1" t="s">
        <v>8408</v>
      </c>
      <c r="E3932" s="1" t="s">
        <v>555</v>
      </c>
      <c r="F3932" s="1" t="s">
        <v>27</v>
      </c>
      <c r="G3932" s="1" t="s">
        <v>249</v>
      </c>
      <c r="H3932" s="1" t="s">
        <v>29</v>
      </c>
      <c r="I3932" s="1" t="s">
        <v>97</v>
      </c>
      <c r="J3932">
        <v>5</v>
      </c>
      <c r="K3932">
        <v>12.7</v>
      </c>
      <c r="L3932">
        <v>0.6</v>
      </c>
      <c r="M3932">
        <v>2.1</v>
      </c>
      <c r="N3932">
        <v>15.4</v>
      </c>
      <c r="O3932">
        <v>15</v>
      </c>
      <c r="P3932">
        <v>0</v>
      </c>
      <c r="Q3932" s="1" t="s">
        <v>31</v>
      </c>
      <c r="R3932" s="1" t="s">
        <v>75</v>
      </c>
      <c r="S3932" s="1" t="s">
        <v>76</v>
      </c>
      <c r="T3932" s="1" t="s">
        <v>34</v>
      </c>
      <c r="U3932" s="1" t="s">
        <v>251</v>
      </c>
      <c r="V3932" s="1" t="s">
        <v>36</v>
      </c>
      <c r="W3932">
        <f t="shared" si="122"/>
        <v>46184.625694444447</v>
      </c>
      <c r="X3932">
        <f t="shared" si="123"/>
        <v>46184.636111111111</v>
      </c>
    </row>
    <row r="3933" spans="1:24" x14ac:dyDescent="0.2">
      <c r="A3933" s="1" t="s">
        <v>8409</v>
      </c>
      <c r="B3933" s="1" t="s">
        <v>8407</v>
      </c>
      <c r="C3933" s="1" t="s">
        <v>8338</v>
      </c>
      <c r="D3933" s="1" t="s">
        <v>8316</v>
      </c>
      <c r="E3933" s="1" t="s">
        <v>555</v>
      </c>
      <c r="F3933" s="1" t="s">
        <v>27</v>
      </c>
      <c r="G3933" s="1" t="s">
        <v>249</v>
      </c>
      <c r="H3933" s="1" t="s">
        <v>39</v>
      </c>
      <c r="I3933" s="1" t="s">
        <v>97</v>
      </c>
      <c r="J3933">
        <v>5</v>
      </c>
      <c r="K3933">
        <v>10.6</v>
      </c>
      <c r="L3933">
        <v>0.3</v>
      </c>
      <c r="M3933">
        <v>4.8</v>
      </c>
      <c r="N3933">
        <v>15.7</v>
      </c>
      <c r="O3933">
        <v>12</v>
      </c>
      <c r="P3933">
        <v>0</v>
      </c>
      <c r="Q3933" s="1" t="s">
        <v>31</v>
      </c>
      <c r="R3933" s="1" t="s">
        <v>302</v>
      </c>
      <c r="S3933" s="1" t="s">
        <v>196</v>
      </c>
      <c r="T3933" s="1" t="s">
        <v>34</v>
      </c>
      <c r="U3933" s="1" t="s">
        <v>251</v>
      </c>
      <c r="V3933" s="1" t="s">
        <v>42</v>
      </c>
      <c r="W3933">
        <f t="shared" si="122"/>
        <v>46184.625694444447</v>
      </c>
      <c r="X3933">
        <f t="shared" si="123"/>
        <v>46184.647222222222</v>
      </c>
    </row>
    <row r="3934" spans="1:24" x14ac:dyDescent="0.2">
      <c r="A3934" s="1" t="s">
        <v>8410</v>
      </c>
      <c r="B3934" s="1" t="s">
        <v>8407</v>
      </c>
      <c r="C3934" s="1" t="s">
        <v>8338</v>
      </c>
      <c r="D3934" s="1" t="s">
        <v>8411</v>
      </c>
      <c r="E3934" s="1" t="s">
        <v>555</v>
      </c>
      <c r="F3934" s="1" t="s">
        <v>27</v>
      </c>
      <c r="G3934" s="1" t="s">
        <v>249</v>
      </c>
      <c r="H3934" s="1" t="s">
        <v>45</v>
      </c>
      <c r="I3934" s="1" t="s">
        <v>97</v>
      </c>
      <c r="J3934">
        <v>5</v>
      </c>
      <c r="K3934">
        <v>16.399999999999999</v>
      </c>
      <c r="L3934">
        <v>4</v>
      </c>
      <c r="M3934">
        <v>2.6</v>
      </c>
      <c r="N3934">
        <v>22.9</v>
      </c>
      <c r="O3934">
        <v>18</v>
      </c>
      <c r="P3934">
        <v>0</v>
      </c>
      <c r="Q3934" s="1" t="s">
        <v>31</v>
      </c>
      <c r="R3934" s="1" t="s">
        <v>125</v>
      </c>
      <c r="S3934" s="1" t="s">
        <v>196</v>
      </c>
      <c r="T3934" s="1" t="s">
        <v>34</v>
      </c>
      <c r="U3934" s="1" t="s">
        <v>251</v>
      </c>
      <c r="V3934" s="1" t="s">
        <v>42</v>
      </c>
      <c r="W3934">
        <f t="shared" si="122"/>
        <v>46184.625694444447</v>
      </c>
      <c r="X3934">
        <f t="shared" si="123"/>
        <v>46184.663194444445</v>
      </c>
    </row>
    <row r="3935" spans="1:24" x14ac:dyDescent="0.2">
      <c r="A3935" s="1" t="s">
        <v>8412</v>
      </c>
      <c r="B3935" s="1" t="s">
        <v>8407</v>
      </c>
      <c r="C3935" s="1" t="s">
        <v>8338</v>
      </c>
      <c r="D3935" s="1" t="s">
        <v>8413</v>
      </c>
      <c r="E3935" s="1" t="s">
        <v>555</v>
      </c>
      <c r="F3935" s="1" t="s">
        <v>50</v>
      </c>
      <c r="G3935" s="1" t="s">
        <v>249</v>
      </c>
      <c r="H3935" s="1" t="s">
        <v>51</v>
      </c>
      <c r="I3935" s="1" t="s">
        <v>97</v>
      </c>
      <c r="J3935">
        <v>5</v>
      </c>
      <c r="K3935">
        <v>19.2</v>
      </c>
      <c r="L3935">
        <v>9.1999999999999993</v>
      </c>
      <c r="M3935">
        <v>4.5</v>
      </c>
      <c r="N3935">
        <v>32.799999999999997</v>
      </c>
      <c r="O3935">
        <v>26</v>
      </c>
      <c r="P3935">
        <v>0</v>
      </c>
      <c r="Q3935" s="1" t="s">
        <v>31</v>
      </c>
      <c r="R3935" s="1" t="s">
        <v>625</v>
      </c>
      <c r="S3935" s="1" t="s">
        <v>291</v>
      </c>
      <c r="T3935" s="1" t="s">
        <v>34</v>
      </c>
      <c r="U3935" s="1" t="s">
        <v>251</v>
      </c>
      <c r="V3935" s="1" t="s">
        <v>42</v>
      </c>
      <c r="W3935">
        <f t="shared" si="122"/>
        <v>46184.625694444447</v>
      </c>
      <c r="X3935">
        <f t="shared" si="123"/>
        <v>46184.685416666667</v>
      </c>
    </row>
    <row r="3936" spans="1:24" x14ac:dyDescent="0.2">
      <c r="A3936" s="1" t="s">
        <v>8414</v>
      </c>
      <c r="B3936" s="1" t="s">
        <v>8407</v>
      </c>
      <c r="C3936" s="1" t="s">
        <v>8338</v>
      </c>
      <c r="D3936" s="1" t="s">
        <v>8415</v>
      </c>
      <c r="E3936" s="1" t="s">
        <v>555</v>
      </c>
      <c r="F3936" s="1" t="s">
        <v>56</v>
      </c>
      <c r="G3936" s="1" t="s">
        <v>249</v>
      </c>
      <c r="H3936" s="1" t="s">
        <v>57</v>
      </c>
      <c r="I3936" s="1" t="s">
        <v>97</v>
      </c>
      <c r="J3936">
        <v>5</v>
      </c>
      <c r="K3936">
        <v>14.1</v>
      </c>
      <c r="L3936">
        <v>0.7</v>
      </c>
      <c r="M3936">
        <v>2.6</v>
      </c>
      <c r="N3936">
        <v>17.399999999999999</v>
      </c>
      <c r="O3936">
        <v>18</v>
      </c>
      <c r="P3936">
        <v>0</v>
      </c>
      <c r="Q3936" s="1" t="s">
        <v>31</v>
      </c>
      <c r="R3936" s="1" t="s">
        <v>611</v>
      </c>
      <c r="S3936" s="1" t="s">
        <v>64</v>
      </c>
      <c r="T3936" s="1" t="s">
        <v>34</v>
      </c>
      <c r="U3936" s="1" t="s">
        <v>251</v>
      </c>
      <c r="V3936" s="1" t="s">
        <v>36</v>
      </c>
      <c r="W3936">
        <f t="shared" si="122"/>
        <v>46184.625694444447</v>
      </c>
      <c r="X3936">
        <f t="shared" si="123"/>
        <v>46184.697916666664</v>
      </c>
    </row>
    <row r="3937" spans="1:24" x14ac:dyDescent="0.2">
      <c r="A3937" s="1" t="s">
        <v>8416</v>
      </c>
      <c r="B3937" s="1" t="s">
        <v>8407</v>
      </c>
      <c r="C3937" s="1" t="s">
        <v>8338</v>
      </c>
      <c r="D3937" s="1" t="s">
        <v>8404</v>
      </c>
      <c r="E3937" s="1" t="s">
        <v>555</v>
      </c>
      <c r="F3937" s="1" t="s">
        <v>56</v>
      </c>
      <c r="G3937" s="1" t="s">
        <v>249</v>
      </c>
      <c r="H3937" s="1" t="s">
        <v>62</v>
      </c>
      <c r="I3937" s="1" t="s">
        <v>97</v>
      </c>
      <c r="J3937">
        <v>5</v>
      </c>
      <c r="K3937">
        <v>5.2</v>
      </c>
      <c r="L3937">
        <v>1</v>
      </c>
      <c r="M3937">
        <v>2.4</v>
      </c>
      <c r="N3937">
        <v>8.6</v>
      </c>
      <c r="O3937">
        <v>15</v>
      </c>
      <c r="P3937">
        <v>0</v>
      </c>
      <c r="Q3937" s="1" t="s">
        <v>31</v>
      </c>
      <c r="R3937" s="1" t="s">
        <v>420</v>
      </c>
      <c r="S3937" s="1" t="s">
        <v>59</v>
      </c>
      <c r="T3937" s="1" t="s">
        <v>34</v>
      </c>
      <c r="U3937" s="1" t="s">
        <v>251</v>
      </c>
      <c r="V3937" s="1" t="s">
        <v>36</v>
      </c>
      <c r="W3937">
        <f t="shared" si="122"/>
        <v>46184.625694444447</v>
      </c>
      <c r="X3937">
        <f t="shared" si="123"/>
        <v>46184.703472222223</v>
      </c>
    </row>
    <row r="3938" spans="1:24" x14ac:dyDescent="0.2">
      <c r="A3938" s="1" t="s">
        <v>8417</v>
      </c>
      <c r="B3938" s="1" t="s">
        <v>8418</v>
      </c>
      <c r="C3938" s="1" t="s">
        <v>8305</v>
      </c>
      <c r="D3938" s="1" t="s">
        <v>8326</v>
      </c>
      <c r="E3938" s="1" t="s">
        <v>555</v>
      </c>
      <c r="F3938" s="1" t="s">
        <v>27</v>
      </c>
      <c r="G3938" s="1" t="s">
        <v>96</v>
      </c>
      <c r="H3938" s="1" t="s">
        <v>29</v>
      </c>
      <c r="I3938" s="1" t="s">
        <v>2766</v>
      </c>
      <c r="J3938">
        <v>5</v>
      </c>
      <c r="K3938">
        <v>10.7</v>
      </c>
      <c r="L3938">
        <v>0.9</v>
      </c>
      <c r="M3938">
        <v>3.1</v>
      </c>
      <c r="N3938">
        <v>14.7</v>
      </c>
      <c r="O3938">
        <v>15</v>
      </c>
      <c r="P3938">
        <v>0</v>
      </c>
      <c r="Q3938" s="1" t="s">
        <v>31</v>
      </c>
      <c r="R3938" s="1" t="s">
        <v>46</v>
      </c>
      <c r="S3938" s="1" t="s">
        <v>181</v>
      </c>
      <c r="T3938" s="1" t="s">
        <v>34</v>
      </c>
      <c r="U3938" s="1" t="s">
        <v>72</v>
      </c>
      <c r="V3938" s="1" t="s">
        <v>36</v>
      </c>
      <c r="W3938">
        <f t="shared" si="122"/>
        <v>46184.719444444447</v>
      </c>
      <c r="X3938">
        <f t="shared" si="123"/>
        <v>46184.729166666664</v>
      </c>
    </row>
    <row r="3939" spans="1:24" x14ac:dyDescent="0.2">
      <c r="A3939" s="1" t="s">
        <v>8419</v>
      </c>
      <c r="B3939" s="1" t="s">
        <v>8418</v>
      </c>
      <c r="C3939" s="1" t="s">
        <v>8305</v>
      </c>
      <c r="D3939" s="1" t="s">
        <v>8420</v>
      </c>
      <c r="E3939" s="1" t="s">
        <v>555</v>
      </c>
      <c r="F3939" s="1" t="s">
        <v>27</v>
      </c>
      <c r="G3939" s="1" t="s">
        <v>96</v>
      </c>
      <c r="H3939" s="1" t="s">
        <v>39</v>
      </c>
      <c r="I3939" s="1" t="s">
        <v>2766</v>
      </c>
      <c r="J3939">
        <v>5</v>
      </c>
      <c r="K3939">
        <v>12.2</v>
      </c>
      <c r="L3939">
        <v>0.9</v>
      </c>
      <c r="M3939">
        <v>6.5</v>
      </c>
      <c r="N3939">
        <v>19.600000000000001</v>
      </c>
      <c r="O3939">
        <v>12</v>
      </c>
      <c r="P3939">
        <v>0</v>
      </c>
      <c r="Q3939" s="1" t="s">
        <v>31</v>
      </c>
      <c r="R3939" s="1" t="s">
        <v>125</v>
      </c>
      <c r="S3939" s="1" t="s">
        <v>174</v>
      </c>
      <c r="T3939" s="1" t="s">
        <v>34</v>
      </c>
      <c r="U3939" s="1" t="s">
        <v>72</v>
      </c>
      <c r="V3939" s="1" t="s">
        <v>42</v>
      </c>
      <c r="W3939">
        <f t="shared" si="122"/>
        <v>46184.719444444447</v>
      </c>
      <c r="X3939">
        <f t="shared" si="123"/>
        <v>46184.743055555555</v>
      </c>
    </row>
    <row r="3940" spans="1:24" x14ac:dyDescent="0.2">
      <c r="A3940" s="1" t="s">
        <v>8421</v>
      </c>
      <c r="B3940" s="1" t="s">
        <v>8418</v>
      </c>
      <c r="C3940" s="1" t="s">
        <v>8305</v>
      </c>
      <c r="D3940" s="1" t="s">
        <v>8422</v>
      </c>
      <c r="E3940" s="1" t="s">
        <v>555</v>
      </c>
      <c r="F3940" s="1" t="s">
        <v>27</v>
      </c>
      <c r="G3940" s="1" t="s">
        <v>96</v>
      </c>
      <c r="H3940" s="1" t="s">
        <v>45</v>
      </c>
      <c r="I3940" s="1" t="s">
        <v>2766</v>
      </c>
      <c r="J3940">
        <v>5</v>
      </c>
      <c r="K3940">
        <v>13.1</v>
      </c>
      <c r="L3940">
        <v>5.3</v>
      </c>
      <c r="M3940">
        <v>3.4</v>
      </c>
      <c r="N3940">
        <v>21.7</v>
      </c>
      <c r="O3940">
        <v>18</v>
      </c>
      <c r="P3940">
        <v>0</v>
      </c>
      <c r="Q3940" s="1" t="s">
        <v>31</v>
      </c>
      <c r="R3940" s="1" t="s">
        <v>173</v>
      </c>
      <c r="S3940" s="1" t="s">
        <v>126</v>
      </c>
      <c r="T3940" s="1" t="s">
        <v>34</v>
      </c>
      <c r="U3940" s="1" t="s">
        <v>72</v>
      </c>
      <c r="V3940" s="1" t="s">
        <v>42</v>
      </c>
      <c r="W3940">
        <f t="shared" si="122"/>
        <v>46184.719444444447</v>
      </c>
      <c r="X3940">
        <f t="shared" si="123"/>
        <v>46184.758333333331</v>
      </c>
    </row>
    <row r="3941" spans="1:24" x14ac:dyDescent="0.2">
      <c r="A3941" s="1" t="s">
        <v>8423</v>
      </c>
      <c r="B3941" s="1" t="s">
        <v>8418</v>
      </c>
      <c r="C3941" s="1" t="s">
        <v>8305</v>
      </c>
      <c r="D3941" s="1" t="s">
        <v>8117</v>
      </c>
      <c r="E3941" s="1" t="s">
        <v>555</v>
      </c>
      <c r="F3941" s="1" t="s">
        <v>50</v>
      </c>
      <c r="G3941" s="1" t="s">
        <v>96</v>
      </c>
      <c r="H3941" s="1" t="s">
        <v>51</v>
      </c>
      <c r="I3941" s="1" t="s">
        <v>2766</v>
      </c>
      <c r="J3941">
        <v>5</v>
      </c>
      <c r="K3941">
        <v>22.1</v>
      </c>
      <c r="L3941">
        <v>7.2</v>
      </c>
      <c r="M3941">
        <v>3.9</v>
      </c>
      <c r="N3941">
        <v>33.1</v>
      </c>
      <c r="O3941">
        <v>26</v>
      </c>
      <c r="P3941">
        <v>0</v>
      </c>
      <c r="Q3941" s="1" t="s">
        <v>31</v>
      </c>
      <c r="R3941" s="1" t="s">
        <v>138</v>
      </c>
      <c r="S3941" s="1" t="s">
        <v>291</v>
      </c>
      <c r="T3941" s="1" t="s">
        <v>34</v>
      </c>
      <c r="U3941" s="1" t="s">
        <v>72</v>
      </c>
      <c r="V3941" s="1" t="s">
        <v>42</v>
      </c>
      <c r="W3941">
        <f t="shared" si="122"/>
        <v>46184.719444444447</v>
      </c>
      <c r="X3941">
        <f t="shared" si="123"/>
        <v>46184.78125</v>
      </c>
    </row>
    <row r="3942" spans="1:24" x14ac:dyDescent="0.2">
      <c r="A3942" s="1" t="s">
        <v>8424</v>
      </c>
      <c r="B3942" s="1" t="s">
        <v>8418</v>
      </c>
      <c r="C3942" s="1" t="s">
        <v>8305</v>
      </c>
      <c r="D3942" s="1" t="s">
        <v>8425</v>
      </c>
      <c r="E3942" s="1" t="s">
        <v>555</v>
      </c>
      <c r="F3942" s="1" t="s">
        <v>56</v>
      </c>
      <c r="G3942" s="1" t="s">
        <v>96</v>
      </c>
      <c r="H3942" s="1" t="s">
        <v>57</v>
      </c>
      <c r="I3942" s="1" t="s">
        <v>2766</v>
      </c>
      <c r="J3942">
        <v>5</v>
      </c>
      <c r="K3942">
        <v>15.7</v>
      </c>
      <c r="L3942">
        <v>0.6</v>
      </c>
      <c r="M3942">
        <v>4</v>
      </c>
      <c r="N3942">
        <v>20.3</v>
      </c>
      <c r="O3942">
        <v>18</v>
      </c>
      <c r="P3942">
        <v>0</v>
      </c>
      <c r="Q3942" s="1" t="s">
        <v>31</v>
      </c>
      <c r="R3942" s="1" t="s">
        <v>165</v>
      </c>
      <c r="S3942" s="1" t="s">
        <v>87</v>
      </c>
      <c r="T3942" s="1" t="s">
        <v>34</v>
      </c>
      <c r="U3942" s="1" t="s">
        <v>72</v>
      </c>
      <c r="V3942" s="1" t="s">
        <v>36</v>
      </c>
      <c r="W3942">
        <f t="shared" si="122"/>
        <v>46184.719444444447</v>
      </c>
      <c r="X3942">
        <f t="shared" si="123"/>
        <v>46184.795138888891</v>
      </c>
    </row>
    <row r="3943" spans="1:24" x14ac:dyDescent="0.2">
      <c r="A3943" s="1" t="s">
        <v>8426</v>
      </c>
      <c r="B3943" s="1" t="s">
        <v>8418</v>
      </c>
      <c r="C3943" s="1" t="s">
        <v>8305</v>
      </c>
      <c r="D3943" s="1" t="s">
        <v>8121</v>
      </c>
      <c r="E3943" s="1" t="s">
        <v>555</v>
      </c>
      <c r="F3943" s="1" t="s">
        <v>56</v>
      </c>
      <c r="G3943" s="1" t="s">
        <v>96</v>
      </c>
      <c r="H3943" s="1" t="s">
        <v>62</v>
      </c>
      <c r="I3943" s="1" t="s">
        <v>2766</v>
      </c>
      <c r="J3943">
        <v>5</v>
      </c>
      <c r="K3943">
        <v>9.9</v>
      </c>
      <c r="L3943">
        <v>0.8</v>
      </c>
      <c r="M3943">
        <v>2.2000000000000002</v>
      </c>
      <c r="N3943">
        <v>12.9</v>
      </c>
      <c r="O3943">
        <v>15</v>
      </c>
      <c r="P3943">
        <v>0</v>
      </c>
      <c r="Q3943" s="1" t="s">
        <v>31</v>
      </c>
      <c r="R3943" s="1" t="s">
        <v>63</v>
      </c>
      <c r="S3943" s="1" t="s">
        <v>59</v>
      </c>
      <c r="T3943" s="1" t="s">
        <v>34</v>
      </c>
      <c r="U3943" s="1" t="s">
        <v>72</v>
      </c>
      <c r="V3943" s="1" t="s">
        <v>36</v>
      </c>
      <c r="W3943">
        <f t="shared" si="122"/>
        <v>46184.719444444447</v>
      </c>
      <c r="X3943">
        <f t="shared" si="123"/>
        <v>46184.804166666669</v>
      </c>
    </row>
    <row r="3944" spans="1:24" x14ac:dyDescent="0.2">
      <c r="A3944" s="1" t="s">
        <v>8427</v>
      </c>
      <c r="B3944" s="1" t="s">
        <v>8428</v>
      </c>
      <c r="C3944" s="1" t="s">
        <v>8254</v>
      </c>
      <c r="D3944" s="1" t="s">
        <v>8190</v>
      </c>
      <c r="E3944" s="1" t="s">
        <v>555</v>
      </c>
      <c r="F3944" s="1" t="s">
        <v>27</v>
      </c>
      <c r="G3944" s="1" t="s">
        <v>28</v>
      </c>
      <c r="H3944" s="1" t="s">
        <v>29</v>
      </c>
      <c r="I3944" s="1" t="s">
        <v>1054</v>
      </c>
      <c r="J3944">
        <v>11</v>
      </c>
      <c r="K3944">
        <v>11.4</v>
      </c>
      <c r="L3944">
        <v>1.1000000000000001</v>
      </c>
      <c r="M3944">
        <v>2.1</v>
      </c>
      <c r="N3944">
        <v>14.6</v>
      </c>
      <c r="O3944">
        <v>15</v>
      </c>
      <c r="P3944">
        <v>0</v>
      </c>
      <c r="Q3944" s="1" t="s">
        <v>31</v>
      </c>
      <c r="R3944" s="1" t="s">
        <v>134</v>
      </c>
      <c r="S3944" s="1" t="s">
        <v>196</v>
      </c>
      <c r="T3944" s="1" t="s">
        <v>153</v>
      </c>
      <c r="U3944" s="1" t="s">
        <v>251</v>
      </c>
      <c r="V3944" s="1" t="s">
        <v>36</v>
      </c>
      <c r="W3944">
        <f t="shared" si="122"/>
        <v>46184.526388888888</v>
      </c>
      <c r="X3944">
        <f t="shared" si="123"/>
        <v>46184.536111111112</v>
      </c>
    </row>
    <row r="3945" spans="1:24" x14ac:dyDescent="0.2">
      <c r="A3945" s="1" t="s">
        <v>8429</v>
      </c>
      <c r="B3945" s="1" t="s">
        <v>8428</v>
      </c>
      <c r="C3945" s="1" t="s">
        <v>8254</v>
      </c>
      <c r="D3945" s="1" t="s">
        <v>8430</v>
      </c>
      <c r="E3945" s="1" t="s">
        <v>555</v>
      </c>
      <c r="F3945" s="1" t="s">
        <v>27</v>
      </c>
      <c r="G3945" s="1" t="s">
        <v>28</v>
      </c>
      <c r="H3945" s="1" t="s">
        <v>39</v>
      </c>
      <c r="I3945" s="1" t="s">
        <v>1054</v>
      </c>
      <c r="J3945">
        <v>11</v>
      </c>
      <c r="K3945">
        <v>9.8000000000000007</v>
      </c>
      <c r="L3945">
        <v>1</v>
      </c>
      <c r="M3945">
        <v>7.6</v>
      </c>
      <c r="N3945">
        <v>18.5</v>
      </c>
      <c r="O3945">
        <v>12</v>
      </c>
      <c r="P3945">
        <v>0</v>
      </c>
      <c r="Q3945" s="1" t="s">
        <v>31</v>
      </c>
      <c r="R3945" s="1" t="s">
        <v>302</v>
      </c>
      <c r="S3945" s="1" t="s">
        <v>103</v>
      </c>
      <c r="T3945" s="1" t="s">
        <v>153</v>
      </c>
      <c r="U3945" s="1" t="s">
        <v>251</v>
      </c>
      <c r="V3945" s="1" t="s">
        <v>42</v>
      </c>
      <c r="W3945">
        <f t="shared" si="122"/>
        <v>46184.526388888888</v>
      </c>
      <c r="X3945">
        <f t="shared" si="123"/>
        <v>46184.549305555556</v>
      </c>
    </row>
    <row r="3946" spans="1:24" x14ac:dyDescent="0.2">
      <c r="A3946" s="1" t="s">
        <v>8431</v>
      </c>
      <c r="B3946" s="1" t="s">
        <v>8428</v>
      </c>
      <c r="C3946" s="1" t="s">
        <v>8254</v>
      </c>
      <c r="D3946" s="1" t="s">
        <v>8432</v>
      </c>
      <c r="E3946" s="1" t="s">
        <v>555</v>
      </c>
      <c r="F3946" s="1" t="s">
        <v>27</v>
      </c>
      <c r="G3946" s="1" t="s">
        <v>28</v>
      </c>
      <c r="H3946" s="1" t="s">
        <v>45</v>
      </c>
      <c r="I3946" s="1" t="s">
        <v>1054</v>
      </c>
      <c r="J3946">
        <v>11</v>
      </c>
      <c r="K3946">
        <v>16.899999999999999</v>
      </c>
      <c r="L3946">
        <v>6.5</v>
      </c>
      <c r="M3946">
        <v>3</v>
      </c>
      <c r="N3946">
        <v>26.3</v>
      </c>
      <c r="O3946">
        <v>18</v>
      </c>
      <c r="P3946">
        <v>0</v>
      </c>
      <c r="Q3946" s="1" t="s">
        <v>31</v>
      </c>
      <c r="R3946" s="1" t="s">
        <v>40</v>
      </c>
      <c r="S3946" s="1" t="s">
        <v>156</v>
      </c>
      <c r="T3946" s="1" t="s">
        <v>153</v>
      </c>
      <c r="U3946" s="1" t="s">
        <v>251</v>
      </c>
      <c r="V3946" s="1" t="s">
        <v>42</v>
      </c>
      <c r="W3946">
        <f t="shared" si="122"/>
        <v>46184.526388888888</v>
      </c>
      <c r="X3946">
        <f t="shared" si="123"/>
        <v>46184.567361111112</v>
      </c>
    </row>
    <row r="3947" spans="1:24" x14ac:dyDescent="0.2">
      <c r="A3947" s="1" t="s">
        <v>8433</v>
      </c>
      <c r="B3947" s="1" t="s">
        <v>8428</v>
      </c>
      <c r="C3947" s="1" t="s">
        <v>8254</v>
      </c>
      <c r="D3947" s="1" t="s">
        <v>8243</v>
      </c>
      <c r="E3947" s="1" t="s">
        <v>555</v>
      </c>
      <c r="F3947" s="1" t="s">
        <v>50</v>
      </c>
      <c r="G3947" s="1" t="s">
        <v>28</v>
      </c>
      <c r="H3947" s="1" t="s">
        <v>51</v>
      </c>
      <c r="I3947" s="1" t="s">
        <v>1054</v>
      </c>
      <c r="J3947">
        <v>11</v>
      </c>
      <c r="K3947">
        <v>18.600000000000001</v>
      </c>
      <c r="L3947">
        <v>11.8</v>
      </c>
      <c r="M3947">
        <v>3.8</v>
      </c>
      <c r="N3947">
        <v>34.200000000000003</v>
      </c>
      <c r="O3947">
        <v>26</v>
      </c>
      <c r="P3947">
        <v>0</v>
      </c>
      <c r="Q3947" s="1" t="s">
        <v>31</v>
      </c>
      <c r="R3947" s="1" t="s">
        <v>485</v>
      </c>
      <c r="S3947" s="1" t="s">
        <v>344</v>
      </c>
      <c r="T3947" s="1" t="s">
        <v>153</v>
      </c>
      <c r="U3947" s="1" t="s">
        <v>251</v>
      </c>
      <c r="V3947" s="1" t="s">
        <v>42</v>
      </c>
      <c r="W3947">
        <f t="shared" si="122"/>
        <v>46184.526388888888</v>
      </c>
      <c r="X3947">
        <f t="shared" si="123"/>
        <v>46184.59097222222</v>
      </c>
    </row>
    <row r="3948" spans="1:24" x14ac:dyDescent="0.2">
      <c r="A3948" s="1" t="s">
        <v>8434</v>
      </c>
      <c r="B3948" s="1" t="s">
        <v>8428</v>
      </c>
      <c r="C3948" s="1" t="s">
        <v>8254</v>
      </c>
      <c r="D3948" s="1" t="s">
        <v>8435</v>
      </c>
      <c r="E3948" s="1" t="s">
        <v>555</v>
      </c>
      <c r="F3948" s="1" t="s">
        <v>56</v>
      </c>
      <c r="G3948" s="1" t="s">
        <v>28</v>
      </c>
      <c r="H3948" s="1" t="s">
        <v>57</v>
      </c>
      <c r="I3948" s="1" t="s">
        <v>1054</v>
      </c>
      <c r="J3948">
        <v>11</v>
      </c>
      <c r="K3948">
        <v>14.7</v>
      </c>
      <c r="L3948">
        <v>1</v>
      </c>
      <c r="M3948">
        <v>2.9</v>
      </c>
      <c r="N3948">
        <v>18.600000000000001</v>
      </c>
      <c r="O3948">
        <v>18</v>
      </c>
      <c r="P3948">
        <v>0</v>
      </c>
      <c r="Q3948" s="1" t="s">
        <v>31</v>
      </c>
      <c r="R3948" s="1" t="s">
        <v>243</v>
      </c>
      <c r="S3948" s="1" t="s">
        <v>538</v>
      </c>
      <c r="T3948" s="1" t="s">
        <v>153</v>
      </c>
      <c r="U3948" s="1" t="s">
        <v>251</v>
      </c>
      <c r="V3948" s="1" t="s">
        <v>36</v>
      </c>
      <c r="W3948">
        <f t="shared" si="122"/>
        <v>46184.526388888888</v>
      </c>
      <c r="X3948">
        <f t="shared" si="123"/>
        <v>46184.604166666664</v>
      </c>
    </row>
    <row r="3949" spans="1:24" x14ac:dyDescent="0.2">
      <c r="A3949" s="1" t="s">
        <v>8436</v>
      </c>
      <c r="B3949" s="1" t="s">
        <v>8428</v>
      </c>
      <c r="C3949" s="1" t="s">
        <v>8254</v>
      </c>
      <c r="D3949" s="1" t="s">
        <v>8437</v>
      </c>
      <c r="E3949" s="1" t="s">
        <v>555</v>
      </c>
      <c r="F3949" s="1" t="s">
        <v>56</v>
      </c>
      <c r="G3949" s="1" t="s">
        <v>28</v>
      </c>
      <c r="H3949" s="1" t="s">
        <v>62</v>
      </c>
      <c r="I3949" s="1" t="s">
        <v>1054</v>
      </c>
      <c r="J3949">
        <v>11</v>
      </c>
      <c r="K3949">
        <v>10.4</v>
      </c>
      <c r="L3949">
        <v>0.2</v>
      </c>
      <c r="M3949">
        <v>1.9</v>
      </c>
      <c r="N3949">
        <v>12.6</v>
      </c>
      <c r="O3949">
        <v>15</v>
      </c>
      <c r="P3949">
        <v>0</v>
      </c>
      <c r="Q3949" s="1" t="s">
        <v>31</v>
      </c>
      <c r="R3949" s="1" t="s">
        <v>420</v>
      </c>
      <c r="S3949" s="1" t="s">
        <v>208</v>
      </c>
      <c r="T3949" s="1" t="s">
        <v>153</v>
      </c>
      <c r="U3949" s="1" t="s">
        <v>251</v>
      </c>
      <c r="V3949" s="1" t="s">
        <v>36</v>
      </c>
      <c r="W3949">
        <f t="shared" si="122"/>
        <v>46184.526388888888</v>
      </c>
      <c r="X3949">
        <f t="shared" si="123"/>
        <v>46184.612500000003</v>
      </c>
    </row>
    <row r="3950" spans="1:24" x14ac:dyDescent="0.2">
      <c r="A3950" s="1" t="s">
        <v>8438</v>
      </c>
      <c r="B3950" s="1" t="s">
        <v>8439</v>
      </c>
      <c r="C3950" s="1" t="s">
        <v>8440</v>
      </c>
      <c r="D3950" s="1" t="s">
        <v>8110</v>
      </c>
      <c r="E3950" s="1" t="s">
        <v>555</v>
      </c>
      <c r="F3950" s="1" t="s">
        <v>27</v>
      </c>
      <c r="G3950" s="1" t="s">
        <v>123</v>
      </c>
      <c r="H3950" s="1" t="s">
        <v>29</v>
      </c>
      <c r="I3950" s="1" t="s">
        <v>1383</v>
      </c>
      <c r="J3950">
        <v>10</v>
      </c>
      <c r="K3950">
        <v>13.2</v>
      </c>
      <c r="L3950">
        <v>1.1000000000000001</v>
      </c>
      <c r="M3950">
        <v>4.7</v>
      </c>
      <c r="N3950">
        <v>19.100000000000001</v>
      </c>
      <c r="O3950">
        <v>15</v>
      </c>
      <c r="P3950">
        <v>0</v>
      </c>
      <c r="Q3950" s="1" t="s">
        <v>31</v>
      </c>
      <c r="R3950" s="1" t="s">
        <v>199</v>
      </c>
      <c r="S3950" s="1" t="s">
        <v>79</v>
      </c>
      <c r="T3950" s="1" t="s">
        <v>34</v>
      </c>
      <c r="U3950" s="1" t="s">
        <v>72</v>
      </c>
      <c r="V3950" s="1" t="s">
        <v>42</v>
      </c>
      <c r="W3950">
        <f t="shared" si="122"/>
        <v>46184.713888888888</v>
      </c>
      <c r="X3950">
        <f t="shared" si="123"/>
        <v>46184.727083333331</v>
      </c>
    </row>
    <row r="3951" spans="1:24" x14ac:dyDescent="0.2">
      <c r="A3951" s="1" t="s">
        <v>8441</v>
      </c>
      <c r="B3951" s="1" t="s">
        <v>8439</v>
      </c>
      <c r="C3951" s="1" t="s">
        <v>8440</v>
      </c>
      <c r="D3951" s="1" t="s">
        <v>8442</v>
      </c>
      <c r="E3951" s="1" t="s">
        <v>555</v>
      </c>
      <c r="F3951" s="1" t="s">
        <v>27</v>
      </c>
      <c r="G3951" s="1" t="s">
        <v>123</v>
      </c>
      <c r="H3951" s="1" t="s">
        <v>39</v>
      </c>
      <c r="I3951" s="1" t="s">
        <v>1383</v>
      </c>
      <c r="J3951">
        <v>10</v>
      </c>
      <c r="K3951">
        <v>10</v>
      </c>
      <c r="L3951">
        <v>0.8</v>
      </c>
      <c r="M3951">
        <v>6.2</v>
      </c>
      <c r="N3951">
        <v>17</v>
      </c>
      <c r="O3951">
        <v>12</v>
      </c>
      <c r="P3951">
        <v>0</v>
      </c>
      <c r="Q3951" s="1" t="s">
        <v>31</v>
      </c>
      <c r="R3951" s="1" t="s">
        <v>130</v>
      </c>
      <c r="S3951" s="1" t="s">
        <v>131</v>
      </c>
      <c r="T3951" s="1" t="s">
        <v>34</v>
      </c>
      <c r="U3951" s="1" t="s">
        <v>72</v>
      </c>
      <c r="V3951" s="1" t="s">
        <v>42</v>
      </c>
      <c r="W3951">
        <f t="shared" si="122"/>
        <v>46184.713888888888</v>
      </c>
      <c r="X3951">
        <f t="shared" si="123"/>
        <v>46184.738888888889</v>
      </c>
    </row>
    <row r="3952" spans="1:24" x14ac:dyDescent="0.2">
      <c r="A3952" s="1" t="s">
        <v>8443</v>
      </c>
      <c r="B3952" s="1" t="s">
        <v>8439</v>
      </c>
      <c r="C3952" s="1" t="s">
        <v>8440</v>
      </c>
      <c r="D3952" s="1" t="s">
        <v>8444</v>
      </c>
      <c r="E3952" s="1" t="s">
        <v>555</v>
      </c>
      <c r="F3952" s="1" t="s">
        <v>27</v>
      </c>
      <c r="G3952" s="1" t="s">
        <v>123</v>
      </c>
      <c r="H3952" s="1" t="s">
        <v>45</v>
      </c>
      <c r="I3952" s="1" t="s">
        <v>1383</v>
      </c>
      <c r="J3952">
        <v>10</v>
      </c>
      <c r="K3952">
        <v>13</v>
      </c>
      <c r="L3952">
        <v>4.9000000000000004</v>
      </c>
      <c r="M3952">
        <v>2.8</v>
      </c>
      <c r="N3952">
        <v>20.6</v>
      </c>
      <c r="O3952">
        <v>18</v>
      </c>
      <c r="P3952">
        <v>0</v>
      </c>
      <c r="Q3952" s="1" t="s">
        <v>31</v>
      </c>
      <c r="R3952" s="1" t="s">
        <v>102</v>
      </c>
      <c r="S3952" s="1" t="s">
        <v>126</v>
      </c>
      <c r="T3952" s="1" t="s">
        <v>34</v>
      </c>
      <c r="U3952" s="1" t="s">
        <v>72</v>
      </c>
      <c r="V3952" s="1" t="s">
        <v>36</v>
      </c>
      <c r="W3952">
        <f t="shared" si="122"/>
        <v>46184.713888888888</v>
      </c>
      <c r="X3952">
        <f t="shared" si="123"/>
        <v>46184.75277777778</v>
      </c>
    </row>
    <row r="3953" spans="1:24" x14ac:dyDescent="0.2">
      <c r="A3953" s="1" t="s">
        <v>8445</v>
      </c>
      <c r="B3953" s="1" t="s">
        <v>8439</v>
      </c>
      <c r="C3953" s="1" t="s">
        <v>8440</v>
      </c>
      <c r="D3953" s="1" t="s">
        <v>8446</v>
      </c>
      <c r="E3953" s="1" t="s">
        <v>555</v>
      </c>
      <c r="F3953" s="1" t="s">
        <v>50</v>
      </c>
      <c r="G3953" s="1" t="s">
        <v>123</v>
      </c>
      <c r="H3953" s="1" t="s">
        <v>51</v>
      </c>
      <c r="I3953" s="1" t="s">
        <v>1383</v>
      </c>
      <c r="J3953">
        <v>10</v>
      </c>
      <c r="K3953">
        <v>18.899999999999999</v>
      </c>
      <c r="L3953">
        <v>9.1</v>
      </c>
      <c r="M3953">
        <v>3.9</v>
      </c>
      <c r="N3953">
        <v>31.8</v>
      </c>
      <c r="O3953">
        <v>26</v>
      </c>
      <c r="P3953">
        <v>0</v>
      </c>
      <c r="Q3953" s="1" t="s">
        <v>31</v>
      </c>
      <c r="R3953" s="1" t="s">
        <v>358</v>
      </c>
      <c r="S3953" s="1" t="s">
        <v>110</v>
      </c>
      <c r="T3953" s="1" t="s">
        <v>34</v>
      </c>
      <c r="U3953" s="1" t="s">
        <v>72</v>
      </c>
      <c r="V3953" s="1" t="s">
        <v>42</v>
      </c>
      <c r="W3953">
        <f t="shared" si="122"/>
        <v>46184.713888888888</v>
      </c>
      <c r="X3953">
        <f t="shared" si="123"/>
        <v>46184.775000000001</v>
      </c>
    </row>
    <row r="3954" spans="1:24" x14ac:dyDescent="0.2">
      <c r="A3954" s="1" t="s">
        <v>8447</v>
      </c>
      <c r="B3954" s="1" t="s">
        <v>8439</v>
      </c>
      <c r="C3954" s="1" t="s">
        <v>8440</v>
      </c>
      <c r="D3954" s="1" t="s">
        <v>8448</v>
      </c>
      <c r="E3954" s="1" t="s">
        <v>555</v>
      </c>
      <c r="F3954" s="1" t="s">
        <v>56</v>
      </c>
      <c r="G3954" s="1" t="s">
        <v>123</v>
      </c>
      <c r="H3954" s="1" t="s">
        <v>57</v>
      </c>
      <c r="I3954" s="1" t="s">
        <v>1383</v>
      </c>
      <c r="J3954">
        <v>10</v>
      </c>
      <c r="K3954">
        <v>14.5</v>
      </c>
      <c r="L3954">
        <v>1.3</v>
      </c>
      <c r="M3954">
        <v>2.9</v>
      </c>
      <c r="N3954">
        <v>18.600000000000001</v>
      </c>
      <c r="O3954">
        <v>18</v>
      </c>
      <c r="P3954">
        <v>0</v>
      </c>
      <c r="Q3954" s="1" t="s">
        <v>31</v>
      </c>
      <c r="R3954" s="1" t="s">
        <v>63</v>
      </c>
      <c r="S3954" s="1" t="s">
        <v>143</v>
      </c>
      <c r="T3954" s="1" t="s">
        <v>34</v>
      </c>
      <c r="U3954" s="1" t="s">
        <v>72</v>
      </c>
      <c r="V3954" s="1" t="s">
        <v>36</v>
      </c>
      <c r="W3954">
        <f t="shared" si="122"/>
        <v>46184.713888888888</v>
      </c>
      <c r="X3954">
        <f t="shared" si="123"/>
        <v>46184.788194444445</v>
      </c>
    </row>
    <row r="3955" spans="1:24" x14ac:dyDescent="0.2">
      <c r="A3955" s="1" t="s">
        <v>8449</v>
      </c>
      <c r="B3955" s="1" t="s">
        <v>8439</v>
      </c>
      <c r="C3955" s="1" t="s">
        <v>8440</v>
      </c>
      <c r="D3955" s="1" t="s">
        <v>8450</v>
      </c>
      <c r="E3955" s="1" t="s">
        <v>555</v>
      </c>
      <c r="F3955" s="1" t="s">
        <v>56</v>
      </c>
      <c r="G3955" s="1" t="s">
        <v>123</v>
      </c>
      <c r="H3955" s="1" t="s">
        <v>62</v>
      </c>
      <c r="I3955" s="1" t="s">
        <v>1383</v>
      </c>
      <c r="J3955">
        <v>10</v>
      </c>
      <c r="K3955">
        <v>9.6999999999999993</v>
      </c>
      <c r="L3955">
        <v>0.7</v>
      </c>
      <c r="M3955">
        <v>1</v>
      </c>
      <c r="N3955">
        <v>11.4</v>
      </c>
      <c r="O3955">
        <v>15</v>
      </c>
      <c r="P3955">
        <v>0</v>
      </c>
      <c r="Q3955" s="1" t="s">
        <v>31</v>
      </c>
      <c r="R3955" s="1" t="s">
        <v>117</v>
      </c>
      <c r="S3955" s="1" t="s">
        <v>118</v>
      </c>
      <c r="T3955" s="1" t="s">
        <v>34</v>
      </c>
      <c r="U3955" s="1" t="s">
        <v>72</v>
      </c>
      <c r="V3955" s="1" t="s">
        <v>36</v>
      </c>
      <c r="W3955">
        <f t="shared" si="122"/>
        <v>46184.713888888888</v>
      </c>
      <c r="X3955">
        <f t="shared" si="123"/>
        <v>46184.79583333333</v>
      </c>
    </row>
    <row r="3956" spans="1:24" x14ac:dyDescent="0.2">
      <c r="A3956" s="1" t="s">
        <v>8451</v>
      </c>
      <c r="B3956" s="1" t="s">
        <v>8452</v>
      </c>
      <c r="C3956" s="1" t="s">
        <v>8167</v>
      </c>
      <c r="D3956" s="1" t="s">
        <v>8453</v>
      </c>
      <c r="E3956" s="1" t="s">
        <v>555</v>
      </c>
      <c r="F3956" s="1" t="s">
        <v>27</v>
      </c>
      <c r="G3956" s="1" t="s">
        <v>69</v>
      </c>
      <c r="H3956" s="1" t="s">
        <v>29</v>
      </c>
      <c r="I3956" s="1" t="s">
        <v>602</v>
      </c>
      <c r="J3956">
        <v>11</v>
      </c>
      <c r="K3956">
        <v>7.9</v>
      </c>
      <c r="L3956">
        <v>0.4</v>
      </c>
      <c r="M3956">
        <v>3.7</v>
      </c>
      <c r="N3956">
        <v>12</v>
      </c>
      <c r="O3956">
        <v>15</v>
      </c>
      <c r="P3956">
        <v>0</v>
      </c>
      <c r="Q3956" s="1" t="s">
        <v>31</v>
      </c>
      <c r="R3956" s="1" t="s">
        <v>106</v>
      </c>
      <c r="S3956" s="1" t="s">
        <v>47</v>
      </c>
      <c r="T3956" s="1" t="s">
        <v>34</v>
      </c>
      <c r="U3956" s="1" t="s">
        <v>72</v>
      </c>
      <c r="V3956" s="1" t="s">
        <v>36</v>
      </c>
      <c r="W3956">
        <f t="shared" si="122"/>
        <v>46184.681944444441</v>
      </c>
      <c r="X3956">
        <f t="shared" si="123"/>
        <v>46184.69027777778</v>
      </c>
    </row>
    <row r="3957" spans="1:24" x14ac:dyDescent="0.2">
      <c r="A3957" s="1" t="s">
        <v>8454</v>
      </c>
      <c r="B3957" s="1" t="s">
        <v>8452</v>
      </c>
      <c r="C3957" s="1" t="s">
        <v>8167</v>
      </c>
      <c r="D3957" s="1" t="s">
        <v>8455</v>
      </c>
      <c r="E3957" s="1" t="s">
        <v>555</v>
      </c>
      <c r="F3957" s="1" t="s">
        <v>27</v>
      </c>
      <c r="G3957" s="1" t="s">
        <v>69</v>
      </c>
      <c r="H3957" s="1" t="s">
        <v>39</v>
      </c>
      <c r="I3957" s="1" t="s">
        <v>602</v>
      </c>
      <c r="J3957">
        <v>11</v>
      </c>
      <c r="K3957">
        <v>10.4</v>
      </c>
      <c r="L3957">
        <v>0.5</v>
      </c>
      <c r="M3957">
        <v>6.8</v>
      </c>
      <c r="N3957">
        <v>17.7</v>
      </c>
      <c r="O3957">
        <v>12</v>
      </c>
      <c r="P3957">
        <v>0</v>
      </c>
      <c r="Q3957" s="1" t="s">
        <v>31</v>
      </c>
      <c r="R3957" s="1" t="s">
        <v>302</v>
      </c>
      <c r="S3957" s="1" t="s">
        <v>41</v>
      </c>
      <c r="T3957" s="1" t="s">
        <v>34</v>
      </c>
      <c r="U3957" s="1" t="s">
        <v>72</v>
      </c>
      <c r="V3957" s="1" t="s">
        <v>42</v>
      </c>
      <c r="W3957">
        <f t="shared" si="122"/>
        <v>46184.681944444441</v>
      </c>
      <c r="X3957">
        <f t="shared" si="123"/>
        <v>46184.70208333333</v>
      </c>
    </row>
    <row r="3958" spans="1:24" x14ac:dyDescent="0.2">
      <c r="A3958" s="1" t="s">
        <v>8456</v>
      </c>
      <c r="B3958" s="1" t="s">
        <v>8452</v>
      </c>
      <c r="C3958" s="1" t="s">
        <v>8167</v>
      </c>
      <c r="D3958" s="1" t="s">
        <v>8217</v>
      </c>
      <c r="E3958" s="1" t="s">
        <v>555</v>
      </c>
      <c r="F3958" s="1" t="s">
        <v>27</v>
      </c>
      <c r="G3958" s="1" t="s">
        <v>69</v>
      </c>
      <c r="H3958" s="1" t="s">
        <v>45</v>
      </c>
      <c r="I3958" s="1" t="s">
        <v>602</v>
      </c>
      <c r="J3958">
        <v>11</v>
      </c>
      <c r="K3958">
        <v>13.9</v>
      </c>
      <c r="L3958">
        <v>6.2</v>
      </c>
      <c r="M3958">
        <v>3.1</v>
      </c>
      <c r="N3958">
        <v>23.2</v>
      </c>
      <c r="O3958">
        <v>18</v>
      </c>
      <c r="P3958">
        <v>0</v>
      </c>
      <c r="Q3958" s="1" t="s">
        <v>31</v>
      </c>
      <c r="R3958" s="1" t="s">
        <v>177</v>
      </c>
      <c r="S3958" s="1" t="s">
        <v>135</v>
      </c>
      <c r="T3958" s="1" t="s">
        <v>34</v>
      </c>
      <c r="U3958" s="1" t="s">
        <v>72</v>
      </c>
      <c r="V3958" s="1" t="s">
        <v>42</v>
      </c>
      <c r="W3958">
        <f t="shared" si="122"/>
        <v>46184.681944444441</v>
      </c>
      <c r="X3958">
        <f t="shared" si="123"/>
        <v>46184.718055555553</v>
      </c>
    </row>
    <row r="3959" spans="1:24" x14ac:dyDescent="0.2">
      <c r="A3959" s="1" t="s">
        <v>8457</v>
      </c>
      <c r="B3959" s="1" t="s">
        <v>8452</v>
      </c>
      <c r="C3959" s="1" t="s">
        <v>8167</v>
      </c>
      <c r="D3959" s="1" t="s">
        <v>8458</v>
      </c>
      <c r="E3959" s="1" t="s">
        <v>555</v>
      </c>
      <c r="F3959" s="1" t="s">
        <v>50</v>
      </c>
      <c r="G3959" s="1" t="s">
        <v>69</v>
      </c>
      <c r="H3959" s="1" t="s">
        <v>51</v>
      </c>
      <c r="I3959" s="1" t="s">
        <v>602</v>
      </c>
      <c r="J3959">
        <v>11</v>
      </c>
      <c r="K3959">
        <v>17.899999999999999</v>
      </c>
      <c r="L3959">
        <v>11</v>
      </c>
      <c r="M3959">
        <v>4.7</v>
      </c>
      <c r="N3959">
        <v>33.6</v>
      </c>
      <c r="O3959">
        <v>26</v>
      </c>
      <c r="P3959">
        <v>0</v>
      </c>
      <c r="Q3959" s="1" t="s">
        <v>31</v>
      </c>
      <c r="R3959" s="1" t="s">
        <v>625</v>
      </c>
      <c r="S3959" s="1" t="s">
        <v>162</v>
      </c>
      <c r="T3959" s="1" t="s">
        <v>34</v>
      </c>
      <c r="U3959" s="1" t="s">
        <v>72</v>
      </c>
      <c r="V3959" s="1" t="s">
        <v>42</v>
      </c>
      <c r="W3959">
        <f t="shared" si="122"/>
        <v>46184.681944444441</v>
      </c>
      <c r="X3959">
        <f t="shared" si="123"/>
        <v>46184.741666666669</v>
      </c>
    </row>
    <row r="3960" spans="1:24" x14ac:dyDescent="0.2">
      <c r="A3960" s="1" t="s">
        <v>8459</v>
      </c>
      <c r="B3960" s="1" t="s">
        <v>8452</v>
      </c>
      <c r="C3960" s="1" t="s">
        <v>8167</v>
      </c>
      <c r="D3960" s="1" t="s">
        <v>8460</v>
      </c>
      <c r="E3960" s="1" t="s">
        <v>555</v>
      </c>
      <c r="F3960" s="1" t="s">
        <v>56</v>
      </c>
      <c r="G3960" s="1" t="s">
        <v>69</v>
      </c>
      <c r="H3960" s="1" t="s">
        <v>57</v>
      </c>
      <c r="I3960" s="1" t="s">
        <v>602</v>
      </c>
      <c r="J3960">
        <v>11</v>
      </c>
      <c r="K3960">
        <v>16.5</v>
      </c>
      <c r="L3960">
        <v>1</v>
      </c>
      <c r="M3960">
        <v>4.0999999999999996</v>
      </c>
      <c r="N3960">
        <v>21.6</v>
      </c>
      <c r="O3960">
        <v>18</v>
      </c>
      <c r="P3960">
        <v>0</v>
      </c>
      <c r="Q3960" s="1" t="s">
        <v>31</v>
      </c>
      <c r="R3960" s="1" t="s">
        <v>279</v>
      </c>
      <c r="S3960" s="1" t="s">
        <v>59</v>
      </c>
      <c r="T3960" s="1" t="s">
        <v>34</v>
      </c>
      <c r="U3960" s="1" t="s">
        <v>72</v>
      </c>
      <c r="V3960" s="1" t="s">
        <v>42</v>
      </c>
      <c r="W3960">
        <f t="shared" si="122"/>
        <v>46184.681944444441</v>
      </c>
      <c r="X3960">
        <f t="shared" si="123"/>
        <v>46184.756944444445</v>
      </c>
    </row>
    <row r="3961" spans="1:24" x14ac:dyDescent="0.2">
      <c r="A3961" s="1" t="s">
        <v>8461</v>
      </c>
      <c r="B3961" s="1" t="s">
        <v>8452</v>
      </c>
      <c r="C3961" s="1" t="s">
        <v>8167</v>
      </c>
      <c r="D3961" s="1" t="s">
        <v>8462</v>
      </c>
      <c r="E3961" s="1" t="s">
        <v>555</v>
      </c>
      <c r="F3961" s="1" t="s">
        <v>56</v>
      </c>
      <c r="G3961" s="1" t="s">
        <v>69</v>
      </c>
      <c r="H3961" s="1" t="s">
        <v>62</v>
      </c>
      <c r="I3961" s="1" t="s">
        <v>602</v>
      </c>
      <c r="J3961">
        <v>11</v>
      </c>
      <c r="K3961">
        <v>10.199999999999999</v>
      </c>
      <c r="L3961">
        <v>0.7</v>
      </c>
      <c r="M3961">
        <v>2.1</v>
      </c>
      <c r="N3961">
        <v>13</v>
      </c>
      <c r="O3961">
        <v>15</v>
      </c>
      <c r="P3961">
        <v>0</v>
      </c>
      <c r="Q3961" s="1" t="s">
        <v>31</v>
      </c>
      <c r="R3961" s="1" t="s">
        <v>63</v>
      </c>
      <c r="S3961" s="1" t="s">
        <v>296</v>
      </c>
      <c r="T3961" s="1" t="s">
        <v>34</v>
      </c>
      <c r="U3961" s="1" t="s">
        <v>72</v>
      </c>
      <c r="V3961" s="1" t="s">
        <v>36</v>
      </c>
      <c r="W3961">
        <f t="shared" si="122"/>
        <v>46184.681944444441</v>
      </c>
      <c r="X3961">
        <f t="shared" si="123"/>
        <v>46184.765972222223</v>
      </c>
    </row>
    <row r="3962" spans="1:24" x14ac:dyDescent="0.2">
      <c r="A3962" s="1" t="s">
        <v>8463</v>
      </c>
      <c r="B3962" s="1" t="s">
        <v>8464</v>
      </c>
      <c r="C3962" s="1" t="s">
        <v>8465</v>
      </c>
      <c r="D3962" s="1" t="s">
        <v>8466</v>
      </c>
      <c r="E3962" s="1" t="s">
        <v>26</v>
      </c>
      <c r="F3962" s="1" t="s">
        <v>27</v>
      </c>
      <c r="G3962" s="1" t="s">
        <v>123</v>
      </c>
      <c r="H3962" s="1" t="s">
        <v>29</v>
      </c>
      <c r="I3962" s="1" t="s">
        <v>1736</v>
      </c>
      <c r="J3962">
        <v>1</v>
      </c>
      <c r="K3962">
        <v>7.9</v>
      </c>
      <c r="L3962">
        <v>0.2</v>
      </c>
      <c r="M3962">
        <v>2.7</v>
      </c>
      <c r="N3962">
        <v>10.9</v>
      </c>
      <c r="O3962">
        <v>15</v>
      </c>
      <c r="P3962">
        <v>0</v>
      </c>
      <c r="Q3962" s="1" t="s">
        <v>31</v>
      </c>
      <c r="R3962" s="1" t="s">
        <v>233</v>
      </c>
      <c r="S3962" s="1" t="s">
        <v>79</v>
      </c>
      <c r="T3962" s="1" t="s">
        <v>153</v>
      </c>
      <c r="U3962" s="1" t="s">
        <v>35</v>
      </c>
      <c r="V3962" s="1" t="s">
        <v>36</v>
      </c>
      <c r="W3962">
        <f t="shared" si="122"/>
        <v>46185.369444444441</v>
      </c>
      <c r="X3962">
        <f t="shared" si="123"/>
        <v>46185.376388888886</v>
      </c>
    </row>
    <row r="3963" spans="1:24" x14ac:dyDescent="0.2">
      <c r="A3963" s="1" t="s">
        <v>8467</v>
      </c>
      <c r="B3963" s="1" t="s">
        <v>8464</v>
      </c>
      <c r="C3963" s="1" t="s">
        <v>8465</v>
      </c>
      <c r="D3963" s="1" t="s">
        <v>8468</v>
      </c>
      <c r="E3963" s="1" t="s">
        <v>26</v>
      </c>
      <c r="F3963" s="1" t="s">
        <v>27</v>
      </c>
      <c r="G3963" s="1" t="s">
        <v>123</v>
      </c>
      <c r="H3963" s="1" t="s">
        <v>39</v>
      </c>
      <c r="I3963" s="1" t="s">
        <v>1736</v>
      </c>
      <c r="J3963">
        <v>1</v>
      </c>
      <c r="K3963">
        <v>8.8000000000000007</v>
      </c>
      <c r="L3963">
        <v>0.7</v>
      </c>
      <c r="M3963">
        <v>3.9</v>
      </c>
      <c r="N3963">
        <v>13.3</v>
      </c>
      <c r="O3963">
        <v>12</v>
      </c>
      <c r="P3963">
        <v>0</v>
      </c>
      <c r="Q3963" s="1" t="s">
        <v>31</v>
      </c>
      <c r="R3963" s="1" t="s">
        <v>177</v>
      </c>
      <c r="S3963" s="1" t="s">
        <v>174</v>
      </c>
      <c r="T3963" s="1" t="s">
        <v>153</v>
      </c>
      <c r="U3963" s="1" t="s">
        <v>35</v>
      </c>
      <c r="V3963" s="1" t="s">
        <v>36</v>
      </c>
      <c r="W3963">
        <f t="shared" si="122"/>
        <v>46185.369444444441</v>
      </c>
      <c r="X3963">
        <f t="shared" si="123"/>
        <v>46185.386111111111</v>
      </c>
    </row>
    <row r="3964" spans="1:24" x14ac:dyDescent="0.2">
      <c r="A3964" s="1" t="s">
        <v>8469</v>
      </c>
      <c r="B3964" s="1" t="s">
        <v>8464</v>
      </c>
      <c r="C3964" s="1" t="s">
        <v>8465</v>
      </c>
      <c r="D3964" s="1" t="s">
        <v>8470</v>
      </c>
      <c r="E3964" s="1" t="s">
        <v>26</v>
      </c>
      <c r="F3964" s="1" t="s">
        <v>27</v>
      </c>
      <c r="G3964" s="1" t="s">
        <v>123</v>
      </c>
      <c r="H3964" s="1" t="s">
        <v>45</v>
      </c>
      <c r="I3964" s="1" t="s">
        <v>1736</v>
      </c>
      <c r="J3964">
        <v>1</v>
      </c>
      <c r="K3964">
        <v>11.9</v>
      </c>
      <c r="L3964">
        <v>4.3</v>
      </c>
      <c r="M3964">
        <v>2.8</v>
      </c>
      <c r="N3964">
        <v>19</v>
      </c>
      <c r="O3964">
        <v>18</v>
      </c>
      <c r="P3964">
        <v>0</v>
      </c>
      <c r="Q3964" s="1" t="s">
        <v>31</v>
      </c>
      <c r="R3964" s="1" t="s">
        <v>180</v>
      </c>
      <c r="S3964" s="1" t="s">
        <v>126</v>
      </c>
      <c r="T3964" s="1" t="s">
        <v>153</v>
      </c>
      <c r="U3964" s="1" t="s">
        <v>35</v>
      </c>
      <c r="V3964" s="1" t="s">
        <v>36</v>
      </c>
      <c r="W3964">
        <f t="shared" si="122"/>
        <v>46185.369444444441</v>
      </c>
      <c r="X3964">
        <f t="shared" si="123"/>
        <v>46185.399305555555</v>
      </c>
    </row>
    <row r="3965" spans="1:24" x14ac:dyDescent="0.2">
      <c r="A3965" s="1" t="s">
        <v>8471</v>
      </c>
      <c r="B3965" s="1" t="s">
        <v>8464</v>
      </c>
      <c r="C3965" s="1" t="s">
        <v>8465</v>
      </c>
      <c r="D3965" s="1" t="s">
        <v>8472</v>
      </c>
      <c r="E3965" s="1" t="s">
        <v>26</v>
      </c>
      <c r="F3965" s="1" t="s">
        <v>50</v>
      </c>
      <c r="G3965" s="1" t="s">
        <v>123</v>
      </c>
      <c r="H3965" s="1" t="s">
        <v>51</v>
      </c>
      <c r="I3965" s="1" t="s">
        <v>1736</v>
      </c>
      <c r="J3965">
        <v>1</v>
      </c>
      <c r="K3965">
        <v>13.5</v>
      </c>
      <c r="L3965">
        <v>10.7</v>
      </c>
      <c r="M3965">
        <v>1.5</v>
      </c>
      <c r="N3965">
        <v>25.7</v>
      </c>
      <c r="O3965">
        <v>26</v>
      </c>
      <c r="P3965">
        <v>0</v>
      </c>
      <c r="Q3965" s="1" t="s">
        <v>31</v>
      </c>
      <c r="R3965" s="1" t="s">
        <v>416</v>
      </c>
      <c r="S3965" s="1" t="s">
        <v>513</v>
      </c>
      <c r="T3965" s="1" t="s">
        <v>153</v>
      </c>
      <c r="U3965" s="1" t="s">
        <v>35</v>
      </c>
      <c r="V3965" s="1" t="s">
        <v>36</v>
      </c>
      <c r="W3965">
        <f t="shared" si="122"/>
        <v>46185.369444444441</v>
      </c>
      <c r="X3965">
        <f t="shared" si="123"/>
        <v>46185.416666666664</v>
      </c>
    </row>
    <row r="3966" spans="1:24" x14ac:dyDescent="0.2">
      <c r="A3966" s="1" t="s">
        <v>8473</v>
      </c>
      <c r="B3966" s="1" t="s">
        <v>8464</v>
      </c>
      <c r="C3966" s="1" t="s">
        <v>8465</v>
      </c>
      <c r="D3966" s="1" t="s">
        <v>8474</v>
      </c>
      <c r="E3966" s="1" t="s">
        <v>26</v>
      </c>
      <c r="F3966" s="1" t="s">
        <v>56</v>
      </c>
      <c r="G3966" s="1" t="s">
        <v>123</v>
      </c>
      <c r="H3966" s="1" t="s">
        <v>57</v>
      </c>
      <c r="I3966" s="1" t="s">
        <v>1736</v>
      </c>
      <c r="J3966">
        <v>1</v>
      </c>
      <c r="K3966">
        <v>10.3</v>
      </c>
      <c r="L3966">
        <v>0.8</v>
      </c>
      <c r="M3966">
        <v>2.2000000000000002</v>
      </c>
      <c r="N3966">
        <v>13.3</v>
      </c>
      <c r="O3966">
        <v>18</v>
      </c>
      <c r="P3966">
        <v>0</v>
      </c>
      <c r="Q3966" s="1" t="s">
        <v>31</v>
      </c>
      <c r="R3966" s="1" t="s">
        <v>407</v>
      </c>
      <c r="S3966" s="1" t="s">
        <v>538</v>
      </c>
      <c r="T3966" s="1" t="s">
        <v>153</v>
      </c>
      <c r="U3966" s="1" t="s">
        <v>35</v>
      </c>
      <c r="V3966" s="1" t="s">
        <v>36</v>
      </c>
      <c r="W3966">
        <f t="shared" si="122"/>
        <v>46185.369444444441</v>
      </c>
      <c r="X3966">
        <f t="shared" si="123"/>
        <v>46185.426388888889</v>
      </c>
    </row>
    <row r="3967" spans="1:24" x14ac:dyDescent="0.2">
      <c r="A3967" s="1" t="s">
        <v>8475</v>
      </c>
      <c r="B3967" s="1" t="s">
        <v>8464</v>
      </c>
      <c r="C3967" s="1" t="s">
        <v>8465</v>
      </c>
      <c r="D3967" s="1" t="s">
        <v>8476</v>
      </c>
      <c r="E3967" s="1" t="s">
        <v>26</v>
      </c>
      <c r="F3967" s="1" t="s">
        <v>56</v>
      </c>
      <c r="G3967" s="1" t="s">
        <v>123</v>
      </c>
      <c r="H3967" s="1" t="s">
        <v>62</v>
      </c>
      <c r="I3967" s="1" t="s">
        <v>1736</v>
      </c>
      <c r="J3967">
        <v>1</v>
      </c>
      <c r="K3967">
        <v>5</v>
      </c>
      <c r="L3967">
        <v>0.2</v>
      </c>
      <c r="M3967">
        <v>2.8</v>
      </c>
      <c r="N3967">
        <v>8</v>
      </c>
      <c r="O3967">
        <v>15</v>
      </c>
      <c r="P3967">
        <v>0</v>
      </c>
      <c r="Q3967" s="1" t="s">
        <v>31</v>
      </c>
      <c r="R3967" s="1" t="s">
        <v>113</v>
      </c>
      <c r="S3967" s="1" t="s">
        <v>64</v>
      </c>
      <c r="T3967" s="1" t="s">
        <v>153</v>
      </c>
      <c r="U3967" s="1" t="s">
        <v>35</v>
      </c>
      <c r="V3967" s="1" t="s">
        <v>36</v>
      </c>
      <c r="W3967">
        <f t="shared" si="122"/>
        <v>46185.369444444441</v>
      </c>
      <c r="X3967">
        <f t="shared" si="123"/>
        <v>46185.431944444441</v>
      </c>
    </row>
    <row r="3968" spans="1:24" x14ac:dyDescent="0.2">
      <c r="A3968" s="1" t="s">
        <v>8477</v>
      </c>
      <c r="B3968" s="1" t="s">
        <v>8478</v>
      </c>
      <c r="C3968" s="1" t="s">
        <v>8479</v>
      </c>
      <c r="D3968" s="1" t="s">
        <v>8480</v>
      </c>
      <c r="E3968" s="1" t="s">
        <v>26</v>
      </c>
      <c r="F3968" s="1" t="s">
        <v>27</v>
      </c>
      <c r="G3968" s="1" t="s">
        <v>69</v>
      </c>
      <c r="H3968" s="1" t="s">
        <v>29</v>
      </c>
      <c r="I3968" s="1" t="s">
        <v>1383</v>
      </c>
      <c r="J3968">
        <v>9</v>
      </c>
      <c r="K3968">
        <v>11.4</v>
      </c>
      <c r="L3968">
        <v>1.4</v>
      </c>
      <c r="M3968">
        <v>2.2999999999999998</v>
      </c>
      <c r="N3968">
        <v>15.1</v>
      </c>
      <c r="O3968">
        <v>15</v>
      </c>
      <c r="P3968">
        <v>0</v>
      </c>
      <c r="Q3968" s="1" t="s">
        <v>31</v>
      </c>
      <c r="R3968" s="1" t="s">
        <v>233</v>
      </c>
      <c r="S3968" s="1" t="s">
        <v>320</v>
      </c>
      <c r="T3968" s="1" t="s">
        <v>34</v>
      </c>
      <c r="U3968" s="1" t="s">
        <v>99</v>
      </c>
      <c r="V3968" s="1" t="s">
        <v>36</v>
      </c>
      <c r="W3968">
        <f t="shared" si="122"/>
        <v>46185.282638888886</v>
      </c>
      <c r="X3968">
        <f t="shared" si="123"/>
        <v>46185.293055555558</v>
      </c>
    </row>
    <row r="3969" spans="1:24" x14ac:dyDescent="0.2">
      <c r="A3969" s="1" t="s">
        <v>8481</v>
      </c>
      <c r="B3969" s="1" t="s">
        <v>8478</v>
      </c>
      <c r="C3969" s="1" t="s">
        <v>8479</v>
      </c>
      <c r="D3969" s="1" t="s">
        <v>8482</v>
      </c>
      <c r="E3969" s="1" t="s">
        <v>26</v>
      </c>
      <c r="F3969" s="1" t="s">
        <v>27</v>
      </c>
      <c r="G3969" s="1" t="s">
        <v>69</v>
      </c>
      <c r="H3969" s="1" t="s">
        <v>39</v>
      </c>
      <c r="I3969" s="1" t="s">
        <v>1383</v>
      </c>
      <c r="J3969">
        <v>9</v>
      </c>
      <c r="K3969">
        <v>12.3</v>
      </c>
      <c r="L3969">
        <v>0.6</v>
      </c>
      <c r="M3969">
        <v>5.0999999999999996</v>
      </c>
      <c r="N3969">
        <v>18</v>
      </c>
      <c r="O3969">
        <v>12</v>
      </c>
      <c r="P3969">
        <v>0</v>
      </c>
      <c r="Q3969" s="1" t="s">
        <v>31</v>
      </c>
      <c r="R3969" s="1" t="s">
        <v>32</v>
      </c>
      <c r="S3969" s="1" t="s">
        <v>103</v>
      </c>
      <c r="T3969" s="1" t="s">
        <v>34</v>
      </c>
      <c r="U3969" s="1" t="s">
        <v>99</v>
      </c>
      <c r="V3969" s="1" t="s">
        <v>42</v>
      </c>
      <c r="W3969">
        <f t="shared" si="122"/>
        <v>46185.282638888886</v>
      </c>
      <c r="X3969">
        <f t="shared" si="123"/>
        <v>46185.305555555555</v>
      </c>
    </row>
    <row r="3970" spans="1:24" x14ac:dyDescent="0.2">
      <c r="A3970" s="1" t="s">
        <v>8483</v>
      </c>
      <c r="B3970" s="1" t="s">
        <v>8478</v>
      </c>
      <c r="C3970" s="1" t="s">
        <v>8479</v>
      </c>
      <c r="D3970" s="1" t="s">
        <v>8484</v>
      </c>
      <c r="E3970" s="1" t="s">
        <v>26</v>
      </c>
      <c r="F3970" s="1" t="s">
        <v>27</v>
      </c>
      <c r="G3970" s="1" t="s">
        <v>69</v>
      </c>
      <c r="H3970" s="1" t="s">
        <v>45</v>
      </c>
      <c r="I3970" s="1" t="s">
        <v>1383</v>
      </c>
      <c r="J3970">
        <v>9</v>
      </c>
      <c r="K3970">
        <v>11.6</v>
      </c>
      <c r="L3970">
        <v>4.4000000000000004</v>
      </c>
      <c r="M3970">
        <v>2</v>
      </c>
      <c r="N3970">
        <v>17.899999999999999</v>
      </c>
      <c r="O3970">
        <v>18</v>
      </c>
      <c r="P3970">
        <v>0</v>
      </c>
      <c r="Q3970" s="1" t="s">
        <v>31</v>
      </c>
      <c r="R3970" s="1" t="s">
        <v>302</v>
      </c>
      <c r="S3970" s="1" t="s">
        <v>79</v>
      </c>
      <c r="T3970" s="1" t="s">
        <v>34</v>
      </c>
      <c r="U3970" s="1" t="s">
        <v>99</v>
      </c>
      <c r="V3970" s="1" t="s">
        <v>36</v>
      </c>
      <c r="W3970">
        <f t="shared" ref="W3970:W4033" si="124">DATEVALUE(MID(C3970,1,10))+TIMEVALUE(MID(C3970,12,8))</f>
        <v>46185.282638888886</v>
      </c>
      <c r="X3970">
        <f t="shared" ref="X3970:X4033" si="125">DATEVALUE(MID(D3970,1,10))+TIMEVALUE(MID(D3970,12,8))</f>
        <v>46185.318055555559</v>
      </c>
    </row>
    <row r="3971" spans="1:24" x14ac:dyDescent="0.2">
      <c r="A3971" s="1" t="s">
        <v>8485</v>
      </c>
      <c r="B3971" s="1" t="s">
        <v>8478</v>
      </c>
      <c r="C3971" s="1" t="s">
        <v>8479</v>
      </c>
      <c r="D3971" s="1" t="s">
        <v>8486</v>
      </c>
      <c r="E3971" s="1" t="s">
        <v>26</v>
      </c>
      <c r="F3971" s="1" t="s">
        <v>50</v>
      </c>
      <c r="G3971" s="1" t="s">
        <v>69</v>
      </c>
      <c r="H3971" s="1" t="s">
        <v>51</v>
      </c>
      <c r="I3971" s="1" t="s">
        <v>1383</v>
      </c>
      <c r="J3971">
        <v>9</v>
      </c>
      <c r="K3971">
        <v>13.1</v>
      </c>
      <c r="L3971">
        <v>11.6</v>
      </c>
      <c r="M3971">
        <v>2.7</v>
      </c>
      <c r="N3971">
        <v>27.4</v>
      </c>
      <c r="O3971">
        <v>26</v>
      </c>
      <c r="P3971">
        <v>0</v>
      </c>
      <c r="Q3971" s="1" t="s">
        <v>31</v>
      </c>
      <c r="R3971" s="1" t="s">
        <v>223</v>
      </c>
      <c r="S3971" s="1" t="s">
        <v>53</v>
      </c>
      <c r="T3971" s="1" t="s">
        <v>34</v>
      </c>
      <c r="U3971" s="1" t="s">
        <v>99</v>
      </c>
      <c r="V3971" s="1" t="s">
        <v>36</v>
      </c>
      <c r="W3971">
        <f t="shared" si="124"/>
        <v>46185.282638888886</v>
      </c>
      <c r="X3971">
        <f t="shared" si="125"/>
        <v>46185.336805555555</v>
      </c>
    </row>
    <row r="3972" spans="1:24" x14ac:dyDescent="0.2">
      <c r="A3972" s="1" t="s">
        <v>8487</v>
      </c>
      <c r="B3972" s="1" t="s">
        <v>8478</v>
      </c>
      <c r="C3972" s="1" t="s">
        <v>8479</v>
      </c>
      <c r="D3972" s="1" t="s">
        <v>8488</v>
      </c>
      <c r="E3972" s="1" t="s">
        <v>26</v>
      </c>
      <c r="F3972" s="1" t="s">
        <v>56</v>
      </c>
      <c r="G3972" s="1" t="s">
        <v>69</v>
      </c>
      <c r="H3972" s="1" t="s">
        <v>57</v>
      </c>
      <c r="I3972" s="1" t="s">
        <v>1383</v>
      </c>
      <c r="J3972">
        <v>9</v>
      </c>
      <c r="K3972">
        <v>9.6</v>
      </c>
      <c r="L3972">
        <v>1</v>
      </c>
      <c r="M3972">
        <v>2.5</v>
      </c>
      <c r="N3972">
        <v>13.1</v>
      </c>
      <c r="O3972">
        <v>18</v>
      </c>
      <c r="P3972">
        <v>0</v>
      </c>
      <c r="Q3972" s="1" t="s">
        <v>31</v>
      </c>
      <c r="R3972" s="1" t="s">
        <v>189</v>
      </c>
      <c r="S3972" s="1" t="s">
        <v>91</v>
      </c>
      <c r="T3972" s="1" t="s">
        <v>34</v>
      </c>
      <c r="U3972" s="1" t="s">
        <v>99</v>
      </c>
      <c r="V3972" s="1" t="s">
        <v>36</v>
      </c>
      <c r="W3972">
        <f t="shared" si="124"/>
        <v>46185.282638888886</v>
      </c>
      <c r="X3972">
        <f t="shared" si="125"/>
        <v>46185.345833333333</v>
      </c>
    </row>
    <row r="3973" spans="1:24" x14ac:dyDescent="0.2">
      <c r="A3973" s="1" t="s">
        <v>8489</v>
      </c>
      <c r="B3973" s="1" t="s">
        <v>8478</v>
      </c>
      <c r="C3973" s="1" t="s">
        <v>8479</v>
      </c>
      <c r="D3973" s="1" t="s">
        <v>8490</v>
      </c>
      <c r="E3973" s="1" t="s">
        <v>26</v>
      </c>
      <c r="F3973" s="1" t="s">
        <v>56</v>
      </c>
      <c r="G3973" s="1" t="s">
        <v>69</v>
      </c>
      <c r="H3973" s="1" t="s">
        <v>62</v>
      </c>
      <c r="I3973" s="1" t="s">
        <v>1383</v>
      </c>
      <c r="J3973">
        <v>9</v>
      </c>
      <c r="K3973">
        <v>4.9000000000000004</v>
      </c>
      <c r="L3973">
        <v>0.7</v>
      </c>
      <c r="M3973">
        <v>0.6</v>
      </c>
      <c r="N3973">
        <v>6.3</v>
      </c>
      <c r="O3973">
        <v>15</v>
      </c>
      <c r="P3973">
        <v>0</v>
      </c>
      <c r="Q3973" s="1" t="s">
        <v>31</v>
      </c>
      <c r="R3973" s="1" t="s">
        <v>207</v>
      </c>
      <c r="S3973" s="1" t="s">
        <v>64</v>
      </c>
      <c r="T3973" s="1" t="s">
        <v>34</v>
      </c>
      <c r="U3973" s="1" t="s">
        <v>99</v>
      </c>
      <c r="V3973" s="1" t="s">
        <v>36</v>
      </c>
      <c r="W3973">
        <f t="shared" si="124"/>
        <v>46185.282638888886</v>
      </c>
      <c r="X3973">
        <f t="shared" si="125"/>
        <v>46185.35</v>
      </c>
    </row>
    <row r="3974" spans="1:24" x14ac:dyDescent="0.2">
      <c r="A3974" s="1" t="s">
        <v>8491</v>
      </c>
      <c r="B3974" s="1" t="s">
        <v>8492</v>
      </c>
      <c r="C3974" s="1" t="s">
        <v>8493</v>
      </c>
      <c r="D3974" s="1" t="s">
        <v>8494</v>
      </c>
      <c r="E3974" s="1" t="s">
        <v>26</v>
      </c>
      <c r="F3974" s="1" t="s">
        <v>27</v>
      </c>
      <c r="G3974" s="1" t="s">
        <v>249</v>
      </c>
      <c r="H3974" s="1" t="s">
        <v>29</v>
      </c>
      <c r="I3974" s="1" t="s">
        <v>520</v>
      </c>
      <c r="J3974">
        <v>7</v>
      </c>
      <c r="K3974">
        <v>9.6</v>
      </c>
      <c r="L3974">
        <v>0.8</v>
      </c>
      <c r="M3974">
        <v>3.3</v>
      </c>
      <c r="N3974">
        <v>13.7</v>
      </c>
      <c r="O3974">
        <v>15</v>
      </c>
      <c r="P3974">
        <v>0</v>
      </c>
      <c r="Q3974" s="1" t="s">
        <v>31</v>
      </c>
      <c r="R3974" s="1" t="s">
        <v>125</v>
      </c>
      <c r="S3974" s="1" t="s">
        <v>131</v>
      </c>
      <c r="T3974" s="1" t="s">
        <v>34</v>
      </c>
      <c r="U3974" s="1" t="s">
        <v>99</v>
      </c>
      <c r="V3974" s="1" t="s">
        <v>36</v>
      </c>
      <c r="W3974">
        <f t="shared" si="124"/>
        <v>46185.433333333334</v>
      </c>
      <c r="X3974">
        <f t="shared" si="125"/>
        <v>46185.442361111112</v>
      </c>
    </row>
    <row r="3975" spans="1:24" x14ac:dyDescent="0.2">
      <c r="A3975" s="1" t="s">
        <v>8495</v>
      </c>
      <c r="B3975" s="1" t="s">
        <v>8492</v>
      </c>
      <c r="C3975" s="1" t="s">
        <v>8493</v>
      </c>
      <c r="D3975" s="1" t="s">
        <v>8496</v>
      </c>
      <c r="E3975" s="1" t="s">
        <v>26</v>
      </c>
      <c r="F3975" s="1" t="s">
        <v>27</v>
      </c>
      <c r="G3975" s="1" t="s">
        <v>249</v>
      </c>
      <c r="H3975" s="1" t="s">
        <v>39</v>
      </c>
      <c r="I3975" s="1" t="s">
        <v>520</v>
      </c>
      <c r="J3975">
        <v>7</v>
      </c>
      <c r="K3975">
        <v>6.3</v>
      </c>
      <c r="L3975">
        <v>0.6</v>
      </c>
      <c r="M3975">
        <v>4.9000000000000004</v>
      </c>
      <c r="N3975">
        <v>11.8</v>
      </c>
      <c r="O3975">
        <v>12</v>
      </c>
      <c r="P3975">
        <v>0</v>
      </c>
      <c r="Q3975" s="1" t="s">
        <v>31</v>
      </c>
      <c r="R3975" s="1" t="s">
        <v>32</v>
      </c>
      <c r="S3975" s="1" t="s">
        <v>152</v>
      </c>
      <c r="T3975" s="1" t="s">
        <v>34</v>
      </c>
      <c r="U3975" s="1" t="s">
        <v>99</v>
      </c>
      <c r="V3975" s="1" t="s">
        <v>36</v>
      </c>
      <c r="W3975">
        <f t="shared" si="124"/>
        <v>46185.433333333334</v>
      </c>
      <c r="X3975">
        <f t="shared" si="125"/>
        <v>46185.450694444444</v>
      </c>
    </row>
    <row r="3976" spans="1:24" x14ac:dyDescent="0.2">
      <c r="A3976" s="1" t="s">
        <v>8497</v>
      </c>
      <c r="B3976" s="1" t="s">
        <v>8492</v>
      </c>
      <c r="C3976" s="1" t="s">
        <v>8493</v>
      </c>
      <c r="D3976" s="1" t="s">
        <v>8498</v>
      </c>
      <c r="E3976" s="1" t="s">
        <v>26</v>
      </c>
      <c r="F3976" s="1" t="s">
        <v>27</v>
      </c>
      <c r="G3976" s="1" t="s">
        <v>249</v>
      </c>
      <c r="H3976" s="1" t="s">
        <v>45</v>
      </c>
      <c r="I3976" s="1" t="s">
        <v>520</v>
      </c>
      <c r="J3976">
        <v>7</v>
      </c>
      <c r="K3976">
        <v>13.6</v>
      </c>
      <c r="L3976">
        <v>4.5999999999999996</v>
      </c>
      <c r="M3976">
        <v>2.2999999999999998</v>
      </c>
      <c r="N3976">
        <v>20.5</v>
      </c>
      <c r="O3976">
        <v>18</v>
      </c>
      <c r="P3976">
        <v>0</v>
      </c>
      <c r="Q3976" s="1" t="s">
        <v>31</v>
      </c>
      <c r="R3976" s="1" t="s">
        <v>32</v>
      </c>
      <c r="S3976" s="1" t="s">
        <v>181</v>
      </c>
      <c r="T3976" s="1" t="s">
        <v>34</v>
      </c>
      <c r="U3976" s="1" t="s">
        <v>99</v>
      </c>
      <c r="V3976" s="1" t="s">
        <v>36</v>
      </c>
      <c r="W3976">
        <f t="shared" si="124"/>
        <v>46185.433333333334</v>
      </c>
      <c r="X3976">
        <f t="shared" si="125"/>
        <v>46185.465277777781</v>
      </c>
    </row>
    <row r="3977" spans="1:24" x14ac:dyDescent="0.2">
      <c r="A3977" s="1" t="s">
        <v>8499</v>
      </c>
      <c r="B3977" s="1" t="s">
        <v>8492</v>
      </c>
      <c r="C3977" s="1" t="s">
        <v>8493</v>
      </c>
      <c r="D3977" s="1" t="s">
        <v>8500</v>
      </c>
      <c r="E3977" s="1" t="s">
        <v>26</v>
      </c>
      <c r="F3977" s="1" t="s">
        <v>50</v>
      </c>
      <c r="G3977" s="1" t="s">
        <v>249</v>
      </c>
      <c r="H3977" s="1" t="s">
        <v>51</v>
      </c>
      <c r="I3977" s="1" t="s">
        <v>520</v>
      </c>
      <c r="J3977">
        <v>7</v>
      </c>
      <c r="K3977">
        <v>14.1</v>
      </c>
      <c r="L3977">
        <v>10.4</v>
      </c>
      <c r="M3977">
        <v>3.7</v>
      </c>
      <c r="N3977">
        <v>28.2</v>
      </c>
      <c r="O3977">
        <v>26</v>
      </c>
      <c r="P3977">
        <v>0</v>
      </c>
      <c r="Q3977" s="1" t="s">
        <v>31</v>
      </c>
      <c r="R3977" s="1" t="s">
        <v>223</v>
      </c>
      <c r="S3977" s="1" t="s">
        <v>110</v>
      </c>
      <c r="T3977" s="1" t="s">
        <v>34</v>
      </c>
      <c r="U3977" s="1" t="s">
        <v>99</v>
      </c>
      <c r="V3977" s="1" t="s">
        <v>36</v>
      </c>
      <c r="W3977">
        <f t="shared" si="124"/>
        <v>46185.433333333334</v>
      </c>
      <c r="X3977">
        <f t="shared" si="125"/>
        <v>46185.484722222223</v>
      </c>
    </row>
    <row r="3978" spans="1:24" x14ac:dyDescent="0.2">
      <c r="A3978" s="1" t="s">
        <v>8501</v>
      </c>
      <c r="B3978" s="1" t="s">
        <v>8492</v>
      </c>
      <c r="C3978" s="1" t="s">
        <v>8493</v>
      </c>
      <c r="D3978" s="1" t="s">
        <v>8502</v>
      </c>
      <c r="E3978" s="1" t="s">
        <v>26</v>
      </c>
      <c r="F3978" s="1" t="s">
        <v>56</v>
      </c>
      <c r="G3978" s="1" t="s">
        <v>249</v>
      </c>
      <c r="H3978" s="1" t="s">
        <v>57</v>
      </c>
      <c r="I3978" s="1" t="s">
        <v>520</v>
      </c>
      <c r="J3978">
        <v>7</v>
      </c>
      <c r="K3978">
        <v>12.5</v>
      </c>
      <c r="L3978">
        <v>0.6</v>
      </c>
      <c r="M3978">
        <v>2</v>
      </c>
      <c r="N3978">
        <v>15.1</v>
      </c>
      <c r="O3978">
        <v>18</v>
      </c>
      <c r="P3978">
        <v>0</v>
      </c>
      <c r="Q3978" s="1" t="s">
        <v>31</v>
      </c>
      <c r="R3978" s="1" t="s">
        <v>207</v>
      </c>
      <c r="S3978" s="1" t="s">
        <v>211</v>
      </c>
      <c r="T3978" s="1" t="s">
        <v>34</v>
      </c>
      <c r="U3978" s="1" t="s">
        <v>99</v>
      </c>
      <c r="V3978" s="1" t="s">
        <v>36</v>
      </c>
      <c r="W3978">
        <f t="shared" si="124"/>
        <v>46185.433333333334</v>
      </c>
      <c r="X3978">
        <f t="shared" si="125"/>
        <v>46185.495138888888</v>
      </c>
    </row>
    <row r="3979" spans="1:24" x14ac:dyDescent="0.2">
      <c r="A3979" s="1" t="s">
        <v>8503</v>
      </c>
      <c r="B3979" s="1" t="s">
        <v>8492</v>
      </c>
      <c r="C3979" s="1" t="s">
        <v>8493</v>
      </c>
      <c r="D3979" s="1" t="s">
        <v>8504</v>
      </c>
      <c r="E3979" s="1" t="s">
        <v>26</v>
      </c>
      <c r="F3979" s="1" t="s">
        <v>56</v>
      </c>
      <c r="G3979" s="1" t="s">
        <v>249</v>
      </c>
      <c r="H3979" s="1" t="s">
        <v>62</v>
      </c>
      <c r="I3979" s="1" t="s">
        <v>520</v>
      </c>
      <c r="J3979">
        <v>7</v>
      </c>
      <c r="K3979">
        <v>7.6</v>
      </c>
      <c r="L3979">
        <v>0.2</v>
      </c>
      <c r="M3979">
        <v>1.1000000000000001</v>
      </c>
      <c r="N3979">
        <v>8.9</v>
      </c>
      <c r="O3979">
        <v>15</v>
      </c>
      <c r="P3979">
        <v>0</v>
      </c>
      <c r="Q3979" s="1" t="s">
        <v>31</v>
      </c>
      <c r="R3979" s="1" t="s">
        <v>189</v>
      </c>
      <c r="S3979" s="1" t="s">
        <v>266</v>
      </c>
      <c r="T3979" s="1" t="s">
        <v>34</v>
      </c>
      <c r="U3979" s="1" t="s">
        <v>99</v>
      </c>
      <c r="V3979" s="1" t="s">
        <v>36</v>
      </c>
      <c r="W3979">
        <f t="shared" si="124"/>
        <v>46185.433333333334</v>
      </c>
      <c r="X3979">
        <f t="shared" si="125"/>
        <v>46185.501388888886</v>
      </c>
    </row>
    <row r="3980" spans="1:24" x14ac:dyDescent="0.2">
      <c r="A3980" s="1" t="s">
        <v>8505</v>
      </c>
      <c r="B3980" s="1" t="s">
        <v>8506</v>
      </c>
      <c r="C3980" s="1" t="s">
        <v>8507</v>
      </c>
      <c r="D3980" s="1" t="s">
        <v>8508</v>
      </c>
      <c r="E3980" s="1" t="s">
        <v>26</v>
      </c>
      <c r="F3980" s="1" t="s">
        <v>27</v>
      </c>
      <c r="G3980" s="1" t="s">
        <v>171</v>
      </c>
      <c r="H3980" s="1" t="s">
        <v>29</v>
      </c>
      <c r="I3980" s="1" t="s">
        <v>1319</v>
      </c>
      <c r="J3980">
        <v>3</v>
      </c>
      <c r="K3980">
        <v>12.2</v>
      </c>
      <c r="L3980">
        <v>0.5</v>
      </c>
      <c r="M3980">
        <v>2.2999999999999998</v>
      </c>
      <c r="N3980">
        <v>15</v>
      </c>
      <c r="O3980">
        <v>15</v>
      </c>
      <c r="P3980">
        <v>0</v>
      </c>
      <c r="Q3980" s="1" t="s">
        <v>31</v>
      </c>
      <c r="R3980" s="1" t="s">
        <v>340</v>
      </c>
      <c r="S3980" s="1" t="s">
        <v>103</v>
      </c>
      <c r="T3980" s="1" t="s">
        <v>71</v>
      </c>
      <c r="U3980" s="1" t="s">
        <v>99</v>
      </c>
      <c r="V3980" s="1" t="s">
        <v>36</v>
      </c>
      <c r="W3980">
        <f t="shared" si="124"/>
        <v>46185.34097222222</v>
      </c>
      <c r="X3980">
        <f t="shared" si="125"/>
        <v>46185.351388888892</v>
      </c>
    </row>
    <row r="3981" spans="1:24" x14ac:dyDescent="0.2">
      <c r="A3981" s="1" t="s">
        <v>8509</v>
      </c>
      <c r="B3981" s="1" t="s">
        <v>8506</v>
      </c>
      <c r="C3981" s="1" t="s">
        <v>8507</v>
      </c>
      <c r="D3981" s="1" t="s">
        <v>8510</v>
      </c>
      <c r="E3981" s="1" t="s">
        <v>26</v>
      </c>
      <c r="F3981" s="1" t="s">
        <v>27</v>
      </c>
      <c r="G3981" s="1" t="s">
        <v>171</v>
      </c>
      <c r="H3981" s="1" t="s">
        <v>39</v>
      </c>
      <c r="I3981" s="1" t="s">
        <v>1319</v>
      </c>
      <c r="J3981">
        <v>3</v>
      </c>
      <c r="K3981">
        <v>8.3000000000000007</v>
      </c>
      <c r="L3981">
        <v>0.2</v>
      </c>
      <c r="M3981">
        <v>4.3</v>
      </c>
      <c r="N3981">
        <v>12.9</v>
      </c>
      <c r="O3981">
        <v>12</v>
      </c>
      <c r="P3981">
        <v>0</v>
      </c>
      <c r="Q3981" s="1" t="s">
        <v>31</v>
      </c>
      <c r="R3981" s="1" t="s">
        <v>75</v>
      </c>
      <c r="S3981" s="1" t="s">
        <v>135</v>
      </c>
      <c r="T3981" s="1" t="s">
        <v>71</v>
      </c>
      <c r="U3981" s="1" t="s">
        <v>99</v>
      </c>
      <c r="V3981" s="1" t="s">
        <v>36</v>
      </c>
      <c r="W3981">
        <f t="shared" si="124"/>
        <v>46185.34097222222</v>
      </c>
      <c r="X3981">
        <f t="shared" si="125"/>
        <v>46185.359722222223</v>
      </c>
    </row>
    <row r="3982" spans="1:24" x14ac:dyDescent="0.2">
      <c r="A3982" s="1" t="s">
        <v>8511</v>
      </c>
      <c r="B3982" s="1" t="s">
        <v>8506</v>
      </c>
      <c r="C3982" s="1" t="s">
        <v>8507</v>
      </c>
      <c r="D3982" s="1" t="s">
        <v>8512</v>
      </c>
      <c r="E3982" s="1" t="s">
        <v>26</v>
      </c>
      <c r="F3982" s="1" t="s">
        <v>27</v>
      </c>
      <c r="G3982" s="1" t="s">
        <v>171</v>
      </c>
      <c r="H3982" s="1" t="s">
        <v>45</v>
      </c>
      <c r="I3982" s="1" t="s">
        <v>1319</v>
      </c>
      <c r="J3982">
        <v>3</v>
      </c>
      <c r="K3982">
        <v>9.6999999999999993</v>
      </c>
      <c r="L3982">
        <v>4.9000000000000004</v>
      </c>
      <c r="M3982">
        <v>2</v>
      </c>
      <c r="N3982">
        <v>16.600000000000001</v>
      </c>
      <c r="O3982">
        <v>18</v>
      </c>
      <c r="P3982">
        <v>0</v>
      </c>
      <c r="Q3982" s="1" t="s">
        <v>31</v>
      </c>
      <c r="R3982" s="1" t="s">
        <v>98</v>
      </c>
      <c r="S3982" s="1" t="s">
        <v>79</v>
      </c>
      <c r="T3982" s="1" t="s">
        <v>71</v>
      </c>
      <c r="U3982" s="1" t="s">
        <v>99</v>
      </c>
      <c r="V3982" s="1" t="s">
        <v>36</v>
      </c>
      <c r="W3982">
        <f t="shared" si="124"/>
        <v>46185.34097222222</v>
      </c>
      <c r="X3982">
        <f t="shared" si="125"/>
        <v>46185.371527777781</v>
      </c>
    </row>
    <row r="3983" spans="1:24" x14ac:dyDescent="0.2">
      <c r="A3983" s="1" t="s">
        <v>8513</v>
      </c>
      <c r="B3983" s="1" t="s">
        <v>8506</v>
      </c>
      <c r="C3983" s="1" t="s">
        <v>8507</v>
      </c>
      <c r="D3983" s="1" t="s">
        <v>8514</v>
      </c>
      <c r="E3983" s="1" t="s">
        <v>26</v>
      </c>
      <c r="F3983" s="1" t="s">
        <v>50</v>
      </c>
      <c r="G3983" s="1" t="s">
        <v>171</v>
      </c>
      <c r="H3983" s="1" t="s">
        <v>51</v>
      </c>
      <c r="I3983" s="1" t="s">
        <v>1319</v>
      </c>
      <c r="J3983">
        <v>3</v>
      </c>
      <c r="K3983">
        <v>15</v>
      </c>
      <c r="L3983">
        <v>12.4</v>
      </c>
      <c r="M3983">
        <v>3.8</v>
      </c>
      <c r="N3983">
        <v>31.2</v>
      </c>
      <c r="O3983">
        <v>26</v>
      </c>
      <c r="P3983">
        <v>0</v>
      </c>
      <c r="Q3983" s="1" t="s">
        <v>31</v>
      </c>
      <c r="R3983" s="1" t="s">
        <v>240</v>
      </c>
      <c r="S3983" s="1" t="s">
        <v>513</v>
      </c>
      <c r="T3983" s="1" t="s">
        <v>71</v>
      </c>
      <c r="U3983" s="1" t="s">
        <v>99</v>
      </c>
      <c r="V3983" s="1" t="s">
        <v>42</v>
      </c>
      <c r="W3983">
        <f t="shared" si="124"/>
        <v>46185.34097222222</v>
      </c>
      <c r="X3983">
        <f t="shared" si="125"/>
        <v>46185.393055555556</v>
      </c>
    </row>
    <row r="3984" spans="1:24" x14ac:dyDescent="0.2">
      <c r="A3984" s="1" t="s">
        <v>8515</v>
      </c>
      <c r="B3984" s="1" t="s">
        <v>8506</v>
      </c>
      <c r="C3984" s="1" t="s">
        <v>8507</v>
      </c>
      <c r="D3984" s="1" t="s">
        <v>8516</v>
      </c>
      <c r="E3984" s="1" t="s">
        <v>26</v>
      </c>
      <c r="F3984" s="1" t="s">
        <v>56</v>
      </c>
      <c r="G3984" s="1" t="s">
        <v>171</v>
      </c>
      <c r="H3984" s="1" t="s">
        <v>57</v>
      </c>
      <c r="I3984" s="1" t="s">
        <v>1319</v>
      </c>
      <c r="J3984">
        <v>3</v>
      </c>
      <c r="K3984">
        <v>8.8000000000000007</v>
      </c>
      <c r="L3984">
        <v>1</v>
      </c>
      <c r="M3984">
        <v>2.7</v>
      </c>
      <c r="N3984">
        <v>12.5</v>
      </c>
      <c r="O3984">
        <v>18</v>
      </c>
      <c r="P3984">
        <v>0</v>
      </c>
      <c r="Q3984" s="1" t="s">
        <v>31</v>
      </c>
      <c r="R3984" s="1" t="s">
        <v>113</v>
      </c>
      <c r="S3984" s="1" t="s">
        <v>363</v>
      </c>
      <c r="T3984" s="1" t="s">
        <v>71</v>
      </c>
      <c r="U3984" s="1" t="s">
        <v>99</v>
      </c>
      <c r="V3984" s="1" t="s">
        <v>36</v>
      </c>
      <c r="W3984">
        <f t="shared" si="124"/>
        <v>46185.34097222222</v>
      </c>
      <c r="X3984">
        <f t="shared" si="125"/>
        <v>46185.402083333334</v>
      </c>
    </row>
    <row r="3985" spans="1:24" x14ac:dyDescent="0.2">
      <c r="A3985" s="1" t="s">
        <v>8517</v>
      </c>
      <c r="B3985" s="1" t="s">
        <v>8506</v>
      </c>
      <c r="C3985" s="1" t="s">
        <v>8507</v>
      </c>
      <c r="D3985" s="1" t="s">
        <v>8518</v>
      </c>
      <c r="E3985" s="1" t="s">
        <v>26</v>
      </c>
      <c r="F3985" s="1" t="s">
        <v>56</v>
      </c>
      <c r="G3985" s="1" t="s">
        <v>171</v>
      </c>
      <c r="H3985" s="1" t="s">
        <v>62</v>
      </c>
      <c r="I3985" s="1" t="s">
        <v>1319</v>
      </c>
      <c r="J3985">
        <v>3</v>
      </c>
      <c r="K3985">
        <v>3.8</v>
      </c>
      <c r="L3985">
        <v>0.6</v>
      </c>
      <c r="M3985">
        <v>0.4</v>
      </c>
      <c r="N3985">
        <v>4.8</v>
      </c>
      <c r="O3985">
        <v>15</v>
      </c>
      <c r="P3985">
        <v>0</v>
      </c>
      <c r="Q3985" s="1" t="s">
        <v>31</v>
      </c>
      <c r="R3985" s="1" t="s">
        <v>86</v>
      </c>
      <c r="S3985" s="1" t="s">
        <v>363</v>
      </c>
      <c r="T3985" s="1" t="s">
        <v>71</v>
      </c>
      <c r="U3985" s="1" t="s">
        <v>99</v>
      </c>
      <c r="V3985" s="1" t="s">
        <v>36</v>
      </c>
      <c r="W3985">
        <f t="shared" si="124"/>
        <v>46185.34097222222</v>
      </c>
      <c r="X3985">
        <f t="shared" si="125"/>
        <v>46185.405555555553</v>
      </c>
    </row>
    <row r="3986" spans="1:24" x14ac:dyDescent="0.2">
      <c r="A3986" s="1" t="s">
        <v>8519</v>
      </c>
      <c r="B3986" s="1" t="s">
        <v>8520</v>
      </c>
      <c r="C3986" s="1" t="s">
        <v>8465</v>
      </c>
      <c r="D3986" s="1" t="s">
        <v>8521</v>
      </c>
      <c r="E3986" s="1" t="s">
        <v>26</v>
      </c>
      <c r="F3986" s="1" t="s">
        <v>27</v>
      </c>
      <c r="G3986" s="1" t="s">
        <v>28</v>
      </c>
      <c r="H3986" s="1" t="s">
        <v>29</v>
      </c>
      <c r="I3986" s="1" t="s">
        <v>1270</v>
      </c>
      <c r="J3986">
        <v>7</v>
      </c>
      <c r="K3986">
        <v>13.5</v>
      </c>
      <c r="L3986">
        <v>0.2</v>
      </c>
      <c r="M3986">
        <v>3</v>
      </c>
      <c r="N3986">
        <v>16.7</v>
      </c>
      <c r="O3986">
        <v>15</v>
      </c>
      <c r="P3986">
        <v>0</v>
      </c>
      <c r="Q3986" s="1" t="s">
        <v>31</v>
      </c>
      <c r="R3986" s="1" t="s">
        <v>98</v>
      </c>
      <c r="S3986" s="1" t="s">
        <v>126</v>
      </c>
      <c r="T3986" s="1" t="s">
        <v>34</v>
      </c>
      <c r="U3986" s="1" t="s">
        <v>127</v>
      </c>
      <c r="V3986" s="1" t="s">
        <v>36</v>
      </c>
      <c r="W3986">
        <f t="shared" si="124"/>
        <v>46185.369444444441</v>
      </c>
      <c r="X3986">
        <f t="shared" si="125"/>
        <v>46185.380555555559</v>
      </c>
    </row>
    <row r="3987" spans="1:24" x14ac:dyDescent="0.2">
      <c r="A3987" s="1" t="s">
        <v>8522</v>
      </c>
      <c r="B3987" s="1" t="s">
        <v>8520</v>
      </c>
      <c r="C3987" s="1" t="s">
        <v>8465</v>
      </c>
      <c r="D3987" s="1" t="s">
        <v>8523</v>
      </c>
      <c r="E3987" s="1" t="s">
        <v>26</v>
      </c>
      <c r="F3987" s="1" t="s">
        <v>27</v>
      </c>
      <c r="G3987" s="1" t="s">
        <v>28</v>
      </c>
      <c r="H3987" s="1" t="s">
        <v>39</v>
      </c>
      <c r="I3987" s="1" t="s">
        <v>1270</v>
      </c>
      <c r="J3987">
        <v>7</v>
      </c>
      <c r="K3987">
        <v>10.3</v>
      </c>
      <c r="L3987">
        <v>0.7</v>
      </c>
      <c r="M3987">
        <v>5.0999999999999996</v>
      </c>
      <c r="N3987">
        <v>16</v>
      </c>
      <c r="O3987">
        <v>12</v>
      </c>
      <c r="P3987">
        <v>0</v>
      </c>
      <c r="Q3987" s="1" t="s">
        <v>31</v>
      </c>
      <c r="R3987" s="1" t="s">
        <v>46</v>
      </c>
      <c r="S3987" s="1" t="s">
        <v>156</v>
      </c>
      <c r="T3987" s="1" t="s">
        <v>34</v>
      </c>
      <c r="U3987" s="1" t="s">
        <v>127</v>
      </c>
      <c r="V3987" s="1" t="s">
        <v>42</v>
      </c>
      <c r="W3987">
        <f t="shared" si="124"/>
        <v>46185.369444444441</v>
      </c>
      <c r="X3987">
        <f t="shared" si="125"/>
        <v>46185.39166666667</v>
      </c>
    </row>
    <row r="3988" spans="1:24" x14ac:dyDescent="0.2">
      <c r="A3988" s="1" t="s">
        <v>8524</v>
      </c>
      <c r="B3988" s="1" t="s">
        <v>8520</v>
      </c>
      <c r="C3988" s="1" t="s">
        <v>8465</v>
      </c>
      <c r="D3988" s="1" t="s">
        <v>8525</v>
      </c>
      <c r="E3988" s="1" t="s">
        <v>26</v>
      </c>
      <c r="F3988" s="1" t="s">
        <v>27</v>
      </c>
      <c r="G3988" s="1" t="s">
        <v>28</v>
      </c>
      <c r="H3988" s="1" t="s">
        <v>45</v>
      </c>
      <c r="I3988" s="1" t="s">
        <v>1270</v>
      </c>
      <c r="J3988">
        <v>7</v>
      </c>
      <c r="K3988">
        <v>9.3000000000000007</v>
      </c>
      <c r="L3988">
        <v>5.9</v>
      </c>
      <c r="M3988">
        <v>1.3</v>
      </c>
      <c r="N3988">
        <v>16.5</v>
      </c>
      <c r="O3988">
        <v>18</v>
      </c>
      <c r="P3988">
        <v>0</v>
      </c>
      <c r="Q3988" s="1" t="s">
        <v>31</v>
      </c>
      <c r="R3988" s="1" t="s">
        <v>302</v>
      </c>
      <c r="S3988" s="1" t="s">
        <v>126</v>
      </c>
      <c r="T3988" s="1" t="s">
        <v>34</v>
      </c>
      <c r="U3988" s="1" t="s">
        <v>127</v>
      </c>
      <c r="V3988" s="1" t="s">
        <v>36</v>
      </c>
      <c r="W3988">
        <f t="shared" si="124"/>
        <v>46185.369444444441</v>
      </c>
      <c r="X3988">
        <f t="shared" si="125"/>
        <v>46185.40347222222</v>
      </c>
    </row>
    <row r="3989" spans="1:24" x14ac:dyDescent="0.2">
      <c r="A3989" s="1" t="s">
        <v>8526</v>
      </c>
      <c r="B3989" s="1" t="s">
        <v>8520</v>
      </c>
      <c r="C3989" s="1" t="s">
        <v>8465</v>
      </c>
      <c r="D3989" s="1" t="s">
        <v>8527</v>
      </c>
      <c r="E3989" s="1" t="s">
        <v>26</v>
      </c>
      <c r="F3989" s="1" t="s">
        <v>50</v>
      </c>
      <c r="G3989" s="1" t="s">
        <v>28</v>
      </c>
      <c r="H3989" s="1" t="s">
        <v>51</v>
      </c>
      <c r="I3989" s="1" t="s">
        <v>1270</v>
      </c>
      <c r="J3989">
        <v>7</v>
      </c>
      <c r="K3989">
        <v>11.2</v>
      </c>
      <c r="L3989">
        <v>12.1</v>
      </c>
      <c r="M3989">
        <v>2.8</v>
      </c>
      <c r="N3989">
        <v>26.1</v>
      </c>
      <c r="O3989">
        <v>26</v>
      </c>
      <c r="P3989">
        <v>0</v>
      </c>
      <c r="Q3989" s="1" t="s">
        <v>31</v>
      </c>
      <c r="R3989" s="1" t="s">
        <v>138</v>
      </c>
      <c r="S3989" s="1" t="s">
        <v>344</v>
      </c>
      <c r="T3989" s="1" t="s">
        <v>34</v>
      </c>
      <c r="U3989" s="1" t="s">
        <v>127</v>
      </c>
      <c r="V3989" s="1" t="s">
        <v>36</v>
      </c>
      <c r="W3989">
        <f t="shared" si="124"/>
        <v>46185.369444444441</v>
      </c>
      <c r="X3989">
        <f t="shared" si="125"/>
        <v>46185.421527777777</v>
      </c>
    </row>
    <row r="3990" spans="1:24" x14ac:dyDescent="0.2">
      <c r="A3990" s="1" t="s">
        <v>8528</v>
      </c>
      <c r="B3990" s="1" t="s">
        <v>8520</v>
      </c>
      <c r="C3990" s="1" t="s">
        <v>8465</v>
      </c>
      <c r="D3990" s="1" t="s">
        <v>8476</v>
      </c>
      <c r="E3990" s="1" t="s">
        <v>26</v>
      </c>
      <c r="F3990" s="1" t="s">
        <v>56</v>
      </c>
      <c r="G3990" s="1" t="s">
        <v>28</v>
      </c>
      <c r="H3990" s="1" t="s">
        <v>57</v>
      </c>
      <c r="I3990" s="1" t="s">
        <v>1270</v>
      </c>
      <c r="J3990">
        <v>7</v>
      </c>
      <c r="K3990">
        <v>11.9</v>
      </c>
      <c r="L3990">
        <v>1</v>
      </c>
      <c r="M3990">
        <v>2</v>
      </c>
      <c r="N3990">
        <v>14.9</v>
      </c>
      <c r="O3990">
        <v>18</v>
      </c>
      <c r="P3990">
        <v>0</v>
      </c>
      <c r="Q3990" s="1" t="s">
        <v>31</v>
      </c>
      <c r="R3990" s="1" t="s">
        <v>63</v>
      </c>
      <c r="S3990" s="1" t="s">
        <v>143</v>
      </c>
      <c r="T3990" s="1" t="s">
        <v>34</v>
      </c>
      <c r="U3990" s="1" t="s">
        <v>127</v>
      </c>
      <c r="V3990" s="1" t="s">
        <v>36</v>
      </c>
      <c r="W3990">
        <f t="shared" si="124"/>
        <v>46185.369444444441</v>
      </c>
      <c r="X3990">
        <f t="shared" si="125"/>
        <v>46185.431944444441</v>
      </c>
    </row>
    <row r="3991" spans="1:24" x14ac:dyDescent="0.2">
      <c r="A3991" s="1" t="s">
        <v>8529</v>
      </c>
      <c r="B3991" s="1" t="s">
        <v>8520</v>
      </c>
      <c r="C3991" s="1" t="s">
        <v>8465</v>
      </c>
      <c r="D3991" s="1" t="s">
        <v>8530</v>
      </c>
      <c r="E3991" s="1" t="s">
        <v>26</v>
      </c>
      <c r="F3991" s="1" t="s">
        <v>56</v>
      </c>
      <c r="G3991" s="1" t="s">
        <v>28</v>
      </c>
      <c r="H3991" s="1" t="s">
        <v>62</v>
      </c>
      <c r="I3991" s="1" t="s">
        <v>1270</v>
      </c>
      <c r="J3991">
        <v>7</v>
      </c>
      <c r="K3991">
        <v>9.4</v>
      </c>
      <c r="L3991">
        <v>0.8</v>
      </c>
      <c r="M3991">
        <v>1.9</v>
      </c>
      <c r="N3991">
        <v>12.2</v>
      </c>
      <c r="O3991">
        <v>15</v>
      </c>
      <c r="P3991">
        <v>0</v>
      </c>
      <c r="Q3991" s="1" t="s">
        <v>31</v>
      </c>
      <c r="R3991" s="1" t="s">
        <v>113</v>
      </c>
      <c r="S3991" s="1" t="s">
        <v>211</v>
      </c>
      <c r="T3991" s="1" t="s">
        <v>34</v>
      </c>
      <c r="U3991" s="1" t="s">
        <v>127</v>
      </c>
      <c r="V3991" s="1" t="s">
        <v>36</v>
      </c>
      <c r="W3991">
        <f t="shared" si="124"/>
        <v>46185.369444444441</v>
      </c>
      <c r="X3991">
        <f t="shared" si="125"/>
        <v>46185.44027777778</v>
      </c>
    </row>
    <row r="3992" spans="1:24" x14ac:dyDescent="0.2">
      <c r="A3992" s="1" t="s">
        <v>8531</v>
      </c>
      <c r="B3992" s="1" t="s">
        <v>8532</v>
      </c>
      <c r="C3992" s="1" t="s">
        <v>8533</v>
      </c>
      <c r="D3992" s="1" t="s">
        <v>8534</v>
      </c>
      <c r="E3992" s="1" t="s">
        <v>26</v>
      </c>
      <c r="F3992" s="1" t="s">
        <v>27</v>
      </c>
      <c r="G3992" s="1" t="s">
        <v>764</v>
      </c>
      <c r="H3992" s="1" t="s">
        <v>29</v>
      </c>
      <c r="I3992" s="1" t="s">
        <v>1691</v>
      </c>
      <c r="J3992">
        <v>8</v>
      </c>
      <c r="K3992">
        <v>7.8</v>
      </c>
      <c r="L3992">
        <v>0.2</v>
      </c>
      <c r="M3992">
        <v>1.3</v>
      </c>
      <c r="N3992">
        <v>9.3000000000000007</v>
      </c>
      <c r="O3992">
        <v>15</v>
      </c>
      <c r="P3992">
        <v>0</v>
      </c>
      <c r="Q3992" s="1" t="s">
        <v>31</v>
      </c>
      <c r="R3992" s="1" t="s">
        <v>106</v>
      </c>
      <c r="S3992" s="1" t="s">
        <v>320</v>
      </c>
      <c r="T3992" s="1" t="s">
        <v>71</v>
      </c>
      <c r="U3992" s="1" t="s">
        <v>35</v>
      </c>
      <c r="V3992" s="1" t="s">
        <v>36</v>
      </c>
      <c r="W3992">
        <f t="shared" si="124"/>
        <v>46185.347916666666</v>
      </c>
      <c r="X3992">
        <f t="shared" si="125"/>
        <v>46185.354166666664</v>
      </c>
    </row>
    <row r="3993" spans="1:24" x14ac:dyDescent="0.2">
      <c r="A3993" s="1" t="s">
        <v>8535</v>
      </c>
      <c r="B3993" s="1" t="s">
        <v>8532</v>
      </c>
      <c r="C3993" s="1" t="s">
        <v>8533</v>
      </c>
      <c r="D3993" s="1" t="s">
        <v>8536</v>
      </c>
      <c r="E3993" s="1" t="s">
        <v>26</v>
      </c>
      <c r="F3993" s="1" t="s">
        <v>27</v>
      </c>
      <c r="G3993" s="1" t="s">
        <v>764</v>
      </c>
      <c r="H3993" s="1" t="s">
        <v>39</v>
      </c>
      <c r="I3993" s="1" t="s">
        <v>1691</v>
      </c>
      <c r="J3993">
        <v>8</v>
      </c>
      <c r="K3993">
        <v>9.6999999999999993</v>
      </c>
      <c r="L3993">
        <v>1</v>
      </c>
      <c r="M3993">
        <v>5.2</v>
      </c>
      <c r="N3993">
        <v>15.9</v>
      </c>
      <c r="O3993">
        <v>12</v>
      </c>
      <c r="P3993">
        <v>0</v>
      </c>
      <c r="Q3993" s="1" t="s">
        <v>31</v>
      </c>
      <c r="R3993" s="1" t="s">
        <v>46</v>
      </c>
      <c r="S3993" s="1" t="s">
        <v>131</v>
      </c>
      <c r="T3993" s="1" t="s">
        <v>71</v>
      </c>
      <c r="U3993" s="1" t="s">
        <v>35</v>
      </c>
      <c r="V3993" s="1" t="s">
        <v>42</v>
      </c>
      <c r="W3993">
        <f t="shared" si="124"/>
        <v>46185.347916666666</v>
      </c>
      <c r="X3993">
        <f t="shared" si="125"/>
        <v>46185.365277777775</v>
      </c>
    </row>
    <row r="3994" spans="1:24" x14ac:dyDescent="0.2">
      <c r="A3994" s="1" t="s">
        <v>8537</v>
      </c>
      <c r="B3994" s="1" t="s">
        <v>8532</v>
      </c>
      <c r="C3994" s="1" t="s">
        <v>8533</v>
      </c>
      <c r="D3994" s="1" t="s">
        <v>8538</v>
      </c>
      <c r="E3994" s="1" t="s">
        <v>26</v>
      </c>
      <c r="F3994" s="1" t="s">
        <v>27</v>
      </c>
      <c r="G3994" s="1" t="s">
        <v>764</v>
      </c>
      <c r="H3994" s="1" t="s">
        <v>45</v>
      </c>
      <c r="I3994" s="1" t="s">
        <v>1691</v>
      </c>
      <c r="J3994">
        <v>8</v>
      </c>
      <c r="K3994">
        <v>13.6</v>
      </c>
      <c r="L3994">
        <v>4.7</v>
      </c>
      <c r="M3994">
        <v>2.8</v>
      </c>
      <c r="N3994">
        <v>21.1</v>
      </c>
      <c r="O3994">
        <v>18</v>
      </c>
      <c r="P3994">
        <v>0</v>
      </c>
      <c r="Q3994" s="1" t="s">
        <v>31</v>
      </c>
      <c r="R3994" s="1" t="s">
        <v>130</v>
      </c>
      <c r="S3994" s="1" t="s">
        <v>320</v>
      </c>
      <c r="T3994" s="1" t="s">
        <v>71</v>
      </c>
      <c r="U3994" s="1" t="s">
        <v>35</v>
      </c>
      <c r="V3994" s="1" t="s">
        <v>42</v>
      </c>
      <c r="W3994">
        <f t="shared" si="124"/>
        <v>46185.347916666666</v>
      </c>
      <c r="X3994">
        <f t="shared" si="125"/>
        <v>46185.379861111112</v>
      </c>
    </row>
    <row r="3995" spans="1:24" x14ac:dyDescent="0.2">
      <c r="A3995" s="1" t="s">
        <v>8539</v>
      </c>
      <c r="B3995" s="1" t="s">
        <v>8532</v>
      </c>
      <c r="C3995" s="1" t="s">
        <v>8533</v>
      </c>
      <c r="D3995" s="1" t="s">
        <v>8540</v>
      </c>
      <c r="E3995" s="1" t="s">
        <v>26</v>
      </c>
      <c r="F3995" s="1" t="s">
        <v>50</v>
      </c>
      <c r="G3995" s="1" t="s">
        <v>764</v>
      </c>
      <c r="H3995" s="1" t="s">
        <v>51</v>
      </c>
      <c r="I3995" s="1" t="s">
        <v>1691</v>
      </c>
      <c r="J3995">
        <v>8</v>
      </c>
      <c r="K3995">
        <v>13.6</v>
      </c>
      <c r="L3995">
        <v>10.5</v>
      </c>
      <c r="M3995">
        <v>2.9</v>
      </c>
      <c r="N3995">
        <v>27.1</v>
      </c>
      <c r="O3995">
        <v>26</v>
      </c>
      <c r="P3995">
        <v>0</v>
      </c>
      <c r="Q3995" s="1" t="s">
        <v>31</v>
      </c>
      <c r="R3995" s="1" t="s">
        <v>52</v>
      </c>
      <c r="S3995" s="1" t="s">
        <v>403</v>
      </c>
      <c r="T3995" s="1" t="s">
        <v>71</v>
      </c>
      <c r="U3995" s="1" t="s">
        <v>35</v>
      </c>
      <c r="V3995" s="1" t="s">
        <v>36</v>
      </c>
      <c r="W3995">
        <f t="shared" si="124"/>
        <v>46185.347916666666</v>
      </c>
      <c r="X3995">
        <f t="shared" si="125"/>
        <v>46185.398611111108</v>
      </c>
    </row>
    <row r="3996" spans="1:24" x14ac:dyDescent="0.2">
      <c r="A3996" s="1" t="s">
        <v>8541</v>
      </c>
      <c r="B3996" s="1" t="s">
        <v>8532</v>
      </c>
      <c r="C3996" s="1" t="s">
        <v>8533</v>
      </c>
      <c r="D3996" s="1" t="s">
        <v>8518</v>
      </c>
      <c r="E3996" s="1" t="s">
        <v>26</v>
      </c>
      <c r="F3996" s="1" t="s">
        <v>56</v>
      </c>
      <c r="G3996" s="1" t="s">
        <v>764</v>
      </c>
      <c r="H3996" s="1" t="s">
        <v>57</v>
      </c>
      <c r="I3996" s="1" t="s">
        <v>1691</v>
      </c>
      <c r="J3996">
        <v>8</v>
      </c>
      <c r="K3996">
        <v>6.8</v>
      </c>
      <c r="L3996">
        <v>0.8</v>
      </c>
      <c r="M3996">
        <v>2.4</v>
      </c>
      <c r="N3996">
        <v>10.1</v>
      </c>
      <c r="O3996">
        <v>18</v>
      </c>
      <c r="P3996">
        <v>0</v>
      </c>
      <c r="Q3996" s="1" t="s">
        <v>31</v>
      </c>
      <c r="R3996" s="1" t="s">
        <v>611</v>
      </c>
      <c r="S3996" s="1" t="s">
        <v>228</v>
      </c>
      <c r="T3996" s="1" t="s">
        <v>71</v>
      </c>
      <c r="U3996" s="1" t="s">
        <v>35</v>
      </c>
      <c r="V3996" s="1" t="s">
        <v>36</v>
      </c>
      <c r="W3996">
        <f t="shared" si="124"/>
        <v>46185.347916666666</v>
      </c>
      <c r="X3996">
        <f t="shared" si="125"/>
        <v>46185.405555555553</v>
      </c>
    </row>
    <row r="3997" spans="1:24" x14ac:dyDescent="0.2">
      <c r="A3997" s="1" t="s">
        <v>8542</v>
      </c>
      <c r="B3997" s="1" t="s">
        <v>8532</v>
      </c>
      <c r="C3997" s="1" t="s">
        <v>8533</v>
      </c>
      <c r="D3997" s="1" t="s">
        <v>8543</v>
      </c>
      <c r="E3997" s="1" t="s">
        <v>26</v>
      </c>
      <c r="F3997" s="1" t="s">
        <v>56</v>
      </c>
      <c r="G3997" s="1" t="s">
        <v>764</v>
      </c>
      <c r="H3997" s="1" t="s">
        <v>62</v>
      </c>
      <c r="I3997" s="1" t="s">
        <v>1691</v>
      </c>
      <c r="J3997">
        <v>8</v>
      </c>
      <c r="K3997">
        <v>6.3</v>
      </c>
      <c r="L3997">
        <v>0.2</v>
      </c>
      <c r="M3997">
        <v>1.5</v>
      </c>
      <c r="N3997">
        <v>8</v>
      </c>
      <c r="O3997">
        <v>15</v>
      </c>
      <c r="P3997">
        <v>0</v>
      </c>
      <c r="Q3997" s="1" t="s">
        <v>31</v>
      </c>
      <c r="R3997" s="1" t="s">
        <v>279</v>
      </c>
      <c r="S3997" s="1" t="s">
        <v>266</v>
      </c>
      <c r="T3997" s="1" t="s">
        <v>71</v>
      </c>
      <c r="U3997" s="1" t="s">
        <v>35</v>
      </c>
      <c r="V3997" s="1" t="s">
        <v>36</v>
      </c>
      <c r="W3997">
        <f t="shared" si="124"/>
        <v>46185.347916666666</v>
      </c>
      <c r="X3997">
        <f t="shared" si="125"/>
        <v>46185.411111111112</v>
      </c>
    </row>
    <row r="3998" spans="1:24" x14ac:dyDescent="0.2">
      <c r="A3998" s="1" t="s">
        <v>8544</v>
      </c>
      <c r="B3998" s="1" t="s">
        <v>8545</v>
      </c>
      <c r="C3998" s="1" t="s">
        <v>8546</v>
      </c>
      <c r="D3998" s="1" t="s">
        <v>8547</v>
      </c>
      <c r="E3998" s="1" t="s">
        <v>26</v>
      </c>
      <c r="F3998" s="1" t="s">
        <v>27</v>
      </c>
      <c r="G3998" s="1" t="s">
        <v>249</v>
      </c>
      <c r="H3998" s="1" t="s">
        <v>29</v>
      </c>
      <c r="I3998" s="1" t="s">
        <v>3227</v>
      </c>
      <c r="J3998">
        <v>3</v>
      </c>
      <c r="K3998">
        <v>9.1999999999999993</v>
      </c>
      <c r="L3998">
        <v>0.5</v>
      </c>
      <c r="M3998">
        <v>2</v>
      </c>
      <c r="N3998">
        <v>11.6</v>
      </c>
      <c r="O3998">
        <v>15</v>
      </c>
      <c r="P3998">
        <v>0</v>
      </c>
      <c r="Q3998" s="1" t="s">
        <v>31</v>
      </c>
      <c r="R3998" s="1" t="s">
        <v>173</v>
      </c>
      <c r="S3998" s="1" t="s">
        <v>126</v>
      </c>
      <c r="T3998" s="1" t="s">
        <v>153</v>
      </c>
      <c r="U3998" s="1" t="s">
        <v>251</v>
      </c>
      <c r="V3998" s="1" t="s">
        <v>36</v>
      </c>
      <c r="W3998">
        <f t="shared" si="124"/>
        <v>46185.455555555556</v>
      </c>
      <c r="X3998">
        <f t="shared" si="125"/>
        <v>46185.463194444441</v>
      </c>
    </row>
    <row r="3999" spans="1:24" x14ac:dyDescent="0.2">
      <c r="A3999" s="1" t="s">
        <v>8548</v>
      </c>
      <c r="B3999" s="1" t="s">
        <v>8545</v>
      </c>
      <c r="C3999" s="1" t="s">
        <v>8546</v>
      </c>
      <c r="D3999" s="1" t="s">
        <v>8549</v>
      </c>
      <c r="E3999" s="1" t="s">
        <v>26</v>
      </c>
      <c r="F3999" s="1" t="s">
        <v>27</v>
      </c>
      <c r="G3999" s="1" t="s">
        <v>249</v>
      </c>
      <c r="H3999" s="1" t="s">
        <v>39</v>
      </c>
      <c r="I3999" s="1" t="s">
        <v>3227</v>
      </c>
      <c r="J3999">
        <v>3</v>
      </c>
      <c r="K3999">
        <v>8.1999999999999993</v>
      </c>
      <c r="L3999">
        <v>0.9</v>
      </c>
      <c r="M3999">
        <v>4.3</v>
      </c>
      <c r="N3999">
        <v>13.5</v>
      </c>
      <c r="O3999">
        <v>12</v>
      </c>
      <c r="P3999">
        <v>0</v>
      </c>
      <c r="Q3999" s="1" t="s">
        <v>31</v>
      </c>
      <c r="R3999" s="1" t="s">
        <v>134</v>
      </c>
      <c r="S3999" s="1" t="s">
        <v>126</v>
      </c>
      <c r="T3999" s="1" t="s">
        <v>153</v>
      </c>
      <c r="U3999" s="1" t="s">
        <v>251</v>
      </c>
      <c r="V3999" s="1" t="s">
        <v>36</v>
      </c>
      <c r="W3999">
        <f t="shared" si="124"/>
        <v>46185.455555555556</v>
      </c>
      <c r="X3999">
        <f t="shared" si="125"/>
        <v>46185.472916666666</v>
      </c>
    </row>
    <row r="4000" spans="1:24" x14ac:dyDescent="0.2">
      <c r="A4000" s="1" t="s">
        <v>8550</v>
      </c>
      <c r="B4000" s="1" t="s">
        <v>8545</v>
      </c>
      <c r="C4000" s="1" t="s">
        <v>8546</v>
      </c>
      <c r="D4000" s="1" t="s">
        <v>8551</v>
      </c>
      <c r="E4000" s="1" t="s">
        <v>26</v>
      </c>
      <c r="F4000" s="1" t="s">
        <v>27</v>
      </c>
      <c r="G4000" s="1" t="s">
        <v>249</v>
      </c>
      <c r="H4000" s="1" t="s">
        <v>45</v>
      </c>
      <c r="I4000" s="1" t="s">
        <v>3227</v>
      </c>
      <c r="J4000">
        <v>3</v>
      </c>
      <c r="K4000">
        <v>14.2</v>
      </c>
      <c r="L4000">
        <v>4.0999999999999996</v>
      </c>
      <c r="M4000">
        <v>1.8</v>
      </c>
      <c r="N4000">
        <v>20.100000000000001</v>
      </c>
      <c r="O4000">
        <v>18</v>
      </c>
      <c r="P4000">
        <v>0</v>
      </c>
      <c r="Q4000" s="1" t="s">
        <v>31</v>
      </c>
      <c r="R4000" s="1" t="s">
        <v>302</v>
      </c>
      <c r="S4000" s="1" t="s">
        <v>33</v>
      </c>
      <c r="T4000" s="1" t="s">
        <v>153</v>
      </c>
      <c r="U4000" s="1" t="s">
        <v>251</v>
      </c>
      <c r="V4000" s="1" t="s">
        <v>36</v>
      </c>
      <c r="W4000">
        <f t="shared" si="124"/>
        <v>46185.455555555556</v>
      </c>
      <c r="X4000">
        <f t="shared" si="125"/>
        <v>46185.486805555556</v>
      </c>
    </row>
    <row r="4001" spans="1:24" x14ac:dyDescent="0.2">
      <c r="A4001" s="1" t="s">
        <v>8552</v>
      </c>
      <c r="B4001" s="1" t="s">
        <v>8545</v>
      </c>
      <c r="C4001" s="1" t="s">
        <v>8546</v>
      </c>
      <c r="D4001" s="1" t="s">
        <v>8553</v>
      </c>
      <c r="E4001" s="1" t="s">
        <v>26</v>
      </c>
      <c r="F4001" s="1" t="s">
        <v>50</v>
      </c>
      <c r="G4001" s="1" t="s">
        <v>249</v>
      </c>
      <c r="H4001" s="1" t="s">
        <v>51</v>
      </c>
      <c r="I4001" s="1" t="s">
        <v>3227</v>
      </c>
      <c r="J4001">
        <v>3</v>
      </c>
      <c r="K4001">
        <v>15.9</v>
      </c>
      <c r="L4001">
        <v>10.4</v>
      </c>
      <c r="M4001">
        <v>1.6</v>
      </c>
      <c r="N4001">
        <v>27.8</v>
      </c>
      <c r="O4001">
        <v>26</v>
      </c>
      <c r="P4001">
        <v>0</v>
      </c>
      <c r="Q4001" s="1" t="s">
        <v>31</v>
      </c>
      <c r="R4001" s="1" t="s">
        <v>625</v>
      </c>
      <c r="S4001" s="1" t="s">
        <v>53</v>
      </c>
      <c r="T4001" s="1" t="s">
        <v>153</v>
      </c>
      <c r="U4001" s="1" t="s">
        <v>251</v>
      </c>
      <c r="V4001" s="1" t="s">
        <v>36</v>
      </c>
      <c r="W4001">
        <f t="shared" si="124"/>
        <v>46185.455555555556</v>
      </c>
      <c r="X4001">
        <f t="shared" si="125"/>
        <v>46185.506249999999</v>
      </c>
    </row>
    <row r="4002" spans="1:24" x14ac:dyDescent="0.2">
      <c r="A4002" s="1" t="s">
        <v>8554</v>
      </c>
      <c r="B4002" s="1" t="s">
        <v>8545</v>
      </c>
      <c r="C4002" s="1" t="s">
        <v>8546</v>
      </c>
      <c r="D4002" s="1" t="s">
        <v>8555</v>
      </c>
      <c r="E4002" s="1" t="s">
        <v>26</v>
      </c>
      <c r="F4002" s="1" t="s">
        <v>56</v>
      </c>
      <c r="G4002" s="1" t="s">
        <v>249</v>
      </c>
      <c r="H4002" s="1" t="s">
        <v>57</v>
      </c>
      <c r="I4002" s="1" t="s">
        <v>3227</v>
      </c>
      <c r="J4002">
        <v>3</v>
      </c>
      <c r="K4002">
        <v>11.2</v>
      </c>
      <c r="L4002">
        <v>0.8</v>
      </c>
      <c r="M4002">
        <v>4</v>
      </c>
      <c r="N4002">
        <v>16</v>
      </c>
      <c r="O4002">
        <v>18</v>
      </c>
      <c r="P4002">
        <v>0</v>
      </c>
      <c r="Q4002" s="1" t="s">
        <v>31</v>
      </c>
      <c r="R4002" s="1" t="s">
        <v>279</v>
      </c>
      <c r="S4002" s="1" t="s">
        <v>91</v>
      </c>
      <c r="T4002" s="1" t="s">
        <v>153</v>
      </c>
      <c r="U4002" s="1" t="s">
        <v>251</v>
      </c>
      <c r="V4002" s="1" t="s">
        <v>36</v>
      </c>
      <c r="W4002">
        <f t="shared" si="124"/>
        <v>46185.455555555556</v>
      </c>
      <c r="X4002">
        <f t="shared" si="125"/>
        <v>46185.517361111109</v>
      </c>
    </row>
    <row r="4003" spans="1:24" x14ac:dyDescent="0.2">
      <c r="A4003" s="1" t="s">
        <v>8556</v>
      </c>
      <c r="B4003" s="1" t="s">
        <v>8545</v>
      </c>
      <c r="C4003" s="1" t="s">
        <v>8546</v>
      </c>
      <c r="D4003" s="1" t="s">
        <v>8557</v>
      </c>
      <c r="E4003" s="1" t="s">
        <v>26</v>
      </c>
      <c r="F4003" s="1" t="s">
        <v>56</v>
      </c>
      <c r="G4003" s="1" t="s">
        <v>249</v>
      </c>
      <c r="H4003" s="1" t="s">
        <v>62</v>
      </c>
      <c r="I4003" s="1" t="s">
        <v>3227</v>
      </c>
      <c r="J4003">
        <v>3</v>
      </c>
      <c r="K4003">
        <v>7.4</v>
      </c>
      <c r="L4003">
        <v>0.7</v>
      </c>
      <c r="M4003">
        <v>0.2</v>
      </c>
      <c r="N4003">
        <v>8.3000000000000007</v>
      </c>
      <c r="O4003">
        <v>15</v>
      </c>
      <c r="P4003">
        <v>0</v>
      </c>
      <c r="Q4003" s="1" t="s">
        <v>31</v>
      </c>
      <c r="R4003" s="1" t="s">
        <v>63</v>
      </c>
      <c r="S4003" s="1" t="s">
        <v>266</v>
      </c>
      <c r="T4003" s="1" t="s">
        <v>153</v>
      </c>
      <c r="U4003" s="1" t="s">
        <v>251</v>
      </c>
      <c r="V4003" s="1" t="s">
        <v>36</v>
      </c>
      <c r="W4003">
        <f t="shared" si="124"/>
        <v>46185.455555555556</v>
      </c>
      <c r="X4003">
        <f t="shared" si="125"/>
        <v>46185.522916666669</v>
      </c>
    </row>
    <row r="4004" spans="1:24" x14ac:dyDescent="0.2">
      <c r="A4004" s="1" t="s">
        <v>8558</v>
      </c>
      <c r="B4004" s="1" t="s">
        <v>8559</v>
      </c>
      <c r="C4004" s="1" t="s">
        <v>8560</v>
      </c>
      <c r="D4004" s="1" t="s">
        <v>8561</v>
      </c>
      <c r="E4004" s="1" t="s">
        <v>26</v>
      </c>
      <c r="F4004" s="1" t="s">
        <v>27</v>
      </c>
      <c r="G4004" s="1" t="s">
        <v>28</v>
      </c>
      <c r="H4004" s="1" t="s">
        <v>29</v>
      </c>
      <c r="I4004" s="1" t="s">
        <v>4193</v>
      </c>
      <c r="J4004">
        <v>10</v>
      </c>
      <c r="K4004">
        <v>9.3000000000000007</v>
      </c>
      <c r="L4004">
        <v>0.5</v>
      </c>
      <c r="M4004">
        <v>2</v>
      </c>
      <c r="N4004">
        <v>11.9</v>
      </c>
      <c r="O4004">
        <v>15</v>
      </c>
      <c r="P4004">
        <v>0</v>
      </c>
      <c r="Q4004" s="1" t="s">
        <v>31</v>
      </c>
      <c r="R4004" s="1" t="s">
        <v>130</v>
      </c>
      <c r="S4004" s="1" t="s">
        <v>79</v>
      </c>
      <c r="T4004" s="1" t="s">
        <v>34</v>
      </c>
      <c r="U4004" s="1" t="s">
        <v>99</v>
      </c>
      <c r="V4004" s="1" t="s">
        <v>36</v>
      </c>
      <c r="W4004">
        <f t="shared" si="124"/>
        <v>46185.311805555553</v>
      </c>
      <c r="X4004">
        <f t="shared" si="125"/>
        <v>46185.319444444445</v>
      </c>
    </row>
    <row r="4005" spans="1:24" x14ac:dyDescent="0.2">
      <c r="A4005" s="1" t="s">
        <v>8562</v>
      </c>
      <c r="B4005" s="1" t="s">
        <v>8559</v>
      </c>
      <c r="C4005" s="1" t="s">
        <v>8560</v>
      </c>
      <c r="D4005" s="1" t="s">
        <v>8563</v>
      </c>
      <c r="E4005" s="1" t="s">
        <v>26</v>
      </c>
      <c r="F4005" s="1" t="s">
        <v>27</v>
      </c>
      <c r="G4005" s="1" t="s">
        <v>28</v>
      </c>
      <c r="H4005" s="1" t="s">
        <v>39</v>
      </c>
      <c r="I4005" s="1" t="s">
        <v>4193</v>
      </c>
      <c r="J4005">
        <v>10</v>
      </c>
      <c r="K4005">
        <v>7.4</v>
      </c>
      <c r="L4005">
        <v>0.8</v>
      </c>
      <c r="M4005">
        <v>5.3</v>
      </c>
      <c r="N4005">
        <v>13.5</v>
      </c>
      <c r="O4005">
        <v>12</v>
      </c>
      <c r="P4005">
        <v>0</v>
      </c>
      <c r="Q4005" s="1" t="s">
        <v>31</v>
      </c>
      <c r="R4005" s="1" t="s">
        <v>302</v>
      </c>
      <c r="S4005" s="1" t="s">
        <v>320</v>
      </c>
      <c r="T4005" s="1" t="s">
        <v>34</v>
      </c>
      <c r="U4005" s="1" t="s">
        <v>99</v>
      </c>
      <c r="V4005" s="1" t="s">
        <v>36</v>
      </c>
      <c r="W4005">
        <f t="shared" si="124"/>
        <v>46185.311805555553</v>
      </c>
      <c r="X4005">
        <f t="shared" si="125"/>
        <v>46185.32916666667</v>
      </c>
    </row>
    <row r="4006" spans="1:24" x14ac:dyDescent="0.2">
      <c r="A4006" s="1" t="s">
        <v>8564</v>
      </c>
      <c r="B4006" s="1" t="s">
        <v>8559</v>
      </c>
      <c r="C4006" s="1" t="s">
        <v>8560</v>
      </c>
      <c r="D4006" s="1" t="s">
        <v>8565</v>
      </c>
      <c r="E4006" s="1" t="s">
        <v>26</v>
      </c>
      <c r="F4006" s="1" t="s">
        <v>27</v>
      </c>
      <c r="G4006" s="1" t="s">
        <v>28</v>
      </c>
      <c r="H4006" s="1" t="s">
        <v>45</v>
      </c>
      <c r="I4006" s="1" t="s">
        <v>4193</v>
      </c>
      <c r="J4006">
        <v>10</v>
      </c>
      <c r="K4006">
        <v>13.8</v>
      </c>
      <c r="L4006">
        <v>5.4</v>
      </c>
      <c r="M4006">
        <v>1.6</v>
      </c>
      <c r="N4006">
        <v>20.8</v>
      </c>
      <c r="O4006">
        <v>18</v>
      </c>
      <c r="P4006">
        <v>0</v>
      </c>
      <c r="Q4006" s="1" t="s">
        <v>31</v>
      </c>
      <c r="R4006" s="1" t="s">
        <v>134</v>
      </c>
      <c r="S4006" s="1" t="s">
        <v>196</v>
      </c>
      <c r="T4006" s="1" t="s">
        <v>34</v>
      </c>
      <c r="U4006" s="1" t="s">
        <v>99</v>
      </c>
      <c r="V4006" s="1" t="s">
        <v>42</v>
      </c>
      <c r="W4006">
        <f t="shared" si="124"/>
        <v>46185.311805555553</v>
      </c>
      <c r="X4006">
        <f t="shared" si="125"/>
        <v>46185.34375</v>
      </c>
    </row>
    <row r="4007" spans="1:24" x14ac:dyDescent="0.2">
      <c r="A4007" s="1" t="s">
        <v>8566</v>
      </c>
      <c r="B4007" s="1" t="s">
        <v>8559</v>
      </c>
      <c r="C4007" s="1" t="s">
        <v>8560</v>
      </c>
      <c r="D4007" s="1" t="s">
        <v>8567</v>
      </c>
      <c r="E4007" s="1" t="s">
        <v>26</v>
      </c>
      <c r="F4007" s="1" t="s">
        <v>50</v>
      </c>
      <c r="G4007" s="1" t="s">
        <v>28</v>
      </c>
      <c r="H4007" s="1" t="s">
        <v>51</v>
      </c>
      <c r="I4007" s="1" t="s">
        <v>4193</v>
      </c>
      <c r="J4007">
        <v>10</v>
      </c>
      <c r="K4007">
        <v>15</v>
      </c>
      <c r="L4007">
        <v>10.3</v>
      </c>
      <c r="M4007">
        <v>2</v>
      </c>
      <c r="N4007">
        <v>27.2</v>
      </c>
      <c r="O4007">
        <v>26</v>
      </c>
      <c r="P4007">
        <v>0</v>
      </c>
      <c r="Q4007" s="1" t="s">
        <v>31</v>
      </c>
      <c r="R4007" s="1" t="s">
        <v>499</v>
      </c>
      <c r="S4007" s="1" t="s">
        <v>83</v>
      </c>
      <c r="T4007" s="1" t="s">
        <v>34</v>
      </c>
      <c r="U4007" s="1" t="s">
        <v>99</v>
      </c>
      <c r="V4007" s="1" t="s">
        <v>36</v>
      </c>
      <c r="W4007">
        <f t="shared" si="124"/>
        <v>46185.311805555553</v>
      </c>
      <c r="X4007">
        <f t="shared" si="125"/>
        <v>46185.362500000003</v>
      </c>
    </row>
    <row r="4008" spans="1:24" x14ac:dyDescent="0.2">
      <c r="A4008" s="1" t="s">
        <v>8568</v>
      </c>
      <c r="B4008" s="1" t="s">
        <v>8559</v>
      </c>
      <c r="C4008" s="1" t="s">
        <v>8560</v>
      </c>
      <c r="D4008" s="1" t="s">
        <v>8512</v>
      </c>
      <c r="E4008" s="1" t="s">
        <v>26</v>
      </c>
      <c r="F4008" s="1" t="s">
        <v>56</v>
      </c>
      <c r="G4008" s="1" t="s">
        <v>28</v>
      </c>
      <c r="H4008" s="1" t="s">
        <v>57</v>
      </c>
      <c r="I4008" s="1" t="s">
        <v>4193</v>
      </c>
      <c r="J4008">
        <v>10</v>
      </c>
      <c r="K4008">
        <v>9.4</v>
      </c>
      <c r="L4008">
        <v>0.6</v>
      </c>
      <c r="M4008">
        <v>2.8</v>
      </c>
      <c r="N4008">
        <v>12.9</v>
      </c>
      <c r="O4008">
        <v>18</v>
      </c>
      <c r="P4008">
        <v>0</v>
      </c>
      <c r="Q4008" s="1" t="s">
        <v>31</v>
      </c>
      <c r="R4008" s="1" t="s">
        <v>189</v>
      </c>
      <c r="S4008" s="1" t="s">
        <v>64</v>
      </c>
      <c r="T4008" s="1" t="s">
        <v>34</v>
      </c>
      <c r="U4008" s="1" t="s">
        <v>99</v>
      </c>
      <c r="V4008" s="1" t="s">
        <v>36</v>
      </c>
      <c r="W4008">
        <f t="shared" si="124"/>
        <v>46185.311805555553</v>
      </c>
      <c r="X4008">
        <f t="shared" si="125"/>
        <v>46185.371527777781</v>
      </c>
    </row>
    <row r="4009" spans="1:24" x14ac:dyDescent="0.2">
      <c r="A4009" s="1" t="s">
        <v>8569</v>
      </c>
      <c r="B4009" s="1" t="s">
        <v>8559</v>
      </c>
      <c r="C4009" s="1" t="s">
        <v>8560</v>
      </c>
      <c r="D4009" s="1" t="s">
        <v>8570</v>
      </c>
      <c r="E4009" s="1" t="s">
        <v>26</v>
      </c>
      <c r="F4009" s="1" t="s">
        <v>56</v>
      </c>
      <c r="G4009" s="1" t="s">
        <v>28</v>
      </c>
      <c r="H4009" s="1" t="s">
        <v>62</v>
      </c>
      <c r="I4009" s="1" t="s">
        <v>4193</v>
      </c>
      <c r="J4009">
        <v>10</v>
      </c>
      <c r="K4009">
        <v>8.8000000000000007</v>
      </c>
      <c r="L4009">
        <v>0.7</v>
      </c>
      <c r="M4009">
        <v>0.9</v>
      </c>
      <c r="N4009">
        <v>10.4</v>
      </c>
      <c r="O4009">
        <v>15</v>
      </c>
      <c r="P4009">
        <v>0</v>
      </c>
      <c r="Q4009" s="1" t="s">
        <v>31</v>
      </c>
      <c r="R4009" s="1" t="s">
        <v>189</v>
      </c>
      <c r="S4009" s="1" t="s">
        <v>143</v>
      </c>
      <c r="T4009" s="1" t="s">
        <v>34</v>
      </c>
      <c r="U4009" s="1" t="s">
        <v>99</v>
      </c>
      <c r="V4009" s="1" t="s">
        <v>36</v>
      </c>
      <c r="W4009">
        <f t="shared" si="124"/>
        <v>46185.311805555553</v>
      </c>
      <c r="X4009">
        <f t="shared" si="125"/>
        <v>46185.378472222219</v>
      </c>
    </row>
    <row r="4010" spans="1:24" x14ac:dyDescent="0.2">
      <c r="A4010" s="1" t="s">
        <v>8571</v>
      </c>
      <c r="B4010" s="1" t="s">
        <v>8572</v>
      </c>
      <c r="C4010" s="1" t="s">
        <v>8573</v>
      </c>
      <c r="D4010" s="1" t="s">
        <v>8574</v>
      </c>
      <c r="E4010" s="1" t="s">
        <v>26</v>
      </c>
      <c r="F4010" s="1" t="s">
        <v>27</v>
      </c>
      <c r="G4010" s="1" t="s">
        <v>194</v>
      </c>
      <c r="H4010" s="1" t="s">
        <v>29</v>
      </c>
      <c r="I4010" s="1" t="s">
        <v>3348</v>
      </c>
      <c r="J4010">
        <v>4</v>
      </c>
      <c r="K4010">
        <v>11.4</v>
      </c>
      <c r="L4010">
        <v>0.4</v>
      </c>
      <c r="M4010">
        <v>3.3</v>
      </c>
      <c r="N4010">
        <v>15</v>
      </c>
      <c r="O4010">
        <v>15</v>
      </c>
      <c r="P4010">
        <v>0</v>
      </c>
      <c r="Q4010" s="1" t="s">
        <v>31</v>
      </c>
      <c r="R4010" s="1" t="s">
        <v>199</v>
      </c>
      <c r="S4010" s="1" t="s">
        <v>196</v>
      </c>
      <c r="T4010" s="1" t="s">
        <v>34</v>
      </c>
      <c r="U4010" s="1" t="s">
        <v>127</v>
      </c>
      <c r="V4010" s="1" t="s">
        <v>36</v>
      </c>
      <c r="W4010">
        <f t="shared" si="124"/>
        <v>46185.368750000001</v>
      </c>
      <c r="X4010">
        <f t="shared" si="125"/>
        <v>46185.379166666666</v>
      </c>
    </row>
    <row r="4011" spans="1:24" x14ac:dyDescent="0.2">
      <c r="A4011" s="1" t="s">
        <v>8575</v>
      </c>
      <c r="B4011" s="1" t="s">
        <v>8572</v>
      </c>
      <c r="C4011" s="1" t="s">
        <v>8573</v>
      </c>
      <c r="D4011" s="1" t="s">
        <v>8576</v>
      </c>
      <c r="E4011" s="1" t="s">
        <v>26</v>
      </c>
      <c r="F4011" s="1" t="s">
        <v>27</v>
      </c>
      <c r="G4011" s="1" t="s">
        <v>194</v>
      </c>
      <c r="H4011" s="1" t="s">
        <v>39</v>
      </c>
      <c r="I4011" s="1" t="s">
        <v>3348</v>
      </c>
      <c r="J4011">
        <v>4</v>
      </c>
      <c r="K4011">
        <v>9.6</v>
      </c>
      <c r="L4011">
        <v>0.7</v>
      </c>
      <c r="M4011">
        <v>4.9000000000000004</v>
      </c>
      <c r="N4011">
        <v>15.2</v>
      </c>
      <c r="O4011">
        <v>12</v>
      </c>
      <c r="P4011">
        <v>0</v>
      </c>
      <c r="Q4011" s="1" t="s">
        <v>31</v>
      </c>
      <c r="R4011" s="1" t="s">
        <v>302</v>
      </c>
      <c r="S4011" s="1" t="s">
        <v>103</v>
      </c>
      <c r="T4011" s="1" t="s">
        <v>34</v>
      </c>
      <c r="U4011" s="1" t="s">
        <v>127</v>
      </c>
      <c r="V4011" s="1" t="s">
        <v>42</v>
      </c>
      <c r="W4011">
        <f t="shared" si="124"/>
        <v>46185.368750000001</v>
      </c>
      <c r="X4011">
        <f t="shared" si="125"/>
        <v>46185.38958333333</v>
      </c>
    </row>
    <row r="4012" spans="1:24" x14ac:dyDescent="0.2">
      <c r="A4012" s="1" t="s">
        <v>8577</v>
      </c>
      <c r="B4012" s="1" t="s">
        <v>8572</v>
      </c>
      <c r="C4012" s="1" t="s">
        <v>8573</v>
      </c>
      <c r="D4012" s="1" t="s">
        <v>8578</v>
      </c>
      <c r="E4012" s="1" t="s">
        <v>26</v>
      </c>
      <c r="F4012" s="1" t="s">
        <v>27</v>
      </c>
      <c r="G4012" s="1" t="s">
        <v>194</v>
      </c>
      <c r="H4012" s="1" t="s">
        <v>45</v>
      </c>
      <c r="I4012" s="1" t="s">
        <v>3348</v>
      </c>
      <c r="J4012">
        <v>4</v>
      </c>
      <c r="K4012">
        <v>12.5</v>
      </c>
      <c r="L4012">
        <v>6.4</v>
      </c>
      <c r="M4012">
        <v>3.6</v>
      </c>
      <c r="N4012">
        <v>22.5</v>
      </c>
      <c r="O4012">
        <v>18</v>
      </c>
      <c r="P4012">
        <v>0</v>
      </c>
      <c r="Q4012" s="1" t="s">
        <v>31</v>
      </c>
      <c r="R4012" s="1" t="s">
        <v>233</v>
      </c>
      <c r="S4012" s="1" t="s">
        <v>152</v>
      </c>
      <c r="T4012" s="1" t="s">
        <v>34</v>
      </c>
      <c r="U4012" s="1" t="s">
        <v>127</v>
      </c>
      <c r="V4012" s="1" t="s">
        <v>42</v>
      </c>
      <c r="W4012">
        <f t="shared" si="124"/>
        <v>46185.368750000001</v>
      </c>
      <c r="X4012">
        <f t="shared" si="125"/>
        <v>46185.404861111114</v>
      </c>
    </row>
    <row r="4013" spans="1:24" x14ac:dyDescent="0.2">
      <c r="A4013" s="1" t="s">
        <v>8579</v>
      </c>
      <c r="B4013" s="1" t="s">
        <v>8572</v>
      </c>
      <c r="C4013" s="1" t="s">
        <v>8573</v>
      </c>
      <c r="D4013" s="1" t="s">
        <v>8474</v>
      </c>
      <c r="E4013" s="1" t="s">
        <v>26</v>
      </c>
      <c r="F4013" s="1" t="s">
        <v>50</v>
      </c>
      <c r="G4013" s="1" t="s">
        <v>194</v>
      </c>
      <c r="H4013" s="1" t="s">
        <v>51</v>
      </c>
      <c r="I4013" s="1" t="s">
        <v>3348</v>
      </c>
      <c r="J4013">
        <v>4</v>
      </c>
      <c r="K4013">
        <v>14.8</v>
      </c>
      <c r="L4013">
        <v>12.8</v>
      </c>
      <c r="M4013">
        <v>3</v>
      </c>
      <c r="N4013">
        <v>30.6</v>
      </c>
      <c r="O4013">
        <v>26</v>
      </c>
      <c r="P4013">
        <v>0</v>
      </c>
      <c r="Q4013" s="1" t="s">
        <v>31</v>
      </c>
      <c r="R4013" s="1" t="s">
        <v>358</v>
      </c>
      <c r="S4013" s="1" t="s">
        <v>686</v>
      </c>
      <c r="T4013" s="1" t="s">
        <v>34</v>
      </c>
      <c r="U4013" s="1" t="s">
        <v>127</v>
      </c>
      <c r="V4013" s="1" t="s">
        <v>42</v>
      </c>
      <c r="W4013">
        <f t="shared" si="124"/>
        <v>46185.368750000001</v>
      </c>
      <c r="X4013">
        <f t="shared" si="125"/>
        <v>46185.426388888889</v>
      </c>
    </row>
    <row r="4014" spans="1:24" x14ac:dyDescent="0.2">
      <c r="A4014" s="1" t="s">
        <v>8580</v>
      </c>
      <c r="B4014" s="1" t="s">
        <v>8572</v>
      </c>
      <c r="C4014" s="1" t="s">
        <v>8573</v>
      </c>
      <c r="D4014" s="1" t="s">
        <v>8581</v>
      </c>
      <c r="E4014" s="1" t="s">
        <v>26</v>
      </c>
      <c r="F4014" s="1" t="s">
        <v>56</v>
      </c>
      <c r="G4014" s="1" t="s">
        <v>194</v>
      </c>
      <c r="H4014" s="1" t="s">
        <v>57</v>
      </c>
      <c r="I4014" s="1" t="s">
        <v>3348</v>
      </c>
      <c r="J4014">
        <v>4</v>
      </c>
      <c r="K4014">
        <v>11.2</v>
      </c>
      <c r="L4014">
        <v>1.5</v>
      </c>
      <c r="M4014">
        <v>2.1</v>
      </c>
      <c r="N4014">
        <v>14.8</v>
      </c>
      <c r="O4014">
        <v>18</v>
      </c>
      <c r="P4014">
        <v>0</v>
      </c>
      <c r="Q4014" s="1" t="s">
        <v>31</v>
      </c>
      <c r="R4014" s="1" t="s">
        <v>279</v>
      </c>
      <c r="S4014" s="1" t="s">
        <v>146</v>
      </c>
      <c r="T4014" s="1" t="s">
        <v>34</v>
      </c>
      <c r="U4014" s="1" t="s">
        <v>127</v>
      </c>
      <c r="V4014" s="1" t="s">
        <v>36</v>
      </c>
      <c r="W4014">
        <f t="shared" si="124"/>
        <v>46185.368750000001</v>
      </c>
      <c r="X4014">
        <f t="shared" si="125"/>
        <v>46185.436805555553</v>
      </c>
    </row>
    <row r="4015" spans="1:24" x14ac:dyDescent="0.2">
      <c r="A4015" s="1" t="s">
        <v>8582</v>
      </c>
      <c r="B4015" s="1" t="s">
        <v>8572</v>
      </c>
      <c r="C4015" s="1" t="s">
        <v>8573</v>
      </c>
      <c r="D4015" s="1" t="s">
        <v>8583</v>
      </c>
      <c r="E4015" s="1" t="s">
        <v>26</v>
      </c>
      <c r="F4015" s="1" t="s">
        <v>56</v>
      </c>
      <c r="G4015" s="1" t="s">
        <v>194</v>
      </c>
      <c r="H4015" s="1" t="s">
        <v>62</v>
      </c>
      <c r="I4015" s="1" t="s">
        <v>3348</v>
      </c>
      <c r="J4015">
        <v>4</v>
      </c>
      <c r="K4015">
        <v>8.5</v>
      </c>
      <c r="L4015">
        <v>0.2</v>
      </c>
      <c r="M4015">
        <v>2.8</v>
      </c>
      <c r="N4015">
        <v>11.5</v>
      </c>
      <c r="O4015">
        <v>15</v>
      </c>
      <c r="P4015">
        <v>0</v>
      </c>
      <c r="Q4015" s="1" t="s">
        <v>31</v>
      </c>
      <c r="R4015" s="1" t="s">
        <v>420</v>
      </c>
      <c r="S4015" s="1" t="s">
        <v>363</v>
      </c>
      <c r="T4015" s="1" t="s">
        <v>34</v>
      </c>
      <c r="U4015" s="1" t="s">
        <v>127</v>
      </c>
      <c r="V4015" s="1" t="s">
        <v>36</v>
      </c>
      <c r="W4015">
        <f t="shared" si="124"/>
        <v>46185.368750000001</v>
      </c>
      <c r="X4015">
        <f t="shared" si="125"/>
        <v>46185.444444444445</v>
      </c>
    </row>
    <row r="4016" spans="1:24" x14ac:dyDescent="0.2">
      <c r="A4016" s="1" t="s">
        <v>8584</v>
      </c>
      <c r="B4016" s="1" t="s">
        <v>8585</v>
      </c>
      <c r="C4016" s="1" t="s">
        <v>8586</v>
      </c>
      <c r="D4016" s="1" t="s">
        <v>8587</v>
      </c>
      <c r="E4016" s="1" t="s">
        <v>26</v>
      </c>
      <c r="F4016" s="1" t="s">
        <v>27</v>
      </c>
      <c r="G4016" s="1" t="s">
        <v>123</v>
      </c>
      <c r="H4016" s="1" t="s">
        <v>29</v>
      </c>
      <c r="I4016" s="1" t="s">
        <v>708</v>
      </c>
      <c r="J4016">
        <v>7</v>
      </c>
      <c r="K4016">
        <v>8.9</v>
      </c>
      <c r="L4016">
        <v>1.2</v>
      </c>
      <c r="M4016">
        <v>2</v>
      </c>
      <c r="N4016">
        <v>12.2</v>
      </c>
      <c r="O4016">
        <v>15</v>
      </c>
      <c r="P4016">
        <v>0</v>
      </c>
      <c r="Q4016" s="1" t="s">
        <v>31</v>
      </c>
      <c r="R4016" s="1" t="s">
        <v>220</v>
      </c>
      <c r="S4016" s="1" t="s">
        <v>196</v>
      </c>
      <c r="T4016" s="1" t="s">
        <v>71</v>
      </c>
      <c r="U4016" s="1" t="s">
        <v>35</v>
      </c>
      <c r="V4016" s="1" t="s">
        <v>36</v>
      </c>
      <c r="W4016">
        <f t="shared" si="124"/>
        <v>46185.287499999999</v>
      </c>
      <c r="X4016">
        <f t="shared" si="125"/>
        <v>46185.29583333333</v>
      </c>
    </row>
    <row r="4017" spans="1:24" x14ac:dyDescent="0.2">
      <c r="A4017" s="1" t="s">
        <v>8588</v>
      </c>
      <c r="B4017" s="1" t="s">
        <v>8585</v>
      </c>
      <c r="C4017" s="1" t="s">
        <v>8586</v>
      </c>
      <c r="D4017" s="1" t="s">
        <v>8589</v>
      </c>
      <c r="E4017" s="1" t="s">
        <v>26</v>
      </c>
      <c r="F4017" s="1" t="s">
        <v>27</v>
      </c>
      <c r="G4017" s="1" t="s">
        <v>123</v>
      </c>
      <c r="H4017" s="1" t="s">
        <v>39</v>
      </c>
      <c r="I4017" s="1" t="s">
        <v>708</v>
      </c>
      <c r="J4017">
        <v>7</v>
      </c>
      <c r="K4017">
        <v>6.3</v>
      </c>
      <c r="L4017">
        <v>0.8</v>
      </c>
      <c r="M4017">
        <v>5.2</v>
      </c>
      <c r="N4017">
        <v>12.3</v>
      </c>
      <c r="O4017">
        <v>12</v>
      </c>
      <c r="P4017">
        <v>0</v>
      </c>
      <c r="Q4017" s="1" t="s">
        <v>31</v>
      </c>
      <c r="R4017" s="1" t="s">
        <v>106</v>
      </c>
      <c r="S4017" s="1" t="s">
        <v>156</v>
      </c>
      <c r="T4017" s="1" t="s">
        <v>71</v>
      </c>
      <c r="U4017" s="1" t="s">
        <v>35</v>
      </c>
      <c r="V4017" s="1" t="s">
        <v>36</v>
      </c>
      <c r="W4017">
        <f t="shared" si="124"/>
        <v>46185.287499999999</v>
      </c>
      <c r="X4017">
        <f t="shared" si="125"/>
        <v>46185.304166666669</v>
      </c>
    </row>
    <row r="4018" spans="1:24" x14ac:dyDescent="0.2">
      <c r="A4018" s="1" t="s">
        <v>8590</v>
      </c>
      <c r="B4018" s="1" t="s">
        <v>8585</v>
      </c>
      <c r="C4018" s="1" t="s">
        <v>8586</v>
      </c>
      <c r="D4018" s="1" t="s">
        <v>8591</v>
      </c>
      <c r="E4018" s="1" t="s">
        <v>26</v>
      </c>
      <c r="F4018" s="1" t="s">
        <v>27</v>
      </c>
      <c r="G4018" s="1" t="s">
        <v>123</v>
      </c>
      <c r="H4018" s="1" t="s">
        <v>45</v>
      </c>
      <c r="I4018" s="1" t="s">
        <v>708</v>
      </c>
      <c r="J4018">
        <v>7</v>
      </c>
      <c r="K4018">
        <v>9.1999999999999993</v>
      </c>
      <c r="L4018">
        <v>5.3</v>
      </c>
      <c r="M4018">
        <v>2.4</v>
      </c>
      <c r="N4018">
        <v>16.899999999999999</v>
      </c>
      <c r="O4018">
        <v>18</v>
      </c>
      <c r="P4018">
        <v>0</v>
      </c>
      <c r="Q4018" s="1" t="s">
        <v>31</v>
      </c>
      <c r="R4018" s="1" t="s">
        <v>233</v>
      </c>
      <c r="S4018" s="1" t="s">
        <v>181</v>
      </c>
      <c r="T4018" s="1" t="s">
        <v>71</v>
      </c>
      <c r="U4018" s="1" t="s">
        <v>35</v>
      </c>
      <c r="V4018" s="1" t="s">
        <v>36</v>
      </c>
      <c r="W4018">
        <f t="shared" si="124"/>
        <v>46185.287499999999</v>
      </c>
      <c r="X4018">
        <f t="shared" si="125"/>
        <v>46185.315972222219</v>
      </c>
    </row>
    <row r="4019" spans="1:24" x14ac:dyDescent="0.2">
      <c r="A4019" s="1" t="s">
        <v>8592</v>
      </c>
      <c r="B4019" s="1" t="s">
        <v>8585</v>
      </c>
      <c r="C4019" s="1" t="s">
        <v>8586</v>
      </c>
      <c r="D4019" s="1" t="s">
        <v>8593</v>
      </c>
      <c r="E4019" s="1" t="s">
        <v>26</v>
      </c>
      <c r="F4019" s="1" t="s">
        <v>50</v>
      </c>
      <c r="G4019" s="1" t="s">
        <v>123</v>
      </c>
      <c r="H4019" s="1" t="s">
        <v>51</v>
      </c>
      <c r="I4019" s="1" t="s">
        <v>708</v>
      </c>
      <c r="J4019">
        <v>7</v>
      </c>
      <c r="K4019">
        <v>14.5</v>
      </c>
      <c r="L4019">
        <v>10</v>
      </c>
      <c r="M4019">
        <v>2.9</v>
      </c>
      <c r="N4019">
        <v>27.4</v>
      </c>
      <c r="O4019">
        <v>26</v>
      </c>
      <c r="P4019">
        <v>0</v>
      </c>
      <c r="Q4019" s="1" t="s">
        <v>31</v>
      </c>
      <c r="R4019" s="1" t="s">
        <v>402</v>
      </c>
      <c r="S4019" s="1" t="s">
        <v>500</v>
      </c>
      <c r="T4019" s="1" t="s">
        <v>71</v>
      </c>
      <c r="U4019" s="1" t="s">
        <v>35</v>
      </c>
      <c r="V4019" s="1" t="s">
        <v>36</v>
      </c>
      <c r="W4019">
        <f t="shared" si="124"/>
        <v>46185.287499999999</v>
      </c>
      <c r="X4019">
        <f t="shared" si="125"/>
        <v>46185.334722222222</v>
      </c>
    </row>
    <row r="4020" spans="1:24" x14ac:dyDescent="0.2">
      <c r="A4020" s="1" t="s">
        <v>8594</v>
      </c>
      <c r="B4020" s="1" t="s">
        <v>8585</v>
      </c>
      <c r="C4020" s="1" t="s">
        <v>8586</v>
      </c>
      <c r="D4020" s="1" t="s">
        <v>8595</v>
      </c>
      <c r="E4020" s="1" t="s">
        <v>26</v>
      </c>
      <c r="F4020" s="1" t="s">
        <v>56</v>
      </c>
      <c r="G4020" s="1" t="s">
        <v>123</v>
      </c>
      <c r="H4020" s="1" t="s">
        <v>57</v>
      </c>
      <c r="I4020" s="1" t="s">
        <v>708</v>
      </c>
      <c r="J4020">
        <v>7</v>
      </c>
      <c r="K4020">
        <v>10.3</v>
      </c>
      <c r="L4020">
        <v>0.7</v>
      </c>
      <c r="M4020">
        <v>3</v>
      </c>
      <c r="N4020">
        <v>14</v>
      </c>
      <c r="O4020">
        <v>18</v>
      </c>
      <c r="P4020">
        <v>0</v>
      </c>
      <c r="Q4020" s="1" t="s">
        <v>31</v>
      </c>
      <c r="R4020" s="1" t="s">
        <v>261</v>
      </c>
      <c r="S4020" s="1" t="s">
        <v>143</v>
      </c>
      <c r="T4020" s="1" t="s">
        <v>71</v>
      </c>
      <c r="U4020" s="1" t="s">
        <v>35</v>
      </c>
      <c r="V4020" s="1" t="s">
        <v>36</v>
      </c>
      <c r="W4020">
        <f t="shared" si="124"/>
        <v>46185.287499999999</v>
      </c>
      <c r="X4020">
        <f t="shared" si="125"/>
        <v>46185.344444444447</v>
      </c>
    </row>
    <row r="4021" spans="1:24" x14ac:dyDescent="0.2">
      <c r="A4021" s="1" t="s">
        <v>8596</v>
      </c>
      <c r="B4021" s="1" t="s">
        <v>8585</v>
      </c>
      <c r="C4021" s="1" t="s">
        <v>8586</v>
      </c>
      <c r="D4021" s="1" t="s">
        <v>8597</v>
      </c>
      <c r="E4021" s="1" t="s">
        <v>26</v>
      </c>
      <c r="F4021" s="1" t="s">
        <v>56</v>
      </c>
      <c r="G4021" s="1" t="s">
        <v>123</v>
      </c>
      <c r="H4021" s="1" t="s">
        <v>62</v>
      </c>
      <c r="I4021" s="1" t="s">
        <v>708</v>
      </c>
      <c r="J4021">
        <v>7</v>
      </c>
      <c r="K4021">
        <v>4.9000000000000004</v>
      </c>
      <c r="L4021">
        <v>0.7</v>
      </c>
      <c r="M4021">
        <v>3</v>
      </c>
      <c r="N4021">
        <v>8.5</v>
      </c>
      <c r="O4021">
        <v>15</v>
      </c>
      <c r="P4021">
        <v>0</v>
      </c>
      <c r="Q4021" s="1" t="s">
        <v>31</v>
      </c>
      <c r="R4021" s="1" t="s">
        <v>165</v>
      </c>
      <c r="S4021" s="1" t="s">
        <v>538</v>
      </c>
      <c r="T4021" s="1" t="s">
        <v>71</v>
      </c>
      <c r="U4021" s="1" t="s">
        <v>35</v>
      </c>
      <c r="V4021" s="1" t="s">
        <v>36</v>
      </c>
      <c r="W4021">
        <f t="shared" si="124"/>
        <v>46185.287499999999</v>
      </c>
      <c r="X4021">
        <f t="shared" si="125"/>
        <v>46185.350694444445</v>
      </c>
    </row>
    <row r="4022" spans="1:24" x14ac:dyDescent="0.2">
      <c r="A4022" s="1" t="s">
        <v>8598</v>
      </c>
      <c r="B4022" s="1" t="s">
        <v>8599</v>
      </c>
      <c r="C4022" s="1" t="s">
        <v>8600</v>
      </c>
      <c r="D4022" s="1" t="s">
        <v>8601</v>
      </c>
      <c r="E4022" s="1" t="s">
        <v>26</v>
      </c>
      <c r="F4022" s="1" t="s">
        <v>27</v>
      </c>
      <c r="G4022" s="1" t="s">
        <v>28</v>
      </c>
      <c r="H4022" s="1" t="s">
        <v>29</v>
      </c>
      <c r="I4022" s="1" t="s">
        <v>4129</v>
      </c>
      <c r="J4022">
        <v>12</v>
      </c>
      <c r="K4022">
        <v>10.5</v>
      </c>
      <c r="L4022">
        <v>1.3</v>
      </c>
      <c r="M4022">
        <v>1.8</v>
      </c>
      <c r="N4022">
        <v>13.7</v>
      </c>
      <c r="O4022">
        <v>15</v>
      </c>
      <c r="P4022">
        <v>0</v>
      </c>
      <c r="Q4022" s="1" t="s">
        <v>31</v>
      </c>
      <c r="R4022" s="1" t="s">
        <v>106</v>
      </c>
      <c r="S4022" s="1" t="s">
        <v>181</v>
      </c>
      <c r="T4022" s="1" t="s">
        <v>34</v>
      </c>
      <c r="U4022" s="1" t="s">
        <v>35</v>
      </c>
      <c r="V4022" s="1" t="s">
        <v>36</v>
      </c>
      <c r="W4022">
        <f t="shared" si="124"/>
        <v>46185.268750000003</v>
      </c>
      <c r="X4022">
        <f t="shared" si="125"/>
        <v>46185.277777777781</v>
      </c>
    </row>
    <row r="4023" spans="1:24" x14ac:dyDescent="0.2">
      <c r="A4023" s="1" t="s">
        <v>8602</v>
      </c>
      <c r="B4023" s="1" t="s">
        <v>8599</v>
      </c>
      <c r="C4023" s="1" t="s">
        <v>8600</v>
      </c>
      <c r="D4023" s="1" t="s">
        <v>8586</v>
      </c>
      <c r="E4023" s="1" t="s">
        <v>26</v>
      </c>
      <c r="F4023" s="1" t="s">
        <v>27</v>
      </c>
      <c r="G4023" s="1" t="s">
        <v>28</v>
      </c>
      <c r="H4023" s="1" t="s">
        <v>39</v>
      </c>
      <c r="I4023" s="1" t="s">
        <v>4129</v>
      </c>
      <c r="J4023">
        <v>12</v>
      </c>
      <c r="K4023">
        <v>9.6</v>
      </c>
      <c r="L4023">
        <v>0.4</v>
      </c>
      <c r="M4023">
        <v>4</v>
      </c>
      <c r="N4023">
        <v>13.9</v>
      </c>
      <c r="O4023">
        <v>12</v>
      </c>
      <c r="P4023">
        <v>0</v>
      </c>
      <c r="Q4023" s="1" t="s">
        <v>31</v>
      </c>
      <c r="R4023" s="1" t="s">
        <v>40</v>
      </c>
      <c r="S4023" s="1" t="s">
        <v>196</v>
      </c>
      <c r="T4023" s="1" t="s">
        <v>34</v>
      </c>
      <c r="U4023" s="1" t="s">
        <v>35</v>
      </c>
      <c r="V4023" s="1" t="s">
        <v>42</v>
      </c>
      <c r="W4023">
        <f t="shared" si="124"/>
        <v>46185.268750000003</v>
      </c>
      <c r="X4023">
        <f t="shared" si="125"/>
        <v>46185.287499999999</v>
      </c>
    </row>
    <row r="4024" spans="1:24" x14ac:dyDescent="0.2">
      <c r="A4024" s="1" t="s">
        <v>8603</v>
      </c>
      <c r="B4024" s="1" t="s">
        <v>8599</v>
      </c>
      <c r="C4024" s="1" t="s">
        <v>8600</v>
      </c>
      <c r="D4024" s="1" t="s">
        <v>8604</v>
      </c>
      <c r="E4024" s="1" t="s">
        <v>26</v>
      </c>
      <c r="F4024" s="1" t="s">
        <v>27</v>
      </c>
      <c r="G4024" s="1" t="s">
        <v>28</v>
      </c>
      <c r="H4024" s="1" t="s">
        <v>45</v>
      </c>
      <c r="I4024" s="1" t="s">
        <v>4129</v>
      </c>
      <c r="J4024">
        <v>12</v>
      </c>
      <c r="K4024">
        <v>12.4</v>
      </c>
      <c r="L4024">
        <v>5</v>
      </c>
      <c r="M4024">
        <v>2.2000000000000002</v>
      </c>
      <c r="N4024">
        <v>19.600000000000001</v>
      </c>
      <c r="O4024">
        <v>18</v>
      </c>
      <c r="P4024">
        <v>0</v>
      </c>
      <c r="Q4024" s="1" t="s">
        <v>31</v>
      </c>
      <c r="R4024" s="1" t="s">
        <v>302</v>
      </c>
      <c r="S4024" s="1" t="s">
        <v>41</v>
      </c>
      <c r="T4024" s="1" t="s">
        <v>34</v>
      </c>
      <c r="U4024" s="1" t="s">
        <v>35</v>
      </c>
      <c r="V4024" s="1" t="s">
        <v>36</v>
      </c>
      <c r="W4024">
        <f t="shared" si="124"/>
        <v>46185.268750000003</v>
      </c>
      <c r="X4024">
        <f t="shared" si="125"/>
        <v>46185.301388888889</v>
      </c>
    </row>
    <row r="4025" spans="1:24" x14ac:dyDescent="0.2">
      <c r="A4025" s="1" t="s">
        <v>8605</v>
      </c>
      <c r="B4025" s="1" t="s">
        <v>8599</v>
      </c>
      <c r="C4025" s="1" t="s">
        <v>8600</v>
      </c>
      <c r="D4025" s="1" t="s">
        <v>8606</v>
      </c>
      <c r="E4025" s="1" t="s">
        <v>26</v>
      </c>
      <c r="F4025" s="1" t="s">
        <v>50</v>
      </c>
      <c r="G4025" s="1" t="s">
        <v>28</v>
      </c>
      <c r="H4025" s="1" t="s">
        <v>51</v>
      </c>
      <c r="I4025" s="1" t="s">
        <v>4129</v>
      </c>
      <c r="J4025">
        <v>12</v>
      </c>
      <c r="K4025">
        <v>14.3</v>
      </c>
      <c r="L4025">
        <v>12.2</v>
      </c>
      <c r="M4025">
        <v>2.1</v>
      </c>
      <c r="N4025">
        <v>28.7</v>
      </c>
      <c r="O4025">
        <v>26</v>
      </c>
      <c r="P4025">
        <v>0</v>
      </c>
      <c r="Q4025" s="1" t="s">
        <v>31</v>
      </c>
      <c r="R4025" s="1" t="s">
        <v>431</v>
      </c>
      <c r="S4025" s="1" t="s">
        <v>53</v>
      </c>
      <c r="T4025" s="1" t="s">
        <v>34</v>
      </c>
      <c r="U4025" s="1" t="s">
        <v>35</v>
      </c>
      <c r="V4025" s="1" t="s">
        <v>36</v>
      </c>
      <c r="W4025">
        <f t="shared" si="124"/>
        <v>46185.268750000003</v>
      </c>
      <c r="X4025">
        <f t="shared" si="125"/>
        <v>46185.320833333331</v>
      </c>
    </row>
    <row r="4026" spans="1:24" x14ac:dyDescent="0.2">
      <c r="A4026" s="1" t="s">
        <v>8607</v>
      </c>
      <c r="B4026" s="1" t="s">
        <v>8599</v>
      </c>
      <c r="C4026" s="1" t="s">
        <v>8600</v>
      </c>
      <c r="D4026" s="1" t="s">
        <v>8608</v>
      </c>
      <c r="E4026" s="1" t="s">
        <v>26</v>
      </c>
      <c r="F4026" s="1" t="s">
        <v>56</v>
      </c>
      <c r="G4026" s="1" t="s">
        <v>28</v>
      </c>
      <c r="H4026" s="1" t="s">
        <v>57</v>
      </c>
      <c r="I4026" s="1" t="s">
        <v>4129</v>
      </c>
      <c r="J4026">
        <v>12</v>
      </c>
      <c r="K4026">
        <v>13.2</v>
      </c>
      <c r="L4026">
        <v>0.9</v>
      </c>
      <c r="M4026">
        <v>2.9</v>
      </c>
      <c r="N4026">
        <v>16.899999999999999</v>
      </c>
      <c r="O4026">
        <v>18</v>
      </c>
      <c r="P4026">
        <v>0</v>
      </c>
      <c r="Q4026" s="1" t="s">
        <v>31</v>
      </c>
      <c r="R4026" s="1" t="s">
        <v>243</v>
      </c>
      <c r="S4026" s="1" t="s">
        <v>211</v>
      </c>
      <c r="T4026" s="1" t="s">
        <v>34</v>
      </c>
      <c r="U4026" s="1" t="s">
        <v>35</v>
      </c>
      <c r="V4026" s="1" t="s">
        <v>36</v>
      </c>
      <c r="W4026">
        <f t="shared" si="124"/>
        <v>46185.268750000003</v>
      </c>
      <c r="X4026">
        <f t="shared" si="125"/>
        <v>46185.332638888889</v>
      </c>
    </row>
    <row r="4027" spans="1:24" x14ac:dyDescent="0.2">
      <c r="A4027" s="1" t="s">
        <v>8609</v>
      </c>
      <c r="B4027" s="1" t="s">
        <v>8599</v>
      </c>
      <c r="C4027" s="1" t="s">
        <v>8600</v>
      </c>
      <c r="D4027" s="1" t="s">
        <v>8507</v>
      </c>
      <c r="E4027" s="1" t="s">
        <v>26</v>
      </c>
      <c r="F4027" s="1" t="s">
        <v>56</v>
      </c>
      <c r="G4027" s="1" t="s">
        <v>28</v>
      </c>
      <c r="H4027" s="1" t="s">
        <v>62</v>
      </c>
      <c r="I4027" s="1" t="s">
        <v>4129</v>
      </c>
      <c r="J4027">
        <v>12</v>
      </c>
      <c r="K4027">
        <v>8.3000000000000007</v>
      </c>
      <c r="L4027">
        <v>1</v>
      </c>
      <c r="M4027">
        <v>2.4</v>
      </c>
      <c r="N4027">
        <v>11.6</v>
      </c>
      <c r="O4027">
        <v>15</v>
      </c>
      <c r="P4027">
        <v>0</v>
      </c>
      <c r="Q4027" s="1" t="s">
        <v>31</v>
      </c>
      <c r="R4027" s="1" t="s">
        <v>86</v>
      </c>
      <c r="S4027" s="1" t="s">
        <v>538</v>
      </c>
      <c r="T4027" s="1" t="s">
        <v>34</v>
      </c>
      <c r="U4027" s="1" t="s">
        <v>35</v>
      </c>
      <c r="V4027" s="1" t="s">
        <v>36</v>
      </c>
      <c r="W4027">
        <f t="shared" si="124"/>
        <v>46185.268750000003</v>
      </c>
      <c r="X4027">
        <f t="shared" si="125"/>
        <v>46185.34097222222</v>
      </c>
    </row>
    <row r="4028" spans="1:24" x14ac:dyDescent="0.2">
      <c r="A4028" s="1" t="s">
        <v>8610</v>
      </c>
      <c r="B4028" s="1" t="s">
        <v>8611</v>
      </c>
      <c r="C4028" s="1" t="s">
        <v>8612</v>
      </c>
      <c r="D4028" s="1" t="s">
        <v>8613</v>
      </c>
      <c r="E4028" s="1" t="s">
        <v>26</v>
      </c>
      <c r="F4028" s="1" t="s">
        <v>27</v>
      </c>
      <c r="G4028" s="1" t="s">
        <v>194</v>
      </c>
      <c r="H4028" s="1" t="s">
        <v>29</v>
      </c>
      <c r="I4028" s="1" t="s">
        <v>3335</v>
      </c>
      <c r="J4028">
        <v>9</v>
      </c>
      <c r="K4028">
        <v>7.8</v>
      </c>
      <c r="L4028">
        <v>0.8</v>
      </c>
      <c r="M4028">
        <v>2.4</v>
      </c>
      <c r="N4028">
        <v>11.1</v>
      </c>
      <c r="O4028">
        <v>15</v>
      </c>
      <c r="P4028">
        <v>0</v>
      </c>
      <c r="Q4028" s="1" t="s">
        <v>31</v>
      </c>
      <c r="R4028" s="1" t="s">
        <v>75</v>
      </c>
      <c r="S4028" s="1" t="s">
        <v>135</v>
      </c>
      <c r="T4028" s="1" t="s">
        <v>71</v>
      </c>
      <c r="U4028" s="1" t="s">
        <v>72</v>
      </c>
      <c r="V4028" s="1" t="s">
        <v>36</v>
      </c>
      <c r="W4028">
        <f t="shared" si="124"/>
        <v>46185.377083333333</v>
      </c>
      <c r="X4028">
        <f t="shared" si="125"/>
        <v>46185.384722222225</v>
      </c>
    </row>
    <row r="4029" spans="1:24" x14ac:dyDescent="0.2">
      <c r="A4029" s="1" t="s">
        <v>8614</v>
      </c>
      <c r="B4029" s="1" t="s">
        <v>8611</v>
      </c>
      <c r="C4029" s="1" t="s">
        <v>8612</v>
      </c>
      <c r="D4029" s="1" t="s">
        <v>8615</v>
      </c>
      <c r="E4029" s="1" t="s">
        <v>26</v>
      </c>
      <c r="F4029" s="1" t="s">
        <v>27</v>
      </c>
      <c r="G4029" s="1" t="s">
        <v>194</v>
      </c>
      <c r="H4029" s="1" t="s">
        <v>39</v>
      </c>
      <c r="I4029" s="1" t="s">
        <v>3335</v>
      </c>
      <c r="J4029">
        <v>9</v>
      </c>
      <c r="K4029">
        <v>6.4</v>
      </c>
      <c r="L4029">
        <v>1.6</v>
      </c>
      <c r="M4029">
        <v>5.2</v>
      </c>
      <c r="N4029">
        <v>13.2</v>
      </c>
      <c r="O4029">
        <v>12</v>
      </c>
      <c r="P4029">
        <v>0</v>
      </c>
      <c r="Q4029" s="1" t="s">
        <v>31</v>
      </c>
      <c r="R4029" s="1" t="s">
        <v>102</v>
      </c>
      <c r="S4029" s="1" t="s">
        <v>135</v>
      </c>
      <c r="T4029" s="1" t="s">
        <v>71</v>
      </c>
      <c r="U4029" s="1" t="s">
        <v>72</v>
      </c>
      <c r="V4029" s="1" t="s">
        <v>36</v>
      </c>
      <c r="W4029">
        <f t="shared" si="124"/>
        <v>46185.377083333333</v>
      </c>
      <c r="X4029">
        <f t="shared" si="125"/>
        <v>46185.393750000003</v>
      </c>
    </row>
    <row r="4030" spans="1:24" x14ac:dyDescent="0.2">
      <c r="A4030" s="1" t="s">
        <v>8616</v>
      </c>
      <c r="B4030" s="1" t="s">
        <v>8611</v>
      </c>
      <c r="C4030" s="1" t="s">
        <v>8612</v>
      </c>
      <c r="D4030" s="1" t="s">
        <v>8617</v>
      </c>
      <c r="E4030" s="1" t="s">
        <v>26</v>
      </c>
      <c r="F4030" s="1" t="s">
        <v>27</v>
      </c>
      <c r="G4030" s="1" t="s">
        <v>194</v>
      </c>
      <c r="H4030" s="1" t="s">
        <v>45</v>
      </c>
      <c r="I4030" s="1" t="s">
        <v>3335</v>
      </c>
      <c r="J4030">
        <v>9</v>
      </c>
      <c r="K4030">
        <v>10.5</v>
      </c>
      <c r="L4030">
        <v>6.3</v>
      </c>
      <c r="M4030">
        <v>3.8</v>
      </c>
      <c r="N4030">
        <v>20.6</v>
      </c>
      <c r="O4030">
        <v>18</v>
      </c>
      <c r="P4030">
        <v>0</v>
      </c>
      <c r="Q4030" s="1" t="s">
        <v>31</v>
      </c>
      <c r="R4030" s="1" t="s">
        <v>180</v>
      </c>
      <c r="S4030" s="1" t="s">
        <v>196</v>
      </c>
      <c r="T4030" s="1" t="s">
        <v>71</v>
      </c>
      <c r="U4030" s="1" t="s">
        <v>72</v>
      </c>
      <c r="V4030" s="1" t="s">
        <v>36</v>
      </c>
      <c r="W4030">
        <f t="shared" si="124"/>
        <v>46185.377083333333</v>
      </c>
      <c r="X4030">
        <f t="shared" si="125"/>
        <v>46185.407638888886</v>
      </c>
    </row>
    <row r="4031" spans="1:24" x14ac:dyDescent="0.2">
      <c r="A4031" s="1" t="s">
        <v>8618</v>
      </c>
      <c r="B4031" s="1" t="s">
        <v>8611</v>
      </c>
      <c r="C4031" s="1" t="s">
        <v>8612</v>
      </c>
      <c r="D4031" s="1" t="s">
        <v>8474</v>
      </c>
      <c r="E4031" s="1" t="s">
        <v>26</v>
      </c>
      <c r="F4031" s="1" t="s">
        <v>50</v>
      </c>
      <c r="G4031" s="1" t="s">
        <v>194</v>
      </c>
      <c r="H4031" s="1" t="s">
        <v>51</v>
      </c>
      <c r="I4031" s="1" t="s">
        <v>3335</v>
      </c>
      <c r="J4031">
        <v>9</v>
      </c>
      <c r="K4031">
        <v>12</v>
      </c>
      <c r="L4031">
        <v>12.5</v>
      </c>
      <c r="M4031">
        <v>2.5</v>
      </c>
      <c r="N4031">
        <v>27</v>
      </c>
      <c r="O4031">
        <v>26</v>
      </c>
      <c r="P4031">
        <v>0</v>
      </c>
      <c r="Q4031" s="1" t="s">
        <v>31</v>
      </c>
      <c r="R4031" s="1" t="s">
        <v>277</v>
      </c>
      <c r="S4031" s="1" t="s">
        <v>327</v>
      </c>
      <c r="T4031" s="1" t="s">
        <v>71</v>
      </c>
      <c r="U4031" s="1" t="s">
        <v>72</v>
      </c>
      <c r="V4031" s="1" t="s">
        <v>36</v>
      </c>
      <c r="W4031">
        <f t="shared" si="124"/>
        <v>46185.377083333333</v>
      </c>
      <c r="X4031">
        <f t="shared" si="125"/>
        <v>46185.426388888889</v>
      </c>
    </row>
    <row r="4032" spans="1:24" x14ac:dyDescent="0.2">
      <c r="A4032" s="1" t="s">
        <v>8619</v>
      </c>
      <c r="B4032" s="1" t="s">
        <v>8611</v>
      </c>
      <c r="C4032" s="1" t="s">
        <v>8612</v>
      </c>
      <c r="D4032" s="1" t="s">
        <v>8620</v>
      </c>
      <c r="E4032" s="1" t="s">
        <v>26</v>
      </c>
      <c r="F4032" s="1" t="s">
        <v>56</v>
      </c>
      <c r="G4032" s="1" t="s">
        <v>194</v>
      </c>
      <c r="H4032" s="1" t="s">
        <v>57</v>
      </c>
      <c r="I4032" s="1" t="s">
        <v>3335</v>
      </c>
      <c r="J4032">
        <v>9</v>
      </c>
      <c r="K4032">
        <v>9.1999999999999993</v>
      </c>
      <c r="L4032">
        <v>0.6</v>
      </c>
      <c r="M4032">
        <v>1.9</v>
      </c>
      <c r="N4032">
        <v>11.7</v>
      </c>
      <c r="O4032">
        <v>18</v>
      </c>
      <c r="P4032">
        <v>0</v>
      </c>
      <c r="Q4032" s="1" t="s">
        <v>31</v>
      </c>
      <c r="R4032" s="1" t="s">
        <v>611</v>
      </c>
      <c r="S4032" s="1" t="s">
        <v>118</v>
      </c>
      <c r="T4032" s="1" t="s">
        <v>71</v>
      </c>
      <c r="U4032" s="1" t="s">
        <v>72</v>
      </c>
      <c r="V4032" s="1" t="s">
        <v>36</v>
      </c>
      <c r="W4032">
        <f t="shared" si="124"/>
        <v>46185.377083333333</v>
      </c>
      <c r="X4032">
        <f t="shared" si="125"/>
        <v>46185.43472222222</v>
      </c>
    </row>
    <row r="4033" spans="1:24" x14ac:dyDescent="0.2">
      <c r="A4033" s="1" t="s">
        <v>8621</v>
      </c>
      <c r="B4033" s="1" t="s">
        <v>8611</v>
      </c>
      <c r="C4033" s="1" t="s">
        <v>8612</v>
      </c>
      <c r="D4033" s="1" t="s">
        <v>8622</v>
      </c>
      <c r="E4033" s="1" t="s">
        <v>26</v>
      </c>
      <c r="F4033" s="1" t="s">
        <v>56</v>
      </c>
      <c r="G4033" s="1" t="s">
        <v>194</v>
      </c>
      <c r="H4033" s="1" t="s">
        <v>62</v>
      </c>
      <c r="I4033" s="1" t="s">
        <v>3335</v>
      </c>
      <c r="J4033">
        <v>9</v>
      </c>
      <c r="K4033">
        <v>4.5999999999999996</v>
      </c>
      <c r="L4033">
        <v>0.5</v>
      </c>
      <c r="M4033">
        <v>1.8</v>
      </c>
      <c r="N4033">
        <v>6.9</v>
      </c>
      <c r="O4033">
        <v>15</v>
      </c>
      <c r="P4033">
        <v>0</v>
      </c>
      <c r="Q4033" s="1" t="s">
        <v>31</v>
      </c>
      <c r="R4033" s="1" t="s">
        <v>243</v>
      </c>
      <c r="S4033" s="1" t="s">
        <v>538</v>
      </c>
      <c r="T4033" s="1" t="s">
        <v>71</v>
      </c>
      <c r="U4033" s="1" t="s">
        <v>72</v>
      </c>
      <c r="V4033" s="1" t="s">
        <v>36</v>
      </c>
      <c r="W4033">
        <f t="shared" si="124"/>
        <v>46185.377083333333</v>
      </c>
      <c r="X4033">
        <f t="shared" si="125"/>
        <v>46185.439583333333</v>
      </c>
    </row>
    <row r="4034" spans="1:24" x14ac:dyDescent="0.2">
      <c r="A4034" s="1" t="s">
        <v>8623</v>
      </c>
      <c r="B4034" s="1" t="s">
        <v>8624</v>
      </c>
      <c r="C4034" s="1" t="s">
        <v>8606</v>
      </c>
      <c r="D4034" s="1" t="s">
        <v>8625</v>
      </c>
      <c r="E4034" s="1" t="s">
        <v>26</v>
      </c>
      <c r="F4034" s="1" t="s">
        <v>27</v>
      </c>
      <c r="G4034" s="1" t="s">
        <v>249</v>
      </c>
      <c r="H4034" s="1" t="s">
        <v>29</v>
      </c>
      <c r="I4034" s="1" t="s">
        <v>1270</v>
      </c>
      <c r="J4034">
        <v>7</v>
      </c>
      <c r="K4034">
        <v>7.5</v>
      </c>
      <c r="L4034">
        <v>0.9</v>
      </c>
      <c r="M4034">
        <v>2.7</v>
      </c>
      <c r="N4034">
        <v>11.1</v>
      </c>
      <c r="O4034">
        <v>15</v>
      </c>
      <c r="P4034">
        <v>0</v>
      </c>
      <c r="Q4034" s="1" t="s">
        <v>31</v>
      </c>
      <c r="R4034" s="1" t="s">
        <v>102</v>
      </c>
      <c r="S4034" s="1" t="s">
        <v>33</v>
      </c>
      <c r="T4034" s="1" t="s">
        <v>153</v>
      </c>
      <c r="U4034" s="1" t="s">
        <v>35</v>
      </c>
      <c r="V4034" s="1" t="s">
        <v>36</v>
      </c>
      <c r="W4034">
        <f t="shared" ref="W4034:W4097" si="126">DATEVALUE(MID(C4034,1,10))+TIMEVALUE(MID(C4034,12,8))</f>
        <v>46185.320833333331</v>
      </c>
      <c r="X4034">
        <f t="shared" ref="X4034:X4097" si="127">DATEVALUE(MID(D4034,1,10))+TIMEVALUE(MID(D4034,12,8))</f>
        <v>46185.328472222223</v>
      </c>
    </row>
    <row r="4035" spans="1:24" x14ac:dyDescent="0.2">
      <c r="A4035" s="1" t="s">
        <v>8626</v>
      </c>
      <c r="B4035" s="1" t="s">
        <v>8624</v>
      </c>
      <c r="C4035" s="1" t="s">
        <v>8606</v>
      </c>
      <c r="D4035" s="1" t="s">
        <v>8627</v>
      </c>
      <c r="E4035" s="1" t="s">
        <v>26</v>
      </c>
      <c r="F4035" s="1" t="s">
        <v>27</v>
      </c>
      <c r="G4035" s="1" t="s">
        <v>249</v>
      </c>
      <c r="H4035" s="1" t="s">
        <v>39</v>
      </c>
      <c r="I4035" s="1" t="s">
        <v>1270</v>
      </c>
      <c r="J4035">
        <v>7</v>
      </c>
      <c r="K4035">
        <v>10.199999999999999</v>
      </c>
      <c r="L4035">
        <v>0.2</v>
      </c>
      <c r="M4035">
        <v>3.8</v>
      </c>
      <c r="N4035">
        <v>14.3</v>
      </c>
      <c r="O4035">
        <v>12</v>
      </c>
      <c r="P4035">
        <v>0</v>
      </c>
      <c r="Q4035" s="1" t="s">
        <v>31</v>
      </c>
      <c r="R4035" s="1" t="s">
        <v>233</v>
      </c>
      <c r="S4035" s="1" t="s">
        <v>181</v>
      </c>
      <c r="T4035" s="1" t="s">
        <v>153</v>
      </c>
      <c r="U4035" s="1" t="s">
        <v>35</v>
      </c>
      <c r="V4035" s="1" t="s">
        <v>42</v>
      </c>
      <c r="W4035">
        <f t="shared" si="126"/>
        <v>46185.320833333331</v>
      </c>
      <c r="X4035">
        <f t="shared" si="127"/>
        <v>46185.338194444441</v>
      </c>
    </row>
    <row r="4036" spans="1:24" x14ac:dyDescent="0.2">
      <c r="A4036" s="1" t="s">
        <v>8628</v>
      </c>
      <c r="B4036" s="1" t="s">
        <v>8624</v>
      </c>
      <c r="C4036" s="1" t="s">
        <v>8606</v>
      </c>
      <c r="D4036" s="1" t="s">
        <v>8629</v>
      </c>
      <c r="E4036" s="1" t="s">
        <v>26</v>
      </c>
      <c r="F4036" s="1" t="s">
        <v>27</v>
      </c>
      <c r="G4036" s="1" t="s">
        <v>249</v>
      </c>
      <c r="H4036" s="1" t="s">
        <v>45</v>
      </c>
      <c r="I4036" s="1" t="s">
        <v>1270</v>
      </c>
      <c r="J4036">
        <v>7</v>
      </c>
      <c r="K4036">
        <v>13.5</v>
      </c>
      <c r="L4036">
        <v>5.0999999999999996</v>
      </c>
      <c r="M4036">
        <v>2.7</v>
      </c>
      <c r="N4036">
        <v>21.4</v>
      </c>
      <c r="O4036">
        <v>18</v>
      </c>
      <c r="P4036">
        <v>0</v>
      </c>
      <c r="Q4036" s="1" t="s">
        <v>31</v>
      </c>
      <c r="R4036" s="1" t="s">
        <v>106</v>
      </c>
      <c r="S4036" s="1" t="s">
        <v>79</v>
      </c>
      <c r="T4036" s="1" t="s">
        <v>153</v>
      </c>
      <c r="U4036" s="1" t="s">
        <v>35</v>
      </c>
      <c r="V4036" s="1" t="s">
        <v>42</v>
      </c>
      <c r="W4036">
        <f t="shared" si="126"/>
        <v>46185.320833333331</v>
      </c>
      <c r="X4036">
        <f t="shared" si="127"/>
        <v>46185.352777777778</v>
      </c>
    </row>
    <row r="4037" spans="1:24" x14ac:dyDescent="0.2">
      <c r="A4037" s="1" t="s">
        <v>8630</v>
      </c>
      <c r="B4037" s="1" t="s">
        <v>8624</v>
      </c>
      <c r="C4037" s="1" t="s">
        <v>8606</v>
      </c>
      <c r="D4037" s="1" t="s">
        <v>8631</v>
      </c>
      <c r="E4037" s="1" t="s">
        <v>26</v>
      </c>
      <c r="F4037" s="1" t="s">
        <v>50</v>
      </c>
      <c r="G4037" s="1" t="s">
        <v>249</v>
      </c>
      <c r="H4037" s="1" t="s">
        <v>51</v>
      </c>
      <c r="I4037" s="1" t="s">
        <v>1270</v>
      </c>
      <c r="J4037">
        <v>7</v>
      </c>
      <c r="K4037">
        <v>13.9</v>
      </c>
      <c r="L4037">
        <v>11.3</v>
      </c>
      <c r="M4037">
        <v>3.5</v>
      </c>
      <c r="N4037">
        <v>28.6</v>
      </c>
      <c r="O4037">
        <v>26</v>
      </c>
      <c r="P4037">
        <v>0</v>
      </c>
      <c r="Q4037" s="1" t="s">
        <v>31</v>
      </c>
      <c r="R4037" s="1" t="s">
        <v>184</v>
      </c>
      <c r="S4037" s="1" t="s">
        <v>139</v>
      </c>
      <c r="T4037" s="1" t="s">
        <v>153</v>
      </c>
      <c r="U4037" s="1" t="s">
        <v>35</v>
      </c>
      <c r="V4037" s="1" t="s">
        <v>36</v>
      </c>
      <c r="W4037">
        <f t="shared" si="126"/>
        <v>46185.320833333331</v>
      </c>
      <c r="X4037">
        <f t="shared" si="127"/>
        <v>46185.372916666667</v>
      </c>
    </row>
    <row r="4038" spans="1:24" x14ac:dyDescent="0.2">
      <c r="A4038" s="1" t="s">
        <v>8632</v>
      </c>
      <c r="B4038" s="1" t="s">
        <v>8624</v>
      </c>
      <c r="C4038" s="1" t="s">
        <v>8606</v>
      </c>
      <c r="D4038" s="1" t="s">
        <v>8633</v>
      </c>
      <c r="E4038" s="1" t="s">
        <v>26</v>
      </c>
      <c r="F4038" s="1" t="s">
        <v>56</v>
      </c>
      <c r="G4038" s="1" t="s">
        <v>249</v>
      </c>
      <c r="H4038" s="1" t="s">
        <v>57</v>
      </c>
      <c r="I4038" s="1" t="s">
        <v>1270</v>
      </c>
      <c r="J4038">
        <v>7</v>
      </c>
      <c r="K4038">
        <v>10</v>
      </c>
      <c r="L4038">
        <v>1.3</v>
      </c>
      <c r="M4038">
        <v>3.4</v>
      </c>
      <c r="N4038">
        <v>14.7</v>
      </c>
      <c r="O4038">
        <v>18</v>
      </c>
      <c r="P4038">
        <v>0</v>
      </c>
      <c r="Q4038" s="1" t="s">
        <v>31</v>
      </c>
      <c r="R4038" s="1" t="s">
        <v>611</v>
      </c>
      <c r="S4038" s="1" t="s">
        <v>146</v>
      </c>
      <c r="T4038" s="1" t="s">
        <v>153</v>
      </c>
      <c r="U4038" s="1" t="s">
        <v>35</v>
      </c>
      <c r="V4038" s="1" t="s">
        <v>36</v>
      </c>
      <c r="W4038">
        <f t="shared" si="126"/>
        <v>46185.320833333331</v>
      </c>
      <c r="X4038">
        <f t="shared" si="127"/>
        <v>46185.383333333331</v>
      </c>
    </row>
    <row r="4039" spans="1:24" x14ac:dyDescent="0.2">
      <c r="A4039" s="1" t="s">
        <v>8634</v>
      </c>
      <c r="B4039" s="1" t="s">
        <v>8624</v>
      </c>
      <c r="C4039" s="1" t="s">
        <v>8606</v>
      </c>
      <c r="D4039" s="1" t="s">
        <v>8635</v>
      </c>
      <c r="E4039" s="1" t="s">
        <v>26</v>
      </c>
      <c r="F4039" s="1" t="s">
        <v>56</v>
      </c>
      <c r="G4039" s="1" t="s">
        <v>249</v>
      </c>
      <c r="H4039" s="1" t="s">
        <v>62</v>
      </c>
      <c r="I4039" s="1" t="s">
        <v>1270</v>
      </c>
      <c r="J4039">
        <v>7</v>
      </c>
      <c r="K4039">
        <v>8.1999999999999993</v>
      </c>
      <c r="L4039">
        <v>0.5</v>
      </c>
      <c r="M4039">
        <v>2.2999999999999998</v>
      </c>
      <c r="N4039">
        <v>11</v>
      </c>
      <c r="O4039">
        <v>15</v>
      </c>
      <c r="P4039">
        <v>0</v>
      </c>
      <c r="Q4039" s="1" t="s">
        <v>31</v>
      </c>
      <c r="R4039" s="1" t="s">
        <v>63</v>
      </c>
      <c r="S4039" s="1" t="s">
        <v>262</v>
      </c>
      <c r="T4039" s="1" t="s">
        <v>153</v>
      </c>
      <c r="U4039" s="1" t="s">
        <v>35</v>
      </c>
      <c r="V4039" s="1" t="s">
        <v>36</v>
      </c>
      <c r="W4039">
        <f t="shared" si="126"/>
        <v>46185.320833333331</v>
      </c>
      <c r="X4039">
        <f t="shared" si="127"/>
        <v>46185.390972222223</v>
      </c>
    </row>
    <row r="4040" spans="1:24" x14ac:dyDescent="0.2">
      <c r="A4040" s="1" t="s">
        <v>8636</v>
      </c>
      <c r="B4040" s="1" t="s">
        <v>8637</v>
      </c>
      <c r="C4040" s="1" t="s">
        <v>8638</v>
      </c>
      <c r="D4040" s="1" t="s">
        <v>8639</v>
      </c>
      <c r="E4040" s="1" t="s">
        <v>26</v>
      </c>
      <c r="F4040" s="1" t="s">
        <v>27</v>
      </c>
      <c r="G4040" s="1" t="s">
        <v>28</v>
      </c>
      <c r="H4040" s="1" t="s">
        <v>29</v>
      </c>
      <c r="I4040" s="1" t="s">
        <v>232</v>
      </c>
      <c r="J4040">
        <v>7</v>
      </c>
      <c r="K4040">
        <v>8.5</v>
      </c>
      <c r="L4040">
        <v>1.1000000000000001</v>
      </c>
      <c r="M4040">
        <v>2.2999999999999998</v>
      </c>
      <c r="N4040">
        <v>11.9</v>
      </c>
      <c r="O4040">
        <v>15</v>
      </c>
      <c r="P4040">
        <v>0</v>
      </c>
      <c r="Q4040" s="1" t="s">
        <v>31</v>
      </c>
      <c r="R4040" s="1" t="s">
        <v>102</v>
      </c>
      <c r="S4040" s="1" t="s">
        <v>174</v>
      </c>
      <c r="T4040" s="1" t="s">
        <v>34</v>
      </c>
      <c r="U4040" s="1" t="s">
        <v>72</v>
      </c>
      <c r="V4040" s="1" t="s">
        <v>36</v>
      </c>
      <c r="W4040">
        <f t="shared" si="126"/>
        <v>46185.3125</v>
      </c>
      <c r="X4040">
        <f t="shared" si="127"/>
        <v>46185.320138888892</v>
      </c>
    </row>
    <row r="4041" spans="1:24" x14ac:dyDescent="0.2">
      <c r="A4041" s="1" t="s">
        <v>8640</v>
      </c>
      <c r="B4041" s="1" t="s">
        <v>8637</v>
      </c>
      <c r="C4041" s="1" t="s">
        <v>8638</v>
      </c>
      <c r="D4041" s="1" t="s">
        <v>8641</v>
      </c>
      <c r="E4041" s="1" t="s">
        <v>26</v>
      </c>
      <c r="F4041" s="1" t="s">
        <v>27</v>
      </c>
      <c r="G4041" s="1" t="s">
        <v>28</v>
      </c>
      <c r="H4041" s="1" t="s">
        <v>39</v>
      </c>
      <c r="I4041" s="1" t="s">
        <v>232</v>
      </c>
      <c r="J4041">
        <v>7</v>
      </c>
      <c r="K4041">
        <v>11</v>
      </c>
      <c r="L4041">
        <v>0.9</v>
      </c>
      <c r="M4041">
        <v>5.2</v>
      </c>
      <c r="N4041">
        <v>17</v>
      </c>
      <c r="O4041">
        <v>12</v>
      </c>
      <c r="P4041">
        <v>0</v>
      </c>
      <c r="Q4041" s="1" t="s">
        <v>31</v>
      </c>
      <c r="R4041" s="1" t="s">
        <v>177</v>
      </c>
      <c r="S4041" s="1" t="s">
        <v>135</v>
      </c>
      <c r="T4041" s="1" t="s">
        <v>34</v>
      </c>
      <c r="U4041" s="1" t="s">
        <v>72</v>
      </c>
      <c r="V4041" s="1" t="s">
        <v>42</v>
      </c>
      <c r="W4041">
        <f t="shared" si="126"/>
        <v>46185.3125</v>
      </c>
      <c r="X4041">
        <f t="shared" si="127"/>
        <v>46185.331944444442</v>
      </c>
    </row>
    <row r="4042" spans="1:24" x14ac:dyDescent="0.2">
      <c r="A4042" s="1" t="s">
        <v>8642</v>
      </c>
      <c r="B4042" s="1" t="s">
        <v>8637</v>
      </c>
      <c r="C4042" s="1" t="s">
        <v>8638</v>
      </c>
      <c r="D4042" s="1" t="s">
        <v>8488</v>
      </c>
      <c r="E4042" s="1" t="s">
        <v>26</v>
      </c>
      <c r="F4042" s="1" t="s">
        <v>27</v>
      </c>
      <c r="G4042" s="1" t="s">
        <v>28</v>
      </c>
      <c r="H4042" s="1" t="s">
        <v>45</v>
      </c>
      <c r="I4042" s="1" t="s">
        <v>232</v>
      </c>
      <c r="J4042">
        <v>7</v>
      </c>
      <c r="K4042">
        <v>11.6</v>
      </c>
      <c r="L4042">
        <v>5.2</v>
      </c>
      <c r="M4042">
        <v>3.2</v>
      </c>
      <c r="N4042">
        <v>20</v>
      </c>
      <c r="O4042">
        <v>18</v>
      </c>
      <c r="P4042">
        <v>0</v>
      </c>
      <c r="Q4042" s="1" t="s">
        <v>31</v>
      </c>
      <c r="R4042" s="1" t="s">
        <v>75</v>
      </c>
      <c r="S4042" s="1" t="s">
        <v>174</v>
      </c>
      <c r="T4042" s="1" t="s">
        <v>34</v>
      </c>
      <c r="U4042" s="1" t="s">
        <v>72</v>
      </c>
      <c r="V4042" s="1" t="s">
        <v>36</v>
      </c>
      <c r="W4042">
        <f t="shared" si="126"/>
        <v>46185.3125</v>
      </c>
      <c r="X4042">
        <f t="shared" si="127"/>
        <v>46185.345833333333</v>
      </c>
    </row>
    <row r="4043" spans="1:24" x14ac:dyDescent="0.2">
      <c r="A4043" s="1" t="s">
        <v>8643</v>
      </c>
      <c r="B4043" s="1" t="s">
        <v>8637</v>
      </c>
      <c r="C4043" s="1" t="s">
        <v>8638</v>
      </c>
      <c r="D4043" s="1" t="s">
        <v>8644</v>
      </c>
      <c r="E4043" s="1" t="s">
        <v>26</v>
      </c>
      <c r="F4043" s="1" t="s">
        <v>50</v>
      </c>
      <c r="G4043" s="1" t="s">
        <v>28</v>
      </c>
      <c r="H4043" s="1" t="s">
        <v>51</v>
      </c>
      <c r="I4043" s="1" t="s">
        <v>232</v>
      </c>
      <c r="J4043">
        <v>7</v>
      </c>
      <c r="K4043">
        <v>16.100000000000001</v>
      </c>
      <c r="L4043">
        <v>11.3</v>
      </c>
      <c r="M4043">
        <v>2.8</v>
      </c>
      <c r="N4043">
        <v>30.3</v>
      </c>
      <c r="O4043">
        <v>26</v>
      </c>
      <c r="P4043">
        <v>0</v>
      </c>
      <c r="Q4043" s="1" t="s">
        <v>31</v>
      </c>
      <c r="R4043" s="1" t="s">
        <v>1891</v>
      </c>
      <c r="S4043" s="1" t="s">
        <v>83</v>
      </c>
      <c r="T4043" s="1" t="s">
        <v>34</v>
      </c>
      <c r="U4043" s="1" t="s">
        <v>72</v>
      </c>
      <c r="V4043" s="1" t="s">
        <v>42</v>
      </c>
      <c r="W4043">
        <f t="shared" si="126"/>
        <v>46185.3125</v>
      </c>
      <c r="X4043">
        <f t="shared" si="127"/>
        <v>46185.367361111108</v>
      </c>
    </row>
    <row r="4044" spans="1:24" x14ac:dyDescent="0.2">
      <c r="A4044" s="1" t="s">
        <v>8645</v>
      </c>
      <c r="B4044" s="1" t="s">
        <v>8637</v>
      </c>
      <c r="C4044" s="1" t="s">
        <v>8638</v>
      </c>
      <c r="D4044" s="1" t="s">
        <v>8646</v>
      </c>
      <c r="E4044" s="1" t="s">
        <v>26</v>
      </c>
      <c r="F4044" s="1" t="s">
        <v>56</v>
      </c>
      <c r="G4044" s="1" t="s">
        <v>28</v>
      </c>
      <c r="H4044" s="1" t="s">
        <v>57</v>
      </c>
      <c r="I4044" s="1" t="s">
        <v>232</v>
      </c>
      <c r="J4044">
        <v>7</v>
      </c>
      <c r="K4044">
        <v>10.1</v>
      </c>
      <c r="L4044">
        <v>0.7</v>
      </c>
      <c r="M4044">
        <v>1</v>
      </c>
      <c r="N4044">
        <v>11.8</v>
      </c>
      <c r="O4044">
        <v>18</v>
      </c>
      <c r="P4044">
        <v>0</v>
      </c>
      <c r="Q4044" s="1" t="s">
        <v>31</v>
      </c>
      <c r="R4044" s="1" t="s">
        <v>611</v>
      </c>
      <c r="S4044" s="1" t="s">
        <v>211</v>
      </c>
      <c r="T4044" s="1" t="s">
        <v>34</v>
      </c>
      <c r="U4044" s="1" t="s">
        <v>72</v>
      </c>
      <c r="V4044" s="1" t="s">
        <v>36</v>
      </c>
      <c r="W4044">
        <f t="shared" si="126"/>
        <v>46185.3125</v>
      </c>
      <c r="X4044">
        <f t="shared" si="127"/>
        <v>46185.375694444447</v>
      </c>
    </row>
    <row r="4045" spans="1:24" x14ac:dyDescent="0.2">
      <c r="A4045" s="1" t="s">
        <v>8647</v>
      </c>
      <c r="B4045" s="1" t="s">
        <v>8637</v>
      </c>
      <c r="C4045" s="1" t="s">
        <v>8638</v>
      </c>
      <c r="D4045" s="1" t="s">
        <v>8648</v>
      </c>
      <c r="E4045" s="1" t="s">
        <v>26</v>
      </c>
      <c r="F4045" s="1" t="s">
        <v>56</v>
      </c>
      <c r="G4045" s="1" t="s">
        <v>28</v>
      </c>
      <c r="H4045" s="1" t="s">
        <v>62</v>
      </c>
      <c r="I4045" s="1" t="s">
        <v>232</v>
      </c>
      <c r="J4045">
        <v>7</v>
      </c>
      <c r="K4045">
        <v>8.4</v>
      </c>
      <c r="L4045">
        <v>0.3</v>
      </c>
      <c r="M4045">
        <v>0.7</v>
      </c>
      <c r="N4045">
        <v>9.4</v>
      </c>
      <c r="O4045">
        <v>15</v>
      </c>
      <c r="P4045">
        <v>0</v>
      </c>
      <c r="Q4045" s="1" t="s">
        <v>31</v>
      </c>
      <c r="R4045" s="1" t="s">
        <v>113</v>
      </c>
      <c r="S4045" s="1" t="s">
        <v>91</v>
      </c>
      <c r="T4045" s="1" t="s">
        <v>34</v>
      </c>
      <c r="U4045" s="1" t="s">
        <v>72</v>
      </c>
      <c r="V4045" s="1" t="s">
        <v>36</v>
      </c>
      <c r="W4045">
        <f t="shared" si="126"/>
        <v>46185.3125</v>
      </c>
      <c r="X4045">
        <f t="shared" si="127"/>
        <v>46185.381944444445</v>
      </c>
    </row>
    <row r="4046" spans="1:24" x14ac:dyDescent="0.2">
      <c r="A4046" s="1" t="s">
        <v>8649</v>
      </c>
      <c r="B4046" s="1" t="s">
        <v>8650</v>
      </c>
      <c r="C4046" s="1" t="s">
        <v>8622</v>
      </c>
      <c r="D4046" s="1" t="s">
        <v>8651</v>
      </c>
      <c r="E4046" s="1" t="s">
        <v>26</v>
      </c>
      <c r="F4046" s="1" t="s">
        <v>27</v>
      </c>
      <c r="G4046" s="1" t="s">
        <v>123</v>
      </c>
      <c r="H4046" s="1" t="s">
        <v>29</v>
      </c>
      <c r="I4046" s="1" t="s">
        <v>542</v>
      </c>
      <c r="J4046">
        <v>1</v>
      </c>
      <c r="K4046">
        <v>9.6</v>
      </c>
      <c r="L4046">
        <v>0.8</v>
      </c>
      <c r="M4046">
        <v>1.4</v>
      </c>
      <c r="N4046">
        <v>11.8</v>
      </c>
      <c r="O4046">
        <v>15</v>
      </c>
      <c r="P4046">
        <v>0</v>
      </c>
      <c r="Q4046" s="1" t="s">
        <v>31</v>
      </c>
      <c r="R4046" s="1" t="s">
        <v>173</v>
      </c>
      <c r="S4046" s="1" t="s">
        <v>103</v>
      </c>
      <c r="T4046" s="1" t="s">
        <v>153</v>
      </c>
      <c r="U4046" s="1" t="s">
        <v>127</v>
      </c>
      <c r="V4046" s="1" t="s">
        <v>36</v>
      </c>
      <c r="W4046">
        <f t="shared" si="126"/>
        <v>46185.439583333333</v>
      </c>
      <c r="X4046">
        <f t="shared" si="127"/>
        <v>46185.447222222225</v>
      </c>
    </row>
    <row r="4047" spans="1:24" x14ac:dyDescent="0.2">
      <c r="A4047" s="1" t="s">
        <v>8652</v>
      </c>
      <c r="B4047" s="1" t="s">
        <v>8650</v>
      </c>
      <c r="C4047" s="1" t="s">
        <v>8622</v>
      </c>
      <c r="D4047" s="1" t="s">
        <v>8653</v>
      </c>
      <c r="E4047" s="1" t="s">
        <v>26</v>
      </c>
      <c r="F4047" s="1" t="s">
        <v>27</v>
      </c>
      <c r="G4047" s="1" t="s">
        <v>123</v>
      </c>
      <c r="H4047" s="1" t="s">
        <v>39</v>
      </c>
      <c r="I4047" s="1" t="s">
        <v>542</v>
      </c>
      <c r="J4047">
        <v>1</v>
      </c>
      <c r="K4047">
        <v>7.5</v>
      </c>
      <c r="L4047">
        <v>0.7</v>
      </c>
      <c r="M4047">
        <v>4.5</v>
      </c>
      <c r="N4047">
        <v>12.6</v>
      </c>
      <c r="O4047">
        <v>12</v>
      </c>
      <c r="P4047">
        <v>0</v>
      </c>
      <c r="Q4047" s="1" t="s">
        <v>31</v>
      </c>
      <c r="R4047" s="1" t="s">
        <v>199</v>
      </c>
      <c r="S4047" s="1" t="s">
        <v>126</v>
      </c>
      <c r="T4047" s="1" t="s">
        <v>153</v>
      </c>
      <c r="U4047" s="1" t="s">
        <v>127</v>
      </c>
      <c r="V4047" s="1" t="s">
        <v>36</v>
      </c>
      <c r="W4047">
        <f t="shared" si="126"/>
        <v>46185.439583333333</v>
      </c>
      <c r="X4047">
        <f t="shared" si="127"/>
        <v>46185.456250000003</v>
      </c>
    </row>
    <row r="4048" spans="1:24" x14ac:dyDescent="0.2">
      <c r="A4048" s="1" t="s">
        <v>8654</v>
      </c>
      <c r="B4048" s="1" t="s">
        <v>8650</v>
      </c>
      <c r="C4048" s="1" t="s">
        <v>8622</v>
      </c>
      <c r="D4048" s="1" t="s">
        <v>8655</v>
      </c>
      <c r="E4048" s="1" t="s">
        <v>26</v>
      </c>
      <c r="F4048" s="1" t="s">
        <v>27</v>
      </c>
      <c r="G4048" s="1" t="s">
        <v>123</v>
      </c>
      <c r="H4048" s="1" t="s">
        <v>45</v>
      </c>
      <c r="I4048" s="1" t="s">
        <v>542</v>
      </c>
      <c r="J4048">
        <v>1</v>
      </c>
      <c r="K4048">
        <v>12.2</v>
      </c>
      <c r="L4048">
        <v>6.3</v>
      </c>
      <c r="M4048">
        <v>2.8</v>
      </c>
      <c r="N4048">
        <v>21.2</v>
      </c>
      <c r="O4048">
        <v>18</v>
      </c>
      <c r="P4048">
        <v>0</v>
      </c>
      <c r="Q4048" s="1" t="s">
        <v>31</v>
      </c>
      <c r="R4048" s="1" t="s">
        <v>125</v>
      </c>
      <c r="S4048" s="1" t="s">
        <v>135</v>
      </c>
      <c r="T4048" s="1" t="s">
        <v>153</v>
      </c>
      <c r="U4048" s="1" t="s">
        <v>127</v>
      </c>
      <c r="V4048" s="1" t="s">
        <v>42</v>
      </c>
      <c r="W4048">
        <f t="shared" si="126"/>
        <v>46185.439583333333</v>
      </c>
      <c r="X4048">
        <f t="shared" si="127"/>
        <v>46185.470833333333</v>
      </c>
    </row>
    <row r="4049" spans="1:24" x14ac:dyDescent="0.2">
      <c r="A4049" s="1" t="s">
        <v>8656</v>
      </c>
      <c r="B4049" s="1" t="s">
        <v>8650</v>
      </c>
      <c r="C4049" s="1" t="s">
        <v>8622</v>
      </c>
      <c r="D4049" s="1" t="s">
        <v>8657</v>
      </c>
      <c r="E4049" s="1" t="s">
        <v>26</v>
      </c>
      <c r="F4049" s="1" t="s">
        <v>50</v>
      </c>
      <c r="G4049" s="1" t="s">
        <v>123</v>
      </c>
      <c r="H4049" s="1" t="s">
        <v>51</v>
      </c>
      <c r="I4049" s="1" t="s">
        <v>542</v>
      </c>
      <c r="J4049">
        <v>1</v>
      </c>
      <c r="K4049">
        <v>14.8</v>
      </c>
      <c r="L4049">
        <v>9</v>
      </c>
      <c r="M4049">
        <v>3.6</v>
      </c>
      <c r="N4049">
        <v>27.3</v>
      </c>
      <c r="O4049">
        <v>26</v>
      </c>
      <c r="P4049">
        <v>0</v>
      </c>
      <c r="Q4049" s="1" t="s">
        <v>31</v>
      </c>
      <c r="R4049" s="1" t="s">
        <v>277</v>
      </c>
      <c r="S4049" s="1" t="s">
        <v>403</v>
      </c>
      <c r="T4049" s="1" t="s">
        <v>153</v>
      </c>
      <c r="U4049" s="1" t="s">
        <v>127</v>
      </c>
      <c r="V4049" s="1" t="s">
        <v>36</v>
      </c>
      <c r="W4049">
        <f t="shared" si="126"/>
        <v>46185.439583333333</v>
      </c>
      <c r="X4049">
        <f t="shared" si="127"/>
        <v>46185.489583333336</v>
      </c>
    </row>
    <row r="4050" spans="1:24" x14ac:dyDescent="0.2">
      <c r="A4050" s="1" t="s">
        <v>8658</v>
      </c>
      <c r="B4050" s="1" t="s">
        <v>8650</v>
      </c>
      <c r="C4050" s="1" t="s">
        <v>8622</v>
      </c>
      <c r="D4050" s="1" t="s">
        <v>8659</v>
      </c>
      <c r="E4050" s="1" t="s">
        <v>26</v>
      </c>
      <c r="F4050" s="1" t="s">
        <v>56</v>
      </c>
      <c r="G4050" s="1" t="s">
        <v>123</v>
      </c>
      <c r="H4050" s="1" t="s">
        <v>57</v>
      </c>
      <c r="I4050" s="1" t="s">
        <v>542</v>
      </c>
      <c r="J4050">
        <v>1</v>
      </c>
      <c r="K4050">
        <v>11.4</v>
      </c>
      <c r="L4050">
        <v>1.3</v>
      </c>
      <c r="M4050">
        <v>2.2000000000000002</v>
      </c>
      <c r="N4050">
        <v>14.8</v>
      </c>
      <c r="O4050">
        <v>18</v>
      </c>
      <c r="P4050">
        <v>0</v>
      </c>
      <c r="Q4050" s="1" t="s">
        <v>31</v>
      </c>
      <c r="R4050" s="1" t="s">
        <v>261</v>
      </c>
      <c r="S4050" s="1" t="s">
        <v>208</v>
      </c>
      <c r="T4050" s="1" t="s">
        <v>153</v>
      </c>
      <c r="U4050" s="1" t="s">
        <v>127</v>
      </c>
      <c r="V4050" s="1" t="s">
        <v>36</v>
      </c>
      <c r="W4050">
        <f t="shared" si="126"/>
        <v>46185.439583333333</v>
      </c>
      <c r="X4050">
        <f t="shared" si="127"/>
        <v>46185.5</v>
      </c>
    </row>
    <row r="4051" spans="1:24" x14ac:dyDescent="0.2">
      <c r="A4051" s="1" t="s">
        <v>8660</v>
      </c>
      <c r="B4051" s="1" t="s">
        <v>8650</v>
      </c>
      <c r="C4051" s="1" t="s">
        <v>8622</v>
      </c>
      <c r="D4051" s="1" t="s">
        <v>8661</v>
      </c>
      <c r="E4051" s="1" t="s">
        <v>26</v>
      </c>
      <c r="F4051" s="1" t="s">
        <v>56</v>
      </c>
      <c r="G4051" s="1" t="s">
        <v>123</v>
      </c>
      <c r="H4051" s="1" t="s">
        <v>62</v>
      </c>
      <c r="I4051" s="1" t="s">
        <v>542</v>
      </c>
      <c r="J4051">
        <v>1</v>
      </c>
      <c r="K4051">
        <v>5.4</v>
      </c>
      <c r="L4051">
        <v>0.2</v>
      </c>
      <c r="M4051">
        <v>1.6</v>
      </c>
      <c r="N4051">
        <v>7.2</v>
      </c>
      <c r="O4051">
        <v>15</v>
      </c>
      <c r="P4051">
        <v>0</v>
      </c>
      <c r="Q4051" s="1" t="s">
        <v>31</v>
      </c>
      <c r="R4051" s="1" t="s">
        <v>261</v>
      </c>
      <c r="S4051" s="1" t="s">
        <v>211</v>
      </c>
      <c r="T4051" s="1" t="s">
        <v>153</v>
      </c>
      <c r="U4051" s="1" t="s">
        <v>127</v>
      </c>
      <c r="V4051" s="1" t="s">
        <v>36</v>
      </c>
      <c r="W4051">
        <f t="shared" si="126"/>
        <v>46185.439583333333</v>
      </c>
      <c r="X4051">
        <f t="shared" si="127"/>
        <v>46185.504861111112</v>
      </c>
    </row>
    <row r="4052" spans="1:24" x14ac:dyDescent="0.2">
      <c r="A4052" s="1" t="s">
        <v>8662</v>
      </c>
      <c r="B4052" s="1" t="s">
        <v>8663</v>
      </c>
      <c r="C4052" s="1" t="s">
        <v>8664</v>
      </c>
      <c r="D4052" s="1" t="s">
        <v>8665</v>
      </c>
      <c r="E4052" s="1" t="s">
        <v>26</v>
      </c>
      <c r="F4052" s="1" t="s">
        <v>27</v>
      </c>
      <c r="G4052" s="1" t="s">
        <v>28</v>
      </c>
      <c r="H4052" s="1" t="s">
        <v>29</v>
      </c>
      <c r="I4052" s="1" t="s">
        <v>396</v>
      </c>
      <c r="J4052">
        <v>8</v>
      </c>
      <c r="K4052">
        <v>7.3</v>
      </c>
      <c r="L4052">
        <v>0.7</v>
      </c>
      <c r="M4052">
        <v>3.4</v>
      </c>
      <c r="N4052">
        <v>11.4</v>
      </c>
      <c r="O4052">
        <v>15</v>
      </c>
      <c r="P4052">
        <v>0</v>
      </c>
      <c r="Q4052" s="1" t="s">
        <v>31</v>
      </c>
      <c r="R4052" s="1" t="s">
        <v>125</v>
      </c>
      <c r="S4052" s="1" t="s">
        <v>103</v>
      </c>
      <c r="T4052" s="1" t="s">
        <v>34</v>
      </c>
      <c r="U4052" s="1" t="s">
        <v>127</v>
      </c>
      <c r="V4052" s="1" t="s">
        <v>36</v>
      </c>
      <c r="W4052">
        <f t="shared" si="126"/>
        <v>46185.290277777778</v>
      </c>
      <c r="X4052">
        <f t="shared" si="127"/>
        <v>46185.29791666667</v>
      </c>
    </row>
    <row r="4053" spans="1:24" x14ac:dyDescent="0.2">
      <c r="A4053" s="1" t="s">
        <v>8666</v>
      </c>
      <c r="B4053" s="1" t="s">
        <v>8663</v>
      </c>
      <c r="C4053" s="1" t="s">
        <v>8664</v>
      </c>
      <c r="D4053" s="1" t="s">
        <v>8667</v>
      </c>
      <c r="E4053" s="1" t="s">
        <v>26</v>
      </c>
      <c r="F4053" s="1" t="s">
        <v>27</v>
      </c>
      <c r="G4053" s="1" t="s">
        <v>28</v>
      </c>
      <c r="H4053" s="1" t="s">
        <v>39</v>
      </c>
      <c r="I4053" s="1" t="s">
        <v>396</v>
      </c>
      <c r="J4053">
        <v>8</v>
      </c>
      <c r="K4053">
        <v>8.8000000000000007</v>
      </c>
      <c r="L4053">
        <v>0.8</v>
      </c>
      <c r="M4053">
        <v>4.3</v>
      </c>
      <c r="N4053">
        <v>13.9</v>
      </c>
      <c r="O4053">
        <v>12</v>
      </c>
      <c r="P4053">
        <v>0</v>
      </c>
      <c r="Q4053" s="1" t="s">
        <v>31</v>
      </c>
      <c r="R4053" s="1" t="s">
        <v>40</v>
      </c>
      <c r="S4053" s="1" t="s">
        <v>174</v>
      </c>
      <c r="T4053" s="1" t="s">
        <v>34</v>
      </c>
      <c r="U4053" s="1" t="s">
        <v>127</v>
      </c>
      <c r="V4053" s="1" t="s">
        <v>42</v>
      </c>
      <c r="W4053">
        <f t="shared" si="126"/>
        <v>46185.290277777778</v>
      </c>
      <c r="X4053">
        <f t="shared" si="127"/>
        <v>46185.307638888888</v>
      </c>
    </row>
    <row r="4054" spans="1:24" x14ac:dyDescent="0.2">
      <c r="A4054" s="1" t="s">
        <v>8668</v>
      </c>
      <c r="B4054" s="1" t="s">
        <v>8663</v>
      </c>
      <c r="C4054" s="1" t="s">
        <v>8664</v>
      </c>
      <c r="D4054" s="1" t="s">
        <v>8669</v>
      </c>
      <c r="E4054" s="1" t="s">
        <v>26</v>
      </c>
      <c r="F4054" s="1" t="s">
        <v>27</v>
      </c>
      <c r="G4054" s="1" t="s">
        <v>28</v>
      </c>
      <c r="H4054" s="1" t="s">
        <v>45</v>
      </c>
      <c r="I4054" s="1" t="s">
        <v>396</v>
      </c>
      <c r="J4054">
        <v>8</v>
      </c>
      <c r="K4054">
        <v>13.4</v>
      </c>
      <c r="L4054">
        <v>6.3</v>
      </c>
      <c r="M4054">
        <v>3.4</v>
      </c>
      <c r="N4054">
        <v>23</v>
      </c>
      <c r="O4054">
        <v>18</v>
      </c>
      <c r="P4054">
        <v>0</v>
      </c>
      <c r="Q4054" s="1" t="s">
        <v>31</v>
      </c>
      <c r="R4054" s="1" t="s">
        <v>106</v>
      </c>
      <c r="S4054" s="1" t="s">
        <v>103</v>
      </c>
      <c r="T4054" s="1" t="s">
        <v>34</v>
      </c>
      <c r="U4054" s="1" t="s">
        <v>127</v>
      </c>
      <c r="V4054" s="1" t="s">
        <v>42</v>
      </c>
      <c r="W4054">
        <f t="shared" si="126"/>
        <v>46185.290277777778</v>
      </c>
      <c r="X4054">
        <f t="shared" si="127"/>
        <v>46185.323611111111</v>
      </c>
    </row>
    <row r="4055" spans="1:24" x14ac:dyDescent="0.2">
      <c r="A4055" s="1" t="s">
        <v>8670</v>
      </c>
      <c r="B4055" s="1" t="s">
        <v>8663</v>
      </c>
      <c r="C4055" s="1" t="s">
        <v>8664</v>
      </c>
      <c r="D4055" s="1" t="s">
        <v>8671</v>
      </c>
      <c r="E4055" s="1" t="s">
        <v>26</v>
      </c>
      <c r="F4055" s="1" t="s">
        <v>50</v>
      </c>
      <c r="G4055" s="1" t="s">
        <v>28</v>
      </c>
      <c r="H4055" s="1" t="s">
        <v>51</v>
      </c>
      <c r="I4055" s="1" t="s">
        <v>396</v>
      </c>
      <c r="J4055">
        <v>8</v>
      </c>
      <c r="K4055">
        <v>11.8</v>
      </c>
      <c r="L4055">
        <v>13.2</v>
      </c>
      <c r="M4055">
        <v>2.1</v>
      </c>
      <c r="N4055">
        <v>27.1</v>
      </c>
      <c r="O4055">
        <v>26</v>
      </c>
      <c r="P4055">
        <v>0</v>
      </c>
      <c r="Q4055" s="1" t="s">
        <v>31</v>
      </c>
      <c r="R4055" s="1" t="s">
        <v>204</v>
      </c>
      <c r="S4055" s="1" t="s">
        <v>162</v>
      </c>
      <c r="T4055" s="1" t="s">
        <v>34</v>
      </c>
      <c r="U4055" s="1" t="s">
        <v>127</v>
      </c>
      <c r="V4055" s="1" t="s">
        <v>36</v>
      </c>
      <c r="W4055">
        <f t="shared" si="126"/>
        <v>46185.290277777778</v>
      </c>
      <c r="X4055">
        <f t="shared" si="127"/>
        <v>46185.342361111114</v>
      </c>
    </row>
    <row r="4056" spans="1:24" x14ac:dyDescent="0.2">
      <c r="A4056" s="1" t="s">
        <v>8672</v>
      </c>
      <c r="B4056" s="1" t="s">
        <v>8663</v>
      </c>
      <c r="C4056" s="1" t="s">
        <v>8664</v>
      </c>
      <c r="D4056" s="1" t="s">
        <v>8673</v>
      </c>
      <c r="E4056" s="1" t="s">
        <v>26</v>
      </c>
      <c r="F4056" s="1" t="s">
        <v>56</v>
      </c>
      <c r="G4056" s="1" t="s">
        <v>28</v>
      </c>
      <c r="H4056" s="1" t="s">
        <v>57</v>
      </c>
      <c r="I4056" s="1" t="s">
        <v>396</v>
      </c>
      <c r="J4056">
        <v>8</v>
      </c>
      <c r="K4056">
        <v>15.6</v>
      </c>
      <c r="L4056">
        <v>1</v>
      </c>
      <c r="M4056">
        <v>3.5</v>
      </c>
      <c r="N4056">
        <v>20.100000000000001</v>
      </c>
      <c r="O4056">
        <v>18</v>
      </c>
      <c r="P4056">
        <v>0</v>
      </c>
      <c r="Q4056" s="1" t="s">
        <v>31</v>
      </c>
      <c r="R4056" s="1" t="s">
        <v>265</v>
      </c>
      <c r="S4056" s="1" t="s">
        <v>266</v>
      </c>
      <c r="T4056" s="1" t="s">
        <v>34</v>
      </c>
      <c r="U4056" s="1" t="s">
        <v>127</v>
      </c>
      <c r="V4056" s="1" t="s">
        <v>36</v>
      </c>
      <c r="W4056">
        <f t="shared" si="126"/>
        <v>46185.290277777778</v>
      </c>
      <c r="X4056">
        <f t="shared" si="127"/>
        <v>46185.356249999997</v>
      </c>
    </row>
    <row r="4057" spans="1:24" x14ac:dyDescent="0.2">
      <c r="A4057" s="1" t="s">
        <v>8674</v>
      </c>
      <c r="B4057" s="1" t="s">
        <v>8663</v>
      </c>
      <c r="C4057" s="1" t="s">
        <v>8664</v>
      </c>
      <c r="D4057" s="1" t="s">
        <v>8675</v>
      </c>
      <c r="E4057" s="1" t="s">
        <v>26</v>
      </c>
      <c r="F4057" s="1" t="s">
        <v>56</v>
      </c>
      <c r="G4057" s="1" t="s">
        <v>28</v>
      </c>
      <c r="H4057" s="1" t="s">
        <v>62</v>
      </c>
      <c r="I4057" s="1" t="s">
        <v>396</v>
      </c>
      <c r="J4057">
        <v>8</v>
      </c>
      <c r="K4057">
        <v>10</v>
      </c>
      <c r="L4057">
        <v>0.4</v>
      </c>
      <c r="M4057">
        <v>1.7</v>
      </c>
      <c r="N4057">
        <v>12.1</v>
      </c>
      <c r="O4057">
        <v>15</v>
      </c>
      <c r="P4057">
        <v>0</v>
      </c>
      <c r="Q4057" s="1" t="s">
        <v>31</v>
      </c>
      <c r="R4057" s="1" t="s">
        <v>265</v>
      </c>
      <c r="S4057" s="1" t="s">
        <v>118</v>
      </c>
      <c r="T4057" s="1" t="s">
        <v>34</v>
      </c>
      <c r="U4057" s="1" t="s">
        <v>127</v>
      </c>
      <c r="V4057" s="1" t="s">
        <v>36</v>
      </c>
      <c r="W4057">
        <f t="shared" si="126"/>
        <v>46185.290277777778</v>
      </c>
      <c r="X4057">
        <f t="shared" si="127"/>
        <v>46185.364583333336</v>
      </c>
    </row>
    <row r="4058" spans="1:24" x14ac:dyDescent="0.2">
      <c r="A4058" s="1" t="s">
        <v>8676</v>
      </c>
      <c r="B4058" s="1" t="s">
        <v>8677</v>
      </c>
      <c r="C4058" s="1" t="s">
        <v>8678</v>
      </c>
      <c r="D4058" s="1" t="s">
        <v>8679</v>
      </c>
      <c r="E4058" s="1" t="s">
        <v>26</v>
      </c>
      <c r="F4058" s="1" t="s">
        <v>27</v>
      </c>
      <c r="G4058" s="1" t="s">
        <v>69</v>
      </c>
      <c r="H4058" s="1" t="s">
        <v>29</v>
      </c>
      <c r="I4058" s="1" t="s">
        <v>1778</v>
      </c>
      <c r="J4058">
        <v>3</v>
      </c>
      <c r="K4058">
        <v>8.6999999999999993</v>
      </c>
      <c r="L4058">
        <v>0.6</v>
      </c>
      <c r="M4058">
        <v>3.1</v>
      </c>
      <c r="N4058">
        <v>12.4</v>
      </c>
      <c r="O4058">
        <v>15</v>
      </c>
      <c r="P4058">
        <v>0</v>
      </c>
      <c r="Q4058" s="1" t="s">
        <v>31</v>
      </c>
      <c r="R4058" s="1" t="s">
        <v>302</v>
      </c>
      <c r="S4058" s="1" t="s">
        <v>103</v>
      </c>
      <c r="T4058" s="1" t="s">
        <v>71</v>
      </c>
      <c r="U4058" s="1" t="s">
        <v>251</v>
      </c>
      <c r="V4058" s="1" t="s">
        <v>36</v>
      </c>
      <c r="W4058">
        <f t="shared" si="126"/>
        <v>46185.322222222225</v>
      </c>
      <c r="X4058">
        <f t="shared" si="127"/>
        <v>46185.330555555556</v>
      </c>
    </row>
    <row r="4059" spans="1:24" x14ac:dyDescent="0.2">
      <c r="A4059" s="1" t="s">
        <v>8680</v>
      </c>
      <c r="B4059" s="1" t="s">
        <v>8677</v>
      </c>
      <c r="C4059" s="1" t="s">
        <v>8678</v>
      </c>
      <c r="D4059" s="1" t="s">
        <v>8671</v>
      </c>
      <c r="E4059" s="1" t="s">
        <v>26</v>
      </c>
      <c r="F4059" s="1" t="s">
        <v>27</v>
      </c>
      <c r="G4059" s="1" t="s">
        <v>69</v>
      </c>
      <c r="H4059" s="1" t="s">
        <v>39</v>
      </c>
      <c r="I4059" s="1" t="s">
        <v>1778</v>
      </c>
      <c r="J4059">
        <v>3</v>
      </c>
      <c r="K4059">
        <v>11.6</v>
      </c>
      <c r="L4059">
        <v>0.4</v>
      </c>
      <c r="M4059">
        <v>4.7</v>
      </c>
      <c r="N4059">
        <v>16.7</v>
      </c>
      <c r="O4059">
        <v>12</v>
      </c>
      <c r="P4059">
        <v>0</v>
      </c>
      <c r="Q4059" s="1" t="s">
        <v>31</v>
      </c>
      <c r="R4059" s="1" t="s">
        <v>173</v>
      </c>
      <c r="S4059" s="1" t="s">
        <v>79</v>
      </c>
      <c r="T4059" s="1" t="s">
        <v>71</v>
      </c>
      <c r="U4059" s="1" t="s">
        <v>251</v>
      </c>
      <c r="V4059" s="1" t="s">
        <v>42</v>
      </c>
      <c r="W4059">
        <f t="shared" si="126"/>
        <v>46185.322222222225</v>
      </c>
      <c r="X4059">
        <f t="shared" si="127"/>
        <v>46185.342361111114</v>
      </c>
    </row>
    <row r="4060" spans="1:24" x14ac:dyDescent="0.2">
      <c r="A4060" s="1" t="s">
        <v>8681</v>
      </c>
      <c r="B4060" s="1" t="s">
        <v>8677</v>
      </c>
      <c r="C4060" s="1" t="s">
        <v>8678</v>
      </c>
      <c r="D4060" s="1" t="s">
        <v>8682</v>
      </c>
      <c r="E4060" s="1" t="s">
        <v>26</v>
      </c>
      <c r="F4060" s="1" t="s">
        <v>27</v>
      </c>
      <c r="G4060" s="1" t="s">
        <v>69</v>
      </c>
      <c r="H4060" s="1" t="s">
        <v>45</v>
      </c>
      <c r="I4060" s="1" t="s">
        <v>1778</v>
      </c>
      <c r="J4060">
        <v>3</v>
      </c>
      <c r="K4060">
        <v>8.8000000000000007</v>
      </c>
      <c r="L4060">
        <v>4.2</v>
      </c>
      <c r="M4060">
        <v>1.9</v>
      </c>
      <c r="N4060">
        <v>14.8</v>
      </c>
      <c r="O4060">
        <v>18</v>
      </c>
      <c r="P4060">
        <v>0</v>
      </c>
      <c r="Q4060" s="1" t="s">
        <v>31</v>
      </c>
      <c r="R4060" s="1" t="s">
        <v>173</v>
      </c>
      <c r="S4060" s="1" t="s">
        <v>103</v>
      </c>
      <c r="T4060" s="1" t="s">
        <v>71</v>
      </c>
      <c r="U4060" s="1" t="s">
        <v>251</v>
      </c>
      <c r="V4060" s="1" t="s">
        <v>36</v>
      </c>
      <c r="W4060">
        <f t="shared" si="126"/>
        <v>46185.322222222225</v>
      </c>
      <c r="X4060">
        <f t="shared" si="127"/>
        <v>46185.352083333331</v>
      </c>
    </row>
    <row r="4061" spans="1:24" x14ac:dyDescent="0.2">
      <c r="A4061" s="1" t="s">
        <v>8683</v>
      </c>
      <c r="B4061" s="1" t="s">
        <v>8677</v>
      </c>
      <c r="C4061" s="1" t="s">
        <v>8678</v>
      </c>
      <c r="D4061" s="1" t="s">
        <v>8465</v>
      </c>
      <c r="E4061" s="1" t="s">
        <v>26</v>
      </c>
      <c r="F4061" s="1" t="s">
        <v>50</v>
      </c>
      <c r="G4061" s="1" t="s">
        <v>69</v>
      </c>
      <c r="H4061" s="1" t="s">
        <v>51</v>
      </c>
      <c r="I4061" s="1" t="s">
        <v>1778</v>
      </c>
      <c r="J4061">
        <v>3</v>
      </c>
      <c r="K4061">
        <v>12.6</v>
      </c>
      <c r="L4061">
        <v>8.4</v>
      </c>
      <c r="M4061">
        <v>3.6</v>
      </c>
      <c r="N4061">
        <v>24.6</v>
      </c>
      <c r="O4061">
        <v>26</v>
      </c>
      <c r="P4061">
        <v>0</v>
      </c>
      <c r="Q4061" s="1" t="s">
        <v>31</v>
      </c>
      <c r="R4061" s="1" t="s">
        <v>277</v>
      </c>
      <c r="S4061" s="1" t="s">
        <v>83</v>
      </c>
      <c r="T4061" s="1" t="s">
        <v>71</v>
      </c>
      <c r="U4061" s="1" t="s">
        <v>251</v>
      </c>
      <c r="V4061" s="1" t="s">
        <v>36</v>
      </c>
      <c r="W4061">
        <f t="shared" si="126"/>
        <v>46185.322222222225</v>
      </c>
      <c r="X4061">
        <f t="shared" si="127"/>
        <v>46185.369444444441</v>
      </c>
    </row>
    <row r="4062" spans="1:24" x14ac:dyDescent="0.2">
      <c r="A4062" s="1" t="s">
        <v>8684</v>
      </c>
      <c r="B4062" s="1" t="s">
        <v>8677</v>
      </c>
      <c r="C4062" s="1" t="s">
        <v>8678</v>
      </c>
      <c r="D4062" s="1" t="s">
        <v>8538</v>
      </c>
      <c r="E4062" s="1" t="s">
        <v>26</v>
      </c>
      <c r="F4062" s="1" t="s">
        <v>56</v>
      </c>
      <c r="G4062" s="1" t="s">
        <v>69</v>
      </c>
      <c r="H4062" s="1" t="s">
        <v>57</v>
      </c>
      <c r="I4062" s="1" t="s">
        <v>1778</v>
      </c>
      <c r="J4062">
        <v>3</v>
      </c>
      <c r="K4062">
        <v>12</v>
      </c>
      <c r="L4062">
        <v>0.9</v>
      </c>
      <c r="M4062">
        <v>1.7</v>
      </c>
      <c r="N4062">
        <v>14.6</v>
      </c>
      <c r="O4062">
        <v>18</v>
      </c>
      <c r="P4062">
        <v>0</v>
      </c>
      <c r="Q4062" s="1" t="s">
        <v>31</v>
      </c>
      <c r="R4062" s="1" t="s">
        <v>391</v>
      </c>
      <c r="S4062" s="1" t="s">
        <v>211</v>
      </c>
      <c r="T4062" s="1" t="s">
        <v>71</v>
      </c>
      <c r="U4062" s="1" t="s">
        <v>251</v>
      </c>
      <c r="V4062" s="1" t="s">
        <v>36</v>
      </c>
      <c r="W4062">
        <f t="shared" si="126"/>
        <v>46185.322222222225</v>
      </c>
      <c r="X4062">
        <f t="shared" si="127"/>
        <v>46185.379861111112</v>
      </c>
    </row>
    <row r="4063" spans="1:24" x14ac:dyDescent="0.2">
      <c r="A4063" s="1" t="s">
        <v>8685</v>
      </c>
      <c r="B4063" s="1" t="s">
        <v>8677</v>
      </c>
      <c r="C4063" s="1" t="s">
        <v>8678</v>
      </c>
      <c r="D4063" s="1" t="s">
        <v>8686</v>
      </c>
      <c r="E4063" s="1" t="s">
        <v>26</v>
      </c>
      <c r="F4063" s="1" t="s">
        <v>56</v>
      </c>
      <c r="G4063" s="1" t="s">
        <v>69</v>
      </c>
      <c r="H4063" s="1" t="s">
        <v>62</v>
      </c>
      <c r="I4063" s="1" t="s">
        <v>1778</v>
      </c>
      <c r="J4063">
        <v>3</v>
      </c>
      <c r="K4063">
        <v>8.1</v>
      </c>
      <c r="L4063">
        <v>0.3</v>
      </c>
      <c r="M4063">
        <v>1.5</v>
      </c>
      <c r="N4063">
        <v>9.9</v>
      </c>
      <c r="O4063">
        <v>15</v>
      </c>
      <c r="P4063">
        <v>0</v>
      </c>
      <c r="Q4063" s="1" t="s">
        <v>31</v>
      </c>
      <c r="R4063" s="1" t="s">
        <v>117</v>
      </c>
      <c r="S4063" s="1" t="s">
        <v>146</v>
      </c>
      <c r="T4063" s="1" t="s">
        <v>71</v>
      </c>
      <c r="U4063" s="1" t="s">
        <v>251</v>
      </c>
      <c r="V4063" s="1" t="s">
        <v>36</v>
      </c>
      <c r="W4063">
        <f t="shared" si="126"/>
        <v>46185.322222222225</v>
      </c>
      <c r="X4063">
        <f t="shared" si="127"/>
        <v>46185.386805555558</v>
      </c>
    </row>
    <row r="4064" spans="1:24" x14ac:dyDescent="0.2">
      <c r="A4064" s="1" t="s">
        <v>8687</v>
      </c>
      <c r="B4064" s="1" t="s">
        <v>8688</v>
      </c>
      <c r="C4064" s="1" t="s">
        <v>8675</v>
      </c>
      <c r="D4064" s="1" t="s">
        <v>8631</v>
      </c>
      <c r="E4064" s="1" t="s">
        <v>26</v>
      </c>
      <c r="F4064" s="1" t="s">
        <v>27</v>
      </c>
      <c r="G4064" s="1" t="s">
        <v>123</v>
      </c>
      <c r="H4064" s="1" t="s">
        <v>29</v>
      </c>
      <c r="I4064" s="1" t="s">
        <v>1355</v>
      </c>
      <c r="J4064">
        <v>9</v>
      </c>
      <c r="K4064">
        <v>9.1999999999999993</v>
      </c>
      <c r="L4064">
        <v>0.9</v>
      </c>
      <c r="M4064">
        <v>2</v>
      </c>
      <c r="N4064">
        <v>12</v>
      </c>
      <c r="O4064">
        <v>15</v>
      </c>
      <c r="P4064">
        <v>0</v>
      </c>
      <c r="Q4064" s="1" t="s">
        <v>31</v>
      </c>
      <c r="R4064" s="1" t="s">
        <v>40</v>
      </c>
      <c r="S4064" s="1" t="s">
        <v>41</v>
      </c>
      <c r="T4064" s="1" t="s">
        <v>34</v>
      </c>
      <c r="U4064" s="1" t="s">
        <v>99</v>
      </c>
      <c r="V4064" s="1" t="s">
        <v>36</v>
      </c>
      <c r="W4064">
        <f t="shared" si="126"/>
        <v>46185.364583333336</v>
      </c>
      <c r="X4064">
        <f t="shared" si="127"/>
        <v>46185.372916666667</v>
      </c>
    </row>
    <row r="4065" spans="1:24" x14ac:dyDescent="0.2">
      <c r="A4065" s="1" t="s">
        <v>8689</v>
      </c>
      <c r="B4065" s="1" t="s">
        <v>8688</v>
      </c>
      <c r="C4065" s="1" t="s">
        <v>8675</v>
      </c>
      <c r="D4065" s="1" t="s">
        <v>8690</v>
      </c>
      <c r="E4065" s="1" t="s">
        <v>26</v>
      </c>
      <c r="F4065" s="1" t="s">
        <v>27</v>
      </c>
      <c r="G4065" s="1" t="s">
        <v>123</v>
      </c>
      <c r="H4065" s="1" t="s">
        <v>39</v>
      </c>
      <c r="I4065" s="1" t="s">
        <v>1355</v>
      </c>
      <c r="J4065">
        <v>9</v>
      </c>
      <c r="K4065">
        <v>13.3</v>
      </c>
      <c r="L4065">
        <v>0.6</v>
      </c>
      <c r="M4065">
        <v>5</v>
      </c>
      <c r="N4065">
        <v>18.899999999999999</v>
      </c>
      <c r="O4065">
        <v>12</v>
      </c>
      <c r="P4065">
        <v>0</v>
      </c>
      <c r="Q4065" s="1" t="s">
        <v>31</v>
      </c>
      <c r="R4065" s="1" t="s">
        <v>46</v>
      </c>
      <c r="S4065" s="1" t="s">
        <v>181</v>
      </c>
      <c r="T4065" s="1" t="s">
        <v>34</v>
      </c>
      <c r="U4065" s="1" t="s">
        <v>99</v>
      </c>
      <c r="V4065" s="1" t="s">
        <v>42</v>
      </c>
      <c r="W4065">
        <f t="shared" si="126"/>
        <v>46185.364583333336</v>
      </c>
      <c r="X4065">
        <f t="shared" si="127"/>
        <v>46185.385416666664</v>
      </c>
    </row>
    <row r="4066" spans="1:24" x14ac:dyDescent="0.2">
      <c r="A4066" s="1" t="s">
        <v>8691</v>
      </c>
      <c r="B4066" s="1" t="s">
        <v>8688</v>
      </c>
      <c r="C4066" s="1" t="s">
        <v>8675</v>
      </c>
      <c r="D4066" s="1" t="s">
        <v>8470</v>
      </c>
      <c r="E4066" s="1" t="s">
        <v>26</v>
      </c>
      <c r="F4066" s="1" t="s">
        <v>27</v>
      </c>
      <c r="G4066" s="1" t="s">
        <v>123</v>
      </c>
      <c r="H4066" s="1" t="s">
        <v>45</v>
      </c>
      <c r="I4066" s="1" t="s">
        <v>1355</v>
      </c>
      <c r="J4066">
        <v>9</v>
      </c>
      <c r="K4066">
        <v>12.2</v>
      </c>
      <c r="L4066">
        <v>5.3</v>
      </c>
      <c r="M4066">
        <v>2.1</v>
      </c>
      <c r="N4066">
        <v>19.600000000000001</v>
      </c>
      <c r="O4066">
        <v>18</v>
      </c>
      <c r="P4066">
        <v>0</v>
      </c>
      <c r="Q4066" s="1" t="s">
        <v>31</v>
      </c>
      <c r="R4066" s="1" t="s">
        <v>130</v>
      </c>
      <c r="S4066" s="1" t="s">
        <v>41</v>
      </c>
      <c r="T4066" s="1" t="s">
        <v>34</v>
      </c>
      <c r="U4066" s="1" t="s">
        <v>99</v>
      </c>
      <c r="V4066" s="1" t="s">
        <v>36</v>
      </c>
      <c r="W4066">
        <f t="shared" si="126"/>
        <v>46185.364583333336</v>
      </c>
      <c r="X4066">
        <f t="shared" si="127"/>
        <v>46185.399305555555</v>
      </c>
    </row>
    <row r="4067" spans="1:24" x14ac:dyDescent="0.2">
      <c r="A4067" s="1" t="s">
        <v>8692</v>
      </c>
      <c r="B4067" s="1" t="s">
        <v>8688</v>
      </c>
      <c r="C4067" s="1" t="s">
        <v>8675</v>
      </c>
      <c r="D4067" s="1" t="s">
        <v>8527</v>
      </c>
      <c r="E4067" s="1" t="s">
        <v>26</v>
      </c>
      <c r="F4067" s="1" t="s">
        <v>50</v>
      </c>
      <c r="G4067" s="1" t="s">
        <v>123</v>
      </c>
      <c r="H4067" s="1" t="s">
        <v>51</v>
      </c>
      <c r="I4067" s="1" t="s">
        <v>1355</v>
      </c>
      <c r="J4067">
        <v>9</v>
      </c>
      <c r="K4067">
        <v>15.6</v>
      </c>
      <c r="L4067">
        <v>12.5</v>
      </c>
      <c r="M4067">
        <v>3.6</v>
      </c>
      <c r="N4067">
        <v>31.7</v>
      </c>
      <c r="O4067">
        <v>26</v>
      </c>
      <c r="P4067">
        <v>0</v>
      </c>
      <c r="Q4067" s="1" t="s">
        <v>31</v>
      </c>
      <c r="R4067" s="1" t="s">
        <v>934</v>
      </c>
      <c r="S4067" s="1" t="s">
        <v>83</v>
      </c>
      <c r="T4067" s="1" t="s">
        <v>34</v>
      </c>
      <c r="U4067" s="1" t="s">
        <v>99</v>
      </c>
      <c r="V4067" s="1" t="s">
        <v>42</v>
      </c>
      <c r="W4067">
        <f t="shared" si="126"/>
        <v>46185.364583333336</v>
      </c>
      <c r="X4067">
        <f t="shared" si="127"/>
        <v>46185.421527777777</v>
      </c>
    </row>
    <row r="4068" spans="1:24" x14ac:dyDescent="0.2">
      <c r="A4068" s="1" t="s">
        <v>8693</v>
      </c>
      <c r="B4068" s="1" t="s">
        <v>8688</v>
      </c>
      <c r="C4068" s="1" t="s">
        <v>8675</v>
      </c>
      <c r="D4068" s="1" t="s">
        <v>8694</v>
      </c>
      <c r="E4068" s="1" t="s">
        <v>26</v>
      </c>
      <c r="F4068" s="1" t="s">
        <v>56</v>
      </c>
      <c r="G4068" s="1" t="s">
        <v>123</v>
      </c>
      <c r="H4068" s="1" t="s">
        <v>57</v>
      </c>
      <c r="I4068" s="1" t="s">
        <v>1355</v>
      </c>
      <c r="J4068">
        <v>9</v>
      </c>
      <c r="K4068">
        <v>10.6</v>
      </c>
      <c r="L4068">
        <v>1.8</v>
      </c>
      <c r="M4068">
        <v>2.2000000000000002</v>
      </c>
      <c r="N4068">
        <v>14.6</v>
      </c>
      <c r="O4068">
        <v>18</v>
      </c>
      <c r="P4068">
        <v>0</v>
      </c>
      <c r="Q4068" s="1" t="s">
        <v>31</v>
      </c>
      <c r="R4068" s="1" t="s">
        <v>86</v>
      </c>
      <c r="S4068" s="1" t="s">
        <v>228</v>
      </c>
      <c r="T4068" s="1" t="s">
        <v>34</v>
      </c>
      <c r="U4068" s="1" t="s">
        <v>99</v>
      </c>
      <c r="V4068" s="1" t="s">
        <v>36</v>
      </c>
      <c r="W4068">
        <f t="shared" si="126"/>
        <v>46185.364583333336</v>
      </c>
      <c r="X4068">
        <f t="shared" si="127"/>
        <v>46185.431250000001</v>
      </c>
    </row>
    <row r="4069" spans="1:24" x14ac:dyDescent="0.2">
      <c r="A4069" s="1" t="s">
        <v>8695</v>
      </c>
      <c r="B4069" s="1" t="s">
        <v>8688</v>
      </c>
      <c r="C4069" s="1" t="s">
        <v>8675</v>
      </c>
      <c r="D4069" s="1" t="s">
        <v>8696</v>
      </c>
      <c r="E4069" s="1" t="s">
        <v>26</v>
      </c>
      <c r="F4069" s="1" t="s">
        <v>56</v>
      </c>
      <c r="G4069" s="1" t="s">
        <v>123</v>
      </c>
      <c r="H4069" s="1" t="s">
        <v>62</v>
      </c>
      <c r="I4069" s="1" t="s">
        <v>1355</v>
      </c>
      <c r="J4069">
        <v>9</v>
      </c>
      <c r="K4069">
        <v>7.7</v>
      </c>
      <c r="L4069">
        <v>0.5</v>
      </c>
      <c r="M4069">
        <v>1.9</v>
      </c>
      <c r="N4069">
        <v>10.1</v>
      </c>
      <c r="O4069">
        <v>15</v>
      </c>
      <c r="P4069">
        <v>0</v>
      </c>
      <c r="Q4069" s="1" t="s">
        <v>31</v>
      </c>
      <c r="R4069" s="1" t="s">
        <v>504</v>
      </c>
      <c r="S4069" s="1" t="s">
        <v>211</v>
      </c>
      <c r="T4069" s="1" t="s">
        <v>34</v>
      </c>
      <c r="U4069" s="1" t="s">
        <v>99</v>
      </c>
      <c r="V4069" s="1" t="s">
        <v>36</v>
      </c>
      <c r="W4069">
        <f t="shared" si="126"/>
        <v>46185.364583333336</v>
      </c>
      <c r="X4069">
        <f t="shared" si="127"/>
        <v>46185.438194444447</v>
      </c>
    </row>
    <row r="4070" spans="1:24" x14ac:dyDescent="0.2">
      <c r="A4070" s="1" t="s">
        <v>8697</v>
      </c>
      <c r="B4070" s="1" t="s">
        <v>8698</v>
      </c>
      <c r="C4070" s="1" t="s">
        <v>8629</v>
      </c>
      <c r="D4070" s="1" t="s">
        <v>8699</v>
      </c>
      <c r="E4070" s="1" t="s">
        <v>26</v>
      </c>
      <c r="F4070" s="1" t="s">
        <v>27</v>
      </c>
      <c r="G4070" s="1" t="s">
        <v>171</v>
      </c>
      <c r="H4070" s="1" t="s">
        <v>29</v>
      </c>
      <c r="I4070" s="1" t="s">
        <v>857</v>
      </c>
      <c r="J4070">
        <v>4</v>
      </c>
      <c r="K4070">
        <v>10.8</v>
      </c>
      <c r="L4070">
        <v>0.5</v>
      </c>
      <c r="M4070">
        <v>1.6</v>
      </c>
      <c r="N4070">
        <v>12.9</v>
      </c>
      <c r="O4070">
        <v>15</v>
      </c>
      <c r="P4070">
        <v>0</v>
      </c>
      <c r="Q4070" s="1" t="s">
        <v>31</v>
      </c>
      <c r="R4070" s="1" t="s">
        <v>98</v>
      </c>
      <c r="S4070" s="1" t="s">
        <v>126</v>
      </c>
      <c r="T4070" s="1" t="s">
        <v>153</v>
      </c>
      <c r="U4070" s="1" t="s">
        <v>251</v>
      </c>
      <c r="V4070" s="1" t="s">
        <v>36</v>
      </c>
      <c r="W4070">
        <f t="shared" si="126"/>
        <v>46185.352777777778</v>
      </c>
      <c r="X4070">
        <f t="shared" si="127"/>
        <v>46185.361111111109</v>
      </c>
    </row>
    <row r="4071" spans="1:24" x14ac:dyDescent="0.2">
      <c r="A4071" s="1" t="s">
        <v>8700</v>
      </c>
      <c r="B4071" s="1" t="s">
        <v>8698</v>
      </c>
      <c r="C4071" s="1" t="s">
        <v>8629</v>
      </c>
      <c r="D4071" s="1" t="s">
        <v>8701</v>
      </c>
      <c r="E4071" s="1" t="s">
        <v>26</v>
      </c>
      <c r="F4071" s="1" t="s">
        <v>27</v>
      </c>
      <c r="G4071" s="1" t="s">
        <v>171</v>
      </c>
      <c r="H4071" s="1" t="s">
        <v>39</v>
      </c>
      <c r="I4071" s="1" t="s">
        <v>857</v>
      </c>
      <c r="J4071">
        <v>4</v>
      </c>
      <c r="K4071">
        <v>9.6999999999999993</v>
      </c>
      <c r="L4071">
        <v>0.2</v>
      </c>
      <c r="M4071">
        <v>5.7</v>
      </c>
      <c r="N4071">
        <v>15.6</v>
      </c>
      <c r="O4071">
        <v>12</v>
      </c>
      <c r="P4071">
        <v>0</v>
      </c>
      <c r="Q4071" s="1" t="s">
        <v>31</v>
      </c>
      <c r="R4071" s="1" t="s">
        <v>130</v>
      </c>
      <c r="S4071" s="1" t="s">
        <v>152</v>
      </c>
      <c r="T4071" s="1" t="s">
        <v>153</v>
      </c>
      <c r="U4071" s="1" t="s">
        <v>251</v>
      </c>
      <c r="V4071" s="1" t="s">
        <v>42</v>
      </c>
      <c r="W4071">
        <f t="shared" si="126"/>
        <v>46185.352777777778</v>
      </c>
      <c r="X4071">
        <f t="shared" si="127"/>
        <v>46185.37222222222</v>
      </c>
    </row>
    <row r="4072" spans="1:24" x14ac:dyDescent="0.2">
      <c r="A4072" s="1" t="s">
        <v>8702</v>
      </c>
      <c r="B4072" s="1" t="s">
        <v>8698</v>
      </c>
      <c r="C4072" s="1" t="s">
        <v>8629</v>
      </c>
      <c r="D4072" s="1" t="s">
        <v>8690</v>
      </c>
      <c r="E4072" s="1" t="s">
        <v>26</v>
      </c>
      <c r="F4072" s="1" t="s">
        <v>27</v>
      </c>
      <c r="G4072" s="1" t="s">
        <v>171</v>
      </c>
      <c r="H4072" s="1" t="s">
        <v>45</v>
      </c>
      <c r="I4072" s="1" t="s">
        <v>857</v>
      </c>
      <c r="J4072">
        <v>4</v>
      </c>
      <c r="K4072">
        <v>12.1</v>
      </c>
      <c r="L4072">
        <v>4.5</v>
      </c>
      <c r="M4072">
        <v>2.5</v>
      </c>
      <c r="N4072">
        <v>19</v>
      </c>
      <c r="O4072">
        <v>18</v>
      </c>
      <c r="P4072">
        <v>0</v>
      </c>
      <c r="Q4072" s="1" t="s">
        <v>31</v>
      </c>
      <c r="R4072" s="1" t="s">
        <v>130</v>
      </c>
      <c r="S4072" s="1" t="s">
        <v>126</v>
      </c>
      <c r="T4072" s="1" t="s">
        <v>153</v>
      </c>
      <c r="U4072" s="1" t="s">
        <v>251</v>
      </c>
      <c r="V4072" s="1" t="s">
        <v>36</v>
      </c>
      <c r="W4072">
        <f t="shared" si="126"/>
        <v>46185.352777777778</v>
      </c>
      <c r="X4072">
        <f t="shared" si="127"/>
        <v>46185.385416666664</v>
      </c>
    </row>
    <row r="4073" spans="1:24" x14ac:dyDescent="0.2">
      <c r="A4073" s="1" t="s">
        <v>8703</v>
      </c>
      <c r="B4073" s="1" t="s">
        <v>8698</v>
      </c>
      <c r="C4073" s="1" t="s">
        <v>8629</v>
      </c>
      <c r="D4073" s="1" t="s">
        <v>8516</v>
      </c>
      <c r="E4073" s="1" t="s">
        <v>26</v>
      </c>
      <c r="F4073" s="1" t="s">
        <v>50</v>
      </c>
      <c r="G4073" s="1" t="s">
        <v>171</v>
      </c>
      <c r="H4073" s="1" t="s">
        <v>51</v>
      </c>
      <c r="I4073" s="1" t="s">
        <v>857</v>
      </c>
      <c r="J4073">
        <v>4</v>
      </c>
      <c r="K4073">
        <v>11.8</v>
      </c>
      <c r="L4073">
        <v>9.6</v>
      </c>
      <c r="M4073">
        <v>2.7</v>
      </c>
      <c r="N4073">
        <v>24.2</v>
      </c>
      <c r="O4073">
        <v>26</v>
      </c>
      <c r="P4073">
        <v>0</v>
      </c>
      <c r="Q4073" s="1" t="s">
        <v>31</v>
      </c>
      <c r="R4073" s="1" t="s">
        <v>343</v>
      </c>
      <c r="S4073" s="1" t="s">
        <v>139</v>
      </c>
      <c r="T4073" s="1" t="s">
        <v>153</v>
      </c>
      <c r="U4073" s="1" t="s">
        <v>251</v>
      </c>
      <c r="V4073" s="1" t="s">
        <v>36</v>
      </c>
      <c r="W4073">
        <f t="shared" si="126"/>
        <v>46185.352777777778</v>
      </c>
      <c r="X4073">
        <f t="shared" si="127"/>
        <v>46185.402083333334</v>
      </c>
    </row>
    <row r="4074" spans="1:24" x14ac:dyDescent="0.2">
      <c r="A4074" s="1" t="s">
        <v>8704</v>
      </c>
      <c r="B4074" s="1" t="s">
        <v>8698</v>
      </c>
      <c r="C4074" s="1" t="s">
        <v>8629</v>
      </c>
      <c r="D4074" s="1" t="s">
        <v>8705</v>
      </c>
      <c r="E4074" s="1" t="s">
        <v>26</v>
      </c>
      <c r="F4074" s="1" t="s">
        <v>56</v>
      </c>
      <c r="G4074" s="1" t="s">
        <v>171</v>
      </c>
      <c r="H4074" s="1" t="s">
        <v>57</v>
      </c>
      <c r="I4074" s="1" t="s">
        <v>857</v>
      </c>
      <c r="J4074">
        <v>4</v>
      </c>
      <c r="K4074">
        <v>12.2</v>
      </c>
      <c r="L4074">
        <v>0.7</v>
      </c>
      <c r="M4074">
        <v>2.5</v>
      </c>
      <c r="N4074">
        <v>15.4</v>
      </c>
      <c r="O4074">
        <v>18</v>
      </c>
      <c r="P4074">
        <v>1</v>
      </c>
      <c r="Q4074" s="1" t="s">
        <v>4044</v>
      </c>
      <c r="R4074" s="1" t="s">
        <v>407</v>
      </c>
      <c r="S4074" s="1" t="s">
        <v>208</v>
      </c>
      <c r="T4074" s="1" t="s">
        <v>153</v>
      </c>
      <c r="U4074" s="1" t="s">
        <v>251</v>
      </c>
      <c r="V4074" s="1" t="s">
        <v>324</v>
      </c>
      <c r="W4074">
        <f t="shared" si="126"/>
        <v>46185.352777777778</v>
      </c>
      <c r="X4074">
        <f t="shared" si="127"/>
        <v>46185.413194444445</v>
      </c>
    </row>
    <row r="4075" spans="1:24" x14ac:dyDescent="0.2">
      <c r="A4075" s="1" t="s">
        <v>8706</v>
      </c>
      <c r="B4075" s="1" t="s">
        <v>8698</v>
      </c>
      <c r="C4075" s="1" t="s">
        <v>8629</v>
      </c>
      <c r="D4075" s="1" t="s">
        <v>8707</v>
      </c>
      <c r="E4075" s="1" t="s">
        <v>26</v>
      </c>
      <c r="F4075" s="1" t="s">
        <v>56</v>
      </c>
      <c r="G4075" s="1" t="s">
        <v>171</v>
      </c>
      <c r="H4075" s="1" t="s">
        <v>62</v>
      </c>
      <c r="I4075" s="1" t="s">
        <v>857</v>
      </c>
      <c r="J4075">
        <v>4</v>
      </c>
      <c r="K4075">
        <v>9.8000000000000007</v>
      </c>
      <c r="L4075">
        <v>0.6</v>
      </c>
      <c r="M4075">
        <v>3</v>
      </c>
      <c r="N4075">
        <v>13.4</v>
      </c>
      <c r="O4075">
        <v>15</v>
      </c>
      <c r="P4075">
        <v>0</v>
      </c>
      <c r="Q4075" s="1" t="s">
        <v>31</v>
      </c>
      <c r="R4075" s="1" t="s">
        <v>279</v>
      </c>
      <c r="S4075" s="1" t="s">
        <v>538</v>
      </c>
      <c r="T4075" s="1" t="s">
        <v>153</v>
      </c>
      <c r="U4075" s="1" t="s">
        <v>251</v>
      </c>
      <c r="V4075" s="1" t="s">
        <v>36</v>
      </c>
      <c r="W4075">
        <f t="shared" si="126"/>
        <v>46185.352777777778</v>
      </c>
      <c r="X4075">
        <f t="shared" si="127"/>
        <v>46185.422222222223</v>
      </c>
    </row>
    <row r="4076" spans="1:24" x14ac:dyDescent="0.2">
      <c r="A4076" s="1" t="s">
        <v>8708</v>
      </c>
      <c r="B4076" s="1" t="s">
        <v>8709</v>
      </c>
      <c r="C4076" s="1" t="s">
        <v>8710</v>
      </c>
      <c r="D4076" s="1" t="s">
        <v>8711</v>
      </c>
      <c r="E4076" s="1" t="s">
        <v>26</v>
      </c>
      <c r="F4076" s="1" t="s">
        <v>27</v>
      </c>
      <c r="G4076" s="1" t="s">
        <v>194</v>
      </c>
      <c r="H4076" s="1" t="s">
        <v>29</v>
      </c>
      <c r="I4076" s="1" t="s">
        <v>301</v>
      </c>
      <c r="J4076">
        <v>1</v>
      </c>
      <c r="K4076">
        <v>8.5</v>
      </c>
      <c r="L4076">
        <v>0.4</v>
      </c>
      <c r="M4076">
        <v>2</v>
      </c>
      <c r="N4076">
        <v>10.9</v>
      </c>
      <c r="O4076">
        <v>15</v>
      </c>
      <c r="P4076">
        <v>0</v>
      </c>
      <c r="Q4076" s="1" t="s">
        <v>31</v>
      </c>
      <c r="R4076" s="1" t="s">
        <v>180</v>
      </c>
      <c r="S4076" s="1" t="s">
        <v>76</v>
      </c>
      <c r="T4076" s="1" t="s">
        <v>153</v>
      </c>
      <c r="U4076" s="1" t="s">
        <v>99</v>
      </c>
      <c r="V4076" s="1" t="s">
        <v>36</v>
      </c>
      <c r="W4076">
        <f t="shared" si="126"/>
        <v>46185.250694444447</v>
      </c>
      <c r="X4076">
        <f t="shared" si="127"/>
        <v>46185.257638888892</v>
      </c>
    </row>
    <row r="4077" spans="1:24" x14ac:dyDescent="0.2">
      <c r="A4077" s="1" t="s">
        <v>8712</v>
      </c>
      <c r="B4077" s="1" t="s">
        <v>8709</v>
      </c>
      <c r="C4077" s="1" t="s">
        <v>8710</v>
      </c>
      <c r="D4077" s="1" t="s">
        <v>8713</v>
      </c>
      <c r="E4077" s="1" t="s">
        <v>26</v>
      </c>
      <c r="F4077" s="1" t="s">
        <v>27</v>
      </c>
      <c r="G4077" s="1" t="s">
        <v>194</v>
      </c>
      <c r="H4077" s="1" t="s">
        <v>39</v>
      </c>
      <c r="I4077" s="1" t="s">
        <v>301</v>
      </c>
      <c r="J4077">
        <v>1</v>
      </c>
      <c r="K4077">
        <v>8</v>
      </c>
      <c r="L4077">
        <v>1.1000000000000001</v>
      </c>
      <c r="M4077">
        <v>5</v>
      </c>
      <c r="N4077">
        <v>14.2</v>
      </c>
      <c r="O4077">
        <v>12</v>
      </c>
      <c r="P4077">
        <v>0</v>
      </c>
      <c r="Q4077" s="1" t="s">
        <v>31</v>
      </c>
      <c r="R4077" s="1" t="s">
        <v>340</v>
      </c>
      <c r="S4077" s="1" t="s">
        <v>131</v>
      </c>
      <c r="T4077" s="1" t="s">
        <v>153</v>
      </c>
      <c r="U4077" s="1" t="s">
        <v>99</v>
      </c>
      <c r="V4077" s="1" t="s">
        <v>42</v>
      </c>
      <c r="W4077">
        <f t="shared" si="126"/>
        <v>46185.250694444447</v>
      </c>
      <c r="X4077">
        <f t="shared" si="127"/>
        <v>46185.268055555556</v>
      </c>
    </row>
    <row r="4078" spans="1:24" x14ac:dyDescent="0.2">
      <c r="A4078" s="1" t="s">
        <v>8714</v>
      </c>
      <c r="B4078" s="1" t="s">
        <v>8709</v>
      </c>
      <c r="C4078" s="1" t="s">
        <v>8710</v>
      </c>
      <c r="D4078" s="1" t="s">
        <v>8715</v>
      </c>
      <c r="E4078" s="1" t="s">
        <v>26</v>
      </c>
      <c r="F4078" s="1" t="s">
        <v>27</v>
      </c>
      <c r="G4078" s="1" t="s">
        <v>194</v>
      </c>
      <c r="H4078" s="1" t="s">
        <v>45</v>
      </c>
      <c r="I4078" s="1" t="s">
        <v>301</v>
      </c>
      <c r="J4078">
        <v>1</v>
      </c>
      <c r="K4078">
        <v>8.1999999999999993</v>
      </c>
      <c r="L4078">
        <v>6.5</v>
      </c>
      <c r="M4078">
        <v>1.4</v>
      </c>
      <c r="N4078">
        <v>16.100000000000001</v>
      </c>
      <c r="O4078">
        <v>18</v>
      </c>
      <c r="P4078">
        <v>0</v>
      </c>
      <c r="Q4078" s="1" t="s">
        <v>31</v>
      </c>
      <c r="R4078" s="1" t="s">
        <v>125</v>
      </c>
      <c r="S4078" s="1" t="s">
        <v>174</v>
      </c>
      <c r="T4078" s="1" t="s">
        <v>153</v>
      </c>
      <c r="U4078" s="1" t="s">
        <v>99</v>
      </c>
      <c r="V4078" s="1" t="s">
        <v>36</v>
      </c>
      <c r="W4078">
        <f t="shared" si="126"/>
        <v>46185.250694444447</v>
      </c>
      <c r="X4078">
        <f t="shared" si="127"/>
        <v>46185.279166666667</v>
      </c>
    </row>
    <row r="4079" spans="1:24" x14ac:dyDescent="0.2">
      <c r="A4079" s="1" t="s">
        <v>8716</v>
      </c>
      <c r="B4079" s="1" t="s">
        <v>8709</v>
      </c>
      <c r="C4079" s="1" t="s">
        <v>8710</v>
      </c>
      <c r="D4079" s="1" t="s">
        <v>8717</v>
      </c>
      <c r="E4079" s="1" t="s">
        <v>26</v>
      </c>
      <c r="F4079" s="1" t="s">
        <v>50</v>
      </c>
      <c r="G4079" s="1" t="s">
        <v>194</v>
      </c>
      <c r="H4079" s="1" t="s">
        <v>51</v>
      </c>
      <c r="I4079" s="1" t="s">
        <v>301</v>
      </c>
      <c r="J4079">
        <v>1</v>
      </c>
      <c r="K4079">
        <v>14.3</v>
      </c>
      <c r="L4079">
        <v>10.8</v>
      </c>
      <c r="M4079">
        <v>1.3</v>
      </c>
      <c r="N4079">
        <v>26.5</v>
      </c>
      <c r="O4079">
        <v>26</v>
      </c>
      <c r="P4079">
        <v>0</v>
      </c>
      <c r="Q4079" s="1" t="s">
        <v>31</v>
      </c>
      <c r="R4079" s="1" t="s">
        <v>835</v>
      </c>
      <c r="S4079" s="1" t="s">
        <v>224</v>
      </c>
      <c r="T4079" s="1" t="s">
        <v>153</v>
      </c>
      <c r="U4079" s="1" t="s">
        <v>99</v>
      </c>
      <c r="V4079" s="1" t="s">
        <v>36</v>
      </c>
      <c r="W4079">
        <f t="shared" si="126"/>
        <v>46185.250694444447</v>
      </c>
      <c r="X4079">
        <f t="shared" si="127"/>
        <v>46185.297222222223</v>
      </c>
    </row>
    <row r="4080" spans="1:24" x14ac:dyDescent="0.2">
      <c r="A4080" s="1" t="s">
        <v>8718</v>
      </c>
      <c r="B4080" s="1" t="s">
        <v>8709</v>
      </c>
      <c r="C4080" s="1" t="s">
        <v>8710</v>
      </c>
      <c r="D4080" s="1" t="s">
        <v>8719</v>
      </c>
      <c r="E4080" s="1" t="s">
        <v>26</v>
      </c>
      <c r="F4080" s="1" t="s">
        <v>56</v>
      </c>
      <c r="G4080" s="1" t="s">
        <v>194</v>
      </c>
      <c r="H4080" s="1" t="s">
        <v>57</v>
      </c>
      <c r="I4080" s="1" t="s">
        <v>301</v>
      </c>
      <c r="J4080">
        <v>1</v>
      </c>
      <c r="K4080">
        <v>9</v>
      </c>
      <c r="L4080">
        <v>1.1000000000000001</v>
      </c>
      <c r="M4080">
        <v>2.2000000000000002</v>
      </c>
      <c r="N4080">
        <v>12.3</v>
      </c>
      <c r="O4080">
        <v>18</v>
      </c>
      <c r="P4080">
        <v>0</v>
      </c>
      <c r="Q4080" s="1" t="s">
        <v>31</v>
      </c>
      <c r="R4080" s="1" t="s">
        <v>58</v>
      </c>
      <c r="S4080" s="1" t="s">
        <v>118</v>
      </c>
      <c r="T4080" s="1" t="s">
        <v>153</v>
      </c>
      <c r="U4080" s="1" t="s">
        <v>99</v>
      </c>
      <c r="V4080" s="1" t="s">
        <v>36</v>
      </c>
      <c r="W4080">
        <f t="shared" si="126"/>
        <v>46185.250694444447</v>
      </c>
      <c r="X4080">
        <f t="shared" si="127"/>
        <v>46185.306250000001</v>
      </c>
    </row>
    <row r="4081" spans="1:24" x14ac:dyDescent="0.2">
      <c r="A4081" s="1" t="s">
        <v>8720</v>
      </c>
      <c r="B4081" s="1" t="s">
        <v>8709</v>
      </c>
      <c r="C4081" s="1" t="s">
        <v>8710</v>
      </c>
      <c r="D4081" s="1" t="s">
        <v>8560</v>
      </c>
      <c r="E4081" s="1" t="s">
        <v>26</v>
      </c>
      <c r="F4081" s="1" t="s">
        <v>56</v>
      </c>
      <c r="G4081" s="1" t="s">
        <v>194</v>
      </c>
      <c r="H4081" s="1" t="s">
        <v>62</v>
      </c>
      <c r="I4081" s="1" t="s">
        <v>301</v>
      </c>
      <c r="J4081">
        <v>1</v>
      </c>
      <c r="K4081">
        <v>6.7</v>
      </c>
      <c r="L4081">
        <v>0.4</v>
      </c>
      <c r="M4081">
        <v>0.9</v>
      </c>
      <c r="N4081">
        <v>8</v>
      </c>
      <c r="O4081">
        <v>15</v>
      </c>
      <c r="P4081">
        <v>0</v>
      </c>
      <c r="Q4081" s="1" t="s">
        <v>31</v>
      </c>
      <c r="R4081" s="1" t="s">
        <v>113</v>
      </c>
      <c r="S4081" s="1" t="s">
        <v>538</v>
      </c>
      <c r="T4081" s="1" t="s">
        <v>153</v>
      </c>
      <c r="U4081" s="1" t="s">
        <v>99</v>
      </c>
      <c r="V4081" s="1" t="s">
        <v>36</v>
      </c>
      <c r="W4081">
        <f t="shared" si="126"/>
        <v>46185.250694444447</v>
      </c>
      <c r="X4081">
        <f t="shared" si="127"/>
        <v>46185.311805555553</v>
      </c>
    </row>
    <row r="4082" spans="1:24" x14ac:dyDescent="0.2">
      <c r="A4082" s="1" t="s">
        <v>8721</v>
      </c>
      <c r="B4082" s="1" t="s">
        <v>8722</v>
      </c>
      <c r="C4082" s="1" t="s">
        <v>8723</v>
      </c>
      <c r="D4082" s="1" t="s">
        <v>8724</v>
      </c>
      <c r="E4082" s="1" t="s">
        <v>26</v>
      </c>
      <c r="F4082" s="1" t="s">
        <v>27</v>
      </c>
      <c r="G4082" s="1" t="s">
        <v>69</v>
      </c>
      <c r="H4082" s="1" t="s">
        <v>29</v>
      </c>
      <c r="I4082" s="1" t="s">
        <v>4129</v>
      </c>
      <c r="J4082">
        <v>9</v>
      </c>
      <c r="K4082">
        <v>9.8000000000000007</v>
      </c>
      <c r="L4082">
        <v>0.2</v>
      </c>
      <c r="M4082">
        <v>2.7</v>
      </c>
      <c r="N4082">
        <v>12.7</v>
      </c>
      <c r="O4082">
        <v>15</v>
      </c>
      <c r="P4082">
        <v>0</v>
      </c>
      <c r="Q4082" s="1" t="s">
        <v>31</v>
      </c>
      <c r="R4082" s="1" t="s">
        <v>98</v>
      </c>
      <c r="S4082" s="1" t="s">
        <v>33</v>
      </c>
      <c r="T4082" s="1" t="s">
        <v>34</v>
      </c>
      <c r="U4082" s="1" t="s">
        <v>99</v>
      </c>
      <c r="V4082" s="1" t="s">
        <v>36</v>
      </c>
      <c r="W4082">
        <f t="shared" si="126"/>
        <v>46185.340277777781</v>
      </c>
      <c r="X4082">
        <f t="shared" si="127"/>
        <v>46185.348611111112</v>
      </c>
    </row>
    <row r="4083" spans="1:24" x14ac:dyDescent="0.2">
      <c r="A4083" s="1" t="s">
        <v>8725</v>
      </c>
      <c r="B4083" s="1" t="s">
        <v>8722</v>
      </c>
      <c r="C4083" s="1" t="s">
        <v>8723</v>
      </c>
      <c r="D4083" s="1" t="s">
        <v>8726</v>
      </c>
      <c r="E4083" s="1" t="s">
        <v>26</v>
      </c>
      <c r="F4083" s="1" t="s">
        <v>27</v>
      </c>
      <c r="G4083" s="1" t="s">
        <v>69</v>
      </c>
      <c r="H4083" s="1" t="s">
        <v>39</v>
      </c>
      <c r="I4083" s="1" t="s">
        <v>4129</v>
      </c>
      <c r="J4083">
        <v>9</v>
      </c>
      <c r="K4083">
        <v>10.199999999999999</v>
      </c>
      <c r="L4083">
        <v>0.6</v>
      </c>
      <c r="M4083">
        <v>5.8</v>
      </c>
      <c r="N4083">
        <v>16.600000000000001</v>
      </c>
      <c r="O4083">
        <v>12</v>
      </c>
      <c r="P4083">
        <v>0</v>
      </c>
      <c r="Q4083" s="1" t="s">
        <v>31</v>
      </c>
      <c r="R4083" s="1" t="s">
        <v>180</v>
      </c>
      <c r="S4083" s="1" t="s">
        <v>131</v>
      </c>
      <c r="T4083" s="1" t="s">
        <v>34</v>
      </c>
      <c r="U4083" s="1" t="s">
        <v>99</v>
      </c>
      <c r="V4083" s="1" t="s">
        <v>42</v>
      </c>
      <c r="W4083">
        <f t="shared" si="126"/>
        <v>46185.340277777781</v>
      </c>
      <c r="X4083">
        <f t="shared" si="127"/>
        <v>46185.36041666667</v>
      </c>
    </row>
    <row r="4084" spans="1:24" x14ac:dyDescent="0.2">
      <c r="A4084" s="1" t="s">
        <v>8727</v>
      </c>
      <c r="B4084" s="1" t="s">
        <v>8722</v>
      </c>
      <c r="C4084" s="1" t="s">
        <v>8723</v>
      </c>
      <c r="D4084" s="1" t="s">
        <v>8728</v>
      </c>
      <c r="E4084" s="1" t="s">
        <v>26</v>
      </c>
      <c r="F4084" s="1" t="s">
        <v>27</v>
      </c>
      <c r="G4084" s="1" t="s">
        <v>69</v>
      </c>
      <c r="H4084" s="1" t="s">
        <v>45</v>
      </c>
      <c r="I4084" s="1" t="s">
        <v>4129</v>
      </c>
      <c r="J4084">
        <v>9</v>
      </c>
      <c r="K4084">
        <v>12.8</v>
      </c>
      <c r="L4084">
        <v>4.7</v>
      </c>
      <c r="M4084">
        <v>2.4</v>
      </c>
      <c r="N4084">
        <v>19.8</v>
      </c>
      <c r="O4084">
        <v>18</v>
      </c>
      <c r="P4084">
        <v>0</v>
      </c>
      <c r="Q4084" s="1" t="s">
        <v>31</v>
      </c>
      <c r="R4084" s="1" t="s">
        <v>106</v>
      </c>
      <c r="S4084" s="1" t="s">
        <v>181</v>
      </c>
      <c r="T4084" s="1" t="s">
        <v>34</v>
      </c>
      <c r="U4084" s="1" t="s">
        <v>99</v>
      </c>
      <c r="V4084" s="1" t="s">
        <v>36</v>
      </c>
      <c r="W4084">
        <f t="shared" si="126"/>
        <v>46185.340277777781</v>
      </c>
      <c r="X4084">
        <f t="shared" si="127"/>
        <v>46185.374305555553</v>
      </c>
    </row>
    <row r="4085" spans="1:24" x14ac:dyDescent="0.2">
      <c r="A4085" s="1" t="s">
        <v>8729</v>
      </c>
      <c r="B4085" s="1" t="s">
        <v>8722</v>
      </c>
      <c r="C4085" s="1" t="s">
        <v>8723</v>
      </c>
      <c r="D4085" s="1" t="s">
        <v>8730</v>
      </c>
      <c r="E4085" s="1" t="s">
        <v>26</v>
      </c>
      <c r="F4085" s="1" t="s">
        <v>50</v>
      </c>
      <c r="G4085" s="1" t="s">
        <v>69</v>
      </c>
      <c r="H4085" s="1" t="s">
        <v>51</v>
      </c>
      <c r="I4085" s="1" t="s">
        <v>4129</v>
      </c>
      <c r="J4085">
        <v>9</v>
      </c>
      <c r="K4085">
        <v>14.5</v>
      </c>
      <c r="L4085">
        <v>9.9</v>
      </c>
      <c r="M4085">
        <v>5.3</v>
      </c>
      <c r="N4085">
        <v>29.7</v>
      </c>
      <c r="O4085">
        <v>26</v>
      </c>
      <c r="P4085">
        <v>0</v>
      </c>
      <c r="Q4085" s="1" t="s">
        <v>31</v>
      </c>
      <c r="R4085" s="1" t="s">
        <v>485</v>
      </c>
      <c r="S4085" s="1" t="s">
        <v>500</v>
      </c>
      <c r="T4085" s="1" t="s">
        <v>34</v>
      </c>
      <c r="U4085" s="1" t="s">
        <v>99</v>
      </c>
      <c r="V4085" s="1" t="s">
        <v>36</v>
      </c>
      <c r="W4085">
        <f t="shared" si="126"/>
        <v>46185.340277777781</v>
      </c>
      <c r="X4085">
        <f t="shared" si="127"/>
        <v>46185.394444444442</v>
      </c>
    </row>
    <row r="4086" spans="1:24" x14ac:dyDescent="0.2">
      <c r="A4086" s="1" t="s">
        <v>8731</v>
      </c>
      <c r="B4086" s="1" t="s">
        <v>8722</v>
      </c>
      <c r="C4086" s="1" t="s">
        <v>8723</v>
      </c>
      <c r="D4086" s="1" t="s">
        <v>8617</v>
      </c>
      <c r="E4086" s="1" t="s">
        <v>26</v>
      </c>
      <c r="F4086" s="1" t="s">
        <v>56</v>
      </c>
      <c r="G4086" s="1" t="s">
        <v>69</v>
      </c>
      <c r="H4086" s="1" t="s">
        <v>57</v>
      </c>
      <c r="I4086" s="1" t="s">
        <v>4129</v>
      </c>
      <c r="J4086">
        <v>9</v>
      </c>
      <c r="K4086">
        <v>12.2</v>
      </c>
      <c r="L4086">
        <v>1.1000000000000001</v>
      </c>
      <c r="M4086">
        <v>4.9000000000000004</v>
      </c>
      <c r="N4086">
        <v>18.2</v>
      </c>
      <c r="O4086">
        <v>18</v>
      </c>
      <c r="P4086">
        <v>0</v>
      </c>
      <c r="Q4086" s="1" t="s">
        <v>31</v>
      </c>
      <c r="R4086" s="1" t="s">
        <v>113</v>
      </c>
      <c r="S4086" s="1" t="s">
        <v>296</v>
      </c>
      <c r="T4086" s="1" t="s">
        <v>34</v>
      </c>
      <c r="U4086" s="1" t="s">
        <v>99</v>
      </c>
      <c r="V4086" s="1" t="s">
        <v>36</v>
      </c>
      <c r="W4086">
        <f t="shared" si="126"/>
        <v>46185.340277777781</v>
      </c>
      <c r="X4086">
        <f t="shared" si="127"/>
        <v>46185.407638888886</v>
      </c>
    </row>
    <row r="4087" spans="1:24" x14ac:dyDescent="0.2">
      <c r="A4087" s="1" t="s">
        <v>8732</v>
      </c>
      <c r="B4087" s="1" t="s">
        <v>8722</v>
      </c>
      <c r="C4087" s="1" t="s">
        <v>8723</v>
      </c>
      <c r="D4087" s="1" t="s">
        <v>8733</v>
      </c>
      <c r="E4087" s="1" t="s">
        <v>26</v>
      </c>
      <c r="F4087" s="1" t="s">
        <v>56</v>
      </c>
      <c r="G4087" s="1" t="s">
        <v>69</v>
      </c>
      <c r="H4087" s="1" t="s">
        <v>62</v>
      </c>
      <c r="I4087" s="1" t="s">
        <v>4129</v>
      </c>
      <c r="J4087">
        <v>9</v>
      </c>
      <c r="K4087">
        <v>10</v>
      </c>
      <c r="L4087">
        <v>0.6</v>
      </c>
      <c r="M4087">
        <v>2.2000000000000002</v>
      </c>
      <c r="N4087">
        <v>12.8</v>
      </c>
      <c r="O4087">
        <v>15</v>
      </c>
      <c r="P4087">
        <v>0</v>
      </c>
      <c r="Q4087" s="1" t="s">
        <v>31</v>
      </c>
      <c r="R4087" s="1" t="s">
        <v>63</v>
      </c>
      <c r="S4087" s="1" t="s">
        <v>211</v>
      </c>
      <c r="T4087" s="1" t="s">
        <v>34</v>
      </c>
      <c r="U4087" s="1" t="s">
        <v>99</v>
      </c>
      <c r="V4087" s="1" t="s">
        <v>36</v>
      </c>
      <c r="W4087">
        <f t="shared" si="126"/>
        <v>46185.340277777781</v>
      </c>
      <c r="X4087">
        <f t="shared" si="127"/>
        <v>46185.415972222225</v>
      </c>
    </row>
    <row r="4088" spans="1:24" x14ac:dyDescent="0.2">
      <c r="A4088" s="1" t="s">
        <v>8734</v>
      </c>
      <c r="B4088" s="1" t="s">
        <v>8735</v>
      </c>
      <c r="C4088" s="1" t="s">
        <v>8736</v>
      </c>
      <c r="D4088" s="1" t="s">
        <v>8633</v>
      </c>
      <c r="E4088" s="1" t="s">
        <v>26</v>
      </c>
      <c r="F4088" s="1" t="s">
        <v>27</v>
      </c>
      <c r="G4088" s="1" t="s">
        <v>123</v>
      </c>
      <c r="H4088" s="1" t="s">
        <v>29</v>
      </c>
      <c r="I4088" s="1" t="s">
        <v>5374</v>
      </c>
      <c r="J4088">
        <v>9</v>
      </c>
      <c r="K4088">
        <v>7.5</v>
      </c>
      <c r="L4088">
        <v>1.1000000000000001</v>
      </c>
      <c r="M4088">
        <v>3.6</v>
      </c>
      <c r="N4088">
        <v>12.2</v>
      </c>
      <c r="O4088">
        <v>15</v>
      </c>
      <c r="P4088">
        <v>0</v>
      </c>
      <c r="Q4088" s="1" t="s">
        <v>31</v>
      </c>
      <c r="R4088" s="1" t="s">
        <v>46</v>
      </c>
      <c r="S4088" s="1" t="s">
        <v>126</v>
      </c>
      <c r="T4088" s="1" t="s">
        <v>34</v>
      </c>
      <c r="U4088" s="1" t="s">
        <v>72</v>
      </c>
      <c r="V4088" s="1" t="s">
        <v>36</v>
      </c>
      <c r="W4088">
        <f t="shared" si="126"/>
        <v>46185.375</v>
      </c>
      <c r="X4088">
        <f t="shared" si="127"/>
        <v>46185.383333333331</v>
      </c>
    </row>
    <row r="4089" spans="1:24" x14ac:dyDescent="0.2">
      <c r="A4089" s="1" t="s">
        <v>8737</v>
      </c>
      <c r="B4089" s="1" t="s">
        <v>8735</v>
      </c>
      <c r="C4089" s="1" t="s">
        <v>8736</v>
      </c>
      <c r="D4089" s="1" t="s">
        <v>8514</v>
      </c>
      <c r="E4089" s="1" t="s">
        <v>26</v>
      </c>
      <c r="F4089" s="1" t="s">
        <v>27</v>
      </c>
      <c r="G4089" s="1" t="s">
        <v>123</v>
      </c>
      <c r="H4089" s="1" t="s">
        <v>39</v>
      </c>
      <c r="I4089" s="1" t="s">
        <v>5374</v>
      </c>
      <c r="J4089">
        <v>9</v>
      </c>
      <c r="K4089">
        <v>6.8</v>
      </c>
      <c r="L4089">
        <v>1</v>
      </c>
      <c r="M4089">
        <v>6.1</v>
      </c>
      <c r="N4089">
        <v>13.9</v>
      </c>
      <c r="O4089">
        <v>12</v>
      </c>
      <c r="P4089">
        <v>0</v>
      </c>
      <c r="Q4089" s="1" t="s">
        <v>31</v>
      </c>
      <c r="R4089" s="1" t="s">
        <v>233</v>
      </c>
      <c r="S4089" s="1" t="s">
        <v>156</v>
      </c>
      <c r="T4089" s="1" t="s">
        <v>34</v>
      </c>
      <c r="U4089" s="1" t="s">
        <v>72</v>
      </c>
      <c r="V4089" s="1" t="s">
        <v>42</v>
      </c>
      <c r="W4089">
        <f t="shared" si="126"/>
        <v>46185.375</v>
      </c>
      <c r="X4089">
        <f t="shared" si="127"/>
        <v>46185.393055555556</v>
      </c>
    </row>
    <row r="4090" spans="1:24" x14ac:dyDescent="0.2">
      <c r="A4090" s="1" t="s">
        <v>8738</v>
      </c>
      <c r="B4090" s="1" t="s">
        <v>8735</v>
      </c>
      <c r="C4090" s="1" t="s">
        <v>8736</v>
      </c>
      <c r="D4090" s="1" t="s">
        <v>8739</v>
      </c>
      <c r="E4090" s="1" t="s">
        <v>26</v>
      </c>
      <c r="F4090" s="1" t="s">
        <v>27</v>
      </c>
      <c r="G4090" s="1" t="s">
        <v>123</v>
      </c>
      <c r="H4090" s="1" t="s">
        <v>45</v>
      </c>
      <c r="I4090" s="1" t="s">
        <v>5374</v>
      </c>
      <c r="J4090">
        <v>9</v>
      </c>
      <c r="K4090">
        <v>13.1</v>
      </c>
      <c r="L4090">
        <v>5.0999999999999996</v>
      </c>
      <c r="M4090">
        <v>1.4</v>
      </c>
      <c r="N4090">
        <v>19.600000000000001</v>
      </c>
      <c r="O4090">
        <v>18</v>
      </c>
      <c r="P4090">
        <v>0</v>
      </c>
      <c r="Q4090" s="1" t="s">
        <v>31</v>
      </c>
      <c r="R4090" s="1" t="s">
        <v>75</v>
      </c>
      <c r="S4090" s="1" t="s">
        <v>41</v>
      </c>
      <c r="T4090" s="1" t="s">
        <v>34</v>
      </c>
      <c r="U4090" s="1" t="s">
        <v>72</v>
      </c>
      <c r="V4090" s="1" t="s">
        <v>36</v>
      </c>
      <c r="W4090">
        <f t="shared" si="126"/>
        <v>46185.375</v>
      </c>
      <c r="X4090">
        <f t="shared" si="127"/>
        <v>46185.40625</v>
      </c>
    </row>
    <row r="4091" spans="1:24" x14ac:dyDescent="0.2">
      <c r="A4091" s="1" t="s">
        <v>8740</v>
      </c>
      <c r="B4091" s="1" t="s">
        <v>8735</v>
      </c>
      <c r="C4091" s="1" t="s">
        <v>8736</v>
      </c>
      <c r="D4091" s="1" t="s">
        <v>8741</v>
      </c>
      <c r="E4091" s="1" t="s">
        <v>26</v>
      </c>
      <c r="F4091" s="1" t="s">
        <v>50</v>
      </c>
      <c r="G4091" s="1" t="s">
        <v>123</v>
      </c>
      <c r="H4091" s="1" t="s">
        <v>51</v>
      </c>
      <c r="I4091" s="1" t="s">
        <v>5374</v>
      </c>
      <c r="J4091">
        <v>9</v>
      </c>
      <c r="K4091">
        <v>18.3</v>
      </c>
      <c r="L4091">
        <v>9.8000000000000007</v>
      </c>
      <c r="M4091">
        <v>4.4000000000000004</v>
      </c>
      <c r="N4091">
        <v>32.4</v>
      </c>
      <c r="O4091">
        <v>26</v>
      </c>
      <c r="P4091">
        <v>0</v>
      </c>
      <c r="Q4091" s="1" t="s">
        <v>31</v>
      </c>
      <c r="R4091" s="1" t="s">
        <v>485</v>
      </c>
      <c r="S4091" s="1" t="s">
        <v>224</v>
      </c>
      <c r="T4091" s="1" t="s">
        <v>34</v>
      </c>
      <c r="U4091" s="1" t="s">
        <v>72</v>
      </c>
      <c r="V4091" s="1" t="s">
        <v>42</v>
      </c>
      <c r="W4091">
        <f t="shared" si="126"/>
        <v>46185.375</v>
      </c>
      <c r="X4091">
        <f t="shared" si="127"/>
        <v>46185.429166666669</v>
      </c>
    </row>
    <row r="4092" spans="1:24" x14ac:dyDescent="0.2">
      <c r="A4092" s="1" t="s">
        <v>8742</v>
      </c>
      <c r="B4092" s="1" t="s">
        <v>8735</v>
      </c>
      <c r="C4092" s="1" t="s">
        <v>8736</v>
      </c>
      <c r="D4092" s="1" t="s">
        <v>8622</v>
      </c>
      <c r="E4092" s="1" t="s">
        <v>26</v>
      </c>
      <c r="F4092" s="1" t="s">
        <v>56</v>
      </c>
      <c r="G4092" s="1" t="s">
        <v>123</v>
      </c>
      <c r="H4092" s="1" t="s">
        <v>57</v>
      </c>
      <c r="I4092" s="1" t="s">
        <v>5374</v>
      </c>
      <c r="J4092">
        <v>9</v>
      </c>
      <c r="K4092">
        <v>11</v>
      </c>
      <c r="L4092">
        <v>0.7</v>
      </c>
      <c r="M4092">
        <v>3.5</v>
      </c>
      <c r="N4092">
        <v>15.2</v>
      </c>
      <c r="O4092">
        <v>18</v>
      </c>
      <c r="P4092">
        <v>0</v>
      </c>
      <c r="Q4092" s="1" t="s">
        <v>31</v>
      </c>
      <c r="R4092" s="1" t="s">
        <v>207</v>
      </c>
      <c r="S4092" s="1" t="s">
        <v>146</v>
      </c>
      <c r="T4092" s="1" t="s">
        <v>34</v>
      </c>
      <c r="U4092" s="1" t="s">
        <v>72</v>
      </c>
      <c r="V4092" s="1" t="s">
        <v>36</v>
      </c>
      <c r="W4092">
        <f t="shared" si="126"/>
        <v>46185.375</v>
      </c>
      <c r="X4092">
        <f t="shared" si="127"/>
        <v>46185.439583333333</v>
      </c>
    </row>
    <row r="4093" spans="1:24" x14ac:dyDescent="0.2">
      <c r="A4093" s="1" t="s">
        <v>8743</v>
      </c>
      <c r="B4093" s="1" t="s">
        <v>8735</v>
      </c>
      <c r="C4093" s="1" t="s">
        <v>8736</v>
      </c>
      <c r="D4093" s="1" t="s">
        <v>8744</v>
      </c>
      <c r="E4093" s="1" t="s">
        <v>26</v>
      </c>
      <c r="F4093" s="1" t="s">
        <v>56</v>
      </c>
      <c r="G4093" s="1" t="s">
        <v>123</v>
      </c>
      <c r="H4093" s="1" t="s">
        <v>62</v>
      </c>
      <c r="I4093" s="1" t="s">
        <v>5374</v>
      </c>
      <c r="J4093">
        <v>9</v>
      </c>
      <c r="K4093">
        <v>9.1999999999999993</v>
      </c>
      <c r="L4093">
        <v>1</v>
      </c>
      <c r="M4093">
        <v>2.8</v>
      </c>
      <c r="N4093">
        <v>13</v>
      </c>
      <c r="O4093">
        <v>15</v>
      </c>
      <c r="P4093">
        <v>0</v>
      </c>
      <c r="Q4093" s="1" t="s">
        <v>31</v>
      </c>
      <c r="R4093" s="1" t="s">
        <v>142</v>
      </c>
      <c r="S4093" s="1" t="s">
        <v>87</v>
      </c>
      <c r="T4093" s="1" t="s">
        <v>34</v>
      </c>
      <c r="U4093" s="1" t="s">
        <v>72</v>
      </c>
      <c r="V4093" s="1" t="s">
        <v>36</v>
      </c>
      <c r="W4093">
        <f t="shared" si="126"/>
        <v>46185.375</v>
      </c>
      <c r="X4093">
        <f t="shared" si="127"/>
        <v>46185.448611111111</v>
      </c>
    </row>
    <row r="4094" spans="1:24" x14ac:dyDescent="0.2">
      <c r="A4094" s="1" t="s">
        <v>8745</v>
      </c>
      <c r="B4094" s="1" t="s">
        <v>8746</v>
      </c>
      <c r="C4094" s="1" t="s">
        <v>8679</v>
      </c>
      <c r="D4094" s="1" t="s">
        <v>8747</v>
      </c>
      <c r="E4094" s="1" t="s">
        <v>26</v>
      </c>
      <c r="F4094" s="1" t="s">
        <v>27</v>
      </c>
      <c r="G4094" s="1" t="s">
        <v>249</v>
      </c>
      <c r="H4094" s="1" t="s">
        <v>29</v>
      </c>
      <c r="I4094" s="1" t="s">
        <v>2239</v>
      </c>
      <c r="J4094">
        <v>11</v>
      </c>
      <c r="K4094">
        <v>9.9</v>
      </c>
      <c r="L4094">
        <v>1.1000000000000001</v>
      </c>
      <c r="M4094">
        <v>1.6</v>
      </c>
      <c r="N4094">
        <v>12.6</v>
      </c>
      <c r="O4094">
        <v>15</v>
      </c>
      <c r="P4094">
        <v>0</v>
      </c>
      <c r="Q4094" s="1" t="s">
        <v>31</v>
      </c>
      <c r="R4094" s="1" t="s">
        <v>134</v>
      </c>
      <c r="S4094" s="1" t="s">
        <v>152</v>
      </c>
      <c r="T4094" s="1" t="s">
        <v>34</v>
      </c>
      <c r="U4094" s="1" t="s">
        <v>99</v>
      </c>
      <c r="V4094" s="1" t="s">
        <v>36</v>
      </c>
      <c r="W4094">
        <f t="shared" si="126"/>
        <v>46185.330555555556</v>
      </c>
      <c r="X4094">
        <f t="shared" si="127"/>
        <v>46185.338888888888</v>
      </c>
    </row>
    <row r="4095" spans="1:24" x14ac:dyDescent="0.2">
      <c r="A4095" s="1" t="s">
        <v>8748</v>
      </c>
      <c r="B4095" s="1" t="s">
        <v>8746</v>
      </c>
      <c r="C4095" s="1" t="s">
        <v>8679</v>
      </c>
      <c r="D4095" s="1" t="s">
        <v>8508</v>
      </c>
      <c r="E4095" s="1" t="s">
        <v>26</v>
      </c>
      <c r="F4095" s="1" t="s">
        <v>27</v>
      </c>
      <c r="G4095" s="1" t="s">
        <v>249</v>
      </c>
      <c r="H4095" s="1" t="s">
        <v>39</v>
      </c>
      <c r="I4095" s="1" t="s">
        <v>2239</v>
      </c>
      <c r="J4095">
        <v>11</v>
      </c>
      <c r="K4095">
        <v>11.1</v>
      </c>
      <c r="L4095">
        <v>0.4</v>
      </c>
      <c r="M4095">
        <v>6</v>
      </c>
      <c r="N4095">
        <v>17.5</v>
      </c>
      <c r="O4095">
        <v>12</v>
      </c>
      <c r="P4095">
        <v>0</v>
      </c>
      <c r="Q4095" s="1" t="s">
        <v>31</v>
      </c>
      <c r="R4095" s="1" t="s">
        <v>180</v>
      </c>
      <c r="S4095" s="1" t="s">
        <v>152</v>
      </c>
      <c r="T4095" s="1" t="s">
        <v>34</v>
      </c>
      <c r="U4095" s="1" t="s">
        <v>99</v>
      </c>
      <c r="V4095" s="1" t="s">
        <v>42</v>
      </c>
      <c r="W4095">
        <f t="shared" si="126"/>
        <v>46185.330555555556</v>
      </c>
      <c r="X4095">
        <f t="shared" si="127"/>
        <v>46185.351388888892</v>
      </c>
    </row>
    <row r="4096" spans="1:24" x14ac:dyDescent="0.2">
      <c r="A4096" s="1" t="s">
        <v>8749</v>
      </c>
      <c r="B4096" s="1" t="s">
        <v>8746</v>
      </c>
      <c r="C4096" s="1" t="s">
        <v>8679</v>
      </c>
      <c r="D4096" s="1" t="s">
        <v>8750</v>
      </c>
      <c r="E4096" s="1" t="s">
        <v>26</v>
      </c>
      <c r="F4096" s="1" t="s">
        <v>27</v>
      </c>
      <c r="G4096" s="1" t="s">
        <v>249</v>
      </c>
      <c r="H4096" s="1" t="s">
        <v>45</v>
      </c>
      <c r="I4096" s="1" t="s">
        <v>2239</v>
      </c>
      <c r="J4096">
        <v>11</v>
      </c>
      <c r="K4096">
        <v>10.8</v>
      </c>
      <c r="L4096">
        <v>4.2</v>
      </c>
      <c r="M4096">
        <v>2.6</v>
      </c>
      <c r="N4096">
        <v>17.600000000000001</v>
      </c>
      <c r="O4096">
        <v>18</v>
      </c>
      <c r="P4096">
        <v>0</v>
      </c>
      <c r="Q4096" s="1" t="s">
        <v>31</v>
      </c>
      <c r="R4096" s="1" t="s">
        <v>98</v>
      </c>
      <c r="S4096" s="1" t="s">
        <v>126</v>
      </c>
      <c r="T4096" s="1" t="s">
        <v>34</v>
      </c>
      <c r="U4096" s="1" t="s">
        <v>99</v>
      </c>
      <c r="V4096" s="1" t="s">
        <v>36</v>
      </c>
      <c r="W4096">
        <f t="shared" si="126"/>
        <v>46185.330555555556</v>
      </c>
      <c r="X4096">
        <f t="shared" si="127"/>
        <v>46185.363194444442</v>
      </c>
    </row>
    <row r="4097" spans="1:24" x14ac:dyDescent="0.2">
      <c r="A4097" s="1" t="s">
        <v>8751</v>
      </c>
      <c r="B4097" s="1" t="s">
        <v>8746</v>
      </c>
      <c r="C4097" s="1" t="s">
        <v>8679</v>
      </c>
      <c r="D4097" s="1" t="s">
        <v>8613</v>
      </c>
      <c r="E4097" s="1" t="s">
        <v>26</v>
      </c>
      <c r="F4097" s="1" t="s">
        <v>50</v>
      </c>
      <c r="G4097" s="1" t="s">
        <v>249</v>
      </c>
      <c r="H4097" s="1" t="s">
        <v>51</v>
      </c>
      <c r="I4097" s="1" t="s">
        <v>2239</v>
      </c>
      <c r="J4097">
        <v>11</v>
      </c>
      <c r="K4097">
        <v>17</v>
      </c>
      <c r="L4097">
        <v>9.6999999999999993</v>
      </c>
      <c r="M4097">
        <v>4.3</v>
      </c>
      <c r="N4097">
        <v>31</v>
      </c>
      <c r="O4097">
        <v>26</v>
      </c>
      <c r="P4097">
        <v>0</v>
      </c>
      <c r="Q4097" s="1" t="s">
        <v>31</v>
      </c>
      <c r="R4097" s="1" t="s">
        <v>402</v>
      </c>
      <c r="S4097" s="1" t="s">
        <v>291</v>
      </c>
      <c r="T4097" s="1" t="s">
        <v>34</v>
      </c>
      <c r="U4097" s="1" t="s">
        <v>99</v>
      </c>
      <c r="V4097" s="1" t="s">
        <v>42</v>
      </c>
      <c r="W4097">
        <f t="shared" si="126"/>
        <v>46185.330555555556</v>
      </c>
      <c r="X4097">
        <f t="shared" si="127"/>
        <v>46185.384722222225</v>
      </c>
    </row>
    <row r="4098" spans="1:24" x14ac:dyDescent="0.2">
      <c r="A4098" s="1" t="s">
        <v>8752</v>
      </c>
      <c r="B4098" s="1" t="s">
        <v>8746</v>
      </c>
      <c r="C4098" s="1" t="s">
        <v>8679</v>
      </c>
      <c r="D4098" s="1" t="s">
        <v>8730</v>
      </c>
      <c r="E4098" s="1" t="s">
        <v>26</v>
      </c>
      <c r="F4098" s="1" t="s">
        <v>56</v>
      </c>
      <c r="G4098" s="1" t="s">
        <v>249</v>
      </c>
      <c r="H4098" s="1" t="s">
        <v>57</v>
      </c>
      <c r="I4098" s="1" t="s">
        <v>2239</v>
      </c>
      <c r="J4098">
        <v>11</v>
      </c>
      <c r="K4098">
        <v>10.199999999999999</v>
      </c>
      <c r="L4098">
        <v>0.8</v>
      </c>
      <c r="M4098">
        <v>2.8</v>
      </c>
      <c r="N4098">
        <v>13.9</v>
      </c>
      <c r="O4098">
        <v>18</v>
      </c>
      <c r="P4098">
        <v>0</v>
      </c>
      <c r="Q4098" s="1" t="s">
        <v>31</v>
      </c>
      <c r="R4098" s="1" t="s">
        <v>165</v>
      </c>
      <c r="S4098" s="1" t="s">
        <v>143</v>
      </c>
      <c r="T4098" s="1" t="s">
        <v>34</v>
      </c>
      <c r="U4098" s="1" t="s">
        <v>99</v>
      </c>
      <c r="V4098" s="1" t="s">
        <v>36</v>
      </c>
      <c r="W4098">
        <f t="shared" ref="W4098:W4161" si="128">DATEVALUE(MID(C4098,1,10))+TIMEVALUE(MID(C4098,12,8))</f>
        <v>46185.330555555556</v>
      </c>
      <c r="X4098">
        <f t="shared" ref="X4098:X4161" si="129">DATEVALUE(MID(D4098,1,10))+TIMEVALUE(MID(D4098,12,8))</f>
        <v>46185.394444444442</v>
      </c>
    </row>
    <row r="4099" spans="1:24" x14ac:dyDescent="0.2">
      <c r="A4099" s="1" t="s">
        <v>8753</v>
      </c>
      <c r="B4099" s="1" t="s">
        <v>8746</v>
      </c>
      <c r="C4099" s="1" t="s">
        <v>8679</v>
      </c>
      <c r="D4099" s="1" t="s">
        <v>8754</v>
      </c>
      <c r="E4099" s="1" t="s">
        <v>26</v>
      </c>
      <c r="F4099" s="1" t="s">
        <v>56</v>
      </c>
      <c r="G4099" s="1" t="s">
        <v>249</v>
      </c>
      <c r="H4099" s="1" t="s">
        <v>62</v>
      </c>
      <c r="I4099" s="1" t="s">
        <v>2239</v>
      </c>
      <c r="J4099">
        <v>11</v>
      </c>
      <c r="K4099">
        <v>7.8</v>
      </c>
      <c r="L4099">
        <v>0.6</v>
      </c>
      <c r="M4099">
        <v>1.4</v>
      </c>
      <c r="N4099">
        <v>9.6999999999999993</v>
      </c>
      <c r="O4099">
        <v>15</v>
      </c>
      <c r="P4099">
        <v>0</v>
      </c>
      <c r="Q4099" s="1" t="s">
        <v>31</v>
      </c>
      <c r="R4099" s="1" t="s">
        <v>265</v>
      </c>
      <c r="S4099" s="1" t="s">
        <v>143</v>
      </c>
      <c r="T4099" s="1" t="s">
        <v>34</v>
      </c>
      <c r="U4099" s="1" t="s">
        <v>99</v>
      </c>
      <c r="V4099" s="1" t="s">
        <v>36</v>
      </c>
      <c r="W4099">
        <f t="shared" si="128"/>
        <v>46185.330555555556</v>
      </c>
      <c r="X4099">
        <f t="shared" si="129"/>
        <v>46185.401388888888</v>
      </c>
    </row>
    <row r="4100" spans="1:24" x14ac:dyDescent="0.2">
      <c r="A4100" s="1" t="s">
        <v>8755</v>
      </c>
      <c r="B4100" s="1" t="s">
        <v>8756</v>
      </c>
      <c r="C4100" s="1" t="s">
        <v>8757</v>
      </c>
      <c r="D4100" s="1" t="s">
        <v>8758</v>
      </c>
      <c r="E4100" s="1" t="s">
        <v>26</v>
      </c>
      <c r="F4100" s="1" t="s">
        <v>27</v>
      </c>
      <c r="G4100" s="1" t="s">
        <v>764</v>
      </c>
      <c r="H4100" s="1" t="s">
        <v>29</v>
      </c>
      <c r="I4100" s="1" t="s">
        <v>285</v>
      </c>
      <c r="J4100">
        <v>8</v>
      </c>
      <c r="K4100">
        <v>12</v>
      </c>
      <c r="L4100">
        <v>0.6</v>
      </c>
      <c r="M4100">
        <v>2.8</v>
      </c>
      <c r="N4100">
        <v>15.3</v>
      </c>
      <c r="O4100">
        <v>15</v>
      </c>
      <c r="P4100">
        <v>0</v>
      </c>
      <c r="Q4100" s="1" t="s">
        <v>31</v>
      </c>
      <c r="R4100" s="1" t="s">
        <v>177</v>
      </c>
      <c r="S4100" s="1" t="s">
        <v>126</v>
      </c>
      <c r="T4100" s="1" t="s">
        <v>71</v>
      </c>
      <c r="U4100" s="1" t="s">
        <v>251</v>
      </c>
      <c r="V4100" s="1" t="s">
        <v>36</v>
      </c>
      <c r="W4100">
        <f t="shared" si="128"/>
        <v>46185.306944444441</v>
      </c>
      <c r="X4100">
        <f t="shared" si="129"/>
        <v>46185.317361111112</v>
      </c>
    </row>
    <row r="4101" spans="1:24" x14ac:dyDescent="0.2">
      <c r="A4101" s="1" t="s">
        <v>8759</v>
      </c>
      <c r="B4101" s="1" t="s">
        <v>8756</v>
      </c>
      <c r="C4101" s="1" t="s">
        <v>8757</v>
      </c>
      <c r="D4101" s="1" t="s">
        <v>8760</v>
      </c>
      <c r="E4101" s="1" t="s">
        <v>26</v>
      </c>
      <c r="F4101" s="1" t="s">
        <v>27</v>
      </c>
      <c r="G4101" s="1" t="s">
        <v>764</v>
      </c>
      <c r="H4101" s="1" t="s">
        <v>39</v>
      </c>
      <c r="I4101" s="1" t="s">
        <v>285</v>
      </c>
      <c r="J4101">
        <v>8</v>
      </c>
      <c r="K4101">
        <v>6.2</v>
      </c>
      <c r="L4101">
        <v>0.5</v>
      </c>
      <c r="M4101">
        <v>6.3</v>
      </c>
      <c r="N4101">
        <v>12.9</v>
      </c>
      <c r="O4101">
        <v>12</v>
      </c>
      <c r="P4101">
        <v>0</v>
      </c>
      <c r="Q4101" s="1" t="s">
        <v>31</v>
      </c>
      <c r="R4101" s="1" t="s">
        <v>173</v>
      </c>
      <c r="S4101" s="1" t="s">
        <v>131</v>
      </c>
      <c r="T4101" s="1" t="s">
        <v>71</v>
      </c>
      <c r="U4101" s="1" t="s">
        <v>251</v>
      </c>
      <c r="V4101" s="1" t="s">
        <v>36</v>
      </c>
      <c r="W4101">
        <f t="shared" si="128"/>
        <v>46185.306944444441</v>
      </c>
      <c r="X4101">
        <f t="shared" si="129"/>
        <v>46185.326388888891</v>
      </c>
    </row>
    <row r="4102" spans="1:24" x14ac:dyDescent="0.2">
      <c r="A4102" s="1" t="s">
        <v>8761</v>
      </c>
      <c r="B4102" s="1" t="s">
        <v>8756</v>
      </c>
      <c r="C4102" s="1" t="s">
        <v>8757</v>
      </c>
      <c r="D4102" s="1" t="s">
        <v>8747</v>
      </c>
      <c r="E4102" s="1" t="s">
        <v>26</v>
      </c>
      <c r="F4102" s="1" t="s">
        <v>27</v>
      </c>
      <c r="G4102" s="1" t="s">
        <v>764</v>
      </c>
      <c r="H4102" s="1" t="s">
        <v>45</v>
      </c>
      <c r="I4102" s="1" t="s">
        <v>285</v>
      </c>
      <c r="J4102">
        <v>8</v>
      </c>
      <c r="K4102">
        <v>10.3</v>
      </c>
      <c r="L4102">
        <v>5.2</v>
      </c>
      <c r="M4102">
        <v>3.1</v>
      </c>
      <c r="N4102">
        <v>18.600000000000001</v>
      </c>
      <c r="O4102">
        <v>18</v>
      </c>
      <c r="P4102">
        <v>0</v>
      </c>
      <c r="Q4102" s="1" t="s">
        <v>31</v>
      </c>
      <c r="R4102" s="1" t="s">
        <v>134</v>
      </c>
      <c r="S4102" s="1" t="s">
        <v>33</v>
      </c>
      <c r="T4102" s="1" t="s">
        <v>71</v>
      </c>
      <c r="U4102" s="1" t="s">
        <v>251</v>
      </c>
      <c r="V4102" s="1" t="s">
        <v>36</v>
      </c>
      <c r="W4102">
        <f t="shared" si="128"/>
        <v>46185.306944444441</v>
      </c>
      <c r="X4102">
        <f t="shared" si="129"/>
        <v>46185.338888888888</v>
      </c>
    </row>
    <row r="4103" spans="1:24" x14ac:dyDescent="0.2">
      <c r="A4103" s="1" t="s">
        <v>8762</v>
      </c>
      <c r="B4103" s="1" t="s">
        <v>8756</v>
      </c>
      <c r="C4103" s="1" t="s">
        <v>8757</v>
      </c>
      <c r="D4103" s="1" t="s">
        <v>8763</v>
      </c>
      <c r="E4103" s="1" t="s">
        <v>26</v>
      </c>
      <c r="F4103" s="1" t="s">
        <v>50</v>
      </c>
      <c r="G4103" s="1" t="s">
        <v>764</v>
      </c>
      <c r="H4103" s="1" t="s">
        <v>51</v>
      </c>
      <c r="I4103" s="1" t="s">
        <v>285</v>
      </c>
      <c r="J4103">
        <v>8</v>
      </c>
      <c r="K4103">
        <v>12.7</v>
      </c>
      <c r="L4103">
        <v>7.6</v>
      </c>
      <c r="M4103">
        <v>3.1</v>
      </c>
      <c r="N4103">
        <v>23.5</v>
      </c>
      <c r="O4103">
        <v>26</v>
      </c>
      <c r="P4103">
        <v>0</v>
      </c>
      <c r="Q4103" s="1" t="s">
        <v>31</v>
      </c>
      <c r="R4103" s="1" t="s">
        <v>810</v>
      </c>
      <c r="S4103" s="1" t="s">
        <v>110</v>
      </c>
      <c r="T4103" s="1" t="s">
        <v>71</v>
      </c>
      <c r="U4103" s="1" t="s">
        <v>251</v>
      </c>
      <c r="V4103" s="1" t="s">
        <v>36</v>
      </c>
      <c r="W4103">
        <f t="shared" si="128"/>
        <v>46185.306944444441</v>
      </c>
      <c r="X4103">
        <f t="shared" si="129"/>
        <v>46185.355555555558</v>
      </c>
    </row>
    <row r="4104" spans="1:24" x14ac:dyDescent="0.2">
      <c r="A4104" s="1" t="s">
        <v>8764</v>
      </c>
      <c r="B4104" s="1" t="s">
        <v>8756</v>
      </c>
      <c r="C4104" s="1" t="s">
        <v>8757</v>
      </c>
      <c r="D4104" s="1" t="s">
        <v>8675</v>
      </c>
      <c r="E4104" s="1" t="s">
        <v>26</v>
      </c>
      <c r="F4104" s="1" t="s">
        <v>56</v>
      </c>
      <c r="G4104" s="1" t="s">
        <v>764</v>
      </c>
      <c r="H4104" s="1" t="s">
        <v>57</v>
      </c>
      <c r="I4104" s="1" t="s">
        <v>285</v>
      </c>
      <c r="J4104">
        <v>8</v>
      </c>
      <c r="K4104">
        <v>7.9</v>
      </c>
      <c r="L4104">
        <v>1.5</v>
      </c>
      <c r="M4104">
        <v>3.3</v>
      </c>
      <c r="N4104">
        <v>12.7</v>
      </c>
      <c r="O4104">
        <v>18</v>
      </c>
      <c r="P4104">
        <v>0</v>
      </c>
      <c r="Q4104" s="1" t="s">
        <v>31</v>
      </c>
      <c r="R4104" s="1" t="s">
        <v>279</v>
      </c>
      <c r="S4104" s="1" t="s">
        <v>211</v>
      </c>
      <c r="T4104" s="1" t="s">
        <v>71</v>
      </c>
      <c r="U4104" s="1" t="s">
        <v>251</v>
      </c>
      <c r="V4104" s="1" t="s">
        <v>36</v>
      </c>
      <c r="W4104">
        <f t="shared" si="128"/>
        <v>46185.306944444441</v>
      </c>
      <c r="X4104">
        <f t="shared" si="129"/>
        <v>46185.364583333336</v>
      </c>
    </row>
    <row r="4105" spans="1:24" x14ac:dyDescent="0.2">
      <c r="A4105" s="1" t="s">
        <v>8765</v>
      </c>
      <c r="B4105" s="1" t="s">
        <v>8756</v>
      </c>
      <c r="C4105" s="1" t="s">
        <v>8757</v>
      </c>
      <c r="D4105" s="1" t="s">
        <v>8766</v>
      </c>
      <c r="E4105" s="1" t="s">
        <v>26</v>
      </c>
      <c r="F4105" s="1" t="s">
        <v>56</v>
      </c>
      <c r="G4105" s="1" t="s">
        <v>764</v>
      </c>
      <c r="H4105" s="1" t="s">
        <v>62</v>
      </c>
      <c r="I4105" s="1" t="s">
        <v>285</v>
      </c>
      <c r="J4105">
        <v>8</v>
      </c>
      <c r="K4105">
        <v>10.7</v>
      </c>
      <c r="L4105">
        <v>0.5</v>
      </c>
      <c r="M4105">
        <v>2.2999999999999998</v>
      </c>
      <c r="N4105">
        <v>13.5</v>
      </c>
      <c r="O4105">
        <v>15</v>
      </c>
      <c r="P4105">
        <v>0</v>
      </c>
      <c r="Q4105" s="1" t="s">
        <v>31</v>
      </c>
      <c r="R4105" s="1" t="s">
        <v>189</v>
      </c>
      <c r="S4105" s="1" t="s">
        <v>146</v>
      </c>
      <c r="T4105" s="1" t="s">
        <v>71</v>
      </c>
      <c r="U4105" s="1" t="s">
        <v>251</v>
      </c>
      <c r="V4105" s="1" t="s">
        <v>36</v>
      </c>
      <c r="W4105">
        <f t="shared" si="128"/>
        <v>46185.306944444441</v>
      </c>
      <c r="X4105">
        <f t="shared" si="129"/>
        <v>46185.373611111114</v>
      </c>
    </row>
    <row r="4106" spans="1:24" x14ac:dyDescent="0.2">
      <c r="A4106" s="1" t="s">
        <v>8767</v>
      </c>
      <c r="B4106" s="1" t="s">
        <v>8768</v>
      </c>
      <c r="C4106" s="1" t="s">
        <v>8769</v>
      </c>
      <c r="D4106" s="1" t="s">
        <v>8770</v>
      </c>
      <c r="E4106" s="1" t="s">
        <v>26</v>
      </c>
      <c r="F4106" s="1" t="s">
        <v>27</v>
      </c>
      <c r="G4106" s="1" t="s">
        <v>194</v>
      </c>
      <c r="H4106" s="1" t="s">
        <v>29</v>
      </c>
      <c r="I4106" s="1" t="s">
        <v>8771</v>
      </c>
      <c r="J4106">
        <v>8</v>
      </c>
      <c r="K4106">
        <v>9.4</v>
      </c>
      <c r="L4106">
        <v>0.7</v>
      </c>
      <c r="M4106">
        <v>3.5</v>
      </c>
      <c r="N4106">
        <v>13.6</v>
      </c>
      <c r="O4106">
        <v>15</v>
      </c>
      <c r="P4106">
        <v>0</v>
      </c>
      <c r="Q4106" s="1" t="s">
        <v>31</v>
      </c>
      <c r="R4106" s="1" t="s">
        <v>106</v>
      </c>
      <c r="S4106" s="1" t="s">
        <v>47</v>
      </c>
      <c r="T4106" s="1" t="s">
        <v>71</v>
      </c>
      <c r="U4106" s="1" t="s">
        <v>251</v>
      </c>
      <c r="V4106" s="1" t="s">
        <v>36</v>
      </c>
      <c r="W4106">
        <f t="shared" si="128"/>
        <v>46185.461111111108</v>
      </c>
      <c r="X4106">
        <f t="shared" si="129"/>
        <v>46185.470138888886</v>
      </c>
    </row>
    <row r="4107" spans="1:24" x14ac:dyDescent="0.2">
      <c r="A4107" s="1" t="s">
        <v>8772</v>
      </c>
      <c r="B4107" s="1" t="s">
        <v>8768</v>
      </c>
      <c r="C4107" s="1" t="s">
        <v>8769</v>
      </c>
      <c r="D4107" s="1" t="s">
        <v>8773</v>
      </c>
      <c r="E4107" s="1" t="s">
        <v>26</v>
      </c>
      <c r="F4107" s="1" t="s">
        <v>27</v>
      </c>
      <c r="G4107" s="1" t="s">
        <v>194</v>
      </c>
      <c r="H4107" s="1" t="s">
        <v>39</v>
      </c>
      <c r="I4107" s="1" t="s">
        <v>8771</v>
      </c>
      <c r="J4107">
        <v>8</v>
      </c>
      <c r="K4107">
        <v>11</v>
      </c>
      <c r="L4107">
        <v>0.5</v>
      </c>
      <c r="M4107">
        <v>4.5</v>
      </c>
      <c r="N4107">
        <v>16</v>
      </c>
      <c r="O4107">
        <v>12</v>
      </c>
      <c r="P4107">
        <v>0</v>
      </c>
      <c r="Q4107" s="1" t="s">
        <v>31</v>
      </c>
      <c r="R4107" s="1" t="s">
        <v>106</v>
      </c>
      <c r="S4107" s="1" t="s">
        <v>41</v>
      </c>
      <c r="T4107" s="1" t="s">
        <v>71</v>
      </c>
      <c r="U4107" s="1" t="s">
        <v>251</v>
      </c>
      <c r="V4107" s="1" t="s">
        <v>42</v>
      </c>
      <c r="W4107">
        <f t="shared" si="128"/>
        <v>46185.461111111108</v>
      </c>
      <c r="X4107">
        <f t="shared" si="129"/>
        <v>46185.481249999997</v>
      </c>
    </row>
    <row r="4108" spans="1:24" x14ac:dyDescent="0.2">
      <c r="A4108" s="1" t="s">
        <v>8774</v>
      </c>
      <c r="B4108" s="1" t="s">
        <v>8768</v>
      </c>
      <c r="C4108" s="1" t="s">
        <v>8769</v>
      </c>
      <c r="D4108" s="1" t="s">
        <v>8775</v>
      </c>
      <c r="E4108" s="1" t="s">
        <v>26</v>
      </c>
      <c r="F4108" s="1" t="s">
        <v>27</v>
      </c>
      <c r="G4108" s="1" t="s">
        <v>194</v>
      </c>
      <c r="H4108" s="1" t="s">
        <v>45</v>
      </c>
      <c r="I4108" s="1" t="s">
        <v>8771</v>
      </c>
      <c r="J4108">
        <v>8</v>
      </c>
      <c r="K4108">
        <v>11.4</v>
      </c>
      <c r="L4108">
        <v>7.3</v>
      </c>
      <c r="M4108">
        <v>4.5</v>
      </c>
      <c r="N4108">
        <v>23.2</v>
      </c>
      <c r="O4108">
        <v>18</v>
      </c>
      <c r="P4108">
        <v>0</v>
      </c>
      <c r="Q4108" s="1" t="s">
        <v>31</v>
      </c>
      <c r="R4108" s="1" t="s">
        <v>46</v>
      </c>
      <c r="S4108" s="1" t="s">
        <v>196</v>
      </c>
      <c r="T4108" s="1" t="s">
        <v>71</v>
      </c>
      <c r="U4108" s="1" t="s">
        <v>251</v>
      </c>
      <c r="V4108" s="1" t="s">
        <v>42</v>
      </c>
      <c r="W4108">
        <f t="shared" si="128"/>
        <v>46185.461111111108</v>
      </c>
      <c r="X4108">
        <f t="shared" si="129"/>
        <v>46185.49722222222</v>
      </c>
    </row>
    <row r="4109" spans="1:24" x14ac:dyDescent="0.2">
      <c r="A4109" s="1" t="s">
        <v>8776</v>
      </c>
      <c r="B4109" s="1" t="s">
        <v>8768</v>
      </c>
      <c r="C4109" s="1" t="s">
        <v>8769</v>
      </c>
      <c r="D4109" s="1" t="s">
        <v>8777</v>
      </c>
      <c r="E4109" s="1" t="s">
        <v>26</v>
      </c>
      <c r="F4109" s="1" t="s">
        <v>50</v>
      </c>
      <c r="G4109" s="1" t="s">
        <v>194</v>
      </c>
      <c r="H4109" s="1" t="s">
        <v>51</v>
      </c>
      <c r="I4109" s="1" t="s">
        <v>8771</v>
      </c>
      <c r="J4109">
        <v>8</v>
      </c>
      <c r="K4109">
        <v>12.7</v>
      </c>
      <c r="L4109">
        <v>14.6</v>
      </c>
      <c r="M4109">
        <v>3.9</v>
      </c>
      <c r="N4109">
        <v>31.3</v>
      </c>
      <c r="O4109">
        <v>26</v>
      </c>
      <c r="P4109">
        <v>0</v>
      </c>
      <c r="Q4109" s="1" t="s">
        <v>31</v>
      </c>
      <c r="R4109" s="1" t="s">
        <v>204</v>
      </c>
      <c r="S4109" s="1" t="s">
        <v>139</v>
      </c>
      <c r="T4109" s="1" t="s">
        <v>71</v>
      </c>
      <c r="U4109" s="1" t="s">
        <v>251</v>
      </c>
      <c r="V4109" s="1" t="s">
        <v>42</v>
      </c>
      <c r="W4109">
        <f t="shared" si="128"/>
        <v>46185.461111111108</v>
      </c>
      <c r="X4109">
        <f t="shared" si="129"/>
        <v>46185.519444444442</v>
      </c>
    </row>
    <row r="4110" spans="1:24" x14ac:dyDescent="0.2">
      <c r="A4110" s="1" t="s">
        <v>8778</v>
      </c>
      <c r="B4110" s="1" t="s">
        <v>8768</v>
      </c>
      <c r="C4110" s="1" t="s">
        <v>8769</v>
      </c>
      <c r="D4110" s="1" t="s">
        <v>8779</v>
      </c>
      <c r="E4110" s="1" t="s">
        <v>26</v>
      </c>
      <c r="F4110" s="1" t="s">
        <v>56</v>
      </c>
      <c r="G4110" s="1" t="s">
        <v>194</v>
      </c>
      <c r="H4110" s="1" t="s">
        <v>57</v>
      </c>
      <c r="I4110" s="1" t="s">
        <v>8771</v>
      </c>
      <c r="J4110">
        <v>8</v>
      </c>
      <c r="K4110">
        <v>11.6</v>
      </c>
      <c r="L4110">
        <v>1.3</v>
      </c>
      <c r="M4110">
        <v>4.7</v>
      </c>
      <c r="N4110">
        <v>17.600000000000001</v>
      </c>
      <c r="O4110">
        <v>18</v>
      </c>
      <c r="P4110">
        <v>0</v>
      </c>
      <c r="Q4110" s="1" t="s">
        <v>31</v>
      </c>
      <c r="R4110" s="1" t="s">
        <v>117</v>
      </c>
      <c r="S4110" s="1" t="s">
        <v>208</v>
      </c>
      <c r="T4110" s="1" t="s">
        <v>71</v>
      </c>
      <c r="U4110" s="1" t="s">
        <v>251</v>
      </c>
      <c r="V4110" s="1" t="s">
        <v>36</v>
      </c>
      <c r="W4110">
        <f t="shared" si="128"/>
        <v>46185.461111111108</v>
      </c>
      <c r="X4110">
        <f t="shared" si="129"/>
        <v>46185.53125</v>
      </c>
    </row>
    <row r="4111" spans="1:24" x14ac:dyDescent="0.2">
      <c r="A4111" s="1" t="s">
        <v>8780</v>
      </c>
      <c r="B4111" s="1" t="s">
        <v>8768</v>
      </c>
      <c r="C4111" s="1" t="s">
        <v>8769</v>
      </c>
      <c r="D4111" s="1" t="s">
        <v>8781</v>
      </c>
      <c r="E4111" s="1" t="s">
        <v>26</v>
      </c>
      <c r="F4111" s="1" t="s">
        <v>56</v>
      </c>
      <c r="G4111" s="1" t="s">
        <v>194</v>
      </c>
      <c r="H4111" s="1" t="s">
        <v>62</v>
      </c>
      <c r="I4111" s="1" t="s">
        <v>8771</v>
      </c>
      <c r="J4111">
        <v>8</v>
      </c>
      <c r="K4111">
        <v>9.9</v>
      </c>
      <c r="L4111">
        <v>1.1000000000000001</v>
      </c>
      <c r="M4111">
        <v>3.4</v>
      </c>
      <c r="N4111">
        <v>14.4</v>
      </c>
      <c r="O4111">
        <v>15</v>
      </c>
      <c r="P4111">
        <v>0</v>
      </c>
      <c r="Q4111" s="1" t="s">
        <v>31</v>
      </c>
      <c r="R4111" s="1" t="s">
        <v>261</v>
      </c>
      <c r="S4111" s="1" t="s">
        <v>296</v>
      </c>
      <c r="T4111" s="1" t="s">
        <v>71</v>
      </c>
      <c r="U4111" s="1" t="s">
        <v>251</v>
      </c>
      <c r="V4111" s="1" t="s">
        <v>36</v>
      </c>
      <c r="W4111">
        <f t="shared" si="128"/>
        <v>46185.461111111108</v>
      </c>
      <c r="X4111">
        <f t="shared" si="129"/>
        <v>46185.541666666664</v>
      </c>
    </row>
    <row r="4112" spans="1:24" x14ac:dyDescent="0.2">
      <c r="A4112" s="1" t="s">
        <v>8782</v>
      </c>
      <c r="B4112" s="1" t="s">
        <v>8783</v>
      </c>
      <c r="C4112" s="1" t="s">
        <v>8570</v>
      </c>
      <c r="D4112" s="1" t="s">
        <v>8686</v>
      </c>
      <c r="E4112" s="1" t="s">
        <v>26</v>
      </c>
      <c r="F4112" s="1" t="s">
        <v>27</v>
      </c>
      <c r="G4112" s="1" t="s">
        <v>194</v>
      </c>
      <c r="H4112" s="1" t="s">
        <v>29</v>
      </c>
      <c r="I4112" s="1" t="s">
        <v>1595</v>
      </c>
      <c r="J4112">
        <v>8</v>
      </c>
      <c r="K4112">
        <v>9.6</v>
      </c>
      <c r="L4112">
        <v>1.1000000000000001</v>
      </c>
      <c r="M4112">
        <v>2.2000000000000002</v>
      </c>
      <c r="N4112">
        <v>12.9</v>
      </c>
      <c r="O4112">
        <v>15</v>
      </c>
      <c r="P4112">
        <v>0</v>
      </c>
      <c r="Q4112" s="1" t="s">
        <v>31</v>
      </c>
      <c r="R4112" s="1" t="s">
        <v>177</v>
      </c>
      <c r="S4112" s="1" t="s">
        <v>41</v>
      </c>
      <c r="T4112" s="1" t="s">
        <v>34</v>
      </c>
      <c r="U4112" s="1" t="s">
        <v>35</v>
      </c>
      <c r="V4112" s="1" t="s">
        <v>36</v>
      </c>
      <c r="W4112">
        <f t="shared" si="128"/>
        <v>46185.378472222219</v>
      </c>
      <c r="X4112">
        <f t="shared" si="129"/>
        <v>46185.386805555558</v>
      </c>
    </row>
    <row r="4113" spans="1:24" x14ac:dyDescent="0.2">
      <c r="A4113" s="1" t="s">
        <v>8784</v>
      </c>
      <c r="B4113" s="1" t="s">
        <v>8783</v>
      </c>
      <c r="C4113" s="1" t="s">
        <v>8570</v>
      </c>
      <c r="D4113" s="1" t="s">
        <v>8785</v>
      </c>
      <c r="E4113" s="1" t="s">
        <v>26</v>
      </c>
      <c r="F4113" s="1" t="s">
        <v>27</v>
      </c>
      <c r="G4113" s="1" t="s">
        <v>194</v>
      </c>
      <c r="H4113" s="1" t="s">
        <v>39</v>
      </c>
      <c r="I4113" s="1" t="s">
        <v>1595</v>
      </c>
      <c r="J4113">
        <v>8</v>
      </c>
      <c r="K4113">
        <v>11.4</v>
      </c>
      <c r="L4113">
        <v>0.7</v>
      </c>
      <c r="M4113">
        <v>6.3</v>
      </c>
      <c r="N4113">
        <v>18.3</v>
      </c>
      <c r="O4113">
        <v>12</v>
      </c>
      <c r="P4113">
        <v>0</v>
      </c>
      <c r="Q4113" s="1" t="s">
        <v>31</v>
      </c>
      <c r="R4113" s="1" t="s">
        <v>130</v>
      </c>
      <c r="S4113" s="1" t="s">
        <v>79</v>
      </c>
      <c r="T4113" s="1" t="s">
        <v>34</v>
      </c>
      <c r="U4113" s="1" t="s">
        <v>35</v>
      </c>
      <c r="V4113" s="1" t="s">
        <v>42</v>
      </c>
      <c r="W4113">
        <f t="shared" si="128"/>
        <v>46185.378472222219</v>
      </c>
      <c r="X4113">
        <f t="shared" si="129"/>
        <v>46185.4</v>
      </c>
    </row>
    <row r="4114" spans="1:24" x14ac:dyDescent="0.2">
      <c r="A4114" s="1" t="s">
        <v>8786</v>
      </c>
      <c r="B4114" s="1" t="s">
        <v>8783</v>
      </c>
      <c r="C4114" s="1" t="s">
        <v>8570</v>
      </c>
      <c r="D4114" s="1" t="s">
        <v>8787</v>
      </c>
      <c r="E4114" s="1" t="s">
        <v>26</v>
      </c>
      <c r="F4114" s="1" t="s">
        <v>27</v>
      </c>
      <c r="G4114" s="1" t="s">
        <v>194</v>
      </c>
      <c r="H4114" s="1" t="s">
        <v>45</v>
      </c>
      <c r="I4114" s="1" t="s">
        <v>1595</v>
      </c>
      <c r="J4114">
        <v>8</v>
      </c>
      <c r="K4114">
        <v>10.7</v>
      </c>
      <c r="L4114">
        <v>6.6</v>
      </c>
      <c r="M4114">
        <v>4</v>
      </c>
      <c r="N4114">
        <v>21.3</v>
      </c>
      <c r="O4114">
        <v>18</v>
      </c>
      <c r="P4114">
        <v>0</v>
      </c>
      <c r="Q4114" s="1" t="s">
        <v>31</v>
      </c>
      <c r="R4114" s="1" t="s">
        <v>173</v>
      </c>
      <c r="S4114" s="1" t="s">
        <v>47</v>
      </c>
      <c r="T4114" s="1" t="s">
        <v>34</v>
      </c>
      <c r="U4114" s="1" t="s">
        <v>35</v>
      </c>
      <c r="V4114" s="1" t="s">
        <v>42</v>
      </c>
      <c r="W4114">
        <f t="shared" si="128"/>
        <v>46185.378472222219</v>
      </c>
      <c r="X4114">
        <f t="shared" si="129"/>
        <v>46185.414583333331</v>
      </c>
    </row>
    <row r="4115" spans="1:24" x14ac:dyDescent="0.2">
      <c r="A4115" s="1" t="s">
        <v>8788</v>
      </c>
      <c r="B4115" s="1" t="s">
        <v>8783</v>
      </c>
      <c r="C4115" s="1" t="s">
        <v>8570</v>
      </c>
      <c r="D4115" s="1" t="s">
        <v>8789</v>
      </c>
      <c r="E4115" s="1" t="s">
        <v>26</v>
      </c>
      <c r="F4115" s="1" t="s">
        <v>50</v>
      </c>
      <c r="G4115" s="1" t="s">
        <v>194</v>
      </c>
      <c r="H4115" s="1" t="s">
        <v>51</v>
      </c>
      <c r="I4115" s="1" t="s">
        <v>1595</v>
      </c>
      <c r="J4115">
        <v>8</v>
      </c>
      <c r="K4115">
        <v>12.5</v>
      </c>
      <c r="L4115">
        <v>12</v>
      </c>
      <c r="M4115">
        <v>3.5</v>
      </c>
      <c r="N4115">
        <v>28</v>
      </c>
      <c r="O4115">
        <v>26</v>
      </c>
      <c r="P4115">
        <v>0</v>
      </c>
      <c r="Q4115" s="1" t="s">
        <v>31</v>
      </c>
      <c r="R4115" s="1" t="s">
        <v>810</v>
      </c>
      <c r="S4115" s="1" t="s">
        <v>513</v>
      </c>
      <c r="T4115" s="1" t="s">
        <v>34</v>
      </c>
      <c r="U4115" s="1" t="s">
        <v>35</v>
      </c>
      <c r="V4115" s="1" t="s">
        <v>36</v>
      </c>
      <c r="W4115">
        <f t="shared" si="128"/>
        <v>46185.378472222219</v>
      </c>
      <c r="X4115">
        <f t="shared" si="129"/>
        <v>46185.434027777781</v>
      </c>
    </row>
    <row r="4116" spans="1:24" x14ac:dyDescent="0.2">
      <c r="A4116" s="1" t="s">
        <v>8790</v>
      </c>
      <c r="B4116" s="1" t="s">
        <v>8783</v>
      </c>
      <c r="C4116" s="1" t="s">
        <v>8570</v>
      </c>
      <c r="D4116" s="1" t="s">
        <v>8791</v>
      </c>
      <c r="E4116" s="1" t="s">
        <v>26</v>
      </c>
      <c r="F4116" s="1" t="s">
        <v>56</v>
      </c>
      <c r="G4116" s="1" t="s">
        <v>194</v>
      </c>
      <c r="H4116" s="1" t="s">
        <v>57</v>
      </c>
      <c r="I4116" s="1" t="s">
        <v>1595</v>
      </c>
      <c r="J4116">
        <v>8</v>
      </c>
      <c r="K4116">
        <v>14.1</v>
      </c>
      <c r="L4116">
        <v>1</v>
      </c>
      <c r="M4116">
        <v>2.9</v>
      </c>
      <c r="N4116">
        <v>18</v>
      </c>
      <c r="O4116">
        <v>18</v>
      </c>
      <c r="P4116">
        <v>0</v>
      </c>
      <c r="Q4116" s="1" t="s">
        <v>31</v>
      </c>
      <c r="R4116" s="1" t="s">
        <v>279</v>
      </c>
      <c r="S4116" s="1" t="s">
        <v>208</v>
      </c>
      <c r="T4116" s="1" t="s">
        <v>34</v>
      </c>
      <c r="U4116" s="1" t="s">
        <v>35</v>
      </c>
      <c r="V4116" s="1" t="s">
        <v>36</v>
      </c>
      <c r="W4116">
        <f t="shared" si="128"/>
        <v>46185.378472222219</v>
      </c>
      <c r="X4116">
        <f t="shared" si="129"/>
        <v>46185.446527777778</v>
      </c>
    </row>
    <row r="4117" spans="1:24" x14ac:dyDescent="0.2">
      <c r="A4117" s="1" t="s">
        <v>8792</v>
      </c>
      <c r="B4117" s="1" t="s">
        <v>8783</v>
      </c>
      <c r="C4117" s="1" t="s">
        <v>8570</v>
      </c>
      <c r="D4117" s="1" t="s">
        <v>8793</v>
      </c>
      <c r="E4117" s="1" t="s">
        <v>26</v>
      </c>
      <c r="F4117" s="1" t="s">
        <v>56</v>
      </c>
      <c r="G4117" s="1" t="s">
        <v>194</v>
      </c>
      <c r="H4117" s="1" t="s">
        <v>62</v>
      </c>
      <c r="I4117" s="1" t="s">
        <v>1595</v>
      </c>
      <c r="J4117">
        <v>8</v>
      </c>
      <c r="K4117">
        <v>7.1</v>
      </c>
      <c r="L4117">
        <v>0.6</v>
      </c>
      <c r="M4117">
        <v>1.5</v>
      </c>
      <c r="N4117">
        <v>9.1999999999999993</v>
      </c>
      <c r="O4117">
        <v>15</v>
      </c>
      <c r="P4117">
        <v>0</v>
      </c>
      <c r="Q4117" s="1" t="s">
        <v>31</v>
      </c>
      <c r="R4117" s="1" t="s">
        <v>504</v>
      </c>
      <c r="S4117" s="1" t="s">
        <v>146</v>
      </c>
      <c r="T4117" s="1" t="s">
        <v>34</v>
      </c>
      <c r="U4117" s="1" t="s">
        <v>35</v>
      </c>
      <c r="V4117" s="1" t="s">
        <v>36</v>
      </c>
      <c r="W4117">
        <f t="shared" si="128"/>
        <v>46185.378472222219</v>
      </c>
      <c r="X4117">
        <f t="shared" si="129"/>
        <v>46185.452777777777</v>
      </c>
    </row>
    <row r="4118" spans="1:24" x14ac:dyDescent="0.2">
      <c r="A4118" s="1" t="s">
        <v>8794</v>
      </c>
      <c r="B4118" s="1" t="s">
        <v>8795</v>
      </c>
      <c r="C4118" s="1" t="s">
        <v>8638</v>
      </c>
      <c r="D4118" s="1" t="s">
        <v>8606</v>
      </c>
      <c r="E4118" s="1" t="s">
        <v>26</v>
      </c>
      <c r="F4118" s="1" t="s">
        <v>27</v>
      </c>
      <c r="G4118" s="1" t="s">
        <v>96</v>
      </c>
      <c r="H4118" s="1" t="s">
        <v>29</v>
      </c>
      <c r="I4118" s="1" t="s">
        <v>1329</v>
      </c>
      <c r="J4118">
        <v>12</v>
      </c>
      <c r="K4118">
        <v>9.3000000000000007</v>
      </c>
      <c r="L4118">
        <v>0.9</v>
      </c>
      <c r="M4118">
        <v>2.4</v>
      </c>
      <c r="N4118">
        <v>12.6</v>
      </c>
      <c r="O4118">
        <v>15</v>
      </c>
      <c r="P4118">
        <v>0</v>
      </c>
      <c r="Q4118" s="1" t="s">
        <v>31</v>
      </c>
      <c r="R4118" s="1" t="s">
        <v>102</v>
      </c>
      <c r="S4118" s="1" t="s">
        <v>79</v>
      </c>
      <c r="T4118" s="1" t="s">
        <v>34</v>
      </c>
      <c r="U4118" s="1" t="s">
        <v>35</v>
      </c>
      <c r="V4118" s="1" t="s">
        <v>36</v>
      </c>
      <c r="W4118">
        <f t="shared" si="128"/>
        <v>46185.3125</v>
      </c>
      <c r="X4118">
        <f t="shared" si="129"/>
        <v>46185.320833333331</v>
      </c>
    </row>
    <row r="4119" spans="1:24" x14ac:dyDescent="0.2">
      <c r="A4119" s="1" t="s">
        <v>8796</v>
      </c>
      <c r="B4119" s="1" t="s">
        <v>8795</v>
      </c>
      <c r="C4119" s="1" t="s">
        <v>8638</v>
      </c>
      <c r="D4119" s="1" t="s">
        <v>8608</v>
      </c>
      <c r="E4119" s="1" t="s">
        <v>26</v>
      </c>
      <c r="F4119" s="1" t="s">
        <v>27</v>
      </c>
      <c r="G4119" s="1" t="s">
        <v>96</v>
      </c>
      <c r="H4119" s="1" t="s">
        <v>39</v>
      </c>
      <c r="I4119" s="1" t="s">
        <v>1329</v>
      </c>
      <c r="J4119">
        <v>12</v>
      </c>
      <c r="K4119">
        <v>10.9</v>
      </c>
      <c r="L4119">
        <v>0.3</v>
      </c>
      <c r="M4119">
        <v>5.5</v>
      </c>
      <c r="N4119">
        <v>16.7</v>
      </c>
      <c r="O4119">
        <v>12</v>
      </c>
      <c r="P4119">
        <v>0</v>
      </c>
      <c r="Q4119" s="1" t="s">
        <v>31</v>
      </c>
      <c r="R4119" s="1" t="s">
        <v>340</v>
      </c>
      <c r="S4119" s="1" t="s">
        <v>152</v>
      </c>
      <c r="T4119" s="1" t="s">
        <v>34</v>
      </c>
      <c r="U4119" s="1" t="s">
        <v>35</v>
      </c>
      <c r="V4119" s="1" t="s">
        <v>42</v>
      </c>
      <c r="W4119">
        <f t="shared" si="128"/>
        <v>46185.3125</v>
      </c>
      <c r="X4119">
        <f t="shared" si="129"/>
        <v>46185.332638888889</v>
      </c>
    </row>
    <row r="4120" spans="1:24" x14ac:dyDescent="0.2">
      <c r="A4120" s="1" t="s">
        <v>8797</v>
      </c>
      <c r="B4120" s="1" t="s">
        <v>8795</v>
      </c>
      <c r="C4120" s="1" t="s">
        <v>8638</v>
      </c>
      <c r="D4120" s="1" t="s">
        <v>8595</v>
      </c>
      <c r="E4120" s="1" t="s">
        <v>26</v>
      </c>
      <c r="F4120" s="1" t="s">
        <v>27</v>
      </c>
      <c r="G4120" s="1" t="s">
        <v>96</v>
      </c>
      <c r="H4120" s="1" t="s">
        <v>45</v>
      </c>
      <c r="I4120" s="1" t="s">
        <v>1329</v>
      </c>
      <c r="J4120">
        <v>12</v>
      </c>
      <c r="K4120">
        <v>11</v>
      </c>
      <c r="L4120">
        <v>4.0999999999999996</v>
      </c>
      <c r="M4120">
        <v>1.8</v>
      </c>
      <c r="N4120">
        <v>16.899999999999999</v>
      </c>
      <c r="O4120">
        <v>18</v>
      </c>
      <c r="P4120">
        <v>0</v>
      </c>
      <c r="Q4120" s="1" t="s">
        <v>31</v>
      </c>
      <c r="R4120" s="1" t="s">
        <v>102</v>
      </c>
      <c r="S4120" s="1" t="s">
        <v>181</v>
      </c>
      <c r="T4120" s="1" t="s">
        <v>34</v>
      </c>
      <c r="U4120" s="1" t="s">
        <v>35</v>
      </c>
      <c r="V4120" s="1" t="s">
        <v>36</v>
      </c>
      <c r="W4120">
        <f t="shared" si="128"/>
        <v>46185.3125</v>
      </c>
      <c r="X4120">
        <f t="shared" si="129"/>
        <v>46185.344444444447</v>
      </c>
    </row>
    <row r="4121" spans="1:24" x14ac:dyDescent="0.2">
      <c r="A4121" s="1" t="s">
        <v>8798</v>
      </c>
      <c r="B4121" s="1" t="s">
        <v>8795</v>
      </c>
      <c r="C4121" s="1" t="s">
        <v>8638</v>
      </c>
      <c r="D4121" s="1" t="s">
        <v>8644</v>
      </c>
      <c r="E4121" s="1" t="s">
        <v>26</v>
      </c>
      <c r="F4121" s="1" t="s">
        <v>50</v>
      </c>
      <c r="G4121" s="1" t="s">
        <v>96</v>
      </c>
      <c r="H4121" s="1" t="s">
        <v>51</v>
      </c>
      <c r="I4121" s="1" t="s">
        <v>1329</v>
      </c>
      <c r="J4121">
        <v>12</v>
      </c>
      <c r="K4121">
        <v>16.5</v>
      </c>
      <c r="L4121">
        <v>11.5</v>
      </c>
      <c r="M4121">
        <v>5.0999999999999996</v>
      </c>
      <c r="N4121">
        <v>33.1</v>
      </c>
      <c r="O4121">
        <v>26</v>
      </c>
      <c r="P4121">
        <v>0</v>
      </c>
      <c r="Q4121" s="1" t="s">
        <v>31</v>
      </c>
      <c r="R4121" s="1" t="s">
        <v>485</v>
      </c>
      <c r="S4121" s="1" t="s">
        <v>344</v>
      </c>
      <c r="T4121" s="1" t="s">
        <v>34</v>
      </c>
      <c r="U4121" s="1" t="s">
        <v>35</v>
      </c>
      <c r="V4121" s="1" t="s">
        <v>42</v>
      </c>
      <c r="W4121">
        <f t="shared" si="128"/>
        <v>46185.3125</v>
      </c>
      <c r="X4121">
        <f t="shared" si="129"/>
        <v>46185.367361111108</v>
      </c>
    </row>
    <row r="4122" spans="1:24" x14ac:dyDescent="0.2">
      <c r="A4122" s="1" t="s">
        <v>8799</v>
      </c>
      <c r="B4122" s="1" t="s">
        <v>8795</v>
      </c>
      <c r="C4122" s="1" t="s">
        <v>8638</v>
      </c>
      <c r="D4122" s="1" t="s">
        <v>8800</v>
      </c>
      <c r="E4122" s="1" t="s">
        <v>26</v>
      </c>
      <c r="F4122" s="1" t="s">
        <v>56</v>
      </c>
      <c r="G4122" s="1" t="s">
        <v>96</v>
      </c>
      <c r="H4122" s="1" t="s">
        <v>57</v>
      </c>
      <c r="I4122" s="1" t="s">
        <v>1329</v>
      </c>
      <c r="J4122">
        <v>12</v>
      </c>
      <c r="K4122">
        <v>12</v>
      </c>
      <c r="L4122">
        <v>0.9</v>
      </c>
      <c r="M4122">
        <v>2.1</v>
      </c>
      <c r="N4122">
        <v>14.9</v>
      </c>
      <c r="O4122">
        <v>18</v>
      </c>
      <c r="P4122">
        <v>0</v>
      </c>
      <c r="Q4122" s="1" t="s">
        <v>31</v>
      </c>
      <c r="R4122" s="1" t="s">
        <v>959</v>
      </c>
      <c r="S4122" s="1" t="s">
        <v>266</v>
      </c>
      <c r="T4122" s="1" t="s">
        <v>34</v>
      </c>
      <c r="U4122" s="1" t="s">
        <v>35</v>
      </c>
      <c r="V4122" s="1" t="s">
        <v>36</v>
      </c>
      <c r="W4122">
        <f t="shared" si="128"/>
        <v>46185.3125</v>
      </c>
      <c r="X4122">
        <f t="shared" si="129"/>
        <v>46185.37777777778</v>
      </c>
    </row>
    <row r="4123" spans="1:24" x14ac:dyDescent="0.2">
      <c r="A4123" s="1" t="s">
        <v>8801</v>
      </c>
      <c r="B4123" s="1" t="s">
        <v>8795</v>
      </c>
      <c r="C4123" s="1" t="s">
        <v>8638</v>
      </c>
      <c r="D4123" s="1" t="s">
        <v>8648</v>
      </c>
      <c r="E4123" s="1" t="s">
        <v>26</v>
      </c>
      <c r="F4123" s="1" t="s">
        <v>56</v>
      </c>
      <c r="G4123" s="1" t="s">
        <v>96</v>
      </c>
      <c r="H4123" s="1" t="s">
        <v>62</v>
      </c>
      <c r="I4123" s="1" t="s">
        <v>1329</v>
      </c>
      <c r="J4123">
        <v>12</v>
      </c>
      <c r="K4123">
        <v>3.6</v>
      </c>
      <c r="L4123">
        <v>0.9</v>
      </c>
      <c r="M4123">
        <v>1.8</v>
      </c>
      <c r="N4123">
        <v>6.3</v>
      </c>
      <c r="O4123">
        <v>15</v>
      </c>
      <c r="P4123">
        <v>0</v>
      </c>
      <c r="Q4123" s="1" t="s">
        <v>31</v>
      </c>
      <c r="R4123" s="1" t="s">
        <v>420</v>
      </c>
      <c r="S4123" s="1" t="s">
        <v>146</v>
      </c>
      <c r="T4123" s="1" t="s">
        <v>34</v>
      </c>
      <c r="U4123" s="1" t="s">
        <v>35</v>
      </c>
      <c r="V4123" s="1" t="s">
        <v>36</v>
      </c>
      <c r="W4123">
        <f t="shared" si="128"/>
        <v>46185.3125</v>
      </c>
      <c r="X4123">
        <f t="shared" si="129"/>
        <v>46185.381944444445</v>
      </c>
    </row>
    <row r="4124" spans="1:24" x14ac:dyDescent="0.2">
      <c r="A4124" s="1" t="s">
        <v>8802</v>
      </c>
      <c r="B4124" s="1" t="s">
        <v>8803</v>
      </c>
      <c r="C4124" s="1" t="s">
        <v>8804</v>
      </c>
      <c r="D4124" s="1" t="s">
        <v>8805</v>
      </c>
      <c r="E4124" s="1" t="s">
        <v>26</v>
      </c>
      <c r="F4124" s="1" t="s">
        <v>27</v>
      </c>
      <c r="G4124" s="1" t="s">
        <v>28</v>
      </c>
      <c r="H4124" s="1" t="s">
        <v>29</v>
      </c>
      <c r="I4124" s="1" t="s">
        <v>1223</v>
      </c>
      <c r="J4124">
        <v>4</v>
      </c>
      <c r="K4124">
        <v>11</v>
      </c>
      <c r="L4124">
        <v>0.2</v>
      </c>
      <c r="M4124">
        <v>3</v>
      </c>
      <c r="N4124">
        <v>14.2</v>
      </c>
      <c r="O4124">
        <v>15</v>
      </c>
      <c r="P4124">
        <v>0</v>
      </c>
      <c r="Q4124" s="1" t="s">
        <v>31</v>
      </c>
      <c r="R4124" s="1" t="s">
        <v>220</v>
      </c>
      <c r="S4124" s="1" t="s">
        <v>76</v>
      </c>
      <c r="T4124" s="1" t="s">
        <v>34</v>
      </c>
      <c r="U4124" s="1" t="s">
        <v>99</v>
      </c>
      <c r="V4124" s="1" t="s">
        <v>36</v>
      </c>
      <c r="W4124">
        <f t="shared" si="128"/>
        <v>46185.456944444442</v>
      </c>
      <c r="X4124">
        <f t="shared" si="129"/>
        <v>46185.466666666667</v>
      </c>
    </row>
    <row r="4125" spans="1:24" x14ac:dyDescent="0.2">
      <c r="A4125" s="1" t="s">
        <v>8806</v>
      </c>
      <c r="B4125" s="1" t="s">
        <v>8803</v>
      </c>
      <c r="C4125" s="1" t="s">
        <v>8804</v>
      </c>
      <c r="D4125" s="1" t="s">
        <v>8807</v>
      </c>
      <c r="E4125" s="1" t="s">
        <v>26</v>
      </c>
      <c r="F4125" s="1" t="s">
        <v>27</v>
      </c>
      <c r="G4125" s="1" t="s">
        <v>28</v>
      </c>
      <c r="H4125" s="1" t="s">
        <v>39</v>
      </c>
      <c r="I4125" s="1" t="s">
        <v>1223</v>
      </c>
      <c r="J4125">
        <v>4</v>
      </c>
      <c r="K4125">
        <v>9.1</v>
      </c>
      <c r="L4125">
        <v>0.2</v>
      </c>
      <c r="M4125">
        <v>4.3</v>
      </c>
      <c r="N4125">
        <v>13.5</v>
      </c>
      <c r="O4125">
        <v>12</v>
      </c>
      <c r="P4125">
        <v>0</v>
      </c>
      <c r="Q4125" s="1" t="s">
        <v>31</v>
      </c>
      <c r="R4125" s="1" t="s">
        <v>340</v>
      </c>
      <c r="S4125" s="1" t="s">
        <v>320</v>
      </c>
      <c r="T4125" s="1" t="s">
        <v>34</v>
      </c>
      <c r="U4125" s="1" t="s">
        <v>99</v>
      </c>
      <c r="V4125" s="1" t="s">
        <v>36</v>
      </c>
      <c r="W4125">
        <f t="shared" si="128"/>
        <v>46185.456944444442</v>
      </c>
      <c r="X4125">
        <f t="shared" si="129"/>
        <v>46185.475694444445</v>
      </c>
    </row>
    <row r="4126" spans="1:24" x14ac:dyDescent="0.2">
      <c r="A4126" s="1" t="s">
        <v>8808</v>
      </c>
      <c r="B4126" s="1" t="s">
        <v>8803</v>
      </c>
      <c r="C4126" s="1" t="s">
        <v>8804</v>
      </c>
      <c r="D4126" s="1" t="s">
        <v>8809</v>
      </c>
      <c r="E4126" s="1" t="s">
        <v>26</v>
      </c>
      <c r="F4126" s="1" t="s">
        <v>27</v>
      </c>
      <c r="G4126" s="1" t="s">
        <v>28</v>
      </c>
      <c r="H4126" s="1" t="s">
        <v>45</v>
      </c>
      <c r="I4126" s="1" t="s">
        <v>1223</v>
      </c>
      <c r="J4126">
        <v>4</v>
      </c>
      <c r="K4126">
        <v>12.2</v>
      </c>
      <c r="L4126">
        <v>6.1</v>
      </c>
      <c r="M4126">
        <v>2.8</v>
      </c>
      <c r="N4126">
        <v>21.2</v>
      </c>
      <c r="O4126">
        <v>18</v>
      </c>
      <c r="P4126">
        <v>0</v>
      </c>
      <c r="Q4126" s="1" t="s">
        <v>31</v>
      </c>
      <c r="R4126" s="1" t="s">
        <v>233</v>
      </c>
      <c r="S4126" s="1" t="s">
        <v>76</v>
      </c>
      <c r="T4126" s="1" t="s">
        <v>34</v>
      </c>
      <c r="U4126" s="1" t="s">
        <v>99</v>
      </c>
      <c r="V4126" s="1" t="s">
        <v>42</v>
      </c>
      <c r="W4126">
        <f t="shared" si="128"/>
        <v>46185.456944444442</v>
      </c>
      <c r="X4126">
        <f t="shared" si="129"/>
        <v>46185.490277777775</v>
      </c>
    </row>
    <row r="4127" spans="1:24" x14ac:dyDescent="0.2">
      <c r="A4127" s="1" t="s">
        <v>8810</v>
      </c>
      <c r="B4127" s="1" t="s">
        <v>8803</v>
      </c>
      <c r="C4127" s="1" t="s">
        <v>8804</v>
      </c>
      <c r="D4127" s="1" t="s">
        <v>8811</v>
      </c>
      <c r="E4127" s="1" t="s">
        <v>26</v>
      </c>
      <c r="F4127" s="1" t="s">
        <v>50</v>
      </c>
      <c r="G4127" s="1" t="s">
        <v>28</v>
      </c>
      <c r="H4127" s="1" t="s">
        <v>51</v>
      </c>
      <c r="I4127" s="1" t="s">
        <v>1223</v>
      </c>
      <c r="J4127">
        <v>4</v>
      </c>
      <c r="K4127">
        <v>17.3</v>
      </c>
      <c r="L4127">
        <v>11.6</v>
      </c>
      <c r="M4127">
        <v>3.4</v>
      </c>
      <c r="N4127">
        <v>32.299999999999997</v>
      </c>
      <c r="O4127">
        <v>26</v>
      </c>
      <c r="P4127">
        <v>0</v>
      </c>
      <c r="Q4127" s="1" t="s">
        <v>31</v>
      </c>
      <c r="R4127" s="1" t="s">
        <v>240</v>
      </c>
      <c r="S4127" s="1" t="s">
        <v>224</v>
      </c>
      <c r="T4127" s="1" t="s">
        <v>34</v>
      </c>
      <c r="U4127" s="1" t="s">
        <v>99</v>
      </c>
      <c r="V4127" s="1" t="s">
        <v>42</v>
      </c>
      <c r="W4127">
        <f t="shared" si="128"/>
        <v>46185.456944444442</v>
      </c>
      <c r="X4127">
        <f t="shared" si="129"/>
        <v>46185.513194444444</v>
      </c>
    </row>
    <row r="4128" spans="1:24" x14ac:dyDescent="0.2">
      <c r="A4128" s="1" t="s">
        <v>8812</v>
      </c>
      <c r="B4128" s="1" t="s">
        <v>8803</v>
      </c>
      <c r="C4128" s="1" t="s">
        <v>8804</v>
      </c>
      <c r="D4128" s="1" t="s">
        <v>8813</v>
      </c>
      <c r="E4128" s="1" t="s">
        <v>26</v>
      </c>
      <c r="F4128" s="1" t="s">
        <v>56</v>
      </c>
      <c r="G4128" s="1" t="s">
        <v>28</v>
      </c>
      <c r="H4128" s="1" t="s">
        <v>57</v>
      </c>
      <c r="I4128" s="1" t="s">
        <v>1223</v>
      </c>
      <c r="J4128">
        <v>4</v>
      </c>
      <c r="K4128">
        <v>10.7</v>
      </c>
      <c r="L4128">
        <v>1.1000000000000001</v>
      </c>
      <c r="M4128">
        <v>3.2</v>
      </c>
      <c r="N4128">
        <v>15</v>
      </c>
      <c r="O4128">
        <v>18</v>
      </c>
      <c r="P4128">
        <v>0</v>
      </c>
      <c r="Q4128" s="1" t="s">
        <v>31</v>
      </c>
      <c r="R4128" s="1" t="s">
        <v>504</v>
      </c>
      <c r="S4128" s="1" t="s">
        <v>266</v>
      </c>
      <c r="T4128" s="1" t="s">
        <v>34</v>
      </c>
      <c r="U4128" s="1" t="s">
        <v>99</v>
      </c>
      <c r="V4128" s="1" t="s">
        <v>36</v>
      </c>
      <c r="W4128">
        <f t="shared" si="128"/>
        <v>46185.456944444442</v>
      </c>
      <c r="X4128">
        <f t="shared" si="129"/>
        <v>46185.523611111108</v>
      </c>
    </row>
    <row r="4129" spans="1:24" x14ac:dyDescent="0.2">
      <c r="A4129" s="1" t="s">
        <v>8814</v>
      </c>
      <c r="B4129" s="1" t="s">
        <v>8803</v>
      </c>
      <c r="C4129" s="1" t="s">
        <v>8804</v>
      </c>
      <c r="D4129" s="1" t="s">
        <v>8815</v>
      </c>
      <c r="E4129" s="1" t="s">
        <v>26</v>
      </c>
      <c r="F4129" s="1" t="s">
        <v>56</v>
      </c>
      <c r="G4129" s="1" t="s">
        <v>28</v>
      </c>
      <c r="H4129" s="1" t="s">
        <v>62</v>
      </c>
      <c r="I4129" s="1" t="s">
        <v>1223</v>
      </c>
      <c r="J4129">
        <v>4</v>
      </c>
      <c r="K4129">
        <v>8.9</v>
      </c>
      <c r="L4129">
        <v>1</v>
      </c>
      <c r="M4129">
        <v>2.9</v>
      </c>
      <c r="N4129">
        <v>12.7</v>
      </c>
      <c r="O4129">
        <v>15</v>
      </c>
      <c r="P4129">
        <v>0</v>
      </c>
      <c r="Q4129" s="1" t="s">
        <v>31</v>
      </c>
      <c r="R4129" s="1" t="s">
        <v>90</v>
      </c>
      <c r="S4129" s="1" t="s">
        <v>363</v>
      </c>
      <c r="T4129" s="1" t="s">
        <v>34</v>
      </c>
      <c r="U4129" s="1" t="s">
        <v>99</v>
      </c>
      <c r="V4129" s="1" t="s">
        <v>36</v>
      </c>
      <c r="W4129">
        <f t="shared" si="128"/>
        <v>46185.456944444442</v>
      </c>
      <c r="X4129">
        <f t="shared" si="129"/>
        <v>46185.531944444447</v>
      </c>
    </row>
    <row r="4130" spans="1:24" x14ac:dyDescent="0.2">
      <c r="A4130" s="1" t="s">
        <v>8816</v>
      </c>
      <c r="B4130" s="1" t="s">
        <v>8817</v>
      </c>
      <c r="C4130" s="1" t="s">
        <v>8818</v>
      </c>
      <c r="D4130" s="1" t="s">
        <v>8514</v>
      </c>
      <c r="E4130" s="1" t="s">
        <v>26</v>
      </c>
      <c r="F4130" s="1" t="s">
        <v>27</v>
      </c>
      <c r="G4130" s="1" t="s">
        <v>28</v>
      </c>
      <c r="H4130" s="1" t="s">
        <v>29</v>
      </c>
      <c r="I4130" s="1" t="s">
        <v>794</v>
      </c>
      <c r="J4130">
        <v>12</v>
      </c>
      <c r="K4130">
        <v>9.6999999999999993</v>
      </c>
      <c r="L4130">
        <v>0.5</v>
      </c>
      <c r="M4130">
        <v>5.0999999999999996</v>
      </c>
      <c r="N4130">
        <v>15.3</v>
      </c>
      <c r="O4130">
        <v>15</v>
      </c>
      <c r="P4130">
        <v>0</v>
      </c>
      <c r="Q4130" s="1" t="s">
        <v>31</v>
      </c>
      <c r="R4130" s="1" t="s">
        <v>32</v>
      </c>
      <c r="S4130" s="1" t="s">
        <v>41</v>
      </c>
      <c r="T4130" s="1" t="s">
        <v>153</v>
      </c>
      <c r="U4130" s="1" t="s">
        <v>72</v>
      </c>
      <c r="V4130" s="1" t="s">
        <v>36</v>
      </c>
      <c r="W4130">
        <f t="shared" si="128"/>
        <v>46185.382638888892</v>
      </c>
      <c r="X4130">
        <f t="shared" si="129"/>
        <v>46185.393055555556</v>
      </c>
    </row>
    <row r="4131" spans="1:24" x14ac:dyDescent="0.2">
      <c r="A4131" s="1" t="s">
        <v>8819</v>
      </c>
      <c r="B4131" s="1" t="s">
        <v>8817</v>
      </c>
      <c r="C4131" s="1" t="s">
        <v>8818</v>
      </c>
      <c r="D4131" s="1" t="s">
        <v>8578</v>
      </c>
      <c r="E4131" s="1" t="s">
        <v>26</v>
      </c>
      <c r="F4131" s="1" t="s">
        <v>27</v>
      </c>
      <c r="G4131" s="1" t="s">
        <v>28</v>
      </c>
      <c r="H4131" s="1" t="s">
        <v>39</v>
      </c>
      <c r="I4131" s="1" t="s">
        <v>794</v>
      </c>
      <c r="J4131">
        <v>12</v>
      </c>
      <c r="K4131">
        <v>10.7</v>
      </c>
      <c r="L4131">
        <v>1.1000000000000001</v>
      </c>
      <c r="M4131">
        <v>5.8</v>
      </c>
      <c r="N4131">
        <v>17.5</v>
      </c>
      <c r="O4131">
        <v>12</v>
      </c>
      <c r="P4131">
        <v>0</v>
      </c>
      <c r="Q4131" s="1" t="s">
        <v>31</v>
      </c>
      <c r="R4131" s="1" t="s">
        <v>125</v>
      </c>
      <c r="S4131" s="1" t="s">
        <v>41</v>
      </c>
      <c r="T4131" s="1" t="s">
        <v>153</v>
      </c>
      <c r="U4131" s="1" t="s">
        <v>72</v>
      </c>
      <c r="V4131" s="1" t="s">
        <v>42</v>
      </c>
      <c r="W4131">
        <f t="shared" si="128"/>
        <v>46185.382638888892</v>
      </c>
      <c r="X4131">
        <f t="shared" si="129"/>
        <v>46185.404861111114</v>
      </c>
    </row>
    <row r="4132" spans="1:24" x14ac:dyDescent="0.2">
      <c r="A4132" s="1" t="s">
        <v>8820</v>
      </c>
      <c r="B4132" s="1" t="s">
        <v>8817</v>
      </c>
      <c r="C4132" s="1" t="s">
        <v>8818</v>
      </c>
      <c r="D4132" s="1" t="s">
        <v>8821</v>
      </c>
      <c r="E4132" s="1" t="s">
        <v>26</v>
      </c>
      <c r="F4132" s="1" t="s">
        <v>27</v>
      </c>
      <c r="G4132" s="1" t="s">
        <v>28</v>
      </c>
      <c r="H4132" s="1" t="s">
        <v>45</v>
      </c>
      <c r="I4132" s="1" t="s">
        <v>794</v>
      </c>
      <c r="J4132">
        <v>12</v>
      </c>
      <c r="K4132">
        <v>10.7</v>
      </c>
      <c r="L4132">
        <v>5.6</v>
      </c>
      <c r="M4132">
        <v>3.6</v>
      </c>
      <c r="N4132">
        <v>19.8</v>
      </c>
      <c r="O4132">
        <v>18</v>
      </c>
      <c r="P4132">
        <v>0</v>
      </c>
      <c r="Q4132" s="1" t="s">
        <v>31</v>
      </c>
      <c r="R4132" s="1" t="s">
        <v>302</v>
      </c>
      <c r="S4132" s="1" t="s">
        <v>320</v>
      </c>
      <c r="T4132" s="1" t="s">
        <v>153</v>
      </c>
      <c r="U4132" s="1" t="s">
        <v>72</v>
      </c>
      <c r="V4132" s="1" t="s">
        <v>36</v>
      </c>
      <c r="W4132">
        <f t="shared" si="128"/>
        <v>46185.382638888892</v>
      </c>
      <c r="X4132">
        <f t="shared" si="129"/>
        <v>46185.418749999997</v>
      </c>
    </row>
    <row r="4133" spans="1:24" x14ac:dyDescent="0.2">
      <c r="A4133" s="1" t="s">
        <v>8822</v>
      </c>
      <c r="B4133" s="1" t="s">
        <v>8817</v>
      </c>
      <c r="C4133" s="1" t="s">
        <v>8818</v>
      </c>
      <c r="D4133" s="1" t="s">
        <v>8823</v>
      </c>
      <c r="E4133" s="1" t="s">
        <v>26</v>
      </c>
      <c r="F4133" s="1" t="s">
        <v>50</v>
      </c>
      <c r="G4133" s="1" t="s">
        <v>28</v>
      </c>
      <c r="H4133" s="1" t="s">
        <v>51</v>
      </c>
      <c r="I4133" s="1" t="s">
        <v>794</v>
      </c>
      <c r="J4133">
        <v>12</v>
      </c>
      <c r="K4133">
        <v>12.5</v>
      </c>
      <c r="L4133">
        <v>10.8</v>
      </c>
      <c r="M4133">
        <v>3.5</v>
      </c>
      <c r="N4133">
        <v>26.8</v>
      </c>
      <c r="O4133">
        <v>26</v>
      </c>
      <c r="P4133">
        <v>0</v>
      </c>
      <c r="Q4133" s="1" t="s">
        <v>31</v>
      </c>
      <c r="R4133" s="1" t="s">
        <v>416</v>
      </c>
      <c r="S4133" s="1" t="s">
        <v>53</v>
      </c>
      <c r="T4133" s="1" t="s">
        <v>153</v>
      </c>
      <c r="U4133" s="1" t="s">
        <v>72</v>
      </c>
      <c r="V4133" s="1" t="s">
        <v>36</v>
      </c>
      <c r="W4133">
        <f t="shared" si="128"/>
        <v>46185.382638888892</v>
      </c>
      <c r="X4133">
        <f t="shared" si="129"/>
        <v>46185.4375</v>
      </c>
    </row>
    <row r="4134" spans="1:24" x14ac:dyDescent="0.2">
      <c r="A4134" s="1" t="s">
        <v>8824</v>
      </c>
      <c r="B4134" s="1" t="s">
        <v>8817</v>
      </c>
      <c r="C4134" s="1" t="s">
        <v>8818</v>
      </c>
      <c r="D4134" s="1" t="s">
        <v>8651</v>
      </c>
      <c r="E4134" s="1" t="s">
        <v>26</v>
      </c>
      <c r="F4134" s="1" t="s">
        <v>56</v>
      </c>
      <c r="G4134" s="1" t="s">
        <v>28</v>
      </c>
      <c r="H4134" s="1" t="s">
        <v>57</v>
      </c>
      <c r="I4134" s="1" t="s">
        <v>794</v>
      </c>
      <c r="J4134">
        <v>12</v>
      </c>
      <c r="K4134">
        <v>9.6999999999999993</v>
      </c>
      <c r="L4134">
        <v>1</v>
      </c>
      <c r="M4134">
        <v>3.9</v>
      </c>
      <c r="N4134">
        <v>14.5</v>
      </c>
      <c r="O4134">
        <v>18</v>
      </c>
      <c r="P4134">
        <v>0</v>
      </c>
      <c r="Q4134" s="1" t="s">
        <v>31</v>
      </c>
      <c r="R4134" s="1" t="s">
        <v>279</v>
      </c>
      <c r="S4134" s="1" t="s">
        <v>64</v>
      </c>
      <c r="T4134" s="1" t="s">
        <v>153</v>
      </c>
      <c r="U4134" s="1" t="s">
        <v>72</v>
      </c>
      <c r="V4134" s="1" t="s">
        <v>36</v>
      </c>
      <c r="W4134">
        <f t="shared" si="128"/>
        <v>46185.382638888892</v>
      </c>
      <c r="X4134">
        <f t="shared" si="129"/>
        <v>46185.447222222225</v>
      </c>
    </row>
    <row r="4135" spans="1:24" x14ac:dyDescent="0.2">
      <c r="A4135" s="1" t="s">
        <v>8825</v>
      </c>
      <c r="B4135" s="1" t="s">
        <v>8817</v>
      </c>
      <c r="C4135" s="1" t="s">
        <v>8818</v>
      </c>
      <c r="D4135" s="1" t="s">
        <v>8826</v>
      </c>
      <c r="E4135" s="1" t="s">
        <v>26</v>
      </c>
      <c r="F4135" s="1" t="s">
        <v>56</v>
      </c>
      <c r="G4135" s="1" t="s">
        <v>28</v>
      </c>
      <c r="H4135" s="1" t="s">
        <v>62</v>
      </c>
      <c r="I4135" s="1" t="s">
        <v>794</v>
      </c>
      <c r="J4135">
        <v>12</v>
      </c>
      <c r="K4135">
        <v>5.7</v>
      </c>
      <c r="L4135">
        <v>0.8</v>
      </c>
      <c r="M4135">
        <v>2.5</v>
      </c>
      <c r="N4135">
        <v>8.9</v>
      </c>
      <c r="O4135">
        <v>15</v>
      </c>
      <c r="P4135">
        <v>0</v>
      </c>
      <c r="Q4135" s="1" t="s">
        <v>31</v>
      </c>
      <c r="R4135" s="1" t="s">
        <v>207</v>
      </c>
      <c r="S4135" s="1" t="s">
        <v>538</v>
      </c>
      <c r="T4135" s="1" t="s">
        <v>153</v>
      </c>
      <c r="U4135" s="1" t="s">
        <v>72</v>
      </c>
      <c r="V4135" s="1" t="s">
        <v>36</v>
      </c>
      <c r="W4135">
        <f t="shared" si="128"/>
        <v>46185.382638888892</v>
      </c>
      <c r="X4135">
        <f t="shared" si="129"/>
        <v>46185.453472222223</v>
      </c>
    </row>
    <row r="4136" spans="1:24" x14ac:dyDescent="0.2">
      <c r="A4136" s="1" t="s">
        <v>8827</v>
      </c>
      <c r="B4136" s="1" t="s">
        <v>8828</v>
      </c>
      <c r="C4136" s="1" t="s">
        <v>8527</v>
      </c>
      <c r="D4136" s="1" t="s">
        <v>8476</v>
      </c>
      <c r="E4136" s="1" t="s">
        <v>26</v>
      </c>
      <c r="F4136" s="1" t="s">
        <v>27</v>
      </c>
      <c r="G4136" s="1" t="s">
        <v>194</v>
      </c>
      <c r="H4136" s="1" t="s">
        <v>29</v>
      </c>
      <c r="I4136" s="1" t="s">
        <v>2739</v>
      </c>
      <c r="J4136">
        <v>6</v>
      </c>
      <c r="K4136">
        <v>12</v>
      </c>
      <c r="L4136">
        <v>0.2</v>
      </c>
      <c r="M4136">
        <v>2.9</v>
      </c>
      <c r="N4136">
        <v>15.1</v>
      </c>
      <c r="O4136">
        <v>15</v>
      </c>
      <c r="P4136">
        <v>0</v>
      </c>
      <c r="Q4136" s="1" t="s">
        <v>31</v>
      </c>
      <c r="R4136" s="1" t="s">
        <v>106</v>
      </c>
      <c r="S4136" s="1" t="s">
        <v>135</v>
      </c>
      <c r="T4136" s="1" t="s">
        <v>34</v>
      </c>
      <c r="U4136" s="1" t="s">
        <v>35</v>
      </c>
      <c r="V4136" s="1" t="s">
        <v>36</v>
      </c>
      <c r="W4136">
        <f t="shared" si="128"/>
        <v>46185.421527777777</v>
      </c>
      <c r="X4136">
        <f t="shared" si="129"/>
        <v>46185.431944444441</v>
      </c>
    </row>
    <row r="4137" spans="1:24" x14ac:dyDescent="0.2">
      <c r="A4137" s="1" t="s">
        <v>8829</v>
      </c>
      <c r="B4137" s="1" t="s">
        <v>8828</v>
      </c>
      <c r="C4137" s="1" t="s">
        <v>8527</v>
      </c>
      <c r="D4137" s="1" t="s">
        <v>8583</v>
      </c>
      <c r="E4137" s="1" t="s">
        <v>26</v>
      </c>
      <c r="F4137" s="1" t="s">
        <v>27</v>
      </c>
      <c r="G4137" s="1" t="s">
        <v>194</v>
      </c>
      <c r="H4137" s="1" t="s">
        <v>39</v>
      </c>
      <c r="I4137" s="1" t="s">
        <v>2739</v>
      </c>
      <c r="J4137">
        <v>6</v>
      </c>
      <c r="K4137">
        <v>10</v>
      </c>
      <c r="L4137">
        <v>1</v>
      </c>
      <c r="M4137">
        <v>7.1</v>
      </c>
      <c r="N4137">
        <v>18.100000000000001</v>
      </c>
      <c r="O4137">
        <v>12</v>
      </c>
      <c r="P4137">
        <v>0</v>
      </c>
      <c r="Q4137" s="1" t="s">
        <v>31</v>
      </c>
      <c r="R4137" s="1" t="s">
        <v>106</v>
      </c>
      <c r="S4137" s="1" t="s">
        <v>76</v>
      </c>
      <c r="T4137" s="1" t="s">
        <v>34</v>
      </c>
      <c r="U4137" s="1" t="s">
        <v>35</v>
      </c>
      <c r="V4137" s="1" t="s">
        <v>42</v>
      </c>
      <c r="W4137">
        <f t="shared" si="128"/>
        <v>46185.421527777777</v>
      </c>
      <c r="X4137">
        <f t="shared" si="129"/>
        <v>46185.444444444445</v>
      </c>
    </row>
    <row r="4138" spans="1:24" x14ac:dyDescent="0.2">
      <c r="A4138" s="1" t="s">
        <v>8830</v>
      </c>
      <c r="B4138" s="1" t="s">
        <v>8828</v>
      </c>
      <c r="C4138" s="1" t="s">
        <v>8527</v>
      </c>
      <c r="D4138" s="1" t="s">
        <v>8804</v>
      </c>
      <c r="E4138" s="1" t="s">
        <v>26</v>
      </c>
      <c r="F4138" s="1" t="s">
        <v>27</v>
      </c>
      <c r="G4138" s="1" t="s">
        <v>194</v>
      </c>
      <c r="H4138" s="1" t="s">
        <v>45</v>
      </c>
      <c r="I4138" s="1" t="s">
        <v>2739</v>
      </c>
      <c r="J4138">
        <v>6</v>
      </c>
      <c r="K4138">
        <v>12.3</v>
      </c>
      <c r="L4138">
        <v>5.2</v>
      </c>
      <c r="M4138">
        <v>1</v>
      </c>
      <c r="N4138">
        <v>18.5</v>
      </c>
      <c r="O4138">
        <v>18</v>
      </c>
      <c r="P4138">
        <v>0</v>
      </c>
      <c r="Q4138" s="1" t="s">
        <v>31</v>
      </c>
      <c r="R4138" s="1" t="s">
        <v>102</v>
      </c>
      <c r="S4138" s="1" t="s">
        <v>196</v>
      </c>
      <c r="T4138" s="1" t="s">
        <v>34</v>
      </c>
      <c r="U4138" s="1" t="s">
        <v>35</v>
      </c>
      <c r="V4138" s="1" t="s">
        <v>36</v>
      </c>
      <c r="W4138">
        <f t="shared" si="128"/>
        <v>46185.421527777777</v>
      </c>
      <c r="X4138">
        <f t="shared" si="129"/>
        <v>46185.456944444442</v>
      </c>
    </row>
    <row r="4139" spans="1:24" x14ac:dyDescent="0.2">
      <c r="A4139" s="1" t="s">
        <v>8831</v>
      </c>
      <c r="B4139" s="1" t="s">
        <v>8828</v>
      </c>
      <c r="C4139" s="1" t="s">
        <v>8527</v>
      </c>
      <c r="D4139" s="1" t="s">
        <v>8832</v>
      </c>
      <c r="E4139" s="1" t="s">
        <v>26</v>
      </c>
      <c r="F4139" s="1" t="s">
        <v>50</v>
      </c>
      <c r="G4139" s="1" t="s">
        <v>194</v>
      </c>
      <c r="H4139" s="1" t="s">
        <v>51</v>
      </c>
      <c r="I4139" s="1" t="s">
        <v>2739</v>
      </c>
      <c r="J4139">
        <v>6</v>
      </c>
      <c r="K4139">
        <v>18.2</v>
      </c>
      <c r="L4139">
        <v>9</v>
      </c>
      <c r="M4139">
        <v>3.8</v>
      </c>
      <c r="N4139">
        <v>31</v>
      </c>
      <c r="O4139">
        <v>26</v>
      </c>
      <c r="P4139">
        <v>0</v>
      </c>
      <c r="Q4139" s="1" t="s">
        <v>31</v>
      </c>
      <c r="R4139" s="1" t="s">
        <v>52</v>
      </c>
      <c r="S4139" s="1" t="s">
        <v>53</v>
      </c>
      <c r="T4139" s="1" t="s">
        <v>34</v>
      </c>
      <c r="U4139" s="1" t="s">
        <v>35</v>
      </c>
      <c r="V4139" s="1" t="s">
        <v>42</v>
      </c>
      <c r="W4139">
        <f t="shared" si="128"/>
        <v>46185.421527777777</v>
      </c>
      <c r="X4139">
        <f t="shared" si="129"/>
        <v>46185.478472222225</v>
      </c>
    </row>
    <row r="4140" spans="1:24" x14ac:dyDescent="0.2">
      <c r="A4140" s="1" t="s">
        <v>8833</v>
      </c>
      <c r="B4140" s="1" t="s">
        <v>8828</v>
      </c>
      <c r="C4140" s="1" t="s">
        <v>8527</v>
      </c>
      <c r="D4140" s="1" t="s">
        <v>8657</v>
      </c>
      <c r="E4140" s="1" t="s">
        <v>26</v>
      </c>
      <c r="F4140" s="1" t="s">
        <v>56</v>
      </c>
      <c r="G4140" s="1" t="s">
        <v>194</v>
      </c>
      <c r="H4140" s="1" t="s">
        <v>57</v>
      </c>
      <c r="I4140" s="1" t="s">
        <v>2739</v>
      </c>
      <c r="J4140">
        <v>6</v>
      </c>
      <c r="K4140">
        <v>11.7</v>
      </c>
      <c r="L4140">
        <v>0.5</v>
      </c>
      <c r="M4140">
        <v>3.8</v>
      </c>
      <c r="N4140">
        <v>16</v>
      </c>
      <c r="O4140">
        <v>18</v>
      </c>
      <c r="P4140">
        <v>0</v>
      </c>
      <c r="Q4140" s="1" t="s">
        <v>31</v>
      </c>
      <c r="R4140" s="1" t="s">
        <v>189</v>
      </c>
      <c r="S4140" s="1" t="s">
        <v>59</v>
      </c>
      <c r="T4140" s="1" t="s">
        <v>34</v>
      </c>
      <c r="U4140" s="1" t="s">
        <v>35</v>
      </c>
      <c r="V4140" s="1" t="s">
        <v>36</v>
      </c>
      <c r="W4140">
        <f t="shared" si="128"/>
        <v>46185.421527777777</v>
      </c>
      <c r="X4140">
        <f t="shared" si="129"/>
        <v>46185.489583333336</v>
      </c>
    </row>
    <row r="4141" spans="1:24" x14ac:dyDescent="0.2">
      <c r="A4141" s="1" t="s">
        <v>8834</v>
      </c>
      <c r="B4141" s="1" t="s">
        <v>8828</v>
      </c>
      <c r="C4141" s="1" t="s">
        <v>8527</v>
      </c>
      <c r="D4141" s="1" t="s">
        <v>8835</v>
      </c>
      <c r="E4141" s="1" t="s">
        <v>26</v>
      </c>
      <c r="F4141" s="1" t="s">
        <v>56</v>
      </c>
      <c r="G4141" s="1" t="s">
        <v>194</v>
      </c>
      <c r="H4141" s="1" t="s">
        <v>62</v>
      </c>
      <c r="I4141" s="1" t="s">
        <v>2739</v>
      </c>
      <c r="J4141">
        <v>6</v>
      </c>
      <c r="K4141">
        <v>6.7</v>
      </c>
      <c r="L4141">
        <v>0.7</v>
      </c>
      <c r="M4141">
        <v>1.4</v>
      </c>
      <c r="N4141">
        <v>8.8000000000000007</v>
      </c>
      <c r="O4141">
        <v>15</v>
      </c>
      <c r="P4141">
        <v>0</v>
      </c>
      <c r="Q4141" s="1" t="s">
        <v>31</v>
      </c>
      <c r="R4141" s="1" t="s">
        <v>165</v>
      </c>
      <c r="S4141" s="1" t="s">
        <v>87</v>
      </c>
      <c r="T4141" s="1" t="s">
        <v>34</v>
      </c>
      <c r="U4141" s="1" t="s">
        <v>35</v>
      </c>
      <c r="V4141" s="1" t="s">
        <v>36</v>
      </c>
      <c r="W4141">
        <f t="shared" si="128"/>
        <v>46185.421527777777</v>
      </c>
      <c r="X4141">
        <f t="shared" si="129"/>
        <v>46185.495833333334</v>
      </c>
    </row>
    <row r="4142" spans="1:24" x14ac:dyDescent="0.2">
      <c r="A4142" s="1" t="s">
        <v>8836</v>
      </c>
      <c r="B4142" s="1" t="s">
        <v>8837</v>
      </c>
      <c r="C4142" s="1" t="s">
        <v>8838</v>
      </c>
      <c r="D4142" s="1" t="s">
        <v>8839</v>
      </c>
      <c r="E4142" s="1" t="s">
        <v>555</v>
      </c>
      <c r="F4142" s="1" t="s">
        <v>27</v>
      </c>
      <c r="G4142" s="1" t="s">
        <v>171</v>
      </c>
      <c r="H4142" s="1" t="s">
        <v>29</v>
      </c>
      <c r="I4142" s="1" t="s">
        <v>1871</v>
      </c>
      <c r="J4142">
        <v>4</v>
      </c>
      <c r="K4142">
        <v>9.4</v>
      </c>
      <c r="L4142">
        <v>0.5</v>
      </c>
      <c r="M4142">
        <v>3.7</v>
      </c>
      <c r="N4142">
        <v>13.6</v>
      </c>
      <c r="O4142">
        <v>15</v>
      </c>
      <c r="P4142">
        <v>0</v>
      </c>
      <c r="Q4142" s="1" t="s">
        <v>31</v>
      </c>
      <c r="R4142" s="1" t="s">
        <v>233</v>
      </c>
      <c r="S4142" s="1" t="s">
        <v>320</v>
      </c>
      <c r="T4142" s="1" t="s">
        <v>34</v>
      </c>
      <c r="U4142" s="1" t="s">
        <v>251</v>
      </c>
      <c r="V4142" s="1" t="s">
        <v>36</v>
      </c>
      <c r="W4142">
        <f t="shared" si="128"/>
        <v>46185.597916666666</v>
      </c>
      <c r="X4142">
        <f t="shared" si="129"/>
        <v>46185.606944444444</v>
      </c>
    </row>
    <row r="4143" spans="1:24" x14ac:dyDescent="0.2">
      <c r="A4143" s="1" t="s">
        <v>8840</v>
      </c>
      <c r="B4143" s="1" t="s">
        <v>8837</v>
      </c>
      <c r="C4143" s="1" t="s">
        <v>8838</v>
      </c>
      <c r="D4143" s="1" t="s">
        <v>8841</v>
      </c>
      <c r="E4143" s="1" t="s">
        <v>555</v>
      </c>
      <c r="F4143" s="1" t="s">
        <v>27</v>
      </c>
      <c r="G4143" s="1" t="s">
        <v>171</v>
      </c>
      <c r="H4143" s="1" t="s">
        <v>39</v>
      </c>
      <c r="I4143" s="1" t="s">
        <v>1871</v>
      </c>
      <c r="J4143">
        <v>4</v>
      </c>
      <c r="K4143">
        <v>13.1</v>
      </c>
      <c r="L4143">
        <v>0.8</v>
      </c>
      <c r="M4143">
        <v>3.1</v>
      </c>
      <c r="N4143">
        <v>17</v>
      </c>
      <c r="O4143">
        <v>12</v>
      </c>
      <c r="P4143">
        <v>0</v>
      </c>
      <c r="Q4143" s="1" t="s">
        <v>31</v>
      </c>
      <c r="R4143" s="1" t="s">
        <v>177</v>
      </c>
      <c r="S4143" s="1" t="s">
        <v>181</v>
      </c>
      <c r="T4143" s="1" t="s">
        <v>34</v>
      </c>
      <c r="U4143" s="1" t="s">
        <v>251</v>
      </c>
      <c r="V4143" s="1" t="s">
        <v>42</v>
      </c>
      <c r="W4143">
        <f t="shared" si="128"/>
        <v>46185.597916666666</v>
      </c>
      <c r="X4143">
        <f t="shared" si="129"/>
        <v>46185.618750000001</v>
      </c>
    </row>
    <row r="4144" spans="1:24" x14ac:dyDescent="0.2">
      <c r="A4144" s="1" t="s">
        <v>8842</v>
      </c>
      <c r="B4144" s="1" t="s">
        <v>8837</v>
      </c>
      <c r="C4144" s="1" t="s">
        <v>8838</v>
      </c>
      <c r="D4144" s="1" t="s">
        <v>8843</v>
      </c>
      <c r="E4144" s="1" t="s">
        <v>555</v>
      </c>
      <c r="F4144" s="1" t="s">
        <v>27</v>
      </c>
      <c r="G4144" s="1" t="s">
        <v>171</v>
      </c>
      <c r="H4144" s="1" t="s">
        <v>45</v>
      </c>
      <c r="I4144" s="1" t="s">
        <v>1871</v>
      </c>
      <c r="J4144">
        <v>4</v>
      </c>
      <c r="K4144">
        <v>15.6</v>
      </c>
      <c r="L4144">
        <v>5.2</v>
      </c>
      <c r="M4144">
        <v>2.9</v>
      </c>
      <c r="N4144">
        <v>23.8</v>
      </c>
      <c r="O4144">
        <v>18</v>
      </c>
      <c r="P4144">
        <v>0</v>
      </c>
      <c r="Q4144" s="1" t="s">
        <v>31</v>
      </c>
      <c r="R4144" s="1" t="s">
        <v>173</v>
      </c>
      <c r="S4144" s="1" t="s">
        <v>76</v>
      </c>
      <c r="T4144" s="1" t="s">
        <v>34</v>
      </c>
      <c r="U4144" s="1" t="s">
        <v>251</v>
      </c>
      <c r="V4144" s="1" t="s">
        <v>42</v>
      </c>
      <c r="W4144">
        <f t="shared" si="128"/>
        <v>46185.597916666666</v>
      </c>
      <c r="X4144">
        <f t="shared" si="129"/>
        <v>46185.635416666664</v>
      </c>
    </row>
    <row r="4145" spans="1:24" x14ac:dyDescent="0.2">
      <c r="A4145" s="1" t="s">
        <v>8844</v>
      </c>
      <c r="B4145" s="1" t="s">
        <v>8837</v>
      </c>
      <c r="C4145" s="1" t="s">
        <v>8838</v>
      </c>
      <c r="D4145" s="1" t="s">
        <v>8845</v>
      </c>
      <c r="E4145" s="1" t="s">
        <v>555</v>
      </c>
      <c r="F4145" s="1" t="s">
        <v>50</v>
      </c>
      <c r="G4145" s="1" t="s">
        <v>171</v>
      </c>
      <c r="H4145" s="1" t="s">
        <v>51</v>
      </c>
      <c r="I4145" s="1" t="s">
        <v>1871</v>
      </c>
      <c r="J4145">
        <v>4</v>
      </c>
      <c r="K4145">
        <v>20.5</v>
      </c>
      <c r="L4145">
        <v>12.6</v>
      </c>
      <c r="M4145">
        <v>4.4000000000000004</v>
      </c>
      <c r="N4145">
        <v>37.5</v>
      </c>
      <c r="O4145">
        <v>26</v>
      </c>
      <c r="P4145">
        <v>0</v>
      </c>
      <c r="Q4145" s="1" t="s">
        <v>31</v>
      </c>
      <c r="R4145" s="1" t="s">
        <v>641</v>
      </c>
      <c r="S4145" s="1" t="s">
        <v>327</v>
      </c>
      <c r="T4145" s="1" t="s">
        <v>34</v>
      </c>
      <c r="U4145" s="1" t="s">
        <v>251</v>
      </c>
      <c r="V4145" s="1" t="s">
        <v>42</v>
      </c>
      <c r="W4145">
        <f t="shared" si="128"/>
        <v>46185.597916666666</v>
      </c>
      <c r="X4145">
        <f t="shared" si="129"/>
        <v>46185.661111111112</v>
      </c>
    </row>
    <row r="4146" spans="1:24" x14ac:dyDescent="0.2">
      <c r="A4146" s="1" t="s">
        <v>8846</v>
      </c>
      <c r="B4146" s="1" t="s">
        <v>8837</v>
      </c>
      <c r="C4146" s="1" t="s">
        <v>8838</v>
      </c>
      <c r="D4146" s="1" t="s">
        <v>8847</v>
      </c>
      <c r="E4146" s="1" t="s">
        <v>555</v>
      </c>
      <c r="F4146" s="1" t="s">
        <v>56</v>
      </c>
      <c r="G4146" s="1" t="s">
        <v>171</v>
      </c>
      <c r="H4146" s="1" t="s">
        <v>57</v>
      </c>
      <c r="I4146" s="1" t="s">
        <v>1871</v>
      </c>
      <c r="J4146">
        <v>4</v>
      </c>
      <c r="K4146">
        <v>14.5</v>
      </c>
      <c r="L4146">
        <v>0.8</v>
      </c>
      <c r="M4146">
        <v>2.9</v>
      </c>
      <c r="N4146">
        <v>18.100000000000001</v>
      </c>
      <c r="O4146">
        <v>18</v>
      </c>
      <c r="P4146">
        <v>0</v>
      </c>
      <c r="Q4146" s="1" t="s">
        <v>31</v>
      </c>
      <c r="R4146" s="1" t="s">
        <v>142</v>
      </c>
      <c r="S4146" s="1" t="s">
        <v>59</v>
      </c>
      <c r="T4146" s="1" t="s">
        <v>34</v>
      </c>
      <c r="U4146" s="1" t="s">
        <v>251</v>
      </c>
      <c r="V4146" s="1" t="s">
        <v>36</v>
      </c>
      <c r="W4146">
        <f t="shared" si="128"/>
        <v>46185.597916666666</v>
      </c>
      <c r="X4146">
        <f t="shared" si="129"/>
        <v>46185.674305555556</v>
      </c>
    </row>
    <row r="4147" spans="1:24" x14ac:dyDescent="0.2">
      <c r="A4147" s="1" t="s">
        <v>8848</v>
      </c>
      <c r="B4147" s="1" t="s">
        <v>8837</v>
      </c>
      <c r="C4147" s="1" t="s">
        <v>8838</v>
      </c>
      <c r="D4147" s="1" t="s">
        <v>8849</v>
      </c>
      <c r="E4147" s="1" t="s">
        <v>555</v>
      </c>
      <c r="F4147" s="1" t="s">
        <v>56</v>
      </c>
      <c r="G4147" s="1" t="s">
        <v>171</v>
      </c>
      <c r="H4147" s="1" t="s">
        <v>62</v>
      </c>
      <c r="I4147" s="1" t="s">
        <v>1871</v>
      </c>
      <c r="J4147">
        <v>4</v>
      </c>
      <c r="K4147">
        <v>11.7</v>
      </c>
      <c r="L4147">
        <v>0.3</v>
      </c>
      <c r="M4147">
        <v>1.4</v>
      </c>
      <c r="N4147">
        <v>13.4</v>
      </c>
      <c r="O4147">
        <v>15</v>
      </c>
      <c r="P4147">
        <v>0</v>
      </c>
      <c r="Q4147" s="1" t="s">
        <v>31</v>
      </c>
      <c r="R4147" s="1" t="s">
        <v>420</v>
      </c>
      <c r="S4147" s="1" t="s">
        <v>296</v>
      </c>
      <c r="T4147" s="1" t="s">
        <v>34</v>
      </c>
      <c r="U4147" s="1" t="s">
        <v>251</v>
      </c>
      <c r="V4147" s="1" t="s">
        <v>36</v>
      </c>
      <c r="W4147">
        <f t="shared" si="128"/>
        <v>46185.597916666666</v>
      </c>
      <c r="X4147">
        <f t="shared" si="129"/>
        <v>46185.683333333334</v>
      </c>
    </row>
    <row r="4148" spans="1:24" x14ac:dyDescent="0.2">
      <c r="A4148" s="1" t="s">
        <v>8850</v>
      </c>
      <c r="B4148" s="1" t="s">
        <v>8851</v>
      </c>
      <c r="C4148" s="1" t="s">
        <v>8852</v>
      </c>
      <c r="D4148" s="1" t="s">
        <v>8853</v>
      </c>
      <c r="E4148" s="1" t="s">
        <v>555</v>
      </c>
      <c r="F4148" s="1" t="s">
        <v>27</v>
      </c>
      <c r="G4148" s="1" t="s">
        <v>171</v>
      </c>
      <c r="H4148" s="1" t="s">
        <v>29</v>
      </c>
      <c r="I4148" s="1" t="s">
        <v>1412</v>
      </c>
      <c r="J4148">
        <v>1</v>
      </c>
      <c r="K4148">
        <v>11.6</v>
      </c>
      <c r="L4148">
        <v>0.3</v>
      </c>
      <c r="M4148">
        <v>2.6</v>
      </c>
      <c r="N4148">
        <v>14.5</v>
      </c>
      <c r="O4148">
        <v>15</v>
      </c>
      <c r="P4148">
        <v>0</v>
      </c>
      <c r="Q4148" s="1" t="s">
        <v>31</v>
      </c>
      <c r="R4148" s="1" t="s">
        <v>102</v>
      </c>
      <c r="S4148" s="1" t="s">
        <v>196</v>
      </c>
      <c r="T4148" s="1" t="s">
        <v>71</v>
      </c>
      <c r="U4148" s="1" t="s">
        <v>35</v>
      </c>
      <c r="V4148" s="1" t="s">
        <v>36</v>
      </c>
      <c r="W4148">
        <f t="shared" si="128"/>
        <v>46185.505555555559</v>
      </c>
      <c r="X4148">
        <f t="shared" si="129"/>
        <v>46185.515277777777</v>
      </c>
    </row>
    <row r="4149" spans="1:24" x14ac:dyDescent="0.2">
      <c r="A4149" s="1" t="s">
        <v>8854</v>
      </c>
      <c r="B4149" s="1" t="s">
        <v>8851</v>
      </c>
      <c r="C4149" s="1" t="s">
        <v>8852</v>
      </c>
      <c r="D4149" s="1" t="s">
        <v>8855</v>
      </c>
      <c r="E4149" s="1" t="s">
        <v>555</v>
      </c>
      <c r="F4149" s="1" t="s">
        <v>27</v>
      </c>
      <c r="G4149" s="1" t="s">
        <v>171</v>
      </c>
      <c r="H4149" s="1" t="s">
        <v>39</v>
      </c>
      <c r="I4149" s="1" t="s">
        <v>1412</v>
      </c>
      <c r="J4149">
        <v>1</v>
      </c>
      <c r="K4149">
        <v>10.199999999999999</v>
      </c>
      <c r="L4149">
        <v>1.2</v>
      </c>
      <c r="M4149">
        <v>4.3</v>
      </c>
      <c r="N4149">
        <v>15.7</v>
      </c>
      <c r="O4149">
        <v>12</v>
      </c>
      <c r="P4149">
        <v>0</v>
      </c>
      <c r="Q4149" s="1" t="s">
        <v>31</v>
      </c>
      <c r="R4149" s="1" t="s">
        <v>46</v>
      </c>
      <c r="S4149" s="1" t="s">
        <v>33</v>
      </c>
      <c r="T4149" s="1" t="s">
        <v>71</v>
      </c>
      <c r="U4149" s="1" t="s">
        <v>35</v>
      </c>
      <c r="V4149" s="1" t="s">
        <v>42</v>
      </c>
      <c r="W4149">
        <f t="shared" si="128"/>
        <v>46185.505555555559</v>
      </c>
      <c r="X4149">
        <f t="shared" si="129"/>
        <v>46185.526388888888</v>
      </c>
    </row>
    <row r="4150" spans="1:24" x14ac:dyDescent="0.2">
      <c r="A4150" s="1" t="s">
        <v>8856</v>
      </c>
      <c r="B4150" s="1" t="s">
        <v>8851</v>
      </c>
      <c r="C4150" s="1" t="s">
        <v>8852</v>
      </c>
      <c r="D4150" s="1" t="s">
        <v>8857</v>
      </c>
      <c r="E4150" s="1" t="s">
        <v>555</v>
      </c>
      <c r="F4150" s="1" t="s">
        <v>27</v>
      </c>
      <c r="G4150" s="1" t="s">
        <v>171</v>
      </c>
      <c r="H4150" s="1" t="s">
        <v>45</v>
      </c>
      <c r="I4150" s="1" t="s">
        <v>1412</v>
      </c>
      <c r="J4150">
        <v>1</v>
      </c>
      <c r="K4150">
        <v>13.7</v>
      </c>
      <c r="L4150">
        <v>4.3</v>
      </c>
      <c r="M4150">
        <v>2.6</v>
      </c>
      <c r="N4150">
        <v>20.6</v>
      </c>
      <c r="O4150">
        <v>18</v>
      </c>
      <c r="P4150">
        <v>0</v>
      </c>
      <c r="Q4150" s="1" t="s">
        <v>31</v>
      </c>
      <c r="R4150" s="1" t="s">
        <v>40</v>
      </c>
      <c r="S4150" s="1" t="s">
        <v>41</v>
      </c>
      <c r="T4150" s="1" t="s">
        <v>71</v>
      </c>
      <c r="U4150" s="1" t="s">
        <v>35</v>
      </c>
      <c r="V4150" s="1" t="s">
        <v>36</v>
      </c>
      <c r="W4150">
        <f t="shared" si="128"/>
        <v>46185.505555555559</v>
      </c>
      <c r="X4150">
        <f t="shared" si="129"/>
        <v>46185.540277777778</v>
      </c>
    </row>
    <row r="4151" spans="1:24" x14ac:dyDescent="0.2">
      <c r="A4151" s="1" t="s">
        <v>8858</v>
      </c>
      <c r="B4151" s="1" t="s">
        <v>8851</v>
      </c>
      <c r="C4151" s="1" t="s">
        <v>8852</v>
      </c>
      <c r="D4151" s="1" t="s">
        <v>8859</v>
      </c>
      <c r="E4151" s="1" t="s">
        <v>555</v>
      </c>
      <c r="F4151" s="1" t="s">
        <v>50</v>
      </c>
      <c r="G4151" s="1" t="s">
        <v>171</v>
      </c>
      <c r="H4151" s="1" t="s">
        <v>51</v>
      </c>
      <c r="I4151" s="1" t="s">
        <v>1412</v>
      </c>
      <c r="J4151">
        <v>1</v>
      </c>
      <c r="K4151">
        <v>15.6</v>
      </c>
      <c r="L4151">
        <v>11.2</v>
      </c>
      <c r="M4151">
        <v>3.5</v>
      </c>
      <c r="N4151">
        <v>30.4</v>
      </c>
      <c r="O4151">
        <v>26</v>
      </c>
      <c r="P4151">
        <v>0</v>
      </c>
      <c r="Q4151" s="1" t="s">
        <v>31</v>
      </c>
      <c r="R4151" s="1" t="s">
        <v>184</v>
      </c>
      <c r="S4151" s="1" t="s">
        <v>700</v>
      </c>
      <c r="T4151" s="1" t="s">
        <v>71</v>
      </c>
      <c r="U4151" s="1" t="s">
        <v>35</v>
      </c>
      <c r="V4151" s="1" t="s">
        <v>42</v>
      </c>
      <c r="W4151">
        <f t="shared" si="128"/>
        <v>46185.505555555559</v>
      </c>
      <c r="X4151">
        <f t="shared" si="129"/>
        <v>46185.561805555553</v>
      </c>
    </row>
    <row r="4152" spans="1:24" x14ac:dyDescent="0.2">
      <c r="A4152" s="1" t="s">
        <v>8860</v>
      </c>
      <c r="B4152" s="1" t="s">
        <v>8851</v>
      </c>
      <c r="C4152" s="1" t="s">
        <v>8852</v>
      </c>
      <c r="D4152" s="1" t="s">
        <v>8861</v>
      </c>
      <c r="E4152" s="1" t="s">
        <v>555</v>
      </c>
      <c r="F4152" s="1" t="s">
        <v>56</v>
      </c>
      <c r="G4152" s="1" t="s">
        <v>171</v>
      </c>
      <c r="H4152" s="1" t="s">
        <v>57</v>
      </c>
      <c r="I4152" s="1" t="s">
        <v>1412</v>
      </c>
      <c r="J4152">
        <v>1</v>
      </c>
      <c r="K4152">
        <v>10.3</v>
      </c>
      <c r="L4152">
        <v>0.4</v>
      </c>
      <c r="M4152">
        <v>3.4</v>
      </c>
      <c r="N4152">
        <v>14.1</v>
      </c>
      <c r="O4152">
        <v>18</v>
      </c>
      <c r="P4152">
        <v>0</v>
      </c>
      <c r="Q4152" s="1" t="s">
        <v>31</v>
      </c>
      <c r="R4152" s="1" t="s">
        <v>261</v>
      </c>
      <c r="S4152" s="1" t="s">
        <v>64</v>
      </c>
      <c r="T4152" s="1" t="s">
        <v>71</v>
      </c>
      <c r="U4152" s="1" t="s">
        <v>35</v>
      </c>
      <c r="V4152" s="1" t="s">
        <v>36</v>
      </c>
      <c r="W4152">
        <f t="shared" si="128"/>
        <v>46185.505555555559</v>
      </c>
      <c r="X4152">
        <f t="shared" si="129"/>
        <v>46185.571527777778</v>
      </c>
    </row>
    <row r="4153" spans="1:24" x14ac:dyDescent="0.2">
      <c r="A4153" s="1" t="s">
        <v>8862</v>
      </c>
      <c r="B4153" s="1" t="s">
        <v>8851</v>
      </c>
      <c r="C4153" s="1" t="s">
        <v>8852</v>
      </c>
      <c r="D4153" s="1" t="s">
        <v>8863</v>
      </c>
      <c r="E4153" s="1" t="s">
        <v>555</v>
      </c>
      <c r="F4153" s="1" t="s">
        <v>56</v>
      </c>
      <c r="G4153" s="1" t="s">
        <v>171</v>
      </c>
      <c r="H4153" s="1" t="s">
        <v>62</v>
      </c>
      <c r="I4153" s="1" t="s">
        <v>1412</v>
      </c>
      <c r="J4153">
        <v>1</v>
      </c>
      <c r="K4153">
        <v>8.3000000000000007</v>
      </c>
      <c r="L4153">
        <v>0.2</v>
      </c>
      <c r="M4153">
        <v>2.4</v>
      </c>
      <c r="N4153">
        <v>11</v>
      </c>
      <c r="O4153">
        <v>15</v>
      </c>
      <c r="P4153">
        <v>0</v>
      </c>
      <c r="Q4153" s="1" t="s">
        <v>31</v>
      </c>
      <c r="R4153" s="1" t="s">
        <v>504</v>
      </c>
      <c r="S4153" s="1" t="s">
        <v>228</v>
      </c>
      <c r="T4153" s="1" t="s">
        <v>71</v>
      </c>
      <c r="U4153" s="1" t="s">
        <v>35</v>
      </c>
      <c r="V4153" s="1" t="s">
        <v>36</v>
      </c>
      <c r="W4153">
        <f t="shared" si="128"/>
        <v>46185.505555555559</v>
      </c>
      <c r="X4153">
        <f t="shared" si="129"/>
        <v>46185.57916666667</v>
      </c>
    </row>
    <row r="4154" spans="1:24" x14ac:dyDescent="0.2">
      <c r="A4154" s="1" t="s">
        <v>8864</v>
      </c>
      <c r="B4154" s="1" t="s">
        <v>8865</v>
      </c>
      <c r="C4154" s="1" t="s">
        <v>8866</v>
      </c>
      <c r="D4154" s="1" t="s">
        <v>8867</v>
      </c>
      <c r="E4154" s="1" t="s">
        <v>555</v>
      </c>
      <c r="F4154" s="1" t="s">
        <v>27</v>
      </c>
      <c r="G4154" s="1" t="s">
        <v>28</v>
      </c>
      <c r="H4154" s="1" t="s">
        <v>29</v>
      </c>
      <c r="I4154" s="1" t="s">
        <v>618</v>
      </c>
      <c r="J4154">
        <v>1</v>
      </c>
      <c r="K4154">
        <v>10.1</v>
      </c>
      <c r="L4154">
        <v>0.2</v>
      </c>
      <c r="M4154">
        <v>1.9</v>
      </c>
      <c r="N4154">
        <v>12.2</v>
      </c>
      <c r="O4154">
        <v>15</v>
      </c>
      <c r="P4154">
        <v>0</v>
      </c>
      <c r="Q4154" s="1" t="s">
        <v>31</v>
      </c>
      <c r="R4154" s="1" t="s">
        <v>130</v>
      </c>
      <c r="S4154" s="1" t="s">
        <v>131</v>
      </c>
      <c r="T4154" s="1" t="s">
        <v>71</v>
      </c>
      <c r="U4154" s="1" t="s">
        <v>35</v>
      </c>
      <c r="V4154" s="1" t="s">
        <v>36</v>
      </c>
      <c r="W4154">
        <f t="shared" si="128"/>
        <v>46185.564583333333</v>
      </c>
      <c r="X4154">
        <f t="shared" si="129"/>
        <v>46185.572916666664</v>
      </c>
    </row>
    <row r="4155" spans="1:24" x14ac:dyDescent="0.2">
      <c r="A4155" s="1" t="s">
        <v>8868</v>
      </c>
      <c r="B4155" s="1" t="s">
        <v>8865</v>
      </c>
      <c r="C4155" s="1" t="s">
        <v>8866</v>
      </c>
      <c r="D4155" s="1" t="s">
        <v>8869</v>
      </c>
      <c r="E4155" s="1" t="s">
        <v>555</v>
      </c>
      <c r="F4155" s="1" t="s">
        <v>27</v>
      </c>
      <c r="G4155" s="1" t="s">
        <v>28</v>
      </c>
      <c r="H4155" s="1" t="s">
        <v>39</v>
      </c>
      <c r="I4155" s="1" t="s">
        <v>618</v>
      </c>
      <c r="J4155">
        <v>1</v>
      </c>
      <c r="K4155">
        <v>8.6999999999999993</v>
      </c>
      <c r="L4155">
        <v>0.5</v>
      </c>
      <c r="M4155">
        <v>4.8</v>
      </c>
      <c r="N4155">
        <v>13.9</v>
      </c>
      <c r="O4155">
        <v>12</v>
      </c>
      <c r="P4155">
        <v>0</v>
      </c>
      <c r="Q4155" s="1" t="s">
        <v>31</v>
      </c>
      <c r="R4155" s="1" t="s">
        <v>134</v>
      </c>
      <c r="S4155" s="1" t="s">
        <v>135</v>
      </c>
      <c r="T4155" s="1" t="s">
        <v>71</v>
      </c>
      <c r="U4155" s="1" t="s">
        <v>35</v>
      </c>
      <c r="V4155" s="1" t="s">
        <v>42</v>
      </c>
      <c r="W4155">
        <f t="shared" si="128"/>
        <v>46185.564583333333</v>
      </c>
      <c r="X4155">
        <f t="shared" si="129"/>
        <v>46185.582638888889</v>
      </c>
    </row>
    <row r="4156" spans="1:24" x14ac:dyDescent="0.2">
      <c r="A4156" s="1" t="s">
        <v>8870</v>
      </c>
      <c r="B4156" s="1" t="s">
        <v>8865</v>
      </c>
      <c r="C4156" s="1" t="s">
        <v>8866</v>
      </c>
      <c r="D4156" s="1" t="s">
        <v>8871</v>
      </c>
      <c r="E4156" s="1" t="s">
        <v>555</v>
      </c>
      <c r="F4156" s="1" t="s">
        <v>27</v>
      </c>
      <c r="G4156" s="1" t="s">
        <v>28</v>
      </c>
      <c r="H4156" s="1" t="s">
        <v>45</v>
      </c>
      <c r="I4156" s="1" t="s">
        <v>618</v>
      </c>
      <c r="J4156">
        <v>1</v>
      </c>
      <c r="K4156">
        <v>12.2</v>
      </c>
      <c r="L4156">
        <v>4.3</v>
      </c>
      <c r="M4156">
        <v>2.8</v>
      </c>
      <c r="N4156">
        <v>19.3</v>
      </c>
      <c r="O4156">
        <v>18</v>
      </c>
      <c r="P4156">
        <v>0</v>
      </c>
      <c r="Q4156" s="1" t="s">
        <v>31</v>
      </c>
      <c r="R4156" s="1" t="s">
        <v>130</v>
      </c>
      <c r="S4156" s="1" t="s">
        <v>47</v>
      </c>
      <c r="T4156" s="1" t="s">
        <v>71</v>
      </c>
      <c r="U4156" s="1" t="s">
        <v>35</v>
      </c>
      <c r="V4156" s="1" t="s">
        <v>36</v>
      </c>
      <c r="W4156">
        <f t="shared" si="128"/>
        <v>46185.564583333333</v>
      </c>
      <c r="X4156">
        <f t="shared" si="129"/>
        <v>46185.595833333333</v>
      </c>
    </row>
    <row r="4157" spans="1:24" x14ac:dyDescent="0.2">
      <c r="A4157" s="1" t="s">
        <v>8872</v>
      </c>
      <c r="B4157" s="1" t="s">
        <v>8865</v>
      </c>
      <c r="C4157" s="1" t="s">
        <v>8866</v>
      </c>
      <c r="D4157" s="1" t="s">
        <v>8873</v>
      </c>
      <c r="E4157" s="1" t="s">
        <v>555</v>
      </c>
      <c r="F4157" s="1" t="s">
        <v>50</v>
      </c>
      <c r="G4157" s="1" t="s">
        <v>28</v>
      </c>
      <c r="H4157" s="1" t="s">
        <v>51</v>
      </c>
      <c r="I4157" s="1" t="s">
        <v>618</v>
      </c>
      <c r="J4157">
        <v>1</v>
      </c>
      <c r="K4157">
        <v>15</v>
      </c>
      <c r="L4157">
        <v>12.1</v>
      </c>
      <c r="M4157">
        <v>3.8</v>
      </c>
      <c r="N4157">
        <v>30.9</v>
      </c>
      <c r="O4157">
        <v>26</v>
      </c>
      <c r="P4157">
        <v>0</v>
      </c>
      <c r="Q4157" s="1" t="s">
        <v>31</v>
      </c>
      <c r="R4157" s="1" t="s">
        <v>934</v>
      </c>
      <c r="S4157" s="1" t="s">
        <v>110</v>
      </c>
      <c r="T4157" s="1" t="s">
        <v>71</v>
      </c>
      <c r="U4157" s="1" t="s">
        <v>35</v>
      </c>
      <c r="V4157" s="1" t="s">
        <v>42</v>
      </c>
      <c r="W4157">
        <f t="shared" si="128"/>
        <v>46185.564583333333</v>
      </c>
      <c r="X4157">
        <f t="shared" si="129"/>
        <v>46185.617361111108</v>
      </c>
    </row>
    <row r="4158" spans="1:24" x14ac:dyDescent="0.2">
      <c r="A4158" s="1" t="s">
        <v>8874</v>
      </c>
      <c r="B4158" s="1" t="s">
        <v>8865</v>
      </c>
      <c r="C4158" s="1" t="s">
        <v>8866</v>
      </c>
      <c r="D4158" s="1" t="s">
        <v>8875</v>
      </c>
      <c r="E4158" s="1" t="s">
        <v>555</v>
      </c>
      <c r="F4158" s="1" t="s">
        <v>56</v>
      </c>
      <c r="G4158" s="1" t="s">
        <v>28</v>
      </c>
      <c r="H4158" s="1" t="s">
        <v>57</v>
      </c>
      <c r="I4158" s="1" t="s">
        <v>618</v>
      </c>
      <c r="J4158">
        <v>1</v>
      </c>
      <c r="K4158">
        <v>9.6999999999999993</v>
      </c>
      <c r="L4158">
        <v>0.5</v>
      </c>
      <c r="M4158">
        <v>2.5</v>
      </c>
      <c r="N4158">
        <v>12.8</v>
      </c>
      <c r="O4158">
        <v>18</v>
      </c>
      <c r="P4158">
        <v>0</v>
      </c>
      <c r="Q4158" s="1" t="s">
        <v>31</v>
      </c>
      <c r="R4158" s="1" t="s">
        <v>265</v>
      </c>
      <c r="S4158" s="1" t="s">
        <v>211</v>
      </c>
      <c r="T4158" s="1" t="s">
        <v>71</v>
      </c>
      <c r="U4158" s="1" t="s">
        <v>35</v>
      </c>
      <c r="V4158" s="1" t="s">
        <v>36</v>
      </c>
      <c r="W4158">
        <f t="shared" si="128"/>
        <v>46185.564583333333</v>
      </c>
      <c r="X4158">
        <f t="shared" si="129"/>
        <v>46185.626388888886</v>
      </c>
    </row>
    <row r="4159" spans="1:24" x14ac:dyDescent="0.2">
      <c r="A4159" s="1" t="s">
        <v>8876</v>
      </c>
      <c r="B4159" s="1" t="s">
        <v>8865</v>
      </c>
      <c r="C4159" s="1" t="s">
        <v>8866</v>
      </c>
      <c r="D4159" s="1" t="s">
        <v>8877</v>
      </c>
      <c r="E4159" s="1" t="s">
        <v>555</v>
      </c>
      <c r="F4159" s="1" t="s">
        <v>56</v>
      </c>
      <c r="G4159" s="1" t="s">
        <v>28</v>
      </c>
      <c r="H4159" s="1" t="s">
        <v>62</v>
      </c>
      <c r="I4159" s="1" t="s">
        <v>618</v>
      </c>
      <c r="J4159">
        <v>1</v>
      </c>
      <c r="K4159">
        <v>7.9</v>
      </c>
      <c r="L4159">
        <v>0.5</v>
      </c>
      <c r="M4159">
        <v>2.6</v>
      </c>
      <c r="N4159">
        <v>11</v>
      </c>
      <c r="O4159">
        <v>15</v>
      </c>
      <c r="P4159">
        <v>0</v>
      </c>
      <c r="Q4159" s="1" t="s">
        <v>31</v>
      </c>
      <c r="R4159" s="1" t="s">
        <v>58</v>
      </c>
      <c r="S4159" s="1" t="s">
        <v>118</v>
      </c>
      <c r="T4159" s="1" t="s">
        <v>71</v>
      </c>
      <c r="U4159" s="1" t="s">
        <v>35</v>
      </c>
      <c r="V4159" s="1" t="s">
        <v>36</v>
      </c>
      <c r="W4159">
        <f t="shared" si="128"/>
        <v>46185.564583333333</v>
      </c>
      <c r="X4159">
        <f t="shared" si="129"/>
        <v>46185.634027777778</v>
      </c>
    </row>
    <row r="4160" spans="1:24" x14ac:dyDescent="0.2">
      <c r="A4160" s="1" t="s">
        <v>8878</v>
      </c>
      <c r="B4160" s="1" t="s">
        <v>8879</v>
      </c>
      <c r="C4160" s="1" t="s">
        <v>8880</v>
      </c>
      <c r="D4160" s="1" t="s">
        <v>8881</v>
      </c>
      <c r="E4160" s="1" t="s">
        <v>555</v>
      </c>
      <c r="F4160" s="1" t="s">
        <v>27</v>
      </c>
      <c r="G4160" s="1" t="s">
        <v>96</v>
      </c>
      <c r="H4160" s="1" t="s">
        <v>29</v>
      </c>
      <c r="I4160" s="1" t="s">
        <v>4552</v>
      </c>
      <c r="J4160">
        <v>3</v>
      </c>
      <c r="K4160">
        <v>11.2</v>
      </c>
      <c r="L4160">
        <v>0.6</v>
      </c>
      <c r="M4160">
        <v>2.7</v>
      </c>
      <c r="N4160">
        <v>14.5</v>
      </c>
      <c r="O4160">
        <v>15</v>
      </c>
      <c r="P4160">
        <v>0</v>
      </c>
      <c r="Q4160" s="1" t="s">
        <v>31</v>
      </c>
      <c r="R4160" s="1" t="s">
        <v>233</v>
      </c>
      <c r="S4160" s="1" t="s">
        <v>320</v>
      </c>
      <c r="T4160" s="1" t="s">
        <v>34</v>
      </c>
      <c r="U4160" s="1" t="s">
        <v>72</v>
      </c>
      <c r="V4160" s="1" t="s">
        <v>36</v>
      </c>
      <c r="W4160">
        <f t="shared" si="128"/>
        <v>46185.62222222222</v>
      </c>
      <c r="X4160">
        <f t="shared" si="129"/>
        <v>46185.631944444445</v>
      </c>
    </row>
    <row r="4161" spans="1:24" x14ac:dyDescent="0.2">
      <c r="A4161" s="1" t="s">
        <v>8882</v>
      </c>
      <c r="B4161" s="1" t="s">
        <v>8879</v>
      </c>
      <c r="C4161" s="1" t="s">
        <v>8880</v>
      </c>
      <c r="D4161" s="1" t="s">
        <v>8883</v>
      </c>
      <c r="E4161" s="1" t="s">
        <v>555</v>
      </c>
      <c r="F4161" s="1" t="s">
        <v>27</v>
      </c>
      <c r="G4161" s="1" t="s">
        <v>96</v>
      </c>
      <c r="H4161" s="1" t="s">
        <v>39</v>
      </c>
      <c r="I4161" s="1" t="s">
        <v>4552</v>
      </c>
      <c r="J4161">
        <v>3</v>
      </c>
      <c r="K4161">
        <v>13</v>
      </c>
      <c r="L4161">
        <v>0.6</v>
      </c>
      <c r="M4161">
        <v>5.2</v>
      </c>
      <c r="N4161">
        <v>18.8</v>
      </c>
      <c r="O4161">
        <v>12</v>
      </c>
      <c r="P4161">
        <v>0</v>
      </c>
      <c r="Q4161" s="1" t="s">
        <v>31</v>
      </c>
      <c r="R4161" s="1" t="s">
        <v>199</v>
      </c>
      <c r="S4161" s="1" t="s">
        <v>135</v>
      </c>
      <c r="T4161" s="1" t="s">
        <v>34</v>
      </c>
      <c r="U4161" s="1" t="s">
        <v>72</v>
      </c>
      <c r="V4161" s="1" t="s">
        <v>42</v>
      </c>
      <c r="W4161">
        <f t="shared" si="128"/>
        <v>46185.62222222222</v>
      </c>
      <c r="X4161">
        <f t="shared" si="129"/>
        <v>46185.645138888889</v>
      </c>
    </row>
    <row r="4162" spans="1:24" x14ac:dyDescent="0.2">
      <c r="A4162" s="1" t="s">
        <v>8884</v>
      </c>
      <c r="B4162" s="1" t="s">
        <v>8879</v>
      </c>
      <c r="C4162" s="1" t="s">
        <v>8880</v>
      </c>
      <c r="D4162" s="1" t="s">
        <v>8885</v>
      </c>
      <c r="E4162" s="1" t="s">
        <v>555</v>
      </c>
      <c r="F4162" s="1" t="s">
        <v>27</v>
      </c>
      <c r="G4162" s="1" t="s">
        <v>96</v>
      </c>
      <c r="H4162" s="1" t="s">
        <v>45</v>
      </c>
      <c r="I4162" s="1" t="s">
        <v>4552</v>
      </c>
      <c r="J4162">
        <v>3</v>
      </c>
      <c r="K4162">
        <v>12.4</v>
      </c>
      <c r="L4162">
        <v>5.0999999999999996</v>
      </c>
      <c r="M4162">
        <v>3.4</v>
      </c>
      <c r="N4162">
        <v>21</v>
      </c>
      <c r="O4162">
        <v>18</v>
      </c>
      <c r="P4162">
        <v>0</v>
      </c>
      <c r="Q4162" s="1" t="s">
        <v>31</v>
      </c>
      <c r="R4162" s="1" t="s">
        <v>180</v>
      </c>
      <c r="S4162" s="1" t="s">
        <v>126</v>
      </c>
      <c r="T4162" s="1" t="s">
        <v>34</v>
      </c>
      <c r="U4162" s="1" t="s">
        <v>72</v>
      </c>
      <c r="V4162" s="1" t="s">
        <v>42</v>
      </c>
      <c r="W4162">
        <f t="shared" ref="W4162:W4225" si="130">DATEVALUE(MID(C4162,1,10))+TIMEVALUE(MID(C4162,12,8))</f>
        <v>46185.62222222222</v>
      </c>
      <c r="X4162">
        <f t="shared" ref="X4162:X4225" si="131">DATEVALUE(MID(D4162,1,10))+TIMEVALUE(MID(D4162,12,8))</f>
        <v>46185.659722222219</v>
      </c>
    </row>
    <row r="4163" spans="1:24" x14ac:dyDescent="0.2">
      <c r="A4163" s="1" t="s">
        <v>8886</v>
      </c>
      <c r="B4163" s="1" t="s">
        <v>8879</v>
      </c>
      <c r="C4163" s="1" t="s">
        <v>8880</v>
      </c>
      <c r="D4163" s="1" t="s">
        <v>8887</v>
      </c>
      <c r="E4163" s="1" t="s">
        <v>555</v>
      </c>
      <c r="F4163" s="1" t="s">
        <v>50</v>
      </c>
      <c r="G4163" s="1" t="s">
        <v>96</v>
      </c>
      <c r="H4163" s="1" t="s">
        <v>51</v>
      </c>
      <c r="I4163" s="1" t="s">
        <v>4552</v>
      </c>
      <c r="J4163">
        <v>3</v>
      </c>
      <c r="K4163">
        <v>19</v>
      </c>
      <c r="L4163">
        <v>10.5</v>
      </c>
      <c r="M4163">
        <v>3.1</v>
      </c>
      <c r="N4163">
        <v>32.700000000000003</v>
      </c>
      <c r="O4163">
        <v>26</v>
      </c>
      <c r="P4163">
        <v>0</v>
      </c>
      <c r="Q4163" s="1" t="s">
        <v>31</v>
      </c>
      <c r="R4163" s="1" t="s">
        <v>277</v>
      </c>
      <c r="S4163" s="1" t="s">
        <v>772</v>
      </c>
      <c r="T4163" s="1" t="s">
        <v>34</v>
      </c>
      <c r="U4163" s="1" t="s">
        <v>72</v>
      </c>
      <c r="V4163" s="1" t="s">
        <v>42</v>
      </c>
      <c r="W4163">
        <f t="shared" si="130"/>
        <v>46185.62222222222</v>
      </c>
      <c r="X4163">
        <f t="shared" si="131"/>
        <v>46185.682638888888</v>
      </c>
    </row>
    <row r="4164" spans="1:24" x14ac:dyDescent="0.2">
      <c r="A4164" s="1" t="s">
        <v>8888</v>
      </c>
      <c r="B4164" s="1" t="s">
        <v>8879</v>
      </c>
      <c r="C4164" s="1" t="s">
        <v>8880</v>
      </c>
      <c r="D4164" s="1" t="s">
        <v>8889</v>
      </c>
      <c r="E4164" s="1" t="s">
        <v>555</v>
      </c>
      <c r="F4164" s="1" t="s">
        <v>56</v>
      </c>
      <c r="G4164" s="1" t="s">
        <v>96</v>
      </c>
      <c r="H4164" s="1" t="s">
        <v>57</v>
      </c>
      <c r="I4164" s="1" t="s">
        <v>4552</v>
      </c>
      <c r="J4164">
        <v>3</v>
      </c>
      <c r="K4164">
        <v>15.6</v>
      </c>
      <c r="L4164">
        <v>0.8</v>
      </c>
      <c r="M4164">
        <v>3.5</v>
      </c>
      <c r="N4164">
        <v>20</v>
      </c>
      <c r="O4164">
        <v>18</v>
      </c>
      <c r="P4164">
        <v>0</v>
      </c>
      <c r="Q4164" s="1" t="s">
        <v>31</v>
      </c>
      <c r="R4164" s="1" t="s">
        <v>63</v>
      </c>
      <c r="S4164" s="1" t="s">
        <v>114</v>
      </c>
      <c r="T4164" s="1" t="s">
        <v>34</v>
      </c>
      <c r="U4164" s="1" t="s">
        <v>72</v>
      </c>
      <c r="V4164" s="1" t="s">
        <v>36</v>
      </c>
      <c r="W4164">
        <f t="shared" si="130"/>
        <v>46185.62222222222</v>
      </c>
      <c r="X4164">
        <f t="shared" si="131"/>
        <v>46185.696527777778</v>
      </c>
    </row>
    <row r="4165" spans="1:24" x14ac:dyDescent="0.2">
      <c r="A4165" s="1" t="s">
        <v>8890</v>
      </c>
      <c r="B4165" s="1" t="s">
        <v>8879</v>
      </c>
      <c r="C4165" s="1" t="s">
        <v>8880</v>
      </c>
      <c r="D4165" s="1" t="s">
        <v>8891</v>
      </c>
      <c r="E4165" s="1" t="s">
        <v>555</v>
      </c>
      <c r="F4165" s="1" t="s">
        <v>56</v>
      </c>
      <c r="G4165" s="1" t="s">
        <v>96</v>
      </c>
      <c r="H4165" s="1" t="s">
        <v>62</v>
      </c>
      <c r="I4165" s="1" t="s">
        <v>4552</v>
      </c>
      <c r="J4165">
        <v>3</v>
      </c>
      <c r="K4165">
        <v>9</v>
      </c>
      <c r="L4165">
        <v>0.2</v>
      </c>
      <c r="M4165">
        <v>2.5</v>
      </c>
      <c r="N4165">
        <v>11.7</v>
      </c>
      <c r="O4165">
        <v>15</v>
      </c>
      <c r="P4165">
        <v>0</v>
      </c>
      <c r="Q4165" s="1" t="s">
        <v>31</v>
      </c>
      <c r="R4165" s="1" t="s">
        <v>189</v>
      </c>
      <c r="S4165" s="1" t="s">
        <v>262</v>
      </c>
      <c r="T4165" s="1" t="s">
        <v>34</v>
      </c>
      <c r="U4165" s="1" t="s">
        <v>72</v>
      </c>
      <c r="V4165" s="1" t="s">
        <v>36</v>
      </c>
      <c r="W4165">
        <f t="shared" si="130"/>
        <v>46185.62222222222</v>
      </c>
      <c r="X4165">
        <f t="shared" si="131"/>
        <v>46185.70416666667</v>
      </c>
    </row>
    <row r="4166" spans="1:24" x14ac:dyDescent="0.2">
      <c r="A4166" s="1" t="s">
        <v>8892</v>
      </c>
      <c r="B4166" s="1" t="s">
        <v>8893</v>
      </c>
      <c r="C4166" s="1" t="s">
        <v>8894</v>
      </c>
      <c r="D4166" s="1" t="s">
        <v>8895</v>
      </c>
      <c r="E4166" s="1" t="s">
        <v>555</v>
      </c>
      <c r="F4166" s="1" t="s">
        <v>27</v>
      </c>
      <c r="G4166" s="1" t="s">
        <v>171</v>
      </c>
      <c r="H4166" s="1" t="s">
        <v>29</v>
      </c>
      <c r="I4166" s="1" t="s">
        <v>1793</v>
      </c>
      <c r="J4166">
        <v>3</v>
      </c>
      <c r="K4166">
        <v>9.4</v>
      </c>
      <c r="L4166">
        <v>1.1000000000000001</v>
      </c>
      <c r="M4166">
        <v>2.2000000000000002</v>
      </c>
      <c r="N4166">
        <v>12.7</v>
      </c>
      <c r="O4166">
        <v>15</v>
      </c>
      <c r="P4166">
        <v>0</v>
      </c>
      <c r="Q4166" s="1" t="s">
        <v>31</v>
      </c>
      <c r="R4166" s="1" t="s">
        <v>233</v>
      </c>
      <c r="S4166" s="1" t="s">
        <v>47</v>
      </c>
      <c r="T4166" s="1" t="s">
        <v>153</v>
      </c>
      <c r="U4166" s="1" t="s">
        <v>35</v>
      </c>
      <c r="V4166" s="1" t="s">
        <v>36</v>
      </c>
      <c r="W4166">
        <f t="shared" si="130"/>
        <v>46185.634722222225</v>
      </c>
      <c r="X4166">
        <f t="shared" si="131"/>
        <v>46185.643055555556</v>
      </c>
    </row>
    <row r="4167" spans="1:24" x14ac:dyDescent="0.2">
      <c r="A4167" s="1" t="s">
        <v>8896</v>
      </c>
      <c r="B4167" s="1" t="s">
        <v>8893</v>
      </c>
      <c r="C4167" s="1" t="s">
        <v>8894</v>
      </c>
      <c r="D4167" s="1" t="s">
        <v>8897</v>
      </c>
      <c r="E4167" s="1" t="s">
        <v>555</v>
      </c>
      <c r="F4167" s="1" t="s">
        <v>27</v>
      </c>
      <c r="G4167" s="1" t="s">
        <v>171</v>
      </c>
      <c r="H4167" s="1" t="s">
        <v>39</v>
      </c>
      <c r="I4167" s="1" t="s">
        <v>1793</v>
      </c>
      <c r="J4167">
        <v>3</v>
      </c>
      <c r="K4167">
        <v>11.7</v>
      </c>
      <c r="L4167">
        <v>0.9</v>
      </c>
      <c r="M4167">
        <v>5.8</v>
      </c>
      <c r="N4167">
        <v>18.399999999999999</v>
      </c>
      <c r="O4167">
        <v>12</v>
      </c>
      <c r="P4167">
        <v>0</v>
      </c>
      <c r="Q4167" s="1" t="s">
        <v>31</v>
      </c>
      <c r="R4167" s="1" t="s">
        <v>233</v>
      </c>
      <c r="S4167" s="1" t="s">
        <v>254</v>
      </c>
      <c r="T4167" s="1" t="s">
        <v>153</v>
      </c>
      <c r="U4167" s="1" t="s">
        <v>35</v>
      </c>
      <c r="V4167" s="1" t="s">
        <v>42</v>
      </c>
      <c r="W4167">
        <f t="shared" si="130"/>
        <v>46185.634722222225</v>
      </c>
      <c r="X4167">
        <f t="shared" si="131"/>
        <v>46185.65625</v>
      </c>
    </row>
    <row r="4168" spans="1:24" x14ac:dyDescent="0.2">
      <c r="A4168" s="1" t="s">
        <v>8898</v>
      </c>
      <c r="B4168" s="1" t="s">
        <v>8893</v>
      </c>
      <c r="C4168" s="1" t="s">
        <v>8894</v>
      </c>
      <c r="D4168" s="1" t="s">
        <v>8899</v>
      </c>
      <c r="E4168" s="1" t="s">
        <v>555</v>
      </c>
      <c r="F4168" s="1" t="s">
        <v>27</v>
      </c>
      <c r="G4168" s="1" t="s">
        <v>171</v>
      </c>
      <c r="H4168" s="1" t="s">
        <v>45</v>
      </c>
      <c r="I4168" s="1" t="s">
        <v>1793</v>
      </c>
      <c r="J4168">
        <v>3</v>
      </c>
      <c r="K4168">
        <v>13.8</v>
      </c>
      <c r="L4168">
        <v>4</v>
      </c>
      <c r="M4168">
        <v>3.6</v>
      </c>
      <c r="N4168">
        <v>21.4</v>
      </c>
      <c r="O4168">
        <v>18</v>
      </c>
      <c r="P4168">
        <v>0</v>
      </c>
      <c r="Q4168" s="1" t="s">
        <v>31</v>
      </c>
      <c r="R4168" s="1" t="s">
        <v>199</v>
      </c>
      <c r="S4168" s="1" t="s">
        <v>33</v>
      </c>
      <c r="T4168" s="1" t="s">
        <v>153</v>
      </c>
      <c r="U4168" s="1" t="s">
        <v>35</v>
      </c>
      <c r="V4168" s="1" t="s">
        <v>42</v>
      </c>
      <c r="W4168">
        <f t="shared" si="130"/>
        <v>46185.634722222225</v>
      </c>
      <c r="X4168">
        <f t="shared" si="131"/>
        <v>46185.67083333333</v>
      </c>
    </row>
    <row r="4169" spans="1:24" x14ac:dyDescent="0.2">
      <c r="A4169" s="1" t="s">
        <v>8900</v>
      </c>
      <c r="B4169" s="1" t="s">
        <v>8893</v>
      </c>
      <c r="C4169" s="1" t="s">
        <v>8894</v>
      </c>
      <c r="D4169" s="1" t="s">
        <v>8901</v>
      </c>
      <c r="E4169" s="1" t="s">
        <v>555</v>
      </c>
      <c r="F4169" s="1" t="s">
        <v>50</v>
      </c>
      <c r="G4169" s="1" t="s">
        <v>171</v>
      </c>
      <c r="H4169" s="1" t="s">
        <v>51</v>
      </c>
      <c r="I4169" s="1" t="s">
        <v>1793</v>
      </c>
      <c r="J4169">
        <v>3</v>
      </c>
      <c r="K4169">
        <v>18.399999999999999</v>
      </c>
      <c r="L4169">
        <v>9.1</v>
      </c>
      <c r="M4169">
        <v>3.2</v>
      </c>
      <c r="N4169">
        <v>30.7</v>
      </c>
      <c r="O4169">
        <v>26</v>
      </c>
      <c r="P4169">
        <v>1</v>
      </c>
      <c r="Q4169" s="1" t="s">
        <v>562</v>
      </c>
      <c r="R4169" s="1" t="s">
        <v>728</v>
      </c>
      <c r="S4169" s="1" t="s">
        <v>500</v>
      </c>
      <c r="T4169" s="1" t="s">
        <v>153</v>
      </c>
      <c r="U4169" s="1" t="s">
        <v>35</v>
      </c>
      <c r="V4169" s="1" t="s">
        <v>324</v>
      </c>
      <c r="W4169">
        <f t="shared" si="130"/>
        <v>46185.634722222225</v>
      </c>
      <c r="X4169">
        <f t="shared" si="131"/>
        <v>46185.692361111112</v>
      </c>
    </row>
    <row r="4170" spans="1:24" x14ac:dyDescent="0.2">
      <c r="A4170" s="1" t="s">
        <v>8902</v>
      </c>
      <c r="B4170" s="1" t="s">
        <v>8893</v>
      </c>
      <c r="C4170" s="1" t="s">
        <v>8894</v>
      </c>
      <c r="D4170" s="1" t="s">
        <v>8903</v>
      </c>
      <c r="E4170" s="1" t="s">
        <v>555</v>
      </c>
      <c r="F4170" s="1" t="s">
        <v>56</v>
      </c>
      <c r="G4170" s="1" t="s">
        <v>171</v>
      </c>
      <c r="H4170" s="1" t="s">
        <v>57</v>
      </c>
      <c r="I4170" s="1" t="s">
        <v>1793</v>
      </c>
      <c r="J4170">
        <v>3</v>
      </c>
      <c r="K4170">
        <v>11.9</v>
      </c>
      <c r="L4170">
        <v>0.9</v>
      </c>
      <c r="M4170">
        <v>3</v>
      </c>
      <c r="N4170">
        <v>15.7</v>
      </c>
      <c r="O4170">
        <v>18</v>
      </c>
      <c r="P4170">
        <v>0</v>
      </c>
      <c r="Q4170" s="1" t="s">
        <v>31</v>
      </c>
      <c r="R4170" s="1" t="s">
        <v>959</v>
      </c>
      <c r="S4170" s="1" t="s">
        <v>211</v>
      </c>
      <c r="T4170" s="1" t="s">
        <v>153</v>
      </c>
      <c r="U4170" s="1" t="s">
        <v>35</v>
      </c>
      <c r="V4170" s="1" t="s">
        <v>36</v>
      </c>
      <c r="W4170">
        <f t="shared" si="130"/>
        <v>46185.634722222225</v>
      </c>
      <c r="X4170">
        <f t="shared" si="131"/>
        <v>46185.702777777777</v>
      </c>
    </row>
    <row r="4171" spans="1:24" x14ac:dyDescent="0.2">
      <c r="A4171" s="1" t="s">
        <v>8904</v>
      </c>
      <c r="B4171" s="1" t="s">
        <v>8893</v>
      </c>
      <c r="C4171" s="1" t="s">
        <v>8894</v>
      </c>
      <c r="D4171" s="1" t="s">
        <v>8905</v>
      </c>
      <c r="E4171" s="1" t="s">
        <v>555</v>
      </c>
      <c r="F4171" s="1" t="s">
        <v>56</v>
      </c>
      <c r="G4171" s="1" t="s">
        <v>171</v>
      </c>
      <c r="H4171" s="1" t="s">
        <v>62</v>
      </c>
      <c r="I4171" s="1" t="s">
        <v>1793</v>
      </c>
      <c r="J4171">
        <v>3</v>
      </c>
      <c r="K4171">
        <v>9.6</v>
      </c>
      <c r="L4171">
        <v>0.4</v>
      </c>
      <c r="M4171">
        <v>0.5</v>
      </c>
      <c r="N4171">
        <v>10.5</v>
      </c>
      <c r="O4171">
        <v>15</v>
      </c>
      <c r="P4171">
        <v>0</v>
      </c>
      <c r="Q4171" s="1" t="s">
        <v>31</v>
      </c>
      <c r="R4171" s="1" t="s">
        <v>407</v>
      </c>
      <c r="S4171" s="1" t="s">
        <v>114</v>
      </c>
      <c r="T4171" s="1" t="s">
        <v>153</v>
      </c>
      <c r="U4171" s="1" t="s">
        <v>35</v>
      </c>
      <c r="V4171" s="1" t="s">
        <v>36</v>
      </c>
      <c r="W4171">
        <f t="shared" si="130"/>
        <v>46185.634722222225</v>
      </c>
      <c r="X4171">
        <f t="shared" si="131"/>
        <v>46185.710416666669</v>
      </c>
    </row>
    <row r="4172" spans="1:24" x14ac:dyDescent="0.2">
      <c r="A4172" s="1" t="s">
        <v>8906</v>
      </c>
      <c r="B4172" s="1" t="s">
        <v>8907</v>
      </c>
      <c r="C4172" s="1" t="s">
        <v>8908</v>
      </c>
      <c r="D4172" s="1" t="s">
        <v>8909</v>
      </c>
      <c r="E4172" s="1" t="s">
        <v>555</v>
      </c>
      <c r="F4172" s="1" t="s">
        <v>27</v>
      </c>
      <c r="G4172" s="1" t="s">
        <v>249</v>
      </c>
      <c r="H4172" s="1" t="s">
        <v>29</v>
      </c>
      <c r="I4172" s="1" t="s">
        <v>816</v>
      </c>
      <c r="J4172">
        <v>12</v>
      </c>
      <c r="K4172">
        <v>10.199999999999999</v>
      </c>
      <c r="L4172">
        <v>1.3</v>
      </c>
      <c r="M4172">
        <v>2.2999999999999998</v>
      </c>
      <c r="N4172">
        <v>13.9</v>
      </c>
      <c r="O4172">
        <v>15</v>
      </c>
      <c r="P4172">
        <v>0</v>
      </c>
      <c r="Q4172" s="1" t="s">
        <v>31</v>
      </c>
      <c r="R4172" s="1" t="s">
        <v>134</v>
      </c>
      <c r="S4172" s="1" t="s">
        <v>181</v>
      </c>
      <c r="T4172" s="1" t="s">
        <v>34</v>
      </c>
      <c r="U4172" s="1" t="s">
        <v>35</v>
      </c>
      <c r="V4172" s="1" t="s">
        <v>36</v>
      </c>
      <c r="W4172">
        <f t="shared" si="130"/>
        <v>46185.646527777775</v>
      </c>
      <c r="X4172">
        <f t="shared" si="131"/>
        <v>46185.655555555553</v>
      </c>
    </row>
    <row r="4173" spans="1:24" x14ac:dyDescent="0.2">
      <c r="A4173" s="1" t="s">
        <v>8910</v>
      </c>
      <c r="B4173" s="1" t="s">
        <v>8907</v>
      </c>
      <c r="C4173" s="1" t="s">
        <v>8908</v>
      </c>
      <c r="D4173" s="1" t="s">
        <v>8911</v>
      </c>
      <c r="E4173" s="1" t="s">
        <v>555</v>
      </c>
      <c r="F4173" s="1" t="s">
        <v>27</v>
      </c>
      <c r="G4173" s="1" t="s">
        <v>249</v>
      </c>
      <c r="H4173" s="1" t="s">
        <v>39</v>
      </c>
      <c r="I4173" s="1" t="s">
        <v>816</v>
      </c>
      <c r="J4173">
        <v>12</v>
      </c>
      <c r="K4173">
        <v>12.6</v>
      </c>
      <c r="L4173">
        <v>0.4</v>
      </c>
      <c r="M4173">
        <v>5.0999999999999996</v>
      </c>
      <c r="N4173">
        <v>18.100000000000001</v>
      </c>
      <c r="O4173">
        <v>12</v>
      </c>
      <c r="P4173">
        <v>0</v>
      </c>
      <c r="Q4173" s="1" t="s">
        <v>31</v>
      </c>
      <c r="R4173" s="1" t="s">
        <v>102</v>
      </c>
      <c r="S4173" s="1" t="s">
        <v>156</v>
      </c>
      <c r="T4173" s="1" t="s">
        <v>34</v>
      </c>
      <c r="U4173" s="1" t="s">
        <v>35</v>
      </c>
      <c r="V4173" s="1" t="s">
        <v>42</v>
      </c>
      <c r="W4173">
        <f t="shared" si="130"/>
        <v>46185.646527777775</v>
      </c>
      <c r="X4173">
        <f t="shared" si="131"/>
        <v>46185.668749999997</v>
      </c>
    </row>
    <row r="4174" spans="1:24" x14ac:dyDescent="0.2">
      <c r="A4174" s="1" t="s">
        <v>8912</v>
      </c>
      <c r="B4174" s="1" t="s">
        <v>8907</v>
      </c>
      <c r="C4174" s="1" t="s">
        <v>8908</v>
      </c>
      <c r="D4174" s="1" t="s">
        <v>8913</v>
      </c>
      <c r="E4174" s="1" t="s">
        <v>555</v>
      </c>
      <c r="F4174" s="1" t="s">
        <v>27</v>
      </c>
      <c r="G4174" s="1" t="s">
        <v>249</v>
      </c>
      <c r="H4174" s="1" t="s">
        <v>45</v>
      </c>
      <c r="I4174" s="1" t="s">
        <v>816</v>
      </c>
      <c r="J4174">
        <v>12</v>
      </c>
      <c r="K4174">
        <v>12.6</v>
      </c>
      <c r="L4174">
        <v>4.0999999999999996</v>
      </c>
      <c r="M4174">
        <v>2.9</v>
      </c>
      <c r="N4174">
        <v>19.7</v>
      </c>
      <c r="O4174">
        <v>18</v>
      </c>
      <c r="P4174">
        <v>0</v>
      </c>
      <c r="Q4174" s="1" t="s">
        <v>31</v>
      </c>
      <c r="R4174" s="1" t="s">
        <v>75</v>
      </c>
      <c r="S4174" s="1" t="s">
        <v>196</v>
      </c>
      <c r="T4174" s="1" t="s">
        <v>34</v>
      </c>
      <c r="U4174" s="1" t="s">
        <v>35</v>
      </c>
      <c r="V4174" s="1" t="s">
        <v>36</v>
      </c>
      <c r="W4174">
        <f t="shared" si="130"/>
        <v>46185.646527777775</v>
      </c>
      <c r="X4174">
        <f t="shared" si="131"/>
        <v>46185.681944444441</v>
      </c>
    </row>
    <row r="4175" spans="1:24" x14ac:dyDescent="0.2">
      <c r="A4175" s="1" t="s">
        <v>8914</v>
      </c>
      <c r="B4175" s="1" t="s">
        <v>8907</v>
      </c>
      <c r="C4175" s="1" t="s">
        <v>8908</v>
      </c>
      <c r="D4175" s="1" t="s">
        <v>8915</v>
      </c>
      <c r="E4175" s="1" t="s">
        <v>555</v>
      </c>
      <c r="F4175" s="1" t="s">
        <v>50</v>
      </c>
      <c r="G4175" s="1" t="s">
        <v>249</v>
      </c>
      <c r="H4175" s="1" t="s">
        <v>51</v>
      </c>
      <c r="I4175" s="1" t="s">
        <v>816</v>
      </c>
      <c r="J4175">
        <v>12</v>
      </c>
      <c r="K4175">
        <v>21.3</v>
      </c>
      <c r="L4175">
        <v>13.3</v>
      </c>
      <c r="M4175">
        <v>3.2</v>
      </c>
      <c r="N4175">
        <v>37.799999999999997</v>
      </c>
      <c r="O4175">
        <v>26</v>
      </c>
      <c r="P4175">
        <v>0</v>
      </c>
      <c r="Q4175" s="1" t="s">
        <v>31</v>
      </c>
      <c r="R4175" s="1" t="s">
        <v>402</v>
      </c>
      <c r="S4175" s="1" t="s">
        <v>309</v>
      </c>
      <c r="T4175" s="1" t="s">
        <v>34</v>
      </c>
      <c r="U4175" s="1" t="s">
        <v>35</v>
      </c>
      <c r="V4175" s="1" t="s">
        <v>42</v>
      </c>
      <c r="W4175">
        <f t="shared" si="130"/>
        <v>46185.646527777775</v>
      </c>
      <c r="X4175">
        <f t="shared" si="131"/>
        <v>46185.708333333336</v>
      </c>
    </row>
    <row r="4176" spans="1:24" x14ac:dyDescent="0.2">
      <c r="A4176" s="1" t="s">
        <v>8916</v>
      </c>
      <c r="B4176" s="1" t="s">
        <v>8907</v>
      </c>
      <c r="C4176" s="1" t="s">
        <v>8908</v>
      </c>
      <c r="D4176" s="1" t="s">
        <v>8917</v>
      </c>
      <c r="E4176" s="1" t="s">
        <v>555</v>
      </c>
      <c r="F4176" s="1" t="s">
        <v>56</v>
      </c>
      <c r="G4176" s="1" t="s">
        <v>249</v>
      </c>
      <c r="H4176" s="1" t="s">
        <v>57</v>
      </c>
      <c r="I4176" s="1" t="s">
        <v>816</v>
      </c>
      <c r="J4176">
        <v>12</v>
      </c>
      <c r="K4176">
        <v>13</v>
      </c>
      <c r="L4176">
        <v>0.8</v>
      </c>
      <c r="M4176">
        <v>3</v>
      </c>
      <c r="N4176">
        <v>16.899999999999999</v>
      </c>
      <c r="O4176">
        <v>18</v>
      </c>
      <c r="P4176">
        <v>0</v>
      </c>
      <c r="Q4176" s="1" t="s">
        <v>31</v>
      </c>
      <c r="R4176" s="1" t="s">
        <v>420</v>
      </c>
      <c r="S4176" s="1" t="s">
        <v>228</v>
      </c>
      <c r="T4176" s="1" t="s">
        <v>34</v>
      </c>
      <c r="U4176" s="1" t="s">
        <v>35</v>
      </c>
      <c r="V4176" s="1" t="s">
        <v>36</v>
      </c>
      <c r="W4176">
        <f t="shared" si="130"/>
        <v>46185.646527777775</v>
      </c>
      <c r="X4176">
        <f t="shared" si="131"/>
        <v>46185.720138888886</v>
      </c>
    </row>
    <row r="4177" spans="1:24" x14ac:dyDescent="0.2">
      <c r="A4177" s="1" t="s">
        <v>8918</v>
      </c>
      <c r="B4177" s="1" t="s">
        <v>8907</v>
      </c>
      <c r="C4177" s="1" t="s">
        <v>8908</v>
      </c>
      <c r="D4177" s="1" t="s">
        <v>8919</v>
      </c>
      <c r="E4177" s="1" t="s">
        <v>555</v>
      </c>
      <c r="F4177" s="1" t="s">
        <v>56</v>
      </c>
      <c r="G4177" s="1" t="s">
        <v>249</v>
      </c>
      <c r="H4177" s="1" t="s">
        <v>62</v>
      </c>
      <c r="I4177" s="1" t="s">
        <v>816</v>
      </c>
      <c r="J4177">
        <v>12</v>
      </c>
      <c r="K4177">
        <v>8.9</v>
      </c>
      <c r="L4177">
        <v>0.2</v>
      </c>
      <c r="M4177">
        <v>0.2</v>
      </c>
      <c r="N4177">
        <v>9.3000000000000007</v>
      </c>
      <c r="O4177">
        <v>15</v>
      </c>
      <c r="P4177">
        <v>1</v>
      </c>
      <c r="Q4177" s="1" t="s">
        <v>6153</v>
      </c>
      <c r="R4177" s="1" t="s">
        <v>391</v>
      </c>
      <c r="S4177" s="1" t="s">
        <v>114</v>
      </c>
      <c r="T4177" s="1" t="s">
        <v>34</v>
      </c>
      <c r="U4177" s="1" t="s">
        <v>35</v>
      </c>
      <c r="V4177" s="1" t="s">
        <v>324</v>
      </c>
      <c r="W4177">
        <f t="shared" si="130"/>
        <v>46185.646527777775</v>
      </c>
      <c r="X4177">
        <f t="shared" si="131"/>
        <v>46185.726388888892</v>
      </c>
    </row>
    <row r="4178" spans="1:24" x14ac:dyDescent="0.2">
      <c r="A4178" s="1" t="s">
        <v>8920</v>
      </c>
      <c r="B4178" s="1" t="s">
        <v>8921</v>
      </c>
      <c r="C4178" s="1" t="s">
        <v>8922</v>
      </c>
      <c r="D4178" s="1" t="s">
        <v>8843</v>
      </c>
      <c r="E4178" s="1" t="s">
        <v>555</v>
      </c>
      <c r="F4178" s="1" t="s">
        <v>27</v>
      </c>
      <c r="G4178" s="1" t="s">
        <v>123</v>
      </c>
      <c r="H4178" s="1" t="s">
        <v>29</v>
      </c>
      <c r="I4178" s="1" t="s">
        <v>2465</v>
      </c>
      <c r="J4178">
        <v>11</v>
      </c>
      <c r="K4178">
        <v>8.6</v>
      </c>
      <c r="L4178">
        <v>0.6</v>
      </c>
      <c r="M4178">
        <v>2.6</v>
      </c>
      <c r="N4178">
        <v>11.9</v>
      </c>
      <c r="O4178">
        <v>15</v>
      </c>
      <c r="P4178">
        <v>0</v>
      </c>
      <c r="Q4178" s="1" t="s">
        <v>31</v>
      </c>
      <c r="R4178" s="1" t="s">
        <v>177</v>
      </c>
      <c r="S4178" s="1" t="s">
        <v>33</v>
      </c>
      <c r="T4178" s="1" t="s">
        <v>153</v>
      </c>
      <c r="U4178" s="1" t="s">
        <v>99</v>
      </c>
      <c r="V4178" s="1" t="s">
        <v>36</v>
      </c>
      <c r="W4178">
        <f t="shared" si="130"/>
        <v>46185.62777777778</v>
      </c>
      <c r="X4178">
        <f t="shared" si="131"/>
        <v>46185.635416666664</v>
      </c>
    </row>
    <row r="4179" spans="1:24" x14ac:dyDescent="0.2">
      <c r="A4179" s="1" t="s">
        <v>8923</v>
      </c>
      <c r="B4179" s="1" t="s">
        <v>8921</v>
      </c>
      <c r="C4179" s="1" t="s">
        <v>8922</v>
      </c>
      <c r="D4179" s="1" t="s">
        <v>8924</v>
      </c>
      <c r="E4179" s="1" t="s">
        <v>555</v>
      </c>
      <c r="F4179" s="1" t="s">
        <v>27</v>
      </c>
      <c r="G4179" s="1" t="s">
        <v>123</v>
      </c>
      <c r="H4179" s="1" t="s">
        <v>39</v>
      </c>
      <c r="I4179" s="1" t="s">
        <v>2465</v>
      </c>
      <c r="J4179">
        <v>11</v>
      </c>
      <c r="K4179">
        <v>8.5</v>
      </c>
      <c r="L4179">
        <v>1.3</v>
      </c>
      <c r="M4179">
        <v>5.0999999999999996</v>
      </c>
      <c r="N4179">
        <v>14.9</v>
      </c>
      <c r="O4179">
        <v>12</v>
      </c>
      <c r="P4179">
        <v>0</v>
      </c>
      <c r="Q4179" s="1" t="s">
        <v>31</v>
      </c>
      <c r="R4179" s="1" t="s">
        <v>40</v>
      </c>
      <c r="S4179" s="1" t="s">
        <v>156</v>
      </c>
      <c r="T4179" s="1" t="s">
        <v>153</v>
      </c>
      <c r="U4179" s="1" t="s">
        <v>99</v>
      </c>
      <c r="V4179" s="1" t="s">
        <v>42</v>
      </c>
      <c r="W4179">
        <f t="shared" si="130"/>
        <v>46185.62777777778</v>
      </c>
      <c r="X4179">
        <f t="shared" si="131"/>
        <v>46185.645833333336</v>
      </c>
    </row>
    <row r="4180" spans="1:24" x14ac:dyDescent="0.2">
      <c r="A4180" s="1" t="s">
        <v>8925</v>
      </c>
      <c r="B4180" s="1" t="s">
        <v>8921</v>
      </c>
      <c r="C4180" s="1" t="s">
        <v>8922</v>
      </c>
      <c r="D4180" s="1" t="s">
        <v>8885</v>
      </c>
      <c r="E4180" s="1" t="s">
        <v>555</v>
      </c>
      <c r="F4180" s="1" t="s">
        <v>27</v>
      </c>
      <c r="G4180" s="1" t="s">
        <v>123</v>
      </c>
      <c r="H4180" s="1" t="s">
        <v>45</v>
      </c>
      <c r="I4180" s="1" t="s">
        <v>2465</v>
      </c>
      <c r="J4180">
        <v>11</v>
      </c>
      <c r="K4180">
        <v>11.8</v>
      </c>
      <c r="L4180">
        <v>5.8</v>
      </c>
      <c r="M4180">
        <v>2.4</v>
      </c>
      <c r="N4180">
        <v>20</v>
      </c>
      <c r="O4180">
        <v>18</v>
      </c>
      <c r="P4180">
        <v>0</v>
      </c>
      <c r="Q4180" s="1" t="s">
        <v>31</v>
      </c>
      <c r="R4180" s="1" t="s">
        <v>46</v>
      </c>
      <c r="S4180" s="1" t="s">
        <v>135</v>
      </c>
      <c r="T4180" s="1" t="s">
        <v>153</v>
      </c>
      <c r="U4180" s="1" t="s">
        <v>99</v>
      </c>
      <c r="V4180" s="1" t="s">
        <v>36</v>
      </c>
      <c r="W4180">
        <f t="shared" si="130"/>
        <v>46185.62777777778</v>
      </c>
      <c r="X4180">
        <f t="shared" si="131"/>
        <v>46185.659722222219</v>
      </c>
    </row>
    <row r="4181" spans="1:24" x14ac:dyDescent="0.2">
      <c r="A4181" s="1" t="s">
        <v>8926</v>
      </c>
      <c r="B4181" s="1" t="s">
        <v>8921</v>
      </c>
      <c r="C4181" s="1" t="s">
        <v>8922</v>
      </c>
      <c r="D4181" s="1" t="s">
        <v>8927</v>
      </c>
      <c r="E4181" s="1" t="s">
        <v>555</v>
      </c>
      <c r="F4181" s="1" t="s">
        <v>50</v>
      </c>
      <c r="G4181" s="1" t="s">
        <v>123</v>
      </c>
      <c r="H4181" s="1" t="s">
        <v>51</v>
      </c>
      <c r="I4181" s="1" t="s">
        <v>2465</v>
      </c>
      <c r="J4181">
        <v>11</v>
      </c>
      <c r="K4181">
        <v>18.899999999999999</v>
      </c>
      <c r="L4181">
        <v>9.1999999999999993</v>
      </c>
      <c r="M4181">
        <v>2.7</v>
      </c>
      <c r="N4181">
        <v>30.8</v>
      </c>
      <c r="O4181">
        <v>26</v>
      </c>
      <c r="P4181">
        <v>0</v>
      </c>
      <c r="Q4181" s="1" t="s">
        <v>31</v>
      </c>
      <c r="R4181" s="1" t="s">
        <v>343</v>
      </c>
      <c r="S4181" s="1" t="s">
        <v>344</v>
      </c>
      <c r="T4181" s="1" t="s">
        <v>153</v>
      </c>
      <c r="U4181" s="1" t="s">
        <v>99</v>
      </c>
      <c r="V4181" s="1" t="s">
        <v>42</v>
      </c>
      <c r="W4181">
        <f t="shared" si="130"/>
        <v>46185.62777777778</v>
      </c>
      <c r="X4181">
        <f t="shared" si="131"/>
        <v>46185.681250000001</v>
      </c>
    </row>
    <row r="4182" spans="1:24" x14ac:dyDescent="0.2">
      <c r="A4182" s="1" t="s">
        <v>8928</v>
      </c>
      <c r="B4182" s="1" t="s">
        <v>8921</v>
      </c>
      <c r="C4182" s="1" t="s">
        <v>8922</v>
      </c>
      <c r="D4182" s="1" t="s">
        <v>8929</v>
      </c>
      <c r="E4182" s="1" t="s">
        <v>555</v>
      </c>
      <c r="F4182" s="1" t="s">
        <v>56</v>
      </c>
      <c r="G4182" s="1" t="s">
        <v>123</v>
      </c>
      <c r="H4182" s="1" t="s">
        <v>57</v>
      </c>
      <c r="I4182" s="1" t="s">
        <v>2465</v>
      </c>
      <c r="J4182">
        <v>11</v>
      </c>
      <c r="K4182">
        <v>15.5</v>
      </c>
      <c r="L4182">
        <v>1</v>
      </c>
      <c r="M4182">
        <v>3.3</v>
      </c>
      <c r="N4182">
        <v>19.899999999999999</v>
      </c>
      <c r="O4182">
        <v>18</v>
      </c>
      <c r="P4182">
        <v>0</v>
      </c>
      <c r="Q4182" s="1" t="s">
        <v>31</v>
      </c>
      <c r="R4182" s="1" t="s">
        <v>420</v>
      </c>
      <c r="S4182" s="1" t="s">
        <v>91</v>
      </c>
      <c r="T4182" s="1" t="s">
        <v>153</v>
      </c>
      <c r="U4182" s="1" t="s">
        <v>99</v>
      </c>
      <c r="V4182" s="1" t="s">
        <v>36</v>
      </c>
      <c r="W4182">
        <f t="shared" si="130"/>
        <v>46185.62777777778</v>
      </c>
      <c r="X4182">
        <f t="shared" si="131"/>
        <v>46185.695138888892</v>
      </c>
    </row>
    <row r="4183" spans="1:24" x14ac:dyDescent="0.2">
      <c r="A4183" s="1" t="s">
        <v>8930</v>
      </c>
      <c r="B4183" s="1" t="s">
        <v>8921</v>
      </c>
      <c r="C4183" s="1" t="s">
        <v>8922</v>
      </c>
      <c r="D4183" s="1" t="s">
        <v>8931</v>
      </c>
      <c r="E4183" s="1" t="s">
        <v>555</v>
      </c>
      <c r="F4183" s="1" t="s">
        <v>56</v>
      </c>
      <c r="G4183" s="1" t="s">
        <v>123</v>
      </c>
      <c r="H4183" s="1" t="s">
        <v>62</v>
      </c>
      <c r="I4183" s="1" t="s">
        <v>2465</v>
      </c>
      <c r="J4183">
        <v>11</v>
      </c>
      <c r="K4183">
        <v>7.6</v>
      </c>
      <c r="L4183">
        <v>0.8</v>
      </c>
      <c r="M4183">
        <v>3.3</v>
      </c>
      <c r="N4183">
        <v>11.6</v>
      </c>
      <c r="O4183">
        <v>15</v>
      </c>
      <c r="P4183">
        <v>0</v>
      </c>
      <c r="Q4183" s="1" t="s">
        <v>31</v>
      </c>
      <c r="R4183" s="1" t="s">
        <v>58</v>
      </c>
      <c r="S4183" s="1" t="s">
        <v>208</v>
      </c>
      <c r="T4183" s="1" t="s">
        <v>153</v>
      </c>
      <c r="U4183" s="1" t="s">
        <v>99</v>
      </c>
      <c r="V4183" s="1" t="s">
        <v>36</v>
      </c>
      <c r="W4183">
        <f t="shared" si="130"/>
        <v>46185.62777777778</v>
      </c>
      <c r="X4183">
        <f t="shared" si="131"/>
        <v>46185.703472222223</v>
      </c>
    </row>
    <row r="4184" spans="1:24" x14ac:dyDescent="0.2">
      <c r="A4184" s="1" t="s">
        <v>8932</v>
      </c>
      <c r="B4184" s="1" t="s">
        <v>8933</v>
      </c>
      <c r="C4184" s="1" t="s">
        <v>8853</v>
      </c>
      <c r="D4184" s="1" t="s">
        <v>8934</v>
      </c>
      <c r="E4184" s="1" t="s">
        <v>555</v>
      </c>
      <c r="F4184" s="1" t="s">
        <v>27</v>
      </c>
      <c r="G4184" s="1" t="s">
        <v>249</v>
      </c>
      <c r="H4184" s="1" t="s">
        <v>29</v>
      </c>
      <c r="I4184" s="1" t="s">
        <v>980</v>
      </c>
      <c r="J4184">
        <v>5</v>
      </c>
      <c r="K4184">
        <v>14.6</v>
      </c>
      <c r="L4184">
        <v>0.8</v>
      </c>
      <c r="M4184">
        <v>1.7</v>
      </c>
      <c r="N4184">
        <v>17.100000000000001</v>
      </c>
      <c r="O4184">
        <v>15</v>
      </c>
      <c r="P4184">
        <v>0</v>
      </c>
      <c r="Q4184" s="1" t="s">
        <v>31</v>
      </c>
      <c r="R4184" s="1" t="s">
        <v>40</v>
      </c>
      <c r="S4184" s="1" t="s">
        <v>79</v>
      </c>
      <c r="T4184" s="1" t="s">
        <v>34</v>
      </c>
      <c r="U4184" s="1" t="s">
        <v>251</v>
      </c>
      <c r="V4184" s="1" t="s">
        <v>36</v>
      </c>
      <c r="W4184">
        <f t="shared" si="130"/>
        <v>46185.515277777777</v>
      </c>
      <c r="X4184">
        <f t="shared" si="131"/>
        <v>46185.527083333334</v>
      </c>
    </row>
    <row r="4185" spans="1:24" x14ac:dyDescent="0.2">
      <c r="A4185" s="1" t="s">
        <v>8935</v>
      </c>
      <c r="B4185" s="1" t="s">
        <v>8933</v>
      </c>
      <c r="C4185" s="1" t="s">
        <v>8853</v>
      </c>
      <c r="D4185" s="1" t="s">
        <v>8936</v>
      </c>
      <c r="E4185" s="1" t="s">
        <v>555</v>
      </c>
      <c r="F4185" s="1" t="s">
        <v>27</v>
      </c>
      <c r="G4185" s="1" t="s">
        <v>249</v>
      </c>
      <c r="H4185" s="1" t="s">
        <v>39</v>
      </c>
      <c r="I4185" s="1" t="s">
        <v>980</v>
      </c>
      <c r="J4185">
        <v>5</v>
      </c>
      <c r="K4185">
        <v>8.4</v>
      </c>
      <c r="L4185">
        <v>0.6</v>
      </c>
      <c r="M4185">
        <v>5.8</v>
      </c>
      <c r="N4185">
        <v>14.8</v>
      </c>
      <c r="O4185">
        <v>12</v>
      </c>
      <c r="P4185">
        <v>0</v>
      </c>
      <c r="Q4185" s="1" t="s">
        <v>31</v>
      </c>
      <c r="R4185" s="1" t="s">
        <v>180</v>
      </c>
      <c r="S4185" s="1" t="s">
        <v>135</v>
      </c>
      <c r="T4185" s="1" t="s">
        <v>34</v>
      </c>
      <c r="U4185" s="1" t="s">
        <v>251</v>
      </c>
      <c r="V4185" s="1" t="s">
        <v>42</v>
      </c>
      <c r="W4185">
        <f t="shared" si="130"/>
        <v>46185.515277777777</v>
      </c>
      <c r="X4185">
        <f t="shared" si="131"/>
        <v>46185.536805555559</v>
      </c>
    </row>
    <row r="4186" spans="1:24" x14ac:dyDescent="0.2">
      <c r="A4186" s="1" t="s">
        <v>8937</v>
      </c>
      <c r="B4186" s="1" t="s">
        <v>8933</v>
      </c>
      <c r="C4186" s="1" t="s">
        <v>8853</v>
      </c>
      <c r="D4186" s="1" t="s">
        <v>8938</v>
      </c>
      <c r="E4186" s="1" t="s">
        <v>555</v>
      </c>
      <c r="F4186" s="1" t="s">
        <v>27</v>
      </c>
      <c r="G4186" s="1" t="s">
        <v>249</v>
      </c>
      <c r="H4186" s="1" t="s">
        <v>45</v>
      </c>
      <c r="I4186" s="1" t="s">
        <v>980</v>
      </c>
      <c r="J4186">
        <v>5</v>
      </c>
      <c r="K4186">
        <v>16.3</v>
      </c>
      <c r="L4186">
        <v>5.6</v>
      </c>
      <c r="M4186">
        <v>3.8</v>
      </c>
      <c r="N4186">
        <v>25.6</v>
      </c>
      <c r="O4186">
        <v>18</v>
      </c>
      <c r="P4186">
        <v>0</v>
      </c>
      <c r="Q4186" s="1" t="s">
        <v>31</v>
      </c>
      <c r="R4186" s="1" t="s">
        <v>125</v>
      </c>
      <c r="S4186" s="1" t="s">
        <v>41</v>
      </c>
      <c r="T4186" s="1" t="s">
        <v>34</v>
      </c>
      <c r="U4186" s="1" t="s">
        <v>251</v>
      </c>
      <c r="V4186" s="1" t="s">
        <v>42</v>
      </c>
      <c r="W4186">
        <f t="shared" si="130"/>
        <v>46185.515277777777</v>
      </c>
      <c r="X4186">
        <f t="shared" si="131"/>
        <v>46185.554861111108</v>
      </c>
    </row>
    <row r="4187" spans="1:24" x14ac:dyDescent="0.2">
      <c r="A4187" s="1" t="s">
        <v>8939</v>
      </c>
      <c r="B4187" s="1" t="s">
        <v>8933</v>
      </c>
      <c r="C4187" s="1" t="s">
        <v>8853</v>
      </c>
      <c r="D4187" s="1" t="s">
        <v>8940</v>
      </c>
      <c r="E4187" s="1" t="s">
        <v>555</v>
      </c>
      <c r="F4187" s="1" t="s">
        <v>50</v>
      </c>
      <c r="G4187" s="1" t="s">
        <v>249</v>
      </c>
      <c r="H4187" s="1" t="s">
        <v>51</v>
      </c>
      <c r="I4187" s="1" t="s">
        <v>980</v>
      </c>
      <c r="J4187">
        <v>5</v>
      </c>
      <c r="K4187">
        <v>16.2</v>
      </c>
      <c r="L4187">
        <v>10</v>
      </c>
      <c r="M4187">
        <v>3.4</v>
      </c>
      <c r="N4187">
        <v>29.7</v>
      </c>
      <c r="O4187">
        <v>26</v>
      </c>
      <c r="P4187">
        <v>0</v>
      </c>
      <c r="Q4187" s="1" t="s">
        <v>31</v>
      </c>
      <c r="R4187" s="1" t="s">
        <v>358</v>
      </c>
      <c r="S4187" s="1" t="s">
        <v>162</v>
      </c>
      <c r="T4187" s="1" t="s">
        <v>34</v>
      </c>
      <c r="U4187" s="1" t="s">
        <v>251</v>
      </c>
      <c r="V4187" s="1" t="s">
        <v>36</v>
      </c>
      <c r="W4187">
        <f t="shared" si="130"/>
        <v>46185.515277777777</v>
      </c>
      <c r="X4187">
        <f t="shared" si="131"/>
        <v>46185.575694444444</v>
      </c>
    </row>
    <row r="4188" spans="1:24" x14ac:dyDescent="0.2">
      <c r="A4188" s="1" t="s">
        <v>8941</v>
      </c>
      <c r="B4188" s="1" t="s">
        <v>8933</v>
      </c>
      <c r="C4188" s="1" t="s">
        <v>8853</v>
      </c>
      <c r="D4188" s="1" t="s">
        <v>8942</v>
      </c>
      <c r="E4188" s="1" t="s">
        <v>555</v>
      </c>
      <c r="F4188" s="1" t="s">
        <v>56</v>
      </c>
      <c r="G4188" s="1" t="s">
        <v>249</v>
      </c>
      <c r="H4188" s="1" t="s">
        <v>57</v>
      </c>
      <c r="I4188" s="1" t="s">
        <v>980</v>
      </c>
      <c r="J4188">
        <v>5</v>
      </c>
      <c r="K4188">
        <v>15.6</v>
      </c>
      <c r="L4188">
        <v>0.8</v>
      </c>
      <c r="M4188">
        <v>3.1</v>
      </c>
      <c r="N4188">
        <v>19.5</v>
      </c>
      <c r="O4188">
        <v>18</v>
      </c>
      <c r="P4188">
        <v>0</v>
      </c>
      <c r="Q4188" s="1" t="s">
        <v>31</v>
      </c>
      <c r="R4188" s="1" t="s">
        <v>165</v>
      </c>
      <c r="S4188" s="1" t="s">
        <v>266</v>
      </c>
      <c r="T4188" s="1" t="s">
        <v>34</v>
      </c>
      <c r="U4188" s="1" t="s">
        <v>251</v>
      </c>
      <c r="V4188" s="1" t="s">
        <v>36</v>
      </c>
      <c r="W4188">
        <f t="shared" si="130"/>
        <v>46185.515277777777</v>
      </c>
      <c r="X4188">
        <f t="shared" si="131"/>
        <v>46185.588888888888</v>
      </c>
    </row>
    <row r="4189" spans="1:24" x14ac:dyDescent="0.2">
      <c r="A4189" s="1" t="s">
        <v>8943</v>
      </c>
      <c r="B4189" s="1" t="s">
        <v>8933</v>
      </c>
      <c r="C4189" s="1" t="s">
        <v>8853</v>
      </c>
      <c r="D4189" s="1" t="s">
        <v>8838</v>
      </c>
      <c r="E4189" s="1" t="s">
        <v>555</v>
      </c>
      <c r="F4189" s="1" t="s">
        <v>56</v>
      </c>
      <c r="G4189" s="1" t="s">
        <v>249</v>
      </c>
      <c r="H4189" s="1" t="s">
        <v>62</v>
      </c>
      <c r="I4189" s="1" t="s">
        <v>980</v>
      </c>
      <c r="J4189">
        <v>5</v>
      </c>
      <c r="K4189">
        <v>9.5</v>
      </c>
      <c r="L4189">
        <v>0.5</v>
      </c>
      <c r="M4189">
        <v>2.6</v>
      </c>
      <c r="N4189">
        <v>12.6</v>
      </c>
      <c r="O4189">
        <v>15</v>
      </c>
      <c r="P4189">
        <v>0</v>
      </c>
      <c r="Q4189" s="1" t="s">
        <v>31</v>
      </c>
      <c r="R4189" s="1" t="s">
        <v>279</v>
      </c>
      <c r="S4189" s="1" t="s">
        <v>87</v>
      </c>
      <c r="T4189" s="1" t="s">
        <v>34</v>
      </c>
      <c r="U4189" s="1" t="s">
        <v>251</v>
      </c>
      <c r="V4189" s="1" t="s">
        <v>36</v>
      </c>
      <c r="W4189">
        <f t="shared" si="130"/>
        <v>46185.515277777777</v>
      </c>
      <c r="X4189">
        <f t="shared" si="131"/>
        <v>46185.597916666666</v>
      </c>
    </row>
    <row r="4190" spans="1:24" x14ac:dyDescent="0.2">
      <c r="A4190" s="1" t="s">
        <v>8944</v>
      </c>
      <c r="B4190" s="1" t="s">
        <v>8945</v>
      </c>
      <c r="C4190" s="1" t="s">
        <v>8946</v>
      </c>
      <c r="D4190" s="1" t="s">
        <v>8947</v>
      </c>
      <c r="E4190" s="1" t="s">
        <v>555</v>
      </c>
      <c r="F4190" s="1" t="s">
        <v>27</v>
      </c>
      <c r="G4190" s="1" t="s">
        <v>69</v>
      </c>
      <c r="H4190" s="1" t="s">
        <v>29</v>
      </c>
      <c r="I4190" s="1" t="s">
        <v>1342</v>
      </c>
      <c r="J4190">
        <v>4</v>
      </c>
      <c r="K4190">
        <v>13.4</v>
      </c>
      <c r="L4190">
        <v>1.3</v>
      </c>
      <c r="M4190">
        <v>1.9</v>
      </c>
      <c r="N4190">
        <v>16.600000000000001</v>
      </c>
      <c r="O4190">
        <v>15</v>
      </c>
      <c r="P4190">
        <v>0</v>
      </c>
      <c r="Q4190" s="1" t="s">
        <v>31</v>
      </c>
      <c r="R4190" s="1" t="s">
        <v>75</v>
      </c>
      <c r="S4190" s="1" t="s">
        <v>196</v>
      </c>
      <c r="T4190" s="1" t="s">
        <v>34</v>
      </c>
      <c r="U4190" s="1" t="s">
        <v>35</v>
      </c>
      <c r="V4190" s="1" t="s">
        <v>36</v>
      </c>
      <c r="W4190">
        <f t="shared" si="130"/>
        <v>46185.599999999999</v>
      </c>
      <c r="X4190">
        <f t="shared" si="131"/>
        <v>46185.611111111109</v>
      </c>
    </row>
    <row r="4191" spans="1:24" x14ac:dyDescent="0.2">
      <c r="A4191" s="1" t="s">
        <v>8948</v>
      </c>
      <c r="B4191" s="1" t="s">
        <v>8945</v>
      </c>
      <c r="C4191" s="1" t="s">
        <v>8946</v>
      </c>
      <c r="D4191" s="1" t="s">
        <v>8949</v>
      </c>
      <c r="E4191" s="1" t="s">
        <v>555</v>
      </c>
      <c r="F4191" s="1" t="s">
        <v>27</v>
      </c>
      <c r="G4191" s="1" t="s">
        <v>69</v>
      </c>
      <c r="H4191" s="1" t="s">
        <v>39</v>
      </c>
      <c r="I4191" s="1" t="s">
        <v>1342</v>
      </c>
      <c r="J4191">
        <v>4</v>
      </c>
      <c r="K4191">
        <v>12.1</v>
      </c>
      <c r="L4191">
        <v>1.1000000000000001</v>
      </c>
      <c r="M4191">
        <v>5.9</v>
      </c>
      <c r="N4191">
        <v>19.2</v>
      </c>
      <c r="O4191">
        <v>12</v>
      </c>
      <c r="P4191">
        <v>0</v>
      </c>
      <c r="Q4191" s="1" t="s">
        <v>31</v>
      </c>
      <c r="R4191" s="1" t="s">
        <v>199</v>
      </c>
      <c r="S4191" s="1" t="s">
        <v>254</v>
      </c>
      <c r="T4191" s="1" t="s">
        <v>34</v>
      </c>
      <c r="U4191" s="1" t="s">
        <v>35</v>
      </c>
      <c r="V4191" s="1" t="s">
        <v>42</v>
      </c>
      <c r="W4191">
        <f t="shared" si="130"/>
        <v>46185.599999999999</v>
      </c>
      <c r="X4191">
        <f t="shared" si="131"/>
        <v>46185.624305555553</v>
      </c>
    </row>
    <row r="4192" spans="1:24" x14ac:dyDescent="0.2">
      <c r="A4192" s="1" t="s">
        <v>8950</v>
      </c>
      <c r="B4192" s="1" t="s">
        <v>8945</v>
      </c>
      <c r="C4192" s="1" t="s">
        <v>8946</v>
      </c>
      <c r="D4192" s="1" t="s">
        <v>8951</v>
      </c>
      <c r="E4192" s="1" t="s">
        <v>555</v>
      </c>
      <c r="F4192" s="1" t="s">
        <v>27</v>
      </c>
      <c r="G4192" s="1" t="s">
        <v>69</v>
      </c>
      <c r="H4192" s="1" t="s">
        <v>45</v>
      </c>
      <c r="I4192" s="1" t="s">
        <v>1342</v>
      </c>
      <c r="J4192">
        <v>4</v>
      </c>
      <c r="K4192">
        <v>13</v>
      </c>
      <c r="L4192">
        <v>3.5</v>
      </c>
      <c r="M4192">
        <v>3.3</v>
      </c>
      <c r="N4192">
        <v>19.899999999999999</v>
      </c>
      <c r="O4192">
        <v>18</v>
      </c>
      <c r="P4192">
        <v>0</v>
      </c>
      <c r="Q4192" s="1" t="s">
        <v>31</v>
      </c>
      <c r="R4192" s="1" t="s">
        <v>233</v>
      </c>
      <c r="S4192" s="1" t="s">
        <v>320</v>
      </c>
      <c r="T4192" s="1" t="s">
        <v>34</v>
      </c>
      <c r="U4192" s="1" t="s">
        <v>35</v>
      </c>
      <c r="V4192" s="1" t="s">
        <v>36</v>
      </c>
      <c r="W4192">
        <f t="shared" si="130"/>
        <v>46185.599999999999</v>
      </c>
      <c r="X4192">
        <f t="shared" si="131"/>
        <v>46185.638194444444</v>
      </c>
    </row>
    <row r="4193" spans="1:24" x14ac:dyDescent="0.2">
      <c r="A4193" s="1" t="s">
        <v>8952</v>
      </c>
      <c r="B4193" s="1" t="s">
        <v>8945</v>
      </c>
      <c r="C4193" s="1" t="s">
        <v>8946</v>
      </c>
      <c r="D4193" s="1" t="s">
        <v>8845</v>
      </c>
      <c r="E4193" s="1" t="s">
        <v>555</v>
      </c>
      <c r="F4193" s="1" t="s">
        <v>50</v>
      </c>
      <c r="G4193" s="1" t="s">
        <v>69</v>
      </c>
      <c r="H4193" s="1" t="s">
        <v>51</v>
      </c>
      <c r="I4193" s="1" t="s">
        <v>1342</v>
      </c>
      <c r="J4193">
        <v>4</v>
      </c>
      <c r="K4193">
        <v>17.7</v>
      </c>
      <c r="L4193">
        <v>12.6</v>
      </c>
      <c r="M4193">
        <v>2.8</v>
      </c>
      <c r="N4193">
        <v>33.1</v>
      </c>
      <c r="O4193">
        <v>26</v>
      </c>
      <c r="P4193">
        <v>0</v>
      </c>
      <c r="Q4193" s="1" t="s">
        <v>31</v>
      </c>
      <c r="R4193" s="1" t="s">
        <v>223</v>
      </c>
      <c r="S4193" s="1" t="s">
        <v>83</v>
      </c>
      <c r="T4193" s="1" t="s">
        <v>34</v>
      </c>
      <c r="U4193" s="1" t="s">
        <v>35</v>
      </c>
      <c r="V4193" s="1" t="s">
        <v>42</v>
      </c>
      <c r="W4193">
        <f t="shared" si="130"/>
        <v>46185.599999999999</v>
      </c>
      <c r="X4193">
        <f t="shared" si="131"/>
        <v>46185.661111111112</v>
      </c>
    </row>
    <row r="4194" spans="1:24" x14ac:dyDescent="0.2">
      <c r="A4194" s="1" t="s">
        <v>8953</v>
      </c>
      <c r="B4194" s="1" t="s">
        <v>8945</v>
      </c>
      <c r="C4194" s="1" t="s">
        <v>8946</v>
      </c>
      <c r="D4194" s="1" t="s">
        <v>8954</v>
      </c>
      <c r="E4194" s="1" t="s">
        <v>555</v>
      </c>
      <c r="F4194" s="1" t="s">
        <v>56</v>
      </c>
      <c r="G4194" s="1" t="s">
        <v>69</v>
      </c>
      <c r="H4194" s="1" t="s">
        <v>57</v>
      </c>
      <c r="I4194" s="1" t="s">
        <v>1342</v>
      </c>
      <c r="J4194">
        <v>4</v>
      </c>
      <c r="K4194">
        <v>10.1</v>
      </c>
      <c r="L4194">
        <v>1.1000000000000001</v>
      </c>
      <c r="M4194">
        <v>3.1</v>
      </c>
      <c r="N4194">
        <v>14.4</v>
      </c>
      <c r="O4194">
        <v>18</v>
      </c>
      <c r="P4194">
        <v>0</v>
      </c>
      <c r="Q4194" s="1" t="s">
        <v>31</v>
      </c>
      <c r="R4194" s="1" t="s">
        <v>407</v>
      </c>
      <c r="S4194" s="1" t="s">
        <v>118</v>
      </c>
      <c r="T4194" s="1" t="s">
        <v>34</v>
      </c>
      <c r="U4194" s="1" t="s">
        <v>35</v>
      </c>
      <c r="V4194" s="1" t="s">
        <v>36</v>
      </c>
      <c r="W4194">
        <f t="shared" si="130"/>
        <v>46185.599999999999</v>
      </c>
      <c r="X4194">
        <f t="shared" si="131"/>
        <v>46185.671527777777</v>
      </c>
    </row>
    <row r="4195" spans="1:24" x14ac:dyDescent="0.2">
      <c r="A4195" s="1" t="s">
        <v>8955</v>
      </c>
      <c r="B4195" s="1" t="s">
        <v>8945</v>
      </c>
      <c r="C4195" s="1" t="s">
        <v>8946</v>
      </c>
      <c r="D4195" s="1" t="s">
        <v>8956</v>
      </c>
      <c r="E4195" s="1" t="s">
        <v>555</v>
      </c>
      <c r="F4195" s="1" t="s">
        <v>56</v>
      </c>
      <c r="G4195" s="1" t="s">
        <v>69</v>
      </c>
      <c r="H4195" s="1" t="s">
        <v>62</v>
      </c>
      <c r="I4195" s="1" t="s">
        <v>1342</v>
      </c>
      <c r="J4195">
        <v>4</v>
      </c>
      <c r="K4195">
        <v>9.3000000000000007</v>
      </c>
      <c r="L4195">
        <v>0.2</v>
      </c>
      <c r="M4195">
        <v>1.8</v>
      </c>
      <c r="N4195">
        <v>11.3</v>
      </c>
      <c r="O4195">
        <v>15</v>
      </c>
      <c r="P4195">
        <v>0</v>
      </c>
      <c r="Q4195" s="1" t="s">
        <v>31</v>
      </c>
      <c r="R4195" s="1" t="s">
        <v>90</v>
      </c>
      <c r="S4195" s="1" t="s">
        <v>59</v>
      </c>
      <c r="T4195" s="1" t="s">
        <v>34</v>
      </c>
      <c r="U4195" s="1" t="s">
        <v>35</v>
      </c>
      <c r="V4195" s="1" t="s">
        <v>36</v>
      </c>
      <c r="W4195">
        <f t="shared" si="130"/>
        <v>46185.599999999999</v>
      </c>
      <c r="X4195">
        <f t="shared" si="131"/>
        <v>46185.679166666669</v>
      </c>
    </row>
    <row r="4196" spans="1:24" x14ac:dyDescent="0.2">
      <c r="A4196" s="1" t="s">
        <v>8957</v>
      </c>
      <c r="B4196" s="1" t="s">
        <v>8958</v>
      </c>
      <c r="C4196" s="1" t="s">
        <v>8959</v>
      </c>
      <c r="D4196" s="1" t="s">
        <v>8938</v>
      </c>
      <c r="E4196" s="1" t="s">
        <v>555</v>
      </c>
      <c r="F4196" s="1" t="s">
        <v>27</v>
      </c>
      <c r="G4196" s="1" t="s">
        <v>69</v>
      </c>
      <c r="H4196" s="1" t="s">
        <v>29</v>
      </c>
      <c r="I4196" s="1" t="s">
        <v>828</v>
      </c>
      <c r="J4196">
        <v>3</v>
      </c>
      <c r="K4196">
        <v>11.7</v>
      </c>
      <c r="L4196">
        <v>0.8</v>
      </c>
      <c r="M4196">
        <v>2.2999999999999998</v>
      </c>
      <c r="N4196">
        <v>14.9</v>
      </c>
      <c r="O4196">
        <v>15</v>
      </c>
      <c r="P4196">
        <v>0</v>
      </c>
      <c r="Q4196" s="1" t="s">
        <v>31</v>
      </c>
      <c r="R4196" s="1" t="s">
        <v>130</v>
      </c>
      <c r="S4196" s="1" t="s">
        <v>103</v>
      </c>
      <c r="T4196" s="1" t="s">
        <v>34</v>
      </c>
      <c r="U4196" s="1" t="s">
        <v>35</v>
      </c>
      <c r="V4196" s="1" t="s">
        <v>36</v>
      </c>
      <c r="W4196">
        <f t="shared" si="130"/>
        <v>46185.545138888891</v>
      </c>
      <c r="X4196">
        <f t="shared" si="131"/>
        <v>46185.554861111108</v>
      </c>
    </row>
    <row r="4197" spans="1:24" x14ac:dyDescent="0.2">
      <c r="A4197" s="1" t="s">
        <v>8960</v>
      </c>
      <c r="B4197" s="1" t="s">
        <v>8958</v>
      </c>
      <c r="C4197" s="1" t="s">
        <v>8959</v>
      </c>
      <c r="D4197" s="1" t="s">
        <v>8961</v>
      </c>
      <c r="E4197" s="1" t="s">
        <v>555</v>
      </c>
      <c r="F4197" s="1" t="s">
        <v>27</v>
      </c>
      <c r="G4197" s="1" t="s">
        <v>69</v>
      </c>
      <c r="H4197" s="1" t="s">
        <v>39</v>
      </c>
      <c r="I4197" s="1" t="s">
        <v>828</v>
      </c>
      <c r="J4197">
        <v>3</v>
      </c>
      <c r="K4197">
        <v>9.8000000000000007</v>
      </c>
      <c r="L4197">
        <v>0.3</v>
      </c>
      <c r="M4197">
        <v>4.4000000000000004</v>
      </c>
      <c r="N4197">
        <v>14.6</v>
      </c>
      <c r="O4197">
        <v>12</v>
      </c>
      <c r="P4197">
        <v>0</v>
      </c>
      <c r="Q4197" s="1" t="s">
        <v>31</v>
      </c>
      <c r="R4197" s="1" t="s">
        <v>40</v>
      </c>
      <c r="S4197" s="1" t="s">
        <v>79</v>
      </c>
      <c r="T4197" s="1" t="s">
        <v>34</v>
      </c>
      <c r="U4197" s="1" t="s">
        <v>35</v>
      </c>
      <c r="V4197" s="1" t="s">
        <v>42</v>
      </c>
      <c r="W4197">
        <f t="shared" si="130"/>
        <v>46185.545138888891</v>
      </c>
      <c r="X4197">
        <f t="shared" si="131"/>
        <v>46185.56527777778</v>
      </c>
    </row>
    <row r="4198" spans="1:24" x14ac:dyDescent="0.2">
      <c r="A4198" s="1" t="s">
        <v>8962</v>
      </c>
      <c r="B4198" s="1" t="s">
        <v>8958</v>
      </c>
      <c r="C4198" s="1" t="s">
        <v>8959</v>
      </c>
      <c r="D4198" s="1" t="s">
        <v>8863</v>
      </c>
      <c r="E4198" s="1" t="s">
        <v>555</v>
      </c>
      <c r="F4198" s="1" t="s">
        <v>27</v>
      </c>
      <c r="G4198" s="1" t="s">
        <v>69</v>
      </c>
      <c r="H4198" s="1" t="s">
        <v>45</v>
      </c>
      <c r="I4198" s="1" t="s">
        <v>828</v>
      </c>
      <c r="J4198">
        <v>3</v>
      </c>
      <c r="K4198">
        <v>12.9</v>
      </c>
      <c r="L4198">
        <v>5.2</v>
      </c>
      <c r="M4198">
        <v>1.8</v>
      </c>
      <c r="N4198">
        <v>19.899999999999999</v>
      </c>
      <c r="O4198">
        <v>18</v>
      </c>
      <c r="P4198">
        <v>0</v>
      </c>
      <c r="Q4198" s="1" t="s">
        <v>31</v>
      </c>
      <c r="R4198" s="1" t="s">
        <v>102</v>
      </c>
      <c r="S4198" s="1" t="s">
        <v>181</v>
      </c>
      <c r="T4198" s="1" t="s">
        <v>34</v>
      </c>
      <c r="U4198" s="1" t="s">
        <v>35</v>
      </c>
      <c r="V4198" s="1" t="s">
        <v>36</v>
      </c>
      <c r="W4198">
        <f t="shared" si="130"/>
        <v>46185.545138888891</v>
      </c>
      <c r="X4198">
        <f t="shared" si="131"/>
        <v>46185.57916666667</v>
      </c>
    </row>
    <row r="4199" spans="1:24" x14ac:dyDescent="0.2">
      <c r="A4199" s="1" t="s">
        <v>8963</v>
      </c>
      <c r="B4199" s="1" t="s">
        <v>8958</v>
      </c>
      <c r="C4199" s="1" t="s">
        <v>8959</v>
      </c>
      <c r="D4199" s="1" t="s">
        <v>8964</v>
      </c>
      <c r="E4199" s="1" t="s">
        <v>555</v>
      </c>
      <c r="F4199" s="1" t="s">
        <v>50</v>
      </c>
      <c r="G4199" s="1" t="s">
        <v>69</v>
      </c>
      <c r="H4199" s="1" t="s">
        <v>51</v>
      </c>
      <c r="I4199" s="1" t="s">
        <v>828</v>
      </c>
      <c r="J4199">
        <v>3</v>
      </c>
      <c r="K4199">
        <v>17</v>
      </c>
      <c r="L4199">
        <v>12.2</v>
      </c>
      <c r="M4199">
        <v>2.9</v>
      </c>
      <c r="N4199">
        <v>32.1</v>
      </c>
      <c r="O4199">
        <v>26</v>
      </c>
      <c r="P4199">
        <v>0</v>
      </c>
      <c r="Q4199" s="1" t="s">
        <v>31</v>
      </c>
      <c r="R4199" s="1" t="s">
        <v>204</v>
      </c>
      <c r="S4199" s="1" t="s">
        <v>309</v>
      </c>
      <c r="T4199" s="1" t="s">
        <v>34</v>
      </c>
      <c r="U4199" s="1" t="s">
        <v>35</v>
      </c>
      <c r="V4199" s="1" t="s">
        <v>42</v>
      </c>
      <c r="W4199">
        <f t="shared" si="130"/>
        <v>46185.545138888891</v>
      </c>
      <c r="X4199">
        <f t="shared" si="131"/>
        <v>46185.601388888892</v>
      </c>
    </row>
    <row r="4200" spans="1:24" x14ac:dyDescent="0.2">
      <c r="A4200" s="1" t="s">
        <v>8965</v>
      </c>
      <c r="B4200" s="1" t="s">
        <v>8958</v>
      </c>
      <c r="C4200" s="1" t="s">
        <v>8959</v>
      </c>
      <c r="D4200" s="1" t="s">
        <v>8966</v>
      </c>
      <c r="E4200" s="1" t="s">
        <v>555</v>
      </c>
      <c r="F4200" s="1" t="s">
        <v>56</v>
      </c>
      <c r="G4200" s="1" t="s">
        <v>69</v>
      </c>
      <c r="H4200" s="1" t="s">
        <v>57</v>
      </c>
      <c r="I4200" s="1" t="s">
        <v>828</v>
      </c>
      <c r="J4200">
        <v>3</v>
      </c>
      <c r="K4200">
        <v>14</v>
      </c>
      <c r="L4200">
        <v>0.5</v>
      </c>
      <c r="M4200">
        <v>3.2</v>
      </c>
      <c r="N4200">
        <v>17.7</v>
      </c>
      <c r="O4200">
        <v>18</v>
      </c>
      <c r="P4200">
        <v>0</v>
      </c>
      <c r="Q4200" s="1" t="s">
        <v>31</v>
      </c>
      <c r="R4200" s="1" t="s">
        <v>86</v>
      </c>
      <c r="S4200" s="1" t="s">
        <v>266</v>
      </c>
      <c r="T4200" s="1" t="s">
        <v>34</v>
      </c>
      <c r="U4200" s="1" t="s">
        <v>35</v>
      </c>
      <c r="V4200" s="1" t="s">
        <v>36</v>
      </c>
      <c r="W4200">
        <f t="shared" si="130"/>
        <v>46185.545138888891</v>
      </c>
      <c r="X4200">
        <f t="shared" si="131"/>
        <v>46185.613888888889</v>
      </c>
    </row>
    <row r="4201" spans="1:24" x14ac:dyDescent="0.2">
      <c r="A4201" s="1" t="s">
        <v>8967</v>
      </c>
      <c r="B4201" s="1" t="s">
        <v>8958</v>
      </c>
      <c r="C4201" s="1" t="s">
        <v>8959</v>
      </c>
      <c r="D4201" s="1" t="s">
        <v>8968</v>
      </c>
      <c r="E4201" s="1" t="s">
        <v>555</v>
      </c>
      <c r="F4201" s="1" t="s">
        <v>56</v>
      </c>
      <c r="G4201" s="1" t="s">
        <v>69</v>
      </c>
      <c r="H4201" s="1" t="s">
        <v>62</v>
      </c>
      <c r="I4201" s="1" t="s">
        <v>828</v>
      </c>
      <c r="J4201">
        <v>3</v>
      </c>
      <c r="K4201">
        <v>10.6</v>
      </c>
      <c r="L4201">
        <v>0.2</v>
      </c>
      <c r="M4201">
        <v>2.4</v>
      </c>
      <c r="N4201">
        <v>13.2</v>
      </c>
      <c r="O4201">
        <v>15</v>
      </c>
      <c r="P4201">
        <v>0</v>
      </c>
      <c r="Q4201" s="1" t="s">
        <v>31</v>
      </c>
      <c r="R4201" s="1" t="s">
        <v>63</v>
      </c>
      <c r="S4201" s="1" t="s">
        <v>146</v>
      </c>
      <c r="T4201" s="1" t="s">
        <v>34</v>
      </c>
      <c r="U4201" s="1" t="s">
        <v>35</v>
      </c>
      <c r="V4201" s="1" t="s">
        <v>36</v>
      </c>
      <c r="W4201">
        <f t="shared" si="130"/>
        <v>46185.545138888891</v>
      </c>
      <c r="X4201">
        <f t="shared" si="131"/>
        <v>46185.622916666667</v>
      </c>
    </row>
    <row r="4202" spans="1:24" x14ac:dyDescent="0.2">
      <c r="A4202" s="1" t="s">
        <v>8969</v>
      </c>
      <c r="B4202" s="1" t="s">
        <v>8970</v>
      </c>
      <c r="C4202" s="1" t="s">
        <v>8971</v>
      </c>
      <c r="D4202" s="1" t="s">
        <v>8972</v>
      </c>
      <c r="E4202" s="1" t="s">
        <v>555</v>
      </c>
      <c r="F4202" s="1" t="s">
        <v>27</v>
      </c>
      <c r="G4202" s="1" t="s">
        <v>28</v>
      </c>
      <c r="H4202" s="1" t="s">
        <v>29</v>
      </c>
      <c r="I4202" s="1" t="s">
        <v>1342</v>
      </c>
      <c r="J4202">
        <v>7</v>
      </c>
      <c r="K4202">
        <v>9.8000000000000007</v>
      </c>
      <c r="L4202">
        <v>0.8</v>
      </c>
      <c r="M4202">
        <v>1.7</v>
      </c>
      <c r="N4202">
        <v>12.3</v>
      </c>
      <c r="O4202">
        <v>15</v>
      </c>
      <c r="P4202">
        <v>0</v>
      </c>
      <c r="Q4202" s="1" t="s">
        <v>31</v>
      </c>
      <c r="R4202" s="1" t="s">
        <v>40</v>
      </c>
      <c r="S4202" s="1" t="s">
        <v>126</v>
      </c>
      <c r="T4202" s="1" t="s">
        <v>71</v>
      </c>
      <c r="U4202" s="1" t="s">
        <v>35</v>
      </c>
      <c r="V4202" s="1" t="s">
        <v>36</v>
      </c>
      <c r="W4202">
        <f t="shared" si="130"/>
        <v>46185.565972222219</v>
      </c>
      <c r="X4202">
        <f t="shared" si="131"/>
        <v>46185.574305555558</v>
      </c>
    </row>
    <row r="4203" spans="1:24" x14ac:dyDescent="0.2">
      <c r="A4203" s="1" t="s">
        <v>8973</v>
      </c>
      <c r="B4203" s="1" t="s">
        <v>8970</v>
      </c>
      <c r="C4203" s="1" t="s">
        <v>8971</v>
      </c>
      <c r="D4203" s="1" t="s">
        <v>8974</v>
      </c>
      <c r="E4203" s="1" t="s">
        <v>555</v>
      </c>
      <c r="F4203" s="1" t="s">
        <v>27</v>
      </c>
      <c r="G4203" s="1" t="s">
        <v>28</v>
      </c>
      <c r="H4203" s="1" t="s">
        <v>39</v>
      </c>
      <c r="I4203" s="1" t="s">
        <v>1342</v>
      </c>
      <c r="J4203">
        <v>7</v>
      </c>
      <c r="K4203">
        <v>12.2</v>
      </c>
      <c r="L4203">
        <v>0.2</v>
      </c>
      <c r="M4203">
        <v>6</v>
      </c>
      <c r="N4203">
        <v>18.5</v>
      </c>
      <c r="O4203">
        <v>12</v>
      </c>
      <c r="P4203">
        <v>0</v>
      </c>
      <c r="Q4203" s="1" t="s">
        <v>31</v>
      </c>
      <c r="R4203" s="1" t="s">
        <v>173</v>
      </c>
      <c r="S4203" s="1" t="s">
        <v>76</v>
      </c>
      <c r="T4203" s="1" t="s">
        <v>71</v>
      </c>
      <c r="U4203" s="1" t="s">
        <v>35</v>
      </c>
      <c r="V4203" s="1" t="s">
        <v>42</v>
      </c>
      <c r="W4203">
        <f t="shared" si="130"/>
        <v>46185.565972222219</v>
      </c>
      <c r="X4203">
        <f t="shared" si="131"/>
        <v>46185.586805555555</v>
      </c>
    </row>
    <row r="4204" spans="1:24" x14ac:dyDescent="0.2">
      <c r="A4204" s="1" t="s">
        <v>8975</v>
      </c>
      <c r="B4204" s="1" t="s">
        <v>8970</v>
      </c>
      <c r="C4204" s="1" t="s">
        <v>8971</v>
      </c>
      <c r="D4204" s="1" t="s">
        <v>8964</v>
      </c>
      <c r="E4204" s="1" t="s">
        <v>555</v>
      </c>
      <c r="F4204" s="1" t="s">
        <v>27</v>
      </c>
      <c r="G4204" s="1" t="s">
        <v>28</v>
      </c>
      <c r="H4204" s="1" t="s">
        <v>45</v>
      </c>
      <c r="I4204" s="1" t="s">
        <v>1342</v>
      </c>
      <c r="J4204">
        <v>7</v>
      </c>
      <c r="K4204">
        <v>11.6</v>
      </c>
      <c r="L4204">
        <v>6.5</v>
      </c>
      <c r="M4204">
        <v>2.8</v>
      </c>
      <c r="N4204">
        <v>20.9</v>
      </c>
      <c r="O4204">
        <v>18</v>
      </c>
      <c r="P4204">
        <v>0</v>
      </c>
      <c r="Q4204" s="1" t="s">
        <v>31</v>
      </c>
      <c r="R4204" s="1" t="s">
        <v>102</v>
      </c>
      <c r="S4204" s="1" t="s">
        <v>174</v>
      </c>
      <c r="T4204" s="1" t="s">
        <v>71</v>
      </c>
      <c r="U4204" s="1" t="s">
        <v>35</v>
      </c>
      <c r="V4204" s="1" t="s">
        <v>42</v>
      </c>
      <c r="W4204">
        <f t="shared" si="130"/>
        <v>46185.565972222219</v>
      </c>
      <c r="X4204">
        <f t="shared" si="131"/>
        <v>46185.601388888892</v>
      </c>
    </row>
    <row r="4205" spans="1:24" x14ac:dyDescent="0.2">
      <c r="A4205" s="1" t="s">
        <v>8976</v>
      </c>
      <c r="B4205" s="1" t="s">
        <v>8970</v>
      </c>
      <c r="C4205" s="1" t="s">
        <v>8971</v>
      </c>
      <c r="D4205" s="1" t="s">
        <v>8968</v>
      </c>
      <c r="E4205" s="1" t="s">
        <v>555</v>
      </c>
      <c r="F4205" s="1" t="s">
        <v>50</v>
      </c>
      <c r="G4205" s="1" t="s">
        <v>28</v>
      </c>
      <c r="H4205" s="1" t="s">
        <v>51</v>
      </c>
      <c r="I4205" s="1" t="s">
        <v>1342</v>
      </c>
      <c r="J4205">
        <v>7</v>
      </c>
      <c r="K4205">
        <v>15.7</v>
      </c>
      <c r="L4205">
        <v>11.9</v>
      </c>
      <c r="M4205">
        <v>3.2</v>
      </c>
      <c r="N4205">
        <v>30.8</v>
      </c>
      <c r="O4205">
        <v>26</v>
      </c>
      <c r="P4205">
        <v>0</v>
      </c>
      <c r="Q4205" s="1" t="s">
        <v>31</v>
      </c>
      <c r="R4205" s="1" t="s">
        <v>625</v>
      </c>
      <c r="S4205" s="1" t="s">
        <v>110</v>
      </c>
      <c r="T4205" s="1" t="s">
        <v>71</v>
      </c>
      <c r="U4205" s="1" t="s">
        <v>35</v>
      </c>
      <c r="V4205" s="1" t="s">
        <v>42</v>
      </c>
      <c r="W4205">
        <f t="shared" si="130"/>
        <v>46185.565972222219</v>
      </c>
      <c r="X4205">
        <f t="shared" si="131"/>
        <v>46185.622916666667</v>
      </c>
    </row>
    <row r="4206" spans="1:24" x14ac:dyDescent="0.2">
      <c r="A4206" s="1" t="s">
        <v>8977</v>
      </c>
      <c r="B4206" s="1" t="s">
        <v>8970</v>
      </c>
      <c r="C4206" s="1" t="s">
        <v>8971</v>
      </c>
      <c r="D4206" s="1" t="s">
        <v>8978</v>
      </c>
      <c r="E4206" s="1" t="s">
        <v>555</v>
      </c>
      <c r="F4206" s="1" t="s">
        <v>56</v>
      </c>
      <c r="G4206" s="1" t="s">
        <v>28</v>
      </c>
      <c r="H4206" s="1" t="s">
        <v>57</v>
      </c>
      <c r="I4206" s="1" t="s">
        <v>1342</v>
      </c>
      <c r="J4206">
        <v>7</v>
      </c>
      <c r="K4206">
        <v>11.4</v>
      </c>
      <c r="L4206">
        <v>1.5</v>
      </c>
      <c r="M4206">
        <v>2.1</v>
      </c>
      <c r="N4206">
        <v>15</v>
      </c>
      <c r="O4206">
        <v>18</v>
      </c>
      <c r="P4206">
        <v>0</v>
      </c>
      <c r="Q4206" s="1" t="s">
        <v>31</v>
      </c>
      <c r="R4206" s="1" t="s">
        <v>243</v>
      </c>
      <c r="S4206" s="1" t="s">
        <v>538</v>
      </c>
      <c r="T4206" s="1" t="s">
        <v>71</v>
      </c>
      <c r="U4206" s="1" t="s">
        <v>35</v>
      </c>
      <c r="V4206" s="1" t="s">
        <v>36</v>
      </c>
      <c r="W4206">
        <f t="shared" si="130"/>
        <v>46185.565972222219</v>
      </c>
      <c r="X4206">
        <f t="shared" si="131"/>
        <v>46185.633333333331</v>
      </c>
    </row>
    <row r="4207" spans="1:24" x14ac:dyDescent="0.2">
      <c r="A4207" s="1" t="s">
        <v>8979</v>
      </c>
      <c r="B4207" s="1" t="s">
        <v>8970</v>
      </c>
      <c r="C4207" s="1" t="s">
        <v>8971</v>
      </c>
      <c r="D4207" s="1" t="s">
        <v>8980</v>
      </c>
      <c r="E4207" s="1" t="s">
        <v>555</v>
      </c>
      <c r="F4207" s="1" t="s">
        <v>56</v>
      </c>
      <c r="G4207" s="1" t="s">
        <v>28</v>
      </c>
      <c r="H4207" s="1" t="s">
        <v>62</v>
      </c>
      <c r="I4207" s="1" t="s">
        <v>1342</v>
      </c>
      <c r="J4207">
        <v>7</v>
      </c>
      <c r="K4207">
        <v>7</v>
      </c>
      <c r="L4207">
        <v>0.2</v>
      </c>
      <c r="M4207">
        <v>1.4</v>
      </c>
      <c r="N4207">
        <v>8.6</v>
      </c>
      <c r="O4207">
        <v>15</v>
      </c>
      <c r="P4207">
        <v>0</v>
      </c>
      <c r="Q4207" s="1" t="s">
        <v>31</v>
      </c>
      <c r="R4207" s="1" t="s">
        <v>504</v>
      </c>
      <c r="S4207" s="1" t="s">
        <v>87</v>
      </c>
      <c r="T4207" s="1" t="s">
        <v>71</v>
      </c>
      <c r="U4207" s="1" t="s">
        <v>35</v>
      </c>
      <c r="V4207" s="1" t="s">
        <v>36</v>
      </c>
      <c r="W4207">
        <f t="shared" si="130"/>
        <v>46185.565972222219</v>
      </c>
      <c r="X4207">
        <f t="shared" si="131"/>
        <v>46185.63958333333</v>
      </c>
    </row>
    <row r="4208" spans="1:24" x14ac:dyDescent="0.2">
      <c r="A4208" s="1" t="s">
        <v>8981</v>
      </c>
      <c r="B4208" s="1" t="s">
        <v>8982</v>
      </c>
      <c r="C4208" s="1" t="s">
        <v>8983</v>
      </c>
      <c r="D4208" s="1" t="s">
        <v>8901</v>
      </c>
      <c r="E4208" s="1" t="s">
        <v>555</v>
      </c>
      <c r="F4208" s="1" t="s">
        <v>27</v>
      </c>
      <c r="G4208" s="1" t="s">
        <v>249</v>
      </c>
      <c r="H4208" s="1" t="s">
        <v>29</v>
      </c>
      <c r="I4208" s="1" t="s">
        <v>1470</v>
      </c>
      <c r="J4208">
        <v>3</v>
      </c>
      <c r="K4208">
        <v>8.3000000000000007</v>
      </c>
      <c r="L4208">
        <v>0.9</v>
      </c>
      <c r="M4208">
        <v>2.9</v>
      </c>
      <c r="N4208">
        <v>12.1</v>
      </c>
      <c r="O4208">
        <v>15</v>
      </c>
      <c r="P4208">
        <v>0</v>
      </c>
      <c r="Q4208" s="1" t="s">
        <v>31</v>
      </c>
      <c r="R4208" s="1" t="s">
        <v>180</v>
      </c>
      <c r="S4208" s="1" t="s">
        <v>320</v>
      </c>
      <c r="T4208" s="1" t="s">
        <v>34</v>
      </c>
      <c r="U4208" s="1" t="s">
        <v>127</v>
      </c>
      <c r="V4208" s="1" t="s">
        <v>36</v>
      </c>
      <c r="W4208">
        <f t="shared" si="130"/>
        <v>46185.684027777781</v>
      </c>
      <c r="X4208">
        <f t="shared" si="131"/>
        <v>46185.692361111112</v>
      </c>
    </row>
    <row r="4209" spans="1:24" x14ac:dyDescent="0.2">
      <c r="A4209" s="1" t="s">
        <v>8984</v>
      </c>
      <c r="B4209" s="1" t="s">
        <v>8982</v>
      </c>
      <c r="C4209" s="1" t="s">
        <v>8983</v>
      </c>
      <c r="D4209" s="1" t="s">
        <v>8985</v>
      </c>
      <c r="E4209" s="1" t="s">
        <v>555</v>
      </c>
      <c r="F4209" s="1" t="s">
        <v>27</v>
      </c>
      <c r="G4209" s="1" t="s">
        <v>249</v>
      </c>
      <c r="H4209" s="1" t="s">
        <v>39</v>
      </c>
      <c r="I4209" s="1" t="s">
        <v>1470</v>
      </c>
      <c r="J4209">
        <v>3</v>
      </c>
      <c r="K4209">
        <v>8.9</v>
      </c>
      <c r="L4209">
        <v>0.7</v>
      </c>
      <c r="M4209">
        <v>4.5999999999999996</v>
      </c>
      <c r="N4209">
        <v>14.2</v>
      </c>
      <c r="O4209">
        <v>12</v>
      </c>
      <c r="P4209">
        <v>0</v>
      </c>
      <c r="Q4209" s="1" t="s">
        <v>31</v>
      </c>
      <c r="R4209" s="1" t="s">
        <v>125</v>
      </c>
      <c r="S4209" s="1" t="s">
        <v>196</v>
      </c>
      <c r="T4209" s="1" t="s">
        <v>34</v>
      </c>
      <c r="U4209" s="1" t="s">
        <v>127</v>
      </c>
      <c r="V4209" s="1" t="s">
        <v>42</v>
      </c>
      <c r="W4209">
        <f t="shared" si="130"/>
        <v>46185.684027777781</v>
      </c>
      <c r="X4209">
        <f t="shared" si="131"/>
        <v>46185.70208333333</v>
      </c>
    </row>
    <row r="4210" spans="1:24" x14ac:dyDescent="0.2">
      <c r="A4210" s="1" t="s">
        <v>8986</v>
      </c>
      <c r="B4210" s="1" t="s">
        <v>8982</v>
      </c>
      <c r="C4210" s="1" t="s">
        <v>8983</v>
      </c>
      <c r="D4210" s="1" t="s">
        <v>8987</v>
      </c>
      <c r="E4210" s="1" t="s">
        <v>555</v>
      </c>
      <c r="F4210" s="1" t="s">
        <v>27</v>
      </c>
      <c r="G4210" s="1" t="s">
        <v>249</v>
      </c>
      <c r="H4210" s="1" t="s">
        <v>45</v>
      </c>
      <c r="I4210" s="1" t="s">
        <v>1470</v>
      </c>
      <c r="J4210">
        <v>3</v>
      </c>
      <c r="K4210">
        <v>13.4</v>
      </c>
      <c r="L4210">
        <v>3.6</v>
      </c>
      <c r="M4210">
        <v>0.6</v>
      </c>
      <c r="N4210">
        <v>17.600000000000001</v>
      </c>
      <c r="O4210">
        <v>18</v>
      </c>
      <c r="P4210">
        <v>0</v>
      </c>
      <c r="Q4210" s="1" t="s">
        <v>31</v>
      </c>
      <c r="R4210" s="1" t="s">
        <v>102</v>
      </c>
      <c r="S4210" s="1" t="s">
        <v>126</v>
      </c>
      <c r="T4210" s="1" t="s">
        <v>34</v>
      </c>
      <c r="U4210" s="1" t="s">
        <v>127</v>
      </c>
      <c r="V4210" s="1" t="s">
        <v>36</v>
      </c>
      <c r="W4210">
        <f t="shared" si="130"/>
        <v>46185.684027777781</v>
      </c>
      <c r="X4210">
        <f t="shared" si="131"/>
        <v>46185.713888888888</v>
      </c>
    </row>
    <row r="4211" spans="1:24" x14ac:dyDescent="0.2">
      <c r="A4211" s="1" t="s">
        <v>8988</v>
      </c>
      <c r="B4211" s="1" t="s">
        <v>8982</v>
      </c>
      <c r="C4211" s="1" t="s">
        <v>8983</v>
      </c>
      <c r="D4211" s="1" t="s">
        <v>8989</v>
      </c>
      <c r="E4211" s="1" t="s">
        <v>555</v>
      </c>
      <c r="F4211" s="1" t="s">
        <v>50</v>
      </c>
      <c r="G4211" s="1" t="s">
        <v>249</v>
      </c>
      <c r="H4211" s="1" t="s">
        <v>51</v>
      </c>
      <c r="I4211" s="1" t="s">
        <v>1470</v>
      </c>
      <c r="J4211">
        <v>3</v>
      </c>
      <c r="K4211">
        <v>16.2</v>
      </c>
      <c r="L4211">
        <v>9.6</v>
      </c>
      <c r="M4211">
        <v>3.2</v>
      </c>
      <c r="N4211">
        <v>29</v>
      </c>
      <c r="O4211">
        <v>26</v>
      </c>
      <c r="P4211">
        <v>0</v>
      </c>
      <c r="Q4211" s="1" t="s">
        <v>31</v>
      </c>
      <c r="R4211" s="1" t="s">
        <v>138</v>
      </c>
      <c r="S4211" s="1" t="s">
        <v>83</v>
      </c>
      <c r="T4211" s="1" t="s">
        <v>34</v>
      </c>
      <c r="U4211" s="1" t="s">
        <v>127</v>
      </c>
      <c r="V4211" s="1" t="s">
        <v>36</v>
      </c>
      <c r="W4211">
        <f t="shared" si="130"/>
        <v>46185.684027777781</v>
      </c>
      <c r="X4211">
        <f t="shared" si="131"/>
        <v>46185.734027777777</v>
      </c>
    </row>
    <row r="4212" spans="1:24" x14ac:dyDescent="0.2">
      <c r="A4212" s="1" t="s">
        <v>8990</v>
      </c>
      <c r="B4212" s="1" t="s">
        <v>8982</v>
      </c>
      <c r="C4212" s="1" t="s">
        <v>8983</v>
      </c>
      <c r="D4212" s="1" t="s">
        <v>8991</v>
      </c>
      <c r="E4212" s="1" t="s">
        <v>555</v>
      </c>
      <c r="F4212" s="1" t="s">
        <v>56</v>
      </c>
      <c r="G4212" s="1" t="s">
        <v>249</v>
      </c>
      <c r="H4212" s="1" t="s">
        <v>57</v>
      </c>
      <c r="I4212" s="1" t="s">
        <v>1470</v>
      </c>
      <c r="J4212">
        <v>3</v>
      </c>
      <c r="K4212">
        <v>13.5</v>
      </c>
      <c r="L4212">
        <v>0.4</v>
      </c>
      <c r="M4212">
        <v>1.3</v>
      </c>
      <c r="N4212">
        <v>15.2</v>
      </c>
      <c r="O4212">
        <v>18</v>
      </c>
      <c r="P4212">
        <v>0</v>
      </c>
      <c r="Q4212" s="1" t="s">
        <v>31</v>
      </c>
      <c r="R4212" s="1" t="s">
        <v>959</v>
      </c>
      <c r="S4212" s="1" t="s">
        <v>262</v>
      </c>
      <c r="T4212" s="1" t="s">
        <v>34</v>
      </c>
      <c r="U4212" s="1" t="s">
        <v>127</v>
      </c>
      <c r="V4212" s="1" t="s">
        <v>36</v>
      </c>
      <c r="W4212">
        <f t="shared" si="130"/>
        <v>46185.684027777781</v>
      </c>
      <c r="X4212">
        <f t="shared" si="131"/>
        <v>46185.745138888888</v>
      </c>
    </row>
    <row r="4213" spans="1:24" x14ac:dyDescent="0.2">
      <c r="A4213" s="1" t="s">
        <v>8992</v>
      </c>
      <c r="B4213" s="1" t="s">
        <v>8982</v>
      </c>
      <c r="C4213" s="1" t="s">
        <v>8983</v>
      </c>
      <c r="D4213" s="1" t="s">
        <v>8993</v>
      </c>
      <c r="E4213" s="1" t="s">
        <v>555</v>
      </c>
      <c r="F4213" s="1" t="s">
        <v>56</v>
      </c>
      <c r="G4213" s="1" t="s">
        <v>249</v>
      </c>
      <c r="H4213" s="1" t="s">
        <v>62</v>
      </c>
      <c r="I4213" s="1" t="s">
        <v>1470</v>
      </c>
      <c r="J4213">
        <v>3</v>
      </c>
      <c r="K4213">
        <v>11.4</v>
      </c>
      <c r="L4213">
        <v>1.3</v>
      </c>
      <c r="M4213">
        <v>2</v>
      </c>
      <c r="N4213">
        <v>14.7</v>
      </c>
      <c r="O4213">
        <v>15</v>
      </c>
      <c r="P4213">
        <v>0</v>
      </c>
      <c r="Q4213" s="1" t="s">
        <v>31</v>
      </c>
      <c r="R4213" s="1" t="s">
        <v>113</v>
      </c>
      <c r="S4213" s="1" t="s">
        <v>143</v>
      </c>
      <c r="T4213" s="1" t="s">
        <v>34</v>
      </c>
      <c r="U4213" s="1" t="s">
        <v>127</v>
      </c>
      <c r="V4213" s="1" t="s">
        <v>36</v>
      </c>
      <c r="W4213">
        <f t="shared" si="130"/>
        <v>46185.684027777781</v>
      </c>
      <c r="X4213">
        <f t="shared" si="131"/>
        <v>46185.754861111112</v>
      </c>
    </row>
    <row r="4214" spans="1:24" x14ac:dyDescent="0.2">
      <c r="A4214" s="1" t="s">
        <v>8994</v>
      </c>
      <c r="B4214" s="1" t="s">
        <v>8995</v>
      </c>
      <c r="C4214" s="1" t="s">
        <v>8996</v>
      </c>
      <c r="D4214" s="1" t="s">
        <v>8934</v>
      </c>
      <c r="E4214" s="1" t="s">
        <v>555</v>
      </c>
      <c r="F4214" s="1" t="s">
        <v>27</v>
      </c>
      <c r="G4214" s="1" t="s">
        <v>194</v>
      </c>
      <c r="H4214" s="1" t="s">
        <v>29</v>
      </c>
      <c r="I4214" s="1" t="s">
        <v>1778</v>
      </c>
      <c r="J4214">
        <v>10</v>
      </c>
      <c r="K4214">
        <v>12.4</v>
      </c>
      <c r="L4214">
        <v>1.2</v>
      </c>
      <c r="M4214">
        <v>3.1</v>
      </c>
      <c r="N4214">
        <v>16.7</v>
      </c>
      <c r="O4214">
        <v>15</v>
      </c>
      <c r="P4214">
        <v>0</v>
      </c>
      <c r="Q4214" s="1" t="s">
        <v>31</v>
      </c>
      <c r="R4214" s="1" t="s">
        <v>220</v>
      </c>
      <c r="S4214" s="1" t="s">
        <v>76</v>
      </c>
      <c r="T4214" s="1" t="s">
        <v>34</v>
      </c>
      <c r="U4214" s="1" t="s">
        <v>127</v>
      </c>
      <c r="V4214" s="1" t="s">
        <v>36</v>
      </c>
      <c r="W4214">
        <f t="shared" si="130"/>
        <v>46185.515972222223</v>
      </c>
      <c r="X4214">
        <f t="shared" si="131"/>
        <v>46185.527083333334</v>
      </c>
    </row>
    <row r="4215" spans="1:24" x14ac:dyDescent="0.2">
      <c r="A4215" s="1" t="s">
        <v>8997</v>
      </c>
      <c r="B4215" s="1" t="s">
        <v>8995</v>
      </c>
      <c r="C4215" s="1" t="s">
        <v>8996</v>
      </c>
      <c r="D4215" s="1" t="s">
        <v>8998</v>
      </c>
      <c r="E4215" s="1" t="s">
        <v>555</v>
      </c>
      <c r="F4215" s="1" t="s">
        <v>27</v>
      </c>
      <c r="G4215" s="1" t="s">
        <v>194</v>
      </c>
      <c r="H4215" s="1" t="s">
        <v>39</v>
      </c>
      <c r="I4215" s="1" t="s">
        <v>1778</v>
      </c>
      <c r="J4215">
        <v>10</v>
      </c>
      <c r="K4215">
        <v>11.5</v>
      </c>
      <c r="L4215">
        <v>0.6</v>
      </c>
      <c r="M4215">
        <v>5.2</v>
      </c>
      <c r="N4215">
        <v>17.3</v>
      </c>
      <c r="O4215">
        <v>12</v>
      </c>
      <c r="P4215">
        <v>0</v>
      </c>
      <c r="Q4215" s="1" t="s">
        <v>31</v>
      </c>
      <c r="R4215" s="1" t="s">
        <v>173</v>
      </c>
      <c r="S4215" s="1" t="s">
        <v>131</v>
      </c>
      <c r="T4215" s="1" t="s">
        <v>34</v>
      </c>
      <c r="U4215" s="1" t="s">
        <v>127</v>
      </c>
      <c r="V4215" s="1" t="s">
        <v>42</v>
      </c>
      <c r="W4215">
        <f t="shared" si="130"/>
        <v>46185.515972222223</v>
      </c>
      <c r="X4215">
        <f t="shared" si="131"/>
        <v>46185.539583333331</v>
      </c>
    </row>
    <row r="4216" spans="1:24" x14ac:dyDescent="0.2">
      <c r="A4216" s="1" t="s">
        <v>8999</v>
      </c>
      <c r="B4216" s="1" t="s">
        <v>8995</v>
      </c>
      <c r="C4216" s="1" t="s">
        <v>8996</v>
      </c>
      <c r="D4216" s="1" t="s">
        <v>9000</v>
      </c>
      <c r="E4216" s="1" t="s">
        <v>555</v>
      </c>
      <c r="F4216" s="1" t="s">
        <v>27</v>
      </c>
      <c r="G4216" s="1" t="s">
        <v>194</v>
      </c>
      <c r="H4216" s="1" t="s">
        <v>45</v>
      </c>
      <c r="I4216" s="1" t="s">
        <v>1778</v>
      </c>
      <c r="J4216">
        <v>10</v>
      </c>
      <c r="K4216">
        <v>13</v>
      </c>
      <c r="L4216">
        <v>6.7</v>
      </c>
      <c r="M4216">
        <v>1.5</v>
      </c>
      <c r="N4216">
        <v>21.2</v>
      </c>
      <c r="O4216">
        <v>18</v>
      </c>
      <c r="P4216">
        <v>0</v>
      </c>
      <c r="Q4216" s="1" t="s">
        <v>31</v>
      </c>
      <c r="R4216" s="1" t="s">
        <v>98</v>
      </c>
      <c r="S4216" s="1" t="s">
        <v>156</v>
      </c>
      <c r="T4216" s="1" t="s">
        <v>34</v>
      </c>
      <c r="U4216" s="1" t="s">
        <v>127</v>
      </c>
      <c r="V4216" s="1" t="s">
        <v>42</v>
      </c>
      <c r="W4216">
        <f t="shared" si="130"/>
        <v>46185.515972222223</v>
      </c>
      <c r="X4216">
        <f t="shared" si="131"/>
        <v>46185.554166666669</v>
      </c>
    </row>
    <row r="4217" spans="1:24" x14ac:dyDescent="0.2">
      <c r="A4217" s="1" t="s">
        <v>9001</v>
      </c>
      <c r="B4217" s="1" t="s">
        <v>8995</v>
      </c>
      <c r="C4217" s="1" t="s">
        <v>8996</v>
      </c>
      <c r="D4217" s="1" t="s">
        <v>9002</v>
      </c>
      <c r="E4217" s="1" t="s">
        <v>555</v>
      </c>
      <c r="F4217" s="1" t="s">
        <v>50</v>
      </c>
      <c r="G4217" s="1" t="s">
        <v>194</v>
      </c>
      <c r="H4217" s="1" t="s">
        <v>51</v>
      </c>
      <c r="I4217" s="1" t="s">
        <v>1778</v>
      </c>
      <c r="J4217">
        <v>10</v>
      </c>
      <c r="K4217">
        <v>19.600000000000001</v>
      </c>
      <c r="L4217">
        <v>12.7</v>
      </c>
      <c r="M4217">
        <v>2.6</v>
      </c>
      <c r="N4217">
        <v>34.9</v>
      </c>
      <c r="O4217">
        <v>26</v>
      </c>
      <c r="P4217">
        <v>0</v>
      </c>
      <c r="Q4217" s="1" t="s">
        <v>31</v>
      </c>
      <c r="R4217" s="1" t="s">
        <v>1111</v>
      </c>
      <c r="S4217" s="1" t="s">
        <v>309</v>
      </c>
      <c r="T4217" s="1" t="s">
        <v>34</v>
      </c>
      <c r="U4217" s="1" t="s">
        <v>127</v>
      </c>
      <c r="V4217" s="1" t="s">
        <v>42</v>
      </c>
      <c r="W4217">
        <f t="shared" si="130"/>
        <v>46185.515972222223</v>
      </c>
      <c r="X4217">
        <f t="shared" si="131"/>
        <v>46185.578472222223</v>
      </c>
    </row>
    <row r="4218" spans="1:24" x14ac:dyDescent="0.2">
      <c r="A4218" s="1" t="s">
        <v>9003</v>
      </c>
      <c r="B4218" s="1" t="s">
        <v>8995</v>
      </c>
      <c r="C4218" s="1" t="s">
        <v>8996</v>
      </c>
      <c r="D4218" s="1" t="s">
        <v>9004</v>
      </c>
      <c r="E4218" s="1" t="s">
        <v>555</v>
      </c>
      <c r="F4218" s="1" t="s">
        <v>56</v>
      </c>
      <c r="G4218" s="1" t="s">
        <v>194</v>
      </c>
      <c r="H4218" s="1" t="s">
        <v>57</v>
      </c>
      <c r="I4218" s="1" t="s">
        <v>1778</v>
      </c>
      <c r="J4218">
        <v>10</v>
      </c>
      <c r="K4218">
        <v>14.6</v>
      </c>
      <c r="L4218">
        <v>0.9</v>
      </c>
      <c r="M4218">
        <v>2.8</v>
      </c>
      <c r="N4218">
        <v>18.399999999999999</v>
      </c>
      <c r="O4218">
        <v>18</v>
      </c>
      <c r="P4218">
        <v>0</v>
      </c>
      <c r="Q4218" s="1" t="s">
        <v>31</v>
      </c>
      <c r="R4218" s="1" t="s">
        <v>279</v>
      </c>
      <c r="S4218" s="1" t="s">
        <v>363</v>
      </c>
      <c r="T4218" s="1" t="s">
        <v>34</v>
      </c>
      <c r="U4218" s="1" t="s">
        <v>127</v>
      </c>
      <c r="V4218" s="1" t="s">
        <v>36</v>
      </c>
      <c r="W4218">
        <f t="shared" si="130"/>
        <v>46185.515972222223</v>
      </c>
      <c r="X4218">
        <f t="shared" si="131"/>
        <v>46185.59097222222</v>
      </c>
    </row>
    <row r="4219" spans="1:24" x14ac:dyDescent="0.2">
      <c r="A4219" s="1" t="s">
        <v>9005</v>
      </c>
      <c r="B4219" s="1" t="s">
        <v>8995</v>
      </c>
      <c r="C4219" s="1" t="s">
        <v>8996</v>
      </c>
      <c r="D4219" s="1" t="s">
        <v>9006</v>
      </c>
      <c r="E4219" s="1" t="s">
        <v>555</v>
      </c>
      <c r="F4219" s="1" t="s">
        <v>56</v>
      </c>
      <c r="G4219" s="1" t="s">
        <v>194</v>
      </c>
      <c r="H4219" s="1" t="s">
        <v>62</v>
      </c>
      <c r="I4219" s="1" t="s">
        <v>1778</v>
      </c>
      <c r="J4219">
        <v>10</v>
      </c>
      <c r="K4219">
        <v>8.5</v>
      </c>
      <c r="L4219">
        <v>0.6</v>
      </c>
      <c r="M4219">
        <v>2.2999999999999998</v>
      </c>
      <c r="N4219">
        <v>11.4</v>
      </c>
      <c r="O4219">
        <v>15</v>
      </c>
      <c r="P4219">
        <v>0</v>
      </c>
      <c r="Q4219" s="1" t="s">
        <v>31</v>
      </c>
      <c r="R4219" s="1" t="s">
        <v>63</v>
      </c>
      <c r="S4219" s="1" t="s">
        <v>266</v>
      </c>
      <c r="T4219" s="1" t="s">
        <v>34</v>
      </c>
      <c r="U4219" s="1" t="s">
        <v>127</v>
      </c>
      <c r="V4219" s="1" t="s">
        <v>36</v>
      </c>
      <c r="W4219">
        <f t="shared" si="130"/>
        <v>46185.515972222223</v>
      </c>
      <c r="X4219">
        <f t="shared" si="131"/>
        <v>46185.598611111112</v>
      </c>
    </row>
    <row r="4220" spans="1:24" x14ac:dyDescent="0.2">
      <c r="A4220" s="1" t="s">
        <v>9007</v>
      </c>
      <c r="B4220" s="1" t="s">
        <v>9008</v>
      </c>
      <c r="C4220" s="1" t="s">
        <v>9009</v>
      </c>
      <c r="D4220" s="1" t="s">
        <v>9010</v>
      </c>
      <c r="E4220" s="1" t="s">
        <v>555</v>
      </c>
      <c r="F4220" s="1" t="s">
        <v>27</v>
      </c>
      <c r="G4220" s="1" t="s">
        <v>171</v>
      </c>
      <c r="H4220" s="1" t="s">
        <v>29</v>
      </c>
      <c r="I4220" s="1" t="s">
        <v>1736</v>
      </c>
      <c r="J4220">
        <v>8</v>
      </c>
      <c r="K4220">
        <v>13.4</v>
      </c>
      <c r="L4220">
        <v>0.2</v>
      </c>
      <c r="M4220">
        <v>1.8</v>
      </c>
      <c r="N4220">
        <v>15.4</v>
      </c>
      <c r="O4220">
        <v>15</v>
      </c>
      <c r="P4220">
        <v>0</v>
      </c>
      <c r="Q4220" s="1" t="s">
        <v>31</v>
      </c>
      <c r="R4220" s="1" t="s">
        <v>233</v>
      </c>
      <c r="S4220" s="1" t="s">
        <v>156</v>
      </c>
      <c r="T4220" s="1" t="s">
        <v>34</v>
      </c>
      <c r="U4220" s="1" t="s">
        <v>99</v>
      </c>
      <c r="V4220" s="1" t="s">
        <v>36</v>
      </c>
      <c r="W4220">
        <f t="shared" si="130"/>
        <v>46185.518055555556</v>
      </c>
      <c r="X4220">
        <f t="shared" si="131"/>
        <v>46185.52847222222</v>
      </c>
    </row>
    <row r="4221" spans="1:24" x14ac:dyDescent="0.2">
      <c r="A4221" s="1" t="s">
        <v>9011</v>
      </c>
      <c r="B4221" s="1" t="s">
        <v>9008</v>
      </c>
      <c r="C4221" s="1" t="s">
        <v>9009</v>
      </c>
      <c r="D4221" s="1" t="s">
        <v>9012</v>
      </c>
      <c r="E4221" s="1" t="s">
        <v>555</v>
      </c>
      <c r="F4221" s="1" t="s">
        <v>27</v>
      </c>
      <c r="G4221" s="1" t="s">
        <v>171</v>
      </c>
      <c r="H4221" s="1" t="s">
        <v>39</v>
      </c>
      <c r="I4221" s="1" t="s">
        <v>1736</v>
      </c>
      <c r="J4221">
        <v>8</v>
      </c>
      <c r="K4221">
        <v>13.5</v>
      </c>
      <c r="L4221">
        <v>0.9</v>
      </c>
      <c r="M4221">
        <v>6.3</v>
      </c>
      <c r="N4221">
        <v>20.8</v>
      </c>
      <c r="O4221">
        <v>12</v>
      </c>
      <c r="P4221">
        <v>0</v>
      </c>
      <c r="Q4221" s="1" t="s">
        <v>31</v>
      </c>
      <c r="R4221" s="1" t="s">
        <v>40</v>
      </c>
      <c r="S4221" s="1" t="s">
        <v>126</v>
      </c>
      <c r="T4221" s="1" t="s">
        <v>34</v>
      </c>
      <c r="U4221" s="1" t="s">
        <v>99</v>
      </c>
      <c r="V4221" s="1" t="s">
        <v>42</v>
      </c>
      <c r="W4221">
        <f t="shared" si="130"/>
        <v>46185.518055555556</v>
      </c>
      <c r="X4221">
        <f t="shared" si="131"/>
        <v>46185.543055555558</v>
      </c>
    </row>
    <row r="4222" spans="1:24" x14ac:dyDescent="0.2">
      <c r="A4222" s="1" t="s">
        <v>9013</v>
      </c>
      <c r="B4222" s="1" t="s">
        <v>9008</v>
      </c>
      <c r="C4222" s="1" t="s">
        <v>9009</v>
      </c>
      <c r="D4222" s="1" t="s">
        <v>9014</v>
      </c>
      <c r="E4222" s="1" t="s">
        <v>555</v>
      </c>
      <c r="F4222" s="1" t="s">
        <v>27</v>
      </c>
      <c r="G4222" s="1" t="s">
        <v>171</v>
      </c>
      <c r="H4222" s="1" t="s">
        <v>45</v>
      </c>
      <c r="I4222" s="1" t="s">
        <v>1736</v>
      </c>
      <c r="J4222">
        <v>8</v>
      </c>
      <c r="K4222">
        <v>15.4</v>
      </c>
      <c r="L4222">
        <v>5</v>
      </c>
      <c r="M4222">
        <v>2.8</v>
      </c>
      <c r="N4222">
        <v>23.3</v>
      </c>
      <c r="O4222">
        <v>18</v>
      </c>
      <c r="P4222">
        <v>0</v>
      </c>
      <c r="Q4222" s="1" t="s">
        <v>31</v>
      </c>
      <c r="R4222" s="1" t="s">
        <v>340</v>
      </c>
      <c r="S4222" s="1" t="s">
        <v>47</v>
      </c>
      <c r="T4222" s="1" t="s">
        <v>34</v>
      </c>
      <c r="U4222" s="1" t="s">
        <v>99</v>
      </c>
      <c r="V4222" s="1" t="s">
        <v>42</v>
      </c>
      <c r="W4222">
        <f t="shared" si="130"/>
        <v>46185.518055555556</v>
      </c>
      <c r="X4222">
        <f t="shared" si="131"/>
        <v>46185.559027777781</v>
      </c>
    </row>
    <row r="4223" spans="1:24" x14ac:dyDescent="0.2">
      <c r="A4223" s="1" t="s">
        <v>9015</v>
      </c>
      <c r="B4223" s="1" t="s">
        <v>9008</v>
      </c>
      <c r="C4223" s="1" t="s">
        <v>9009</v>
      </c>
      <c r="D4223" s="1" t="s">
        <v>9016</v>
      </c>
      <c r="E4223" s="1" t="s">
        <v>555</v>
      </c>
      <c r="F4223" s="1" t="s">
        <v>50</v>
      </c>
      <c r="G4223" s="1" t="s">
        <v>171</v>
      </c>
      <c r="H4223" s="1" t="s">
        <v>51</v>
      </c>
      <c r="I4223" s="1" t="s">
        <v>1736</v>
      </c>
      <c r="J4223">
        <v>8</v>
      </c>
      <c r="K4223">
        <v>18.600000000000001</v>
      </c>
      <c r="L4223">
        <v>10</v>
      </c>
      <c r="M4223">
        <v>3.2</v>
      </c>
      <c r="N4223">
        <v>31.8</v>
      </c>
      <c r="O4223">
        <v>26</v>
      </c>
      <c r="P4223">
        <v>0</v>
      </c>
      <c r="Q4223" s="1" t="s">
        <v>31</v>
      </c>
      <c r="R4223" s="1" t="s">
        <v>277</v>
      </c>
      <c r="S4223" s="1" t="s">
        <v>53</v>
      </c>
      <c r="T4223" s="1" t="s">
        <v>34</v>
      </c>
      <c r="U4223" s="1" t="s">
        <v>99</v>
      </c>
      <c r="V4223" s="1" t="s">
        <v>42</v>
      </c>
      <c r="W4223">
        <f t="shared" si="130"/>
        <v>46185.518055555556</v>
      </c>
      <c r="X4223">
        <f t="shared" si="131"/>
        <v>46185.581250000003</v>
      </c>
    </row>
    <row r="4224" spans="1:24" x14ac:dyDescent="0.2">
      <c r="A4224" s="1" t="s">
        <v>9017</v>
      </c>
      <c r="B4224" s="1" t="s">
        <v>9008</v>
      </c>
      <c r="C4224" s="1" t="s">
        <v>9009</v>
      </c>
      <c r="D4224" s="1" t="s">
        <v>9018</v>
      </c>
      <c r="E4224" s="1" t="s">
        <v>555</v>
      </c>
      <c r="F4224" s="1" t="s">
        <v>56</v>
      </c>
      <c r="G4224" s="1" t="s">
        <v>171</v>
      </c>
      <c r="H4224" s="1" t="s">
        <v>57</v>
      </c>
      <c r="I4224" s="1" t="s">
        <v>1736</v>
      </c>
      <c r="J4224">
        <v>8</v>
      </c>
      <c r="K4224">
        <v>14</v>
      </c>
      <c r="L4224">
        <v>1.9</v>
      </c>
      <c r="M4224">
        <v>3.7</v>
      </c>
      <c r="N4224">
        <v>19.600000000000001</v>
      </c>
      <c r="O4224">
        <v>18</v>
      </c>
      <c r="P4224">
        <v>0</v>
      </c>
      <c r="Q4224" s="1" t="s">
        <v>31</v>
      </c>
      <c r="R4224" s="1" t="s">
        <v>117</v>
      </c>
      <c r="S4224" s="1" t="s">
        <v>143</v>
      </c>
      <c r="T4224" s="1" t="s">
        <v>34</v>
      </c>
      <c r="U4224" s="1" t="s">
        <v>99</v>
      </c>
      <c r="V4224" s="1" t="s">
        <v>36</v>
      </c>
      <c r="W4224">
        <f t="shared" si="130"/>
        <v>46185.518055555556</v>
      </c>
      <c r="X4224">
        <f t="shared" si="131"/>
        <v>46185.594444444447</v>
      </c>
    </row>
    <row r="4225" spans="1:24" x14ac:dyDescent="0.2">
      <c r="A4225" s="1" t="s">
        <v>9019</v>
      </c>
      <c r="B4225" s="1" t="s">
        <v>9008</v>
      </c>
      <c r="C4225" s="1" t="s">
        <v>9009</v>
      </c>
      <c r="D4225" s="1" t="s">
        <v>9020</v>
      </c>
      <c r="E4225" s="1" t="s">
        <v>555</v>
      </c>
      <c r="F4225" s="1" t="s">
        <v>56</v>
      </c>
      <c r="G4225" s="1" t="s">
        <v>171</v>
      </c>
      <c r="H4225" s="1" t="s">
        <v>62</v>
      </c>
      <c r="I4225" s="1" t="s">
        <v>1736</v>
      </c>
      <c r="J4225">
        <v>8</v>
      </c>
      <c r="K4225">
        <v>9.6</v>
      </c>
      <c r="L4225">
        <v>1</v>
      </c>
      <c r="M4225">
        <v>0.9</v>
      </c>
      <c r="N4225">
        <v>11.4</v>
      </c>
      <c r="O4225">
        <v>15</v>
      </c>
      <c r="P4225">
        <v>0</v>
      </c>
      <c r="Q4225" s="1" t="s">
        <v>31</v>
      </c>
      <c r="R4225" s="1" t="s">
        <v>58</v>
      </c>
      <c r="S4225" s="1" t="s">
        <v>118</v>
      </c>
      <c r="T4225" s="1" t="s">
        <v>34</v>
      </c>
      <c r="U4225" s="1" t="s">
        <v>99</v>
      </c>
      <c r="V4225" s="1" t="s">
        <v>36</v>
      </c>
      <c r="W4225">
        <f t="shared" si="130"/>
        <v>46185.518055555556</v>
      </c>
      <c r="X4225">
        <f t="shared" si="131"/>
        <v>46185.602777777778</v>
      </c>
    </row>
    <row r="4226" spans="1:24" x14ac:dyDescent="0.2">
      <c r="A4226" s="1" t="s">
        <v>9021</v>
      </c>
      <c r="B4226" s="1" t="s">
        <v>9022</v>
      </c>
      <c r="C4226" s="1" t="s">
        <v>9023</v>
      </c>
      <c r="D4226" s="1" t="s">
        <v>9024</v>
      </c>
      <c r="E4226" s="1" t="s">
        <v>555</v>
      </c>
      <c r="F4226" s="1" t="s">
        <v>27</v>
      </c>
      <c r="G4226" s="1" t="s">
        <v>249</v>
      </c>
      <c r="H4226" s="1" t="s">
        <v>29</v>
      </c>
      <c r="I4226" s="1" t="s">
        <v>794</v>
      </c>
      <c r="J4226">
        <v>4</v>
      </c>
      <c r="K4226">
        <v>8</v>
      </c>
      <c r="L4226">
        <v>1.2</v>
      </c>
      <c r="M4226">
        <v>1.2</v>
      </c>
      <c r="N4226">
        <v>10.4</v>
      </c>
      <c r="O4226">
        <v>15</v>
      </c>
      <c r="P4226">
        <v>0</v>
      </c>
      <c r="Q4226" s="1" t="s">
        <v>31</v>
      </c>
      <c r="R4226" s="1" t="s">
        <v>173</v>
      </c>
      <c r="S4226" s="1" t="s">
        <v>196</v>
      </c>
      <c r="T4226" s="1" t="s">
        <v>34</v>
      </c>
      <c r="U4226" s="1" t="s">
        <v>72</v>
      </c>
      <c r="V4226" s="1" t="s">
        <v>36</v>
      </c>
      <c r="W4226">
        <f t="shared" ref="W4226:W4289" si="132">DATEVALUE(MID(C4226,1,10))+TIMEVALUE(MID(C4226,12,8))</f>
        <v>46185.569444444445</v>
      </c>
      <c r="X4226">
        <f t="shared" ref="X4226:X4289" si="133">DATEVALUE(MID(D4226,1,10))+TIMEVALUE(MID(D4226,12,8))</f>
        <v>46185.576388888891</v>
      </c>
    </row>
    <row r="4227" spans="1:24" x14ac:dyDescent="0.2">
      <c r="A4227" s="1" t="s">
        <v>9025</v>
      </c>
      <c r="B4227" s="1" t="s">
        <v>9022</v>
      </c>
      <c r="C4227" s="1" t="s">
        <v>9023</v>
      </c>
      <c r="D4227" s="1" t="s">
        <v>9026</v>
      </c>
      <c r="E4227" s="1" t="s">
        <v>555</v>
      </c>
      <c r="F4227" s="1" t="s">
        <v>27</v>
      </c>
      <c r="G4227" s="1" t="s">
        <v>249</v>
      </c>
      <c r="H4227" s="1" t="s">
        <v>39</v>
      </c>
      <c r="I4227" s="1" t="s">
        <v>794</v>
      </c>
      <c r="J4227">
        <v>4</v>
      </c>
      <c r="K4227">
        <v>10.4</v>
      </c>
      <c r="L4227">
        <v>0.7</v>
      </c>
      <c r="M4227">
        <v>4.5999999999999996</v>
      </c>
      <c r="N4227">
        <v>15.7</v>
      </c>
      <c r="O4227">
        <v>12</v>
      </c>
      <c r="P4227">
        <v>0</v>
      </c>
      <c r="Q4227" s="1" t="s">
        <v>31</v>
      </c>
      <c r="R4227" s="1" t="s">
        <v>302</v>
      </c>
      <c r="S4227" s="1" t="s">
        <v>196</v>
      </c>
      <c r="T4227" s="1" t="s">
        <v>34</v>
      </c>
      <c r="U4227" s="1" t="s">
        <v>72</v>
      </c>
      <c r="V4227" s="1" t="s">
        <v>42</v>
      </c>
      <c r="W4227">
        <f t="shared" si="132"/>
        <v>46185.569444444445</v>
      </c>
      <c r="X4227">
        <f t="shared" si="133"/>
        <v>46185.587500000001</v>
      </c>
    </row>
    <row r="4228" spans="1:24" x14ac:dyDescent="0.2">
      <c r="A4228" s="1" t="s">
        <v>9027</v>
      </c>
      <c r="B4228" s="1" t="s">
        <v>9022</v>
      </c>
      <c r="C4228" s="1" t="s">
        <v>9023</v>
      </c>
      <c r="D4228" s="1" t="s">
        <v>9028</v>
      </c>
      <c r="E4228" s="1" t="s">
        <v>555</v>
      </c>
      <c r="F4228" s="1" t="s">
        <v>27</v>
      </c>
      <c r="G4228" s="1" t="s">
        <v>249</v>
      </c>
      <c r="H4228" s="1" t="s">
        <v>45</v>
      </c>
      <c r="I4228" s="1" t="s">
        <v>794</v>
      </c>
      <c r="J4228">
        <v>4</v>
      </c>
      <c r="K4228">
        <v>18.7</v>
      </c>
      <c r="L4228">
        <v>4.3</v>
      </c>
      <c r="M4228">
        <v>2.7</v>
      </c>
      <c r="N4228">
        <v>25.7</v>
      </c>
      <c r="O4228">
        <v>18</v>
      </c>
      <c r="P4228">
        <v>0</v>
      </c>
      <c r="Q4228" s="1" t="s">
        <v>31</v>
      </c>
      <c r="R4228" s="1" t="s">
        <v>40</v>
      </c>
      <c r="S4228" s="1" t="s">
        <v>33</v>
      </c>
      <c r="T4228" s="1" t="s">
        <v>34</v>
      </c>
      <c r="U4228" s="1" t="s">
        <v>72</v>
      </c>
      <c r="V4228" s="1" t="s">
        <v>42</v>
      </c>
      <c r="W4228">
        <f t="shared" si="132"/>
        <v>46185.569444444445</v>
      </c>
      <c r="X4228">
        <f t="shared" si="133"/>
        <v>46185.604861111111</v>
      </c>
    </row>
    <row r="4229" spans="1:24" x14ac:dyDescent="0.2">
      <c r="A4229" s="1" t="s">
        <v>9029</v>
      </c>
      <c r="B4229" s="1" t="s">
        <v>9022</v>
      </c>
      <c r="C4229" s="1" t="s">
        <v>9023</v>
      </c>
      <c r="D4229" s="1" t="s">
        <v>8949</v>
      </c>
      <c r="E4229" s="1" t="s">
        <v>555</v>
      </c>
      <c r="F4229" s="1" t="s">
        <v>50</v>
      </c>
      <c r="G4229" s="1" t="s">
        <v>249</v>
      </c>
      <c r="H4229" s="1" t="s">
        <v>51</v>
      </c>
      <c r="I4229" s="1" t="s">
        <v>794</v>
      </c>
      <c r="J4229">
        <v>4</v>
      </c>
      <c r="K4229">
        <v>14.9</v>
      </c>
      <c r="L4229">
        <v>10.199999999999999</v>
      </c>
      <c r="M4229">
        <v>3</v>
      </c>
      <c r="N4229">
        <v>28.1</v>
      </c>
      <c r="O4229">
        <v>26</v>
      </c>
      <c r="P4229">
        <v>0</v>
      </c>
      <c r="Q4229" s="1" t="s">
        <v>31</v>
      </c>
      <c r="R4229" s="1" t="s">
        <v>641</v>
      </c>
      <c r="S4229" s="1" t="s">
        <v>500</v>
      </c>
      <c r="T4229" s="1" t="s">
        <v>34</v>
      </c>
      <c r="U4229" s="1" t="s">
        <v>72</v>
      </c>
      <c r="V4229" s="1" t="s">
        <v>36</v>
      </c>
      <c r="W4229">
        <f t="shared" si="132"/>
        <v>46185.569444444445</v>
      </c>
      <c r="X4229">
        <f t="shared" si="133"/>
        <v>46185.624305555553</v>
      </c>
    </row>
    <row r="4230" spans="1:24" x14ac:dyDescent="0.2">
      <c r="A4230" s="1" t="s">
        <v>9030</v>
      </c>
      <c r="B4230" s="1" t="s">
        <v>9022</v>
      </c>
      <c r="C4230" s="1" t="s">
        <v>9023</v>
      </c>
      <c r="D4230" s="1" t="s">
        <v>9031</v>
      </c>
      <c r="E4230" s="1" t="s">
        <v>555</v>
      </c>
      <c r="F4230" s="1" t="s">
        <v>56</v>
      </c>
      <c r="G4230" s="1" t="s">
        <v>249</v>
      </c>
      <c r="H4230" s="1" t="s">
        <v>57</v>
      </c>
      <c r="I4230" s="1" t="s">
        <v>794</v>
      </c>
      <c r="J4230">
        <v>4</v>
      </c>
      <c r="K4230">
        <v>14.4</v>
      </c>
      <c r="L4230">
        <v>0.8</v>
      </c>
      <c r="M4230">
        <v>2.5</v>
      </c>
      <c r="N4230">
        <v>17.7</v>
      </c>
      <c r="O4230">
        <v>18</v>
      </c>
      <c r="P4230">
        <v>0</v>
      </c>
      <c r="Q4230" s="1" t="s">
        <v>31</v>
      </c>
      <c r="R4230" s="1" t="s">
        <v>261</v>
      </c>
      <c r="S4230" s="1" t="s">
        <v>208</v>
      </c>
      <c r="T4230" s="1" t="s">
        <v>34</v>
      </c>
      <c r="U4230" s="1" t="s">
        <v>72</v>
      </c>
      <c r="V4230" s="1" t="s">
        <v>36</v>
      </c>
      <c r="W4230">
        <f t="shared" si="132"/>
        <v>46185.569444444445</v>
      </c>
      <c r="X4230">
        <f t="shared" si="133"/>
        <v>46185.636805555558</v>
      </c>
    </row>
    <row r="4231" spans="1:24" x14ac:dyDescent="0.2">
      <c r="A4231" s="1" t="s">
        <v>9032</v>
      </c>
      <c r="B4231" s="1" t="s">
        <v>9022</v>
      </c>
      <c r="C4231" s="1" t="s">
        <v>9023</v>
      </c>
      <c r="D4231" s="1" t="s">
        <v>8908</v>
      </c>
      <c r="E4231" s="1" t="s">
        <v>555</v>
      </c>
      <c r="F4231" s="1" t="s">
        <v>56</v>
      </c>
      <c r="G4231" s="1" t="s">
        <v>249</v>
      </c>
      <c r="H4231" s="1" t="s">
        <v>62</v>
      </c>
      <c r="I4231" s="1" t="s">
        <v>794</v>
      </c>
      <c r="J4231">
        <v>4</v>
      </c>
      <c r="K4231">
        <v>13.3</v>
      </c>
      <c r="L4231">
        <v>0.3</v>
      </c>
      <c r="M4231">
        <v>0.7</v>
      </c>
      <c r="N4231">
        <v>14.3</v>
      </c>
      <c r="O4231">
        <v>15</v>
      </c>
      <c r="P4231">
        <v>0</v>
      </c>
      <c r="Q4231" s="1" t="s">
        <v>31</v>
      </c>
      <c r="R4231" s="1" t="s">
        <v>265</v>
      </c>
      <c r="S4231" s="1" t="s">
        <v>59</v>
      </c>
      <c r="T4231" s="1" t="s">
        <v>34</v>
      </c>
      <c r="U4231" s="1" t="s">
        <v>72</v>
      </c>
      <c r="V4231" s="1" t="s">
        <v>36</v>
      </c>
      <c r="W4231">
        <f t="shared" si="132"/>
        <v>46185.569444444445</v>
      </c>
      <c r="X4231">
        <f t="shared" si="133"/>
        <v>46185.646527777775</v>
      </c>
    </row>
    <row r="4232" spans="1:24" x14ac:dyDescent="0.2">
      <c r="A4232" s="1" t="s">
        <v>9033</v>
      </c>
      <c r="B4232" s="1" t="s">
        <v>9034</v>
      </c>
      <c r="C4232" s="1" t="s">
        <v>9035</v>
      </c>
      <c r="D4232" s="1" t="s">
        <v>9036</v>
      </c>
      <c r="E4232" s="1" t="s">
        <v>555</v>
      </c>
      <c r="F4232" s="1" t="s">
        <v>27</v>
      </c>
      <c r="G4232" s="1" t="s">
        <v>249</v>
      </c>
      <c r="H4232" s="1" t="s">
        <v>29</v>
      </c>
      <c r="I4232" s="1" t="s">
        <v>3267</v>
      </c>
      <c r="J4232">
        <v>10</v>
      </c>
      <c r="K4232">
        <v>11.7</v>
      </c>
      <c r="L4232">
        <v>0.7</v>
      </c>
      <c r="M4232">
        <v>2.1</v>
      </c>
      <c r="N4232">
        <v>14.5</v>
      </c>
      <c r="O4232">
        <v>15</v>
      </c>
      <c r="P4232">
        <v>0</v>
      </c>
      <c r="Q4232" s="1" t="s">
        <v>31</v>
      </c>
      <c r="R4232" s="1" t="s">
        <v>75</v>
      </c>
      <c r="S4232" s="1" t="s">
        <v>156</v>
      </c>
      <c r="T4232" s="1" t="s">
        <v>34</v>
      </c>
      <c r="U4232" s="1" t="s">
        <v>251</v>
      </c>
      <c r="V4232" s="1" t="s">
        <v>36</v>
      </c>
      <c r="W4232">
        <f t="shared" si="132"/>
        <v>46185.665277777778</v>
      </c>
      <c r="X4232">
        <f t="shared" si="133"/>
        <v>46185.675000000003</v>
      </c>
    </row>
    <row r="4233" spans="1:24" x14ac:dyDescent="0.2">
      <c r="A4233" s="1" t="s">
        <v>9037</v>
      </c>
      <c r="B4233" s="1" t="s">
        <v>9034</v>
      </c>
      <c r="C4233" s="1" t="s">
        <v>9035</v>
      </c>
      <c r="D4233" s="1" t="s">
        <v>9038</v>
      </c>
      <c r="E4233" s="1" t="s">
        <v>555</v>
      </c>
      <c r="F4233" s="1" t="s">
        <v>27</v>
      </c>
      <c r="G4233" s="1" t="s">
        <v>249</v>
      </c>
      <c r="H4233" s="1" t="s">
        <v>39</v>
      </c>
      <c r="I4233" s="1" t="s">
        <v>3267</v>
      </c>
      <c r="J4233">
        <v>10</v>
      </c>
      <c r="K4233">
        <v>12.2</v>
      </c>
      <c r="L4233">
        <v>1.5</v>
      </c>
      <c r="M4233">
        <v>4.2</v>
      </c>
      <c r="N4233">
        <v>17.899999999999999</v>
      </c>
      <c r="O4233">
        <v>12</v>
      </c>
      <c r="P4233">
        <v>0</v>
      </c>
      <c r="Q4233" s="1" t="s">
        <v>31</v>
      </c>
      <c r="R4233" s="1" t="s">
        <v>134</v>
      </c>
      <c r="S4233" s="1" t="s">
        <v>181</v>
      </c>
      <c r="T4233" s="1" t="s">
        <v>34</v>
      </c>
      <c r="U4233" s="1" t="s">
        <v>251</v>
      </c>
      <c r="V4233" s="1" t="s">
        <v>42</v>
      </c>
      <c r="W4233">
        <f t="shared" si="132"/>
        <v>46185.665277777778</v>
      </c>
      <c r="X4233">
        <f t="shared" si="133"/>
        <v>46185.6875</v>
      </c>
    </row>
    <row r="4234" spans="1:24" x14ac:dyDescent="0.2">
      <c r="A4234" s="1" t="s">
        <v>9039</v>
      </c>
      <c r="B4234" s="1" t="s">
        <v>9034</v>
      </c>
      <c r="C4234" s="1" t="s">
        <v>9035</v>
      </c>
      <c r="D4234" s="1" t="s">
        <v>8903</v>
      </c>
      <c r="E4234" s="1" t="s">
        <v>555</v>
      </c>
      <c r="F4234" s="1" t="s">
        <v>27</v>
      </c>
      <c r="G4234" s="1" t="s">
        <v>249</v>
      </c>
      <c r="H4234" s="1" t="s">
        <v>45</v>
      </c>
      <c r="I4234" s="1" t="s">
        <v>3267</v>
      </c>
      <c r="J4234">
        <v>10</v>
      </c>
      <c r="K4234">
        <v>14.5</v>
      </c>
      <c r="L4234">
        <v>3.9</v>
      </c>
      <c r="M4234">
        <v>3.4</v>
      </c>
      <c r="N4234">
        <v>21.7</v>
      </c>
      <c r="O4234">
        <v>18</v>
      </c>
      <c r="P4234">
        <v>0</v>
      </c>
      <c r="Q4234" s="1" t="s">
        <v>31</v>
      </c>
      <c r="R4234" s="1" t="s">
        <v>106</v>
      </c>
      <c r="S4234" s="1" t="s">
        <v>181</v>
      </c>
      <c r="T4234" s="1" t="s">
        <v>34</v>
      </c>
      <c r="U4234" s="1" t="s">
        <v>251</v>
      </c>
      <c r="V4234" s="1" t="s">
        <v>42</v>
      </c>
      <c r="W4234">
        <f t="shared" si="132"/>
        <v>46185.665277777778</v>
      </c>
      <c r="X4234">
        <f t="shared" si="133"/>
        <v>46185.702777777777</v>
      </c>
    </row>
    <row r="4235" spans="1:24" x14ac:dyDescent="0.2">
      <c r="A4235" s="1" t="s">
        <v>9040</v>
      </c>
      <c r="B4235" s="1" t="s">
        <v>9034</v>
      </c>
      <c r="C4235" s="1" t="s">
        <v>9035</v>
      </c>
      <c r="D4235" s="1" t="s">
        <v>8919</v>
      </c>
      <c r="E4235" s="1" t="s">
        <v>555</v>
      </c>
      <c r="F4235" s="1" t="s">
        <v>50</v>
      </c>
      <c r="G4235" s="1" t="s">
        <v>249</v>
      </c>
      <c r="H4235" s="1" t="s">
        <v>51</v>
      </c>
      <c r="I4235" s="1" t="s">
        <v>3267</v>
      </c>
      <c r="J4235">
        <v>10</v>
      </c>
      <c r="K4235">
        <v>18.899999999999999</v>
      </c>
      <c r="L4235">
        <v>11.7</v>
      </c>
      <c r="M4235">
        <v>3.3</v>
      </c>
      <c r="N4235">
        <v>33.9</v>
      </c>
      <c r="O4235">
        <v>26</v>
      </c>
      <c r="P4235">
        <v>0</v>
      </c>
      <c r="Q4235" s="1" t="s">
        <v>31</v>
      </c>
      <c r="R4235" s="1" t="s">
        <v>343</v>
      </c>
      <c r="S4235" s="1" t="s">
        <v>162</v>
      </c>
      <c r="T4235" s="1" t="s">
        <v>34</v>
      </c>
      <c r="U4235" s="1" t="s">
        <v>251</v>
      </c>
      <c r="V4235" s="1" t="s">
        <v>42</v>
      </c>
      <c r="W4235">
        <f t="shared" si="132"/>
        <v>46185.665277777778</v>
      </c>
      <c r="X4235">
        <f t="shared" si="133"/>
        <v>46185.726388888892</v>
      </c>
    </row>
    <row r="4236" spans="1:24" x14ac:dyDescent="0.2">
      <c r="A4236" s="1" t="s">
        <v>9041</v>
      </c>
      <c r="B4236" s="1" t="s">
        <v>9034</v>
      </c>
      <c r="C4236" s="1" t="s">
        <v>9035</v>
      </c>
      <c r="D4236" s="1" t="s">
        <v>9042</v>
      </c>
      <c r="E4236" s="1" t="s">
        <v>555</v>
      </c>
      <c r="F4236" s="1" t="s">
        <v>56</v>
      </c>
      <c r="G4236" s="1" t="s">
        <v>249</v>
      </c>
      <c r="H4236" s="1" t="s">
        <v>57</v>
      </c>
      <c r="I4236" s="1" t="s">
        <v>3267</v>
      </c>
      <c r="J4236">
        <v>10</v>
      </c>
      <c r="K4236">
        <v>13.5</v>
      </c>
      <c r="L4236">
        <v>0.7</v>
      </c>
      <c r="M4236">
        <v>2.6</v>
      </c>
      <c r="N4236">
        <v>16.7</v>
      </c>
      <c r="O4236">
        <v>18</v>
      </c>
      <c r="P4236">
        <v>0</v>
      </c>
      <c r="Q4236" s="1" t="s">
        <v>31</v>
      </c>
      <c r="R4236" s="1" t="s">
        <v>420</v>
      </c>
      <c r="S4236" s="1" t="s">
        <v>211</v>
      </c>
      <c r="T4236" s="1" t="s">
        <v>34</v>
      </c>
      <c r="U4236" s="1" t="s">
        <v>251</v>
      </c>
      <c r="V4236" s="1" t="s">
        <v>36</v>
      </c>
      <c r="W4236">
        <f t="shared" si="132"/>
        <v>46185.665277777778</v>
      </c>
      <c r="X4236">
        <f t="shared" si="133"/>
        <v>46185.737500000003</v>
      </c>
    </row>
    <row r="4237" spans="1:24" x14ac:dyDescent="0.2">
      <c r="A4237" s="1" t="s">
        <v>9043</v>
      </c>
      <c r="B4237" s="1" t="s">
        <v>9034</v>
      </c>
      <c r="C4237" s="1" t="s">
        <v>9035</v>
      </c>
      <c r="D4237" s="1" t="s">
        <v>9044</v>
      </c>
      <c r="E4237" s="1" t="s">
        <v>555</v>
      </c>
      <c r="F4237" s="1" t="s">
        <v>56</v>
      </c>
      <c r="G4237" s="1" t="s">
        <v>249</v>
      </c>
      <c r="H4237" s="1" t="s">
        <v>62</v>
      </c>
      <c r="I4237" s="1" t="s">
        <v>3267</v>
      </c>
      <c r="J4237">
        <v>10</v>
      </c>
      <c r="K4237">
        <v>9.6</v>
      </c>
      <c r="L4237">
        <v>0.7</v>
      </c>
      <c r="M4237">
        <v>1.8</v>
      </c>
      <c r="N4237">
        <v>12.1</v>
      </c>
      <c r="O4237">
        <v>15</v>
      </c>
      <c r="P4237">
        <v>0</v>
      </c>
      <c r="Q4237" s="1" t="s">
        <v>31</v>
      </c>
      <c r="R4237" s="1" t="s">
        <v>63</v>
      </c>
      <c r="S4237" s="1" t="s">
        <v>228</v>
      </c>
      <c r="T4237" s="1" t="s">
        <v>34</v>
      </c>
      <c r="U4237" s="1" t="s">
        <v>251</v>
      </c>
      <c r="V4237" s="1" t="s">
        <v>36</v>
      </c>
      <c r="W4237">
        <f t="shared" si="132"/>
        <v>46185.665277777778</v>
      </c>
      <c r="X4237">
        <f t="shared" si="133"/>
        <v>46185.745833333334</v>
      </c>
    </row>
    <row r="4238" spans="1:24" x14ac:dyDescent="0.2">
      <c r="A4238" s="1" t="s">
        <v>9045</v>
      </c>
      <c r="B4238" s="1" t="s">
        <v>9046</v>
      </c>
      <c r="C4238" s="1" t="s">
        <v>9047</v>
      </c>
      <c r="D4238" s="1" t="s">
        <v>9048</v>
      </c>
      <c r="E4238" s="1" t="s">
        <v>555</v>
      </c>
      <c r="F4238" s="1" t="s">
        <v>27</v>
      </c>
      <c r="G4238" s="1" t="s">
        <v>123</v>
      </c>
      <c r="H4238" s="1" t="s">
        <v>29</v>
      </c>
      <c r="I4238" s="1" t="s">
        <v>650</v>
      </c>
      <c r="J4238">
        <v>5</v>
      </c>
      <c r="K4238">
        <v>13.9</v>
      </c>
      <c r="L4238">
        <v>0.7</v>
      </c>
      <c r="M4238">
        <v>2.7</v>
      </c>
      <c r="N4238">
        <v>17.2</v>
      </c>
      <c r="O4238">
        <v>15</v>
      </c>
      <c r="P4238">
        <v>0</v>
      </c>
      <c r="Q4238" s="1" t="s">
        <v>31</v>
      </c>
      <c r="R4238" s="1" t="s">
        <v>46</v>
      </c>
      <c r="S4238" s="1" t="s">
        <v>135</v>
      </c>
      <c r="T4238" s="1" t="s">
        <v>153</v>
      </c>
      <c r="U4238" s="1" t="s">
        <v>99</v>
      </c>
      <c r="V4238" s="1" t="s">
        <v>36</v>
      </c>
      <c r="W4238">
        <f t="shared" si="132"/>
        <v>46185.50277777778</v>
      </c>
      <c r="X4238">
        <f t="shared" si="133"/>
        <v>46185.51458333333</v>
      </c>
    </row>
    <row r="4239" spans="1:24" x14ac:dyDescent="0.2">
      <c r="A4239" s="1" t="s">
        <v>9049</v>
      </c>
      <c r="B4239" s="1" t="s">
        <v>9046</v>
      </c>
      <c r="C4239" s="1" t="s">
        <v>9047</v>
      </c>
      <c r="D4239" s="1" t="s">
        <v>8855</v>
      </c>
      <c r="E4239" s="1" t="s">
        <v>555</v>
      </c>
      <c r="F4239" s="1" t="s">
        <v>27</v>
      </c>
      <c r="G4239" s="1" t="s">
        <v>123</v>
      </c>
      <c r="H4239" s="1" t="s">
        <v>39</v>
      </c>
      <c r="I4239" s="1" t="s">
        <v>650</v>
      </c>
      <c r="J4239">
        <v>5</v>
      </c>
      <c r="K4239">
        <v>10.7</v>
      </c>
      <c r="L4239">
        <v>0.8</v>
      </c>
      <c r="M4239">
        <v>5.8</v>
      </c>
      <c r="N4239">
        <v>17.3</v>
      </c>
      <c r="O4239">
        <v>12</v>
      </c>
      <c r="P4239">
        <v>0</v>
      </c>
      <c r="Q4239" s="1" t="s">
        <v>31</v>
      </c>
      <c r="R4239" s="1" t="s">
        <v>180</v>
      </c>
      <c r="S4239" s="1" t="s">
        <v>254</v>
      </c>
      <c r="T4239" s="1" t="s">
        <v>153</v>
      </c>
      <c r="U4239" s="1" t="s">
        <v>99</v>
      </c>
      <c r="V4239" s="1" t="s">
        <v>42</v>
      </c>
      <c r="W4239">
        <f t="shared" si="132"/>
        <v>46185.50277777778</v>
      </c>
      <c r="X4239">
        <f t="shared" si="133"/>
        <v>46185.526388888888</v>
      </c>
    </row>
    <row r="4240" spans="1:24" x14ac:dyDescent="0.2">
      <c r="A4240" s="1" t="s">
        <v>9050</v>
      </c>
      <c r="B4240" s="1" t="s">
        <v>9046</v>
      </c>
      <c r="C4240" s="1" t="s">
        <v>9047</v>
      </c>
      <c r="D4240" s="1" t="s">
        <v>8781</v>
      </c>
      <c r="E4240" s="1" t="s">
        <v>555</v>
      </c>
      <c r="F4240" s="1" t="s">
        <v>27</v>
      </c>
      <c r="G4240" s="1" t="s">
        <v>123</v>
      </c>
      <c r="H4240" s="1" t="s">
        <v>45</v>
      </c>
      <c r="I4240" s="1" t="s">
        <v>650</v>
      </c>
      <c r="J4240">
        <v>5</v>
      </c>
      <c r="K4240">
        <v>13</v>
      </c>
      <c r="L4240">
        <v>5.0999999999999996</v>
      </c>
      <c r="M4240">
        <v>3.7</v>
      </c>
      <c r="N4240">
        <v>21.9</v>
      </c>
      <c r="O4240">
        <v>18</v>
      </c>
      <c r="P4240">
        <v>0</v>
      </c>
      <c r="Q4240" s="1" t="s">
        <v>31</v>
      </c>
      <c r="R4240" s="1" t="s">
        <v>220</v>
      </c>
      <c r="S4240" s="1" t="s">
        <v>174</v>
      </c>
      <c r="T4240" s="1" t="s">
        <v>153</v>
      </c>
      <c r="U4240" s="1" t="s">
        <v>99</v>
      </c>
      <c r="V4240" s="1" t="s">
        <v>42</v>
      </c>
      <c r="W4240">
        <f t="shared" si="132"/>
        <v>46185.50277777778</v>
      </c>
      <c r="X4240">
        <f t="shared" si="133"/>
        <v>46185.541666666664</v>
      </c>
    </row>
    <row r="4241" spans="1:24" x14ac:dyDescent="0.2">
      <c r="A4241" s="1" t="s">
        <v>9051</v>
      </c>
      <c r="B4241" s="1" t="s">
        <v>9046</v>
      </c>
      <c r="C4241" s="1" t="s">
        <v>9047</v>
      </c>
      <c r="D4241" s="1" t="s">
        <v>8859</v>
      </c>
      <c r="E4241" s="1" t="s">
        <v>555</v>
      </c>
      <c r="F4241" s="1" t="s">
        <v>50</v>
      </c>
      <c r="G4241" s="1" t="s">
        <v>123</v>
      </c>
      <c r="H4241" s="1" t="s">
        <v>51</v>
      </c>
      <c r="I4241" s="1" t="s">
        <v>650</v>
      </c>
      <c r="J4241">
        <v>5</v>
      </c>
      <c r="K4241">
        <v>18</v>
      </c>
      <c r="L4241">
        <v>9.1999999999999993</v>
      </c>
      <c r="M4241">
        <v>1.8</v>
      </c>
      <c r="N4241">
        <v>29</v>
      </c>
      <c r="O4241">
        <v>26</v>
      </c>
      <c r="P4241">
        <v>0</v>
      </c>
      <c r="Q4241" s="1" t="s">
        <v>31</v>
      </c>
      <c r="R4241" s="1" t="s">
        <v>699</v>
      </c>
      <c r="S4241" s="1" t="s">
        <v>83</v>
      </c>
      <c r="T4241" s="1" t="s">
        <v>153</v>
      </c>
      <c r="U4241" s="1" t="s">
        <v>99</v>
      </c>
      <c r="V4241" s="1" t="s">
        <v>36</v>
      </c>
      <c r="W4241">
        <f t="shared" si="132"/>
        <v>46185.50277777778</v>
      </c>
      <c r="X4241">
        <f t="shared" si="133"/>
        <v>46185.561805555553</v>
      </c>
    </row>
    <row r="4242" spans="1:24" x14ac:dyDescent="0.2">
      <c r="A4242" s="1" t="s">
        <v>9052</v>
      </c>
      <c r="B4242" s="1" t="s">
        <v>9046</v>
      </c>
      <c r="C4242" s="1" t="s">
        <v>9047</v>
      </c>
      <c r="D4242" s="1" t="s">
        <v>8972</v>
      </c>
      <c r="E4242" s="1" t="s">
        <v>555</v>
      </c>
      <c r="F4242" s="1" t="s">
        <v>56</v>
      </c>
      <c r="G4242" s="1" t="s">
        <v>123</v>
      </c>
      <c r="H4242" s="1" t="s">
        <v>57</v>
      </c>
      <c r="I4242" s="1" t="s">
        <v>650</v>
      </c>
      <c r="J4242">
        <v>5</v>
      </c>
      <c r="K4242">
        <v>14.2</v>
      </c>
      <c r="L4242">
        <v>1.2</v>
      </c>
      <c r="M4242">
        <v>3.1</v>
      </c>
      <c r="N4242">
        <v>18.399999999999999</v>
      </c>
      <c r="O4242">
        <v>18</v>
      </c>
      <c r="P4242">
        <v>0</v>
      </c>
      <c r="Q4242" s="1" t="s">
        <v>31</v>
      </c>
      <c r="R4242" s="1" t="s">
        <v>90</v>
      </c>
      <c r="S4242" s="1" t="s">
        <v>228</v>
      </c>
      <c r="T4242" s="1" t="s">
        <v>153</v>
      </c>
      <c r="U4242" s="1" t="s">
        <v>99</v>
      </c>
      <c r="V4242" s="1" t="s">
        <v>36</v>
      </c>
      <c r="W4242">
        <f t="shared" si="132"/>
        <v>46185.50277777778</v>
      </c>
      <c r="X4242">
        <f t="shared" si="133"/>
        <v>46185.574305555558</v>
      </c>
    </row>
    <row r="4243" spans="1:24" x14ac:dyDescent="0.2">
      <c r="A4243" s="1" t="s">
        <v>9053</v>
      </c>
      <c r="B4243" s="1" t="s">
        <v>9046</v>
      </c>
      <c r="C4243" s="1" t="s">
        <v>9047</v>
      </c>
      <c r="D4243" s="1" t="s">
        <v>9054</v>
      </c>
      <c r="E4243" s="1" t="s">
        <v>555</v>
      </c>
      <c r="F4243" s="1" t="s">
        <v>56</v>
      </c>
      <c r="G4243" s="1" t="s">
        <v>123</v>
      </c>
      <c r="H4243" s="1" t="s">
        <v>62</v>
      </c>
      <c r="I4243" s="1" t="s">
        <v>650</v>
      </c>
      <c r="J4243">
        <v>5</v>
      </c>
      <c r="K4243">
        <v>9.5</v>
      </c>
      <c r="L4243">
        <v>0.7</v>
      </c>
      <c r="M4243">
        <v>2</v>
      </c>
      <c r="N4243">
        <v>12.2</v>
      </c>
      <c r="O4243">
        <v>15</v>
      </c>
      <c r="P4243">
        <v>0</v>
      </c>
      <c r="Q4243" s="1" t="s">
        <v>31</v>
      </c>
      <c r="R4243" s="1" t="s">
        <v>407</v>
      </c>
      <c r="S4243" s="1" t="s">
        <v>538</v>
      </c>
      <c r="T4243" s="1" t="s">
        <v>153</v>
      </c>
      <c r="U4243" s="1" t="s">
        <v>99</v>
      </c>
      <c r="V4243" s="1" t="s">
        <v>36</v>
      </c>
      <c r="W4243">
        <f t="shared" si="132"/>
        <v>46185.50277777778</v>
      </c>
      <c r="X4243">
        <f t="shared" si="133"/>
        <v>46185.583333333336</v>
      </c>
    </row>
    <row r="4244" spans="1:24" x14ac:dyDescent="0.2">
      <c r="A4244" s="1" t="s">
        <v>9055</v>
      </c>
      <c r="B4244" s="1" t="s">
        <v>9056</v>
      </c>
      <c r="C4244" s="1" t="s">
        <v>9057</v>
      </c>
      <c r="D4244" s="1" t="s">
        <v>8942</v>
      </c>
      <c r="E4244" s="1" t="s">
        <v>555</v>
      </c>
      <c r="F4244" s="1" t="s">
        <v>27</v>
      </c>
      <c r="G4244" s="1" t="s">
        <v>28</v>
      </c>
      <c r="H4244" s="1" t="s">
        <v>29</v>
      </c>
      <c r="I4244" s="1" t="s">
        <v>1024</v>
      </c>
      <c r="J4244">
        <v>6</v>
      </c>
      <c r="K4244">
        <v>14.1</v>
      </c>
      <c r="L4244">
        <v>0.7</v>
      </c>
      <c r="M4244">
        <v>2.8</v>
      </c>
      <c r="N4244">
        <v>17.600000000000001</v>
      </c>
      <c r="O4244">
        <v>15</v>
      </c>
      <c r="P4244">
        <v>0</v>
      </c>
      <c r="Q4244" s="1" t="s">
        <v>31</v>
      </c>
      <c r="R4244" s="1" t="s">
        <v>134</v>
      </c>
      <c r="S4244" s="1" t="s">
        <v>156</v>
      </c>
      <c r="T4244" s="1" t="s">
        <v>34</v>
      </c>
      <c r="U4244" s="1" t="s">
        <v>72</v>
      </c>
      <c r="V4244" s="1" t="s">
        <v>42</v>
      </c>
      <c r="W4244">
        <f t="shared" si="132"/>
        <v>46185.57708333333</v>
      </c>
      <c r="X4244">
        <f t="shared" si="133"/>
        <v>46185.588888888888</v>
      </c>
    </row>
    <row r="4245" spans="1:24" x14ac:dyDescent="0.2">
      <c r="A4245" s="1" t="s">
        <v>9058</v>
      </c>
      <c r="B4245" s="1" t="s">
        <v>9056</v>
      </c>
      <c r="C4245" s="1" t="s">
        <v>9057</v>
      </c>
      <c r="D4245" s="1" t="s">
        <v>9006</v>
      </c>
      <c r="E4245" s="1" t="s">
        <v>555</v>
      </c>
      <c r="F4245" s="1" t="s">
        <v>27</v>
      </c>
      <c r="G4245" s="1" t="s">
        <v>28</v>
      </c>
      <c r="H4245" s="1" t="s">
        <v>39</v>
      </c>
      <c r="I4245" s="1" t="s">
        <v>1024</v>
      </c>
      <c r="J4245">
        <v>6</v>
      </c>
      <c r="K4245">
        <v>7.5</v>
      </c>
      <c r="L4245">
        <v>0.2</v>
      </c>
      <c r="M4245">
        <v>5.7</v>
      </c>
      <c r="N4245">
        <v>13.4</v>
      </c>
      <c r="O4245">
        <v>12</v>
      </c>
      <c r="P4245">
        <v>0</v>
      </c>
      <c r="Q4245" s="1" t="s">
        <v>31</v>
      </c>
      <c r="R4245" s="1" t="s">
        <v>134</v>
      </c>
      <c r="S4245" s="1" t="s">
        <v>41</v>
      </c>
      <c r="T4245" s="1" t="s">
        <v>34</v>
      </c>
      <c r="U4245" s="1" t="s">
        <v>72</v>
      </c>
      <c r="V4245" s="1" t="s">
        <v>36</v>
      </c>
      <c r="W4245">
        <f t="shared" si="132"/>
        <v>46185.57708333333</v>
      </c>
      <c r="X4245">
        <f t="shared" si="133"/>
        <v>46185.598611111112</v>
      </c>
    </row>
    <row r="4246" spans="1:24" x14ac:dyDescent="0.2">
      <c r="A4246" s="1" t="s">
        <v>9059</v>
      </c>
      <c r="B4246" s="1" t="s">
        <v>9056</v>
      </c>
      <c r="C4246" s="1" t="s">
        <v>9057</v>
      </c>
      <c r="D4246" s="1" t="s">
        <v>9060</v>
      </c>
      <c r="E4246" s="1" t="s">
        <v>555</v>
      </c>
      <c r="F4246" s="1" t="s">
        <v>27</v>
      </c>
      <c r="G4246" s="1" t="s">
        <v>28</v>
      </c>
      <c r="H4246" s="1" t="s">
        <v>45</v>
      </c>
      <c r="I4246" s="1" t="s">
        <v>1024</v>
      </c>
      <c r="J4246">
        <v>6</v>
      </c>
      <c r="K4246">
        <v>18.600000000000001</v>
      </c>
      <c r="L4246">
        <v>6.5</v>
      </c>
      <c r="M4246">
        <v>3.4</v>
      </c>
      <c r="N4246">
        <v>28.5</v>
      </c>
      <c r="O4246">
        <v>18</v>
      </c>
      <c r="P4246">
        <v>0</v>
      </c>
      <c r="Q4246" s="1" t="s">
        <v>31</v>
      </c>
      <c r="R4246" s="1" t="s">
        <v>233</v>
      </c>
      <c r="S4246" s="1" t="s">
        <v>135</v>
      </c>
      <c r="T4246" s="1" t="s">
        <v>34</v>
      </c>
      <c r="U4246" s="1" t="s">
        <v>72</v>
      </c>
      <c r="V4246" s="1" t="s">
        <v>42</v>
      </c>
      <c r="W4246">
        <f t="shared" si="132"/>
        <v>46185.57708333333</v>
      </c>
      <c r="X4246">
        <f t="shared" si="133"/>
        <v>46185.618055555555</v>
      </c>
    </row>
    <row r="4247" spans="1:24" x14ac:dyDescent="0.2">
      <c r="A4247" s="1" t="s">
        <v>9061</v>
      </c>
      <c r="B4247" s="1" t="s">
        <v>9056</v>
      </c>
      <c r="C4247" s="1" t="s">
        <v>9057</v>
      </c>
      <c r="D4247" s="1" t="s">
        <v>9062</v>
      </c>
      <c r="E4247" s="1" t="s">
        <v>555</v>
      </c>
      <c r="F4247" s="1" t="s">
        <v>50</v>
      </c>
      <c r="G4247" s="1" t="s">
        <v>28</v>
      </c>
      <c r="H4247" s="1" t="s">
        <v>51</v>
      </c>
      <c r="I4247" s="1" t="s">
        <v>1024</v>
      </c>
      <c r="J4247">
        <v>6</v>
      </c>
      <c r="K4247">
        <v>20.2</v>
      </c>
      <c r="L4247">
        <v>10.4</v>
      </c>
      <c r="M4247">
        <v>2.1</v>
      </c>
      <c r="N4247">
        <v>32.700000000000003</v>
      </c>
      <c r="O4247">
        <v>26</v>
      </c>
      <c r="P4247">
        <v>0</v>
      </c>
      <c r="Q4247" s="1" t="s">
        <v>31</v>
      </c>
      <c r="R4247" s="1" t="s">
        <v>161</v>
      </c>
      <c r="S4247" s="1" t="s">
        <v>309</v>
      </c>
      <c r="T4247" s="1" t="s">
        <v>34</v>
      </c>
      <c r="U4247" s="1" t="s">
        <v>72</v>
      </c>
      <c r="V4247" s="1" t="s">
        <v>42</v>
      </c>
      <c r="W4247">
        <f t="shared" si="132"/>
        <v>46185.57708333333</v>
      </c>
      <c r="X4247">
        <f t="shared" si="133"/>
        <v>46185.640972222223</v>
      </c>
    </row>
    <row r="4248" spans="1:24" x14ac:dyDescent="0.2">
      <c r="A4248" s="1" t="s">
        <v>9063</v>
      </c>
      <c r="B4248" s="1" t="s">
        <v>9056</v>
      </c>
      <c r="C4248" s="1" t="s">
        <v>9057</v>
      </c>
      <c r="D4248" s="1" t="s">
        <v>9064</v>
      </c>
      <c r="E4248" s="1" t="s">
        <v>555</v>
      </c>
      <c r="F4248" s="1" t="s">
        <v>56</v>
      </c>
      <c r="G4248" s="1" t="s">
        <v>28</v>
      </c>
      <c r="H4248" s="1" t="s">
        <v>57</v>
      </c>
      <c r="I4248" s="1" t="s">
        <v>1024</v>
      </c>
      <c r="J4248">
        <v>6</v>
      </c>
      <c r="K4248">
        <v>13</v>
      </c>
      <c r="L4248">
        <v>0.4</v>
      </c>
      <c r="M4248">
        <v>2.6</v>
      </c>
      <c r="N4248">
        <v>15.9</v>
      </c>
      <c r="O4248">
        <v>18</v>
      </c>
      <c r="P4248">
        <v>0</v>
      </c>
      <c r="Q4248" s="1" t="s">
        <v>31</v>
      </c>
      <c r="R4248" s="1" t="s">
        <v>63</v>
      </c>
      <c r="S4248" s="1" t="s">
        <v>266</v>
      </c>
      <c r="T4248" s="1" t="s">
        <v>34</v>
      </c>
      <c r="U4248" s="1" t="s">
        <v>72</v>
      </c>
      <c r="V4248" s="1" t="s">
        <v>36</v>
      </c>
      <c r="W4248">
        <f t="shared" si="132"/>
        <v>46185.57708333333</v>
      </c>
      <c r="X4248">
        <f t="shared" si="133"/>
        <v>46185.652083333334</v>
      </c>
    </row>
    <row r="4249" spans="1:24" x14ac:dyDescent="0.2">
      <c r="A4249" s="1" t="s">
        <v>9065</v>
      </c>
      <c r="B4249" s="1" t="s">
        <v>9056</v>
      </c>
      <c r="C4249" s="1" t="s">
        <v>9057</v>
      </c>
      <c r="D4249" s="1" t="s">
        <v>9066</v>
      </c>
      <c r="E4249" s="1" t="s">
        <v>555</v>
      </c>
      <c r="F4249" s="1" t="s">
        <v>56</v>
      </c>
      <c r="G4249" s="1" t="s">
        <v>28</v>
      </c>
      <c r="H4249" s="1" t="s">
        <v>62</v>
      </c>
      <c r="I4249" s="1" t="s">
        <v>1024</v>
      </c>
      <c r="J4249">
        <v>6</v>
      </c>
      <c r="K4249">
        <v>10.5</v>
      </c>
      <c r="L4249">
        <v>0.4</v>
      </c>
      <c r="M4249">
        <v>3</v>
      </c>
      <c r="N4249">
        <v>14</v>
      </c>
      <c r="O4249">
        <v>15</v>
      </c>
      <c r="P4249">
        <v>0</v>
      </c>
      <c r="Q4249" s="1" t="s">
        <v>31</v>
      </c>
      <c r="R4249" s="1" t="s">
        <v>117</v>
      </c>
      <c r="S4249" s="1" t="s">
        <v>208</v>
      </c>
      <c r="T4249" s="1" t="s">
        <v>34</v>
      </c>
      <c r="U4249" s="1" t="s">
        <v>72</v>
      </c>
      <c r="V4249" s="1" t="s">
        <v>36</v>
      </c>
      <c r="W4249">
        <f t="shared" si="132"/>
        <v>46185.57708333333</v>
      </c>
      <c r="X4249">
        <f t="shared" si="133"/>
        <v>46185.661805555559</v>
      </c>
    </row>
    <row r="4250" spans="1:24" x14ac:dyDescent="0.2">
      <c r="A4250" s="1" t="s">
        <v>9067</v>
      </c>
      <c r="B4250" s="1" t="s">
        <v>9068</v>
      </c>
      <c r="C4250" s="1" t="s">
        <v>9069</v>
      </c>
      <c r="D4250" s="1" t="s">
        <v>9070</v>
      </c>
      <c r="E4250" s="1" t="s">
        <v>555</v>
      </c>
      <c r="F4250" s="1" t="s">
        <v>27</v>
      </c>
      <c r="G4250" s="1" t="s">
        <v>69</v>
      </c>
      <c r="H4250" s="1" t="s">
        <v>29</v>
      </c>
      <c r="I4250" s="1" t="s">
        <v>2080</v>
      </c>
      <c r="J4250">
        <v>4</v>
      </c>
      <c r="K4250">
        <v>11.3</v>
      </c>
      <c r="L4250">
        <v>0.9</v>
      </c>
      <c r="M4250">
        <v>2.1</v>
      </c>
      <c r="N4250">
        <v>14.3</v>
      </c>
      <c r="O4250">
        <v>15</v>
      </c>
      <c r="P4250">
        <v>0</v>
      </c>
      <c r="Q4250" s="1" t="s">
        <v>31</v>
      </c>
      <c r="R4250" s="1" t="s">
        <v>75</v>
      </c>
      <c r="S4250" s="1" t="s">
        <v>76</v>
      </c>
      <c r="T4250" s="1" t="s">
        <v>153</v>
      </c>
      <c r="U4250" s="1" t="s">
        <v>127</v>
      </c>
      <c r="V4250" s="1" t="s">
        <v>36</v>
      </c>
      <c r="W4250">
        <f t="shared" si="132"/>
        <v>46185.584027777775</v>
      </c>
      <c r="X4250">
        <f t="shared" si="133"/>
        <v>46185.59375</v>
      </c>
    </row>
    <row r="4251" spans="1:24" x14ac:dyDescent="0.2">
      <c r="A4251" s="1" t="s">
        <v>9071</v>
      </c>
      <c r="B4251" s="1" t="s">
        <v>9068</v>
      </c>
      <c r="C4251" s="1" t="s">
        <v>9069</v>
      </c>
      <c r="D4251" s="1" t="s">
        <v>9072</v>
      </c>
      <c r="E4251" s="1" t="s">
        <v>555</v>
      </c>
      <c r="F4251" s="1" t="s">
        <v>27</v>
      </c>
      <c r="G4251" s="1" t="s">
        <v>69</v>
      </c>
      <c r="H4251" s="1" t="s">
        <v>39</v>
      </c>
      <c r="I4251" s="1" t="s">
        <v>2080</v>
      </c>
      <c r="J4251">
        <v>4</v>
      </c>
      <c r="K4251">
        <v>11.2</v>
      </c>
      <c r="L4251">
        <v>0.5</v>
      </c>
      <c r="M4251">
        <v>6</v>
      </c>
      <c r="N4251">
        <v>17.7</v>
      </c>
      <c r="O4251">
        <v>12</v>
      </c>
      <c r="P4251">
        <v>0</v>
      </c>
      <c r="Q4251" s="1" t="s">
        <v>31</v>
      </c>
      <c r="R4251" s="1" t="s">
        <v>32</v>
      </c>
      <c r="S4251" s="1" t="s">
        <v>152</v>
      </c>
      <c r="T4251" s="1" t="s">
        <v>153</v>
      </c>
      <c r="U4251" s="1" t="s">
        <v>127</v>
      </c>
      <c r="V4251" s="1" t="s">
        <v>42</v>
      </c>
      <c r="W4251">
        <f t="shared" si="132"/>
        <v>46185.584027777775</v>
      </c>
      <c r="X4251">
        <f t="shared" si="133"/>
        <v>46185.606249999997</v>
      </c>
    </row>
    <row r="4252" spans="1:24" x14ac:dyDescent="0.2">
      <c r="A4252" s="1" t="s">
        <v>9073</v>
      </c>
      <c r="B4252" s="1" t="s">
        <v>9068</v>
      </c>
      <c r="C4252" s="1" t="s">
        <v>9069</v>
      </c>
      <c r="D4252" s="1" t="s">
        <v>9074</v>
      </c>
      <c r="E4252" s="1" t="s">
        <v>555</v>
      </c>
      <c r="F4252" s="1" t="s">
        <v>27</v>
      </c>
      <c r="G4252" s="1" t="s">
        <v>69</v>
      </c>
      <c r="H4252" s="1" t="s">
        <v>45</v>
      </c>
      <c r="I4252" s="1" t="s">
        <v>2080</v>
      </c>
      <c r="J4252">
        <v>4</v>
      </c>
      <c r="K4252">
        <v>13.4</v>
      </c>
      <c r="L4252">
        <v>5.6</v>
      </c>
      <c r="M4252">
        <v>1.6</v>
      </c>
      <c r="N4252">
        <v>20.5</v>
      </c>
      <c r="O4252">
        <v>18</v>
      </c>
      <c r="P4252">
        <v>0</v>
      </c>
      <c r="Q4252" s="1" t="s">
        <v>31</v>
      </c>
      <c r="R4252" s="1" t="s">
        <v>134</v>
      </c>
      <c r="S4252" s="1" t="s">
        <v>174</v>
      </c>
      <c r="T4252" s="1" t="s">
        <v>153</v>
      </c>
      <c r="U4252" s="1" t="s">
        <v>127</v>
      </c>
      <c r="V4252" s="1" t="s">
        <v>36</v>
      </c>
      <c r="W4252">
        <f t="shared" si="132"/>
        <v>46185.584027777775</v>
      </c>
      <c r="X4252">
        <f t="shared" si="133"/>
        <v>46185.620138888888</v>
      </c>
    </row>
    <row r="4253" spans="1:24" x14ac:dyDescent="0.2">
      <c r="A4253" s="1" t="s">
        <v>9075</v>
      </c>
      <c r="B4253" s="1" t="s">
        <v>9068</v>
      </c>
      <c r="C4253" s="1" t="s">
        <v>9069</v>
      </c>
      <c r="D4253" s="1" t="s">
        <v>8951</v>
      </c>
      <c r="E4253" s="1" t="s">
        <v>555</v>
      </c>
      <c r="F4253" s="1" t="s">
        <v>50</v>
      </c>
      <c r="G4253" s="1" t="s">
        <v>69</v>
      </c>
      <c r="H4253" s="1" t="s">
        <v>51</v>
      </c>
      <c r="I4253" s="1" t="s">
        <v>2080</v>
      </c>
      <c r="J4253">
        <v>4</v>
      </c>
      <c r="K4253">
        <v>13.7</v>
      </c>
      <c r="L4253">
        <v>9.6999999999999993</v>
      </c>
      <c r="M4253">
        <v>2.1</v>
      </c>
      <c r="N4253">
        <v>25.5</v>
      </c>
      <c r="O4253">
        <v>26</v>
      </c>
      <c r="P4253">
        <v>0</v>
      </c>
      <c r="Q4253" s="1" t="s">
        <v>31</v>
      </c>
      <c r="R4253" s="1" t="s">
        <v>416</v>
      </c>
      <c r="S4253" s="1" t="s">
        <v>162</v>
      </c>
      <c r="T4253" s="1" t="s">
        <v>153</v>
      </c>
      <c r="U4253" s="1" t="s">
        <v>127</v>
      </c>
      <c r="V4253" s="1" t="s">
        <v>36</v>
      </c>
      <c r="W4253">
        <f t="shared" si="132"/>
        <v>46185.584027777775</v>
      </c>
      <c r="X4253">
        <f t="shared" si="133"/>
        <v>46185.638194444444</v>
      </c>
    </row>
    <row r="4254" spans="1:24" x14ac:dyDescent="0.2">
      <c r="A4254" s="1" t="s">
        <v>9076</v>
      </c>
      <c r="B4254" s="1" t="s">
        <v>9068</v>
      </c>
      <c r="C4254" s="1" t="s">
        <v>9069</v>
      </c>
      <c r="D4254" s="1" t="s">
        <v>9077</v>
      </c>
      <c r="E4254" s="1" t="s">
        <v>555</v>
      </c>
      <c r="F4254" s="1" t="s">
        <v>56</v>
      </c>
      <c r="G4254" s="1" t="s">
        <v>69</v>
      </c>
      <c r="H4254" s="1" t="s">
        <v>57</v>
      </c>
      <c r="I4254" s="1" t="s">
        <v>2080</v>
      </c>
      <c r="J4254">
        <v>4</v>
      </c>
      <c r="K4254">
        <v>14.8</v>
      </c>
      <c r="L4254">
        <v>0.6</v>
      </c>
      <c r="M4254">
        <v>3.1</v>
      </c>
      <c r="N4254">
        <v>18.5</v>
      </c>
      <c r="O4254">
        <v>18</v>
      </c>
      <c r="P4254">
        <v>0</v>
      </c>
      <c r="Q4254" s="1" t="s">
        <v>31</v>
      </c>
      <c r="R4254" s="1" t="s">
        <v>142</v>
      </c>
      <c r="S4254" s="1" t="s">
        <v>363</v>
      </c>
      <c r="T4254" s="1" t="s">
        <v>153</v>
      </c>
      <c r="U4254" s="1" t="s">
        <v>127</v>
      </c>
      <c r="V4254" s="1" t="s">
        <v>36</v>
      </c>
      <c r="W4254">
        <f t="shared" si="132"/>
        <v>46185.584027777775</v>
      </c>
      <c r="X4254">
        <f t="shared" si="133"/>
        <v>46185.650694444441</v>
      </c>
    </row>
    <row r="4255" spans="1:24" x14ac:dyDescent="0.2">
      <c r="A4255" s="1" t="s">
        <v>9078</v>
      </c>
      <c r="B4255" s="1" t="s">
        <v>9068</v>
      </c>
      <c r="C4255" s="1" t="s">
        <v>9069</v>
      </c>
      <c r="D4255" s="1" t="s">
        <v>9079</v>
      </c>
      <c r="E4255" s="1" t="s">
        <v>555</v>
      </c>
      <c r="F4255" s="1" t="s">
        <v>56</v>
      </c>
      <c r="G4255" s="1" t="s">
        <v>69</v>
      </c>
      <c r="H4255" s="1" t="s">
        <v>62</v>
      </c>
      <c r="I4255" s="1" t="s">
        <v>2080</v>
      </c>
      <c r="J4255">
        <v>4</v>
      </c>
      <c r="K4255">
        <v>13.4</v>
      </c>
      <c r="L4255">
        <v>0.2</v>
      </c>
      <c r="M4255">
        <v>3.1</v>
      </c>
      <c r="N4255">
        <v>16.7</v>
      </c>
      <c r="O4255">
        <v>15</v>
      </c>
      <c r="P4255">
        <v>0</v>
      </c>
      <c r="Q4255" s="1" t="s">
        <v>31</v>
      </c>
      <c r="R4255" s="1" t="s">
        <v>142</v>
      </c>
      <c r="S4255" s="1" t="s">
        <v>146</v>
      </c>
      <c r="T4255" s="1" t="s">
        <v>153</v>
      </c>
      <c r="U4255" s="1" t="s">
        <v>127</v>
      </c>
      <c r="V4255" s="1" t="s">
        <v>36</v>
      </c>
      <c r="W4255">
        <f t="shared" si="132"/>
        <v>46185.584027777775</v>
      </c>
      <c r="X4255">
        <f t="shared" si="133"/>
        <v>46185.662499999999</v>
      </c>
    </row>
    <row r="4256" spans="1:24" x14ac:dyDescent="0.2">
      <c r="A4256" s="1" t="s">
        <v>9080</v>
      </c>
      <c r="B4256" s="1" t="s">
        <v>9081</v>
      </c>
      <c r="C4256" s="1" t="s">
        <v>9082</v>
      </c>
      <c r="D4256" s="1" t="s">
        <v>9083</v>
      </c>
      <c r="E4256" s="1" t="s">
        <v>555</v>
      </c>
      <c r="F4256" s="1" t="s">
        <v>27</v>
      </c>
      <c r="G4256" s="1" t="s">
        <v>96</v>
      </c>
      <c r="H4256" s="1" t="s">
        <v>29</v>
      </c>
      <c r="I4256" s="1" t="s">
        <v>1039</v>
      </c>
      <c r="J4256">
        <v>1</v>
      </c>
      <c r="K4256">
        <v>11</v>
      </c>
      <c r="L4256">
        <v>0.7</v>
      </c>
      <c r="M4256">
        <v>3</v>
      </c>
      <c r="N4256">
        <v>14.7</v>
      </c>
      <c r="O4256">
        <v>15</v>
      </c>
      <c r="P4256">
        <v>0</v>
      </c>
      <c r="Q4256" s="1" t="s">
        <v>31</v>
      </c>
      <c r="R4256" s="1" t="s">
        <v>98</v>
      </c>
      <c r="S4256" s="1" t="s">
        <v>126</v>
      </c>
      <c r="T4256" s="1" t="s">
        <v>34</v>
      </c>
      <c r="U4256" s="1" t="s">
        <v>251</v>
      </c>
      <c r="V4256" s="1" t="s">
        <v>36</v>
      </c>
      <c r="W4256">
        <f t="shared" si="132"/>
        <v>46185.592361111114</v>
      </c>
      <c r="X4256">
        <f t="shared" si="133"/>
        <v>46185.602083333331</v>
      </c>
    </row>
    <row r="4257" spans="1:24" x14ac:dyDescent="0.2">
      <c r="A4257" s="1" t="s">
        <v>9084</v>
      </c>
      <c r="B4257" s="1" t="s">
        <v>9081</v>
      </c>
      <c r="C4257" s="1" t="s">
        <v>9082</v>
      </c>
      <c r="D4257" s="1" t="s">
        <v>9085</v>
      </c>
      <c r="E4257" s="1" t="s">
        <v>555</v>
      </c>
      <c r="F4257" s="1" t="s">
        <v>27</v>
      </c>
      <c r="G4257" s="1" t="s">
        <v>96</v>
      </c>
      <c r="H4257" s="1" t="s">
        <v>39</v>
      </c>
      <c r="I4257" s="1" t="s">
        <v>1039</v>
      </c>
      <c r="J4257">
        <v>1</v>
      </c>
      <c r="K4257">
        <v>13.3</v>
      </c>
      <c r="L4257">
        <v>0.5</v>
      </c>
      <c r="M4257">
        <v>5.4</v>
      </c>
      <c r="N4257">
        <v>19.2</v>
      </c>
      <c r="O4257">
        <v>12</v>
      </c>
      <c r="P4257">
        <v>0</v>
      </c>
      <c r="Q4257" s="1" t="s">
        <v>31</v>
      </c>
      <c r="R4257" s="1" t="s">
        <v>134</v>
      </c>
      <c r="S4257" s="1" t="s">
        <v>47</v>
      </c>
      <c r="T4257" s="1" t="s">
        <v>34</v>
      </c>
      <c r="U4257" s="1" t="s">
        <v>251</v>
      </c>
      <c r="V4257" s="1" t="s">
        <v>42</v>
      </c>
      <c r="W4257">
        <f t="shared" si="132"/>
        <v>46185.592361111114</v>
      </c>
      <c r="X4257">
        <f t="shared" si="133"/>
        <v>46185.615277777775</v>
      </c>
    </row>
    <row r="4258" spans="1:24" x14ac:dyDescent="0.2">
      <c r="A4258" s="1" t="s">
        <v>9086</v>
      </c>
      <c r="B4258" s="1" t="s">
        <v>9081</v>
      </c>
      <c r="C4258" s="1" t="s">
        <v>9082</v>
      </c>
      <c r="D4258" s="1" t="s">
        <v>9087</v>
      </c>
      <c r="E4258" s="1" t="s">
        <v>555</v>
      </c>
      <c r="F4258" s="1" t="s">
        <v>27</v>
      </c>
      <c r="G4258" s="1" t="s">
        <v>96</v>
      </c>
      <c r="H4258" s="1" t="s">
        <v>45</v>
      </c>
      <c r="I4258" s="1" t="s">
        <v>1039</v>
      </c>
      <c r="J4258">
        <v>1</v>
      </c>
      <c r="K4258">
        <v>16.3</v>
      </c>
      <c r="L4258">
        <v>4.0999999999999996</v>
      </c>
      <c r="M4258">
        <v>2.6</v>
      </c>
      <c r="N4258">
        <v>23</v>
      </c>
      <c r="O4258">
        <v>18</v>
      </c>
      <c r="P4258">
        <v>0</v>
      </c>
      <c r="Q4258" s="1" t="s">
        <v>31</v>
      </c>
      <c r="R4258" s="1" t="s">
        <v>180</v>
      </c>
      <c r="S4258" s="1" t="s">
        <v>76</v>
      </c>
      <c r="T4258" s="1" t="s">
        <v>34</v>
      </c>
      <c r="U4258" s="1" t="s">
        <v>251</v>
      </c>
      <c r="V4258" s="1" t="s">
        <v>42</v>
      </c>
      <c r="W4258">
        <f t="shared" si="132"/>
        <v>46185.592361111114</v>
      </c>
      <c r="X4258">
        <f t="shared" si="133"/>
        <v>46185.631249999999</v>
      </c>
    </row>
    <row r="4259" spans="1:24" x14ac:dyDescent="0.2">
      <c r="A4259" s="1" t="s">
        <v>9088</v>
      </c>
      <c r="B4259" s="1" t="s">
        <v>9081</v>
      </c>
      <c r="C4259" s="1" t="s">
        <v>9082</v>
      </c>
      <c r="D4259" s="1" t="s">
        <v>9089</v>
      </c>
      <c r="E4259" s="1" t="s">
        <v>555</v>
      </c>
      <c r="F4259" s="1" t="s">
        <v>50</v>
      </c>
      <c r="G4259" s="1" t="s">
        <v>96</v>
      </c>
      <c r="H4259" s="1" t="s">
        <v>51</v>
      </c>
      <c r="I4259" s="1" t="s">
        <v>1039</v>
      </c>
      <c r="J4259">
        <v>1</v>
      </c>
      <c r="K4259">
        <v>18.5</v>
      </c>
      <c r="L4259">
        <v>8.6</v>
      </c>
      <c r="M4259">
        <v>3.5</v>
      </c>
      <c r="N4259">
        <v>30.6</v>
      </c>
      <c r="O4259">
        <v>26</v>
      </c>
      <c r="P4259">
        <v>0</v>
      </c>
      <c r="Q4259" s="1" t="s">
        <v>31</v>
      </c>
      <c r="R4259" s="1" t="s">
        <v>485</v>
      </c>
      <c r="S4259" s="1" t="s">
        <v>110</v>
      </c>
      <c r="T4259" s="1" t="s">
        <v>34</v>
      </c>
      <c r="U4259" s="1" t="s">
        <v>251</v>
      </c>
      <c r="V4259" s="1" t="s">
        <v>42</v>
      </c>
      <c r="W4259">
        <f t="shared" si="132"/>
        <v>46185.592361111114</v>
      </c>
      <c r="X4259">
        <f t="shared" si="133"/>
        <v>46185.652777777781</v>
      </c>
    </row>
    <row r="4260" spans="1:24" x14ac:dyDescent="0.2">
      <c r="A4260" s="1" t="s">
        <v>9090</v>
      </c>
      <c r="B4260" s="1" t="s">
        <v>9081</v>
      </c>
      <c r="C4260" s="1" t="s">
        <v>9082</v>
      </c>
      <c r="D4260" s="1" t="s">
        <v>9091</v>
      </c>
      <c r="E4260" s="1" t="s">
        <v>555</v>
      </c>
      <c r="F4260" s="1" t="s">
        <v>56</v>
      </c>
      <c r="G4260" s="1" t="s">
        <v>96</v>
      </c>
      <c r="H4260" s="1" t="s">
        <v>57</v>
      </c>
      <c r="I4260" s="1" t="s">
        <v>1039</v>
      </c>
      <c r="J4260">
        <v>1</v>
      </c>
      <c r="K4260">
        <v>13.4</v>
      </c>
      <c r="L4260">
        <v>1.1000000000000001</v>
      </c>
      <c r="M4260">
        <v>1.8</v>
      </c>
      <c r="N4260">
        <v>16.3</v>
      </c>
      <c r="O4260">
        <v>18</v>
      </c>
      <c r="P4260">
        <v>0</v>
      </c>
      <c r="Q4260" s="1" t="s">
        <v>31</v>
      </c>
      <c r="R4260" s="1" t="s">
        <v>420</v>
      </c>
      <c r="S4260" s="1" t="s">
        <v>266</v>
      </c>
      <c r="T4260" s="1" t="s">
        <v>34</v>
      </c>
      <c r="U4260" s="1" t="s">
        <v>251</v>
      </c>
      <c r="V4260" s="1" t="s">
        <v>36</v>
      </c>
      <c r="W4260">
        <f t="shared" si="132"/>
        <v>46185.592361111114</v>
      </c>
      <c r="X4260">
        <f t="shared" si="133"/>
        <v>46185.663888888892</v>
      </c>
    </row>
    <row r="4261" spans="1:24" x14ac:dyDescent="0.2">
      <c r="A4261" s="1" t="s">
        <v>9092</v>
      </c>
      <c r="B4261" s="1" t="s">
        <v>9081</v>
      </c>
      <c r="C4261" s="1" t="s">
        <v>9082</v>
      </c>
      <c r="D4261" s="1" t="s">
        <v>9093</v>
      </c>
      <c r="E4261" s="1" t="s">
        <v>555</v>
      </c>
      <c r="F4261" s="1" t="s">
        <v>56</v>
      </c>
      <c r="G4261" s="1" t="s">
        <v>96</v>
      </c>
      <c r="H4261" s="1" t="s">
        <v>62</v>
      </c>
      <c r="I4261" s="1" t="s">
        <v>1039</v>
      </c>
      <c r="J4261">
        <v>1</v>
      </c>
      <c r="K4261">
        <v>9.1999999999999993</v>
      </c>
      <c r="L4261">
        <v>0.7</v>
      </c>
      <c r="M4261">
        <v>1.5</v>
      </c>
      <c r="N4261">
        <v>11.4</v>
      </c>
      <c r="O4261">
        <v>15</v>
      </c>
      <c r="P4261">
        <v>0</v>
      </c>
      <c r="Q4261" s="1" t="s">
        <v>31</v>
      </c>
      <c r="R4261" s="1" t="s">
        <v>58</v>
      </c>
      <c r="S4261" s="1" t="s">
        <v>262</v>
      </c>
      <c r="T4261" s="1" t="s">
        <v>34</v>
      </c>
      <c r="U4261" s="1" t="s">
        <v>251</v>
      </c>
      <c r="V4261" s="1" t="s">
        <v>36</v>
      </c>
      <c r="W4261">
        <f t="shared" si="132"/>
        <v>46185.592361111114</v>
      </c>
      <c r="X4261">
        <f t="shared" si="133"/>
        <v>46185.672222222223</v>
      </c>
    </row>
    <row r="4262" spans="1:24" x14ac:dyDescent="0.2">
      <c r="A4262" s="1" t="s">
        <v>9094</v>
      </c>
      <c r="B4262" s="1" t="s">
        <v>9095</v>
      </c>
      <c r="C4262" s="1" t="s">
        <v>9048</v>
      </c>
      <c r="D4262" s="1" t="s">
        <v>9096</v>
      </c>
      <c r="E4262" s="1" t="s">
        <v>555</v>
      </c>
      <c r="F4262" s="1" t="s">
        <v>27</v>
      </c>
      <c r="G4262" s="1" t="s">
        <v>96</v>
      </c>
      <c r="H4262" s="1" t="s">
        <v>29</v>
      </c>
      <c r="I4262" s="1" t="s">
        <v>602</v>
      </c>
      <c r="J4262">
        <v>10</v>
      </c>
      <c r="K4262">
        <v>12.6</v>
      </c>
      <c r="L4262">
        <v>0.9</v>
      </c>
      <c r="M4262">
        <v>1.6</v>
      </c>
      <c r="N4262">
        <v>15.1</v>
      </c>
      <c r="O4262">
        <v>15</v>
      </c>
      <c r="P4262">
        <v>0</v>
      </c>
      <c r="Q4262" s="1" t="s">
        <v>31</v>
      </c>
      <c r="R4262" s="1" t="s">
        <v>134</v>
      </c>
      <c r="S4262" s="1" t="s">
        <v>152</v>
      </c>
      <c r="T4262" s="1" t="s">
        <v>153</v>
      </c>
      <c r="U4262" s="1" t="s">
        <v>127</v>
      </c>
      <c r="V4262" s="1" t="s">
        <v>36</v>
      </c>
      <c r="W4262">
        <f t="shared" si="132"/>
        <v>46185.51458333333</v>
      </c>
      <c r="X4262">
        <f t="shared" si="133"/>
        <v>46185.525000000001</v>
      </c>
    </row>
    <row r="4263" spans="1:24" x14ac:dyDescent="0.2">
      <c r="A4263" s="1" t="s">
        <v>9097</v>
      </c>
      <c r="B4263" s="1" t="s">
        <v>9095</v>
      </c>
      <c r="C4263" s="1" t="s">
        <v>9048</v>
      </c>
      <c r="D4263" s="1" t="s">
        <v>8936</v>
      </c>
      <c r="E4263" s="1" t="s">
        <v>555</v>
      </c>
      <c r="F4263" s="1" t="s">
        <v>27</v>
      </c>
      <c r="G4263" s="1" t="s">
        <v>96</v>
      </c>
      <c r="H4263" s="1" t="s">
        <v>39</v>
      </c>
      <c r="I4263" s="1" t="s">
        <v>602</v>
      </c>
      <c r="J4263">
        <v>10</v>
      </c>
      <c r="K4263">
        <v>10.3</v>
      </c>
      <c r="L4263">
        <v>1</v>
      </c>
      <c r="M4263">
        <v>5.9</v>
      </c>
      <c r="N4263">
        <v>17.2</v>
      </c>
      <c r="O4263">
        <v>12</v>
      </c>
      <c r="P4263">
        <v>0</v>
      </c>
      <c r="Q4263" s="1" t="s">
        <v>31</v>
      </c>
      <c r="R4263" s="1" t="s">
        <v>180</v>
      </c>
      <c r="S4263" s="1" t="s">
        <v>41</v>
      </c>
      <c r="T4263" s="1" t="s">
        <v>153</v>
      </c>
      <c r="U4263" s="1" t="s">
        <v>127</v>
      </c>
      <c r="V4263" s="1" t="s">
        <v>42</v>
      </c>
      <c r="W4263">
        <f t="shared" si="132"/>
        <v>46185.51458333333</v>
      </c>
      <c r="X4263">
        <f t="shared" si="133"/>
        <v>46185.536805555559</v>
      </c>
    </row>
    <row r="4264" spans="1:24" x14ac:dyDescent="0.2">
      <c r="A4264" s="1" t="s">
        <v>9098</v>
      </c>
      <c r="B4264" s="1" t="s">
        <v>9095</v>
      </c>
      <c r="C4264" s="1" t="s">
        <v>9048</v>
      </c>
      <c r="D4264" s="1" t="s">
        <v>9099</v>
      </c>
      <c r="E4264" s="1" t="s">
        <v>555</v>
      </c>
      <c r="F4264" s="1" t="s">
        <v>27</v>
      </c>
      <c r="G4264" s="1" t="s">
        <v>96</v>
      </c>
      <c r="H4264" s="1" t="s">
        <v>45</v>
      </c>
      <c r="I4264" s="1" t="s">
        <v>602</v>
      </c>
      <c r="J4264">
        <v>10</v>
      </c>
      <c r="K4264">
        <v>11.8</v>
      </c>
      <c r="L4264">
        <v>5.4</v>
      </c>
      <c r="M4264">
        <v>2.7</v>
      </c>
      <c r="N4264">
        <v>19.899999999999999</v>
      </c>
      <c r="O4264">
        <v>18</v>
      </c>
      <c r="P4264">
        <v>0</v>
      </c>
      <c r="Q4264" s="1" t="s">
        <v>31</v>
      </c>
      <c r="R4264" s="1" t="s">
        <v>173</v>
      </c>
      <c r="S4264" s="1" t="s">
        <v>47</v>
      </c>
      <c r="T4264" s="1" t="s">
        <v>153</v>
      </c>
      <c r="U4264" s="1" t="s">
        <v>127</v>
      </c>
      <c r="V4264" s="1" t="s">
        <v>36</v>
      </c>
      <c r="W4264">
        <f t="shared" si="132"/>
        <v>46185.51458333333</v>
      </c>
      <c r="X4264">
        <f t="shared" si="133"/>
        <v>46185.550694444442</v>
      </c>
    </row>
    <row r="4265" spans="1:24" x14ac:dyDescent="0.2">
      <c r="A4265" s="1" t="s">
        <v>9100</v>
      </c>
      <c r="B4265" s="1" t="s">
        <v>9095</v>
      </c>
      <c r="C4265" s="1" t="s">
        <v>9048</v>
      </c>
      <c r="D4265" s="1" t="s">
        <v>8972</v>
      </c>
      <c r="E4265" s="1" t="s">
        <v>555</v>
      </c>
      <c r="F4265" s="1" t="s">
        <v>50</v>
      </c>
      <c r="G4265" s="1" t="s">
        <v>96</v>
      </c>
      <c r="H4265" s="1" t="s">
        <v>51</v>
      </c>
      <c r="I4265" s="1" t="s">
        <v>602</v>
      </c>
      <c r="J4265">
        <v>10</v>
      </c>
      <c r="K4265">
        <v>18.7</v>
      </c>
      <c r="L4265">
        <v>11.9</v>
      </c>
      <c r="M4265">
        <v>4.0999999999999996</v>
      </c>
      <c r="N4265">
        <v>34.6</v>
      </c>
      <c r="O4265">
        <v>26</v>
      </c>
      <c r="P4265">
        <v>0</v>
      </c>
      <c r="Q4265" s="1" t="s">
        <v>31</v>
      </c>
      <c r="R4265" s="1" t="s">
        <v>934</v>
      </c>
      <c r="S4265" s="1" t="s">
        <v>139</v>
      </c>
      <c r="T4265" s="1" t="s">
        <v>153</v>
      </c>
      <c r="U4265" s="1" t="s">
        <v>127</v>
      </c>
      <c r="V4265" s="1" t="s">
        <v>42</v>
      </c>
      <c r="W4265">
        <f t="shared" si="132"/>
        <v>46185.51458333333</v>
      </c>
      <c r="X4265">
        <f t="shared" si="133"/>
        <v>46185.574305555558</v>
      </c>
    </row>
    <row r="4266" spans="1:24" x14ac:dyDescent="0.2">
      <c r="A4266" s="1" t="s">
        <v>9101</v>
      </c>
      <c r="B4266" s="1" t="s">
        <v>9095</v>
      </c>
      <c r="C4266" s="1" t="s">
        <v>9048</v>
      </c>
      <c r="D4266" s="1" t="s">
        <v>9026</v>
      </c>
      <c r="E4266" s="1" t="s">
        <v>555</v>
      </c>
      <c r="F4266" s="1" t="s">
        <v>56</v>
      </c>
      <c r="G4266" s="1" t="s">
        <v>96</v>
      </c>
      <c r="H4266" s="1" t="s">
        <v>57</v>
      </c>
      <c r="I4266" s="1" t="s">
        <v>602</v>
      </c>
      <c r="J4266">
        <v>10</v>
      </c>
      <c r="K4266">
        <v>13.8</v>
      </c>
      <c r="L4266">
        <v>1.6</v>
      </c>
      <c r="M4266">
        <v>2.8</v>
      </c>
      <c r="N4266">
        <v>18.2</v>
      </c>
      <c r="O4266">
        <v>18</v>
      </c>
      <c r="P4266">
        <v>0</v>
      </c>
      <c r="Q4266" s="1" t="s">
        <v>31</v>
      </c>
      <c r="R4266" s="1" t="s">
        <v>391</v>
      </c>
      <c r="S4266" s="1" t="s">
        <v>208</v>
      </c>
      <c r="T4266" s="1" t="s">
        <v>153</v>
      </c>
      <c r="U4266" s="1" t="s">
        <v>127</v>
      </c>
      <c r="V4266" s="1" t="s">
        <v>36</v>
      </c>
      <c r="W4266">
        <f t="shared" si="132"/>
        <v>46185.51458333333</v>
      </c>
      <c r="X4266">
        <f t="shared" si="133"/>
        <v>46185.587500000001</v>
      </c>
    </row>
    <row r="4267" spans="1:24" x14ac:dyDescent="0.2">
      <c r="A4267" s="1" t="s">
        <v>9102</v>
      </c>
      <c r="B4267" s="1" t="s">
        <v>9095</v>
      </c>
      <c r="C4267" s="1" t="s">
        <v>9048</v>
      </c>
      <c r="D4267" s="1" t="s">
        <v>8871</v>
      </c>
      <c r="E4267" s="1" t="s">
        <v>555</v>
      </c>
      <c r="F4267" s="1" t="s">
        <v>56</v>
      </c>
      <c r="G4267" s="1" t="s">
        <v>96</v>
      </c>
      <c r="H4267" s="1" t="s">
        <v>62</v>
      </c>
      <c r="I4267" s="1" t="s">
        <v>602</v>
      </c>
      <c r="J4267">
        <v>10</v>
      </c>
      <c r="K4267">
        <v>10.1</v>
      </c>
      <c r="L4267">
        <v>0.6</v>
      </c>
      <c r="M4267">
        <v>2</v>
      </c>
      <c r="N4267">
        <v>12.7</v>
      </c>
      <c r="O4267">
        <v>15</v>
      </c>
      <c r="P4267">
        <v>0</v>
      </c>
      <c r="Q4267" s="1" t="s">
        <v>31</v>
      </c>
      <c r="R4267" s="1" t="s">
        <v>117</v>
      </c>
      <c r="S4267" s="1" t="s">
        <v>146</v>
      </c>
      <c r="T4267" s="1" t="s">
        <v>153</v>
      </c>
      <c r="U4267" s="1" t="s">
        <v>127</v>
      </c>
      <c r="V4267" s="1" t="s">
        <v>36</v>
      </c>
      <c r="W4267">
        <f t="shared" si="132"/>
        <v>46185.51458333333</v>
      </c>
      <c r="X4267">
        <f t="shared" si="133"/>
        <v>46185.595833333333</v>
      </c>
    </row>
    <row r="4268" spans="1:24" x14ac:dyDescent="0.2">
      <c r="A4268" s="1" t="s">
        <v>9103</v>
      </c>
      <c r="B4268" s="1" t="s">
        <v>9104</v>
      </c>
      <c r="C4268" s="1" t="s">
        <v>9105</v>
      </c>
      <c r="D4268" s="1" t="s">
        <v>9023</v>
      </c>
      <c r="E4268" s="1" t="s">
        <v>555</v>
      </c>
      <c r="F4268" s="1" t="s">
        <v>27</v>
      </c>
      <c r="G4268" s="1" t="s">
        <v>194</v>
      </c>
      <c r="H4268" s="1" t="s">
        <v>29</v>
      </c>
      <c r="I4268" s="1" t="s">
        <v>1778</v>
      </c>
      <c r="J4268">
        <v>7</v>
      </c>
      <c r="K4268">
        <v>12.9</v>
      </c>
      <c r="L4268">
        <v>1.6</v>
      </c>
      <c r="M4268">
        <v>4</v>
      </c>
      <c r="N4268">
        <v>18.399999999999999</v>
      </c>
      <c r="O4268">
        <v>15</v>
      </c>
      <c r="P4268">
        <v>0</v>
      </c>
      <c r="Q4268" s="1" t="s">
        <v>31</v>
      </c>
      <c r="R4268" s="1" t="s">
        <v>199</v>
      </c>
      <c r="S4268" s="1" t="s">
        <v>41</v>
      </c>
      <c r="T4268" s="1" t="s">
        <v>34</v>
      </c>
      <c r="U4268" s="1" t="s">
        <v>72</v>
      </c>
      <c r="V4268" s="1" t="s">
        <v>42</v>
      </c>
      <c r="W4268">
        <f t="shared" si="132"/>
        <v>46185.556944444441</v>
      </c>
      <c r="X4268">
        <f t="shared" si="133"/>
        <v>46185.569444444445</v>
      </c>
    </row>
    <row r="4269" spans="1:24" x14ac:dyDescent="0.2">
      <c r="A4269" s="1" t="s">
        <v>9106</v>
      </c>
      <c r="B4269" s="1" t="s">
        <v>9104</v>
      </c>
      <c r="C4269" s="1" t="s">
        <v>9105</v>
      </c>
      <c r="D4269" s="1" t="s">
        <v>9054</v>
      </c>
      <c r="E4269" s="1" t="s">
        <v>555</v>
      </c>
      <c r="F4269" s="1" t="s">
        <v>27</v>
      </c>
      <c r="G4269" s="1" t="s">
        <v>194</v>
      </c>
      <c r="H4269" s="1" t="s">
        <v>39</v>
      </c>
      <c r="I4269" s="1" t="s">
        <v>1778</v>
      </c>
      <c r="J4269">
        <v>7</v>
      </c>
      <c r="K4269">
        <v>13.1</v>
      </c>
      <c r="L4269">
        <v>0.6</v>
      </c>
      <c r="M4269">
        <v>6.6</v>
      </c>
      <c r="N4269">
        <v>20.2</v>
      </c>
      <c r="O4269">
        <v>12</v>
      </c>
      <c r="P4269">
        <v>0</v>
      </c>
      <c r="Q4269" s="1" t="s">
        <v>31</v>
      </c>
      <c r="R4269" s="1" t="s">
        <v>40</v>
      </c>
      <c r="S4269" s="1" t="s">
        <v>181</v>
      </c>
      <c r="T4269" s="1" t="s">
        <v>34</v>
      </c>
      <c r="U4269" s="1" t="s">
        <v>72</v>
      </c>
      <c r="V4269" s="1" t="s">
        <v>42</v>
      </c>
      <c r="W4269">
        <f t="shared" si="132"/>
        <v>46185.556944444441</v>
      </c>
      <c r="X4269">
        <f t="shared" si="133"/>
        <v>46185.583333333336</v>
      </c>
    </row>
    <row r="4270" spans="1:24" x14ac:dyDescent="0.2">
      <c r="A4270" s="1" t="s">
        <v>9107</v>
      </c>
      <c r="B4270" s="1" t="s">
        <v>9104</v>
      </c>
      <c r="C4270" s="1" t="s">
        <v>9105</v>
      </c>
      <c r="D4270" s="1" t="s">
        <v>8964</v>
      </c>
      <c r="E4270" s="1" t="s">
        <v>555</v>
      </c>
      <c r="F4270" s="1" t="s">
        <v>27</v>
      </c>
      <c r="G4270" s="1" t="s">
        <v>194</v>
      </c>
      <c r="H4270" s="1" t="s">
        <v>45</v>
      </c>
      <c r="I4270" s="1" t="s">
        <v>1778</v>
      </c>
      <c r="J4270">
        <v>7</v>
      </c>
      <c r="K4270">
        <v>14.9</v>
      </c>
      <c r="L4270">
        <v>6.1</v>
      </c>
      <c r="M4270">
        <v>4.5999999999999996</v>
      </c>
      <c r="N4270">
        <v>25.6</v>
      </c>
      <c r="O4270">
        <v>18</v>
      </c>
      <c r="P4270">
        <v>0</v>
      </c>
      <c r="Q4270" s="1" t="s">
        <v>31</v>
      </c>
      <c r="R4270" s="1" t="s">
        <v>46</v>
      </c>
      <c r="S4270" s="1" t="s">
        <v>320</v>
      </c>
      <c r="T4270" s="1" t="s">
        <v>34</v>
      </c>
      <c r="U4270" s="1" t="s">
        <v>72</v>
      </c>
      <c r="V4270" s="1" t="s">
        <v>42</v>
      </c>
      <c r="W4270">
        <f t="shared" si="132"/>
        <v>46185.556944444441</v>
      </c>
      <c r="X4270">
        <f t="shared" si="133"/>
        <v>46185.601388888892</v>
      </c>
    </row>
    <row r="4271" spans="1:24" x14ac:dyDescent="0.2">
      <c r="A4271" s="1" t="s">
        <v>9108</v>
      </c>
      <c r="B4271" s="1" t="s">
        <v>9104</v>
      </c>
      <c r="C4271" s="1" t="s">
        <v>9105</v>
      </c>
      <c r="D4271" s="1" t="s">
        <v>9109</v>
      </c>
      <c r="E4271" s="1" t="s">
        <v>555</v>
      </c>
      <c r="F4271" s="1" t="s">
        <v>50</v>
      </c>
      <c r="G4271" s="1" t="s">
        <v>194</v>
      </c>
      <c r="H4271" s="1" t="s">
        <v>51</v>
      </c>
      <c r="I4271" s="1" t="s">
        <v>1778</v>
      </c>
      <c r="J4271">
        <v>7</v>
      </c>
      <c r="K4271">
        <v>18.899999999999999</v>
      </c>
      <c r="L4271">
        <v>11</v>
      </c>
      <c r="M4271">
        <v>4.4000000000000004</v>
      </c>
      <c r="N4271">
        <v>34.299999999999997</v>
      </c>
      <c r="O4271">
        <v>26</v>
      </c>
      <c r="P4271">
        <v>0</v>
      </c>
      <c r="Q4271" s="1" t="s">
        <v>31</v>
      </c>
      <c r="R4271" s="1" t="s">
        <v>138</v>
      </c>
      <c r="S4271" s="1" t="s">
        <v>110</v>
      </c>
      <c r="T4271" s="1" t="s">
        <v>34</v>
      </c>
      <c r="U4271" s="1" t="s">
        <v>72</v>
      </c>
      <c r="V4271" s="1" t="s">
        <v>42</v>
      </c>
      <c r="W4271">
        <f t="shared" si="132"/>
        <v>46185.556944444441</v>
      </c>
      <c r="X4271">
        <f t="shared" si="133"/>
        <v>46185.625</v>
      </c>
    </row>
    <row r="4272" spans="1:24" x14ac:dyDescent="0.2">
      <c r="A4272" s="1" t="s">
        <v>9110</v>
      </c>
      <c r="B4272" s="1" t="s">
        <v>9104</v>
      </c>
      <c r="C4272" s="1" t="s">
        <v>9105</v>
      </c>
      <c r="D4272" s="1" t="s">
        <v>8980</v>
      </c>
      <c r="E4272" s="1" t="s">
        <v>555</v>
      </c>
      <c r="F4272" s="1" t="s">
        <v>56</v>
      </c>
      <c r="G4272" s="1" t="s">
        <v>194</v>
      </c>
      <c r="H4272" s="1" t="s">
        <v>57</v>
      </c>
      <c r="I4272" s="1" t="s">
        <v>1778</v>
      </c>
      <c r="J4272">
        <v>7</v>
      </c>
      <c r="K4272">
        <v>17.5</v>
      </c>
      <c r="L4272">
        <v>1</v>
      </c>
      <c r="M4272">
        <v>2.6</v>
      </c>
      <c r="N4272">
        <v>21.2</v>
      </c>
      <c r="O4272">
        <v>18</v>
      </c>
      <c r="P4272">
        <v>0</v>
      </c>
      <c r="Q4272" s="1" t="s">
        <v>31</v>
      </c>
      <c r="R4272" s="1" t="s">
        <v>265</v>
      </c>
      <c r="S4272" s="1" t="s">
        <v>59</v>
      </c>
      <c r="T4272" s="1" t="s">
        <v>34</v>
      </c>
      <c r="U4272" s="1" t="s">
        <v>72</v>
      </c>
      <c r="V4272" s="1" t="s">
        <v>42</v>
      </c>
      <c r="W4272">
        <f t="shared" si="132"/>
        <v>46185.556944444441</v>
      </c>
      <c r="X4272">
        <f t="shared" si="133"/>
        <v>46185.63958333333</v>
      </c>
    </row>
    <row r="4273" spans="1:24" x14ac:dyDescent="0.2">
      <c r="A4273" s="1" t="s">
        <v>9111</v>
      </c>
      <c r="B4273" s="1" t="s">
        <v>9104</v>
      </c>
      <c r="C4273" s="1" t="s">
        <v>9105</v>
      </c>
      <c r="D4273" s="1" t="s">
        <v>9112</v>
      </c>
      <c r="E4273" s="1" t="s">
        <v>555</v>
      </c>
      <c r="F4273" s="1" t="s">
        <v>56</v>
      </c>
      <c r="G4273" s="1" t="s">
        <v>194</v>
      </c>
      <c r="H4273" s="1" t="s">
        <v>62</v>
      </c>
      <c r="I4273" s="1" t="s">
        <v>1778</v>
      </c>
      <c r="J4273">
        <v>7</v>
      </c>
      <c r="K4273">
        <v>10.7</v>
      </c>
      <c r="L4273">
        <v>0.2</v>
      </c>
      <c r="M4273">
        <v>1.4</v>
      </c>
      <c r="N4273">
        <v>12.3</v>
      </c>
      <c r="O4273">
        <v>15</v>
      </c>
      <c r="P4273">
        <v>0</v>
      </c>
      <c r="Q4273" s="1" t="s">
        <v>31</v>
      </c>
      <c r="R4273" s="1" t="s">
        <v>420</v>
      </c>
      <c r="S4273" s="1" t="s">
        <v>59</v>
      </c>
      <c r="T4273" s="1" t="s">
        <v>34</v>
      </c>
      <c r="U4273" s="1" t="s">
        <v>72</v>
      </c>
      <c r="V4273" s="1" t="s">
        <v>36</v>
      </c>
      <c r="W4273">
        <f t="shared" si="132"/>
        <v>46185.556944444441</v>
      </c>
      <c r="X4273">
        <f t="shared" si="133"/>
        <v>46185.648611111108</v>
      </c>
    </row>
    <row r="4274" spans="1:24" x14ac:dyDescent="0.2">
      <c r="A4274" s="1" t="s">
        <v>9113</v>
      </c>
      <c r="B4274" s="1" t="s">
        <v>9114</v>
      </c>
      <c r="C4274" s="1" t="s">
        <v>8867</v>
      </c>
      <c r="D4274" s="1" t="s">
        <v>9069</v>
      </c>
      <c r="E4274" s="1" t="s">
        <v>555</v>
      </c>
      <c r="F4274" s="1" t="s">
        <v>27</v>
      </c>
      <c r="G4274" s="1" t="s">
        <v>69</v>
      </c>
      <c r="H4274" s="1" t="s">
        <v>29</v>
      </c>
      <c r="I4274" s="1" t="s">
        <v>2239</v>
      </c>
      <c r="J4274">
        <v>9</v>
      </c>
      <c r="K4274">
        <v>11.3</v>
      </c>
      <c r="L4274">
        <v>1.2</v>
      </c>
      <c r="M4274">
        <v>3.9</v>
      </c>
      <c r="N4274">
        <v>16.399999999999999</v>
      </c>
      <c r="O4274">
        <v>15</v>
      </c>
      <c r="P4274">
        <v>0</v>
      </c>
      <c r="Q4274" s="1" t="s">
        <v>31</v>
      </c>
      <c r="R4274" s="1" t="s">
        <v>125</v>
      </c>
      <c r="S4274" s="1" t="s">
        <v>181</v>
      </c>
      <c r="T4274" s="1" t="s">
        <v>153</v>
      </c>
      <c r="U4274" s="1" t="s">
        <v>127</v>
      </c>
      <c r="V4274" s="1" t="s">
        <v>36</v>
      </c>
      <c r="W4274">
        <f t="shared" si="132"/>
        <v>46185.572916666664</v>
      </c>
      <c r="X4274">
        <f t="shared" si="133"/>
        <v>46185.584027777775</v>
      </c>
    </row>
    <row r="4275" spans="1:24" x14ac:dyDescent="0.2">
      <c r="A4275" s="1" t="s">
        <v>9115</v>
      </c>
      <c r="B4275" s="1" t="s">
        <v>9114</v>
      </c>
      <c r="C4275" s="1" t="s">
        <v>8867</v>
      </c>
      <c r="D4275" s="1" t="s">
        <v>8871</v>
      </c>
      <c r="E4275" s="1" t="s">
        <v>555</v>
      </c>
      <c r="F4275" s="1" t="s">
        <v>27</v>
      </c>
      <c r="G4275" s="1" t="s">
        <v>69</v>
      </c>
      <c r="H4275" s="1" t="s">
        <v>39</v>
      </c>
      <c r="I4275" s="1" t="s">
        <v>2239</v>
      </c>
      <c r="J4275">
        <v>9</v>
      </c>
      <c r="K4275">
        <v>9.1</v>
      </c>
      <c r="L4275">
        <v>0.8</v>
      </c>
      <c r="M4275">
        <v>6.8</v>
      </c>
      <c r="N4275">
        <v>16.7</v>
      </c>
      <c r="O4275">
        <v>12</v>
      </c>
      <c r="P4275">
        <v>0</v>
      </c>
      <c r="Q4275" s="1" t="s">
        <v>31</v>
      </c>
      <c r="R4275" s="1" t="s">
        <v>75</v>
      </c>
      <c r="S4275" s="1" t="s">
        <v>156</v>
      </c>
      <c r="T4275" s="1" t="s">
        <v>153</v>
      </c>
      <c r="U4275" s="1" t="s">
        <v>127</v>
      </c>
      <c r="V4275" s="1" t="s">
        <v>42</v>
      </c>
      <c r="W4275">
        <f t="shared" si="132"/>
        <v>46185.572916666664</v>
      </c>
      <c r="X4275">
        <f t="shared" si="133"/>
        <v>46185.595833333333</v>
      </c>
    </row>
    <row r="4276" spans="1:24" x14ac:dyDescent="0.2">
      <c r="A4276" s="1" t="s">
        <v>9116</v>
      </c>
      <c r="B4276" s="1" t="s">
        <v>9114</v>
      </c>
      <c r="C4276" s="1" t="s">
        <v>8867</v>
      </c>
      <c r="D4276" s="1" t="s">
        <v>8947</v>
      </c>
      <c r="E4276" s="1" t="s">
        <v>555</v>
      </c>
      <c r="F4276" s="1" t="s">
        <v>27</v>
      </c>
      <c r="G4276" s="1" t="s">
        <v>69</v>
      </c>
      <c r="H4276" s="1" t="s">
        <v>45</v>
      </c>
      <c r="I4276" s="1" t="s">
        <v>2239</v>
      </c>
      <c r="J4276">
        <v>9</v>
      </c>
      <c r="K4276">
        <v>15</v>
      </c>
      <c r="L4276">
        <v>4.7</v>
      </c>
      <c r="M4276">
        <v>2.9</v>
      </c>
      <c r="N4276">
        <v>22.6</v>
      </c>
      <c r="O4276">
        <v>18</v>
      </c>
      <c r="P4276">
        <v>0</v>
      </c>
      <c r="Q4276" s="1" t="s">
        <v>31</v>
      </c>
      <c r="R4276" s="1" t="s">
        <v>32</v>
      </c>
      <c r="S4276" s="1" t="s">
        <v>79</v>
      </c>
      <c r="T4276" s="1" t="s">
        <v>153</v>
      </c>
      <c r="U4276" s="1" t="s">
        <v>127</v>
      </c>
      <c r="V4276" s="1" t="s">
        <v>42</v>
      </c>
      <c r="W4276">
        <f t="shared" si="132"/>
        <v>46185.572916666664</v>
      </c>
      <c r="X4276">
        <f t="shared" si="133"/>
        <v>46185.611111111109</v>
      </c>
    </row>
    <row r="4277" spans="1:24" x14ac:dyDescent="0.2">
      <c r="A4277" s="1" t="s">
        <v>9117</v>
      </c>
      <c r="B4277" s="1" t="s">
        <v>9114</v>
      </c>
      <c r="C4277" s="1" t="s">
        <v>8867</v>
      </c>
      <c r="D4277" s="1" t="s">
        <v>9118</v>
      </c>
      <c r="E4277" s="1" t="s">
        <v>555</v>
      </c>
      <c r="F4277" s="1" t="s">
        <v>50</v>
      </c>
      <c r="G4277" s="1" t="s">
        <v>69</v>
      </c>
      <c r="H4277" s="1" t="s">
        <v>51</v>
      </c>
      <c r="I4277" s="1" t="s">
        <v>2239</v>
      </c>
      <c r="J4277">
        <v>9</v>
      </c>
      <c r="K4277">
        <v>19.899999999999999</v>
      </c>
      <c r="L4277">
        <v>12.1</v>
      </c>
      <c r="M4277">
        <v>3.5</v>
      </c>
      <c r="N4277">
        <v>35.5</v>
      </c>
      <c r="O4277">
        <v>26</v>
      </c>
      <c r="P4277">
        <v>0</v>
      </c>
      <c r="Q4277" s="1" t="s">
        <v>31</v>
      </c>
      <c r="R4277" s="1" t="s">
        <v>1111</v>
      </c>
      <c r="S4277" s="1" t="s">
        <v>327</v>
      </c>
      <c r="T4277" s="1" t="s">
        <v>153</v>
      </c>
      <c r="U4277" s="1" t="s">
        <v>127</v>
      </c>
      <c r="V4277" s="1" t="s">
        <v>42</v>
      </c>
      <c r="W4277">
        <f t="shared" si="132"/>
        <v>46185.572916666664</v>
      </c>
      <c r="X4277">
        <f t="shared" si="133"/>
        <v>46185.636111111111</v>
      </c>
    </row>
    <row r="4278" spans="1:24" x14ac:dyDescent="0.2">
      <c r="A4278" s="1" t="s">
        <v>9119</v>
      </c>
      <c r="B4278" s="1" t="s">
        <v>9114</v>
      </c>
      <c r="C4278" s="1" t="s">
        <v>8867</v>
      </c>
      <c r="D4278" s="1" t="s">
        <v>9112</v>
      </c>
      <c r="E4278" s="1" t="s">
        <v>555</v>
      </c>
      <c r="F4278" s="1" t="s">
        <v>56</v>
      </c>
      <c r="G4278" s="1" t="s">
        <v>69</v>
      </c>
      <c r="H4278" s="1" t="s">
        <v>57</v>
      </c>
      <c r="I4278" s="1" t="s">
        <v>2239</v>
      </c>
      <c r="J4278">
        <v>9</v>
      </c>
      <c r="K4278">
        <v>14</v>
      </c>
      <c r="L4278">
        <v>0.2</v>
      </c>
      <c r="M4278">
        <v>3.6</v>
      </c>
      <c r="N4278">
        <v>17.8</v>
      </c>
      <c r="O4278">
        <v>18</v>
      </c>
      <c r="P4278">
        <v>0</v>
      </c>
      <c r="Q4278" s="1" t="s">
        <v>31</v>
      </c>
      <c r="R4278" s="1" t="s">
        <v>261</v>
      </c>
      <c r="S4278" s="1" t="s">
        <v>91</v>
      </c>
      <c r="T4278" s="1" t="s">
        <v>153</v>
      </c>
      <c r="U4278" s="1" t="s">
        <v>127</v>
      </c>
      <c r="V4278" s="1" t="s">
        <v>36</v>
      </c>
      <c r="W4278">
        <f t="shared" si="132"/>
        <v>46185.572916666664</v>
      </c>
      <c r="X4278">
        <f t="shared" si="133"/>
        <v>46185.648611111108</v>
      </c>
    </row>
    <row r="4279" spans="1:24" x14ac:dyDescent="0.2">
      <c r="A4279" s="1" t="s">
        <v>9120</v>
      </c>
      <c r="B4279" s="1" t="s">
        <v>9114</v>
      </c>
      <c r="C4279" s="1" t="s">
        <v>8867</v>
      </c>
      <c r="D4279" s="1" t="s">
        <v>9121</v>
      </c>
      <c r="E4279" s="1" t="s">
        <v>555</v>
      </c>
      <c r="F4279" s="1" t="s">
        <v>56</v>
      </c>
      <c r="G4279" s="1" t="s">
        <v>69</v>
      </c>
      <c r="H4279" s="1" t="s">
        <v>62</v>
      </c>
      <c r="I4279" s="1" t="s">
        <v>2239</v>
      </c>
      <c r="J4279">
        <v>9</v>
      </c>
      <c r="K4279">
        <v>10.199999999999999</v>
      </c>
      <c r="L4279">
        <v>0.6</v>
      </c>
      <c r="M4279">
        <v>2.2999999999999998</v>
      </c>
      <c r="N4279">
        <v>13.1</v>
      </c>
      <c r="O4279">
        <v>15</v>
      </c>
      <c r="P4279">
        <v>0</v>
      </c>
      <c r="Q4279" s="1" t="s">
        <v>31</v>
      </c>
      <c r="R4279" s="1" t="s">
        <v>113</v>
      </c>
      <c r="S4279" s="1" t="s">
        <v>296</v>
      </c>
      <c r="T4279" s="1" t="s">
        <v>153</v>
      </c>
      <c r="U4279" s="1" t="s">
        <v>127</v>
      </c>
      <c r="V4279" s="1" t="s">
        <v>36</v>
      </c>
      <c r="W4279">
        <f t="shared" si="132"/>
        <v>46185.572916666664</v>
      </c>
      <c r="X4279">
        <f t="shared" si="133"/>
        <v>46185.657638888886</v>
      </c>
    </row>
    <row r="4280" spans="1:24" x14ac:dyDescent="0.2">
      <c r="A4280" s="1" t="s">
        <v>9122</v>
      </c>
      <c r="B4280" s="1" t="s">
        <v>9123</v>
      </c>
      <c r="C4280" s="1" t="s">
        <v>8869</v>
      </c>
      <c r="D4280" s="1" t="s">
        <v>9124</v>
      </c>
      <c r="E4280" s="1" t="s">
        <v>555</v>
      </c>
      <c r="F4280" s="1" t="s">
        <v>27</v>
      </c>
      <c r="G4280" s="1" t="s">
        <v>194</v>
      </c>
      <c r="H4280" s="1" t="s">
        <v>29</v>
      </c>
      <c r="I4280" s="1" t="s">
        <v>618</v>
      </c>
      <c r="J4280">
        <v>5</v>
      </c>
      <c r="K4280">
        <v>10.1</v>
      </c>
      <c r="L4280">
        <v>0.7</v>
      </c>
      <c r="M4280">
        <v>2.8</v>
      </c>
      <c r="N4280">
        <v>13.6</v>
      </c>
      <c r="O4280">
        <v>15</v>
      </c>
      <c r="P4280">
        <v>0</v>
      </c>
      <c r="Q4280" s="1" t="s">
        <v>31</v>
      </c>
      <c r="R4280" s="1" t="s">
        <v>125</v>
      </c>
      <c r="S4280" s="1" t="s">
        <v>76</v>
      </c>
      <c r="T4280" s="1" t="s">
        <v>34</v>
      </c>
      <c r="U4280" s="1" t="s">
        <v>35</v>
      </c>
      <c r="V4280" s="1" t="s">
        <v>36</v>
      </c>
      <c r="W4280">
        <f t="shared" si="132"/>
        <v>46185.582638888889</v>
      </c>
      <c r="X4280">
        <f t="shared" si="133"/>
        <v>46185.591666666667</v>
      </c>
    </row>
    <row r="4281" spans="1:24" x14ac:dyDescent="0.2">
      <c r="A4281" s="1" t="s">
        <v>9125</v>
      </c>
      <c r="B4281" s="1" t="s">
        <v>9123</v>
      </c>
      <c r="C4281" s="1" t="s">
        <v>8869</v>
      </c>
      <c r="D4281" s="1" t="s">
        <v>9126</v>
      </c>
      <c r="E4281" s="1" t="s">
        <v>555</v>
      </c>
      <c r="F4281" s="1" t="s">
        <v>27</v>
      </c>
      <c r="G4281" s="1" t="s">
        <v>194</v>
      </c>
      <c r="H4281" s="1" t="s">
        <v>39</v>
      </c>
      <c r="I4281" s="1" t="s">
        <v>618</v>
      </c>
      <c r="J4281">
        <v>5</v>
      </c>
      <c r="K4281">
        <v>13.9</v>
      </c>
      <c r="L4281">
        <v>0.6</v>
      </c>
      <c r="M4281">
        <v>5.6</v>
      </c>
      <c r="N4281">
        <v>20.100000000000001</v>
      </c>
      <c r="O4281">
        <v>12</v>
      </c>
      <c r="P4281">
        <v>0</v>
      </c>
      <c r="Q4281" s="1" t="s">
        <v>31</v>
      </c>
      <c r="R4281" s="1" t="s">
        <v>173</v>
      </c>
      <c r="S4281" s="1" t="s">
        <v>79</v>
      </c>
      <c r="T4281" s="1" t="s">
        <v>34</v>
      </c>
      <c r="U4281" s="1" t="s">
        <v>35</v>
      </c>
      <c r="V4281" s="1" t="s">
        <v>42</v>
      </c>
      <c r="W4281">
        <f t="shared" si="132"/>
        <v>46185.582638888889</v>
      </c>
      <c r="X4281">
        <f t="shared" si="133"/>
        <v>46185.605555555558</v>
      </c>
    </row>
    <row r="4282" spans="1:24" x14ac:dyDescent="0.2">
      <c r="A4282" s="1" t="s">
        <v>9127</v>
      </c>
      <c r="B4282" s="1" t="s">
        <v>9123</v>
      </c>
      <c r="C4282" s="1" t="s">
        <v>8869</v>
      </c>
      <c r="D4282" s="1" t="s">
        <v>9128</v>
      </c>
      <c r="E4282" s="1" t="s">
        <v>555</v>
      </c>
      <c r="F4282" s="1" t="s">
        <v>27</v>
      </c>
      <c r="G4282" s="1" t="s">
        <v>194</v>
      </c>
      <c r="H4282" s="1" t="s">
        <v>45</v>
      </c>
      <c r="I4282" s="1" t="s">
        <v>618</v>
      </c>
      <c r="J4282">
        <v>5</v>
      </c>
      <c r="K4282">
        <v>17</v>
      </c>
      <c r="L4282">
        <v>5.4</v>
      </c>
      <c r="M4282">
        <v>3.4</v>
      </c>
      <c r="N4282">
        <v>25.8</v>
      </c>
      <c r="O4282">
        <v>18</v>
      </c>
      <c r="P4282">
        <v>0</v>
      </c>
      <c r="Q4282" s="1" t="s">
        <v>31</v>
      </c>
      <c r="R4282" s="1" t="s">
        <v>199</v>
      </c>
      <c r="S4282" s="1" t="s">
        <v>79</v>
      </c>
      <c r="T4282" s="1" t="s">
        <v>34</v>
      </c>
      <c r="U4282" s="1" t="s">
        <v>35</v>
      </c>
      <c r="V4282" s="1" t="s">
        <v>42</v>
      </c>
      <c r="W4282">
        <f t="shared" si="132"/>
        <v>46185.582638888889</v>
      </c>
      <c r="X4282">
        <f t="shared" si="133"/>
        <v>46185.623611111114</v>
      </c>
    </row>
    <row r="4283" spans="1:24" x14ac:dyDescent="0.2">
      <c r="A4283" s="1" t="s">
        <v>9129</v>
      </c>
      <c r="B4283" s="1" t="s">
        <v>9123</v>
      </c>
      <c r="C4283" s="1" t="s">
        <v>8869</v>
      </c>
      <c r="D4283" s="1" t="s">
        <v>8908</v>
      </c>
      <c r="E4283" s="1" t="s">
        <v>555</v>
      </c>
      <c r="F4283" s="1" t="s">
        <v>50</v>
      </c>
      <c r="G4283" s="1" t="s">
        <v>194</v>
      </c>
      <c r="H4283" s="1" t="s">
        <v>51</v>
      </c>
      <c r="I4283" s="1" t="s">
        <v>618</v>
      </c>
      <c r="J4283">
        <v>5</v>
      </c>
      <c r="K4283">
        <v>18.3</v>
      </c>
      <c r="L4283">
        <v>11.9</v>
      </c>
      <c r="M4283">
        <v>3.2</v>
      </c>
      <c r="N4283">
        <v>33.4</v>
      </c>
      <c r="O4283">
        <v>26</v>
      </c>
      <c r="P4283">
        <v>0</v>
      </c>
      <c r="Q4283" s="1" t="s">
        <v>31</v>
      </c>
      <c r="R4283" s="1" t="s">
        <v>499</v>
      </c>
      <c r="S4283" s="1" t="s">
        <v>291</v>
      </c>
      <c r="T4283" s="1" t="s">
        <v>34</v>
      </c>
      <c r="U4283" s="1" t="s">
        <v>35</v>
      </c>
      <c r="V4283" s="1" t="s">
        <v>42</v>
      </c>
      <c r="W4283">
        <f t="shared" si="132"/>
        <v>46185.582638888889</v>
      </c>
      <c r="X4283">
        <f t="shared" si="133"/>
        <v>46185.646527777775</v>
      </c>
    </row>
    <row r="4284" spans="1:24" x14ac:dyDescent="0.2">
      <c r="A4284" s="1" t="s">
        <v>9130</v>
      </c>
      <c r="B4284" s="1" t="s">
        <v>9123</v>
      </c>
      <c r="C4284" s="1" t="s">
        <v>8869</v>
      </c>
      <c r="D4284" s="1" t="s">
        <v>9131</v>
      </c>
      <c r="E4284" s="1" t="s">
        <v>555</v>
      </c>
      <c r="F4284" s="1" t="s">
        <v>56</v>
      </c>
      <c r="G4284" s="1" t="s">
        <v>194</v>
      </c>
      <c r="H4284" s="1" t="s">
        <v>57</v>
      </c>
      <c r="I4284" s="1" t="s">
        <v>618</v>
      </c>
      <c r="J4284">
        <v>5</v>
      </c>
      <c r="K4284">
        <v>14.4</v>
      </c>
      <c r="L4284">
        <v>0.2</v>
      </c>
      <c r="M4284">
        <v>4.5999999999999996</v>
      </c>
      <c r="N4284">
        <v>19.2</v>
      </c>
      <c r="O4284">
        <v>18</v>
      </c>
      <c r="P4284">
        <v>0</v>
      </c>
      <c r="Q4284" s="1" t="s">
        <v>31</v>
      </c>
      <c r="R4284" s="1" t="s">
        <v>189</v>
      </c>
      <c r="S4284" s="1" t="s">
        <v>363</v>
      </c>
      <c r="T4284" s="1" t="s">
        <v>34</v>
      </c>
      <c r="U4284" s="1" t="s">
        <v>35</v>
      </c>
      <c r="V4284" s="1" t="s">
        <v>36</v>
      </c>
      <c r="W4284">
        <f t="shared" si="132"/>
        <v>46185.582638888889</v>
      </c>
      <c r="X4284">
        <f t="shared" si="133"/>
        <v>46185.660416666666</v>
      </c>
    </row>
    <row r="4285" spans="1:24" x14ac:dyDescent="0.2">
      <c r="A4285" s="1" t="s">
        <v>9132</v>
      </c>
      <c r="B4285" s="1" t="s">
        <v>9123</v>
      </c>
      <c r="C4285" s="1" t="s">
        <v>8869</v>
      </c>
      <c r="D4285" s="1" t="s">
        <v>9133</v>
      </c>
      <c r="E4285" s="1" t="s">
        <v>555</v>
      </c>
      <c r="F4285" s="1" t="s">
        <v>56</v>
      </c>
      <c r="G4285" s="1" t="s">
        <v>194</v>
      </c>
      <c r="H4285" s="1" t="s">
        <v>62</v>
      </c>
      <c r="I4285" s="1" t="s">
        <v>618</v>
      </c>
      <c r="J4285">
        <v>5</v>
      </c>
      <c r="K4285">
        <v>11.6</v>
      </c>
      <c r="L4285">
        <v>0.2</v>
      </c>
      <c r="M4285">
        <v>1.6</v>
      </c>
      <c r="N4285">
        <v>13.5</v>
      </c>
      <c r="O4285">
        <v>15</v>
      </c>
      <c r="P4285">
        <v>0</v>
      </c>
      <c r="Q4285" s="1" t="s">
        <v>31</v>
      </c>
      <c r="R4285" s="1" t="s">
        <v>420</v>
      </c>
      <c r="S4285" s="1" t="s">
        <v>208</v>
      </c>
      <c r="T4285" s="1" t="s">
        <v>34</v>
      </c>
      <c r="U4285" s="1" t="s">
        <v>35</v>
      </c>
      <c r="V4285" s="1" t="s">
        <v>36</v>
      </c>
      <c r="W4285">
        <f t="shared" si="132"/>
        <v>46185.582638888889</v>
      </c>
      <c r="X4285">
        <f t="shared" si="133"/>
        <v>46185.669444444444</v>
      </c>
    </row>
    <row r="4286" spans="1:24" x14ac:dyDescent="0.2">
      <c r="A4286" s="1" t="s">
        <v>9134</v>
      </c>
      <c r="B4286" s="1" t="s">
        <v>9135</v>
      </c>
      <c r="C4286" s="1" t="s">
        <v>9118</v>
      </c>
      <c r="D4286" s="1" t="s">
        <v>9136</v>
      </c>
      <c r="E4286" s="1" t="s">
        <v>555</v>
      </c>
      <c r="F4286" s="1" t="s">
        <v>27</v>
      </c>
      <c r="G4286" s="1" t="s">
        <v>249</v>
      </c>
      <c r="H4286" s="1" t="s">
        <v>29</v>
      </c>
      <c r="I4286" s="1" t="s">
        <v>1024</v>
      </c>
      <c r="J4286">
        <v>2</v>
      </c>
      <c r="K4286">
        <v>13.3</v>
      </c>
      <c r="L4286">
        <v>0.6</v>
      </c>
      <c r="M4286">
        <v>3.3</v>
      </c>
      <c r="N4286">
        <v>17.3</v>
      </c>
      <c r="O4286">
        <v>15</v>
      </c>
      <c r="P4286">
        <v>0</v>
      </c>
      <c r="Q4286" s="1" t="s">
        <v>31</v>
      </c>
      <c r="R4286" s="1" t="s">
        <v>177</v>
      </c>
      <c r="S4286" s="1" t="s">
        <v>196</v>
      </c>
      <c r="T4286" s="1" t="s">
        <v>34</v>
      </c>
      <c r="U4286" s="1" t="s">
        <v>127</v>
      </c>
      <c r="V4286" s="1" t="s">
        <v>42</v>
      </c>
      <c r="W4286">
        <f t="shared" si="132"/>
        <v>46185.636111111111</v>
      </c>
      <c r="X4286">
        <f t="shared" si="133"/>
        <v>46185.647916666669</v>
      </c>
    </row>
    <row r="4287" spans="1:24" x14ac:dyDescent="0.2">
      <c r="A4287" s="1" t="s">
        <v>9137</v>
      </c>
      <c r="B4287" s="1" t="s">
        <v>9135</v>
      </c>
      <c r="C4287" s="1" t="s">
        <v>9118</v>
      </c>
      <c r="D4287" s="1" t="s">
        <v>8845</v>
      </c>
      <c r="E4287" s="1" t="s">
        <v>555</v>
      </c>
      <c r="F4287" s="1" t="s">
        <v>27</v>
      </c>
      <c r="G4287" s="1" t="s">
        <v>249</v>
      </c>
      <c r="H4287" s="1" t="s">
        <v>39</v>
      </c>
      <c r="I4287" s="1" t="s">
        <v>1024</v>
      </c>
      <c r="J4287">
        <v>2</v>
      </c>
      <c r="K4287">
        <v>11.9</v>
      </c>
      <c r="L4287">
        <v>0.8</v>
      </c>
      <c r="M4287">
        <v>6.2</v>
      </c>
      <c r="N4287">
        <v>18.899999999999999</v>
      </c>
      <c r="O4287">
        <v>12</v>
      </c>
      <c r="P4287">
        <v>0</v>
      </c>
      <c r="Q4287" s="1" t="s">
        <v>31</v>
      </c>
      <c r="R4287" s="1" t="s">
        <v>32</v>
      </c>
      <c r="S4287" s="1" t="s">
        <v>181</v>
      </c>
      <c r="T4287" s="1" t="s">
        <v>34</v>
      </c>
      <c r="U4287" s="1" t="s">
        <v>127</v>
      </c>
      <c r="V4287" s="1" t="s">
        <v>42</v>
      </c>
      <c r="W4287">
        <f t="shared" si="132"/>
        <v>46185.636111111111</v>
      </c>
      <c r="X4287">
        <f t="shared" si="133"/>
        <v>46185.661111111112</v>
      </c>
    </row>
    <row r="4288" spans="1:24" x14ac:dyDescent="0.2">
      <c r="A4288" s="1" t="s">
        <v>9138</v>
      </c>
      <c r="B4288" s="1" t="s">
        <v>9135</v>
      </c>
      <c r="C4288" s="1" t="s">
        <v>9118</v>
      </c>
      <c r="D4288" s="1" t="s">
        <v>9139</v>
      </c>
      <c r="E4288" s="1" t="s">
        <v>555</v>
      </c>
      <c r="F4288" s="1" t="s">
        <v>27</v>
      </c>
      <c r="G4288" s="1" t="s">
        <v>249</v>
      </c>
      <c r="H4288" s="1" t="s">
        <v>45</v>
      </c>
      <c r="I4288" s="1" t="s">
        <v>1024</v>
      </c>
      <c r="J4288">
        <v>2</v>
      </c>
      <c r="K4288">
        <v>14.9</v>
      </c>
      <c r="L4288">
        <v>5.2</v>
      </c>
      <c r="M4288">
        <v>2.7</v>
      </c>
      <c r="N4288">
        <v>22.8</v>
      </c>
      <c r="O4288">
        <v>18</v>
      </c>
      <c r="P4288">
        <v>0</v>
      </c>
      <c r="Q4288" s="1" t="s">
        <v>31</v>
      </c>
      <c r="R4288" s="1" t="s">
        <v>40</v>
      </c>
      <c r="S4288" s="1" t="s">
        <v>156</v>
      </c>
      <c r="T4288" s="1" t="s">
        <v>34</v>
      </c>
      <c r="U4288" s="1" t="s">
        <v>127</v>
      </c>
      <c r="V4288" s="1" t="s">
        <v>42</v>
      </c>
      <c r="W4288">
        <f t="shared" si="132"/>
        <v>46185.636111111111</v>
      </c>
      <c r="X4288">
        <f t="shared" si="133"/>
        <v>46185.677083333336</v>
      </c>
    </row>
    <row r="4289" spans="1:24" x14ac:dyDescent="0.2">
      <c r="A4289" s="1" t="s">
        <v>9140</v>
      </c>
      <c r="B4289" s="1" t="s">
        <v>9135</v>
      </c>
      <c r="C4289" s="1" t="s">
        <v>9118</v>
      </c>
      <c r="D4289" s="1" t="s">
        <v>9141</v>
      </c>
      <c r="E4289" s="1" t="s">
        <v>555</v>
      </c>
      <c r="F4289" s="1" t="s">
        <v>50</v>
      </c>
      <c r="G4289" s="1" t="s">
        <v>249</v>
      </c>
      <c r="H4289" s="1" t="s">
        <v>51</v>
      </c>
      <c r="I4289" s="1" t="s">
        <v>1024</v>
      </c>
      <c r="J4289">
        <v>2</v>
      </c>
      <c r="K4289">
        <v>17.7</v>
      </c>
      <c r="L4289">
        <v>10.199999999999999</v>
      </c>
      <c r="M4289">
        <v>4.5999999999999996</v>
      </c>
      <c r="N4289">
        <v>32.6</v>
      </c>
      <c r="O4289">
        <v>26</v>
      </c>
      <c r="P4289">
        <v>0</v>
      </c>
      <c r="Q4289" s="1" t="s">
        <v>31</v>
      </c>
      <c r="R4289" s="1" t="s">
        <v>699</v>
      </c>
      <c r="S4289" s="1" t="s">
        <v>309</v>
      </c>
      <c r="T4289" s="1" t="s">
        <v>34</v>
      </c>
      <c r="U4289" s="1" t="s">
        <v>127</v>
      </c>
      <c r="V4289" s="1" t="s">
        <v>42</v>
      </c>
      <c r="W4289">
        <f t="shared" si="132"/>
        <v>46185.636111111111</v>
      </c>
      <c r="X4289">
        <f t="shared" si="133"/>
        <v>46185.699305555558</v>
      </c>
    </row>
    <row r="4290" spans="1:24" x14ac:dyDescent="0.2">
      <c r="A4290" s="1" t="s">
        <v>9142</v>
      </c>
      <c r="B4290" s="1" t="s">
        <v>9135</v>
      </c>
      <c r="C4290" s="1" t="s">
        <v>9118</v>
      </c>
      <c r="D4290" s="1" t="s">
        <v>9143</v>
      </c>
      <c r="E4290" s="1" t="s">
        <v>555</v>
      </c>
      <c r="F4290" s="1" t="s">
        <v>56</v>
      </c>
      <c r="G4290" s="1" t="s">
        <v>249</v>
      </c>
      <c r="H4290" s="1" t="s">
        <v>57</v>
      </c>
      <c r="I4290" s="1" t="s">
        <v>1024</v>
      </c>
      <c r="J4290">
        <v>2</v>
      </c>
      <c r="K4290">
        <v>17.100000000000001</v>
      </c>
      <c r="L4290">
        <v>0.9</v>
      </c>
      <c r="M4290">
        <v>4.0999999999999996</v>
      </c>
      <c r="N4290">
        <v>22.1</v>
      </c>
      <c r="O4290">
        <v>18</v>
      </c>
      <c r="P4290">
        <v>0</v>
      </c>
      <c r="Q4290" s="1" t="s">
        <v>31</v>
      </c>
      <c r="R4290" s="1" t="s">
        <v>243</v>
      </c>
      <c r="S4290" s="1" t="s">
        <v>114</v>
      </c>
      <c r="T4290" s="1" t="s">
        <v>34</v>
      </c>
      <c r="U4290" s="1" t="s">
        <v>127</v>
      </c>
      <c r="V4290" s="1" t="s">
        <v>42</v>
      </c>
      <c r="W4290">
        <f t="shared" ref="W4290:W4353" si="134">DATEVALUE(MID(C4290,1,10))+TIMEVALUE(MID(C4290,12,8))</f>
        <v>46185.636111111111</v>
      </c>
      <c r="X4290">
        <f t="shared" ref="X4290:X4353" si="135">DATEVALUE(MID(D4290,1,10))+TIMEVALUE(MID(D4290,12,8))</f>
        <v>46185.714583333334</v>
      </c>
    </row>
    <row r="4291" spans="1:24" x14ac:dyDescent="0.2">
      <c r="A4291" s="1" t="s">
        <v>9144</v>
      </c>
      <c r="B4291" s="1" t="s">
        <v>9135</v>
      </c>
      <c r="C4291" s="1" t="s">
        <v>9118</v>
      </c>
      <c r="D4291" s="1" t="s">
        <v>9145</v>
      </c>
      <c r="E4291" s="1" t="s">
        <v>555</v>
      </c>
      <c r="F4291" s="1" t="s">
        <v>56</v>
      </c>
      <c r="G4291" s="1" t="s">
        <v>249</v>
      </c>
      <c r="H4291" s="1" t="s">
        <v>62</v>
      </c>
      <c r="I4291" s="1" t="s">
        <v>1024</v>
      </c>
      <c r="J4291">
        <v>2</v>
      </c>
      <c r="K4291">
        <v>9.3000000000000007</v>
      </c>
      <c r="L4291">
        <v>0.2</v>
      </c>
      <c r="M4291">
        <v>1.7</v>
      </c>
      <c r="N4291">
        <v>11.2</v>
      </c>
      <c r="O4291">
        <v>15</v>
      </c>
      <c r="P4291">
        <v>0</v>
      </c>
      <c r="Q4291" s="1" t="s">
        <v>31</v>
      </c>
      <c r="R4291" s="1" t="s">
        <v>391</v>
      </c>
      <c r="S4291" s="1" t="s">
        <v>228</v>
      </c>
      <c r="T4291" s="1" t="s">
        <v>34</v>
      </c>
      <c r="U4291" s="1" t="s">
        <v>127</v>
      </c>
      <c r="V4291" s="1" t="s">
        <v>36</v>
      </c>
      <c r="W4291">
        <f t="shared" si="134"/>
        <v>46185.636111111111</v>
      </c>
      <c r="X4291">
        <f t="shared" si="135"/>
        <v>46185.722222222219</v>
      </c>
    </row>
    <row r="4292" spans="1:24" x14ac:dyDescent="0.2">
      <c r="A4292" s="1" t="s">
        <v>9146</v>
      </c>
      <c r="B4292" s="1" t="s">
        <v>9147</v>
      </c>
      <c r="C4292" s="1" t="s">
        <v>9148</v>
      </c>
      <c r="D4292" s="1" t="s">
        <v>9079</v>
      </c>
      <c r="E4292" s="1" t="s">
        <v>555</v>
      </c>
      <c r="F4292" s="1" t="s">
        <v>27</v>
      </c>
      <c r="G4292" s="1" t="s">
        <v>249</v>
      </c>
      <c r="H4292" s="1" t="s">
        <v>29</v>
      </c>
      <c r="I4292" s="1" t="s">
        <v>1010</v>
      </c>
      <c r="J4292">
        <v>12</v>
      </c>
      <c r="K4292">
        <v>10.6</v>
      </c>
      <c r="L4292">
        <v>1</v>
      </c>
      <c r="M4292">
        <v>4.8</v>
      </c>
      <c r="N4292">
        <v>16.3</v>
      </c>
      <c r="O4292">
        <v>15</v>
      </c>
      <c r="P4292">
        <v>0</v>
      </c>
      <c r="Q4292" s="1" t="s">
        <v>31</v>
      </c>
      <c r="R4292" s="1" t="s">
        <v>75</v>
      </c>
      <c r="S4292" s="1" t="s">
        <v>320</v>
      </c>
      <c r="T4292" s="1" t="s">
        <v>34</v>
      </c>
      <c r="U4292" s="1" t="s">
        <v>251</v>
      </c>
      <c r="V4292" s="1" t="s">
        <v>36</v>
      </c>
      <c r="W4292">
        <f t="shared" si="134"/>
        <v>46185.651388888888</v>
      </c>
      <c r="X4292">
        <f t="shared" si="135"/>
        <v>46185.662499999999</v>
      </c>
    </row>
    <row r="4293" spans="1:24" x14ac:dyDescent="0.2">
      <c r="A4293" s="1" t="s">
        <v>9149</v>
      </c>
      <c r="B4293" s="1" t="s">
        <v>9147</v>
      </c>
      <c r="C4293" s="1" t="s">
        <v>9148</v>
      </c>
      <c r="D4293" s="1" t="s">
        <v>9150</v>
      </c>
      <c r="E4293" s="1" t="s">
        <v>555</v>
      </c>
      <c r="F4293" s="1" t="s">
        <v>27</v>
      </c>
      <c r="G4293" s="1" t="s">
        <v>249</v>
      </c>
      <c r="H4293" s="1" t="s">
        <v>39</v>
      </c>
      <c r="I4293" s="1" t="s">
        <v>1010</v>
      </c>
      <c r="J4293">
        <v>12</v>
      </c>
      <c r="K4293">
        <v>8.6</v>
      </c>
      <c r="L4293">
        <v>0.2</v>
      </c>
      <c r="M4293">
        <v>6.4</v>
      </c>
      <c r="N4293">
        <v>15.2</v>
      </c>
      <c r="O4293">
        <v>12</v>
      </c>
      <c r="P4293">
        <v>0</v>
      </c>
      <c r="Q4293" s="1" t="s">
        <v>31</v>
      </c>
      <c r="R4293" s="1" t="s">
        <v>340</v>
      </c>
      <c r="S4293" s="1" t="s">
        <v>320</v>
      </c>
      <c r="T4293" s="1" t="s">
        <v>34</v>
      </c>
      <c r="U4293" s="1" t="s">
        <v>251</v>
      </c>
      <c r="V4293" s="1" t="s">
        <v>42</v>
      </c>
      <c r="W4293">
        <f t="shared" si="134"/>
        <v>46185.651388888888</v>
      </c>
      <c r="X4293">
        <f t="shared" si="135"/>
        <v>46185.67291666667</v>
      </c>
    </row>
    <row r="4294" spans="1:24" x14ac:dyDescent="0.2">
      <c r="A4294" s="1" t="s">
        <v>9151</v>
      </c>
      <c r="B4294" s="1" t="s">
        <v>9147</v>
      </c>
      <c r="C4294" s="1" t="s">
        <v>9148</v>
      </c>
      <c r="D4294" s="1" t="s">
        <v>9152</v>
      </c>
      <c r="E4294" s="1" t="s">
        <v>555</v>
      </c>
      <c r="F4294" s="1" t="s">
        <v>27</v>
      </c>
      <c r="G4294" s="1" t="s">
        <v>249</v>
      </c>
      <c r="H4294" s="1" t="s">
        <v>45</v>
      </c>
      <c r="I4294" s="1" t="s">
        <v>1010</v>
      </c>
      <c r="J4294">
        <v>12</v>
      </c>
      <c r="K4294">
        <v>16.3</v>
      </c>
      <c r="L4294">
        <v>4.0999999999999996</v>
      </c>
      <c r="M4294">
        <v>4</v>
      </c>
      <c r="N4294">
        <v>24.3</v>
      </c>
      <c r="O4294">
        <v>18</v>
      </c>
      <c r="P4294">
        <v>0</v>
      </c>
      <c r="Q4294" s="1" t="s">
        <v>31</v>
      </c>
      <c r="R4294" s="1" t="s">
        <v>75</v>
      </c>
      <c r="S4294" s="1" t="s">
        <v>41</v>
      </c>
      <c r="T4294" s="1" t="s">
        <v>34</v>
      </c>
      <c r="U4294" s="1" t="s">
        <v>251</v>
      </c>
      <c r="V4294" s="1" t="s">
        <v>42</v>
      </c>
      <c r="W4294">
        <f t="shared" si="134"/>
        <v>46185.651388888888</v>
      </c>
      <c r="X4294">
        <f t="shared" si="135"/>
        <v>46185.689583333333</v>
      </c>
    </row>
    <row r="4295" spans="1:24" x14ac:dyDescent="0.2">
      <c r="A4295" s="1" t="s">
        <v>9153</v>
      </c>
      <c r="B4295" s="1" t="s">
        <v>9147</v>
      </c>
      <c r="C4295" s="1" t="s">
        <v>9148</v>
      </c>
      <c r="D4295" s="1" t="s">
        <v>9154</v>
      </c>
      <c r="E4295" s="1" t="s">
        <v>555</v>
      </c>
      <c r="F4295" s="1" t="s">
        <v>50</v>
      </c>
      <c r="G4295" s="1" t="s">
        <v>249</v>
      </c>
      <c r="H4295" s="1" t="s">
        <v>51</v>
      </c>
      <c r="I4295" s="1" t="s">
        <v>1010</v>
      </c>
      <c r="J4295">
        <v>12</v>
      </c>
      <c r="K4295">
        <v>19.5</v>
      </c>
      <c r="L4295">
        <v>10.6</v>
      </c>
      <c r="M4295">
        <v>2.6</v>
      </c>
      <c r="N4295">
        <v>32.700000000000003</v>
      </c>
      <c r="O4295">
        <v>26</v>
      </c>
      <c r="P4295">
        <v>0</v>
      </c>
      <c r="Q4295" s="1" t="s">
        <v>31</v>
      </c>
      <c r="R4295" s="1" t="s">
        <v>499</v>
      </c>
      <c r="S4295" s="1" t="s">
        <v>686</v>
      </c>
      <c r="T4295" s="1" t="s">
        <v>34</v>
      </c>
      <c r="U4295" s="1" t="s">
        <v>251</v>
      </c>
      <c r="V4295" s="1" t="s">
        <v>42</v>
      </c>
      <c r="W4295">
        <f t="shared" si="134"/>
        <v>46185.651388888888</v>
      </c>
      <c r="X4295">
        <f t="shared" si="135"/>
        <v>46185.712500000001</v>
      </c>
    </row>
    <row r="4296" spans="1:24" x14ac:dyDescent="0.2">
      <c r="A4296" s="1" t="s">
        <v>9155</v>
      </c>
      <c r="B4296" s="1" t="s">
        <v>9147</v>
      </c>
      <c r="C4296" s="1" t="s">
        <v>9148</v>
      </c>
      <c r="D4296" s="1" t="s">
        <v>9156</v>
      </c>
      <c r="E4296" s="1" t="s">
        <v>555</v>
      </c>
      <c r="F4296" s="1" t="s">
        <v>56</v>
      </c>
      <c r="G4296" s="1" t="s">
        <v>249</v>
      </c>
      <c r="H4296" s="1" t="s">
        <v>57</v>
      </c>
      <c r="I4296" s="1" t="s">
        <v>1010</v>
      </c>
      <c r="J4296">
        <v>12</v>
      </c>
      <c r="K4296">
        <v>11.6</v>
      </c>
      <c r="L4296">
        <v>0.6</v>
      </c>
      <c r="M4296">
        <v>2.4</v>
      </c>
      <c r="N4296">
        <v>14.6</v>
      </c>
      <c r="O4296">
        <v>18</v>
      </c>
      <c r="P4296">
        <v>0</v>
      </c>
      <c r="Q4296" s="1" t="s">
        <v>31</v>
      </c>
      <c r="R4296" s="1" t="s">
        <v>391</v>
      </c>
      <c r="S4296" s="1" t="s">
        <v>296</v>
      </c>
      <c r="T4296" s="1" t="s">
        <v>34</v>
      </c>
      <c r="U4296" s="1" t="s">
        <v>251</v>
      </c>
      <c r="V4296" s="1" t="s">
        <v>36</v>
      </c>
      <c r="W4296">
        <f t="shared" si="134"/>
        <v>46185.651388888888</v>
      </c>
      <c r="X4296">
        <f t="shared" si="135"/>
        <v>46185.722916666666</v>
      </c>
    </row>
    <row r="4297" spans="1:24" x14ac:dyDescent="0.2">
      <c r="A4297" s="1" t="s">
        <v>9157</v>
      </c>
      <c r="B4297" s="1" t="s">
        <v>9147</v>
      </c>
      <c r="C4297" s="1" t="s">
        <v>9148</v>
      </c>
      <c r="D4297" s="1" t="s">
        <v>9158</v>
      </c>
      <c r="E4297" s="1" t="s">
        <v>555</v>
      </c>
      <c r="F4297" s="1" t="s">
        <v>56</v>
      </c>
      <c r="G4297" s="1" t="s">
        <v>249</v>
      </c>
      <c r="H4297" s="1" t="s">
        <v>62</v>
      </c>
      <c r="I4297" s="1" t="s">
        <v>1010</v>
      </c>
      <c r="J4297">
        <v>12</v>
      </c>
      <c r="K4297">
        <v>11.1</v>
      </c>
      <c r="L4297">
        <v>0.2</v>
      </c>
      <c r="M4297">
        <v>3.2</v>
      </c>
      <c r="N4297">
        <v>14.5</v>
      </c>
      <c r="O4297">
        <v>15</v>
      </c>
      <c r="P4297">
        <v>0</v>
      </c>
      <c r="Q4297" s="1" t="s">
        <v>31</v>
      </c>
      <c r="R4297" s="1" t="s">
        <v>261</v>
      </c>
      <c r="S4297" s="1" t="s">
        <v>266</v>
      </c>
      <c r="T4297" s="1" t="s">
        <v>34</v>
      </c>
      <c r="U4297" s="1" t="s">
        <v>251</v>
      </c>
      <c r="V4297" s="1" t="s">
        <v>36</v>
      </c>
      <c r="W4297">
        <f t="shared" si="134"/>
        <v>46185.651388888888</v>
      </c>
      <c r="X4297">
        <f t="shared" si="135"/>
        <v>46185.732638888891</v>
      </c>
    </row>
    <row r="4298" spans="1:24" x14ac:dyDescent="0.2">
      <c r="A4298" s="1" t="s">
        <v>9159</v>
      </c>
      <c r="B4298" s="1" t="s">
        <v>9160</v>
      </c>
      <c r="C4298" s="1" t="s">
        <v>9141</v>
      </c>
      <c r="D4298" s="1" t="s">
        <v>9161</v>
      </c>
      <c r="E4298" s="1" t="s">
        <v>555</v>
      </c>
      <c r="F4298" s="1" t="s">
        <v>27</v>
      </c>
      <c r="G4298" s="1" t="s">
        <v>28</v>
      </c>
      <c r="H4298" s="1" t="s">
        <v>29</v>
      </c>
      <c r="I4298" s="1" t="s">
        <v>1679</v>
      </c>
      <c r="J4298">
        <v>5</v>
      </c>
      <c r="K4298">
        <v>12.2</v>
      </c>
      <c r="L4298">
        <v>1.2</v>
      </c>
      <c r="M4298">
        <v>2.4</v>
      </c>
      <c r="N4298">
        <v>15.8</v>
      </c>
      <c r="O4298">
        <v>15</v>
      </c>
      <c r="P4298">
        <v>0</v>
      </c>
      <c r="Q4298" s="1" t="s">
        <v>31</v>
      </c>
      <c r="R4298" s="1" t="s">
        <v>98</v>
      </c>
      <c r="S4298" s="1" t="s">
        <v>76</v>
      </c>
      <c r="T4298" s="1" t="s">
        <v>153</v>
      </c>
      <c r="U4298" s="1" t="s">
        <v>251</v>
      </c>
      <c r="V4298" s="1" t="s">
        <v>36</v>
      </c>
      <c r="W4298">
        <f t="shared" si="134"/>
        <v>46185.699305555558</v>
      </c>
      <c r="X4298">
        <f t="shared" si="135"/>
        <v>46185.709722222222</v>
      </c>
    </row>
    <row r="4299" spans="1:24" x14ac:dyDescent="0.2">
      <c r="A4299" s="1" t="s">
        <v>9162</v>
      </c>
      <c r="B4299" s="1" t="s">
        <v>9160</v>
      </c>
      <c r="C4299" s="1" t="s">
        <v>9141</v>
      </c>
      <c r="D4299" s="1" t="s">
        <v>9145</v>
      </c>
      <c r="E4299" s="1" t="s">
        <v>555</v>
      </c>
      <c r="F4299" s="1" t="s">
        <v>27</v>
      </c>
      <c r="G4299" s="1" t="s">
        <v>28</v>
      </c>
      <c r="H4299" s="1" t="s">
        <v>39</v>
      </c>
      <c r="I4299" s="1" t="s">
        <v>1679</v>
      </c>
      <c r="J4299">
        <v>5</v>
      </c>
      <c r="K4299">
        <v>10.6</v>
      </c>
      <c r="L4299">
        <v>0.9</v>
      </c>
      <c r="M4299">
        <v>6.6</v>
      </c>
      <c r="N4299">
        <v>18.100000000000001</v>
      </c>
      <c r="O4299">
        <v>12</v>
      </c>
      <c r="P4299">
        <v>0</v>
      </c>
      <c r="Q4299" s="1" t="s">
        <v>31</v>
      </c>
      <c r="R4299" s="1" t="s">
        <v>106</v>
      </c>
      <c r="S4299" s="1" t="s">
        <v>103</v>
      </c>
      <c r="T4299" s="1" t="s">
        <v>153</v>
      </c>
      <c r="U4299" s="1" t="s">
        <v>251</v>
      </c>
      <c r="V4299" s="1" t="s">
        <v>42</v>
      </c>
      <c r="W4299">
        <f t="shared" si="134"/>
        <v>46185.699305555558</v>
      </c>
      <c r="X4299">
        <f t="shared" si="135"/>
        <v>46185.722222222219</v>
      </c>
    </row>
    <row r="4300" spans="1:24" x14ac:dyDescent="0.2">
      <c r="A4300" s="1" t="s">
        <v>9163</v>
      </c>
      <c r="B4300" s="1" t="s">
        <v>9160</v>
      </c>
      <c r="C4300" s="1" t="s">
        <v>9141</v>
      </c>
      <c r="D4300" s="1" t="s">
        <v>9164</v>
      </c>
      <c r="E4300" s="1" t="s">
        <v>555</v>
      </c>
      <c r="F4300" s="1" t="s">
        <v>27</v>
      </c>
      <c r="G4300" s="1" t="s">
        <v>28</v>
      </c>
      <c r="H4300" s="1" t="s">
        <v>45</v>
      </c>
      <c r="I4300" s="1" t="s">
        <v>1679</v>
      </c>
      <c r="J4300">
        <v>5</v>
      </c>
      <c r="K4300">
        <v>14.5</v>
      </c>
      <c r="L4300">
        <v>6</v>
      </c>
      <c r="M4300">
        <v>2.5</v>
      </c>
      <c r="N4300">
        <v>23</v>
      </c>
      <c r="O4300">
        <v>18</v>
      </c>
      <c r="P4300">
        <v>0</v>
      </c>
      <c r="Q4300" s="1" t="s">
        <v>31</v>
      </c>
      <c r="R4300" s="1" t="s">
        <v>134</v>
      </c>
      <c r="S4300" s="1" t="s">
        <v>156</v>
      </c>
      <c r="T4300" s="1" t="s">
        <v>153</v>
      </c>
      <c r="U4300" s="1" t="s">
        <v>251</v>
      </c>
      <c r="V4300" s="1" t="s">
        <v>42</v>
      </c>
      <c r="W4300">
        <f t="shared" si="134"/>
        <v>46185.699305555558</v>
      </c>
      <c r="X4300">
        <f t="shared" si="135"/>
        <v>46185.738194444442</v>
      </c>
    </row>
    <row r="4301" spans="1:24" x14ac:dyDescent="0.2">
      <c r="A4301" s="1" t="s">
        <v>9165</v>
      </c>
      <c r="B4301" s="1" t="s">
        <v>9160</v>
      </c>
      <c r="C4301" s="1" t="s">
        <v>9141</v>
      </c>
      <c r="D4301" s="1" t="s">
        <v>9166</v>
      </c>
      <c r="E4301" s="1" t="s">
        <v>555</v>
      </c>
      <c r="F4301" s="1" t="s">
        <v>50</v>
      </c>
      <c r="G4301" s="1" t="s">
        <v>28</v>
      </c>
      <c r="H4301" s="1" t="s">
        <v>51</v>
      </c>
      <c r="I4301" s="1" t="s">
        <v>1679</v>
      </c>
      <c r="J4301">
        <v>5</v>
      </c>
      <c r="K4301">
        <v>17.899999999999999</v>
      </c>
      <c r="L4301">
        <v>12.6</v>
      </c>
      <c r="M4301">
        <v>3.8</v>
      </c>
      <c r="N4301">
        <v>34.299999999999997</v>
      </c>
      <c r="O4301">
        <v>26</v>
      </c>
      <c r="P4301">
        <v>0</v>
      </c>
      <c r="Q4301" s="1" t="s">
        <v>31</v>
      </c>
      <c r="R4301" s="1" t="s">
        <v>358</v>
      </c>
      <c r="S4301" s="1" t="s">
        <v>772</v>
      </c>
      <c r="T4301" s="1" t="s">
        <v>153</v>
      </c>
      <c r="U4301" s="1" t="s">
        <v>251</v>
      </c>
      <c r="V4301" s="1" t="s">
        <v>42</v>
      </c>
      <c r="W4301">
        <f t="shared" si="134"/>
        <v>46185.699305555558</v>
      </c>
      <c r="X4301">
        <f t="shared" si="135"/>
        <v>46185.762499999997</v>
      </c>
    </row>
    <row r="4302" spans="1:24" x14ac:dyDescent="0.2">
      <c r="A4302" s="1" t="s">
        <v>9167</v>
      </c>
      <c r="B4302" s="1" t="s">
        <v>9160</v>
      </c>
      <c r="C4302" s="1" t="s">
        <v>9141</v>
      </c>
      <c r="D4302" s="1" t="s">
        <v>9168</v>
      </c>
      <c r="E4302" s="1" t="s">
        <v>555</v>
      </c>
      <c r="F4302" s="1" t="s">
        <v>56</v>
      </c>
      <c r="G4302" s="1" t="s">
        <v>28</v>
      </c>
      <c r="H4302" s="1" t="s">
        <v>57</v>
      </c>
      <c r="I4302" s="1" t="s">
        <v>1679</v>
      </c>
      <c r="J4302">
        <v>5</v>
      </c>
      <c r="K4302">
        <v>18.5</v>
      </c>
      <c r="L4302">
        <v>0.4</v>
      </c>
      <c r="M4302">
        <v>3</v>
      </c>
      <c r="N4302">
        <v>21.9</v>
      </c>
      <c r="O4302">
        <v>18</v>
      </c>
      <c r="P4302">
        <v>0</v>
      </c>
      <c r="Q4302" s="1" t="s">
        <v>31</v>
      </c>
      <c r="R4302" s="1" t="s">
        <v>611</v>
      </c>
      <c r="S4302" s="1" t="s">
        <v>118</v>
      </c>
      <c r="T4302" s="1" t="s">
        <v>153</v>
      </c>
      <c r="U4302" s="1" t="s">
        <v>251</v>
      </c>
      <c r="V4302" s="1" t="s">
        <v>42</v>
      </c>
      <c r="W4302">
        <f t="shared" si="134"/>
        <v>46185.699305555558</v>
      </c>
      <c r="X4302">
        <f t="shared" si="135"/>
        <v>46185.777777777781</v>
      </c>
    </row>
    <row r="4303" spans="1:24" x14ac:dyDescent="0.2">
      <c r="A4303" s="1" t="s">
        <v>9169</v>
      </c>
      <c r="B4303" s="1" t="s">
        <v>9160</v>
      </c>
      <c r="C4303" s="1" t="s">
        <v>9141</v>
      </c>
      <c r="D4303" s="1" t="s">
        <v>9170</v>
      </c>
      <c r="E4303" s="1" t="s">
        <v>555</v>
      </c>
      <c r="F4303" s="1" t="s">
        <v>56</v>
      </c>
      <c r="G4303" s="1" t="s">
        <v>28</v>
      </c>
      <c r="H4303" s="1" t="s">
        <v>62</v>
      </c>
      <c r="I4303" s="1" t="s">
        <v>1679</v>
      </c>
      <c r="J4303">
        <v>5</v>
      </c>
      <c r="K4303">
        <v>9.5</v>
      </c>
      <c r="L4303">
        <v>0.5</v>
      </c>
      <c r="M4303">
        <v>1.7</v>
      </c>
      <c r="N4303">
        <v>11.8</v>
      </c>
      <c r="O4303">
        <v>15</v>
      </c>
      <c r="P4303">
        <v>0</v>
      </c>
      <c r="Q4303" s="1" t="s">
        <v>31</v>
      </c>
      <c r="R4303" s="1" t="s">
        <v>86</v>
      </c>
      <c r="S4303" s="1" t="s">
        <v>114</v>
      </c>
      <c r="T4303" s="1" t="s">
        <v>153</v>
      </c>
      <c r="U4303" s="1" t="s">
        <v>251</v>
      </c>
      <c r="V4303" s="1" t="s">
        <v>36</v>
      </c>
      <c r="W4303">
        <f t="shared" si="134"/>
        <v>46185.699305555558</v>
      </c>
      <c r="X4303">
        <f t="shared" si="135"/>
        <v>46185.785416666666</v>
      </c>
    </row>
    <row r="4304" spans="1:24" x14ac:dyDescent="0.2">
      <c r="A4304" s="1" t="s">
        <v>9171</v>
      </c>
      <c r="B4304" s="1" t="s">
        <v>9172</v>
      </c>
      <c r="C4304" s="1" t="s">
        <v>9173</v>
      </c>
      <c r="D4304" s="1" t="s">
        <v>9174</v>
      </c>
      <c r="E4304" s="1" t="s">
        <v>555</v>
      </c>
      <c r="F4304" s="1" t="s">
        <v>27</v>
      </c>
      <c r="G4304" s="1" t="s">
        <v>194</v>
      </c>
      <c r="H4304" s="1" t="s">
        <v>29</v>
      </c>
      <c r="I4304" s="1" t="s">
        <v>215</v>
      </c>
      <c r="J4304">
        <v>7</v>
      </c>
      <c r="K4304">
        <v>12.1</v>
      </c>
      <c r="L4304">
        <v>0.2</v>
      </c>
      <c r="M4304">
        <v>4</v>
      </c>
      <c r="N4304">
        <v>16.399999999999999</v>
      </c>
      <c r="O4304">
        <v>15</v>
      </c>
      <c r="P4304">
        <v>0</v>
      </c>
      <c r="Q4304" s="1" t="s">
        <v>31</v>
      </c>
      <c r="R4304" s="1" t="s">
        <v>125</v>
      </c>
      <c r="S4304" s="1" t="s">
        <v>320</v>
      </c>
      <c r="T4304" s="1" t="s">
        <v>153</v>
      </c>
      <c r="U4304" s="1" t="s">
        <v>72</v>
      </c>
      <c r="V4304" s="1" t="s">
        <v>36</v>
      </c>
      <c r="W4304">
        <f t="shared" si="134"/>
        <v>46185.707638888889</v>
      </c>
      <c r="X4304">
        <f t="shared" si="135"/>
        <v>46185.71875</v>
      </c>
    </row>
    <row r="4305" spans="1:24" x14ac:dyDescent="0.2">
      <c r="A4305" s="1" t="s">
        <v>9175</v>
      </c>
      <c r="B4305" s="1" t="s">
        <v>9172</v>
      </c>
      <c r="C4305" s="1" t="s">
        <v>9173</v>
      </c>
      <c r="D4305" s="1" t="s">
        <v>9176</v>
      </c>
      <c r="E4305" s="1" t="s">
        <v>555</v>
      </c>
      <c r="F4305" s="1" t="s">
        <v>27</v>
      </c>
      <c r="G4305" s="1" t="s">
        <v>194</v>
      </c>
      <c r="H4305" s="1" t="s">
        <v>39</v>
      </c>
      <c r="I4305" s="1" t="s">
        <v>215</v>
      </c>
      <c r="J4305">
        <v>7</v>
      </c>
      <c r="K4305">
        <v>12.2</v>
      </c>
      <c r="L4305">
        <v>0.9</v>
      </c>
      <c r="M4305">
        <v>5.9</v>
      </c>
      <c r="N4305">
        <v>19</v>
      </c>
      <c r="O4305">
        <v>12</v>
      </c>
      <c r="P4305">
        <v>0</v>
      </c>
      <c r="Q4305" s="1" t="s">
        <v>31</v>
      </c>
      <c r="R4305" s="1" t="s">
        <v>32</v>
      </c>
      <c r="S4305" s="1" t="s">
        <v>152</v>
      </c>
      <c r="T4305" s="1" t="s">
        <v>153</v>
      </c>
      <c r="U4305" s="1" t="s">
        <v>72</v>
      </c>
      <c r="V4305" s="1" t="s">
        <v>42</v>
      </c>
      <c r="W4305">
        <f t="shared" si="134"/>
        <v>46185.707638888889</v>
      </c>
      <c r="X4305">
        <f t="shared" si="135"/>
        <v>46185.731944444444</v>
      </c>
    </row>
    <row r="4306" spans="1:24" x14ac:dyDescent="0.2">
      <c r="A4306" s="1" t="s">
        <v>9177</v>
      </c>
      <c r="B4306" s="1" t="s">
        <v>9172</v>
      </c>
      <c r="C4306" s="1" t="s">
        <v>9173</v>
      </c>
      <c r="D4306" s="1" t="s">
        <v>9178</v>
      </c>
      <c r="E4306" s="1" t="s">
        <v>555</v>
      </c>
      <c r="F4306" s="1" t="s">
        <v>27</v>
      </c>
      <c r="G4306" s="1" t="s">
        <v>194</v>
      </c>
      <c r="H4306" s="1" t="s">
        <v>45</v>
      </c>
      <c r="I4306" s="1" t="s">
        <v>215</v>
      </c>
      <c r="J4306">
        <v>7</v>
      </c>
      <c r="K4306">
        <v>13.7</v>
      </c>
      <c r="L4306">
        <v>7.3</v>
      </c>
      <c r="M4306">
        <v>3.6</v>
      </c>
      <c r="N4306">
        <v>24.6</v>
      </c>
      <c r="O4306">
        <v>18</v>
      </c>
      <c r="P4306">
        <v>0</v>
      </c>
      <c r="Q4306" s="1" t="s">
        <v>31</v>
      </c>
      <c r="R4306" s="1" t="s">
        <v>302</v>
      </c>
      <c r="S4306" s="1" t="s">
        <v>33</v>
      </c>
      <c r="T4306" s="1" t="s">
        <v>153</v>
      </c>
      <c r="U4306" s="1" t="s">
        <v>72</v>
      </c>
      <c r="V4306" s="1" t="s">
        <v>42</v>
      </c>
      <c r="W4306">
        <f t="shared" si="134"/>
        <v>46185.707638888889</v>
      </c>
      <c r="X4306">
        <f t="shared" si="135"/>
        <v>46185.749305555553</v>
      </c>
    </row>
    <row r="4307" spans="1:24" x14ac:dyDescent="0.2">
      <c r="A4307" s="1" t="s">
        <v>9179</v>
      </c>
      <c r="B4307" s="1" t="s">
        <v>9172</v>
      </c>
      <c r="C4307" s="1" t="s">
        <v>9173</v>
      </c>
      <c r="D4307" s="1" t="s">
        <v>9180</v>
      </c>
      <c r="E4307" s="1" t="s">
        <v>555</v>
      </c>
      <c r="F4307" s="1" t="s">
        <v>50</v>
      </c>
      <c r="G4307" s="1" t="s">
        <v>194</v>
      </c>
      <c r="H4307" s="1" t="s">
        <v>51</v>
      </c>
      <c r="I4307" s="1" t="s">
        <v>215</v>
      </c>
      <c r="J4307">
        <v>7</v>
      </c>
      <c r="K4307">
        <v>17.899999999999999</v>
      </c>
      <c r="L4307">
        <v>10.4</v>
      </c>
      <c r="M4307">
        <v>3.7</v>
      </c>
      <c r="N4307">
        <v>31.9</v>
      </c>
      <c r="O4307">
        <v>26</v>
      </c>
      <c r="P4307">
        <v>0</v>
      </c>
      <c r="Q4307" s="1" t="s">
        <v>31</v>
      </c>
      <c r="R4307" s="1" t="s">
        <v>240</v>
      </c>
      <c r="S4307" s="1" t="s">
        <v>344</v>
      </c>
      <c r="T4307" s="1" t="s">
        <v>153</v>
      </c>
      <c r="U4307" s="1" t="s">
        <v>72</v>
      </c>
      <c r="V4307" s="1" t="s">
        <v>42</v>
      </c>
      <c r="W4307">
        <f t="shared" si="134"/>
        <v>46185.707638888889</v>
      </c>
      <c r="X4307">
        <f t="shared" si="135"/>
        <v>46185.770833333336</v>
      </c>
    </row>
    <row r="4308" spans="1:24" x14ac:dyDescent="0.2">
      <c r="A4308" s="1" t="s">
        <v>9181</v>
      </c>
      <c r="B4308" s="1" t="s">
        <v>9172</v>
      </c>
      <c r="C4308" s="1" t="s">
        <v>9173</v>
      </c>
      <c r="D4308" s="1" t="s">
        <v>9182</v>
      </c>
      <c r="E4308" s="1" t="s">
        <v>555</v>
      </c>
      <c r="F4308" s="1" t="s">
        <v>56</v>
      </c>
      <c r="G4308" s="1" t="s">
        <v>194</v>
      </c>
      <c r="H4308" s="1" t="s">
        <v>57</v>
      </c>
      <c r="I4308" s="1" t="s">
        <v>215</v>
      </c>
      <c r="J4308">
        <v>7</v>
      </c>
      <c r="K4308">
        <v>15.4</v>
      </c>
      <c r="L4308">
        <v>0.5</v>
      </c>
      <c r="M4308">
        <v>2.2999999999999998</v>
      </c>
      <c r="N4308">
        <v>18.2</v>
      </c>
      <c r="O4308">
        <v>18</v>
      </c>
      <c r="P4308">
        <v>0</v>
      </c>
      <c r="Q4308" s="1" t="s">
        <v>31</v>
      </c>
      <c r="R4308" s="1" t="s">
        <v>165</v>
      </c>
      <c r="S4308" s="1" t="s">
        <v>208</v>
      </c>
      <c r="T4308" s="1" t="s">
        <v>153</v>
      </c>
      <c r="U4308" s="1" t="s">
        <v>72</v>
      </c>
      <c r="V4308" s="1" t="s">
        <v>36</v>
      </c>
      <c r="W4308">
        <f t="shared" si="134"/>
        <v>46185.707638888889</v>
      </c>
      <c r="X4308">
        <f t="shared" si="135"/>
        <v>46185.78402777778</v>
      </c>
    </row>
    <row r="4309" spans="1:24" x14ac:dyDescent="0.2">
      <c r="A4309" s="1" t="s">
        <v>9183</v>
      </c>
      <c r="B4309" s="1" t="s">
        <v>9172</v>
      </c>
      <c r="C4309" s="1" t="s">
        <v>9173</v>
      </c>
      <c r="D4309" s="1" t="s">
        <v>9184</v>
      </c>
      <c r="E4309" s="1" t="s">
        <v>555</v>
      </c>
      <c r="F4309" s="1" t="s">
        <v>56</v>
      </c>
      <c r="G4309" s="1" t="s">
        <v>194</v>
      </c>
      <c r="H4309" s="1" t="s">
        <v>62</v>
      </c>
      <c r="I4309" s="1" t="s">
        <v>215</v>
      </c>
      <c r="J4309">
        <v>7</v>
      </c>
      <c r="K4309">
        <v>8.3000000000000007</v>
      </c>
      <c r="L4309">
        <v>0.2</v>
      </c>
      <c r="M4309">
        <v>2.1</v>
      </c>
      <c r="N4309">
        <v>10.7</v>
      </c>
      <c r="O4309">
        <v>15</v>
      </c>
      <c r="P4309">
        <v>0</v>
      </c>
      <c r="Q4309" s="1" t="s">
        <v>31</v>
      </c>
      <c r="R4309" s="1" t="s">
        <v>189</v>
      </c>
      <c r="S4309" s="1" t="s">
        <v>208</v>
      </c>
      <c r="T4309" s="1" t="s">
        <v>153</v>
      </c>
      <c r="U4309" s="1" t="s">
        <v>72</v>
      </c>
      <c r="V4309" s="1" t="s">
        <v>36</v>
      </c>
      <c r="W4309">
        <f t="shared" si="134"/>
        <v>46185.707638888889</v>
      </c>
      <c r="X4309">
        <f t="shared" si="135"/>
        <v>46185.790972222225</v>
      </c>
    </row>
    <row r="4310" spans="1:24" x14ac:dyDescent="0.2">
      <c r="A4310" s="1" t="s">
        <v>9185</v>
      </c>
      <c r="B4310" s="1" t="s">
        <v>9186</v>
      </c>
      <c r="C4310" s="1" t="s">
        <v>9187</v>
      </c>
      <c r="D4310" s="1" t="s">
        <v>9188</v>
      </c>
      <c r="E4310" s="1" t="s">
        <v>555</v>
      </c>
      <c r="F4310" s="1" t="s">
        <v>27</v>
      </c>
      <c r="G4310" s="1" t="s">
        <v>96</v>
      </c>
      <c r="H4310" s="1" t="s">
        <v>29</v>
      </c>
      <c r="I4310" s="1" t="s">
        <v>5715</v>
      </c>
      <c r="J4310">
        <v>2</v>
      </c>
      <c r="K4310">
        <v>9.8000000000000007</v>
      </c>
      <c r="L4310">
        <v>0.9</v>
      </c>
      <c r="M4310">
        <v>2.5</v>
      </c>
      <c r="N4310">
        <v>13.2</v>
      </c>
      <c r="O4310">
        <v>15</v>
      </c>
      <c r="P4310">
        <v>0</v>
      </c>
      <c r="Q4310" s="1" t="s">
        <v>31</v>
      </c>
      <c r="R4310" s="1" t="s">
        <v>75</v>
      </c>
      <c r="S4310" s="1" t="s">
        <v>320</v>
      </c>
      <c r="T4310" s="1" t="s">
        <v>34</v>
      </c>
      <c r="U4310" s="1" t="s">
        <v>99</v>
      </c>
      <c r="V4310" s="1" t="s">
        <v>36</v>
      </c>
      <c r="W4310">
        <f t="shared" si="134"/>
        <v>46185.706250000003</v>
      </c>
      <c r="X4310">
        <f t="shared" si="135"/>
        <v>46185.715277777781</v>
      </c>
    </row>
    <row r="4311" spans="1:24" x14ac:dyDescent="0.2">
      <c r="A4311" s="1" t="s">
        <v>9189</v>
      </c>
      <c r="B4311" s="1" t="s">
        <v>9186</v>
      </c>
      <c r="C4311" s="1" t="s">
        <v>9187</v>
      </c>
      <c r="D4311" s="1" t="s">
        <v>8919</v>
      </c>
      <c r="E4311" s="1" t="s">
        <v>555</v>
      </c>
      <c r="F4311" s="1" t="s">
        <v>27</v>
      </c>
      <c r="G4311" s="1" t="s">
        <v>96</v>
      </c>
      <c r="H4311" s="1" t="s">
        <v>39</v>
      </c>
      <c r="I4311" s="1" t="s">
        <v>5715</v>
      </c>
      <c r="J4311">
        <v>2</v>
      </c>
      <c r="K4311">
        <v>9.6999999999999993</v>
      </c>
      <c r="L4311">
        <v>0.2</v>
      </c>
      <c r="M4311">
        <v>6.6</v>
      </c>
      <c r="N4311">
        <v>16.5</v>
      </c>
      <c r="O4311">
        <v>12</v>
      </c>
      <c r="P4311">
        <v>0</v>
      </c>
      <c r="Q4311" s="1" t="s">
        <v>31</v>
      </c>
      <c r="R4311" s="1" t="s">
        <v>302</v>
      </c>
      <c r="S4311" s="1" t="s">
        <v>181</v>
      </c>
      <c r="T4311" s="1" t="s">
        <v>34</v>
      </c>
      <c r="U4311" s="1" t="s">
        <v>99</v>
      </c>
      <c r="V4311" s="1" t="s">
        <v>42</v>
      </c>
      <c r="W4311">
        <f t="shared" si="134"/>
        <v>46185.706250000003</v>
      </c>
      <c r="X4311">
        <f t="shared" si="135"/>
        <v>46185.726388888892</v>
      </c>
    </row>
    <row r="4312" spans="1:24" x14ac:dyDescent="0.2">
      <c r="A4312" s="1" t="s">
        <v>9190</v>
      </c>
      <c r="B4312" s="1" t="s">
        <v>9186</v>
      </c>
      <c r="C4312" s="1" t="s">
        <v>9187</v>
      </c>
      <c r="D4312" s="1" t="s">
        <v>9191</v>
      </c>
      <c r="E4312" s="1" t="s">
        <v>555</v>
      </c>
      <c r="F4312" s="1" t="s">
        <v>27</v>
      </c>
      <c r="G4312" s="1" t="s">
        <v>96</v>
      </c>
      <c r="H4312" s="1" t="s">
        <v>45</v>
      </c>
      <c r="I4312" s="1" t="s">
        <v>5715</v>
      </c>
      <c r="J4312">
        <v>2</v>
      </c>
      <c r="K4312">
        <v>12.4</v>
      </c>
      <c r="L4312">
        <v>6.3</v>
      </c>
      <c r="M4312">
        <v>4.5</v>
      </c>
      <c r="N4312">
        <v>23.1</v>
      </c>
      <c r="O4312">
        <v>18</v>
      </c>
      <c r="P4312">
        <v>0</v>
      </c>
      <c r="Q4312" s="1" t="s">
        <v>31</v>
      </c>
      <c r="R4312" s="1" t="s">
        <v>32</v>
      </c>
      <c r="S4312" s="1" t="s">
        <v>131</v>
      </c>
      <c r="T4312" s="1" t="s">
        <v>34</v>
      </c>
      <c r="U4312" s="1" t="s">
        <v>99</v>
      </c>
      <c r="V4312" s="1" t="s">
        <v>42</v>
      </c>
      <c r="W4312">
        <f t="shared" si="134"/>
        <v>46185.706250000003</v>
      </c>
      <c r="X4312">
        <f t="shared" si="135"/>
        <v>46185.742361111108</v>
      </c>
    </row>
    <row r="4313" spans="1:24" x14ac:dyDescent="0.2">
      <c r="A4313" s="1" t="s">
        <v>9192</v>
      </c>
      <c r="B4313" s="1" t="s">
        <v>9186</v>
      </c>
      <c r="C4313" s="1" t="s">
        <v>9187</v>
      </c>
      <c r="D4313" s="1" t="s">
        <v>9193</v>
      </c>
      <c r="E4313" s="1" t="s">
        <v>555</v>
      </c>
      <c r="F4313" s="1" t="s">
        <v>50</v>
      </c>
      <c r="G4313" s="1" t="s">
        <v>96</v>
      </c>
      <c r="H4313" s="1" t="s">
        <v>51</v>
      </c>
      <c r="I4313" s="1" t="s">
        <v>5715</v>
      </c>
      <c r="J4313">
        <v>2</v>
      </c>
      <c r="K4313">
        <v>19.100000000000001</v>
      </c>
      <c r="L4313">
        <v>9.3000000000000007</v>
      </c>
      <c r="M4313">
        <v>4.2</v>
      </c>
      <c r="N4313">
        <v>32.6</v>
      </c>
      <c r="O4313">
        <v>26</v>
      </c>
      <c r="P4313">
        <v>0</v>
      </c>
      <c r="Q4313" s="1" t="s">
        <v>31</v>
      </c>
      <c r="R4313" s="1" t="s">
        <v>343</v>
      </c>
      <c r="S4313" s="1" t="s">
        <v>309</v>
      </c>
      <c r="T4313" s="1" t="s">
        <v>34</v>
      </c>
      <c r="U4313" s="1" t="s">
        <v>99</v>
      </c>
      <c r="V4313" s="1" t="s">
        <v>42</v>
      </c>
      <c r="W4313">
        <f t="shared" si="134"/>
        <v>46185.706250000003</v>
      </c>
      <c r="X4313">
        <f t="shared" si="135"/>
        <v>46185.765277777777</v>
      </c>
    </row>
    <row r="4314" spans="1:24" x14ac:dyDescent="0.2">
      <c r="A4314" s="1" t="s">
        <v>9194</v>
      </c>
      <c r="B4314" s="1" t="s">
        <v>9186</v>
      </c>
      <c r="C4314" s="1" t="s">
        <v>9187</v>
      </c>
      <c r="D4314" s="1" t="s">
        <v>9195</v>
      </c>
      <c r="E4314" s="1" t="s">
        <v>555</v>
      </c>
      <c r="F4314" s="1" t="s">
        <v>56</v>
      </c>
      <c r="G4314" s="1" t="s">
        <v>96</v>
      </c>
      <c r="H4314" s="1" t="s">
        <v>57</v>
      </c>
      <c r="I4314" s="1" t="s">
        <v>5715</v>
      </c>
      <c r="J4314">
        <v>2</v>
      </c>
      <c r="K4314">
        <v>12.7</v>
      </c>
      <c r="L4314">
        <v>1</v>
      </c>
      <c r="M4314">
        <v>1.8</v>
      </c>
      <c r="N4314">
        <v>15.6</v>
      </c>
      <c r="O4314">
        <v>18</v>
      </c>
      <c r="P4314">
        <v>0</v>
      </c>
      <c r="Q4314" s="1" t="s">
        <v>31</v>
      </c>
      <c r="R4314" s="1" t="s">
        <v>117</v>
      </c>
      <c r="S4314" s="1" t="s">
        <v>114</v>
      </c>
      <c r="T4314" s="1" t="s">
        <v>34</v>
      </c>
      <c r="U4314" s="1" t="s">
        <v>99</v>
      </c>
      <c r="V4314" s="1" t="s">
        <v>36</v>
      </c>
      <c r="W4314">
        <f t="shared" si="134"/>
        <v>46185.706250000003</v>
      </c>
      <c r="X4314">
        <f t="shared" si="135"/>
        <v>46185.776388888888</v>
      </c>
    </row>
    <row r="4315" spans="1:24" x14ac:dyDescent="0.2">
      <c r="A4315" s="1" t="s">
        <v>9196</v>
      </c>
      <c r="B4315" s="1" t="s">
        <v>9186</v>
      </c>
      <c r="C4315" s="1" t="s">
        <v>9187</v>
      </c>
      <c r="D4315" s="1" t="s">
        <v>9182</v>
      </c>
      <c r="E4315" s="1" t="s">
        <v>555</v>
      </c>
      <c r="F4315" s="1" t="s">
        <v>56</v>
      </c>
      <c r="G4315" s="1" t="s">
        <v>96</v>
      </c>
      <c r="H4315" s="1" t="s">
        <v>62</v>
      </c>
      <c r="I4315" s="1" t="s">
        <v>5715</v>
      </c>
      <c r="J4315">
        <v>2</v>
      </c>
      <c r="K4315">
        <v>9.8000000000000007</v>
      </c>
      <c r="L4315">
        <v>0.2</v>
      </c>
      <c r="M4315">
        <v>0.9</v>
      </c>
      <c r="N4315">
        <v>11</v>
      </c>
      <c r="O4315">
        <v>15</v>
      </c>
      <c r="P4315">
        <v>0</v>
      </c>
      <c r="Q4315" s="1" t="s">
        <v>31</v>
      </c>
      <c r="R4315" s="1" t="s">
        <v>611</v>
      </c>
      <c r="S4315" s="1" t="s">
        <v>363</v>
      </c>
      <c r="T4315" s="1" t="s">
        <v>34</v>
      </c>
      <c r="U4315" s="1" t="s">
        <v>99</v>
      </c>
      <c r="V4315" s="1" t="s">
        <v>36</v>
      </c>
      <c r="W4315">
        <f t="shared" si="134"/>
        <v>46185.706250000003</v>
      </c>
      <c r="X4315">
        <f t="shared" si="135"/>
        <v>46185.78402777778</v>
      </c>
    </row>
    <row r="4316" spans="1:24" x14ac:dyDescent="0.2">
      <c r="A4316" s="1" t="s">
        <v>9197</v>
      </c>
      <c r="B4316" s="1" t="s">
        <v>9198</v>
      </c>
      <c r="C4316" s="1" t="s">
        <v>8859</v>
      </c>
      <c r="D4316" s="1" t="s">
        <v>8861</v>
      </c>
      <c r="E4316" s="1" t="s">
        <v>555</v>
      </c>
      <c r="F4316" s="1" t="s">
        <v>27</v>
      </c>
      <c r="G4316" s="1" t="s">
        <v>249</v>
      </c>
      <c r="H4316" s="1" t="s">
        <v>29</v>
      </c>
      <c r="I4316" s="1" t="s">
        <v>151</v>
      </c>
      <c r="J4316">
        <v>9</v>
      </c>
      <c r="K4316">
        <v>9.8000000000000007</v>
      </c>
      <c r="L4316">
        <v>1.2</v>
      </c>
      <c r="M4316">
        <v>3.6</v>
      </c>
      <c r="N4316">
        <v>14.6</v>
      </c>
      <c r="O4316">
        <v>15</v>
      </c>
      <c r="P4316">
        <v>0</v>
      </c>
      <c r="Q4316" s="1" t="s">
        <v>31</v>
      </c>
      <c r="R4316" s="1" t="s">
        <v>233</v>
      </c>
      <c r="S4316" s="1" t="s">
        <v>131</v>
      </c>
      <c r="T4316" s="1" t="s">
        <v>71</v>
      </c>
      <c r="U4316" s="1" t="s">
        <v>99</v>
      </c>
      <c r="V4316" s="1" t="s">
        <v>36</v>
      </c>
      <c r="W4316">
        <f t="shared" si="134"/>
        <v>46185.561805555553</v>
      </c>
      <c r="X4316">
        <f t="shared" si="135"/>
        <v>46185.571527777778</v>
      </c>
    </row>
    <row r="4317" spans="1:24" x14ac:dyDescent="0.2">
      <c r="A4317" s="1" t="s">
        <v>9199</v>
      </c>
      <c r="B4317" s="1" t="s">
        <v>9198</v>
      </c>
      <c r="C4317" s="1" t="s">
        <v>8859</v>
      </c>
      <c r="D4317" s="1" t="s">
        <v>9200</v>
      </c>
      <c r="E4317" s="1" t="s">
        <v>555</v>
      </c>
      <c r="F4317" s="1" t="s">
        <v>27</v>
      </c>
      <c r="G4317" s="1" t="s">
        <v>249</v>
      </c>
      <c r="H4317" s="1" t="s">
        <v>39</v>
      </c>
      <c r="I4317" s="1" t="s">
        <v>151</v>
      </c>
      <c r="J4317">
        <v>9</v>
      </c>
      <c r="K4317">
        <v>8.3000000000000007</v>
      </c>
      <c r="L4317">
        <v>0.5</v>
      </c>
      <c r="M4317">
        <v>5.7</v>
      </c>
      <c r="N4317">
        <v>14.4</v>
      </c>
      <c r="O4317">
        <v>12</v>
      </c>
      <c r="P4317">
        <v>0</v>
      </c>
      <c r="Q4317" s="1" t="s">
        <v>31</v>
      </c>
      <c r="R4317" s="1" t="s">
        <v>173</v>
      </c>
      <c r="S4317" s="1" t="s">
        <v>33</v>
      </c>
      <c r="T4317" s="1" t="s">
        <v>71</v>
      </c>
      <c r="U4317" s="1" t="s">
        <v>99</v>
      </c>
      <c r="V4317" s="1" t="s">
        <v>42</v>
      </c>
      <c r="W4317">
        <f t="shared" si="134"/>
        <v>46185.561805555553</v>
      </c>
      <c r="X4317">
        <f t="shared" si="135"/>
        <v>46185.581944444442</v>
      </c>
    </row>
    <row r="4318" spans="1:24" x14ac:dyDescent="0.2">
      <c r="A4318" s="1" t="s">
        <v>9201</v>
      </c>
      <c r="B4318" s="1" t="s">
        <v>9198</v>
      </c>
      <c r="C4318" s="1" t="s">
        <v>8859</v>
      </c>
      <c r="D4318" s="1" t="s">
        <v>9202</v>
      </c>
      <c r="E4318" s="1" t="s">
        <v>555</v>
      </c>
      <c r="F4318" s="1" t="s">
        <v>27</v>
      </c>
      <c r="G4318" s="1" t="s">
        <v>249</v>
      </c>
      <c r="H4318" s="1" t="s">
        <v>45</v>
      </c>
      <c r="I4318" s="1" t="s">
        <v>151</v>
      </c>
      <c r="J4318">
        <v>9</v>
      </c>
      <c r="K4318">
        <v>13.6</v>
      </c>
      <c r="L4318">
        <v>4.4000000000000004</v>
      </c>
      <c r="M4318">
        <v>1.9</v>
      </c>
      <c r="N4318">
        <v>19.899999999999999</v>
      </c>
      <c r="O4318">
        <v>18</v>
      </c>
      <c r="P4318">
        <v>0</v>
      </c>
      <c r="Q4318" s="1" t="s">
        <v>31</v>
      </c>
      <c r="R4318" s="1" t="s">
        <v>340</v>
      </c>
      <c r="S4318" s="1" t="s">
        <v>196</v>
      </c>
      <c r="T4318" s="1" t="s">
        <v>71</v>
      </c>
      <c r="U4318" s="1" t="s">
        <v>99</v>
      </c>
      <c r="V4318" s="1" t="s">
        <v>36</v>
      </c>
      <c r="W4318">
        <f t="shared" si="134"/>
        <v>46185.561805555553</v>
      </c>
      <c r="X4318">
        <f t="shared" si="135"/>
        <v>46185.595138888886</v>
      </c>
    </row>
    <row r="4319" spans="1:24" x14ac:dyDescent="0.2">
      <c r="A4319" s="1" t="s">
        <v>9203</v>
      </c>
      <c r="B4319" s="1" t="s">
        <v>9198</v>
      </c>
      <c r="C4319" s="1" t="s">
        <v>8859</v>
      </c>
      <c r="D4319" s="1" t="s">
        <v>9204</v>
      </c>
      <c r="E4319" s="1" t="s">
        <v>555</v>
      </c>
      <c r="F4319" s="1" t="s">
        <v>50</v>
      </c>
      <c r="G4319" s="1" t="s">
        <v>249</v>
      </c>
      <c r="H4319" s="1" t="s">
        <v>51</v>
      </c>
      <c r="I4319" s="1" t="s">
        <v>151</v>
      </c>
      <c r="J4319">
        <v>9</v>
      </c>
      <c r="K4319">
        <v>18.600000000000001</v>
      </c>
      <c r="L4319">
        <v>10.5</v>
      </c>
      <c r="M4319">
        <v>1.9</v>
      </c>
      <c r="N4319">
        <v>30.9</v>
      </c>
      <c r="O4319">
        <v>26</v>
      </c>
      <c r="P4319">
        <v>0</v>
      </c>
      <c r="Q4319" s="1" t="s">
        <v>31</v>
      </c>
      <c r="R4319" s="1" t="s">
        <v>161</v>
      </c>
      <c r="S4319" s="1" t="s">
        <v>139</v>
      </c>
      <c r="T4319" s="1" t="s">
        <v>71</v>
      </c>
      <c r="U4319" s="1" t="s">
        <v>99</v>
      </c>
      <c r="V4319" s="1" t="s">
        <v>42</v>
      </c>
      <c r="W4319">
        <f t="shared" si="134"/>
        <v>46185.561805555553</v>
      </c>
      <c r="X4319">
        <f t="shared" si="135"/>
        <v>46185.616666666669</v>
      </c>
    </row>
    <row r="4320" spans="1:24" x14ac:dyDescent="0.2">
      <c r="A4320" s="1" t="s">
        <v>9205</v>
      </c>
      <c r="B4320" s="1" t="s">
        <v>9198</v>
      </c>
      <c r="C4320" s="1" t="s">
        <v>8859</v>
      </c>
      <c r="D4320" s="1" t="s">
        <v>8922</v>
      </c>
      <c r="E4320" s="1" t="s">
        <v>555</v>
      </c>
      <c r="F4320" s="1" t="s">
        <v>56</v>
      </c>
      <c r="G4320" s="1" t="s">
        <v>249</v>
      </c>
      <c r="H4320" s="1" t="s">
        <v>57</v>
      </c>
      <c r="I4320" s="1" t="s">
        <v>151</v>
      </c>
      <c r="J4320">
        <v>9</v>
      </c>
      <c r="K4320">
        <v>10.9</v>
      </c>
      <c r="L4320">
        <v>0.8</v>
      </c>
      <c r="M4320">
        <v>3.8</v>
      </c>
      <c r="N4320">
        <v>15.5</v>
      </c>
      <c r="O4320">
        <v>18</v>
      </c>
      <c r="P4320">
        <v>0</v>
      </c>
      <c r="Q4320" s="1" t="s">
        <v>31</v>
      </c>
      <c r="R4320" s="1" t="s">
        <v>261</v>
      </c>
      <c r="S4320" s="1" t="s">
        <v>114</v>
      </c>
      <c r="T4320" s="1" t="s">
        <v>71</v>
      </c>
      <c r="U4320" s="1" t="s">
        <v>99</v>
      </c>
      <c r="V4320" s="1" t="s">
        <v>36</v>
      </c>
      <c r="W4320">
        <f t="shared" si="134"/>
        <v>46185.561805555553</v>
      </c>
      <c r="X4320">
        <f t="shared" si="135"/>
        <v>46185.62777777778</v>
      </c>
    </row>
    <row r="4321" spans="1:24" x14ac:dyDescent="0.2">
      <c r="A4321" s="1" t="s">
        <v>9206</v>
      </c>
      <c r="B4321" s="1" t="s">
        <v>9198</v>
      </c>
      <c r="C4321" s="1" t="s">
        <v>8859</v>
      </c>
      <c r="D4321" s="1" t="s">
        <v>9207</v>
      </c>
      <c r="E4321" s="1" t="s">
        <v>555</v>
      </c>
      <c r="F4321" s="1" t="s">
        <v>56</v>
      </c>
      <c r="G4321" s="1" t="s">
        <v>249</v>
      </c>
      <c r="H4321" s="1" t="s">
        <v>62</v>
      </c>
      <c r="I4321" s="1" t="s">
        <v>151</v>
      </c>
      <c r="J4321">
        <v>9</v>
      </c>
      <c r="K4321">
        <v>11.9</v>
      </c>
      <c r="L4321">
        <v>0.2</v>
      </c>
      <c r="M4321">
        <v>1.6</v>
      </c>
      <c r="N4321">
        <v>13.7</v>
      </c>
      <c r="O4321">
        <v>15</v>
      </c>
      <c r="P4321">
        <v>0</v>
      </c>
      <c r="Q4321" s="1" t="s">
        <v>31</v>
      </c>
      <c r="R4321" s="1" t="s">
        <v>959</v>
      </c>
      <c r="S4321" s="1" t="s">
        <v>538</v>
      </c>
      <c r="T4321" s="1" t="s">
        <v>71</v>
      </c>
      <c r="U4321" s="1" t="s">
        <v>99</v>
      </c>
      <c r="V4321" s="1" t="s">
        <v>36</v>
      </c>
      <c r="W4321">
        <f t="shared" si="134"/>
        <v>46185.561805555553</v>
      </c>
      <c r="X4321">
        <f t="shared" si="135"/>
        <v>46185.637499999997</v>
      </c>
    </row>
    <row r="4322" spans="1:24" x14ac:dyDescent="0.2">
      <c r="A4322" s="1" t="s">
        <v>9208</v>
      </c>
      <c r="B4322" s="1" t="s">
        <v>9209</v>
      </c>
      <c r="C4322" s="1" t="s">
        <v>9210</v>
      </c>
      <c r="D4322" s="1" t="s">
        <v>9211</v>
      </c>
      <c r="E4322" s="1" t="s">
        <v>26</v>
      </c>
      <c r="F4322" s="1" t="s">
        <v>27</v>
      </c>
      <c r="G4322" s="1" t="s">
        <v>28</v>
      </c>
      <c r="H4322" s="1" t="s">
        <v>29</v>
      </c>
      <c r="I4322" s="1" t="s">
        <v>816</v>
      </c>
      <c r="J4322">
        <v>4</v>
      </c>
      <c r="K4322">
        <v>11.6</v>
      </c>
      <c r="L4322">
        <v>0.4</v>
      </c>
      <c r="M4322">
        <v>1.9</v>
      </c>
      <c r="N4322">
        <v>13.9</v>
      </c>
      <c r="O4322">
        <v>15</v>
      </c>
      <c r="P4322">
        <v>0</v>
      </c>
      <c r="Q4322" s="1" t="s">
        <v>31</v>
      </c>
      <c r="R4322" s="1" t="s">
        <v>46</v>
      </c>
      <c r="S4322" s="1" t="s">
        <v>47</v>
      </c>
      <c r="T4322" s="1" t="s">
        <v>34</v>
      </c>
      <c r="U4322" s="1" t="s">
        <v>99</v>
      </c>
      <c r="V4322" s="1" t="s">
        <v>36</v>
      </c>
      <c r="W4322">
        <f t="shared" si="134"/>
        <v>46186.345138888886</v>
      </c>
      <c r="X4322">
        <f t="shared" si="135"/>
        <v>46186.354166666664</v>
      </c>
    </row>
    <row r="4323" spans="1:24" x14ac:dyDescent="0.2">
      <c r="A4323" s="1" t="s">
        <v>9212</v>
      </c>
      <c r="B4323" s="1" t="s">
        <v>9209</v>
      </c>
      <c r="C4323" s="1" t="s">
        <v>9210</v>
      </c>
      <c r="D4323" s="1" t="s">
        <v>9213</v>
      </c>
      <c r="E4323" s="1" t="s">
        <v>26</v>
      </c>
      <c r="F4323" s="1" t="s">
        <v>27</v>
      </c>
      <c r="G4323" s="1" t="s">
        <v>28</v>
      </c>
      <c r="H4323" s="1" t="s">
        <v>39</v>
      </c>
      <c r="I4323" s="1" t="s">
        <v>816</v>
      </c>
      <c r="J4323">
        <v>4</v>
      </c>
      <c r="K4323">
        <v>9.8000000000000007</v>
      </c>
      <c r="L4323">
        <v>0.8</v>
      </c>
      <c r="M4323">
        <v>3.9</v>
      </c>
      <c r="N4323">
        <v>14.5</v>
      </c>
      <c r="O4323">
        <v>12</v>
      </c>
      <c r="P4323">
        <v>0</v>
      </c>
      <c r="Q4323" s="1" t="s">
        <v>31</v>
      </c>
      <c r="R4323" s="1" t="s">
        <v>75</v>
      </c>
      <c r="S4323" s="1" t="s">
        <v>135</v>
      </c>
      <c r="T4323" s="1" t="s">
        <v>34</v>
      </c>
      <c r="U4323" s="1" t="s">
        <v>99</v>
      </c>
      <c r="V4323" s="1" t="s">
        <v>42</v>
      </c>
      <c r="W4323">
        <f t="shared" si="134"/>
        <v>46186.345138888886</v>
      </c>
      <c r="X4323">
        <f t="shared" si="135"/>
        <v>46186.364583333336</v>
      </c>
    </row>
    <row r="4324" spans="1:24" x14ac:dyDescent="0.2">
      <c r="A4324" s="1" t="s">
        <v>9214</v>
      </c>
      <c r="B4324" s="1" t="s">
        <v>9209</v>
      </c>
      <c r="C4324" s="1" t="s">
        <v>9210</v>
      </c>
      <c r="D4324" s="1" t="s">
        <v>9215</v>
      </c>
      <c r="E4324" s="1" t="s">
        <v>26</v>
      </c>
      <c r="F4324" s="1" t="s">
        <v>27</v>
      </c>
      <c r="G4324" s="1" t="s">
        <v>28</v>
      </c>
      <c r="H4324" s="1" t="s">
        <v>45</v>
      </c>
      <c r="I4324" s="1" t="s">
        <v>816</v>
      </c>
      <c r="J4324">
        <v>4</v>
      </c>
      <c r="K4324">
        <v>8</v>
      </c>
      <c r="L4324">
        <v>4.5999999999999996</v>
      </c>
      <c r="M4324">
        <v>2.6</v>
      </c>
      <c r="N4324">
        <v>15.3</v>
      </c>
      <c r="O4324">
        <v>18</v>
      </c>
      <c r="P4324">
        <v>0</v>
      </c>
      <c r="Q4324" s="1" t="s">
        <v>31</v>
      </c>
      <c r="R4324" s="1" t="s">
        <v>46</v>
      </c>
      <c r="S4324" s="1" t="s">
        <v>126</v>
      </c>
      <c r="T4324" s="1" t="s">
        <v>34</v>
      </c>
      <c r="U4324" s="1" t="s">
        <v>99</v>
      </c>
      <c r="V4324" s="1" t="s">
        <v>36</v>
      </c>
      <c r="W4324">
        <f t="shared" si="134"/>
        <v>46186.345138888886</v>
      </c>
      <c r="X4324">
        <f t="shared" si="135"/>
        <v>46186.375</v>
      </c>
    </row>
    <row r="4325" spans="1:24" x14ac:dyDescent="0.2">
      <c r="A4325" s="1" t="s">
        <v>9216</v>
      </c>
      <c r="B4325" s="1" t="s">
        <v>9209</v>
      </c>
      <c r="C4325" s="1" t="s">
        <v>9210</v>
      </c>
      <c r="D4325" s="1" t="s">
        <v>9217</v>
      </c>
      <c r="E4325" s="1" t="s">
        <v>26</v>
      </c>
      <c r="F4325" s="1" t="s">
        <v>50</v>
      </c>
      <c r="G4325" s="1" t="s">
        <v>28</v>
      </c>
      <c r="H4325" s="1" t="s">
        <v>51</v>
      </c>
      <c r="I4325" s="1" t="s">
        <v>816</v>
      </c>
      <c r="J4325">
        <v>4</v>
      </c>
      <c r="K4325">
        <v>14.8</v>
      </c>
      <c r="L4325">
        <v>13.6</v>
      </c>
      <c r="M4325">
        <v>1.3</v>
      </c>
      <c r="N4325">
        <v>29.7</v>
      </c>
      <c r="O4325">
        <v>26</v>
      </c>
      <c r="P4325">
        <v>0</v>
      </c>
      <c r="Q4325" s="1" t="s">
        <v>31</v>
      </c>
      <c r="R4325" s="1" t="s">
        <v>1111</v>
      </c>
      <c r="S4325" s="1" t="s">
        <v>53</v>
      </c>
      <c r="T4325" s="1" t="s">
        <v>34</v>
      </c>
      <c r="U4325" s="1" t="s">
        <v>99</v>
      </c>
      <c r="V4325" s="1" t="s">
        <v>36</v>
      </c>
      <c r="W4325">
        <f t="shared" si="134"/>
        <v>46186.345138888886</v>
      </c>
      <c r="X4325">
        <f t="shared" si="135"/>
        <v>46186.395833333336</v>
      </c>
    </row>
    <row r="4326" spans="1:24" x14ac:dyDescent="0.2">
      <c r="A4326" s="1" t="s">
        <v>9218</v>
      </c>
      <c r="B4326" s="1" t="s">
        <v>9209</v>
      </c>
      <c r="C4326" s="1" t="s">
        <v>9210</v>
      </c>
      <c r="D4326" s="1" t="s">
        <v>9219</v>
      </c>
      <c r="E4326" s="1" t="s">
        <v>26</v>
      </c>
      <c r="F4326" s="1" t="s">
        <v>56</v>
      </c>
      <c r="G4326" s="1" t="s">
        <v>28</v>
      </c>
      <c r="H4326" s="1" t="s">
        <v>57</v>
      </c>
      <c r="I4326" s="1" t="s">
        <v>816</v>
      </c>
      <c r="J4326">
        <v>4</v>
      </c>
      <c r="K4326">
        <v>11.2</v>
      </c>
      <c r="L4326">
        <v>0.9</v>
      </c>
      <c r="M4326">
        <v>2.5</v>
      </c>
      <c r="N4326">
        <v>14.6</v>
      </c>
      <c r="O4326">
        <v>18</v>
      </c>
      <c r="P4326">
        <v>0</v>
      </c>
      <c r="Q4326" s="1" t="s">
        <v>31</v>
      </c>
      <c r="R4326" s="1" t="s">
        <v>63</v>
      </c>
      <c r="S4326" s="1" t="s">
        <v>59</v>
      </c>
      <c r="T4326" s="1" t="s">
        <v>34</v>
      </c>
      <c r="U4326" s="1" t="s">
        <v>99</v>
      </c>
      <c r="V4326" s="1" t="s">
        <v>36</v>
      </c>
      <c r="W4326">
        <f t="shared" si="134"/>
        <v>46186.345138888886</v>
      </c>
      <c r="X4326">
        <f t="shared" si="135"/>
        <v>46186.40625</v>
      </c>
    </row>
    <row r="4327" spans="1:24" x14ac:dyDescent="0.2">
      <c r="A4327" s="1" t="s">
        <v>9220</v>
      </c>
      <c r="B4327" s="1" t="s">
        <v>9209</v>
      </c>
      <c r="C4327" s="1" t="s">
        <v>9210</v>
      </c>
      <c r="D4327" s="1" t="s">
        <v>9221</v>
      </c>
      <c r="E4327" s="1" t="s">
        <v>26</v>
      </c>
      <c r="F4327" s="1" t="s">
        <v>56</v>
      </c>
      <c r="G4327" s="1" t="s">
        <v>28</v>
      </c>
      <c r="H4327" s="1" t="s">
        <v>62</v>
      </c>
      <c r="I4327" s="1" t="s">
        <v>816</v>
      </c>
      <c r="J4327">
        <v>4</v>
      </c>
      <c r="K4327">
        <v>7.8</v>
      </c>
      <c r="L4327">
        <v>0.3</v>
      </c>
      <c r="M4327">
        <v>0.6</v>
      </c>
      <c r="N4327">
        <v>8.6</v>
      </c>
      <c r="O4327">
        <v>15</v>
      </c>
      <c r="P4327">
        <v>0</v>
      </c>
      <c r="Q4327" s="1" t="s">
        <v>31</v>
      </c>
      <c r="R4327" s="1" t="s">
        <v>959</v>
      </c>
      <c r="S4327" s="1" t="s">
        <v>208</v>
      </c>
      <c r="T4327" s="1" t="s">
        <v>34</v>
      </c>
      <c r="U4327" s="1" t="s">
        <v>99</v>
      </c>
      <c r="V4327" s="1" t="s">
        <v>36</v>
      </c>
      <c r="W4327">
        <f t="shared" si="134"/>
        <v>46186.345138888886</v>
      </c>
      <c r="X4327">
        <f t="shared" si="135"/>
        <v>46186.411805555559</v>
      </c>
    </row>
    <row r="4328" spans="1:24" x14ac:dyDescent="0.2">
      <c r="A4328" s="1" t="s">
        <v>9222</v>
      </c>
      <c r="B4328" s="1" t="s">
        <v>9223</v>
      </c>
      <c r="C4328" s="1" t="s">
        <v>9224</v>
      </c>
      <c r="D4328" s="1" t="s">
        <v>9225</v>
      </c>
      <c r="E4328" s="1" t="s">
        <v>26</v>
      </c>
      <c r="F4328" s="1" t="s">
        <v>27</v>
      </c>
      <c r="G4328" s="1" t="s">
        <v>249</v>
      </c>
      <c r="H4328" s="1" t="s">
        <v>29</v>
      </c>
      <c r="I4328" s="1" t="s">
        <v>1778</v>
      </c>
      <c r="J4328">
        <v>10</v>
      </c>
      <c r="K4328">
        <v>9</v>
      </c>
      <c r="L4328">
        <v>1.1000000000000001</v>
      </c>
      <c r="M4328">
        <v>1.8</v>
      </c>
      <c r="N4328">
        <v>12</v>
      </c>
      <c r="O4328">
        <v>15</v>
      </c>
      <c r="P4328">
        <v>0</v>
      </c>
      <c r="Q4328" s="1" t="s">
        <v>31</v>
      </c>
      <c r="R4328" s="1" t="s">
        <v>134</v>
      </c>
      <c r="S4328" s="1" t="s">
        <v>152</v>
      </c>
      <c r="T4328" s="1" t="s">
        <v>34</v>
      </c>
      <c r="U4328" s="1" t="s">
        <v>99</v>
      </c>
      <c r="V4328" s="1" t="s">
        <v>36</v>
      </c>
      <c r="W4328">
        <f t="shared" si="134"/>
        <v>46186.256944444445</v>
      </c>
      <c r="X4328">
        <f t="shared" si="135"/>
        <v>46186.265277777777</v>
      </c>
    </row>
    <row r="4329" spans="1:24" x14ac:dyDescent="0.2">
      <c r="A4329" s="1" t="s">
        <v>9226</v>
      </c>
      <c r="B4329" s="1" t="s">
        <v>9223</v>
      </c>
      <c r="C4329" s="1" t="s">
        <v>9224</v>
      </c>
      <c r="D4329" s="1" t="s">
        <v>9227</v>
      </c>
      <c r="E4329" s="1" t="s">
        <v>26</v>
      </c>
      <c r="F4329" s="1" t="s">
        <v>27</v>
      </c>
      <c r="G4329" s="1" t="s">
        <v>249</v>
      </c>
      <c r="H4329" s="1" t="s">
        <v>39</v>
      </c>
      <c r="I4329" s="1" t="s">
        <v>1778</v>
      </c>
      <c r="J4329">
        <v>10</v>
      </c>
      <c r="K4329">
        <v>7.6</v>
      </c>
      <c r="L4329">
        <v>0.8</v>
      </c>
      <c r="M4329">
        <v>5.4</v>
      </c>
      <c r="N4329">
        <v>13.7</v>
      </c>
      <c r="O4329">
        <v>12</v>
      </c>
      <c r="P4329">
        <v>0</v>
      </c>
      <c r="Q4329" s="1" t="s">
        <v>31</v>
      </c>
      <c r="R4329" s="1" t="s">
        <v>173</v>
      </c>
      <c r="S4329" s="1" t="s">
        <v>152</v>
      </c>
      <c r="T4329" s="1" t="s">
        <v>34</v>
      </c>
      <c r="U4329" s="1" t="s">
        <v>99</v>
      </c>
      <c r="V4329" s="1" t="s">
        <v>36</v>
      </c>
      <c r="W4329">
        <f t="shared" si="134"/>
        <v>46186.256944444445</v>
      </c>
      <c r="X4329">
        <f t="shared" si="135"/>
        <v>46186.274305555555</v>
      </c>
    </row>
    <row r="4330" spans="1:24" x14ac:dyDescent="0.2">
      <c r="A4330" s="1" t="s">
        <v>9228</v>
      </c>
      <c r="B4330" s="1" t="s">
        <v>9223</v>
      </c>
      <c r="C4330" s="1" t="s">
        <v>9224</v>
      </c>
      <c r="D4330" s="1" t="s">
        <v>9229</v>
      </c>
      <c r="E4330" s="1" t="s">
        <v>26</v>
      </c>
      <c r="F4330" s="1" t="s">
        <v>27</v>
      </c>
      <c r="G4330" s="1" t="s">
        <v>249</v>
      </c>
      <c r="H4330" s="1" t="s">
        <v>45</v>
      </c>
      <c r="I4330" s="1" t="s">
        <v>1778</v>
      </c>
      <c r="J4330">
        <v>10</v>
      </c>
      <c r="K4330">
        <v>9.5</v>
      </c>
      <c r="L4330">
        <v>4</v>
      </c>
      <c r="M4330">
        <v>3.4</v>
      </c>
      <c r="N4330">
        <v>17</v>
      </c>
      <c r="O4330">
        <v>18</v>
      </c>
      <c r="P4330">
        <v>0</v>
      </c>
      <c r="Q4330" s="1" t="s">
        <v>31</v>
      </c>
      <c r="R4330" s="1" t="s">
        <v>125</v>
      </c>
      <c r="S4330" s="1" t="s">
        <v>79</v>
      </c>
      <c r="T4330" s="1" t="s">
        <v>34</v>
      </c>
      <c r="U4330" s="1" t="s">
        <v>99</v>
      </c>
      <c r="V4330" s="1" t="s">
        <v>36</v>
      </c>
      <c r="W4330">
        <f t="shared" si="134"/>
        <v>46186.256944444445</v>
      </c>
      <c r="X4330">
        <f t="shared" si="135"/>
        <v>46186.286111111112</v>
      </c>
    </row>
    <row r="4331" spans="1:24" x14ac:dyDescent="0.2">
      <c r="A4331" s="1" t="s">
        <v>9230</v>
      </c>
      <c r="B4331" s="1" t="s">
        <v>9223</v>
      </c>
      <c r="C4331" s="1" t="s">
        <v>9224</v>
      </c>
      <c r="D4331" s="1" t="s">
        <v>9231</v>
      </c>
      <c r="E4331" s="1" t="s">
        <v>26</v>
      </c>
      <c r="F4331" s="1" t="s">
        <v>50</v>
      </c>
      <c r="G4331" s="1" t="s">
        <v>249</v>
      </c>
      <c r="H4331" s="1" t="s">
        <v>51</v>
      </c>
      <c r="I4331" s="1" t="s">
        <v>1778</v>
      </c>
      <c r="J4331">
        <v>10</v>
      </c>
      <c r="K4331">
        <v>12</v>
      </c>
      <c r="L4331">
        <v>10.199999999999999</v>
      </c>
      <c r="M4331">
        <v>3.6</v>
      </c>
      <c r="N4331">
        <v>25.8</v>
      </c>
      <c r="O4331">
        <v>26</v>
      </c>
      <c r="P4331">
        <v>0</v>
      </c>
      <c r="Q4331" s="1" t="s">
        <v>31</v>
      </c>
      <c r="R4331" s="1" t="s">
        <v>641</v>
      </c>
      <c r="S4331" s="1" t="s">
        <v>224</v>
      </c>
      <c r="T4331" s="1" t="s">
        <v>34</v>
      </c>
      <c r="U4331" s="1" t="s">
        <v>99</v>
      </c>
      <c r="V4331" s="1" t="s">
        <v>36</v>
      </c>
      <c r="W4331">
        <f t="shared" si="134"/>
        <v>46186.256944444445</v>
      </c>
      <c r="X4331">
        <f t="shared" si="135"/>
        <v>46186.304166666669</v>
      </c>
    </row>
    <row r="4332" spans="1:24" x14ac:dyDescent="0.2">
      <c r="A4332" s="1" t="s">
        <v>9232</v>
      </c>
      <c r="B4332" s="1" t="s">
        <v>9223</v>
      </c>
      <c r="C4332" s="1" t="s">
        <v>9224</v>
      </c>
      <c r="D4332" s="1" t="s">
        <v>9233</v>
      </c>
      <c r="E4332" s="1" t="s">
        <v>26</v>
      </c>
      <c r="F4332" s="1" t="s">
        <v>56</v>
      </c>
      <c r="G4332" s="1" t="s">
        <v>249</v>
      </c>
      <c r="H4332" s="1" t="s">
        <v>57</v>
      </c>
      <c r="I4332" s="1" t="s">
        <v>1778</v>
      </c>
      <c r="J4332">
        <v>10</v>
      </c>
      <c r="K4332">
        <v>13.6</v>
      </c>
      <c r="L4332">
        <v>0.4</v>
      </c>
      <c r="M4332">
        <v>2.5</v>
      </c>
      <c r="N4332">
        <v>16.5</v>
      </c>
      <c r="O4332">
        <v>18</v>
      </c>
      <c r="P4332">
        <v>0</v>
      </c>
      <c r="Q4332" s="1" t="s">
        <v>31</v>
      </c>
      <c r="R4332" s="1" t="s">
        <v>265</v>
      </c>
      <c r="S4332" s="1" t="s">
        <v>114</v>
      </c>
      <c r="T4332" s="1" t="s">
        <v>34</v>
      </c>
      <c r="U4332" s="1" t="s">
        <v>99</v>
      </c>
      <c r="V4332" s="1" t="s">
        <v>36</v>
      </c>
      <c r="W4332">
        <f t="shared" si="134"/>
        <v>46186.256944444445</v>
      </c>
      <c r="X4332">
        <f t="shared" si="135"/>
        <v>46186.315972222219</v>
      </c>
    </row>
    <row r="4333" spans="1:24" x14ac:dyDescent="0.2">
      <c r="A4333" s="1" t="s">
        <v>9234</v>
      </c>
      <c r="B4333" s="1" t="s">
        <v>9223</v>
      </c>
      <c r="C4333" s="1" t="s">
        <v>9224</v>
      </c>
      <c r="D4333" s="1" t="s">
        <v>9235</v>
      </c>
      <c r="E4333" s="1" t="s">
        <v>26</v>
      </c>
      <c r="F4333" s="1" t="s">
        <v>56</v>
      </c>
      <c r="G4333" s="1" t="s">
        <v>249</v>
      </c>
      <c r="H4333" s="1" t="s">
        <v>62</v>
      </c>
      <c r="I4333" s="1" t="s">
        <v>1778</v>
      </c>
      <c r="J4333">
        <v>10</v>
      </c>
      <c r="K4333">
        <v>6</v>
      </c>
      <c r="L4333">
        <v>0.2</v>
      </c>
      <c r="M4333">
        <v>2.7</v>
      </c>
      <c r="N4333">
        <v>8.9</v>
      </c>
      <c r="O4333">
        <v>15</v>
      </c>
      <c r="P4333">
        <v>0</v>
      </c>
      <c r="Q4333" s="1" t="s">
        <v>31</v>
      </c>
      <c r="R4333" s="1" t="s">
        <v>391</v>
      </c>
      <c r="S4333" s="1" t="s">
        <v>114</v>
      </c>
      <c r="T4333" s="1" t="s">
        <v>34</v>
      </c>
      <c r="U4333" s="1" t="s">
        <v>99</v>
      </c>
      <c r="V4333" s="1" t="s">
        <v>36</v>
      </c>
      <c r="W4333">
        <f t="shared" si="134"/>
        <v>46186.256944444445</v>
      </c>
      <c r="X4333">
        <f t="shared" si="135"/>
        <v>46186.321527777778</v>
      </c>
    </row>
    <row r="4334" spans="1:24" x14ac:dyDescent="0.2">
      <c r="A4334" s="1" t="s">
        <v>9236</v>
      </c>
      <c r="B4334" s="1" t="s">
        <v>9237</v>
      </c>
      <c r="C4334" s="1" t="s">
        <v>9238</v>
      </c>
      <c r="D4334" s="1" t="s">
        <v>9239</v>
      </c>
      <c r="E4334" s="1" t="s">
        <v>26</v>
      </c>
      <c r="F4334" s="1" t="s">
        <v>27</v>
      </c>
      <c r="G4334" s="1" t="s">
        <v>96</v>
      </c>
      <c r="H4334" s="1" t="s">
        <v>29</v>
      </c>
      <c r="I4334" s="1" t="s">
        <v>844</v>
      </c>
      <c r="J4334">
        <v>4</v>
      </c>
      <c r="K4334">
        <v>8.1</v>
      </c>
      <c r="L4334">
        <v>0.6</v>
      </c>
      <c r="M4334">
        <v>3.1</v>
      </c>
      <c r="N4334">
        <v>11.8</v>
      </c>
      <c r="O4334">
        <v>15</v>
      </c>
      <c r="P4334">
        <v>0</v>
      </c>
      <c r="Q4334" s="1" t="s">
        <v>31</v>
      </c>
      <c r="R4334" s="1" t="s">
        <v>233</v>
      </c>
      <c r="S4334" s="1" t="s">
        <v>254</v>
      </c>
      <c r="T4334" s="1" t="s">
        <v>71</v>
      </c>
      <c r="U4334" s="1" t="s">
        <v>35</v>
      </c>
      <c r="V4334" s="1" t="s">
        <v>36</v>
      </c>
      <c r="W4334">
        <f t="shared" si="134"/>
        <v>46186.467361111114</v>
      </c>
      <c r="X4334">
        <f t="shared" si="135"/>
        <v>46186.474999999999</v>
      </c>
    </row>
    <row r="4335" spans="1:24" x14ac:dyDescent="0.2">
      <c r="A4335" s="1" t="s">
        <v>9240</v>
      </c>
      <c r="B4335" s="1" t="s">
        <v>9237</v>
      </c>
      <c r="C4335" s="1" t="s">
        <v>9238</v>
      </c>
      <c r="D4335" s="1" t="s">
        <v>9241</v>
      </c>
      <c r="E4335" s="1" t="s">
        <v>26</v>
      </c>
      <c r="F4335" s="1" t="s">
        <v>27</v>
      </c>
      <c r="G4335" s="1" t="s">
        <v>96</v>
      </c>
      <c r="H4335" s="1" t="s">
        <v>39</v>
      </c>
      <c r="I4335" s="1" t="s">
        <v>844</v>
      </c>
      <c r="J4335">
        <v>4</v>
      </c>
      <c r="K4335">
        <v>7.6</v>
      </c>
      <c r="L4335">
        <v>0.5</v>
      </c>
      <c r="M4335">
        <v>4.9000000000000004</v>
      </c>
      <c r="N4335">
        <v>13</v>
      </c>
      <c r="O4335">
        <v>12</v>
      </c>
      <c r="P4335">
        <v>0</v>
      </c>
      <c r="Q4335" s="1" t="s">
        <v>31</v>
      </c>
      <c r="R4335" s="1" t="s">
        <v>75</v>
      </c>
      <c r="S4335" s="1" t="s">
        <v>131</v>
      </c>
      <c r="T4335" s="1" t="s">
        <v>71</v>
      </c>
      <c r="U4335" s="1" t="s">
        <v>35</v>
      </c>
      <c r="V4335" s="1" t="s">
        <v>36</v>
      </c>
      <c r="W4335">
        <f t="shared" si="134"/>
        <v>46186.467361111114</v>
      </c>
      <c r="X4335">
        <f t="shared" si="135"/>
        <v>46186.484027777777</v>
      </c>
    </row>
    <row r="4336" spans="1:24" x14ac:dyDescent="0.2">
      <c r="A4336" s="1" t="s">
        <v>9242</v>
      </c>
      <c r="B4336" s="1" t="s">
        <v>9237</v>
      </c>
      <c r="C4336" s="1" t="s">
        <v>9238</v>
      </c>
      <c r="D4336" s="1" t="s">
        <v>9243</v>
      </c>
      <c r="E4336" s="1" t="s">
        <v>26</v>
      </c>
      <c r="F4336" s="1" t="s">
        <v>27</v>
      </c>
      <c r="G4336" s="1" t="s">
        <v>96</v>
      </c>
      <c r="H4336" s="1" t="s">
        <v>45</v>
      </c>
      <c r="I4336" s="1" t="s">
        <v>844</v>
      </c>
      <c r="J4336">
        <v>4</v>
      </c>
      <c r="K4336">
        <v>11.4</v>
      </c>
      <c r="L4336">
        <v>4.3</v>
      </c>
      <c r="M4336">
        <v>2.4</v>
      </c>
      <c r="N4336">
        <v>18.100000000000001</v>
      </c>
      <c r="O4336">
        <v>18</v>
      </c>
      <c r="P4336">
        <v>0</v>
      </c>
      <c r="Q4336" s="1" t="s">
        <v>31</v>
      </c>
      <c r="R4336" s="1" t="s">
        <v>302</v>
      </c>
      <c r="S4336" s="1" t="s">
        <v>131</v>
      </c>
      <c r="T4336" s="1" t="s">
        <v>71</v>
      </c>
      <c r="U4336" s="1" t="s">
        <v>35</v>
      </c>
      <c r="V4336" s="1" t="s">
        <v>36</v>
      </c>
      <c r="W4336">
        <f t="shared" si="134"/>
        <v>46186.467361111114</v>
      </c>
      <c r="X4336">
        <f t="shared" si="135"/>
        <v>46186.496527777781</v>
      </c>
    </row>
    <row r="4337" spans="1:24" x14ac:dyDescent="0.2">
      <c r="A4337" s="1" t="s">
        <v>9244</v>
      </c>
      <c r="B4337" s="1" t="s">
        <v>9237</v>
      </c>
      <c r="C4337" s="1" t="s">
        <v>9238</v>
      </c>
      <c r="D4337" s="1" t="s">
        <v>9245</v>
      </c>
      <c r="E4337" s="1" t="s">
        <v>26</v>
      </c>
      <c r="F4337" s="1" t="s">
        <v>50</v>
      </c>
      <c r="G4337" s="1" t="s">
        <v>96</v>
      </c>
      <c r="H4337" s="1" t="s">
        <v>51</v>
      </c>
      <c r="I4337" s="1" t="s">
        <v>844</v>
      </c>
      <c r="J4337">
        <v>4</v>
      </c>
      <c r="K4337">
        <v>11.3</v>
      </c>
      <c r="L4337">
        <v>12.8</v>
      </c>
      <c r="M4337">
        <v>3.1</v>
      </c>
      <c r="N4337">
        <v>27.3</v>
      </c>
      <c r="O4337">
        <v>26</v>
      </c>
      <c r="P4337">
        <v>0</v>
      </c>
      <c r="Q4337" s="1" t="s">
        <v>31</v>
      </c>
      <c r="R4337" s="1" t="s">
        <v>161</v>
      </c>
      <c r="S4337" s="1" t="s">
        <v>139</v>
      </c>
      <c r="T4337" s="1" t="s">
        <v>71</v>
      </c>
      <c r="U4337" s="1" t="s">
        <v>35</v>
      </c>
      <c r="V4337" s="1" t="s">
        <v>36</v>
      </c>
      <c r="W4337">
        <f t="shared" si="134"/>
        <v>46186.467361111114</v>
      </c>
      <c r="X4337">
        <f t="shared" si="135"/>
        <v>46186.515972222223</v>
      </c>
    </row>
    <row r="4338" spans="1:24" x14ac:dyDescent="0.2">
      <c r="A4338" s="1" t="s">
        <v>9246</v>
      </c>
      <c r="B4338" s="1" t="s">
        <v>9237</v>
      </c>
      <c r="C4338" s="1" t="s">
        <v>9238</v>
      </c>
      <c r="D4338" s="1" t="s">
        <v>9247</v>
      </c>
      <c r="E4338" s="1" t="s">
        <v>26</v>
      </c>
      <c r="F4338" s="1" t="s">
        <v>56</v>
      </c>
      <c r="G4338" s="1" t="s">
        <v>96</v>
      </c>
      <c r="H4338" s="1" t="s">
        <v>57</v>
      </c>
      <c r="I4338" s="1" t="s">
        <v>844</v>
      </c>
      <c r="J4338">
        <v>4</v>
      </c>
      <c r="K4338">
        <v>9.8000000000000007</v>
      </c>
      <c r="L4338">
        <v>0.4</v>
      </c>
      <c r="M4338">
        <v>3</v>
      </c>
      <c r="N4338">
        <v>13.2</v>
      </c>
      <c r="O4338">
        <v>18</v>
      </c>
      <c r="P4338">
        <v>0</v>
      </c>
      <c r="Q4338" s="1" t="s">
        <v>31</v>
      </c>
      <c r="R4338" s="1" t="s">
        <v>959</v>
      </c>
      <c r="S4338" s="1" t="s">
        <v>146</v>
      </c>
      <c r="T4338" s="1" t="s">
        <v>71</v>
      </c>
      <c r="U4338" s="1" t="s">
        <v>35</v>
      </c>
      <c r="V4338" s="1" t="s">
        <v>36</v>
      </c>
      <c r="W4338">
        <f t="shared" si="134"/>
        <v>46186.467361111114</v>
      </c>
      <c r="X4338">
        <f t="shared" si="135"/>
        <v>46186.525000000001</v>
      </c>
    </row>
    <row r="4339" spans="1:24" x14ac:dyDescent="0.2">
      <c r="A4339" s="1" t="s">
        <v>9248</v>
      </c>
      <c r="B4339" s="1" t="s">
        <v>9237</v>
      </c>
      <c r="C4339" s="1" t="s">
        <v>9238</v>
      </c>
      <c r="D4339" s="1" t="s">
        <v>9249</v>
      </c>
      <c r="E4339" s="1" t="s">
        <v>26</v>
      </c>
      <c r="F4339" s="1" t="s">
        <v>56</v>
      </c>
      <c r="G4339" s="1" t="s">
        <v>96</v>
      </c>
      <c r="H4339" s="1" t="s">
        <v>62</v>
      </c>
      <c r="I4339" s="1" t="s">
        <v>844</v>
      </c>
      <c r="J4339">
        <v>4</v>
      </c>
      <c r="K4339">
        <v>6.9</v>
      </c>
      <c r="L4339">
        <v>0.6</v>
      </c>
      <c r="M4339">
        <v>2</v>
      </c>
      <c r="N4339">
        <v>9.6</v>
      </c>
      <c r="O4339">
        <v>15</v>
      </c>
      <c r="P4339">
        <v>0</v>
      </c>
      <c r="Q4339" s="1" t="s">
        <v>31</v>
      </c>
      <c r="R4339" s="1" t="s">
        <v>391</v>
      </c>
      <c r="S4339" s="1" t="s">
        <v>91</v>
      </c>
      <c r="T4339" s="1" t="s">
        <v>71</v>
      </c>
      <c r="U4339" s="1" t="s">
        <v>35</v>
      </c>
      <c r="V4339" s="1" t="s">
        <v>36</v>
      </c>
      <c r="W4339">
        <f t="shared" si="134"/>
        <v>46186.467361111114</v>
      </c>
      <c r="X4339">
        <f t="shared" si="135"/>
        <v>46186.531944444447</v>
      </c>
    </row>
    <row r="4340" spans="1:24" x14ac:dyDescent="0.2">
      <c r="A4340" s="1" t="s">
        <v>9250</v>
      </c>
      <c r="B4340" s="1" t="s">
        <v>9251</v>
      </c>
      <c r="C4340" s="1" t="s">
        <v>9252</v>
      </c>
      <c r="D4340" s="1" t="s">
        <v>9253</v>
      </c>
      <c r="E4340" s="1" t="s">
        <v>26</v>
      </c>
      <c r="F4340" s="1" t="s">
        <v>27</v>
      </c>
      <c r="G4340" s="1" t="s">
        <v>69</v>
      </c>
      <c r="H4340" s="1" t="s">
        <v>29</v>
      </c>
      <c r="I4340" s="1" t="s">
        <v>1470</v>
      </c>
      <c r="J4340">
        <v>7</v>
      </c>
      <c r="K4340">
        <v>10</v>
      </c>
      <c r="L4340">
        <v>0.7</v>
      </c>
      <c r="M4340">
        <v>2.2999999999999998</v>
      </c>
      <c r="N4340">
        <v>13</v>
      </c>
      <c r="O4340">
        <v>15</v>
      </c>
      <c r="P4340">
        <v>0</v>
      </c>
      <c r="Q4340" s="1" t="s">
        <v>31</v>
      </c>
      <c r="R4340" s="1" t="s">
        <v>199</v>
      </c>
      <c r="S4340" s="1" t="s">
        <v>152</v>
      </c>
      <c r="T4340" s="1" t="s">
        <v>34</v>
      </c>
      <c r="U4340" s="1" t="s">
        <v>99</v>
      </c>
      <c r="V4340" s="1" t="s">
        <v>36</v>
      </c>
      <c r="W4340">
        <f t="shared" si="134"/>
        <v>46186.275000000001</v>
      </c>
      <c r="X4340">
        <f t="shared" si="135"/>
        <v>46186.28402777778</v>
      </c>
    </row>
    <row r="4341" spans="1:24" x14ac:dyDescent="0.2">
      <c r="A4341" s="1" t="s">
        <v>9254</v>
      </c>
      <c r="B4341" s="1" t="s">
        <v>9251</v>
      </c>
      <c r="C4341" s="1" t="s">
        <v>9252</v>
      </c>
      <c r="D4341" s="1" t="s">
        <v>9255</v>
      </c>
      <c r="E4341" s="1" t="s">
        <v>26</v>
      </c>
      <c r="F4341" s="1" t="s">
        <v>27</v>
      </c>
      <c r="G4341" s="1" t="s">
        <v>69</v>
      </c>
      <c r="H4341" s="1" t="s">
        <v>39</v>
      </c>
      <c r="I4341" s="1" t="s">
        <v>1470</v>
      </c>
      <c r="J4341">
        <v>7</v>
      </c>
      <c r="K4341">
        <v>7.4</v>
      </c>
      <c r="L4341">
        <v>0.9</v>
      </c>
      <c r="M4341">
        <v>5.6</v>
      </c>
      <c r="N4341">
        <v>13.9</v>
      </c>
      <c r="O4341">
        <v>12</v>
      </c>
      <c r="P4341">
        <v>0</v>
      </c>
      <c r="Q4341" s="1" t="s">
        <v>31</v>
      </c>
      <c r="R4341" s="1" t="s">
        <v>173</v>
      </c>
      <c r="S4341" s="1" t="s">
        <v>320</v>
      </c>
      <c r="T4341" s="1" t="s">
        <v>34</v>
      </c>
      <c r="U4341" s="1" t="s">
        <v>99</v>
      </c>
      <c r="V4341" s="1" t="s">
        <v>42</v>
      </c>
      <c r="W4341">
        <f t="shared" si="134"/>
        <v>46186.275000000001</v>
      </c>
      <c r="X4341">
        <f t="shared" si="135"/>
        <v>46186.293055555558</v>
      </c>
    </row>
    <row r="4342" spans="1:24" x14ac:dyDescent="0.2">
      <c r="A4342" s="1" t="s">
        <v>9256</v>
      </c>
      <c r="B4342" s="1" t="s">
        <v>9251</v>
      </c>
      <c r="C4342" s="1" t="s">
        <v>9252</v>
      </c>
      <c r="D4342" s="1" t="s">
        <v>9257</v>
      </c>
      <c r="E4342" s="1" t="s">
        <v>26</v>
      </c>
      <c r="F4342" s="1" t="s">
        <v>27</v>
      </c>
      <c r="G4342" s="1" t="s">
        <v>69</v>
      </c>
      <c r="H4342" s="1" t="s">
        <v>45</v>
      </c>
      <c r="I4342" s="1" t="s">
        <v>1470</v>
      </c>
      <c r="J4342">
        <v>7</v>
      </c>
      <c r="K4342">
        <v>13.4</v>
      </c>
      <c r="L4342">
        <v>4.3</v>
      </c>
      <c r="M4342">
        <v>3.4</v>
      </c>
      <c r="N4342">
        <v>21.1</v>
      </c>
      <c r="O4342">
        <v>18</v>
      </c>
      <c r="P4342">
        <v>0</v>
      </c>
      <c r="Q4342" s="1" t="s">
        <v>31</v>
      </c>
      <c r="R4342" s="1" t="s">
        <v>102</v>
      </c>
      <c r="S4342" s="1" t="s">
        <v>181</v>
      </c>
      <c r="T4342" s="1" t="s">
        <v>34</v>
      </c>
      <c r="U4342" s="1" t="s">
        <v>99</v>
      </c>
      <c r="V4342" s="1" t="s">
        <v>42</v>
      </c>
      <c r="W4342">
        <f t="shared" si="134"/>
        <v>46186.275000000001</v>
      </c>
      <c r="X4342">
        <f t="shared" si="135"/>
        <v>46186.308333333334</v>
      </c>
    </row>
    <row r="4343" spans="1:24" x14ac:dyDescent="0.2">
      <c r="A4343" s="1" t="s">
        <v>9258</v>
      </c>
      <c r="B4343" s="1" t="s">
        <v>9251</v>
      </c>
      <c r="C4343" s="1" t="s">
        <v>9252</v>
      </c>
      <c r="D4343" s="1" t="s">
        <v>9259</v>
      </c>
      <c r="E4343" s="1" t="s">
        <v>26</v>
      </c>
      <c r="F4343" s="1" t="s">
        <v>50</v>
      </c>
      <c r="G4343" s="1" t="s">
        <v>69</v>
      </c>
      <c r="H4343" s="1" t="s">
        <v>51</v>
      </c>
      <c r="I4343" s="1" t="s">
        <v>1470</v>
      </c>
      <c r="J4343">
        <v>7</v>
      </c>
      <c r="K4343">
        <v>15</v>
      </c>
      <c r="L4343">
        <v>10.199999999999999</v>
      </c>
      <c r="M4343">
        <v>3.7</v>
      </c>
      <c r="N4343">
        <v>28.8</v>
      </c>
      <c r="O4343">
        <v>26</v>
      </c>
      <c r="P4343">
        <v>0</v>
      </c>
      <c r="Q4343" s="1" t="s">
        <v>31</v>
      </c>
      <c r="R4343" s="1" t="s">
        <v>277</v>
      </c>
      <c r="S4343" s="1" t="s">
        <v>403</v>
      </c>
      <c r="T4343" s="1" t="s">
        <v>34</v>
      </c>
      <c r="U4343" s="1" t="s">
        <v>99</v>
      </c>
      <c r="V4343" s="1" t="s">
        <v>36</v>
      </c>
      <c r="W4343">
        <f t="shared" si="134"/>
        <v>46186.275000000001</v>
      </c>
      <c r="X4343">
        <f t="shared" si="135"/>
        <v>46186.327777777777</v>
      </c>
    </row>
    <row r="4344" spans="1:24" x14ac:dyDescent="0.2">
      <c r="A4344" s="1" t="s">
        <v>9260</v>
      </c>
      <c r="B4344" s="1" t="s">
        <v>9251</v>
      </c>
      <c r="C4344" s="1" t="s">
        <v>9252</v>
      </c>
      <c r="D4344" s="1" t="s">
        <v>9261</v>
      </c>
      <c r="E4344" s="1" t="s">
        <v>26</v>
      </c>
      <c r="F4344" s="1" t="s">
        <v>56</v>
      </c>
      <c r="G4344" s="1" t="s">
        <v>69</v>
      </c>
      <c r="H4344" s="1" t="s">
        <v>57</v>
      </c>
      <c r="I4344" s="1" t="s">
        <v>1470</v>
      </c>
      <c r="J4344">
        <v>7</v>
      </c>
      <c r="K4344">
        <v>10.6</v>
      </c>
      <c r="L4344">
        <v>1.1000000000000001</v>
      </c>
      <c r="M4344">
        <v>3.6</v>
      </c>
      <c r="N4344">
        <v>15.3</v>
      </c>
      <c r="O4344">
        <v>18</v>
      </c>
      <c r="P4344">
        <v>0</v>
      </c>
      <c r="Q4344" s="1" t="s">
        <v>31</v>
      </c>
      <c r="R4344" s="1" t="s">
        <v>611</v>
      </c>
      <c r="S4344" s="1" t="s">
        <v>59</v>
      </c>
      <c r="T4344" s="1" t="s">
        <v>34</v>
      </c>
      <c r="U4344" s="1" t="s">
        <v>99</v>
      </c>
      <c r="V4344" s="1" t="s">
        <v>36</v>
      </c>
      <c r="W4344">
        <f t="shared" si="134"/>
        <v>46186.275000000001</v>
      </c>
      <c r="X4344">
        <f t="shared" si="135"/>
        <v>46186.338888888888</v>
      </c>
    </row>
    <row r="4345" spans="1:24" x14ac:dyDescent="0.2">
      <c r="A4345" s="1" t="s">
        <v>9262</v>
      </c>
      <c r="B4345" s="1" t="s">
        <v>9251</v>
      </c>
      <c r="C4345" s="1" t="s">
        <v>9252</v>
      </c>
      <c r="D4345" s="1" t="s">
        <v>9263</v>
      </c>
      <c r="E4345" s="1" t="s">
        <v>26</v>
      </c>
      <c r="F4345" s="1" t="s">
        <v>56</v>
      </c>
      <c r="G4345" s="1" t="s">
        <v>69</v>
      </c>
      <c r="H4345" s="1" t="s">
        <v>62</v>
      </c>
      <c r="I4345" s="1" t="s">
        <v>1470</v>
      </c>
      <c r="J4345">
        <v>7</v>
      </c>
      <c r="K4345">
        <v>8.6</v>
      </c>
      <c r="L4345">
        <v>0.5</v>
      </c>
      <c r="M4345">
        <v>2.2000000000000002</v>
      </c>
      <c r="N4345">
        <v>11.4</v>
      </c>
      <c r="O4345">
        <v>15</v>
      </c>
      <c r="P4345">
        <v>0</v>
      </c>
      <c r="Q4345" s="1" t="s">
        <v>31</v>
      </c>
      <c r="R4345" s="1" t="s">
        <v>420</v>
      </c>
      <c r="S4345" s="1" t="s">
        <v>64</v>
      </c>
      <c r="T4345" s="1" t="s">
        <v>34</v>
      </c>
      <c r="U4345" s="1" t="s">
        <v>99</v>
      </c>
      <c r="V4345" s="1" t="s">
        <v>36</v>
      </c>
      <c r="W4345">
        <f t="shared" si="134"/>
        <v>46186.275000000001</v>
      </c>
      <c r="X4345">
        <f t="shared" si="135"/>
        <v>46186.34652777778</v>
      </c>
    </row>
    <row r="4346" spans="1:24" x14ac:dyDescent="0.2">
      <c r="A4346" s="1" t="s">
        <v>9264</v>
      </c>
      <c r="B4346" s="1" t="s">
        <v>9265</v>
      </c>
      <c r="C4346" s="1" t="s">
        <v>9266</v>
      </c>
      <c r="D4346" s="1" t="s">
        <v>9267</v>
      </c>
      <c r="E4346" s="1" t="s">
        <v>26</v>
      </c>
      <c r="F4346" s="1" t="s">
        <v>27</v>
      </c>
      <c r="G4346" s="1" t="s">
        <v>764</v>
      </c>
      <c r="H4346" s="1" t="s">
        <v>29</v>
      </c>
      <c r="I4346" s="1" t="s">
        <v>2517</v>
      </c>
      <c r="J4346">
        <v>5</v>
      </c>
      <c r="K4346">
        <v>9.1999999999999993</v>
      </c>
      <c r="L4346">
        <v>0.4</v>
      </c>
      <c r="M4346">
        <v>0.2</v>
      </c>
      <c r="N4346">
        <v>9.8000000000000007</v>
      </c>
      <c r="O4346">
        <v>15</v>
      </c>
      <c r="P4346">
        <v>0</v>
      </c>
      <c r="Q4346" s="1" t="s">
        <v>31</v>
      </c>
      <c r="R4346" s="1" t="s">
        <v>134</v>
      </c>
      <c r="S4346" s="1" t="s">
        <v>254</v>
      </c>
      <c r="T4346" s="1" t="s">
        <v>34</v>
      </c>
      <c r="U4346" s="1" t="s">
        <v>251</v>
      </c>
      <c r="V4346" s="1" t="s">
        <v>36</v>
      </c>
      <c r="W4346">
        <f t="shared" si="134"/>
        <v>46186.3125</v>
      </c>
      <c r="X4346">
        <f t="shared" si="135"/>
        <v>46186.318749999999</v>
      </c>
    </row>
    <row r="4347" spans="1:24" x14ac:dyDescent="0.2">
      <c r="A4347" s="1" t="s">
        <v>9268</v>
      </c>
      <c r="B4347" s="1" t="s">
        <v>9265</v>
      </c>
      <c r="C4347" s="1" t="s">
        <v>9266</v>
      </c>
      <c r="D4347" s="1" t="s">
        <v>9269</v>
      </c>
      <c r="E4347" s="1" t="s">
        <v>26</v>
      </c>
      <c r="F4347" s="1" t="s">
        <v>27</v>
      </c>
      <c r="G4347" s="1" t="s">
        <v>764</v>
      </c>
      <c r="H4347" s="1" t="s">
        <v>39</v>
      </c>
      <c r="I4347" s="1" t="s">
        <v>2517</v>
      </c>
      <c r="J4347">
        <v>5</v>
      </c>
      <c r="K4347">
        <v>10.199999999999999</v>
      </c>
      <c r="L4347">
        <v>0.3</v>
      </c>
      <c r="M4347">
        <v>3.3</v>
      </c>
      <c r="N4347">
        <v>13.9</v>
      </c>
      <c r="O4347">
        <v>12</v>
      </c>
      <c r="P4347">
        <v>0</v>
      </c>
      <c r="Q4347" s="1" t="s">
        <v>31</v>
      </c>
      <c r="R4347" s="1" t="s">
        <v>125</v>
      </c>
      <c r="S4347" s="1" t="s">
        <v>181</v>
      </c>
      <c r="T4347" s="1" t="s">
        <v>34</v>
      </c>
      <c r="U4347" s="1" t="s">
        <v>251</v>
      </c>
      <c r="V4347" s="1" t="s">
        <v>42</v>
      </c>
      <c r="W4347">
        <f t="shared" si="134"/>
        <v>46186.3125</v>
      </c>
      <c r="X4347">
        <f t="shared" si="135"/>
        <v>46186.328472222223</v>
      </c>
    </row>
    <row r="4348" spans="1:24" x14ac:dyDescent="0.2">
      <c r="A4348" s="1" t="s">
        <v>9270</v>
      </c>
      <c r="B4348" s="1" t="s">
        <v>9265</v>
      </c>
      <c r="C4348" s="1" t="s">
        <v>9266</v>
      </c>
      <c r="D4348" s="1" t="s">
        <v>9271</v>
      </c>
      <c r="E4348" s="1" t="s">
        <v>26</v>
      </c>
      <c r="F4348" s="1" t="s">
        <v>27</v>
      </c>
      <c r="G4348" s="1" t="s">
        <v>764</v>
      </c>
      <c r="H4348" s="1" t="s">
        <v>45</v>
      </c>
      <c r="I4348" s="1" t="s">
        <v>2517</v>
      </c>
      <c r="J4348">
        <v>5</v>
      </c>
      <c r="K4348">
        <v>12.1</v>
      </c>
      <c r="L4348">
        <v>4.4000000000000004</v>
      </c>
      <c r="M4348">
        <v>1.3</v>
      </c>
      <c r="N4348">
        <v>17.8</v>
      </c>
      <c r="O4348">
        <v>18</v>
      </c>
      <c r="P4348">
        <v>0</v>
      </c>
      <c r="Q4348" s="1" t="s">
        <v>31</v>
      </c>
      <c r="R4348" s="1" t="s">
        <v>106</v>
      </c>
      <c r="S4348" s="1" t="s">
        <v>254</v>
      </c>
      <c r="T4348" s="1" t="s">
        <v>34</v>
      </c>
      <c r="U4348" s="1" t="s">
        <v>251</v>
      </c>
      <c r="V4348" s="1" t="s">
        <v>36</v>
      </c>
      <c r="W4348">
        <f t="shared" si="134"/>
        <v>46186.3125</v>
      </c>
      <c r="X4348">
        <f t="shared" si="135"/>
        <v>46186.34097222222</v>
      </c>
    </row>
    <row r="4349" spans="1:24" x14ac:dyDescent="0.2">
      <c r="A4349" s="1" t="s">
        <v>9272</v>
      </c>
      <c r="B4349" s="1" t="s">
        <v>9265</v>
      </c>
      <c r="C4349" s="1" t="s">
        <v>9266</v>
      </c>
      <c r="D4349" s="1" t="s">
        <v>9273</v>
      </c>
      <c r="E4349" s="1" t="s">
        <v>26</v>
      </c>
      <c r="F4349" s="1" t="s">
        <v>50</v>
      </c>
      <c r="G4349" s="1" t="s">
        <v>764</v>
      </c>
      <c r="H4349" s="1" t="s">
        <v>51</v>
      </c>
      <c r="I4349" s="1" t="s">
        <v>2517</v>
      </c>
      <c r="J4349">
        <v>5</v>
      </c>
      <c r="K4349">
        <v>15.5</v>
      </c>
      <c r="L4349">
        <v>7.9</v>
      </c>
      <c r="M4349">
        <v>2.5</v>
      </c>
      <c r="N4349">
        <v>25.8</v>
      </c>
      <c r="O4349">
        <v>26</v>
      </c>
      <c r="P4349">
        <v>0</v>
      </c>
      <c r="Q4349" s="1" t="s">
        <v>31</v>
      </c>
      <c r="R4349" s="1" t="s">
        <v>240</v>
      </c>
      <c r="S4349" s="1" t="s">
        <v>513</v>
      </c>
      <c r="T4349" s="1" t="s">
        <v>34</v>
      </c>
      <c r="U4349" s="1" t="s">
        <v>251</v>
      </c>
      <c r="V4349" s="1" t="s">
        <v>36</v>
      </c>
      <c r="W4349">
        <f t="shared" si="134"/>
        <v>46186.3125</v>
      </c>
      <c r="X4349">
        <f t="shared" si="135"/>
        <v>46186.359027777777</v>
      </c>
    </row>
    <row r="4350" spans="1:24" x14ac:dyDescent="0.2">
      <c r="A4350" s="1" t="s">
        <v>9274</v>
      </c>
      <c r="B4350" s="1" t="s">
        <v>9265</v>
      </c>
      <c r="C4350" s="1" t="s">
        <v>9266</v>
      </c>
      <c r="D4350" s="1" t="s">
        <v>9275</v>
      </c>
      <c r="E4350" s="1" t="s">
        <v>26</v>
      </c>
      <c r="F4350" s="1" t="s">
        <v>56</v>
      </c>
      <c r="G4350" s="1" t="s">
        <v>764</v>
      </c>
      <c r="H4350" s="1" t="s">
        <v>57</v>
      </c>
      <c r="I4350" s="1" t="s">
        <v>2517</v>
      </c>
      <c r="J4350">
        <v>5</v>
      </c>
      <c r="K4350">
        <v>10.5</v>
      </c>
      <c r="L4350">
        <v>0.3</v>
      </c>
      <c r="M4350">
        <v>2.7</v>
      </c>
      <c r="N4350">
        <v>13.5</v>
      </c>
      <c r="O4350">
        <v>18</v>
      </c>
      <c r="P4350">
        <v>0</v>
      </c>
      <c r="Q4350" s="1" t="s">
        <v>31</v>
      </c>
      <c r="R4350" s="1" t="s">
        <v>265</v>
      </c>
      <c r="S4350" s="1" t="s">
        <v>114</v>
      </c>
      <c r="T4350" s="1" t="s">
        <v>34</v>
      </c>
      <c r="U4350" s="1" t="s">
        <v>251</v>
      </c>
      <c r="V4350" s="1" t="s">
        <v>36</v>
      </c>
      <c r="W4350">
        <f t="shared" si="134"/>
        <v>46186.3125</v>
      </c>
      <c r="X4350">
        <f t="shared" si="135"/>
        <v>46186.368055555555</v>
      </c>
    </row>
    <row r="4351" spans="1:24" x14ac:dyDescent="0.2">
      <c r="A4351" s="1" t="s">
        <v>9276</v>
      </c>
      <c r="B4351" s="1" t="s">
        <v>9265</v>
      </c>
      <c r="C4351" s="1" t="s">
        <v>9266</v>
      </c>
      <c r="D4351" s="1" t="s">
        <v>9277</v>
      </c>
      <c r="E4351" s="1" t="s">
        <v>26</v>
      </c>
      <c r="F4351" s="1" t="s">
        <v>56</v>
      </c>
      <c r="G4351" s="1" t="s">
        <v>764</v>
      </c>
      <c r="H4351" s="1" t="s">
        <v>62</v>
      </c>
      <c r="I4351" s="1" t="s">
        <v>2517</v>
      </c>
      <c r="J4351">
        <v>5</v>
      </c>
      <c r="K4351">
        <v>5.5</v>
      </c>
      <c r="L4351">
        <v>1</v>
      </c>
      <c r="M4351">
        <v>1.4</v>
      </c>
      <c r="N4351">
        <v>7.9</v>
      </c>
      <c r="O4351">
        <v>15</v>
      </c>
      <c r="P4351">
        <v>0</v>
      </c>
      <c r="Q4351" s="1" t="s">
        <v>31</v>
      </c>
      <c r="R4351" s="1" t="s">
        <v>265</v>
      </c>
      <c r="S4351" s="1" t="s">
        <v>146</v>
      </c>
      <c r="T4351" s="1" t="s">
        <v>34</v>
      </c>
      <c r="U4351" s="1" t="s">
        <v>251</v>
      </c>
      <c r="V4351" s="1" t="s">
        <v>36</v>
      </c>
      <c r="W4351">
        <f t="shared" si="134"/>
        <v>46186.3125</v>
      </c>
      <c r="X4351">
        <f t="shared" si="135"/>
        <v>46186.373611111114</v>
      </c>
    </row>
    <row r="4352" spans="1:24" x14ac:dyDescent="0.2">
      <c r="A4352" s="1" t="s">
        <v>9278</v>
      </c>
      <c r="B4352" s="1" t="s">
        <v>9279</v>
      </c>
      <c r="C4352" s="1" t="s">
        <v>9280</v>
      </c>
      <c r="D4352" s="1" t="s">
        <v>9281</v>
      </c>
      <c r="E4352" s="1" t="s">
        <v>26</v>
      </c>
      <c r="F4352" s="1" t="s">
        <v>27</v>
      </c>
      <c r="G4352" s="1" t="s">
        <v>171</v>
      </c>
      <c r="H4352" s="1" t="s">
        <v>29</v>
      </c>
      <c r="I4352" s="1" t="s">
        <v>1024</v>
      </c>
      <c r="J4352">
        <v>10</v>
      </c>
      <c r="K4352">
        <v>7.5</v>
      </c>
      <c r="L4352">
        <v>0.3</v>
      </c>
      <c r="M4352">
        <v>1.9</v>
      </c>
      <c r="N4352">
        <v>9.6</v>
      </c>
      <c r="O4352">
        <v>15</v>
      </c>
      <c r="P4352">
        <v>0</v>
      </c>
      <c r="Q4352" s="1" t="s">
        <v>31</v>
      </c>
      <c r="R4352" s="1" t="s">
        <v>180</v>
      </c>
      <c r="S4352" s="1" t="s">
        <v>320</v>
      </c>
      <c r="T4352" s="1" t="s">
        <v>71</v>
      </c>
      <c r="U4352" s="1" t="s">
        <v>99</v>
      </c>
      <c r="V4352" s="1" t="s">
        <v>36</v>
      </c>
      <c r="W4352">
        <f t="shared" si="134"/>
        <v>46186.261805555558</v>
      </c>
      <c r="X4352">
        <f t="shared" si="135"/>
        <v>46186.268055555556</v>
      </c>
    </row>
    <row r="4353" spans="1:24" x14ac:dyDescent="0.2">
      <c r="A4353" s="1" t="s">
        <v>9282</v>
      </c>
      <c r="B4353" s="1" t="s">
        <v>9279</v>
      </c>
      <c r="C4353" s="1" t="s">
        <v>9280</v>
      </c>
      <c r="D4353" s="1" t="s">
        <v>9283</v>
      </c>
      <c r="E4353" s="1" t="s">
        <v>26</v>
      </c>
      <c r="F4353" s="1" t="s">
        <v>27</v>
      </c>
      <c r="G4353" s="1" t="s">
        <v>171</v>
      </c>
      <c r="H4353" s="1" t="s">
        <v>39</v>
      </c>
      <c r="I4353" s="1" t="s">
        <v>1024</v>
      </c>
      <c r="J4353">
        <v>10</v>
      </c>
      <c r="K4353">
        <v>6.9</v>
      </c>
      <c r="L4353">
        <v>1.2</v>
      </c>
      <c r="M4353">
        <v>3.4</v>
      </c>
      <c r="N4353">
        <v>11.4</v>
      </c>
      <c r="O4353">
        <v>12</v>
      </c>
      <c r="P4353">
        <v>0</v>
      </c>
      <c r="Q4353" s="1" t="s">
        <v>31</v>
      </c>
      <c r="R4353" s="1" t="s">
        <v>302</v>
      </c>
      <c r="S4353" s="1" t="s">
        <v>254</v>
      </c>
      <c r="T4353" s="1" t="s">
        <v>71</v>
      </c>
      <c r="U4353" s="1" t="s">
        <v>99</v>
      </c>
      <c r="V4353" s="1" t="s">
        <v>36</v>
      </c>
      <c r="W4353">
        <f t="shared" si="134"/>
        <v>46186.261805555558</v>
      </c>
      <c r="X4353">
        <f t="shared" si="135"/>
        <v>46186.276388888888</v>
      </c>
    </row>
    <row r="4354" spans="1:24" x14ac:dyDescent="0.2">
      <c r="A4354" s="1" t="s">
        <v>9284</v>
      </c>
      <c r="B4354" s="1" t="s">
        <v>9279</v>
      </c>
      <c r="C4354" s="1" t="s">
        <v>9280</v>
      </c>
      <c r="D4354" s="1" t="s">
        <v>9285</v>
      </c>
      <c r="E4354" s="1" t="s">
        <v>26</v>
      </c>
      <c r="F4354" s="1" t="s">
        <v>27</v>
      </c>
      <c r="G4354" s="1" t="s">
        <v>171</v>
      </c>
      <c r="H4354" s="1" t="s">
        <v>45</v>
      </c>
      <c r="I4354" s="1" t="s">
        <v>1024</v>
      </c>
      <c r="J4354">
        <v>10</v>
      </c>
      <c r="K4354">
        <v>11.6</v>
      </c>
      <c r="L4354">
        <v>5</v>
      </c>
      <c r="M4354">
        <v>3.3</v>
      </c>
      <c r="N4354">
        <v>19.899999999999999</v>
      </c>
      <c r="O4354">
        <v>18</v>
      </c>
      <c r="P4354">
        <v>0</v>
      </c>
      <c r="Q4354" s="1" t="s">
        <v>31</v>
      </c>
      <c r="R4354" s="1" t="s">
        <v>40</v>
      </c>
      <c r="S4354" s="1" t="s">
        <v>152</v>
      </c>
      <c r="T4354" s="1" t="s">
        <v>71</v>
      </c>
      <c r="U4354" s="1" t="s">
        <v>99</v>
      </c>
      <c r="V4354" s="1" t="s">
        <v>36</v>
      </c>
      <c r="W4354">
        <f t="shared" ref="W4354:W4417" si="136">DATEVALUE(MID(C4354,1,10))+TIMEVALUE(MID(C4354,12,8))</f>
        <v>46186.261805555558</v>
      </c>
      <c r="X4354">
        <f t="shared" ref="X4354:X4417" si="137">DATEVALUE(MID(D4354,1,10))+TIMEVALUE(MID(D4354,12,8))</f>
        <v>46186.289583333331</v>
      </c>
    </row>
    <row r="4355" spans="1:24" x14ac:dyDescent="0.2">
      <c r="A4355" s="1" t="s">
        <v>9286</v>
      </c>
      <c r="B4355" s="1" t="s">
        <v>9279</v>
      </c>
      <c r="C4355" s="1" t="s">
        <v>9280</v>
      </c>
      <c r="D4355" s="1" t="s">
        <v>9287</v>
      </c>
      <c r="E4355" s="1" t="s">
        <v>26</v>
      </c>
      <c r="F4355" s="1" t="s">
        <v>50</v>
      </c>
      <c r="G4355" s="1" t="s">
        <v>171</v>
      </c>
      <c r="H4355" s="1" t="s">
        <v>51</v>
      </c>
      <c r="I4355" s="1" t="s">
        <v>1024</v>
      </c>
      <c r="J4355">
        <v>10</v>
      </c>
      <c r="K4355">
        <v>12.1</v>
      </c>
      <c r="L4355">
        <v>10.3</v>
      </c>
      <c r="M4355">
        <v>1.3</v>
      </c>
      <c r="N4355">
        <v>23.6</v>
      </c>
      <c r="O4355">
        <v>26</v>
      </c>
      <c r="P4355">
        <v>0</v>
      </c>
      <c r="Q4355" s="1" t="s">
        <v>31</v>
      </c>
      <c r="R4355" s="1" t="s">
        <v>223</v>
      </c>
      <c r="S4355" s="1" t="s">
        <v>700</v>
      </c>
      <c r="T4355" s="1" t="s">
        <v>71</v>
      </c>
      <c r="U4355" s="1" t="s">
        <v>99</v>
      </c>
      <c r="V4355" s="1" t="s">
        <v>36</v>
      </c>
      <c r="W4355">
        <f t="shared" si="136"/>
        <v>46186.261805555558</v>
      </c>
      <c r="X4355">
        <f t="shared" si="137"/>
        <v>46186.306250000001</v>
      </c>
    </row>
    <row r="4356" spans="1:24" x14ac:dyDescent="0.2">
      <c r="A4356" s="1" t="s">
        <v>9288</v>
      </c>
      <c r="B4356" s="1" t="s">
        <v>9279</v>
      </c>
      <c r="C4356" s="1" t="s">
        <v>9280</v>
      </c>
      <c r="D4356" s="1" t="s">
        <v>9289</v>
      </c>
      <c r="E4356" s="1" t="s">
        <v>26</v>
      </c>
      <c r="F4356" s="1" t="s">
        <v>56</v>
      </c>
      <c r="G4356" s="1" t="s">
        <v>171</v>
      </c>
      <c r="H4356" s="1" t="s">
        <v>57</v>
      </c>
      <c r="I4356" s="1" t="s">
        <v>1024</v>
      </c>
      <c r="J4356">
        <v>10</v>
      </c>
      <c r="K4356">
        <v>11.9</v>
      </c>
      <c r="L4356">
        <v>0.4</v>
      </c>
      <c r="M4356">
        <v>2.6</v>
      </c>
      <c r="N4356">
        <v>14.9</v>
      </c>
      <c r="O4356">
        <v>18</v>
      </c>
      <c r="P4356">
        <v>0</v>
      </c>
      <c r="Q4356" s="1" t="s">
        <v>31</v>
      </c>
      <c r="R4356" s="1" t="s">
        <v>279</v>
      </c>
      <c r="S4356" s="1" t="s">
        <v>64</v>
      </c>
      <c r="T4356" s="1" t="s">
        <v>71</v>
      </c>
      <c r="U4356" s="1" t="s">
        <v>99</v>
      </c>
      <c r="V4356" s="1" t="s">
        <v>36</v>
      </c>
      <c r="W4356">
        <f t="shared" si="136"/>
        <v>46186.261805555558</v>
      </c>
      <c r="X4356">
        <f t="shared" si="137"/>
        <v>46186.316666666666</v>
      </c>
    </row>
    <row r="4357" spans="1:24" x14ac:dyDescent="0.2">
      <c r="A4357" s="1" t="s">
        <v>9290</v>
      </c>
      <c r="B4357" s="1" t="s">
        <v>9279</v>
      </c>
      <c r="C4357" s="1" t="s">
        <v>9280</v>
      </c>
      <c r="D4357" s="1" t="s">
        <v>9291</v>
      </c>
      <c r="E4357" s="1" t="s">
        <v>26</v>
      </c>
      <c r="F4357" s="1" t="s">
        <v>56</v>
      </c>
      <c r="G4357" s="1" t="s">
        <v>171</v>
      </c>
      <c r="H4357" s="1" t="s">
        <v>62</v>
      </c>
      <c r="I4357" s="1" t="s">
        <v>1024</v>
      </c>
      <c r="J4357">
        <v>10</v>
      </c>
      <c r="K4357">
        <v>7.2</v>
      </c>
      <c r="L4357">
        <v>0.2</v>
      </c>
      <c r="M4357">
        <v>1.9</v>
      </c>
      <c r="N4357">
        <v>9.3000000000000007</v>
      </c>
      <c r="O4357">
        <v>15</v>
      </c>
      <c r="P4357">
        <v>0</v>
      </c>
      <c r="Q4357" s="1" t="s">
        <v>31</v>
      </c>
      <c r="R4357" s="1" t="s">
        <v>189</v>
      </c>
      <c r="S4357" s="1" t="s">
        <v>538</v>
      </c>
      <c r="T4357" s="1" t="s">
        <v>71</v>
      </c>
      <c r="U4357" s="1" t="s">
        <v>99</v>
      </c>
      <c r="V4357" s="1" t="s">
        <v>36</v>
      </c>
      <c r="W4357">
        <f t="shared" si="136"/>
        <v>46186.261805555558</v>
      </c>
      <c r="X4357">
        <f t="shared" si="137"/>
        <v>46186.322916666664</v>
      </c>
    </row>
    <row r="4358" spans="1:24" x14ac:dyDescent="0.2">
      <c r="A4358" s="1" t="s">
        <v>9292</v>
      </c>
      <c r="B4358" s="1" t="s">
        <v>9293</v>
      </c>
      <c r="C4358" s="1" t="s">
        <v>9294</v>
      </c>
      <c r="D4358" s="1" t="s">
        <v>9281</v>
      </c>
      <c r="E4358" s="1" t="s">
        <v>26</v>
      </c>
      <c r="F4358" s="1" t="s">
        <v>27</v>
      </c>
      <c r="G4358" s="1" t="s">
        <v>28</v>
      </c>
      <c r="H4358" s="1" t="s">
        <v>29</v>
      </c>
      <c r="I4358" s="1" t="s">
        <v>1383</v>
      </c>
      <c r="J4358">
        <v>12</v>
      </c>
      <c r="K4358">
        <v>12.6</v>
      </c>
      <c r="L4358">
        <v>0.5</v>
      </c>
      <c r="M4358">
        <v>2.2000000000000002</v>
      </c>
      <c r="N4358">
        <v>15.3</v>
      </c>
      <c r="O4358">
        <v>15</v>
      </c>
      <c r="P4358">
        <v>0</v>
      </c>
      <c r="Q4358" s="1" t="s">
        <v>31</v>
      </c>
      <c r="R4358" s="1" t="s">
        <v>98</v>
      </c>
      <c r="S4358" s="1" t="s">
        <v>174</v>
      </c>
      <c r="T4358" s="1" t="s">
        <v>34</v>
      </c>
      <c r="U4358" s="1" t="s">
        <v>99</v>
      </c>
      <c r="V4358" s="1" t="s">
        <v>36</v>
      </c>
      <c r="W4358">
        <f t="shared" si="136"/>
        <v>46186.257638888892</v>
      </c>
      <c r="X4358">
        <f t="shared" si="137"/>
        <v>46186.268055555556</v>
      </c>
    </row>
    <row r="4359" spans="1:24" x14ac:dyDescent="0.2">
      <c r="A4359" s="1" t="s">
        <v>9295</v>
      </c>
      <c r="B4359" s="1" t="s">
        <v>9293</v>
      </c>
      <c r="C4359" s="1" t="s">
        <v>9294</v>
      </c>
      <c r="D4359" s="1" t="s">
        <v>9296</v>
      </c>
      <c r="E4359" s="1" t="s">
        <v>26</v>
      </c>
      <c r="F4359" s="1" t="s">
        <v>27</v>
      </c>
      <c r="G4359" s="1" t="s">
        <v>28</v>
      </c>
      <c r="H4359" s="1" t="s">
        <v>39</v>
      </c>
      <c r="I4359" s="1" t="s">
        <v>1383</v>
      </c>
      <c r="J4359">
        <v>12</v>
      </c>
      <c r="K4359">
        <v>8</v>
      </c>
      <c r="L4359">
        <v>0.8</v>
      </c>
      <c r="M4359">
        <v>5.6</v>
      </c>
      <c r="N4359">
        <v>14.4</v>
      </c>
      <c r="O4359">
        <v>12</v>
      </c>
      <c r="P4359">
        <v>0</v>
      </c>
      <c r="Q4359" s="1" t="s">
        <v>31</v>
      </c>
      <c r="R4359" s="1" t="s">
        <v>130</v>
      </c>
      <c r="S4359" s="1" t="s">
        <v>174</v>
      </c>
      <c r="T4359" s="1" t="s">
        <v>34</v>
      </c>
      <c r="U4359" s="1" t="s">
        <v>99</v>
      </c>
      <c r="V4359" s="1" t="s">
        <v>42</v>
      </c>
      <c r="W4359">
        <f t="shared" si="136"/>
        <v>46186.257638888892</v>
      </c>
      <c r="X4359">
        <f t="shared" si="137"/>
        <v>46186.277777777781</v>
      </c>
    </row>
    <row r="4360" spans="1:24" x14ac:dyDescent="0.2">
      <c r="A4360" s="1" t="s">
        <v>9297</v>
      </c>
      <c r="B4360" s="1" t="s">
        <v>9293</v>
      </c>
      <c r="C4360" s="1" t="s">
        <v>9294</v>
      </c>
      <c r="D4360" s="1" t="s">
        <v>9298</v>
      </c>
      <c r="E4360" s="1" t="s">
        <v>26</v>
      </c>
      <c r="F4360" s="1" t="s">
        <v>27</v>
      </c>
      <c r="G4360" s="1" t="s">
        <v>28</v>
      </c>
      <c r="H4360" s="1" t="s">
        <v>45</v>
      </c>
      <c r="I4360" s="1" t="s">
        <v>1383</v>
      </c>
      <c r="J4360">
        <v>12</v>
      </c>
      <c r="K4360">
        <v>14.5</v>
      </c>
      <c r="L4360">
        <v>5.0999999999999996</v>
      </c>
      <c r="M4360">
        <v>3.4</v>
      </c>
      <c r="N4360">
        <v>23</v>
      </c>
      <c r="O4360">
        <v>18</v>
      </c>
      <c r="P4360">
        <v>0</v>
      </c>
      <c r="Q4360" s="1" t="s">
        <v>31</v>
      </c>
      <c r="R4360" s="1" t="s">
        <v>130</v>
      </c>
      <c r="S4360" s="1" t="s">
        <v>47</v>
      </c>
      <c r="T4360" s="1" t="s">
        <v>34</v>
      </c>
      <c r="U4360" s="1" t="s">
        <v>99</v>
      </c>
      <c r="V4360" s="1" t="s">
        <v>42</v>
      </c>
      <c r="W4360">
        <f t="shared" si="136"/>
        <v>46186.257638888892</v>
      </c>
      <c r="X4360">
        <f t="shared" si="137"/>
        <v>46186.293749999997</v>
      </c>
    </row>
    <row r="4361" spans="1:24" x14ac:dyDescent="0.2">
      <c r="A4361" s="1" t="s">
        <v>9299</v>
      </c>
      <c r="B4361" s="1" t="s">
        <v>9293</v>
      </c>
      <c r="C4361" s="1" t="s">
        <v>9294</v>
      </c>
      <c r="D4361" s="1" t="s">
        <v>9300</v>
      </c>
      <c r="E4361" s="1" t="s">
        <v>26</v>
      </c>
      <c r="F4361" s="1" t="s">
        <v>50</v>
      </c>
      <c r="G4361" s="1" t="s">
        <v>28</v>
      </c>
      <c r="H4361" s="1" t="s">
        <v>51</v>
      </c>
      <c r="I4361" s="1" t="s">
        <v>1383</v>
      </c>
      <c r="J4361">
        <v>12</v>
      </c>
      <c r="K4361">
        <v>16.899999999999999</v>
      </c>
      <c r="L4361">
        <v>10</v>
      </c>
      <c r="M4361">
        <v>3.5</v>
      </c>
      <c r="N4361">
        <v>30.4</v>
      </c>
      <c r="O4361">
        <v>26</v>
      </c>
      <c r="P4361">
        <v>0</v>
      </c>
      <c r="Q4361" s="1" t="s">
        <v>31</v>
      </c>
      <c r="R4361" s="1" t="s">
        <v>485</v>
      </c>
      <c r="S4361" s="1" t="s">
        <v>110</v>
      </c>
      <c r="T4361" s="1" t="s">
        <v>34</v>
      </c>
      <c r="U4361" s="1" t="s">
        <v>99</v>
      </c>
      <c r="V4361" s="1" t="s">
        <v>42</v>
      </c>
      <c r="W4361">
        <f t="shared" si="136"/>
        <v>46186.257638888892</v>
      </c>
      <c r="X4361">
        <f t="shared" si="137"/>
        <v>46186.31527777778</v>
      </c>
    </row>
    <row r="4362" spans="1:24" x14ac:dyDescent="0.2">
      <c r="A4362" s="1" t="s">
        <v>9301</v>
      </c>
      <c r="B4362" s="1" t="s">
        <v>9293</v>
      </c>
      <c r="C4362" s="1" t="s">
        <v>9294</v>
      </c>
      <c r="D4362" s="1" t="s">
        <v>9302</v>
      </c>
      <c r="E4362" s="1" t="s">
        <v>26</v>
      </c>
      <c r="F4362" s="1" t="s">
        <v>56</v>
      </c>
      <c r="G4362" s="1" t="s">
        <v>28</v>
      </c>
      <c r="H4362" s="1" t="s">
        <v>57</v>
      </c>
      <c r="I4362" s="1" t="s">
        <v>1383</v>
      </c>
      <c r="J4362">
        <v>12</v>
      </c>
      <c r="K4362">
        <v>10</v>
      </c>
      <c r="L4362">
        <v>0.9</v>
      </c>
      <c r="M4362">
        <v>2.1</v>
      </c>
      <c r="N4362">
        <v>12.9</v>
      </c>
      <c r="O4362">
        <v>18</v>
      </c>
      <c r="P4362">
        <v>0</v>
      </c>
      <c r="Q4362" s="1" t="s">
        <v>31</v>
      </c>
      <c r="R4362" s="1" t="s">
        <v>407</v>
      </c>
      <c r="S4362" s="1" t="s">
        <v>118</v>
      </c>
      <c r="T4362" s="1" t="s">
        <v>34</v>
      </c>
      <c r="U4362" s="1" t="s">
        <v>99</v>
      </c>
      <c r="V4362" s="1" t="s">
        <v>36</v>
      </c>
      <c r="W4362">
        <f t="shared" si="136"/>
        <v>46186.257638888892</v>
      </c>
      <c r="X4362">
        <f t="shared" si="137"/>
        <v>46186.324305555558</v>
      </c>
    </row>
    <row r="4363" spans="1:24" x14ac:dyDescent="0.2">
      <c r="A4363" s="1" t="s">
        <v>9303</v>
      </c>
      <c r="B4363" s="1" t="s">
        <v>9293</v>
      </c>
      <c r="C4363" s="1" t="s">
        <v>9294</v>
      </c>
      <c r="D4363" s="1" t="s">
        <v>9304</v>
      </c>
      <c r="E4363" s="1" t="s">
        <v>26</v>
      </c>
      <c r="F4363" s="1" t="s">
        <v>56</v>
      </c>
      <c r="G4363" s="1" t="s">
        <v>28</v>
      </c>
      <c r="H4363" s="1" t="s">
        <v>62</v>
      </c>
      <c r="I4363" s="1" t="s">
        <v>1383</v>
      </c>
      <c r="J4363">
        <v>12</v>
      </c>
      <c r="K4363">
        <v>9.6999999999999993</v>
      </c>
      <c r="L4363">
        <v>0.5</v>
      </c>
      <c r="M4363">
        <v>2.5</v>
      </c>
      <c r="N4363">
        <v>12.8</v>
      </c>
      <c r="O4363">
        <v>15</v>
      </c>
      <c r="P4363">
        <v>0</v>
      </c>
      <c r="Q4363" s="1" t="s">
        <v>31</v>
      </c>
      <c r="R4363" s="1" t="s">
        <v>391</v>
      </c>
      <c r="S4363" s="1" t="s">
        <v>91</v>
      </c>
      <c r="T4363" s="1" t="s">
        <v>34</v>
      </c>
      <c r="U4363" s="1" t="s">
        <v>99</v>
      </c>
      <c r="V4363" s="1" t="s">
        <v>36</v>
      </c>
      <c r="W4363">
        <f t="shared" si="136"/>
        <v>46186.257638888892</v>
      </c>
      <c r="X4363">
        <f t="shared" si="137"/>
        <v>46186.332638888889</v>
      </c>
    </row>
    <row r="4364" spans="1:24" x14ac:dyDescent="0.2">
      <c r="A4364" s="1" t="s">
        <v>9305</v>
      </c>
      <c r="B4364" s="1" t="s">
        <v>9306</v>
      </c>
      <c r="C4364" s="1" t="s">
        <v>9261</v>
      </c>
      <c r="D4364" s="1" t="s">
        <v>9307</v>
      </c>
      <c r="E4364" s="1" t="s">
        <v>26</v>
      </c>
      <c r="F4364" s="1" t="s">
        <v>27</v>
      </c>
      <c r="G4364" s="1" t="s">
        <v>194</v>
      </c>
      <c r="H4364" s="1" t="s">
        <v>29</v>
      </c>
      <c r="I4364" s="1" t="s">
        <v>1329</v>
      </c>
      <c r="J4364">
        <v>3</v>
      </c>
      <c r="K4364">
        <v>12.9</v>
      </c>
      <c r="L4364">
        <v>0.6</v>
      </c>
      <c r="M4364">
        <v>2.7</v>
      </c>
      <c r="N4364">
        <v>16.100000000000001</v>
      </c>
      <c r="O4364">
        <v>15</v>
      </c>
      <c r="P4364">
        <v>0</v>
      </c>
      <c r="Q4364" s="1" t="s">
        <v>31</v>
      </c>
      <c r="R4364" s="1" t="s">
        <v>130</v>
      </c>
      <c r="S4364" s="1" t="s">
        <v>131</v>
      </c>
      <c r="T4364" s="1" t="s">
        <v>34</v>
      </c>
      <c r="U4364" s="1" t="s">
        <v>35</v>
      </c>
      <c r="V4364" s="1" t="s">
        <v>36</v>
      </c>
      <c r="W4364">
        <f t="shared" si="136"/>
        <v>46186.338888888888</v>
      </c>
      <c r="X4364">
        <f t="shared" si="137"/>
        <v>46186.35</v>
      </c>
    </row>
    <row r="4365" spans="1:24" x14ac:dyDescent="0.2">
      <c r="A4365" s="1" t="s">
        <v>9308</v>
      </c>
      <c r="B4365" s="1" t="s">
        <v>9306</v>
      </c>
      <c r="C4365" s="1" t="s">
        <v>9261</v>
      </c>
      <c r="D4365" s="1" t="s">
        <v>9309</v>
      </c>
      <c r="E4365" s="1" t="s">
        <v>26</v>
      </c>
      <c r="F4365" s="1" t="s">
        <v>27</v>
      </c>
      <c r="G4365" s="1" t="s">
        <v>194</v>
      </c>
      <c r="H4365" s="1" t="s">
        <v>39</v>
      </c>
      <c r="I4365" s="1" t="s">
        <v>1329</v>
      </c>
      <c r="J4365">
        <v>3</v>
      </c>
      <c r="K4365">
        <v>9.3000000000000007</v>
      </c>
      <c r="L4365">
        <v>1</v>
      </c>
      <c r="M4365">
        <v>4.3</v>
      </c>
      <c r="N4365">
        <v>14.7</v>
      </c>
      <c r="O4365">
        <v>12</v>
      </c>
      <c r="P4365">
        <v>1</v>
      </c>
      <c r="Q4365" s="1" t="s">
        <v>2171</v>
      </c>
      <c r="R4365" s="1" t="s">
        <v>102</v>
      </c>
      <c r="S4365" s="1" t="s">
        <v>174</v>
      </c>
      <c r="T4365" s="1" t="s">
        <v>34</v>
      </c>
      <c r="U4365" s="1" t="s">
        <v>35</v>
      </c>
      <c r="V4365" s="1" t="s">
        <v>324</v>
      </c>
      <c r="W4365">
        <f t="shared" si="136"/>
        <v>46186.338888888888</v>
      </c>
      <c r="X4365">
        <f t="shared" si="137"/>
        <v>46186.359722222223</v>
      </c>
    </row>
    <row r="4366" spans="1:24" x14ac:dyDescent="0.2">
      <c r="A4366" s="1" t="s">
        <v>9310</v>
      </c>
      <c r="B4366" s="1" t="s">
        <v>9306</v>
      </c>
      <c r="C4366" s="1" t="s">
        <v>9261</v>
      </c>
      <c r="D4366" s="1" t="s">
        <v>9311</v>
      </c>
      <c r="E4366" s="1" t="s">
        <v>26</v>
      </c>
      <c r="F4366" s="1" t="s">
        <v>27</v>
      </c>
      <c r="G4366" s="1" t="s">
        <v>194</v>
      </c>
      <c r="H4366" s="1" t="s">
        <v>45</v>
      </c>
      <c r="I4366" s="1" t="s">
        <v>1329</v>
      </c>
      <c r="J4366">
        <v>3</v>
      </c>
      <c r="K4366">
        <v>10</v>
      </c>
      <c r="L4366">
        <v>5.5</v>
      </c>
      <c r="M4366">
        <v>2.2999999999999998</v>
      </c>
      <c r="N4366">
        <v>17.8</v>
      </c>
      <c r="O4366">
        <v>18</v>
      </c>
      <c r="P4366">
        <v>0</v>
      </c>
      <c r="Q4366" s="1" t="s">
        <v>31</v>
      </c>
      <c r="R4366" s="1" t="s">
        <v>220</v>
      </c>
      <c r="S4366" s="1" t="s">
        <v>79</v>
      </c>
      <c r="T4366" s="1" t="s">
        <v>34</v>
      </c>
      <c r="U4366" s="1" t="s">
        <v>35</v>
      </c>
      <c r="V4366" s="1" t="s">
        <v>36</v>
      </c>
      <c r="W4366">
        <f t="shared" si="136"/>
        <v>46186.338888888888</v>
      </c>
      <c r="X4366">
        <f t="shared" si="137"/>
        <v>46186.37222222222</v>
      </c>
    </row>
    <row r="4367" spans="1:24" x14ac:dyDescent="0.2">
      <c r="A4367" s="1" t="s">
        <v>9312</v>
      </c>
      <c r="B4367" s="1" t="s">
        <v>9306</v>
      </c>
      <c r="C4367" s="1" t="s">
        <v>9261</v>
      </c>
      <c r="D4367" s="1" t="s">
        <v>9313</v>
      </c>
      <c r="E4367" s="1" t="s">
        <v>26</v>
      </c>
      <c r="F4367" s="1" t="s">
        <v>50</v>
      </c>
      <c r="G4367" s="1" t="s">
        <v>194</v>
      </c>
      <c r="H4367" s="1" t="s">
        <v>51</v>
      </c>
      <c r="I4367" s="1" t="s">
        <v>1329</v>
      </c>
      <c r="J4367">
        <v>3</v>
      </c>
      <c r="K4367">
        <v>10.9</v>
      </c>
      <c r="L4367">
        <v>10.9</v>
      </c>
      <c r="M4367">
        <v>4.0999999999999996</v>
      </c>
      <c r="N4367">
        <v>26</v>
      </c>
      <c r="O4367">
        <v>26</v>
      </c>
      <c r="P4367">
        <v>0</v>
      </c>
      <c r="Q4367" s="1" t="s">
        <v>31</v>
      </c>
      <c r="R4367" s="1" t="s">
        <v>896</v>
      </c>
      <c r="S4367" s="1" t="s">
        <v>513</v>
      </c>
      <c r="T4367" s="1" t="s">
        <v>34</v>
      </c>
      <c r="U4367" s="1" t="s">
        <v>35</v>
      </c>
      <c r="V4367" s="1" t="s">
        <v>36</v>
      </c>
      <c r="W4367">
        <f t="shared" si="136"/>
        <v>46186.338888888888</v>
      </c>
      <c r="X4367">
        <f t="shared" si="137"/>
        <v>46186.390277777777</v>
      </c>
    </row>
    <row r="4368" spans="1:24" x14ac:dyDescent="0.2">
      <c r="A4368" s="1" t="s">
        <v>9314</v>
      </c>
      <c r="B4368" s="1" t="s">
        <v>9306</v>
      </c>
      <c r="C4368" s="1" t="s">
        <v>9261</v>
      </c>
      <c r="D4368" s="1" t="s">
        <v>9315</v>
      </c>
      <c r="E4368" s="1" t="s">
        <v>26</v>
      </c>
      <c r="F4368" s="1" t="s">
        <v>56</v>
      </c>
      <c r="G4368" s="1" t="s">
        <v>194</v>
      </c>
      <c r="H4368" s="1" t="s">
        <v>57</v>
      </c>
      <c r="I4368" s="1" t="s">
        <v>1329</v>
      </c>
      <c r="J4368">
        <v>3</v>
      </c>
      <c r="K4368">
        <v>9.8000000000000007</v>
      </c>
      <c r="L4368">
        <v>1.1000000000000001</v>
      </c>
      <c r="M4368">
        <v>3</v>
      </c>
      <c r="N4368">
        <v>13.9</v>
      </c>
      <c r="O4368">
        <v>18</v>
      </c>
      <c r="P4368">
        <v>0</v>
      </c>
      <c r="Q4368" s="1" t="s">
        <v>31</v>
      </c>
      <c r="R4368" s="1" t="s">
        <v>611</v>
      </c>
      <c r="S4368" s="1" t="s">
        <v>538</v>
      </c>
      <c r="T4368" s="1" t="s">
        <v>34</v>
      </c>
      <c r="U4368" s="1" t="s">
        <v>35</v>
      </c>
      <c r="V4368" s="1" t="s">
        <v>36</v>
      </c>
      <c r="W4368">
        <f t="shared" si="136"/>
        <v>46186.338888888888</v>
      </c>
      <c r="X4368">
        <f t="shared" si="137"/>
        <v>46186.400000000001</v>
      </c>
    </row>
    <row r="4369" spans="1:24" x14ac:dyDescent="0.2">
      <c r="A4369" s="1" t="s">
        <v>9316</v>
      </c>
      <c r="B4369" s="1" t="s">
        <v>9306</v>
      </c>
      <c r="C4369" s="1" t="s">
        <v>9261</v>
      </c>
      <c r="D4369" s="1" t="s">
        <v>9317</v>
      </c>
      <c r="E4369" s="1" t="s">
        <v>26</v>
      </c>
      <c r="F4369" s="1" t="s">
        <v>56</v>
      </c>
      <c r="G4369" s="1" t="s">
        <v>194</v>
      </c>
      <c r="H4369" s="1" t="s">
        <v>62</v>
      </c>
      <c r="I4369" s="1" t="s">
        <v>1329</v>
      </c>
      <c r="J4369">
        <v>3</v>
      </c>
      <c r="K4369">
        <v>9</v>
      </c>
      <c r="L4369">
        <v>0.8</v>
      </c>
      <c r="M4369">
        <v>2.2000000000000002</v>
      </c>
      <c r="N4369">
        <v>12</v>
      </c>
      <c r="O4369">
        <v>15</v>
      </c>
      <c r="P4369">
        <v>0</v>
      </c>
      <c r="Q4369" s="1" t="s">
        <v>31</v>
      </c>
      <c r="R4369" s="1" t="s">
        <v>407</v>
      </c>
      <c r="S4369" s="1" t="s">
        <v>59</v>
      </c>
      <c r="T4369" s="1" t="s">
        <v>34</v>
      </c>
      <c r="U4369" s="1" t="s">
        <v>35</v>
      </c>
      <c r="V4369" s="1" t="s">
        <v>36</v>
      </c>
      <c r="W4369">
        <f t="shared" si="136"/>
        <v>46186.338888888888</v>
      </c>
      <c r="X4369">
        <f t="shared" si="137"/>
        <v>46186.408333333333</v>
      </c>
    </row>
    <row r="4370" spans="1:24" x14ac:dyDescent="0.2">
      <c r="A4370" s="1" t="s">
        <v>9318</v>
      </c>
      <c r="B4370" s="1" t="s">
        <v>9319</v>
      </c>
      <c r="C4370" s="1" t="s">
        <v>9320</v>
      </c>
      <c r="D4370" s="1" t="s">
        <v>9321</v>
      </c>
      <c r="E4370" s="1" t="s">
        <v>26</v>
      </c>
      <c r="F4370" s="1" t="s">
        <v>27</v>
      </c>
      <c r="G4370" s="1" t="s">
        <v>194</v>
      </c>
      <c r="H4370" s="1" t="s">
        <v>29</v>
      </c>
      <c r="I4370" s="1" t="s">
        <v>1583</v>
      </c>
      <c r="J4370">
        <v>11</v>
      </c>
      <c r="K4370">
        <v>10.3</v>
      </c>
      <c r="L4370">
        <v>0.9</v>
      </c>
      <c r="M4370">
        <v>2.7</v>
      </c>
      <c r="N4370">
        <v>13.9</v>
      </c>
      <c r="O4370">
        <v>15</v>
      </c>
      <c r="P4370">
        <v>0</v>
      </c>
      <c r="Q4370" s="1" t="s">
        <v>31</v>
      </c>
      <c r="R4370" s="1" t="s">
        <v>134</v>
      </c>
      <c r="S4370" s="1" t="s">
        <v>320</v>
      </c>
      <c r="T4370" s="1" t="s">
        <v>34</v>
      </c>
      <c r="U4370" s="1" t="s">
        <v>72</v>
      </c>
      <c r="V4370" s="1" t="s">
        <v>36</v>
      </c>
      <c r="W4370">
        <f t="shared" si="136"/>
        <v>46186.272916666669</v>
      </c>
      <c r="X4370">
        <f t="shared" si="137"/>
        <v>46186.281944444447</v>
      </c>
    </row>
    <row r="4371" spans="1:24" x14ac:dyDescent="0.2">
      <c r="A4371" s="1" t="s">
        <v>9322</v>
      </c>
      <c r="B4371" s="1" t="s">
        <v>9319</v>
      </c>
      <c r="C4371" s="1" t="s">
        <v>9320</v>
      </c>
      <c r="D4371" s="1" t="s">
        <v>9323</v>
      </c>
      <c r="E4371" s="1" t="s">
        <v>26</v>
      </c>
      <c r="F4371" s="1" t="s">
        <v>27</v>
      </c>
      <c r="G4371" s="1" t="s">
        <v>194</v>
      </c>
      <c r="H4371" s="1" t="s">
        <v>39</v>
      </c>
      <c r="I4371" s="1" t="s">
        <v>1583</v>
      </c>
      <c r="J4371">
        <v>11</v>
      </c>
      <c r="K4371">
        <v>7.7</v>
      </c>
      <c r="L4371">
        <v>0.7</v>
      </c>
      <c r="M4371">
        <v>5.0999999999999996</v>
      </c>
      <c r="N4371">
        <v>13.5</v>
      </c>
      <c r="O4371">
        <v>12</v>
      </c>
      <c r="P4371">
        <v>0</v>
      </c>
      <c r="Q4371" s="1" t="s">
        <v>31</v>
      </c>
      <c r="R4371" s="1" t="s">
        <v>40</v>
      </c>
      <c r="S4371" s="1" t="s">
        <v>131</v>
      </c>
      <c r="T4371" s="1" t="s">
        <v>34</v>
      </c>
      <c r="U4371" s="1" t="s">
        <v>72</v>
      </c>
      <c r="V4371" s="1" t="s">
        <v>36</v>
      </c>
      <c r="W4371">
        <f t="shared" si="136"/>
        <v>46186.272916666669</v>
      </c>
      <c r="X4371">
        <f t="shared" si="137"/>
        <v>46186.291666666664</v>
      </c>
    </row>
    <row r="4372" spans="1:24" x14ac:dyDescent="0.2">
      <c r="A4372" s="1" t="s">
        <v>9324</v>
      </c>
      <c r="B4372" s="1" t="s">
        <v>9319</v>
      </c>
      <c r="C4372" s="1" t="s">
        <v>9320</v>
      </c>
      <c r="D4372" s="1" t="s">
        <v>9325</v>
      </c>
      <c r="E4372" s="1" t="s">
        <v>26</v>
      </c>
      <c r="F4372" s="1" t="s">
        <v>27</v>
      </c>
      <c r="G4372" s="1" t="s">
        <v>194</v>
      </c>
      <c r="H4372" s="1" t="s">
        <v>45</v>
      </c>
      <c r="I4372" s="1" t="s">
        <v>1583</v>
      </c>
      <c r="J4372">
        <v>11</v>
      </c>
      <c r="K4372">
        <v>11.6</v>
      </c>
      <c r="L4372">
        <v>6.1</v>
      </c>
      <c r="M4372">
        <v>2.4</v>
      </c>
      <c r="N4372">
        <v>20.100000000000001</v>
      </c>
      <c r="O4372">
        <v>18</v>
      </c>
      <c r="P4372">
        <v>0</v>
      </c>
      <c r="Q4372" s="1" t="s">
        <v>31</v>
      </c>
      <c r="R4372" s="1" t="s">
        <v>106</v>
      </c>
      <c r="S4372" s="1" t="s">
        <v>33</v>
      </c>
      <c r="T4372" s="1" t="s">
        <v>34</v>
      </c>
      <c r="U4372" s="1" t="s">
        <v>72</v>
      </c>
      <c r="V4372" s="1" t="s">
        <v>36</v>
      </c>
      <c r="W4372">
        <f t="shared" si="136"/>
        <v>46186.272916666669</v>
      </c>
      <c r="X4372">
        <f t="shared" si="137"/>
        <v>46186.305555555555</v>
      </c>
    </row>
    <row r="4373" spans="1:24" x14ac:dyDescent="0.2">
      <c r="A4373" s="1" t="s">
        <v>9326</v>
      </c>
      <c r="B4373" s="1" t="s">
        <v>9319</v>
      </c>
      <c r="C4373" s="1" t="s">
        <v>9320</v>
      </c>
      <c r="D4373" s="1" t="s">
        <v>9327</v>
      </c>
      <c r="E4373" s="1" t="s">
        <v>26</v>
      </c>
      <c r="F4373" s="1" t="s">
        <v>50</v>
      </c>
      <c r="G4373" s="1" t="s">
        <v>194</v>
      </c>
      <c r="H4373" s="1" t="s">
        <v>51</v>
      </c>
      <c r="I4373" s="1" t="s">
        <v>1583</v>
      </c>
      <c r="J4373">
        <v>11</v>
      </c>
      <c r="K4373">
        <v>15.4</v>
      </c>
      <c r="L4373">
        <v>12.4</v>
      </c>
      <c r="M4373">
        <v>1</v>
      </c>
      <c r="N4373">
        <v>28.8</v>
      </c>
      <c r="O4373">
        <v>26</v>
      </c>
      <c r="P4373">
        <v>0</v>
      </c>
      <c r="Q4373" s="1" t="s">
        <v>31</v>
      </c>
      <c r="R4373" s="1" t="s">
        <v>402</v>
      </c>
      <c r="S4373" s="1" t="s">
        <v>327</v>
      </c>
      <c r="T4373" s="1" t="s">
        <v>34</v>
      </c>
      <c r="U4373" s="1" t="s">
        <v>72</v>
      </c>
      <c r="V4373" s="1" t="s">
        <v>36</v>
      </c>
      <c r="W4373">
        <f t="shared" si="136"/>
        <v>46186.272916666669</v>
      </c>
      <c r="X4373">
        <f t="shared" si="137"/>
        <v>46186.325694444444</v>
      </c>
    </row>
    <row r="4374" spans="1:24" x14ac:dyDescent="0.2">
      <c r="A4374" s="1" t="s">
        <v>9328</v>
      </c>
      <c r="B4374" s="1" t="s">
        <v>9319</v>
      </c>
      <c r="C4374" s="1" t="s">
        <v>9320</v>
      </c>
      <c r="D4374" s="1" t="s">
        <v>9329</v>
      </c>
      <c r="E4374" s="1" t="s">
        <v>26</v>
      </c>
      <c r="F4374" s="1" t="s">
        <v>56</v>
      </c>
      <c r="G4374" s="1" t="s">
        <v>194</v>
      </c>
      <c r="H4374" s="1" t="s">
        <v>57</v>
      </c>
      <c r="I4374" s="1" t="s">
        <v>1583</v>
      </c>
      <c r="J4374">
        <v>11</v>
      </c>
      <c r="K4374">
        <v>14</v>
      </c>
      <c r="L4374">
        <v>1.6</v>
      </c>
      <c r="M4374">
        <v>1.7</v>
      </c>
      <c r="N4374">
        <v>17.3</v>
      </c>
      <c r="O4374">
        <v>18</v>
      </c>
      <c r="P4374">
        <v>0</v>
      </c>
      <c r="Q4374" s="1" t="s">
        <v>31</v>
      </c>
      <c r="R4374" s="1" t="s">
        <v>63</v>
      </c>
      <c r="S4374" s="1" t="s">
        <v>208</v>
      </c>
      <c r="T4374" s="1" t="s">
        <v>34</v>
      </c>
      <c r="U4374" s="1" t="s">
        <v>72</v>
      </c>
      <c r="V4374" s="1" t="s">
        <v>36</v>
      </c>
      <c r="W4374">
        <f t="shared" si="136"/>
        <v>46186.272916666669</v>
      </c>
      <c r="X4374">
        <f t="shared" si="137"/>
        <v>46186.337500000001</v>
      </c>
    </row>
    <row r="4375" spans="1:24" x14ac:dyDescent="0.2">
      <c r="A4375" s="1" t="s">
        <v>9330</v>
      </c>
      <c r="B4375" s="1" t="s">
        <v>9319</v>
      </c>
      <c r="C4375" s="1" t="s">
        <v>9320</v>
      </c>
      <c r="D4375" s="1" t="s">
        <v>9331</v>
      </c>
      <c r="E4375" s="1" t="s">
        <v>26</v>
      </c>
      <c r="F4375" s="1" t="s">
        <v>56</v>
      </c>
      <c r="G4375" s="1" t="s">
        <v>194</v>
      </c>
      <c r="H4375" s="1" t="s">
        <v>62</v>
      </c>
      <c r="I4375" s="1" t="s">
        <v>1583</v>
      </c>
      <c r="J4375">
        <v>11</v>
      </c>
      <c r="K4375">
        <v>7.3</v>
      </c>
      <c r="L4375">
        <v>0.2</v>
      </c>
      <c r="M4375">
        <v>2.1</v>
      </c>
      <c r="N4375">
        <v>9.6</v>
      </c>
      <c r="O4375">
        <v>15</v>
      </c>
      <c r="P4375">
        <v>0</v>
      </c>
      <c r="Q4375" s="1" t="s">
        <v>31</v>
      </c>
      <c r="R4375" s="1" t="s">
        <v>391</v>
      </c>
      <c r="S4375" s="1" t="s">
        <v>114</v>
      </c>
      <c r="T4375" s="1" t="s">
        <v>34</v>
      </c>
      <c r="U4375" s="1" t="s">
        <v>72</v>
      </c>
      <c r="V4375" s="1" t="s">
        <v>36</v>
      </c>
      <c r="W4375">
        <f t="shared" si="136"/>
        <v>46186.272916666669</v>
      </c>
      <c r="X4375">
        <f t="shared" si="137"/>
        <v>46186.344444444447</v>
      </c>
    </row>
    <row r="4376" spans="1:24" x14ac:dyDescent="0.2">
      <c r="A4376" s="1" t="s">
        <v>9332</v>
      </c>
      <c r="B4376" s="1" t="s">
        <v>9333</v>
      </c>
      <c r="C4376" s="1" t="s">
        <v>9235</v>
      </c>
      <c r="D4376" s="1" t="s">
        <v>9334</v>
      </c>
      <c r="E4376" s="1" t="s">
        <v>26</v>
      </c>
      <c r="F4376" s="1" t="s">
        <v>27</v>
      </c>
      <c r="G4376" s="1" t="s">
        <v>28</v>
      </c>
      <c r="H4376" s="1" t="s">
        <v>29</v>
      </c>
      <c r="I4376" s="1" t="s">
        <v>2306</v>
      </c>
      <c r="J4376">
        <v>12</v>
      </c>
      <c r="K4376">
        <v>8.4</v>
      </c>
      <c r="L4376">
        <v>1.4</v>
      </c>
      <c r="M4376">
        <v>3.2</v>
      </c>
      <c r="N4376">
        <v>13</v>
      </c>
      <c r="O4376">
        <v>15</v>
      </c>
      <c r="P4376">
        <v>0</v>
      </c>
      <c r="Q4376" s="1" t="s">
        <v>31</v>
      </c>
      <c r="R4376" s="1" t="s">
        <v>173</v>
      </c>
      <c r="S4376" s="1" t="s">
        <v>135</v>
      </c>
      <c r="T4376" s="1" t="s">
        <v>153</v>
      </c>
      <c r="U4376" s="1" t="s">
        <v>127</v>
      </c>
      <c r="V4376" s="1" t="s">
        <v>36</v>
      </c>
      <c r="W4376">
        <f t="shared" si="136"/>
        <v>46186.321527777778</v>
      </c>
      <c r="X4376">
        <f t="shared" si="137"/>
        <v>46186.330555555556</v>
      </c>
    </row>
    <row r="4377" spans="1:24" x14ac:dyDescent="0.2">
      <c r="A4377" s="1" t="s">
        <v>9335</v>
      </c>
      <c r="B4377" s="1" t="s">
        <v>9333</v>
      </c>
      <c r="C4377" s="1" t="s">
        <v>9235</v>
      </c>
      <c r="D4377" s="1" t="s">
        <v>9336</v>
      </c>
      <c r="E4377" s="1" t="s">
        <v>26</v>
      </c>
      <c r="F4377" s="1" t="s">
        <v>27</v>
      </c>
      <c r="G4377" s="1" t="s">
        <v>28</v>
      </c>
      <c r="H4377" s="1" t="s">
        <v>39</v>
      </c>
      <c r="I4377" s="1" t="s">
        <v>2306</v>
      </c>
      <c r="J4377">
        <v>12</v>
      </c>
      <c r="K4377">
        <v>8.4</v>
      </c>
      <c r="L4377">
        <v>0.6</v>
      </c>
      <c r="M4377">
        <v>4.2</v>
      </c>
      <c r="N4377">
        <v>13.2</v>
      </c>
      <c r="O4377">
        <v>12</v>
      </c>
      <c r="P4377">
        <v>0</v>
      </c>
      <c r="Q4377" s="1" t="s">
        <v>31</v>
      </c>
      <c r="R4377" s="1" t="s">
        <v>130</v>
      </c>
      <c r="S4377" s="1" t="s">
        <v>79</v>
      </c>
      <c r="T4377" s="1" t="s">
        <v>153</v>
      </c>
      <c r="U4377" s="1" t="s">
        <v>127</v>
      </c>
      <c r="V4377" s="1" t="s">
        <v>36</v>
      </c>
      <c r="W4377">
        <f t="shared" si="136"/>
        <v>46186.321527777778</v>
      </c>
      <c r="X4377">
        <f t="shared" si="137"/>
        <v>46186.339583333334</v>
      </c>
    </row>
    <row r="4378" spans="1:24" x14ac:dyDescent="0.2">
      <c r="A4378" s="1" t="s">
        <v>9337</v>
      </c>
      <c r="B4378" s="1" t="s">
        <v>9333</v>
      </c>
      <c r="C4378" s="1" t="s">
        <v>9235</v>
      </c>
      <c r="D4378" s="1" t="s">
        <v>9338</v>
      </c>
      <c r="E4378" s="1" t="s">
        <v>26</v>
      </c>
      <c r="F4378" s="1" t="s">
        <v>27</v>
      </c>
      <c r="G4378" s="1" t="s">
        <v>28</v>
      </c>
      <c r="H4378" s="1" t="s">
        <v>45</v>
      </c>
      <c r="I4378" s="1" t="s">
        <v>2306</v>
      </c>
      <c r="J4378">
        <v>12</v>
      </c>
      <c r="K4378">
        <v>9.3000000000000007</v>
      </c>
      <c r="L4378">
        <v>5.2</v>
      </c>
      <c r="M4378">
        <v>3.4</v>
      </c>
      <c r="N4378">
        <v>17.899999999999999</v>
      </c>
      <c r="O4378">
        <v>18</v>
      </c>
      <c r="P4378">
        <v>0</v>
      </c>
      <c r="Q4378" s="1" t="s">
        <v>31</v>
      </c>
      <c r="R4378" s="1" t="s">
        <v>130</v>
      </c>
      <c r="S4378" s="1" t="s">
        <v>196</v>
      </c>
      <c r="T4378" s="1" t="s">
        <v>153</v>
      </c>
      <c r="U4378" s="1" t="s">
        <v>127</v>
      </c>
      <c r="V4378" s="1" t="s">
        <v>36</v>
      </c>
      <c r="W4378">
        <f t="shared" si="136"/>
        <v>46186.321527777778</v>
      </c>
      <c r="X4378">
        <f t="shared" si="137"/>
        <v>46186.352083333331</v>
      </c>
    </row>
    <row r="4379" spans="1:24" x14ac:dyDescent="0.2">
      <c r="A4379" s="1" t="s">
        <v>9339</v>
      </c>
      <c r="B4379" s="1" t="s">
        <v>9333</v>
      </c>
      <c r="C4379" s="1" t="s">
        <v>9235</v>
      </c>
      <c r="D4379" s="1" t="s">
        <v>9340</v>
      </c>
      <c r="E4379" s="1" t="s">
        <v>26</v>
      </c>
      <c r="F4379" s="1" t="s">
        <v>50</v>
      </c>
      <c r="G4379" s="1" t="s">
        <v>28</v>
      </c>
      <c r="H4379" s="1" t="s">
        <v>51</v>
      </c>
      <c r="I4379" s="1" t="s">
        <v>2306</v>
      </c>
      <c r="J4379">
        <v>12</v>
      </c>
      <c r="K4379">
        <v>14.5</v>
      </c>
      <c r="L4379">
        <v>9.6</v>
      </c>
      <c r="M4379">
        <v>1.6</v>
      </c>
      <c r="N4379">
        <v>25.7</v>
      </c>
      <c r="O4379">
        <v>26</v>
      </c>
      <c r="P4379">
        <v>0</v>
      </c>
      <c r="Q4379" s="1" t="s">
        <v>31</v>
      </c>
      <c r="R4379" s="1" t="s">
        <v>343</v>
      </c>
      <c r="S4379" s="1" t="s">
        <v>291</v>
      </c>
      <c r="T4379" s="1" t="s">
        <v>153</v>
      </c>
      <c r="U4379" s="1" t="s">
        <v>127</v>
      </c>
      <c r="V4379" s="1" t="s">
        <v>36</v>
      </c>
      <c r="W4379">
        <f t="shared" si="136"/>
        <v>46186.321527777778</v>
      </c>
      <c r="X4379">
        <f t="shared" si="137"/>
        <v>46186.369444444441</v>
      </c>
    </row>
    <row r="4380" spans="1:24" x14ac:dyDescent="0.2">
      <c r="A4380" s="1" t="s">
        <v>9341</v>
      </c>
      <c r="B4380" s="1" t="s">
        <v>9333</v>
      </c>
      <c r="C4380" s="1" t="s">
        <v>9235</v>
      </c>
      <c r="D4380" s="1" t="s">
        <v>9342</v>
      </c>
      <c r="E4380" s="1" t="s">
        <v>26</v>
      </c>
      <c r="F4380" s="1" t="s">
        <v>56</v>
      </c>
      <c r="G4380" s="1" t="s">
        <v>28</v>
      </c>
      <c r="H4380" s="1" t="s">
        <v>57</v>
      </c>
      <c r="I4380" s="1" t="s">
        <v>2306</v>
      </c>
      <c r="J4380">
        <v>12</v>
      </c>
      <c r="K4380">
        <v>9.8000000000000007</v>
      </c>
      <c r="L4380">
        <v>1.2</v>
      </c>
      <c r="M4380">
        <v>2.2000000000000002</v>
      </c>
      <c r="N4380">
        <v>13.2</v>
      </c>
      <c r="O4380">
        <v>18</v>
      </c>
      <c r="P4380">
        <v>0</v>
      </c>
      <c r="Q4380" s="1" t="s">
        <v>31</v>
      </c>
      <c r="R4380" s="1" t="s">
        <v>165</v>
      </c>
      <c r="S4380" s="1" t="s">
        <v>538</v>
      </c>
      <c r="T4380" s="1" t="s">
        <v>153</v>
      </c>
      <c r="U4380" s="1" t="s">
        <v>127</v>
      </c>
      <c r="V4380" s="1" t="s">
        <v>36</v>
      </c>
      <c r="W4380">
        <f t="shared" si="136"/>
        <v>46186.321527777778</v>
      </c>
      <c r="X4380">
        <f t="shared" si="137"/>
        <v>46186.379166666666</v>
      </c>
    </row>
    <row r="4381" spans="1:24" x14ac:dyDescent="0.2">
      <c r="A4381" s="1" t="s">
        <v>9343</v>
      </c>
      <c r="B4381" s="1" t="s">
        <v>9333</v>
      </c>
      <c r="C4381" s="1" t="s">
        <v>9235</v>
      </c>
      <c r="D4381" s="1" t="s">
        <v>9344</v>
      </c>
      <c r="E4381" s="1" t="s">
        <v>26</v>
      </c>
      <c r="F4381" s="1" t="s">
        <v>56</v>
      </c>
      <c r="G4381" s="1" t="s">
        <v>28</v>
      </c>
      <c r="H4381" s="1" t="s">
        <v>62</v>
      </c>
      <c r="I4381" s="1" t="s">
        <v>2306</v>
      </c>
      <c r="J4381">
        <v>12</v>
      </c>
      <c r="K4381">
        <v>5.3</v>
      </c>
      <c r="L4381">
        <v>0.7</v>
      </c>
      <c r="M4381">
        <v>0.9</v>
      </c>
      <c r="N4381">
        <v>6.9</v>
      </c>
      <c r="O4381">
        <v>15</v>
      </c>
      <c r="P4381">
        <v>0</v>
      </c>
      <c r="Q4381" s="1" t="s">
        <v>31</v>
      </c>
      <c r="R4381" s="1" t="s">
        <v>86</v>
      </c>
      <c r="S4381" s="1" t="s">
        <v>146</v>
      </c>
      <c r="T4381" s="1" t="s">
        <v>153</v>
      </c>
      <c r="U4381" s="1" t="s">
        <v>127</v>
      </c>
      <c r="V4381" s="1" t="s">
        <v>36</v>
      </c>
      <c r="W4381">
        <f t="shared" si="136"/>
        <v>46186.321527777778</v>
      </c>
      <c r="X4381">
        <f t="shared" si="137"/>
        <v>46186.383333333331</v>
      </c>
    </row>
    <row r="4382" spans="1:24" x14ac:dyDescent="0.2">
      <c r="A4382" s="1" t="s">
        <v>9345</v>
      </c>
      <c r="B4382" s="1" t="s">
        <v>9346</v>
      </c>
      <c r="C4382" s="1" t="s">
        <v>9347</v>
      </c>
      <c r="D4382" s="1" t="s">
        <v>9348</v>
      </c>
      <c r="E4382" s="1" t="s">
        <v>26</v>
      </c>
      <c r="F4382" s="1" t="s">
        <v>27</v>
      </c>
      <c r="G4382" s="1" t="s">
        <v>96</v>
      </c>
      <c r="H4382" s="1" t="s">
        <v>29</v>
      </c>
      <c r="I4382" s="1" t="s">
        <v>1304</v>
      </c>
      <c r="J4382">
        <v>9</v>
      </c>
      <c r="K4382">
        <v>4.8</v>
      </c>
      <c r="L4382">
        <v>0.5</v>
      </c>
      <c r="M4382">
        <v>1.2</v>
      </c>
      <c r="N4382">
        <v>6.5</v>
      </c>
      <c r="O4382">
        <v>15</v>
      </c>
      <c r="P4382">
        <v>0</v>
      </c>
      <c r="Q4382" s="1" t="s">
        <v>31</v>
      </c>
      <c r="R4382" s="1" t="s">
        <v>173</v>
      </c>
      <c r="S4382" s="1" t="s">
        <v>254</v>
      </c>
      <c r="T4382" s="1" t="s">
        <v>34</v>
      </c>
      <c r="U4382" s="1" t="s">
        <v>251</v>
      </c>
      <c r="V4382" s="1" t="s">
        <v>36</v>
      </c>
      <c r="W4382">
        <f t="shared" si="136"/>
        <v>46186.411111111112</v>
      </c>
      <c r="X4382">
        <f t="shared" si="137"/>
        <v>46186.415277777778</v>
      </c>
    </row>
    <row r="4383" spans="1:24" x14ac:dyDescent="0.2">
      <c r="A4383" s="1" t="s">
        <v>9349</v>
      </c>
      <c r="B4383" s="1" t="s">
        <v>9346</v>
      </c>
      <c r="C4383" s="1" t="s">
        <v>9347</v>
      </c>
      <c r="D4383" s="1" t="s">
        <v>9350</v>
      </c>
      <c r="E4383" s="1" t="s">
        <v>26</v>
      </c>
      <c r="F4383" s="1" t="s">
        <v>27</v>
      </c>
      <c r="G4383" s="1" t="s">
        <v>96</v>
      </c>
      <c r="H4383" s="1" t="s">
        <v>39</v>
      </c>
      <c r="I4383" s="1" t="s">
        <v>1304</v>
      </c>
      <c r="J4383">
        <v>9</v>
      </c>
      <c r="K4383">
        <v>11.1</v>
      </c>
      <c r="L4383">
        <v>1.1000000000000001</v>
      </c>
      <c r="M4383">
        <v>5.9</v>
      </c>
      <c r="N4383">
        <v>18.2</v>
      </c>
      <c r="O4383">
        <v>12</v>
      </c>
      <c r="P4383">
        <v>0</v>
      </c>
      <c r="Q4383" s="1" t="s">
        <v>31</v>
      </c>
      <c r="R4383" s="1" t="s">
        <v>102</v>
      </c>
      <c r="S4383" s="1" t="s">
        <v>135</v>
      </c>
      <c r="T4383" s="1" t="s">
        <v>34</v>
      </c>
      <c r="U4383" s="1" t="s">
        <v>251</v>
      </c>
      <c r="V4383" s="1" t="s">
        <v>42</v>
      </c>
      <c r="W4383">
        <f t="shared" si="136"/>
        <v>46186.411111111112</v>
      </c>
      <c r="X4383">
        <f t="shared" si="137"/>
        <v>46186.427777777775</v>
      </c>
    </row>
    <row r="4384" spans="1:24" x14ac:dyDescent="0.2">
      <c r="A4384" s="1" t="s">
        <v>9351</v>
      </c>
      <c r="B4384" s="1" t="s">
        <v>9346</v>
      </c>
      <c r="C4384" s="1" t="s">
        <v>9347</v>
      </c>
      <c r="D4384" s="1" t="s">
        <v>9352</v>
      </c>
      <c r="E4384" s="1" t="s">
        <v>26</v>
      </c>
      <c r="F4384" s="1" t="s">
        <v>27</v>
      </c>
      <c r="G4384" s="1" t="s">
        <v>96</v>
      </c>
      <c r="H4384" s="1" t="s">
        <v>45</v>
      </c>
      <c r="I4384" s="1" t="s">
        <v>1304</v>
      </c>
      <c r="J4384">
        <v>9</v>
      </c>
      <c r="K4384">
        <v>9.4</v>
      </c>
      <c r="L4384">
        <v>5</v>
      </c>
      <c r="M4384">
        <v>3</v>
      </c>
      <c r="N4384">
        <v>17.399999999999999</v>
      </c>
      <c r="O4384">
        <v>18</v>
      </c>
      <c r="P4384">
        <v>0</v>
      </c>
      <c r="Q4384" s="1" t="s">
        <v>31</v>
      </c>
      <c r="R4384" s="1" t="s">
        <v>106</v>
      </c>
      <c r="S4384" s="1" t="s">
        <v>320</v>
      </c>
      <c r="T4384" s="1" t="s">
        <v>34</v>
      </c>
      <c r="U4384" s="1" t="s">
        <v>251</v>
      </c>
      <c r="V4384" s="1" t="s">
        <v>36</v>
      </c>
      <c r="W4384">
        <f t="shared" si="136"/>
        <v>46186.411111111112</v>
      </c>
      <c r="X4384">
        <f t="shared" si="137"/>
        <v>46186.44027777778</v>
      </c>
    </row>
    <row r="4385" spans="1:24" x14ac:dyDescent="0.2">
      <c r="A4385" s="1" t="s">
        <v>9353</v>
      </c>
      <c r="B4385" s="1" t="s">
        <v>9346</v>
      </c>
      <c r="C4385" s="1" t="s">
        <v>9347</v>
      </c>
      <c r="D4385" s="1" t="s">
        <v>9354</v>
      </c>
      <c r="E4385" s="1" t="s">
        <v>26</v>
      </c>
      <c r="F4385" s="1" t="s">
        <v>50</v>
      </c>
      <c r="G4385" s="1" t="s">
        <v>96</v>
      </c>
      <c r="H4385" s="1" t="s">
        <v>51</v>
      </c>
      <c r="I4385" s="1" t="s">
        <v>1304</v>
      </c>
      <c r="J4385">
        <v>9</v>
      </c>
      <c r="K4385">
        <v>16.2</v>
      </c>
      <c r="L4385">
        <v>9.4</v>
      </c>
      <c r="M4385">
        <v>2.6</v>
      </c>
      <c r="N4385">
        <v>28.1</v>
      </c>
      <c r="O4385">
        <v>26</v>
      </c>
      <c r="P4385">
        <v>0</v>
      </c>
      <c r="Q4385" s="1" t="s">
        <v>31</v>
      </c>
      <c r="R4385" s="1" t="s">
        <v>699</v>
      </c>
      <c r="S4385" s="1" t="s">
        <v>500</v>
      </c>
      <c r="T4385" s="1" t="s">
        <v>34</v>
      </c>
      <c r="U4385" s="1" t="s">
        <v>251</v>
      </c>
      <c r="V4385" s="1" t="s">
        <v>36</v>
      </c>
      <c r="W4385">
        <f t="shared" si="136"/>
        <v>46186.411111111112</v>
      </c>
      <c r="X4385">
        <f t="shared" si="137"/>
        <v>46186.459722222222</v>
      </c>
    </row>
    <row r="4386" spans="1:24" x14ac:dyDescent="0.2">
      <c r="A4386" s="1" t="s">
        <v>9355</v>
      </c>
      <c r="B4386" s="1" t="s">
        <v>9346</v>
      </c>
      <c r="C4386" s="1" t="s">
        <v>9347</v>
      </c>
      <c r="D4386" s="1" t="s">
        <v>9356</v>
      </c>
      <c r="E4386" s="1" t="s">
        <v>26</v>
      </c>
      <c r="F4386" s="1" t="s">
        <v>56</v>
      </c>
      <c r="G4386" s="1" t="s">
        <v>96</v>
      </c>
      <c r="H4386" s="1" t="s">
        <v>57</v>
      </c>
      <c r="I4386" s="1" t="s">
        <v>1304</v>
      </c>
      <c r="J4386">
        <v>9</v>
      </c>
      <c r="K4386">
        <v>11.9</v>
      </c>
      <c r="L4386">
        <v>0.7</v>
      </c>
      <c r="M4386">
        <v>2</v>
      </c>
      <c r="N4386">
        <v>14.6</v>
      </c>
      <c r="O4386">
        <v>18</v>
      </c>
      <c r="P4386">
        <v>0</v>
      </c>
      <c r="Q4386" s="1" t="s">
        <v>31</v>
      </c>
      <c r="R4386" s="1" t="s">
        <v>207</v>
      </c>
      <c r="S4386" s="1" t="s">
        <v>146</v>
      </c>
      <c r="T4386" s="1" t="s">
        <v>34</v>
      </c>
      <c r="U4386" s="1" t="s">
        <v>251</v>
      </c>
      <c r="V4386" s="1" t="s">
        <v>36</v>
      </c>
      <c r="W4386">
        <f t="shared" si="136"/>
        <v>46186.411111111112</v>
      </c>
      <c r="X4386">
        <f t="shared" si="137"/>
        <v>46186.469444444447</v>
      </c>
    </row>
    <row r="4387" spans="1:24" x14ac:dyDescent="0.2">
      <c r="A4387" s="1" t="s">
        <v>9357</v>
      </c>
      <c r="B4387" s="1" t="s">
        <v>9346</v>
      </c>
      <c r="C4387" s="1" t="s">
        <v>9347</v>
      </c>
      <c r="D4387" s="1" t="s">
        <v>9358</v>
      </c>
      <c r="E4387" s="1" t="s">
        <v>26</v>
      </c>
      <c r="F4387" s="1" t="s">
        <v>56</v>
      </c>
      <c r="G4387" s="1" t="s">
        <v>96</v>
      </c>
      <c r="H4387" s="1" t="s">
        <v>62</v>
      </c>
      <c r="I4387" s="1" t="s">
        <v>1304</v>
      </c>
      <c r="J4387">
        <v>9</v>
      </c>
      <c r="K4387">
        <v>9.1999999999999993</v>
      </c>
      <c r="L4387">
        <v>0.4</v>
      </c>
      <c r="M4387">
        <v>2</v>
      </c>
      <c r="N4387">
        <v>11.6</v>
      </c>
      <c r="O4387">
        <v>15</v>
      </c>
      <c r="P4387">
        <v>0</v>
      </c>
      <c r="Q4387" s="1" t="s">
        <v>31</v>
      </c>
      <c r="R4387" s="1" t="s">
        <v>113</v>
      </c>
      <c r="S4387" s="1" t="s">
        <v>538</v>
      </c>
      <c r="T4387" s="1" t="s">
        <v>34</v>
      </c>
      <c r="U4387" s="1" t="s">
        <v>251</v>
      </c>
      <c r="V4387" s="1" t="s">
        <v>36</v>
      </c>
      <c r="W4387">
        <f t="shared" si="136"/>
        <v>46186.411111111112</v>
      </c>
      <c r="X4387">
        <f t="shared" si="137"/>
        <v>46186.477777777778</v>
      </c>
    </row>
    <row r="4388" spans="1:24" x14ac:dyDescent="0.2">
      <c r="A4388" s="1" t="s">
        <v>9359</v>
      </c>
      <c r="B4388" s="1" t="s">
        <v>9360</v>
      </c>
      <c r="C4388" s="1" t="s">
        <v>9325</v>
      </c>
      <c r="D4388" s="1" t="s">
        <v>9361</v>
      </c>
      <c r="E4388" s="1" t="s">
        <v>26</v>
      </c>
      <c r="F4388" s="1" t="s">
        <v>27</v>
      </c>
      <c r="G4388" s="1" t="s">
        <v>764</v>
      </c>
      <c r="H4388" s="1" t="s">
        <v>29</v>
      </c>
      <c r="I4388" s="1" t="s">
        <v>1270</v>
      </c>
      <c r="J4388">
        <v>4</v>
      </c>
      <c r="K4388">
        <v>7.5</v>
      </c>
      <c r="L4388">
        <v>0.5</v>
      </c>
      <c r="M4388">
        <v>3.4</v>
      </c>
      <c r="N4388">
        <v>11.4</v>
      </c>
      <c r="O4388">
        <v>15</v>
      </c>
      <c r="P4388">
        <v>0</v>
      </c>
      <c r="Q4388" s="1" t="s">
        <v>31</v>
      </c>
      <c r="R4388" s="1" t="s">
        <v>199</v>
      </c>
      <c r="S4388" s="1" t="s">
        <v>79</v>
      </c>
      <c r="T4388" s="1" t="s">
        <v>71</v>
      </c>
      <c r="U4388" s="1" t="s">
        <v>99</v>
      </c>
      <c r="V4388" s="1" t="s">
        <v>36</v>
      </c>
      <c r="W4388">
        <f t="shared" si="136"/>
        <v>46186.305555555555</v>
      </c>
      <c r="X4388">
        <f t="shared" si="137"/>
        <v>46186.313194444447</v>
      </c>
    </row>
    <row r="4389" spans="1:24" x14ac:dyDescent="0.2">
      <c r="A4389" s="1" t="s">
        <v>9362</v>
      </c>
      <c r="B4389" s="1" t="s">
        <v>9360</v>
      </c>
      <c r="C4389" s="1" t="s">
        <v>9325</v>
      </c>
      <c r="D4389" s="1" t="s">
        <v>9363</v>
      </c>
      <c r="E4389" s="1" t="s">
        <v>26</v>
      </c>
      <c r="F4389" s="1" t="s">
        <v>27</v>
      </c>
      <c r="G4389" s="1" t="s">
        <v>764</v>
      </c>
      <c r="H4389" s="1" t="s">
        <v>39</v>
      </c>
      <c r="I4389" s="1" t="s">
        <v>1270</v>
      </c>
      <c r="J4389">
        <v>4</v>
      </c>
      <c r="K4389">
        <v>11.7</v>
      </c>
      <c r="L4389">
        <v>0.9</v>
      </c>
      <c r="M4389">
        <v>4.8</v>
      </c>
      <c r="N4389">
        <v>17.399999999999999</v>
      </c>
      <c r="O4389">
        <v>12</v>
      </c>
      <c r="P4389">
        <v>0</v>
      </c>
      <c r="Q4389" s="1" t="s">
        <v>31</v>
      </c>
      <c r="R4389" s="1" t="s">
        <v>220</v>
      </c>
      <c r="S4389" s="1" t="s">
        <v>254</v>
      </c>
      <c r="T4389" s="1" t="s">
        <v>71</v>
      </c>
      <c r="U4389" s="1" t="s">
        <v>99</v>
      </c>
      <c r="V4389" s="1" t="s">
        <v>42</v>
      </c>
      <c r="W4389">
        <f t="shared" si="136"/>
        <v>46186.305555555555</v>
      </c>
      <c r="X4389">
        <f t="shared" si="137"/>
        <v>46186.324999999997</v>
      </c>
    </row>
    <row r="4390" spans="1:24" x14ac:dyDescent="0.2">
      <c r="A4390" s="1" t="s">
        <v>9364</v>
      </c>
      <c r="B4390" s="1" t="s">
        <v>9360</v>
      </c>
      <c r="C4390" s="1" t="s">
        <v>9325</v>
      </c>
      <c r="D4390" s="1" t="s">
        <v>9365</v>
      </c>
      <c r="E4390" s="1" t="s">
        <v>26</v>
      </c>
      <c r="F4390" s="1" t="s">
        <v>27</v>
      </c>
      <c r="G4390" s="1" t="s">
        <v>764</v>
      </c>
      <c r="H4390" s="1" t="s">
        <v>45</v>
      </c>
      <c r="I4390" s="1" t="s">
        <v>1270</v>
      </c>
      <c r="J4390">
        <v>4</v>
      </c>
      <c r="K4390">
        <v>8.6</v>
      </c>
      <c r="L4390">
        <v>3</v>
      </c>
      <c r="M4390">
        <v>1.4</v>
      </c>
      <c r="N4390">
        <v>13</v>
      </c>
      <c r="O4390">
        <v>18</v>
      </c>
      <c r="P4390">
        <v>0</v>
      </c>
      <c r="Q4390" s="1" t="s">
        <v>31</v>
      </c>
      <c r="R4390" s="1" t="s">
        <v>130</v>
      </c>
      <c r="S4390" s="1" t="s">
        <v>181</v>
      </c>
      <c r="T4390" s="1" t="s">
        <v>71</v>
      </c>
      <c r="U4390" s="1" t="s">
        <v>99</v>
      </c>
      <c r="V4390" s="1" t="s">
        <v>36</v>
      </c>
      <c r="W4390">
        <f t="shared" si="136"/>
        <v>46186.305555555555</v>
      </c>
      <c r="X4390">
        <f t="shared" si="137"/>
        <v>46186.334027777775</v>
      </c>
    </row>
    <row r="4391" spans="1:24" x14ac:dyDescent="0.2">
      <c r="A4391" s="1" t="s">
        <v>9366</v>
      </c>
      <c r="B4391" s="1" t="s">
        <v>9360</v>
      </c>
      <c r="C4391" s="1" t="s">
        <v>9325</v>
      </c>
      <c r="D4391" s="1" t="s">
        <v>9367</v>
      </c>
      <c r="E4391" s="1" t="s">
        <v>26</v>
      </c>
      <c r="F4391" s="1" t="s">
        <v>50</v>
      </c>
      <c r="G4391" s="1" t="s">
        <v>764</v>
      </c>
      <c r="H4391" s="1" t="s">
        <v>51</v>
      </c>
      <c r="I4391" s="1" t="s">
        <v>1270</v>
      </c>
      <c r="J4391">
        <v>4</v>
      </c>
      <c r="K4391">
        <v>13.5</v>
      </c>
      <c r="L4391">
        <v>9.5</v>
      </c>
      <c r="M4391">
        <v>4.3</v>
      </c>
      <c r="N4391">
        <v>27.3</v>
      </c>
      <c r="O4391">
        <v>26</v>
      </c>
      <c r="P4391">
        <v>0</v>
      </c>
      <c r="Q4391" s="1" t="s">
        <v>31</v>
      </c>
      <c r="R4391" s="1" t="s">
        <v>109</v>
      </c>
      <c r="S4391" s="1" t="s">
        <v>500</v>
      </c>
      <c r="T4391" s="1" t="s">
        <v>71</v>
      </c>
      <c r="U4391" s="1" t="s">
        <v>99</v>
      </c>
      <c r="V4391" s="1" t="s">
        <v>36</v>
      </c>
      <c r="W4391">
        <f t="shared" si="136"/>
        <v>46186.305555555555</v>
      </c>
      <c r="X4391">
        <f t="shared" si="137"/>
        <v>46186.353472222225</v>
      </c>
    </row>
    <row r="4392" spans="1:24" x14ac:dyDescent="0.2">
      <c r="A4392" s="1" t="s">
        <v>9368</v>
      </c>
      <c r="B4392" s="1" t="s">
        <v>9360</v>
      </c>
      <c r="C4392" s="1" t="s">
        <v>9325</v>
      </c>
      <c r="D4392" s="1" t="s">
        <v>9369</v>
      </c>
      <c r="E4392" s="1" t="s">
        <v>26</v>
      </c>
      <c r="F4392" s="1" t="s">
        <v>56</v>
      </c>
      <c r="G4392" s="1" t="s">
        <v>764</v>
      </c>
      <c r="H4392" s="1" t="s">
        <v>57</v>
      </c>
      <c r="I4392" s="1" t="s">
        <v>1270</v>
      </c>
      <c r="J4392">
        <v>4</v>
      </c>
      <c r="K4392">
        <v>10.3</v>
      </c>
      <c r="L4392">
        <v>0.4</v>
      </c>
      <c r="M4392">
        <v>3.3</v>
      </c>
      <c r="N4392">
        <v>14.1</v>
      </c>
      <c r="O4392">
        <v>18</v>
      </c>
      <c r="P4392">
        <v>0</v>
      </c>
      <c r="Q4392" s="1" t="s">
        <v>31</v>
      </c>
      <c r="R4392" s="1" t="s">
        <v>207</v>
      </c>
      <c r="S4392" s="1" t="s">
        <v>363</v>
      </c>
      <c r="T4392" s="1" t="s">
        <v>71</v>
      </c>
      <c r="U4392" s="1" t="s">
        <v>99</v>
      </c>
      <c r="V4392" s="1" t="s">
        <v>36</v>
      </c>
      <c r="W4392">
        <f t="shared" si="136"/>
        <v>46186.305555555555</v>
      </c>
      <c r="X4392">
        <f t="shared" si="137"/>
        <v>46186.363194444442</v>
      </c>
    </row>
    <row r="4393" spans="1:24" x14ac:dyDescent="0.2">
      <c r="A4393" s="1" t="s">
        <v>9370</v>
      </c>
      <c r="B4393" s="1" t="s">
        <v>9360</v>
      </c>
      <c r="C4393" s="1" t="s">
        <v>9325</v>
      </c>
      <c r="D4393" s="1" t="s">
        <v>9371</v>
      </c>
      <c r="E4393" s="1" t="s">
        <v>26</v>
      </c>
      <c r="F4393" s="1" t="s">
        <v>56</v>
      </c>
      <c r="G4393" s="1" t="s">
        <v>764</v>
      </c>
      <c r="H4393" s="1" t="s">
        <v>62</v>
      </c>
      <c r="I4393" s="1" t="s">
        <v>1270</v>
      </c>
      <c r="J4393">
        <v>4</v>
      </c>
      <c r="K4393">
        <v>5.4</v>
      </c>
      <c r="L4393">
        <v>0.9</v>
      </c>
      <c r="M4393">
        <v>2</v>
      </c>
      <c r="N4393">
        <v>8.4</v>
      </c>
      <c r="O4393">
        <v>15</v>
      </c>
      <c r="P4393">
        <v>0</v>
      </c>
      <c r="Q4393" s="1" t="s">
        <v>31</v>
      </c>
      <c r="R4393" s="1" t="s">
        <v>86</v>
      </c>
      <c r="S4393" s="1" t="s">
        <v>118</v>
      </c>
      <c r="T4393" s="1" t="s">
        <v>71</v>
      </c>
      <c r="U4393" s="1" t="s">
        <v>99</v>
      </c>
      <c r="V4393" s="1" t="s">
        <v>36</v>
      </c>
      <c r="W4393">
        <f t="shared" si="136"/>
        <v>46186.305555555555</v>
      </c>
      <c r="X4393">
        <f t="shared" si="137"/>
        <v>46186.368750000001</v>
      </c>
    </row>
    <row r="4394" spans="1:24" x14ac:dyDescent="0.2">
      <c r="A4394" s="1" t="s">
        <v>9372</v>
      </c>
      <c r="B4394" s="1" t="s">
        <v>9373</v>
      </c>
      <c r="C4394" s="1" t="s">
        <v>9374</v>
      </c>
      <c r="D4394" s="1" t="s">
        <v>9375</v>
      </c>
      <c r="E4394" s="1" t="s">
        <v>26</v>
      </c>
      <c r="F4394" s="1" t="s">
        <v>27</v>
      </c>
      <c r="G4394" s="1" t="s">
        <v>171</v>
      </c>
      <c r="H4394" s="1" t="s">
        <v>29</v>
      </c>
      <c r="I4394" s="1" t="s">
        <v>2306</v>
      </c>
      <c r="J4394">
        <v>12</v>
      </c>
      <c r="K4394">
        <v>8.1999999999999993</v>
      </c>
      <c r="L4394">
        <v>0.3</v>
      </c>
      <c r="M4394">
        <v>3.1</v>
      </c>
      <c r="N4394">
        <v>11.6</v>
      </c>
      <c r="O4394">
        <v>15</v>
      </c>
      <c r="P4394">
        <v>0</v>
      </c>
      <c r="Q4394" s="1" t="s">
        <v>31</v>
      </c>
      <c r="R4394" s="1" t="s">
        <v>75</v>
      </c>
      <c r="S4394" s="1" t="s">
        <v>131</v>
      </c>
      <c r="T4394" s="1" t="s">
        <v>34</v>
      </c>
      <c r="U4394" s="1" t="s">
        <v>72</v>
      </c>
      <c r="V4394" s="1" t="s">
        <v>36</v>
      </c>
      <c r="W4394">
        <f t="shared" si="136"/>
        <v>46186.426388888889</v>
      </c>
      <c r="X4394">
        <f t="shared" si="137"/>
        <v>46186.434027777781</v>
      </c>
    </row>
    <row r="4395" spans="1:24" x14ac:dyDescent="0.2">
      <c r="A4395" s="1" t="s">
        <v>9376</v>
      </c>
      <c r="B4395" s="1" t="s">
        <v>9373</v>
      </c>
      <c r="C4395" s="1" t="s">
        <v>9374</v>
      </c>
      <c r="D4395" s="1" t="s">
        <v>9377</v>
      </c>
      <c r="E4395" s="1" t="s">
        <v>26</v>
      </c>
      <c r="F4395" s="1" t="s">
        <v>27</v>
      </c>
      <c r="G4395" s="1" t="s">
        <v>171</v>
      </c>
      <c r="H4395" s="1" t="s">
        <v>39</v>
      </c>
      <c r="I4395" s="1" t="s">
        <v>2306</v>
      </c>
      <c r="J4395">
        <v>12</v>
      </c>
      <c r="K4395">
        <v>8.8000000000000007</v>
      </c>
      <c r="L4395">
        <v>1.4</v>
      </c>
      <c r="M4395">
        <v>4</v>
      </c>
      <c r="N4395">
        <v>14.2</v>
      </c>
      <c r="O4395">
        <v>12</v>
      </c>
      <c r="P4395">
        <v>0</v>
      </c>
      <c r="Q4395" s="1" t="s">
        <v>31</v>
      </c>
      <c r="R4395" s="1" t="s">
        <v>220</v>
      </c>
      <c r="S4395" s="1" t="s">
        <v>126</v>
      </c>
      <c r="T4395" s="1" t="s">
        <v>34</v>
      </c>
      <c r="U4395" s="1" t="s">
        <v>72</v>
      </c>
      <c r="V4395" s="1" t="s">
        <v>42</v>
      </c>
      <c r="W4395">
        <f t="shared" si="136"/>
        <v>46186.426388888889</v>
      </c>
      <c r="X4395">
        <f t="shared" si="137"/>
        <v>46186.443749999999</v>
      </c>
    </row>
    <row r="4396" spans="1:24" x14ac:dyDescent="0.2">
      <c r="A4396" s="1" t="s">
        <v>9378</v>
      </c>
      <c r="B4396" s="1" t="s">
        <v>9373</v>
      </c>
      <c r="C4396" s="1" t="s">
        <v>9374</v>
      </c>
      <c r="D4396" s="1" t="s">
        <v>9379</v>
      </c>
      <c r="E4396" s="1" t="s">
        <v>26</v>
      </c>
      <c r="F4396" s="1" t="s">
        <v>27</v>
      </c>
      <c r="G4396" s="1" t="s">
        <v>171</v>
      </c>
      <c r="H4396" s="1" t="s">
        <v>45</v>
      </c>
      <c r="I4396" s="1" t="s">
        <v>2306</v>
      </c>
      <c r="J4396">
        <v>12</v>
      </c>
      <c r="K4396">
        <v>12.4</v>
      </c>
      <c r="L4396">
        <v>5.0999999999999996</v>
      </c>
      <c r="M4396">
        <v>2.5</v>
      </c>
      <c r="N4396">
        <v>20</v>
      </c>
      <c r="O4396">
        <v>18</v>
      </c>
      <c r="P4396">
        <v>0</v>
      </c>
      <c r="Q4396" s="1" t="s">
        <v>31</v>
      </c>
      <c r="R4396" s="1" t="s">
        <v>32</v>
      </c>
      <c r="S4396" s="1" t="s">
        <v>196</v>
      </c>
      <c r="T4396" s="1" t="s">
        <v>34</v>
      </c>
      <c r="U4396" s="1" t="s">
        <v>72</v>
      </c>
      <c r="V4396" s="1" t="s">
        <v>36</v>
      </c>
      <c r="W4396">
        <f t="shared" si="136"/>
        <v>46186.426388888889</v>
      </c>
      <c r="X4396">
        <f t="shared" si="137"/>
        <v>46186.457638888889</v>
      </c>
    </row>
    <row r="4397" spans="1:24" x14ac:dyDescent="0.2">
      <c r="A4397" s="1" t="s">
        <v>9380</v>
      </c>
      <c r="B4397" s="1" t="s">
        <v>9373</v>
      </c>
      <c r="C4397" s="1" t="s">
        <v>9374</v>
      </c>
      <c r="D4397" s="1" t="s">
        <v>9239</v>
      </c>
      <c r="E4397" s="1" t="s">
        <v>26</v>
      </c>
      <c r="F4397" s="1" t="s">
        <v>50</v>
      </c>
      <c r="G4397" s="1" t="s">
        <v>171</v>
      </c>
      <c r="H4397" s="1" t="s">
        <v>51</v>
      </c>
      <c r="I4397" s="1" t="s">
        <v>2306</v>
      </c>
      <c r="J4397">
        <v>12</v>
      </c>
      <c r="K4397">
        <v>12.5</v>
      </c>
      <c r="L4397">
        <v>9.5</v>
      </c>
      <c r="M4397">
        <v>2.2999999999999998</v>
      </c>
      <c r="N4397">
        <v>24.4</v>
      </c>
      <c r="O4397">
        <v>26</v>
      </c>
      <c r="P4397">
        <v>0</v>
      </c>
      <c r="Q4397" s="1" t="s">
        <v>31</v>
      </c>
      <c r="R4397" s="1" t="s">
        <v>343</v>
      </c>
      <c r="S4397" s="1" t="s">
        <v>110</v>
      </c>
      <c r="T4397" s="1" t="s">
        <v>34</v>
      </c>
      <c r="U4397" s="1" t="s">
        <v>72</v>
      </c>
      <c r="V4397" s="1" t="s">
        <v>36</v>
      </c>
      <c r="W4397">
        <f t="shared" si="136"/>
        <v>46186.426388888889</v>
      </c>
      <c r="X4397">
        <f t="shared" si="137"/>
        <v>46186.474999999999</v>
      </c>
    </row>
    <row r="4398" spans="1:24" x14ac:dyDescent="0.2">
      <c r="A4398" s="1" t="s">
        <v>9381</v>
      </c>
      <c r="B4398" s="1" t="s">
        <v>9373</v>
      </c>
      <c r="C4398" s="1" t="s">
        <v>9374</v>
      </c>
      <c r="D4398" s="1" t="s">
        <v>9382</v>
      </c>
      <c r="E4398" s="1" t="s">
        <v>26</v>
      </c>
      <c r="F4398" s="1" t="s">
        <v>56</v>
      </c>
      <c r="G4398" s="1" t="s">
        <v>171</v>
      </c>
      <c r="H4398" s="1" t="s">
        <v>57</v>
      </c>
      <c r="I4398" s="1" t="s">
        <v>2306</v>
      </c>
      <c r="J4398">
        <v>12</v>
      </c>
      <c r="K4398">
        <v>11.3</v>
      </c>
      <c r="L4398">
        <v>1</v>
      </c>
      <c r="M4398">
        <v>3.1</v>
      </c>
      <c r="N4398">
        <v>15.4</v>
      </c>
      <c r="O4398">
        <v>18</v>
      </c>
      <c r="P4398">
        <v>0</v>
      </c>
      <c r="Q4398" s="1" t="s">
        <v>31</v>
      </c>
      <c r="R4398" s="1" t="s">
        <v>86</v>
      </c>
      <c r="S4398" s="1" t="s">
        <v>363</v>
      </c>
      <c r="T4398" s="1" t="s">
        <v>34</v>
      </c>
      <c r="U4398" s="1" t="s">
        <v>72</v>
      </c>
      <c r="V4398" s="1" t="s">
        <v>36</v>
      </c>
      <c r="W4398">
        <f t="shared" si="136"/>
        <v>46186.426388888889</v>
      </c>
      <c r="X4398">
        <f t="shared" si="137"/>
        <v>46186.48541666667</v>
      </c>
    </row>
    <row r="4399" spans="1:24" x14ac:dyDescent="0.2">
      <c r="A4399" s="1" t="s">
        <v>9383</v>
      </c>
      <c r="B4399" s="1" t="s">
        <v>9373</v>
      </c>
      <c r="C4399" s="1" t="s">
        <v>9374</v>
      </c>
      <c r="D4399" s="1" t="s">
        <v>9384</v>
      </c>
      <c r="E4399" s="1" t="s">
        <v>26</v>
      </c>
      <c r="F4399" s="1" t="s">
        <v>56</v>
      </c>
      <c r="G4399" s="1" t="s">
        <v>171</v>
      </c>
      <c r="H4399" s="1" t="s">
        <v>62</v>
      </c>
      <c r="I4399" s="1" t="s">
        <v>2306</v>
      </c>
      <c r="J4399">
        <v>12</v>
      </c>
      <c r="K4399">
        <v>9.6</v>
      </c>
      <c r="L4399">
        <v>0.6</v>
      </c>
      <c r="M4399">
        <v>2</v>
      </c>
      <c r="N4399">
        <v>12.2</v>
      </c>
      <c r="O4399">
        <v>15</v>
      </c>
      <c r="P4399">
        <v>0</v>
      </c>
      <c r="Q4399" s="1" t="s">
        <v>31</v>
      </c>
      <c r="R4399" s="1" t="s">
        <v>407</v>
      </c>
      <c r="S4399" s="1" t="s">
        <v>208</v>
      </c>
      <c r="T4399" s="1" t="s">
        <v>34</v>
      </c>
      <c r="U4399" s="1" t="s">
        <v>72</v>
      </c>
      <c r="V4399" s="1" t="s">
        <v>36</v>
      </c>
      <c r="W4399">
        <f t="shared" si="136"/>
        <v>46186.426388888889</v>
      </c>
      <c r="X4399">
        <f t="shared" si="137"/>
        <v>46186.493750000001</v>
      </c>
    </row>
    <row r="4400" spans="1:24" x14ac:dyDescent="0.2">
      <c r="A4400" s="1" t="s">
        <v>9385</v>
      </c>
      <c r="B4400" s="1" t="s">
        <v>9386</v>
      </c>
      <c r="C4400" s="1" t="s">
        <v>9387</v>
      </c>
      <c r="D4400" s="1" t="s">
        <v>9388</v>
      </c>
      <c r="E4400" s="1" t="s">
        <v>26</v>
      </c>
      <c r="F4400" s="1" t="s">
        <v>27</v>
      </c>
      <c r="G4400" s="1" t="s">
        <v>194</v>
      </c>
      <c r="H4400" s="1" t="s">
        <v>29</v>
      </c>
      <c r="I4400" s="1" t="s">
        <v>3227</v>
      </c>
      <c r="J4400">
        <v>1</v>
      </c>
      <c r="K4400">
        <v>9.4</v>
      </c>
      <c r="L4400">
        <v>0.6</v>
      </c>
      <c r="M4400">
        <v>2.9</v>
      </c>
      <c r="N4400">
        <v>12.8</v>
      </c>
      <c r="O4400">
        <v>15</v>
      </c>
      <c r="P4400">
        <v>0</v>
      </c>
      <c r="Q4400" s="1" t="s">
        <v>31</v>
      </c>
      <c r="R4400" s="1" t="s">
        <v>75</v>
      </c>
      <c r="S4400" s="1" t="s">
        <v>126</v>
      </c>
      <c r="T4400" s="1" t="s">
        <v>71</v>
      </c>
      <c r="U4400" s="1" t="s">
        <v>35</v>
      </c>
      <c r="V4400" s="1" t="s">
        <v>36</v>
      </c>
      <c r="W4400">
        <f t="shared" si="136"/>
        <v>46186.402083333334</v>
      </c>
      <c r="X4400">
        <f t="shared" si="137"/>
        <v>46186.410416666666</v>
      </c>
    </row>
    <row r="4401" spans="1:24" x14ac:dyDescent="0.2">
      <c r="A4401" s="1" t="s">
        <v>9389</v>
      </c>
      <c r="B4401" s="1" t="s">
        <v>9386</v>
      </c>
      <c r="C4401" s="1" t="s">
        <v>9387</v>
      </c>
      <c r="D4401" s="1" t="s">
        <v>9390</v>
      </c>
      <c r="E4401" s="1" t="s">
        <v>26</v>
      </c>
      <c r="F4401" s="1" t="s">
        <v>27</v>
      </c>
      <c r="G4401" s="1" t="s">
        <v>194</v>
      </c>
      <c r="H4401" s="1" t="s">
        <v>39</v>
      </c>
      <c r="I4401" s="1" t="s">
        <v>3227</v>
      </c>
      <c r="J4401">
        <v>1</v>
      </c>
      <c r="K4401">
        <v>6.7</v>
      </c>
      <c r="L4401">
        <v>0.9</v>
      </c>
      <c r="M4401">
        <v>5.5</v>
      </c>
      <c r="N4401">
        <v>13.1</v>
      </c>
      <c r="O4401">
        <v>12</v>
      </c>
      <c r="P4401">
        <v>0</v>
      </c>
      <c r="Q4401" s="1" t="s">
        <v>31</v>
      </c>
      <c r="R4401" s="1" t="s">
        <v>180</v>
      </c>
      <c r="S4401" s="1" t="s">
        <v>79</v>
      </c>
      <c r="T4401" s="1" t="s">
        <v>71</v>
      </c>
      <c r="U4401" s="1" t="s">
        <v>35</v>
      </c>
      <c r="V4401" s="1" t="s">
        <v>36</v>
      </c>
      <c r="W4401">
        <f t="shared" si="136"/>
        <v>46186.402083333334</v>
      </c>
      <c r="X4401">
        <f t="shared" si="137"/>
        <v>46186.419444444444</v>
      </c>
    </row>
    <row r="4402" spans="1:24" x14ac:dyDescent="0.2">
      <c r="A4402" s="1" t="s">
        <v>9391</v>
      </c>
      <c r="B4402" s="1" t="s">
        <v>9386</v>
      </c>
      <c r="C4402" s="1" t="s">
        <v>9387</v>
      </c>
      <c r="D4402" s="1" t="s">
        <v>9375</v>
      </c>
      <c r="E4402" s="1" t="s">
        <v>26</v>
      </c>
      <c r="F4402" s="1" t="s">
        <v>27</v>
      </c>
      <c r="G4402" s="1" t="s">
        <v>194</v>
      </c>
      <c r="H4402" s="1" t="s">
        <v>45</v>
      </c>
      <c r="I4402" s="1" t="s">
        <v>3227</v>
      </c>
      <c r="J4402">
        <v>1</v>
      </c>
      <c r="K4402">
        <v>10.9</v>
      </c>
      <c r="L4402">
        <v>6.1</v>
      </c>
      <c r="M4402">
        <v>3.4</v>
      </c>
      <c r="N4402">
        <v>20.399999999999999</v>
      </c>
      <c r="O4402">
        <v>18</v>
      </c>
      <c r="P4402">
        <v>0</v>
      </c>
      <c r="Q4402" s="1" t="s">
        <v>31</v>
      </c>
      <c r="R4402" s="1" t="s">
        <v>46</v>
      </c>
      <c r="S4402" s="1" t="s">
        <v>156</v>
      </c>
      <c r="T4402" s="1" t="s">
        <v>71</v>
      </c>
      <c r="U4402" s="1" t="s">
        <v>35</v>
      </c>
      <c r="V4402" s="1" t="s">
        <v>36</v>
      </c>
      <c r="W4402">
        <f t="shared" si="136"/>
        <v>46186.402083333334</v>
      </c>
      <c r="X4402">
        <f t="shared" si="137"/>
        <v>46186.434027777781</v>
      </c>
    </row>
    <row r="4403" spans="1:24" x14ac:dyDescent="0.2">
      <c r="A4403" s="1" t="s">
        <v>9392</v>
      </c>
      <c r="B4403" s="1" t="s">
        <v>9386</v>
      </c>
      <c r="C4403" s="1" t="s">
        <v>9387</v>
      </c>
      <c r="D4403" s="1" t="s">
        <v>9393</v>
      </c>
      <c r="E4403" s="1" t="s">
        <v>26</v>
      </c>
      <c r="F4403" s="1" t="s">
        <v>50</v>
      </c>
      <c r="G4403" s="1" t="s">
        <v>194</v>
      </c>
      <c r="H4403" s="1" t="s">
        <v>51</v>
      </c>
      <c r="I4403" s="1" t="s">
        <v>3227</v>
      </c>
      <c r="J4403">
        <v>1</v>
      </c>
      <c r="K4403">
        <v>13.5</v>
      </c>
      <c r="L4403">
        <v>14.1</v>
      </c>
      <c r="M4403">
        <v>3.2</v>
      </c>
      <c r="N4403">
        <v>30.8</v>
      </c>
      <c r="O4403">
        <v>26</v>
      </c>
      <c r="P4403">
        <v>0</v>
      </c>
      <c r="Q4403" s="1" t="s">
        <v>31</v>
      </c>
      <c r="R4403" s="1" t="s">
        <v>485</v>
      </c>
      <c r="S4403" s="1" t="s">
        <v>500</v>
      </c>
      <c r="T4403" s="1" t="s">
        <v>71</v>
      </c>
      <c r="U4403" s="1" t="s">
        <v>35</v>
      </c>
      <c r="V4403" s="1" t="s">
        <v>42</v>
      </c>
      <c r="W4403">
        <f t="shared" si="136"/>
        <v>46186.402083333334</v>
      </c>
      <c r="X4403">
        <f t="shared" si="137"/>
        <v>46186.455555555556</v>
      </c>
    </row>
    <row r="4404" spans="1:24" x14ac:dyDescent="0.2">
      <c r="A4404" s="1" t="s">
        <v>9394</v>
      </c>
      <c r="B4404" s="1" t="s">
        <v>9386</v>
      </c>
      <c r="C4404" s="1" t="s">
        <v>9387</v>
      </c>
      <c r="D4404" s="1" t="s">
        <v>9395</v>
      </c>
      <c r="E4404" s="1" t="s">
        <v>26</v>
      </c>
      <c r="F4404" s="1" t="s">
        <v>56</v>
      </c>
      <c r="G4404" s="1" t="s">
        <v>194</v>
      </c>
      <c r="H4404" s="1" t="s">
        <v>57</v>
      </c>
      <c r="I4404" s="1" t="s">
        <v>3227</v>
      </c>
      <c r="J4404">
        <v>1</v>
      </c>
      <c r="K4404">
        <v>10.7</v>
      </c>
      <c r="L4404">
        <v>0.7</v>
      </c>
      <c r="M4404">
        <v>2.2000000000000002</v>
      </c>
      <c r="N4404">
        <v>13.6</v>
      </c>
      <c r="O4404">
        <v>18</v>
      </c>
      <c r="P4404">
        <v>0</v>
      </c>
      <c r="Q4404" s="1" t="s">
        <v>31</v>
      </c>
      <c r="R4404" s="1" t="s">
        <v>86</v>
      </c>
      <c r="S4404" s="1" t="s">
        <v>91</v>
      </c>
      <c r="T4404" s="1" t="s">
        <v>71</v>
      </c>
      <c r="U4404" s="1" t="s">
        <v>35</v>
      </c>
      <c r="V4404" s="1" t="s">
        <v>36</v>
      </c>
      <c r="W4404">
        <f t="shared" si="136"/>
        <v>46186.402083333334</v>
      </c>
      <c r="X4404">
        <f t="shared" si="137"/>
        <v>46186.464583333334</v>
      </c>
    </row>
    <row r="4405" spans="1:24" x14ac:dyDescent="0.2">
      <c r="A4405" s="1" t="s">
        <v>9396</v>
      </c>
      <c r="B4405" s="1" t="s">
        <v>9386</v>
      </c>
      <c r="C4405" s="1" t="s">
        <v>9387</v>
      </c>
      <c r="D4405" s="1" t="s">
        <v>9397</v>
      </c>
      <c r="E4405" s="1" t="s">
        <v>26</v>
      </c>
      <c r="F4405" s="1" t="s">
        <v>56</v>
      </c>
      <c r="G4405" s="1" t="s">
        <v>194</v>
      </c>
      <c r="H4405" s="1" t="s">
        <v>62</v>
      </c>
      <c r="I4405" s="1" t="s">
        <v>3227</v>
      </c>
      <c r="J4405">
        <v>1</v>
      </c>
      <c r="K4405">
        <v>5.7</v>
      </c>
      <c r="L4405">
        <v>0.7</v>
      </c>
      <c r="M4405">
        <v>2.7</v>
      </c>
      <c r="N4405">
        <v>9.1</v>
      </c>
      <c r="O4405">
        <v>15</v>
      </c>
      <c r="P4405">
        <v>0</v>
      </c>
      <c r="Q4405" s="1" t="s">
        <v>31</v>
      </c>
      <c r="R4405" s="1" t="s">
        <v>407</v>
      </c>
      <c r="S4405" s="1" t="s">
        <v>208</v>
      </c>
      <c r="T4405" s="1" t="s">
        <v>71</v>
      </c>
      <c r="U4405" s="1" t="s">
        <v>35</v>
      </c>
      <c r="V4405" s="1" t="s">
        <v>36</v>
      </c>
      <c r="W4405">
        <f t="shared" si="136"/>
        <v>46186.402083333334</v>
      </c>
      <c r="X4405">
        <f t="shared" si="137"/>
        <v>46186.470833333333</v>
      </c>
    </row>
    <row r="4406" spans="1:24" x14ac:dyDescent="0.2">
      <c r="A4406" s="1" t="s">
        <v>9398</v>
      </c>
      <c r="B4406" s="1" t="s">
        <v>9399</v>
      </c>
      <c r="C4406" s="1" t="s">
        <v>9400</v>
      </c>
      <c r="D4406" s="1" t="s">
        <v>9336</v>
      </c>
      <c r="E4406" s="1" t="s">
        <v>26</v>
      </c>
      <c r="F4406" s="1" t="s">
        <v>27</v>
      </c>
      <c r="G4406" s="1" t="s">
        <v>194</v>
      </c>
      <c r="H4406" s="1" t="s">
        <v>29</v>
      </c>
      <c r="I4406" s="1" t="s">
        <v>520</v>
      </c>
      <c r="J4406">
        <v>5</v>
      </c>
      <c r="K4406">
        <v>9.3000000000000007</v>
      </c>
      <c r="L4406">
        <v>0.6</v>
      </c>
      <c r="M4406">
        <v>2.2000000000000002</v>
      </c>
      <c r="N4406">
        <v>12.2</v>
      </c>
      <c r="O4406">
        <v>15</v>
      </c>
      <c r="P4406">
        <v>0</v>
      </c>
      <c r="Q4406" s="1" t="s">
        <v>31</v>
      </c>
      <c r="R4406" s="1" t="s">
        <v>302</v>
      </c>
      <c r="S4406" s="1" t="s">
        <v>254</v>
      </c>
      <c r="T4406" s="1" t="s">
        <v>153</v>
      </c>
      <c r="U4406" s="1" t="s">
        <v>127</v>
      </c>
      <c r="V4406" s="1" t="s">
        <v>36</v>
      </c>
      <c r="W4406">
        <f t="shared" si="136"/>
        <v>46186.331250000003</v>
      </c>
      <c r="X4406">
        <f t="shared" si="137"/>
        <v>46186.339583333334</v>
      </c>
    </row>
    <row r="4407" spans="1:24" x14ac:dyDescent="0.2">
      <c r="A4407" s="1" t="s">
        <v>9401</v>
      </c>
      <c r="B4407" s="1" t="s">
        <v>9399</v>
      </c>
      <c r="C4407" s="1" t="s">
        <v>9400</v>
      </c>
      <c r="D4407" s="1" t="s">
        <v>9402</v>
      </c>
      <c r="E4407" s="1" t="s">
        <v>26</v>
      </c>
      <c r="F4407" s="1" t="s">
        <v>27</v>
      </c>
      <c r="G4407" s="1" t="s">
        <v>194</v>
      </c>
      <c r="H4407" s="1" t="s">
        <v>39</v>
      </c>
      <c r="I4407" s="1" t="s">
        <v>520</v>
      </c>
      <c r="J4407">
        <v>5</v>
      </c>
      <c r="K4407">
        <v>10.7</v>
      </c>
      <c r="L4407">
        <v>1</v>
      </c>
      <c r="M4407">
        <v>4.0999999999999996</v>
      </c>
      <c r="N4407">
        <v>15.9</v>
      </c>
      <c r="O4407">
        <v>12</v>
      </c>
      <c r="P4407">
        <v>0</v>
      </c>
      <c r="Q4407" s="1" t="s">
        <v>31</v>
      </c>
      <c r="R4407" s="1" t="s">
        <v>130</v>
      </c>
      <c r="S4407" s="1" t="s">
        <v>76</v>
      </c>
      <c r="T4407" s="1" t="s">
        <v>153</v>
      </c>
      <c r="U4407" s="1" t="s">
        <v>127</v>
      </c>
      <c r="V4407" s="1" t="s">
        <v>42</v>
      </c>
      <c r="W4407">
        <f t="shared" si="136"/>
        <v>46186.331250000003</v>
      </c>
      <c r="X4407">
        <f t="shared" si="137"/>
        <v>46186.350694444445</v>
      </c>
    </row>
    <row r="4408" spans="1:24" x14ac:dyDescent="0.2">
      <c r="A4408" s="1" t="s">
        <v>9403</v>
      </c>
      <c r="B4408" s="1" t="s">
        <v>9399</v>
      </c>
      <c r="C4408" s="1" t="s">
        <v>9400</v>
      </c>
      <c r="D4408" s="1" t="s">
        <v>9404</v>
      </c>
      <c r="E4408" s="1" t="s">
        <v>26</v>
      </c>
      <c r="F4408" s="1" t="s">
        <v>27</v>
      </c>
      <c r="G4408" s="1" t="s">
        <v>194</v>
      </c>
      <c r="H4408" s="1" t="s">
        <v>45</v>
      </c>
      <c r="I4408" s="1" t="s">
        <v>520</v>
      </c>
      <c r="J4408">
        <v>5</v>
      </c>
      <c r="K4408">
        <v>10.7</v>
      </c>
      <c r="L4408">
        <v>5.0999999999999996</v>
      </c>
      <c r="M4408">
        <v>1.4</v>
      </c>
      <c r="N4408">
        <v>17.2</v>
      </c>
      <c r="O4408">
        <v>18</v>
      </c>
      <c r="P4408">
        <v>0</v>
      </c>
      <c r="Q4408" s="1" t="s">
        <v>31</v>
      </c>
      <c r="R4408" s="1" t="s">
        <v>98</v>
      </c>
      <c r="S4408" s="1" t="s">
        <v>41</v>
      </c>
      <c r="T4408" s="1" t="s">
        <v>153</v>
      </c>
      <c r="U4408" s="1" t="s">
        <v>127</v>
      </c>
      <c r="V4408" s="1" t="s">
        <v>36</v>
      </c>
      <c r="W4408">
        <f t="shared" si="136"/>
        <v>46186.331250000003</v>
      </c>
      <c r="X4408">
        <f t="shared" si="137"/>
        <v>46186.362500000003</v>
      </c>
    </row>
    <row r="4409" spans="1:24" x14ac:dyDescent="0.2">
      <c r="A4409" s="1" t="s">
        <v>9405</v>
      </c>
      <c r="B4409" s="1" t="s">
        <v>9399</v>
      </c>
      <c r="C4409" s="1" t="s">
        <v>9400</v>
      </c>
      <c r="D4409" s="1" t="s">
        <v>9406</v>
      </c>
      <c r="E4409" s="1" t="s">
        <v>26</v>
      </c>
      <c r="F4409" s="1" t="s">
        <v>50</v>
      </c>
      <c r="G4409" s="1" t="s">
        <v>194</v>
      </c>
      <c r="H4409" s="1" t="s">
        <v>51</v>
      </c>
      <c r="I4409" s="1" t="s">
        <v>520</v>
      </c>
      <c r="J4409">
        <v>5</v>
      </c>
      <c r="K4409">
        <v>10.8</v>
      </c>
      <c r="L4409">
        <v>9.1</v>
      </c>
      <c r="M4409">
        <v>3.1</v>
      </c>
      <c r="N4409">
        <v>23</v>
      </c>
      <c r="O4409">
        <v>26</v>
      </c>
      <c r="P4409">
        <v>0</v>
      </c>
      <c r="Q4409" s="1" t="s">
        <v>31</v>
      </c>
      <c r="R4409" s="1" t="s">
        <v>1891</v>
      </c>
      <c r="S4409" s="1" t="s">
        <v>700</v>
      </c>
      <c r="T4409" s="1" t="s">
        <v>153</v>
      </c>
      <c r="U4409" s="1" t="s">
        <v>127</v>
      </c>
      <c r="V4409" s="1" t="s">
        <v>36</v>
      </c>
      <c r="W4409">
        <f t="shared" si="136"/>
        <v>46186.331250000003</v>
      </c>
      <c r="X4409">
        <f t="shared" si="137"/>
        <v>46186.378472222219</v>
      </c>
    </row>
    <row r="4410" spans="1:24" x14ac:dyDescent="0.2">
      <c r="A4410" s="1" t="s">
        <v>9407</v>
      </c>
      <c r="B4410" s="1" t="s">
        <v>9399</v>
      </c>
      <c r="C4410" s="1" t="s">
        <v>9400</v>
      </c>
      <c r="D4410" s="1" t="s">
        <v>9408</v>
      </c>
      <c r="E4410" s="1" t="s">
        <v>26</v>
      </c>
      <c r="F4410" s="1" t="s">
        <v>56</v>
      </c>
      <c r="G4410" s="1" t="s">
        <v>194</v>
      </c>
      <c r="H4410" s="1" t="s">
        <v>57</v>
      </c>
      <c r="I4410" s="1" t="s">
        <v>520</v>
      </c>
      <c r="J4410">
        <v>5</v>
      </c>
      <c r="K4410">
        <v>11.2</v>
      </c>
      <c r="L4410">
        <v>1</v>
      </c>
      <c r="M4410">
        <v>3.2</v>
      </c>
      <c r="N4410">
        <v>15.3</v>
      </c>
      <c r="O4410">
        <v>18</v>
      </c>
      <c r="P4410">
        <v>0</v>
      </c>
      <c r="Q4410" s="1" t="s">
        <v>31</v>
      </c>
      <c r="R4410" s="1" t="s">
        <v>86</v>
      </c>
      <c r="S4410" s="1" t="s">
        <v>228</v>
      </c>
      <c r="T4410" s="1" t="s">
        <v>153</v>
      </c>
      <c r="U4410" s="1" t="s">
        <v>127</v>
      </c>
      <c r="V4410" s="1" t="s">
        <v>36</v>
      </c>
      <c r="W4410">
        <f t="shared" si="136"/>
        <v>46186.331250000003</v>
      </c>
      <c r="X4410">
        <f t="shared" si="137"/>
        <v>46186.388888888891</v>
      </c>
    </row>
    <row r="4411" spans="1:24" x14ac:dyDescent="0.2">
      <c r="A4411" s="1" t="s">
        <v>9409</v>
      </c>
      <c r="B4411" s="1" t="s">
        <v>9399</v>
      </c>
      <c r="C4411" s="1" t="s">
        <v>9400</v>
      </c>
      <c r="D4411" s="1" t="s">
        <v>9217</v>
      </c>
      <c r="E4411" s="1" t="s">
        <v>26</v>
      </c>
      <c r="F4411" s="1" t="s">
        <v>56</v>
      </c>
      <c r="G4411" s="1" t="s">
        <v>194</v>
      </c>
      <c r="H4411" s="1" t="s">
        <v>62</v>
      </c>
      <c r="I4411" s="1" t="s">
        <v>520</v>
      </c>
      <c r="J4411">
        <v>5</v>
      </c>
      <c r="K4411">
        <v>7.2</v>
      </c>
      <c r="L4411">
        <v>0.4</v>
      </c>
      <c r="M4411">
        <v>1.7</v>
      </c>
      <c r="N4411">
        <v>9.4</v>
      </c>
      <c r="O4411">
        <v>15</v>
      </c>
      <c r="P4411">
        <v>0</v>
      </c>
      <c r="Q4411" s="1" t="s">
        <v>31</v>
      </c>
      <c r="R4411" s="1" t="s">
        <v>279</v>
      </c>
      <c r="S4411" s="1" t="s">
        <v>228</v>
      </c>
      <c r="T4411" s="1" t="s">
        <v>153</v>
      </c>
      <c r="U4411" s="1" t="s">
        <v>127</v>
      </c>
      <c r="V4411" s="1" t="s">
        <v>36</v>
      </c>
      <c r="W4411">
        <f t="shared" si="136"/>
        <v>46186.331250000003</v>
      </c>
      <c r="X4411">
        <f t="shared" si="137"/>
        <v>46186.395833333336</v>
      </c>
    </row>
    <row r="4412" spans="1:24" x14ac:dyDescent="0.2">
      <c r="A4412" s="1" t="s">
        <v>9410</v>
      </c>
      <c r="B4412" s="1" t="s">
        <v>9411</v>
      </c>
      <c r="C4412" s="1" t="s">
        <v>9412</v>
      </c>
      <c r="D4412" s="1" t="s">
        <v>9413</v>
      </c>
      <c r="E4412" s="1" t="s">
        <v>26</v>
      </c>
      <c r="F4412" s="1" t="s">
        <v>27</v>
      </c>
      <c r="G4412" s="1" t="s">
        <v>764</v>
      </c>
      <c r="H4412" s="1" t="s">
        <v>29</v>
      </c>
      <c r="I4412" s="1" t="s">
        <v>2128</v>
      </c>
      <c r="J4412">
        <v>12</v>
      </c>
      <c r="K4412">
        <v>7.7</v>
      </c>
      <c r="L4412">
        <v>1.3</v>
      </c>
      <c r="M4412">
        <v>2.6</v>
      </c>
      <c r="N4412">
        <v>11.5</v>
      </c>
      <c r="O4412">
        <v>15</v>
      </c>
      <c r="P4412">
        <v>0</v>
      </c>
      <c r="Q4412" s="1" t="s">
        <v>31</v>
      </c>
      <c r="R4412" s="1" t="s">
        <v>233</v>
      </c>
      <c r="S4412" s="1" t="s">
        <v>152</v>
      </c>
      <c r="T4412" s="1" t="s">
        <v>34</v>
      </c>
      <c r="U4412" s="1" t="s">
        <v>72</v>
      </c>
      <c r="V4412" s="1" t="s">
        <v>36</v>
      </c>
      <c r="W4412">
        <f t="shared" si="136"/>
        <v>46186.478472222225</v>
      </c>
      <c r="X4412">
        <f t="shared" si="137"/>
        <v>46186.486111111109</v>
      </c>
    </row>
    <row r="4413" spans="1:24" x14ac:dyDescent="0.2">
      <c r="A4413" s="1" t="s">
        <v>9414</v>
      </c>
      <c r="B4413" s="1" t="s">
        <v>9411</v>
      </c>
      <c r="C4413" s="1" t="s">
        <v>9412</v>
      </c>
      <c r="D4413" s="1" t="s">
        <v>9243</v>
      </c>
      <c r="E4413" s="1" t="s">
        <v>26</v>
      </c>
      <c r="F4413" s="1" t="s">
        <v>27</v>
      </c>
      <c r="G4413" s="1" t="s">
        <v>764</v>
      </c>
      <c r="H4413" s="1" t="s">
        <v>39</v>
      </c>
      <c r="I4413" s="1" t="s">
        <v>2128</v>
      </c>
      <c r="J4413">
        <v>12</v>
      </c>
      <c r="K4413">
        <v>10.5</v>
      </c>
      <c r="L4413">
        <v>0.2</v>
      </c>
      <c r="M4413">
        <v>4.3</v>
      </c>
      <c r="N4413">
        <v>15</v>
      </c>
      <c r="O4413">
        <v>12</v>
      </c>
      <c r="P4413">
        <v>0</v>
      </c>
      <c r="Q4413" s="1" t="s">
        <v>31</v>
      </c>
      <c r="R4413" s="1" t="s">
        <v>125</v>
      </c>
      <c r="S4413" s="1" t="s">
        <v>196</v>
      </c>
      <c r="T4413" s="1" t="s">
        <v>34</v>
      </c>
      <c r="U4413" s="1" t="s">
        <v>72</v>
      </c>
      <c r="V4413" s="1" t="s">
        <v>42</v>
      </c>
      <c r="W4413">
        <f t="shared" si="136"/>
        <v>46186.478472222225</v>
      </c>
      <c r="X4413">
        <f t="shared" si="137"/>
        <v>46186.496527777781</v>
      </c>
    </row>
    <row r="4414" spans="1:24" x14ac:dyDescent="0.2">
      <c r="A4414" s="1" t="s">
        <v>9415</v>
      </c>
      <c r="B4414" s="1" t="s">
        <v>9411</v>
      </c>
      <c r="C4414" s="1" t="s">
        <v>9412</v>
      </c>
      <c r="D4414" s="1" t="s">
        <v>9416</v>
      </c>
      <c r="E4414" s="1" t="s">
        <v>26</v>
      </c>
      <c r="F4414" s="1" t="s">
        <v>27</v>
      </c>
      <c r="G4414" s="1" t="s">
        <v>764</v>
      </c>
      <c r="H4414" s="1" t="s">
        <v>45</v>
      </c>
      <c r="I4414" s="1" t="s">
        <v>2128</v>
      </c>
      <c r="J4414">
        <v>12</v>
      </c>
      <c r="K4414">
        <v>14.7</v>
      </c>
      <c r="L4414">
        <v>4.5999999999999996</v>
      </c>
      <c r="M4414">
        <v>0.4</v>
      </c>
      <c r="N4414">
        <v>19.7</v>
      </c>
      <c r="O4414">
        <v>18</v>
      </c>
      <c r="P4414">
        <v>0</v>
      </c>
      <c r="Q4414" s="1" t="s">
        <v>31</v>
      </c>
      <c r="R4414" s="1" t="s">
        <v>32</v>
      </c>
      <c r="S4414" s="1" t="s">
        <v>79</v>
      </c>
      <c r="T4414" s="1" t="s">
        <v>34</v>
      </c>
      <c r="U4414" s="1" t="s">
        <v>72</v>
      </c>
      <c r="V4414" s="1" t="s">
        <v>36</v>
      </c>
      <c r="W4414">
        <f t="shared" si="136"/>
        <v>46186.478472222225</v>
      </c>
      <c r="X4414">
        <f t="shared" si="137"/>
        <v>46186.510416666664</v>
      </c>
    </row>
    <row r="4415" spans="1:24" x14ac:dyDescent="0.2">
      <c r="A4415" s="1" t="s">
        <v>9417</v>
      </c>
      <c r="B4415" s="1" t="s">
        <v>9411</v>
      </c>
      <c r="C4415" s="1" t="s">
        <v>9412</v>
      </c>
      <c r="D4415" s="1" t="s">
        <v>9418</v>
      </c>
      <c r="E4415" s="1" t="s">
        <v>26</v>
      </c>
      <c r="F4415" s="1" t="s">
        <v>50</v>
      </c>
      <c r="G4415" s="1" t="s">
        <v>764</v>
      </c>
      <c r="H4415" s="1" t="s">
        <v>51</v>
      </c>
      <c r="I4415" s="1" t="s">
        <v>2128</v>
      </c>
      <c r="J4415">
        <v>12</v>
      </c>
      <c r="K4415">
        <v>14.1</v>
      </c>
      <c r="L4415">
        <v>9.8000000000000007</v>
      </c>
      <c r="M4415">
        <v>2.9</v>
      </c>
      <c r="N4415">
        <v>26.7</v>
      </c>
      <c r="O4415">
        <v>26</v>
      </c>
      <c r="P4415">
        <v>0</v>
      </c>
      <c r="Q4415" s="1" t="s">
        <v>31</v>
      </c>
      <c r="R4415" s="1" t="s">
        <v>1111</v>
      </c>
      <c r="S4415" s="1" t="s">
        <v>500</v>
      </c>
      <c r="T4415" s="1" t="s">
        <v>34</v>
      </c>
      <c r="U4415" s="1" t="s">
        <v>72</v>
      </c>
      <c r="V4415" s="1" t="s">
        <v>36</v>
      </c>
      <c r="W4415">
        <f t="shared" si="136"/>
        <v>46186.478472222225</v>
      </c>
      <c r="X4415">
        <f t="shared" si="137"/>
        <v>46186.52847222222</v>
      </c>
    </row>
    <row r="4416" spans="1:24" x14ac:dyDescent="0.2">
      <c r="A4416" s="1" t="s">
        <v>9419</v>
      </c>
      <c r="B4416" s="1" t="s">
        <v>9411</v>
      </c>
      <c r="C4416" s="1" t="s">
        <v>9412</v>
      </c>
      <c r="D4416" s="1" t="s">
        <v>9420</v>
      </c>
      <c r="E4416" s="1" t="s">
        <v>26</v>
      </c>
      <c r="F4416" s="1" t="s">
        <v>56</v>
      </c>
      <c r="G4416" s="1" t="s">
        <v>764</v>
      </c>
      <c r="H4416" s="1" t="s">
        <v>57</v>
      </c>
      <c r="I4416" s="1" t="s">
        <v>2128</v>
      </c>
      <c r="J4416">
        <v>12</v>
      </c>
      <c r="K4416">
        <v>8.3000000000000007</v>
      </c>
      <c r="L4416">
        <v>0.6</v>
      </c>
      <c r="M4416">
        <v>3</v>
      </c>
      <c r="N4416">
        <v>12</v>
      </c>
      <c r="O4416">
        <v>18</v>
      </c>
      <c r="P4416">
        <v>0</v>
      </c>
      <c r="Q4416" s="1" t="s">
        <v>31</v>
      </c>
      <c r="R4416" s="1" t="s">
        <v>142</v>
      </c>
      <c r="S4416" s="1" t="s">
        <v>538</v>
      </c>
      <c r="T4416" s="1" t="s">
        <v>34</v>
      </c>
      <c r="U4416" s="1" t="s">
        <v>72</v>
      </c>
      <c r="V4416" s="1" t="s">
        <v>36</v>
      </c>
      <c r="W4416">
        <f t="shared" si="136"/>
        <v>46186.478472222225</v>
      </c>
      <c r="X4416">
        <f t="shared" si="137"/>
        <v>46186.536805555559</v>
      </c>
    </row>
    <row r="4417" spans="1:24" x14ac:dyDescent="0.2">
      <c r="A4417" s="1" t="s">
        <v>9421</v>
      </c>
      <c r="B4417" s="1" t="s">
        <v>9411</v>
      </c>
      <c r="C4417" s="1" t="s">
        <v>9412</v>
      </c>
      <c r="D4417" s="1" t="s">
        <v>9422</v>
      </c>
      <c r="E4417" s="1" t="s">
        <v>26</v>
      </c>
      <c r="F4417" s="1" t="s">
        <v>56</v>
      </c>
      <c r="G4417" s="1" t="s">
        <v>764</v>
      </c>
      <c r="H4417" s="1" t="s">
        <v>62</v>
      </c>
      <c r="I4417" s="1" t="s">
        <v>2128</v>
      </c>
      <c r="J4417">
        <v>12</v>
      </c>
      <c r="K4417">
        <v>7</v>
      </c>
      <c r="L4417">
        <v>0.7</v>
      </c>
      <c r="M4417">
        <v>3.5</v>
      </c>
      <c r="N4417">
        <v>11.2</v>
      </c>
      <c r="O4417">
        <v>15</v>
      </c>
      <c r="P4417">
        <v>0</v>
      </c>
      <c r="Q4417" s="1" t="s">
        <v>31</v>
      </c>
      <c r="R4417" s="1" t="s">
        <v>504</v>
      </c>
      <c r="S4417" s="1" t="s">
        <v>211</v>
      </c>
      <c r="T4417" s="1" t="s">
        <v>34</v>
      </c>
      <c r="U4417" s="1" t="s">
        <v>72</v>
      </c>
      <c r="V4417" s="1" t="s">
        <v>36</v>
      </c>
      <c r="W4417">
        <f t="shared" si="136"/>
        <v>46186.478472222225</v>
      </c>
      <c r="X4417">
        <f t="shared" si="137"/>
        <v>46186.545138888891</v>
      </c>
    </row>
    <row r="4418" spans="1:24" x14ac:dyDescent="0.2">
      <c r="A4418" s="1" t="s">
        <v>9423</v>
      </c>
      <c r="B4418" s="1" t="s">
        <v>9424</v>
      </c>
      <c r="C4418" s="1" t="s">
        <v>9425</v>
      </c>
      <c r="D4418" s="1" t="s">
        <v>9426</v>
      </c>
      <c r="E4418" s="1" t="s">
        <v>26</v>
      </c>
      <c r="F4418" s="1" t="s">
        <v>27</v>
      </c>
      <c r="G4418" s="1" t="s">
        <v>96</v>
      </c>
      <c r="H4418" s="1" t="s">
        <v>29</v>
      </c>
      <c r="I4418" s="1" t="s">
        <v>844</v>
      </c>
      <c r="J4418">
        <v>10</v>
      </c>
      <c r="K4418">
        <v>10</v>
      </c>
      <c r="L4418">
        <v>0.3</v>
      </c>
      <c r="M4418">
        <v>2.7</v>
      </c>
      <c r="N4418">
        <v>13</v>
      </c>
      <c r="O4418">
        <v>15</v>
      </c>
      <c r="P4418">
        <v>0</v>
      </c>
      <c r="Q4418" s="1" t="s">
        <v>31</v>
      </c>
      <c r="R4418" s="1" t="s">
        <v>32</v>
      </c>
      <c r="S4418" s="1" t="s">
        <v>196</v>
      </c>
      <c r="T4418" s="1" t="s">
        <v>34</v>
      </c>
      <c r="U4418" s="1" t="s">
        <v>35</v>
      </c>
      <c r="V4418" s="1" t="s">
        <v>36</v>
      </c>
      <c r="W4418">
        <f t="shared" ref="W4418:W4481" si="138">DATEVALUE(MID(C4418,1,10))+TIMEVALUE(MID(C4418,12,8))</f>
        <v>46186.436805555553</v>
      </c>
      <c r="X4418">
        <f t="shared" ref="X4418:X4481" si="139">DATEVALUE(MID(D4418,1,10))+TIMEVALUE(MID(D4418,12,8))</f>
        <v>46186.445833333331</v>
      </c>
    </row>
    <row r="4419" spans="1:24" x14ac:dyDescent="0.2">
      <c r="A4419" s="1" t="s">
        <v>9427</v>
      </c>
      <c r="B4419" s="1" t="s">
        <v>9424</v>
      </c>
      <c r="C4419" s="1" t="s">
        <v>9425</v>
      </c>
      <c r="D4419" s="1" t="s">
        <v>9428</v>
      </c>
      <c r="E4419" s="1" t="s">
        <v>26</v>
      </c>
      <c r="F4419" s="1" t="s">
        <v>27</v>
      </c>
      <c r="G4419" s="1" t="s">
        <v>96</v>
      </c>
      <c r="H4419" s="1" t="s">
        <v>39</v>
      </c>
      <c r="I4419" s="1" t="s">
        <v>844</v>
      </c>
      <c r="J4419">
        <v>10</v>
      </c>
      <c r="K4419">
        <v>9.5</v>
      </c>
      <c r="L4419">
        <v>0.6</v>
      </c>
      <c r="M4419">
        <v>5.2</v>
      </c>
      <c r="N4419">
        <v>15.3</v>
      </c>
      <c r="O4419">
        <v>12</v>
      </c>
      <c r="P4419">
        <v>0</v>
      </c>
      <c r="Q4419" s="1" t="s">
        <v>31</v>
      </c>
      <c r="R4419" s="1" t="s">
        <v>32</v>
      </c>
      <c r="S4419" s="1" t="s">
        <v>41</v>
      </c>
      <c r="T4419" s="1" t="s">
        <v>34</v>
      </c>
      <c r="U4419" s="1" t="s">
        <v>35</v>
      </c>
      <c r="V4419" s="1" t="s">
        <v>42</v>
      </c>
      <c r="W4419">
        <f t="shared" si="138"/>
        <v>46186.436805555553</v>
      </c>
      <c r="X4419">
        <f t="shared" si="139"/>
        <v>46186.456250000003</v>
      </c>
    </row>
    <row r="4420" spans="1:24" x14ac:dyDescent="0.2">
      <c r="A4420" s="1" t="s">
        <v>9429</v>
      </c>
      <c r="B4420" s="1" t="s">
        <v>9424</v>
      </c>
      <c r="C4420" s="1" t="s">
        <v>9425</v>
      </c>
      <c r="D4420" s="1" t="s">
        <v>9430</v>
      </c>
      <c r="E4420" s="1" t="s">
        <v>26</v>
      </c>
      <c r="F4420" s="1" t="s">
        <v>27</v>
      </c>
      <c r="G4420" s="1" t="s">
        <v>96</v>
      </c>
      <c r="H4420" s="1" t="s">
        <v>45</v>
      </c>
      <c r="I4420" s="1" t="s">
        <v>844</v>
      </c>
      <c r="J4420">
        <v>10</v>
      </c>
      <c r="K4420">
        <v>10.1</v>
      </c>
      <c r="L4420">
        <v>3.8</v>
      </c>
      <c r="M4420">
        <v>0.3</v>
      </c>
      <c r="N4420">
        <v>14.1</v>
      </c>
      <c r="O4420">
        <v>18</v>
      </c>
      <c r="P4420">
        <v>0</v>
      </c>
      <c r="Q4420" s="1" t="s">
        <v>31</v>
      </c>
      <c r="R4420" s="1" t="s">
        <v>130</v>
      </c>
      <c r="S4420" s="1" t="s">
        <v>41</v>
      </c>
      <c r="T4420" s="1" t="s">
        <v>34</v>
      </c>
      <c r="U4420" s="1" t="s">
        <v>35</v>
      </c>
      <c r="V4420" s="1" t="s">
        <v>36</v>
      </c>
      <c r="W4420">
        <f t="shared" si="138"/>
        <v>46186.436805555553</v>
      </c>
      <c r="X4420">
        <f t="shared" si="139"/>
        <v>46186.46597222222</v>
      </c>
    </row>
    <row r="4421" spans="1:24" x14ac:dyDescent="0.2">
      <c r="A4421" s="1" t="s">
        <v>9431</v>
      </c>
      <c r="B4421" s="1" t="s">
        <v>9424</v>
      </c>
      <c r="C4421" s="1" t="s">
        <v>9425</v>
      </c>
      <c r="D4421" s="1" t="s">
        <v>9432</v>
      </c>
      <c r="E4421" s="1" t="s">
        <v>26</v>
      </c>
      <c r="F4421" s="1" t="s">
        <v>50</v>
      </c>
      <c r="G4421" s="1" t="s">
        <v>96</v>
      </c>
      <c r="H4421" s="1" t="s">
        <v>51</v>
      </c>
      <c r="I4421" s="1" t="s">
        <v>844</v>
      </c>
      <c r="J4421">
        <v>10</v>
      </c>
      <c r="K4421">
        <v>14.7</v>
      </c>
      <c r="L4421">
        <v>8.5</v>
      </c>
      <c r="M4421">
        <v>2.2999999999999998</v>
      </c>
      <c r="N4421">
        <v>25.5</v>
      </c>
      <c r="O4421">
        <v>26</v>
      </c>
      <c r="P4421">
        <v>0</v>
      </c>
      <c r="Q4421" s="1" t="s">
        <v>31</v>
      </c>
      <c r="R4421" s="1" t="s">
        <v>896</v>
      </c>
      <c r="S4421" s="1" t="s">
        <v>291</v>
      </c>
      <c r="T4421" s="1" t="s">
        <v>34</v>
      </c>
      <c r="U4421" s="1" t="s">
        <v>35</v>
      </c>
      <c r="V4421" s="1" t="s">
        <v>36</v>
      </c>
      <c r="W4421">
        <f t="shared" si="138"/>
        <v>46186.436805555553</v>
      </c>
      <c r="X4421">
        <f t="shared" si="139"/>
        <v>46186.48333333333</v>
      </c>
    </row>
    <row r="4422" spans="1:24" x14ac:dyDescent="0.2">
      <c r="A4422" s="1" t="s">
        <v>9433</v>
      </c>
      <c r="B4422" s="1" t="s">
        <v>9424</v>
      </c>
      <c r="C4422" s="1" t="s">
        <v>9425</v>
      </c>
      <c r="D4422" s="1" t="s">
        <v>9434</v>
      </c>
      <c r="E4422" s="1" t="s">
        <v>26</v>
      </c>
      <c r="F4422" s="1" t="s">
        <v>56</v>
      </c>
      <c r="G4422" s="1" t="s">
        <v>96</v>
      </c>
      <c r="H4422" s="1" t="s">
        <v>57</v>
      </c>
      <c r="I4422" s="1" t="s">
        <v>844</v>
      </c>
      <c r="J4422">
        <v>10</v>
      </c>
      <c r="K4422">
        <v>13</v>
      </c>
      <c r="L4422">
        <v>0.3</v>
      </c>
      <c r="M4422">
        <v>2.2999999999999998</v>
      </c>
      <c r="N4422">
        <v>15.5</v>
      </c>
      <c r="O4422">
        <v>18</v>
      </c>
      <c r="P4422">
        <v>0</v>
      </c>
      <c r="Q4422" s="1" t="s">
        <v>31</v>
      </c>
      <c r="R4422" s="1" t="s">
        <v>407</v>
      </c>
      <c r="S4422" s="1" t="s">
        <v>59</v>
      </c>
      <c r="T4422" s="1" t="s">
        <v>34</v>
      </c>
      <c r="U4422" s="1" t="s">
        <v>35</v>
      </c>
      <c r="V4422" s="1" t="s">
        <v>36</v>
      </c>
      <c r="W4422">
        <f t="shared" si="138"/>
        <v>46186.436805555553</v>
      </c>
      <c r="X4422">
        <f t="shared" si="139"/>
        <v>46186.494444444441</v>
      </c>
    </row>
    <row r="4423" spans="1:24" x14ac:dyDescent="0.2">
      <c r="A4423" s="1" t="s">
        <v>9435</v>
      </c>
      <c r="B4423" s="1" t="s">
        <v>9424</v>
      </c>
      <c r="C4423" s="1" t="s">
        <v>9425</v>
      </c>
      <c r="D4423" s="1" t="s">
        <v>9436</v>
      </c>
      <c r="E4423" s="1" t="s">
        <v>26</v>
      </c>
      <c r="F4423" s="1" t="s">
        <v>56</v>
      </c>
      <c r="G4423" s="1" t="s">
        <v>96</v>
      </c>
      <c r="H4423" s="1" t="s">
        <v>62</v>
      </c>
      <c r="I4423" s="1" t="s">
        <v>844</v>
      </c>
      <c r="J4423">
        <v>10</v>
      </c>
      <c r="K4423">
        <v>7.8</v>
      </c>
      <c r="L4423">
        <v>0.9</v>
      </c>
      <c r="M4423">
        <v>2.6</v>
      </c>
      <c r="N4423">
        <v>11.3</v>
      </c>
      <c r="O4423">
        <v>15</v>
      </c>
      <c r="P4423">
        <v>0</v>
      </c>
      <c r="Q4423" s="1" t="s">
        <v>31</v>
      </c>
      <c r="R4423" s="1" t="s">
        <v>261</v>
      </c>
      <c r="S4423" s="1" t="s">
        <v>91</v>
      </c>
      <c r="T4423" s="1" t="s">
        <v>34</v>
      </c>
      <c r="U4423" s="1" t="s">
        <v>35</v>
      </c>
      <c r="V4423" s="1" t="s">
        <v>36</v>
      </c>
      <c r="W4423">
        <f t="shared" si="138"/>
        <v>46186.436805555553</v>
      </c>
      <c r="X4423">
        <f t="shared" si="139"/>
        <v>46186.502083333333</v>
      </c>
    </row>
    <row r="4424" spans="1:24" x14ac:dyDescent="0.2">
      <c r="A4424" s="1" t="s">
        <v>9437</v>
      </c>
      <c r="B4424" s="1" t="s">
        <v>9438</v>
      </c>
      <c r="C4424" s="1" t="s">
        <v>9439</v>
      </c>
      <c r="D4424" s="1" t="s">
        <v>9440</v>
      </c>
      <c r="E4424" s="1" t="s">
        <v>26</v>
      </c>
      <c r="F4424" s="1" t="s">
        <v>27</v>
      </c>
      <c r="G4424" s="1" t="s">
        <v>28</v>
      </c>
      <c r="H4424" s="1" t="s">
        <v>29</v>
      </c>
      <c r="I4424" s="1" t="s">
        <v>3267</v>
      </c>
      <c r="J4424">
        <v>5</v>
      </c>
      <c r="K4424">
        <v>9.9</v>
      </c>
      <c r="L4424">
        <v>1.1000000000000001</v>
      </c>
      <c r="M4424">
        <v>1.8</v>
      </c>
      <c r="N4424">
        <v>12.8</v>
      </c>
      <c r="O4424">
        <v>15</v>
      </c>
      <c r="P4424">
        <v>0</v>
      </c>
      <c r="Q4424" s="1" t="s">
        <v>31</v>
      </c>
      <c r="R4424" s="1" t="s">
        <v>75</v>
      </c>
      <c r="S4424" s="1" t="s">
        <v>103</v>
      </c>
      <c r="T4424" s="1" t="s">
        <v>71</v>
      </c>
      <c r="U4424" s="1" t="s">
        <v>72</v>
      </c>
      <c r="V4424" s="1" t="s">
        <v>36</v>
      </c>
      <c r="W4424">
        <f t="shared" si="138"/>
        <v>46186.254861111112</v>
      </c>
      <c r="X4424">
        <f t="shared" si="139"/>
        <v>46186.263194444444</v>
      </c>
    </row>
    <row r="4425" spans="1:24" x14ac:dyDescent="0.2">
      <c r="A4425" s="1" t="s">
        <v>9441</v>
      </c>
      <c r="B4425" s="1" t="s">
        <v>9438</v>
      </c>
      <c r="C4425" s="1" t="s">
        <v>9439</v>
      </c>
      <c r="D4425" s="1" t="s">
        <v>9227</v>
      </c>
      <c r="E4425" s="1" t="s">
        <v>26</v>
      </c>
      <c r="F4425" s="1" t="s">
        <v>27</v>
      </c>
      <c r="G4425" s="1" t="s">
        <v>28</v>
      </c>
      <c r="H4425" s="1" t="s">
        <v>39</v>
      </c>
      <c r="I4425" s="1" t="s">
        <v>3267</v>
      </c>
      <c r="J4425">
        <v>5</v>
      </c>
      <c r="K4425">
        <v>8.4</v>
      </c>
      <c r="L4425">
        <v>0.9</v>
      </c>
      <c r="M4425">
        <v>6.6</v>
      </c>
      <c r="N4425">
        <v>15.9</v>
      </c>
      <c r="O4425">
        <v>12</v>
      </c>
      <c r="P4425">
        <v>0</v>
      </c>
      <c r="Q4425" s="1" t="s">
        <v>31</v>
      </c>
      <c r="R4425" s="1" t="s">
        <v>46</v>
      </c>
      <c r="S4425" s="1" t="s">
        <v>41</v>
      </c>
      <c r="T4425" s="1" t="s">
        <v>71</v>
      </c>
      <c r="U4425" s="1" t="s">
        <v>72</v>
      </c>
      <c r="V4425" s="1" t="s">
        <v>42</v>
      </c>
      <c r="W4425">
        <f t="shared" si="138"/>
        <v>46186.254861111112</v>
      </c>
      <c r="X4425">
        <f t="shared" si="139"/>
        <v>46186.274305555555</v>
      </c>
    </row>
    <row r="4426" spans="1:24" x14ac:dyDescent="0.2">
      <c r="A4426" s="1" t="s">
        <v>9442</v>
      </c>
      <c r="B4426" s="1" t="s">
        <v>9438</v>
      </c>
      <c r="C4426" s="1" t="s">
        <v>9439</v>
      </c>
      <c r="D4426" s="1" t="s">
        <v>9443</v>
      </c>
      <c r="E4426" s="1" t="s">
        <v>26</v>
      </c>
      <c r="F4426" s="1" t="s">
        <v>27</v>
      </c>
      <c r="G4426" s="1" t="s">
        <v>28</v>
      </c>
      <c r="H4426" s="1" t="s">
        <v>45</v>
      </c>
      <c r="I4426" s="1" t="s">
        <v>3267</v>
      </c>
      <c r="J4426">
        <v>5</v>
      </c>
      <c r="K4426">
        <v>10.6</v>
      </c>
      <c r="L4426">
        <v>5.2</v>
      </c>
      <c r="M4426">
        <v>3.5</v>
      </c>
      <c r="N4426">
        <v>19.3</v>
      </c>
      <c r="O4426">
        <v>18</v>
      </c>
      <c r="P4426">
        <v>0</v>
      </c>
      <c r="Q4426" s="1" t="s">
        <v>31</v>
      </c>
      <c r="R4426" s="1" t="s">
        <v>98</v>
      </c>
      <c r="S4426" s="1" t="s">
        <v>33</v>
      </c>
      <c r="T4426" s="1" t="s">
        <v>71</v>
      </c>
      <c r="U4426" s="1" t="s">
        <v>72</v>
      </c>
      <c r="V4426" s="1" t="s">
        <v>36</v>
      </c>
      <c r="W4426">
        <f t="shared" si="138"/>
        <v>46186.254861111112</v>
      </c>
      <c r="X4426">
        <f t="shared" si="139"/>
        <v>46186.288194444445</v>
      </c>
    </row>
    <row r="4427" spans="1:24" x14ac:dyDescent="0.2">
      <c r="A4427" s="1" t="s">
        <v>9444</v>
      </c>
      <c r="B4427" s="1" t="s">
        <v>9438</v>
      </c>
      <c r="C4427" s="1" t="s">
        <v>9439</v>
      </c>
      <c r="D4427" s="1" t="s">
        <v>9231</v>
      </c>
      <c r="E4427" s="1" t="s">
        <v>26</v>
      </c>
      <c r="F4427" s="1" t="s">
        <v>50</v>
      </c>
      <c r="G4427" s="1" t="s">
        <v>28</v>
      </c>
      <c r="H4427" s="1" t="s">
        <v>51</v>
      </c>
      <c r="I4427" s="1" t="s">
        <v>3267</v>
      </c>
      <c r="J4427">
        <v>5</v>
      </c>
      <c r="K4427">
        <v>11.8</v>
      </c>
      <c r="L4427">
        <v>9.6999999999999993</v>
      </c>
      <c r="M4427">
        <v>2</v>
      </c>
      <c r="N4427">
        <v>23.5</v>
      </c>
      <c r="O4427">
        <v>26</v>
      </c>
      <c r="P4427">
        <v>0</v>
      </c>
      <c r="Q4427" s="1" t="s">
        <v>31</v>
      </c>
      <c r="R4427" s="1" t="s">
        <v>277</v>
      </c>
      <c r="S4427" s="1" t="s">
        <v>700</v>
      </c>
      <c r="T4427" s="1" t="s">
        <v>71</v>
      </c>
      <c r="U4427" s="1" t="s">
        <v>72</v>
      </c>
      <c r="V4427" s="1" t="s">
        <v>36</v>
      </c>
      <c r="W4427">
        <f t="shared" si="138"/>
        <v>46186.254861111112</v>
      </c>
      <c r="X4427">
        <f t="shared" si="139"/>
        <v>46186.304166666669</v>
      </c>
    </row>
    <row r="4428" spans="1:24" x14ac:dyDescent="0.2">
      <c r="A4428" s="1" t="s">
        <v>9445</v>
      </c>
      <c r="B4428" s="1" t="s">
        <v>9438</v>
      </c>
      <c r="C4428" s="1" t="s">
        <v>9439</v>
      </c>
      <c r="D4428" s="1" t="s">
        <v>9446</v>
      </c>
      <c r="E4428" s="1" t="s">
        <v>26</v>
      </c>
      <c r="F4428" s="1" t="s">
        <v>56</v>
      </c>
      <c r="G4428" s="1" t="s">
        <v>28</v>
      </c>
      <c r="H4428" s="1" t="s">
        <v>57</v>
      </c>
      <c r="I4428" s="1" t="s">
        <v>3267</v>
      </c>
      <c r="J4428">
        <v>5</v>
      </c>
      <c r="K4428">
        <v>8.5</v>
      </c>
      <c r="L4428">
        <v>0.8</v>
      </c>
      <c r="M4428">
        <v>2.1</v>
      </c>
      <c r="N4428">
        <v>11.4</v>
      </c>
      <c r="O4428">
        <v>18</v>
      </c>
      <c r="P4428">
        <v>0</v>
      </c>
      <c r="Q4428" s="1" t="s">
        <v>31</v>
      </c>
      <c r="R4428" s="1" t="s">
        <v>611</v>
      </c>
      <c r="S4428" s="1" t="s">
        <v>146</v>
      </c>
      <c r="T4428" s="1" t="s">
        <v>71</v>
      </c>
      <c r="U4428" s="1" t="s">
        <v>72</v>
      </c>
      <c r="V4428" s="1" t="s">
        <v>36</v>
      </c>
      <c r="W4428">
        <f t="shared" si="138"/>
        <v>46186.254861111112</v>
      </c>
      <c r="X4428">
        <f t="shared" si="139"/>
        <v>46186.311805555553</v>
      </c>
    </row>
    <row r="4429" spans="1:24" x14ac:dyDescent="0.2">
      <c r="A4429" s="1" t="s">
        <v>9447</v>
      </c>
      <c r="B4429" s="1" t="s">
        <v>9438</v>
      </c>
      <c r="C4429" s="1" t="s">
        <v>9439</v>
      </c>
      <c r="D4429" s="1" t="s">
        <v>9448</v>
      </c>
      <c r="E4429" s="1" t="s">
        <v>26</v>
      </c>
      <c r="F4429" s="1" t="s">
        <v>56</v>
      </c>
      <c r="G4429" s="1" t="s">
        <v>28</v>
      </c>
      <c r="H4429" s="1" t="s">
        <v>62</v>
      </c>
      <c r="I4429" s="1" t="s">
        <v>3267</v>
      </c>
      <c r="J4429">
        <v>5</v>
      </c>
      <c r="K4429">
        <v>7.6</v>
      </c>
      <c r="L4429">
        <v>0.2</v>
      </c>
      <c r="M4429">
        <v>0.6</v>
      </c>
      <c r="N4429">
        <v>8.4</v>
      </c>
      <c r="O4429">
        <v>15</v>
      </c>
      <c r="P4429">
        <v>0</v>
      </c>
      <c r="Q4429" s="1" t="s">
        <v>31</v>
      </c>
      <c r="R4429" s="1" t="s">
        <v>189</v>
      </c>
      <c r="S4429" s="1" t="s">
        <v>146</v>
      </c>
      <c r="T4429" s="1" t="s">
        <v>71</v>
      </c>
      <c r="U4429" s="1" t="s">
        <v>72</v>
      </c>
      <c r="V4429" s="1" t="s">
        <v>36</v>
      </c>
      <c r="W4429">
        <f t="shared" si="138"/>
        <v>46186.254861111112</v>
      </c>
      <c r="X4429">
        <f t="shared" si="139"/>
        <v>46186.318055555559</v>
      </c>
    </row>
    <row r="4430" spans="1:24" x14ac:dyDescent="0.2">
      <c r="A4430" s="1" t="s">
        <v>9449</v>
      </c>
      <c r="B4430" s="1" t="s">
        <v>9450</v>
      </c>
      <c r="C4430" s="1" t="s">
        <v>9451</v>
      </c>
      <c r="D4430" s="1" t="s">
        <v>9452</v>
      </c>
      <c r="E4430" s="1" t="s">
        <v>26</v>
      </c>
      <c r="F4430" s="1" t="s">
        <v>27</v>
      </c>
      <c r="G4430" s="1" t="s">
        <v>96</v>
      </c>
      <c r="H4430" s="1" t="s">
        <v>29</v>
      </c>
      <c r="I4430" s="1" t="s">
        <v>3206</v>
      </c>
      <c r="J4430">
        <v>5</v>
      </c>
      <c r="K4430">
        <v>7.8</v>
      </c>
      <c r="L4430">
        <v>0.8</v>
      </c>
      <c r="M4430">
        <v>1.2</v>
      </c>
      <c r="N4430">
        <v>9.9</v>
      </c>
      <c r="O4430">
        <v>15</v>
      </c>
      <c r="P4430">
        <v>0</v>
      </c>
      <c r="Q4430" s="1" t="s">
        <v>31</v>
      </c>
      <c r="R4430" s="1" t="s">
        <v>130</v>
      </c>
      <c r="S4430" s="1" t="s">
        <v>41</v>
      </c>
      <c r="T4430" s="1" t="s">
        <v>34</v>
      </c>
      <c r="U4430" s="1" t="s">
        <v>72</v>
      </c>
      <c r="V4430" s="1" t="s">
        <v>36</v>
      </c>
      <c r="W4430">
        <f t="shared" si="138"/>
        <v>46186.314583333333</v>
      </c>
      <c r="X4430">
        <f t="shared" si="139"/>
        <v>46186.320833333331</v>
      </c>
    </row>
    <row r="4431" spans="1:24" x14ac:dyDescent="0.2">
      <c r="A4431" s="1" t="s">
        <v>9453</v>
      </c>
      <c r="B4431" s="1" t="s">
        <v>9450</v>
      </c>
      <c r="C4431" s="1" t="s">
        <v>9451</v>
      </c>
      <c r="D4431" s="1" t="s">
        <v>9454</v>
      </c>
      <c r="E4431" s="1" t="s">
        <v>26</v>
      </c>
      <c r="F4431" s="1" t="s">
        <v>27</v>
      </c>
      <c r="G4431" s="1" t="s">
        <v>96</v>
      </c>
      <c r="H4431" s="1" t="s">
        <v>39</v>
      </c>
      <c r="I4431" s="1" t="s">
        <v>3206</v>
      </c>
      <c r="J4431">
        <v>5</v>
      </c>
      <c r="K4431">
        <v>5.8</v>
      </c>
      <c r="L4431">
        <v>1.1000000000000001</v>
      </c>
      <c r="M4431">
        <v>5</v>
      </c>
      <c r="N4431">
        <v>12</v>
      </c>
      <c r="O4431">
        <v>12</v>
      </c>
      <c r="P4431">
        <v>0</v>
      </c>
      <c r="Q4431" s="1" t="s">
        <v>31</v>
      </c>
      <c r="R4431" s="1" t="s">
        <v>134</v>
      </c>
      <c r="S4431" s="1" t="s">
        <v>320</v>
      </c>
      <c r="T4431" s="1" t="s">
        <v>34</v>
      </c>
      <c r="U4431" s="1" t="s">
        <v>72</v>
      </c>
      <c r="V4431" s="1" t="s">
        <v>36</v>
      </c>
      <c r="W4431">
        <f t="shared" si="138"/>
        <v>46186.314583333333</v>
      </c>
      <c r="X4431">
        <f t="shared" si="139"/>
        <v>46186.32916666667</v>
      </c>
    </row>
    <row r="4432" spans="1:24" x14ac:dyDescent="0.2">
      <c r="A4432" s="1" t="s">
        <v>9455</v>
      </c>
      <c r="B4432" s="1" t="s">
        <v>9450</v>
      </c>
      <c r="C4432" s="1" t="s">
        <v>9451</v>
      </c>
      <c r="D4432" s="1" t="s">
        <v>9271</v>
      </c>
      <c r="E4432" s="1" t="s">
        <v>26</v>
      </c>
      <c r="F4432" s="1" t="s">
        <v>27</v>
      </c>
      <c r="G4432" s="1" t="s">
        <v>96</v>
      </c>
      <c r="H4432" s="1" t="s">
        <v>45</v>
      </c>
      <c r="I4432" s="1" t="s">
        <v>3206</v>
      </c>
      <c r="J4432">
        <v>5</v>
      </c>
      <c r="K4432">
        <v>11.1</v>
      </c>
      <c r="L4432">
        <v>3.9</v>
      </c>
      <c r="M4432">
        <v>1.7</v>
      </c>
      <c r="N4432">
        <v>16.7</v>
      </c>
      <c r="O4432">
        <v>18</v>
      </c>
      <c r="P4432">
        <v>0</v>
      </c>
      <c r="Q4432" s="1" t="s">
        <v>31</v>
      </c>
      <c r="R4432" s="1" t="s">
        <v>98</v>
      </c>
      <c r="S4432" s="1" t="s">
        <v>131</v>
      </c>
      <c r="T4432" s="1" t="s">
        <v>34</v>
      </c>
      <c r="U4432" s="1" t="s">
        <v>72</v>
      </c>
      <c r="V4432" s="1" t="s">
        <v>36</v>
      </c>
      <c r="W4432">
        <f t="shared" si="138"/>
        <v>46186.314583333333</v>
      </c>
      <c r="X4432">
        <f t="shared" si="139"/>
        <v>46186.34097222222</v>
      </c>
    </row>
    <row r="4433" spans="1:24" x14ac:dyDescent="0.2">
      <c r="A4433" s="1" t="s">
        <v>9456</v>
      </c>
      <c r="B4433" s="1" t="s">
        <v>9450</v>
      </c>
      <c r="C4433" s="1" t="s">
        <v>9451</v>
      </c>
      <c r="D4433" s="1" t="s">
        <v>9457</v>
      </c>
      <c r="E4433" s="1" t="s">
        <v>26</v>
      </c>
      <c r="F4433" s="1" t="s">
        <v>50</v>
      </c>
      <c r="G4433" s="1" t="s">
        <v>96</v>
      </c>
      <c r="H4433" s="1" t="s">
        <v>51</v>
      </c>
      <c r="I4433" s="1" t="s">
        <v>3206</v>
      </c>
      <c r="J4433">
        <v>5</v>
      </c>
      <c r="K4433">
        <v>12.4</v>
      </c>
      <c r="L4433">
        <v>9.6999999999999993</v>
      </c>
      <c r="M4433">
        <v>2.6</v>
      </c>
      <c r="N4433">
        <v>24.7</v>
      </c>
      <c r="O4433">
        <v>26</v>
      </c>
      <c r="P4433">
        <v>0</v>
      </c>
      <c r="Q4433" s="1" t="s">
        <v>31</v>
      </c>
      <c r="R4433" s="1" t="s">
        <v>240</v>
      </c>
      <c r="S4433" s="1" t="s">
        <v>309</v>
      </c>
      <c r="T4433" s="1" t="s">
        <v>34</v>
      </c>
      <c r="U4433" s="1" t="s">
        <v>72</v>
      </c>
      <c r="V4433" s="1" t="s">
        <v>36</v>
      </c>
      <c r="W4433">
        <f t="shared" si="138"/>
        <v>46186.314583333333</v>
      </c>
      <c r="X4433">
        <f t="shared" si="139"/>
        <v>46186.35833333333</v>
      </c>
    </row>
    <row r="4434" spans="1:24" x14ac:dyDescent="0.2">
      <c r="A4434" s="1" t="s">
        <v>9458</v>
      </c>
      <c r="B4434" s="1" t="s">
        <v>9450</v>
      </c>
      <c r="C4434" s="1" t="s">
        <v>9451</v>
      </c>
      <c r="D4434" s="1" t="s">
        <v>9459</v>
      </c>
      <c r="E4434" s="1" t="s">
        <v>26</v>
      </c>
      <c r="F4434" s="1" t="s">
        <v>56</v>
      </c>
      <c r="G4434" s="1" t="s">
        <v>96</v>
      </c>
      <c r="H4434" s="1" t="s">
        <v>57</v>
      </c>
      <c r="I4434" s="1" t="s">
        <v>3206</v>
      </c>
      <c r="J4434">
        <v>5</v>
      </c>
      <c r="K4434">
        <v>12.7</v>
      </c>
      <c r="L4434">
        <v>0.9</v>
      </c>
      <c r="M4434">
        <v>3.4</v>
      </c>
      <c r="N4434">
        <v>17</v>
      </c>
      <c r="O4434">
        <v>18</v>
      </c>
      <c r="P4434">
        <v>0</v>
      </c>
      <c r="Q4434" s="1" t="s">
        <v>31</v>
      </c>
      <c r="R4434" s="1" t="s">
        <v>58</v>
      </c>
      <c r="S4434" s="1" t="s">
        <v>64</v>
      </c>
      <c r="T4434" s="1" t="s">
        <v>34</v>
      </c>
      <c r="U4434" s="1" t="s">
        <v>72</v>
      </c>
      <c r="V4434" s="1" t="s">
        <v>36</v>
      </c>
      <c r="W4434">
        <f t="shared" si="138"/>
        <v>46186.314583333333</v>
      </c>
      <c r="X4434">
        <f t="shared" si="139"/>
        <v>46186.370138888888</v>
      </c>
    </row>
    <row r="4435" spans="1:24" x14ac:dyDescent="0.2">
      <c r="A4435" s="1" t="s">
        <v>9460</v>
      </c>
      <c r="B4435" s="1" t="s">
        <v>9450</v>
      </c>
      <c r="C4435" s="1" t="s">
        <v>9451</v>
      </c>
      <c r="D4435" s="1" t="s">
        <v>9461</v>
      </c>
      <c r="E4435" s="1" t="s">
        <v>26</v>
      </c>
      <c r="F4435" s="1" t="s">
        <v>56</v>
      </c>
      <c r="G4435" s="1" t="s">
        <v>96</v>
      </c>
      <c r="H4435" s="1" t="s">
        <v>62</v>
      </c>
      <c r="I4435" s="1" t="s">
        <v>3206</v>
      </c>
      <c r="J4435">
        <v>5</v>
      </c>
      <c r="K4435">
        <v>5.4</v>
      </c>
      <c r="L4435">
        <v>0.6</v>
      </c>
      <c r="M4435">
        <v>2.2000000000000002</v>
      </c>
      <c r="N4435">
        <v>8.3000000000000007</v>
      </c>
      <c r="O4435">
        <v>15</v>
      </c>
      <c r="P4435">
        <v>0</v>
      </c>
      <c r="Q4435" s="1" t="s">
        <v>31</v>
      </c>
      <c r="R4435" s="1" t="s">
        <v>207</v>
      </c>
      <c r="S4435" s="1" t="s">
        <v>538</v>
      </c>
      <c r="T4435" s="1" t="s">
        <v>34</v>
      </c>
      <c r="U4435" s="1" t="s">
        <v>72</v>
      </c>
      <c r="V4435" s="1" t="s">
        <v>36</v>
      </c>
      <c r="W4435">
        <f t="shared" si="138"/>
        <v>46186.314583333333</v>
      </c>
      <c r="X4435">
        <f t="shared" si="139"/>
        <v>46186.375694444447</v>
      </c>
    </row>
    <row r="4436" spans="1:24" x14ac:dyDescent="0.2">
      <c r="A4436" s="1" t="s">
        <v>9462</v>
      </c>
      <c r="B4436" s="1" t="s">
        <v>9463</v>
      </c>
      <c r="C4436" s="1" t="s">
        <v>9464</v>
      </c>
      <c r="D4436" s="1" t="s">
        <v>9465</v>
      </c>
      <c r="E4436" s="1" t="s">
        <v>26</v>
      </c>
      <c r="F4436" s="1" t="s">
        <v>27</v>
      </c>
      <c r="G4436" s="1" t="s">
        <v>69</v>
      </c>
      <c r="H4436" s="1" t="s">
        <v>29</v>
      </c>
      <c r="I4436" s="1" t="s">
        <v>3227</v>
      </c>
      <c r="J4436">
        <v>10</v>
      </c>
      <c r="K4436">
        <v>6.9</v>
      </c>
      <c r="L4436">
        <v>1</v>
      </c>
      <c r="M4436">
        <v>2</v>
      </c>
      <c r="N4436">
        <v>9.9</v>
      </c>
      <c r="O4436">
        <v>15</v>
      </c>
      <c r="P4436">
        <v>0</v>
      </c>
      <c r="Q4436" s="1" t="s">
        <v>31</v>
      </c>
      <c r="R4436" s="1" t="s">
        <v>46</v>
      </c>
      <c r="S4436" s="1" t="s">
        <v>126</v>
      </c>
      <c r="T4436" s="1" t="s">
        <v>34</v>
      </c>
      <c r="U4436" s="1" t="s">
        <v>99</v>
      </c>
      <c r="V4436" s="1" t="s">
        <v>36</v>
      </c>
      <c r="W4436">
        <f t="shared" si="138"/>
        <v>46186.262499999997</v>
      </c>
      <c r="X4436">
        <f t="shared" si="139"/>
        <v>46186.268750000003</v>
      </c>
    </row>
    <row r="4437" spans="1:24" x14ac:dyDescent="0.2">
      <c r="A4437" s="1" t="s">
        <v>9466</v>
      </c>
      <c r="B4437" s="1" t="s">
        <v>9463</v>
      </c>
      <c r="C4437" s="1" t="s">
        <v>9464</v>
      </c>
      <c r="D4437" s="1" t="s">
        <v>9467</v>
      </c>
      <c r="E4437" s="1" t="s">
        <v>26</v>
      </c>
      <c r="F4437" s="1" t="s">
        <v>27</v>
      </c>
      <c r="G4437" s="1" t="s">
        <v>69</v>
      </c>
      <c r="H4437" s="1" t="s">
        <v>39</v>
      </c>
      <c r="I4437" s="1" t="s">
        <v>3227</v>
      </c>
      <c r="J4437">
        <v>10</v>
      </c>
      <c r="K4437">
        <v>6.8</v>
      </c>
      <c r="L4437">
        <v>0.2</v>
      </c>
      <c r="M4437">
        <v>6.3</v>
      </c>
      <c r="N4437">
        <v>13.3</v>
      </c>
      <c r="O4437">
        <v>12</v>
      </c>
      <c r="P4437">
        <v>0</v>
      </c>
      <c r="Q4437" s="1" t="s">
        <v>31</v>
      </c>
      <c r="R4437" s="1" t="s">
        <v>180</v>
      </c>
      <c r="S4437" s="1" t="s">
        <v>103</v>
      </c>
      <c r="T4437" s="1" t="s">
        <v>34</v>
      </c>
      <c r="U4437" s="1" t="s">
        <v>99</v>
      </c>
      <c r="V4437" s="1" t="s">
        <v>36</v>
      </c>
      <c r="W4437">
        <f t="shared" si="138"/>
        <v>46186.262499999997</v>
      </c>
      <c r="X4437">
        <f t="shared" si="139"/>
        <v>46186.27847222222</v>
      </c>
    </row>
    <row r="4438" spans="1:24" x14ac:dyDescent="0.2">
      <c r="A4438" s="1" t="s">
        <v>9468</v>
      </c>
      <c r="B4438" s="1" t="s">
        <v>9463</v>
      </c>
      <c r="C4438" s="1" t="s">
        <v>9464</v>
      </c>
      <c r="D4438" s="1" t="s">
        <v>9469</v>
      </c>
      <c r="E4438" s="1" t="s">
        <v>26</v>
      </c>
      <c r="F4438" s="1" t="s">
        <v>27</v>
      </c>
      <c r="G4438" s="1" t="s">
        <v>69</v>
      </c>
      <c r="H4438" s="1" t="s">
        <v>45</v>
      </c>
      <c r="I4438" s="1" t="s">
        <v>3227</v>
      </c>
      <c r="J4438">
        <v>10</v>
      </c>
      <c r="K4438">
        <v>10.9</v>
      </c>
      <c r="L4438">
        <v>5</v>
      </c>
      <c r="M4438">
        <v>1.6</v>
      </c>
      <c r="N4438">
        <v>17.5</v>
      </c>
      <c r="O4438">
        <v>18</v>
      </c>
      <c r="P4438">
        <v>0</v>
      </c>
      <c r="Q4438" s="1" t="s">
        <v>31</v>
      </c>
      <c r="R4438" s="1" t="s">
        <v>180</v>
      </c>
      <c r="S4438" s="1" t="s">
        <v>131</v>
      </c>
      <c r="T4438" s="1" t="s">
        <v>34</v>
      </c>
      <c r="U4438" s="1" t="s">
        <v>99</v>
      </c>
      <c r="V4438" s="1" t="s">
        <v>36</v>
      </c>
      <c r="W4438">
        <f t="shared" si="138"/>
        <v>46186.262499999997</v>
      </c>
      <c r="X4438">
        <f t="shared" si="139"/>
        <v>46186.290277777778</v>
      </c>
    </row>
    <row r="4439" spans="1:24" x14ac:dyDescent="0.2">
      <c r="A4439" s="1" t="s">
        <v>9470</v>
      </c>
      <c r="B4439" s="1" t="s">
        <v>9463</v>
      </c>
      <c r="C4439" s="1" t="s">
        <v>9464</v>
      </c>
      <c r="D4439" s="1" t="s">
        <v>9471</v>
      </c>
      <c r="E4439" s="1" t="s">
        <v>26</v>
      </c>
      <c r="F4439" s="1" t="s">
        <v>50</v>
      </c>
      <c r="G4439" s="1" t="s">
        <v>69</v>
      </c>
      <c r="H4439" s="1" t="s">
        <v>51</v>
      </c>
      <c r="I4439" s="1" t="s">
        <v>3227</v>
      </c>
      <c r="J4439">
        <v>10</v>
      </c>
      <c r="K4439">
        <v>18.7</v>
      </c>
      <c r="L4439">
        <v>8.1999999999999993</v>
      </c>
      <c r="M4439">
        <v>2.8</v>
      </c>
      <c r="N4439">
        <v>29.8</v>
      </c>
      <c r="O4439">
        <v>26</v>
      </c>
      <c r="P4439">
        <v>0</v>
      </c>
      <c r="Q4439" s="1" t="s">
        <v>31</v>
      </c>
      <c r="R4439" s="1" t="s">
        <v>138</v>
      </c>
      <c r="S4439" s="1" t="s">
        <v>139</v>
      </c>
      <c r="T4439" s="1" t="s">
        <v>34</v>
      </c>
      <c r="U4439" s="1" t="s">
        <v>99</v>
      </c>
      <c r="V4439" s="1" t="s">
        <v>36</v>
      </c>
      <c r="W4439">
        <f t="shared" si="138"/>
        <v>46186.262499999997</v>
      </c>
      <c r="X4439">
        <f t="shared" si="139"/>
        <v>46186.311111111114</v>
      </c>
    </row>
    <row r="4440" spans="1:24" x14ac:dyDescent="0.2">
      <c r="A4440" s="1" t="s">
        <v>9472</v>
      </c>
      <c r="B4440" s="1" t="s">
        <v>9463</v>
      </c>
      <c r="C4440" s="1" t="s">
        <v>9464</v>
      </c>
      <c r="D4440" s="1" t="s">
        <v>9473</v>
      </c>
      <c r="E4440" s="1" t="s">
        <v>26</v>
      </c>
      <c r="F4440" s="1" t="s">
        <v>56</v>
      </c>
      <c r="G4440" s="1" t="s">
        <v>69</v>
      </c>
      <c r="H4440" s="1" t="s">
        <v>57</v>
      </c>
      <c r="I4440" s="1" t="s">
        <v>3227</v>
      </c>
      <c r="J4440">
        <v>10</v>
      </c>
      <c r="K4440">
        <v>11.8</v>
      </c>
      <c r="L4440">
        <v>0.8</v>
      </c>
      <c r="M4440">
        <v>3.2</v>
      </c>
      <c r="N4440">
        <v>15.8</v>
      </c>
      <c r="O4440">
        <v>18</v>
      </c>
      <c r="P4440">
        <v>0</v>
      </c>
      <c r="Q4440" s="1" t="s">
        <v>31</v>
      </c>
      <c r="R4440" s="1" t="s">
        <v>391</v>
      </c>
      <c r="S4440" s="1" t="s">
        <v>114</v>
      </c>
      <c r="T4440" s="1" t="s">
        <v>34</v>
      </c>
      <c r="U4440" s="1" t="s">
        <v>99</v>
      </c>
      <c r="V4440" s="1" t="s">
        <v>36</v>
      </c>
      <c r="W4440">
        <f t="shared" si="138"/>
        <v>46186.262499999997</v>
      </c>
      <c r="X4440">
        <f t="shared" si="139"/>
        <v>46186.322222222225</v>
      </c>
    </row>
    <row r="4441" spans="1:24" x14ac:dyDescent="0.2">
      <c r="A4441" s="1" t="s">
        <v>9474</v>
      </c>
      <c r="B4441" s="1" t="s">
        <v>9463</v>
      </c>
      <c r="C4441" s="1" t="s">
        <v>9464</v>
      </c>
      <c r="D4441" s="1" t="s">
        <v>9454</v>
      </c>
      <c r="E4441" s="1" t="s">
        <v>26</v>
      </c>
      <c r="F4441" s="1" t="s">
        <v>56</v>
      </c>
      <c r="G4441" s="1" t="s">
        <v>69</v>
      </c>
      <c r="H4441" s="1" t="s">
        <v>62</v>
      </c>
      <c r="I4441" s="1" t="s">
        <v>3227</v>
      </c>
      <c r="J4441">
        <v>10</v>
      </c>
      <c r="K4441">
        <v>9.1999999999999993</v>
      </c>
      <c r="L4441">
        <v>0.7</v>
      </c>
      <c r="M4441">
        <v>0.7</v>
      </c>
      <c r="N4441">
        <v>10.6</v>
      </c>
      <c r="O4441">
        <v>15</v>
      </c>
      <c r="P4441">
        <v>0</v>
      </c>
      <c r="Q4441" s="1" t="s">
        <v>31</v>
      </c>
      <c r="R4441" s="1" t="s">
        <v>420</v>
      </c>
      <c r="S4441" s="1" t="s">
        <v>87</v>
      </c>
      <c r="T4441" s="1" t="s">
        <v>34</v>
      </c>
      <c r="U4441" s="1" t="s">
        <v>99</v>
      </c>
      <c r="V4441" s="1" t="s">
        <v>36</v>
      </c>
      <c r="W4441">
        <f t="shared" si="138"/>
        <v>46186.262499999997</v>
      </c>
      <c r="X4441">
        <f t="shared" si="139"/>
        <v>46186.32916666667</v>
      </c>
    </row>
    <row r="4442" spans="1:24" x14ac:dyDescent="0.2">
      <c r="A4442" s="1" t="s">
        <v>9475</v>
      </c>
      <c r="B4442" s="1" t="s">
        <v>9476</v>
      </c>
      <c r="C4442" s="1" t="s">
        <v>9477</v>
      </c>
      <c r="D4442" s="1" t="s">
        <v>9478</v>
      </c>
      <c r="E4442" s="1" t="s">
        <v>26</v>
      </c>
      <c r="F4442" s="1" t="s">
        <v>27</v>
      </c>
      <c r="G4442" s="1" t="s">
        <v>96</v>
      </c>
      <c r="H4442" s="1" t="s">
        <v>29</v>
      </c>
      <c r="I4442" s="1" t="s">
        <v>1642</v>
      </c>
      <c r="J4442">
        <v>2</v>
      </c>
      <c r="K4442">
        <v>11.9</v>
      </c>
      <c r="L4442">
        <v>1.5</v>
      </c>
      <c r="M4442">
        <v>2.5</v>
      </c>
      <c r="N4442">
        <v>16</v>
      </c>
      <c r="O4442">
        <v>15</v>
      </c>
      <c r="P4442">
        <v>0</v>
      </c>
      <c r="Q4442" s="1" t="s">
        <v>31</v>
      </c>
      <c r="R4442" s="1" t="s">
        <v>130</v>
      </c>
      <c r="S4442" s="1" t="s">
        <v>103</v>
      </c>
      <c r="T4442" s="1" t="s">
        <v>153</v>
      </c>
      <c r="U4442" s="1" t="s">
        <v>72</v>
      </c>
      <c r="V4442" s="1" t="s">
        <v>36</v>
      </c>
      <c r="W4442">
        <f t="shared" si="138"/>
        <v>46186.286805555559</v>
      </c>
      <c r="X4442">
        <f t="shared" si="139"/>
        <v>46186.29791666667</v>
      </c>
    </row>
    <row r="4443" spans="1:24" x14ac:dyDescent="0.2">
      <c r="A4443" s="1" t="s">
        <v>9479</v>
      </c>
      <c r="B4443" s="1" t="s">
        <v>9476</v>
      </c>
      <c r="C4443" s="1" t="s">
        <v>9477</v>
      </c>
      <c r="D4443" s="1" t="s">
        <v>9257</v>
      </c>
      <c r="E4443" s="1" t="s">
        <v>26</v>
      </c>
      <c r="F4443" s="1" t="s">
        <v>27</v>
      </c>
      <c r="G4443" s="1" t="s">
        <v>96</v>
      </c>
      <c r="H4443" s="1" t="s">
        <v>39</v>
      </c>
      <c r="I4443" s="1" t="s">
        <v>1642</v>
      </c>
      <c r="J4443">
        <v>2</v>
      </c>
      <c r="K4443">
        <v>9.1999999999999993</v>
      </c>
      <c r="L4443">
        <v>0.5</v>
      </c>
      <c r="M4443">
        <v>5.8</v>
      </c>
      <c r="N4443">
        <v>15.5</v>
      </c>
      <c r="O4443">
        <v>12</v>
      </c>
      <c r="P4443">
        <v>0</v>
      </c>
      <c r="Q4443" s="1" t="s">
        <v>31</v>
      </c>
      <c r="R4443" s="1" t="s">
        <v>40</v>
      </c>
      <c r="S4443" s="1" t="s">
        <v>152</v>
      </c>
      <c r="T4443" s="1" t="s">
        <v>153</v>
      </c>
      <c r="U4443" s="1" t="s">
        <v>72</v>
      </c>
      <c r="V4443" s="1" t="s">
        <v>42</v>
      </c>
      <c r="W4443">
        <f t="shared" si="138"/>
        <v>46186.286805555559</v>
      </c>
      <c r="X4443">
        <f t="shared" si="139"/>
        <v>46186.308333333334</v>
      </c>
    </row>
    <row r="4444" spans="1:24" x14ac:dyDescent="0.2">
      <c r="A4444" s="1" t="s">
        <v>9480</v>
      </c>
      <c r="B4444" s="1" t="s">
        <v>9476</v>
      </c>
      <c r="C4444" s="1" t="s">
        <v>9477</v>
      </c>
      <c r="D4444" s="1" t="s">
        <v>9473</v>
      </c>
      <c r="E4444" s="1" t="s">
        <v>26</v>
      </c>
      <c r="F4444" s="1" t="s">
        <v>27</v>
      </c>
      <c r="G4444" s="1" t="s">
        <v>96</v>
      </c>
      <c r="H4444" s="1" t="s">
        <v>45</v>
      </c>
      <c r="I4444" s="1" t="s">
        <v>1642</v>
      </c>
      <c r="J4444">
        <v>2</v>
      </c>
      <c r="K4444">
        <v>11.1</v>
      </c>
      <c r="L4444">
        <v>6</v>
      </c>
      <c r="M4444">
        <v>3.3</v>
      </c>
      <c r="N4444">
        <v>20.399999999999999</v>
      </c>
      <c r="O4444">
        <v>18</v>
      </c>
      <c r="P4444">
        <v>0</v>
      </c>
      <c r="Q4444" s="1" t="s">
        <v>31</v>
      </c>
      <c r="R4444" s="1" t="s">
        <v>40</v>
      </c>
      <c r="S4444" s="1" t="s">
        <v>135</v>
      </c>
      <c r="T4444" s="1" t="s">
        <v>153</v>
      </c>
      <c r="U4444" s="1" t="s">
        <v>72</v>
      </c>
      <c r="V4444" s="1" t="s">
        <v>36</v>
      </c>
      <c r="W4444">
        <f t="shared" si="138"/>
        <v>46186.286805555559</v>
      </c>
      <c r="X4444">
        <f t="shared" si="139"/>
        <v>46186.322222222225</v>
      </c>
    </row>
    <row r="4445" spans="1:24" x14ac:dyDescent="0.2">
      <c r="A4445" s="1" t="s">
        <v>9481</v>
      </c>
      <c r="B4445" s="1" t="s">
        <v>9476</v>
      </c>
      <c r="C4445" s="1" t="s">
        <v>9477</v>
      </c>
      <c r="D4445" s="1" t="s">
        <v>9482</v>
      </c>
      <c r="E4445" s="1" t="s">
        <v>26</v>
      </c>
      <c r="F4445" s="1" t="s">
        <v>50</v>
      </c>
      <c r="G4445" s="1" t="s">
        <v>96</v>
      </c>
      <c r="H4445" s="1" t="s">
        <v>51</v>
      </c>
      <c r="I4445" s="1" t="s">
        <v>1642</v>
      </c>
      <c r="J4445">
        <v>2</v>
      </c>
      <c r="K4445">
        <v>15.3</v>
      </c>
      <c r="L4445">
        <v>11.4</v>
      </c>
      <c r="M4445">
        <v>3.3</v>
      </c>
      <c r="N4445">
        <v>30.1</v>
      </c>
      <c r="O4445">
        <v>26</v>
      </c>
      <c r="P4445">
        <v>0</v>
      </c>
      <c r="Q4445" s="1" t="s">
        <v>31</v>
      </c>
      <c r="R4445" s="1" t="s">
        <v>52</v>
      </c>
      <c r="S4445" s="1" t="s">
        <v>162</v>
      </c>
      <c r="T4445" s="1" t="s">
        <v>153</v>
      </c>
      <c r="U4445" s="1" t="s">
        <v>72</v>
      </c>
      <c r="V4445" s="1" t="s">
        <v>42</v>
      </c>
      <c r="W4445">
        <f t="shared" si="138"/>
        <v>46186.286805555559</v>
      </c>
      <c r="X4445">
        <f t="shared" si="139"/>
        <v>46186.34375</v>
      </c>
    </row>
    <row r="4446" spans="1:24" x14ac:dyDescent="0.2">
      <c r="A4446" s="1" t="s">
        <v>9483</v>
      </c>
      <c r="B4446" s="1" t="s">
        <v>9476</v>
      </c>
      <c r="C4446" s="1" t="s">
        <v>9477</v>
      </c>
      <c r="D4446" s="1" t="s">
        <v>9484</v>
      </c>
      <c r="E4446" s="1" t="s">
        <v>26</v>
      </c>
      <c r="F4446" s="1" t="s">
        <v>56</v>
      </c>
      <c r="G4446" s="1" t="s">
        <v>96</v>
      </c>
      <c r="H4446" s="1" t="s">
        <v>57</v>
      </c>
      <c r="I4446" s="1" t="s">
        <v>1642</v>
      </c>
      <c r="J4446">
        <v>2</v>
      </c>
      <c r="K4446">
        <v>15.8</v>
      </c>
      <c r="L4446">
        <v>0.7</v>
      </c>
      <c r="M4446">
        <v>2.9</v>
      </c>
      <c r="N4446">
        <v>19.399999999999999</v>
      </c>
      <c r="O4446">
        <v>18</v>
      </c>
      <c r="P4446">
        <v>0</v>
      </c>
      <c r="Q4446" s="1" t="s">
        <v>31</v>
      </c>
      <c r="R4446" s="1" t="s">
        <v>391</v>
      </c>
      <c r="S4446" s="1" t="s">
        <v>538</v>
      </c>
      <c r="T4446" s="1" t="s">
        <v>153</v>
      </c>
      <c r="U4446" s="1" t="s">
        <v>72</v>
      </c>
      <c r="V4446" s="1" t="s">
        <v>36</v>
      </c>
      <c r="W4446">
        <f t="shared" si="138"/>
        <v>46186.286805555559</v>
      </c>
      <c r="X4446">
        <f t="shared" si="139"/>
        <v>46186.356944444444</v>
      </c>
    </row>
    <row r="4447" spans="1:24" x14ac:dyDescent="0.2">
      <c r="A4447" s="1" t="s">
        <v>9485</v>
      </c>
      <c r="B4447" s="1" t="s">
        <v>9476</v>
      </c>
      <c r="C4447" s="1" t="s">
        <v>9477</v>
      </c>
      <c r="D4447" s="1" t="s">
        <v>9486</v>
      </c>
      <c r="E4447" s="1" t="s">
        <v>26</v>
      </c>
      <c r="F4447" s="1" t="s">
        <v>56</v>
      </c>
      <c r="G4447" s="1" t="s">
        <v>96</v>
      </c>
      <c r="H4447" s="1" t="s">
        <v>62</v>
      </c>
      <c r="I4447" s="1" t="s">
        <v>1642</v>
      </c>
      <c r="J4447">
        <v>2</v>
      </c>
      <c r="K4447">
        <v>8.1</v>
      </c>
      <c r="L4447">
        <v>0.5</v>
      </c>
      <c r="M4447">
        <v>3</v>
      </c>
      <c r="N4447">
        <v>11.6</v>
      </c>
      <c r="O4447">
        <v>15</v>
      </c>
      <c r="P4447">
        <v>0</v>
      </c>
      <c r="Q4447" s="1" t="s">
        <v>31</v>
      </c>
      <c r="R4447" s="1" t="s">
        <v>265</v>
      </c>
      <c r="S4447" s="1" t="s">
        <v>208</v>
      </c>
      <c r="T4447" s="1" t="s">
        <v>153</v>
      </c>
      <c r="U4447" s="1" t="s">
        <v>72</v>
      </c>
      <c r="V4447" s="1" t="s">
        <v>36</v>
      </c>
      <c r="W4447">
        <f t="shared" si="138"/>
        <v>46186.286805555559</v>
      </c>
      <c r="X4447">
        <f t="shared" si="139"/>
        <v>46186.365277777775</v>
      </c>
    </row>
    <row r="4448" spans="1:24" x14ac:dyDescent="0.2">
      <c r="A4448" s="1" t="s">
        <v>9487</v>
      </c>
      <c r="B4448" s="1" t="s">
        <v>9488</v>
      </c>
      <c r="C4448" s="1" t="s">
        <v>9271</v>
      </c>
      <c r="D4448" s="1" t="s">
        <v>9307</v>
      </c>
      <c r="E4448" s="1" t="s">
        <v>26</v>
      </c>
      <c r="F4448" s="1" t="s">
        <v>27</v>
      </c>
      <c r="G4448" s="1" t="s">
        <v>194</v>
      </c>
      <c r="H4448" s="1" t="s">
        <v>29</v>
      </c>
      <c r="I4448" s="1" t="s">
        <v>2702</v>
      </c>
      <c r="J4448">
        <v>6</v>
      </c>
      <c r="K4448">
        <v>11.6</v>
      </c>
      <c r="L4448">
        <v>1</v>
      </c>
      <c r="M4448">
        <v>1</v>
      </c>
      <c r="N4448">
        <v>13.6</v>
      </c>
      <c r="O4448">
        <v>15</v>
      </c>
      <c r="P4448">
        <v>0</v>
      </c>
      <c r="Q4448" s="1" t="s">
        <v>31</v>
      </c>
      <c r="R4448" s="1" t="s">
        <v>177</v>
      </c>
      <c r="S4448" s="1" t="s">
        <v>320</v>
      </c>
      <c r="T4448" s="1" t="s">
        <v>34</v>
      </c>
      <c r="U4448" s="1" t="s">
        <v>99</v>
      </c>
      <c r="V4448" s="1" t="s">
        <v>36</v>
      </c>
      <c r="W4448">
        <f t="shared" si="138"/>
        <v>46186.34097222222</v>
      </c>
      <c r="X4448">
        <f t="shared" si="139"/>
        <v>46186.35</v>
      </c>
    </row>
    <row r="4449" spans="1:24" x14ac:dyDescent="0.2">
      <c r="A4449" s="1" t="s">
        <v>9489</v>
      </c>
      <c r="B4449" s="1" t="s">
        <v>9488</v>
      </c>
      <c r="C4449" s="1" t="s">
        <v>9271</v>
      </c>
      <c r="D4449" s="1" t="s">
        <v>9490</v>
      </c>
      <c r="E4449" s="1" t="s">
        <v>26</v>
      </c>
      <c r="F4449" s="1" t="s">
        <v>27</v>
      </c>
      <c r="G4449" s="1" t="s">
        <v>194</v>
      </c>
      <c r="H4449" s="1" t="s">
        <v>39</v>
      </c>
      <c r="I4449" s="1" t="s">
        <v>2702</v>
      </c>
      <c r="J4449">
        <v>6</v>
      </c>
      <c r="K4449">
        <v>7.3</v>
      </c>
      <c r="L4449">
        <v>0.8</v>
      </c>
      <c r="M4449">
        <v>6.8</v>
      </c>
      <c r="N4449">
        <v>14.9</v>
      </c>
      <c r="O4449">
        <v>12</v>
      </c>
      <c r="P4449">
        <v>0</v>
      </c>
      <c r="Q4449" s="1" t="s">
        <v>31</v>
      </c>
      <c r="R4449" s="1" t="s">
        <v>173</v>
      </c>
      <c r="S4449" s="1" t="s">
        <v>174</v>
      </c>
      <c r="T4449" s="1" t="s">
        <v>34</v>
      </c>
      <c r="U4449" s="1" t="s">
        <v>99</v>
      </c>
      <c r="V4449" s="1" t="s">
        <v>42</v>
      </c>
      <c r="W4449">
        <f t="shared" si="138"/>
        <v>46186.34097222222</v>
      </c>
      <c r="X4449">
        <f t="shared" si="139"/>
        <v>46186.36041666667</v>
      </c>
    </row>
    <row r="4450" spans="1:24" x14ac:dyDescent="0.2">
      <c r="A4450" s="1" t="s">
        <v>9491</v>
      </c>
      <c r="B4450" s="1" t="s">
        <v>9488</v>
      </c>
      <c r="C4450" s="1" t="s">
        <v>9271</v>
      </c>
      <c r="D4450" s="1" t="s">
        <v>9215</v>
      </c>
      <c r="E4450" s="1" t="s">
        <v>26</v>
      </c>
      <c r="F4450" s="1" t="s">
        <v>27</v>
      </c>
      <c r="G4450" s="1" t="s">
        <v>194</v>
      </c>
      <c r="H4450" s="1" t="s">
        <v>45</v>
      </c>
      <c r="I4450" s="1" t="s">
        <v>2702</v>
      </c>
      <c r="J4450">
        <v>6</v>
      </c>
      <c r="K4450">
        <v>10.9</v>
      </c>
      <c r="L4450">
        <v>7.2</v>
      </c>
      <c r="M4450">
        <v>2.7</v>
      </c>
      <c r="N4450">
        <v>20.8</v>
      </c>
      <c r="O4450">
        <v>18</v>
      </c>
      <c r="P4450">
        <v>0</v>
      </c>
      <c r="Q4450" s="1" t="s">
        <v>31</v>
      </c>
      <c r="R4450" s="1" t="s">
        <v>106</v>
      </c>
      <c r="S4450" s="1" t="s">
        <v>320</v>
      </c>
      <c r="T4450" s="1" t="s">
        <v>34</v>
      </c>
      <c r="U4450" s="1" t="s">
        <v>99</v>
      </c>
      <c r="V4450" s="1" t="s">
        <v>42</v>
      </c>
      <c r="W4450">
        <f t="shared" si="138"/>
        <v>46186.34097222222</v>
      </c>
      <c r="X4450">
        <f t="shared" si="139"/>
        <v>46186.375</v>
      </c>
    </row>
    <row r="4451" spans="1:24" x14ac:dyDescent="0.2">
      <c r="A4451" s="1" t="s">
        <v>9492</v>
      </c>
      <c r="B4451" s="1" t="s">
        <v>9488</v>
      </c>
      <c r="C4451" s="1" t="s">
        <v>9271</v>
      </c>
      <c r="D4451" s="1" t="s">
        <v>9493</v>
      </c>
      <c r="E4451" s="1" t="s">
        <v>26</v>
      </c>
      <c r="F4451" s="1" t="s">
        <v>50</v>
      </c>
      <c r="G4451" s="1" t="s">
        <v>194</v>
      </c>
      <c r="H4451" s="1" t="s">
        <v>51</v>
      </c>
      <c r="I4451" s="1" t="s">
        <v>2702</v>
      </c>
      <c r="J4451">
        <v>6</v>
      </c>
      <c r="K4451">
        <v>18.100000000000001</v>
      </c>
      <c r="L4451">
        <v>11</v>
      </c>
      <c r="M4451">
        <v>2.8</v>
      </c>
      <c r="N4451">
        <v>32</v>
      </c>
      <c r="O4451">
        <v>26</v>
      </c>
      <c r="P4451">
        <v>0</v>
      </c>
      <c r="Q4451" s="1" t="s">
        <v>31</v>
      </c>
      <c r="R4451" s="1" t="s">
        <v>240</v>
      </c>
      <c r="S4451" s="1" t="s">
        <v>53</v>
      </c>
      <c r="T4451" s="1" t="s">
        <v>34</v>
      </c>
      <c r="U4451" s="1" t="s">
        <v>99</v>
      </c>
      <c r="V4451" s="1" t="s">
        <v>42</v>
      </c>
      <c r="W4451">
        <f t="shared" si="138"/>
        <v>46186.34097222222</v>
      </c>
      <c r="X4451">
        <f t="shared" si="139"/>
        <v>46186.397222222222</v>
      </c>
    </row>
    <row r="4452" spans="1:24" x14ac:dyDescent="0.2">
      <c r="A4452" s="1" t="s">
        <v>9494</v>
      </c>
      <c r="B4452" s="1" t="s">
        <v>9488</v>
      </c>
      <c r="C4452" s="1" t="s">
        <v>9271</v>
      </c>
      <c r="D4452" s="1" t="s">
        <v>9495</v>
      </c>
      <c r="E4452" s="1" t="s">
        <v>26</v>
      </c>
      <c r="F4452" s="1" t="s">
        <v>56</v>
      </c>
      <c r="G4452" s="1" t="s">
        <v>194</v>
      </c>
      <c r="H4452" s="1" t="s">
        <v>57</v>
      </c>
      <c r="I4452" s="1" t="s">
        <v>2702</v>
      </c>
      <c r="J4452">
        <v>6</v>
      </c>
      <c r="K4452">
        <v>9.6999999999999993</v>
      </c>
      <c r="L4452">
        <v>0.7</v>
      </c>
      <c r="M4452">
        <v>3.8</v>
      </c>
      <c r="N4452">
        <v>14.2</v>
      </c>
      <c r="O4452">
        <v>18</v>
      </c>
      <c r="P4452">
        <v>0</v>
      </c>
      <c r="Q4452" s="1" t="s">
        <v>31</v>
      </c>
      <c r="R4452" s="1" t="s">
        <v>420</v>
      </c>
      <c r="S4452" s="1" t="s">
        <v>363</v>
      </c>
      <c r="T4452" s="1" t="s">
        <v>34</v>
      </c>
      <c r="U4452" s="1" t="s">
        <v>99</v>
      </c>
      <c r="V4452" s="1" t="s">
        <v>36</v>
      </c>
      <c r="W4452">
        <f t="shared" si="138"/>
        <v>46186.34097222222</v>
      </c>
      <c r="X4452">
        <f t="shared" si="139"/>
        <v>46186.406944444447</v>
      </c>
    </row>
    <row r="4453" spans="1:24" x14ac:dyDescent="0.2">
      <c r="A4453" s="1" t="s">
        <v>9496</v>
      </c>
      <c r="B4453" s="1" t="s">
        <v>9488</v>
      </c>
      <c r="C4453" s="1" t="s">
        <v>9271</v>
      </c>
      <c r="D4453" s="1" t="s">
        <v>9497</v>
      </c>
      <c r="E4453" s="1" t="s">
        <v>26</v>
      </c>
      <c r="F4453" s="1" t="s">
        <v>56</v>
      </c>
      <c r="G4453" s="1" t="s">
        <v>194</v>
      </c>
      <c r="H4453" s="1" t="s">
        <v>62</v>
      </c>
      <c r="I4453" s="1" t="s">
        <v>2702</v>
      </c>
      <c r="J4453">
        <v>6</v>
      </c>
      <c r="K4453">
        <v>7.4</v>
      </c>
      <c r="L4453">
        <v>0.2</v>
      </c>
      <c r="M4453">
        <v>2</v>
      </c>
      <c r="N4453">
        <v>9.6</v>
      </c>
      <c r="O4453">
        <v>15</v>
      </c>
      <c r="P4453">
        <v>0</v>
      </c>
      <c r="Q4453" s="1" t="s">
        <v>31</v>
      </c>
      <c r="R4453" s="1" t="s">
        <v>265</v>
      </c>
      <c r="S4453" s="1" t="s">
        <v>228</v>
      </c>
      <c r="T4453" s="1" t="s">
        <v>34</v>
      </c>
      <c r="U4453" s="1" t="s">
        <v>99</v>
      </c>
      <c r="V4453" s="1" t="s">
        <v>36</v>
      </c>
      <c r="W4453">
        <f t="shared" si="138"/>
        <v>46186.34097222222</v>
      </c>
      <c r="X4453">
        <f t="shared" si="139"/>
        <v>46186.413888888892</v>
      </c>
    </row>
    <row r="4454" spans="1:24" x14ac:dyDescent="0.2">
      <c r="A4454" s="1" t="s">
        <v>9498</v>
      </c>
      <c r="B4454" s="1" t="s">
        <v>9499</v>
      </c>
      <c r="C4454" s="1" t="s">
        <v>9500</v>
      </c>
      <c r="D4454" s="1" t="s">
        <v>9285</v>
      </c>
      <c r="E4454" s="1" t="s">
        <v>26</v>
      </c>
      <c r="F4454" s="1" t="s">
        <v>27</v>
      </c>
      <c r="G4454" s="1" t="s">
        <v>123</v>
      </c>
      <c r="H4454" s="1" t="s">
        <v>29</v>
      </c>
      <c r="I4454" s="1" t="s">
        <v>708</v>
      </c>
      <c r="J4454">
        <v>5</v>
      </c>
      <c r="K4454">
        <v>9.5</v>
      </c>
      <c r="L4454">
        <v>0.7</v>
      </c>
      <c r="M4454">
        <v>2.8</v>
      </c>
      <c r="N4454">
        <v>12.9</v>
      </c>
      <c r="O4454">
        <v>15</v>
      </c>
      <c r="P4454">
        <v>0</v>
      </c>
      <c r="Q4454" s="1" t="s">
        <v>31</v>
      </c>
      <c r="R4454" s="1" t="s">
        <v>177</v>
      </c>
      <c r="S4454" s="1" t="s">
        <v>320</v>
      </c>
      <c r="T4454" s="1" t="s">
        <v>34</v>
      </c>
      <c r="U4454" s="1" t="s">
        <v>127</v>
      </c>
      <c r="V4454" s="1" t="s">
        <v>36</v>
      </c>
      <c r="W4454">
        <f t="shared" si="138"/>
        <v>46186.28125</v>
      </c>
      <c r="X4454">
        <f t="shared" si="139"/>
        <v>46186.289583333331</v>
      </c>
    </row>
    <row r="4455" spans="1:24" x14ac:dyDescent="0.2">
      <c r="A4455" s="1" t="s">
        <v>9501</v>
      </c>
      <c r="B4455" s="1" t="s">
        <v>9499</v>
      </c>
      <c r="C4455" s="1" t="s">
        <v>9500</v>
      </c>
      <c r="D4455" s="1" t="s">
        <v>9231</v>
      </c>
      <c r="E4455" s="1" t="s">
        <v>26</v>
      </c>
      <c r="F4455" s="1" t="s">
        <v>27</v>
      </c>
      <c r="G4455" s="1" t="s">
        <v>123</v>
      </c>
      <c r="H4455" s="1" t="s">
        <v>39</v>
      </c>
      <c r="I4455" s="1" t="s">
        <v>708</v>
      </c>
      <c r="J4455">
        <v>5</v>
      </c>
      <c r="K4455">
        <v>12.7</v>
      </c>
      <c r="L4455">
        <v>1</v>
      </c>
      <c r="M4455">
        <v>6.8</v>
      </c>
      <c r="N4455">
        <v>20.5</v>
      </c>
      <c r="O4455">
        <v>12</v>
      </c>
      <c r="P4455">
        <v>0</v>
      </c>
      <c r="Q4455" s="1" t="s">
        <v>31</v>
      </c>
      <c r="R4455" s="1" t="s">
        <v>173</v>
      </c>
      <c r="S4455" s="1" t="s">
        <v>79</v>
      </c>
      <c r="T4455" s="1" t="s">
        <v>34</v>
      </c>
      <c r="U4455" s="1" t="s">
        <v>127</v>
      </c>
      <c r="V4455" s="1" t="s">
        <v>42</v>
      </c>
      <c r="W4455">
        <f t="shared" si="138"/>
        <v>46186.28125</v>
      </c>
      <c r="X4455">
        <f t="shared" si="139"/>
        <v>46186.304166666669</v>
      </c>
    </row>
    <row r="4456" spans="1:24" x14ac:dyDescent="0.2">
      <c r="A4456" s="1" t="s">
        <v>9502</v>
      </c>
      <c r="B4456" s="1" t="s">
        <v>9499</v>
      </c>
      <c r="C4456" s="1" t="s">
        <v>9500</v>
      </c>
      <c r="D4456" s="1" t="s">
        <v>9448</v>
      </c>
      <c r="E4456" s="1" t="s">
        <v>26</v>
      </c>
      <c r="F4456" s="1" t="s">
        <v>27</v>
      </c>
      <c r="G4456" s="1" t="s">
        <v>123</v>
      </c>
      <c r="H4456" s="1" t="s">
        <v>45</v>
      </c>
      <c r="I4456" s="1" t="s">
        <v>708</v>
      </c>
      <c r="J4456">
        <v>5</v>
      </c>
      <c r="K4456">
        <v>13.5</v>
      </c>
      <c r="L4456">
        <v>4.8</v>
      </c>
      <c r="M4456">
        <v>2.1</v>
      </c>
      <c r="N4456">
        <v>20.399999999999999</v>
      </c>
      <c r="O4456">
        <v>18</v>
      </c>
      <c r="P4456">
        <v>0</v>
      </c>
      <c r="Q4456" s="1" t="s">
        <v>31</v>
      </c>
      <c r="R4456" s="1" t="s">
        <v>173</v>
      </c>
      <c r="S4456" s="1" t="s">
        <v>320</v>
      </c>
      <c r="T4456" s="1" t="s">
        <v>34</v>
      </c>
      <c r="U4456" s="1" t="s">
        <v>127</v>
      </c>
      <c r="V4456" s="1" t="s">
        <v>36</v>
      </c>
      <c r="W4456">
        <f t="shared" si="138"/>
        <v>46186.28125</v>
      </c>
      <c r="X4456">
        <f t="shared" si="139"/>
        <v>46186.318055555559</v>
      </c>
    </row>
    <row r="4457" spans="1:24" x14ac:dyDescent="0.2">
      <c r="A4457" s="1" t="s">
        <v>9503</v>
      </c>
      <c r="B4457" s="1" t="s">
        <v>9499</v>
      </c>
      <c r="C4457" s="1" t="s">
        <v>9500</v>
      </c>
      <c r="D4457" s="1" t="s">
        <v>9261</v>
      </c>
      <c r="E4457" s="1" t="s">
        <v>26</v>
      </c>
      <c r="F4457" s="1" t="s">
        <v>50</v>
      </c>
      <c r="G4457" s="1" t="s">
        <v>123</v>
      </c>
      <c r="H4457" s="1" t="s">
        <v>51</v>
      </c>
      <c r="I4457" s="1" t="s">
        <v>708</v>
      </c>
      <c r="J4457">
        <v>5</v>
      </c>
      <c r="K4457">
        <v>16</v>
      </c>
      <c r="L4457">
        <v>10.3</v>
      </c>
      <c r="M4457">
        <v>3</v>
      </c>
      <c r="N4457">
        <v>29.3</v>
      </c>
      <c r="O4457">
        <v>26</v>
      </c>
      <c r="P4457">
        <v>0</v>
      </c>
      <c r="Q4457" s="1" t="s">
        <v>31</v>
      </c>
      <c r="R4457" s="1" t="s">
        <v>52</v>
      </c>
      <c r="S4457" s="1" t="s">
        <v>139</v>
      </c>
      <c r="T4457" s="1" t="s">
        <v>34</v>
      </c>
      <c r="U4457" s="1" t="s">
        <v>127</v>
      </c>
      <c r="V4457" s="1" t="s">
        <v>36</v>
      </c>
      <c r="W4457">
        <f t="shared" si="138"/>
        <v>46186.28125</v>
      </c>
      <c r="X4457">
        <f t="shared" si="139"/>
        <v>46186.338888888888</v>
      </c>
    </row>
    <row r="4458" spans="1:24" x14ac:dyDescent="0.2">
      <c r="A4458" s="1" t="s">
        <v>9504</v>
      </c>
      <c r="B4458" s="1" t="s">
        <v>9499</v>
      </c>
      <c r="C4458" s="1" t="s">
        <v>9500</v>
      </c>
      <c r="D4458" s="1" t="s">
        <v>9307</v>
      </c>
      <c r="E4458" s="1" t="s">
        <v>26</v>
      </c>
      <c r="F4458" s="1" t="s">
        <v>56</v>
      </c>
      <c r="G4458" s="1" t="s">
        <v>123</v>
      </c>
      <c r="H4458" s="1" t="s">
        <v>57</v>
      </c>
      <c r="I4458" s="1" t="s">
        <v>708</v>
      </c>
      <c r="J4458">
        <v>5</v>
      </c>
      <c r="K4458">
        <v>12.4</v>
      </c>
      <c r="L4458">
        <v>0.9</v>
      </c>
      <c r="M4458">
        <v>3.3</v>
      </c>
      <c r="N4458">
        <v>16.5</v>
      </c>
      <c r="O4458">
        <v>18</v>
      </c>
      <c r="P4458">
        <v>0</v>
      </c>
      <c r="Q4458" s="1" t="s">
        <v>31</v>
      </c>
      <c r="R4458" s="1" t="s">
        <v>420</v>
      </c>
      <c r="S4458" s="1" t="s">
        <v>59</v>
      </c>
      <c r="T4458" s="1" t="s">
        <v>34</v>
      </c>
      <c r="U4458" s="1" t="s">
        <v>127</v>
      </c>
      <c r="V4458" s="1" t="s">
        <v>36</v>
      </c>
      <c r="W4458">
        <f t="shared" si="138"/>
        <v>46186.28125</v>
      </c>
      <c r="X4458">
        <f t="shared" si="139"/>
        <v>46186.35</v>
      </c>
    </row>
    <row r="4459" spans="1:24" x14ac:dyDescent="0.2">
      <c r="A4459" s="1" t="s">
        <v>9505</v>
      </c>
      <c r="B4459" s="1" t="s">
        <v>9499</v>
      </c>
      <c r="C4459" s="1" t="s">
        <v>9500</v>
      </c>
      <c r="D4459" s="1" t="s">
        <v>9484</v>
      </c>
      <c r="E4459" s="1" t="s">
        <v>26</v>
      </c>
      <c r="F4459" s="1" t="s">
        <v>56</v>
      </c>
      <c r="G4459" s="1" t="s">
        <v>123</v>
      </c>
      <c r="H4459" s="1" t="s">
        <v>62</v>
      </c>
      <c r="I4459" s="1" t="s">
        <v>708</v>
      </c>
      <c r="J4459">
        <v>5</v>
      </c>
      <c r="K4459">
        <v>6.8</v>
      </c>
      <c r="L4459">
        <v>0.7</v>
      </c>
      <c r="M4459">
        <v>2</v>
      </c>
      <c r="N4459">
        <v>9.6</v>
      </c>
      <c r="O4459">
        <v>15</v>
      </c>
      <c r="P4459">
        <v>0</v>
      </c>
      <c r="Q4459" s="1" t="s">
        <v>31</v>
      </c>
      <c r="R4459" s="1" t="s">
        <v>58</v>
      </c>
      <c r="S4459" s="1" t="s">
        <v>64</v>
      </c>
      <c r="T4459" s="1" t="s">
        <v>34</v>
      </c>
      <c r="U4459" s="1" t="s">
        <v>127</v>
      </c>
      <c r="V4459" s="1" t="s">
        <v>36</v>
      </c>
      <c r="W4459">
        <f t="shared" si="138"/>
        <v>46186.28125</v>
      </c>
      <c r="X4459">
        <f t="shared" si="139"/>
        <v>46186.356944444444</v>
      </c>
    </row>
    <row r="4460" spans="1:24" x14ac:dyDescent="0.2">
      <c r="A4460" s="1" t="s">
        <v>9506</v>
      </c>
      <c r="B4460" s="1" t="s">
        <v>9507</v>
      </c>
      <c r="C4460" s="1" t="s">
        <v>9508</v>
      </c>
      <c r="D4460" s="1" t="s">
        <v>9304</v>
      </c>
      <c r="E4460" s="1" t="s">
        <v>26</v>
      </c>
      <c r="F4460" s="1" t="s">
        <v>27</v>
      </c>
      <c r="G4460" s="1" t="s">
        <v>28</v>
      </c>
      <c r="H4460" s="1" t="s">
        <v>29</v>
      </c>
      <c r="I4460" s="1" t="s">
        <v>1119</v>
      </c>
      <c r="J4460">
        <v>5</v>
      </c>
      <c r="K4460">
        <v>7.2</v>
      </c>
      <c r="L4460">
        <v>0.2</v>
      </c>
      <c r="M4460">
        <v>2.5</v>
      </c>
      <c r="N4460">
        <v>9.9</v>
      </c>
      <c r="O4460">
        <v>15</v>
      </c>
      <c r="P4460">
        <v>0</v>
      </c>
      <c r="Q4460" s="1" t="s">
        <v>31</v>
      </c>
      <c r="R4460" s="1" t="s">
        <v>40</v>
      </c>
      <c r="S4460" s="1" t="s">
        <v>254</v>
      </c>
      <c r="T4460" s="1" t="s">
        <v>71</v>
      </c>
      <c r="U4460" s="1" t="s">
        <v>72</v>
      </c>
      <c r="V4460" s="1" t="s">
        <v>36</v>
      </c>
      <c r="W4460">
        <f t="shared" si="138"/>
        <v>46186.326388888891</v>
      </c>
      <c r="X4460">
        <f t="shared" si="139"/>
        <v>46186.332638888889</v>
      </c>
    </row>
    <row r="4461" spans="1:24" x14ac:dyDescent="0.2">
      <c r="A4461" s="1" t="s">
        <v>9509</v>
      </c>
      <c r="B4461" s="1" t="s">
        <v>9507</v>
      </c>
      <c r="C4461" s="1" t="s">
        <v>9508</v>
      </c>
      <c r="D4461" s="1" t="s">
        <v>9331</v>
      </c>
      <c r="E4461" s="1" t="s">
        <v>26</v>
      </c>
      <c r="F4461" s="1" t="s">
        <v>27</v>
      </c>
      <c r="G4461" s="1" t="s">
        <v>28</v>
      </c>
      <c r="H4461" s="1" t="s">
        <v>39</v>
      </c>
      <c r="I4461" s="1" t="s">
        <v>1119</v>
      </c>
      <c r="J4461">
        <v>5</v>
      </c>
      <c r="K4461">
        <v>9.9</v>
      </c>
      <c r="L4461">
        <v>1.2</v>
      </c>
      <c r="M4461">
        <v>5.8</v>
      </c>
      <c r="N4461">
        <v>16.899999999999999</v>
      </c>
      <c r="O4461">
        <v>12</v>
      </c>
      <c r="P4461">
        <v>0</v>
      </c>
      <c r="Q4461" s="1" t="s">
        <v>31</v>
      </c>
      <c r="R4461" s="1" t="s">
        <v>98</v>
      </c>
      <c r="S4461" s="1" t="s">
        <v>131</v>
      </c>
      <c r="T4461" s="1" t="s">
        <v>71</v>
      </c>
      <c r="U4461" s="1" t="s">
        <v>72</v>
      </c>
      <c r="V4461" s="1" t="s">
        <v>42</v>
      </c>
      <c r="W4461">
        <f t="shared" si="138"/>
        <v>46186.326388888891</v>
      </c>
      <c r="X4461">
        <f t="shared" si="139"/>
        <v>46186.344444444447</v>
      </c>
    </row>
    <row r="4462" spans="1:24" x14ac:dyDescent="0.2">
      <c r="A4462" s="1" t="s">
        <v>9510</v>
      </c>
      <c r="B4462" s="1" t="s">
        <v>9507</v>
      </c>
      <c r="C4462" s="1" t="s">
        <v>9508</v>
      </c>
      <c r="D4462" s="1" t="s">
        <v>9511</v>
      </c>
      <c r="E4462" s="1" t="s">
        <v>26</v>
      </c>
      <c r="F4462" s="1" t="s">
        <v>27</v>
      </c>
      <c r="G4462" s="1" t="s">
        <v>28</v>
      </c>
      <c r="H4462" s="1" t="s">
        <v>45</v>
      </c>
      <c r="I4462" s="1" t="s">
        <v>1119</v>
      </c>
      <c r="J4462">
        <v>5</v>
      </c>
      <c r="K4462">
        <v>14.7</v>
      </c>
      <c r="L4462">
        <v>7.1</v>
      </c>
      <c r="M4462">
        <v>2.2999999999999998</v>
      </c>
      <c r="N4462">
        <v>24.1</v>
      </c>
      <c r="O4462">
        <v>18</v>
      </c>
      <c r="P4462">
        <v>0</v>
      </c>
      <c r="Q4462" s="1" t="s">
        <v>31</v>
      </c>
      <c r="R4462" s="1" t="s">
        <v>134</v>
      </c>
      <c r="S4462" s="1" t="s">
        <v>254</v>
      </c>
      <c r="T4462" s="1" t="s">
        <v>71</v>
      </c>
      <c r="U4462" s="1" t="s">
        <v>72</v>
      </c>
      <c r="V4462" s="1" t="s">
        <v>42</v>
      </c>
      <c r="W4462">
        <f t="shared" si="138"/>
        <v>46186.326388888891</v>
      </c>
      <c r="X4462">
        <f t="shared" si="139"/>
        <v>46186.361111111109</v>
      </c>
    </row>
    <row r="4463" spans="1:24" x14ac:dyDescent="0.2">
      <c r="A4463" s="1" t="s">
        <v>9512</v>
      </c>
      <c r="B4463" s="1" t="s">
        <v>9507</v>
      </c>
      <c r="C4463" s="1" t="s">
        <v>9508</v>
      </c>
      <c r="D4463" s="1" t="s">
        <v>9513</v>
      </c>
      <c r="E4463" s="1" t="s">
        <v>26</v>
      </c>
      <c r="F4463" s="1" t="s">
        <v>50</v>
      </c>
      <c r="G4463" s="1" t="s">
        <v>28</v>
      </c>
      <c r="H4463" s="1" t="s">
        <v>51</v>
      </c>
      <c r="I4463" s="1" t="s">
        <v>1119</v>
      </c>
      <c r="J4463">
        <v>5</v>
      </c>
      <c r="K4463">
        <v>14.3</v>
      </c>
      <c r="L4463">
        <v>10.1</v>
      </c>
      <c r="M4463">
        <v>3.3</v>
      </c>
      <c r="N4463">
        <v>27.7</v>
      </c>
      <c r="O4463">
        <v>26</v>
      </c>
      <c r="P4463">
        <v>0</v>
      </c>
      <c r="Q4463" s="1" t="s">
        <v>31</v>
      </c>
      <c r="R4463" s="1" t="s">
        <v>82</v>
      </c>
      <c r="S4463" s="1" t="s">
        <v>772</v>
      </c>
      <c r="T4463" s="1" t="s">
        <v>71</v>
      </c>
      <c r="U4463" s="1" t="s">
        <v>72</v>
      </c>
      <c r="V4463" s="1" t="s">
        <v>36</v>
      </c>
      <c r="W4463">
        <f t="shared" si="138"/>
        <v>46186.326388888891</v>
      </c>
      <c r="X4463">
        <f t="shared" si="139"/>
        <v>46186.380555555559</v>
      </c>
    </row>
    <row r="4464" spans="1:24" x14ac:dyDescent="0.2">
      <c r="A4464" s="1" t="s">
        <v>9514</v>
      </c>
      <c r="B4464" s="1" t="s">
        <v>9507</v>
      </c>
      <c r="C4464" s="1" t="s">
        <v>9508</v>
      </c>
      <c r="D4464" s="1" t="s">
        <v>9515</v>
      </c>
      <c r="E4464" s="1" t="s">
        <v>26</v>
      </c>
      <c r="F4464" s="1" t="s">
        <v>56</v>
      </c>
      <c r="G4464" s="1" t="s">
        <v>28</v>
      </c>
      <c r="H4464" s="1" t="s">
        <v>57</v>
      </c>
      <c r="I4464" s="1" t="s">
        <v>1119</v>
      </c>
      <c r="J4464">
        <v>5</v>
      </c>
      <c r="K4464">
        <v>11.6</v>
      </c>
      <c r="L4464">
        <v>1.1000000000000001</v>
      </c>
      <c r="M4464">
        <v>3.5</v>
      </c>
      <c r="N4464">
        <v>16.2</v>
      </c>
      <c r="O4464">
        <v>18</v>
      </c>
      <c r="P4464">
        <v>0</v>
      </c>
      <c r="Q4464" s="1" t="s">
        <v>31</v>
      </c>
      <c r="R4464" s="1" t="s">
        <v>113</v>
      </c>
      <c r="S4464" s="1" t="s">
        <v>59</v>
      </c>
      <c r="T4464" s="1" t="s">
        <v>71</v>
      </c>
      <c r="U4464" s="1" t="s">
        <v>72</v>
      </c>
      <c r="V4464" s="1" t="s">
        <v>36</v>
      </c>
      <c r="W4464">
        <f t="shared" si="138"/>
        <v>46186.326388888891</v>
      </c>
      <c r="X4464">
        <f t="shared" si="139"/>
        <v>46186.39166666667</v>
      </c>
    </row>
    <row r="4465" spans="1:24" x14ac:dyDescent="0.2">
      <c r="A4465" s="1" t="s">
        <v>9516</v>
      </c>
      <c r="B4465" s="1" t="s">
        <v>9507</v>
      </c>
      <c r="C4465" s="1" t="s">
        <v>9508</v>
      </c>
      <c r="D4465" s="1" t="s">
        <v>9517</v>
      </c>
      <c r="E4465" s="1" t="s">
        <v>26</v>
      </c>
      <c r="F4465" s="1" t="s">
        <v>56</v>
      </c>
      <c r="G4465" s="1" t="s">
        <v>28</v>
      </c>
      <c r="H4465" s="1" t="s">
        <v>62</v>
      </c>
      <c r="I4465" s="1" t="s">
        <v>1119</v>
      </c>
      <c r="J4465">
        <v>5</v>
      </c>
      <c r="K4465">
        <v>6.3</v>
      </c>
      <c r="L4465">
        <v>1.4</v>
      </c>
      <c r="M4465">
        <v>1.6</v>
      </c>
      <c r="N4465">
        <v>9.3000000000000007</v>
      </c>
      <c r="O4465">
        <v>15</v>
      </c>
      <c r="P4465">
        <v>0</v>
      </c>
      <c r="Q4465" s="1" t="s">
        <v>31</v>
      </c>
      <c r="R4465" s="1" t="s">
        <v>90</v>
      </c>
      <c r="S4465" s="1" t="s">
        <v>228</v>
      </c>
      <c r="T4465" s="1" t="s">
        <v>71</v>
      </c>
      <c r="U4465" s="1" t="s">
        <v>72</v>
      </c>
      <c r="V4465" s="1" t="s">
        <v>36</v>
      </c>
      <c r="W4465">
        <f t="shared" si="138"/>
        <v>46186.326388888891</v>
      </c>
      <c r="X4465">
        <f t="shared" si="139"/>
        <v>46186.398611111108</v>
      </c>
    </row>
    <row r="4466" spans="1:24" x14ac:dyDescent="0.2">
      <c r="A4466" s="1" t="s">
        <v>9518</v>
      </c>
      <c r="B4466" s="1" t="s">
        <v>9519</v>
      </c>
      <c r="C4466" s="1" t="s">
        <v>9520</v>
      </c>
      <c r="D4466" s="1" t="s">
        <v>9521</v>
      </c>
      <c r="E4466" s="1" t="s">
        <v>26</v>
      </c>
      <c r="F4466" s="1" t="s">
        <v>27</v>
      </c>
      <c r="G4466" s="1" t="s">
        <v>96</v>
      </c>
      <c r="H4466" s="1" t="s">
        <v>29</v>
      </c>
      <c r="I4466" s="1" t="s">
        <v>2198</v>
      </c>
      <c r="J4466">
        <v>5</v>
      </c>
      <c r="K4466">
        <v>9.6999999999999993</v>
      </c>
      <c r="L4466">
        <v>0.2</v>
      </c>
      <c r="M4466">
        <v>3.1</v>
      </c>
      <c r="N4466">
        <v>13.1</v>
      </c>
      <c r="O4466">
        <v>15</v>
      </c>
      <c r="P4466">
        <v>0</v>
      </c>
      <c r="Q4466" s="1" t="s">
        <v>31</v>
      </c>
      <c r="R4466" s="1" t="s">
        <v>233</v>
      </c>
      <c r="S4466" s="1" t="s">
        <v>174</v>
      </c>
      <c r="T4466" s="1" t="s">
        <v>34</v>
      </c>
      <c r="U4466" s="1" t="s">
        <v>72</v>
      </c>
      <c r="V4466" s="1" t="s">
        <v>36</v>
      </c>
      <c r="W4466">
        <f t="shared" si="138"/>
        <v>46186.285416666666</v>
      </c>
      <c r="X4466">
        <f t="shared" si="139"/>
        <v>46186.294444444444</v>
      </c>
    </row>
    <row r="4467" spans="1:24" x14ac:dyDescent="0.2">
      <c r="A4467" s="1" t="s">
        <v>9522</v>
      </c>
      <c r="B4467" s="1" t="s">
        <v>9519</v>
      </c>
      <c r="C4467" s="1" t="s">
        <v>9520</v>
      </c>
      <c r="D4467" s="1" t="s">
        <v>9325</v>
      </c>
      <c r="E4467" s="1" t="s">
        <v>26</v>
      </c>
      <c r="F4467" s="1" t="s">
        <v>27</v>
      </c>
      <c r="G4467" s="1" t="s">
        <v>96</v>
      </c>
      <c r="H4467" s="1" t="s">
        <v>39</v>
      </c>
      <c r="I4467" s="1" t="s">
        <v>2198</v>
      </c>
      <c r="J4467">
        <v>5</v>
      </c>
      <c r="K4467">
        <v>11.4</v>
      </c>
      <c r="L4467">
        <v>0.2</v>
      </c>
      <c r="M4467">
        <v>5.2</v>
      </c>
      <c r="N4467">
        <v>16.8</v>
      </c>
      <c r="O4467">
        <v>12</v>
      </c>
      <c r="P4467">
        <v>0</v>
      </c>
      <c r="Q4467" s="1" t="s">
        <v>31</v>
      </c>
      <c r="R4467" s="1" t="s">
        <v>220</v>
      </c>
      <c r="S4467" s="1" t="s">
        <v>196</v>
      </c>
      <c r="T4467" s="1" t="s">
        <v>34</v>
      </c>
      <c r="U4467" s="1" t="s">
        <v>72</v>
      </c>
      <c r="V4467" s="1" t="s">
        <v>42</v>
      </c>
      <c r="W4467">
        <f t="shared" si="138"/>
        <v>46186.285416666666</v>
      </c>
      <c r="X4467">
        <f t="shared" si="139"/>
        <v>46186.305555555555</v>
      </c>
    </row>
    <row r="4468" spans="1:24" x14ac:dyDescent="0.2">
      <c r="A4468" s="1" t="s">
        <v>9523</v>
      </c>
      <c r="B4468" s="1" t="s">
        <v>9519</v>
      </c>
      <c r="C4468" s="1" t="s">
        <v>9520</v>
      </c>
      <c r="D4468" s="1" t="s">
        <v>9235</v>
      </c>
      <c r="E4468" s="1" t="s">
        <v>26</v>
      </c>
      <c r="F4468" s="1" t="s">
        <v>27</v>
      </c>
      <c r="G4468" s="1" t="s">
        <v>96</v>
      </c>
      <c r="H4468" s="1" t="s">
        <v>45</v>
      </c>
      <c r="I4468" s="1" t="s">
        <v>2198</v>
      </c>
      <c r="J4468">
        <v>5</v>
      </c>
      <c r="K4468">
        <v>12.3</v>
      </c>
      <c r="L4468">
        <v>6.2</v>
      </c>
      <c r="M4468">
        <v>4.3</v>
      </c>
      <c r="N4468">
        <v>22.9</v>
      </c>
      <c r="O4468">
        <v>18</v>
      </c>
      <c r="P4468">
        <v>0</v>
      </c>
      <c r="Q4468" s="1" t="s">
        <v>31</v>
      </c>
      <c r="R4468" s="1" t="s">
        <v>102</v>
      </c>
      <c r="S4468" s="1" t="s">
        <v>135</v>
      </c>
      <c r="T4468" s="1" t="s">
        <v>34</v>
      </c>
      <c r="U4468" s="1" t="s">
        <v>72</v>
      </c>
      <c r="V4468" s="1" t="s">
        <v>42</v>
      </c>
      <c r="W4468">
        <f t="shared" si="138"/>
        <v>46186.285416666666</v>
      </c>
      <c r="X4468">
        <f t="shared" si="139"/>
        <v>46186.321527777778</v>
      </c>
    </row>
    <row r="4469" spans="1:24" x14ac:dyDescent="0.2">
      <c r="A4469" s="1" t="s">
        <v>9524</v>
      </c>
      <c r="B4469" s="1" t="s">
        <v>9519</v>
      </c>
      <c r="C4469" s="1" t="s">
        <v>9520</v>
      </c>
      <c r="D4469" s="1" t="s">
        <v>9336</v>
      </c>
      <c r="E4469" s="1" t="s">
        <v>26</v>
      </c>
      <c r="F4469" s="1" t="s">
        <v>50</v>
      </c>
      <c r="G4469" s="1" t="s">
        <v>96</v>
      </c>
      <c r="H4469" s="1" t="s">
        <v>51</v>
      </c>
      <c r="I4469" s="1" t="s">
        <v>2198</v>
      </c>
      <c r="J4469">
        <v>5</v>
      </c>
      <c r="K4469">
        <v>15</v>
      </c>
      <c r="L4469">
        <v>7.5</v>
      </c>
      <c r="M4469">
        <v>3.4</v>
      </c>
      <c r="N4469">
        <v>25.9</v>
      </c>
      <c r="O4469">
        <v>26</v>
      </c>
      <c r="P4469">
        <v>0</v>
      </c>
      <c r="Q4469" s="1" t="s">
        <v>31</v>
      </c>
      <c r="R4469" s="1" t="s">
        <v>934</v>
      </c>
      <c r="S4469" s="1" t="s">
        <v>224</v>
      </c>
      <c r="T4469" s="1" t="s">
        <v>34</v>
      </c>
      <c r="U4469" s="1" t="s">
        <v>72</v>
      </c>
      <c r="V4469" s="1" t="s">
        <v>36</v>
      </c>
      <c r="W4469">
        <f t="shared" si="138"/>
        <v>46186.285416666666</v>
      </c>
      <c r="X4469">
        <f t="shared" si="139"/>
        <v>46186.339583333334</v>
      </c>
    </row>
    <row r="4470" spans="1:24" x14ac:dyDescent="0.2">
      <c r="A4470" s="1" t="s">
        <v>9525</v>
      </c>
      <c r="B4470" s="1" t="s">
        <v>9519</v>
      </c>
      <c r="C4470" s="1" t="s">
        <v>9520</v>
      </c>
      <c r="D4470" s="1" t="s">
        <v>9526</v>
      </c>
      <c r="E4470" s="1" t="s">
        <v>26</v>
      </c>
      <c r="F4470" s="1" t="s">
        <v>56</v>
      </c>
      <c r="G4470" s="1" t="s">
        <v>96</v>
      </c>
      <c r="H4470" s="1" t="s">
        <v>57</v>
      </c>
      <c r="I4470" s="1" t="s">
        <v>2198</v>
      </c>
      <c r="J4470">
        <v>5</v>
      </c>
      <c r="K4470">
        <v>10.5</v>
      </c>
      <c r="L4470">
        <v>0.7</v>
      </c>
      <c r="M4470">
        <v>2.1</v>
      </c>
      <c r="N4470">
        <v>13.2</v>
      </c>
      <c r="O4470">
        <v>18</v>
      </c>
      <c r="P4470">
        <v>0</v>
      </c>
      <c r="Q4470" s="1" t="s">
        <v>31</v>
      </c>
      <c r="R4470" s="1" t="s">
        <v>117</v>
      </c>
      <c r="S4470" s="1" t="s">
        <v>208</v>
      </c>
      <c r="T4470" s="1" t="s">
        <v>34</v>
      </c>
      <c r="U4470" s="1" t="s">
        <v>72</v>
      </c>
      <c r="V4470" s="1" t="s">
        <v>36</v>
      </c>
      <c r="W4470">
        <f t="shared" si="138"/>
        <v>46186.285416666666</v>
      </c>
      <c r="X4470">
        <f t="shared" si="139"/>
        <v>46186.348611111112</v>
      </c>
    </row>
    <row r="4471" spans="1:24" x14ac:dyDescent="0.2">
      <c r="A4471" s="1" t="s">
        <v>9527</v>
      </c>
      <c r="B4471" s="1" t="s">
        <v>9519</v>
      </c>
      <c r="C4471" s="1" t="s">
        <v>9520</v>
      </c>
      <c r="D4471" s="1" t="s">
        <v>9528</v>
      </c>
      <c r="E4471" s="1" t="s">
        <v>26</v>
      </c>
      <c r="F4471" s="1" t="s">
        <v>56</v>
      </c>
      <c r="G4471" s="1" t="s">
        <v>96</v>
      </c>
      <c r="H4471" s="1" t="s">
        <v>62</v>
      </c>
      <c r="I4471" s="1" t="s">
        <v>2198</v>
      </c>
      <c r="J4471">
        <v>5</v>
      </c>
      <c r="K4471">
        <v>5.6</v>
      </c>
      <c r="L4471">
        <v>0.6</v>
      </c>
      <c r="M4471">
        <v>2.2000000000000002</v>
      </c>
      <c r="N4471">
        <v>8.4</v>
      </c>
      <c r="O4471">
        <v>15</v>
      </c>
      <c r="P4471">
        <v>0</v>
      </c>
      <c r="Q4471" s="1" t="s">
        <v>31</v>
      </c>
      <c r="R4471" s="1" t="s">
        <v>959</v>
      </c>
      <c r="S4471" s="1" t="s">
        <v>266</v>
      </c>
      <c r="T4471" s="1" t="s">
        <v>34</v>
      </c>
      <c r="U4471" s="1" t="s">
        <v>72</v>
      </c>
      <c r="V4471" s="1" t="s">
        <v>36</v>
      </c>
      <c r="W4471">
        <f t="shared" si="138"/>
        <v>46186.285416666666</v>
      </c>
      <c r="X4471">
        <f t="shared" si="139"/>
        <v>46186.354861111111</v>
      </c>
    </row>
    <row r="4472" spans="1:24" x14ac:dyDescent="0.2">
      <c r="A4472" s="1" t="s">
        <v>9529</v>
      </c>
      <c r="B4472" s="1" t="s">
        <v>9530</v>
      </c>
      <c r="C4472" s="1" t="s">
        <v>9531</v>
      </c>
      <c r="D4472" s="1" t="s">
        <v>9532</v>
      </c>
      <c r="E4472" s="1" t="s">
        <v>26</v>
      </c>
      <c r="F4472" s="1" t="s">
        <v>27</v>
      </c>
      <c r="G4472" s="1" t="s">
        <v>69</v>
      </c>
      <c r="H4472" s="1" t="s">
        <v>29</v>
      </c>
      <c r="I4472" s="1" t="s">
        <v>3227</v>
      </c>
      <c r="J4472">
        <v>4</v>
      </c>
      <c r="K4472">
        <v>10.5</v>
      </c>
      <c r="L4472">
        <v>1.2</v>
      </c>
      <c r="M4472">
        <v>2.4</v>
      </c>
      <c r="N4472">
        <v>14.1</v>
      </c>
      <c r="O4472">
        <v>15</v>
      </c>
      <c r="P4472">
        <v>0</v>
      </c>
      <c r="Q4472" s="1" t="s">
        <v>31</v>
      </c>
      <c r="R4472" s="1" t="s">
        <v>98</v>
      </c>
      <c r="S4472" s="1" t="s">
        <v>47</v>
      </c>
      <c r="T4472" s="1" t="s">
        <v>153</v>
      </c>
      <c r="U4472" s="1" t="s">
        <v>251</v>
      </c>
      <c r="V4472" s="1" t="s">
        <v>36</v>
      </c>
      <c r="W4472">
        <f t="shared" si="138"/>
        <v>46186.323611111111</v>
      </c>
      <c r="X4472">
        <f t="shared" si="139"/>
        <v>46186.333333333336</v>
      </c>
    </row>
    <row r="4473" spans="1:24" x14ac:dyDescent="0.2">
      <c r="A4473" s="1" t="s">
        <v>9533</v>
      </c>
      <c r="B4473" s="1" t="s">
        <v>9530</v>
      </c>
      <c r="C4473" s="1" t="s">
        <v>9531</v>
      </c>
      <c r="D4473" s="1" t="s">
        <v>9263</v>
      </c>
      <c r="E4473" s="1" t="s">
        <v>26</v>
      </c>
      <c r="F4473" s="1" t="s">
        <v>27</v>
      </c>
      <c r="G4473" s="1" t="s">
        <v>69</v>
      </c>
      <c r="H4473" s="1" t="s">
        <v>39</v>
      </c>
      <c r="I4473" s="1" t="s">
        <v>3227</v>
      </c>
      <c r="J4473">
        <v>4</v>
      </c>
      <c r="K4473">
        <v>10.9</v>
      </c>
      <c r="L4473">
        <v>1.1000000000000001</v>
      </c>
      <c r="M4473">
        <v>7.3</v>
      </c>
      <c r="N4473">
        <v>19.3</v>
      </c>
      <c r="O4473">
        <v>12</v>
      </c>
      <c r="P4473">
        <v>0</v>
      </c>
      <c r="Q4473" s="1" t="s">
        <v>31</v>
      </c>
      <c r="R4473" s="1" t="s">
        <v>340</v>
      </c>
      <c r="S4473" s="1" t="s">
        <v>47</v>
      </c>
      <c r="T4473" s="1" t="s">
        <v>153</v>
      </c>
      <c r="U4473" s="1" t="s">
        <v>251</v>
      </c>
      <c r="V4473" s="1" t="s">
        <v>42</v>
      </c>
      <c r="W4473">
        <f t="shared" si="138"/>
        <v>46186.323611111111</v>
      </c>
      <c r="X4473">
        <f t="shared" si="139"/>
        <v>46186.34652777778</v>
      </c>
    </row>
    <row r="4474" spans="1:24" x14ac:dyDescent="0.2">
      <c r="A4474" s="1" t="s">
        <v>9534</v>
      </c>
      <c r="B4474" s="1" t="s">
        <v>9530</v>
      </c>
      <c r="C4474" s="1" t="s">
        <v>9531</v>
      </c>
      <c r="D4474" s="1" t="s">
        <v>9309</v>
      </c>
      <c r="E4474" s="1" t="s">
        <v>26</v>
      </c>
      <c r="F4474" s="1" t="s">
        <v>27</v>
      </c>
      <c r="G4474" s="1" t="s">
        <v>69</v>
      </c>
      <c r="H4474" s="1" t="s">
        <v>45</v>
      </c>
      <c r="I4474" s="1" t="s">
        <v>3227</v>
      </c>
      <c r="J4474">
        <v>4</v>
      </c>
      <c r="K4474">
        <v>12.7</v>
      </c>
      <c r="L4474">
        <v>4.5</v>
      </c>
      <c r="M4474">
        <v>2.2000000000000002</v>
      </c>
      <c r="N4474">
        <v>19.399999999999999</v>
      </c>
      <c r="O4474">
        <v>18</v>
      </c>
      <c r="P4474">
        <v>0</v>
      </c>
      <c r="Q4474" s="1" t="s">
        <v>31</v>
      </c>
      <c r="R4474" s="1" t="s">
        <v>75</v>
      </c>
      <c r="S4474" s="1" t="s">
        <v>135</v>
      </c>
      <c r="T4474" s="1" t="s">
        <v>153</v>
      </c>
      <c r="U4474" s="1" t="s">
        <v>251</v>
      </c>
      <c r="V4474" s="1" t="s">
        <v>36</v>
      </c>
      <c r="W4474">
        <f t="shared" si="138"/>
        <v>46186.323611111111</v>
      </c>
      <c r="X4474">
        <f t="shared" si="139"/>
        <v>46186.359722222223</v>
      </c>
    </row>
    <row r="4475" spans="1:24" x14ac:dyDescent="0.2">
      <c r="A4475" s="1" t="s">
        <v>9535</v>
      </c>
      <c r="B4475" s="1" t="s">
        <v>9530</v>
      </c>
      <c r="C4475" s="1" t="s">
        <v>9531</v>
      </c>
      <c r="D4475" s="1" t="s">
        <v>9536</v>
      </c>
      <c r="E4475" s="1" t="s">
        <v>26</v>
      </c>
      <c r="F4475" s="1" t="s">
        <v>50</v>
      </c>
      <c r="G4475" s="1" t="s">
        <v>69</v>
      </c>
      <c r="H4475" s="1" t="s">
        <v>51</v>
      </c>
      <c r="I4475" s="1" t="s">
        <v>3227</v>
      </c>
      <c r="J4475">
        <v>4</v>
      </c>
      <c r="K4475">
        <v>15.7</v>
      </c>
      <c r="L4475">
        <v>11.2</v>
      </c>
      <c r="M4475">
        <v>4</v>
      </c>
      <c r="N4475">
        <v>31</v>
      </c>
      <c r="O4475">
        <v>26</v>
      </c>
      <c r="P4475">
        <v>0</v>
      </c>
      <c r="Q4475" s="1" t="s">
        <v>31</v>
      </c>
      <c r="R4475" s="1" t="s">
        <v>1891</v>
      </c>
      <c r="S4475" s="1" t="s">
        <v>291</v>
      </c>
      <c r="T4475" s="1" t="s">
        <v>153</v>
      </c>
      <c r="U4475" s="1" t="s">
        <v>251</v>
      </c>
      <c r="V4475" s="1" t="s">
        <v>42</v>
      </c>
      <c r="W4475">
        <f t="shared" si="138"/>
        <v>46186.323611111111</v>
      </c>
      <c r="X4475">
        <f t="shared" si="139"/>
        <v>46186.381249999999</v>
      </c>
    </row>
    <row r="4476" spans="1:24" x14ac:dyDescent="0.2">
      <c r="A4476" s="1" t="s">
        <v>9537</v>
      </c>
      <c r="B4476" s="1" t="s">
        <v>9530</v>
      </c>
      <c r="C4476" s="1" t="s">
        <v>9531</v>
      </c>
      <c r="D4476" s="1" t="s">
        <v>9538</v>
      </c>
      <c r="E4476" s="1" t="s">
        <v>26</v>
      </c>
      <c r="F4476" s="1" t="s">
        <v>56</v>
      </c>
      <c r="G4476" s="1" t="s">
        <v>69</v>
      </c>
      <c r="H4476" s="1" t="s">
        <v>57</v>
      </c>
      <c r="I4476" s="1" t="s">
        <v>3227</v>
      </c>
      <c r="J4476">
        <v>4</v>
      </c>
      <c r="K4476">
        <v>11.6</v>
      </c>
      <c r="L4476">
        <v>1.2</v>
      </c>
      <c r="M4476">
        <v>4.3</v>
      </c>
      <c r="N4476">
        <v>17.2</v>
      </c>
      <c r="O4476">
        <v>18</v>
      </c>
      <c r="P4476">
        <v>0</v>
      </c>
      <c r="Q4476" s="1" t="s">
        <v>31</v>
      </c>
      <c r="R4476" s="1" t="s">
        <v>265</v>
      </c>
      <c r="S4476" s="1" t="s">
        <v>266</v>
      </c>
      <c r="T4476" s="1" t="s">
        <v>153</v>
      </c>
      <c r="U4476" s="1" t="s">
        <v>251</v>
      </c>
      <c r="V4476" s="1" t="s">
        <v>36</v>
      </c>
      <c r="W4476">
        <f t="shared" si="138"/>
        <v>46186.323611111111</v>
      </c>
      <c r="X4476">
        <f t="shared" si="139"/>
        <v>46186.393750000003</v>
      </c>
    </row>
    <row r="4477" spans="1:24" x14ac:dyDescent="0.2">
      <c r="A4477" s="1" t="s">
        <v>9539</v>
      </c>
      <c r="B4477" s="1" t="s">
        <v>9530</v>
      </c>
      <c r="C4477" s="1" t="s">
        <v>9531</v>
      </c>
      <c r="D4477" s="1" t="s">
        <v>9540</v>
      </c>
      <c r="E4477" s="1" t="s">
        <v>26</v>
      </c>
      <c r="F4477" s="1" t="s">
        <v>56</v>
      </c>
      <c r="G4477" s="1" t="s">
        <v>69</v>
      </c>
      <c r="H4477" s="1" t="s">
        <v>62</v>
      </c>
      <c r="I4477" s="1" t="s">
        <v>3227</v>
      </c>
      <c r="J4477">
        <v>4</v>
      </c>
      <c r="K4477">
        <v>9.1999999999999993</v>
      </c>
      <c r="L4477">
        <v>0.3</v>
      </c>
      <c r="M4477">
        <v>2.2000000000000002</v>
      </c>
      <c r="N4477">
        <v>11.8</v>
      </c>
      <c r="O4477">
        <v>15</v>
      </c>
      <c r="P4477">
        <v>0</v>
      </c>
      <c r="Q4477" s="1" t="s">
        <v>31</v>
      </c>
      <c r="R4477" s="1" t="s">
        <v>959</v>
      </c>
      <c r="S4477" s="1" t="s">
        <v>262</v>
      </c>
      <c r="T4477" s="1" t="s">
        <v>153</v>
      </c>
      <c r="U4477" s="1" t="s">
        <v>251</v>
      </c>
      <c r="V4477" s="1" t="s">
        <v>36</v>
      </c>
      <c r="W4477">
        <f t="shared" si="138"/>
        <v>46186.323611111111</v>
      </c>
      <c r="X4477">
        <f t="shared" si="139"/>
        <v>46186.401388888888</v>
      </c>
    </row>
    <row r="4478" spans="1:24" x14ac:dyDescent="0.2">
      <c r="A4478" s="1" t="s">
        <v>9541</v>
      </c>
      <c r="B4478" s="1" t="s">
        <v>9542</v>
      </c>
      <c r="C4478" s="1" t="s">
        <v>9543</v>
      </c>
      <c r="D4478" s="1" t="s">
        <v>9544</v>
      </c>
      <c r="E4478" s="1" t="s">
        <v>26</v>
      </c>
      <c r="F4478" s="1" t="s">
        <v>27</v>
      </c>
      <c r="G4478" s="1" t="s">
        <v>28</v>
      </c>
      <c r="H4478" s="1" t="s">
        <v>29</v>
      </c>
      <c r="I4478" s="1" t="s">
        <v>195</v>
      </c>
      <c r="J4478">
        <v>4</v>
      </c>
      <c r="K4478">
        <v>11.2</v>
      </c>
      <c r="L4478">
        <v>0.6</v>
      </c>
      <c r="M4478">
        <v>3</v>
      </c>
      <c r="N4478">
        <v>14.8</v>
      </c>
      <c r="O4478">
        <v>15</v>
      </c>
      <c r="P4478">
        <v>0</v>
      </c>
      <c r="Q4478" s="1" t="s">
        <v>31</v>
      </c>
      <c r="R4478" s="1" t="s">
        <v>125</v>
      </c>
      <c r="S4478" s="1" t="s">
        <v>103</v>
      </c>
      <c r="T4478" s="1" t="s">
        <v>153</v>
      </c>
      <c r="U4478" s="1" t="s">
        <v>72</v>
      </c>
      <c r="V4478" s="1" t="s">
        <v>36</v>
      </c>
      <c r="W4478">
        <f t="shared" si="138"/>
        <v>46186.452777777777</v>
      </c>
      <c r="X4478">
        <f t="shared" si="139"/>
        <v>46186.462500000001</v>
      </c>
    </row>
    <row r="4479" spans="1:24" x14ac:dyDescent="0.2">
      <c r="A4479" s="1" t="s">
        <v>9545</v>
      </c>
      <c r="B4479" s="1" t="s">
        <v>9542</v>
      </c>
      <c r="C4479" s="1" t="s">
        <v>9543</v>
      </c>
      <c r="D4479" s="1" t="s">
        <v>9546</v>
      </c>
      <c r="E4479" s="1" t="s">
        <v>26</v>
      </c>
      <c r="F4479" s="1" t="s">
        <v>27</v>
      </c>
      <c r="G4479" s="1" t="s">
        <v>28</v>
      </c>
      <c r="H4479" s="1" t="s">
        <v>39</v>
      </c>
      <c r="I4479" s="1" t="s">
        <v>195</v>
      </c>
      <c r="J4479">
        <v>4</v>
      </c>
      <c r="K4479">
        <v>11.7</v>
      </c>
      <c r="L4479">
        <v>1.1000000000000001</v>
      </c>
      <c r="M4479">
        <v>6.9</v>
      </c>
      <c r="N4479">
        <v>19.7</v>
      </c>
      <c r="O4479">
        <v>12</v>
      </c>
      <c r="P4479">
        <v>0</v>
      </c>
      <c r="Q4479" s="1" t="s">
        <v>31</v>
      </c>
      <c r="R4479" s="1" t="s">
        <v>177</v>
      </c>
      <c r="S4479" s="1" t="s">
        <v>76</v>
      </c>
      <c r="T4479" s="1" t="s">
        <v>153</v>
      </c>
      <c r="U4479" s="1" t="s">
        <v>72</v>
      </c>
      <c r="V4479" s="1" t="s">
        <v>42</v>
      </c>
      <c r="W4479">
        <f t="shared" si="138"/>
        <v>46186.452777777777</v>
      </c>
      <c r="X4479">
        <f t="shared" si="139"/>
        <v>46186.476388888892</v>
      </c>
    </row>
    <row r="4480" spans="1:24" x14ac:dyDescent="0.2">
      <c r="A4480" s="1" t="s">
        <v>9547</v>
      </c>
      <c r="B4480" s="1" t="s">
        <v>9542</v>
      </c>
      <c r="C4480" s="1" t="s">
        <v>9543</v>
      </c>
      <c r="D4480" s="1" t="s">
        <v>9548</v>
      </c>
      <c r="E4480" s="1" t="s">
        <v>26</v>
      </c>
      <c r="F4480" s="1" t="s">
        <v>27</v>
      </c>
      <c r="G4480" s="1" t="s">
        <v>28</v>
      </c>
      <c r="H4480" s="1" t="s">
        <v>45</v>
      </c>
      <c r="I4480" s="1" t="s">
        <v>195</v>
      </c>
      <c r="J4480">
        <v>4</v>
      </c>
      <c r="K4480">
        <v>10.1</v>
      </c>
      <c r="L4480">
        <v>6.3</v>
      </c>
      <c r="M4480">
        <v>2.8</v>
      </c>
      <c r="N4480">
        <v>19.2</v>
      </c>
      <c r="O4480">
        <v>18</v>
      </c>
      <c r="P4480">
        <v>0</v>
      </c>
      <c r="Q4480" s="1" t="s">
        <v>31</v>
      </c>
      <c r="R4480" s="1" t="s">
        <v>177</v>
      </c>
      <c r="S4480" s="1" t="s">
        <v>174</v>
      </c>
      <c r="T4480" s="1" t="s">
        <v>153</v>
      </c>
      <c r="U4480" s="1" t="s">
        <v>72</v>
      </c>
      <c r="V4480" s="1" t="s">
        <v>36</v>
      </c>
      <c r="W4480">
        <f t="shared" si="138"/>
        <v>46186.452777777777</v>
      </c>
      <c r="X4480">
        <f t="shared" si="139"/>
        <v>46186.489583333336</v>
      </c>
    </row>
    <row r="4481" spans="1:24" x14ac:dyDescent="0.2">
      <c r="A4481" s="1" t="s">
        <v>9549</v>
      </c>
      <c r="B4481" s="1" t="s">
        <v>9542</v>
      </c>
      <c r="C4481" s="1" t="s">
        <v>9543</v>
      </c>
      <c r="D4481" s="1" t="s">
        <v>9550</v>
      </c>
      <c r="E4481" s="1" t="s">
        <v>26</v>
      </c>
      <c r="F4481" s="1" t="s">
        <v>50</v>
      </c>
      <c r="G4481" s="1" t="s">
        <v>28</v>
      </c>
      <c r="H4481" s="1" t="s">
        <v>51</v>
      </c>
      <c r="I4481" s="1" t="s">
        <v>195</v>
      </c>
      <c r="J4481">
        <v>4</v>
      </c>
      <c r="K4481">
        <v>17.3</v>
      </c>
      <c r="L4481">
        <v>14.1</v>
      </c>
      <c r="M4481">
        <v>4.5999999999999996</v>
      </c>
      <c r="N4481">
        <v>35.9</v>
      </c>
      <c r="O4481">
        <v>26</v>
      </c>
      <c r="P4481">
        <v>0</v>
      </c>
      <c r="Q4481" s="1" t="s">
        <v>31</v>
      </c>
      <c r="R4481" s="1" t="s">
        <v>184</v>
      </c>
      <c r="S4481" s="1" t="s">
        <v>327</v>
      </c>
      <c r="T4481" s="1" t="s">
        <v>153</v>
      </c>
      <c r="U4481" s="1" t="s">
        <v>72</v>
      </c>
      <c r="V4481" s="1" t="s">
        <v>42</v>
      </c>
      <c r="W4481">
        <f t="shared" si="138"/>
        <v>46186.452777777777</v>
      </c>
      <c r="X4481">
        <f t="shared" si="139"/>
        <v>46186.51458333333</v>
      </c>
    </row>
    <row r="4482" spans="1:24" x14ac:dyDescent="0.2">
      <c r="A4482" s="1" t="s">
        <v>9551</v>
      </c>
      <c r="B4482" s="1" t="s">
        <v>9542</v>
      </c>
      <c r="C4482" s="1" t="s">
        <v>9543</v>
      </c>
      <c r="D4482" s="1" t="s">
        <v>9552</v>
      </c>
      <c r="E4482" s="1" t="s">
        <v>26</v>
      </c>
      <c r="F4482" s="1" t="s">
        <v>56</v>
      </c>
      <c r="G4482" s="1" t="s">
        <v>28</v>
      </c>
      <c r="H4482" s="1" t="s">
        <v>57</v>
      </c>
      <c r="I4482" s="1" t="s">
        <v>195</v>
      </c>
      <c r="J4482">
        <v>4</v>
      </c>
      <c r="K4482">
        <v>12.6</v>
      </c>
      <c r="L4482">
        <v>0.7</v>
      </c>
      <c r="M4482">
        <v>3.4</v>
      </c>
      <c r="N4482">
        <v>16.7</v>
      </c>
      <c r="O4482">
        <v>18</v>
      </c>
      <c r="P4482">
        <v>0</v>
      </c>
      <c r="Q4482" s="1" t="s">
        <v>31</v>
      </c>
      <c r="R4482" s="1" t="s">
        <v>113</v>
      </c>
      <c r="S4482" s="1" t="s">
        <v>296</v>
      </c>
      <c r="T4482" s="1" t="s">
        <v>153</v>
      </c>
      <c r="U4482" s="1" t="s">
        <v>72</v>
      </c>
      <c r="V4482" s="1" t="s">
        <v>36</v>
      </c>
      <c r="W4482">
        <f t="shared" ref="W4482:W4545" si="140">DATEVALUE(MID(C4482,1,10))+TIMEVALUE(MID(C4482,12,8))</f>
        <v>46186.452777777777</v>
      </c>
      <c r="X4482">
        <f t="shared" ref="X4482:X4545" si="141">DATEVALUE(MID(D4482,1,10))+TIMEVALUE(MID(D4482,12,8))</f>
        <v>46186.526388888888</v>
      </c>
    </row>
    <row r="4483" spans="1:24" x14ac:dyDescent="0.2">
      <c r="A4483" s="1" t="s">
        <v>9553</v>
      </c>
      <c r="B4483" s="1" t="s">
        <v>9542</v>
      </c>
      <c r="C4483" s="1" t="s">
        <v>9543</v>
      </c>
      <c r="D4483" s="1" t="s">
        <v>9554</v>
      </c>
      <c r="E4483" s="1" t="s">
        <v>26</v>
      </c>
      <c r="F4483" s="1" t="s">
        <v>56</v>
      </c>
      <c r="G4483" s="1" t="s">
        <v>28</v>
      </c>
      <c r="H4483" s="1" t="s">
        <v>62</v>
      </c>
      <c r="I4483" s="1" t="s">
        <v>195</v>
      </c>
      <c r="J4483">
        <v>4</v>
      </c>
      <c r="K4483">
        <v>8.6</v>
      </c>
      <c r="L4483">
        <v>0.4</v>
      </c>
      <c r="M4483">
        <v>1.9</v>
      </c>
      <c r="N4483">
        <v>10.9</v>
      </c>
      <c r="O4483">
        <v>15</v>
      </c>
      <c r="P4483">
        <v>0</v>
      </c>
      <c r="Q4483" s="1" t="s">
        <v>31</v>
      </c>
      <c r="R4483" s="1" t="s">
        <v>420</v>
      </c>
      <c r="S4483" s="1" t="s">
        <v>118</v>
      </c>
      <c r="T4483" s="1" t="s">
        <v>153</v>
      </c>
      <c r="U4483" s="1" t="s">
        <v>72</v>
      </c>
      <c r="V4483" s="1" t="s">
        <v>36</v>
      </c>
      <c r="W4483">
        <f t="shared" si="140"/>
        <v>46186.452777777777</v>
      </c>
      <c r="X4483">
        <f t="shared" si="141"/>
        <v>46186.53402777778</v>
      </c>
    </row>
    <row r="4484" spans="1:24" x14ac:dyDescent="0.2">
      <c r="A4484" s="1" t="s">
        <v>9555</v>
      </c>
      <c r="B4484" s="1" t="s">
        <v>9556</v>
      </c>
      <c r="C4484" s="1" t="s">
        <v>9404</v>
      </c>
      <c r="D4484" s="1" t="s">
        <v>9340</v>
      </c>
      <c r="E4484" s="1" t="s">
        <v>26</v>
      </c>
      <c r="F4484" s="1" t="s">
        <v>27</v>
      </c>
      <c r="G4484" s="1" t="s">
        <v>69</v>
      </c>
      <c r="H4484" s="1" t="s">
        <v>29</v>
      </c>
      <c r="I4484" s="1" t="s">
        <v>940</v>
      </c>
      <c r="J4484">
        <v>4</v>
      </c>
      <c r="K4484">
        <v>8</v>
      </c>
      <c r="L4484">
        <v>1.1000000000000001</v>
      </c>
      <c r="M4484">
        <v>1.8</v>
      </c>
      <c r="N4484">
        <v>10.9</v>
      </c>
      <c r="O4484">
        <v>15</v>
      </c>
      <c r="P4484">
        <v>0</v>
      </c>
      <c r="Q4484" s="1" t="s">
        <v>31</v>
      </c>
      <c r="R4484" s="1" t="s">
        <v>302</v>
      </c>
      <c r="S4484" s="1" t="s">
        <v>152</v>
      </c>
      <c r="T4484" s="1" t="s">
        <v>153</v>
      </c>
      <c r="U4484" s="1" t="s">
        <v>99</v>
      </c>
      <c r="V4484" s="1" t="s">
        <v>36</v>
      </c>
      <c r="W4484">
        <f t="shared" si="140"/>
        <v>46186.362500000003</v>
      </c>
      <c r="X4484">
        <f t="shared" si="141"/>
        <v>46186.369444444441</v>
      </c>
    </row>
    <row r="4485" spans="1:24" x14ac:dyDescent="0.2">
      <c r="A4485" s="1" t="s">
        <v>9557</v>
      </c>
      <c r="B4485" s="1" t="s">
        <v>9556</v>
      </c>
      <c r="C4485" s="1" t="s">
        <v>9404</v>
      </c>
      <c r="D4485" s="1" t="s">
        <v>9558</v>
      </c>
      <c r="E4485" s="1" t="s">
        <v>26</v>
      </c>
      <c r="F4485" s="1" t="s">
        <v>27</v>
      </c>
      <c r="G4485" s="1" t="s">
        <v>69</v>
      </c>
      <c r="H4485" s="1" t="s">
        <v>39</v>
      </c>
      <c r="I4485" s="1" t="s">
        <v>940</v>
      </c>
      <c r="J4485">
        <v>4</v>
      </c>
      <c r="K4485">
        <v>7.1</v>
      </c>
      <c r="L4485">
        <v>0.6</v>
      </c>
      <c r="M4485">
        <v>6.7</v>
      </c>
      <c r="N4485">
        <v>14.4</v>
      </c>
      <c r="O4485">
        <v>12</v>
      </c>
      <c r="P4485">
        <v>0</v>
      </c>
      <c r="Q4485" s="1" t="s">
        <v>31</v>
      </c>
      <c r="R4485" s="1" t="s">
        <v>102</v>
      </c>
      <c r="S4485" s="1" t="s">
        <v>254</v>
      </c>
      <c r="T4485" s="1" t="s">
        <v>153</v>
      </c>
      <c r="U4485" s="1" t="s">
        <v>99</v>
      </c>
      <c r="V4485" s="1" t="s">
        <v>42</v>
      </c>
      <c r="W4485">
        <f t="shared" si="140"/>
        <v>46186.362500000003</v>
      </c>
      <c r="X4485">
        <f t="shared" si="141"/>
        <v>46186.379861111112</v>
      </c>
    </row>
    <row r="4486" spans="1:24" x14ac:dyDescent="0.2">
      <c r="A4486" s="1" t="s">
        <v>9559</v>
      </c>
      <c r="B4486" s="1" t="s">
        <v>9556</v>
      </c>
      <c r="C4486" s="1" t="s">
        <v>9404</v>
      </c>
      <c r="D4486" s="1" t="s">
        <v>9560</v>
      </c>
      <c r="E4486" s="1" t="s">
        <v>26</v>
      </c>
      <c r="F4486" s="1" t="s">
        <v>27</v>
      </c>
      <c r="G4486" s="1" t="s">
        <v>69</v>
      </c>
      <c r="H4486" s="1" t="s">
        <v>45</v>
      </c>
      <c r="I4486" s="1" t="s">
        <v>940</v>
      </c>
      <c r="J4486">
        <v>4</v>
      </c>
      <c r="K4486">
        <v>14.9</v>
      </c>
      <c r="L4486">
        <v>5.6</v>
      </c>
      <c r="M4486">
        <v>3.8</v>
      </c>
      <c r="N4486">
        <v>24.3</v>
      </c>
      <c r="O4486">
        <v>18</v>
      </c>
      <c r="P4486">
        <v>0</v>
      </c>
      <c r="Q4486" s="1" t="s">
        <v>31</v>
      </c>
      <c r="R4486" s="1" t="s">
        <v>46</v>
      </c>
      <c r="S4486" s="1" t="s">
        <v>135</v>
      </c>
      <c r="T4486" s="1" t="s">
        <v>153</v>
      </c>
      <c r="U4486" s="1" t="s">
        <v>99</v>
      </c>
      <c r="V4486" s="1" t="s">
        <v>42</v>
      </c>
      <c r="W4486">
        <f t="shared" si="140"/>
        <v>46186.362500000003</v>
      </c>
      <c r="X4486">
        <f t="shared" si="141"/>
        <v>46186.396527777775</v>
      </c>
    </row>
    <row r="4487" spans="1:24" x14ac:dyDescent="0.2">
      <c r="A4487" s="1" t="s">
        <v>9561</v>
      </c>
      <c r="B4487" s="1" t="s">
        <v>9556</v>
      </c>
      <c r="C4487" s="1" t="s">
        <v>9404</v>
      </c>
      <c r="D4487" s="1" t="s">
        <v>9562</v>
      </c>
      <c r="E4487" s="1" t="s">
        <v>26</v>
      </c>
      <c r="F4487" s="1" t="s">
        <v>50</v>
      </c>
      <c r="G4487" s="1" t="s">
        <v>69</v>
      </c>
      <c r="H4487" s="1" t="s">
        <v>51</v>
      </c>
      <c r="I4487" s="1" t="s">
        <v>940</v>
      </c>
      <c r="J4487">
        <v>4</v>
      </c>
      <c r="K4487">
        <v>17.600000000000001</v>
      </c>
      <c r="L4487">
        <v>9.1</v>
      </c>
      <c r="M4487">
        <v>1.6</v>
      </c>
      <c r="N4487">
        <v>28.3</v>
      </c>
      <c r="O4487">
        <v>26</v>
      </c>
      <c r="P4487">
        <v>0</v>
      </c>
      <c r="Q4487" s="1" t="s">
        <v>31</v>
      </c>
      <c r="R4487" s="1" t="s">
        <v>374</v>
      </c>
      <c r="S4487" s="1" t="s">
        <v>327</v>
      </c>
      <c r="T4487" s="1" t="s">
        <v>153</v>
      </c>
      <c r="U4487" s="1" t="s">
        <v>99</v>
      </c>
      <c r="V4487" s="1" t="s">
        <v>36</v>
      </c>
      <c r="W4487">
        <f t="shared" si="140"/>
        <v>46186.362500000003</v>
      </c>
      <c r="X4487">
        <f t="shared" si="141"/>
        <v>46186.415972222225</v>
      </c>
    </row>
    <row r="4488" spans="1:24" x14ac:dyDescent="0.2">
      <c r="A4488" s="1" t="s">
        <v>9563</v>
      </c>
      <c r="B4488" s="1" t="s">
        <v>9556</v>
      </c>
      <c r="C4488" s="1" t="s">
        <v>9404</v>
      </c>
      <c r="D4488" s="1" t="s">
        <v>9350</v>
      </c>
      <c r="E4488" s="1" t="s">
        <v>26</v>
      </c>
      <c r="F4488" s="1" t="s">
        <v>56</v>
      </c>
      <c r="G4488" s="1" t="s">
        <v>69</v>
      </c>
      <c r="H4488" s="1" t="s">
        <v>57</v>
      </c>
      <c r="I4488" s="1" t="s">
        <v>940</v>
      </c>
      <c r="J4488">
        <v>4</v>
      </c>
      <c r="K4488">
        <v>13.5</v>
      </c>
      <c r="L4488">
        <v>1.7</v>
      </c>
      <c r="M4488">
        <v>1.9</v>
      </c>
      <c r="N4488">
        <v>17</v>
      </c>
      <c r="O4488">
        <v>18</v>
      </c>
      <c r="P4488">
        <v>0</v>
      </c>
      <c r="Q4488" s="1" t="s">
        <v>31</v>
      </c>
      <c r="R4488" s="1" t="s">
        <v>959</v>
      </c>
      <c r="S4488" s="1" t="s">
        <v>146</v>
      </c>
      <c r="T4488" s="1" t="s">
        <v>153</v>
      </c>
      <c r="U4488" s="1" t="s">
        <v>99</v>
      </c>
      <c r="V4488" s="1" t="s">
        <v>36</v>
      </c>
      <c r="W4488">
        <f t="shared" si="140"/>
        <v>46186.362500000003</v>
      </c>
      <c r="X4488">
        <f t="shared" si="141"/>
        <v>46186.427777777775</v>
      </c>
    </row>
    <row r="4489" spans="1:24" x14ac:dyDescent="0.2">
      <c r="A4489" s="1" t="s">
        <v>9564</v>
      </c>
      <c r="B4489" s="1" t="s">
        <v>9556</v>
      </c>
      <c r="C4489" s="1" t="s">
        <v>9404</v>
      </c>
      <c r="D4489" s="1" t="s">
        <v>9425</v>
      </c>
      <c r="E4489" s="1" t="s">
        <v>26</v>
      </c>
      <c r="F4489" s="1" t="s">
        <v>56</v>
      </c>
      <c r="G4489" s="1" t="s">
        <v>69</v>
      </c>
      <c r="H4489" s="1" t="s">
        <v>62</v>
      </c>
      <c r="I4489" s="1" t="s">
        <v>940</v>
      </c>
      <c r="J4489">
        <v>4</v>
      </c>
      <c r="K4489">
        <v>10.3</v>
      </c>
      <c r="L4489">
        <v>0.7</v>
      </c>
      <c r="M4489">
        <v>1.9</v>
      </c>
      <c r="N4489">
        <v>12.9</v>
      </c>
      <c r="O4489">
        <v>15</v>
      </c>
      <c r="P4489">
        <v>0</v>
      </c>
      <c r="Q4489" s="1" t="s">
        <v>31</v>
      </c>
      <c r="R4489" s="1" t="s">
        <v>265</v>
      </c>
      <c r="S4489" s="1" t="s">
        <v>211</v>
      </c>
      <c r="T4489" s="1" t="s">
        <v>153</v>
      </c>
      <c r="U4489" s="1" t="s">
        <v>99</v>
      </c>
      <c r="V4489" s="1" t="s">
        <v>36</v>
      </c>
      <c r="W4489">
        <f t="shared" si="140"/>
        <v>46186.362500000003</v>
      </c>
      <c r="X4489">
        <f t="shared" si="141"/>
        <v>46186.436805555553</v>
      </c>
    </row>
    <row r="4490" spans="1:24" x14ac:dyDescent="0.2">
      <c r="A4490" s="1" t="s">
        <v>9565</v>
      </c>
      <c r="B4490" s="1" t="s">
        <v>9566</v>
      </c>
      <c r="C4490" s="1" t="s">
        <v>9567</v>
      </c>
      <c r="D4490" s="1" t="s">
        <v>9461</v>
      </c>
      <c r="E4490" s="1" t="s">
        <v>26</v>
      </c>
      <c r="F4490" s="1" t="s">
        <v>27</v>
      </c>
      <c r="G4490" s="1" t="s">
        <v>171</v>
      </c>
      <c r="H4490" s="1" t="s">
        <v>29</v>
      </c>
      <c r="I4490" s="1" t="s">
        <v>995</v>
      </c>
      <c r="J4490">
        <v>1</v>
      </c>
      <c r="K4490">
        <v>10.8</v>
      </c>
      <c r="L4490">
        <v>0.5</v>
      </c>
      <c r="M4490">
        <v>2</v>
      </c>
      <c r="N4490">
        <v>13.2</v>
      </c>
      <c r="O4490">
        <v>15</v>
      </c>
      <c r="P4490">
        <v>0</v>
      </c>
      <c r="Q4490" s="1" t="s">
        <v>31</v>
      </c>
      <c r="R4490" s="1" t="s">
        <v>32</v>
      </c>
      <c r="S4490" s="1" t="s">
        <v>76</v>
      </c>
      <c r="T4490" s="1" t="s">
        <v>34</v>
      </c>
      <c r="U4490" s="1" t="s">
        <v>127</v>
      </c>
      <c r="V4490" s="1" t="s">
        <v>36</v>
      </c>
      <c r="W4490">
        <f t="shared" si="140"/>
        <v>46186.366666666669</v>
      </c>
      <c r="X4490">
        <f t="shared" si="141"/>
        <v>46186.375694444447</v>
      </c>
    </row>
    <row r="4491" spans="1:24" x14ac:dyDescent="0.2">
      <c r="A4491" s="1" t="s">
        <v>9568</v>
      </c>
      <c r="B4491" s="1" t="s">
        <v>9566</v>
      </c>
      <c r="C4491" s="1" t="s">
        <v>9567</v>
      </c>
      <c r="D4491" s="1" t="s">
        <v>9569</v>
      </c>
      <c r="E4491" s="1" t="s">
        <v>26</v>
      </c>
      <c r="F4491" s="1" t="s">
        <v>27</v>
      </c>
      <c r="G4491" s="1" t="s">
        <v>171</v>
      </c>
      <c r="H4491" s="1" t="s">
        <v>39</v>
      </c>
      <c r="I4491" s="1" t="s">
        <v>995</v>
      </c>
      <c r="J4491">
        <v>1</v>
      </c>
      <c r="K4491">
        <v>9.5</v>
      </c>
      <c r="L4491">
        <v>0.8</v>
      </c>
      <c r="M4491">
        <v>5.3</v>
      </c>
      <c r="N4491">
        <v>15.6</v>
      </c>
      <c r="O4491">
        <v>12</v>
      </c>
      <c r="P4491">
        <v>0</v>
      </c>
      <c r="Q4491" s="1" t="s">
        <v>31</v>
      </c>
      <c r="R4491" s="1" t="s">
        <v>130</v>
      </c>
      <c r="S4491" s="1" t="s">
        <v>174</v>
      </c>
      <c r="T4491" s="1" t="s">
        <v>34</v>
      </c>
      <c r="U4491" s="1" t="s">
        <v>127</v>
      </c>
      <c r="V4491" s="1" t="s">
        <v>42</v>
      </c>
      <c r="W4491">
        <f t="shared" si="140"/>
        <v>46186.366666666669</v>
      </c>
      <c r="X4491">
        <f t="shared" si="141"/>
        <v>46186.386111111111</v>
      </c>
    </row>
    <row r="4492" spans="1:24" x14ac:dyDescent="0.2">
      <c r="A4492" s="1" t="s">
        <v>9570</v>
      </c>
      <c r="B4492" s="1" t="s">
        <v>9566</v>
      </c>
      <c r="C4492" s="1" t="s">
        <v>9567</v>
      </c>
      <c r="D4492" s="1" t="s">
        <v>9540</v>
      </c>
      <c r="E4492" s="1" t="s">
        <v>26</v>
      </c>
      <c r="F4492" s="1" t="s">
        <v>27</v>
      </c>
      <c r="G4492" s="1" t="s">
        <v>171</v>
      </c>
      <c r="H4492" s="1" t="s">
        <v>45</v>
      </c>
      <c r="I4492" s="1" t="s">
        <v>995</v>
      </c>
      <c r="J4492">
        <v>1</v>
      </c>
      <c r="K4492">
        <v>13</v>
      </c>
      <c r="L4492">
        <v>4.5</v>
      </c>
      <c r="M4492">
        <v>3.7</v>
      </c>
      <c r="N4492">
        <v>21.2</v>
      </c>
      <c r="O4492">
        <v>18</v>
      </c>
      <c r="P4492">
        <v>0</v>
      </c>
      <c r="Q4492" s="1" t="s">
        <v>31</v>
      </c>
      <c r="R4492" s="1" t="s">
        <v>340</v>
      </c>
      <c r="S4492" s="1" t="s">
        <v>174</v>
      </c>
      <c r="T4492" s="1" t="s">
        <v>34</v>
      </c>
      <c r="U4492" s="1" t="s">
        <v>127</v>
      </c>
      <c r="V4492" s="1" t="s">
        <v>42</v>
      </c>
      <c r="W4492">
        <f t="shared" si="140"/>
        <v>46186.366666666669</v>
      </c>
      <c r="X4492">
        <f t="shared" si="141"/>
        <v>46186.401388888888</v>
      </c>
    </row>
    <row r="4493" spans="1:24" x14ac:dyDescent="0.2">
      <c r="A4493" s="1" t="s">
        <v>9571</v>
      </c>
      <c r="B4493" s="1" t="s">
        <v>9566</v>
      </c>
      <c r="C4493" s="1" t="s">
        <v>9567</v>
      </c>
      <c r="D4493" s="1" t="s">
        <v>9572</v>
      </c>
      <c r="E4493" s="1" t="s">
        <v>26</v>
      </c>
      <c r="F4493" s="1" t="s">
        <v>50</v>
      </c>
      <c r="G4493" s="1" t="s">
        <v>171</v>
      </c>
      <c r="H4493" s="1" t="s">
        <v>51</v>
      </c>
      <c r="I4493" s="1" t="s">
        <v>995</v>
      </c>
      <c r="J4493">
        <v>1</v>
      </c>
      <c r="K4493">
        <v>16.399999999999999</v>
      </c>
      <c r="L4493">
        <v>11.7</v>
      </c>
      <c r="M4493">
        <v>4.5999999999999996</v>
      </c>
      <c r="N4493">
        <v>32.700000000000003</v>
      </c>
      <c r="O4493">
        <v>26</v>
      </c>
      <c r="P4493">
        <v>0</v>
      </c>
      <c r="Q4493" s="1" t="s">
        <v>31</v>
      </c>
      <c r="R4493" s="1" t="s">
        <v>223</v>
      </c>
      <c r="S4493" s="1" t="s">
        <v>83</v>
      </c>
      <c r="T4493" s="1" t="s">
        <v>34</v>
      </c>
      <c r="U4493" s="1" t="s">
        <v>127</v>
      </c>
      <c r="V4493" s="1" t="s">
        <v>42</v>
      </c>
      <c r="W4493">
        <f t="shared" si="140"/>
        <v>46186.366666666669</v>
      </c>
      <c r="X4493">
        <f t="shared" si="141"/>
        <v>46186.423611111109</v>
      </c>
    </row>
    <row r="4494" spans="1:24" x14ac:dyDescent="0.2">
      <c r="A4494" s="1" t="s">
        <v>9573</v>
      </c>
      <c r="B4494" s="1" t="s">
        <v>9566</v>
      </c>
      <c r="C4494" s="1" t="s">
        <v>9567</v>
      </c>
      <c r="D4494" s="1" t="s">
        <v>9425</v>
      </c>
      <c r="E4494" s="1" t="s">
        <v>26</v>
      </c>
      <c r="F4494" s="1" t="s">
        <v>56</v>
      </c>
      <c r="G4494" s="1" t="s">
        <v>171</v>
      </c>
      <c r="H4494" s="1" t="s">
        <v>57</v>
      </c>
      <c r="I4494" s="1" t="s">
        <v>995</v>
      </c>
      <c r="J4494">
        <v>1</v>
      </c>
      <c r="K4494">
        <v>14.7</v>
      </c>
      <c r="L4494">
        <v>1.5</v>
      </c>
      <c r="M4494">
        <v>2.9</v>
      </c>
      <c r="N4494">
        <v>19.100000000000001</v>
      </c>
      <c r="O4494">
        <v>18</v>
      </c>
      <c r="P4494">
        <v>0</v>
      </c>
      <c r="Q4494" s="1" t="s">
        <v>31</v>
      </c>
      <c r="R4494" s="1" t="s">
        <v>407</v>
      </c>
      <c r="S4494" s="1" t="s">
        <v>228</v>
      </c>
      <c r="T4494" s="1" t="s">
        <v>34</v>
      </c>
      <c r="U4494" s="1" t="s">
        <v>127</v>
      </c>
      <c r="V4494" s="1" t="s">
        <v>36</v>
      </c>
      <c r="W4494">
        <f t="shared" si="140"/>
        <v>46186.366666666669</v>
      </c>
      <c r="X4494">
        <f t="shared" si="141"/>
        <v>46186.436805555553</v>
      </c>
    </row>
    <row r="4495" spans="1:24" x14ac:dyDescent="0.2">
      <c r="A4495" s="1" t="s">
        <v>9574</v>
      </c>
      <c r="B4495" s="1" t="s">
        <v>9566</v>
      </c>
      <c r="C4495" s="1" t="s">
        <v>9567</v>
      </c>
      <c r="D4495" s="1" t="s">
        <v>9377</v>
      </c>
      <c r="E4495" s="1" t="s">
        <v>26</v>
      </c>
      <c r="F4495" s="1" t="s">
        <v>56</v>
      </c>
      <c r="G4495" s="1" t="s">
        <v>171</v>
      </c>
      <c r="H4495" s="1" t="s">
        <v>62</v>
      </c>
      <c r="I4495" s="1" t="s">
        <v>995</v>
      </c>
      <c r="J4495">
        <v>1</v>
      </c>
      <c r="K4495">
        <v>7.5</v>
      </c>
      <c r="L4495">
        <v>0.3</v>
      </c>
      <c r="M4495">
        <v>2.2000000000000002</v>
      </c>
      <c r="N4495">
        <v>10</v>
      </c>
      <c r="O4495">
        <v>15</v>
      </c>
      <c r="P4495">
        <v>0</v>
      </c>
      <c r="Q4495" s="1" t="s">
        <v>31</v>
      </c>
      <c r="R4495" s="1" t="s">
        <v>189</v>
      </c>
      <c r="S4495" s="1" t="s">
        <v>143</v>
      </c>
      <c r="T4495" s="1" t="s">
        <v>34</v>
      </c>
      <c r="U4495" s="1" t="s">
        <v>127</v>
      </c>
      <c r="V4495" s="1" t="s">
        <v>36</v>
      </c>
      <c r="W4495">
        <f t="shared" si="140"/>
        <v>46186.366666666669</v>
      </c>
      <c r="X4495">
        <f t="shared" si="141"/>
        <v>46186.443749999999</v>
      </c>
    </row>
    <row r="4496" spans="1:24" x14ac:dyDescent="0.2">
      <c r="A4496" s="1" t="s">
        <v>9575</v>
      </c>
      <c r="B4496" s="1" t="s">
        <v>9576</v>
      </c>
      <c r="C4496" s="1" t="s">
        <v>9577</v>
      </c>
      <c r="D4496" s="1" t="s">
        <v>9578</v>
      </c>
      <c r="E4496" s="1" t="s">
        <v>26</v>
      </c>
      <c r="F4496" s="1" t="s">
        <v>27</v>
      </c>
      <c r="G4496" s="1" t="s">
        <v>249</v>
      </c>
      <c r="H4496" s="1" t="s">
        <v>29</v>
      </c>
      <c r="I4496" s="1" t="s">
        <v>456</v>
      </c>
      <c r="J4496">
        <v>2</v>
      </c>
      <c r="K4496">
        <v>7.8</v>
      </c>
      <c r="L4496">
        <v>1.5</v>
      </c>
      <c r="M4496">
        <v>3.1</v>
      </c>
      <c r="N4496">
        <v>12.3</v>
      </c>
      <c r="O4496">
        <v>15</v>
      </c>
      <c r="P4496">
        <v>0</v>
      </c>
      <c r="Q4496" s="1" t="s">
        <v>31</v>
      </c>
      <c r="R4496" s="1" t="s">
        <v>75</v>
      </c>
      <c r="S4496" s="1" t="s">
        <v>76</v>
      </c>
      <c r="T4496" s="1" t="s">
        <v>34</v>
      </c>
      <c r="U4496" s="1" t="s">
        <v>251</v>
      </c>
      <c r="V4496" s="1" t="s">
        <v>36</v>
      </c>
      <c r="W4496">
        <f t="shared" si="140"/>
        <v>46186.347916666666</v>
      </c>
      <c r="X4496">
        <f t="shared" si="141"/>
        <v>46186.356249999997</v>
      </c>
    </row>
    <row r="4497" spans="1:24" x14ac:dyDescent="0.2">
      <c r="A4497" s="1" t="s">
        <v>9579</v>
      </c>
      <c r="B4497" s="1" t="s">
        <v>9576</v>
      </c>
      <c r="C4497" s="1" t="s">
        <v>9577</v>
      </c>
      <c r="D4497" s="1" t="s">
        <v>9275</v>
      </c>
      <c r="E4497" s="1" t="s">
        <v>26</v>
      </c>
      <c r="F4497" s="1" t="s">
        <v>27</v>
      </c>
      <c r="G4497" s="1" t="s">
        <v>249</v>
      </c>
      <c r="H4497" s="1" t="s">
        <v>39</v>
      </c>
      <c r="I4497" s="1" t="s">
        <v>456</v>
      </c>
      <c r="J4497">
        <v>2</v>
      </c>
      <c r="K4497">
        <v>10.7</v>
      </c>
      <c r="L4497">
        <v>1.2</v>
      </c>
      <c r="M4497">
        <v>5.4</v>
      </c>
      <c r="N4497">
        <v>17.399999999999999</v>
      </c>
      <c r="O4497">
        <v>12</v>
      </c>
      <c r="P4497">
        <v>0</v>
      </c>
      <c r="Q4497" s="1" t="s">
        <v>31</v>
      </c>
      <c r="R4497" s="1" t="s">
        <v>106</v>
      </c>
      <c r="S4497" s="1" t="s">
        <v>33</v>
      </c>
      <c r="T4497" s="1" t="s">
        <v>34</v>
      </c>
      <c r="U4497" s="1" t="s">
        <v>251</v>
      </c>
      <c r="V4497" s="1" t="s">
        <v>42</v>
      </c>
      <c r="W4497">
        <f t="shared" si="140"/>
        <v>46186.347916666666</v>
      </c>
      <c r="X4497">
        <f t="shared" si="141"/>
        <v>46186.368055555555</v>
      </c>
    </row>
    <row r="4498" spans="1:24" x14ac:dyDescent="0.2">
      <c r="A4498" s="1" t="s">
        <v>9580</v>
      </c>
      <c r="B4498" s="1" t="s">
        <v>9576</v>
      </c>
      <c r="C4498" s="1" t="s">
        <v>9577</v>
      </c>
      <c r="D4498" s="1" t="s">
        <v>9536</v>
      </c>
      <c r="E4498" s="1" t="s">
        <v>26</v>
      </c>
      <c r="F4498" s="1" t="s">
        <v>27</v>
      </c>
      <c r="G4498" s="1" t="s">
        <v>249</v>
      </c>
      <c r="H4498" s="1" t="s">
        <v>45</v>
      </c>
      <c r="I4498" s="1" t="s">
        <v>456</v>
      </c>
      <c r="J4498">
        <v>2</v>
      </c>
      <c r="K4498">
        <v>10.199999999999999</v>
      </c>
      <c r="L4498">
        <v>4.9000000000000004</v>
      </c>
      <c r="M4498">
        <v>3.6</v>
      </c>
      <c r="N4498">
        <v>18.7</v>
      </c>
      <c r="O4498">
        <v>18</v>
      </c>
      <c r="P4498">
        <v>0</v>
      </c>
      <c r="Q4498" s="1" t="s">
        <v>31</v>
      </c>
      <c r="R4498" s="1" t="s">
        <v>46</v>
      </c>
      <c r="S4498" s="1" t="s">
        <v>79</v>
      </c>
      <c r="T4498" s="1" t="s">
        <v>34</v>
      </c>
      <c r="U4498" s="1" t="s">
        <v>251</v>
      </c>
      <c r="V4498" s="1" t="s">
        <v>36</v>
      </c>
      <c r="W4498">
        <f t="shared" si="140"/>
        <v>46186.347916666666</v>
      </c>
      <c r="X4498">
        <f t="shared" si="141"/>
        <v>46186.381249999999</v>
      </c>
    </row>
    <row r="4499" spans="1:24" x14ac:dyDescent="0.2">
      <c r="A4499" s="1" t="s">
        <v>9581</v>
      </c>
      <c r="B4499" s="1" t="s">
        <v>9576</v>
      </c>
      <c r="C4499" s="1" t="s">
        <v>9577</v>
      </c>
      <c r="D4499" s="1" t="s">
        <v>9582</v>
      </c>
      <c r="E4499" s="1" t="s">
        <v>26</v>
      </c>
      <c r="F4499" s="1" t="s">
        <v>50</v>
      </c>
      <c r="G4499" s="1" t="s">
        <v>249</v>
      </c>
      <c r="H4499" s="1" t="s">
        <v>51</v>
      </c>
      <c r="I4499" s="1" t="s">
        <v>456</v>
      </c>
      <c r="J4499">
        <v>2</v>
      </c>
      <c r="K4499">
        <v>16.899999999999999</v>
      </c>
      <c r="L4499">
        <v>11.8</v>
      </c>
      <c r="M4499">
        <v>4.4000000000000004</v>
      </c>
      <c r="N4499">
        <v>33.200000000000003</v>
      </c>
      <c r="O4499">
        <v>26</v>
      </c>
      <c r="P4499">
        <v>0</v>
      </c>
      <c r="Q4499" s="1" t="s">
        <v>31</v>
      </c>
      <c r="R4499" s="1" t="s">
        <v>499</v>
      </c>
      <c r="S4499" s="1" t="s">
        <v>110</v>
      </c>
      <c r="T4499" s="1" t="s">
        <v>34</v>
      </c>
      <c r="U4499" s="1" t="s">
        <v>251</v>
      </c>
      <c r="V4499" s="1" t="s">
        <v>42</v>
      </c>
      <c r="W4499">
        <f t="shared" si="140"/>
        <v>46186.347916666666</v>
      </c>
      <c r="X4499">
        <f t="shared" si="141"/>
        <v>46186.404166666667</v>
      </c>
    </row>
    <row r="4500" spans="1:24" x14ac:dyDescent="0.2">
      <c r="A4500" s="1" t="s">
        <v>9583</v>
      </c>
      <c r="B4500" s="1" t="s">
        <v>9576</v>
      </c>
      <c r="C4500" s="1" t="s">
        <v>9577</v>
      </c>
      <c r="D4500" s="1" t="s">
        <v>9584</v>
      </c>
      <c r="E4500" s="1" t="s">
        <v>26</v>
      </c>
      <c r="F4500" s="1" t="s">
        <v>56</v>
      </c>
      <c r="G4500" s="1" t="s">
        <v>249</v>
      </c>
      <c r="H4500" s="1" t="s">
        <v>57</v>
      </c>
      <c r="I4500" s="1" t="s">
        <v>456</v>
      </c>
      <c r="J4500">
        <v>2</v>
      </c>
      <c r="K4500">
        <v>13.6</v>
      </c>
      <c r="L4500">
        <v>0.9</v>
      </c>
      <c r="M4500">
        <v>3.5</v>
      </c>
      <c r="N4500">
        <v>18</v>
      </c>
      <c r="O4500">
        <v>18</v>
      </c>
      <c r="P4500">
        <v>0</v>
      </c>
      <c r="Q4500" s="1" t="s">
        <v>31</v>
      </c>
      <c r="R4500" s="1" t="s">
        <v>243</v>
      </c>
      <c r="S4500" s="1" t="s">
        <v>538</v>
      </c>
      <c r="T4500" s="1" t="s">
        <v>34</v>
      </c>
      <c r="U4500" s="1" t="s">
        <v>251</v>
      </c>
      <c r="V4500" s="1" t="s">
        <v>36</v>
      </c>
      <c r="W4500">
        <f t="shared" si="140"/>
        <v>46186.347916666666</v>
      </c>
      <c r="X4500">
        <f t="shared" si="141"/>
        <v>46186.416666666664</v>
      </c>
    </row>
    <row r="4501" spans="1:24" x14ac:dyDescent="0.2">
      <c r="A4501" s="1" t="s">
        <v>9585</v>
      </c>
      <c r="B4501" s="1" t="s">
        <v>9576</v>
      </c>
      <c r="C4501" s="1" t="s">
        <v>9577</v>
      </c>
      <c r="D4501" s="1" t="s">
        <v>9374</v>
      </c>
      <c r="E4501" s="1" t="s">
        <v>26</v>
      </c>
      <c r="F4501" s="1" t="s">
        <v>56</v>
      </c>
      <c r="G4501" s="1" t="s">
        <v>249</v>
      </c>
      <c r="H4501" s="1" t="s">
        <v>62</v>
      </c>
      <c r="I4501" s="1" t="s">
        <v>456</v>
      </c>
      <c r="J4501">
        <v>2</v>
      </c>
      <c r="K4501">
        <v>11.4</v>
      </c>
      <c r="L4501">
        <v>0.3</v>
      </c>
      <c r="M4501">
        <v>1.9</v>
      </c>
      <c r="N4501">
        <v>13.6</v>
      </c>
      <c r="O4501">
        <v>15</v>
      </c>
      <c r="P4501">
        <v>0</v>
      </c>
      <c r="Q4501" s="1" t="s">
        <v>31</v>
      </c>
      <c r="R4501" s="1" t="s">
        <v>207</v>
      </c>
      <c r="S4501" s="1" t="s">
        <v>228</v>
      </c>
      <c r="T4501" s="1" t="s">
        <v>34</v>
      </c>
      <c r="U4501" s="1" t="s">
        <v>251</v>
      </c>
      <c r="V4501" s="1" t="s">
        <v>36</v>
      </c>
      <c r="W4501">
        <f t="shared" si="140"/>
        <v>46186.347916666666</v>
      </c>
      <c r="X4501">
        <f t="shared" si="141"/>
        <v>46186.426388888889</v>
      </c>
    </row>
    <row r="4502" spans="1:24" x14ac:dyDescent="0.2">
      <c r="A4502" s="1" t="s">
        <v>9586</v>
      </c>
      <c r="B4502" s="1" t="s">
        <v>9587</v>
      </c>
      <c r="C4502" s="1" t="s">
        <v>9588</v>
      </c>
      <c r="D4502" s="1" t="s">
        <v>9589</v>
      </c>
      <c r="E4502" s="1" t="s">
        <v>555</v>
      </c>
      <c r="F4502" s="1" t="s">
        <v>27</v>
      </c>
      <c r="G4502" s="1" t="s">
        <v>194</v>
      </c>
      <c r="H4502" s="1" t="s">
        <v>29</v>
      </c>
      <c r="I4502" s="1" t="s">
        <v>5715</v>
      </c>
      <c r="J4502">
        <v>3</v>
      </c>
      <c r="K4502">
        <v>10</v>
      </c>
      <c r="L4502">
        <v>0.2</v>
      </c>
      <c r="M4502">
        <v>2.5</v>
      </c>
      <c r="N4502">
        <v>12.6</v>
      </c>
      <c r="O4502">
        <v>15</v>
      </c>
      <c r="P4502">
        <v>0</v>
      </c>
      <c r="Q4502" s="1" t="s">
        <v>31</v>
      </c>
      <c r="R4502" s="1" t="s">
        <v>180</v>
      </c>
      <c r="S4502" s="1" t="s">
        <v>181</v>
      </c>
      <c r="T4502" s="1" t="s">
        <v>34</v>
      </c>
      <c r="U4502" s="1" t="s">
        <v>251</v>
      </c>
      <c r="V4502" s="1" t="s">
        <v>36</v>
      </c>
      <c r="W4502">
        <f t="shared" si="140"/>
        <v>46186.668055555558</v>
      </c>
      <c r="X4502">
        <f t="shared" si="141"/>
        <v>46186.676388888889</v>
      </c>
    </row>
    <row r="4503" spans="1:24" x14ac:dyDescent="0.2">
      <c r="A4503" s="1" t="s">
        <v>9590</v>
      </c>
      <c r="B4503" s="1" t="s">
        <v>9587</v>
      </c>
      <c r="C4503" s="1" t="s">
        <v>9588</v>
      </c>
      <c r="D4503" s="1" t="s">
        <v>9591</v>
      </c>
      <c r="E4503" s="1" t="s">
        <v>555</v>
      </c>
      <c r="F4503" s="1" t="s">
        <v>27</v>
      </c>
      <c r="G4503" s="1" t="s">
        <v>194</v>
      </c>
      <c r="H4503" s="1" t="s">
        <v>39</v>
      </c>
      <c r="I4503" s="1" t="s">
        <v>5715</v>
      </c>
      <c r="J4503">
        <v>3</v>
      </c>
      <c r="K4503">
        <v>12.5</v>
      </c>
      <c r="L4503">
        <v>0.9</v>
      </c>
      <c r="M4503">
        <v>5</v>
      </c>
      <c r="N4503">
        <v>18.399999999999999</v>
      </c>
      <c r="O4503">
        <v>12</v>
      </c>
      <c r="P4503">
        <v>0</v>
      </c>
      <c r="Q4503" s="1" t="s">
        <v>31</v>
      </c>
      <c r="R4503" s="1" t="s">
        <v>75</v>
      </c>
      <c r="S4503" s="1" t="s">
        <v>196</v>
      </c>
      <c r="T4503" s="1" t="s">
        <v>34</v>
      </c>
      <c r="U4503" s="1" t="s">
        <v>251</v>
      </c>
      <c r="V4503" s="1" t="s">
        <v>42</v>
      </c>
      <c r="W4503">
        <f t="shared" si="140"/>
        <v>46186.668055555558</v>
      </c>
      <c r="X4503">
        <f t="shared" si="141"/>
        <v>46186.689583333333</v>
      </c>
    </row>
    <row r="4504" spans="1:24" x14ac:dyDescent="0.2">
      <c r="A4504" s="1" t="s">
        <v>9592</v>
      </c>
      <c r="B4504" s="1" t="s">
        <v>9587</v>
      </c>
      <c r="C4504" s="1" t="s">
        <v>9588</v>
      </c>
      <c r="D4504" s="1" t="s">
        <v>9593</v>
      </c>
      <c r="E4504" s="1" t="s">
        <v>555</v>
      </c>
      <c r="F4504" s="1" t="s">
        <v>27</v>
      </c>
      <c r="G4504" s="1" t="s">
        <v>194</v>
      </c>
      <c r="H4504" s="1" t="s">
        <v>45</v>
      </c>
      <c r="I4504" s="1" t="s">
        <v>5715</v>
      </c>
      <c r="J4504">
        <v>3</v>
      </c>
      <c r="K4504">
        <v>11.5</v>
      </c>
      <c r="L4504">
        <v>6</v>
      </c>
      <c r="M4504">
        <v>1.6</v>
      </c>
      <c r="N4504">
        <v>19.100000000000001</v>
      </c>
      <c r="O4504">
        <v>18</v>
      </c>
      <c r="P4504">
        <v>0</v>
      </c>
      <c r="Q4504" s="1" t="s">
        <v>31</v>
      </c>
      <c r="R4504" s="1" t="s">
        <v>220</v>
      </c>
      <c r="S4504" s="1" t="s">
        <v>47</v>
      </c>
      <c r="T4504" s="1" t="s">
        <v>34</v>
      </c>
      <c r="U4504" s="1" t="s">
        <v>251</v>
      </c>
      <c r="V4504" s="1" t="s">
        <v>36</v>
      </c>
      <c r="W4504">
        <f t="shared" si="140"/>
        <v>46186.668055555558</v>
      </c>
      <c r="X4504">
        <f t="shared" si="141"/>
        <v>46186.702777777777</v>
      </c>
    </row>
    <row r="4505" spans="1:24" x14ac:dyDescent="0.2">
      <c r="A4505" s="1" t="s">
        <v>9594</v>
      </c>
      <c r="B4505" s="1" t="s">
        <v>9587</v>
      </c>
      <c r="C4505" s="1" t="s">
        <v>9588</v>
      </c>
      <c r="D4505" s="1" t="s">
        <v>9595</v>
      </c>
      <c r="E4505" s="1" t="s">
        <v>555</v>
      </c>
      <c r="F4505" s="1" t="s">
        <v>50</v>
      </c>
      <c r="G4505" s="1" t="s">
        <v>194</v>
      </c>
      <c r="H4505" s="1" t="s">
        <v>51</v>
      </c>
      <c r="I4505" s="1" t="s">
        <v>5715</v>
      </c>
      <c r="J4505">
        <v>3</v>
      </c>
      <c r="K4505">
        <v>16.8</v>
      </c>
      <c r="L4505">
        <v>13.1</v>
      </c>
      <c r="M4505">
        <v>4.5</v>
      </c>
      <c r="N4505">
        <v>34.4</v>
      </c>
      <c r="O4505">
        <v>26</v>
      </c>
      <c r="P4505">
        <v>0</v>
      </c>
      <c r="Q4505" s="1" t="s">
        <v>31</v>
      </c>
      <c r="R4505" s="1" t="s">
        <v>1891</v>
      </c>
      <c r="S4505" s="1" t="s">
        <v>162</v>
      </c>
      <c r="T4505" s="1" t="s">
        <v>34</v>
      </c>
      <c r="U4505" s="1" t="s">
        <v>251</v>
      </c>
      <c r="V4505" s="1" t="s">
        <v>42</v>
      </c>
      <c r="W4505">
        <f t="shared" si="140"/>
        <v>46186.668055555558</v>
      </c>
      <c r="X4505">
        <f t="shared" si="141"/>
        <v>46186.726388888892</v>
      </c>
    </row>
    <row r="4506" spans="1:24" x14ac:dyDescent="0.2">
      <c r="A4506" s="1" t="s">
        <v>9596</v>
      </c>
      <c r="B4506" s="1" t="s">
        <v>9587</v>
      </c>
      <c r="C4506" s="1" t="s">
        <v>9588</v>
      </c>
      <c r="D4506" s="1" t="s">
        <v>9597</v>
      </c>
      <c r="E4506" s="1" t="s">
        <v>555</v>
      </c>
      <c r="F4506" s="1" t="s">
        <v>56</v>
      </c>
      <c r="G4506" s="1" t="s">
        <v>194</v>
      </c>
      <c r="H4506" s="1" t="s">
        <v>57</v>
      </c>
      <c r="I4506" s="1" t="s">
        <v>5715</v>
      </c>
      <c r="J4506">
        <v>3</v>
      </c>
      <c r="K4506">
        <v>13</v>
      </c>
      <c r="L4506">
        <v>0.7</v>
      </c>
      <c r="M4506">
        <v>2.2999999999999998</v>
      </c>
      <c r="N4506">
        <v>16.100000000000001</v>
      </c>
      <c r="O4506">
        <v>18</v>
      </c>
      <c r="P4506">
        <v>0</v>
      </c>
      <c r="Q4506" s="1" t="s">
        <v>31</v>
      </c>
      <c r="R4506" s="1" t="s">
        <v>165</v>
      </c>
      <c r="S4506" s="1" t="s">
        <v>64</v>
      </c>
      <c r="T4506" s="1" t="s">
        <v>34</v>
      </c>
      <c r="U4506" s="1" t="s">
        <v>251</v>
      </c>
      <c r="V4506" s="1" t="s">
        <v>36</v>
      </c>
      <c r="W4506">
        <f t="shared" si="140"/>
        <v>46186.668055555558</v>
      </c>
      <c r="X4506">
        <f t="shared" si="141"/>
        <v>46186.737500000003</v>
      </c>
    </row>
    <row r="4507" spans="1:24" x14ac:dyDescent="0.2">
      <c r="A4507" s="1" t="s">
        <v>9598</v>
      </c>
      <c r="B4507" s="1" t="s">
        <v>9587</v>
      </c>
      <c r="C4507" s="1" t="s">
        <v>9588</v>
      </c>
      <c r="D4507" s="1" t="s">
        <v>9599</v>
      </c>
      <c r="E4507" s="1" t="s">
        <v>555</v>
      </c>
      <c r="F4507" s="1" t="s">
        <v>56</v>
      </c>
      <c r="G4507" s="1" t="s">
        <v>194</v>
      </c>
      <c r="H4507" s="1" t="s">
        <v>62</v>
      </c>
      <c r="I4507" s="1" t="s">
        <v>5715</v>
      </c>
      <c r="J4507">
        <v>3</v>
      </c>
      <c r="K4507">
        <v>7.3</v>
      </c>
      <c r="L4507">
        <v>0.4</v>
      </c>
      <c r="M4507">
        <v>3.1</v>
      </c>
      <c r="N4507">
        <v>10.7</v>
      </c>
      <c r="O4507">
        <v>15</v>
      </c>
      <c r="P4507">
        <v>0</v>
      </c>
      <c r="Q4507" s="1" t="s">
        <v>31</v>
      </c>
      <c r="R4507" s="1" t="s">
        <v>261</v>
      </c>
      <c r="S4507" s="1" t="s">
        <v>266</v>
      </c>
      <c r="T4507" s="1" t="s">
        <v>34</v>
      </c>
      <c r="U4507" s="1" t="s">
        <v>251</v>
      </c>
      <c r="V4507" s="1" t="s">
        <v>36</v>
      </c>
      <c r="W4507">
        <f t="shared" si="140"/>
        <v>46186.668055555558</v>
      </c>
      <c r="X4507">
        <f t="shared" si="141"/>
        <v>46186.745138888888</v>
      </c>
    </row>
    <row r="4508" spans="1:24" x14ac:dyDescent="0.2">
      <c r="A4508" s="1" t="s">
        <v>9600</v>
      </c>
      <c r="B4508" s="1" t="s">
        <v>9601</v>
      </c>
      <c r="C4508" s="1" t="s">
        <v>9602</v>
      </c>
      <c r="D4508" s="1" t="s">
        <v>9603</v>
      </c>
      <c r="E4508" s="1" t="s">
        <v>555</v>
      </c>
      <c r="F4508" s="1" t="s">
        <v>27</v>
      </c>
      <c r="G4508" s="1" t="s">
        <v>171</v>
      </c>
      <c r="H4508" s="1" t="s">
        <v>29</v>
      </c>
      <c r="I4508" s="1" t="s">
        <v>634</v>
      </c>
      <c r="J4508">
        <v>5</v>
      </c>
      <c r="K4508">
        <v>8.1</v>
      </c>
      <c r="L4508">
        <v>0.4</v>
      </c>
      <c r="M4508">
        <v>3.1</v>
      </c>
      <c r="N4508">
        <v>11.5</v>
      </c>
      <c r="O4508">
        <v>15</v>
      </c>
      <c r="P4508">
        <v>0</v>
      </c>
      <c r="Q4508" s="1" t="s">
        <v>31</v>
      </c>
      <c r="R4508" s="1" t="s">
        <v>302</v>
      </c>
      <c r="S4508" s="1" t="s">
        <v>79</v>
      </c>
      <c r="T4508" s="1" t="s">
        <v>34</v>
      </c>
      <c r="U4508" s="1" t="s">
        <v>251</v>
      </c>
      <c r="V4508" s="1" t="s">
        <v>36</v>
      </c>
      <c r="W4508">
        <f t="shared" si="140"/>
        <v>46186.543055555558</v>
      </c>
      <c r="X4508">
        <f t="shared" si="141"/>
        <v>46186.550694444442</v>
      </c>
    </row>
    <row r="4509" spans="1:24" x14ac:dyDescent="0.2">
      <c r="A4509" s="1" t="s">
        <v>9604</v>
      </c>
      <c r="B4509" s="1" t="s">
        <v>9601</v>
      </c>
      <c r="C4509" s="1" t="s">
        <v>9602</v>
      </c>
      <c r="D4509" s="1" t="s">
        <v>9605</v>
      </c>
      <c r="E4509" s="1" t="s">
        <v>555</v>
      </c>
      <c r="F4509" s="1" t="s">
        <v>27</v>
      </c>
      <c r="G4509" s="1" t="s">
        <v>171</v>
      </c>
      <c r="H4509" s="1" t="s">
        <v>39</v>
      </c>
      <c r="I4509" s="1" t="s">
        <v>634</v>
      </c>
      <c r="J4509">
        <v>5</v>
      </c>
      <c r="K4509">
        <v>13</v>
      </c>
      <c r="L4509">
        <v>0.7</v>
      </c>
      <c r="M4509">
        <v>4.8</v>
      </c>
      <c r="N4509">
        <v>18.5</v>
      </c>
      <c r="O4509">
        <v>12</v>
      </c>
      <c r="P4509">
        <v>0</v>
      </c>
      <c r="Q4509" s="1" t="s">
        <v>31</v>
      </c>
      <c r="R4509" s="1" t="s">
        <v>173</v>
      </c>
      <c r="S4509" s="1" t="s">
        <v>79</v>
      </c>
      <c r="T4509" s="1" t="s">
        <v>34</v>
      </c>
      <c r="U4509" s="1" t="s">
        <v>251</v>
      </c>
      <c r="V4509" s="1" t="s">
        <v>42</v>
      </c>
      <c r="W4509">
        <f t="shared" si="140"/>
        <v>46186.543055555558</v>
      </c>
      <c r="X4509">
        <f t="shared" si="141"/>
        <v>46186.563888888886</v>
      </c>
    </row>
    <row r="4510" spans="1:24" x14ac:dyDescent="0.2">
      <c r="A4510" s="1" t="s">
        <v>9606</v>
      </c>
      <c r="B4510" s="1" t="s">
        <v>9601</v>
      </c>
      <c r="C4510" s="1" t="s">
        <v>9602</v>
      </c>
      <c r="D4510" s="1" t="s">
        <v>9607</v>
      </c>
      <c r="E4510" s="1" t="s">
        <v>555</v>
      </c>
      <c r="F4510" s="1" t="s">
        <v>27</v>
      </c>
      <c r="G4510" s="1" t="s">
        <v>171</v>
      </c>
      <c r="H4510" s="1" t="s">
        <v>45</v>
      </c>
      <c r="I4510" s="1" t="s">
        <v>634</v>
      </c>
      <c r="J4510">
        <v>5</v>
      </c>
      <c r="K4510">
        <v>15.2</v>
      </c>
      <c r="L4510">
        <v>5.3</v>
      </c>
      <c r="M4510">
        <v>4.5</v>
      </c>
      <c r="N4510">
        <v>24.9</v>
      </c>
      <c r="O4510">
        <v>18</v>
      </c>
      <c r="P4510">
        <v>0</v>
      </c>
      <c r="Q4510" s="1" t="s">
        <v>31</v>
      </c>
      <c r="R4510" s="1" t="s">
        <v>40</v>
      </c>
      <c r="S4510" s="1" t="s">
        <v>41</v>
      </c>
      <c r="T4510" s="1" t="s">
        <v>34</v>
      </c>
      <c r="U4510" s="1" t="s">
        <v>251</v>
      </c>
      <c r="V4510" s="1" t="s">
        <v>42</v>
      </c>
      <c r="W4510">
        <f t="shared" si="140"/>
        <v>46186.543055555558</v>
      </c>
      <c r="X4510">
        <f t="shared" si="141"/>
        <v>46186.580555555556</v>
      </c>
    </row>
    <row r="4511" spans="1:24" x14ac:dyDescent="0.2">
      <c r="A4511" s="1" t="s">
        <v>9608</v>
      </c>
      <c r="B4511" s="1" t="s">
        <v>9601</v>
      </c>
      <c r="C4511" s="1" t="s">
        <v>9602</v>
      </c>
      <c r="D4511" s="1" t="s">
        <v>9609</v>
      </c>
      <c r="E4511" s="1" t="s">
        <v>555</v>
      </c>
      <c r="F4511" s="1" t="s">
        <v>50</v>
      </c>
      <c r="G4511" s="1" t="s">
        <v>171</v>
      </c>
      <c r="H4511" s="1" t="s">
        <v>51</v>
      </c>
      <c r="I4511" s="1" t="s">
        <v>634</v>
      </c>
      <c r="J4511">
        <v>5</v>
      </c>
      <c r="K4511">
        <v>20.100000000000001</v>
      </c>
      <c r="L4511">
        <v>11.9</v>
      </c>
      <c r="M4511">
        <v>2.8</v>
      </c>
      <c r="N4511">
        <v>34.9</v>
      </c>
      <c r="O4511">
        <v>26</v>
      </c>
      <c r="P4511">
        <v>0</v>
      </c>
      <c r="Q4511" s="1" t="s">
        <v>31</v>
      </c>
      <c r="R4511" s="1" t="s">
        <v>896</v>
      </c>
      <c r="S4511" s="1" t="s">
        <v>309</v>
      </c>
      <c r="T4511" s="1" t="s">
        <v>34</v>
      </c>
      <c r="U4511" s="1" t="s">
        <v>251</v>
      </c>
      <c r="V4511" s="1" t="s">
        <v>42</v>
      </c>
      <c r="W4511">
        <f t="shared" si="140"/>
        <v>46186.543055555558</v>
      </c>
      <c r="X4511">
        <f t="shared" si="141"/>
        <v>46186.604861111111</v>
      </c>
    </row>
    <row r="4512" spans="1:24" x14ac:dyDescent="0.2">
      <c r="A4512" s="1" t="s">
        <v>9610</v>
      </c>
      <c r="B4512" s="1" t="s">
        <v>9601</v>
      </c>
      <c r="C4512" s="1" t="s">
        <v>9602</v>
      </c>
      <c r="D4512" s="1" t="s">
        <v>9611</v>
      </c>
      <c r="E4512" s="1" t="s">
        <v>555</v>
      </c>
      <c r="F4512" s="1" t="s">
        <v>56</v>
      </c>
      <c r="G4512" s="1" t="s">
        <v>171</v>
      </c>
      <c r="H4512" s="1" t="s">
        <v>57</v>
      </c>
      <c r="I4512" s="1" t="s">
        <v>634</v>
      </c>
      <c r="J4512">
        <v>5</v>
      </c>
      <c r="K4512">
        <v>17.600000000000001</v>
      </c>
      <c r="L4512">
        <v>0.4</v>
      </c>
      <c r="M4512">
        <v>2.1</v>
      </c>
      <c r="N4512">
        <v>20.100000000000001</v>
      </c>
      <c r="O4512">
        <v>18</v>
      </c>
      <c r="P4512">
        <v>0</v>
      </c>
      <c r="Q4512" s="1" t="s">
        <v>31</v>
      </c>
      <c r="R4512" s="1" t="s">
        <v>279</v>
      </c>
      <c r="S4512" s="1" t="s">
        <v>91</v>
      </c>
      <c r="T4512" s="1" t="s">
        <v>34</v>
      </c>
      <c r="U4512" s="1" t="s">
        <v>251</v>
      </c>
      <c r="V4512" s="1" t="s">
        <v>36</v>
      </c>
      <c r="W4512">
        <f t="shared" si="140"/>
        <v>46186.543055555558</v>
      </c>
      <c r="X4512">
        <f t="shared" si="141"/>
        <v>46186.618750000001</v>
      </c>
    </row>
    <row r="4513" spans="1:24" x14ac:dyDescent="0.2">
      <c r="A4513" s="1" t="s">
        <v>9612</v>
      </c>
      <c r="B4513" s="1" t="s">
        <v>9601</v>
      </c>
      <c r="C4513" s="1" t="s">
        <v>9602</v>
      </c>
      <c r="D4513" s="1" t="s">
        <v>9613</v>
      </c>
      <c r="E4513" s="1" t="s">
        <v>555</v>
      </c>
      <c r="F4513" s="1" t="s">
        <v>56</v>
      </c>
      <c r="G4513" s="1" t="s">
        <v>171</v>
      </c>
      <c r="H4513" s="1" t="s">
        <v>62</v>
      </c>
      <c r="I4513" s="1" t="s">
        <v>634</v>
      </c>
      <c r="J4513">
        <v>5</v>
      </c>
      <c r="K4513">
        <v>5.6</v>
      </c>
      <c r="L4513">
        <v>0.5</v>
      </c>
      <c r="M4513">
        <v>0.9</v>
      </c>
      <c r="N4513">
        <v>7</v>
      </c>
      <c r="O4513">
        <v>15</v>
      </c>
      <c r="P4513">
        <v>0</v>
      </c>
      <c r="Q4513" s="1" t="s">
        <v>31</v>
      </c>
      <c r="R4513" s="1" t="s">
        <v>207</v>
      </c>
      <c r="S4513" s="1" t="s">
        <v>59</v>
      </c>
      <c r="T4513" s="1" t="s">
        <v>34</v>
      </c>
      <c r="U4513" s="1" t="s">
        <v>251</v>
      </c>
      <c r="V4513" s="1" t="s">
        <v>36</v>
      </c>
      <c r="W4513">
        <f t="shared" si="140"/>
        <v>46186.543055555558</v>
      </c>
      <c r="X4513">
        <f t="shared" si="141"/>
        <v>46186.623611111114</v>
      </c>
    </row>
    <row r="4514" spans="1:24" x14ac:dyDescent="0.2">
      <c r="A4514" s="1" t="s">
        <v>9614</v>
      </c>
      <c r="B4514" s="1" t="s">
        <v>9615</v>
      </c>
      <c r="C4514" s="1" t="s">
        <v>9616</v>
      </c>
      <c r="D4514" s="1" t="s">
        <v>9617</v>
      </c>
      <c r="E4514" s="1" t="s">
        <v>555</v>
      </c>
      <c r="F4514" s="1" t="s">
        <v>27</v>
      </c>
      <c r="G4514" s="1" t="s">
        <v>123</v>
      </c>
      <c r="H4514" s="1" t="s">
        <v>29</v>
      </c>
      <c r="I4514" s="1" t="s">
        <v>3227</v>
      </c>
      <c r="J4514">
        <v>11</v>
      </c>
      <c r="K4514">
        <v>10.4</v>
      </c>
      <c r="L4514">
        <v>0.4</v>
      </c>
      <c r="M4514">
        <v>0.2</v>
      </c>
      <c r="N4514">
        <v>11</v>
      </c>
      <c r="O4514">
        <v>15</v>
      </c>
      <c r="P4514">
        <v>0</v>
      </c>
      <c r="Q4514" s="1" t="s">
        <v>31</v>
      </c>
      <c r="R4514" s="1" t="s">
        <v>173</v>
      </c>
      <c r="S4514" s="1" t="s">
        <v>33</v>
      </c>
      <c r="T4514" s="1" t="s">
        <v>153</v>
      </c>
      <c r="U4514" s="1" t="s">
        <v>127</v>
      </c>
      <c r="V4514" s="1" t="s">
        <v>36</v>
      </c>
      <c r="W4514">
        <f t="shared" si="140"/>
        <v>46186.504861111112</v>
      </c>
      <c r="X4514">
        <f t="shared" si="141"/>
        <v>46186.512499999997</v>
      </c>
    </row>
    <row r="4515" spans="1:24" x14ac:dyDescent="0.2">
      <c r="A4515" s="1" t="s">
        <v>9618</v>
      </c>
      <c r="B4515" s="1" t="s">
        <v>9615</v>
      </c>
      <c r="C4515" s="1" t="s">
        <v>9616</v>
      </c>
      <c r="D4515" s="1" t="s">
        <v>9619</v>
      </c>
      <c r="E4515" s="1" t="s">
        <v>555</v>
      </c>
      <c r="F4515" s="1" t="s">
        <v>27</v>
      </c>
      <c r="G4515" s="1" t="s">
        <v>123</v>
      </c>
      <c r="H4515" s="1" t="s">
        <v>39</v>
      </c>
      <c r="I4515" s="1" t="s">
        <v>3227</v>
      </c>
      <c r="J4515">
        <v>11</v>
      </c>
      <c r="K4515">
        <v>10.9</v>
      </c>
      <c r="L4515">
        <v>0.9</v>
      </c>
      <c r="M4515">
        <v>5.9</v>
      </c>
      <c r="N4515">
        <v>17.600000000000001</v>
      </c>
      <c r="O4515">
        <v>12</v>
      </c>
      <c r="P4515">
        <v>0</v>
      </c>
      <c r="Q4515" s="1" t="s">
        <v>31</v>
      </c>
      <c r="R4515" s="1" t="s">
        <v>46</v>
      </c>
      <c r="S4515" s="1" t="s">
        <v>174</v>
      </c>
      <c r="T4515" s="1" t="s">
        <v>153</v>
      </c>
      <c r="U4515" s="1" t="s">
        <v>127</v>
      </c>
      <c r="V4515" s="1" t="s">
        <v>42</v>
      </c>
      <c r="W4515">
        <f t="shared" si="140"/>
        <v>46186.504861111112</v>
      </c>
      <c r="X4515">
        <f t="shared" si="141"/>
        <v>46186.524305555555</v>
      </c>
    </row>
    <row r="4516" spans="1:24" x14ac:dyDescent="0.2">
      <c r="A4516" s="1" t="s">
        <v>9620</v>
      </c>
      <c r="B4516" s="1" t="s">
        <v>9615</v>
      </c>
      <c r="C4516" s="1" t="s">
        <v>9616</v>
      </c>
      <c r="D4516" s="1" t="s">
        <v>9621</v>
      </c>
      <c r="E4516" s="1" t="s">
        <v>555</v>
      </c>
      <c r="F4516" s="1" t="s">
        <v>27</v>
      </c>
      <c r="G4516" s="1" t="s">
        <v>123</v>
      </c>
      <c r="H4516" s="1" t="s">
        <v>45</v>
      </c>
      <c r="I4516" s="1" t="s">
        <v>3227</v>
      </c>
      <c r="J4516">
        <v>11</v>
      </c>
      <c r="K4516">
        <v>16.899999999999999</v>
      </c>
      <c r="L4516">
        <v>5</v>
      </c>
      <c r="M4516">
        <v>2.9</v>
      </c>
      <c r="N4516">
        <v>24.7</v>
      </c>
      <c r="O4516">
        <v>18</v>
      </c>
      <c r="P4516">
        <v>0</v>
      </c>
      <c r="Q4516" s="1" t="s">
        <v>31</v>
      </c>
      <c r="R4516" s="1" t="s">
        <v>134</v>
      </c>
      <c r="S4516" s="1" t="s">
        <v>320</v>
      </c>
      <c r="T4516" s="1" t="s">
        <v>153</v>
      </c>
      <c r="U4516" s="1" t="s">
        <v>127</v>
      </c>
      <c r="V4516" s="1" t="s">
        <v>42</v>
      </c>
      <c r="W4516">
        <f t="shared" si="140"/>
        <v>46186.504861111112</v>
      </c>
      <c r="X4516">
        <f t="shared" si="141"/>
        <v>46186.541666666664</v>
      </c>
    </row>
    <row r="4517" spans="1:24" x14ac:dyDescent="0.2">
      <c r="A4517" s="1" t="s">
        <v>9622</v>
      </c>
      <c r="B4517" s="1" t="s">
        <v>9615</v>
      </c>
      <c r="C4517" s="1" t="s">
        <v>9616</v>
      </c>
      <c r="D4517" s="1" t="s">
        <v>9605</v>
      </c>
      <c r="E4517" s="1" t="s">
        <v>555</v>
      </c>
      <c r="F4517" s="1" t="s">
        <v>50</v>
      </c>
      <c r="G4517" s="1" t="s">
        <v>123</v>
      </c>
      <c r="H4517" s="1" t="s">
        <v>51</v>
      </c>
      <c r="I4517" s="1" t="s">
        <v>3227</v>
      </c>
      <c r="J4517">
        <v>11</v>
      </c>
      <c r="K4517">
        <v>19.600000000000001</v>
      </c>
      <c r="L4517">
        <v>10.3</v>
      </c>
      <c r="M4517">
        <v>2.7</v>
      </c>
      <c r="N4517">
        <v>32.6</v>
      </c>
      <c r="O4517">
        <v>26</v>
      </c>
      <c r="P4517">
        <v>0</v>
      </c>
      <c r="Q4517" s="1" t="s">
        <v>31</v>
      </c>
      <c r="R4517" s="1" t="s">
        <v>204</v>
      </c>
      <c r="S4517" s="1" t="s">
        <v>224</v>
      </c>
      <c r="T4517" s="1" t="s">
        <v>153</v>
      </c>
      <c r="U4517" s="1" t="s">
        <v>127</v>
      </c>
      <c r="V4517" s="1" t="s">
        <v>42</v>
      </c>
      <c r="W4517">
        <f t="shared" si="140"/>
        <v>46186.504861111112</v>
      </c>
      <c r="X4517">
        <f t="shared" si="141"/>
        <v>46186.563888888886</v>
      </c>
    </row>
    <row r="4518" spans="1:24" x14ac:dyDescent="0.2">
      <c r="A4518" s="1" t="s">
        <v>9623</v>
      </c>
      <c r="B4518" s="1" t="s">
        <v>9615</v>
      </c>
      <c r="C4518" s="1" t="s">
        <v>9616</v>
      </c>
      <c r="D4518" s="1" t="s">
        <v>9624</v>
      </c>
      <c r="E4518" s="1" t="s">
        <v>555</v>
      </c>
      <c r="F4518" s="1" t="s">
        <v>56</v>
      </c>
      <c r="G4518" s="1" t="s">
        <v>123</v>
      </c>
      <c r="H4518" s="1" t="s">
        <v>57</v>
      </c>
      <c r="I4518" s="1" t="s">
        <v>3227</v>
      </c>
      <c r="J4518">
        <v>11</v>
      </c>
      <c r="K4518">
        <v>13.6</v>
      </c>
      <c r="L4518">
        <v>0.2</v>
      </c>
      <c r="M4518">
        <v>3.1</v>
      </c>
      <c r="N4518">
        <v>16.899999999999999</v>
      </c>
      <c r="O4518">
        <v>18</v>
      </c>
      <c r="P4518">
        <v>0</v>
      </c>
      <c r="Q4518" s="1" t="s">
        <v>31</v>
      </c>
      <c r="R4518" s="1" t="s">
        <v>113</v>
      </c>
      <c r="S4518" s="1" t="s">
        <v>114</v>
      </c>
      <c r="T4518" s="1" t="s">
        <v>153</v>
      </c>
      <c r="U4518" s="1" t="s">
        <v>127</v>
      </c>
      <c r="V4518" s="1" t="s">
        <v>36</v>
      </c>
      <c r="W4518">
        <f t="shared" si="140"/>
        <v>46186.504861111112</v>
      </c>
      <c r="X4518">
        <f t="shared" si="141"/>
        <v>46186.575694444444</v>
      </c>
    </row>
    <row r="4519" spans="1:24" x14ac:dyDescent="0.2">
      <c r="A4519" s="1" t="s">
        <v>9625</v>
      </c>
      <c r="B4519" s="1" t="s">
        <v>9615</v>
      </c>
      <c r="C4519" s="1" t="s">
        <v>9616</v>
      </c>
      <c r="D4519" s="1" t="s">
        <v>9626</v>
      </c>
      <c r="E4519" s="1" t="s">
        <v>555</v>
      </c>
      <c r="F4519" s="1" t="s">
        <v>56</v>
      </c>
      <c r="G4519" s="1" t="s">
        <v>123</v>
      </c>
      <c r="H4519" s="1" t="s">
        <v>62</v>
      </c>
      <c r="I4519" s="1" t="s">
        <v>3227</v>
      </c>
      <c r="J4519">
        <v>11</v>
      </c>
      <c r="K4519">
        <v>7.1</v>
      </c>
      <c r="L4519">
        <v>0.6</v>
      </c>
      <c r="M4519">
        <v>2.1</v>
      </c>
      <c r="N4519">
        <v>9.8000000000000007</v>
      </c>
      <c r="O4519">
        <v>15</v>
      </c>
      <c r="P4519">
        <v>0</v>
      </c>
      <c r="Q4519" s="1" t="s">
        <v>31</v>
      </c>
      <c r="R4519" s="1" t="s">
        <v>58</v>
      </c>
      <c r="S4519" s="1" t="s">
        <v>266</v>
      </c>
      <c r="T4519" s="1" t="s">
        <v>153</v>
      </c>
      <c r="U4519" s="1" t="s">
        <v>127</v>
      </c>
      <c r="V4519" s="1" t="s">
        <v>36</v>
      </c>
      <c r="W4519">
        <f t="shared" si="140"/>
        <v>46186.504861111112</v>
      </c>
      <c r="X4519">
        <f t="shared" si="141"/>
        <v>46186.582638888889</v>
      </c>
    </row>
    <row r="4520" spans="1:24" x14ac:dyDescent="0.2">
      <c r="A4520" s="1" t="s">
        <v>9627</v>
      </c>
      <c r="B4520" s="1" t="s">
        <v>9628</v>
      </c>
      <c r="C4520" s="1" t="s">
        <v>9629</v>
      </c>
      <c r="D4520" s="1" t="s">
        <v>9630</v>
      </c>
      <c r="E4520" s="1" t="s">
        <v>555</v>
      </c>
      <c r="F4520" s="1" t="s">
        <v>27</v>
      </c>
      <c r="G4520" s="1" t="s">
        <v>171</v>
      </c>
      <c r="H4520" s="1" t="s">
        <v>29</v>
      </c>
      <c r="I4520" s="1" t="s">
        <v>3571</v>
      </c>
      <c r="J4520">
        <v>5</v>
      </c>
      <c r="K4520">
        <v>10.7</v>
      </c>
      <c r="L4520">
        <v>1</v>
      </c>
      <c r="M4520">
        <v>2</v>
      </c>
      <c r="N4520">
        <v>13.7</v>
      </c>
      <c r="O4520">
        <v>15</v>
      </c>
      <c r="P4520">
        <v>0</v>
      </c>
      <c r="Q4520" s="1" t="s">
        <v>31</v>
      </c>
      <c r="R4520" s="1" t="s">
        <v>177</v>
      </c>
      <c r="S4520" s="1" t="s">
        <v>33</v>
      </c>
      <c r="T4520" s="1" t="s">
        <v>34</v>
      </c>
      <c r="U4520" s="1" t="s">
        <v>35</v>
      </c>
      <c r="V4520" s="1" t="s">
        <v>36</v>
      </c>
      <c r="W4520">
        <f t="shared" si="140"/>
        <v>46186.57916666667</v>
      </c>
      <c r="X4520">
        <f t="shared" si="141"/>
        <v>46186.588194444441</v>
      </c>
    </row>
    <row r="4521" spans="1:24" x14ac:dyDescent="0.2">
      <c r="A4521" s="1" t="s">
        <v>9631</v>
      </c>
      <c r="B4521" s="1" t="s">
        <v>9628</v>
      </c>
      <c r="C4521" s="1" t="s">
        <v>9629</v>
      </c>
      <c r="D4521" s="1" t="s">
        <v>9632</v>
      </c>
      <c r="E4521" s="1" t="s">
        <v>555</v>
      </c>
      <c r="F4521" s="1" t="s">
        <v>27</v>
      </c>
      <c r="G4521" s="1" t="s">
        <v>171</v>
      </c>
      <c r="H4521" s="1" t="s">
        <v>39</v>
      </c>
      <c r="I4521" s="1" t="s">
        <v>3571</v>
      </c>
      <c r="J4521">
        <v>5</v>
      </c>
      <c r="K4521">
        <v>9.9</v>
      </c>
      <c r="L4521">
        <v>0.8</v>
      </c>
      <c r="M4521">
        <v>5.5</v>
      </c>
      <c r="N4521">
        <v>16.2</v>
      </c>
      <c r="O4521">
        <v>12</v>
      </c>
      <c r="P4521">
        <v>0</v>
      </c>
      <c r="Q4521" s="1" t="s">
        <v>31</v>
      </c>
      <c r="R4521" s="1" t="s">
        <v>106</v>
      </c>
      <c r="S4521" s="1" t="s">
        <v>320</v>
      </c>
      <c r="T4521" s="1" t="s">
        <v>34</v>
      </c>
      <c r="U4521" s="1" t="s">
        <v>35</v>
      </c>
      <c r="V4521" s="1" t="s">
        <v>42</v>
      </c>
      <c r="W4521">
        <f t="shared" si="140"/>
        <v>46186.57916666667</v>
      </c>
      <c r="X4521">
        <f t="shared" si="141"/>
        <v>46186.599305555559</v>
      </c>
    </row>
    <row r="4522" spans="1:24" x14ac:dyDescent="0.2">
      <c r="A4522" s="1" t="s">
        <v>9633</v>
      </c>
      <c r="B4522" s="1" t="s">
        <v>9628</v>
      </c>
      <c r="C4522" s="1" t="s">
        <v>9629</v>
      </c>
      <c r="D4522" s="1" t="s">
        <v>9634</v>
      </c>
      <c r="E4522" s="1" t="s">
        <v>555</v>
      </c>
      <c r="F4522" s="1" t="s">
        <v>27</v>
      </c>
      <c r="G4522" s="1" t="s">
        <v>171</v>
      </c>
      <c r="H4522" s="1" t="s">
        <v>45</v>
      </c>
      <c r="I4522" s="1" t="s">
        <v>3571</v>
      </c>
      <c r="J4522">
        <v>5</v>
      </c>
      <c r="K4522">
        <v>14.3</v>
      </c>
      <c r="L4522">
        <v>6.2</v>
      </c>
      <c r="M4522">
        <v>2.6</v>
      </c>
      <c r="N4522">
        <v>23.1</v>
      </c>
      <c r="O4522">
        <v>18</v>
      </c>
      <c r="P4522">
        <v>0</v>
      </c>
      <c r="Q4522" s="1" t="s">
        <v>31</v>
      </c>
      <c r="R4522" s="1" t="s">
        <v>199</v>
      </c>
      <c r="S4522" s="1" t="s">
        <v>79</v>
      </c>
      <c r="T4522" s="1" t="s">
        <v>34</v>
      </c>
      <c r="U4522" s="1" t="s">
        <v>35</v>
      </c>
      <c r="V4522" s="1" t="s">
        <v>42</v>
      </c>
      <c r="W4522">
        <f t="shared" si="140"/>
        <v>46186.57916666667</v>
      </c>
      <c r="X4522">
        <f t="shared" si="141"/>
        <v>46186.615972222222</v>
      </c>
    </row>
    <row r="4523" spans="1:24" x14ac:dyDescent="0.2">
      <c r="A4523" s="1" t="s">
        <v>9635</v>
      </c>
      <c r="B4523" s="1" t="s">
        <v>9628</v>
      </c>
      <c r="C4523" s="1" t="s">
        <v>9629</v>
      </c>
      <c r="D4523" s="1" t="s">
        <v>9636</v>
      </c>
      <c r="E4523" s="1" t="s">
        <v>555</v>
      </c>
      <c r="F4523" s="1" t="s">
        <v>50</v>
      </c>
      <c r="G4523" s="1" t="s">
        <v>171</v>
      </c>
      <c r="H4523" s="1" t="s">
        <v>51</v>
      </c>
      <c r="I4523" s="1" t="s">
        <v>3571</v>
      </c>
      <c r="J4523">
        <v>5</v>
      </c>
      <c r="K4523">
        <v>15.3</v>
      </c>
      <c r="L4523">
        <v>10.8</v>
      </c>
      <c r="M4523">
        <v>3.4</v>
      </c>
      <c r="N4523">
        <v>29.5</v>
      </c>
      <c r="O4523">
        <v>26</v>
      </c>
      <c r="P4523">
        <v>0</v>
      </c>
      <c r="Q4523" s="1" t="s">
        <v>31</v>
      </c>
      <c r="R4523" s="1" t="s">
        <v>835</v>
      </c>
      <c r="S4523" s="1" t="s">
        <v>772</v>
      </c>
      <c r="T4523" s="1" t="s">
        <v>34</v>
      </c>
      <c r="U4523" s="1" t="s">
        <v>35</v>
      </c>
      <c r="V4523" s="1" t="s">
        <v>36</v>
      </c>
      <c r="W4523">
        <f t="shared" si="140"/>
        <v>46186.57916666667</v>
      </c>
      <c r="X4523">
        <f t="shared" si="141"/>
        <v>46186.636111111111</v>
      </c>
    </row>
    <row r="4524" spans="1:24" x14ac:dyDescent="0.2">
      <c r="A4524" s="1" t="s">
        <v>9637</v>
      </c>
      <c r="B4524" s="1" t="s">
        <v>9628</v>
      </c>
      <c r="C4524" s="1" t="s">
        <v>9629</v>
      </c>
      <c r="D4524" s="1" t="s">
        <v>9638</v>
      </c>
      <c r="E4524" s="1" t="s">
        <v>555</v>
      </c>
      <c r="F4524" s="1" t="s">
        <v>56</v>
      </c>
      <c r="G4524" s="1" t="s">
        <v>171</v>
      </c>
      <c r="H4524" s="1" t="s">
        <v>57</v>
      </c>
      <c r="I4524" s="1" t="s">
        <v>3571</v>
      </c>
      <c r="J4524">
        <v>5</v>
      </c>
      <c r="K4524">
        <v>13.2</v>
      </c>
      <c r="L4524">
        <v>0.6</v>
      </c>
      <c r="M4524">
        <v>2.6</v>
      </c>
      <c r="N4524">
        <v>16.399999999999999</v>
      </c>
      <c r="O4524">
        <v>18</v>
      </c>
      <c r="P4524">
        <v>0</v>
      </c>
      <c r="Q4524" s="1" t="s">
        <v>31</v>
      </c>
      <c r="R4524" s="1" t="s">
        <v>165</v>
      </c>
      <c r="S4524" s="1" t="s">
        <v>363</v>
      </c>
      <c r="T4524" s="1" t="s">
        <v>34</v>
      </c>
      <c r="U4524" s="1" t="s">
        <v>35</v>
      </c>
      <c r="V4524" s="1" t="s">
        <v>36</v>
      </c>
      <c r="W4524">
        <f t="shared" si="140"/>
        <v>46186.57916666667</v>
      </c>
      <c r="X4524">
        <f t="shared" si="141"/>
        <v>46186.647222222222</v>
      </c>
    </row>
    <row r="4525" spans="1:24" x14ac:dyDescent="0.2">
      <c r="A4525" s="1" t="s">
        <v>9639</v>
      </c>
      <c r="B4525" s="1" t="s">
        <v>9628</v>
      </c>
      <c r="C4525" s="1" t="s">
        <v>9629</v>
      </c>
      <c r="D4525" s="1" t="s">
        <v>9640</v>
      </c>
      <c r="E4525" s="1" t="s">
        <v>555</v>
      </c>
      <c r="F4525" s="1" t="s">
        <v>56</v>
      </c>
      <c r="G4525" s="1" t="s">
        <v>171</v>
      </c>
      <c r="H4525" s="1" t="s">
        <v>62</v>
      </c>
      <c r="I4525" s="1" t="s">
        <v>3571</v>
      </c>
      <c r="J4525">
        <v>5</v>
      </c>
      <c r="K4525">
        <v>7.6</v>
      </c>
      <c r="L4525">
        <v>0.8</v>
      </c>
      <c r="M4525">
        <v>1.4</v>
      </c>
      <c r="N4525">
        <v>9.8000000000000007</v>
      </c>
      <c r="O4525">
        <v>15</v>
      </c>
      <c r="P4525">
        <v>0</v>
      </c>
      <c r="Q4525" s="1" t="s">
        <v>31</v>
      </c>
      <c r="R4525" s="1" t="s">
        <v>265</v>
      </c>
      <c r="S4525" s="1" t="s">
        <v>87</v>
      </c>
      <c r="T4525" s="1" t="s">
        <v>34</v>
      </c>
      <c r="U4525" s="1" t="s">
        <v>35</v>
      </c>
      <c r="V4525" s="1" t="s">
        <v>36</v>
      </c>
      <c r="W4525">
        <f t="shared" si="140"/>
        <v>46186.57916666667</v>
      </c>
      <c r="X4525">
        <f t="shared" si="141"/>
        <v>46186.654166666667</v>
      </c>
    </row>
    <row r="4526" spans="1:24" x14ac:dyDescent="0.2">
      <c r="A4526" s="1" t="s">
        <v>9641</v>
      </c>
      <c r="B4526" s="1" t="s">
        <v>9642</v>
      </c>
      <c r="C4526" s="1" t="s">
        <v>9643</v>
      </c>
      <c r="D4526" s="1" t="s">
        <v>9644</v>
      </c>
      <c r="E4526" s="1" t="s">
        <v>555</v>
      </c>
      <c r="F4526" s="1" t="s">
        <v>27</v>
      </c>
      <c r="G4526" s="1" t="s">
        <v>764</v>
      </c>
      <c r="H4526" s="1" t="s">
        <v>29</v>
      </c>
      <c r="I4526" s="1" t="s">
        <v>3206</v>
      </c>
      <c r="J4526">
        <v>1</v>
      </c>
      <c r="K4526">
        <v>11.1</v>
      </c>
      <c r="L4526">
        <v>0.4</v>
      </c>
      <c r="M4526">
        <v>1.9</v>
      </c>
      <c r="N4526">
        <v>13.4</v>
      </c>
      <c r="O4526">
        <v>15</v>
      </c>
      <c r="P4526">
        <v>0</v>
      </c>
      <c r="Q4526" s="1" t="s">
        <v>31</v>
      </c>
      <c r="R4526" s="1" t="s">
        <v>173</v>
      </c>
      <c r="S4526" s="1" t="s">
        <v>76</v>
      </c>
      <c r="T4526" s="1" t="s">
        <v>34</v>
      </c>
      <c r="U4526" s="1" t="s">
        <v>99</v>
      </c>
      <c r="V4526" s="1" t="s">
        <v>36</v>
      </c>
      <c r="W4526">
        <f t="shared" si="140"/>
        <v>46186.72152777778</v>
      </c>
      <c r="X4526">
        <f t="shared" si="141"/>
        <v>46186.730555555558</v>
      </c>
    </row>
    <row r="4527" spans="1:24" x14ac:dyDescent="0.2">
      <c r="A4527" s="1" t="s">
        <v>9645</v>
      </c>
      <c r="B4527" s="1" t="s">
        <v>9642</v>
      </c>
      <c r="C4527" s="1" t="s">
        <v>9643</v>
      </c>
      <c r="D4527" s="1" t="s">
        <v>9646</v>
      </c>
      <c r="E4527" s="1" t="s">
        <v>555</v>
      </c>
      <c r="F4527" s="1" t="s">
        <v>27</v>
      </c>
      <c r="G4527" s="1" t="s">
        <v>764</v>
      </c>
      <c r="H4527" s="1" t="s">
        <v>39</v>
      </c>
      <c r="I4527" s="1" t="s">
        <v>3206</v>
      </c>
      <c r="J4527">
        <v>1</v>
      </c>
      <c r="K4527">
        <v>12.5</v>
      </c>
      <c r="L4527">
        <v>0.9</v>
      </c>
      <c r="M4527">
        <v>3.6</v>
      </c>
      <c r="N4527">
        <v>17</v>
      </c>
      <c r="O4527">
        <v>12</v>
      </c>
      <c r="P4527">
        <v>0</v>
      </c>
      <c r="Q4527" s="1" t="s">
        <v>31</v>
      </c>
      <c r="R4527" s="1" t="s">
        <v>220</v>
      </c>
      <c r="S4527" s="1" t="s">
        <v>41</v>
      </c>
      <c r="T4527" s="1" t="s">
        <v>34</v>
      </c>
      <c r="U4527" s="1" t="s">
        <v>99</v>
      </c>
      <c r="V4527" s="1" t="s">
        <v>42</v>
      </c>
      <c r="W4527">
        <f t="shared" si="140"/>
        <v>46186.72152777778</v>
      </c>
      <c r="X4527">
        <f t="shared" si="141"/>
        <v>46186.742361111108</v>
      </c>
    </row>
    <row r="4528" spans="1:24" x14ac:dyDescent="0.2">
      <c r="A4528" s="1" t="s">
        <v>9647</v>
      </c>
      <c r="B4528" s="1" t="s">
        <v>9642</v>
      </c>
      <c r="C4528" s="1" t="s">
        <v>9643</v>
      </c>
      <c r="D4528" s="1" t="s">
        <v>9648</v>
      </c>
      <c r="E4528" s="1" t="s">
        <v>555</v>
      </c>
      <c r="F4528" s="1" t="s">
        <v>27</v>
      </c>
      <c r="G4528" s="1" t="s">
        <v>764</v>
      </c>
      <c r="H4528" s="1" t="s">
        <v>45</v>
      </c>
      <c r="I4528" s="1" t="s">
        <v>3206</v>
      </c>
      <c r="J4528">
        <v>1</v>
      </c>
      <c r="K4528">
        <v>12.6</v>
      </c>
      <c r="L4528">
        <v>3.9</v>
      </c>
      <c r="M4528">
        <v>2.4</v>
      </c>
      <c r="N4528">
        <v>18.899999999999999</v>
      </c>
      <c r="O4528">
        <v>18</v>
      </c>
      <c r="P4528">
        <v>0</v>
      </c>
      <c r="Q4528" s="1" t="s">
        <v>31</v>
      </c>
      <c r="R4528" s="1" t="s">
        <v>220</v>
      </c>
      <c r="S4528" s="1" t="s">
        <v>103</v>
      </c>
      <c r="T4528" s="1" t="s">
        <v>34</v>
      </c>
      <c r="U4528" s="1" t="s">
        <v>99</v>
      </c>
      <c r="V4528" s="1" t="s">
        <v>36</v>
      </c>
      <c r="W4528">
        <f t="shared" si="140"/>
        <v>46186.72152777778</v>
      </c>
      <c r="X4528">
        <f t="shared" si="141"/>
        <v>46186.755555555559</v>
      </c>
    </row>
    <row r="4529" spans="1:24" x14ac:dyDescent="0.2">
      <c r="A4529" s="1" t="s">
        <v>9649</v>
      </c>
      <c r="B4529" s="1" t="s">
        <v>9642</v>
      </c>
      <c r="C4529" s="1" t="s">
        <v>9643</v>
      </c>
      <c r="D4529" s="1" t="s">
        <v>9650</v>
      </c>
      <c r="E4529" s="1" t="s">
        <v>555</v>
      </c>
      <c r="F4529" s="1" t="s">
        <v>50</v>
      </c>
      <c r="G4529" s="1" t="s">
        <v>764</v>
      </c>
      <c r="H4529" s="1" t="s">
        <v>51</v>
      </c>
      <c r="I4529" s="1" t="s">
        <v>3206</v>
      </c>
      <c r="J4529">
        <v>1</v>
      </c>
      <c r="K4529">
        <v>17.399999999999999</v>
      </c>
      <c r="L4529">
        <v>11.6</v>
      </c>
      <c r="M4529">
        <v>2.6</v>
      </c>
      <c r="N4529">
        <v>31.6</v>
      </c>
      <c r="O4529">
        <v>26</v>
      </c>
      <c r="P4529">
        <v>0</v>
      </c>
      <c r="Q4529" s="1" t="s">
        <v>31</v>
      </c>
      <c r="R4529" s="1" t="s">
        <v>223</v>
      </c>
      <c r="S4529" s="1" t="s">
        <v>403</v>
      </c>
      <c r="T4529" s="1" t="s">
        <v>34</v>
      </c>
      <c r="U4529" s="1" t="s">
        <v>99</v>
      </c>
      <c r="V4529" s="1" t="s">
        <v>42</v>
      </c>
      <c r="W4529">
        <f t="shared" si="140"/>
        <v>46186.72152777778</v>
      </c>
      <c r="X4529">
        <f t="shared" si="141"/>
        <v>46186.777083333334</v>
      </c>
    </row>
    <row r="4530" spans="1:24" x14ac:dyDescent="0.2">
      <c r="A4530" s="1" t="s">
        <v>9651</v>
      </c>
      <c r="B4530" s="1" t="s">
        <v>9642</v>
      </c>
      <c r="C4530" s="1" t="s">
        <v>9643</v>
      </c>
      <c r="D4530" s="1" t="s">
        <v>9652</v>
      </c>
      <c r="E4530" s="1" t="s">
        <v>555</v>
      </c>
      <c r="F4530" s="1" t="s">
        <v>56</v>
      </c>
      <c r="G4530" s="1" t="s">
        <v>764</v>
      </c>
      <c r="H4530" s="1" t="s">
        <v>57</v>
      </c>
      <c r="I4530" s="1" t="s">
        <v>3206</v>
      </c>
      <c r="J4530">
        <v>1</v>
      </c>
      <c r="K4530">
        <v>16.600000000000001</v>
      </c>
      <c r="L4530">
        <v>1.1000000000000001</v>
      </c>
      <c r="M4530">
        <v>2.8</v>
      </c>
      <c r="N4530">
        <v>20.5</v>
      </c>
      <c r="O4530">
        <v>18</v>
      </c>
      <c r="P4530">
        <v>0</v>
      </c>
      <c r="Q4530" s="1" t="s">
        <v>31</v>
      </c>
      <c r="R4530" s="1" t="s">
        <v>261</v>
      </c>
      <c r="S4530" s="1" t="s">
        <v>296</v>
      </c>
      <c r="T4530" s="1" t="s">
        <v>34</v>
      </c>
      <c r="U4530" s="1" t="s">
        <v>99</v>
      </c>
      <c r="V4530" s="1" t="s">
        <v>36</v>
      </c>
      <c r="W4530">
        <f t="shared" si="140"/>
        <v>46186.72152777778</v>
      </c>
      <c r="X4530">
        <f t="shared" si="141"/>
        <v>46186.791666666664</v>
      </c>
    </row>
    <row r="4531" spans="1:24" x14ac:dyDescent="0.2">
      <c r="A4531" s="1" t="s">
        <v>9653</v>
      </c>
      <c r="B4531" s="1" t="s">
        <v>9642</v>
      </c>
      <c r="C4531" s="1" t="s">
        <v>9643</v>
      </c>
      <c r="D4531" s="1" t="s">
        <v>9654</v>
      </c>
      <c r="E4531" s="1" t="s">
        <v>555</v>
      </c>
      <c r="F4531" s="1" t="s">
        <v>56</v>
      </c>
      <c r="G4531" s="1" t="s">
        <v>764</v>
      </c>
      <c r="H4531" s="1" t="s">
        <v>62</v>
      </c>
      <c r="I4531" s="1" t="s">
        <v>3206</v>
      </c>
      <c r="J4531">
        <v>1</v>
      </c>
      <c r="K4531">
        <v>8.3000000000000007</v>
      </c>
      <c r="L4531">
        <v>0.7</v>
      </c>
      <c r="M4531">
        <v>1.8</v>
      </c>
      <c r="N4531">
        <v>10.9</v>
      </c>
      <c r="O4531">
        <v>15</v>
      </c>
      <c r="P4531">
        <v>0</v>
      </c>
      <c r="Q4531" s="1" t="s">
        <v>31</v>
      </c>
      <c r="R4531" s="1" t="s">
        <v>63</v>
      </c>
      <c r="S4531" s="1" t="s">
        <v>296</v>
      </c>
      <c r="T4531" s="1" t="s">
        <v>34</v>
      </c>
      <c r="U4531" s="1" t="s">
        <v>99</v>
      </c>
      <c r="V4531" s="1" t="s">
        <v>36</v>
      </c>
      <c r="W4531">
        <f t="shared" si="140"/>
        <v>46186.72152777778</v>
      </c>
      <c r="X4531">
        <f t="shared" si="141"/>
        <v>46186.799305555556</v>
      </c>
    </row>
    <row r="4532" spans="1:24" x14ac:dyDescent="0.2">
      <c r="A4532" s="1" t="s">
        <v>9655</v>
      </c>
      <c r="B4532" s="1" t="s">
        <v>9656</v>
      </c>
      <c r="C4532" s="1" t="s">
        <v>9657</v>
      </c>
      <c r="D4532" s="1" t="s">
        <v>9658</v>
      </c>
      <c r="E4532" s="1" t="s">
        <v>555</v>
      </c>
      <c r="F4532" s="1" t="s">
        <v>27</v>
      </c>
      <c r="G4532" s="1" t="s">
        <v>764</v>
      </c>
      <c r="H4532" s="1" t="s">
        <v>29</v>
      </c>
      <c r="I4532" s="1" t="s">
        <v>1846</v>
      </c>
      <c r="J4532">
        <v>4</v>
      </c>
      <c r="K4532">
        <v>15</v>
      </c>
      <c r="L4532">
        <v>0.8</v>
      </c>
      <c r="M4532">
        <v>2.1</v>
      </c>
      <c r="N4532">
        <v>17.899999999999999</v>
      </c>
      <c r="O4532">
        <v>15</v>
      </c>
      <c r="P4532">
        <v>0</v>
      </c>
      <c r="Q4532" s="1" t="s">
        <v>31</v>
      </c>
      <c r="R4532" s="1" t="s">
        <v>106</v>
      </c>
      <c r="S4532" s="1" t="s">
        <v>126</v>
      </c>
      <c r="T4532" s="1" t="s">
        <v>71</v>
      </c>
      <c r="U4532" s="1" t="s">
        <v>251</v>
      </c>
      <c r="V4532" s="1" t="s">
        <v>42</v>
      </c>
      <c r="W4532">
        <f t="shared" si="140"/>
        <v>46186.716666666667</v>
      </c>
      <c r="X4532">
        <f t="shared" si="141"/>
        <v>46186.728472222225</v>
      </c>
    </row>
    <row r="4533" spans="1:24" x14ac:dyDescent="0.2">
      <c r="A4533" s="1" t="s">
        <v>9659</v>
      </c>
      <c r="B4533" s="1" t="s">
        <v>9656</v>
      </c>
      <c r="C4533" s="1" t="s">
        <v>9657</v>
      </c>
      <c r="D4533" s="1" t="s">
        <v>9660</v>
      </c>
      <c r="E4533" s="1" t="s">
        <v>555</v>
      </c>
      <c r="F4533" s="1" t="s">
        <v>27</v>
      </c>
      <c r="G4533" s="1" t="s">
        <v>764</v>
      </c>
      <c r="H4533" s="1" t="s">
        <v>39</v>
      </c>
      <c r="I4533" s="1" t="s">
        <v>1846</v>
      </c>
      <c r="J4533">
        <v>4</v>
      </c>
      <c r="K4533">
        <v>11.4</v>
      </c>
      <c r="L4533">
        <v>1</v>
      </c>
      <c r="M4533">
        <v>4.2</v>
      </c>
      <c r="N4533">
        <v>16.7</v>
      </c>
      <c r="O4533">
        <v>12</v>
      </c>
      <c r="P4533">
        <v>0</v>
      </c>
      <c r="Q4533" s="1" t="s">
        <v>31</v>
      </c>
      <c r="R4533" s="1" t="s">
        <v>233</v>
      </c>
      <c r="S4533" s="1" t="s">
        <v>254</v>
      </c>
      <c r="T4533" s="1" t="s">
        <v>71</v>
      </c>
      <c r="U4533" s="1" t="s">
        <v>251</v>
      </c>
      <c r="V4533" s="1" t="s">
        <v>42</v>
      </c>
      <c r="W4533">
        <f t="shared" si="140"/>
        <v>46186.716666666667</v>
      </c>
      <c r="X4533">
        <f t="shared" si="141"/>
        <v>46186.740277777775</v>
      </c>
    </row>
    <row r="4534" spans="1:24" x14ac:dyDescent="0.2">
      <c r="A4534" s="1" t="s">
        <v>9661</v>
      </c>
      <c r="B4534" s="1" t="s">
        <v>9656</v>
      </c>
      <c r="C4534" s="1" t="s">
        <v>9657</v>
      </c>
      <c r="D4534" s="1" t="s">
        <v>9648</v>
      </c>
      <c r="E4534" s="1" t="s">
        <v>555</v>
      </c>
      <c r="F4534" s="1" t="s">
        <v>27</v>
      </c>
      <c r="G4534" s="1" t="s">
        <v>764</v>
      </c>
      <c r="H4534" s="1" t="s">
        <v>45</v>
      </c>
      <c r="I4534" s="1" t="s">
        <v>1846</v>
      </c>
      <c r="J4534">
        <v>4</v>
      </c>
      <c r="K4534">
        <v>13.8</v>
      </c>
      <c r="L4534">
        <v>4.3</v>
      </c>
      <c r="M4534">
        <v>3.4</v>
      </c>
      <c r="N4534">
        <v>21.5</v>
      </c>
      <c r="O4534">
        <v>18</v>
      </c>
      <c r="P4534">
        <v>0</v>
      </c>
      <c r="Q4534" s="1" t="s">
        <v>31</v>
      </c>
      <c r="R4534" s="1" t="s">
        <v>173</v>
      </c>
      <c r="S4534" s="1" t="s">
        <v>103</v>
      </c>
      <c r="T4534" s="1" t="s">
        <v>71</v>
      </c>
      <c r="U4534" s="1" t="s">
        <v>251</v>
      </c>
      <c r="V4534" s="1" t="s">
        <v>42</v>
      </c>
      <c r="W4534">
        <f t="shared" si="140"/>
        <v>46186.716666666667</v>
      </c>
      <c r="X4534">
        <f t="shared" si="141"/>
        <v>46186.755555555559</v>
      </c>
    </row>
    <row r="4535" spans="1:24" x14ac:dyDescent="0.2">
      <c r="A4535" s="1" t="s">
        <v>9662</v>
      </c>
      <c r="B4535" s="1" t="s">
        <v>9656</v>
      </c>
      <c r="C4535" s="1" t="s">
        <v>9657</v>
      </c>
      <c r="D4535" s="1" t="s">
        <v>9663</v>
      </c>
      <c r="E4535" s="1" t="s">
        <v>555</v>
      </c>
      <c r="F4535" s="1" t="s">
        <v>50</v>
      </c>
      <c r="G4535" s="1" t="s">
        <v>764</v>
      </c>
      <c r="H4535" s="1" t="s">
        <v>51</v>
      </c>
      <c r="I4535" s="1" t="s">
        <v>1846</v>
      </c>
      <c r="J4535">
        <v>4</v>
      </c>
      <c r="K4535">
        <v>15.1</v>
      </c>
      <c r="L4535">
        <v>11.4</v>
      </c>
      <c r="M4535">
        <v>2.2000000000000002</v>
      </c>
      <c r="N4535">
        <v>28.6</v>
      </c>
      <c r="O4535">
        <v>26</v>
      </c>
      <c r="P4535">
        <v>0</v>
      </c>
      <c r="Q4535" s="1" t="s">
        <v>31</v>
      </c>
      <c r="R4535" s="1" t="s">
        <v>896</v>
      </c>
      <c r="S4535" s="1" t="s">
        <v>53</v>
      </c>
      <c r="T4535" s="1" t="s">
        <v>71</v>
      </c>
      <c r="U4535" s="1" t="s">
        <v>251</v>
      </c>
      <c r="V4535" s="1" t="s">
        <v>36</v>
      </c>
      <c r="W4535">
        <f t="shared" si="140"/>
        <v>46186.716666666667</v>
      </c>
      <c r="X4535">
        <f t="shared" si="141"/>
        <v>46186.775000000001</v>
      </c>
    </row>
    <row r="4536" spans="1:24" x14ac:dyDescent="0.2">
      <c r="A4536" s="1" t="s">
        <v>9664</v>
      </c>
      <c r="B4536" s="1" t="s">
        <v>9656</v>
      </c>
      <c r="C4536" s="1" t="s">
        <v>9657</v>
      </c>
      <c r="D4536" s="1" t="s">
        <v>9665</v>
      </c>
      <c r="E4536" s="1" t="s">
        <v>555</v>
      </c>
      <c r="F4536" s="1" t="s">
        <v>56</v>
      </c>
      <c r="G4536" s="1" t="s">
        <v>764</v>
      </c>
      <c r="H4536" s="1" t="s">
        <v>57</v>
      </c>
      <c r="I4536" s="1" t="s">
        <v>1846</v>
      </c>
      <c r="J4536">
        <v>4</v>
      </c>
      <c r="K4536">
        <v>17.3</v>
      </c>
      <c r="L4536">
        <v>0.9</v>
      </c>
      <c r="M4536">
        <v>2.7</v>
      </c>
      <c r="N4536">
        <v>20.9</v>
      </c>
      <c r="O4536">
        <v>18</v>
      </c>
      <c r="P4536">
        <v>0</v>
      </c>
      <c r="Q4536" s="1" t="s">
        <v>31</v>
      </c>
      <c r="R4536" s="1" t="s">
        <v>113</v>
      </c>
      <c r="S4536" s="1" t="s">
        <v>118</v>
      </c>
      <c r="T4536" s="1" t="s">
        <v>71</v>
      </c>
      <c r="U4536" s="1" t="s">
        <v>251</v>
      </c>
      <c r="V4536" s="1" t="s">
        <v>42</v>
      </c>
      <c r="W4536">
        <f t="shared" si="140"/>
        <v>46186.716666666667</v>
      </c>
      <c r="X4536">
        <f t="shared" si="141"/>
        <v>46186.789583333331</v>
      </c>
    </row>
    <row r="4537" spans="1:24" x14ac:dyDescent="0.2">
      <c r="A4537" s="1" t="s">
        <v>9666</v>
      </c>
      <c r="B4537" s="1" t="s">
        <v>9656</v>
      </c>
      <c r="C4537" s="1" t="s">
        <v>9657</v>
      </c>
      <c r="D4537" s="1" t="s">
        <v>9667</v>
      </c>
      <c r="E4537" s="1" t="s">
        <v>555</v>
      </c>
      <c r="F4537" s="1" t="s">
        <v>56</v>
      </c>
      <c r="G4537" s="1" t="s">
        <v>764</v>
      </c>
      <c r="H4537" s="1" t="s">
        <v>62</v>
      </c>
      <c r="I4537" s="1" t="s">
        <v>1846</v>
      </c>
      <c r="J4537">
        <v>4</v>
      </c>
      <c r="K4537">
        <v>7.9</v>
      </c>
      <c r="L4537">
        <v>0.2</v>
      </c>
      <c r="M4537">
        <v>0.9</v>
      </c>
      <c r="N4537">
        <v>9</v>
      </c>
      <c r="O4537">
        <v>15</v>
      </c>
      <c r="P4537">
        <v>0</v>
      </c>
      <c r="Q4537" s="1" t="s">
        <v>31</v>
      </c>
      <c r="R4537" s="1" t="s">
        <v>504</v>
      </c>
      <c r="S4537" s="1" t="s">
        <v>538</v>
      </c>
      <c r="T4537" s="1" t="s">
        <v>71</v>
      </c>
      <c r="U4537" s="1" t="s">
        <v>251</v>
      </c>
      <c r="V4537" s="1" t="s">
        <v>36</v>
      </c>
      <c r="W4537">
        <f t="shared" si="140"/>
        <v>46186.716666666667</v>
      </c>
      <c r="X4537">
        <f t="shared" si="141"/>
        <v>46186.79583333333</v>
      </c>
    </row>
    <row r="4538" spans="1:24" x14ac:dyDescent="0.2">
      <c r="A4538" s="1" t="s">
        <v>9668</v>
      </c>
      <c r="B4538" s="1" t="s">
        <v>9669</v>
      </c>
      <c r="C4538" s="1" t="s">
        <v>9595</v>
      </c>
      <c r="D4538" s="1" t="s">
        <v>9670</v>
      </c>
      <c r="E4538" s="1" t="s">
        <v>555</v>
      </c>
      <c r="F4538" s="1" t="s">
        <v>27</v>
      </c>
      <c r="G4538" s="1" t="s">
        <v>194</v>
      </c>
      <c r="H4538" s="1" t="s">
        <v>29</v>
      </c>
      <c r="I4538" s="1" t="s">
        <v>1010</v>
      </c>
      <c r="J4538">
        <v>6</v>
      </c>
      <c r="K4538">
        <v>11.3</v>
      </c>
      <c r="L4538">
        <v>1</v>
      </c>
      <c r="M4538">
        <v>2.4</v>
      </c>
      <c r="N4538">
        <v>14.7</v>
      </c>
      <c r="O4538">
        <v>15</v>
      </c>
      <c r="P4538">
        <v>0</v>
      </c>
      <c r="Q4538" s="1" t="s">
        <v>31</v>
      </c>
      <c r="R4538" s="1" t="s">
        <v>125</v>
      </c>
      <c r="S4538" s="1" t="s">
        <v>33</v>
      </c>
      <c r="T4538" s="1" t="s">
        <v>34</v>
      </c>
      <c r="U4538" s="1" t="s">
        <v>251</v>
      </c>
      <c r="V4538" s="1" t="s">
        <v>36</v>
      </c>
      <c r="W4538">
        <f t="shared" si="140"/>
        <v>46186.726388888892</v>
      </c>
      <c r="X4538">
        <f t="shared" si="141"/>
        <v>46186.736111111109</v>
      </c>
    </row>
    <row r="4539" spans="1:24" x14ac:dyDescent="0.2">
      <c r="A4539" s="1" t="s">
        <v>9671</v>
      </c>
      <c r="B4539" s="1" t="s">
        <v>9669</v>
      </c>
      <c r="C4539" s="1" t="s">
        <v>9595</v>
      </c>
      <c r="D4539" s="1" t="s">
        <v>9672</v>
      </c>
      <c r="E4539" s="1" t="s">
        <v>555</v>
      </c>
      <c r="F4539" s="1" t="s">
        <v>27</v>
      </c>
      <c r="G4539" s="1" t="s">
        <v>194</v>
      </c>
      <c r="H4539" s="1" t="s">
        <v>39</v>
      </c>
      <c r="I4539" s="1" t="s">
        <v>1010</v>
      </c>
      <c r="J4539">
        <v>6</v>
      </c>
      <c r="K4539">
        <v>11.2</v>
      </c>
      <c r="L4539">
        <v>1.5</v>
      </c>
      <c r="M4539">
        <v>4.8</v>
      </c>
      <c r="N4539">
        <v>17.5</v>
      </c>
      <c r="O4539">
        <v>12</v>
      </c>
      <c r="P4539">
        <v>0</v>
      </c>
      <c r="Q4539" s="1" t="s">
        <v>31</v>
      </c>
      <c r="R4539" s="1" t="s">
        <v>134</v>
      </c>
      <c r="S4539" s="1" t="s">
        <v>41</v>
      </c>
      <c r="T4539" s="1" t="s">
        <v>34</v>
      </c>
      <c r="U4539" s="1" t="s">
        <v>251</v>
      </c>
      <c r="V4539" s="1" t="s">
        <v>42</v>
      </c>
      <c r="W4539">
        <f t="shared" si="140"/>
        <v>46186.726388888892</v>
      </c>
      <c r="X4539">
        <f t="shared" si="141"/>
        <v>46186.748611111114</v>
      </c>
    </row>
    <row r="4540" spans="1:24" x14ac:dyDescent="0.2">
      <c r="A4540" s="1" t="s">
        <v>9673</v>
      </c>
      <c r="B4540" s="1" t="s">
        <v>9669</v>
      </c>
      <c r="C4540" s="1" t="s">
        <v>9595</v>
      </c>
      <c r="D4540" s="1" t="s">
        <v>9674</v>
      </c>
      <c r="E4540" s="1" t="s">
        <v>555</v>
      </c>
      <c r="F4540" s="1" t="s">
        <v>27</v>
      </c>
      <c r="G4540" s="1" t="s">
        <v>194</v>
      </c>
      <c r="H4540" s="1" t="s">
        <v>45</v>
      </c>
      <c r="I4540" s="1" t="s">
        <v>1010</v>
      </c>
      <c r="J4540">
        <v>6</v>
      </c>
      <c r="K4540">
        <v>13.8</v>
      </c>
      <c r="L4540">
        <v>5.2</v>
      </c>
      <c r="M4540">
        <v>2.4</v>
      </c>
      <c r="N4540">
        <v>21.4</v>
      </c>
      <c r="O4540">
        <v>18</v>
      </c>
      <c r="P4540">
        <v>0</v>
      </c>
      <c r="Q4540" s="1" t="s">
        <v>31</v>
      </c>
      <c r="R4540" s="1" t="s">
        <v>98</v>
      </c>
      <c r="S4540" s="1" t="s">
        <v>196</v>
      </c>
      <c r="T4540" s="1" t="s">
        <v>34</v>
      </c>
      <c r="U4540" s="1" t="s">
        <v>251</v>
      </c>
      <c r="V4540" s="1" t="s">
        <v>42</v>
      </c>
      <c r="W4540">
        <f t="shared" si="140"/>
        <v>46186.726388888892</v>
      </c>
      <c r="X4540">
        <f t="shared" si="141"/>
        <v>46186.763194444444</v>
      </c>
    </row>
    <row r="4541" spans="1:24" x14ac:dyDescent="0.2">
      <c r="A4541" s="1" t="s">
        <v>9675</v>
      </c>
      <c r="B4541" s="1" t="s">
        <v>9669</v>
      </c>
      <c r="C4541" s="1" t="s">
        <v>9595</v>
      </c>
      <c r="D4541" s="1" t="s">
        <v>9676</v>
      </c>
      <c r="E4541" s="1" t="s">
        <v>555</v>
      </c>
      <c r="F4541" s="1" t="s">
        <v>50</v>
      </c>
      <c r="G4541" s="1" t="s">
        <v>194</v>
      </c>
      <c r="H4541" s="1" t="s">
        <v>51</v>
      </c>
      <c r="I4541" s="1" t="s">
        <v>1010</v>
      </c>
      <c r="J4541">
        <v>6</v>
      </c>
      <c r="K4541">
        <v>17.600000000000001</v>
      </c>
      <c r="L4541">
        <v>11.2</v>
      </c>
      <c r="M4541">
        <v>3.5</v>
      </c>
      <c r="N4541">
        <v>32.299999999999997</v>
      </c>
      <c r="O4541">
        <v>26</v>
      </c>
      <c r="P4541">
        <v>0</v>
      </c>
      <c r="Q4541" s="1" t="s">
        <v>31</v>
      </c>
      <c r="R4541" s="1" t="s">
        <v>223</v>
      </c>
      <c r="S4541" s="1" t="s">
        <v>309</v>
      </c>
      <c r="T4541" s="1" t="s">
        <v>34</v>
      </c>
      <c r="U4541" s="1" t="s">
        <v>251</v>
      </c>
      <c r="V4541" s="1" t="s">
        <v>42</v>
      </c>
      <c r="W4541">
        <f t="shared" si="140"/>
        <v>46186.726388888892</v>
      </c>
      <c r="X4541">
        <f t="shared" si="141"/>
        <v>46186.785416666666</v>
      </c>
    </row>
    <row r="4542" spans="1:24" x14ac:dyDescent="0.2">
      <c r="A4542" s="1" t="s">
        <v>9677</v>
      </c>
      <c r="B4542" s="1" t="s">
        <v>9669</v>
      </c>
      <c r="C4542" s="1" t="s">
        <v>9595</v>
      </c>
      <c r="D4542" s="1" t="s">
        <v>9667</v>
      </c>
      <c r="E4542" s="1" t="s">
        <v>555</v>
      </c>
      <c r="F4542" s="1" t="s">
        <v>56</v>
      </c>
      <c r="G4542" s="1" t="s">
        <v>194</v>
      </c>
      <c r="H4542" s="1" t="s">
        <v>57</v>
      </c>
      <c r="I4542" s="1" t="s">
        <v>1010</v>
      </c>
      <c r="J4542">
        <v>6</v>
      </c>
      <c r="K4542">
        <v>12.2</v>
      </c>
      <c r="L4542">
        <v>0.4</v>
      </c>
      <c r="M4542">
        <v>1.9</v>
      </c>
      <c r="N4542">
        <v>14.5</v>
      </c>
      <c r="O4542">
        <v>18</v>
      </c>
      <c r="P4542">
        <v>0</v>
      </c>
      <c r="Q4542" s="1" t="s">
        <v>31</v>
      </c>
      <c r="R4542" s="1" t="s">
        <v>58</v>
      </c>
      <c r="S4542" s="1" t="s">
        <v>208</v>
      </c>
      <c r="T4542" s="1" t="s">
        <v>34</v>
      </c>
      <c r="U4542" s="1" t="s">
        <v>251</v>
      </c>
      <c r="V4542" s="1" t="s">
        <v>36</v>
      </c>
      <c r="W4542">
        <f t="shared" si="140"/>
        <v>46186.726388888892</v>
      </c>
      <c r="X4542">
        <f t="shared" si="141"/>
        <v>46186.79583333333</v>
      </c>
    </row>
    <row r="4543" spans="1:24" x14ac:dyDescent="0.2">
      <c r="A4543" s="1" t="s">
        <v>9678</v>
      </c>
      <c r="B4543" s="1" t="s">
        <v>9669</v>
      </c>
      <c r="C4543" s="1" t="s">
        <v>9595</v>
      </c>
      <c r="D4543" s="1" t="s">
        <v>9679</v>
      </c>
      <c r="E4543" s="1" t="s">
        <v>555</v>
      </c>
      <c r="F4543" s="1" t="s">
        <v>56</v>
      </c>
      <c r="G4543" s="1" t="s">
        <v>194</v>
      </c>
      <c r="H4543" s="1" t="s">
        <v>62</v>
      </c>
      <c r="I4543" s="1" t="s">
        <v>1010</v>
      </c>
      <c r="J4543">
        <v>6</v>
      </c>
      <c r="K4543">
        <v>9.9</v>
      </c>
      <c r="L4543">
        <v>0.9</v>
      </c>
      <c r="M4543">
        <v>0.2</v>
      </c>
      <c r="N4543">
        <v>11</v>
      </c>
      <c r="O4543">
        <v>15</v>
      </c>
      <c r="P4543">
        <v>0</v>
      </c>
      <c r="Q4543" s="1" t="s">
        <v>31</v>
      </c>
      <c r="R4543" s="1" t="s">
        <v>391</v>
      </c>
      <c r="S4543" s="1" t="s">
        <v>363</v>
      </c>
      <c r="T4543" s="1" t="s">
        <v>34</v>
      </c>
      <c r="U4543" s="1" t="s">
        <v>251</v>
      </c>
      <c r="V4543" s="1" t="s">
        <v>36</v>
      </c>
      <c r="W4543">
        <f t="shared" si="140"/>
        <v>46186.726388888892</v>
      </c>
      <c r="X4543">
        <f t="shared" si="141"/>
        <v>46186.803472222222</v>
      </c>
    </row>
    <row r="4544" spans="1:24" x14ac:dyDescent="0.2">
      <c r="A4544" s="1" t="s">
        <v>9680</v>
      </c>
      <c r="B4544" s="1" t="s">
        <v>9681</v>
      </c>
      <c r="C4544" s="1" t="s">
        <v>9682</v>
      </c>
      <c r="D4544" s="1" t="s">
        <v>9683</v>
      </c>
      <c r="E4544" s="1" t="s">
        <v>555</v>
      </c>
      <c r="F4544" s="1" t="s">
        <v>27</v>
      </c>
      <c r="G4544" s="1" t="s">
        <v>194</v>
      </c>
      <c r="H4544" s="1" t="s">
        <v>29</v>
      </c>
      <c r="I4544" s="1" t="s">
        <v>250</v>
      </c>
      <c r="J4544">
        <v>5</v>
      </c>
      <c r="K4544">
        <v>10.3</v>
      </c>
      <c r="L4544">
        <v>0.7</v>
      </c>
      <c r="M4544">
        <v>2.8</v>
      </c>
      <c r="N4544">
        <v>13.8</v>
      </c>
      <c r="O4544">
        <v>15</v>
      </c>
      <c r="P4544">
        <v>0</v>
      </c>
      <c r="Q4544" s="1" t="s">
        <v>31</v>
      </c>
      <c r="R4544" s="1" t="s">
        <v>233</v>
      </c>
      <c r="S4544" s="1" t="s">
        <v>156</v>
      </c>
      <c r="T4544" s="1" t="s">
        <v>71</v>
      </c>
      <c r="U4544" s="1" t="s">
        <v>35</v>
      </c>
      <c r="V4544" s="1" t="s">
        <v>36</v>
      </c>
      <c r="W4544">
        <f t="shared" si="140"/>
        <v>46186.634722222225</v>
      </c>
      <c r="X4544">
        <f t="shared" si="141"/>
        <v>46186.643750000003</v>
      </c>
    </row>
    <row r="4545" spans="1:24" x14ac:dyDescent="0.2">
      <c r="A4545" s="1" t="s">
        <v>9684</v>
      </c>
      <c r="B4545" s="1" t="s">
        <v>9681</v>
      </c>
      <c r="C4545" s="1" t="s">
        <v>9682</v>
      </c>
      <c r="D4545" s="1" t="s">
        <v>9685</v>
      </c>
      <c r="E4545" s="1" t="s">
        <v>555</v>
      </c>
      <c r="F4545" s="1" t="s">
        <v>27</v>
      </c>
      <c r="G4545" s="1" t="s">
        <v>194</v>
      </c>
      <c r="H4545" s="1" t="s">
        <v>39</v>
      </c>
      <c r="I4545" s="1" t="s">
        <v>250</v>
      </c>
      <c r="J4545">
        <v>5</v>
      </c>
      <c r="K4545">
        <v>10.1</v>
      </c>
      <c r="L4545">
        <v>0.2</v>
      </c>
      <c r="M4545">
        <v>5.6</v>
      </c>
      <c r="N4545">
        <v>16</v>
      </c>
      <c r="O4545">
        <v>12</v>
      </c>
      <c r="P4545">
        <v>0</v>
      </c>
      <c r="Q4545" s="1" t="s">
        <v>31</v>
      </c>
      <c r="R4545" s="1" t="s">
        <v>233</v>
      </c>
      <c r="S4545" s="1" t="s">
        <v>103</v>
      </c>
      <c r="T4545" s="1" t="s">
        <v>71</v>
      </c>
      <c r="U4545" s="1" t="s">
        <v>35</v>
      </c>
      <c r="V4545" s="1" t="s">
        <v>42</v>
      </c>
      <c r="W4545">
        <f t="shared" si="140"/>
        <v>46186.634722222225</v>
      </c>
      <c r="X4545">
        <f t="shared" si="141"/>
        <v>46186.654861111114</v>
      </c>
    </row>
    <row r="4546" spans="1:24" x14ac:dyDescent="0.2">
      <c r="A4546" s="1" t="s">
        <v>9686</v>
      </c>
      <c r="B4546" s="1" t="s">
        <v>9681</v>
      </c>
      <c r="C4546" s="1" t="s">
        <v>9682</v>
      </c>
      <c r="D4546" s="1" t="s">
        <v>9588</v>
      </c>
      <c r="E4546" s="1" t="s">
        <v>555</v>
      </c>
      <c r="F4546" s="1" t="s">
        <v>27</v>
      </c>
      <c r="G4546" s="1" t="s">
        <v>194</v>
      </c>
      <c r="H4546" s="1" t="s">
        <v>45</v>
      </c>
      <c r="I4546" s="1" t="s">
        <v>250</v>
      </c>
      <c r="J4546">
        <v>5</v>
      </c>
      <c r="K4546">
        <v>9.1999999999999993</v>
      </c>
      <c r="L4546">
        <v>5.9</v>
      </c>
      <c r="M4546">
        <v>3.7</v>
      </c>
      <c r="N4546">
        <v>18.8</v>
      </c>
      <c r="O4546">
        <v>18</v>
      </c>
      <c r="P4546">
        <v>0</v>
      </c>
      <c r="Q4546" s="1" t="s">
        <v>31</v>
      </c>
      <c r="R4546" s="1" t="s">
        <v>98</v>
      </c>
      <c r="S4546" s="1" t="s">
        <v>76</v>
      </c>
      <c r="T4546" s="1" t="s">
        <v>71</v>
      </c>
      <c r="U4546" s="1" t="s">
        <v>35</v>
      </c>
      <c r="V4546" s="1" t="s">
        <v>36</v>
      </c>
      <c r="W4546">
        <f t="shared" ref="W4546:W4609" si="142">DATEVALUE(MID(C4546,1,10))+TIMEVALUE(MID(C4546,12,8))</f>
        <v>46186.634722222225</v>
      </c>
      <c r="X4546">
        <f t="shared" ref="X4546:X4609" si="143">DATEVALUE(MID(D4546,1,10))+TIMEVALUE(MID(D4546,12,8))</f>
        <v>46186.668055555558</v>
      </c>
    </row>
    <row r="4547" spans="1:24" x14ac:dyDescent="0.2">
      <c r="A4547" s="1" t="s">
        <v>9687</v>
      </c>
      <c r="B4547" s="1" t="s">
        <v>9681</v>
      </c>
      <c r="C4547" s="1" t="s">
        <v>9682</v>
      </c>
      <c r="D4547" s="1" t="s">
        <v>9688</v>
      </c>
      <c r="E4547" s="1" t="s">
        <v>555</v>
      </c>
      <c r="F4547" s="1" t="s">
        <v>50</v>
      </c>
      <c r="G4547" s="1" t="s">
        <v>194</v>
      </c>
      <c r="H4547" s="1" t="s">
        <v>51</v>
      </c>
      <c r="I4547" s="1" t="s">
        <v>250</v>
      </c>
      <c r="J4547">
        <v>5</v>
      </c>
      <c r="K4547">
        <v>16.2</v>
      </c>
      <c r="L4547">
        <v>13.9</v>
      </c>
      <c r="M4547">
        <v>2.6</v>
      </c>
      <c r="N4547">
        <v>32.6</v>
      </c>
      <c r="O4547">
        <v>26</v>
      </c>
      <c r="P4547">
        <v>0</v>
      </c>
      <c r="Q4547" s="1" t="s">
        <v>31</v>
      </c>
      <c r="R4547" s="1" t="s">
        <v>416</v>
      </c>
      <c r="S4547" s="1" t="s">
        <v>53</v>
      </c>
      <c r="T4547" s="1" t="s">
        <v>71</v>
      </c>
      <c r="U4547" s="1" t="s">
        <v>35</v>
      </c>
      <c r="V4547" s="1" t="s">
        <v>42</v>
      </c>
      <c r="W4547">
        <f t="shared" si="142"/>
        <v>46186.634722222225</v>
      </c>
      <c r="X4547">
        <f t="shared" si="143"/>
        <v>46186.690972222219</v>
      </c>
    </row>
    <row r="4548" spans="1:24" x14ac:dyDescent="0.2">
      <c r="A4548" s="1" t="s">
        <v>9689</v>
      </c>
      <c r="B4548" s="1" t="s">
        <v>9681</v>
      </c>
      <c r="C4548" s="1" t="s">
        <v>9682</v>
      </c>
      <c r="D4548" s="1" t="s">
        <v>9690</v>
      </c>
      <c r="E4548" s="1" t="s">
        <v>555</v>
      </c>
      <c r="F4548" s="1" t="s">
        <v>56</v>
      </c>
      <c r="G4548" s="1" t="s">
        <v>194</v>
      </c>
      <c r="H4548" s="1" t="s">
        <v>57</v>
      </c>
      <c r="I4548" s="1" t="s">
        <v>250</v>
      </c>
      <c r="J4548">
        <v>5</v>
      </c>
      <c r="K4548">
        <v>10.6</v>
      </c>
      <c r="L4548">
        <v>0.9</v>
      </c>
      <c r="M4548">
        <v>3.6</v>
      </c>
      <c r="N4548">
        <v>15.2</v>
      </c>
      <c r="O4548">
        <v>18</v>
      </c>
      <c r="P4548">
        <v>0</v>
      </c>
      <c r="Q4548" s="1" t="s">
        <v>31</v>
      </c>
      <c r="R4548" s="1" t="s">
        <v>90</v>
      </c>
      <c r="S4548" s="1" t="s">
        <v>91</v>
      </c>
      <c r="T4548" s="1" t="s">
        <v>71</v>
      </c>
      <c r="U4548" s="1" t="s">
        <v>35</v>
      </c>
      <c r="V4548" s="1" t="s">
        <v>36</v>
      </c>
      <c r="W4548">
        <f t="shared" si="142"/>
        <v>46186.634722222225</v>
      </c>
      <c r="X4548">
        <f t="shared" si="143"/>
        <v>46186.701388888891</v>
      </c>
    </row>
    <row r="4549" spans="1:24" x14ac:dyDescent="0.2">
      <c r="A4549" s="1" t="s">
        <v>9691</v>
      </c>
      <c r="B4549" s="1" t="s">
        <v>9681</v>
      </c>
      <c r="C4549" s="1" t="s">
        <v>9682</v>
      </c>
      <c r="D4549" s="1" t="s">
        <v>9692</v>
      </c>
      <c r="E4549" s="1" t="s">
        <v>555</v>
      </c>
      <c r="F4549" s="1" t="s">
        <v>56</v>
      </c>
      <c r="G4549" s="1" t="s">
        <v>194</v>
      </c>
      <c r="H4549" s="1" t="s">
        <v>62</v>
      </c>
      <c r="I4549" s="1" t="s">
        <v>250</v>
      </c>
      <c r="J4549">
        <v>5</v>
      </c>
      <c r="K4549">
        <v>11.1</v>
      </c>
      <c r="L4549">
        <v>0.6</v>
      </c>
      <c r="M4549">
        <v>1.1000000000000001</v>
      </c>
      <c r="N4549">
        <v>12.8</v>
      </c>
      <c r="O4549">
        <v>15</v>
      </c>
      <c r="P4549">
        <v>0</v>
      </c>
      <c r="Q4549" s="1" t="s">
        <v>31</v>
      </c>
      <c r="R4549" s="1" t="s">
        <v>265</v>
      </c>
      <c r="S4549" s="1" t="s">
        <v>228</v>
      </c>
      <c r="T4549" s="1" t="s">
        <v>71</v>
      </c>
      <c r="U4549" s="1" t="s">
        <v>35</v>
      </c>
      <c r="V4549" s="1" t="s">
        <v>36</v>
      </c>
      <c r="W4549">
        <f t="shared" si="142"/>
        <v>46186.634722222225</v>
      </c>
      <c r="X4549">
        <f t="shared" si="143"/>
        <v>46186.710416666669</v>
      </c>
    </row>
    <row r="4550" spans="1:24" x14ac:dyDescent="0.2">
      <c r="A4550" s="1" t="s">
        <v>9693</v>
      </c>
      <c r="B4550" s="1" t="s">
        <v>9694</v>
      </c>
      <c r="C4550" s="1" t="s">
        <v>9695</v>
      </c>
      <c r="D4550" s="1" t="s">
        <v>9696</v>
      </c>
      <c r="E4550" s="1" t="s">
        <v>555</v>
      </c>
      <c r="F4550" s="1" t="s">
        <v>27</v>
      </c>
      <c r="G4550" s="1" t="s">
        <v>28</v>
      </c>
      <c r="H4550" s="1" t="s">
        <v>29</v>
      </c>
      <c r="I4550" s="1" t="s">
        <v>270</v>
      </c>
      <c r="J4550">
        <v>9</v>
      </c>
      <c r="K4550">
        <v>9.5</v>
      </c>
      <c r="L4550">
        <v>1.5</v>
      </c>
      <c r="M4550">
        <v>2.6</v>
      </c>
      <c r="N4550">
        <v>13.6</v>
      </c>
      <c r="O4550">
        <v>15</v>
      </c>
      <c r="P4550">
        <v>0</v>
      </c>
      <c r="Q4550" s="1" t="s">
        <v>31</v>
      </c>
      <c r="R4550" s="1" t="s">
        <v>199</v>
      </c>
      <c r="S4550" s="1" t="s">
        <v>196</v>
      </c>
      <c r="T4550" s="1" t="s">
        <v>71</v>
      </c>
      <c r="U4550" s="1" t="s">
        <v>35</v>
      </c>
      <c r="V4550" s="1" t="s">
        <v>36</v>
      </c>
      <c r="W4550">
        <f t="shared" si="142"/>
        <v>46186.633333333331</v>
      </c>
      <c r="X4550">
        <f t="shared" si="143"/>
        <v>46186.642361111109</v>
      </c>
    </row>
    <row r="4551" spans="1:24" x14ac:dyDescent="0.2">
      <c r="A4551" s="1" t="s">
        <v>9697</v>
      </c>
      <c r="B4551" s="1" t="s">
        <v>9694</v>
      </c>
      <c r="C4551" s="1" t="s">
        <v>9695</v>
      </c>
      <c r="D4551" s="1" t="s">
        <v>9698</v>
      </c>
      <c r="E4551" s="1" t="s">
        <v>555</v>
      </c>
      <c r="F4551" s="1" t="s">
        <v>27</v>
      </c>
      <c r="G4551" s="1" t="s">
        <v>28</v>
      </c>
      <c r="H4551" s="1" t="s">
        <v>39</v>
      </c>
      <c r="I4551" s="1" t="s">
        <v>270</v>
      </c>
      <c r="J4551">
        <v>9</v>
      </c>
      <c r="K4551">
        <v>9.1999999999999993</v>
      </c>
      <c r="L4551">
        <v>0.5</v>
      </c>
      <c r="M4551">
        <v>4</v>
      </c>
      <c r="N4551">
        <v>13.7</v>
      </c>
      <c r="O4551">
        <v>12</v>
      </c>
      <c r="P4551">
        <v>0</v>
      </c>
      <c r="Q4551" s="1" t="s">
        <v>31</v>
      </c>
      <c r="R4551" s="1" t="s">
        <v>125</v>
      </c>
      <c r="S4551" s="1" t="s">
        <v>156</v>
      </c>
      <c r="T4551" s="1" t="s">
        <v>71</v>
      </c>
      <c r="U4551" s="1" t="s">
        <v>35</v>
      </c>
      <c r="V4551" s="1" t="s">
        <v>36</v>
      </c>
      <c r="W4551">
        <f t="shared" si="142"/>
        <v>46186.633333333331</v>
      </c>
      <c r="X4551">
        <f t="shared" si="143"/>
        <v>46186.652083333334</v>
      </c>
    </row>
    <row r="4552" spans="1:24" x14ac:dyDescent="0.2">
      <c r="A4552" s="1" t="s">
        <v>9699</v>
      </c>
      <c r="B4552" s="1" t="s">
        <v>9694</v>
      </c>
      <c r="C4552" s="1" t="s">
        <v>9695</v>
      </c>
      <c r="D4552" s="1" t="s">
        <v>9700</v>
      </c>
      <c r="E4552" s="1" t="s">
        <v>555</v>
      </c>
      <c r="F4552" s="1" t="s">
        <v>27</v>
      </c>
      <c r="G4552" s="1" t="s">
        <v>28</v>
      </c>
      <c r="H4552" s="1" t="s">
        <v>45</v>
      </c>
      <c r="I4552" s="1" t="s">
        <v>270</v>
      </c>
      <c r="J4552">
        <v>9</v>
      </c>
      <c r="K4552">
        <v>14.4</v>
      </c>
      <c r="L4552">
        <v>4.8</v>
      </c>
      <c r="M4552">
        <v>2.4</v>
      </c>
      <c r="N4552">
        <v>21.6</v>
      </c>
      <c r="O4552">
        <v>18</v>
      </c>
      <c r="P4552">
        <v>0</v>
      </c>
      <c r="Q4552" s="1" t="s">
        <v>31</v>
      </c>
      <c r="R4552" s="1" t="s">
        <v>180</v>
      </c>
      <c r="S4552" s="1" t="s">
        <v>76</v>
      </c>
      <c r="T4552" s="1" t="s">
        <v>71</v>
      </c>
      <c r="U4552" s="1" t="s">
        <v>35</v>
      </c>
      <c r="V4552" s="1" t="s">
        <v>42</v>
      </c>
      <c r="W4552">
        <f t="shared" si="142"/>
        <v>46186.633333333331</v>
      </c>
      <c r="X4552">
        <f t="shared" si="143"/>
        <v>46186.666666666664</v>
      </c>
    </row>
    <row r="4553" spans="1:24" x14ac:dyDescent="0.2">
      <c r="A4553" s="1" t="s">
        <v>9701</v>
      </c>
      <c r="B4553" s="1" t="s">
        <v>9694</v>
      </c>
      <c r="C4553" s="1" t="s">
        <v>9695</v>
      </c>
      <c r="D4553" s="1" t="s">
        <v>9702</v>
      </c>
      <c r="E4553" s="1" t="s">
        <v>555</v>
      </c>
      <c r="F4553" s="1" t="s">
        <v>50</v>
      </c>
      <c r="G4553" s="1" t="s">
        <v>28</v>
      </c>
      <c r="H4553" s="1" t="s">
        <v>51</v>
      </c>
      <c r="I4553" s="1" t="s">
        <v>270</v>
      </c>
      <c r="J4553">
        <v>9</v>
      </c>
      <c r="K4553">
        <v>16</v>
      </c>
      <c r="L4553">
        <v>11</v>
      </c>
      <c r="M4553">
        <v>3.7</v>
      </c>
      <c r="N4553">
        <v>30.6</v>
      </c>
      <c r="O4553">
        <v>26</v>
      </c>
      <c r="P4553">
        <v>0</v>
      </c>
      <c r="Q4553" s="1" t="s">
        <v>31</v>
      </c>
      <c r="R4553" s="1" t="s">
        <v>896</v>
      </c>
      <c r="S4553" s="1" t="s">
        <v>53</v>
      </c>
      <c r="T4553" s="1" t="s">
        <v>71</v>
      </c>
      <c r="U4553" s="1" t="s">
        <v>35</v>
      </c>
      <c r="V4553" s="1" t="s">
        <v>42</v>
      </c>
      <c r="W4553">
        <f t="shared" si="142"/>
        <v>46186.633333333331</v>
      </c>
      <c r="X4553">
        <f t="shared" si="143"/>
        <v>46186.688194444447</v>
      </c>
    </row>
    <row r="4554" spans="1:24" x14ac:dyDescent="0.2">
      <c r="A4554" s="1" t="s">
        <v>9703</v>
      </c>
      <c r="B4554" s="1" t="s">
        <v>9694</v>
      </c>
      <c r="C4554" s="1" t="s">
        <v>9695</v>
      </c>
      <c r="D4554" s="1" t="s">
        <v>9704</v>
      </c>
      <c r="E4554" s="1" t="s">
        <v>555</v>
      </c>
      <c r="F4554" s="1" t="s">
        <v>56</v>
      </c>
      <c r="G4554" s="1" t="s">
        <v>28</v>
      </c>
      <c r="H4554" s="1" t="s">
        <v>57</v>
      </c>
      <c r="I4554" s="1" t="s">
        <v>270</v>
      </c>
      <c r="J4554">
        <v>9</v>
      </c>
      <c r="K4554">
        <v>14.7</v>
      </c>
      <c r="L4554">
        <v>0.7</v>
      </c>
      <c r="M4554">
        <v>1.8</v>
      </c>
      <c r="N4554">
        <v>17.3</v>
      </c>
      <c r="O4554">
        <v>18</v>
      </c>
      <c r="P4554">
        <v>0</v>
      </c>
      <c r="Q4554" s="1" t="s">
        <v>31</v>
      </c>
      <c r="R4554" s="1" t="s">
        <v>165</v>
      </c>
      <c r="S4554" s="1" t="s">
        <v>91</v>
      </c>
      <c r="T4554" s="1" t="s">
        <v>71</v>
      </c>
      <c r="U4554" s="1" t="s">
        <v>35</v>
      </c>
      <c r="V4554" s="1" t="s">
        <v>36</v>
      </c>
      <c r="W4554">
        <f t="shared" si="142"/>
        <v>46186.633333333331</v>
      </c>
      <c r="X4554">
        <f t="shared" si="143"/>
        <v>46186.7</v>
      </c>
    </row>
    <row r="4555" spans="1:24" x14ac:dyDescent="0.2">
      <c r="A4555" s="1" t="s">
        <v>9705</v>
      </c>
      <c r="B4555" s="1" t="s">
        <v>9694</v>
      </c>
      <c r="C4555" s="1" t="s">
        <v>9695</v>
      </c>
      <c r="D4555" s="1" t="s">
        <v>9706</v>
      </c>
      <c r="E4555" s="1" t="s">
        <v>555</v>
      </c>
      <c r="F4555" s="1" t="s">
        <v>56</v>
      </c>
      <c r="G4555" s="1" t="s">
        <v>28</v>
      </c>
      <c r="H4555" s="1" t="s">
        <v>62</v>
      </c>
      <c r="I4555" s="1" t="s">
        <v>270</v>
      </c>
      <c r="J4555">
        <v>9</v>
      </c>
      <c r="K4555">
        <v>7.4</v>
      </c>
      <c r="L4555">
        <v>0.4</v>
      </c>
      <c r="M4555">
        <v>2.2999999999999998</v>
      </c>
      <c r="N4555">
        <v>10.199999999999999</v>
      </c>
      <c r="O4555">
        <v>15</v>
      </c>
      <c r="P4555">
        <v>0</v>
      </c>
      <c r="Q4555" s="1" t="s">
        <v>31</v>
      </c>
      <c r="R4555" s="1" t="s">
        <v>63</v>
      </c>
      <c r="S4555" s="1" t="s">
        <v>228</v>
      </c>
      <c r="T4555" s="1" t="s">
        <v>71</v>
      </c>
      <c r="U4555" s="1" t="s">
        <v>35</v>
      </c>
      <c r="V4555" s="1" t="s">
        <v>36</v>
      </c>
      <c r="W4555">
        <f t="shared" si="142"/>
        <v>46186.633333333331</v>
      </c>
      <c r="X4555">
        <f t="shared" si="143"/>
        <v>46186.707638888889</v>
      </c>
    </row>
    <row r="4556" spans="1:24" x14ac:dyDescent="0.2">
      <c r="A4556" s="1" t="s">
        <v>9707</v>
      </c>
      <c r="B4556" s="1" t="s">
        <v>9708</v>
      </c>
      <c r="C4556" s="1" t="s">
        <v>9706</v>
      </c>
      <c r="D4556" s="1" t="s">
        <v>9657</v>
      </c>
      <c r="E4556" s="1" t="s">
        <v>555</v>
      </c>
      <c r="F4556" s="1" t="s">
        <v>27</v>
      </c>
      <c r="G4556" s="1" t="s">
        <v>123</v>
      </c>
      <c r="H4556" s="1" t="s">
        <v>29</v>
      </c>
      <c r="I4556" s="1" t="s">
        <v>618</v>
      </c>
      <c r="J4556">
        <v>6</v>
      </c>
      <c r="K4556">
        <v>10.6</v>
      </c>
      <c r="L4556">
        <v>0.2</v>
      </c>
      <c r="M4556">
        <v>2.1</v>
      </c>
      <c r="N4556">
        <v>13</v>
      </c>
      <c r="O4556">
        <v>15</v>
      </c>
      <c r="P4556">
        <v>0</v>
      </c>
      <c r="Q4556" s="1" t="s">
        <v>31</v>
      </c>
      <c r="R4556" s="1" t="s">
        <v>340</v>
      </c>
      <c r="S4556" s="1" t="s">
        <v>156</v>
      </c>
      <c r="T4556" s="1" t="s">
        <v>34</v>
      </c>
      <c r="U4556" s="1" t="s">
        <v>251</v>
      </c>
      <c r="V4556" s="1" t="s">
        <v>36</v>
      </c>
      <c r="W4556">
        <f t="shared" si="142"/>
        <v>46186.707638888889</v>
      </c>
      <c r="X4556">
        <f t="shared" si="143"/>
        <v>46186.716666666667</v>
      </c>
    </row>
    <row r="4557" spans="1:24" x14ac:dyDescent="0.2">
      <c r="A4557" s="1" t="s">
        <v>9709</v>
      </c>
      <c r="B4557" s="1" t="s">
        <v>9708</v>
      </c>
      <c r="C4557" s="1" t="s">
        <v>9706</v>
      </c>
      <c r="D4557" s="1" t="s">
        <v>9658</v>
      </c>
      <c r="E4557" s="1" t="s">
        <v>555</v>
      </c>
      <c r="F4557" s="1" t="s">
        <v>27</v>
      </c>
      <c r="G4557" s="1" t="s">
        <v>123</v>
      </c>
      <c r="H4557" s="1" t="s">
        <v>39</v>
      </c>
      <c r="I4557" s="1" t="s">
        <v>618</v>
      </c>
      <c r="J4557">
        <v>6</v>
      </c>
      <c r="K4557">
        <v>11.9</v>
      </c>
      <c r="L4557">
        <v>0.4</v>
      </c>
      <c r="M4557">
        <v>5.0999999999999996</v>
      </c>
      <c r="N4557">
        <v>17.399999999999999</v>
      </c>
      <c r="O4557">
        <v>12</v>
      </c>
      <c r="P4557">
        <v>0</v>
      </c>
      <c r="Q4557" s="1" t="s">
        <v>31</v>
      </c>
      <c r="R4557" s="1" t="s">
        <v>40</v>
      </c>
      <c r="S4557" s="1" t="s">
        <v>47</v>
      </c>
      <c r="T4557" s="1" t="s">
        <v>34</v>
      </c>
      <c r="U4557" s="1" t="s">
        <v>251</v>
      </c>
      <c r="V4557" s="1" t="s">
        <v>42</v>
      </c>
      <c r="W4557">
        <f t="shared" si="142"/>
        <v>46186.707638888889</v>
      </c>
      <c r="X4557">
        <f t="shared" si="143"/>
        <v>46186.728472222225</v>
      </c>
    </row>
    <row r="4558" spans="1:24" x14ac:dyDescent="0.2">
      <c r="A4558" s="1" t="s">
        <v>9710</v>
      </c>
      <c r="B4558" s="1" t="s">
        <v>9708</v>
      </c>
      <c r="C4558" s="1" t="s">
        <v>9706</v>
      </c>
      <c r="D4558" s="1" t="s">
        <v>9711</v>
      </c>
      <c r="E4558" s="1" t="s">
        <v>555</v>
      </c>
      <c r="F4558" s="1" t="s">
        <v>27</v>
      </c>
      <c r="G4558" s="1" t="s">
        <v>123</v>
      </c>
      <c r="H4558" s="1" t="s">
        <v>45</v>
      </c>
      <c r="I4558" s="1" t="s">
        <v>618</v>
      </c>
      <c r="J4558">
        <v>6</v>
      </c>
      <c r="K4558">
        <v>14.7</v>
      </c>
      <c r="L4558">
        <v>5.7</v>
      </c>
      <c r="M4558">
        <v>4.4000000000000004</v>
      </c>
      <c r="N4558">
        <v>24.9</v>
      </c>
      <c r="O4558">
        <v>18</v>
      </c>
      <c r="P4558">
        <v>0</v>
      </c>
      <c r="Q4558" s="1" t="s">
        <v>31</v>
      </c>
      <c r="R4558" s="1" t="s">
        <v>233</v>
      </c>
      <c r="S4558" s="1" t="s">
        <v>196</v>
      </c>
      <c r="T4558" s="1" t="s">
        <v>34</v>
      </c>
      <c r="U4558" s="1" t="s">
        <v>251</v>
      </c>
      <c r="V4558" s="1" t="s">
        <v>42</v>
      </c>
      <c r="W4558">
        <f t="shared" si="142"/>
        <v>46186.707638888889</v>
      </c>
      <c r="X4558">
        <f t="shared" si="143"/>
        <v>46186.745833333334</v>
      </c>
    </row>
    <row r="4559" spans="1:24" x14ac:dyDescent="0.2">
      <c r="A4559" s="1" t="s">
        <v>9712</v>
      </c>
      <c r="B4559" s="1" t="s">
        <v>9708</v>
      </c>
      <c r="C4559" s="1" t="s">
        <v>9706</v>
      </c>
      <c r="D4559" s="1" t="s">
        <v>9713</v>
      </c>
      <c r="E4559" s="1" t="s">
        <v>555</v>
      </c>
      <c r="F4559" s="1" t="s">
        <v>50</v>
      </c>
      <c r="G4559" s="1" t="s">
        <v>123</v>
      </c>
      <c r="H4559" s="1" t="s">
        <v>51</v>
      </c>
      <c r="I4559" s="1" t="s">
        <v>618</v>
      </c>
      <c r="J4559">
        <v>6</v>
      </c>
      <c r="K4559">
        <v>18.899999999999999</v>
      </c>
      <c r="L4559">
        <v>8.1</v>
      </c>
      <c r="M4559">
        <v>3.1</v>
      </c>
      <c r="N4559">
        <v>30.1</v>
      </c>
      <c r="O4559">
        <v>26</v>
      </c>
      <c r="P4559">
        <v>0</v>
      </c>
      <c r="Q4559" s="1" t="s">
        <v>31</v>
      </c>
      <c r="R4559" s="1" t="s">
        <v>728</v>
      </c>
      <c r="S4559" s="1" t="s">
        <v>403</v>
      </c>
      <c r="T4559" s="1" t="s">
        <v>34</v>
      </c>
      <c r="U4559" s="1" t="s">
        <v>251</v>
      </c>
      <c r="V4559" s="1" t="s">
        <v>42</v>
      </c>
      <c r="W4559">
        <f t="shared" si="142"/>
        <v>46186.707638888889</v>
      </c>
      <c r="X4559">
        <f t="shared" si="143"/>
        <v>46186.76666666667</v>
      </c>
    </row>
    <row r="4560" spans="1:24" x14ac:dyDescent="0.2">
      <c r="A4560" s="1" t="s">
        <v>9714</v>
      </c>
      <c r="B4560" s="1" t="s">
        <v>9708</v>
      </c>
      <c r="C4560" s="1" t="s">
        <v>9706</v>
      </c>
      <c r="D4560" s="1" t="s">
        <v>9715</v>
      </c>
      <c r="E4560" s="1" t="s">
        <v>555</v>
      </c>
      <c r="F4560" s="1" t="s">
        <v>56</v>
      </c>
      <c r="G4560" s="1" t="s">
        <v>123</v>
      </c>
      <c r="H4560" s="1" t="s">
        <v>57</v>
      </c>
      <c r="I4560" s="1" t="s">
        <v>618</v>
      </c>
      <c r="J4560">
        <v>6</v>
      </c>
      <c r="K4560">
        <v>13.7</v>
      </c>
      <c r="L4560">
        <v>1.1000000000000001</v>
      </c>
      <c r="M4560">
        <v>1.5</v>
      </c>
      <c r="N4560">
        <v>16.3</v>
      </c>
      <c r="O4560">
        <v>18</v>
      </c>
      <c r="P4560">
        <v>0</v>
      </c>
      <c r="Q4560" s="1" t="s">
        <v>31</v>
      </c>
      <c r="R4560" s="1" t="s">
        <v>611</v>
      </c>
      <c r="S4560" s="1" t="s">
        <v>266</v>
      </c>
      <c r="T4560" s="1" t="s">
        <v>34</v>
      </c>
      <c r="U4560" s="1" t="s">
        <v>251</v>
      </c>
      <c r="V4560" s="1" t="s">
        <v>36</v>
      </c>
      <c r="W4560">
        <f t="shared" si="142"/>
        <v>46186.707638888889</v>
      </c>
      <c r="X4560">
        <f t="shared" si="143"/>
        <v>46186.777777777781</v>
      </c>
    </row>
    <row r="4561" spans="1:24" x14ac:dyDescent="0.2">
      <c r="A4561" s="1" t="s">
        <v>9716</v>
      </c>
      <c r="B4561" s="1" t="s">
        <v>9708</v>
      </c>
      <c r="C4561" s="1" t="s">
        <v>9706</v>
      </c>
      <c r="D4561" s="1" t="s">
        <v>9717</v>
      </c>
      <c r="E4561" s="1" t="s">
        <v>555</v>
      </c>
      <c r="F4561" s="1" t="s">
        <v>56</v>
      </c>
      <c r="G4561" s="1" t="s">
        <v>123</v>
      </c>
      <c r="H4561" s="1" t="s">
        <v>62</v>
      </c>
      <c r="I4561" s="1" t="s">
        <v>618</v>
      </c>
      <c r="J4561">
        <v>6</v>
      </c>
      <c r="K4561">
        <v>9.8000000000000007</v>
      </c>
      <c r="L4561">
        <v>0.8</v>
      </c>
      <c r="M4561">
        <v>3</v>
      </c>
      <c r="N4561">
        <v>13.6</v>
      </c>
      <c r="O4561">
        <v>15</v>
      </c>
      <c r="P4561">
        <v>0</v>
      </c>
      <c r="Q4561" s="1" t="s">
        <v>31</v>
      </c>
      <c r="R4561" s="1" t="s">
        <v>243</v>
      </c>
      <c r="S4561" s="1" t="s">
        <v>211</v>
      </c>
      <c r="T4561" s="1" t="s">
        <v>34</v>
      </c>
      <c r="U4561" s="1" t="s">
        <v>251</v>
      </c>
      <c r="V4561" s="1" t="s">
        <v>36</v>
      </c>
      <c r="W4561">
        <f t="shared" si="142"/>
        <v>46186.707638888889</v>
      </c>
      <c r="X4561">
        <f t="shared" si="143"/>
        <v>46186.787499999999</v>
      </c>
    </row>
    <row r="4562" spans="1:24" x14ac:dyDescent="0.2">
      <c r="A4562" s="1" t="s">
        <v>9718</v>
      </c>
      <c r="B4562" s="1" t="s">
        <v>9719</v>
      </c>
      <c r="C4562" s="1" t="s">
        <v>9720</v>
      </c>
      <c r="D4562" s="1" t="s">
        <v>9721</v>
      </c>
      <c r="E4562" s="1" t="s">
        <v>555</v>
      </c>
      <c r="F4562" s="1" t="s">
        <v>27</v>
      </c>
      <c r="G4562" s="1" t="s">
        <v>764</v>
      </c>
      <c r="H4562" s="1" t="s">
        <v>29</v>
      </c>
      <c r="I4562" s="1" t="s">
        <v>2239</v>
      </c>
      <c r="J4562">
        <v>6</v>
      </c>
      <c r="K4562">
        <v>11.2</v>
      </c>
      <c r="L4562">
        <v>0.8</v>
      </c>
      <c r="M4562">
        <v>2.7</v>
      </c>
      <c r="N4562">
        <v>14.8</v>
      </c>
      <c r="O4562">
        <v>15</v>
      </c>
      <c r="P4562">
        <v>0</v>
      </c>
      <c r="Q4562" s="1" t="s">
        <v>31</v>
      </c>
      <c r="R4562" s="1" t="s">
        <v>125</v>
      </c>
      <c r="S4562" s="1" t="s">
        <v>152</v>
      </c>
      <c r="T4562" s="1" t="s">
        <v>71</v>
      </c>
      <c r="U4562" s="1" t="s">
        <v>127</v>
      </c>
      <c r="V4562" s="1" t="s">
        <v>36</v>
      </c>
      <c r="W4562">
        <f t="shared" si="142"/>
        <v>46186.605555555558</v>
      </c>
      <c r="X4562">
        <f t="shared" si="143"/>
        <v>46186.615277777775</v>
      </c>
    </row>
    <row r="4563" spans="1:24" x14ac:dyDescent="0.2">
      <c r="A4563" s="1" t="s">
        <v>9722</v>
      </c>
      <c r="B4563" s="1" t="s">
        <v>9719</v>
      </c>
      <c r="C4563" s="1" t="s">
        <v>9720</v>
      </c>
      <c r="D4563" s="1" t="s">
        <v>9723</v>
      </c>
      <c r="E4563" s="1" t="s">
        <v>555</v>
      </c>
      <c r="F4563" s="1" t="s">
        <v>27</v>
      </c>
      <c r="G4563" s="1" t="s">
        <v>764</v>
      </c>
      <c r="H4563" s="1" t="s">
        <v>39</v>
      </c>
      <c r="I4563" s="1" t="s">
        <v>2239</v>
      </c>
      <c r="J4563">
        <v>6</v>
      </c>
      <c r="K4563">
        <v>8.8000000000000007</v>
      </c>
      <c r="L4563">
        <v>0.7</v>
      </c>
      <c r="M4563">
        <v>4.3</v>
      </c>
      <c r="N4563">
        <v>13.9</v>
      </c>
      <c r="O4563">
        <v>12</v>
      </c>
      <c r="P4563">
        <v>0</v>
      </c>
      <c r="Q4563" s="1" t="s">
        <v>31</v>
      </c>
      <c r="R4563" s="1" t="s">
        <v>233</v>
      </c>
      <c r="S4563" s="1" t="s">
        <v>79</v>
      </c>
      <c r="T4563" s="1" t="s">
        <v>71</v>
      </c>
      <c r="U4563" s="1" t="s">
        <v>127</v>
      </c>
      <c r="V4563" s="1" t="s">
        <v>42</v>
      </c>
      <c r="W4563">
        <f t="shared" si="142"/>
        <v>46186.605555555558</v>
      </c>
      <c r="X4563">
        <f t="shared" si="143"/>
        <v>46186.625</v>
      </c>
    </row>
    <row r="4564" spans="1:24" x14ac:dyDescent="0.2">
      <c r="A4564" s="1" t="s">
        <v>9724</v>
      </c>
      <c r="B4564" s="1" t="s">
        <v>9719</v>
      </c>
      <c r="C4564" s="1" t="s">
        <v>9720</v>
      </c>
      <c r="D4564" s="1" t="s">
        <v>9725</v>
      </c>
      <c r="E4564" s="1" t="s">
        <v>555</v>
      </c>
      <c r="F4564" s="1" t="s">
        <v>27</v>
      </c>
      <c r="G4564" s="1" t="s">
        <v>764</v>
      </c>
      <c r="H4564" s="1" t="s">
        <v>45</v>
      </c>
      <c r="I4564" s="1" t="s">
        <v>2239</v>
      </c>
      <c r="J4564">
        <v>6</v>
      </c>
      <c r="K4564">
        <v>14.3</v>
      </c>
      <c r="L4564">
        <v>4.5</v>
      </c>
      <c r="M4564">
        <v>2.2000000000000002</v>
      </c>
      <c r="N4564">
        <v>21</v>
      </c>
      <c r="O4564">
        <v>18</v>
      </c>
      <c r="P4564">
        <v>0</v>
      </c>
      <c r="Q4564" s="1" t="s">
        <v>31</v>
      </c>
      <c r="R4564" s="1" t="s">
        <v>180</v>
      </c>
      <c r="S4564" s="1" t="s">
        <v>103</v>
      </c>
      <c r="T4564" s="1" t="s">
        <v>71</v>
      </c>
      <c r="U4564" s="1" t="s">
        <v>127</v>
      </c>
      <c r="V4564" s="1" t="s">
        <v>42</v>
      </c>
      <c r="W4564">
        <f t="shared" si="142"/>
        <v>46186.605555555558</v>
      </c>
      <c r="X4564">
        <f t="shared" si="143"/>
        <v>46186.63958333333</v>
      </c>
    </row>
    <row r="4565" spans="1:24" x14ac:dyDescent="0.2">
      <c r="A4565" s="1" t="s">
        <v>9726</v>
      </c>
      <c r="B4565" s="1" t="s">
        <v>9719</v>
      </c>
      <c r="C4565" s="1" t="s">
        <v>9720</v>
      </c>
      <c r="D4565" s="1" t="s">
        <v>9727</v>
      </c>
      <c r="E4565" s="1" t="s">
        <v>555</v>
      </c>
      <c r="F4565" s="1" t="s">
        <v>50</v>
      </c>
      <c r="G4565" s="1" t="s">
        <v>764</v>
      </c>
      <c r="H4565" s="1" t="s">
        <v>51</v>
      </c>
      <c r="I4565" s="1" t="s">
        <v>2239</v>
      </c>
      <c r="J4565">
        <v>6</v>
      </c>
      <c r="K4565">
        <v>15.9</v>
      </c>
      <c r="L4565">
        <v>9.3000000000000007</v>
      </c>
      <c r="M4565">
        <v>3.2</v>
      </c>
      <c r="N4565">
        <v>28.5</v>
      </c>
      <c r="O4565">
        <v>26</v>
      </c>
      <c r="P4565">
        <v>0</v>
      </c>
      <c r="Q4565" s="1" t="s">
        <v>31</v>
      </c>
      <c r="R4565" s="1" t="s">
        <v>728</v>
      </c>
      <c r="S4565" s="1" t="s">
        <v>110</v>
      </c>
      <c r="T4565" s="1" t="s">
        <v>71</v>
      </c>
      <c r="U4565" s="1" t="s">
        <v>127</v>
      </c>
      <c r="V4565" s="1" t="s">
        <v>36</v>
      </c>
      <c r="W4565">
        <f t="shared" si="142"/>
        <v>46186.605555555558</v>
      </c>
      <c r="X4565">
        <f t="shared" si="143"/>
        <v>46186.659722222219</v>
      </c>
    </row>
    <row r="4566" spans="1:24" x14ac:dyDescent="0.2">
      <c r="A4566" s="1" t="s">
        <v>9728</v>
      </c>
      <c r="B4566" s="1" t="s">
        <v>9719</v>
      </c>
      <c r="C4566" s="1" t="s">
        <v>9720</v>
      </c>
      <c r="D4566" s="1" t="s">
        <v>9729</v>
      </c>
      <c r="E4566" s="1" t="s">
        <v>555</v>
      </c>
      <c r="F4566" s="1" t="s">
        <v>56</v>
      </c>
      <c r="G4566" s="1" t="s">
        <v>764</v>
      </c>
      <c r="H4566" s="1" t="s">
        <v>57</v>
      </c>
      <c r="I4566" s="1" t="s">
        <v>2239</v>
      </c>
      <c r="J4566">
        <v>6</v>
      </c>
      <c r="K4566">
        <v>13.8</v>
      </c>
      <c r="L4566">
        <v>1</v>
      </c>
      <c r="M4566">
        <v>3.3</v>
      </c>
      <c r="N4566">
        <v>18.100000000000001</v>
      </c>
      <c r="O4566">
        <v>18</v>
      </c>
      <c r="P4566">
        <v>0</v>
      </c>
      <c r="Q4566" s="1" t="s">
        <v>31</v>
      </c>
      <c r="R4566" s="1" t="s">
        <v>113</v>
      </c>
      <c r="S4566" s="1" t="s">
        <v>228</v>
      </c>
      <c r="T4566" s="1" t="s">
        <v>71</v>
      </c>
      <c r="U4566" s="1" t="s">
        <v>127</v>
      </c>
      <c r="V4566" s="1" t="s">
        <v>36</v>
      </c>
      <c r="W4566">
        <f t="shared" si="142"/>
        <v>46186.605555555558</v>
      </c>
      <c r="X4566">
        <f t="shared" si="143"/>
        <v>46186.672222222223</v>
      </c>
    </row>
    <row r="4567" spans="1:24" x14ac:dyDescent="0.2">
      <c r="A4567" s="1" t="s">
        <v>9730</v>
      </c>
      <c r="B4567" s="1" t="s">
        <v>9719</v>
      </c>
      <c r="C4567" s="1" t="s">
        <v>9720</v>
      </c>
      <c r="D4567" s="1" t="s">
        <v>9731</v>
      </c>
      <c r="E4567" s="1" t="s">
        <v>555</v>
      </c>
      <c r="F4567" s="1" t="s">
        <v>56</v>
      </c>
      <c r="G4567" s="1" t="s">
        <v>764</v>
      </c>
      <c r="H4567" s="1" t="s">
        <v>62</v>
      </c>
      <c r="I4567" s="1" t="s">
        <v>2239</v>
      </c>
      <c r="J4567">
        <v>6</v>
      </c>
      <c r="K4567">
        <v>6.2</v>
      </c>
      <c r="L4567">
        <v>0.4</v>
      </c>
      <c r="M4567">
        <v>2.1</v>
      </c>
      <c r="N4567">
        <v>8.6999999999999993</v>
      </c>
      <c r="O4567">
        <v>15</v>
      </c>
      <c r="P4567">
        <v>0</v>
      </c>
      <c r="Q4567" s="1" t="s">
        <v>31</v>
      </c>
      <c r="R4567" s="1" t="s">
        <v>117</v>
      </c>
      <c r="S4567" s="1" t="s">
        <v>64</v>
      </c>
      <c r="T4567" s="1" t="s">
        <v>71</v>
      </c>
      <c r="U4567" s="1" t="s">
        <v>127</v>
      </c>
      <c r="V4567" s="1" t="s">
        <v>36</v>
      </c>
      <c r="W4567">
        <f t="shared" si="142"/>
        <v>46186.605555555558</v>
      </c>
      <c r="X4567">
        <f t="shared" si="143"/>
        <v>46186.678472222222</v>
      </c>
    </row>
    <row r="4568" spans="1:24" x14ac:dyDescent="0.2">
      <c r="A4568" s="1" t="s">
        <v>9732</v>
      </c>
      <c r="B4568" s="1" t="s">
        <v>9733</v>
      </c>
      <c r="C4568" s="1" t="s">
        <v>9734</v>
      </c>
      <c r="D4568" s="1" t="s">
        <v>9735</v>
      </c>
      <c r="E4568" s="1" t="s">
        <v>555</v>
      </c>
      <c r="F4568" s="1" t="s">
        <v>27</v>
      </c>
      <c r="G4568" s="1" t="s">
        <v>123</v>
      </c>
      <c r="H4568" s="1" t="s">
        <v>29</v>
      </c>
      <c r="I4568" s="1" t="s">
        <v>3282</v>
      </c>
      <c r="J4568">
        <v>11</v>
      </c>
      <c r="K4568">
        <v>11.3</v>
      </c>
      <c r="L4568">
        <v>1.6</v>
      </c>
      <c r="M4568">
        <v>3.2</v>
      </c>
      <c r="N4568">
        <v>16.100000000000001</v>
      </c>
      <c r="O4568">
        <v>15</v>
      </c>
      <c r="P4568">
        <v>0</v>
      </c>
      <c r="Q4568" s="1" t="s">
        <v>31</v>
      </c>
      <c r="R4568" s="1" t="s">
        <v>199</v>
      </c>
      <c r="S4568" s="1" t="s">
        <v>156</v>
      </c>
      <c r="T4568" s="1" t="s">
        <v>71</v>
      </c>
      <c r="U4568" s="1" t="s">
        <v>99</v>
      </c>
      <c r="V4568" s="1" t="s">
        <v>36</v>
      </c>
      <c r="W4568">
        <f t="shared" si="142"/>
        <v>46186.706944444442</v>
      </c>
      <c r="X4568">
        <f t="shared" si="143"/>
        <v>46186.718055555553</v>
      </c>
    </row>
    <row r="4569" spans="1:24" x14ac:dyDescent="0.2">
      <c r="A4569" s="1" t="s">
        <v>9736</v>
      </c>
      <c r="B4569" s="1" t="s">
        <v>9733</v>
      </c>
      <c r="C4569" s="1" t="s">
        <v>9734</v>
      </c>
      <c r="D4569" s="1" t="s">
        <v>9658</v>
      </c>
      <c r="E4569" s="1" t="s">
        <v>555</v>
      </c>
      <c r="F4569" s="1" t="s">
        <v>27</v>
      </c>
      <c r="G4569" s="1" t="s">
        <v>123</v>
      </c>
      <c r="H4569" s="1" t="s">
        <v>39</v>
      </c>
      <c r="I4569" s="1" t="s">
        <v>3282</v>
      </c>
      <c r="J4569">
        <v>11</v>
      </c>
      <c r="K4569">
        <v>9.1</v>
      </c>
      <c r="L4569">
        <v>1.1000000000000001</v>
      </c>
      <c r="M4569">
        <v>5.4</v>
      </c>
      <c r="N4569">
        <v>15.6</v>
      </c>
      <c r="O4569">
        <v>12</v>
      </c>
      <c r="P4569">
        <v>0</v>
      </c>
      <c r="Q4569" s="1" t="s">
        <v>31</v>
      </c>
      <c r="R4569" s="1" t="s">
        <v>199</v>
      </c>
      <c r="S4569" s="1" t="s">
        <v>135</v>
      </c>
      <c r="T4569" s="1" t="s">
        <v>71</v>
      </c>
      <c r="U4569" s="1" t="s">
        <v>99</v>
      </c>
      <c r="V4569" s="1" t="s">
        <v>42</v>
      </c>
      <c r="W4569">
        <f t="shared" si="142"/>
        <v>46186.706944444442</v>
      </c>
      <c r="X4569">
        <f t="shared" si="143"/>
        <v>46186.728472222225</v>
      </c>
    </row>
    <row r="4570" spans="1:24" x14ac:dyDescent="0.2">
      <c r="A4570" s="1" t="s">
        <v>9737</v>
      </c>
      <c r="B4570" s="1" t="s">
        <v>9733</v>
      </c>
      <c r="C4570" s="1" t="s">
        <v>9734</v>
      </c>
      <c r="D4570" s="1" t="s">
        <v>9738</v>
      </c>
      <c r="E4570" s="1" t="s">
        <v>555</v>
      </c>
      <c r="F4570" s="1" t="s">
        <v>27</v>
      </c>
      <c r="G4570" s="1" t="s">
        <v>123</v>
      </c>
      <c r="H4570" s="1" t="s">
        <v>45</v>
      </c>
      <c r="I4570" s="1" t="s">
        <v>3282</v>
      </c>
      <c r="J4570">
        <v>11</v>
      </c>
      <c r="K4570">
        <v>12.6</v>
      </c>
      <c r="L4570">
        <v>3.7</v>
      </c>
      <c r="M4570">
        <v>2.2999999999999998</v>
      </c>
      <c r="N4570">
        <v>18.5</v>
      </c>
      <c r="O4570">
        <v>18</v>
      </c>
      <c r="P4570">
        <v>0</v>
      </c>
      <c r="Q4570" s="1" t="s">
        <v>31</v>
      </c>
      <c r="R4570" s="1" t="s">
        <v>106</v>
      </c>
      <c r="S4570" s="1" t="s">
        <v>181</v>
      </c>
      <c r="T4570" s="1" t="s">
        <v>71</v>
      </c>
      <c r="U4570" s="1" t="s">
        <v>99</v>
      </c>
      <c r="V4570" s="1" t="s">
        <v>36</v>
      </c>
      <c r="W4570">
        <f t="shared" si="142"/>
        <v>46186.706944444442</v>
      </c>
      <c r="X4570">
        <f t="shared" si="143"/>
        <v>46186.741666666669</v>
      </c>
    </row>
    <row r="4571" spans="1:24" x14ac:dyDescent="0.2">
      <c r="A4571" s="1" t="s">
        <v>9739</v>
      </c>
      <c r="B4571" s="1" t="s">
        <v>9733</v>
      </c>
      <c r="C4571" s="1" t="s">
        <v>9734</v>
      </c>
      <c r="D4571" s="1" t="s">
        <v>9740</v>
      </c>
      <c r="E4571" s="1" t="s">
        <v>555</v>
      </c>
      <c r="F4571" s="1" t="s">
        <v>50</v>
      </c>
      <c r="G4571" s="1" t="s">
        <v>123</v>
      </c>
      <c r="H4571" s="1" t="s">
        <v>51</v>
      </c>
      <c r="I4571" s="1" t="s">
        <v>3282</v>
      </c>
      <c r="J4571">
        <v>11</v>
      </c>
      <c r="K4571">
        <v>17.8</v>
      </c>
      <c r="L4571">
        <v>11.1</v>
      </c>
      <c r="M4571">
        <v>3.2</v>
      </c>
      <c r="N4571">
        <v>32</v>
      </c>
      <c r="O4571">
        <v>26</v>
      </c>
      <c r="P4571">
        <v>0</v>
      </c>
      <c r="Q4571" s="1" t="s">
        <v>31</v>
      </c>
      <c r="R4571" s="1" t="s">
        <v>161</v>
      </c>
      <c r="S4571" s="1" t="s">
        <v>139</v>
      </c>
      <c r="T4571" s="1" t="s">
        <v>71</v>
      </c>
      <c r="U4571" s="1" t="s">
        <v>99</v>
      </c>
      <c r="V4571" s="1" t="s">
        <v>42</v>
      </c>
      <c r="W4571">
        <f t="shared" si="142"/>
        <v>46186.706944444442</v>
      </c>
      <c r="X4571">
        <f t="shared" si="143"/>
        <v>46186.763888888891</v>
      </c>
    </row>
    <row r="4572" spans="1:24" x14ac:dyDescent="0.2">
      <c r="A4572" s="1" t="s">
        <v>9741</v>
      </c>
      <c r="B4572" s="1" t="s">
        <v>9733</v>
      </c>
      <c r="C4572" s="1" t="s">
        <v>9734</v>
      </c>
      <c r="D4572" s="1" t="s">
        <v>9663</v>
      </c>
      <c r="E4572" s="1" t="s">
        <v>555</v>
      </c>
      <c r="F4572" s="1" t="s">
        <v>56</v>
      </c>
      <c r="G4572" s="1" t="s">
        <v>123</v>
      </c>
      <c r="H4572" s="1" t="s">
        <v>57</v>
      </c>
      <c r="I4572" s="1" t="s">
        <v>3282</v>
      </c>
      <c r="J4572">
        <v>11</v>
      </c>
      <c r="K4572">
        <v>12.9</v>
      </c>
      <c r="L4572">
        <v>1.3</v>
      </c>
      <c r="M4572">
        <v>1.7</v>
      </c>
      <c r="N4572">
        <v>16</v>
      </c>
      <c r="O4572">
        <v>18</v>
      </c>
      <c r="P4572">
        <v>0</v>
      </c>
      <c r="Q4572" s="1" t="s">
        <v>31</v>
      </c>
      <c r="R4572" s="1" t="s">
        <v>86</v>
      </c>
      <c r="S4572" s="1" t="s">
        <v>208</v>
      </c>
      <c r="T4572" s="1" t="s">
        <v>71</v>
      </c>
      <c r="U4572" s="1" t="s">
        <v>99</v>
      </c>
      <c r="V4572" s="1" t="s">
        <v>36</v>
      </c>
      <c r="W4572">
        <f t="shared" si="142"/>
        <v>46186.706944444442</v>
      </c>
      <c r="X4572">
        <f t="shared" si="143"/>
        <v>46186.775000000001</v>
      </c>
    </row>
    <row r="4573" spans="1:24" x14ac:dyDescent="0.2">
      <c r="A4573" s="1" t="s">
        <v>9742</v>
      </c>
      <c r="B4573" s="1" t="s">
        <v>9733</v>
      </c>
      <c r="C4573" s="1" t="s">
        <v>9734</v>
      </c>
      <c r="D4573" s="1" t="s">
        <v>9743</v>
      </c>
      <c r="E4573" s="1" t="s">
        <v>555</v>
      </c>
      <c r="F4573" s="1" t="s">
        <v>56</v>
      </c>
      <c r="G4573" s="1" t="s">
        <v>123</v>
      </c>
      <c r="H4573" s="1" t="s">
        <v>62</v>
      </c>
      <c r="I4573" s="1" t="s">
        <v>3282</v>
      </c>
      <c r="J4573">
        <v>11</v>
      </c>
      <c r="K4573">
        <v>9</v>
      </c>
      <c r="L4573">
        <v>0.7</v>
      </c>
      <c r="M4573">
        <v>1.8</v>
      </c>
      <c r="N4573">
        <v>11.5</v>
      </c>
      <c r="O4573">
        <v>15</v>
      </c>
      <c r="P4573">
        <v>0</v>
      </c>
      <c r="Q4573" s="1" t="s">
        <v>31</v>
      </c>
      <c r="R4573" s="1" t="s">
        <v>165</v>
      </c>
      <c r="S4573" s="1" t="s">
        <v>64</v>
      </c>
      <c r="T4573" s="1" t="s">
        <v>71</v>
      </c>
      <c r="U4573" s="1" t="s">
        <v>99</v>
      </c>
      <c r="V4573" s="1" t="s">
        <v>36</v>
      </c>
      <c r="W4573">
        <f t="shared" si="142"/>
        <v>46186.706944444442</v>
      </c>
      <c r="X4573">
        <f t="shared" si="143"/>
        <v>46186.782638888886</v>
      </c>
    </row>
    <row r="4574" spans="1:24" x14ac:dyDescent="0.2">
      <c r="A4574" s="1" t="s">
        <v>9744</v>
      </c>
      <c r="B4574" s="1" t="s">
        <v>9745</v>
      </c>
      <c r="C4574" s="1" t="s">
        <v>9746</v>
      </c>
      <c r="D4574" s="1" t="s">
        <v>9747</v>
      </c>
      <c r="E4574" s="1" t="s">
        <v>555</v>
      </c>
      <c r="F4574" s="1" t="s">
        <v>27</v>
      </c>
      <c r="G4574" s="1" t="s">
        <v>194</v>
      </c>
      <c r="H4574" s="1" t="s">
        <v>29</v>
      </c>
      <c r="I4574" s="1" t="s">
        <v>412</v>
      </c>
      <c r="J4574">
        <v>7</v>
      </c>
      <c r="K4574">
        <v>13.4</v>
      </c>
      <c r="L4574">
        <v>1.1000000000000001</v>
      </c>
      <c r="M4574">
        <v>1.2</v>
      </c>
      <c r="N4574">
        <v>15.6</v>
      </c>
      <c r="O4574">
        <v>15</v>
      </c>
      <c r="P4574">
        <v>0</v>
      </c>
      <c r="Q4574" s="1" t="s">
        <v>31</v>
      </c>
      <c r="R4574" s="1" t="s">
        <v>106</v>
      </c>
      <c r="S4574" s="1" t="s">
        <v>152</v>
      </c>
      <c r="T4574" s="1" t="s">
        <v>34</v>
      </c>
      <c r="U4574" s="1" t="s">
        <v>127</v>
      </c>
      <c r="V4574" s="1" t="s">
        <v>36</v>
      </c>
      <c r="W4574">
        <f t="shared" si="142"/>
        <v>46186.673611111109</v>
      </c>
      <c r="X4574">
        <f t="shared" si="143"/>
        <v>46186.684027777781</v>
      </c>
    </row>
    <row r="4575" spans="1:24" x14ac:dyDescent="0.2">
      <c r="A4575" s="1" t="s">
        <v>9748</v>
      </c>
      <c r="B4575" s="1" t="s">
        <v>9745</v>
      </c>
      <c r="C4575" s="1" t="s">
        <v>9746</v>
      </c>
      <c r="D4575" s="1" t="s">
        <v>9749</v>
      </c>
      <c r="E4575" s="1" t="s">
        <v>555</v>
      </c>
      <c r="F4575" s="1" t="s">
        <v>27</v>
      </c>
      <c r="G4575" s="1" t="s">
        <v>194</v>
      </c>
      <c r="H4575" s="1" t="s">
        <v>39</v>
      </c>
      <c r="I4575" s="1" t="s">
        <v>412</v>
      </c>
      <c r="J4575">
        <v>7</v>
      </c>
      <c r="K4575">
        <v>13.1</v>
      </c>
      <c r="L4575">
        <v>1.1000000000000001</v>
      </c>
      <c r="M4575">
        <v>4</v>
      </c>
      <c r="N4575">
        <v>18.3</v>
      </c>
      <c r="O4575">
        <v>12</v>
      </c>
      <c r="P4575">
        <v>0</v>
      </c>
      <c r="Q4575" s="1" t="s">
        <v>31</v>
      </c>
      <c r="R4575" s="1" t="s">
        <v>177</v>
      </c>
      <c r="S4575" s="1" t="s">
        <v>79</v>
      </c>
      <c r="T4575" s="1" t="s">
        <v>34</v>
      </c>
      <c r="U4575" s="1" t="s">
        <v>127</v>
      </c>
      <c r="V4575" s="1" t="s">
        <v>42</v>
      </c>
      <c r="W4575">
        <f t="shared" si="142"/>
        <v>46186.673611111109</v>
      </c>
      <c r="X4575">
        <f t="shared" si="143"/>
        <v>46186.696527777778</v>
      </c>
    </row>
    <row r="4576" spans="1:24" x14ac:dyDescent="0.2">
      <c r="A4576" s="1" t="s">
        <v>9750</v>
      </c>
      <c r="B4576" s="1" t="s">
        <v>9745</v>
      </c>
      <c r="C4576" s="1" t="s">
        <v>9746</v>
      </c>
      <c r="D4576" s="1" t="s">
        <v>9751</v>
      </c>
      <c r="E4576" s="1" t="s">
        <v>555</v>
      </c>
      <c r="F4576" s="1" t="s">
        <v>27</v>
      </c>
      <c r="G4576" s="1" t="s">
        <v>194</v>
      </c>
      <c r="H4576" s="1" t="s">
        <v>45</v>
      </c>
      <c r="I4576" s="1" t="s">
        <v>412</v>
      </c>
      <c r="J4576">
        <v>7</v>
      </c>
      <c r="K4576">
        <v>16</v>
      </c>
      <c r="L4576">
        <v>6.4</v>
      </c>
      <c r="M4576">
        <v>3.5</v>
      </c>
      <c r="N4576">
        <v>25.9</v>
      </c>
      <c r="O4576">
        <v>18</v>
      </c>
      <c r="P4576">
        <v>0</v>
      </c>
      <c r="Q4576" s="1" t="s">
        <v>31</v>
      </c>
      <c r="R4576" s="1" t="s">
        <v>130</v>
      </c>
      <c r="S4576" s="1" t="s">
        <v>152</v>
      </c>
      <c r="T4576" s="1" t="s">
        <v>34</v>
      </c>
      <c r="U4576" s="1" t="s">
        <v>127</v>
      </c>
      <c r="V4576" s="1" t="s">
        <v>42</v>
      </c>
      <c r="W4576">
        <f t="shared" si="142"/>
        <v>46186.673611111109</v>
      </c>
      <c r="X4576">
        <f t="shared" si="143"/>
        <v>46186.714583333334</v>
      </c>
    </row>
    <row r="4577" spans="1:24" x14ac:dyDescent="0.2">
      <c r="A4577" s="1" t="s">
        <v>9752</v>
      </c>
      <c r="B4577" s="1" t="s">
        <v>9745</v>
      </c>
      <c r="C4577" s="1" t="s">
        <v>9746</v>
      </c>
      <c r="D4577" s="1" t="s">
        <v>9753</v>
      </c>
      <c r="E4577" s="1" t="s">
        <v>555</v>
      </c>
      <c r="F4577" s="1" t="s">
        <v>50</v>
      </c>
      <c r="G4577" s="1" t="s">
        <v>194</v>
      </c>
      <c r="H4577" s="1" t="s">
        <v>51</v>
      </c>
      <c r="I4577" s="1" t="s">
        <v>412</v>
      </c>
      <c r="J4577">
        <v>7</v>
      </c>
      <c r="K4577">
        <v>13</v>
      </c>
      <c r="L4577">
        <v>11.9</v>
      </c>
      <c r="M4577">
        <v>3.8</v>
      </c>
      <c r="N4577">
        <v>28.8</v>
      </c>
      <c r="O4577">
        <v>26</v>
      </c>
      <c r="P4577">
        <v>1</v>
      </c>
      <c r="Q4577" s="1" t="s">
        <v>4936</v>
      </c>
      <c r="R4577" s="1" t="s">
        <v>358</v>
      </c>
      <c r="S4577" s="1" t="s">
        <v>344</v>
      </c>
      <c r="T4577" s="1" t="s">
        <v>34</v>
      </c>
      <c r="U4577" s="1" t="s">
        <v>127</v>
      </c>
      <c r="V4577" s="1" t="s">
        <v>324</v>
      </c>
      <c r="W4577">
        <f t="shared" si="142"/>
        <v>46186.673611111109</v>
      </c>
      <c r="X4577">
        <f t="shared" si="143"/>
        <v>46186.734722222223</v>
      </c>
    </row>
    <row r="4578" spans="1:24" x14ac:dyDescent="0.2">
      <c r="A4578" s="1" t="s">
        <v>9754</v>
      </c>
      <c r="B4578" s="1" t="s">
        <v>9745</v>
      </c>
      <c r="C4578" s="1" t="s">
        <v>9746</v>
      </c>
      <c r="D4578" s="1" t="s">
        <v>9755</v>
      </c>
      <c r="E4578" s="1" t="s">
        <v>555</v>
      </c>
      <c r="F4578" s="1" t="s">
        <v>56</v>
      </c>
      <c r="G4578" s="1" t="s">
        <v>194</v>
      </c>
      <c r="H4578" s="1" t="s">
        <v>57</v>
      </c>
      <c r="I4578" s="1" t="s">
        <v>412</v>
      </c>
      <c r="J4578">
        <v>7</v>
      </c>
      <c r="K4578">
        <v>9.6999999999999993</v>
      </c>
      <c r="L4578">
        <v>1.3</v>
      </c>
      <c r="M4578">
        <v>0.8</v>
      </c>
      <c r="N4578">
        <v>11.8</v>
      </c>
      <c r="O4578">
        <v>18</v>
      </c>
      <c r="P4578">
        <v>0</v>
      </c>
      <c r="Q4578" s="1" t="s">
        <v>31</v>
      </c>
      <c r="R4578" s="1" t="s">
        <v>58</v>
      </c>
      <c r="S4578" s="1" t="s">
        <v>262</v>
      </c>
      <c r="T4578" s="1" t="s">
        <v>34</v>
      </c>
      <c r="U4578" s="1" t="s">
        <v>127</v>
      </c>
      <c r="V4578" s="1" t="s">
        <v>36</v>
      </c>
      <c r="W4578">
        <f t="shared" si="142"/>
        <v>46186.673611111109</v>
      </c>
      <c r="X4578">
        <f t="shared" si="143"/>
        <v>46186.743055555555</v>
      </c>
    </row>
    <row r="4579" spans="1:24" x14ac:dyDescent="0.2">
      <c r="A4579" s="1" t="s">
        <v>9756</v>
      </c>
      <c r="B4579" s="1" t="s">
        <v>9745</v>
      </c>
      <c r="C4579" s="1" t="s">
        <v>9746</v>
      </c>
      <c r="D4579" s="1" t="s">
        <v>9757</v>
      </c>
      <c r="E4579" s="1" t="s">
        <v>555</v>
      </c>
      <c r="F4579" s="1" t="s">
        <v>56</v>
      </c>
      <c r="G4579" s="1" t="s">
        <v>194</v>
      </c>
      <c r="H4579" s="1" t="s">
        <v>62</v>
      </c>
      <c r="I4579" s="1" t="s">
        <v>412</v>
      </c>
      <c r="J4579">
        <v>7</v>
      </c>
      <c r="K4579">
        <v>11.6</v>
      </c>
      <c r="L4579">
        <v>0.2</v>
      </c>
      <c r="M4579">
        <v>3</v>
      </c>
      <c r="N4579">
        <v>14.8</v>
      </c>
      <c r="O4579">
        <v>15</v>
      </c>
      <c r="P4579">
        <v>0</v>
      </c>
      <c r="Q4579" s="1" t="s">
        <v>31</v>
      </c>
      <c r="R4579" s="1" t="s">
        <v>207</v>
      </c>
      <c r="S4579" s="1" t="s">
        <v>538</v>
      </c>
      <c r="T4579" s="1" t="s">
        <v>34</v>
      </c>
      <c r="U4579" s="1" t="s">
        <v>127</v>
      </c>
      <c r="V4579" s="1" t="s">
        <v>36</v>
      </c>
      <c r="W4579">
        <f t="shared" si="142"/>
        <v>46186.673611111109</v>
      </c>
      <c r="X4579">
        <f t="shared" si="143"/>
        <v>46186.753472222219</v>
      </c>
    </row>
    <row r="4580" spans="1:24" x14ac:dyDescent="0.2">
      <c r="A4580" s="1" t="s">
        <v>9758</v>
      </c>
      <c r="B4580" s="1" t="s">
        <v>9759</v>
      </c>
      <c r="C4580" s="1" t="s">
        <v>9760</v>
      </c>
      <c r="D4580" s="1" t="s">
        <v>9761</v>
      </c>
      <c r="E4580" s="1" t="s">
        <v>555</v>
      </c>
      <c r="F4580" s="1" t="s">
        <v>27</v>
      </c>
      <c r="G4580" s="1" t="s">
        <v>194</v>
      </c>
      <c r="H4580" s="1" t="s">
        <v>29</v>
      </c>
      <c r="I4580" s="1" t="s">
        <v>1342</v>
      </c>
      <c r="J4580">
        <v>9</v>
      </c>
      <c r="K4580">
        <v>13.3</v>
      </c>
      <c r="L4580">
        <v>0.8</v>
      </c>
      <c r="M4580">
        <v>3.4</v>
      </c>
      <c r="N4580">
        <v>17.5</v>
      </c>
      <c r="O4580">
        <v>15</v>
      </c>
      <c r="P4580">
        <v>0</v>
      </c>
      <c r="Q4580" s="1" t="s">
        <v>31</v>
      </c>
      <c r="R4580" s="1" t="s">
        <v>180</v>
      </c>
      <c r="S4580" s="1" t="s">
        <v>126</v>
      </c>
      <c r="T4580" s="1" t="s">
        <v>34</v>
      </c>
      <c r="U4580" s="1" t="s">
        <v>251</v>
      </c>
      <c r="V4580" s="1" t="s">
        <v>42</v>
      </c>
      <c r="W4580">
        <f t="shared" si="142"/>
        <v>46186.697222222225</v>
      </c>
      <c r="X4580">
        <f t="shared" si="143"/>
        <v>46186.709027777775</v>
      </c>
    </row>
    <row r="4581" spans="1:24" x14ac:dyDescent="0.2">
      <c r="A4581" s="1" t="s">
        <v>9762</v>
      </c>
      <c r="B4581" s="1" t="s">
        <v>9759</v>
      </c>
      <c r="C4581" s="1" t="s">
        <v>9760</v>
      </c>
      <c r="D4581" s="1" t="s">
        <v>9763</v>
      </c>
      <c r="E4581" s="1" t="s">
        <v>555</v>
      </c>
      <c r="F4581" s="1" t="s">
        <v>27</v>
      </c>
      <c r="G4581" s="1" t="s">
        <v>194</v>
      </c>
      <c r="H4581" s="1" t="s">
        <v>39</v>
      </c>
      <c r="I4581" s="1" t="s">
        <v>1342</v>
      </c>
      <c r="J4581">
        <v>9</v>
      </c>
      <c r="K4581">
        <v>11.5</v>
      </c>
      <c r="L4581">
        <v>1</v>
      </c>
      <c r="M4581">
        <v>4.8</v>
      </c>
      <c r="N4581">
        <v>17.2</v>
      </c>
      <c r="O4581">
        <v>12</v>
      </c>
      <c r="P4581">
        <v>0</v>
      </c>
      <c r="Q4581" s="1" t="s">
        <v>31</v>
      </c>
      <c r="R4581" s="1" t="s">
        <v>173</v>
      </c>
      <c r="S4581" s="1" t="s">
        <v>254</v>
      </c>
      <c r="T4581" s="1" t="s">
        <v>34</v>
      </c>
      <c r="U4581" s="1" t="s">
        <v>251</v>
      </c>
      <c r="V4581" s="1" t="s">
        <v>42</v>
      </c>
      <c r="W4581">
        <f t="shared" si="142"/>
        <v>46186.697222222225</v>
      </c>
      <c r="X4581">
        <f t="shared" si="143"/>
        <v>46186.720833333333</v>
      </c>
    </row>
    <row r="4582" spans="1:24" x14ac:dyDescent="0.2">
      <c r="A4582" s="1" t="s">
        <v>9764</v>
      </c>
      <c r="B4582" s="1" t="s">
        <v>9759</v>
      </c>
      <c r="C4582" s="1" t="s">
        <v>9760</v>
      </c>
      <c r="D4582" s="1" t="s">
        <v>9597</v>
      </c>
      <c r="E4582" s="1" t="s">
        <v>555</v>
      </c>
      <c r="F4582" s="1" t="s">
        <v>27</v>
      </c>
      <c r="G4582" s="1" t="s">
        <v>194</v>
      </c>
      <c r="H4582" s="1" t="s">
        <v>45</v>
      </c>
      <c r="I4582" s="1" t="s">
        <v>1342</v>
      </c>
      <c r="J4582">
        <v>9</v>
      </c>
      <c r="K4582">
        <v>14.3</v>
      </c>
      <c r="L4582">
        <v>6.2</v>
      </c>
      <c r="M4582">
        <v>3.2</v>
      </c>
      <c r="N4582">
        <v>23.6</v>
      </c>
      <c r="O4582">
        <v>18</v>
      </c>
      <c r="P4582">
        <v>0</v>
      </c>
      <c r="Q4582" s="1" t="s">
        <v>31</v>
      </c>
      <c r="R4582" s="1" t="s">
        <v>40</v>
      </c>
      <c r="S4582" s="1" t="s">
        <v>254</v>
      </c>
      <c r="T4582" s="1" t="s">
        <v>34</v>
      </c>
      <c r="U4582" s="1" t="s">
        <v>251</v>
      </c>
      <c r="V4582" s="1" t="s">
        <v>42</v>
      </c>
      <c r="W4582">
        <f t="shared" si="142"/>
        <v>46186.697222222225</v>
      </c>
      <c r="X4582">
        <f t="shared" si="143"/>
        <v>46186.737500000003</v>
      </c>
    </row>
    <row r="4583" spans="1:24" x14ac:dyDescent="0.2">
      <c r="A4583" s="1" t="s">
        <v>9765</v>
      </c>
      <c r="B4583" s="1" t="s">
        <v>9759</v>
      </c>
      <c r="C4583" s="1" t="s">
        <v>9760</v>
      </c>
      <c r="D4583" s="1" t="s">
        <v>9766</v>
      </c>
      <c r="E4583" s="1" t="s">
        <v>555</v>
      </c>
      <c r="F4583" s="1" t="s">
        <v>50</v>
      </c>
      <c r="G4583" s="1" t="s">
        <v>194</v>
      </c>
      <c r="H4583" s="1" t="s">
        <v>51</v>
      </c>
      <c r="I4583" s="1" t="s">
        <v>1342</v>
      </c>
      <c r="J4583">
        <v>9</v>
      </c>
      <c r="K4583">
        <v>17.8</v>
      </c>
      <c r="L4583">
        <v>11.9</v>
      </c>
      <c r="M4583">
        <v>4.7</v>
      </c>
      <c r="N4583">
        <v>34.299999999999997</v>
      </c>
      <c r="O4583">
        <v>26</v>
      </c>
      <c r="P4583">
        <v>0</v>
      </c>
      <c r="Q4583" s="1" t="s">
        <v>31</v>
      </c>
      <c r="R4583" s="1" t="s">
        <v>277</v>
      </c>
      <c r="S4583" s="1" t="s">
        <v>686</v>
      </c>
      <c r="T4583" s="1" t="s">
        <v>34</v>
      </c>
      <c r="U4583" s="1" t="s">
        <v>251</v>
      </c>
      <c r="V4583" s="1" t="s">
        <v>42</v>
      </c>
      <c r="W4583">
        <f t="shared" si="142"/>
        <v>46186.697222222225</v>
      </c>
      <c r="X4583">
        <f t="shared" si="143"/>
        <v>46186.761111111111</v>
      </c>
    </row>
    <row r="4584" spans="1:24" x14ac:dyDescent="0.2">
      <c r="A4584" s="1" t="s">
        <v>9767</v>
      </c>
      <c r="B4584" s="1" t="s">
        <v>9759</v>
      </c>
      <c r="C4584" s="1" t="s">
        <v>9760</v>
      </c>
      <c r="D4584" s="1" t="s">
        <v>9768</v>
      </c>
      <c r="E4584" s="1" t="s">
        <v>555</v>
      </c>
      <c r="F4584" s="1" t="s">
        <v>56</v>
      </c>
      <c r="G4584" s="1" t="s">
        <v>194</v>
      </c>
      <c r="H4584" s="1" t="s">
        <v>57</v>
      </c>
      <c r="I4584" s="1" t="s">
        <v>1342</v>
      </c>
      <c r="J4584">
        <v>9</v>
      </c>
      <c r="K4584">
        <v>12.2</v>
      </c>
      <c r="L4584">
        <v>1</v>
      </c>
      <c r="M4584">
        <v>1.4</v>
      </c>
      <c r="N4584">
        <v>14.6</v>
      </c>
      <c r="O4584">
        <v>18</v>
      </c>
      <c r="P4584">
        <v>0</v>
      </c>
      <c r="Q4584" s="1" t="s">
        <v>31</v>
      </c>
      <c r="R4584" s="1" t="s">
        <v>113</v>
      </c>
      <c r="S4584" s="1" t="s">
        <v>363</v>
      </c>
      <c r="T4584" s="1" t="s">
        <v>34</v>
      </c>
      <c r="U4584" s="1" t="s">
        <v>251</v>
      </c>
      <c r="V4584" s="1" t="s">
        <v>36</v>
      </c>
      <c r="W4584">
        <f t="shared" si="142"/>
        <v>46186.697222222225</v>
      </c>
      <c r="X4584">
        <f t="shared" si="143"/>
        <v>46186.771527777775</v>
      </c>
    </row>
    <row r="4585" spans="1:24" x14ac:dyDescent="0.2">
      <c r="A4585" s="1" t="s">
        <v>9769</v>
      </c>
      <c r="B4585" s="1" t="s">
        <v>9759</v>
      </c>
      <c r="C4585" s="1" t="s">
        <v>9760</v>
      </c>
      <c r="D4585" s="1" t="s">
        <v>9770</v>
      </c>
      <c r="E4585" s="1" t="s">
        <v>555</v>
      </c>
      <c r="F4585" s="1" t="s">
        <v>56</v>
      </c>
      <c r="G4585" s="1" t="s">
        <v>194</v>
      </c>
      <c r="H4585" s="1" t="s">
        <v>62</v>
      </c>
      <c r="I4585" s="1" t="s">
        <v>1342</v>
      </c>
      <c r="J4585">
        <v>9</v>
      </c>
      <c r="K4585">
        <v>8.3000000000000007</v>
      </c>
      <c r="L4585">
        <v>0.2</v>
      </c>
      <c r="M4585">
        <v>1.9</v>
      </c>
      <c r="N4585">
        <v>10.4</v>
      </c>
      <c r="O4585">
        <v>15</v>
      </c>
      <c r="P4585">
        <v>0</v>
      </c>
      <c r="Q4585" s="1" t="s">
        <v>31</v>
      </c>
      <c r="R4585" s="1" t="s">
        <v>420</v>
      </c>
      <c r="S4585" s="1" t="s">
        <v>118</v>
      </c>
      <c r="T4585" s="1" t="s">
        <v>34</v>
      </c>
      <c r="U4585" s="1" t="s">
        <v>251</v>
      </c>
      <c r="V4585" s="1" t="s">
        <v>36</v>
      </c>
      <c r="W4585">
        <f t="shared" si="142"/>
        <v>46186.697222222225</v>
      </c>
      <c r="X4585">
        <f t="shared" si="143"/>
        <v>46186.77847222222</v>
      </c>
    </row>
    <row r="4586" spans="1:24" x14ac:dyDescent="0.2">
      <c r="A4586" s="1" t="s">
        <v>9771</v>
      </c>
      <c r="B4586" s="1" t="s">
        <v>9772</v>
      </c>
      <c r="C4586" s="1" t="s">
        <v>9773</v>
      </c>
      <c r="D4586" s="1" t="s">
        <v>9774</v>
      </c>
      <c r="E4586" s="1" t="s">
        <v>555</v>
      </c>
      <c r="F4586" s="1" t="s">
        <v>27</v>
      </c>
      <c r="G4586" s="1" t="s">
        <v>764</v>
      </c>
      <c r="H4586" s="1" t="s">
        <v>29</v>
      </c>
      <c r="I4586" s="1" t="s">
        <v>381</v>
      </c>
      <c r="J4586">
        <v>11</v>
      </c>
      <c r="K4586">
        <v>10.9</v>
      </c>
      <c r="L4586">
        <v>0.7</v>
      </c>
      <c r="M4586">
        <v>3.1</v>
      </c>
      <c r="N4586">
        <v>14.7</v>
      </c>
      <c r="O4586">
        <v>15</v>
      </c>
      <c r="P4586">
        <v>0</v>
      </c>
      <c r="Q4586" s="1" t="s">
        <v>31</v>
      </c>
      <c r="R4586" s="1" t="s">
        <v>134</v>
      </c>
      <c r="S4586" s="1" t="s">
        <v>33</v>
      </c>
      <c r="T4586" s="1" t="s">
        <v>34</v>
      </c>
      <c r="U4586" s="1" t="s">
        <v>35</v>
      </c>
      <c r="V4586" s="1" t="s">
        <v>36</v>
      </c>
      <c r="W4586">
        <f t="shared" si="142"/>
        <v>46186.591666666667</v>
      </c>
      <c r="X4586">
        <f t="shared" si="143"/>
        <v>46186.601388888892</v>
      </c>
    </row>
    <row r="4587" spans="1:24" x14ac:dyDescent="0.2">
      <c r="A4587" s="1" t="s">
        <v>9775</v>
      </c>
      <c r="B4587" s="1" t="s">
        <v>9772</v>
      </c>
      <c r="C4587" s="1" t="s">
        <v>9773</v>
      </c>
      <c r="D4587" s="1" t="s">
        <v>9776</v>
      </c>
      <c r="E4587" s="1" t="s">
        <v>555</v>
      </c>
      <c r="F4587" s="1" t="s">
        <v>27</v>
      </c>
      <c r="G4587" s="1" t="s">
        <v>764</v>
      </c>
      <c r="H4587" s="1" t="s">
        <v>39</v>
      </c>
      <c r="I4587" s="1" t="s">
        <v>381</v>
      </c>
      <c r="J4587">
        <v>11</v>
      </c>
      <c r="K4587">
        <v>12.3</v>
      </c>
      <c r="L4587">
        <v>0.2</v>
      </c>
      <c r="M4587">
        <v>4</v>
      </c>
      <c r="N4587">
        <v>16.5</v>
      </c>
      <c r="O4587">
        <v>12</v>
      </c>
      <c r="P4587">
        <v>0</v>
      </c>
      <c r="Q4587" s="1" t="s">
        <v>31</v>
      </c>
      <c r="R4587" s="1" t="s">
        <v>32</v>
      </c>
      <c r="S4587" s="1" t="s">
        <v>174</v>
      </c>
      <c r="T4587" s="1" t="s">
        <v>34</v>
      </c>
      <c r="U4587" s="1" t="s">
        <v>35</v>
      </c>
      <c r="V4587" s="1" t="s">
        <v>42</v>
      </c>
      <c r="W4587">
        <f t="shared" si="142"/>
        <v>46186.591666666667</v>
      </c>
      <c r="X4587">
        <f t="shared" si="143"/>
        <v>46186.613194444442</v>
      </c>
    </row>
    <row r="4588" spans="1:24" x14ac:dyDescent="0.2">
      <c r="A4588" s="1" t="s">
        <v>9777</v>
      </c>
      <c r="B4588" s="1" t="s">
        <v>9772</v>
      </c>
      <c r="C4588" s="1" t="s">
        <v>9773</v>
      </c>
      <c r="D4588" s="1" t="s">
        <v>9778</v>
      </c>
      <c r="E4588" s="1" t="s">
        <v>555</v>
      </c>
      <c r="F4588" s="1" t="s">
        <v>27</v>
      </c>
      <c r="G4588" s="1" t="s">
        <v>764</v>
      </c>
      <c r="H4588" s="1" t="s">
        <v>45</v>
      </c>
      <c r="I4588" s="1" t="s">
        <v>381</v>
      </c>
      <c r="J4588">
        <v>11</v>
      </c>
      <c r="K4588">
        <v>14.6</v>
      </c>
      <c r="L4588">
        <v>4.0999999999999996</v>
      </c>
      <c r="M4588">
        <v>3.4</v>
      </c>
      <c r="N4588">
        <v>22.1</v>
      </c>
      <c r="O4588">
        <v>18</v>
      </c>
      <c r="P4588">
        <v>0</v>
      </c>
      <c r="Q4588" s="1" t="s">
        <v>31</v>
      </c>
      <c r="R4588" s="1" t="s">
        <v>173</v>
      </c>
      <c r="S4588" s="1" t="s">
        <v>103</v>
      </c>
      <c r="T4588" s="1" t="s">
        <v>34</v>
      </c>
      <c r="U4588" s="1" t="s">
        <v>35</v>
      </c>
      <c r="V4588" s="1" t="s">
        <v>42</v>
      </c>
      <c r="W4588">
        <f t="shared" si="142"/>
        <v>46186.591666666667</v>
      </c>
      <c r="X4588">
        <f t="shared" si="143"/>
        <v>46186.628472222219</v>
      </c>
    </row>
    <row r="4589" spans="1:24" x14ac:dyDescent="0.2">
      <c r="A4589" s="1" t="s">
        <v>9779</v>
      </c>
      <c r="B4589" s="1" t="s">
        <v>9772</v>
      </c>
      <c r="C4589" s="1" t="s">
        <v>9773</v>
      </c>
      <c r="D4589" s="1" t="s">
        <v>9780</v>
      </c>
      <c r="E4589" s="1" t="s">
        <v>555</v>
      </c>
      <c r="F4589" s="1" t="s">
        <v>50</v>
      </c>
      <c r="G4589" s="1" t="s">
        <v>764</v>
      </c>
      <c r="H4589" s="1" t="s">
        <v>51</v>
      </c>
      <c r="I4589" s="1" t="s">
        <v>381</v>
      </c>
      <c r="J4589">
        <v>11</v>
      </c>
      <c r="K4589">
        <v>18.399999999999999</v>
      </c>
      <c r="L4589">
        <v>9.6</v>
      </c>
      <c r="M4589">
        <v>3.1</v>
      </c>
      <c r="N4589">
        <v>31</v>
      </c>
      <c r="O4589">
        <v>26</v>
      </c>
      <c r="P4589">
        <v>0</v>
      </c>
      <c r="Q4589" s="1" t="s">
        <v>31</v>
      </c>
      <c r="R4589" s="1" t="s">
        <v>499</v>
      </c>
      <c r="S4589" s="1" t="s">
        <v>403</v>
      </c>
      <c r="T4589" s="1" t="s">
        <v>34</v>
      </c>
      <c r="U4589" s="1" t="s">
        <v>35</v>
      </c>
      <c r="V4589" s="1" t="s">
        <v>42</v>
      </c>
      <c r="W4589">
        <f t="shared" si="142"/>
        <v>46186.591666666667</v>
      </c>
      <c r="X4589">
        <f t="shared" si="143"/>
        <v>46186.65</v>
      </c>
    </row>
    <row r="4590" spans="1:24" x14ac:dyDescent="0.2">
      <c r="A4590" s="1" t="s">
        <v>9781</v>
      </c>
      <c r="B4590" s="1" t="s">
        <v>9772</v>
      </c>
      <c r="C4590" s="1" t="s">
        <v>9773</v>
      </c>
      <c r="D4590" s="1" t="s">
        <v>9782</v>
      </c>
      <c r="E4590" s="1" t="s">
        <v>555</v>
      </c>
      <c r="F4590" s="1" t="s">
        <v>56</v>
      </c>
      <c r="G4590" s="1" t="s">
        <v>764</v>
      </c>
      <c r="H4590" s="1" t="s">
        <v>57</v>
      </c>
      <c r="I4590" s="1" t="s">
        <v>381</v>
      </c>
      <c r="J4590">
        <v>11</v>
      </c>
      <c r="K4590">
        <v>12.3</v>
      </c>
      <c r="L4590">
        <v>0.6</v>
      </c>
      <c r="M4590">
        <v>2.8</v>
      </c>
      <c r="N4590">
        <v>15.6</v>
      </c>
      <c r="O4590">
        <v>18</v>
      </c>
      <c r="P4590">
        <v>0</v>
      </c>
      <c r="Q4590" s="1" t="s">
        <v>31</v>
      </c>
      <c r="R4590" s="1" t="s">
        <v>420</v>
      </c>
      <c r="S4590" s="1" t="s">
        <v>538</v>
      </c>
      <c r="T4590" s="1" t="s">
        <v>34</v>
      </c>
      <c r="U4590" s="1" t="s">
        <v>35</v>
      </c>
      <c r="V4590" s="1" t="s">
        <v>36</v>
      </c>
      <c r="W4590">
        <f t="shared" si="142"/>
        <v>46186.591666666667</v>
      </c>
      <c r="X4590">
        <f t="shared" si="143"/>
        <v>46186.660416666666</v>
      </c>
    </row>
    <row r="4591" spans="1:24" x14ac:dyDescent="0.2">
      <c r="A4591" s="1" t="s">
        <v>9783</v>
      </c>
      <c r="B4591" s="1" t="s">
        <v>9772</v>
      </c>
      <c r="C4591" s="1" t="s">
        <v>9773</v>
      </c>
      <c r="D4591" s="1" t="s">
        <v>9588</v>
      </c>
      <c r="E4591" s="1" t="s">
        <v>555</v>
      </c>
      <c r="F4591" s="1" t="s">
        <v>56</v>
      </c>
      <c r="G4591" s="1" t="s">
        <v>764</v>
      </c>
      <c r="H4591" s="1" t="s">
        <v>62</v>
      </c>
      <c r="I4591" s="1" t="s">
        <v>381</v>
      </c>
      <c r="J4591">
        <v>11</v>
      </c>
      <c r="K4591">
        <v>7</v>
      </c>
      <c r="L4591">
        <v>0.6</v>
      </c>
      <c r="M4591">
        <v>2.6</v>
      </c>
      <c r="N4591">
        <v>10.199999999999999</v>
      </c>
      <c r="O4591">
        <v>15</v>
      </c>
      <c r="P4591">
        <v>0</v>
      </c>
      <c r="Q4591" s="1" t="s">
        <v>31</v>
      </c>
      <c r="R4591" s="1" t="s">
        <v>243</v>
      </c>
      <c r="S4591" s="1" t="s">
        <v>208</v>
      </c>
      <c r="T4591" s="1" t="s">
        <v>34</v>
      </c>
      <c r="U4591" s="1" t="s">
        <v>35</v>
      </c>
      <c r="V4591" s="1" t="s">
        <v>36</v>
      </c>
      <c r="W4591">
        <f t="shared" si="142"/>
        <v>46186.591666666667</v>
      </c>
      <c r="X4591">
        <f t="shared" si="143"/>
        <v>46186.668055555558</v>
      </c>
    </row>
    <row r="4592" spans="1:24" x14ac:dyDescent="0.2">
      <c r="A4592" s="1" t="s">
        <v>9784</v>
      </c>
      <c r="B4592" s="1" t="s">
        <v>9785</v>
      </c>
      <c r="C4592" s="1" t="s">
        <v>9685</v>
      </c>
      <c r="D4592" s="1" t="s">
        <v>9786</v>
      </c>
      <c r="E4592" s="1" t="s">
        <v>555</v>
      </c>
      <c r="F4592" s="1" t="s">
        <v>27</v>
      </c>
      <c r="G4592" s="1" t="s">
        <v>96</v>
      </c>
      <c r="H4592" s="1" t="s">
        <v>29</v>
      </c>
      <c r="I4592" s="1" t="s">
        <v>708</v>
      </c>
      <c r="J4592">
        <v>7</v>
      </c>
      <c r="K4592">
        <v>11.4</v>
      </c>
      <c r="L4592">
        <v>0.9</v>
      </c>
      <c r="M4592">
        <v>2.2000000000000002</v>
      </c>
      <c r="N4592">
        <v>14.5</v>
      </c>
      <c r="O4592">
        <v>15</v>
      </c>
      <c r="P4592">
        <v>0</v>
      </c>
      <c r="Q4592" s="1" t="s">
        <v>31</v>
      </c>
      <c r="R4592" s="1" t="s">
        <v>134</v>
      </c>
      <c r="S4592" s="1" t="s">
        <v>181</v>
      </c>
      <c r="T4592" s="1" t="s">
        <v>34</v>
      </c>
      <c r="U4592" s="1" t="s">
        <v>99</v>
      </c>
      <c r="V4592" s="1" t="s">
        <v>36</v>
      </c>
      <c r="W4592">
        <f t="shared" si="142"/>
        <v>46186.654861111114</v>
      </c>
      <c r="X4592">
        <f t="shared" si="143"/>
        <v>46186.664583333331</v>
      </c>
    </row>
    <row r="4593" spans="1:24" x14ac:dyDescent="0.2">
      <c r="A4593" s="1" t="s">
        <v>9787</v>
      </c>
      <c r="B4593" s="1" t="s">
        <v>9785</v>
      </c>
      <c r="C4593" s="1" t="s">
        <v>9685</v>
      </c>
      <c r="D4593" s="1" t="s">
        <v>9589</v>
      </c>
      <c r="E4593" s="1" t="s">
        <v>555</v>
      </c>
      <c r="F4593" s="1" t="s">
        <v>27</v>
      </c>
      <c r="G4593" s="1" t="s">
        <v>96</v>
      </c>
      <c r="H4593" s="1" t="s">
        <v>39</v>
      </c>
      <c r="I4593" s="1" t="s">
        <v>708</v>
      </c>
      <c r="J4593">
        <v>7</v>
      </c>
      <c r="K4593">
        <v>11.8</v>
      </c>
      <c r="L4593">
        <v>0.6</v>
      </c>
      <c r="M4593">
        <v>4.2</v>
      </c>
      <c r="N4593">
        <v>16.7</v>
      </c>
      <c r="O4593">
        <v>12</v>
      </c>
      <c r="P4593">
        <v>0</v>
      </c>
      <c r="Q4593" s="1" t="s">
        <v>31</v>
      </c>
      <c r="R4593" s="1" t="s">
        <v>102</v>
      </c>
      <c r="S4593" s="1" t="s">
        <v>76</v>
      </c>
      <c r="T4593" s="1" t="s">
        <v>34</v>
      </c>
      <c r="U4593" s="1" t="s">
        <v>99</v>
      </c>
      <c r="V4593" s="1" t="s">
        <v>42</v>
      </c>
      <c r="W4593">
        <f t="shared" si="142"/>
        <v>46186.654861111114</v>
      </c>
      <c r="X4593">
        <f t="shared" si="143"/>
        <v>46186.676388888889</v>
      </c>
    </row>
    <row r="4594" spans="1:24" x14ac:dyDescent="0.2">
      <c r="A4594" s="1" t="s">
        <v>9788</v>
      </c>
      <c r="B4594" s="1" t="s">
        <v>9785</v>
      </c>
      <c r="C4594" s="1" t="s">
        <v>9685</v>
      </c>
      <c r="D4594" s="1" t="s">
        <v>9789</v>
      </c>
      <c r="E4594" s="1" t="s">
        <v>555</v>
      </c>
      <c r="F4594" s="1" t="s">
        <v>27</v>
      </c>
      <c r="G4594" s="1" t="s">
        <v>96</v>
      </c>
      <c r="H4594" s="1" t="s">
        <v>45</v>
      </c>
      <c r="I4594" s="1" t="s">
        <v>708</v>
      </c>
      <c r="J4594">
        <v>7</v>
      </c>
      <c r="K4594">
        <v>15.7</v>
      </c>
      <c r="L4594">
        <v>3.7</v>
      </c>
      <c r="M4594">
        <v>3.3</v>
      </c>
      <c r="N4594">
        <v>22.7</v>
      </c>
      <c r="O4594">
        <v>18</v>
      </c>
      <c r="P4594">
        <v>0</v>
      </c>
      <c r="Q4594" s="1" t="s">
        <v>31</v>
      </c>
      <c r="R4594" s="1" t="s">
        <v>199</v>
      </c>
      <c r="S4594" s="1" t="s">
        <v>76</v>
      </c>
      <c r="T4594" s="1" t="s">
        <v>34</v>
      </c>
      <c r="U4594" s="1" t="s">
        <v>99</v>
      </c>
      <c r="V4594" s="1" t="s">
        <v>42</v>
      </c>
      <c r="W4594">
        <f t="shared" si="142"/>
        <v>46186.654861111114</v>
      </c>
      <c r="X4594">
        <f t="shared" si="143"/>
        <v>46186.691666666666</v>
      </c>
    </row>
    <row r="4595" spans="1:24" x14ac:dyDescent="0.2">
      <c r="A4595" s="1" t="s">
        <v>9790</v>
      </c>
      <c r="B4595" s="1" t="s">
        <v>9785</v>
      </c>
      <c r="C4595" s="1" t="s">
        <v>9685</v>
      </c>
      <c r="D4595" s="1" t="s">
        <v>9791</v>
      </c>
      <c r="E4595" s="1" t="s">
        <v>555</v>
      </c>
      <c r="F4595" s="1" t="s">
        <v>50</v>
      </c>
      <c r="G4595" s="1" t="s">
        <v>96</v>
      </c>
      <c r="H4595" s="1" t="s">
        <v>51</v>
      </c>
      <c r="I4595" s="1" t="s">
        <v>708</v>
      </c>
      <c r="J4595">
        <v>7</v>
      </c>
      <c r="K4595">
        <v>19.2</v>
      </c>
      <c r="L4595">
        <v>6.1</v>
      </c>
      <c r="M4595">
        <v>4.0999999999999996</v>
      </c>
      <c r="N4595">
        <v>29.4</v>
      </c>
      <c r="O4595">
        <v>26</v>
      </c>
      <c r="P4595">
        <v>0</v>
      </c>
      <c r="Q4595" s="1" t="s">
        <v>31</v>
      </c>
      <c r="R4595" s="1" t="s">
        <v>109</v>
      </c>
      <c r="S4595" s="1" t="s">
        <v>327</v>
      </c>
      <c r="T4595" s="1" t="s">
        <v>34</v>
      </c>
      <c r="U4595" s="1" t="s">
        <v>99</v>
      </c>
      <c r="V4595" s="1" t="s">
        <v>36</v>
      </c>
      <c r="W4595">
        <f t="shared" si="142"/>
        <v>46186.654861111114</v>
      </c>
      <c r="X4595">
        <f t="shared" si="143"/>
        <v>46186.712500000001</v>
      </c>
    </row>
    <row r="4596" spans="1:24" x14ac:dyDescent="0.2">
      <c r="A4596" s="1" t="s">
        <v>9792</v>
      </c>
      <c r="B4596" s="1" t="s">
        <v>9785</v>
      </c>
      <c r="C4596" s="1" t="s">
        <v>9685</v>
      </c>
      <c r="D4596" s="1" t="s">
        <v>9793</v>
      </c>
      <c r="E4596" s="1" t="s">
        <v>555</v>
      </c>
      <c r="F4596" s="1" t="s">
        <v>56</v>
      </c>
      <c r="G4596" s="1" t="s">
        <v>96</v>
      </c>
      <c r="H4596" s="1" t="s">
        <v>57</v>
      </c>
      <c r="I4596" s="1" t="s">
        <v>708</v>
      </c>
      <c r="J4596">
        <v>7</v>
      </c>
      <c r="K4596">
        <v>13.9</v>
      </c>
      <c r="L4596">
        <v>1.1000000000000001</v>
      </c>
      <c r="M4596">
        <v>2.1</v>
      </c>
      <c r="N4596">
        <v>17.100000000000001</v>
      </c>
      <c r="O4596">
        <v>18</v>
      </c>
      <c r="P4596">
        <v>0</v>
      </c>
      <c r="Q4596" s="1" t="s">
        <v>31</v>
      </c>
      <c r="R4596" s="1" t="s">
        <v>189</v>
      </c>
      <c r="S4596" s="1" t="s">
        <v>228</v>
      </c>
      <c r="T4596" s="1" t="s">
        <v>34</v>
      </c>
      <c r="U4596" s="1" t="s">
        <v>99</v>
      </c>
      <c r="V4596" s="1" t="s">
        <v>36</v>
      </c>
      <c r="W4596">
        <f t="shared" si="142"/>
        <v>46186.654861111114</v>
      </c>
      <c r="X4596">
        <f t="shared" si="143"/>
        <v>46186.724305555559</v>
      </c>
    </row>
    <row r="4597" spans="1:24" x14ac:dyDescent="0.2">
      <c r="A4597" s="1" t="s">
        <v>9794</v>
      </c>
      <c r="B4597" s="1" t="s">
        <v>9785</v>
      </c>
      <c r="C4597" s="1" t="s">
        <v>9685</v>
      </c>
      <c r="D4597" s="1" t="s">
        <v>9644</v>
      </c>
      <c r="E4597" s="1" t="s">
        <v>555</v>
      </c>
      <c r="F4597" s="1" t="s">
        <v>56</v>
      </c>
      <c r="G4597" s="1" t="s">
        <v>96</v>
      </c>
      <c r="H4597" s="1" t="s">
        <v>62</v>
      </c>
      <c r="I4597" s="1" t="s">
        <v>708</v>
      </c>
      <c r="J4597">
        <v>7</v>
      </c>
      <c r="K4597">
        <v>6.8</v>
      </c>
      <c r="L4597">
        <v>0.6</v>
      </c>
      <c r="M4597">
        <v>2.1</v>
      </c>
      <c r="N4597">
        <v>9.5</v>
      </c>
      <c r="O4597">
        <v>15</v>
      </c>
      <c r="P4597">
        <v>0</v>
      </c>
      <c r="Q4597" s="1" t="s">
        <v>31</v>
      </c>
      <c r="R4597" s="1" t="s">
        <v>261</v>
      </c>
      <c r="S4597" s="1" t="s">
        <v>146</v>
      </c>
      <c r="T4597" s="1" t="s">
        <v>34</v>
      </c>
      <c r="U4597" s="1" t="s">
        <v>99</v>
      </c>
      <c r="V4597" s="1" t="s">
        <v>36</v>
      </c>
      <c r="W4597">
        <f t="shared" si="142"/>
        <v>46186.654861111114</v>
      </c>
      <c r="X4597">
        <f t="shared" si="143"/>
        <v>46186.730555555558</v>
      </c>
    </row>
    <row r="4598" spans="1:24" x14ac:dyDescent="0.2">
      <c r="A4598" s="1" t="s">
        <v>9795</v>
      </c>
      <c r="B4598" s="1" t="s">
        <v>9796</v>
      </c>
      <c r="C4598" s="1" t="s">
        <v>9797</v>
      </c>
      <c r="D4598" s="1" t="s">
        <v>9798</v>
      </c>
      <c r="E4598" s="1" t="s">
        <v>555</v>
      </c>
      <c r="F4598" s="1" t="s">
        <v>27</v>
      </c>
      <c r="G4598" s="1" t="s">
        <v>69</v>
      </c>
      <c r="H4598" s="1" t="s">
        <v>29</v>
      </c>
      <c r="I4598" s="1" t="s">
        <v>30</v>
      </c>
      <c r="J4598">
        <v>12</v>
      </c>
      <c r="K4598">
        <v>14.4</v>
      </c>
      <c r="L4598">
        <v>0.7</v>
      </c>
      <c r="M4598">
        <v>1.5</v>
      </c>
      <c r="N4598">
        <v>16.5</v>
      </c>
      <c r="O4598">
        <v>15</v>
      </c>
      <c r="P4598">
        <v>0</v>
      </c>
      <c r="Q4598" s="1" t="s">
        <v>31</v>
      </c>
      <c r="R4598" s="1" t="s">
        <v>75</v>
      </c>
      <c r="S4598" s="1" t="s">
        <v>79</v>
      </c>
      <c r="T4598" s="1" t="s">
        <v>34</v>
      </c>
      <c r="U4598" s="1" t="s">
        <v>99</v>
      </c>
      <c r="V4598" s="1" t="s">
        <v>36</v>
      </c>
      <c r="W4598">
        <f t="shared" si="142"/>
        <v>46186.609722222223</v>
      </c>
      <c r="X4598">
        <f t="shared" si="143"/>
        <v>46186.620833333334</v>
      </c>
    </row>
    <row r="4599" spans="1:24" x14ac:dyDescent="0.2">
      <c r="A4599" s="1" t="s">
        <v>9799</v>
      </c>
      <c r="B4599" s="1" t="s">
        <v>9796</v>
      </c>
      <c r="C4599" s="1" t="s">
        <v>9797</v>
      </c>
      <c r="D4599" s="1" t="s">
        <v>9695</v>
      </c>
      <c r="E4599" s="1" t="s">
        <v>555</v>
      </c>
      <c r="F4599" s="1" t="s">
        <v>27</v>
      </c>
      <c r="G4599" s="1" t="s">
        <v>69</v>
      </c>
      <c r="H4599" s="1" t="s">
        <v>39</v>
      </c>
      <c r="I4599" s="1" t="s">
        <v>30</v>
      </c>
      <c r="J4599">
        <v>12</v>
      </c>
      <c r="K4599">
        <v>12.4</v>
      </c>
      <c r="L4599">
        <v>0.6</v>
      </c>
      <c r="M4599">
        <v>5.5</v>
      </c>
      <c r="N4599">
        <v>18.399999999999999</v>
      </c>
      <c r="O4599">
        <v>12</v>
      </c>
      <c r="P4599">
        <v>0</v>
      </c>
      <c r="Q4599" s="1" t="s">
        <v>31</v>
      </c>
      <c r="R4599" s="1" t="s">
        <v>220</v>
      </c>
      <c r="S4599" s="1" t="s">
        <v>196</v>
      </c>
      <c r="T4599" s="1" t="s">
        <v>34</v>
      </c>
      <c r="U4599" s="1" t="s">
        <v>99</v>
      </c>
      <c r="V4599" s="1" t="s">
        <v>42</v>
      </c>
      <c r="W4599">
        <f t="shared" si="142"/>
        <v>46186.609722222223</v>
      </c>
      <c r="X4599">
        <f t="shared" si="143"/>
        <v>46186.633333333331</v>
      </c>
    </row>
    <row r="4600" spans="1:24" x14ac:dyDescent="0.2">
      <c r="A4600" s="1" t="s">
        <v>9800</v>
      </c>
      <c r="B4600" s="1" t="s">
        <v>9796</v>
      </c>
      <c r="C4600" s="1" t="s">
        <v>9797</v>
      </c>
      <c r="D4600" s="1" t="s">
        <v>9801</v>
      </c>
      <c r="E4600" s="1" t="s">
        <v>555</v>
      </c>
      <c r="F4600" s="1" t="s">
        <v>27</v>
      </c>
      <c r="G4600" s="1" t="s">
        <v>69</v>
      </c>
      <c r="H4600" s="1" t="s">
        <v>45</v>
      </c>
      <c r="I4600" s="1" t="s">
        <v>30</v>
      </c>
      <c r="J4600">
        <v>12</v>
      </c>
      <c r="K4600">
        <v>12.7</v>
      </c>
      <c r="L4600">
        <v>4.2</v>
      </c>
      <c r="M4600">
        <v>3.8</v>
      </c>
      <c r="N4600">
        <v>20.6</v>
      </c>
      <c r="O4600">
        <v>18</v>
      </c>
      <c r="P4600">
        <v>0</v>
      </c>
      <c r="Q4600" s="1" t="s">
        <v>31</v>
      </c>
      <c r="R4600" s="1" t="s">
        <v>173</v>
      </c>
      <c r="S4600" s="1" t="s">
        <v>103</v>
      </c>
      <c r="T4600" s="1" t="s">
        <v>34</v>
      </c>
      <c r="U4600" s="1" t="s">
        <v>99</v>
      </c>
      <c r="V4600" s="1" t="s">
        <v>36</v>
      </c>
      <c r="W4600">
        <f t="shared" si="142"/>
        <v>46186.609722222223</v>
      </c>
      <c r="X4600">
        <f t="shared" si="143"/>
        <v>46186.647916666669</v>
      </c>
    </row>
    <row r="4601" spans="1:24" x14ac:dyDescent="0.2">
      <c r="A4601" s="1" t="s">
        <v>9802</v>
      </c>
      <c r="B4601" s="1" t="s">
        <v>9796</v>
      </c>
      <c r="C4601" s="1" t="s">
        <v>9797</v>
      </c>
      <c r="D4601" s="1" t="s">
        <v>9803</v>
      </c>
      <c r="E4601" s="1" t="s">
        <v>555</v>
      </c>
      <c r="F4601" s="1" t="s">
        <v>50</v>
      </c>
      <c r="G4601" s="1" t="s">
        <v>69</v>
      </c>
      <c r="H4601" s="1" t="s">
        <v>51</v>
      </c>
      <c r="I4601" s="1" t="s">
        <v>30</v>
      </c>
      <c r="J4601">
        <v>12</v>
      </c>
      <c r="K4601">
        <v>19.5</v>
      </c>
      <c r="L4601">
        <v>12.3</v>
      </c>
      <c r="M4601">
        <v>1.9</v>
      </c>
      <c r="N4601">
        <v>33.6</v>
      </c>
      <c r="O4601">
        <v>26</v>
      </c>
      <c r="P4601">
        <v>0</v>
      </c>
      <c r="Q4601" s="1" t="s">
        <v>31</v>
      </c>
      <c r="R4601" s="1" t="s">
        <v>184</v>
      </c>
      <c r="S4601" s="1" t="s">
        <v>139</v>
      </c>
      <c r="T4601" s="1" t="s">
        <v>34</v>
      </c>
      <c r="U4601" s="1" t="s">
        <v>99</v>
      </c>
      <c r="V4601" s="1" t="s">
        <v>42</v>
      </c>
      <c r="W4601">
        <f t="shared" si="142"/>
        <v>46186.609722222223</v>
      </c>
      <c r="X4601">
        <f t="shared" si="143"/>
        <v>46186.671527777777</v>
      </c>
    </row>
    <row r="4602" spans="1:24" x14ac:dyDescent="0.2">
      <c r="A4602" s="1" t="s">
        <v>9804</v>
      </c>
      <c r="B4602" s="1" t="s">
        <v>9796</v>
      </c>
      <c r="C4602" s="1" t="s">
        <v>9797</v>
      </c>
      <c r="D4602" s="1" t="s">
        <v>9805</v>
      </c>
      <c r="E4602" s="1" t="s">
        <v>555</v>
      </c>
      <c r="F4602" s="1" t="s">
        <v>56</v>
      </c>
      <c r="G4602" s="1" t="s">
        <v>69</v>
      </c>
      <c r="H4602" s="1" t="s">
        <v>57</v>
      </c>
      <c r="I4602" s="1" t="s">
        <v>30</v>
      </c>
      <c r="J4602">
        <v>12</v>
      </c>
      <c r="K4602">
        <v>16.5</v>
      </c>
      <c r="L4602">
        <v>1.2</v>
      </c>
      <c r="M4602">
        <v>2.2999999999999998</v>
      </c>
      <c r="N4602">
        <v>20</v>
      </c>
      <c r="O4602">
        <v>18</v>
      </c>
      <c r="P4602">
        <v>0</v>
      </c>
      <c r="Q4602" s="1" t="s">
        <v>31</v>
      </c>
      <c r="R4602" s="1" t="s">
        <v>86</v>
      </c>
      <c r="S4602" s="1" t="s">
        <v>363</v>
      </c>
      <c r="T4602" s="1" t="s">
        <v>34</v>
      </c>
      <c r="U4602" s="1" t="s">
        <v>99</v>
      </c>
      <c r="V4602" s="1" t="s">
        <v>36</v>
      </c>
      <c r="W4602">
        <f t="shared" si="142"/>
        <v>46186.609722222223</v>
      </c>
      <c r="X4602">
        <f t="shared" si="143"/>
        <v>46186.685416666667</v>
      </c>
    </row>
    <row r="4603" spans="1:24" x14ac:dyDescent="0.2">
      <c r="A4603" s="1" t="s">
        <v>9806</v>
      </c>
      <c r="B4603" s="1" t="s">
        <v>9796</v>
      </c>
      <c r="C4603" s="1" t="s">
        <v>9797</v>
      </c>
      <c r="D4603" s="1" t="s">
        <v>9807</v>
      </c>
      <c r="E4603" s="1" t="s">
        <v>555</v>
      </c>
      <c r="F4603" s="1" t="s">
        <v>56</v>
      </c>
      <c r="G4603" s="1" t="s">
        <v>69</v>
      </c>
      <c r="H4603" s="1" t="s">
        <v>62</v>
      </c>
      <c r="I4603" s="1" t="s">
        <v>30</v>
      </c>
      <c r="J4603">
        <v>12</v>
      </c>
      <c r="K4603">
        <v>5.5</v>
      </c>
      <c r="L4603">
        <v>0.3</v>
      </c>
      <c r="M4603">
        <v>1.9</v>
      </c>
      <c r="N4603">
        <v>7.8</v>
      </c>
      <c r="O4603">
        <v>15</v>
      </c>
      <c r="P4603">
        <v>0</v>
      </c>
      <c r="Q4603" s="1" t="s">
        <v>31</v>
      </c>
      <c r="R4603" s="1" t="s">
        <v>261</v>
      </c>
      <c r="S4603" s="1" t="s">
        <v>538</v>
      </c>
      <c r="T4603" s="1" t="s">
        <v>34</v>
      </c>
      <c r="U4603" s="1" t="s">
        <v>99</v>
      </c>
      <c r="V4603" s="1" t="s">
        <v>36</v>
      </c>
      <c r="W4603">
        <f t="shared" si="142"/>
        <v>46186.609722222223</v>
      </c>
      <c r="X4603">
        <f t="shared" si="143"/>
        <v>46186.69027777778</v>
      </c>
    </row>
    <row r="4604" spans="1:24" x14ac:dyDescent="0.2">
      <c r="A4604" s="1" t="s">
        <v>9808</v>
      </c>
      <c r="B4604" s="1" t="s">
        <v>9809</v>
      </c>
      <c r="C4604" s="1" t="s">
        <v>9416</v>
      </c>
      <c r="D4604" s="1" t="s">
        <v>9810</v>
      </c>
      <c r="E4604" s="1" t="s">
        <v>555</v>
      </c>
      <c r="F4604" s="1" t="s">
        <v>27</v>
      </c>
      <c r="G4604" s="1" t="s">
        <v>764</v>
      </c>
      <c r="H4604" s="1" t="s">
        <v>29</v>
      </c>
      <c r="I4604" s="1" t="s">
        <v>250</v>
      </c>
      <c r="J4604">
        <v>12</v>
      </c>
      <c r="K4604">
        <v>14.3</v>
      </c>
      <c r="L4604">
        <v>0.9</v>
      </c>
      <c r="M4604">
        <v>0.9</v>
      </c>
      <c r="N4604">
        <v>16.100000000000001</v>
      </c>
      <c r="O4604">
        <v>15</v>
      </c>
      <c r="P4604">
        <v>0</v>
      </c>
      <c r="Q4604" s="1" t="s">
        <v>31</v>
      </c>
      <c r="R4604" s="1" t="s">
        <v>173</v>
      </c>
      <c r="S4604" s="1" t="s">
        <v>254</v>
      </c>
      <c r="T4604" s="1" t="s">
        <v>34</v>
      </c>
      <c r="U4604" s="1" t="s">
        <v>99</v>
      </c>
      <c r="V4604" s="1" t="s">
        <v>36</v>
      </c>
      <c r="W4604">
        <f t="shared" si="142"/>
        <v>46186.510416666664</v>
      </c>
      <c r="X4604">
        <f t="shared" si="143"/>
        <v>46186.521527777775</v>
      </c>
    </row>
    <row r="4605" spans="1:24" x14ac:dyDescent="0.2">
      <c r="A4605" s="1" t="s">
        <v>9811</v>
      </c>
      <c r="B4605" s="1" t="s">
        <v>9809</v>
      </c>
      <c r="C4605" s="1" t="s">
        <v>9416</v>
      </c>
      <c r="D4605" s="1" t="s">
        <v>9812</v>
      </c>
      <c r="E4605" s="1" t="s">
        <v>555</v>
      </c>
      <c r="F4605" s="1" t="s">
        <v>27</v>
      </c>
      <c r="G4605" s="1" t="s">
        <v>764</v>
      </c>
      <c r="H4605" s="1" t="s">
        <v>39</v>
      </c>
      <c r="I4605" s="1" t="s">
        <v>250</v>
      </c>
      <c r="J4605">
        <v>12</v>
      </c>
      <c r="K4605">
        <v>11.1</v>
      </c>
      <c r="L4605">
        <v>0.4</v>
      </c>
      <c r="M4605">
        <v>5.3</v>
      </c>
      <c r="N4605">
        <v>16.899999999999999</v>
      </c>
      <c r="O4605">
        <v>12</v>
      </c>
      <c r="P4605">
        <v>0</v>
      </c>
      <c r="Q4605" s="1" t="s">
        <v>31</v>
      </c>
      <c r="R4605" s="1" t="s">
        <v>125</v>
      </c>
      <c r="S4605" s="1" t="s">
        <v>76</v>
      </c>
      <c r="T4605" s="1" t="s">
        <v>34</v>
      </c>
      <c r="U4605" s="1" t="s">
        <v>99</v>
      </c>
      <c r="V4605" s="1" t="s">
        <v>42</v>
      </c>
      <c r="W4605">
        <f t="shared" si="142"/>
        <v>46186.510416666664</v>
      </c>
      <c r="X4605">
        <f t="shared" si="143"/>
        <v>46186.533333333333</v>
      </c>
    </row>
    <row r="4606" spans="1:24" x14ac:dyDescent="0.2">
      <c r="A4606" s="1" t="s">
        <v>9813</v>
      </c>
      <c r="B4606" s="1" t="s">
        <v>9809</v>
      </c>
      <c r="C4606" s="1" t="s">
        <v>9416</v>
      </c>
      <c r="D4606" s="1" t="s">
        <v>9814</v>
      </c>
      <c r="E4606" s="1" t="s">
        <v>555</v>
      </c>
      <c r="F4606" s="1" t="s">
        <v>27</v>
      </c>
      <c r="G4606" s="1" t="s">
        <v>764</v>
      </c>
      <c r="H4606" s="1" t="s">
        <v>45</v>
      </c>
      <c r="I4606" s="1" t="s">
        <v>250</v>
      </c>
      <c r="J4606">
        <v>12</v>
      </c>
      <c r="K4606">
        <v>13</v>
      </c>
      <c r="L4606">
        <v>4.0999999999999996</v>
      </c>
      <c r="M4606">
        <v>1</v>
      </c>
      <c r="N4606">
        <v>18.100000000000001</v>
      </c>
      <c r="O4606">
        <v>18</v>
      </c>
      <c r="P4606">
        <v>0</v>
      </c>
      <c r="Q4606" s="1" t="s">
        <v>31</v>
      </c>
      <c r="R4606" s="1" t="s">
        <v>302</v>
      </c>
      <c r="S4606" s="1" t="s">
        <v>156</v>
      </c>
      <c r="T4606" s="1" t="s">
        <v>34</v>
      </c>
      <c r="U4606" s="1" t="s">
        <v>99</v>
      </c>
      <c r="V4606" s="1" t="s">
        <v>36</v>
      </c>
      <c r="W4606">
        <f t="shared" si="142"/>
        <v>46186.510416666664</v>
      </c>
      <c r="X4606">
        <f t="shared" si="143"/>
        <v>46186.54583333333</v>
      </c>
    </row>
    <row r="4607" spans="1:24" x14ac:dyDescent="0.2">
      <c r="A4607" s="1" t="s">
        <v>9815</v>
      </c>
      <c r="B4607" s="1" t="s">
        <v>9809</v>
      </c>
      <c r="C4607" s="1" t="s">
        <v>9416</v>
      </c>
      <c r="D4607" s="1" t="s">
        <v>9816</v>
      </c>
      <c r="E4607" s="1" t="s">
        <v>555</v>
      </c>
      <c r="F4607" s="1" t="s">
        <v>50</v>
      </c>
      <c r="G4607" s="1" t="s">
        <v>764</v>
      </c>
      <c r="H4607" s="1" t="s">
        <v>51</v>
      </c>
      <c r="I4607" s="1" t="s">
        <v>250</v>
      </c>
      <c r="J4607">
        <v>12</v>
      </c>
      <c r="K4607">
        <v>18.100000000000001</v>
      </c>
      <c r="L4607">
        <v>10.1</v>
      </c>
      <c r="M4607">
        <v>2.8</v>
      </c>
      <c r="N4607">
        <v>31</v>
      </c>
      <c r="O4607">
        <v>26</v>
      </c>
      <c r="P4607">
        <v>0</v>
      </c>
      <c r="Q4607" s="1" t="s">
        <v>31</v>
      </c>
      <c r="R4607" s="1" t="s">
        <v>161</v>
      </c>
      <c r="S4607" s="1" t="s">
        <v>162</v>
      </c>
      <c r="T4607" s="1" t="s">
        <v>34</v>
      </c>
      <c r="U4607" s="1" t="s">
        <v>99</v>
      </c>
      <c r="V4607" s="1" t="s">
        <v>42</v>
      </c>
      <c r="W4607">
        <f t="shared" si="142"/>
        <v>46186.510416666664</v>
      </c>
      <c r="X4607">
        <f t="shared" si="143"/>
        <v>46186.567361111112</v>
      </c>
    </row>
    <row r="4608" spans="1:24" x14ac:dyDescent="0.2">
      <c r="A4608" s="1" t="s">
        <v>9817</v>
      </c>
      <c r="B4608" s="1" t="s">
        <v>9809</v>
      </c>
      <c r="C4608" s="1" t="s">
        <v>9416</v>
      </c>
      <c r="D4608" s="1" t="s">
        <v>9607</v>
      </c>
      <c r="E4608" s="1" t="s">
        <v>555</v>
      </c>
      <c r="F4608" s="1" t="s">
        <v>56</v>
      </c>
      <c r="G4608" s="1" t="s">
        <v>764</v>
      </c>
      <c r="H4608" s="1" t="s">
        <v>57</v>
      </c>
      <c r="I4608" s="1" t="s">
        <v>250</v>
      </c>
      <c r="J4608">
        <v>12</v>
      </c>
      <c r="K4608">
        <v>17.3</v>
      </c>
      <c r="L4608">
        <v>1.1000000000000001</v>
      </c>
      <c r="M4608">
        <v>1.2</v>
      </c>
      <c r="N4608">
        <v>19.600000000000001</v>
      </c>
      <c r="O4608">
        <v>18</v>
      </c>
      <c r="P4608">
        <v>0</v>
      </c>
      <c r="Q4608" s="1" t="s">
        <v>31</v>
      </c>
      <c r="R4608" s="1" t="s">
        <v>117</v>
      </c>
      <c r="S4608" s="1" t="s">
        <v>114</v>
      </c>
      <c r="T4608" s="1" t="s">
        <v>34</v>
      </c>
      <c r="U4608" s="1" t="s">
        <v>99</v>
      </c>
      <c r="V4608" s="1" t="s">
        <v>36</v>
      </c>
      <c r="W4608">
        <f t="shared" si="142"/>
        <v>46186.510416666664</v>
      </c>
      <c r="X4608">
        <f t="shared" si="143"/>
        <v>46186.580555555556</v>
      </c>
    </row>
    <row r="4609" spans="1:24" x14ac:dyDescent="0.2">
      <c r="A4609" s="1" t="s">
        <v>9818</v>
      </c>
      <c r="B4609" s="1" t="s">
        <v>9809</v>
      </c>
      <c r="C4609" s="1" t="s">
        <v>9416</v>
      </c>
      <c r="D4609" s="1" t="s">
        <v>9819</v>
      </c>
      <c r="E4609" s="1" t="s">
        <v>555</v>
      </c>
      <c r="F4609" s="1" t="s">
        <v>56</v>
      </c>
      <c r="G4609" s="1" t="s">
        <v>764</v>
      </c>
      <c r="H4609" s="1" t="s">
        <v>62</v>
      </c>
      <c r="I4609" s="1" t="s">
        <v>250</v>
      </c>
      <c r="J4609">
        <v>12</v>
      </c>
      <c r="K4609">
        <v>10</v>
      </c>
      <c r="L4609">
        <v>0.8</v>
      </c>
      <c r="M4609">
        <v>1.6</v>
      </c>
      <c r="N4609">
        <v>12.4</v>
      </c>
      <c r="O4609">
        <v>15</v>
      </c>
      <c r="P4609">
        <v>0</v>
      </c>
      <c r="Q4609" s="1" t="s">
        <v>31</v>
      </c>
      <c r="R4609" s="1" t="s">
        <v>243</v>
      </c>
      <c r="S4609" s="1" t="s">
        <v>59</v>
      </c>
      <c r="T4609" s="1" t="s">
        <v>34</v>
      </c>
      <c r="U4609" s="1" t="s">
        <v>99</v>
      </c>
      <c r="V4609" s="1" t="s">
        <v>36</v>
      </c>
      <c r="W4609">
        <f t="shared" si="142"/>
        <v>46186.510416666664</v>
      </c>
      <c r="X4609">
        <f t="shared" si="143"/>
        <v>46186.589583333334</v>
      </c>
    </row>
    <row r="4610" spans="1:24" x14ac:dyDescent="0.2">
      <c r="A4610" s="1" t="s">
        <v>9820</v>
      </c>
      <c r="B4610" s="1" t="s">
        <v>9821</v>
      </c>
      <c r="C4610" s="1" t="s">
        <v>9822</v>
      </c>
      <c r="D4610" s="1" t="s">
        <v>9761</v>
      </c>
      <c r="E4610" s="1" t="s">
        <v>555</v>
      </c>
      <c r="F4610" s="1" t="s">
        <v>27</v>
      </c>
      <c r="G4610" s="1" t="s">
        <v>194</v>
      </c>
      <c r="H4610" s="1" t="s">
        <v>29</v>
      </c>
      <c r="I4610" s="1" t="s">
        <v>542</v>
      </c>
      <c r="J4610">
        <v>1</v>
      </c>
      <c r="K4610">
        <v>14.2</v>
      </c>
      <c r="L4610">
        <v>1.5</v>
      </c>
      <c r="M4610">
        <v>4.4000000000000004</v>
      </c>
      <c r="N4610">
        <v>20.100000000000001</v>
      </c>
      <c r="O4610">
        <v>15</v>
      </c>
      <c r="P4610">
        <v>0</v>
      </c>
      <c r="Q4610" s="1" t="s">
        <v>31</v>
      </c>
      <c r="R4610" s="1" t="s">
        <v>75</v>
      </c>
      <c r="S4610" s="1" t="s">
        <v>174</v>
      </c>
      <c r="T4610" s="1" t="s">
        <v>34</v>
      </c>
      <c r="U4610" s="1" t="s">
        <v>99</v>
      </c>
      <c r="V4610" s="1" t="s">
        <v>42</v>
      </c>
      <c r="W4610">
        <f t="shared" ref="W4610:W4673" si="144">DATEVALUE(MID(C4610,1,10))+TIMEVALUE(MID(C4610,12,8))</f>
        <v>46186.695138888892</v>
      </c>
      <c r="X4610">
        <f t="shared" ref="X4610:X4673" si="145">DATEVALUE(MID(D4610,1,10))+TIMEVALUE(MID(D4610,12,8))</f>
        <v>46186.709027777775</v>
      </c>
    </row>
    <row r="4611" spans="1:24" x14ac:dyDescent="0.2">
      <c r="A4611" s="1" t="s">
        <v>9823</v>
      </c>
      <c r="B4611" s="1" t="s">
        <v>9821</v>
      </c>
      <c r="C4611" s="1" t="s">
        <v>9822</v>
      </c>
      <c r="D4611" s="1" t="s">
        <v>9824</v>
      </c>
      <c r="E4611" s="1" t="s">
        <v>555</v>
      </c>
      <c r="F4611" s="1" t="s">
        <v>27</v>
      </c>
      <c r="G4611" s="1" t="s">
        <v>194</v>
      </c>
      <c r="H4611" s="1" t="s">
        <v>39</v>
      </c>
      <c r="I4611" s="1" t="s">
        <v>542</v>
      </c>
      <c r="J4611">
        <v>1</v>
      </c>
      <c r="K4611">
        <v>9.6</v>
      </c>
      <c r="L4611">
        <v>0.9</v>
      </c>
      <c r="M4611">
        <v>4.8</v>
      </c>
      <c r="N4611">
        <v>15.3</v>
      </c>
      <c r="O4611">
        <v>12</v>
      </c>
      <c r="P4611">
        <v>0</v>
      </c>
      <c r="Q4611" s="1" t="s">
        <v>31</v>
      </c>
      <c r="R4611" s="1" t="s">
        <v>40</v>
      </c>
      <c r="S4611" s="1" t="s">
        <v>131</v>
      </c>
      <c r="T4611" s="1" t="s">
        <v>34</v>
      </c>
      <c r="U4611" s="1" t="s">
        <v>99</v>
      </c>
      <c r="V4611" s="1" t="s">
        <v>42</v>
      </c>
      <c r="W4611">
        <f t="shared" si="144"/>
        <v>46186.695138888892</v>
      </c>
      <c r="X4611">
        <f t="shared" si="145"/>
        <v>46186.719444444447</v>
      </c>
    </row>
    <row r="4612" spans="1:24" x14ac:dyDescent="0.2">
      <c r="A4612" s="1" t="s">
        <v>9825</v>
      </c>
      <c r="B4612" s="1" t="s">
        <v>9821</v>
      </c>
      <c r="C4612" s="1" t="s">
        <v>9822</v>
      </c>
      <c r="D4612" s="1" t="s">
        <v>9826</v>
      </c>
      <c r="E4612" s="1" t="s">
        <v>555</v>
      </c>
      <c r="F4612" s="1" t="s">
        <v>27</v>
      </c>
      <c r="G4612" s="1" t="s">
        <v>194</v>
      </c>
      <c r="H4612" s="1" t="s">
        <v>45</v>
      </c>
      <c r="I4612" s="1" t="s">
        <v>542</v>
      </c>
      <c r="J4612">
        <v>1</v>
      </c>
      <c r="K4612">
        <v>11.6</v>
      </c>
      <c r="L4612">
        <v>5.0999999999999996</v>
      </c>
      <c r="M4612">
        <v>3.5</v>
      </c>
      <c r="N4612">
        <v>20.100000000000001</v>
      </c>
      <c r="O4612">
        <v>18</v>
      </c>
      <c r="P4612">
        <v>0</v>
      </c>
      <c r="Q4612" s="1" t="s">
        <v>31</v>
      </c>
      <c r="R4612" s="1" t="s">
        <v>173</v>
      </c>
      <c r="S4612" s="1" t="s">
        <v>174</v>
      </c>
      <c r="T4612" s="1" t="s">
        <v>34</v>
      </c>
      <c r="U4612" s="1" t="s">
        <v>99</v>
      </c>
      <c r="V4612" s="1" t="s">
        <v>36</v>
      </c>
      <c r="W4612">
        <f t="shared" si="144"/>
        <v>46186.695138888892</v>
      </c>
      <c r="X4612">
        <f t="shared" si="145"/>
        <v>46186.73333333333</v>
      </c>
    </row>
    <row r="4613" spans="1:24" x14ac:dyDescent="0.2">
      <c r="A4613" s="1" t="s">
        <v>9827</v>
      </c>
      <c r="B4613" s="1" t="s">
        <v>9821</v>
      </c>
      <c r="C4613" s="1" t="s">
        <v>9822</v>
      </c>
      <c r="D4613" s="1" t="s">
        <v>9828</v>
      </c>
      <c r="E4613" s="1" t="s">
        <v>555</v>
      </c>
      <c r="F4613" s="1" t="s">
        <v>50</v>
      </c>
      <c r="G4613" s="1" t="s">
        <v>194</v>
      </c>
      <c r="H4613" s="1" t="s">
        <v>51</v>
      </c>
      <c r="I4613" s="1" t="s">
        <v>542</v>
      </c>
      <c r="J4613">
        <v>1</v>
      </c>
      <c r="K4613">
        <v>18.899999999999999</v>
      </c>
      <c r="L4613">
        <v>12</v>
      </c>
      <c r="M4613">
        <v>4.7</v>
      </c>
      <c r="N4613">
        <v>35.6</v>
      </c>
      <c r="O4613">
        <v>26</v>
      </c>
      <c r="P4613">
        <v>0</v>
      </c>
      <c r="Q4613" s="1" t="s">
        <v>31</v>
      </c>
      <c r="R4613" s="1" t="s">
        <v>204</v>
      </c>
      <c r="S4613" s="1" t="s">
        <v>513</v>
      </c>
      <c r="T4613" s="1" t="s">
        <v>34</v>
      </c>
      <c r="U4613" s="1" t="s">
        <v>99</v>
      </c>
      <c r="V4613" s="1" t="s">
        <v>42</v>
      </c>
      <c r="W4613">
        <f t="shared" si="144"/>
        <v>46186.695138888892</v>
      </c>
      <c r="X4613">
        <f t="shared" si="145"/>
        <v>46186.758333333331</v>
      </c>
    </row>
    <row r="4614" spans="1:24" x14ac:dyDescent="0.2">
      <c r="A4614" s="1" t="s">
        <v>9829</v>
      </c>
      <c r="B4614" s="1" t="s">
        <v>9821</v>
      </c>
      <c r="C4614" s="1" t="s">
        <v>9822</v>
      </c>
      <c r="D4614" s="1" t="s">
        <v>9830</v>
      </c>
      <c r="E4614" s="1" t="s">
        <v>555</v>
      </c>
      <c r="F4614" s="1" t="s">
        <v>56</v>
      </c>
      <c r="G4614" s="1" t="s">
        <v>194</v>
      </c>
      <c r="H4614" s="1" t="s">
        <v>57</v>
      </c>
      <c r="I4614" s="1" t="s">
        <v>542</v>
      </c>
      <c r="J4614">
        <v>1</v>
      </c>
      <c r="K4614">
        <v>12.4</v>
      </c>
      <c r="L4614">
        <v>1.7</v>
      </c>
      <c r="M4614">
        <v>3.3</v>
      </c>
      <c r="N4614">
        <v>17.399999999999999</v>
      </c>
      <c r="O4614">
        <v>18</v>
      </c>
      <c r="P4614">
        <v>0</v>
      </c>
      <c r="Q4614" s="1" t="s">
        <v>31</v>
      </c>
      <c r="R4614" s="1" t="s">
        <v>86</v>
      </c>
      <c r="S4614" s="1" t="s">
        <v>59</v>
      </c>
      <c r="T4614" s="1" t="s">
        <v>34</v>
      </c>
      <c r="U4614" s="1" t="s">
        <v>99</v>
      </c>
      <c r="V4614" s="1" t="s">
        <v>36</v>
      </c>
      <c r="W4614">
        <f t="shared" si="144"/>
        <v>46186.695138888892</v>
      </c>
      <c r="X4614">
        <f t="shared" si="145"/>
        <v>46186.770138888889</v>
      </c>
    </row>
    <row r="4615" spans="1:24" x14ac:dyDescent="0.2">
      <c r="A4615" s="1" t="s">
        <v>9831</v>
      </c>
      <c r="B4615" s="1" t="s">
        <v>9821</v>
      </c>
      <c r="C4615" s="1" t="s">
        <v>9822</v>
      </c>
      <c r="D4615" s="1" t="s">
        <v>9832</v>
      </c>
      <c r="E4615" s="1" t="s">
        <v>555</v>
      </c>
      <c r="F4615" s="1" t="s">
        <v>56</v>
      </c>
      <c r="G4615" s="1" t="s">
        <v>194</v>
      </c>
      <c r="H4615" s="1" t="s">
        <v>62</v>
      </c>
      <c r="I4615" s="1" t="s">
        <v>542</v>
      </c>
      <c r="J4615">
        <v>1</v>
      </c>
      <c r="K4615">
        <v>13.3</v>
      </c>
      <c r="L4615">
        <v>0.7</v>
      </c>
      <c r="M4615">
        <v>1.5</v>
      </c>
      <c r="N4615">
        <v>15.5</v>
      </c>
      <c r="O4615">
        <v>15</v>
      </c>
      <c r="P4615">
        <v>0</v>
      </c>
      <c r="Q4615" s="1" t="s">
        <v>31</v>
      </c>
      <c r="R4615" s="1" t="s">
        <v>58</v>
      </c>
      <c r="S4615" s="1" t="s">
        <v>228</v>
      </c>
      <c r="T4615" s="1" t="s">
        <v>34</v>
      </c>
      <c r="U4615" s="1" t="s">
        <v>99</v>
      </c>
      <c r="V4615" s="1" t="s">
        <v>36</v>
      </c>
      <c r="W4615">
        <f t="shared" si="144"/>
        <v>46186.695138888892</v>
      </c>
      <c r="X4615">
        <f t="shared" si="145"/>
        <v>46186.78125</v>
      </c>
    </row>
    <row r="4616" spans="1:24" x14ac:dyDescent="0.2">
      <c r="A4616" s="1" t="s">
        <v>9833</v>
      </c>
      <c r="B4616" s="1" t="s">
        <v>9834</v>
      </c>
      <c r="C4616" s="1" t="s">
        <v>9835</v>
      </c>
      <c r="D4616" s="1" t="s">
        <v>9789</v>
      </c>
      <c r="E4616" s="1" t="s">
        <v>555</v>
      </c>
      <c r="F4616" s="1" t="s">
        <v>27</v>
      </c>
      <c r="G4616" s="1" t="s">
        <v>249</v>
      </c>
      <c r="H4616" s="1" t="s">
        <v>29</v>
      </c>
      <c r="I4616" s="1" t="s">
        <v>1583</v>
      </c>
      <c r="J4616">
        <v>9</v>
      </c>
      <c r="K4616">
        <v>9.9</v>
      </c>
      <c r="L4616">
        <v>0.9</v>
      </c>
      <c r="M4616">
        <v>2.1</v>
      </c>
      <c r="N4616">
        <v>12.9</v>
      </c>
      <c r="O4616">
        <v>15</v>
      </c>
      <c r="P4616">
        <v>0</v>
      </c>
      <c r="Q4616" s="1" t="s">
        <v>31</v>
      </c>
      <c r="R4616" s="1" t="s">
        <v>102</v>
      </c>
      <c r="S4616" s="1" t="s">
        <v>181</v>
      </c>
      <c r="T4616" s="1" t="s">
        <v>153</v>
      </c>
      <c r="U4616" s="1" t="s">
        <v>127</v>
      </c>
      <c r="V4616" s="1" t="s">
        <v>36</v>
      </c>
      <c r="W4616">
        <f t="shared" si="144"/>
        <v>46186.683333333334</v>
      </c>
      <c r="X4616">
        <f t="shared" si="145"/>
        <v>46186.691666666666</v>
      </c>
    </row>
    <row r="4617" spans="1:24" x14ac:dyDescent="0.2">
      <c r="A4617" s="1" t="s">
        <v>9836</v>
      </c>
      <c r="B4617" s="1" t="s">
        <v>9834</v>
      </c>
      <c r="C4617" s="1" t="s">
        <v>9835</v>
      </c>
      <c r="D4617" s="1" t="s">
        <v>9837</v>
      </c>
      <c r="E4617" s="1" t="s">
        <v>555</v>
      </c>
      <c r="F4617" s="1" t="s">
        <v>27</v>
      </c>
      <c r="G4617" s="1" t="s">
        <v>249</v>
      </c>
      <c r="H4617" s="1" t="s">
        <v>39</v>
      </c>
      <c r="I4617" s="1" t="s">
        <v>1583</v>
      </c>
      <c r="J4617">
        <v>9</v>
      </c>
      <c r="K4617">
        <v>10.6</v>
      </c>
      <c r="L4617">
        <v>0.8</v>
      </c>
      <c r="M4617">
        <v>6.2</v>
      </c>
      <c r="N4617">
        <v>17.600000000000001</v>
      </c>
      <c r="O4617">
        <v>12</v>
      </c>
      <c r="P4617">
        <v>0</v>
      </c>
      <c r="Q4617" s="1" t="s">
        <v>31</v>
      </c>
      <c r="R4617" s="1" t="s">
        <v>46</v>
      </c>
      <c r="S4617" s="1" t="s">
        <v>174</v>
      </c>
      <c r="T4617" s="1" t="s">
        <v>153</v>
      </c>
      <c r="U4617" s="1" t="s">
        <v>127</v>
      </c>
      <c r="V4617" s="1" t="s">
        <v>42</v>
      </c>
      <c r="W4617">
        <f t="shared" si="144"/>
        <v>46186.683333333334</v>
      </c>
      <c r="X4617">
        <f t="shared" si="145"/>
        <v>46186.70416666667</v>
      </c>
    </row>
    <row r="4618" spans="1:24" x14ac:dyDescent="0.2">
      <c r="A4618" s="1" t="s">
        <v>9838</v>
      </c>
      <c r="B4618" s="1" t="s">
        <v>9834</v>
      </c>
      <c r="C4618" s="1" t="s">
        <v>9835</v>
      </c>
      <c r="D4618" s="1" t="s">
        <v>9839</v>
      </c>
      <c r="E4618" s="1" t="s">
        <v>555</v>
      </c>
      <c r="F4618" s="1" t="s">
        <v>27</v>
      </c>
      <c r="G4618" s="1" t="s">
        <v>249</v>
      </c>
      <c r="H4618" s="1" t="s">
        <v>45</v>
      </c>
      <c r="I4618" s="1" t="s">
        <v>1583</v>
      </c>
      <c r="J4618">
        <v>9</v>
      </c>
      <c r="K4618">
        <v>12.3</v>
      </c>
      <c r="L4618">
        <v>6.2</v>
      </c>
      <c r="M4618">
        <v>2.2999999999999998</v>
      </c>
      <c r="N4618">
        <v>20.8</v>
      </c>
      <c r="O4618">
        <v>18</v>
      </c>
      <c r="P4618">
        <v>0</v>
      </c>
      <c r="Q4618" s="1" t="s">
        <v>31</v>
      </c>
      <c r="R4618" s="1" t="s">
        <v>199</v>
      </c>
      <c r="S4618" s="1" t="s">
        <v>76</v>
      </c>
      <c r="T4618" s="1" t="s">
        <v>153</v>
      </c>
      <c r="U4618" s="1" t="s">
        <v>127</v>
      </c>
      <c r="V4618" s="1" t="s">
        <v>42</v>
      </c>
      <c r="W4618">
        <f t="shared" si="144"/>
        <v>46186.683333333334</v>
      </c>
      <c r="X4618">
        <f t="shared" si="145"/>
        <v>46186.71875</v>
      </c>
    </row>
    <row r="4619" spans="1:24" x14ac:dyDescent="0.2">
      <c r="A4619" s="1" t="s">
        <v>9840</v>
      </c>
      <c r="B4619" s="1" t="s">
        <v>9834</v>
      </c>
      <c r="C4619" s="1" t="s">
        <v>9835</v>
      </c>
      <c r="D4619" s="1" t="s">
        <v>9841</v>
      </c>
      <c r="E4619" s="1" t="s">
        <v>555</v>
      </c>
      <c r="F4619" s="1" t="s">
        <v>50</v>
      </c>
      <c r="G4619" s="1" t="s">
        <v>249</v>
      </c>
      <c r="H4619" s="1" t="s">
        <v>51</v>
      </c>
      <c r="I4619" s="1" t="s">
        <v>1583</v>
      </c>
      <c r="J4619">
        <v>9</v>
      </c>
      <c r="K4619">
        <v>19.899999999999999</v>
      </c>
      <c r="L4619">
        <v>9.1999999999999993</v>
      </c>
      <c r="M4619">
        <v>3.5</v>
      </c>
      <c r="N4619">
        <v>32.6</v>
      </c>
      <c r="O4619">
        <v>26</v>
      </c>
      <c r="P4619">
        <v>0</v>
      </c>
      <c r="Q4619" s="1" t="s">
        <v>31</v>
      </c>
      <c r="R4619" s="1" t="s">
        <v>1111</v>
      </c>
      <c r="S4619" s="1" t="s">
        <v>500</v>
      </c>
      <c r="T4619" s="1" t="s">
        <v>153</v>
      </c>
      <c r="U4619" s="1" t="s">
        <v>127</v>
      </c>
      <c r="V4619" s="1" t="s">
        <v>42</v>
      </c>
      <c r="W4619">
        <f t="shared" si="144"/>
        <v>46186.683333333334</v>
      </c>
      <c r="X4619">
        <f t="shared" si="145"/>
        <v>46186.740972222222</v>
      </c>
    </row>
    <row r="4620" spans="1:24" x14ac:dyDescent="0.2">
      <c r="A4620" s="1" t="s">
        <v>9842</v>
      </c>
      <c r="B4620" s="1" t="s">
        <v>9834</v>
      </c>
      <c r="C4620" s="1" t="s">
        <v>9835</v>
      </c>
      <c r="D4620" s="1" t="s">
        <v>9843</v>
      </c>
      <c r="E4620" s="1" t="s">
        <v>555</v>
      </c>
      <c r="F4620" s="1" t="s">
        <v>56</v>
      </c>
      <c r="G4620" s="1" t="s">
        <v>249</v>
      </c>
      <c r="H4620" s="1" t="s">
        <v>57</v>
      </c>
      <c r="I4620" s="1" t="s">
        <v>1583</v>
      </c>
      <c r="J4620">
        <v>9</v>
      </c>
      <c r="K4620">
        <v>12.3</v>
      </c>
      <c r="L4620">
        <v>1.2</v>
      </c>
      <c r="M4620">
        <v>1.4</v>
      </c>
      <c r="N4620">
        <v>15</v>
      </c>
      <c r="O4620">
        <v>18</v>
      </c>
      <c r="P4620">
        <v>0</v>
      </c>
      <c r="Q4620" s="1" t="s">
        <v>31</v>
      </c>
      <c r="R4620" s="1" t="s">
        <v>391</v>
      </c>
      <c r="S4620" s="1" t="s">
        <v>91</v>
      </c>
      <c r="T4620" s="1" t="s">
        <v>153</v>
      </c>
      <c r="U4620" s="1" t="s">
        <v>127</v>
      </c>
      <c r="V4620" s="1" t="s">
        <v>36</v>
      </c>
      <c r="W4620">
        <f t="shared" si="144"/>
        <v>46186.683333333334</v>
      </c>
      <c r="X4620">
        <f t="shared" si="145"/>
        <v>46186.751388888886</v>
      </c>
    </row>
    <row r="4621" spans="1:24" x14ac:dyDescent="0.2">
      <c r="A4621" s="1" t="s">
        <v>9844</v>
      </c>
      <c r="B4621" s="1" t="s">
        <v>9834</v>
      </c>
      <c r="C4621" s="1" t="s">
        <v>9835</v>
      </c>
      <c r="D4621" s="1" t="s">
        <v>9845</v>
      </c>
      <c r="E4621" s="1" t="s">
        <v>555</v>
      </c>
      <c r="F4621" s="1" t="s">
        <v>56</v>
      </c>
      <c r="G4621" s="1" t="s">
        <v>249</v>
      </c>
      <c r="H4621" s="1" t="s">
        <v>62</v>
      </c>
      <c r="I4621" s="1" t="s">
        <v>1583</v>
      </c>
      <c r="J4621">
        <v>9</v>
      </c>
      <c r="K4621">
        <v>9.1999999999999993</v>
      </c>
      <c r="L4621">
        <v>0.9</v>
      </c>
      <c r="M4621">
        <v>1.8</v>
      </c>
      <c r="N4621">
        <v>11.9</v>
      </c>
      <c r="O4621">
        <v>15</v>
      </c>
      <c r="P4621">
        <v>0</v>
      </c>
      <c r="Q4621" s="1" t="s">
        <v>31</v>
      </c>
      <c r="R4621" s="1" t="s">
        <v>86</v>
      </c>
      <c r="S4621" s="1" t="s">
        <v>87</v>
      </c>
      <c r="T4621" s="1" t="s">
        <v>153</v>
      </c>
      <c r="U4621" s="1" t="s">
        <v>127</v>
      </c>
      <c r="V4621" s="1" t="s">
        <v>36</v>
      </c>
      <c r="W4621">
        <f t="shared" si="144"/>
        <v>46186.683333333334</v>
      </c>
      <c r="X4621">
        <f t="shared" si="145"/>
        <v>46186.759722222225</v>
      </c>
    </row>
    <row r="4622" spans="1:24" x14ac:dyDescent="0.2">
      <c r="A4622" s="1" t="s">
        <v>9846</v>
      </c>
      <c r="B4622" s="1" t="s">
        <v>9847</v>
      </c>
      <c r="C4622" s="1" t="s">
        <v>9688</v>
      </c>
      <c r="D4622" s="1" t="s">
        <v>9848</v>
      </c>
      <c r="E4622" s="1" t="s">
        <v>555</v>
      </c>
      <c r="F4622" s="1" t="s">
        <v>27</v>
      </c>
      <c r="G4622" s="1" t="s">
        <v>194</v>
      </c>
      <c r="H4622" s="1" t="s">
        <v>29</v>
      </c>
      <c r="I4622" s="1" t="s">
        <v>3267</v>
      </c>
      <c r="J4622">
        <v>2</v>
      </c>
      <c r="K4622">
        <v>10.1</v>
      </c>
      <c r="L4622">
        <v>0.9</v>
      </c>
      <c r="M4622">
        <v>3.8</v>
      </c>
      <c r="N4622">
        <v>14.7</v>
      </c>
      <c r="O4622">
        <v>15</v>
      </c>
      <c r="P4622">
        <v>0</v>
      </c>
      <c r="Q4622" s="1" t="s">
        <v>31</v>
      </c>
      <c r="R4622" s="1" t="s">
        <v>130</v>
      </c>
      <c r="S4622" s="1" t="s">
        <v>131</v>
      </c>
      <c r="T4622" s="1" t="s">
        <v>34</v>
      </c>
      <c r="U4622" s="1" t="s">
        <v>99</v>
      </c>
      <c r="V4622" s="1" t="s">
        <v>36</v>
      </c>
      <c r="W4622">
        <f t="shared" si="144"/>
        <v>46186.690972222219</v>
      </c>
      <c r="X4622">
        <f t="shared" si="145"/>
        <v>46186.700694444444</v>
      </c>
    </row>
    <row r="4623" spans="1:24" x14ac:dyDescent="0.2">
      <c r="A4623" s="1" t="s">
        <v>9849</v>
      </c>
      <c r="B4623" s="1" t="s">
        <v>9847</v>
      </c>
      <c r="C4623" s="1" t="s">
        <v>9688</v>
      </c>
      <c r="D4623" s="1" t="s">
        <v>9850</v>
      </c>
      <c r="E4623" s="1" t="s">
        <v>555</v>
      </c>
      <c r="F4623" s="1" t="s">
        <v>27</v>
      </c>
      <c r="G4623" s="1" t="s">
        <v>194</v>
      </c>
      <c r="H4623" s="1" t="s">
        <v>39</v>
      </c>
      <c r="I4623" s="1" t="s">
        <v>3267</v>
      </c>
      <c r="J4623">
        <v>2</v>
      </c>
      <c r="K4623">
        <v>10.5</v>
      </c>
      <c r="L4623">
        <v>0.9</v>
      </c>
      <c r="M4623">
        <v>6.7</v>
      </c>
      <c r="N4623">
        <v>18.2</v>
      </c>
      <c r="O4623">
        <v>12</v>
      </c>
      <c r="P4623">
        <v>0</v>
      </c>
      <c r="Q4623" s="1" t="s">
        <v>31</v>
      </c>
      <c r="R4623" s="1" t="s">
        <v>173</v>
      </c>
      <c r="S4623" s="1" t="s">
        <v>79</v>
      </c>
      <c r="T4623" s="1" t="s">
        <v>34</v>
      </c>
      <c r="U4623" s="1" t="s">
        <v>99</v>
      </c>
      <c r="V4623" s="1" t="s">
        <v>42</v>
      </c>
      <c r="W4623">
        <f t="shared" si="144"/>
        <v>46186.690972222219</v>
      </c>
      <c r="X4623">
        <f t="shared" si="145"/>
        <v>46186.713194444441</v>
      </c>
    </row>
    <row r="4624" spans="1:24" x14ac:dyDescent="0.2">
      <c r="A4624" s="1" t="s">
        <v>9851</v>
      </c>
      <c r="B4624" s="1" t="s">
        <v>9847</v>
      </c>
      <c r="C4624" s="1" t="s">
        <v>9688</v>
      </c>
      <c r="D4624" s="1" t="s">
        <v>9644</v>
      </c>
      <c r="E4624" s="1" t="s">
        <v>555</v>
      </c>
      <c r="F4624" s="1" t="s">
        <v>27</v>
      </c>
      <c r="G4624" s="1" t="s">
        <v>194</v>
      </c>
      <c r="H4624" s="1" t="s">
        <v>45</v>
      </c>
      <c r="I4624" s="1" t="s">
        <v>3267</v>
      </c>
      <c r="J4624">
        <v>2</v>
      </c>
      <c r="K4624">
        <v>16</v>
      </c>
      <c r="L4624">
        <v>4.8</v>
      </c>
      <c r="M4624">
        <v>4</v>
      </c>
      <c r="N4624">
        <v>24.8</v>
      </c>
      <c r="O4624">
        <v>18</v>
      </c>
      <c r="P4624">
        <v>0</v>
      </c>
      <c r="Q4624" s="1" t="s">
        <v>31</v>
      </c>
      <c r="R4624" s="1" t="s">
        <v>130</v>
      </c>
      <c r="S4624" s="1" t="s">
        <v>135</v>
      </c>
      <c r="T4624" s="1" t="s">
        <v>34</v>
      </c>
      <c r="U4624" s="1" t="s">
        <v>99</v>
      </c>
      <c r="V4624" s="1" t="s">
        <v>42</v>
      </c>
      <c r="W4624">
        <f t="shared" si="144"/>
        <v>46186.690972222219</v>
      </c>
      <c r="X4624">
        <f t="shared" si="145"/>
        <v>46186.730555555558</v>
      </c>
    </row>
    <row r="4625" spans="1:24" x14ac:dyDescent="0.2">
      <c r="A4625" s="1" t="s">
        <v>9852</v>
      </c>
      <c r="B4625" s="1" t="s">
        <v>9847</v>
      </c>
      <c r="C4625" s="1" t="s">
        <v>9688</v>
      </c>
      <c r="D4625" s="1" t="s">
        <v>9843</v>
      </c>
      <c r="E4625" s="1" t="s">
        <v>555</v>
      </c>
      <c r="F4625" s="1" t="s">
        <v>50</v>
      </c>
      <c r="G4625" s="1" t="s">
        <v>194</v>
      </c>
      <c r="H4625" s="1" t="s">
        <v>51</v>
      </c>
      <c r="I4625" s="1" t="s">
        <v>3267</v>
      </c>
      <c r="J4625">
        <v>2</v>
      </c>
      <c r="K4625">
        <v>16.8</v>
      </c>
      <c r="L4625">
        <v>10.6</v>
      </c>
      <c r="M4625">
        <v>2.2000000000000002</v>
      </c>
      <c r="N4625">
        <v>29.6</v>
      </c>
      <c r="O4625">
        <v>26</v>
      </c>
      <c r="P4625">
        <v>0</v>
      </c>
      <c r="Q4625" s="1" t="s">
        <v>31</v>
      </c>
      <c r="R4625" s="1" t="s">
        <v>184</v>
      </c>
      <c r="S4625" s="1" t="s">
        <v>344</v>
      </c>
      <c r="T4625" s="1" t="s">
        <v>34</v>
      </c>
      <c r="U4625" s="1" t="s">
        <v>99</v>
      </c>
      <c r="V4625" s="1" t="s">
        <v>36</v>
      </c>
      <c r="W4625">
        <f t="shared" si="144"/>
        <v>46186.690972222219</v>
      </c>
      <c r="X4625">
        <f t="shared" si="145"/>
        <v>46186.751388888886</v>
      </c>
    </row>
    <row r="4626" spans="1:24" x14ac:dyDescent="0.2">
      <c r="A4626" s="1" t="s">
        <v>9853</v>
      </c>
      <c r="B4626" s="1" t="s">
        <v>9847</v>
      </c>
      <c r="C4626" s="1" t="s">
        <v>9688</v>
      </c>
      <c r="D4626" s="1" t="s">
        <v>9854</v>
      </c>
      <c r="E4626" s="1" t="s">
        <v>555</v>
      </c>
      <c r="F4626" s="1" t="s">
        <v>56</v>
      </c>
      <c r="G4626" s="1" t="s">
        <v>194</v>
      </c>
      <c r="H4626" s="1" t="s">
        <v>57</v>
      </c>
      <c r="I4626" s="1" t="s">
        <v>3267</v>
      </c>
      <c r="J4626">
        <v>2</v>
      </c>
      <c r="K4626">
        <v>16</v>
      </c>
      <c r="L4626">
        <v>0.6</v>
      </c>
      <c r="M4626">
        <v>4.2</v>
      </c>
      <c r="N4626">
        <v>20.7</v>
      </c>
      <c r="O4626">
        <v>18</v>
      </c>
      <c r="P4626">
        <v>0</v>
      </c>
      <c r="Q4626" s="1" t="s">
        <v>31</v>
      </c>
      <c r="R4626" s="1" t="s">
        <v>189</v>
      </c>
      <c r="S4626" s="1" t="s">
        <v>363</v>
      </c>
      <c r="T4626" s="1" t="s">
        <v>34</v>
      </c>
      <c r="U4626" s="1" t="s">
        <v>99</v>
      </c>
      <c r="V4626" s="1" t="s">
        <v>36</v>
      </c>
      <c r="W4626">
        <f t="shared" si="144"/>
        <v>46186.690972222219</v>
      </c>
      <c r="X4626">
        <f t="shared" si="145"/>
        <v>46186.765972222223</v>
      </c>
    </row>
    <row r="4627" spans="1:24" x14ac:dyDescent="0.2">
      <c r="A4627" s="1" t="s">
        <v>9855</v>
      </c>
      <c r="B4627" s="1" t="s">
        <v>9847</v>
      </c>
      <c r="C4627" s="1" t="s">
        <v>9688</v>
      </c>
      <c r="D4627" s="1" t="s">
        <v>9856</v>
      </c>
      <c r="E4627" s="1" t="s">
        <v>555</v>
      </c>
      <c r="F4627" s="1" t="s">
        <v>56</v>
      </c>
      <c r="G4627" s="1" t="s">
        <v>194</v>
      </c>
      <c r="H4627" s="1" t="s">
        <v>62</v>
      </c>
      <c r="I4627" s="1" t="s">
        <v>3267</v>
      </c>
      <c r="J4627">
        <v>2</v>
      </c>
      <c r="K4627">
        <v>9.1</v>
      </c>
      <c r="L4627">
        <v>0.3</v>
      </c>
      <c r="M4627">
        <v>2.1</v>
      </c>
      <c r="N4627">
        <v>11.5</v>
      </c>
      <c r="O4627">
        <v>15</v>
      </c>
      <c r="P4627">
        <v>0</v>
      </c>
      <c r="Q4627" s="1" t="s">
        <v>31</v>
      </c>
      <c r="R4627" s="1" t="s">
        <v>391</v>
      </c>
      <c r="S4627" s="1" t="s">
        <v>208</v>
      </c>
      <c r="T4627" s="1" t="s">
        <v>34</v>
      </c>
      <c r="U4627" s="1" t="s">
        <v>99</v>
      </c>
      <c r="V4627" s="1" t="s">
        <v>36</v>
      </c>
      <c r="W4627">
        <f t="shared" si="144"/>
        <v>46186.690972222219</v>
      </c>
      <c r="X4627">
        <f t="shared" si="145"/>
        <v>46186.773611111108</v>
      </c>
    </row>
    <row r="4628" spans="1:24" x14ac:dyDescent="0.2">
      <c r="A4628" s="1" t="s">
        <v>9857</v>
      </c>
      <c r="B4628" s="1" t="s">
        <v>9858</v>
      </c>
      <c r="C4628" s="1" t="s">
        <v>9859</v>
      </c>
      <c r="D4628" s="1" t="s">
        <v>9860</v>
      </c>
      <c r="E4628" s="1" t="s">
        <v>555</v>
      </c>
      <c r="F4628" s="1" t="s">
        <v>27</v>
      </c>
      <c r="G4628" s="1" t="s">
        <v>28</v>
      </c>
      <c r="H4628" s="1" t="s">
        <v>29</v>
      </c>
      <c r="I4628" s="1" t="s">
        <v>2239</v>
      </c>
      <c r="J4628">
        <v>7</v>
      </c>
      <c r="K4628">
        <v>14</v>
      </c>
      <c r="L4628">
        <v>0.2</v>
      </c>
      <c r="M4628">
        <v>2.2999999999999998</v>
      </c>
      <c r="N4628">
        <v>16.5</v>
      </c>
      <c r="O4628">
        <v>15</v>
      </c>
      <c r="P4628">
        <v>0</v>
      </c>
      <c r="Q4628" s="1" t="s">
        <v>31</v>
      </c>
      <c r="R4628" s="1" t="s">
        <v>173</v>
      </c>
      <c r="S4628" s="1" t="s">
        <v>196</v>
      </c>
      <c r="T4628" s="1" t="s">
        <v>34</v>
      </c>
      <c r="U4628" s="1" t="s">
        <v>251</v>
      </c>
      <c r="V4628" s="1" t="s">
        <v>36</v>
      </c>
      <c r="W4628">
        <f t="shared" si="144"/>
        <v>46186.669444444444</v>
      </c>
      <c r="X4628">
        <f t="shared" si="145"/>
        <v>46186.680555555555</v>
      </c>
    </row>
    <row r="4629" spans="1:24" x14ac:dyDescent="0.2">
      <c r="A4629" s="1" t="s">
        <v>9861</v>
      </c>
      <c r="B4629" s="1" t="s">
        <v>9858</v>
      </c>
      <c r="C4629" s="1" t="s">
        <v>9859</v>
      </c>
      <c r="D4629" s="1" t="s">
        <v>9862</v>
      </c>
      <c r="E4629" s="1" t="s">
        <v>555</v>
      </c>
      <c r="F4629" s="1" t="s">
        <v>27</v>
      </c>
      <c r="G4629" s="1" t="s">
        <v>28</v>
      </c>
      <c r="H4629" s="1" t="s">
        <v>39</v>
      </c>
      <c r="I4629" s="1" t="s">
        <v>2239</v>
      </c>
      <c r="J4629">
        <v>7</v>
      </c>
      <c r="K4629">
        <v>12.9</v>
      </c>
      <c r="L4629">
        <v>0.5</v>
      </c>
      <c r="M4629">
        <v>6.7</v>
      </c>
      <c r="N4629">
        <v>20</v>
      </c>
      <c r="O4629">
        <v>12</v>
      </c>
      <c r="P4629">
        <v>0</v>
      </c>
      <c r="Q4629" s="1" t="s">
        <v>31</v>
      </c>
      <c r="R4629" s="1" t="s">
        <v>75</v>
      </c>
      <c r="S4629" s="1" t="s">
        <v>103</v>
      </c>
      <c r="T4629" s="1" t="s">
        <v>34</v>
      </c>
      <c r="U4629" s="1" t="s">
        <v>251</v>
      </c>
      <c r="V4629" s="1" t="s">
        <v>42</v>
      </c>
      <c r="W4629">
        <f t="shared" si="144"/>
        <v>46186.669444444444</v>
      </c>
      <c r="X4629">
        <f t="shared" si="145"/>
        <v>46186.694444444445</v>
      </c>
    </row>
    <row r="4630" spans="1:24" x14ac:dyDescent="0.2">
      <c r="A4630" s="1" t="s">
        <v>9863</v>
      </c>
      <c r="B4630" s="1" t="s">
        <v>9858</v>
      </c>
      <c r="C4630" s="1" t="s">
        <v>9859</v>
      </c>
      <c r="D4630" s="1" t="s">
        <v>9692</v>
      </c>
      <c r="E4630" s="1" t="s">
        <v>555</v>
      </c>
      <c r="F4630" s="1" t="s">
        <v>27</v>
      </c>
      <c r="G4630" s="1" t="s">
        <v>28</v>
      </c>
      <c r="H4630" s="1" t="s">
        <v>45</v>
      </c>
      <c r="I4630" s="1" t="s">
        <v>2239</v>
      </c>
      <c r="J4630">
        <v>7</v>
      </c>
      <c r="K4630">
        <v>12.5</v>
      </c>
      <c r="L4630">
        <v>6.3</v>
      </c>
      <c r="M4630">
        <v>4.5</v>
      </c>
      <c r="N4630">
        <v>23.3</v>
      </c>
      <c r="O4630">
        <v>18</v>
      </c>
      <c r="P4630">
        <v>0</v>
      </c>
      <c r="Q4630" s="1" t="s">
        <v>31</v>
      </c>
      <c r="R4630" s="1" t="s">
        <v>40</v>
      </c>
      <c r="S4630" s="1" t="s">
        <v>79</v>
      </c>
      <c r="T4630" s="1" t="s">
        <v>34</v>
      </c>
      <c r="U4630" s="1" t="s">
        <v>251</v>
      </c>
      <c r="V4630" s="1" t="s">
        <v>42</v>
      </c>
      <c r="W4630">
        <f t="shared" si="144"/>
        <v>46186.669444444444</v>
      </c>
      <c r="X4630">
        <f t="shared" si="145"/>
        <v>46186.710416666669</v>
      </c>
    </row>
    <row r="4631" spans="1:24" x14ac:dyDescent="0.2">
      <c r="A4631" s="1" t="s">
        <v>9864</v>
      </c>
      <c r="B4631" s="1" t="s">
        <v>9858</v>
      </c>
      <c r="C4631" s="1" t="s">
        <v>9859</v>
      </c>
      <c r="D4631" s="1" t="s">
        <v>9865</v>
      </c>
      <c r="E4631" s="1" t="s">
        <v>555</v>
      </c>
      <c r="F4631" s="1" t="s">
        <v>50</v>
      </c>
      <c r="G4631" s="1" t="s">
        <v>28</v>
      </c>
      <c r="H4631" s="1" t="s">
        <v>51</v>
      </c>
      <c r="I4631" s="1" t="s">
        <v>2239</v>
      </c>
      <c r="J4631">
        <v>7</v>
      </c>
      <c r="K4631">
        <v>19.7</v>
      </c>
      <c r="L4631">
        <v>12</v>
      </c>
      <c r="M4631">
        <v>5.5</v>
      </c>
      <c r="N4631">
        <v>37.200000000000003</v>
      </c>
      <c r="O4631">
        <v>26</v>
      </c>
      <c r="P4631">
        <v>0</v>
      </c>
      <c r="Q4631" s="1" t="s">
        <v>31</v>
      </c>
      <c r="R4631" s="1" t="s">
        <v>499</v>
      </c>
      <c r="S4631" s="1" t="s">
        <v>403</v>
      </c>
      <c r="T4631" s="1" t="s">
        <v>34</v>
      </c>
      <c r="U4631" s="1" t="s">
        <v>251</v>
      </c>
      <c r="V4631" s="1" t="s">
        <v>42</v>
      </c>
      <c r="W4631">
        <f t="shared" si="144"/>
        <v>46186.669444444444</v>
      </c>
      <c r="X4631">
        <f t="shared" si="145"/>
        <v>46186.736805555556</v>
      </c>
    </row>
    <row r="4632" spans="1:24" x14ac:dyDescent="0.2">
      <c r="A4632" s="1" t="s">
        <v>9866</v>
      </c>
      <c r="B4632" s="1" t="s">
        <v>9858</v>
      </c>
      <c r="C4632" s="1" t="s">
        <v>9859</v>
      </c>
      <c r="D4632" s="1" t="s">
        <v>9867</v>
      </c>
      <c r="E4632" s="1" t="s">
        <v>555</v>
      </c>
      <c r="F4632" s="1" t="s">
        <v>56</v>
      </c>
      <c r="G4632" s="1" t="s">
        <v>28</v>
      </c>
      <c r="H4632" s="1" t="s">
        <v>57</v>
      </c>
      <c r="I4632" s="1" t="s">
        <v>2239</v>
      </c>
      <c r="J4632">
        <v>7</v>
      </c>
      <c r="K4632">
        <v>12.2</v>
      </c>
      <c r="L4632">
        <v>1.1000000000000001</v>
      </c>
      <c r="M4632">
        <v>3.2</v>
      </c>
      <c r="N4632">
        <v>16.600000000000001</v>
      </c>
      <c r="O4632">
        <v>18</v>
      </c>
      <c r="P4632">
        <v>0</v>
      </c>
      <c r="Q4632" s="1" t="s">
        <v>31</v>
      </c>
      <c r="R4632" s="1" t="s">
        <v>58</v>
      </c>
      <c r="S4632" s="1" t="s">
        <v>208</v>
      </c>
      <c r="T4632" s="1" t="s">
        <v>34</v>
      </c>
      <c r="U4632" s="1" t="s">
        <v>251</v>
      </c>
      <c r="V4632" s="1" t="s">
        <v>36</v>
      </c>
      <c r="W4632">
        <f t="shared" si="144"/>
        <v>46186.669444444444</v>
      </c>
      <c r="X4632">
        <f t="shared" si="145"/>
        <v>46186.747916666667</v>
      </c>
    </row>
    <row r="4633" spans="1:24" x14ac:dyDescent="0.2">
      <c r="A4633" s="1" t="s">
        <v>9868</v>
      </c>
      <c r="B4633" s="1" t="s">
        <v>9858</v>
      </c>
      <c r="C4633" s="1" t="s">
        <v>9859</v>
      </c>
      <c r="D4633" s="1" t="s">
        <v>9869</v>
      </c>
      <c r="E4633" s="1" t="s">
        <v>555</v>
      </c>
      <c r="F4633" s="1" t="s">
        <v>56</v>
      </c>
      <c r="G4633" s="1" t="s">
        <v>28</v>
      </c>
      <c r="H4633" s="1" t="s">
        <v>62</v>
      </c>
      <c r="I4633" s="1" t="s">
        <v>2239</v>
      </c>
      <c r="J4633">
        <v>7</v>
      </c>
      <c r="K4633">
        <v>13.3</v>
      </c>
      <c r="L4633">
        <v>0.6</v>
      </c>
      <c r="M4633">
        <v>2.2999999999999998</v>
      </c>
      <c r="N4633">
        <v>16.100000000000001</v>
      </c>
      <c r="O4633">
        <v>15</v>
      </c>
      <c r="P4633">
        <v>0</v>
      </c>
      <c r="Q4633" s="1" t="s">
        <v>31</v>
      </c>
      <c r="R4633" s="1" t="s">
        <v>391</v>
      </c>
      <c r="S4633" s="1" t="s">
        <v>114</v>
      </c>
      <c r="T4633" s="1" t="s">
        <v>34</v>
      </c>
      <c r="U4633" s="1" t="s">
        <v>251</v>
      </c>
      <c r="V4633" s="1" t="s">
        <v>36</v>
      </c>
      <c r="W4633">
        <f t="shared" si="144"/>
        <v>46186.669444444444</v>
      </c>
      <c r="X4633">
        <f t="shared" si="145"/>
        <v>46186.759027777778</v>
      </c>
    </row>
    <row r="4634" spans="1:24" x14ac:dyDescent="0.2">
      <c r="A4634" s="1" t="s">
        <v>9870</v>
      </c>
      <c r="B4634" s="1" t="s">
        <v>9871</v>
      </c>
      <c r="C4634" s="1" t="s">
        <v>9872</v>
      </c>
      <c r="D4634" s="1" t="s">
        <v>9873</v>
      </c>
      <c r="E4634" s="1" t="s">
        <v>555</v>
      </c>
      <c r="F4634" s="1" t="s">
        <v>27</v>
      </c>
      <c r="G4634" s="1" t="s">
        <v>171</v>
      </c>
      <c r="H4634" s="1" t="s">
        <v>29</v>
      </c>
      <c r="I4634" s="1" t="s">
        <v>520</v>
      </c>
      <c r="J4634">
        <v>2</v>
      </c>
      <c r="K4634">
        <v>11.3</v>
      </c>
      <c r="L4634">
        <v>1</v>
      </c>
      <c r="M4634">
        <v>3.2</v>
      </c>
      <c r="N4634">
        <v>15.6</v>
      </c>
      <c r="O4634">
        <v>15</v>
      </c>
      <c r="P4634">
        <v>0</v>
      </c>
      <c r="Q4634" s="1" t="s">
        <v>31</v>
      </c>
      <c r="R4634" s="1" t="s">
        <v>134</v>
      </c>
      <c r="S4634" s="1" t="s">
        <v>196</v>
      </c>
      <c r="T4634" s="1" t="s">
        <v>34</v>
      </c>
      <c r="U4634" s="1" t="s">
        <v>99</v>
      </c>
      <c r="V4634" s="1" t="s">
        <v>36</v>
      </c>
      <c r="W4634">
        <f t="shared" si="144"/>
        <v>46186.554166666669</v>
      </c>
      <c r="X4634">
        <f t="shared" si="145"/>
        <v>46186.564583333333</v>
      </c>
    </row>
    <row r="4635" spans="1:24" x14ac:dyDescent="0.2">
      <c r="A4635" s="1" t="s">
        <v>9874</v>
      </c>
      <c r="B4635" s="1" t="s">
        <v>9871</v>
      </c>
      <c r="C4635" s="1" t="s">
        <v>9872</v>
      </c>
      <c r="D4635" s="1" t="s">
        <v>9875</v>
      </c>
      <c r="E4635" s="1" t="s">
        <v>555</v>
      </c>
      <c r="F4635" s="1" t="s">
        <v>27</v>
      </c>
      <c r="G4635" s="1" t="s">
        <v>171</v>
      </c>
      <c r="H4635" s="1" t="s">
        <v>39</v>
      </c>
      <c r="I4635" s="1" t="s">
        <v>520</v>
      </c>
      <c r="J4635">
        <v>2</v>
      </c>
      <c r="K4635">
        <v>10.9</v>
      </c>
      <c r="L4635">
        <v>1</v>
      </c>
      <c r="M4635">
        <v>6.4</v>
      </c>
      <c r="N4635">
        <v>18.2</v>
      </c>
      <c r="O4635">
        <v>12</v>
      </c>
      <c r="P4635">
        <v>0</v>
      </c>
      <c r="Q4635" s="1" t="s">
        <v>31</v>
      </c>
      <c r="R4635" s="1" t="s">
        <v>180</v>
      </c>
      <c r="S4635" s="1" t="s">
        <v>196</v>
      </c>
      <c r="T4635" s="1" t="s">
        <v>34</v>
      </c>
      <c r="U4635" s="1" t="s">
        <v>99</v>
      </c>
      <c r="V4635" s="1" t="s">
        <v>42</v>
      </c>
      <c r="W4635">
        <f t="shared" si="144"/>
        <v>46186.554166666669</v>
      </c>
      <c r="X4635">
        <f t="shared" si="145"/>
        <v>46186.57708333333</v>
      </c>
    </row>
    <row r="4636" spans="1:24" x14ac:dyDescent="0.2">
      <c r="A4636" s="1" t="s">
        <v>9876</v>
      </c>
      <c r="B4636" s="1" t="s">
        <v>9871</v>
      </c>
      <c r="C4636" s="1" t="s">
        <v>9872</v>
      </c>
      <c r="D4636" s="1" t="s">
        <v>9877</v>
      </c>
      <c r="E4636" s="1" t="s">
        <v>555</v>
      </c>
      <c r="F4636" s="1" t="s">
        <v>27</v>
      </c>
      <c r="G4636" s="1" t="s">
        <v>171</v>
      </c>
      <c r="H4636" s="1" t="s">
        <v>45</v>
      </c>
      <c r="I4636" s="1" t="s">
        <v>520</v>
      </c>
      <c r="J4636">
        <v>2</v>
      </c>
      <c r="K4636">
        <v>15.1</v>
      </c>
      <c r="L4636">
        <v>4.5</v>
      </c>
      <c r="M4636">
        <v>1.5</v>
      </c>
      <c r="N4636">
        <v>21.2</v>
      </c>
      <c r="O4636">
        <v>18</v>
      </c>
      <c r="P4636">
        <v>0</v>
      </c>
      <c r="Q4636" s="1" t="s">
        <v>31</v>
      </c>
      <c r="R4636" s="1" t="s">
        <v>125</v>
      </c>
      <c r="S4636" s="1" t="s">
        <v>135</v>
      </c>
      <c r="T4636" s="1" t="s">
        <v>34</v>
      </c>
      <c r="U4636" s="1" t="s">
        <v>99</v>
      </c>
      <c r="V4636" s="1" t="s">
        <v>42</v>
      </c>
      <c r="W4636">
        <f t="shared" si="144"/>
        <v>46186.554166666669</v>
      </c>
      <c r="X4636">
        <f t="shared" si="145"/>
        <v>46186.592361111114</v>
      </c>
    </row>
    <row r="4637" spans="1:24" x14ac:dyDescent="0.2">
      <c r="A4637" s="1" t="s">
        <v>9878</v>
      </c>
      <c r="B4637" s="1" t="s">
        <v>9871</v>
      </c>
      <c r="C4637" s="1" t="s">
        <v>9872</v>
      </c>
      <c r="D4637" s="1" t="s">
        <v>9879</v>
      </c>
      <c r="E4637" s="1" t="s">
        <v>555</v>
      </c>
      <c r="F4637" s="1" t="s">
        <v>50</v>
      </c>
      <c r="G4637" s="1" t="s">
        <v>171</v>
      </c>
      <c r="H4637" s="1" t="s">
        <v>51</v>
      </c>
      <c r="I4637" s="1" t="s">
        <v>520</v>
      </c>
      <c r="J4637">
        <v>2</v>
      </c>
      <c r="K4637">
        <v>22.8</v>
      </c>
      <c r="L4637">
        <v>11.2</v>
      </c>
      <c r="M4637">
        <v>3.8</v>
      </c>
      <c r="N4637">
        <v>37.799999999999997</v>
      </c>
      <c r="O4637">
        <v>26</v>
      </c>
      <c r="P4637">
        <v>0</v>
      </c>
      <c r="Q4637" s="1" t="s">
        <v>31</v>
      </c>
      <c r="R4637" s="1" t="s">
        <v>728</v>
      </c>
      <c r="S4637" s="1" t="s">
        <v>513</v>
      </c>
      <c r="T4637" s="1" t="s">
        <v>34</v>
      </c>
      <c r="U4637" s="1" t="s">
        <v>99</v>
      </c>
      <c r="V4637" s="1" t="s">
        <v>42</v>
      </c>
      <c r="W4637">
        <f t="shared" si="144"/>
        <v>46186.554166666669</v>
      </c>
      <c r="X4637">
        <f t="shared" si="145"/>
        <v>46186.618055555555</v>
      </c>
    </row>
    <row r="4638" spans="1:24" x14ac:dyDescent="0.2">
      <c r="A4638" s="1" t="s">
        <v>9880</v>
      </c>
      <c r="B4638" s="1" t="s">
        <v>9871</v>
      </c>
      <c r="C4638" s="1" t="s">
        <v>9872</v>
      </c>
      <c r="D4638" s="1" t="s">
        <v>9881</v>
      </c>
      <c r="E4638" s="1" t="s">
        <v>555</v>
      </c>
      <c r="F4638" s="1" t="s">
        <v>56</v>
      </c>
      <c r="G4638" s="1" t="s">
        <v>171</v>
      </c>
      <c r="H4638" s="1" t="s">
        <v>57</v>
      </c>
      <c r="I4638" s="1" t="s">
        <v>520</v>
      </c>
      <c r="J4638">
        <v>2</v>
      </c>
      <c r="K4638">
        <v>15.1</v>
      </c>
      <c r="L4638">
        <v>1.2</v>
      </c>
      <c r="M4638">
        <v>3.5</v>
      </c>
      <c r="N4638">
        <v>19.8</v>
      </c>
      <c r="O4638">
        <v>18</v>
      </c>
      <c r="P4638">
        <v>0</v>
      </c>
      <c r="Q4638" s="1" t="s">
        <v>31</v>
      </c>
      <c r="R4638" s="1" t="s">
        <v>420</v>
      </c>
      <c r="S4638" s="1" t="s">
        <v>262</v>
      </c>
      <c r="T4638" s="1" t="s">
        <v>34</v>
      </c>
      <c r="U4638" s="1" t="s">
        <v>99</v>
      </c>
      <c r="V4638" s="1" t="s">
        <v>36</v>
      </c>
      <c r="W4638">
        <f t="shared" si="144"/>
        <v>46186.554166666669</v>
      </c>
      <c r="X4638">
        <f t="shared" si="145"/>
        <v>46186.631944444445</v>
      </c>
    </row>
    <row r="4639" spans="1:24" x14ac:dyDescent="0.2">
      <c r="A4639" s="1" t="s">
        <v>9882</v>
      </c>
      <c r="B4639" s="1" t="s">
        <v>9871</v>
      </c>
      <c r="C4639" s="1" t="s">
        <v>9872</v>
      </c>
      <c r="D4639" s="1" t="s">
        <v>9883</v>
      </c>
      <c r="E4639" s="1" t="s">
        <v>555</v>
      </c>
      <c r="F4639" s="1" t="s">
        <v>56</v>
      </c>
      <c r="G4639" s="1" t="s">
        <v>171</v>
      </c>
      <c r="H4639" s="1" t="s">
        <v>62</v>
      </c>
      <c r="I4639" s="1" t="s">
        <v>520</v>
      </c>
      <c r="J4639">
        <v>2</v>
      </c>
      <c r="K4639">
        <v>10.1</v>
      </c>
      <c r="L4639">
        <v>0.2</v>
      </c>
      <c r="M4639">
        <v>1.4</v>
      </c>
      <c r="N4639">
        <v>11.7</v>
      </c>
      <c r="O4639">
        <v>15</v>
      </c>
      <c r="P4639">
        <v>0</v>
      </c>
      <c r="Q4639" s="1" t="s">
        <v>31</v>
      </c>
      <c r="R4639" s="1" t="s">
        <v>142</v>
      </c>
      <c r="S4639" s="1" t="s">
        <v>87</v>
      </c>
      <c r="T4639" s="1" t="s">
        <v>34</v>
      </c>
      <c r="U4639" s="1" t="s">
        <v>99</v>
      </c>
      <c r="V4639" s="1" t="s">
        <v>36</v>
      </c>
      <c r="W4639">
        <f t="shared" si="144"/>
        <v>46186.554166666669</v>
      </c>
      <c r="X4639">
        <f t="shared" si="145"/>
        <v>46186.640277777777</v>
      </c>
    </row>
    <row r="4640" spans="1:24" x14ac:dyDescent="0.2">
      <c r="A4640" s="1" t="s">
        <v>9884</v>
      </c>
      <c r="B4640" s="1" t="s">
        <v>9885</v>
      </c>
      <c r="C4640" s="1" t="s">
        <v>9886</v>
      </c>
      <c r="D4640" s="1" t="s">
        <v>9763</v>
      </c>
      <c r="E4640" s="1" t="s">
        <v>555</v>
      </c>
      <c r="F4640" s="1" t="s">
        <v>27</v>
      </c>
      <c r="G4640" s="1" t="s">
        <v>96</v>
      </c>
      <c r="H4640" s="1" t="s">
        <v>29</v>
      </c>
      <c r="I4640" s="1" t="s">
        <v>2080</v>
      </c>
      <c r="J4640">
        <v>5</v>
      </c>
      <c r="K4640">
        <v>12.4</v>
      </c>
      <c r="L4640">
        <v>0.3</v>
      </c>
      <c r="M4640">
        <v>3.5</v>
      </c>
      <c r="N4640">
        <v>16.3</v>
      </c>
      <c r="O4640">
        <v>15</v>
      </c>
      <c r="P4640">
        <v>0</v>
      </c>
      <c r="Q4640" s="1" t="s">
        <v>31</v>
      </c>
      <c r="R4640" s="1" t="s">
        <v>199</v>
      </c>
      <c r="S4640" s="1" t="s">
        <v>174</v>
      </c>
      <c r="T4640" s="1" t="s">
        <v>34</v>
      </c>
      <c r="U4640" s="1" t="s">
        <v>35</v>
      </c>
      <c r="V4640" s="1" t="s">
        <v>36</v>
      </c>
      <c r="W4640">
        <f t="shared" si="144"/>
        <v>46186.709722222222</v>
      </c>
      <c r="X4640">
        <f t="shared" si="145"/>
        <v>46186.720833333333</v>
      </c>
    </row>
    <row r="4641" spans="1:24" x14ac:dyDescent="0.2">
      <c r="A4641" s="1" t="s">
        <v>9887</v>
      </c>
      <c r="B4641" s="1" t="s">
        <v>9885</v>
      </c>
      <c r="C4641" s="1" t="s">
        <v>9886</v>
      </c>
      <c r="D4641" s="1" t="s">
        <v>9670</v>
      </c>
      <c r="E4641" s="1" t="s">
        <v>555</v>
      </c>
      <c r="F4641" s="1" t="s">
        <v>27</v>
      </c>
      <c r="G4641" s="1" t="s">
        <v>96</v>
      </c>
      <c r="H4641" s="1" t="s">
        <v>39</v>
      </c>
      <c r="I4641" s="1" t="s">
        <v>2080</v>
      </c>
      <c r="J4641">
        <v>5</v>
      </c>
      <c r="K4641">
        <v>15.8</v>
      </c>
      <c r="L4641">
        <v>0.6</v>
      </c>
      <c r="M4641">
        <v>5.8</v>
      </c>
      <c r="N4641">
        <v>22.1</v>
      </c>
      <c r="O4641">
        <v>12</v>
      </c>
      <c r="P4641">
        <v>0</v>
      </c>
      <c r="Q4641" s="1" t="s">
        <v>31</v>
      </c>
      <c r="R4641" s="1" t="s">
        <v>106</v>
      </c>
      <c r="S4641" s="1" t="s">
        <v>76</v>
      </c>
      <c r="T4641" s="1" t="s">
        <v>34</v>
      </c>
      <c r="U4641" s="1" t="s">
        <v>35</v>
      </c>
      <c r="V4641" s="1" t="s">
        <v>42</v>
      </c>
      <c r="W4641">
        <f t="shared" si="144"/>
        <v>46186.709722222222</v>
      </c>
      <c r="X4641">
        <f t="shared" si="145"/>
        <v>46186.736111111109</v>
      </c>
    </row>
    <row r="4642" spans="1:24" x14ac:dyDescent="0.2">
      <c r="A4642" s="1" t="s">
        <v>9888</v>
      </c>
      <c r="B4642" s="1" t="s">
        <v>9885</v>
      </c>
      <c r="C4642" s="1" t="s">
        <v>9886</v>
      </c>
      <c r="D4642" s="1" t="s">
        <v>9889</v>
      </c>
      <c r="E4642" s="1" t="s">
        <v>555</v>
      </c>
      <c r="F4642" s="1" t="s">
        <v>27</v>
      </c>
      <c r="G4642" s="1" t="s">
        <v>96</v>
      </c>
      <c r="H4642" s="1" t="s">
        <v>45</v>
      </c>
      <c r="I4642" s="1" t="s">
        <v>2080</v>
      </c>
      <c r="J4642">
        <v>5</v>
      </c>
      <c r="K4642">
        <v>15.6</v>
      </c>
      <c r="L4642">
        <v>4.5</v>
      </c>
      <c r="M4642">
        <v>3.3</v>
      </c>
      <c r="N4642">
        <v>23.4</v>
      </c>
      <c r="O4642">
        <v>18</v>
      </c>
      <c r="P4642">
        <v>0</v>
      </c>
      <c r="Q4642" s="1" t="s">
        <v>31</v>
      </c>
      <c r="R4642" s="1" t="s">
        <v>220</v>
      </c>
      <c r="S4642" s="1" t="s">
        <v>320</v>
      </c>
      <c r="T4642" s="1" t="s">
        <v>34</v>
      </c>
      <c r="U4642" s="1" t="s">
        <v>35</v>
      </c>
      <c r="V4642" s="1" t="s">
        <v>42</v>
      </c>
      <c r="W4642">
        <f t="shared" si="144"/>
        <v>46186.709722222222</v>
      </c>
      <c r="X4642">
        <f t="shared" si="145"/>
        <v>46186.752083333333</v>
      </c>
    </row>
    <row r="4643" spans="1:24" x14ac:dyDescent="0.2">
      <c r="A4643" s="1" t="s">
        <v>9890</v>
      </c>
      <c r="B4643" s="1" t="s">
        <v>9885</v>
      </c>
      <c r="C4643" s="1" t="s">
        <v>9886</v>
      </c>
      <c r="D4643" s="1" t="s">
        <v>9891</v>
      </c>
      <c r="E4643" s="1" t="s">
        <v>555</v>
      </c>
      <c r="F4643" s="1" t="s">
        <v>50</v>
      </c>
      <c r="G4643" s="1" t="s">
        <v>96</v>
      </c>
      <c r="H4643" s="1" t="s">
        <v>51</v>
      </c>
      <c r="I4643" s="1" t="s">
        <v>2080</v>
      </c>
      <c r="J4643">
        <v>5</v>
      </c>
      <c r="K4643">
        <v>17.8</v>
      </c>
      <c r="L4643">
        <v>11.3</v>
      </c>
      <c r="M4643">
        <v>5.0999999999999996</v>
      </c>
      <c r="N4643">
        <v>34.200000000000003</v>
      </c>
      <c r="O4643">
        <v>26</v>
      </c>
      <c r="P4643">
        <v>0</v>
      </c>
      <c r="Q4643" s="1" t="s">
        <v>31</v>
      </c>
      <c r="R4643" s="1" t="s">
        <v>204</v>
      </c>
      <c r="S4643" s="1" t="s">
        <v>327</v>
      </c>
      <c r="T4643" s="1" t="s">
        <v>34</v>
      </c>
      <c r="U4643" s="1" t="s">
        <v>35</v>
      </c>
      <c r="V4643" s="1" t="s">
        <v>42</v>
      </c>
      <c r="W4643">
        <f t="shared" si="144"/>
        <v>46186.709722222222</v>
      </c>
      <c r="X4643">
        <f t="shared" si="145"/>
        <v>46186.776388888888</v>
      </c>
    </row>
    <row r="4644" spans="1:24" x14ac:dyDescent="0.2">
      <c r="A4644" s="1" t="s">
        <v>9892</v>
      </c>
      <c r="B4644" s="1" t="s">
        <v>9885</v>
      </c>
      <c r="C4644" s="1" t="s">
        <v>9886</v>
      </c>
      <c r="D4644" s="1" t="s">
        <v>9893</v>
      </c>
      <c r="E4644" s="1" t="s">
        <v>555</v>
      </c>
      <c r="F4644" s="1" t="s">
        <v>56</v>
      </c>
      <c r="G4644" s="1" t="s">
        <v>96</v>
      </c>
      <c r="H4644" s="1" t="s">
        <v>57</v>
      </c>
      <c r="I4644" s="1" t="s">
        <v>2080</v>
      </c>
      <c r="J4644">
        <v>5</v>
      </c>
      <c r="K4644">
        <v>13.2</v>
      </c>
      <c r="L4644">
        <v>1.6</v>
      </c>
      <c r="M4644">
        <v>2.9</v>
      </c>
      <c r="N4644">
        <v>17.7</v>
      </c>
      <c r="O4644">
        <v>18</v>
      </c>
      <c r="P4644">
        <v>0</v>
      </c>
      <c r="Q4644" s="1" t="s">
        <v>31</v>
      </c>
      <c r="R4644" s="1" t="s">
        <v>420</v>
      </c>
      <c r="S4644" s="1" t="s">
        <v>143</v>
      </c>
      <c r="T4644" s="1" t="s">
        <v>34</v>
      </c>
      <c r="U4644" s="1" t="s">
        <v>35</v>
      </c>
      <c r="V4644" s="1" t="s">
        <v>36</v>
      </c>
      <c r="W4644">
        <f t="shared" si="144"/>
        <v>46186.709722222222</v>
      </c>
      <c r="X4644">
        <f t="shared" si="145"/>
        <v>46186.788194444445</v>
      </c>
    </row>
    <row r="4645" spans="1:24" x14ac:dyDescent="0.2">
      <c r="A4645" s="1" t="s">
        <v>9894</v>
      </c>
      <c r="B4645" s="1" t="s">
        <v>9885</v>
      </c>
      <c r="C4645" s="1" t="s">
        <v>9886</v>
      </c>
      <c r="D4645" s="1" t="s">
        <v>9895</v>
      </c>
      <c r="E4645" s="1" t="s">
        <v>555</v>
      </c>
      <c r="F4645" s="1" t="s">
        <v>56</v>
      </c>
      <c r="G4645" s="1" t="s">
        <v>96</v>
      </c>
      <c r="H4645" s="1" t="s">
        <v>62</v>
      </c>
      <c r="I4645" s="1" t="s">
        <v>2080</v>
      </c>
      <c r="J4645">
        <v>5</v>
      </c>
      <c r="K4645">
        <v>10.4</v>
      </c>
      <c r="L4645">
        <v>0.8</v>
      </c>
      <c r="M4645">
        <v>1.3</v>
      </c>
      <c r="N4645">
        <v>12.5</v>
      </c>
      <c r="O4645">
        <v>15</v>
      </c>
      <c r="P4645">
        <v>0</v>
      </c>
      <c r="Q4645" s="1" t="s">
        <v>31</v>
      </c>
      <c r="R4645" s="1" t="s">
        <v>142</v>
      </c>
      <c r="S4645" s="1" t="s">
        <v>64</v>
      </c>
      <c r="T4645" s="1" t="s">
        <v>34</v>
      </c>
      <c r="U4645" s="1" t="s">
        <v>35</v>
      </c>
      <c r="V4645" s="1" t="s">
        <v>36</v>
      </c>
      <c r="W4645">
        <f t="shared" si="144"/>
        <v>46186.709722222222</v>
      </c>
      <c r="X4645">
        <f t="shared" si="145"/>
        <v>46186.797222222223</v>
      </c>
    </row>
    <row r="4646" spans="1:24" x14ac:dyDescent="0.2">
      <c r="A4646" s="1" t="s">
        <v>9896</v>
      </c>
      <c r="B4646" s="1" t="s">
        <v>9897</v>
      </c>
      <c r="C4646" s="1" t="s">
        <v>9605</v>
      </c>
      <c r="D4646" s="1" t="s">
        <v>9898</v>
      </c>
      <c r="E4646" s="1" t="s">
        <v>555</v>
      </c>
      <c r="F4646" s="1" t="s">
        <v>27</v>
      </c>
      <c r="G4646" s="1" t="s">
        <v>69</v>
      </c>
      <c r="H4646" s="1" t="s">
        <v>29</v>
      </c>
      <c r="I4646" s="1" t="s">
        <v>30</v>
      </c>
      <c r="J4646">
        <v>9</v>
      </c>
      <c r="K4646">
        <v>11.6</v>
      </c>
      <c r="L4646">
        <v>0.5</v>
      </c>
      <c r="M4646">
        <v>3.2</v>
      </c>
      <c r="N4646">
        <v>15.3</v>
      </c>
      <c r="O4646">
        <v>15</v>
      </c>
      <c r="P4646">
        <v>0</v>
      </c>
      <c r="Q4646" s="1" t="s">
        <v>31</v>
      </c>
      <c r="R4646" s="1" t="s">
        <v>220</v>
      </c>
      <c r="S4646" s="1" t="s">
        <v>33</v>
      </c>
      <c r="T4646" s="1" t="s">
        <v>71</v>
      </c>
      <c r="U4646" s="1" t="s">
        <v>251</v>
      </c>
      <c r="V4646" s="1" t="s">
        <v>36</v>
      </c>
      <c r="W4646">
        <f t="shared" si="144"/>
        <v>46186.563888888886</v>
      </c>
      <c r="X4646">
        <f t="shared" si="145"/>
        <v>46186.574305555558</v>
      </c>
    </row>
    <row r="4647" spans="1:24" x14ac:dyDescent="0.2">
      <c r="A4647" s="1" t="s">
        <v>9899</v>
      </c>
      <c r="B4647" s="1" t="s">
        <v>9897</v>
      </c>
      <c r="C4647" s="1" t="s">
        <v>9605</v>
      </c>
      <c r="D4647" s="1" t="s">
        <v>9900</v>
      </c>
      <c r="E4647" s="1" t="s">
        <v>555</v>
      </c>
      <c r="F4647" s="1" t="s">
        <v>27</v>
      </c>
      <c r="G4647" s="1" t="s">
        <v>69</v>
      </c>
      <c r="H4647" s="1" t="s">
        <v>39</v>
      </c>
      <c r="I4647" s="1" t="s">
        <v>30</v>
      </c>
      <c r="J4647">
        <v>9</v>
      </c>
      <c r="K4647">
        <v>10.5</v>
      </c>
      <c r="L4647">
        <v>1.3</v>
      </c>
      <c r="M4647">
        <v>5.7</v>
      </c>
      <c r="N4647">
        <v>17.5</v>
      </c>
      <c r="O4647">
        <v>12</v>
      </c>
      <c r="P4647">
        <v>0</v>
      </c>
      <c r="Q4647" s="1" t="s">
        <v>31</v>
      </c>
      <c r="R4647" s="1" t="s">
        <v>177</v>
      </c>
      <c r="S4647" s="1" t="s">
        <v>174</v>
      </c>
      <c r="T4647" s="1" t="s">
        <v>71</v>
      </c>
      <c r="U4647" s="1" t="s">
        <v>251</v>
      </c>
      <c r="V4647" s="1" t="s">
        <v>42</v>
      </c>
      <c r="W4647">
        <f t="shared" si="144"/>
        <v>46186.563888888886</v>
      </c>
      <c r="X4647">
        <f t="shared" si="145"/>
        <v>46186.586111111108</v>
      </c>
    </row>
    <row r="4648" spans="1:24" x14ac:dyDescent="0.2">
      <c r="A4648" s="1" t="s">
        <v>9901</v>
      </c>
      <c r="B4648" s="1" t="s">
        <v>9897</v>
      </c>
      <c r="C4648" s="1" t="s">
        <v>9605</v>
      </c>
      <c r="D4648" s="1" t="s">
        <v>9902</v>
      </c>
      <c r="E4648" s="1" t="s">
        <v>555</v>
      </c>
      <c r="F4648" s="1" t="s">
        <v>27</v>
      </c>
      <c r="G4648" s="1" t="s">
        <v>69</v>
      </c>
      <c r="H4648" s="1" t="s">
        <v>45</v>
      </c>
      <c r="I4648" s="1" t="s">
        <v>30</v>
      </c>
      <c r="J4648">
        <v>9</v>
      </c>
      <c r="K4648">
        <v>15.3</v>
      </c>
      <c r="L4648">
        <v>5.3</v>
      </c>
      <c r="M4648">
        <v>3.9</v>
      </c>
      <c r="N4648">
        <v>24.4</v>
      </c>
      <c r="O4648">
        <v>18</v>
      </c>
      <c r="P4648">
        <v>0</v>
      </c>
      <c r="Q4648" s="1" t="s">
        <v>31</v>
      </c>
      <c r="R4648" s="1" t="s">
        <v>130</v>
      </c>
      <c r="S4648" s="1" t="s">
        <v>320</v>
      </c>
      <c r="T4648" s="1" t="s">
        <v>71</v>
      </c>
      <c r="U4648" s="1" t="s">
        <v>251</v>
      </c>
      <c r="V4648" s="1" t="s">
        <v>42</v>
      </c>
      <c r="W4648">
        <f t="shared" si="144"/>
        <v>46186.563888888886</v>
      </c>
      <c r="X4648">
        <f t="shared" si="145"/>
        <v>46186.603472222225</v>
      </c>
    </row>
    <row r="4649" spans="1:24" x14ac:dyDescent="0.2">
      <c r="A4649" s="1" t="s">
        <v>9903</v>
      </c>
      <c r="B4649" s="1" t="s">
        <v>9897</v>
      </c>
      <c r="C4649" s="1" t="s">
        <v>9605</v>
      </c>
      <c r="D4649" s="1" t="s">
        <v>9723</v>
      </c>
      <c r="E4649" s="1" t="s">
        <v>555</v>
      </c>
      <c r="F4649" s="1" t="s">
        <v>50</v>
      </c>
      <c r="G4649" s="1" t="s">
        <v>69</v>
      </c>
      <c r="H4649" s="1" t="s">
        <v>51</v>
      </c>
      <c r="I4649" s="1" t="s">
        <v>30</v>
      </c>
      <c r="J4649">
        <v>9</v>
      </c>
      <c r="K4649">
        <v>16</v>
      </c>
      <c r="L4649">
        <v>12.6</v>
      </c>
      <c r="M4649">
        <v>3.1</v>
      </c>
      <c r="N4649">
        <v>31.7</v>
      </c>
      <c r="O4649">
        <v>26</v>
      </c>
      <c r="P4649">
        <v>0</v>
      </c>
      <c r="Q4649" s="1" t="s">
        <v>31</v>
      </c>
      <c r="R4649" s="1" t="s">
        <v>699</v>
      </c>
      <c r="S4649" s="1" t="s">
        <v>513</v>
      </c>
      <c r="T4649" s="1" t="s">
        <v>71</v>
      </c>
      <c r="U4649" s="1" t="s">
        <v>251</v>
      </c>
      <c r="V4649" s="1" t="s">
        <v>42</v>
      </c>
      <c r="W4649">
        <f t="shared" si="144"/>
        <v>46186.563888888886</v>
      </c>
      <c r="X4649">
        <f t="shared" si="145"/>
        <v>46186.625</v>
      </c>
    </row>
    <row r="4650" spans="1:24" x14ac:dyDescent="0.2">
      <c r="A4650" s="1" t="s">
        <v>9904</v>
      </c>
      <c r="B4650" s="1" t="s">
        <v>9897</v>
      </c>
      <c r="C4650" s="1" t="s">
        <v>9605</v>
      </c>
      <c r="D4650" s="1" t="s">
        <v>9905</v>
      </c>
      <c r="E4650" s="1" t="s">
        <v>555</v>
      </c>
      <c r="F4650" s="1" t="s">
        <v>56</v>
      </c>
      <c r="G4650" s="1" t="s">
        <v>69</v>
      </c>
      <c r="H4650" s="1" t="s">
        <v>57</v>
      </c>
      <c r="I4650" s="1" t="s">
        <v>30</v>
      </c>
      <c r="J4650">
        <v>9</v>
      </c>
      <c r="K4650">
        <v>12.1</v>
      </c>
      <c r="L4650">
        <v>1.4</v>
      </c>
      <c r="M4650">
        <v>4.4000000000000004</v>
      </c>
      <c r="N4650">
        <v>17.899999999999999</v>
      </c>
      <c r="O4650">
        <v>18</v>
      </c>
      <c r="P4650">
        <v>0</v>
      </c>
      <c r="Q4650" s="1" t="s">
        <v>31</v>
      </c>
      <c r="R4650" s="1" t="s">
        <v>58</v>
      </c>
      <c r="S4650" s="1" t="s">
        <v>118</v>
      </c>
      <c r="T4650" s="1" t="s">
        <v>71</v>
      </c>
      <c r="U4650" s="1" t="s">
        <v>251</v>
      </c>
      <c r="V4650" s="1" t="s">
        <v>36</v>
      </c>
      <c r="W4650">
        <f t="shared" si="144"/>
        <v>46186.563888888886</v>
      </c>
      <c r="X4650">
        <f t="shared" si="145"/>
        <v>46186.637499999997</v>
      </c>
    </row>
    <row r="4651" spans="1:24" x14ac:dyDescent="0.2">
      <c r="A4651" s="1" t="s">
        <v>9906</v>
      </c>
      <c r="B4651" s="1" t="s">
        <v>9897</v>
      </c>
      <c r="C4651" s="1" t="s">
        <v>9605</v>
      </c>
      <c r="D4651" s="1" t="s">
        <v>9907</v>
      </c>
      <c r="E4651" s="1" t="s">
        <v>555</v>
      </c>
      <c r="F4651" s="1" t="s">
        <v>56</v>
      </c>
      <c r="G4651" s="1" t="s">
        <v>69</v>
      </c>
      <c r="H4651" s="1" t="s">
        <v>62</v>
      </c>
      <c r="I4651" s="1" t="s">
        <v>30</v>
      </c>
      <c r="J4651">
        <v>9</v>
      </c>
      <c r="K4651">
        <v>7.9</v>
      </c>
      <c r="L4651">
        <v>0.6</v>
      </c>
      <c r="M4651">
        <v>2</v>
      </c>
      <c r="N4651">
        <v>10.5</v>
      </c>
      <c r="O4651">
        <v>15</v>
      </c>
      <c r="P4651">
        <v>0</v>
      </c>
      <c r="Q4651" s="1" t="s">
        <v>31</v>
      </c>
      <c r="R4651" s="1" t="s">
        <v>959</v>
      </c>
      <c r="S4651" s="1" t="s">
        <v>262</v>
      </c>
      <c r="T4651" s="1" t="s">
        <v>71</v>
      </c>
      <c r="U4651" s="1" t="s">
        <v>251</v>
      </c>
      <c r="V4651" s="1" t="s">
        <v>36</v>
      </c>
      <c r="W4651">
        <f t="shared" si="144"/>
        <v>46186.563888888886</v>
      </c>
      <c r="X4651">
        <f t="shared" si="145"/>
        <v>46186.645138888889</v>
      </c>
    </row>
    <row r="4652" spans="1:24" x14ac:dyDescent="0.2">
      <c r="A4652" s="1" t="s">
        <v>9908</v>
      </c>
      <c r="B4652" s="1" t="s">
        <v>9909</v>
      </c>
      <c r="C4652" s="1" t="s">
        <v>9554</v>
      </c>
      <c r="D4652" s="1" t="s">
        <v>9910</v>
      </c>
      <c r="E4652" s="1" t="s">
        <v>555</v>
      </c>
      <c r="F4652" s="1" t="s">
        <v>27</v>
      </c>
      <c r="G4652" s="1" t="s">
        <v>96</v>
      </c>
      <c r="H4652" s="1" t="s">
        <v>29</v>
      </c>
      <c r="I4652" s="1" t="s">
        <v>1412</v>
      </c>
      <c r="J4652">
        <v>12</v>
      </c>
      <c r="K4652">
        <v>14.6</v>
      </c>
      <c r="L4652">
        <v>1.4</v>
      </c>
      <c r="M4652">
        <v>3.8</v>
      </c>
      <c r="N4652">
        <v>19.8</v>
      </c>
      <c r="O4652">
        <v>15</v>
      </c>
      <c r="P4652">
        <v>0</v>
      </c>
      <c r="Q4652" s="1" t="s">
        <v>31</v>
      </c>
      <c r="R4652" s="1" t="s">
        <v>173</v>
      </c>
      <c r="S4652" s="1" t="s">
        <v>156</v>
      </c>
      <c r="T4652" s="1" t="s">
        <v>34</v>
      </c>
      <c r="U4652" s="1" t="s">
        <v>99</v>
      </c>
      <c r="V4652" s="1" t="s">
        <v>42</v>
      </c>
      <c r="W4652">
        <f t="shared" si="144"/>
        <v>46186.53402777778</v>
      </c>
      <c r="X4652">
        <f t="shared" si="145"/>
        <v>46186.547222222223</v>
      </c>
    </row>
    <row r="4653" spans="1:24" x14ac:dyDescent="0.2">
      <c r="A4653" s="1" t="s">
        <v>9911</v>
      </c>
      <c r="B4653" s="1" t="s">
        <v>9909</v>
      </c>
      <c r="C4653" s="1" t="s">
        <v>9554</v>
      </c>
      <c r="D4653" s="1" t="s">
        <v>9912</v>
      </c>
      <c r="E4653" s="1" t="s">
        <v>555</v>
      </c>
      <c r="F4653" s="1" t="s">
        <v>27</v>
      </c>
      <c r="G4653" s="1" t="s">
        <v>96</v>
      </c>
      <c r="H4653" s="1" t="s">
        <v>39</v>
      </c>
      <c r="I4653" s="1" t="s">
        <v>1412</v>
      </c>
      <c r="J4653">
        <v>12</v>
      </c>
      <c r="K4653">
        <v>13</v>
      </c>
      <c r="L4653">
        <v>0.6</v>
      </c>
      <c r="M4653">
        <v>5.0999999999999996</v>
      </c>
      <c r="N4653">
        <v>18.8</v>
      </c>
      <c r="O4653">
        <v>12</v>
      </c>
      <c r="P4653">
        <v>0</v>
      </c>
      <c r="Q4653" s="1" t="s">
        <v>31</v>
      </c>
      <c r="R4653" s="1" t="s">
        <v>75</v>
      </c>
      <c r="S4653" s="1" t="s">
        <v>126</v>
      </c>
      <c r="T4653" s="1" t="s">
        <v>34</v>
      </c>
      <c r="U4653" s="1" t="s">
        <v>99</v>
      </c>
      <c r="V4653" s="1" t="s">
        <v>42</v>
      </c>
      <c r="W4653">
        <f t="shared" si="144"/>
        <v>46186.53402777778</v>
      </c>
      <c r="X4653">
        <f t="shared" si="145"/>
        <v>46186.560416666667</v>
      </c>
    </row>
    <row r="4654" spans="1:24" x14ac:dyDescent="0.2">
      <c r="A4654" s="1" t="s">
        <v>9913</v>
      </c>
      <c r="B4654" s="1" t="s">
        <v>9909</v>
      </c>
      <c r="C4654" s="1" t="s">
        <v>9554</v>
      </c>
      <c r="D4654" s="1" t="s">
        <v>9624</v>
      </c>
      <c r="E4654" s="1" t="s">
        <v>555</v>
      </c>
      <c r="F4654" s="1" t="s">
        <v>27</v>
      </c>
      <c r="G4654" s="1" t="s">
        <v>96</v>
      </c>
      <c r="H4654" s="1" t="s">
        <v>45</v>
      </c>
      <c r="I4654" s="1" t="s">
        <v>1412</v>
      </c>
      <c r="J4654">
        <v>12</v>
      </c>
      <c r="K4654">
        <v>14.3</v>
      </c>
      <c r="L4654">
        <v>4.5999999999999996</v>
      </c>
      <c r="M4654">
        <v>2.7</v>
      </c>
      <c r="N4654">
        <v>21.6</v>
      </c>
      <c r="O4654">
        <v>18</v>
      </c>
      <c r="P4654">
        <v>0</v>
      </c>
      <c r="Q4654" s="1" t="s">
        <v>31</v>
      </c>
      <c r="R4654" s="1" t="s">
        <v>46</v>
      </c>
      <c r="S4654" s="1" t="s">
        <v>103</v>
      </c>
      <c r="T4654" s="1" t="s">
        <v>34</v>
      </c>
      <c r="U4654" s="1" t="s">
        <v>99</v>
      </c>
      <c r="V4654" s="1" t="s">
        <v>42</v>
      </c>
      <c r="W4654">
        <f t="shared" si="144"/>
        <v>46186.53402777778</v>
      </c>
      <c r="X4654">
        <f t="shared" si="145"/>
        <v>46186.575694444444</v>
      </c>
    </row>
    <row r="4655" spans="1:24" x14ac:dyDescent="0.2">
      <c r="A4655" s="1" t="s">
        <v>9914</v>
      </c>
      <c r="B4655" s="1" t="s">
        <v>9909</v>
      </c>
      <c r="C4655" s="1" t="s">
        <v>9554</v>
      </c>
      <c r="D4655" s="1" t="s">
        <v>9915</v>
      </c>
      <c r="E4655" s="1" t="s">
        <v>555</v>
      </c>
      <c r="F4655" s="1" t="s">
        <v>50</v>
      </c>
      <c r="G4655" s="1" t="s">
        <v>96</v>
      </c>
      <c r="H4655" s="1" t="s">
        <v>51</v>
      </c>
      <c r="I4655" s="1" t="s">
        <v>1412</v>
      </c>
      <c r="J4655">
        <v>12</v>
      </c>
      <c r="K4655">
        <v>18.399999999999999</v>
      </c>
      <c r="L4655">
        <v>9.4</v>
      </c>
      <c r="M4655">
        <v>3.5</v>
      </c>
      <c r="N4655">
        <v>31.3</v>
      </c>
      <c r="O4655">
        <v>26</v>
      </c>
      <c r="P4655">
        <v>0</v>
      </c>
      <c r="Q4655" s="1" t="s">
        <v>31</v>
      </c>
      <c r="R4655" s="1" t="s">
        <v>485</v>
      </c>
      <c r="S4655" s="1" t="s">
        <v>700</v>
      </c>
      <c r="T4655" s="1" t="s">
        <v>34</v>
      </c>
      <c r="U4655" s="1" t="s">
        <v>99</v>
      </c>
      <c r="V4655" s="1" t="s">
        <v>42</v>
      </c>
      <c r="W4655">
        <f t="shared" si="144"/>
        <v>46186.53402777778</v>
      </c>
      <c r="X4655">
        <f t="shared" si="145"/>
        <v>46186.597222222219</v>
      </c>
    </row>
    <row r="4656" spans="1:24" x14ac:dyDescent="0.2">
      <c r="A4656" s="1" t="s">
        <v>9916</v>
      </c>
      <c r="B4656" s="1" t="s">
        <v>9909</v>
      </c>
      <c r="C4656" s="1" t="s">
        <v>9554</v>
      </c>
      <c r="D4656" s="1" t="s">
        <v>9797</v>
      </c>
      <c r="E4656" s="1" t="s">
        <v>555</v>
      </c>
      <c r="F4656" s="1" t="s">
        <v>56</v>
      </c>
      <c r="G4656" s="1" t="s">
        <v>96</v>
      </c>
      <c r="H4656" s="1" t="s">
        <v>57</v>
      </c>
      <c r="I4656" s="1" t="s">
        <v>1412</v>
      </c>
      <c r="J4656">
        <v>12</v>
      </c>
      <c r="K4656">
        <v>14.1</v>
      </c>
      <c r="L4656">
        <v>0.5</v>
      </c>
      <c r="M4656">
        <v>3</v>
      </c>
      <c r="N4656">
        <v>17.600000000000001</v>
      </c>
      <c r="O4656">
        <v>18</v>
      </c>
      <c r="P4656">
        <v>0</v>
      </c>
      <c r="Q4656" s="1" t="s">
        <v>31</v>
      </c>
      <c r="R4656" s="1" t="s">
        <v>86</v>
      </c>
      <c r="S4656" s="1" t="s">
        <v>262</v>
      </c>
      <c r="T4656" s="1" t="s">
        <v>34</v>
      </c>
      <c r="U4656" s="1" t="s">
        <v>99</v>
      </c>
      <c r="V4656" s="1" t="s">
        <v>36</v>
      </c>
      <c r="W4656">
        <f t="shared" si="144"/>
        <v>46186.53402777778</v>
      </c>
      <c r="X4656">
        <f t="shared" si="145"/>
        <v>46186.609722222223</v>
      </c>
    </row>
    <row r="4657" spans="1:24" x14ac:dyDescent="0.2">
      <c r="A4657" s="1" t="s">
        <v>9917</v>
      </c>
      <c r="B4657" s="1" t="s">
        <v>9909</v>
      </c>
      <c r="C4657" s="1" t="s">
        <v>9554</v>
      </c>
      <c r="D4657" s="1" t="s">
        <v>9611</v>
      </c>
      <c r="E4657" s="1" t="s">
        <v>555</v>
      </c>
      <c r="F4657" s="1" t="s">
        <v>56</v>
      </c>
      <c r="G4657" s="1" t="s">
        <v>96</v>
      </c>
      <c r="H4657" s="1" t="s">
        <v>62</v>
      </c>
      <c r="I4657" s="1" t="s">
        <v>1412</v>
      </c>
      <c r="J4657">
        <v>12</v>
      </c>
      <c r="K4657">
        <v>11.7</v>
      </c>
      <c r="L4657">
        <v>0.2</v>
      </c>
      <c r="M4657">
        <v>1.4</v>
      </c>
      <c r="N4657">
        <v>13.2</v>
      </c>
      <c r="O4657">
        <v>15</v>
      </c>
      <c r="P4657">
        <v>0</v>
      </c>
      <c r="Q4657" s="1" t="s">
        <v>31</v>
      </c>
      <c r="R4657" s="1" t="s">
        <v>391</v>
      </c>
      <c r="S4657" s="1" t="s">
        <v>296</v>
      </c>
      <c r="T4657" s="1" t="s">
        <v>34</v>
      </c>
      <c r="U4657" s="1" t="s">
        <v>99</v>
      </c>
      <c r="V4657" s="1" t="s">
        <v>36</v>
      </c>
      <c r="W4657">
        <f t="shared" si="144"/>
        <v>46186.53402777778</v>
      </c>
      <c r="X4657">
        <f t="shared" si="145"/>
        <v>46186.618750000001</v>
      </c>
    </row>
    <row r="4658" spans="1:24" x14ac:dyDescent="0.2">
      <c r="A4658" s="1" t="s">
        <v>9918</v>
      </c>
      <c r="B4658" s="1" t="s">
        <v>9919</v>
      </c>
      <c r="C4658" s="1" t="s">
        <v>9729</v>
      </c>
      <c r="D4658" s="1" t="s">
        <v>9920</v>
      </c>
      <c r="E4658" s="1" t="s">
        <v>555</v>
      </c>
      <c r="F4658" s="1" t="s">
        <v>27</v>
      </c>
      <c r="G4658" s="1" t="s">
        <v>194</v>
      </c>
      <c r="H4658" s="1" t="s">
        <v>29</v>
      </c>
      <c r="I4658" s="1" t="s">
        <v>124</v>
      </c>
      <c r="J4658">
        <v>4</v>
      </c>
      <c r="K4658">
        <v>10.7</v>
      </c>
      <c r="L4658">
        <v>0.5</v>
      </c>
      <c r="M4658">
        <v>3.6</v>
      </c>
      <c r="N4658">
        <v>14.8</v>
      </c>
      <c r="O4658">
        <v>15</v>
      </c>
      <c r="P4658">
        <v>0</v>
      </c>
      <c r="Q4658" s="1" t="s">
        <v>31</v>
      </c>
      <c r="R4658" s="1" t="s">
        <v>130</v>
      </c>
      <c r="S4658" s="1" t="s">
        <v>181</v>
      </c>
      <c r="T4658" s="1" t="s">
        <v>34</v>
      </c>
      <c r="U4658" s="1" t="s">
        <v>251</v>
      </c>
      <c r="V4658" s="1" t="s">
        <v>36</v>
      </c>
      <c r="W4658">
        <f t="shared" si="144"/>
        <v>46186.672222222223</v>
      </c>
      <c r="X4658">
        <f t="shared" si="145"/>
        <v>46186.681944444441</v>
      </c>
    </row>
    <row r="4659" spans="1:24" x14ac:dyDescent="0.2">
      <c r="A4659" s="1" t="s">
        <v>9921</v>
      </c>
      <c r="B4659" s="1" t="s">
        <v>9919</v>
      </c>
      <c r="C4659" s="1" t="s">
        <v>9729</v>
      </c>
      <c r="D4659" s="1" t="s">
        <v>9760</v>
      </c>
      <c r="E4659" s="1" t="s">
        <v>555</v>
      </c>
      <c r="F4659" s="1" t="s">
        <v>27</v>
      </c>
      <c r="G4659" s="1" t="s">
        <v>194</v>
      </c>
      <c r="H4659" s="1" t="s">
        <v>39</v>
      </c>
      <c r="I4659" s="1" t="s">
        <v>124</v>
      </c>
      <c r="J4659">
        <v>4</v>
      </c>
      <c r="K4659">
        <v>15</v>
      </c>
      <c r="L4659">
        <v>0.8</v>
      </c>
      <c r="M4659">
        <v>6.1</v>
      </c>
      <c r="N4659">
        <v>21.9</v>
      </c>
      <c r="O4659">
        <v>12</v>
      </c>
      <c r="P4659">
        <v>0</v>
      </c>
      <c r="Q4659" s="1" t="s">
        <v>31</v>
      </c>
      <c r="R4659" s="1" t="s">
        <v>32</v>
      </c>
      <c r="S4659" s="1" t="s">
        <v>156</v>
      </c>
      <c r="T4659" s="1" t="s">
        <v>34</v>
      </c>
      <c r="U4659" s="1" t="s">
        <v>251</v>
      </c>
      <c r="V4659" s="1" t="s">
        <v>42</v>
      </c>
      <c r="W4659">
        <f t="shared" si="144"/>
        <v>46186.672222222223</v>
      </c>
      <c r="X4659">
        <f t="shared" si="145"/>
        <v>46186.697222222225</v>
      </c>
    </row>
    <row r="4660" spans="1:24" x14ac:dyDescent="0.2">
      <c r="A4660" s="1" t="s">
        <v>9922</v>
      </c>
      <c r="B4660" s="1" t="s">
        <v>9919</v>
      </c>
      <c r="C4660" s="1" t="s">
        <v>9729</v>
      </c>
      <c r="D4660" s="1" t="s">
        <v>9923</v>
      </c>
      <c r="E4660" s="1" t="s">
        <v>555</v>
      </c>
      <c r="F4660" s="1" t="s">
        <v>27</v>
      </c>
      <c r="G4660" s="1" t="s">
        <v>194</v>
      </c>
      <c r="H4660" s="1" t="s">
        <v>45</v>
      </c>
      <c r="I4660" s="1" t="s">
        <v>124</v>
      </c>
      <c r="J4660">
        <v>4</v>
      </c>
      <c r="K4660">
        <v>18</v>
      </c>
      <c r="L4660">
        <v>5.2</v>
      </c>
      <c r="M4660">
        <v>3.7</v>
      </c>
      <c r="N4660">
        <v>27</v>
      </c>
      <c r="O4660">
        <v>18</v>
      </c>
      <c r="P4660">
        <v>0</v>
      </c>
      <c r="Q4660" s="1" t="s">
        <v>31</v>
      </c>
      <c r="R4660" s="1" t="s">
        <v>130</v>
      </c>
      <c r="S4660" s="1" t="s">
        <v>41</v>
      </c>
      <c r="T4660" s="1" t="s">
        <v>34</v>
      </c>
      <c r="U4660" s="1" t="s">
        <v>251</v>
      </c>
      <c r="V4660" s="1" t="s">
        <v>42</v>
      </c>
      <c r="W4660">
        <f t="shared" si="144"/>
        <v>46186.672222222223</v>
      </c>
      <c r="X4660">
        <f t="shared" si="145"/>
        <v>46186.71597222222</v>
      </c>
    </row>
    <row r="4661" spans="1:24" x14ac:dyDescent="0.2">
      <c r="A4661" s="1" t="s">
        <v>9924</v>
      </c>
      <c r="B4661" s="1" t="s">
        <v>9919</v>
      </c>
      <c r="C4661" s="1" t="s">
        <v>9729</v>
      </c>
      <c r="D4661" s="1" t="s">
        <v>9925</v>
      </c>
      <c r="E4661" s="1" t="s">
        <v>555</v>
      </c>
      <c r="F4661" s="1" t="s">
        <v>50</v>
      </c>
      <c r="G4661" s="1" t="s">
        <v>194</v>
      </c>
      <c r="H4661" s="1" t="s">
        <v>51</v>
      </c>
      <c r="I4661" s="1" t="s">
        <v>124</v>
      </c>
      <c r="J4661">
        <v>4</v>
      </c>
      <c r="K4661">
        <v>16.3</v>
      </c>
      <c r="L4661">
        <v>10</v>
      </c>
      <c r="M4661">
        <v>5.4</v>
      </c>
      <c r="N4661">
        <v>31.7</v>
      </c>
      <c r="O4661">
        <v>26</v>
      </c>
      <c r="P4661">
        <v>0</v>
      </c>
      <c r="Q4661" s="1" t="s">
        <v>31</v>
      </c>
      <c r="R4661" s="1" t="s">
        <v>810</v>
      </c>
      <c r="S4661" s="1" t="s">
        <v>700</v>
      </c>
      <c r="T4661" s="1" t="s">
        <v>34</v>
      </c>
      <c r="U4661" s="1" t="s">
        <v>251</v>
      </c>
      <c r="V4661" s="1" t="s">
        <v>42</v>
      </c>
      <c r="W4661">
        <f t="shared" si="144"/>
        <v>46186.672222222223</v>
      </c>
      <c r="X4661">
        <f t="shared" si="145"/>
        <v>46186.738194444442</v>
      </c>
    </row>
    <row r="4662" spans="1:24" x14ac:dyDescent="0.2">
      <c r="A4662" s="1" t="s">
        <v>9926</v>
      </c>
      <c r="B4662" s="1" t="s">
        <v>9919</v>
      </c>
      <c r="C4662" s="1" t="s">
        <v>9729</v>
      </c>
      <c r="D4662" s="1" t="s">
        <v>9843</v>
      </c>
      <c r="E4662" s="1" t="s">
        <v>555</v>
      </c>
      <c r="F4662" s="1" t="s">
        <v>56</v>
      </c>
      <c r="G4662" s="1" t="s">
        <v>194</v>
      </c>
      <c r="H4662" s="1" t="s">
        <v>57</v>
      </c>
      <c r="I4662" s="1" t="s">
        <v>124</v>
      </c>
      <c r="J4662">
        <v>4</v>
      </c>
      <c r="K4662">
        <v>14</v>
      </c>
      <c r="L4662">
        <v>0.7</v>
      </c>
      <c r="M4662">
        <v>4.2</v>
      </c>
      <c r="N4662">
        <v>18.899999999999999</v>
      </c>
      <c r="O4662">
        <v>18</v>
      </c>
      <c r="P4662">
        <v>0</v>
      </c>
      <c r="Q4662" s="1" t="s">
        <v>31</v>
      </c>
      <c r="R4662" s="1" t="s">
        <v>117</v>
      </c>
      <c r="S4662" s="1" t="s">
        <v>296</v>
      </c>
      <c r="T4662" s="1" t="s">
        <v>34</v>
      </c>
      <c r="U4662" s="1" t="s">
        <v>251</v>
      </c>
      <c r="V4662" s="1" t="s">
        <v>36</v>
      </c>
      <c r="W4662">
        <f t="shared" si="144"/>
        <v>46186.672222222223</v>
      </c>
      <c r="X4662">
        <f t="shared" si="145"/>
        <v>46186.751388888886</v>
      </c>
    </row>
    <row r="4663" spans="1:24" x14ac:dyDescent="0.2">
      <c r="A4663" s="1" t="s">
        <v>9927</v>
      </c>
      <c r="B4663" s="1" t="s">
        <v>9919</v>
      </c>
      <c r="C4663" s="1" t="s">
        <v>9729</v>
      </c>
      <c r="D4663" s="1" t="s">
        <v>9766</v>
      </c>
      <c r="E4663" s="1" t="s">
        <v>555</v>
      </c>
      <c r="F4663" s="1" t="s">
        <v>56</v>
      </c>
      <c r="G4663" s="1" t="s">
        <v>194</v>
      </c>
      <c r="H4663" s="1" t="s">
        <v>62</v>
      </c>
      <c r="I4663" s="1" t="s">
        <v>124</v>
      </c>
      <c r="J4663">
        <v>4</v>
      </c>
      <c r="K4663">
        <v>10.7</v>
      </c>
      <c r="L4663">
        <v>1.3</v>
      </c>
      <c r="M4663">
        <v>2</v>
      </c>
      <c r="N4663">
        <v>14</v>
      </c>
      <c r="O4663">
        <v>15</v>
      </c>
      <c r="P4663">
        <v>0</v>
      </c>
      <c r="Q4663" s="1" t="s">
        <v>31</v>
      </c>
      <c r="R4663" s="1" t="s">
        <v>142</v>
      </c>
      <c r="S4663" s="1" t="s">
        <v>64</v>
      </c>
      <c r="T4663" s="1" t="s">
        <v>34</v>
      </c>
      <c r="U4663" s="1" t="s">
        <v>251</v>
      </c>
      <c r="V4663" s="1" t="s">
        <v>36</v>
      </c>
      <c r="W4663">
        <f t="shared" si="144"/>
        <v>46186.672222222223</v>
      </c>
      <c r="X4663">
        <f t="shared" si="145"/>
        <v>46186.761111111111</v>
      </c>
    </row>
    <row r="4664" spans="1:24" x14ac:dyDescent="0.2">
      <c r="A4664" s="1" t="s">
        <v>9928</v>
      </c>
      <c r="B4664" s="1" t="s">
        <v>9929</v>
      </c>
      <c r="C4664" s="1" t="s">
        <v>9930</v>
      </c>
      <c r="D4664" s="1" t="s">
        <v>9931</v>
      </c>
      <c r="E4664" s="1" t="s">
        <v>555</v>
      </c>
      <c r="F4664" s="1" t="s">
        <v>27</v>
      </c>
      <c r="G4664" s="1" t="s">
        <v>249</v>
      </c>
      <c r="H4664" s="1" t="s">
        <v>29</v>
      </c>
      <c r="I4664" s="1" t="s">
        <v>602</v>
      </c>
      <c r="J4664">
        <v>4</v>
      </c>
      <c r="K4664">
        <v>11</v>
      </c>
      <c r="L4664">
        <v>0.9</v>
      </c>
      <c r="M4664">
        <v>3.4</v>
      </c>
      <c r="N4664">
        <v>15.2</v>
      </c>
      <c r="O4664">
        <v>15</v>
      </c>
      <c r="P4664">
        <v>0</v>
      </c>
      <c r="Q4664" s="1" t="s">
        <v>31</v>
      </c>
      <c r="R4664" s="1" t="s">
        <v>106</v>
      </c>
      <c r="S4664" s="1" t="s">
        <v>320</v>
      </c>
      <c r="T4664" s="1" t="s">
        <v>153</v>
      </c>
      <c r="U4664" s="1" t="s">
        <v>127</v>
      </c>
      <c r="V4664" s="1" t="s">
        <v>36</v>
      </c>
      <c r="W4664">
        <f t="shared" si="144"/>
        <v>46186.537499999999</v>
      </c>
      <c r="X4664">
        <f t="shared" si="145"/>
        <v>46186.54791666667</v>
      </c>
    </row>
    <row r="4665" spans="1:24" x14ac:dyDescent="0.2">
      <c r="A4665" s="1" t="s">
        <v>9932</v>
      </c>
      <c r="B4665" s="1" t="s">
        <v>9929</v>
      </c>
      <c r="C4665" s="1" t="s">
        <v>9930</v>
      </c>
      <c r="D4665" s="1" t="s">
        <v>9933</v>
      </c>
      <c r="E4665" s="1" t="s">
        <v>555</v>
      </c>
      <c r="F4665" s="1" t="s">
        <v>27</v>
      </c>
      <c r="G4665" s="1" t="s">
        <v>249</v>
      </c>
      <c r="H4665" s="1" t="s">
        <v>39</v>
      </c>
      <c r="I4665" s="1" t="s">
        <v>602</v>
      </c>
      <c r="J4665">
        <v>4</v>
      </c>
      <c r="K4665">
        <v>10.8</v>
      </c>
      <c r="L4665">
        <v>0.9</v>
      </c>
      <c r="M4665">
        <v>5</v>
      </c>
      <c r="N4665">
        <v>16.7</v>
      </c>
      <c r="O4665">
        <v>12</v>
      </c>
      <c r="P4665">
        <v>0</v>
      </c>
      <c r="Q4665" s="1" t="s">
        <v>31</v>
      </c>
      <c r="R4665" s="1" t="s">
        <v>134</v>
      </c>
      <c r="S4665" s="1" t="s">
        <v>254</v>
      </c>
      <c r="T4665" s="1" t="s">
        <v>153</v>
      </c>
      <c r="U4665" s="1" t="s">
        <v>127</v>
      </c>
      <c r="V4665" s="1" t="s">
        <v>42</v>
      </c>
      <c r="W4665">
        <f t="shared" si="144"/>
        <v>46186.537499999999</v>
      </c>
      <c r="X4665">
        <f t="shared" si="145"/>
        <v>46186.559027777781</v>
      </c>
    </row>
    <row r="4666" spans="1:24" x14ac:dyDescent="0.2">
      <c r="A4666" s="1" t="s">
        <v>9934</v>
      </c>
      <c r="B4666" s="1" t="s">
        <v>9929</v>
      </c>
      <c r="C4666" s="1" t="s">
        <v>9930</v>
      </c>
      <c r="D4666" s="1" t="s">
        <v>9624</v>
      </c>
      <c r="E4666" s="1" t="s">
        <v>555</v>
      </c>
      <c r="F4666" s="1" t="s">
        <v>27</v>
      </c>
      <c r="G4666" s="1" t="s">
        <v>249</v>
      </c>
      <c r="H4666" s="1" t="s">
        <v>45</v>
      </c>
      <c r="I4666" s="1" t="s">
        <v>602</v>
      </c>
      <c r="J4666">
        <v>4</v>
      </c>
      <c r="K4666">
        <v>15</v>
      </c>
      <c r="L4666">
        <v>4.9000000000000004</v>
      </c>
      <c r="M4666">
        <v>4</v>
      </c>
      <c r="N4666">
        <v>23.9</v>
      </c>
      <c r="O4666">
        <v>18</v>
      </c>
      <c r="P4666">
        <v>0</v>
      </c>
      <c r="Q4666" s="1" t="s">
        <v>31</v>
      </c>
      <c r="R4666" s="1" t="s">
        <v>40</v>
      </c>
      <c r="S4666" s="1" t="s">
        <v>196</v>
      </c>
      <c r="T4666" s="1" t="s">
        <v>153</v>
      </c>
      <c r="U4666" s="1" t="s">
        <v>127</v>
      </c>
      <c r="V4666" s="1" t="s">
        <v>42</v>
      </c>
      <c r="W4666">
        <f t="shared" si="144"/>
        <v>46186.537499999999</v>
      </c>
      <c r="X4666">
        <f t="shared" si="145"/>
        <v>46186.575694444444</v>
      </c>
    </row>
    <row r="4667" spans="1:24" x14ac:dyDescent="0.2">
      <c r="A4667" s="1" t="s">
        <v>9935</v>
      </c>
      <c r="B4667" s="1" t="s">
        <v>9929</v>
      </c>
      <c r="C4667" s="1" t="s">
        <v>9930</v>
      </c>
      <c r="D4667" s="1" t="s">
        <v>9936</v>
      </c>
      <c r="E4667" s="1" t="s">
        <v>555</v>
      </c>
      <c r="F4667" s="1" t="s">
        <v>50</v>
      </c>
      <c r="G4667" s="1" t="s">
        <v>249</v>
      </c>
      <c r="H4667" s="1" t="s">
        <v>51</v>
      </c>
      <c r="I4667" s="1" t="s">
        <v>602</v>
      </c>
      <c r="J4667">
        <v>4</v>
      </c>
      <c r="K4667">
        <v>19.7</v>
      </c>
      <c r="L4667">
        <v>11.3</v>
      </c>
      <c r="M4667">
        <v>4.5</v>
      </c>
      <c r="N4667">
        <v>35.4</v>
      </c>
      <c r="O4667">
        <v>26</v>
      </c>
      <c r="P4667">
        <v>0</v>
      </c>
      <c r="Q4667" s="1" t="s">
        <v>31</v>
      </c>
      <c r="R4667" s="1" t="s">
        <v>161</v>
      </c>
      <c r="S4667" s="1" t="s">
        <v>83</v>
      </c>
      <c r="T4667" s="1" t="s">
        <v>153</v>
      </c>
      <c r="U4667" s="1" t="s">
        <v>127</v>
      </c>
      <c r="V4667" s="1" t="s">
        <v>42</v>
      </c>
      <c r="W4667">
        <f t="shared" si="144"/>
        <v>46186.537499999999</v>
      </c>
      <c r="X4667">
        <f t="shared" si="145"/>
        <v>46186.600694444445</v>
      </c>
    </row>
    <row r="4668" spans="1:24" x14ac:dyDescent="0.2">
      <c r="A4668" s="1" t="s">
        <v>9937</v>
      </c>
      <c r="B4668" s="1" t="s">
        <v>9929</v>
      </c>
      <c r="C4668" s="1" t="s">
        <v>9930</v>
      </c>
      <c r="D4668" s="1" t="s">
        <v>9938</v>
      </c>
      <c r="E4668" s="1" t="s">
        <v>555</v>
      </c>
      <c r="F4668" s="1" t="s">
        <v>56</v>
      </c>
      <c r="G4668" s="1" t="s">
        <v>249</v>
      </c>
      <c r="H4668" s="1" t="s">
        <v>57</v>
      </c>
      <c r="I4668" s="1" t="s">
        <v>602</v>
      </c>
      <c r="J4668">
        <v>4</v>
      </c>
      <c r="K4668">
        <v>15.5</v>
      </c>
      <c r="L4668">
        <v>0.8</v>
      </c>
      <c r="M4668">
        <v>4.3</v>
      </c>
      <c r="N4668">
        <v>20.5</v>
      </c>
      <c r="O4668">
        <v>18</v>
      </c>
      <c r="P4668">
        <v>0</v>
      </c>
      <c r="Q4668" s="1" t="s">
        <v>31</v>
      </c>
      <c r="R4668" s="1" t="s">
        <v>189</v>
      </c>
      <c r="S4668" s="1" t="s">
        <v>208</v>
      </c>
      <c r="T4668" s="1" t="s">
        <v>153</v>
      </c>
      <c r="U4668" s="1" t="s">
        <v>127</v>
      </c>
      <c r="V4668" s="1" t="s">
        <v>36</v>
      </c>
      <c r="W4668">
        <f t="shared" si="144"/>
        <v>46186.537499999999</v>
      </c>
      <c r="X4668">
        <f t="shared" si="145"/>
        <v>46186.614583333336</v>
      </c>
    </row>
    <row r="4669" spans="1:24" x14ac:dyDescent="0.2">
      <c r="A4669" s="1" t="s">
        <v>9939</v>
      </c>
      <c r="B4669" s="1" t="s">
        <v>9929</v>
      </c>
      <c r="C4669" s="1" t="s">
        <v>9930</v>
      </c>
      <c r="D4669" s="1" t="s">
        <v>9613</v>
      </c>
      <c r="E4669" s="1" t="s">
        <v>555</v>
      </c>
      <c r="F4669" s="1" t="s">
        <v>56</v>
      </c>
      <c r="G4669" s="1" t="s">
        <v>249</v>
      </c>
      <c r="H4669" s="1" t="s">
        <v>62</v>
      </c>
      <c r="I4669" s="1" t="s">
        <v>602</v>
      </c>
      <c r="J4669">
        <v>4</v>
      </c>
      <c r="K4669">
        <v>10.6</v>
      </c>
      <c r="L4669">
        <v>0.5</v>
      </c>
      <c r="M4669">
        <v>1.9</v>
      </c>
      <c r="N4669">
        <v>13</v>
      </c>
      <c r="O4669">
        <v>15</v>
      </c>
      <c r="P4669">
        <v>0</v>
      </c>
      <c r="Q4669" s="1" t="s">
        <v>31</v>
      </c>
      <c r="R4669" s="1" t="s">
        <v>117</v>
      </c>
      <c r="S4669" s="1" t="s">
        <v>64</v>
      </c>
      <c r="T4669" s="1" t="s">
        <v>153</v>
      </c>
      <c r="U4669" s="1" t="s">
        <v>127</v>
      </c>
      <c r="V4669" s="1" t="s">
        <v>36</v>
      </c>
      <c r="W4669">
        <f t="shared" si="144"/>
        <v>46186.537499999999</v>
      </c>
      <c r="X4669">
        <f t="shared" si="145"/>
        <v>46186.623611111114</v>
      </c>
    </row>
    <row r="4670" spans="1:24" x14ac:dyDescent="0.2">
      <c r="A4670" s="1" t="s">
        <v>9940</v>
      </c>
      <c r="B4670" s="1" t="s">
        <v>9941</v>
      </c>
      <c r="C4670" s="1" t="s">
        <v>9942</v>
      </c>
      <c r="D4670" s="1" t="s">
        <v>9943</v>
      </c>
      <c r="E4670" s="1" t="s">
        <v>555</v>
      </c>
      <c r="F4670" s="1" t="s">
        <v>27</v>
      </c>
      <c r="G4670" s="1" t="s">
        <v>194</v>
      </c>
      <c r="H4670" s="1" t="s">
        <v>29</v>
      </c>
      <c r="I4670" s="1" t="s">
        <v>195</v>
      </c>
      <c r="J4670">
        <v>10</v>
      </c>
      <c r="K4670">
        <v>14.1</v>
      </c>
      <c r="L4670">
        <v>1.6</v>
      </c>
      <c r="M4670">
        <v>2.6</v>
      </c>
      <c r="N4670">
        <v>18.399999999999999</v>
      </c>
      <c r="O4670">
        <v>15</v>
      </c>
      <c r="P4670">
        <v>0</v>
      </c>
      <c r="Q4670" s="1" t="s">
        <v>31</v>
      </c>
      <c r="R4670" s="1" t="s">
        <v>125</v>
      </c>
      <c r="S4670" s="1" t="s">
        <v>131</v>
      </c>
      <c r="T4670" s="1" t="s">
        <v>153</v>
      </c>
      <c r="U4670" s="1" t="s">
        <v>72</v>
      </c>
      <c r="V4670" s="1" t="s">
        <v>42</v>
      </c>
      <c r="W4670">
        <f t="shared" si="144"/>
        <v>46186.527083333334</v>
      </c>
      <c r="X4670">
        <f t="shared" si="145"/>
        <v>46186.539583333331</v>
      </c>
    </row>
    <row r="4671" spans="1:24" x14ac:dyDescent="0.2">
      <c r="A4671" s="1" t="s">
        <v>9944</v>
      </c>
      <c r="B4671" s="1" t="s">
        <v>9941</v>
      </c>
      <c r="C4671" s="1" t="s">
        <v>9942</v>
      </c>
      <c r="D4671" s="1" t="s">
        <v>9945</v>
      </c>
      <c r="E4671" s="1" t="s">
        <v>555</v>
      </c>
      <c r="F4671" s="1" t="s">
        <v>27</v>
      </c>
      <c r="G4671" s="1" t="s">
        <v>194</v>
      </c>
      <c r="H4671" s="1" t="s">
        <v>39</v>
      </c>
      <c r="I4671" s="1" t="s">
        <v>195</v>
      </c>
      <c r="J4671">
        <v>10</v>
      </c>
      <c r="K4671">
        <v>11.8</v>
      </c>
      <c r="L4671">
        <v>0.7</v>
      </c>
      <c r="M4671">
        <v>6.2</v>
      </c>
      <c r="N4671">
        <v>18.7</v>
      </c>
      <c r="O4671">
        <v>12</v>
      </c>
      <c r="P4671">
        <v>0</v>
      </c>
      <c r="Q4671" s="1" t="s">
        <v>31</v>
      </c>
      <c r="R4671" s="1" t="s">
        <v>199</v>
      </c>
      <c r="S4671" s="1" t="s">
        <v>33</v>
      </c>
      <c r="T4671" s="1" t="s">
        <v>153</v>
      </c>
      <c r="U4671" s="1" t="s">
        <v>72</v>
      </c>
      <c r="V4671" s="1" t="s">
        <v>42</v>
      </c>
      <c r="W4671">
        <f t="shared" si="144"/>
        <v>46186.527083333334</v>
      </c>
      <c r="X4671">
        <f t="shared" si="145"/>
        <v>46186.552777777775</v>
      </c>
    </row>
    <row r="4672" spans="1:24" x14ac:dyDescent="0.2">
      <c r="A4672" s="1" t="s">
        <v>9946</v>
      </c>
      <c r="B4672" s="1" t="s">
        <v>9941</v>
      </c>
      <c r="C4672" s="1" t="s">
        <v>9942</v>
      </c>
      <c r="D4672" s="1" t="s">
        <v>9947</v>
      </c>
      <c r="E4672" s="1" t="s">
        <v>555</v>
      </c>
      <c r="F4672" s="1" t="s">
        <v>27</v>
      </c>
      <c r="G4672" s="1" t="s">
        <v>194</v>
      </c>
      <c r="H4672" s="1" t="s">
        <v>45</v>
      </c>
      <c r="I4672" s="1" t="s">
        <v>195</v>
      </c>
      <c r="J4672">
        <v>10</v>
      </c>
      <c r="K4672">
        <v>13.9</v>
      </c>
      <c r="L4672">
        <v>5.9</v>
      </c>
      <c r="M4672">
        <v>3</v>
      </c>
      <c r="N4672">
        <v>22.8</v>
      </c>
      <c r="O4672">
        <v>18</v>
      </c>
      <c r="P4672">
        <v>0</v>
      </c>
      <c r="Q4672" s="1" t="s">
        <v>31</v>
      </c>
      <c r="R4672" s="1" t="s">
        <v>75</v>
      </c>
      <c r="S4672" s="1" t="s">
        <v>41</v>
      </c>
      <c r="T4672" s="1" t="s">
        <v>153</v>
      </c>
      <c r="U4672" s="1" t="s">
        <v>72</v>
      </c>
      <c r="V4672" s="1" t="s">
        <v>42</v>
      </c>
      <c r="W4672">
        <f t="shared" si="144"/>
        <v>46186.527083333334</v>
      </c>
      <c r="X4672">
        <f t="shared" si="145"/>
        <v>46186.568055555559</v>
      </c>
    </row>
    <row r="4673" spans="1:24" x14ac:dyDescent="0.2">
      <c r="A4673" s="1" t="s">
        <v>9948</v>
      </c>
      <c r="B4673" s="1" t="s">
        <v>9941</v>
      </c>
      <c r="C4673" s="1" t="s">
        <v>9942</v>
      </c>
      <c r="D4673" s="1" t="s">
        <v>9949</v>
      </c>
      <c r="E4673" s="1" t="s">
        <v>555</v>
      </c>
      <c r="F4673" s="1" t="s">
        <v>50</v>
      </c>
      <c r="G4673" s="1" t="s">
        <v>194</v>
      </c>
      <c r="H4673" s="1" t="s">
        <v>51</v>
      </c>
      <c r="I4673" s="1" t="s">
        <v>195</v>
      </c>
      <c r="J4673">
        <v>10</v>
      </c>
      <c r="K4673">
        <v>19.5</v>
      </c>
      <c r="L4673">
        <v>14.1</v>
      </c>
      <c r="M4673">
        <v>3.1</v>
      </c>
      <c r="N4673">
        <v>36.700000000000003</v>
      </c>
      <c r="O4673">
        <v>26</v>
      </c>
      <c r="P4673">
        <v>0</v>
      </c>
      <c r="Q4673" s="1" t="s">
        <v>31</v>
      </c>
      <c r="R4673" s="1" t="s">
        <v>184</v>
      </c>
      <c r="S4673" s="1" t="s">
        <v>53</v>
      </c>
      <c r="T4673" s="1" t="s">
        <v>153</v>
      </c>
      <c r="U4673" s="1" t="s">
        <v>72</v>
      </c>
      <c r="V4673" s="1" t="s">
        <v>42</v>
      </c>
      <c r="W4673">
        <f t="shared" si="144"/>
        <v>46186.527083333334</v>
      </c>
      <c r="X4673">
        <f t="shared" si="145"/>
        <v>46186.59375</v>
      </c>
    </row>
    <row r="4674" spans="1:24" x14ac:dyDescent="0.2">
      <c r="A4674" s="1" t="s">
        <v>9950</v>
      </c>
      <c r="B4674" s="1" t="s">
        <v>9941</v>
      </c>
      <c r="C4674" s="1" t="s">
        <v>9942</v>
      </c>
      <c r="D4674" s="1" t="s">
        <v>9951</v>
      </c>
      <c r="E4674" s="1" t="s">
        <v>555</v>
      </c>
      <c r="F4674" s="1" t="s">
        <v>56</v>
      </c>
      <c r="G4674" s="1" t="s">
        <v>194</v>
      </c>
      <c r="H4674" s="1" t="s">
        <v>57</v>
      </c>
      <c r="I4674" s="1" t="s">
        <v>195</v>
      </c>
      <c r="J4674">
        <v>10</v>
      </c>
      <c r="K4674">
        <v>12.4</v>
      </c>
      <c r="L4674">
        <v>1</v>
      </c>
      <c r="M4674">
        <v>1.7</v>
      </c>
      <c r="N4674">
        <v>15</v>
      </c>
      <c r="O4674">
        <v>18</v>
      </c>
      <c r="P4674">
        <v>0</v>
      </c>
      <c r="Q4674" s="1" t="s">
        <v>31</v>
      </c>
      <c r="R4674" s="1" t="s">
        <v>959</v>
      </c>
      <c r="S4674" s="1" t="s">
        <v>296</v>
      </c>
      <c r="T4674" s="1" t="s">
        <v>153</v>
      </c>
      <c r="U4674" s="1" t="s">
        <v>72</v>
      </c>
      <c r="V4674" s="1" t="s">
        <v>36</v>
      </c>
      <c r="W4674">
        <f t="shared" ref="W4674:W4737" si="146">DATEVALUE(MID(C4674,1,10))+TIMEVALUE(MID(C4674,12,8))</f>
        <v>46186.527083333334</v>
      </c>
      <c r="X4674">
        <f t="shared" ref="X4674:X4737" si="147">DATEVALUE(MID(D4674,1,10))+TIMEVALUE(MID(D4674,12,8))</f>
        <v>46186.604166666664</v>
      </c>
    </row>
    <row r="4675" spans="1:24" x14ac:dyDescent="0.2">
      <c r="A4675" s="1" t="s">
        <v>9952</v>
      </c>
      <c r="B4675" s="1" t="s">
        <v>9941</v>
      </c>
      <c r="C4675" s="1" t="s">
        <v>9942</v>
      </c>
      <c r="D4675" s="1" t="s">
        <v>9776</v>
      </c>
      <c r="E4675" s="1" t="s">
        <v>555</v>
      </c>
      <c r="F4675" s="1" t="s">
        <v>56</v>
      </c>
      <c r="G4675" s="1" t="s">
        <v>194</v>
      </c>
      <c r="H4675" s="1" t="s">
        <v>62</v>
      </c>
      <c r="I4675" s="1" t="s">
        <v>195</v>
      </c>
      <c r="J4675">
        <v>10</v>
      </c>
      <c r="K4675">
        <v>11</v>
      </c>
      <c r="L4675">
        <v>0.5</v>
      </c>
      <c r="M4675">
        <v>1.6</v>
      </c>
      <c r="N4675">
        <v>13.2</v>
      </c>
      <c r="O4675">
        <v>15</v>
      </c>
      <c r="P4675">
        <v>0</v>
      </c>
      <c r="Q4675" s="1" t="s">
        <v>31</v>
      </c>
      <c r="R4675" s="1" t="s">
        <v>265</v>
      </c>
      <c r="S4675" s="1" t="s">
        <v>87</v>
      </c>
      <c r="T4675" s="1" t="s">
        <v>153</v>
      </c>
      <c r="U4675" s="1" t="s">
        <v>72</v>
      </c>
      <c r="V4675" s="1" t="s">
        <v>36</v>
      </c>
      <c r="W4675">
        <f t="shared" si="146"/>
        <v>46186.527083333334</v>
      </c>
      <c r="X4675">
        <f t="shared" si="147"/>
        <v>46186.613194444442</v>
      </c>
    </row>
    <row r="4676" spans="1:24" x14ac:dyDescent="0.2">
      <c r="A4676" s="1" t="s">
        <v>9953</v>
      </c>
      <c r="B4676" s="1" t="s">
        <v>9954</v>
      </c>
      <c r="C4676" s="1" t="s">
        <v>9875</v>
      </c>
      <c r="D4676" s="1" t="s">
        <v>9819</v>
      </c>
      <c r="E4676" s="1" t="s">
        <v>555</v>
      </c>
      <c r="F4676" s="1" t="s">
        <v>27</v>
      </c>
      <c r="G4676" s="1" t="s">
        <v>96</v>
      </c>
      <c r="H4676" s="1" t="s">
        <v>29</v>
      </c>
      <c r="I4676" s="1" t="s">
        <v>1899</v>
      </c>
      <c r="J4676">
        <v>12</v>
      </c>
      <c r="K4676">
        <v>14.5</v>
      </c>
      <c r="L4676">
        <v>0.7</v>
      </c>
      <c r="M4676">
        <v>3.2</v>
      </c>
      <c r="N4676">
        <v>18.399999999999999</v>
      </c>
      <c r="O4676">
        <v>15</v>
      </c>
      <c r="P4676">
        <v>0</v>
      </c>
      <c r="Q4676" s="1" t="s">
        <v>31</v>
      </c>
      <c r="R4676" s="1" t="s">
        <v>32</v>
      </c>
      <c r="S4676" s="1" t="s">
        <v>196</v>
      </c>
      <c r="T4676" s="1" t="s">
        <v>34</v>
      </c>
      <c r="U4676" s="1" t="s">
        <v>251</v>
      </c>
      <c r="V4676" s="1" t="s">
        <v>42</v>
      </c>
      <c r="W4676">
        <f t="shared" si="146"/>
        <v>46186.57708333333</v>
      </c>
      <c r="X4676">
        <f t="shared" si="147"/>
        <v>46186.589583333334</v>
      </c>
    </row>
    <row r="4677" spans="1:24" x14ac:dyDescent="0.2">
      <c r="A4677" s="1" t="s">
        <v>9955</v>
      </c>
      <c r="B4677" s="1" t="s">
        <v>9954</v>
      </c>
      <c r="C4677" s="1" t="s">
        <v>9875</v>
      </c>
      <c r="D4677" s="1" t="s">
        <v>9956</v>
      </c>
      <c r="E4677" s="1" t="s">
        <v>555</v>
      </c>
      <c r="F4677" s="1" t="s">
        <v>27</v>
      </c>
      <c r="G4677" s="1" t="s">
        <v>96</v>
      </c>
      <c r="H4677" s="1" t="s">
        <v>39</v>
      </c>
      <c r="I4677" s="1" t="s">
        <v>1899</v>
      </c>
      <c r="J4677">
        <v>12</v>
      </c>
      <c r="K4677">
        <v>10.199999999999999</v>
      </c>
      <c r="L4677">
        <v>0.8</v>
      </c>
      <c r="M4677">
        <v>7.6</v>
      </c>
      <c r="N4677">
        <v>18.600000000000001</v>
      </c>
      <c r="O4677">
        <v>12</v>
      </c>
      <c r="P4677">
        <v>0</v>
      </c>
      <c r="Q4677" s="1" t="s">
        <v>31</v>
      </c>
      <c r="R4677" s="1" t="s">
        <v>75</v>
      </c>
      <c r="S4677" s="1" t="s">
        <v>41</v>
      </c>
      <c r="T4677" s="1" t="s">
        <v>34</v>
      </c>
      <c r="U4677" s="1" t="s">
        <v>251</v>
      </c>
      <c r="V4677" s="1" t="s">
        <v>42</v>
      </c>
      <c r="W4677">
        <f t="shared" si="146"/>
        <v>46186.57708333333</v>
      </c>
      <c r="X4677">
        <f t="shared" si="147"/>
        <v>46186.602777777778</v>
      </c>
    </row>
    <row r="4678" spans="1:24" x14ac:dyDescent="0.2">
      <c r="A4678" s="1" t="s">
        <v>9957</v>
      </c>
      <c r="B4678" s="1" t="s">
        <v>9954</v>
      </c>
      <c r="C4678" s="1" t="s">
        <v>9875</v>
      </c>
      <c r="D4678" s="1" t="s">
        <v>9879</v>
      </c>
      <c r="E4678" s="1" t="s">
        <v>555</v>
      </c>
      <c r="F4678" s="1" t="s">
        <v>27</v>
      </c>
      <c r="G4678" s="1" t="s">
        <v>96</v>
      </c>
      <c r="H4678" s="1" t="s">
        <v>45</v>
      </c>
      <c r="I4678" s="1" t="s">
        <v>1899</v>
      </c>
      <c r="J4678">
        <v>12</v>
      </c>
      <c r="K4678">
        <v>13.9</v>
      </c>
      <c r="L4678">
        <v>6</v>
      </c>
      <c r="M4678">
        <v>2.9</v>
      </c>
      <c r="N4678">
        <v>22.7</v>
      </c>
      <c r="O4678">
        <v>18</v>
      </c>
      <c r="P4678">
        <v>0</v>
      </c>
      <c r="Q4678" s="1" t="s">
        <v>31</v>
      </c>
      <c r="R4678" s="1" t="s">
        <v>233</v>
      </c>
      <c r="S4678" s="1" t="s">
        <v>135</v>
      </c>
      <c r="T4678" s="1" t="s">
        <v>34</v>
      </c>
      <c r="U4678" s="1" t="s">
        <v>251</v>
      </c>
      <c r="V4678" s="1" t="s">
        <v>42</v>
      </c>
      <c r="W4678">
        <f t="shared" si="146"/>
        <v>46186.57708333333</v>
      </c>
      <c r="X4678">
        <f t="shared" si="147"/>
        <v>46186.618055555555</v>
      </c>
    </row>
    <row r="4679" spans="1:24" x14ac:dyDescent="0.2">
      <c r="A4679" s="1" t="s">
        <v>9958</v>
      </c>
      <c r="B4679" s="1" t="s">
        <v>9954</v>
      </c>
      <c r="C4679" s="1" t="s">
        <v>9875</v>
      </c>
      <c r="D4679" s="1" t="s">
        <v>9696</v>
      </c>
      <c r="E4679" s="1" t="s">
        <v>555</v>
      </c>
      <c r="F4679" s="1" t="s">
        <v>50</v>
      </c>
      <c r="G4679" s="1" t="s">
        <v>96</v>
      </c>
      <c r="H4679" s="1" t="s">
        <v>51</v>
      </c>
      <c r="I4679" s="1" t="s">
        <v>1899</v>
      </c>
      <c r="J4679">
        <v>12</v>
      </c>
      <c r="K4679">
        <v>20.3</v>
      </c>
      <c r="L4679">
        <v>9.8000000000000007</v>
      </c>
      <c r="M4679">
        <v>4.5</v>
      </c>
      <c r="N4679">
        <v>34.6</v>
      </c>
      <c r="O4679">
        <v>26</v>
      </c>
      <c r="P4679">
        <v>0</v>
      </c>
      <c r="Q4679" s="1" t="s">
        <v>31</v>
      </c>
      <c r="R4679" s="1" t="s">
        <v>184</v>
      </c>
      <c r="S4679" s="1" t="s">
        <v>700</v>
      </c>
      <c r="T4679" s="1" t="s">
        <v>34</v>
      </c>
      <c r="U4679" s="1" t="s">
        <v>251</v>
      </c>
      <c r="V4679" s="1" t="s">
        <v>42</v>
      </c>
      <c r="W4679">
        <f t="shared" si="146"/>
        <v>46186.57708333333</v>
      </c>
      <c r="X4679">
        <f t="shared" si="147"/>
        <v>46186.642361111109</v>
      </c>
    </row>
    <row r="4680" spans="1:24" x14ac:dyDescent="0.2">
      <c r="A4680" s="1" t="s">
        <v>9959</v>
      </c>
      <c r="B4680" s="1" t="s">
        <v>9954</v>
      </c>
      <c r="C4680" s="1" t="s">
        <v>9875</v>
      </c>
      <c r="D4680" s="1" t="s">
        <v>9960</v>
      </c>
      <c r="E4680" s="1" t="s">
        <v>555</v>
      </c>
      <c r="F4680" s="1" t="s">
        <v>56</v>
      </c>
      <c r="G4680" s="1" t="s">
        <v>96</v>
      </c>
      <c r="H4680" s="1" t="s">
        <v>57</v>
      </c>
      <c r="I4680" s="1" t="s">
        <v>1899</v>
      </c>
      <c r="J4680">
        <v>12</v>
      </c>
      <c r="K4680">
        <v>15.7</v>
      </c>
      <c r="L4680">
        <v>1.3</v>
      </c>
      <c r="M4680">
        <v>3.5</v>
      </c>
      <c r="N4680">
        <v>20.5</v>
      </c>
      <c r="O4680">
        <v>18</v>
      </c>
      <c r="P4680">
        <v>0</v>
      </c>
      <c r="Q4680" s="1" t="s">
        <v>31</v>
      </c>
      <c r="R4680" s="1" t="s">
        <v>113</v>
      </c>
      <c r="S4680" s="1" t="s">
        <v>114</v>
      </c>
      <c r="T4680" s="1" t="s">
        <v>34</v>
      </c>
      <c r="U4680" s="1" t="s">
        <v>251</v>
      </c>
      <c r="V4680" s="1" t="s">
        <v>36</v>
      </c>
      <c r="W4680">
        <f t="shared" si="146"/>
        <v>46186.57708333333</v>
      </c>
      <c r="X4680">
        <f t="shared" si="147"/>
        <v>46186.65625</v>
      </c>
    </row>
    <row r="4681" spans="1:24" x14ac:dyDescent="0.2">
      <c r="A4681" s="1" t="s">
        <v>9961</v>
      </c>
      <c r="B4681" s="1" t="s">
        <v>9954</v>
      </c>
      <c r="C4681" s="1" t="s">
        <v>9875</v>
      </c>
      <c r="D4681" s="1" t="s">
        <v>9786</v>
      </c>
      <c r="E4681" s="1" t="s">
        <v>555</v>
      </c>
      <c r="F4681" s="1" t="s">
        <v>56</v>
      </c>
      <c r="G4681" s="1" t="s">
        <v>96</v>
      </c>
      <c r="H4681" s="1" t="s">
        <v>62</v>
      </c>
      <c r="I4681" s="1" t="s">
        <v>1899</v>
      </c>
      <c r="J4681">
        <v>12</v>
      </c>
      <c r="K4681">
        <v>7.7</v>
      </c>
      <c r="L4681">
        <v>0.2</v>
      </c>
      <c r="M4681">
        <v>3.7</v>
      </c>
      <c r="N4681">
        <v>11.6</v>
      </c>
      <c r="O4681">
        <v>15</v>
      </c>
      <c r="P4681">
        <v>0</v>
      </c>
      <c r="Q4681" s="1" t="s">
        <v>31</v>
      </c>
      <c r="R4681" s="1" t="s">
        <v>117</v>
      </c>
      <c r="S4681" s="1" t="s">
        <v>208</v>
      </c>
      <c r="T4681" s="1" t="s">
        <v>34</v>
      </c>
      <c r="U4681" s="1" t="s">
        <v>251</v>
      </c>
      <c r="V4681" s="1" t="s">
        <v>36</v>
      </c>
      <c r="W4681">
        <f t="shared" si="146"/>
        <v>46186.57708333333</v>
      </c>
      <c r="X4681">
        <f t="shared" si="147"/>
        <v>46186.664583333331</v>
      </c>
    </row>
    <row r="4682" spans="1:24" x14ac:dyDescent="0.2">
      <c r="A4682" s="1" t="s">
        <v>9962</v>
      </c>
      <c r="B4682" s="1" t="s">
        <v>9963</v>
      </c>
      <c r="C4682" s="1" t="s">
        <v>9964</v>
      </c>
      <c r="D4682" s="1" t="s">
        <v>9965</v>
      </c>
      <c r="E4682" s="1" t="s">
        <v>26</v>
      </c>
      <c r="F4682" s="1" t="s">
        <v>27</v>
      </c>
      <c r="G4682" s="1" t="s">
        <v>171</v>
      </c>
      <c r="H4682" s="1" t="s">
        <v>29</v>
      </c>
      <c r="I4682" s="1" t="s">
        <v>1679</v>
      </c>
      <c r="J4682">
        <v>2</v>
      </c>
      <c r="K4682">
        <v>9.5</v>
      </c>
      <c r="L4682">
        <v>1.4</v>
      </c>
      <c r="M4682">
        <v>2.9</v>
      </c>
      <c r="N4682">
        <v>13.9</v>
      </c>
      <c r="O4682">
        <v>15</v>
      </c>
      <c r="P4682">
        <v>0</v>
      </c>
      <c r="Q4682" s="1" t="s">
        <v>31</v>
      </c>
      <c r="R4682" s="1" t="s">
        <v>125</v>
      </c>
      <c r="S4682" s="1" t="s">
        <v>135</v>
      </c>
      <c r="T4682" s="1" t="s">
        <v>34</v>
      </c>
      <c r="U4682" s="1" t="s">
        <v>35</v>
      </c>
      <c r="V4682" s="1" t="s">
        <v>36</v>
      </c>
      <c r="W4682">
        <f t="shared" si="146"/>
        <v>46187.381944444445</v>
      </c>
      <c r="X4682">
        <f t="shared" si="147"/>
        <v>46187.390972222223</v>
      </c>
    </row>
    <row r="4683" spans="1:24" x14ac:dyDescent="0.2">
      <c r="A4683" s="1" t="s">
        <v>9966</v>
      </c>
      <c r="B4683" s="1" t="s">
        <v>9963</v>
      </c>
      <c r="C4683" s="1" t="s">
        <v>9964</v>
      </c>
      <c r="D4683" s="1" t="s">
        <v>9967</v>
      </c>
      <c r="E4683" s="1" t="s">
        <v>26</v>
      </c>
      <c r="F4683" s="1" t="s">
        <v>27</v>
      </c>
      <c r="G4683" s="1" t="s">
        <v>171</v>
      </c>
      <c r="H4683" s="1" t="s">
        <v>39</v>
      </c>
      <c r="I4683" s="1" t="s">
        <v>1679</v>
      </c>
      <c r="J4683">
        <v>2</v>
      </c>
      <c r="K4683">
        <v>9.1999999999999993</v>
      </c>
      <c r="L4683">
        <v>0.6</v>
      </c>
      <c r="M4683">
        <v>5.3</v>
      </c>
      <c r="N4683">
        <v>15.1</v>
      </c>
      <c r="O4683">
        <v>12</v>
      </c>
      <c r="P4683">
        <v>0</v>
      </c>
      <c r="Q4683" s="1" t="s">
        <v>31</v>
      </c>
      <c r="R4683" s="1" t="s">
        <v>40</v>
      </c>
      <c r="S4683" s="1" t="s">
        <v>126</v>
      </c>
      <c r="T4683" s="1" t="s">
        <v>34</v>
      </c>
      <c r="U4683" s="1" t="s">
        <v>35</v>
      </c>
      <c r="V4683" s="1" t="s">
        <v>42</v>
      </c>
      <c r="W4683">
        <f t="shared" si="146"/>
        <v>46187.381944444445</v>
      </c>
      <c r="X4683">
        <f t="shared" si="147"/>
        <v>46187.402083333334</v>
      </c>
    </row>
    <row r="4684" spans="1:24" x14ac:dyDescent="0.2">
      <c r="A4684" s="1" t="s">
        <v>9968</v>
      </c>
      <c r="B4684" s="1" t="s">
        <v>9963</v>
      </c>
      <c r="C4684" s="1" t="s">
        <v>9964</v>
      </c>
      <c r="D4684" s="1" t="s">
        <v>9969</v>
      </c>
      <c r="E4684" s="1" t="s">
        <v>26</v>
      </c>
      <c r="F4684" s="1" t="s">
        <v>27</v>
      </c>
      <c r="G4684" s="1" t="s">
        <v>171</v>
      </c>
      <c r="H4684" s="1" t="s">
        <v>45</v>
      </c>
      <c r="I4684" s="1" t="s">
        <v>1679</v>
      </c>
      <c r="J4684">
        <v>2</v>
      </c>
      <c r="K4684">
        <v>11.4</v>
      </c>
      <c r="L4684">
        <v>5.0999999999999996</v>
      </c>
      <c r="M4684">
        <v>2</v>
      </c>
      <c r="N4684">
        <v>18.5</v>
      </c>
      <c r="O4684">
        <v>18</v>
      </c>
      <c r="P4684">
        <v>0</v>
      </c>
      <c r="Q4684" s="1" t="s">
        <v>31</v>
      </c>
      <c r="R4684" s="1" t="s">
        <v>180</v>
      </c>
      <c r="S4684" s="1" t="s">
        <v>156</v>
      </c>
      <c r="T4684" s="1" t="s">
        <v>34</v>
      </c>
      <c r="U4684" s="1" t="s">
        <v>35</v>
      </c>
      <c r="V4684" s="1" t="s">
        <v>36</v>
      </c>
      <c r="W4684">
        <f t="shared" si="146"/>
        <v>46187.381944444445</v>
      </c>
      <c r="X4684">
        <f t="shared" si="147"/>
        <v>46187.414583333331</v>
      </c>
    </row>
    <row r="4685" spans="1:24" x14ac:dyDescent="0.2">
      <c r="A4685" s="1" t="s">
        <v>9970</v>
      </c>
      <c r="B4685" s="1" t="s">
        <v>9963</v>
      </c>
      <c r="C4685" s="1" t="s">
        <v>9964</v>
      </c>
      <c r="D4685" s="1" t="s">
        <v>9971</v>
      </c>
      <c r="E4685" s="1" t="s">
        <v>26</v>
      </c>
      <c r="F4685" s="1" t="s">
        <v>50</v>
      </c>
      <c r="G4685" s="1" t="s">
        <v>171</v>
      </c>
      <c r="H4685" s="1" t="s">
        <v>51</v>
      </c>
      <c r="I4685" s="1" t="s">
        <v>1679</v>
      </c>
      <c r="J4685">
        <v>2</v>
      </c>
      <c r="K4685">
        <v>11</v>
      </c>
      <c r="L4685">
        <v>9</v>
      </c>
      <c r="M4685">
        <v>2.5</v>
      </c>
      <c r="N4685">
        <v>22.5</v>
      </c>
      <c r="O4685">
        <v>26</v>
      </c>
      <c r="P4685">
        <v>0</v>
      </c>
      <c r="Q4685" s="1" t="s">
        <v>31</v>
      </c>
      <c r="R4685" s="1" t="s">
        <v>1111</v>
      </c>
      <c r="S4685" s="1" t="s">
        <v>139</v>
      </c>
      <c r="T4685" s="1" t="s">
        <v>34</v>
      </c>
      <c r="U4685" s="1" t="s">
        <v>35</v>
      </c>
      <c r="V4685" s="1" t="s">
        <v>36</v>
      </c>
      <c r="W4685">
        <f t="shared" si="146"/>
        <v>46187.381944444445</v>
      </c>
      <c r="X4685">
        <f t="shared" si="147"/>
        <v>46187.430555555555</v>
      </c>
    </row>
    <row r="4686" spans="1:24" x14ac:dyDescent="0.2">
      <c r="A4686" s="1" t="s">
        <v>9972</v>
      </c>
      <c r="B4686" s="1" t="s">
        <v>9963</v>
      </c>
      <c r="C4686" s="1" t="s">
        <v>9964</v>
      </c>
      <c r="D4686" s="1" t="s">
        <v>9973</v>
      </c>
      <c r="E4686" s="1" t="s">
        <v>26</v>
      </c>
      <c r="F4686" s="1" t="s">
        <v>56</v>
      </c>
      <c r="G4686" s="1" t="s">
        <v>171</v>
      </c>
      <c r="H4686" s="1" t="s">
        <v>57</v>
      </c>
      <c r="I4686" s="1" t="s">
        <v>1679</v>
      </c>
      <c r="J4686">
        <v>2</v>
      </c>
      <c r="K4686">
        <v>13.6</v>
      </c>
      <c r="L4686">
        <v>0.6</v>
      </c>
      <c r="M4686">
        <v>3.1</v>
      </c>
      <c r="N4686">
        <v>17.3</v>
      </c>
      <c r="O4686">
        <v>18</v>
      </c>
      <c r="P4686">
        <v>0</v>
      </c>
      <c r="Q4686" s="1" t="s">
        <v>31</v>
      </c>
      <c r="R4686" s="1" t="s">
        <v>279</v>
      </c>
      <c r="S4686" s="1" t="s">
        <v>143</v>
      </c>
      <c r="T4686" s="1" t="s">
        <v>34</v>
      </c>
      <c r="U4686" s="1" t="s">
        <v>35</v>
      </c>
      <c r="V4686" s="1" t="s">
        <v>36</v>
      </c>
      <c r="W4686">
        <f t="shared" si="146"/>
        <v>46187.381944444445</v>
      </c>
      <c r="X4686">
        <f t="shared" si="147"/>
        <v>46187.442361111112</v>
      </c>
    </row>
    <row r="4687" spans="1:24" x14ac:dyDescent="0.2">
      <c r="A4687" s="1" t="s">
        <v>9974</v>
      </c>
      <c r="B4687" s="1" t="s">
        <v>9963</v>
      </c>
      <c r="C4687" s="1" t="s">
        <v>9964</v>
      </c>
      <c r="D4687" s="1" t="s">
        <v>9975</v>
      </c>
      <c r="E4687" s="1" t="s">
        <v>26</v>
      </c>
      <c r="F4687" s="1" t="s">
        <v>56</v>
      </c>
      <c r="G4687" s="1" t="s">
        <v>171</v>
      </c>
      <c r="H4687" s="1" t="s">
        <v>62</v>
      </c>
      <c r="I4687" s="1" t="s">
        <v>1679</v>
      </c>
      <c r="J4687">
        <v>2</v>
      </c>
      <c r="K4687">
        <v>6.5</v>
      </c>
      <c r="L4687">
        <v>1</v>
      </c>
      <c r="M4687">
        <v>2.1</v>
      </c>
      <c r="N4687">
        <v>9.6</v>
      </c>
      <c r="O4687">
        <v>15</v>
      </c>
      <c r="P4687">
        <v>0</v>
      </c>
      <c r="Q4687" s="1" t="s">
        <v>31</v>
      </c>
      <c r="R4687" s="1" t="s">
        <v>243</v>
      </c>
      <c r="S4687" s="1" t="s">
        <v>146</v>
      </c>
      <c r="T4687" s="1" t="s">
        <v>34</v>
      </c>
      <c r="U4687" s="1" t="s">
        <v>35</v>
      </c>
      <c r="V4687" s="1" t="s">
        <v>36</v>
      </c>
      <c r="W4687">
        <f t="shared" si="146"/>
        <v>46187.381944444445</v>
      </c>
      <c r="X4687">
        <f t="shared" si="147"/>
        <v>46187.448611111111</v>
      </c>
    </row>
    <row r="4688" spans="1:24" x14ac:dyDescent="0.2">
      <c r="A4688" s="1" t="s">
        <v>9976</v>
      </c>
      <c r="B4688" s="1" t="s">
        <v>9977</v>
      </c>
      <c r="C4688" s="1" t="s">
        <v>9978</v>
      </c>
      <c r="D4688" s="1" t="s">
        <v>9979</v>
      </c>
      <c r="E4688" s="1" t="s">
        <v>26</v>
      </c>
      <c r="F4688" s="1" t="s">
        <v>27</v>
      </c>
      <c r="G4688" s="1" t="s">
        <v>28</v>
      </c>
      <c r="H4688" s="1" t="s">
        <v>29</v>
      </c>
      <c r="I4688" s="1" t="s">
        <v>2895</v>
      </c>
      <c r="J4688">
        <v>12</v>
      </c>
      <c r="K4688">
        <v>6.9</v>
      </c>
      <c r="L4688">
        <v>0.3</v>
      </c>
      <c r="M4688">
        <v>3.9</v>
      </c>
      <c r="N4688">
        <v>11.2</v>
      </c>
      <c r="O4688">
        <v>15</v>
      </c>
      <c r="P4688">
        <v>0</v>
      </c>
      <c r="Q4688" s="1" t="s">
        <v>31</v>
      </c>
      <c r="R4688" s="1" t="s">
        <v>106</v>
      </c>
      <c r="S4688" s="1" t="s">
        <v>33</v>
      </c>
      <c r="T4688" s="1" t="s">
        <v>71</v>
      </c>
      <c r="U4688" s="1" t="s">
        <v>72</v>
      </c>
      <c r="V4688" s="1" t="s">
        <v>36</v>
      </c>
      <c r="W4688">
        <f t="shared" si="146"/>
        <v>46187.417361111111</v>
      </c>
      <c r="X4688">
        <f t="shared" si="147"/>
        <v>46187.425000000003</v>
      </c>
    </row>
    <row r="4689" spans="1:24" x14ac:dyDescent="0.2">
      <c r="A4689" s="1" t="s">
        <v>9980</v>
      </c>
      <c r="B4689" s="1" t="s">
        <v>9977</v>
      </c>
      <c r="C4689" s="1" t="s">
        <v>9978</v>
      </c>
      <c r="D4689" s="1" t="s">
        <v>9981</v>
      </c>
      <c r="E4689" s="1" t="s">
        <v>26</v>
      </c>
      <c r="F4689" s="1" t="s">
        <v>27</v>
      </c>
      <c r="G4689" s="1" t="s">
        <v>28</v>
      </c>
      <c r="H4689" s="1" t="s">
        <v>39</v>
      </c>
      <c r="I4689" s="1" t="s">
        <v>2895</v>
      </c>
      <c r="J4689">
        <v>12</v>
      </c>
      <c r="K4689">
        <v>9.4</v>
      </c>
      <c r="L4689">
        <v>0.2</v>
      </c>
      <c r="M4689">
        <v>4.0999999999999996</v>
      </c>
      <c r="N4689">
        <v>13.7</v>
      </c>
      <c r="O4689">
        <v>12</v>
      </c>
      <c r="P4689">
        <v>0</v>
      </c>
      <c r="Q4689" s="1" t="s">
        <v>31</v>
      </c>
      <c r="R4689" s="1" t="s">
        <v>98</v>
      </c>
      <c r="S4689" s="1" t="s">
        <v>47</v>
      </c>
      <c r="T4689" s="1" t="s">
        <v>71</v>
      </c>
      <c r="U4689" s="1" t="s">
        <v>72</v>
      </c>
      <c r="V4689" s="1" t="s">
        <v>36</v>
      </c>
      <c r="W4689">
        <f t="shared" si="146"/>
        <v>46187.417361111111</v>
      </c>
      <c r="X4689">
        <f t="shared" si="147"/>
        <v>46187.434027777781</v>
      </c>
    </row>
    <row r="4690" spans="1:24" x14ac:dyDescent="0.2">
      <c r="A4690" s="1" t="s">
        <v>9982</v>
      </c>
      <c r="B4690" s="1" t="s">
        <v>9977</v>
      </c>
      <c r="C4690" s="1" t="s">
        <v>9978</v>
      </c>
      <c r="D4690" s="1" t="s">
        <v>9983</v>
      </c>
      <c r="E4690" s="1" t="s">
        <v>26</v>
      </c>
      <c r="F4690" s="1" t="s">
        <v>27</v>
      </c>
      <c r="G4690" s="1" t="s">
        <v>28</v>
      </c>
      <c r="H4690" s="1" t="s">
        <v>45</v>
      </c>
      <c r="I4690" s="1" t="s">
        <v>2895</v>
      </c>
      <c r="J4690">
        <v>12</v>
      </c>
      <c r="K4690">
        <v>8</v>
      </c>
      <c r="L4690">
        <v>5.0999999999999996</v>
      </c>
      <c r="M4690">
        <v>3.5</v>
      </c>
      <c r="N4690">
        <v>16.5</v>
      </c>
      <c r="O4690">
        <v>18</v>
      </c>
      <c r="P4690">
        <v>0</v>
      </c>
      <c r="Q4690" s="1" t="s">
        <v>31</v>
      </c>
      <c r="R4690" s="1" t="s">
        <v>130</v>
      </c>
      <c r="S4690" s="1" t="s">
        <v>320</v>
      </c>
      <c r="T4690" s="1" t="s">
        <v>71</v>
      </c>
      <c r="U4690" s="1" t="s">
        <v>72</v>
      </c>
      <c r="V4690" s="1" t="s">
        <v>36</v>
      </c>
      <c r="W4690">
        <f t="shared" si="146"/>
        <v>46187.417361111111</v>
      </c>
      <c r="X4690">
        <f t="shared" si="147"/>
        <v>46187.445833333331</v>
      </c>
    </row>
    <row r="4691" spans="1:24" x14ac:dyDescent="0.2">
      <c r="A4691" s="1" t="s">
        <v>9984</v>
      </c>
      <c r="B4691" s="1" t="s">
        <v>9977</v>
      </c>
      <c r="C4691" s="1" t="s">
        <v>9978</v>
      </c>
      <c r="D4691" s="1" t="s">
        <v>9985</v>
      </c>
      <c r="E4691" s="1" t="s">
        <v>26</v>
      </c>
      <c r="F4691" s="1" t="s">
        <v>50</v>
      </c>
      <c r="G4691" s="1" t="s">
        <v>28</v>
      </c>
      <c r="H4691" s="1" t="s">
        <v>51</v>
      </c>
      <c r="I4691" s="1" t="s">
        <v>2895</v>
      </c>
      <c r="J4691">
        <v>12</v>
      </c>
      <c r="K4691">
        <v>13.5</v>
      </c>
      <c r="L4691">
        <v>12.5</v>
      </c>
      <c r="M4691">
        <v>2.6</v>
      </c>
      <c r="N4691">
        <v>28.6</v>
      </c>
      <c r="O4691">
        <v>26</v>
      </c>
      <c r="P4691">
        <v>0</v>
      </c>
      <c r="Q4691" s="1" t="s">
        <v>31</v>
      </c>
      <c r="R4691" s="1" t="s">
        <v>485</v>
      </c>
      <c r="S4691" s="1" t="s">
        <v>162</v>
      </c>
      <c r="T4691" s="1" t="s">
        <v>71</v>
      </c>
      <c r="U4691" s="1" t="s">
        <v>72</v>
      </c>
      <c r="V4691" s="1" t="s">
        <v>36</v>
      </c>
      <c r="W4691">
        <f t="shared" si="146"/>
        <v>46187.417361111111</v>
      </c>
      <c r="X4691">
        <f t="shared" si="147"/>
        <v>46187.46597222222</v>
      </c>
    </row>
    <row r="4692" spans="1:24" x14ac:dyDescent="0.2">
      <c r="A4692" s="1" t="s">
        <v>9986</v>
      </c>
      <c r="B4692" s="1" t="s">
        <v>9977</v>
      </c>
      <c r="C4692" s="1" t="s">
        <v>9978</v>
      </c>
      <c r="D4692" s="1" t="s">
        <v>9987</v>
      </c>
      <c r="E4692" s="1" t="s">
        <v>26</v>
      </c>
      <c r="F4692" s="1" t="s">
        <v>56</v>
      </c>
      <c r="G4692" s="1" t="s">
        <v>28</v>
      </c>
      <c r="H4692" s="1" t="s">
        <v>57</v>
      </c>
      <c r="I4692" s="1" t="s">
        <v>2895</v>
      </c>
      <c r="J4692">
        <v>12</v>
      </c>
      <c r="K4692">
        <v>7.6</v>
      </c>
      <c r="L4692">
        <v>1.5</v>
      </c>
      <c r="M4692">
        <v>2.7</v>
      </c>
      <c r="N4692">
        <v>11.8</v>
      </c>
      <c r="O4692">
        <v>18</v>
      </c>
      <c r="P4692">
        <v>0</v>
      </c>
      <c r="Q4692" s="1" t="s">
        <v>31</v>
      </c>
      <c r="R4692" s="1" t="s">
        <v>611</v>
      </c>
      <c r="S4692" s="1" t="s">
        <v>59</v>
      </c>
      <c r="T4692" s="1" t="s">
        <v>71</v>
      </c>
      <c r="U4692" s="1" t="s">
        <v>72</v>
      </c>
      <c r="V4692" s="1" t="s">
        <v>36</v>
      </c>
      <c r="W4692">
        <f t="shared" si="146"/>
        <v>46187.417361111111</v>
      </c>
      <c r="X4692">
        <f t="shared" si="147"/>
        <v>46187.473611111112</v>
      </c>
    </row>
    <row r="4693" spans="1:24" x14ac:dyDescent="0.2">
      <c r="A4693" s="1" t="s">
        <v>9988</v>
      </c>
      <c r="B4693" s="1" t="s">
        <v>9977</v>
      </c>
      <c r="C4693" s="1" t="s">
        <v>9978</v>
      </c>
      <c r="D4693" s="1" t="s">
        <v>9989</v>
      </c>
      <c r="E4693" s="1" t="s">
        <v>26</v>
      </c>
      <c r="F4693" s="1" t="s">
        <v>56</v>
      </c>
      <c r="G4693" s="1" t="s">
        <v>28</v>
      </c>
      <c r="H4693" s="1" t="s">
        <v>62</v>
      </c>
      <c r="I4693" s="1" t="s">
        <v>2895</v>
      </c>
      <c r="J4693">
        <v>12</v>
      </c>
      <c r="K4693">
        <v>8.4</v>
      </c>
      <c r="L4693">
        <v>0.5</v>
      </c>
      <c r="M4693">
        <v>1.6</v>
      </c>
      <c r="N4693">
        <v>10.6</v>
      </c>
      <c r="O4693">
        <v>15</v>
      </c>
      <c r="P4693">
        <v>0</v>
      </c>
      <c r="Q4693" s="1" t="s">
        <v>31</v>
      </c>
      <c r="R4693" s="1" t="s">
        <v>407</v>
      </c>
      <c r="S4693" s="1" t="s">
        <v>363</v>
      </c>
      <c r="T4693" s="1" t="s">
        <v>71</v>
      </c>
      <c r="U4693" s="1" t="s">
        <v>72</v>
      </c>
      <c r="V4693" s="1" t="s">
        <v>36</v>
      </c>
      <c r="W4693">
        <f t="shared" si="146"/>
        <v>46187.417361111111</v>
      </c>
      <c r="X4693">
        <f t="shared" si="147"/>
        <v>46187.481249999997</v>
      </c>
    </row>
    <row r="4694" spans="1:24" x14ac:dyDescent="0.2">
      <c r="A4694" s="1" t="s">
        <v>9990</v>
      </c>
      <c r="B4694" s="1" t="s">
        <v>9991</v>
      </c>
      <c r="C4694" s="1" t="s">
        <v>9992</v>
      </c>
      <c r="D4694" s="1" t="s">
        <v>9993</v>
      </c>
      <c r="E4694" s="1" t="s">
        <v>26</v>
      </c>
      <c r="F4694" s="1" t="s">
        <v>27</v>
      </c>
      <c r="G4694" s="1" t="s">
        <v>96</v>
      </c>
      <c r="H4694" s="1" t="s">
        <v>29</v>
      </c>
      <c r="I4694" s="1" t="s">
        <v>1440</v>
      </c>
      <c r="J4694">
        <v>7</v>
      </c>
      <c r="K4694">
        <v>10.4</v>
      </c>
      <c r="L4694">
        <v>0.5</v>
      </c>
      <c r="M4694">
        <v>3.9</v>
      </c>
      <c r="N4694">
        <v>14.9</v>
      </c>
      <c r="O4694">
        <v>15</v>
      </c>
      <c r="P4694">
        <v>0</v>
      </c>
      <c r="Q4694" s="1" t="s">
        <v>31</v>
      </c>
      <c r="R4694" s="1" t="s">
        <v>40</v>
      </c>
      <c r="S4694" s="1" t="s">
        <v>152</v>
      </c>
      <c r="T4694" s="1" t="s">
        <v>153</v>
      </c>
      <c r="U4694" s="1" t="s">
        <v>99</v>
      </c>
      <c r="V4694" s="1" t="s">
        <v>36</v>
      </c>
      <c r="W4694">
        <f t="shared" si="146"/>
        <v>46187.468055555553</v>
      </c>
      <c r="X4694">
        <f t="shared" si="147"/>
        <v>46187.477777777778</v>
      </c>
    </row>
    <row r="4695" spans="1:24" x14ac:dyDescent="0.2">
      <c r="A4695" s="1" t="s">
        <v>9994</v>
      </c>
      <c r="B4695" s="1" t="s">
        <v>9991</v>
      </c>
      <c r="C4695" s="1" t="s">
        <v>9992</v>
      </c>
      <c r="D4695" s="1" t="s">
        <v>9995</v>
      </c>
      <c r="E4695" s="1" t="s">
        <v>26</v>
      </c>
      <c r="F4695" s="1" t="s">
        <v>27</v>
      </c>
      <c r="G4695" s="1" t="s">
        <v>96</v>
      </c>
      <c r="H4695" s="1" t="s">
        <v>39</v>
      </c>
      <c r="I4695" s="1" t="s">
        <v>1440</v>
      </c>
      <c r="J4695">
        <v>7</v>
      </c>
      <c r="K4695">
        <v>10.3</v>
      </c>
      <c r="L4695">
        <v>1</v>
      </c>
      <c r="M4695">
        <v>4.8</v>
      </c>
      <c r="N4695">
        <v>16.100000000000001</v>
      </c>
      <c r="O4695">
        <v>12</v>
      </c>
      <c r="P4695">
        <v>0</v>
      </c>
      <c r="Q4695" s="1" t="s">
        <v>31</v>
      </c>
      <c r="R4695" s="1" t="s">
        <v>98</v>
      </c>
      <c r="S4695" s="1" t="s">
        <v>254</v>
      </c>
      <c r="T4695" s="1" t="s">
        <v>153</v>
      </c>
      <c r="U4695" s="1" t="s">
        <v>99</v>
      </c>
      <c r="V4695" s="1" t="s">
        <v>42</v>
      </c>
      <c r="W4695">
        <f t="shared" si="146"/>
        <v>46187.468055555553</v>
      </c>
      <c r="X4695">
        <f t="shared" si="147"/>
        <v>46187.489583333336</v>
      </c>
    </row>
    <row r="4696" spans="1:24" x14ac:dyDescent="0.2">
      <c r="A4696" s="1" t="s">
        <v>9996</v>
      </c>
      <c r="B4696" s="1" t="s">
        <v>9991</v>
      </c>
      <c r="C4696" s="1" t="s">
        <v>9992</v>
      </c>
      <c r="D4696" s="1" t="s">
        <v>9997</v>
      </c>
      <c r="E4696" s="1" t="s">
        <v>26</v>
      </c>
      <c r="F4696" s="1" t="s">
        <v>27</v>
      </c>
      <c r="G4696" s="1" t="s">
        <v>96</v>
      </c>
      <c r="H4696" s="1" t="s">
        <v>45</v>
      </c>
      <c r="I4696" s="1" t="s">
        <v>1440</v>
      </c>
      <c r="J4696">
        <v>7</v>
      </c>
      <c r="K4696">
        <v>15</v>
      </c>
      <c r="L4696">
        <v>4.5999999999999996</v>
      </c>
      <c r="M4696">
        <v>2.4</v>
      </c>
      <c r="N4696">
        <v>22.1</v>
      </c>
      <c r="O4696">
        <v>18</v>
      </c>
      <c r="P4696">
        <v>0</v>
      </c>
      <c r="Q4696" s="1" t="s">
        <v>31</v>
      </c>
      <c r="R4696" s="1" t="s">
        <v>177</v>
      </c>
      <c r="S4696" s="1" t="s">
        <v>135</v>
      </c>
      <c r="T4696" s="1" t="s">
        <v>153</v>
      </c>
      <c r="U4696" s="1" t="s">
        <v>99</v>
      </c>
      <c r="V4696" s="1" t="s">
        <v>42</v>
      </c>
      <c r="W4696">
        <f t="shared" si="146"/>
        <v>46187.468055555553</v>
      </c>
      <c r="X4696">
        <f t="shared" si="147"/>
        <v>46187.504861111112</v>
      </c>
    </row>
    <row r="4697" spans="1:24" x14ac:dyDescent="0.2">
      <c r="A4697" s="1" t="s">
        <v>9998</v>
      </c>
      <c r="B4697" s="1" t="s">
        <v>9991</v>
      </c>
      <c r="C4697" s="1" t="s">
        <v>9992</v>
      </c>
      <c r="D4697" s="1" t="s">
        <v>9999</v>
      </c>
      <c r="E4697" s="1" t="s">
        <v>26</v>
      </c>
      <c r="F4697" s="1" t="s">
        <v>50</v>
      </c>
      <c r="G4697" s="1" t="s">
        <v>96</v>
      </c>
      <c r="H4697" s="1" t="s">
        <v>51</v>
      </c>
      <c r="I4697" s="1" t="s">
        <v>1440</v>
      </c>
      <c r="J4697">
        <v>7</v>
      </c>
      <c r="K4697">
        <v>15.1</v>
      </c>
      <c r="L4697">
        <v>9.6999999999999993</v>
      </c>
      <c r="M4697">
        <v>3.4</v>
      </c>
      <c r="N4697">
        <v>28.2</v>
      </c>
      <c r="O4697">
        <v>26</v>
      </c>
      <c r="P4697">
        <v>0</v>
      </c>
      <c r="Q4697" s="1" t="s">
        <v>31</v>
      </c>
      <c r="R4697" s="1" t="s">
        <v>82</v>
      </c>
      <c r="S4697" s="1" t="s">
        <v>772</v>
      </c>
      <c r="T4697" s="1" t="s">
        <v>153</v>
      </c>
      <c r="U4697" s="1" t="s">
        <v>99</v>
      </c>
      <c r="V4697" s="1" t="s">
        <v>36</v>
      </c>
      <c r="W4697">
        <f t="shared" si="146"/>
        <v>46187.468055555553</v>
      </c>
      <c r="X4697">
        <f t="shared" si="147"/>
        <v>46187.524305555555</v>
      </c>
    </row>
    <row r="4698" spans="1:24" x14ac:dyDescent="0.2">
      <c r="A4698" s="1" t="s">
        <v>10000</v>
      </c>
      <c r="B4698" s="1" t="s">
        <v>9991</v>
      </c>
      <c r="C4698" s="1" t="s">
        <v>9992</v>
      </c>
      <c r="D4698" s="1" t="s">
        <v>10001</v>
      </c>
      <c r="E4698" s="1" t="s">
        <v>26</v>
      </c>
      <c r="F4698" s="1" t="s">
        <v>56</v>
      </c>
      <c r="G4698" s="1" t="s">
        <v>96</v>
      </c>
      <c r="H4698" s="1" t="s">
        <v>57</v>
      </c>
      <c r="I4698" s="1" t="s">
        <v>1440</v>
      </c>
      <c r="J4698">
        <v>7</v>
      </c>
      <c r="K4698">
        <v>10.1</v>
      </c>
      <c r="L4698">
        <v>1</v>
      </c>
      <c r="M4698">
        <v>2.1</v>
      </c>
      <c r="N4698">
        <v>13.2</v>
      </c>
      <c r="O4698">
        <v>18</v>
      </c>
      <c r="P4698">
        <v>1</v>
      </c>
      <c r="Q4698" s="1" t="s">
        <v>1449</v>
      </c>
      <c r="R4698" s="1" t="s">
        <v>391</v>
      </c>
      <c r="S4698" s="1" t="s">
        <v>59</v>
      </c>
      <c r="T4698" s="1" t="s">
        <v>153</v>
      </c>
      <c r="U4698" s="1" t="s">
        <v>99</v>
      </c>
      <c r="V4698" s="1" t="s">
        <v>324</v>
      </c>
      <c r="W4698">
        <f t="shared" si="146"/>
        <v>46187.468055555553</v>
      </c>
      <c r="X4698">
        <f t="shared" si="147"/>
        <v>46187.533333333333</v>
      </c>
    </row>
    <row r="4699" spans="1:24" x14ac:dyDescent="0.2">
      <c r="A4699" s="1" t="s">
        <v>10002</v>
      </c>
      <c r="B4699" s="1" t="s">
        <v>9991</v>
      </c>
      <c r="C4699" s="1" t="s">
        <v>9992</v>
      </c>
      <c r="D4699" s="1" t="s">
        <v>10003</v>
      </c>
      <c r="E4699" s="1" t="s">
        <v>26</v>
      </c>
      <c r="F4699" s="1" t="s">
        <v>56</v>
      </c>
      <c r="G4699" s="1" t="s">
        <v>96</v>
      </c>
      <c r="H4699" s="1" t="s">
        <v>62</v>
      </c>
      <c r="I4699" s="1" t="s">
        <v>1440</v>
      </c>
      <c r="J4699">
        <v>7</v>
      </c>
      <c r="K4699">
        <v>7.7</v>
      </c>
      <c r="L4699">
        <v>1.1000000000000001</v>
      </c>
      <c r="M4699">
        <v>0.4</v>
      </c>
      <c r="N4699">
        <v>9.1</v>
      </c>
      <c r="O4699">
        <v>15</v>
      </c>
      <c r="P4699">
        <v>0</v>
      </c>
      <c r="Q4699" s="1" t="s">
        <v>31</v>
      </c>
      <c r="R4699" s="1" t="s">
        <v>207</v>
      </c>
      <c r="S4699" s="1" t="s">
        <v>87</v>
      </c>
      <c r="T4699" s="1" t="s">
        <v>153</v>
      </c>
      <c r="U4699" s="1" t="s">
        <v>99</v>
      </c>
      <c r="V4699" s="1" t="s">
        <v>36</v>
      </c>
      <c r="W4699">
        <f t="shared" si="146"/>
        <v>46187.468055555553</v>
      </c>
      <c r="X4699">
        <f t="shared" si="147"/>
        <v>46187.539583333331</v>
      </c>
    </row>
    <row r="4700" spans="1:24" x14ac:dyDescent="0.2">
      <c r="A4700" s="1" t="s">
        <v>10004</v>
      </c>
      <c r="B4700" s="1" t="s">
        <v>10005</v>
      </c>
      <c r="C4700" s="1" t="s">
        <v>10006</v>
      </c>
      <c r="D4700" s="1" t="s">
        <v>10007</v>
      </c>
      <c r="E4700" s="1" t="s">
        <v>26</v>
      </c>
      <c r="F4700" s="1" t="s">
        <v>27</v>
      </c>
      <c r="G4700" s="1" t="s">
        <v>69</v>
      </c>
      <c r="H4700" s="1" t="s">
        <v>29</v>
      </c>
      <c r="I4700" s="1" t="s">
        <v>1383</v>
      </c>
      <c r="J4700">
        <v>7</v>
      </c>
      <c r="K4700">
        <v>10.5</v>
      </c>
      <c r="L4700">
        <v>0.4</v>
      </c>
      <c r="M4700">
        <v>0.7</v>
      </c>
      <c r="N4700">
        <v>11.7</v>
      </c>
      <c r="O4700">
        <v>15</v>
      </c>
      <c r="P4700">
        <v>0</v>
      </c>
      <c r="Q4700" s="1" t="s">
        <v>31</v>
      </c>
      <c r="R4700" s="1" t="s">
        <v>177</v>
      </c>
      <c r="S4700" s="1" t="s">
        <v>152</v>
      </c>
      <c r="T4700" s="1" t="s">
        <v>71</v>
      </c>
      <c r="U4700" s="1" t="s">
        <v>127</v>
      </c>
      <c r="V4700" s="1" t="s">
        <v>36</v>
      </c>
      <c r="W4700">
        <f t="shared" si="146"/>
        <v>46187.310416666667</v>
      </c>
      <c r="X4700">
        <f t="shared" si="147"/>
        <v>46187.318055555559</v>
      </c>
    </row>
    <row r="4701" spans="1:24" x14ac:dyDescent="0.2">
      <c r="A4701" s="1" t="s">
        <v>10008</v>
      </c>
      <c r="B4701" s="1" t="s">
        <v>10005</v>
      </c>
      <c r="C4701" s="1" t="s">
        <v>10006</v>
      </c>
      <c r="D4701" s="1" t="s">
        <v>10009</v>
      </c>
      <c r="E4701" s="1" t="s">
        <v>26</v>
      </c>
      <c r="F4701" s="1" t="s">
        <v>27</v>
      </c>
      <c r="G4701" s="1" t="s">
        <v>69</v>
      </c>
      <c r="H4701" s="1" t="s">
        <v>39</v>
      </c>
      <c r="I4701" s="1" t="s">
        <v>1383</v>
      </c>
      <c r="J4701">
        <v>7</v>
      </c>
      <c r="K4701">
        <v>8.6999999999999993</v>
      </c>
      <c r="L4701">
        <v>0.8</v>
      </c>
      <c r="M4701">
        <v>5.5</v>
      </c>
      <c r="N4701">
        <v>15</v>
      </c>
      <c r="O4701">
        <v>12</v>
      </c>
      <c r="P4701">
        <v>0</v>
      </c>
      <c r="Q4701" s="1" t="s">
        <v>31</v>
      </c>
      <c r="R4701" s="1" t="s">
        <v>75</v>
      </c>
      <c r="S4701" s="1" t="s">
        <v>79</v>
      </c>
      <c r="T4701" s="1" t="s">
        <v>71</v>
      </c>
      <c r="U4701" s="1" t="s">
        <v>127</v>
      </c>
      <c r="V4701" s="1" t="s">
        <v>42</v>
      </c>
      <c r="W4701">
        <f t="shared" si="146"/>
        <v>46187.310416666667</v>
      </c>
      <c r="X4701">
        <f t="shared" si="147"/>
        <v>46187.328472222223</v>
      </c>
    </row>
    <row r="4702" spans="1:24" x14ac:dyDescent="0.2">
      <c r="A4702" s="1" t="s">
        <v>10010</v>
      </c>
      <c r="B4702" s="1" t="s">
        <v>10005</v>
      </c>
      <c r="C4702" s="1" t="s">
        <v>10006</v>
      </c>
      <c r="D4702" s="1" t="s">
        <v>10011</v>
      </c>
      <c r="E4702" s="1" t="s">
        <v>26</v>
      </c>
      <c r="F4702" s="1" t="s">
        <v>27</v>
      </c>
      <c r="G4702" s="1" t="s">
        <v>69</v>
      </c>
      <c r="H4702" s="1" t="s">
        <v>45</v>
      </c>
      <c r="I4702" s="1" t="s">
        <v>1383</v>
      </c>
      <c r="J4702">
        <v>7</v>
      </c>
      <c r="K4702">
        <v>9.9</v>
      </c>
      <c r="L4702">
        <v>4.3</v>
      </c>
      <c r="M4702">
        <v>3.1</v>
      </c>
      <c r="N4702">
        <v>17.3</v>
      </c>
      <c r="O4702">
        <v>18</v>
      </c>
      <c r="P4702">
        <v>0</v>
      </c>
      <c r="Q4702" s="1" t="s">
        <v>31</v>
      </c>
      <c r="R4702" s="1" t="s">
        <v>32</v>
      </c>
      <c r="S4702" s="1" t="s">
        <v>103</v>
      </c>
      <c r="T4702" s="1" t="s">
        <v>71</v>
      </c>
      <c r="U4702" s="1" t="s">
        <v>127</v>
      </c>
      <c r="V4702" s="1" t="s">
        <v>36</v>
      </c>
      <c r="W4702">
        <f t="shared" si="146"/>
        <v>46187.310416666667</v>
      </c>
      <c r="X4702">
        <f t="shared" si="147"/>
        <v>46187.34097222222</v>
      </c>
    </row>
    <row r="4703" spans="1:24" x14ac:dyDescent="0.2">
      <c r="A4703" s="1" t="s">
        <v>10012</v>
      </c>
      <c r="B4703" s="1" t="s">
        <v>10005</v>
      </c>
      <c r="C4703" s="1" t="s">
        <v>10006</v>
      </c>
      <c r="D4703" s="1" t="s">
        <v>10013</v>
      </c>
      <c r="E4703" s="1" t="s">
        <v>26</v>
      </c>
      <c r="F4703" s="1" t="s">
        <v>50</v>
      </c>
      <c r="G4703" s="1" t="s">
        <v>69</v>
      </c>
      <c r="H4703" s="1" t="s">
        <v>51</v>
      </c>
      <c r="I4703" s="1" t="s">
        <v>1383</v>
      </c>
      <c r="J4703">
        <v>7</v>
      </c>
      <c r="K4703">
        <v>14.8</v>
      </c>
      <c r="L4703">
        <v>12.4</v>
      </c>
      <c r="M4703">
        <v>1.8</v>
      </c>
      <c r="N4703">
        <v>29</v>
      </c>
      <c r="O4703">
        <v>26</v>
      </c>
      <c r="P4703">
        <v>0</v>
      </c>
      <c r="Q4703" s="1" t="s">
        <v>31</v>
      </c>
      <c r="R4703" s="1" t="s">
        <v>184</v>
      </c>
      <c r="S4703" s="1" t="s">
        <v>162</v>
      </c>
      <c r="T4703" s="1" t="s">
        <v>71</v>
      </c>
      <c r="U4703" s="1" t="s">
        <v>127</v>
      </c>
      <c r="V4703" s="1" t="s">
        <v>36</v>
      </c>
      <c r="W4703">
        <f t="shared" si="146"/>
        <v>46187.310416666667</v>
      </c>
      <c r="X4703">
        <f t="shared" si="147"/>
        <v>46187.361111111109</v>
      </c>
    </row>
    <row r="4704" spans="1:24" x14ac:dyDescent="0.2">
      <c r="A4704" s="1" t="s">
        <v>10014</v>
      </c>
      <c r="B4704" s="1" t="s">
        <v>10005</v>
      </c>
      <c r="C4704" s="1" t="s">
        <v>10006</v>
      </c>
      <c r="D4704" s="1" t="s">
        <v>10015</v>
      </c>
      <c r="E4704" s="1" t="s">
        <v>26</v>
      </c>
      <c r="F4704" s="1" t="s">
        <v>56</v>
      </c>
      <c r="G4704" s="1" t="s">
        <v>69</v>
      </c>
      <c r="H4704" s="1" t="s">
        <v>57</v>
      </c>
      <c r="I4704" s="1" t="s">
        <v>1383</v>
      </c>
      <c r="J4704">
        <v>7</v>
      </c>
      <c r="K4704">
        <v>10.3</v>
      </c>
      <c r="L4704">
        <v>1.5</v>
      </c>
      <c r="M4704">
        <v>2.5</v>
      </c>
      <c r="N4704">
        <v>14.3</v>
      </c>
      <c r="O4704">
        <v>18</v>
      </c>
      <c r="P4704">
        <v>0</v>
      </c>
      <c r="Q4704" s="1" t="s">
        <v>31</v>
      </c>
      <c r="R4704" s="1" t="s">
        <v>189</v>
      </c>
      <c r="S4704" s="1" t="s">
        <v>143</v>
      </c>
      <c r="T4704" s="1" t="s">
        <v>71</v>
      </c>
      <c r="U4704" s="1" t="s">
        <v>127</v>
      </c>
      <c r="V4704" s="1" t="s">
        <v>36</v>
      </c>
      <c r="W4704">
        <f t="shared" si="146"/>
        <v>46187.310416666667</v>
      </c>
      <c r="X4704">
        <f t="shared" si="147"/>
        <v>46187.370833333334</v>
      </c>
    </row>
    <row r="4705" spans="1:24" x14ac:dyDescent="0.2">
      <c r="A4705" s="1" t="s">
        <v>10016</v>
      </c>
      <c r="B4705" s="1" t="s">
        <v>10005</v>
      </c>
      <c r="C4705" s="1" t="s">
        <v>10006</v>
      </c>
      <c r="D4705" s="1" t="s">
        <v>10017</v>
      </c>
      <c r="E4705" s="1" t="s">
        <v>26</v>
      </c>
      <c r="F4705" s="1" t="s">
        <v>56</v>
      </c>
      <c r="G4705" s="1" t="s">
        <v>69</v>
      </c>
      <c r="H4705" s="1" t="s">
        <v>62</v>
      </c>
      <c r="I4705" s="1" t="s">
        <v>1383</v>
      </c>
      <c r="J4705">
        <v>7</v>
      </c>
      <c r="K4705">
        <v>8.4</v>
      </c>
      <c r="L4705">
        <v>0.9</v>
      </c>
      <c r="M4705">
        <v>1.9</v>
      </c>
      <c r="N4705">
        <v>11.2</v>
      </c>
      <c r="O4705">
        <v>15</v>
      </c>
      <c r="P4705">
        <v>0</v>
      </c>
      <c r="Q4705" s="1" t="s">
        <v>31</v>
      </c>
      <c r="R4705" s="1" t="s">
        <v>90</v>
      </c>
      <c r="S4705" s="1" t="s">
        <v>363</v>
      </c>
      <c r="T4705" s="1" t="s">
        <v>71</v>
      </c>
      <c r="U4705" s="1" t="s">
        <v>127</v>
      </c>
      <c r="V4705" s="1" t="s">
        <v>36</v>
      </c>
      <c r="W4705">
        <f t="shared" si="146"/>
        <v>46187.310416666667</v>
      </c>
      <c r="X4705">
        <f t="shared" si="147"/>
        <v>46187.378472222219</v>
      </c>
    </row>
    <row r="4706" spans="1:24" x14ac:dyDescent="0.2">
      <c r="A4706" s="1" t="s">
        <v>10018</v>
      </c>
      <c r="B4706" s="1" t="s">
        <v>10019</v>
      </c>
      <c r="C4706" s="1" t="s">
        <v>10020</v>
      </c>
      <c r="D4706" s="1" t="s">
        <v>10021</v>
      </c>
      <c r="E4706" s="1" t="s">
        <v>26</v>
      </c>
      <c r="F4706" s="1" t="s">
        <v>27</v>
      </c>
      <c r="G4706" s="1" t="s">
        <v>123</v>
      </c>
      <c r="H4706" s="1" t="s">
        <v>29</v>
      </c>
      <c r="I4706" s="1" t="s">
        <v>2465</v>
      </c>
      <c r="J4706">
        <v>7</v>
      </c>
      <c r="K4706">
        <v>12.6</v>
      </c>
      <c r="L4706">
        <v>1.5</v>
      </c>
      <c r="M4706">
        <v>0.8</v>
      </c>
      <c r="N4706">
        <v>14.8</v>
      </c>
      <c r="O4706">
        <v>15</v>
      </c>
      <c r="P4706">
        <v>0</v>
      </c>
      <c r="Q4706" s="1" t="s">
        <v>31</v>
      </c>
      <c r="R4706" s="1" t="s">
        <v>173</v>
      </c>
      <c r="S4706" s="1" t="s">
        <v>76</v>
      </c>
      <c r="T4706" s="1" t="s">
        <v>153</v>
      </c>
      <c r="U4706" s="1" t="s">
        <v>35</v>
      </c>
      <c r="V4706" s="1" t="s">
        <v>36</v>
      </c>
      <c r="W4706">
        <f t="shared" si="146"/>
        <v>46187.34375</v>
      </c>
      <c r="X4706">
        <f t="shared" si="147"/>
        <v>46187.353472222225</v>
      </c>
    </row>
    <row r="4707" spans="1:24" x14ac:dyDescent="0.2">
      <c r="A4707" s="1" t="s">
        <v>10022</v>
      </c>
      <c r="B4707" s="1" t="s">
        <v>10019</v>
      </c>
      <c r="C4707" s="1" t="s">
        <v>10020</v>
      </c>
      <c r="D4707" s="1" t="s">
        <v>10023</v>
      </c>
      <c r="E4707" s="1" t="s">
        <v>26</v>
      </c>
      <c r="F4707" s="1" t="s">
        <v>27</v>
      </c>
      <c r="G4707" s="1" t="s">
        <v>123</v>
      </c>
      <c r="H4707" s="1" t="s">
        <v>39</v>
      </c>
      <c r="I4707" s="1" t="s">
        <v>2465</v>
      </c>
      <c r="J4707">
        <v>7</v>
      </c>
      <c r="K4707">
        <v>8.4</v>
      </c>
      <c r="L4707">
        <v>1.1000000000000001</v>
      </c>
      <c r="M4707">
        <v>5.0999999999999996</v>
      </c>
      <c r="N4707">
        <v>14.6</v>
      </c>
      <c r="O4707">
        <v>12</v>
      </c>
      <c r="P4707">
        <v>0</v>
      </c>
      <c r="Q4707" s="1" t="s">
        <v>31</v>
      </c>
      <c r="R4707" s="1" t="s">
        <v>199</v>
      </c>
      <c r="S4707" s="1" t="s">
        <v>126</v>
      </c>
      <c r="T4707" s="1" t="s">
        <v>153</v>
      </c>
      <c r="U4707" s="1" t="s">
        <v>35</v>
      </c>
      <c r="V4707" s="1" t="s">
        <v>42</v>
      </c>
      <c r="W4707">
        <f t="shared" si="146"/>
        <v>46187.34375</v>
      </c>
      <c r="X4707">
        <f t="shared" si="147"/>
        <v>46187.363888888889</v>
      </c>
    </row>
    <row r="4708" spans="1:24" x14ac:dyDescent="0.2">
      <c r="A4708" s="1" t="s">
        <v>10024</v>
      </c>
      <c r="B4708" s="1" t="s">
        <v>10019</v>
      </c>
      <c r="C4708" s="1" t="s">
        <v>10020</v>
      </c>
      <c r="D4708" s="1" t="s">
        <v>10025</v>
      </c>
      <c r="E4708" s="1" t="s">
        <v>26</v>
      </c>
      <c r="F4708" s="1" t="s">
        <v>27</v>
      </c>
      <c r="G4708" s="1" t="s">
        <v>123</v>
      </c>
      <c r="H4708" s="1" t="s">
        <v>45</v>
      </c>
      <c r="I4708" s="1" t="s">
        <v>2465</v>
      </c>
      <c r="J4708">
        <v>7</v>
      </c>
      <c r="K4708">
        <v>11.1</v>
      </c>
      <c r="L4708">
        <v>5.3</v>
      </c>
      <c r="M4708">
        <v>1.8</v>
      </c>
      <c r="N4708">
        <v>18.3</v>
      </c>
      <c r="O4708">
        <v>18</v>
      </c>
      <c r="P4708">
        <v>0</v>
      </c>
      <c r="Q4708" s="1" t="s">
        <v>31</v>
      </c>
      <c r="R4708" s="1" t="s">
        <v>302</v>
      </c>
      <c r="S4708" s="1" t="s">
        <v>156</v>
      </c>
      <c r="T4708" s="1" t="s">
        <v>153</v>
      </c>
      <c r="U4708" s="1" t="s">
        <v>35</v>
      </c>
      <c r="V4708" s="1" t="s">
        <v>36</v>
      </c>
      <c r="W4708">
        <f t="shared" si="146"/>
        <v>46187.34375</v>
      </c>
      <c r="X4708">
        <f t="shared" si="147"/>
        <v>46187.376388888886</v>
      </c>
    </row>
    <row r="4709" spans="1:24" x14ac:dyDescent="0.2">
      <c r="A4709" s="1" t="s">
        <v>10026</v>
      </c>
      <c r="B4709" s="1" t="s">
        <v>10019</v>
      </c>
      <c r="C4709" s="1" t="s">
        <v>10020</v>
      </c>
      <c r="D4709" s="1" t="s">
        <v>10027</v>
      </c>
      <c r="E4709" s="1" t="s">
        <v>26</v>
      </c>
      <c r="F4709" s="1" t="s">
        <v>50</v>
      </c>
      <c r="G4709" s="1" t="s">
        <v>123</v>
      </c>
      <c r="H4709" s="1" t="s">
        <v>51</v>
      </c>
      <c r="I4709" s="1" t="s">
        <v>2465</v>
      </c>
      <c r="J4709">
        <v>7</v>
      </c>
      <c r="K4709">
        <v>14.6</v>
      </c>
      <c r="L4709">
        <v>10</v>
      </c>
      <c r="M4709">
        <v>3.1</v>
      </c>
      <c r="N4709">
        <v>27.6</v>
      </c>
      <c r="O4709">
        <v>26</v>
      </c>
      <c r="P4709">
        <v>0</v>
      </c>
      <c r="Q4709" s="1" t="s">
        <v>31</v>
      </c>
      <c r="R4709" s="1" t="s">
        <v>625</v>
      </c>
      <c r="S4709" s="1" t="s">
        <v>224</v>
      </c>
      <c r="T4709" s="1" t="s">
        <v>153</v>
      </c>
      <c r="U4709" s="1" t="s">
        <v>35</v>
      </c>
      <c r="V4709" s="1" t="s">
        <v>36</v>
      </c>
      <c r="W4709">
        <f t="shared" si="146"/>
        <v>46187.34375</v>
      </c>
      <c r="X4709">
        <f t="shared" si="147"/>
        <v>46187.395833333336</v>
      </c>
    </row>
    <row r="4710" spans="1:24" x14ac:dyDescent="0.2">
      <c r="A4710" s="1" t="s">
        <v>10028</v>
      </c>
      <c r="B4710" s="1" t="s">
        <v>10019</v>
      </c>
      <c r="C4710" s="1" t="s">
        <v>10020</v>
      </c>
      <c r="D4710" s="1" t="s">
        <v>10029</v>
      </c>
      <c r="E4710" s="1" t="s">
        <v>26</v>
      </c>
      <c r="F4710" s="1" t="s">
        <v>56</v>
      </c>
      <c r="G4710" s="1" t="s">
        <v>123</v>
      </c>
      <c r="H4710" s="1" t="s">
        <v>57</v>
      </c>
      <c r="I4710" s="1" t="s">
        <v>2465</v>
      </c>
      <c r="J4710">
        <v>7</v>
      </c>
      <c r="K4710">
        <v>12.9</v>
      </c>
      <c r="L4710">
        <v>0.6</v>
      </c>
      <c r="M4710">
        <v>3.3</v>
      </c>
      <c r="N4710">
        <v>16.8</v>
      </c>
      <c r="O4710">
        <v>18</v>
      </c>
      <c r="P4710">
        <v>0</v>
      </c>
      <c r="Q4710" s="1" t="s">
        <v>31</v>
      </c>
      <c r="R4710" s="1" t="s">
        <v>90</v>
      </c>
      <c r="S4710" s="1" t="s">
        <v>363</v>
      </c>
      <c r="T4710" s="1" t="s">
        <v>153</v>
      </c>
      <c r="U4710" s="1" t="s">
        <v>35</v>
      </c>
      <c r="V4710" s="1" t="s">
        <v>36</v>
      </c>
      <c r="W4710">
        <f t="shared" si="146"/>
        <v>46187.34375</v>
      </c>
      <c r="X4710">
        <f t="shared" si="147"/>
        <v>46187.407638888886</v>
      </c>
    </row>
    <row r="4711" spans="1:24" x14ac:dyDescent="0.2">
      <c r="A4711" s="1" t="s">
        <v>10030</v>
      </c>
      <c r="B4711" s="1" t="s">
        <v>10019</v>
      </c>
      <c r="C4711" s="1" t="s">
        <v>10020</v>
      </c>
      <c r="D4711" s="1" t="s">
        <v>10031</v>
      </c>
      <c r="E4711" s="1" t="s">
        <v>26</v>
      </c>
      <c r="F4711" s="1" t="s">
        <v>56</v>
      </c>
      <c r="G4711" s="1" t="s">
        <v>123</v>
      </c>
      <c r="H4711" s="1" t="s">
        <v>62</v>
      </c>
      <c r="I4711" s="1" t="s">
        <v>2465</v>
      </c>
      <c r="J4711">
        <v>7</v>
      </c>
      <c r="K4711">
        <v>5.2</v>
      </c>
      <c r="L4711">
        <v>0.6</v>
      </c>
      <c r="M4711">
        <v>2</v>
      </c>
      <c r="N4711">
        <v>7.8</v>
      </c>
      <c r="O4711">
        <v>15</v>
      </c>
      <c r="P4711">
        <v>0</v>
      </c>
      <c r="Q4711" s="1" t="s">
        <v>31</v>
      </c>
      <c r="R4711" s="1" t="s">
        <v>504</v>
      </c>
      <c r="S4711" s="1" t="s">
        <v>363</v>
      </c>
      <c r="T4711" s="1" t="s">
        <v>153</v>
      </c>
      <c r="U4711" s="1" t="s">
        <v>35</v>
      </c>
      <c r="V4711" s="1" t="s">
        <v>36</v>
      </c>
      <c r="W4711">
        <f t="shared" si="146"/>
        <v>46187.34375</v>
      </c>
      <c r="X4711">
        <f t="shared" si="147"/>
        <v>46187.412499999999</v>
      </c>
    </row>
    <row r="4712" spans="1:24" x14ac:dyDescent="0.2">
      <c r="A4712" s="1" t="s">
        <v>10032</v>
      </c>
      <c r="B4712" s="1" t="s">
        <v>10033</v>
      </c>
      <c r="C4712" s="1" t="s">
        <v>10034</v>
      </c>
      <c r="D4712" s="1" t="s">
        <v>10035</v>
      </c>
      <c r="E4712" s="1" t="s">
        <v>26</v>
      </c>
      <c r="F4712" s="1" t="s">
        <v>27</v>
      </c>
      <c r="G4712" s="1" t="s">
        <v>96</v>
      </c>
      <c r="H4712" s="1" t="s">
        <v>29</v>
      </c>
      <c r="I4712" s="1" t="s">
        <v>844</v>
      </c>
      <c r="J4712">
        <v>9</v>
      </c>
      <c r="K4712">
        <v>15.5</v>
      </c>
      <c r="L4712">
        <v>0.3</v>
      </c>
      <c r="M4712">
        <v>1.7</v>
      </c>
      <c r="N4712">
        <v>17.600000000000001</v>
      </c>
      <c r="O4712">
        <v>15</v>
      </c>
      <c r="P4712">
        <v>0</v>
      </c>
      <c r="Q4712" s="1" t="s">
        <v>31</v>
      </c>
      <c r="R4712" s="1" t="s">
        <v>40</v>
      </c>
      <c r="S4712" s="1" t="s">
        <v>103</v>
      </c>
      <c r="T4712" s="1" t="s">
        <v>34</v>
      </c>
      <c r="U4712" s="1" t="s">
        <v>251</v>
      </c>
      <c r="V4712" s="1" t="s">
        <v>42</v>
      </c>
      <c r="W4712">
        <f t="shared" si="146"/>
        <v>46187.4375</v>
      </c>
      <c r="X4712">
        <f t="shared" si="147"/>
        <v>46187.449305555558</v>
      </c>
    </row>
    <row r="4713" spans="1:24" x14ac:dyDescent="0.2">
      <c r="A4713" s="1" t="s">
        <v>10036</v>
      </c>
      <c r="B4713" s="1" t="s">
        <v>10033</v>
      </c>
      <c r="C4713" s="1" t="s">
        <v>10034</v>
      </c>
      <c r="D4713" s="1" t="s">
        <v>10037</v>
      </c>
      <c r="E4713" s="1" t="s">
        <v>26</v>
      </c>
      <c r="F4713" s="1" t="s">
        <v>27</v>
      </c>
      <c r="G4713" s="1" t="s">
        <v>96</v>
      </c>
      <c r="H4713" s="1" t="s">
        <v>39</v>
      </c>
      <c r="I4713" s="1" t="s">
        <v>844</v>
      </c>
      <c r="J4713">
        <v>9</v>
      </c>
      <c r="K4713">
        <v>9.5</v>
      </c>
      <c r="L4713">
        <v>0.6</v>
      </c>
      <c r="M4713">
        <v>5.0999999999999996</v>
      </c>
      <c r="N4713">
        <v>15.1</v>
      </c>
      <c r="O4713">
        <v>12</v>
      </c>
      <c r="P4713">
        <v>0</v>
      </c>
      <c r="Q4713" s="1" t="s">
        <v>31</v>
      </c>
      <c r="R4713" s="1" t="s">
        <v>102</v>
      </c>
      <c r="S4713" s="1" t="s">
        <v>320</v>
      </c>
      <c r="T4713" s="1" t="s">
        <v>34</v>
      </c>
      <c r="U4713" s="1" t="s">
        <v>251</v>
      </c>
      <c r="V4713" s="1" t="s">
        <v>42</v>
      </c>
      <c r="W4713">
        <f t="shared" si="146"/>
        <v>46187.4375</v>
      </c>
      <c r="X4713">
        <f t="shared" si="147"/>
        <v>46187.459722222222</v>
      </c>
    </row>
    <row r="4714" spans="1:24" x14ac:dyDescent="0.2">
      <c r="A4714" s="1" t="s">
        <v>10038</v>
      </c>
      <c r="B4714" s="1" t="s">
        <v>10033</v>
      </c>
      <c r="C4714" s="1" t="s">
        <v>10034</v>
      </c>
      <c r="D4714" s="1" t="s">
        <v>9987</v>
      </c>
      <c r="E4714" s="1" t="s">
        <v>26</v>
      </c>
      <c r="F4714" s="1" t="s">
        <v>27</v>
      </c>
      <c r="G4714" s="1" t="s">
        <v>96</v>
      </c>
      <c r="H4714" s="1" t="s">
        <v>45</v>
      </c>
      <c r="I4714" s="1" t="s">
        <v>844</v>
      </c>
      <c r="J4714">
        <v>9</v>
      </c>
      <c r="K4714">
        <v>12</v>
      </c>
      <c r="L4714">
        <v>5.2</v>
      </c>
      <c r="M4714">
        <v>2.6</v>
      </c>
      <c r="N4714">
        <v>19.8</v>
      </c>
      <c r="O4714">
        <v>18</v>
      </c>
      <c r="P4714">
        <v>0</v>
      </c>
      <c r="Q4714" s="1" t="s">
        <v>31</v>
      </c>
      <c r="R4714" s="1" t="s">
        <v>130</v>
      </c>
      <c r="S4714" s="1" t="s">
        <v>47</v>
      </c>
      <c r="T4714" s="1" t="s">
        <v>34</v>
      </c>
      <c r="U4714" s="1" t="s">
        <v>251</v>
      </c>
      <c r="V4714" s="1" t="s">
        <v>36</v>
      </c>
      <c r="W4714">
        <f t="shared" si="146"/>
        <v>46187.4375</v>
      </c>
      <c r="X4714">
        <f t="shared" si="147"/>
        <v>46187.473611111112</v>
      </c>
    </row>
    <row r="4715" spans="1:24" x14ac:dyDescent="0.2">
      <c r="A4715" s="1" t="s">
        <v>10039</v>
      </c>
      <c r="B4715" s="1" t="s">
        <v>10033</v>
      </c>
      <c r="C4715" s="1" t="s">
        <v>10034</v>
      </c>
      <c r="D4715" s="1" t="s">
        <v>10040</v>
      </c>
      <c r="E4715" s="1" t="s">
        <v>26</v>
      </c>
      <c r="F4715" s="1" t="s">
        <v>50</v>
      </c>
      <c r="G4715" s="1" t="s">
        <v>96</v>
      </c>
      <c r="H4715" s="1" t="s">
        <v>51</v>
      </c>
      <c r="I4715" s="1" t="s">
        <v>844</v>
      </c>
      <c r="J4715">
        <v>9</v>
      </c>
      <c r="K4715">
        <v>12.5</v>
      </c>
      <c r="L4715">
        <v>11.3</v>
      </c>
      <c r="M4715">
        <v>3.2</v>
      </c>
      <c r="N4715">
        <v>26.9</v>
      </c>
      <c r="O4715">
        <v>26</v>
      </c>
      <c r="P4715">
        <v>0</v>
      </c>
      <c r="Q4715" s="1" t="s">
        <v>31</v>
      </c>
      <c r="R4715" s="1" t="s">
        <v>1111</v>
      </c>
      <c r="S4715" s="1" t="s">
        <v>291</v>
      </c>
      <c r="T4715" s="1" t="s">
        <v>34</v>
      </c>
      <c r="U4715" s="1" t="s">
        <v>251</v>
      </c>
      <c r="V4715" s="1" t="s">
        <v>36</v>
      </c>
      <c r="W4715">
        <f t="shared" si="146"/>
        <v>46187.4375</v>
      </c>
      <c r="X4715">
        <f t="shared" si="147"/>
        <v>46187.492361111108</v>
      </c>
    </row>
    <row r="4716" spans="1:24" x14ac:dyDescent="0.2">
      <c r="A4716" s="1" t="s">
        <v>10041</v>
      </c>
      <c r="B4716" s="1" t="s">
        <v>10033</v>
      </c>
      <c r="C4716" s="1" t="s">
        <v>10034</v>
      </c>
      <c r="D4716" s="1" t="s">
        <v>10042</v>
      </c>
      <c r="E4716" s="1" t="s">
        <v>26</v>
      </c>
      <c r="F4716" s="1" t="s">
        <v>56</v>
      </c>
      <c r="G4716" s="1" t="s">
        <v>96</v>
      </c>
      <c r="H4716" s="1" t="s">
        <v>57</v>
      </c>
      <c r="I4716" s="1" t="s">
        <v>844</v>
      </c>
      <c r="J4716">
        <v>9</v>
      </c>
      <c r="K4716">
        <v>13.8</v>
      </c>
      <c r="L4716">
        <v>0.7</v>
      </c>
      <c r="M4716">
        <v>2.1</v>
      </c>
      <c r="N4716">
        <v>16.7</v>
      </c>
      <c r="O4716">
        <v>18</v>
      </c>
      <c r="P4716">
        <v>0</v>
      </c>
      <c r="Q4716" s="1" t="s">
        <v>31</v>
      </c>
      <c r="R4716" s="1" t="s">
        <v>265</v>
      </c>
      <c r="S4716" s="1" t="s">
        <v>262</v>
      </c>
      <c r="T4716" s="1" t="s">
        <v>34</v>
      </c>
      <c r="U4716" s="1" t="s">
        <v>251</v>
      </c>
      <c r="V4716" s="1" t="s">
        <v>36</v>
      </c>
      <c r="W4716">
        <f t="shared" si="146"/>
        <v>46187.4375</v>
      </c>
      <c r="X4716">
        <f t="shared" si="147"/>
        <v>46187.504166666666</v>
      </c>
    </row>
    <row r="4717" spans="1:24" x14ac:dyDescent="0.2">
      <c r="A4717" s="1" t="s">
        <v>10043</v>
      </c>
      <c r="B4717" s="1" t="s">
        <v>10033</v>
      </c>
      <c r="C4717" s="1" t="s">
        <v>10034</v>
      </c>
      <c r="D4717" s="1" t="s">
        <v>10044</v>
      </c>
      <c r="E4717" s="1" t="s">
        <v>26</v>
      </c>
      <c r="F4717" s="1" t="s">
        <v>56</v>
      </c>
      <c r="G4717" s="1" t="s">
        <v>96</v>
      </c>
      <c r="H4717" s="1" t="s">
        <v>62</v>
      </c>
      <c r="I4717" s="1" t="s">
        <v>844</v>
      </c>
      <c r="J4717">
        <v>9</v>
      </c>
      <c r="K4717">
        <v>6.9</v>
      </c>
      <c r="L4717">
        <v>0.8</v>
      </c>
      <c r="M4717">
        <v>3.2</v>
      </c>
      <c r="N4717">
        <v>11</v>
      </c>
      <c r="O4717">
        <v>15</v>
      </c>
      <c r="P4717">
        <v>0</v>
      </c>
      <c r="Q4717" s="1" t="s">
        <v>31</v>
      </c>
      <c r="R4717" s="1" t="s">
        <v>63</v>
      </c>
      <c r="S4717" s="1" t="s">
        <v>146</v>
      </c>
      <c r="T4717" s="1" t="s">
        <v>34</v>
      </c>
      <c r="U4717" s="1" t="s">
        <v>251</v>
      </c>
      <c r="V4717" s="1" t="s">
        <v>36</v>
      </c>
      <c r="W4717">
        <f t="shared" si="146"/>
        <v>46187.4375</v>
      </c>
      <c r="X4717">
        <f t="shared" si="147"/>
        <v>46187.511805555558</v>
      </c>
    </row>
    <row r="4718" spans="1:24" x14ac:dyDescent="0.2">
      <c r="A4718" s="1" t="s">
        <v>10045</v>
      </c>
      <c r="B4718" s="1" t="s">
        <v>10046</v>
      </c>
      <c r="C4718" s="1" t="s">
        <v>10047</v>
      </c>
      <c r="D4718" s="1" t="s">
        <v>10048</v>
      </c>
      <c r="E4718" s="1" t="s">
        <v>26</v>
      </c>
      <c r="F4718" s="1" t="s">
        <v>27</v>
      </c>
      <c r="G4718" s="1" t="s">
        <v>28</v>
      </c>
      <c r="H4718" s="1" t="s">
        <v>29</v>
      </c>
      <c r="I4718" s="1" t="s">
        <v>1024</v>
      </c>
      <c r="J4718">
        <v>9</v>
      </c>
      <c r="K4718">
        <v>7.9</v>
      </c>
      <c r="L4718">
        <v>1.3</v>
      </c>
      <c r="M4718">
        <v>1.8</v>
      </c>
      <c r="N4718">
        <v>11</v>
      </c>
      <c r="O4718">
        <v>15</v>
      </c>
      <c r="P4718">
        <v>0</v>
      </c>
      <c r="Q4718" s="1" t="s">
        <v>31</v>
      </c>
      <c r="R4718" s="1" t="s">
        <v>102</v>
      </c>
      <c r="S4718" s="1" t="s">
        <v>41</v>
      </c>
      <c r="T4718" s="1" t="s">
        <v>34</v>
      </c>
      <c r="U4718" s="1" t="s">
        <v>72</v>
      </c>
      <c r="V4718" s="1" t="s">
        <v>36</v>
      </c>
      <c r="W4718">
        <f t="shared" si="146"/>
        <v>46187.384027777778</v>
      </c>
      <c r="X4718">
        <f t="shared" si="147"/>
        <v>46187.39166666667</v>
      </c>
    </row>
    <row r="4719" spans="1:24" x14ac:dyDescent="0.2">
      <c r="A4719" s="1" t="s">
        <v>10049</v>
      </c>
      <c r="B4719" s="1" t="s">
        <v>10046</v>
      </c>
      <c r="C4719" s="1" t="s">
        <v>10047</v>
      </c>
      <c r="D4719" s="1" t="s">
        <v>10050</v>
      </c>
      <c r="E4719" s="1" t="s">
        <v>26</v>
      </c>
      <c r="F4719" s="1" t="s">
        <v>27</v>
      </c>
      <c r="G4719" s="1" t="s">
        <v>28</v>
      </c>
      <c r="H4719" s="1" t="s">
        <v>39</v>
      </c>
      <c r="I4719" s="1" t="s">
        <v>1024</v>
      </c>
      <c r="J4719">
        <v>9</v>
      </c>
      <c r="K4719">
        <v>12.9</v>
      </c>
      <c r="L4719">
        <v>0.8</v>
      </c>
      <c r="M4719">
        <v>3.1</v>
      </c>
      <c r="N4719">
        <v>16.899999999999999</v>
      </c>
      <c r="O4719">
        <v>12</v>
      </c>
      <c r="P4719">
        <v>0</v>
      </c>
      <c r="Q4719" s="1" t="s">
        <v>31</v>
      </c>
      <c r="R4719" s="1" t="s">
        <v>125</v>
      </c>
      <c r="S4719" s="1" t="s">
        <v>254</v>
      </c>
      <c r="T4719" s="1" t="s">
        <v>34</v>
      </c>
      <c r="U4719" s="1" t="s">
        <v>72</v>
      </c>
      <c r="V4719" s="1" t="s">
        <v>42</v>
      </c>
      <c r="W4719">
        <f t="shared" si="146"/>
        <v>46187.384027777778</v>
      </c>
      <c r="X4719">
        <f t="shared" si="147"/>
        <v>46187.402777777781</v>
      </c>
    </row>
    <row r="4720" spans="1:24" x14ac:dyDescent="0.2">
      <c r="A4720" s="1" t="s">
        <v>10051</v>
      </c>
      <c r="B4720" s="1" t="s">
        <v>10046</v>
      </c>
      <c r="C4720" s="1" t="s">
        <v>10047</v>
      </c>
      <c r="D4720" s="1" t="s">
        <v>10052</v>
      </c>
      <c r="E4720" s="1" t="s">
        <v>26</v>
      </c>
      <c r="F4720" s="1" t="s">
        <v>27</v>
      </c>
      <c r="G4720" s="1" t="s">
        <v>28</v>
      </c>
      <c r="H4720" s="1" t="s">
        <v>45</v>
      </c>
      <c r="I4720" s="1" t="s">
        <v>1024</v>
      </c>
      <c r="J4720">
        <v>9</v>
      </c>
      <c r="K4720">
        <v>12.5</v>
      </c>
      <c r="L4720">
        <v>5.9</v>
      </c>
      <c r="M4720">
        <v>3.3</v>
      </c>
      <c r="N4720">
        <v>21.7</v>
      </c>
      <c r="O4720">
        <v>18</v>
      </c>
      <c r="P4720">
        <v>0</v>
      </c>
      <c r="Q4720" s="1" t="s">
        <v>31</v>
      </c>
      <c r="R4720" s="1" t="s">
        <v>173</v>
      </c>
      <c r="S4720" s="1" t="s">
        <v>76</v>
      </c>
      <c r="T4720" s="1" t="s">
        <v>34</v>
      </c>
      <c r="U4720" s="1" t="s">
        <v>72</v>
      </c>
      <c r="V4720" s="1" t="s">
        <v>42</v>
      </c>
      <c r="W4720">
        <f t="shared" si="146"/>
        <v>46187.384027777778</v>
      </c>
      <c r="X4720">
        <f t="shared" si="147"/>
        <v>46187.418055555558</v>
      </c>
    </row>
    <row r="4721" spans="1:24" x14ac:dyDescent="0.2">
      <c r="A4721" s="1" t="s">
        <v>10053</v>
      </c>
      <c r="B4721" s="1" t="s">
        <v>10046</v>
      </c>
      <c r="C4721" s="1" t="s">
        <v>10047</v>
      </c>
      <c r="D4721" s="1" t="s">
        <v>10054</v>
      </c>
      <c r="E4721" s="1" t="s">
        <v>26</v>
      </c>
      <c r="F4721" s="1" t="s">
        <v>50</v>
      </c>
      <c r="G4721" s="1" t="s">
        <v>28</v>
      </c>
      <c r="H4721" s="1" t="s">
        <v>51</v>
      </c>
      <c r="I4721" s="1" t="s">
        <v>1024</v>
      </c>
      <c r="J4721">
        <v>9</v>
      </c>
      <c r="K4721">
        <v>16.5</v>
      </c>
      <c r="L4721">
        <v>11.7</v>
      </c>
      <c r="M4721">
        <v>3.1</v>
      </c>
      <c r="N4721">
        <v>31.4</v>
      </c>
      <c r="O4721">
        <v>26</v>
      </c>
      <c r="P4721">
        <v>0</v>
      </c>
      <c r="Q4721" s="1" t="s">
        <v>31</v>
      </c>
      <c r="R4721" s="1" t="s">
        <v>277</v>
      </c>
      <c r="S4721" s="1" t="s">
        <v>344</v>
      </c>
      <c r="T4721" s="1" t="s">
        <v>34</v>
      </c>
      <c r="U4721" s="1" t="s">
        <v>72</v>
      </c>
      <c r="V4721" s="1" t="s">
        <v>42</v>
      </c>
      <c r="W4721">
        <f t="shared" si="146"/>
        <v>46187.384027777778</v>
      </c>
      <c r="X4721">
        <f t="shared" si="147"/>
        <v>46187.44027777778</v>
      </c>
    </row>
    <row r="4722" spans="1:24" x14ac:dyDescent="0.2">
      <c r="A4722" s="1" t="s">
        <v>10055</v>
      </c>
      <c r="B4722" s="1" t="s">
        <v>10046</v>
      </c>
      <c r="C4722" s="1" t="s">
        <v>10047</v>
      </c>
      <c r="D4722" s="1" t="s">
        <v>10056</v>
      </c>
      <c r="E4722" s="1" t="s">
        <v>26</v>
      </c>
      <c r="F4722" s="1" t="s">
        <v>56</v>
      </c>
      <c r="G4722" s="1" t="s">
        <v>28</v>
      </c>
      <c r="H4722" s="1" t="s">
        <v>57</v>
      </c>
      <c r="I4722" s="1" t="s">
        <v>1024</v>
      </c>
      <c r="J4722">
        <v>9</v>
      </c>
      <c r="K4722">
        <v>12.9</v>
      </c>
      <c r="L4722">
        <v>1.3</v>
      </c>
      <c r="M4722">
        <v>2.7</v>
      </c>
      <c r="N4722">
        <v>16.899999999999999</v>
      </c>
      <c r="O4722">
        <v>18</v>
      </c>
      <c r="P4722">
        <v>0</v>
      </c>
      <c r="Q4722" s="1" t="s">
        <v>31</v>
      </c>
      <c r="R4722" s="1" t="s">
        <v>504</v>
      </c>
      <c r="S4722" s="1" t="s">
        <v>363</v>
      </c>
      <c r="T4722" s="1" t="s">
        <v>34</v>
      </c>
      <c r="U4722" s="1" t="s">
        <v>72</v>
      </c>
      <c r="V4722" s="1" t="s">
        <v>36</v>
      </c>
      <c r="W4722">
        <f t="shared" si="146"/>
        <v>46187.384027777778</v>
      </c>
      <c r="X4722">
        <f t="shared" si="147"/>
        <v>46187.451388888891</v>
      </c>
    </row>
    <row r="4723" spans="1:24" x14ac:dyDescent="0.2">
      <c r="A4723" s="1" t="s">
        <v>10057</v>
      </c>
      <c r="B4723" s="1" t="s">
        <v>10046</v>
      </c>
      <c r="C4723" s="1" t="s">
        <v>10047</v>
      </c>
      <c r="D4723" s="1" t="s">
        <v>10058</v>
      </c>
      <c r="E4723" s="1" t="s">
        <v>26</v>
      </c>
      <c r="F4723" s="1" t="s">
        <v>56</v>
      </c>
      <c r="G4723" s="1" t="s">
        <v>28</v>
      </c>
      <c r="H4723" s="1" t="s">
        <v>62</v>
      </c>
      <c r="I4723" s="1" t="s">
        <v>1024</v>
      </c>
      <c r="J4723">
        <v>9</v>
      </c>
      <c r="K4723">
        <v>6.1</v>
      </c>
      <c r="L4723">
        <v>0.2</v>
      </c>
      <c r="M4723">
        <v>0.7</v>
      </c>
      <c r="N4723">
        <v>7</v>
      </c>
      <c r="O4723">
        <v>15</v>
      </c>
      <c r="P4723">
        <v>0</v>
      </c>
      <c r="Q4723" s="1" t="s">
        <v>31</v>
      </c>
      <c r="R4723" s="1" t="s">
        <v>165</v>
      </c>
      <c r="S4723" s="1" t="s">
        <v>228</v>
      </c>
      <c r="T4723" s="1" t="s">
        <v>34</v>
      </c>
      <c r="U4723" s="1" t="s">
        <v>72</v>
      </c>
      <c r="V4723" s="1" t="s">
        <v>36</v>
      </c>
      <c r="W4723">
        <f t="shared" si="146"/>
        <v>46187.384027777778</v>
      </c>
      <c r="X4723">
        <f t="shared" si="147"/>
        <v>46187.456250000003</v>
      </c>
    </row>
    <row r="4724" spans="1:24" x14ac:dyDescent="0.2">
      <c r="A4724" s="1" t="s">
        <v>10059</v>
      </c>
      <c r="B4724" s="1" t="s">
        <v>10060</v>
      </c>
      <c r="C4724" s="1" t="s">
        <v>10061</v>
      </c>
      <c r="D4724" s="1" t="s">
        <v>10062</v>
      </c>
      <c r="E4724" s="1" t="s">
        <v>26</v>
      </c>
      <c r="F4724" s="1" t="s">
        <v>27</v>
      </c>
      <c r="G4724" s="1" t="s">
        <v>28</v>
      </c>
      <c r="H4724" s="1" t="s">
        <v>29</v>
      </c>
      <c r="I4724" s="1" t="s">
        <v>195</v>
      </c>
      <c r="J4724">
        <v>3</v>
      </c>
      <c r="K4724">
        <v>7</v>
      </c>
      <c r="L4724">
        <v>1.3</v>
      </c>
      <c r="M4724">
        <v>3.8</v>
      </c>
      <c r="N4724">
        <v>12.1</v>
      </c>
      <c r="O4724">
        <v>15</v>
      </c>
      <c r="P4724">
        <v>0</v>
      </c>
      <c r="Q4724" s="1" t="s">
        <v>31</v>
      </c>
      <c r="R4724" s="1" t="s">
        <v>220</v>
      </c>
      <c r="S4724" s="1" t="s">
        <v>174</v>
      </c>
      <c r="T4724" s="1" t="s">
        <v>71</v>
      </c>
      <c r="U4724" s="1" t="s">
        <v>127</v>
      </c>
      <c r="V4724" s="1" t="s">
        <v>36</v>
      </c>
      <c r="W4724">
        <f t="shared" si="146"/>
        <v>46187.329861111109</v>
      </c>
      <c r="X4724">
        <f t="shared" si="147"/>
        <v>46187.338194444441</v>
      </c>
    </row>
    <row r="4725" spans="1:24" x14ac:dyDescent="0.2">
      <c r="A4725" s="1" t="s">
        <v>10063</v>
      </c>
      <c r="B4725" s="1" t="s">
        <v>10060</v>
      </c>
      <c r="C4725" s="1" t="s">
        <v>10061</v>
      </c>
      <c r="D4725" s="1" t="s">
        <v>10064</v>
      </c>
      <c r="E4725" s="1" t="s">
        <v>26</v>
      </c>
      <c r="F4725" s="1" t="s">
        <v>27</v>
      </c>
      <c r="G4725" s="1" t="s">
        <v>28</v>
      </c>
      <c r="H4725" s="1" t="s">
        <v>39</v>
      </c>
      <c r="I4725" s="1" t="s">
        <v>195</v>
      </c>
      <c r="J4725">
        <v>3</v>
      </c>
      <c r="K4725">
        <v>12.3</v>
      </c>
      <c r="L4725">
        <v>1.3</v>
      </c>
      <c r="M4725">
        <v>5.2</v>
      </c>
      <c r="N4725">
        <v>18.8</v>
      </c>
      <c r="O4725">
        <v>12</v>
      </c>
      <c r="P4725">
        <v>0</v>
      </c>
      <c r="Q4725" s="1" t="s">
        <v>31</v>
      </c>
      <c r="R4725" s="1" t="s">
        <v>125</v>
      </c>
      <c r="S4725" s="1" t="s">
        <v>41</v>
      </c>
      <c r="T4725" s="1" t="s">
        <v>71</v>
      </c>
      <c r="U4725" s="1" t="s">
        <v>127</v>
      </c>
      <c r="V4725" s="1" t="s">
        <v>42</v>
      </c>
      <c r="W4725">
        <f t="shared" si="146"/>
        <v>46187.329861111109</v>
      </c>
      <c r="X4725">
        <f t="shared" si="147"/>
        <v>46187.350694444445</v>
      </c>
    </row>
    <row r="4726" spans="1:24" x14ac:dyDescent="0.2">
      <c r="A4726" s="1" t="s">
        <v>10065</v>
      </c>
      <c r="B4726" s="1" t="s">
        <v>10060</v>
      </c>
      <c r="C4726" s="1" t="s">
        <v>10061</v>
      </c>
      <c r="D4726" s="1" t="s">
        <v>10066</v>
      </c>
      <c r="E4726" s="1" t="s">
        <v>26</v>
      </c>
      <c r="F4726" s="1" t="s">
        <v>27</v>
      </c>
      <c r="G4726" s="1" t="s">
        <v>28</v>
      </c>
      <c r="H4726" s="1" t="s">
        <v>45</v>
      </c>
      <c r="I4726" s="1" t="s">
        <v>195</v>
      </c>
      <c r="J4726">
        <v>3</v>
      </c>
      <c r="K4726">
        <v>10.1</v>
      </c>
      <c r="L4726">
        <v>4.5</v>
      </c>
      <c r="M4726">
        <v>1.6</v>
      </c>
      <c r="N4726">
        <v>16.2</v>
      </c>
      <c r="O4726">
        <v>18</v>
      </c>
      <c r="P4726">
        <v>0</v>
      </c>
      <c r="Q4726" s="1" t="s">
        <v>31</v>
      </c>
      <c r="R4726" s="1" t="s">
        <v>134</v>
      </c>
      <c r="S4726" s="1" t="s">
        <v>174</v>
      </c>
      <c r="T4726" s="1" t="s">
        <v>71</v>
      </c>
      <c r="U4726" s="1" t="s">
        <v>127</v>
      </c>
      <c r="V4726" s="1" t="s">
        <v>36</v>
      </c>
      <c r="W4726">
        <f t="shared" si="146"/>
        <v>46187.329861111109</v>
      </c>
      <c r="X4726">
        <f t="shared" si="147"/>
        <v>46187.362500000003</v>
      </c>
    </row>
    <row r="4727" spans="1:24" x14ac:dyDescent="0.2">
      <c r="A4727" s="1" t="s">
        <v>10067</v>
      </c>
      <c r="B4727" s="1" t="s">
        <v>10060</v>
      </c>
      <c r="C4727" s="1" t="s">
        <v>10061</v>
      </c>
      <c r="D4727" s="1" t="s">
        <v>9964</v>
      </c>
      <c r="E4727" s="1" t="s">
        <v>26</v>
      </c>
      <c r="F4727" s="1" t="s">
        <v>50</v>
      </c>
      <c r="G4727" s="1" t="s">
        <v>28</v>
      </c>
      <c r="H4727" s="1" t="s">
        <v>51</v>
      </c>
      <c r="I4727" s="1" t="s">
        <v>195</v>
      </c>
      <c r="J4727">
        <v>3</v>
      </c>
      <c r="K4727">
        <v>15.5</v>
      </c>
      <c r="L4727">
        <v>10.7</v>
      </c>
      <c r="M4727">
        <v>2.6</v>
      </c>
      <c r="N4727">
        <v>28.7</v>
      </c>
      <c r="O4727">
        <v>26</v>
      </c>
      <c r="P4727">
        <v>0</v>
      </c>
      <c r="Q4727" s="1" t="s">
        <v>31</v>
      </c>
      <c r="R4727" s="1" t="s">
        <v>82</v>
      </c>
      <c r="S4727" s="1" t="s">
        <v>344</v>
      </c>
      <c r="T4727" s="1" t="s">
        <v>71</v>
      </c>
      <c r="U4727" s="1" t="s">
        <v>127</v>
      </c>
      <c r="V4727" s="1" t="s">
        <v>36</v>
      </c>
      <c r="W4727">
        <f t="shared" si="146"/>
        <v>46187.329861111109</v>
      </c>
      <c r="X4727">
        <f t="shared" si="147"/>
        <v>46187.381944444445</v>
      </c>
    </row>
    <row r="4728" spans="1:24" x14ac:dyDescent="0.2">
      <c r="A4728" s="1" t="s">
        <v>10068</v>
      </c>
      <c r="B4728" s="1" t="s">
        <v>10060</v>
      </c>
      <c r="C4728" s="1" t="s">
        <v>10061</v>
      </c>
      <c r="D4728" s="1" t="s">
        <v>10069</v>
      </c>
      <c r="E4728" s="1" t="s">
        <v>26</v>
      </c>
      <c r="F4728" s="1" t="s">
        <v>56</v>
      </c>
      <c r="G4728" s="1" t="s">
        <v>28</v>
      </c>
      <c r="H4728" s="1" t="s">
        <v>57</v>
      </c>
      <c r="I4728" s="1" t="s">
        <v>195</v>
      </c>
      <c r="J4728">
        <v>3</v>
      </c>
      <c r="K4728">
        <v>10.199999999999999</v>
      </c>
      <c r="L4728">
        <v>1.1000000000000001</v>
      </c>
      <c r="M4728">
        <v>4</v>
      </c>
      <c r="N4728">
        <v>15.3</v>
      </c>
      <c r="O4728">
        <v>18</v>
      </c>
      <c r="P4728">
        <v>0</v>
      </c>
      <c r="Q4728" s="1" t="s">
        <v>31</v>
      </c>
      <c r="R4728" s="1" t="s">
        <v>420</v>
      </c>
      <c r="S4728" s="1" t="s">
        <v>146</v>
      </c>
      <c r="T4728" s="1" t="s">
        <v>71</v>
      </c>
      <c r="U4728" s="1" t="s">
        <v>127</v>
      </c>
      <c r="V4728" s="1" t="s">
        <v>36</v>
      </c>
      <c r="W4728">
        <f t="shared" si="146"/>
        <v>46187.329861111109</v>
      </c>
      <c r="X4728">
        <f t="shared" si="147"/>
        <v>46187.393055555556</v>
      </c>
    </row>
    <row r="4729" spans="1:24" x14ac:dyDescent="0.2">
      <c r="A4729" s="1" t="s">
        <v>10070</v>
      </c>
      <c r="B4729" s="1" t="s">
        <v>10060</v>
      </c>
      <c r="C4729" s="1" t="s">
        <v>10061</v>
      </c>
      <c r="D4729" s="1" t="s">
        <v>10071</v>
      </c>
      <c r="E4729" s="1" t="s">
        <v>26</v>
      </c>
      <c r="F4729" s="1" t="s">
        <v>56</v>
      </c>
      <c r="G4729" s="1" t="s">
        <v>28</v>
      </c>
      <c r="H4729" s="1" t="s">
        <v>62</v>
      </c>
      <c r="I4729" s="1" t="s">
        <v>195</v>
      </c>
      <c r="J4729">
        <v>3</v>
      </c>
      <c r="K4729">
        <v>5.8</v>
      </c>
      <c r="L4729">
        <v>0.8</v>
      </c>
      <c r="M4729">
        <v>1.9</v>
      </c>
      <c r="N4729">
        <v>8.5</v>
      </c>
      <c r="O4729">
        <v>15</v>
      </c>
      <c r="P4729">
        <v>0</v>
      </c>
      <c r="Q4729" s="1" t="s">
        <v>31</v>
      </c>
      <c r="R4729" s="1" t="s">
        <v>504</v>
      </c>
      <c r="S4729" s="1" t="s">
        <v>208</v>
      </c>
      <c r="T4729" s="1" t="s">
        <v>71</v>
      </c>
      <c r="U4729" s="1" t="s">
        <v>127</v>
      </c>
      <c r="V4729" s="1" t="s">
        <v>36</v>
      </c>
      <c r="W4729">
        <f t="shared" si="146"/>
        <v>46187.329861111109</v>
      </c>
      <c r="X4729">
        <f t="shared" si="147"/>
        <v>46187.398611111108</v>
      </c>
    </row>
    <row r="4730" spans="1:24" x14ac:dyDescent="0.2">
      <c r="A4730" s="1" t="s">
        <v>10072</v>
      </c>
      <c r="B4730" s="1" t="s">
        <v>10073</v>
      </c>
      <c r="C4730" s="1" t="s">
        <v>10037</v>
      </c>
      <c r="D4730" s="1" t="s">
        <v>10074</v>
      </c>
      <c r="E4730" s="1" t="s">
        <v>26</v>
      </c>
      <c r="F4730" s="1" t="s">
        <v>27</v>
      </c>
      <c r="G4730" s="1" t="s">
        <v>171</v>
      </c>
      <c r="H4730" s="1" t="s">
        <v>29</v>
      </c>
      <c r="I4730" s="1" t="s">
        <v>5205</v>
      </c>
      <c r="J4730">
        <v>9</v>
      </c>
      <c r="K4730">
        <v>9.1</v>
      </c>
      <c r="L4730">
        <v>1</v>
      </c>
      <c r="M4730">
        <v>1.3</v>
      </c>
      <c r="N4730">
        <v>11.4</v>
      </c>
      <c r="O4730">
        <v>15</v>
      </c>
      <c r="P4730">
        <v>0</v>
      </c>
      <c r="Q4730" s="1" t="s">
        <v>31</v>
      </c>
      <c r="R4730" s="1" t="s">
        <v>75</v>
      </c>
      <c r="S4730" s="1" t="s">
        <v>103</v>
      </c>
      <c r="T4730" s="1" t="s">
        <v>71</v>
      </c>
      <c r="U4730" s="1" t="s">
        <v>127</v>
      </c>
      <c r="V4730" s="1" t="s">
        <v>36</v>
      </c>
      <c r="W4730">
        <f t="shared" si="146"/>
        <v>46187.459722222222</v>
      </c>
      <c r="X4730">
        <f t="shared" si="147"/>
        <v>46187.467361111114</v>
      </c>
    </row>
    <row r="4731" spans="1:24" x14ac:dyDescent="0.2">
      <c r="A4731" s="1" t="s">
        <v>10075</v>
      </c>
      <c r="B4731" s="1" t="s">
        <v>10073</v>
      </c>
      <c r="C4731" s="1" t="s">
        <v>10037</v>
      </c>
      <c r="D4731" s="1" t="s">
        <v>10076</v>
      </c>
      <c r="E4731" s="1" t="s">
        <v>26</v>
      </c>
      <c r="F4731" s="1" t="s">
        <v>27</v>
      </c>
      <c r="G4731" s="1" t="s">
        <v>171</v>
      </c>
      <c r="H4731" s="1" t="s">
        <v>39</v>
      </c>
      <c r="I4731" s="1" t="s">
        <v>5205</v>
      </c>
      <c r="J4731">
        <v>9</v>
      </c>
      <c r="K4731">
        <v>7.5</v>
      </c>
      <c r="L4731">
        <v>0.4</v>
      </c>
      <c r="M4731">
        <v>4.9000000000000004</v>
      </c>
      <c r="N4731">
        <v>12.8</v>
      </c>
      <c r="O4731">
        <v>12</v>
      </c>
      <c r="P4731">
        <v>0</v>
      </c>
      <c r="Q4731" s="1" t="s">
        <v>31</v>
      </c>
      <c r="R4731" s="1" t="s">
        <v>40</v>
      </c>
      <c r="S4731" s="1" t="s">
        <v>174</v>
      </c>
      <c r="T4731" s="1" t="s">
        <v>71</v>
      </c>
      <c r="U4731" s="1" t="s">
        <v>127</v>
      </c>
      <c r="V4731" s="1" t="s">
        <v>36</v>
      </c>
      <c r="W4731">
        <f t="shared" si="146"/>
        <v>46187.459722222222</v>
      </c>
      <c r="X4731">
        <f t="shared" si="147"/>
        <v>46187.476388888892</v>
      </c>
    </row>
    <row r="4732" spans="1:24" x14ac:dyDescent="0.2">
      <c r="A4732" s="1" t="s">
        <v>10077</v>
      </c>
      <c r="B4732" s="1" t="s">
        <v>10073</v>
      </c>
      <c r="C4732" s="1" t="s">
        <v>10037</v>
      </c>
      <c r="D4732" s="1" t="s">
        <v>10078</v>
      </c>
      <c r="E4732" s="1" t="s">
        <v>26</v>
      </c>
      <c r="F4732" s="1" t="s">
        <v>27</v>
      </c>
      <c r="G4732" s="1" t="s">
        <v>171</v>
      </c>
      <c r="H4732" s="1" t="s">
        <v>45</v>
      </c>
      <c r="I4732" s="1" t="s">
        <v>5205</v>
      </c>
      <c r="J4732">
        <v>9</v>
      </c>
      <c r="K4732">
        <v>7.8</v>
      </c>
      <c r="L4732">
        <v>5.6</v>
      </c>
      <c r="M4732">
        <v>2.2999999999999998</v>
      </c>
      <c r="N4732">
        <v>15.7</v>
      </c>
      <c r="O4732">
        <v>18</v>
      </c>
      <c r="P4732">
        <v>0</v>
      </c>
      <c r="Q4732" s="1" t="s">
        <v>31</v>
      </c>
      <c r="R4732" s="1" t="s">
        <v>340</v>
      </c>
      <c r="S4732" s="1" t="s">
        <v>320</v>
      </c>
      <c r="T4732" s="1" t="s">
        <v>71</v>
      </c>
      <c r="U4732" s="1" t="s">
        <v>127</v>
      </c>
      <c r="V4732" s="1" t="s">
        <v>36</v>
      </c>
      <c r="W4732">
        <f t="shared" si="146"/>
        <v>46187.459722222222</v>
      </c>
      <c r="X4732">
        <f t="shared" si="147"/>
        <v>46187.486805555556</v>
      </c>
    </row>
    <row r="4733" spans="1:24" x14ac:dyDescent="0.2">
      <c r="A4733" s="1" t="s">
        <v>10079</v>
      </c>
      <c r="B4733" s="1" t="s">
        <v>10073</v>
      </c>
      <c r="C4733" s="1" t="s">
        <v>10037</v>
      </c>
      <c r="D4733" s="1" t="s">
        <v>10080</v>
      </c>
      <c r="E4733" s="1" t="s">
        <v>26</v>
      </c>
      <c r="F4733" s="1" t="s">
        <v>50</v>
      </c>
      <c r="G4733" s="1" t="s">
        <v>171</v>
      </c>
      <c r="H4733" s="1" t="s">
        <v>51</v>
      </c>
      <c r="I4733" s="1" t="s">
        <v>5205</v>
      </c>
      <c r="J4733">
        <v>9</v>
      </c>
      <c r="K4733">
        <v>13.4</v>
      </c>
      <c r="L4733">
        <v>10.5</v>
      </c>
      <c r="M4733">
        <v>3.2</v>
      </c>
      <c r="N4733">
        <v>27.1</v>
      </c>
      <c r="O4733">
        <v>26</v>
      </c>
      <c r="P4733">
        <v>0</v>
      </c>
      <c r="Q4733" s="1" t="s">
        <v>31</v>
      </c>
      <c r="R4733" s="1" t="s">
        <v>109</v>
      </c>
      <c r="S4733" s="1" t="s">
        <v>772</v>
      </c>
      <c r="T4733" s="1" t="s">
        <v>71</v>
      </c>
      <c r="U4733" s="1" t="s">
        <v>127</v>
      </c>
      <c r="V4733" s="1" t="s">
        <v>36</v>
      </c>
      <c r="W4733">
        <f t="shared" si="146"/>
        <v>46187.459722222222</v>
      </c>
      <c r="X4733">
        <f t="shared" si="147"/>
        <v>46187.506249999999</v>
      </c>
    </row>
    <row r="4734" spans="1:24" x14ac:dyDescent="0.2">
      <c r="A4734" s="1" t="s">
        <v>10081</v>
      </c>
      <c r="B4734" s="1" t="s">
        <v>10073</v>
      </c>
      <c r="C4734" s="1" t="s">
        <v>10037</v>
      </c>
      <c r="D4734" s="1" t="s">
        <v>10082</v>
      </c>
      <c r="E4734" s="1" t="s">
        <v>26</v>
      </c>
      <c r="F4734" s="1" t="s">
        <v>56</v>
      </c>
      <c r="G4734" s="1" t="s">
        <v>171</v>
      </c>
      <c r="H4734" s="1" t="s">
        <v>57</v>
      </c>
      <c r="I4734" s="1" t="s">
        <v>5205</v>
      </c>
      <c r="J4734">
        <v>9</v>
      </c>
      <c r="K4734">
        <v>9.6</v>
      </c>
      <c r="L4734">
        <v>0.8</v>
      </c>
      <c r="M4734">
        <v>2.6</v>
      </c>
      <c r="N4734">
        <v>13</v>
      </c>
      <c r="O4734">
        <v>18</v>
      </c>
      <c r="P4734">
        <v>0</v>
      </c>
      <c r="Q4734" s="1" t="s">
        <v>31</v>
      </c>
      <c r="R4734" s="1" t="s">
        <v>243</v>
      </c>
      <c r="S4734" s="1" t="s">
        <v>208</v>
      </c>
      <c r="T4734" s="1" t="s">
        <v>71</v>
      </c>
      <c r="U4734" s="1" t="s">
        <v>127</v>
      </c>
      <c r="V4734" s="1" t="s">
        <v>36</v>
      </c>
      <c r="W4734">
        <f t="shared" si="146"/>
        <v>46187.459722222222</v>
      </c>
      <c r="X4734">
        <f t="shared" si="147"/>
        <v>46187.515277777777</v>
      </c>
    </row>
    <row r="4735" spans="1:24" x14ac:dyDescent="0.2">
      <c r="A4735" s="1" t="s">
        <v>10083</v>
      </c>
      <c r="B4735" s="1" t="s">
        <v>10073</v>
      </c>
      <c r="C4735" s="1" t="s">
        <v>10037</v>
      </c>
      <c r="D4735" s="1" t="s">
        <v>10084</v>
      </c>
      <c r="E4735" s="1" t="s">
        <v>26</v>
      </c>
      <c r="F4735" s="1" t="s">
        <v>56</v>
      </c>
      <c r="G4735" s="1" t="s">
        <v>171</v>
      </c>
      <c r="H4735" s="1" t="s">
        <v>62</v>
      </c>
      <c r="I4735" s="1" t="s">
        <v>5205</v>
      </c>
      <c r="J4735">
        <v>9</v>
      </c>
      <c r="K4735">
        <v>9.1999999999999993</v>
      </c>
      <c r="L4735">
        <v>1.7</v>
      </c>
      <c r="M4735">
        <v>0.8</v>
      </c>
      <c r="N4735">
        <v>11.7</v>
      </c>
      <c r="O4735">
        <v>15</v>
      </c>
      <c r="P4735">
        <v>0</v>
      </c>
      <c r="Q4735" s="1" t="s">
        <v>31</v>
      </c>
      <c r="R4735" s="1" t="s">
        <v>113</v>
      </c>
      <c r="S4735" s="1" t="s">
        <v>118</v>
      </c>
      <c r="T4735" s="1" t="s">
        <v>71</v>
      </c>
      <c r="U4735" s="1" t="s">
        <v>127</v>
      </c>
      <c r="V4735" s="1" t="s">
        <v>36</v>
      </c>
      <c r="W4735">
        <f t="shared" si="146"/>
        <v>46187.459722222222</v>
      </c>
      <c r="X4735">
        <f t="shared" si="147"/>
        <v>46187.522916666669</v>
      </c>
    </row>
    <row r="4736" spans="1:24" x14ac:dyDescent="0.2">
      <c r="A4736" s="1" t="s">
        <v>10085</v>
      </c>
      <c r="B4736" s="1" t="s">
        <v>10086</v>
      </c>
      <c r="C4736" s="1" t="s">
        <v>10087</v>
      </c>
      <c r="D4736" s="1" t="s">
        <v>10088</v>
      </c>
      <c r="E4736" s="1" t="s">
        <v>26</v>
      </c>
      <c r="F4736" s="1" t="s">
        <v>27</v>
      </c>
      <c r="G4736" s="1" t="s">
        <v>123</v>
      </c>
      <c r="H4736" s="1" t="s">
        <v>29</v>
      </c>
      <c r="I4736" s="1" t="s">
        <v>6070</v>
      </c>
      <c r="J4736">
        <v>12</v>
      </c>
      <c r="K4736">
        <v>12.3</v>
      </c>
      <c r="L4736">
        <v>1.3</v>
      </c>
      <c r="M4736">
        <v>2.4</v>
      </c>
      <c r="N4736">
        <v>16</v>
      </c>
      <c r="O4736">
        <v>15</v>
      </c>
      <c r="P4736">
        <v>0</v>
      </c>
      <c r="Q4736" s="1" t="s">
        <v>31</v>
      </c>
      <c r="R4736" s="1" t="s">
        <v>106</v>
      </c>
      <c r="S4736" s="1" t="s">
        <v>254</v>
      </c>
      <c r="T4736" s="1" t="s">
        <v>34</v>
      </c>
      <c r="U4736" s="1" t="s">
        <v>72</v>
      </c>
      <c r="V4736" s="1" t="s">
        <v>36</v>
      </c>
      <c r="W4736">
        <f t="shared" si="146"/>
        <v>46187.294444444444</v>
      </c>
      <c r="X4736">
        <f t="shared" si="147"/>
        <v>46187.305555555555</v>
      </c>
    </row>
    <row r="4737" spans="1:24" x14ac:dyDescent="0.2">
      <c r="A4737" s="1" t="s">
        <v>10089</v>
      </c>
      <c r="B4737" s="1" t="s">
        <v>10086</v>
      </c>
      <c r="C4737" s="1" t="s">
        <v>10087</v>
      </c>
      <c r="D4737" s="1" t="s">
        <v>10090</v>
      </c>
      <c r="E4737" s="1" t="s">
        <v>26</v>
      </c>
      <c r="F4737" s="1" t="s">
        <v>27</v>
      </c>
      <c r="G4737" s="1" t="s">
        <v>123</v>
      </c>
      <c r="H4737" s="1" t="s">
        <v>39</v>
      </c>
      <c r="I4737" s="1" t="s">
        <v>6070</v>
      </c>
      <c r="J4737">
        <v>12</v>
      </c>
      <c r="K4737">
        <v>6.5</v>
      </c>
      <c r="L4737">
        <v>0.5</v>
      </c>
      <c r="M4737">
        <v>3.9</v>
      </c>
      <c r="N4737">
        <v>10.8</v>
      </c>
      <c r="O4737">
        <v>12</v>
      </c>
      <c r="P4737">
        <v>0</v>
      </c>
      <c r="Q4737" s="1" t="s">
        <v>31</v>
      </c>
      <c r="R4737" s="1" t="s">
        <v>220</v>
      </c>
      <c r="S4737" s="1" t="s">
        <v>131</v>
      </c>
      <c r="T4737" s="1" t="s">
        <v>34</v>
      </c>
      <c r="U4737" s="1" t="s">
        <v>72</v>
      </c>
      <c r="V4737" s="1" t="s">
        <v>36</v>
      </c>
      <c r="W4737">
        <f t="shared" si="146"/>
        <v>46187.294444444444</v>
      </c>
      <c r="X4737">
        <f t="shared" si="147"/>
        <v>46187.3125</v>
      </c>
    </row>
    <row r="4738" spans="1:24" x14ac:dyDescent="0.2">
      <c r="A4738" s="1" t="s">
        <v>10091</v>
      </c>
      <c r="B4738" s="1" t="s">
        <v>10086</v>
      </c>
      <c r="C4738" s="1" t="s">
        <v>10087</v>
      </c>
      <c r="D4738" s="1" t="s">
        <v>10092</v>
      </c>
      <c r="E4738" s="1" t="s">
        <v>26</v>
      </c>
      <c r="F4738" s="1" t="s">
        <v>27</v>
      </c>
      <c r="G4738" s="1" t="s">
        <v>123</v>
      </c>
      <c r="H4738" s="1" t="s">
        <v>45</v>
      </c>
      <c r="I4738" s="1" t="s">
        <v>6070</v>
      </c>
      <c r="J4738">
        <v>12</v>
      </c>
      <c r="K4738">
        <v>12.9</v>
      </c>
      <c r="L4738">
        <v>4.5999999999999996</v>
      </c>
      <c r="M4738">
        <v>1.2</v>
      </c>
      <c r="N4738">
        <v>18.7</v>
      </c>
      <c r="O4738">
        <v>18</v>
      </c>
      <c r="P4738">
        <v>0</v>
      </c>
      <c r="Q4738" s="1" t="s">
        <v>31</v>
      </c>
      <c r="R4738" s="1" t="s">
        <v>220</v>
      </c>
      <c r="S4738" s="1" t="s">
        <v>196</v>
      </c>
      <c r="T4738" s="1" t="s">
        <v>34</v>
      </c>
      <c r="U4738" s="1" t="s">
        <v>72</v>
      </c>
      <c r="V4738" s="1" t="s">
        <v>36</v>
      </c>
      <c r="W4738">
        <f t="shared" ref="W4738:W4801" si="148">DATEVALUE(MID(C4738,1,10))+TIMEVALUE(MID(C4738,12,8))</f>
        <v>46187.294444444444</v>
      </c>
      <c r="X4738">
        <f t="shared" ref="X4738:X4801" si="149">DATEVALUE(MID(D4738,1,10))+TIMEVALUE(MID(D4738,12,8))</f>
        <v>46187.325694444444</v>
      </c>
    </row>
    <row r="4739" spans="1:24" x14ac:dyDescent="0.2">
      <c r="A4739" s="1" t="s">
        <v>10093</v>
      </c>
      <c r="B4739" s="1" t="s">
        <v>10086</v>
      </c>
      <c r="C4739" s="1" t="s">
        <v>10087</v>
      </c>
      <c r="D4739" s="1" t="s">
        <v>10094</v>
      </c>
      <c r="E4739" s="1" t="s">
        <v>26</v>
      </c>
      <c r="F4739" s="1" t="s">
        <v>50</v>
      </c>
      <c r="G4739" s="1" t="s">
        <v>123</v>
      </c>
      <c r="H4739" s="1" t="s">
        <v>51</v>
      </c>
      <c r="I4739" s="1" t="s">
        <v>6070</v>
      </c>
      <c r="J4739">
        <v>12</v>
      </c>
      <c r="K4739">
        <v>16.399999999999999</v>
      </c>
      <c r="L4739">
        <v>12.2</v>
      </c>
      <c r="M4739">
        <v>3.2</v>
      </c>
      <c r="N4739">
        <v>31.8</v>
      </c>
      <c r="O4739">
        <v>26</v>
      </c>
      <c r="P4739">
        <v>0</v>
      </c>
      <c r="Q4739" s="1" t="s">
        <v>31</v>
      </c>
      <c r="R4739" s="1" t="s">
        <v>499</v>
      </c>
      <c r="S4739" s="1" t="s">
        <v>291</v>
      </c>
      <c r="T4739" s="1" t="s">
        <v>34</v>
      </c>
      <c r="U4739" s="1" t="s">
        <v>72</v>
      </c>
      <c r="V4739" s="1" t="s">
        <v>42</v>
      </c>
      <c r="W4739">
        <f t="shared" si="148"/>
        <v>46187.294444444444</v>
      </c>
      <c r="X4739">
        <f t="shared" si="149"/>
        <v>46187.347916666666</v>
      </c>
    </row>
    <row r="4740" spans="1:24" x14ac:dyDescent="0.2">
      <c r="A4740" s="1" t="s">
        <v>10095</v>
      </c>
      <c r="B4740" s="1" t="s">
        <v>10086</v>
      </c>
      <c r="C4740" s="1" t="s">
        <v>10087</v>
      </c>
      <c r="D4740" s="1" t="s">
        <v>10096</v>
      </c>
      <c r="E4740" s="1" t="s">
        <v>26</v>
      </c>
      <c r="F4740" s="1" t="s">
        <v>56</v>
      </c>
      <c r="G4740" s="1" t="s">
        <v>123</v>
      </c>
      <c r="H4740" s="1" t="s">
        <v>57</v>
      </c>
      <c r="I4740" s="1" t="s">
        <v>6070</v>
      </c>
      <c r="J4740">
        <v>12</v>
      </c>
      <c r="K4740">
        <v>11.4</v>
      </c>
      <c r="L4740">
        <v>0.5</v>
      </c>
      <c r="M4740">
        <v>1.5</v>
      </c>
      <c r="N4740">
        <v>13.3</v>
      </c>
      <c r="O4740">
        <v>18</v>
      </c>
      <c r="P4740">
        <v>0</v>
      </c>
      <c r="Q4740" s="1" t="s">
        <v>31</v>
      </c>
      <c r="R4740" s="1" t="s">
        <v>407</v>
      </c>
      <c r="S4740" s="1" t="s">
        <v>64</v>
      </c>
      <c r="T4740" s="1" t="s">
        <v>34</v>
      </c>
      <c r="U4740" s="1" t="s">
        <v>72</v>
      </c>
      <c r="V4740" s="1" t="s">
        <v>36</v>
      </c>
      <c r="W4740">
        <f t="shared" si="148"/>
        <v>46187.294444444444</v>
      </c>
      <c r="X4740">
        <f t="shared" si="149"/>
        <v>46187.356944444444</v>
      </c>
    </row>
    <row r="4741" spans="1:24" x14ac:dyDescent="0.2">
      <c r="A4741" s="1" t="s">
        <v>10097</v>
      </c>
      <c r="B4741" s="1" t="s">
        <v>10086</v>
      </c>
      <c r="C4741" s="1" t="s">
        <v>10087</v>
      </c>
      <c r="D4741" s="1" t="s">
        <v>10098</v>
      </c>
      <c r="E4741" s="1" t="s">
        <v>26</v>
      </c>
      <c r="F4741" s="1" t="s">
        <v>56</v>
      </c>
      <c r="G4741" s="1" t="s">
        <v>123</v>
      </c>
      <c r="H4741" s="1" t="s">
        <v>62</v>
      </c>
      <c r="I4741" s="1" t="s">
        <v>6070</v>
      </c>
      <c r="J4741">
        <v>12</v>
      </c>
      <c r="K4741">
        <v>7.2</v>
      </c>
      <c r="L4741">
        <v>0.6</v>
      </c>
      <c r="M4741">
        <v>0.9</v>
      </c>
      <c r="N4741">
        <v>8.6999999999999993</v>
      </c>
      <c r="O4741">
        <v>15</v>
      </c>
      <c r="P4741">
        <v>0</v>
      </c>
      <c r="Q4741" s="1" t="s">
        <v>31</v>
      </c>
      <c r="R4741" s="1" t="s">
        <v>611</v>
      </c>
      <c r="S4741" s="1" t="s">
        <v>262</v>
      </c>
      <c r="T4741" s="1" t="s">
        <v>34</v>
      </c>
      <c r="U4741" s="1" t="s">
        <v>72</v>
      </c>
      <c r="V4741" s="1" t="s">
        <v>36</v>
      </c>
      <c r="W4741">
        <f t="shared" si="148"/>
        <v>46187.294444444444</v>
      </c>
      <c r="X4741">
        <f t="shared" si="149"/>
        <v>46187.363194444442</v>
      </c>
    </row>
    <row r="4742" spans="1:24" x14ac:dyDescent="0.2">
      <c r="A4742" s="1" t="s">
        <v>10099</v>
      </c>
      <c r="B4742" s="1" t="s">
        <v>10100</v>
      </c>
      <c r="C4742" s="1" t="s">
        <v>10101</v>
      </c>
      <c r="D4742" s="1" t="s">
        <v>10102</v>
      </c>
      <c r="E4742" s="1" t="s">
        <v>26</v>
      </c>
      <c r="F4742" s="1" t="s">
        <v>27</v>
      </c>
      <c r="G4742" s="1" t="s">
        <v>123</v>
      </c>
      <c r="H4742" s="1" t="s">
        <v>29</v>
      </c>
      <c r="I4742" s="1" t="s">
        <v>965</v>
      </c>
      <c r="J4742">
        <v>1</v>
      </c>
      <c r="K4742">
        <v>12.2</v>
      </c>
      <c r="L4742">
        <v>1.4</v>
      </c>
      <c r="M4742">
        <v>1.9</v>
      </c>
      <c r="N4742">
        <v>15.6</v>
      </c>
      <c r="O4742">
        <v>15</v>
      </c>
      <c r="P4742">
        <v>0</v>
      </c>
      <c r="Q4742" s="1" t="s">
        <v>31</v>
      </c>
      <c r="R4742" s="1" t="s">
        <v>180</v>
      </c>
      <c r="S4742" s="1" t="s">
        <v>47</v>
      </c>
      <c r="T4742" s="1" t="s">
        <v>153</v>
      </c>
      <c r="U4742" s="1" t="s">
        <v>35</v>
      </c>
      <c r="V4742" s="1" t="s">
        <v>36</v>
      </c>
      <c r="W4742">
        <f t="shared" si="148"/>
        <v>46187.42291666667</v>
      </c>
      <c r="X4742">
        <f t="shared" si="149"/>
        <v>46187.433333333334</v>
      </c>
    </row>
    <row r="4743" spans="1:24" x14ac:dyDescent="0.2">
      <c r="A4743" s="1" t="s">
        <v>10103</v>
      </c>
      <c r="B4743" s="1" t="s">
        <v>10100</v>
      </c>
      <c r="C4743" s="1" t="s">
        <v>10101</v>
      </c>
      <c r="D4743" s="1" t="s">
        <v>10104</v>
      </c>
      <c r="E4743" s="1" t="s">
        <v>26</v>
      </c>
      <c r="F4743" s="1" t="s">
        <v>27</v>
      </c>
      <c r="G4743" s="1" t="s">
        <v>123</v>
      </c>
      <c r="H4743" s="1" t="s">
        <v>39</v>
      </c>
      <c r="I4743" s="1" t="s">
        <v>965</v>
      </c>
      <c r="J4743">
        <v>1</v>
      </c>
      <c r="K4743">
        <v>11.1</v>
      </c>
      <c r="L4743">
        <v>0.2</v>
      </c>
      <c r="M4743">
        <v>5.3</v>
      </c>
      <c r="N4743">
        <v>16.600000000000001</v>
      </c>
      <c r="O4743">
        <v>12</v>
      </c>
      <c r="P4743">
        <v>0</v>
      </c>
      <c r="Q4743" s="1" t="s">
        <v>31</v>
      </c>
      <c r="R4743" s="1" t="s">
        <v>106</v>
      </c>
      <c r="S4743" s="1" t="s">
        <v>103</v>
      </c>
      <c r="T4743" s="1" t="s">
        <v>153</v>
      </c>
      <c r="U4743" s="1" t="s">
        <v>35</v>
      </c>
      <c r="V4743" s="1" t="s">
        <v>42</v>
      </c>
      <c r="W4743">
        <f t="shared" si="148"/>
        <v>46187.42291666667</v>
      </c>
      <c r="X4743">
        <f t="shared" si="149"/>
        <v>46187.445138888892</v>
      </c>
    </row>
    <row r="4744" spans="1:24" x14ac:dyDescent="0.2">
      <c r="A4744" s="1" t="s">
        <v>10105</v>
      </c>
      <c r="B4744" s="1" t="s">
        <v>10100</v>
      </c>
      <c r="C4744" s="1" t="s">
        <v>10101</v>
      </c>
      <c r="D4744" s="1" t="s">
        <v>10106</v>
      </c>
      <c r="E4744" s="1" t="s">
        <v>26</v>
      </c>
      <c r="F4744" s="1" t="s">
        <v>27</v>
      </c>
      <c r="G4744" s="1" t="s">
        <v>123</v>
      </c>
      <c r="H4744" s="1" t="s">
        <v>45</v>
      </c>
      <c r="I4744" s="1" t="s">
        <v>965</v>
      </c>
      <c r="J4744">
        <v>1</v>
      </c>
      <c r="K4744">
        <v>10.4</v>
      </c>
      <c r="L4744">
        <v>3.4</v>
      </c>
      <c r="M4744">
        <v>3</v>
      </c>
      <c r="N4744">
        <v>16.899999999999999</v>
      </c>
      <c r="O4744">
        <v>18</v>
      </c>
      <c r="P4744">
        <v>0</v>
      </c>
      <c r="Q4744" s="1" t="s">
        <v>31</v>
      </c>
      <c r="R4744" s="1" t="s">
        <v>177</v>
      </c>
      <c r="S4744" s="1" t="s">
        <v>135</v>
      </c>
      <c r="T4744" s="1" t="s">
        <v>153</v>
      </c>
      <c r="U4744" s="1" t="s">
        <v>35</v>
      </c>
      <c r="V4744" s="1" t="s">
        <v>36</v>
      </c>
      <c r="W4744">
        <f t="shared" si="148"/>
        <v>46187.42291666667</v>
      </c>
      <c r="X4744">
        <f t="shared" si="149"/>
        <v>46187.456944444442</v>
      </c>
    </row>
    <row r="4745" spans="1:24" x14ac:dyDescent="0.2">
      <c r="A4745" s="1" t="s">
        <v>10107</v>
      </c>
      <c r="B4745" s="1" t="s">
        <v>10100</v>
      </c>
      <c r="C4745" s="1" t="s">
        <v>10101</v>
      </c>
      <c r="D4745" s="1" t="s">
        <v>10108</v>
      </c>
      <c r="E4745" s="1" t="s">
        <v>26</v>
      </c>
      <c r="F4745" s="1" t="s">
        <v>50</v>
      </c>
      <c r="G4745" s="1" t="s">
        <v>123</v>
      </c>
      <c r="H4745" s="1" t="s">
        <v>51</v>
      </c>
      <c r="I4745" s="1" t="s">
        <v>965</v>
      </c>
      <c r="J4745">
        <v>1</v>
      </c>
      <c r="K4745">
        <v>11.9</v>
      </c>
      <c r="L4745">
        <v>12</v>
      </c>
      <c r="M4745">
        <v>2.9</v>
      </c>
      <c r="N4745">
        <v>26.9</v>
      </c>
      <c r="O4745">
        <v>26</v>
      </c>
      <c r="P4745">
        <v>0</v>
      </c>
      <c r="Q4745" s="1" t="s">
        <v>31</v>
      </c>
      <c r="R4745" s="1" t="s">
        <v>358</v>
      </c>
      <c r="S4745" s="1" t="s">
        <v>327</v>
      </c>
      <c r="T4745" s="1" t="s">
        <v>153</v>
      </c>
      <c r="U4745" s="1" t="s">
        <v>35</v>
      </c>
      <c r="V4745" s="1" t="s">
        <v>36</v>
      </c>
      <c r="W4745">
        <f t="shared" si="148"/>
        <v>46187.42291666667</v>
      </c>
      <c r="X4745">
        <f t="shared" si="149"/>
        <v>46187.475694444445</v>
      </c>
    </row>
    <row r="4746" spans="1:24" x14ac:dyDescent="0.2">
      <c r="A4746" s="1" t="s">
        <v>10109</v>
      </c>
      <c r="B4746" s="1" t="s">
        <v>10100</v>
      </c>
      <c r="C4746" s="1" t="s">
        <v>10101</v>
      </c>
      <c r="D4746" s="1" t="s">
        <v>10110</v>
      </c>
      <c r="E4746" s="1" t="s">
        <v>26</v>
      </c>
      <c r="F4746" s="1" t="s">
        <v>56</v>
      </c>
      <c r="G4746" s="1" t="s">
        <v>123</v>
      </c>
      <c r="H4746" s="1" t="s">
        <v>57</v>
      </c>
      <c r="I4746" s="1" t="s">
        <v>965</v>
      </c>
      <c r="J4746">
        <v>1</v>
      </c>
      <c r="K4746">
        <v>10.3</v>
      </c>
      <c r="L4746">
        <v>0.4</v>
      </c>
      <c r="M4746">
        <v>2.2000000000000002</v>
      </c>
      <c r="N4746">
        <v>12.9</v>
      </c>
      <c r="O4746">
        <v>18</v>
      </c>
      <c r="P4746">
        <v>0</v>
      </c>
      <c r="Q4746" s="1" t="s">
        <v>31</v>
      </c>
      <c r="R4746" s="1" t="s">
        <v>189</v>
      </c>
      <c r="S4746" s="1" t="s">
        <v>262</v>
      </c>
      <c r="T4746" s="1" t="s">
        <v>153</v>
      </c>
      <c r="U4746" s="1" t="s">
        <v>35</v>
      </c>
      <c r="V4746" s="1" t="s">
        <v>36</v>
      </c>
      <c r="W4746">
        <f t="shared" si="148"/>
        <v>46187.42291666667</v>
      </c>
      <c r="X4746">
        <f t="shared" si="149"/>
        <v>46187.484027777777</v>
      </c>
    </row>
    <row r="4747" spans="1:24" x14ac:dyDescent="0.2">
      <c r="A4747" s="1" t="s">
        <v>10111</v>
      </c>
      <c r="B4747" s="1" t="s">
        <v>10100</v>
      </c>
      <c r="C4747" s="1" t="s">
        <v>10101</v>
      </c>
      <c r="D4747" s="1" t="s">
        <v>10040</v>
      </c>
      <c r="E4747" s="1" t="s">
        <v>26</v>
      </c>
      <c r="F4747" s="1" t="s">
        <v>56</v>
      </c>
      <c r="G4747" s="1" t="s">
        <v>123</v>
      </c>
      <c r="H4747" s="1" t="s">
        <v>62</v>
      </c>
      <c r="I4747" s="1" t="s">
        <v>965</v>
      </c>
      <c r="J4747">
        <v>1</v>
      </c>
      <c r="K4747">
        <v>8.3000000000000007</v>
      </c>
      <c r="L4747">
        <v>0.3</v>
      </c>
      <c r="M4747">
        <v>2.5</v>
      </c>
      <c r="N4747">
        <v>11.1</v>
      </c>
      <c r="O4747">
        <v>15</v>
      </c>
      <c r="P4747">
        <v>0</v>
      </c>
      <c r="Q4747" s="1" t="s">
        <v>31</v>
      </c>
      <c r="R4747" s="1" t="s">
        <v>959</v>
      </c>
      <c r="S4747" s="1" t="s">
        <v>64</v>
      </c>
      <c r="T4747" s="1" t="s">
        <v>153</v>
      </c>
      <c r="U4747" s="1" t="s">
        <v>35</v>
      </c>
      <c r="V4747" s="1" t="s">
        <v>36</v>
      </c>
      <c r="W4747">
        <f t="shared" si="148"/>
        <v>46187.42291666667</v>
      </c>
      <c r="X4747">
        <f t="shared" si="149"/>
        <v>46187.492361111108</v>
      </c>
    </row>
    <row r="4748" spans="1:24" x14ac:dyDescent="0.2">
      <c r="A4748" s="1" t="s">
        <v>10112</v>
      </c>
      <c r="B4748" s="1" t="s">
        <v>10113</v>
      </c>
      <c r="C4748" s="1" t="s">
        <v>10114</v>
      </c>
      <c r="D4748" s="1" t="s">
        <v>10115</v>
      </c>
      <c r="E4748" s="1" t="s">
        <v>26</v>
      </c>
      <c r="F4748" s="1" t="s">
        <v>27</v>
      </c>
      <c r="G4748" s="1" t="s">
        <v>96</v>
      </c>
      <c r="H4748" s="1" t="s">
        <v>29</v>
      </c>
      <c r="I4748" s="1" t="s">
        <v>1509</v>
      </c>
      <c r="J4748">
        <v>12</v>
      </c>
      <c r="K4748">
        <v>12.2</v>
      </c>
      <c r="L4748">
        <v>0.8</v>
      </c>
      <c r="M4748">
        <v>2.2999999999999998</v>
      </c>
      <c r="N4748">
        <v>15.2</v>
      </c>
      <c r="O4748">
        <v>15</v>
      </c>
      <c r="P4748">
        <v>0</v>
      </c>
      <c r="Q4748" s="1" t="s">
        <v>31</v>
      </c>
      <c r="R4748" s="1" t="s">
        <v>302</v>
      </c>
      <c r="S4748" s="1" t="s">
        <v>126</v>
      </c>
      <c r="T4748" s="1" t="s">
        <v>153</v>
      </c>
      <c r="U4748" s="1" t="s">
        <v>99</v>
      </c>
      <c r="V4748" s="1" t="s">
        <v>36</v>
      </c>
      <c r="W4748">
        <f t="shared" si="148"/>
        <v>46187.348611111112</v>
      </c>
      <c r="X4748">
        <f t="shared" si="149"/>
        <v>46187.359027777777</v>
      </c>
    </row>
    <row r="4749" spans="1:24" x14ac:dyDescent="0.2">
      <c r="A4749" s="1" t="s">
        <v>10116</v>
      </c>
      <c r="B4749" s="1" t="s">
        <v>10113</v>
      </c>
      <c r="C4749" s="1" t="s">
        <v>10114</v>
      </c>
      <c r="D4749" s="1" t="s">
        <v>10117</v>
      </c>
      <c r="E4749" s="1" t="s">
        <v>26</v>
      </c>
      <c r="F4749" s="1" t="s">
        <v>27</v>
      </c>
      <c r="G4749" s="1" t="s">
        <v>96</v>
      </c>
      <c r="H4749" s="1" t="s">
        <v>39</v>
      </c>
      <c r="I4749" s="1" t="s">
        <v>1509</v>
      </c>
      <c r="J4749">
        <v>12</v>
      </c>
      <c r="K4749">
        <v>9.6999999999999993</v>
      </c>
      <c r="L4749">
        <v>0.6</v>
      </c>
      <c r="M4749">
        <v>4.4000000000000004</v>
      </c>
      <c r="N4749">
        <v>14.8</v>
      </c>
      <c r="O4749">
        <v>12</v>
      </c>
      <c r="P4749">
        <v>0</v>
      </c>
      <c r="Q4749" s="1" t="s">
        <v>31</v>
      </c>
      <c r="R4749" s="1" t="s">
        <v>180</v>
      </c>
      <c r="S4749" s="1" t="s">
        <v>131</v>
      </c>
      <c r="T4749" s="1" t="s">
        <v>153</v>
      </c>
      <c r="U4749" s="1" t="s">
        <v>99</v>
      </c>
      <c r="V4749" s="1" t="s">
        <v>42</v>
      </c>
      <c r="W4749">
        <f t="shared" si="148"/>
        <v>46187.348611111112</v>
      </c>
      <c r="X4749">
        <f t="shared" si="149"/>
        <v>46187.369444444441</v>
      </c>
    </row>
    <row r="4750" spans="1:24" x14ac:dyDescent="0.2">
      <c r="A4750" s="1" t="s">
        <v>10118</v>
      </c>
      <c r="B4750" s="1" t="s">
        <v>10113</v>
      </c>
      <c r="C4750" s="1" t="s">
        <v>10114</v>
      </c>
      <c r="D4750" s="1" t="s">
        <v>10119</v>
      </c>
      <c r="E4750" s="1" t="s">
        <v>26</v>
      </c>
      <c r="F4750" s="1" t="s">
        <v>27</v>
      </c>
      <c r="G4750" s="1" t="s">
        <v>96</v>
      </c>
      <c r="H4750" s="1" t="s">
        <v>45</v>
      </c>
      <c r="I4750" s="1" t="s">
        <v>1509</v>
      </c>
      <c r="J4750">
        <v>12</v>
      </c>
      <c r="K4750">
        <v>11.8</v>
      </c>
      <c r="L4750">
        <v>3.4</v>
      </c>
      <c r="M4750">
        <v>1.9</v>
      </c>
      <c r="N4750">
        <v>17.100000000000001</v>
      </c>
      <c r="O4750">
        <v>18</v>
      </c>
      <c r="P4750">
        <v>0</v>
      </c>
      <c r="Q4750" s="1" t="s">
        <v>31</v>
      </c>
      <c r="R4750" s="1" t="s">
        <v>98</v>
      </c>
      <c r="S4750" s="1" t="s">
        <v>103</v>
      </c>
      <c r="T4750" s="1" t="s">
        <v>153</v>
      </c>
      <c r="U4750" s="1" t="s">
        <v>99</v>
      </c>
      <c r="V4750" s="1" t="s">
        <v>36</v>
      </c>
      <c r="W4750">
        <f t="shared" si="148"/>
        <v>46187.348611111112</v>
      </c>
      <c r="X4750">
        <f t="shared" si="149"/>
        <v>46187.381249999999</v>
      </c>
    </row>
    <row r="4751" spans="1:24" x14ac:dyDescent="0.2">
      <c r="A4751" s="1" t="s">
        <v>10120</v>
      </c>
      <c r="B4751" s="1" t="s">
        <v>10113</v>
      </c>
      <c r="C4751" s="1" t="s">
        <v>10114</v>
      </c>
      <c r="D4751" s="1" t="s">
        <v>10121</v>
      </c>
      <c r="E4751" s="1" t="s">
        <v>26</v>
      </c>
      <c r="F4751" s="1" t="s">
        <v>50</v>
      </c>
      <c r="G4751" s="1" t="s">
        <v>96</v>
      </c>
      <c r="H4751" s="1" t="s">
        <v>51</v>
      </c>
      <c r="I4751" s="1" t="s">
        <v>1509</v>
      </c>
      <c r="J4751">
        <v>12</v>
      </c>
      <c r="K4751">
        <v>12.2</v>
      </c>
      <c r="L4751">
        <v>10.4</v>
      </c>
      <c r="M4751">
        <v>3.8</v>
      </c>
      <c r="N4751">
        <v>26.4</v>
      </c>
      <c r="O4751">
        <v>26</v>
      </c>
      <c r="P4751">
        <v>0</v>
      </c>
      <c r="Q4751" s="1" t="s">
        <v>31</v>
      </c>
      <c r="R4751" s="1" t="s">
        <v>1111</v>
      </c>
      <c r="S4751" s="1" t="s">
        <v>162</v>
      </c>
      <c r="T4751" s="1" t="s">
        <v>153</v>
      </c>
      <c r="U4751" s="1" t="s">
        <v>99</v>
      </c>
      <c r="V4751" s="1" t="s">
        <v>36</v>
      </c>
      <c r="W4751">
        <f t="shared" si="148"/>
        <v>46187.348611111112</v>
      </c>
      <c r="X4751">
        <f t="shared" si="149"/>
        <v>46187.399305555555</v>
      </c>
    </row>
    <row r="4752" spans="1:24" x14ac:dyDescent="0.2">
      <c r="A4752" s="1" t="s">
        <v>10122</v>
      </c>
      <c r="B4752" s="1" t="s">
        <v>10113</v>
      </c>
      <c r="C4752" s="1" t="s">
        <v>10114</v>
      </c>
      <c r="D4752" s="1" t="s">
        <v>10123</v>
      </c>
      <c r="E4752" s="1" t="s">
        <v>26</v>
      </c>
      <c r="F4752" s="1" t="s">
        <v>56</v>
      </c>
      <c r="G4752" s="1" t="s">
        <v>96</v>
      </c>
      <c r="H4752" s="1" t="s">
        <v>57</v>
      </c>
      <c r="I4752" s="1" t="s">
        <v>1509</v>
      </c>
      <c r="J4752">
        <v>12</v>
      </c>
      <c r="K4752">
        <v>12.4</v>
      </c>
      <c r="L4752">
        <v>1.2</v>
      </c>
      <c r="M4752">
        <v>1.4</v>
      </c>
      <c r="N4752">
        <v>15</v>
      </c>
      <c r="O4752">
        <v>18</v>
      </c>
      <c r="P4752">
        <v>0</v>
      </c>
      <c r="Q4752" s="1" t="s">
        <v>31</v>
      </c>
      <c r="R4752" s="1" t="s">
        <v>63</v>
      </c>
      <c r="S4752" s="1" t="s">
        <v>59</v>
      </c>
      <c r="T4752" s="1" t="s">
        <v>153</v>
      </c>
      <c r="U4752" s="1" t="s">
        <v>99</v>
      </c>
      <c r="V4752" s="1" t="s">
        <v>36</v>
      </c>
      <c r="W4752">
        <f t="shared" si="148"/>
        <v>46187.348611111112</v>
      </c>
      <c r="X4752">
        <f t="shared" si="149"/>
        <v>46187.409722222219</v>
      </c>
    </row>
    <row r="4753" spans="1:24" x14ac:dyDescent="0.2">
      <c r="A4753" s="1" t="s">
        <v>10124</v>
      </c>
      <c r="B4753" s="1" t="s">
        <v>10113</v>
      </c>
      <c r="C4753" s="1" t="s">
        <v>10114</v>
      </c>
      <c r="D4753" s="1" t="s">
        <v>9969</v>
      </c>
      <c r="E4753" s="1" t="s">
        <v>26</v>
      </c>
      <c r="F4753" s="1" t="s">
        <v>56</v>
      </c>
      <c r="G4753" s="1" t="s">
        <v>96</v>
      </c>
      <c r="H4753" s="1" t="s">
        <v>62</v>
      </c>
      <c r="I4753" s="1" t="s">
        <v>1509</v>
      </c>
      <c r="J4753">
        <v>12</v>
      </c>
      <c r="K4753">
        <v>5.6</v>
      </c>
      <c r="L4753">
        <v>0.5</v>
      </c>
      <c r="M4753">
        <v>0.9</v>
      </c>
      <c r="N4753">
        <v>6.9</v>
      </c>
      <c r="O4753">
        <v>15</v>
      </c>
      <c r="P4753">
        <v>0</v>
      </c>
      <c r="Q4753" s="1" t="s">
        <v>31</v>
      </c>
      <c r="R4753" s="1" t="s">
        <v>113</v>
      </c>
      <c r="S4753" s="1" t="s">
        <v>143</v>
      </c>
      <c r="T4753" s="1" t="s">
        <v>153</v>
      </c>
      <c r="U4753" s="1" t="s">
        <v>99</v>
      </c>
      <c r="V4753" s="1" t="s">
        <v>36</v>
      </c>
      <c r="W4753">
        <f t="shared" si="148"/>
        <v>46187.348611111112</v>
      </c>
      <c r="X4753">
        <f t="shared" si="149"/>
        <v>46187.414583333331</v>
      </c>
    </row>
    <row r="4754" spans="1:24" x14ac:dyDescent="0.2">
      <c r="A4754" s="1" t="s">
        <v>10125</v>
      </c>
      <c r="B4754" s="1" t="s">
        <v>10126</v>
      </c>
      <c r="C4754" s="1" t="s">
        <v>9981</v>
      </c>
      <c r="D4754" s="1" t="s">
        <v>10127</v>
      </c>
      <c r="E4754" s="1" t="s">
        <v>26</v>
      </c>
      <c r="F4754" s="1" t="s">
        <v>27</v>
      </c>
      <c r="G4754" s="1" t="s">
        <v>171</v>
      </c>
      <c r="H4754" s="1" t="s">
        <v>29</v>
      </c>
      <c r="I4754" s="1" t="s">
        <v>1939</v>
      </c>
      <c r="J4754">
        <v>1</v>
      </c>
      <c r="K4754">
        <v>8.6999999999999993</v>
      </c>
      <c r="L4754">
        <v>0.8</v>
      </c>
      <c r="M4754">
        <v>2.1</v>
      </c>
      <c r="N4754">
        <v>11.5</v>
      </c>
      <c r="O4754">
        <v>15</v>
      </c>
      <c r="P4754">
        <v>0</v>
      </c>
      <c r="Q4754" s="1" t="s">
        <v>31</v>
      </c>
      <c r="R4754" s="1" t="s">
        <v>173</v>
      </c>
      <c r="S4754" s="1" t="s">
        <v>181</v>
      </c>
      <c r="T4754" s="1" t="s">
        <v>153</v>
      </c>
      <c r="U4754" s="1" t="s">
        <v>251</v>
      </c>
      <c r="V4754" s="1" t="s">
        <v>36</v>
      </c>
      <c r="W4754">
        <f t="shared" si="148"/>
        <v>46187.434027777781</v>
      </c>
      <c r="X4754">
        <f t="shared" si="149"/>
        <v>46187.441666666666</v>
      </c>
    </row>
    <row r="4755" spans="1:24" x14ac:dyDescent="0.2">
      <c r="A4755" s="1" t="s">
        <v>10128</v>
      </c>
      <c r="B4755" s="1" t="s">
        <v>10126</v>
      </c>
      <c r="C4755" s="1" t="s">
        <v>9981</v>
      </c>
      <c r="D4755" s="1" t="s">
        <v>10129</v>
      </c>
      <c r="E4755" s="1" t="s">
        <v>26</v>
      </c>
      <c r="F4755" s="1" t="s">
        <v>27</v>
      </c>
      <c r="G4755" s="1" t="s">
        <v>171</v>
      </c>
      <c r="H4755" s="1" t="s">
        <v>39</v>
      </c>
      <c r="I4755" s="1" t="s">
        <v>1939</v>
      </c>
      <c r="J4755">
        <v>1</v>
      </c>
      <c r="K4755">
        <v>10.6</v>
      </c>
      <c r="L4755">
        <v>0.9</v>
      </c>
      <c r="M4755">
        <v>4.8</v>
      </c>
      <c r="N4755">
        <v>16.399999999999999</v>
      </c>
      <c r="O4755">
        <v>12</v>
      </c>
      <c r="P4755">
        <v>0</v>
      </c>
      <c r="Q4755" s="1" t="s">
        <v>31</v>
      </c>
      <c r="R4755" s="1" t="s">
        <v>180</v>
      </c>
      <c r="S4755" s="1" t="s">
        <v>254</v>
      </c>
      <c r="T4755" s="1" t="s">
        <v>153</v>
      </c>
      <c r="U4755" s="1" t="s">
        <v>251</v>
      </c>
      <c r="V4755" s="1" t="s">
        <v>42</v>
      </c>
      <c r="W4755">
        <f t="shared" si="148"/>
        <v>46187.434027777781</v>
      </c>
      <c r="X4755">
        <f t="shared" si="149"/>
        <v>46187.452777777777</v>
      </c>
    </row>
    <row r="4756" spans="1:24" x14ac:dyDescent="0.2">
      <c r="A4756" s="1" t="s">
        <v>10130</v>
      </c>
      <c r="B4756" s="1" t="s">
        <v>10126</v>
      </c>
      <c r="C4756" s="1" t="s">
        <v>9981</v>
      </c>
      <c r="D4756" s="1" t="s">
        <v>9985</v>
      </c>
      <c r="E4756" s="1" t="s">
        <v>26</v>
      </c>
      <c r="F4756" s="1" t="s">
        <v>27</v>
      </c>
      <c r="G4756" s="1" t="s">
        <v>171</v>
      </c>
      <c r="H4756" s="1" t="s">
        <v>45</v>
      </c>
      <c r="I4756" s="1" t="s">
        <v>1939</v>
      </c>
      <c r="J4756">
        <v>1</v>
      </c>
      <c r="K4756">
        <v>9.9</v>
      </c>
      <c r="L4756">
        <v>5.5</v>
      </c>
      <c r="M4756">
        <v>2.8</v>
      </c>
      <c r="N4756">
        <v>18.2</v>
      </c>
      <c r="O4756">
        <v>18</v>
      </c>
      <c r="P4756">
        <v>0</v>
      </c>
      <c r="Q4756" s="1" t="s">
        <v>31</v>
      </c>
      <c r="R4756" s="1" t="s">
        <v>233</v>
      </c>
      <c r="S4756" s="1" t="s">
        <v>135</v>
      </c>
      <c r="T4756" s="1" t="s">
        <v>153</v>
      </c>
      <c r="U4756" s="1" t="s">
        <v>251</v>
      </c>
      <c r="V4756" s="1" t="s">
        <v>36</v>
      </c>
      <c r="W4756">
        <f t="shared" si="148"/>
        <v>46187.434027777781</v>
      </c>
      <c r="X4756">
        <f t="shared" si="149"/>
        <v>46187.46597222222</v>
      </c>
    </row>
    <row r="4757" spans="1:24" x14ac:dyDescent="0.2">
      <c r="A4757" s="1" t="s">
        <v>10131</v>
      </c>
      <c r="B4757" s="1" t="s">
        <v>10126</v>
      </c>
      <c r="C4757" s="1" t="s">
        <v>9981</v>
      </c>
      <c r="D4757" s="1" t="s">
        <v>10132</v>
      </c>
      <c r="E4757" s="1" t="s">
        <v>26</v>
      </c>
      <c r="F4757" s="1" t="s">
        <v>50</v>
      </c>
      <c r="G4757" s="1" t="s">
        <v>171</v>
      </c>
      <c r="H4757" s="1" t="s">
        <v>51</v>
      </c>
      <c r="I4757" s="1" t="s">
        <v>1939</v>
      </c>
      <c r="J4757">
        <v>1</v>
      </c>
      <c r="K4757">
        <v>14.9</v>
      </c>
      <c r="L4757">
        <v>10</v>
      </c>
      <c r="M4757">
        <v>3.3</v>
      </c>
      <c r="N4757">
        <v>28.2</v>
      </c>
      <c r="O4757">
        <v>26</v>
      </c>
      <c r="P4757">
        <v>0</v>
      </c>
      <c r="Q4757" s="1" t="s">
        <v>31</v>
      </c>
      <c r="R4757" s="1" t="s">
        <v>835</v>
      </c>
      <c r="S4757" s="1" t="s">
        <v>686</v>
      </c>
      <c r="T4757" s="1" t="s">
        <v>153</v>
      </c>
      <c r="U4757" s="1" t="s">
        <v>251</v>
      </c>
      <c r="V4757" s="1" t="s">
        <v>36</v>
      </c>
      <c r="W4757">
        <f t="shared" si="148"/>
        <v>46187.434027777781</v>
      </c>
      <c r="X4757">
        <f t="shared" si="149"/>
        <v>46187.48541666667</v>
      </c>
    </row>
    <row r="4758" spans="1:24" x14ac:dyDescent="0.2">
      <c r="A4758" s="1" t="s">
        <v>10133</v>
      </c>
      <c r="B4758" s="1" t="s">
        <v>10126</v>
      </c>
      <c r="C4758" s="1" t="s">
        <v>9981</v>
      </c>
      <c r="D4758" s="1" t="s">
        <v>10134</v>
      </c>
      <c r="E4758" s="1" t="s">
        <v>26</v>
      </c>
      <c r="F4758" s="1" t="s">
        <v>56</v>
      </c>
      <c r="G4758" s="1" t="s">
        <v>171</v>
      </c>
      <c r="H4758" s="1" t="s">
        <v>57</v>
      </c>
      <c r="I4758" s="1" t="s">
        <v>1939</v>
      </c>
      <c r="J4758">
        <v>1</v>
      </c>
      <c r="K4758">
        <v>12.8</v>
      </c>
      <c r="L4758">
        <v>1.2</v>
      </c>
      <c r="M4758">
        <v>2.4</v>
      </c>
      <c r="N4758">
        <v>16.399999999999999</v>
      </c>
      <c r="O4758">
        <v>18</v>
      </c>
      <c r="P4758">
        <v>0</v>
      </c>
      <c r="Q4758" s="1" t="s">
        <v>31</v>
      </c>
      <c r="R4758" s="1" t="s">
        <v>261</v>
      </c>
      <c r="S4758" s="1" t="s">
        <v>118</v>
      </c>
      <c r="T4758" s="1" t="s">
        <v>153</v>
      </c>
      <c r="U4758" s="1" t="s">
        <v>251</v>
      </c>
      <c r="V4758" s="1" t="s">
        <v>36</v>
      </c>
      <c r="W4758">
        <f t="shared" si="148"/>
        <v>46187.434027777781</v>
      </c>
      <c r="X4758">
        <f t="shared" si="149"/>
        <v>46187.496527777781</v>
      </c>
    </row>
    <row r="4759" spans="1:24" x14ac:dyDescent="0.2">
      <c r="A4759" s="1" t="s">
        <v>10135</v>
      </c>
      <c r="B4759" s="1" t="s">
        <v>10126</v>
      </c>
      <c r="C4759" s="1" t="s">
        <v>9981</v>
      </c>
      <c r="D4759" s="1" t="s">
        <v>9997</v>
      </c>
      <c r="E4759" s="1" t="s">
        <v>26</v>
      </c>
      <c r="F4759" s="1" t="s">
        <v>56</v>
      </c>
      <c r="G4759" s="1" t="s">
        <v>171</v>
      </c>
      <c r="H4759" s="1" t="s">
        <v>62</v>
      </c>
      <c r="I4759" s="1" t="s">
        <v>1939</v>
      </c>
      <c r="J4759">
        <v>1</v>
      </c>
      <c r="K4759">
        <v>9.1999999999999993</v>
      </c>
      <c r="L4759">
        <v>0.9</v>
      </c>
      <c r="M4759">
        <v>1.5</v>
      </c>
      <c r="N4759">
        <v>11.6</v>
      </c>
      <c r="O4759">
        <v>15</v>
      </c>
      <c r="P4759">
        <v>0</v>
      </c>
      <c r="Q4759" s="1" t="s">
        <v>31</v>
      </c>
      <c r="R4759" s="1" t="s">
        <v>142</v>
      </c>
      <c r="S4759" s="1" t="s">
        <v>64</v>
      </c>
      <c r="T4759" s="1" t="s">
        <v>153</v>
      </c>
      <c r="U4759" s="1" t="s">
        <v>251</v>
      </c>
      <c r="V4759" s="1" t="s">
        <v>36</v>
      </c>
      <c r="W4759">
        <f t="shared" si="148"/>
        <v>46187.434027777781</v>
      </c>
      <c r="X4759">
        <f t="shared" si="149"/>
        <v>46187.504861111112</v>
      </c>
    </row>
    <row r="4760" spans="1:24" x14ac:dyDescent="0.2">
      <c r="A4760" s="1" t="s">
        <v>10136</v>
      </c>
      <c r="B4760" s="1" t="s">
        <v>10137</v>
      </c>
      <c r="C4760" s="1" t="s">
        <v>10138</v>
      </c>
      <c r="D4760" s="1" t="s">
        <v>10139</v>
      </c>
      <c r="E4760" s="1" t="s">
        <v>26</v>
      </c>
      <c r="F4760" s="1" t="s">
        <v>27</v>
      </c>
      <c r="G4760" s="1" t="s">
        <v>171</v>
      </c>
      <c r="H4760" s="1" t="s">
        <v>29</v>
      </c>
      <c r="I4760" s="1" t="s">
        <v>828</v>
      </c>
      <c r="J4760">
        <v>10</v>
      </c>
      <c r="K4760">
        <v>9.9</v>
      </c>
      <c r="L4760">
        <v>0.8</v>
      </c>
      <c r="M4760">
        <v>2.8</v>
      </c>
      <c r="N4760">
        <v>13.4</v>
      </c>
      <c r="O4760">
        <v>15</v>
      </c>
      <c r="P4760">
        <v>0</v>
      </c>
      <c r="Q4760" s="1" t="s">
        <v>31</v>
      </c>
      <c r="R4760" s="1" t="s">
        <v>233</v>
      </c>
      <c r="S4760" s="1" t="s">
        <v>76</v>
      </c>
      <c r="T4760" s="1" t="s">
        <v>34</v>
      </c>
      <c r="U4760" s="1" t="s">
        <v>35</v>
      </c>
      <c r="V4760" s="1" t="s">
        <v>36</v>
      </c>
      <c r="W4760">
        <f t="shared" si="148"/>
        <v>46187.423611111109</v>
      </c>
      <c r="X4760">
        <f t="shared" si="149"/>
        <v>46187.432638888888</v>
      </c>
    </row>
    <row r="4761" spans="1:24" x14ac:dyDescent="0.2">
      <c r="A4761" s="1" t="s">
        <v>10140</v>
      </c>
      <c r="B4761" s="1" t="s">
        <v>10137</v>
      </c>
      <c r="C4761" s="1" t="s">
        <v>10138</v>
      </c>
      <c r="D4761" s="1" t="s">
        <v>10054</v>
      </c>
      <c r="E4761" s="1" t="s">
        <v>26</v>
      </c>
      <c r="F4761" s="1" t="s">
        <v>27</v>
      </c>
      <c r="G4761" s="1" t="s">
        <v>171</v>
      </c>
      <c r="H4761" s="1" t="s">
        <v>39</v>
      </c>
      <c r="I4761" s="1" t="s">
        <v>828</v>
      </c>
      <c r="J4761">
        <v>10</v>
      </c>
      <c r="K4761">
        <v>7</v>
      </c>
      <c r="L4761">
        <v>0.2</v>
      </c>
      <c r="M4761">
        <v>3.6</v>
      </c>
      <c r="N4761">
        <v>10.8</v>
      </c>
      <c r="O4761">
        <v>12</v>
      </c>
      <c r="P4761">
        <v>0</v>
      </c>
      <c r="Q4761" s="1" t="s">
        <v>31</v>
      </c>
      <c r="R4761" s="1" t="s">
        <v>199</v>
      </c>
      <c r="S4761" s="1" t="s">
        <v>76</v>
      </c>
      <c r="T4761" s="1" t="s">
        <v>34</v>
      </c>
      <c r="U4761" s="1" t="s">
        <v>35</v>
      </c>
      <c r="V4761" s="1" t="s">
        <v>36</v>
      </c>
      <c r="W4761">
        <f t="shared" si="148"/>
        <v>46187.423611111109</v>
      </c>
      <c r="X4761">
        <f t="shared" si="149"/>
        <v>46187.44027777778</v>
      </c>
    </row>
    <row r="4762" spans="1:24" x14ac:dyDescent="0.2">
      <c r="A4762" s="1" t="s">
        <v>10141</v>
      </c>
      <c r="B4762" s="1" t="s">
        <v>10137</v>
      </c>
      <c r="C4762" s="1" t="s">
        <v>10138</v>
      </c>
      <c r="D4762" s="1" t="s">
        <v>10056</v>
      </c>
      <c r="E4762" s="1" t="s">
        <v>26</v>
      </c>
      <c r="F4762" s="1" t="s">
        <v>27</v>
      </c>
      <c r="G4762" s="1" t="s">
        <v>171</v>
      </c>
      <c r="H4762" s="1" t="s">
        <v>45</v>
      </c>
      <c r="I4762" s="1" t="s">
        <v>828</v>
      </c>
      <c r="J4762">
        <v>10</v>
      </c>
      <c r="K4762">
        <v>9.4</v>
      </c>
      <c r="L4762">
        <v>4.7</v>
      </c>
      <c r="M4762">
        <v>1.9</v>
      </c>
      <c r="N4762">
        <v>16.100000000000001</v>
      </c>
      <c r="O4762">
        <v>18</v>
      </c>
      <c r="P4762">
        <v>0</v>
      </c>
      <c r="Q4762" s="1" t="s">
        <v>31</v>
      </c>
      <c r="R4762" s="1" t="s">
        <v>302</v>
      </c>
      <c r="S4762" s="1" t="s">
        <v>79</v>
      </c>
      <c r="T4762" s="1" t="s">
        <v>34</v>
      </c>
      <c r="U4762" s="1" t="s">
        <v>35</v>
      </c>
      <c r="V4762" s="1" t="s">
        <v>36</v>
      </c>
      <c r="W4762">
        <f t="shared" si="148"/>
        <v>46187.423611111109</v>
      </c>
      <c r="X4762">
        <f t="shared" si="149"/>
        <v>46187.451388888891</v>
      </c>
    </row>
    <row r="4763" spans="1:24" x14ac:dyDescent="0.2">
      <c r="A4763" s="1" t="s">
        <v>10142</v>
      </c>
      <c r="B4763" s="1" t="s">
        <v>10137</v>
      </c>
      <c r="C4763" s="1" t="s">
        <v>10138</v>
      </c>
      <c r="D4763" s="1" t="s">
        <v>10143</v>
      </c>
      <c r="E4763" s="1" t="s">
        <v>26</v>
      </c>
      <c r="F4763" s="1" t="s">
        <v>50</v>
      </c>
      <c r="G4763" s="1" t="s">
        <v>171</v>
      </c>
      <c r="H4763" s="1" t="s">
        <v>51</v>
      </c>
      <c r="I4763" s="1" t="s">
        <v>828</v>
      </c>
      <c r="J4763">
        <v>10</v>
      </c>
      <c r="K4763">
        <v>14.2</v>
      </c>
      <c r="L4763">
        <v>9.3000000000000007</v>
      </c>
      <c r="M4763">
        <v>5.3</v>
      </c>
      <c r="N4763">
        <v>28.9</v>
      </c>
      <c r="O4763">
        <v>26</v>
      </c>
      <c r="P4763">
        <v>0</v>
      </c>
      <c r="Q4763" s="1" t="s">
        <v>31</v>
      </c>
      <c r="R4763" s="1" t="s">
        <v>109</v>
      </c>
      <c r="S4763" s="1" t="s">
        <v>344</v>
      </c>
      <c r="T4763" s="1" t="s">
        <v>34</v>
      </c>
      <c r="U4763" s="1" t="s">
        <v>35</v>
      </c>
      <c r="V4763" s="1" t="s">
        <v>36</v>
      </c>
      <c r="W4763">
        <f t="shared" si="148"/>
        <v>46187.423611111109</v>
      </c>
      <c r="X4763">
        <f t="shared" si="149"/>
        <v>46187.47152777778</v>
      </c>
    </row>
    <row r="4764" spans="1:24" x14ac:dyDescent="0.2">
      <c r="A4764" s="1" t="s">
        <v>10144</v>
      </c>
      <c r="B4764" s="1" t="s">
        <v>10137</v>
      </c>
      <c r="C4764" s="1" t="s">
        <v>10138</v>
      </c>
      <c r="D4764" s="1" t="s">
        <v>10145</v>
      </c>
      <c r="E4764" s="1" t="s">
        <v>26</v>
      </c>
      <c r="F4764" s="1" t="s">
        <v>56</v>
      </c>
      <c r="G4764" s="1" t="s">
        <v>171</v>
      </c>
      <c r="H4764" s="1" t="s">
        <v>57</v>
      </c>
      <c r="I4764" s="1" t="s">
        <v>828</v>
      </c>
      <c r="J4764">
        <v>10</v>
      </c>
      <c r="K4764">
        <v>12.5</v>
      </c>
      <c r="L4764">
        <v>0.3</v>
      </c>
      <c r="M4764">
        <v>2.7</v>
      </c>
      <c r="N4764">
        <v>15.6</v>
      </c>
      <c r="O4764">
        <v>18</v>
      </c>
      <c r="P4764">
        <v>0</v>
      </c>
      <c r="Q4764" s="1" t="s">
        <v>31</v>
      </c>
      <c r="R4764" s="1" t="s">
        <v>117</v>
      </c>
      <c r="S4764" s="1" t="s">
        <v>143</v>
      </c>
      <c r="T4764" s="1" t="s">
        <v>34</v>
      </c>
      <c r="U4764" s="1" t="s">
        <v>35</v>
      </c>
      <c r="V4764" s="1" t="s">
        <v>36</v>
      </c>
      <c r="W4764">
        <f t="shared" si="148"/>
        <v>46187.423611111109</v>
      </c>
      <c r="X4764">
        <f t="shared" si="149"/>
        <v>46187.481944444444</v>
      </c>
    </row>
    <row r="4765" spans="1:24" x14ac:dyDescent="0.2">
      <c r="A4765" s="1" t="s">
        <v>10146</v>
      </c>
      <c r="B4765" s="1" t="s">
        <v>10137</v>
      </c>
      <c r="C4765" s="1" t="s">
        <v>10138</v>
      </c>
      <c r="D4765" s="1" t="s">
        <v>10147</v>
      </c>
      <c r="E4765" s="1" t="s">
        <v>26</v>
      </c>
      <c r="F4765" s="1" t="s">
        <v>56</v>
      </c>
      <c r="G4765" s="1" t="s">
        <v>171</v>
      </c>
      <c r="H4765" s="1" t="s">
        <v>62</v>
      </c>
      <c r="I4765" s="1" t="s">
        <v>828</v>
      </c>
      <c r="J4765">
        <v>10</v>
      </c>
      <c r="K4765">
        <v>5.7</v>
      </c>
      <c r="L4765">
        <v>0.5</v>
      </c>
      <c r="M4765">
        <v>1.7</v>
      </c>
      <c r="N4765">
        <v>7.9</v>
      </c>
      <c r="O4765">
        <v>15</v>
      </c>
      <c r="P4765">
        <v>0</v>
      </c>
      <c r="Q4765" s="1" t="s">
        <v>31</v>
      </c>
      <c r="R4765" s="1" t="s">
        <v>391</v>
      </c>
      <c r="S4765" s="1" t="s">
        <v>208</v>
      </c>
      <c r="T4765" s="1" t="s">
        <v>34</v>
      </c>
      <c r="U4765" s="1" t="s">
        <v>35</v>
      </c>
      <c r="V4765" s="1" t="s">
        <v>36</v>
      </c>
      <c r="W4765">
        <f t="shared" si="148"/>
        <v>46187.423611111109</v>
      </c>
      <c r="X4765">
        <f t="shared" si="149"/>
        <v>46187.487500000003</v>
      </c>
    </row>
    <row r="4766" spans="1:24" x14ac:dyDescent="0.2">
      <c r="A4766" s="1" t="s">
        <v>10148</v>
      </c>
      <c r="B4766" s="1" t="s">
        <v>10149</v>
      </c>
      <c r="C4766" s="1" t="s">
        <v>10150</v>
      </c>
      <c r="D4766" s="1" t="s">
        <v>10151</v>
      </c>
      <c r="E4766" s="1" t="s">
        <v>26</v>
      </c>
      <c r="F4766" s="1" t="s">
        <v>27</v>
      </c>
      <c r="G4766" s="1" t="s">
        <v>123</v>
      </c>
      <c r="H4766" s="1" t="s">
        <v>29</v>
      </c>
      <c r="I4766" s="1" t="s">
        <v>1319</v>
      </c>
      <c r="J4766">
        <v>3</v>
      </c>
      <c r="K4766">
        <v>10.5</v>
      </c>
      <c r="L4766">
        <v>1.1000000000000001</v>
      </c>
      <c r="M4766">
        <v>3.8</v>
      </c>
      <c r="N4766">
        <v>15.4</v>
      </c>
      <c r="O4766">
        <v>15</v>
      </c>
      <c r="P4766">
        <v>0</v>
      </c>
      <c r="Q4766" s="1" t="s">
        <v>31</v>
      </c>
      <c r="R4766" s="1" t="s">
        <v>340</v>
      </c>
      <c r="S4766" s="1" t="s">
        <v>152</v>
      </c>
      <c r="T4766" s="1" t="s">
        <v>71</v>
      </c>
      <c r="U4766" s="1" t="s">
        <v>251</v>
      </c>
      <c r="V4766" s="1" t="s">
        <v>36</v>
      </c>
      <c r="W4766">
        <f t="shared" si="148"/>
        <v>46187.464583333334</v>
      </c>
      <c r="X4766">
        <f t="shared" si="149"/>
        <v>46187.474999999999</v>
      </c>
    </row>
    <row r="4767" spans="1:24" x14ac:dyDescent="0.2">
      <c r="A4767" s="1" t="s">
        <v>10152</v>
      </c>
      <c r="B4767" s="1" t="s">
        <v>10149</v>
      </c>
      <c r="C4767" s="1" t="s">
        <v>10150</v>
      </c>
      <c r="D4767" s="1" t="s">
        <v>10153</v>
      </c>
      <c r="E4767" s="1" t="s">
        <v>26</v>
      </c>
      <c r="F4767" s="1" t="s">
        <v>27</v>
      </c>
      <c r="G4767" s="1" t="s">
        <v>123</v>
      </c>
      <c r="H4767" s="1" t="s">
        <v>39</v>
      </c>
      <c r="I4767" s="1" t="s">
        <v>1319</v>
      </c>
      <c r="J4767">
        <v>3</v>
      </c>
      <c r="K4767">
        <v>7.7</v>
      </c>
      <c r="L4767">
        <v>0.8</v>
      </c>
      <c r="M4767">
        <v>5.3</v>
      </c>
      <c r="N4767">
        <v>13.8</v>
      </c>
      <c r="O4767">
        <v>12</v>
      </c>
      <c r="P4767">
        <v>0</v>
      </c>
      <c r="Q4767" s="1" t="s">
        <v>31</v>
      </c>
      <c r="R4767" s="1" t="s">
        <v>130</v>
      </c>
      <c r="S4767" s="1" t="s">
        <v>174</v>
      </c>
      <c r="T4767" s="1" t="s">
        <v>71</v>
      </c>
      <c r="U4767" s="1" t="s">
        <v>251</v>
      </c>
      <c r="V4767" s="1" t="s">
        <v>42</v>
      </c>
      <c r="W4767">
        <f t="shared" si="148"/>
        <v>46187.464583333334</v>
      </c>
      <c r="X4767">
        <f t="shared" si="149"/>
        <v>46187.484722222223</v>
      </c>
    </row>
    <row r="4768" spans="1:24" x14ac:dyDescent="0.2">
      <c r="A4768" s="1" t="s">
        <v>10154</v>
      </c>
      <c r="B4768" s="1" t="s">
        <v>10149</v>
      </c>
      <c r="C4768" s="1" t="s">
        <v>10150</v>
      </c>
      <c r="D4768" s="1" t="s">
        <v>10155</v>
      </c>
      <c r="E4768" s="1" t="s">
        <v>26</v>
      </c>
      <c r="F4768" s="1" t="s">
        <v>27</v>
      </c>
      <c r="G4768" s="1" t="s">
        <v>123</v>
      </c>
      <c r="H4768" s="1" t="s">
        <v>45</v>
      </c>
      <c r="I4768" s="1" t="s">
        <v>1319</v>
      </c>
      <c r="J4768">
        <v>3</v>
      </c>
      <c r="K4768">
        <v>11</v>
      </c>
      <c r="L4768">
        <v>3.7</v>
      </c>
      <c r="M4768">
        <v>3.3</v>
      </c>
      <c r="N4768">
        <v>18</v>
      </c>
      <c r="O4768">
        <v>18</v>
      </c>
      <c r="P4768">
        <v>0</v>
      </c>
      <c r="Q4768" s="1" t="s">
        <v>31</v>
      </c>
      <c r="R4768" s="1" t="s">
        <v>134</v>
      </c>
      <c r="S4768" s="1" t="s">
        <v>320</v>
      </c>
      <c r="T4768" s="1" t="s">
        <v>71</v>
      </c>
      <c r="U4768" s="1" t="s">
        <v>251</v>
      </c>
      <c r="V4768" s="1" t="s">
        <v>36</v>
      </c>
      <c r="W4768">
        <f t="shared" si="148"/>
        <v>46187.464583333334</v>
      </c>
      <c r="X4768">
        <f t="shared" si="149"/>
        <v>46187.49722222222</v>
      </c>
    </row>
    <row r="4769" spans="1:24" x14ac:dyDescent="0.2">
      <c r="A4769" s="1" t="s">
        <v>10156</v>
      </c>
      <c r="B4769" s="1" t="s">
        <v>10149</v>
      </c>
      <c r="C4769" s="1" t="s">
        <v>10150</v>
      </c>
      <c r="D4769" s="1" t="s">
        <v>10157</v>
      </c>
      <c r="E4769" s="1" t="s">
        <v>26</v>
      </c>
      <c r="F4769" s="1" t="s">
        <v>50</v>
      </c>
      <c r="G4769" s="1" t="s">
        <v>123</v>
      </c>
      <c r="H4769" s="1" t="s">
        <v>51</v>
      </c>
      <c r="I4769" s="1" t="s">
        <v>1319</v>
      </c>
      <c r="J4769">
        <v>3</v>
      </c>
      <c r="K4769">
        <v>14.8</v>
      </c>
      <c r="L4769">
        <v>9.3000000000000007</v>
      </c>
      <c r="M4769">
        <v>3.9</v>
      </c>
      <c r="N4769">
        <v>28</v>
      </c>
      <c r="O4769">
        <v>26</v>
      </c>
      <c r="P4769">
        <v>0</v>
      </c>
      <c r="Q4769" s="1" t="s">
        <v>31</v>
      </c>
      <c r="R4769" s="1" t="s">
        <v>1891</v>
      </c>
      <c r="S4769" s="1" t="s">
        <v>224</v>
      </c>
      <c r="T4769" s="1" t="s">
        <v>71</v>
      </c>
      <c r="U4769" s="1" t="s">
        <v>251</v>
      </c>
      <c r="V4769" s="1" t="s">
        <v>36</v>
      </c>
      <c r="W4769">
        <f t="shared" si="148"/>
        <v>46187.464583333334</v>
      </c>
      <c r="X4769">
        <f t="shared" si="149"/>
        <v>46187.51666666667</v>
      </c>
    </row>
    <row r="4770" spans="1:24" x14ac:dyDescent="0.2">
      <c r="A4770" s="1" t="s">
        <v>10158</v>
      </c>
      <c r="B4770" s="1" t="s">
        <v>10149</v>
      </c>
      <c r="C4770" s="1" t="s">
        <v>10150</v>
      </c>
      <c r="D4770" s="1" t="s">
        <v>10159</v>
      </c>
      <c r="E4770" s="1" t="s">
        <v>26</v>
      </c>
      <c r="F4770" s="1" t="s">
        <v>56</v>
      </c>
      <c r="G4770" s="1" t="s">
        <v>123</v>
      </c>
      <c r="H4770" s="1" t="s">
        <v>57</v>
      </c>
      <c r="I4770" s="1" t="s">
        <v>1319</v>
      </c>
      <c r="J4770">
        <v>3</v>
      </c>
      <c r="K4770">
        <v>9.6999999999999993</v>
      </c>
      <c r="L4770">
        <v>1.7</v>
      </c>
      <c r="M4770">
        <v>1.4</v>
      </c>
      <c r="N4770">
        <v>12.9</v>
      </c>
      <c r="O4770">
        <v>18</v>
      </c>
      <c r="P4770">
        <v>0</v>
      </c>
      <c r="Q4770" s="1" t="s">
        <v>31</v>
      </c>
      <c r="R4770" s="1" t="s">
        <v>189</v>
      </c>
      <c r="S4770" s="1" t="s">
        <v>114</v>
      </c>
      <c r="T4770" s="1" t="s">
        <v>71</v>
      </c>
      <c r="U4770" s="1" t="s">
        <v>251</v>
      </c>
      <c r="V4770" s="1" t="s">
        <v>36</v>
      </c>
      <c r="W4770">
        <f t="shared" si="148"/>
        <v>46187.464583333334</v>
      </c>
      <c r="X4770">
        <f t="shared" si="149"/>
        <v>46187.525694444441</v>
      </c>
    </row>
    <row r="4771" spans="1:24" x14ac:dyDescent="0.2">
      <c r="A4771" s="1" t="s">
        <v>10160</v>
      </c>
      <c r="B4771" s="1" t="s">
        <v>10149</v>
      </c>
      <c r="C4771" s="1" t="s">
        <v>10150</v>
      </c>
      <c r="D4771" s="1" t="s">
        <v>10161</v>
      </c>
      <c r="E4771" s="1" t="s">
        <v>26</v>
      </c>
      <c r="F4771" s="1" t="s">
        <v>56</v>
      </c>
      <c r="G4771" s="1" t="s">
        <v>123</v>
      </c>
      <c r="H4771" s="1" t="s">
        <v>62</v>
      </c>
      <c r="I4771" s="1" t="s">
        <v>1319</v>
      </c>
      <c r="J4771">
        <v>3</v>
      </c>
      <c r="K4771">
        <v>7.7</v>
      </c>
      <c r="L4771">
        <v>0.6</v>
      </c>
      <c r="M4771">
        <v>1.7</v>
      </c>
      <c r="N4771">
        <v>10</v>
      </c>
      <c r="O4771">
        <v>15</v>
      </c>
      <c r="P4771">
        <v>0</v>
      </c>
      <c r="Q4771" s="1" t="s">
        <v>31</v>
      </c>
      <c r="R4771" s="1" t="s">
        <v>142</v>
      </c>
      <c r="S4771" s="1" t="s">
        <v>64</v>
      </c>
      <c r="T4771" s="1" t="s">
        <v>71</v>
      </c>
      <c r="U4771" s="1" t="s">
        <v>251</v>
      </c>
      <c r="V4771" s="1" t="s">
        <v>36</v>
      </c>
      <c r="W4771">
        <f t="shared" si="148"/>
        <v>46187.464583333334</v>
      </c>
      <c r="X4771">
        <f t="shared" si="149"/>
        <v>46187.532638888886</v>
      </c>
    </row>
    <row r="4772" spans="1:24" x14ac:dyDescent="0.2">
      <c r="A4772" s="1" t="s">
        <v>10162</v>
      </c>
      <c r="B4772" s="1" t="s">
        <v>10163</v>
      </c>
      <c r="C4772" s="1" t="s">
        <v>10164</v>
      </c>
      <c r="D4772" s="1" t="s">
        <v>10165</v>
      </c>
      <c r="E4772" s="1" t="s">
        <v>26</v>
      </c>
      <c r="F4772" s="1" t="s">
        <v>27</v>
      </c>
      <c r="G4772" s="1" t="s">
        <v>28</v>
      </c>
      <c r="H4772" s="1" t="s">
        <v>29</v>
      </c>
      <c r="I4772" s="1" t="s">
        <v>1939</v>
      </c>
      <c r="J4772">
        <v>2</v>
      </c>
      <c r="K4772">
        <v>10.8</v>
      </c>
      <c r="L4772">
        <v>0.9</v>
      </c>
      <c r="M4772">
        <v>1.9</v>
      </c>
      <c r="N4772">
        <v>13.6</v>
      </c>
      <c r="O4772">
        <v>15</v>
      </c>
      <c r="P4772">
        <v>0</v>
      </c>
      <c r="Q4772" s="1" t="s">
        <v>31</v>
      </c>
      <c r="R4772" s="1" t="s">
        <v>40</v>
      </c>
      <c r="S4772" s="1" t="s">
        <v>126</v>
      </c>
      <c r="T4772" s="1" t="s">
        <v>34</v>
      </c>
      <c r="U4772" s="1" t="s">
        <v>72</v>
      </c>
      <c r="V4772" s="1" t="s">
        <v>36</v>
      </c>
      <c r="W4772">
        <f t="shared" si="148"/>
        <v>46187.272916666669</v>
      </c>
      <c r="X4772">
        <f t="shared" si="149"/>
        <v>46187.281944444447</v>
      </c>
    </row>
    <row r="4773" spans="1:24" x14ac:dyDescent="0.2">
      <c r="A4773" s="1" t="s">
        <v>10166</v>
      </c>
      <c r="B4773" s="1" t="s">
        <v>10163</v>
      </c>
      <c r="C4773" s="1" t="s">
        <v>10164</v>
      </c>
      <c r="D4773" s="1" t="s">
        <v>10167</v>
      </c>
      <c r="E4773" s="1" t="s">
        <v>26</v>
      </c>
      <c r="F4773" s="1" t="s">
        <v>27</v>
      </c>
      <c r="G4773" s="1" t="s">
        <v>28</v>
      </c>
      <c r="H4773" s="1" t="s">
        <v>39</v>
      </c>
      <c r="I4773" s="1" t="s">
        <v>1939</v>
      </c>
      <c r="J4773">
        <v>2</v>
      </c>
      <c r="K4773">
        <v>8.1</v>
      </c>
      <c r="L4773">
        <v>1.1000000000000001</v>
      </c>
      <c r="M4773">
        <v>4.7</v>
      </c>
      <c r="N4773">
        <v>13.9</v>
      </c>
      <c r="O4773">
        <v>12</v>
      </c>
      <c r="P4773">
        <v>0</v>
      </c>
      <c r="Q4773" s="1" t="s">
        <v>31</v>
      </c>
      <c r="R4773" s="1" t="s">
        <v>302</v>
      </c>
      <c r="S4773" s="1" t="s">
        <v>320</v>
      </c>
      <c r="T4773" s="1" t="s">
        <v>34</v>
      </c>
      <c r="U4773" s="1" t="s">
        <v>72</v>
      </c>
      <c r="V4773" s="1" t="s">
        <v>42</v>
      </c>
      <c r="W4773">
        <f t="shared" si="148"/>
        <v>46187.272916666669</v>
      </c>
      <c r="X4773">
        <f t="shared" si="149"/>
        <v>46187.291666666664</v>
      </c>
    </row>
    <row r="4774" spans="1:24" x14ac:dyDescent="0.2">
      <c r="A4774" s="1" t="s">
        <v>10168</v>
      </c>
      <c r="B4774" s="1" t="s">
        <v>10163</v>
      </c>
      <c r="C4774" s="1" t="s">
        <v>10164</v>
      </c>
      <c r="D4774" s="1" t="s">
        <v>10169</v>
      </c>
      <c r="E4774" s="1" t="s">
        <v>26</v>
      </c>
      <c r="F4774" s="1" t="s">
        <v>27</v>
      </c>
      <c r="G4774" s="1" t="s">
        <v>28</v>
      </c>
      <c r="H4774" s="1" t="s">
        <v>45</v>
      </c>
      <c r="I4774" s="1" t="s">
        <v>1939</v>
      </c>
      <c r="J4774">
        <v>2</v>
      </c>
      <c r="K4774">
        <v>9.5</v>
      </c>
      <c r="L4774">
        <v>6.1</v>
      </c>
      <c r="M4774">
        <v>1.4</v>
      </c>
      <c r="N4774">
        <v>17</v>
      </c>
      <c r="O4774">
        <v>18</v>
      </c>
      <c r="P4774">
        <v>0</v>
      </c>
      <c r="Q4774" s="1" t="s">
        <v>31</v>
      </c>
      <c r="R4774" s="1" t="s">
        <v>40</v>
      </c>
      <c r="S4774" s="1" t="s">
        <v>135</v>
      </c>
      <c r="T4774" s="1" t="s">
        <v>34</v>
      </c>
      <c r="U4774" s="1" t="s">
        <v>72</v>
      </c>
      <c r="V4774" s="1" t="s">
        <v>36</v>
      </c>
      <c r="W4774">
        <f t="shared" si="148"/>
        <v>46187.272916666669</v>
      </c>
      <c r="X4774">
        <f t="shared" si="149"/>
        <v>46187.303472222222</v>
      </c>
    </row>
    <row r="4775" spans="1:24" x14ac:dyDescent="0.2">
      <c r="A4775" s="1" t="s">
        <v>10170</v>
      </c>
      <c r="B4775" s="1" t="s">
        <v>10163</v>
      </c>
      <c r="C4775" s="1" t="s">
        <v>10164</v>
      </c>
      <c r="D4775" s="1" t="s">
        <v>10171</v>
      </c>
      <c r="E4775" s="1" t="s">
        <v>26</v>
      </c>
      <c r="F4775" s="1" t="s">
        <v>50</v>
      </c>
      <c r="G4775" s="1" t="s">
        <v>28</v>
      </c>
      <c r="H4775" s="1" t="s">
        <v>51</v>
      </c>
      <c r="I4775" s="1" t="s">
        <v>1939</v>
      </c>
      <c r="J4775">
        <v>2</v>
      </c>
      <c r="K4775">
        <v>15.2</v>
      </c>
      <c r="L4775">
        <v>13</v>
      </c>
      <c r="M4775">
        <v>1.2</v>
      </c>
      <c r="N4775">
        <v>29.4</v>
      </c>
      <c r="O4775">
        <v>26</v>
      </c>
      <c r="P4775">
        <v>0</v>
      </c>
      <c r="Q4775" s="1" t="s">
        <v>31</v>
      </c>
      <c r="R4775" s="1" t="s">
        <v>728</v>
      </c>
      <c r="S4775" s="1" t="s">
        <v>513</v>
      </c>
      <c r="T4775" s="1" t="s">
        <v>34</v>
      </c>
      <c r="U4775" s="1" t="s">
        <v>72</v>
      </c>
      <c r="V4775" s="1" t="s">
        <v>36</v>
      </c>
      <c r="W4775">
        <f t="shared" si="148"/>
        <v>46187.272916666669</v>
      </c>
      <c r="X4775">
        <f t="shared" si="149"/>
        <v>46187.323611111111</v>
      </c>
    </row>
    <row r="4776" spans="1:24" x14ac:dyDescent="0.2">
      <c r="A4776" s="1" t="s">
        <v>10172</v>
      </c>
      <c r="B4776" s="1" t="s">
        <v>10163</v>
      </c>
      <c r="C4776" s="1" t="s">
        <v>10164</v>
      </c>
      <c r="D4776" s="1" t="s">
        <v>10173</v>
      </c>
      <c r="E4776" s="1" t="s">
        <v>26</v>
      </c>
      <c r="F4776" s="1" t="s">
        <v>56</v>
      </c>
      <c r="G4776" s="1" t="s">
        <v>28</v>
      </c>
      <c r="H4776" s="1" t="s">
        <v>57</v>
      </c>
      <c r="I4776" s="1" t="s">
        <v>1939</v>
      </c>
      <c r="J4776">
        <v>2</v>
      </c>
      <c r="K4776">
        <v>13.6</v>
      </c>
      <c r="L4776">
        <v>0.6</v>
      </c>
      <c r="M4776">
        <v>2.7</v>
      </c>
      <c r="N4776">
        <v>16.8</v>
      </c>
      <c r="O4776">
        <v>18</v>
      </c>
      <c r="P4776">
        <v>0</v>
      </c>
      <c r="Q4776" s="1" t="s">
        <v>31</v>
      </c>
      <c r="R4776" s="1" t="s">
        <v>90</v>
      </c>
      <c r="S4776" s="1" t="s">
        <v>538</v>
      </c>
      <c r="T4776" s="1" t="s">
        <v>34</v>
      </c>
      <c r="U4776" s="1" t="s">
        <v>72</v>
      </c>
      <c r="V4776" s="1" t="s">
        <v>36</v>
      </c>
      <c r="W4776">
        <f t="shared" si="148"/>
        <v>46187.272916666669</v>
      </c>
      <c r="X4776">
        <f t="shared" si="149"/>
        <v>46187.335416666669</v>
      </c>
    </row>
    <row r="4777" spans="1:24" x14ac:dyDescent="0.2">
      <c r="A4777" s="1" t="s">
        <v>10174</v>
      </c>
      <c r="B4777" s="1" t="s">
        <v>10163</v>
      </c>
      <c r="C4777" s="1" t="s">
        <v>10164</v>
      </c>
      <c r="D4777" s="1" t="s">
        <v>10175</v>
      </c>
      <c r="E4777" s="1" t="s">
        <v>26</v>
      </c>
      <c r="F4777" s="1" t="s">
        <v>56</v>
      </c>
      <c r="G4777" s="1" t="s">
        <v>28</v>
      </c>
      <c r="H4777" s="1" t="s">
        <v>62</v>
      </c>
      <c r="I4777" s="1" t="s">
        <v>1939</v>
      </c>
      <c r="J4777">
        <v>2</v>
      </c>
      <c r="K4777">
        <v>7.8</v>
      </c>
      <c r="L4777">
        <v>0.6</v>
      </c>
      <c r="M4777">
        <v>2.4</v>
      </c>
      <c r="N4777">
        <v>10.8</v>
      </c>
      <c r="O4777">
        <v>15</v>
      </c>
      <c r="P4777">
        <v>0</v>
      </c>
      <c r="Q4777" s="1" t="s">
        <v>31</v>
      </c>
      <c r="R4777" s="1" t="s">
        <v>165</v>
      </c>
      <c r="S4777" s="1" t="s">
        <v>91</v>
      </c>
      <c r="T4777" s="1" t="s">
        <v>34</v>
      </c>
      <c r="U4777" s="1" t="s">
        <v>72</v>
      </c>
      <c r="V4777" s="1" t="s">
        <v>36</v>
      </c>
      <c r="W4777">
        <f t="shared" si="148"/>
        <v>46187.272916666669</v>
      </c>
      <c r="X4777">
        <f t="shared" si="149"/>
        <v>46187.343055555553</v>
      </c>
    </row>
    <row r="4778" spans="1:24" x14ac:dyDescent="0.2">
      <c r="A4778" s="1" t="s">
        <v>10176</v>
      </c>
      <c r="B4778" s="1" t="s">
        <v>10177</v>
      </c>
      <c r="C4778" s="1" t="s">
        <v>10178</v>
      </c>
      <c r="D4778" s="1" t="s">
        <v>10179</v>
      </c>
      <c r="E4778" s="1" t="s">
        <v>26</v>
      </c>
      <c r="F4778" s="1" t="s">
        <v>27</v>
      </c>
      <c r="G4778" s="1" t="s">
        <v>249</v>
      </c>
      <c r="H4778" s="1" t="s">
        <v>29</v>
      </c>
      <c r="I4778" s="1" t="s">
        <v>2702</v>
      </c>
      <c r="J4778">
        <v>10</v>
      </c>
      <c r="K4778">
        <v>11.2</v>
      </c>
      <c r="L4778">
        <v>0.9</v>
      </c>
      <c r="M4778">
        <v>2.2000000000000002</v>
      </c>
      <c r="N4778">
        <v>14.3</v>
      </c>
      <c r="O4778">
        <v>15</v>
      </c>
      <c r="P4778">
        <v>0</v>
      </c>
      <c r="Q4778" s="1" t="s">
        <v>31</v>
      </c>
      <c r="R4778" s="1" t="s">
        <v>233</v>
      </c>
      <c r="S4778" s="1" t="s">
        <v>131</v>
      </c>
      <c r="T4778" s="1" t="s">
        <v>34</v>
      </c>
      <c r="U4778" s="1" t="s">
        <v>72</v>
      </c>
      <c r="V4778" s="1" t="s">
        <v>36</v>
      </c>
      <c r="W4778">
        <f t="shared" si="148"/>
        <v>46187.316666666666</v>
      </c>
      <c r="X4778">
        <f t="shared" si="149"/>
        <v>46187.326388888891</v>
      </c>
    </row>
    <row r="4779" spans="1:24" x14ac:dyDescent="0.2">
      <c r="A4779" s="1" t="s">
        <v>10180</v>
      </c>
      <c r="B4779" s="1" t="s">
        <v>10177</v>
      </c>
      <c r="C4779" s="1" t="s">
        <v>10178</v>
      </c>
      <c r="D4779" s="1" t="s">
        <v>10062</v>
      </c>
      <c r="E4779" s="1" t="s">
        <v>26</v>
      </c>
      <c r="F4779" s="1" t="s">
        <v>27</v>
      </c>
      <c r="G4779" s="1" t="s">
        <v>249</v>
      </c>
      <c r="H4779" s="1" t="s">
        <v>39</v>
      </c>
      <c r="I4779" s="1" t="s">
        <v>2702</v>
      </c>
      <c r="J4779">
        <v>10</v>
      </c>
      <c r="K4779">
        <v>11.4</v>
      </c>
      <c r="L4779">
        <v>1.4</v>
      </c>
      <c r="M4779">
        <v>4.2</v>
      </c>
      <c r="N4779">
        <v>17</v>
      </c>
      <c r="O4779">
        <v>12</v>
      </c>
      <c r="P4779">
        <v>0</v>
      </c>
      <c r="Q4779" s="1" t="s">
        <v>31</v>
      </c>
      <c r="R4779" s="1" t="s">
        <v>75</v>
      </c>
      <c r="S4779" s="1" t="s">
        <v>152</v>
      </c>
      <c r="T4779" s="1" t="s">
        <v>34</v>
      </c>
      <c r="U4779" s="1" t="s">
        <v>72</v>
      </c>
      <c r="V4779" s="1" t="s">
        <v>42</v>
      </c>
      <c r="W4779">
        <f t="shared" si="148"/>
        <v>46187.316666666666</v>
      </c>
      <c r="X4779">
        <f t="shared" si="149"/>
        <v>46187.338194444441</v>
      </c>
    </row>
    <row r="4780" spans="1:24" x14ac:dyDescent="0.2">
      <c r="A4780" s="1" t="s">
        <v>10181</v>
      </c>
      <c r="B4780" s="1" t="s">
        <v>10177</v>
      </c>
      <c r="C4780" s="1" t="s">
        <v>10178</v>
      </c>
      <c r="D4780" s="1" t="s">
        <v>10182</v>
      </c>
      <c r="E4780" s="1" t="s">
        <v>26</v>
      </c>
      <c r="F4780" s="1" t="s">
        <v>27</v>
      </c>
      <c r="G4780" s="1" t="s">
        <v>249</v>
      </c>
      <c r="H4780" s="1" t="s">
        <v>45</v>
      </c>
      <c r="I4780" s="1" t="s">
        <v>2702</v>
      </c>
      <c r="J4780">
        <v>10</v>
      </c>
      <c r="K4780">
        <v>13.6</v>
      </c>
      <c r="L4780">
        <v>5.0999999999999996</v>
      </c>
      <c r="M4780">
        <v>1.8</v>
      </c>
      <c r="N4780">
        <v>20.5</v>
      </c>
      <c r="O4780">
        <v>18</v>
      </c>
      <c r="P4780">
        <v>0</v>
      </c>
      <c r="Q4780" s="1" t="s">
        <v>31</v>
      </c>
      <c r="R4780" s="1" t="s">
        <v>125</v>
      </c>
      <c r="S4780" s="1" t="s">
        <v>135</v>
      </c>
      <c r="T4780" s="1" t="s">
        <v>34</v>
      </c>
      <c r="U4780" s="1" t="s">
        <v>72</v>
      </c>
      <c r="V4780" s="1" t="s">
        <v>36</v>
      </c>
      <c r="W4780">
        <f t="shared" si="148"/>
        <v>46187.316666666666</v>
      </c>
      <c r="X4780">
        <f t="shared" si="149"/>
        <v>46187.352083333331</v>
      </c>
    </row>
    <row r="4781" spans="1:24" x14ac:dyDescent="0.2">
      <c r="A4781" s="1" t="s">
        <v>10183</v>
      </c>
      <c r="B4781" s="1" t="s">
        <v>10177</v>
      </c>
      <c r="C4781" s="1" t="s">
        <v>10178</v>
      </c>
      <c r="D4781" s="1" t="s">
        <v>10184</v>
      </c>
      <c r="E4781" s="1" t="s">
        <v>26</v>
      </c>
      <c r="F4781" s="1" t="s">
        <v>50</v>
      </c>
      <c r="G4781" s="1" t="s">
        <v>249</v>
      </c>
      <c r="H4781" s="1" t="s">
        <v>51</v>
      </c>
      <c r="I4781" s="1" t="s">
        <v>2702</v>
      </c>
      <c r="J4781">
        <v>10</v>
      </c>
      <c r="K4781">
        <v>13.6</v>
      </c>
      <c r="L4781">
        <v>10.5</v>
      </c>
      <c r="M4781">
        <v>3.2</v>
      </c>
      <c r="N4781">
        <v>27.2</v>
      </c>
      <c r="O4781">
        <v>26</v>
      </c>
      <c r="P4781">
        <v>0</v>
      </c>
      <c r="Q4781" s="1" t="s">
        <v>31</v>
      </c>
      <c r="R4781" s="1" t="s">
        <v>82</v>
      </c>
      <c r="S4781" s="1" t="s">
        <v>686</v>
      </c>
      <c r="T4781" s="1" t="s">
        <v>34</v>
      </c>
      <c r="U4781" s="1" t="s">
        <v>72</v>
      </c>
      <c r="V4781" s="1" t="s">
        <v>36</v>
      </c>
      <c r="W4781">
        <f t="shared" si="148"/>
        <v>46187.316666666666</v>
      </c>
      <c r="X4781">
        <f t="shared" si="149"/>
        <v>46187.371527777781</v>
      </c>
    </row>
    <row r="4782" spans="1:24" x14ac:dyDescent="0.2">
      <c r="A4782" s="1" t="s">
        <v>10185</v>
      </c>
      <c r="B4782" s="1" t="s">
        <v>10177</v>
      </c>
      <c r="C4782" s="1" t="s">
        <v>10178</v>
      </c>
      <c r="D4782" s="1" t="s">
        <v>10186</v>
      </c>
      <c r="E4782" s="1" t="s">
        <v>26</v>
      </c>
      <c r="F4782" s="1" t="s">
        <v>56</v>
      </c>
      <c r="G4782" s="1" t="s">
        <v>249</v>
      </c>
      <c r="H4782" s="1" t="s">
        <v>57</v>
      </c>
      <c r="I4782" s="1" t="s">
        <v>2702</v>
      </c>
      <c r="J4782">
        <v>10</v>
      </c>
      <c r="K4782">
        <v>12.6</v>
      </c>
      <c r="L4782">
        <v>1.5</v>
      </c>
      <c r="M4782">
        <v>1.8</v>
      </c>
      <c r="N4782">
        <v>16</v>
      </c>
      <c r="O4782">
        <v>18</v>
      </c>
      <c r="P4782">
        <v>0</v>
      </c>
      <c r="Q4782" s="1" t="s">
        <v>31</v>
      </c>
      <c r="R4782" s="1" t="s">
        <v>58</v>
      </c>
      <c r="S4782" s="1" t="s">
        <v>538</v>
      </c>
      <c r="T4782" s="1" t="s">
        <v>34</v>
      </c>
      <c r="U4782" s="1" t="s">
        <v>72</v>
      </c>
      <c r="V4782" s="1" t="s">
        <v>36</v>
      </c>
      <c r="W4782">
        <f t="shared" si="148"/>
        <v>46187.316666666666</v>
      </c>
      <c r="X4782">
        <f t="shared" si="149"/>
        <v>46187.382638888892</v>
      </c>
    </row>
    <row r="4783" spans="1:24" x14ac:dyDescent="0.2">
      <c r="A4783" s="1" t="s">
        <v>10187</v>
      </c>
      <c r="B4783" s="1" t="s">
        <v>10177</v>
      </c>
      <c r="C4783" s="1" t="s">
        <v>10178</v>
      </c>
      <c r="D4783" s="1" t="s">
        <v>10188</v>
      </c>
      <c r="E4783" s="1" t="s">
        <v>26</v>
      </c>
      <c r="F4783" s="1" t="s">
        <v>56</v>
      </c>
      <c r="G4783" s="1" t="s">
        <v>249</v>
      </c>
      <c r="H4783" s="1" t="s">
        <v>62</v>
      </c>
      <c r="I4783" s="1" t="s">
        <v>2702</v>
      </c>
      <c r="J4783">
        <v>10</v>
      </c>
      <c r="K4783">
        <v>7.3</v>
      </c>
      <c r="L4783">
        <v>0.4</v>
      </c>
      <c r="M4783">
        <v>1.4</v>
      </c>
      <c r="N4783">
        <v>9.1</v>
      </c>
      <c r="O4783">
        <v>15</v>
      </c>
      <c r="P4783">
        <v>0</v>
      </c>
      <c r="Q4783" s="1" t="s">
        <v>31</v>
      </c>
      <c r="R4783" s="1" t="s">
        <v>243</v>
      </c>
      <c r="S4783" s="1" t="s">
        <v>296</v>
      </c>
      <c r="T4783" s="1" t="s">
        <v>34</v>
      </c>
      <c r="U4783" s="1" t="s">
        <v>72</v>
      </c>
      <c r="V4783" s="1" t="s">
        <v>36</v>
      </c>
      <c r="W4783">
        <f t="shared" si="148"/>
        <v>46187.316666666666</v>
      </c>
      <c r="X4783">
        <f t="shared" si="149"/>
        <v>46187.388888888891</v>
      </c>
    </row>
    <row r="4784" spans="1:24" x14ac:dyDescent="0.2">
      <c r="A4784" s="1" t="s">
        <v>10189</v>
      </c>
      <c r="B4784" s="1" t="s">
        <v>10190</v>
      </c>
      <c r="C4784" s="1" t="s">
        <v>10129</v>
      </c>
      <c r="D4784" s="1" t="s">
        <v>10191</v>
      </c>
      <c r="E4784" s="1" t="s">
        <v>26</v>
      </c>
      <c r="F4784" s="1" t="s">
        <v>27</v>
      </c>
      <c r="G4784" s="1" t="s">
        <v>28</v>
      </c>
      <c r="H4784" s="1" t="s">
        <v>29</v>
      </c>
      <c r="I4784" s="1" t="s">
        <v>412</v>
      </c>
      <c r="J4784">
        <v>10</v>
      </c>
      <c r="K4784">
        <v>11.9</v>
      </c>
      <c r="L4784">
        <v>0.7</v>
      </c>
      <c r="M4784">
        <v>2.8</v>
      </c>
      <c r="N4784">
        <v>15.4</v>
      </c>
      <c r="O4784">
        <v>15</v>
      </c>
      <c r="P4784">
        <v>0</v>
      </c>
      <c r="Q4784" s="1" t="s">
        <v>31</v>
      </c>
      <c r="R4784" s="1" t="s">
        <v>134</v>
      </c>
      <c r="S4784" s="1" t="s">
        <v>41</v>
      </c>
      <c r="T4784" s="1" t="s">
        <v>34</v>
      </c>
      <c r="U4784" s="1" t="s">
        <v>72</v>
      </c>
      <c r="V4784" s="1" t="s">
        <v>36</v>
      </c>
      <c r="W4784">
        <f t="shared" si="148"/>
        <v>46187.452777777777</v>
      </c>
      <c r="X4784">
        <f t="shared" si="149"/>
        <v>46187.463194444441</v>
      </c>
    </row>
    <row r="4785" spans="1:24" x14ac:dyDescent="0.2">
      <c r="A4785" s="1" t="s">
        <v>10192</v>
      </c>
      <c r="B4785" s="1" t="s">
        <v>10190</v>
      </c>
      <c r="C4785" s="1" t="s">
        <v>10129</v>
      </c>
      <c r="D4785" s="1" t="s">
        <v>9993</v>
      </c>
      <c r="E4785" s="1" t="s">
        <v>26</v>
      </c>
      <c r="F4785" s="1" t="s">
        <v>27</v>
      </c>
      <c r="G4785" s="1" t="s">
        <v>28</v>
      </c>
      <c r="H4785" s="1" t="s">
        <v>39</v>
      </c>
      <c r="I4785" s="1" t="s">
        <v>412</v>
      </c>
      <c r="J4785">
        <v>10</v>
      </c>
      <c r="K4785">
        <v>12.7</v>
      </c>
      <c r="L4785">
        <v>1</v>
      </c>
      <c r="M4785">
        <v>7</v>
      </c>
      <c r="N4785">
        <v>20.7</v>
      </c>
      <c r="O4785">
        <v>12</v>
      </c>
      <c r="P4785">
        <v>0</v>
      </c>
      <c r="Q4785" s="1" t="s">
        <v>31</v>
      </c>
      <c r="R4785" s="1" t="s">
        <v>106</v>
      </c>
      <c r="S4785" s="1" t="s">
        <v>135</v>
      </c>
      <c r="T4785" s="1" t="s">
        <v>34</v>
      </c>
      <c r="U4785" s="1" t="s">
        <v>72</v>
      </c>
      <c r="V4785" s="1" t="s">
        <v>42</v>
      </c>
      <c r="W4785">
        <f t="shared" si="148"/>
        <v>46187.452777777777</v>
      </c>
      <c r="X4785">
        <f t="shared" si="149"/>
        <v>46187.477777777778</v>
      </c>
    </row>
    <row r="4786" spans="1:24" x14ac:dyDescent="0.2">
      <c r="A4786" s="1" t="s">
        <v>10193</v>
      </c>
      <c r="B4786" s="1" t="s">
        <v>10190</v>
      </c>
      <c r="C4786" s="1" t="s">
        <v>10129</v>
      </c>
      <c r="D4786" s="1" t="s">
        <v>10040</v>
      </c>
      <c r="E4786" s="1" t="s">
        <v>26</v>
      </c>
      <c r="F4786" s="1" t="s">
        <v>27</v>
      </c>
      <c r="G4786" s="1" t="s">
        <v>28</v>
      </c>
      <c r="H4786" s="1" t="s">
        <v>45</v>
      </c>
      <c r="I4786" s="1" t="s">
        <v>412</v>
      </c>
      <c r="J4786">
        <v>10</v>
      </c>
      <c r="K4786">
        <v>13.2</v>
      </c>
      <c r="L4786">
        <v>4.9000000000000004</v>
      </c>
      <c r="M4786">
        <v>3</v>
      </c>
      <c r="N4786">
        <v>21.1</v>
      </c>
      <c r="O4786">
        <v>18</v>
      </c>
      <c r="P4786">
        <v>0</v>
      </c>
      <c r="Q4786" s="1" t="s">
        <v>31</v>
      </c>
      <c r="R4786" s="1" t="s">
        <v>75</v>
      </c>
      <c r="S4786" s="1" t="s">
        <v>33</v>
      </c>
      <c r="T4786" s="1" t="s">
        <v>34</v>
      </c>
      <c r="U4786" s="1" t="s">
        <v>72</v>
      </c>
      <c r="V4786" s="1" t="s">
        <v>42</v>
      </c>
      <c r="W4786">
        <f t="shared" si="148"/>
        <v>46187.452777777777</v>
      </c>
      <c r="X4786">
        <f t="shared" si="149"/>
        <v>46187.492361111108</v>
      </c>
    </row>
    <row r="4787" spans="1:24" x14ac:dyDescent="0.2">
      <c r="A4787" s="1" t="s">
        <v>10194</v>
      </c>
      <c r="B4787" s="1" t="s">
        <v>10190</v>
      </c>
      <c r="C4787" s="1" t="s">
        <v>10129</v>
      </c>
      <c r="D4787" s="1" t="s">
        <v>10195</v>
      </c>
      <c r="E4787" s="1" t="s">
        <v>26</v>
      </c>
      <c r="F4787" s="1" t="s">
        <v>50</v>
      </c>
      <c r="G4787" s="1" t="s">
        <v>28</v>
      </c>
      <c r="H4787" s="1" t="s">
        <v>51</v>
      </c>
      <c r="I4787" s="1" t="s">
        <v>412</v>
      </c>
      <c r="J4787">
        <v>10</v>
      </c>
      <c r="K4787">
        <v>15.8</v>
      </c>
      <c r="L4787">
        <v>12.8</v>
      </c>
      <c r="M4787">
        <v>2.1</v>
      </c>
      <c r="N4787">
        <v>30.7</v>
      </c>
      <c r="O4787">
        <v>26</v>
      </c>
      <c r="P4787">
        <v>0</v>
      </c>
      <c r="Q4787" s="1" t="s">
        <v>31</v>
      </c>
      <c r="R4787" s="1" t="s">
        <v>109</v>
      </c>
      <c r="S4787" s="1" t="s">
        <v>53</v>
      </c>
      <c r="T4787" s="1" t="s">
        <v>34</v>
      </c>
      <c r="U4787" s="1" t="s">
        <v>72</v>
      </c>
      <c r="V4787" s="1" t="s">
        <v>42</v>
      </c>
      <c r="W4787">
        <f t="shared" si="148"/>
        <v>46187.452777777777</v>
      </c>
      <c r="X4787">
        <f t="shared" si="149"/>
        <v>46187.513194444444</v>
      </c>
    </row>
    <row r="4788" spans="1:24" x14ac:dyDescent="0.2">
      <c r="A4788" s="1" t="s">
        <v>10196</v>
      </c>
      <c r="B4788" s="1" t="s">
        <v>10190</v>
      </c>
      <c r="C4788" s="1" t="s">
        <v>10129</v>
      </c>
      <c r="D4788" s="1" t="s">
        <v>10197</v>
      </c>
      <c r="E4788" s="1" t="s">
        <v>26</v>
      </c>
      <c r="F4788" s="1" t="s">
        <v>56</v>
      </c>
      <c r="G4788" s="1" t="s">
        <v>28</v>
      </c>
      <c r="H4788" s="1" t="s">
        <v>57</v>
      </c>
      <c r="I4788" s="1" t="s">
        <v>412</v>
      </c>
      <c r="J4788">
        <v>10</v>
      </c>
      <c r="K4788">
        <v>10</v>
      </c>
      <c r="L4788">
        <v>0.6</v>
      </c>
      <c r="M4788">
        <v>1.9</v>
      </c>
      <c r="N4788">
        <v>12.5</v>
      </c>
      <c r="O4788">
        <v>18</v>
      </c>
      <c r="P4788">
        <v>0</v>
      </c>
      <c r="Q4788" s="1" t="s">
        <v>31</v>
      </c>
      <c r="R4788" s="1" t="s">
        <v>420</v>
      </c>
      <c r="S4788" s="1" t="s">
        <v>262</v>
      </c>
      <c r="T4788" s="1" t="s">
        <v>34</v>
      </c>
      <c r="U4788" s="1" t="s">
        <v>72</v>
      </c>
      <c r="V4788" s="1" t="s">
        <v>36</v>
      </c>
      <c r="W4788">
        <f t="shared" si="148"/>
        <v>46187.452777777777</v>
      </c>
      <c r="X4788">
        <f t="shared" si="149"/>
        <v>46187.522222222222</v>
      </c>
    </row>
    <row r="4789" spans="1:24" x14ac:dyDescent="0.2">
      <c r="A4789" s="1" t="s">
        <v>10198</v>
      </c>
      <c r="B4789" s="1" t="s">
        <v>10190</v>
      </c>
      <c r="C4789" s="1" t="s">
        <v>10129</v>
      </c>
      <c r="D4789" s="1" t="s">
        <v>10199</v>
      </c>
      <c r="E4789" s="1" t="s">
        <v>26</v>
      </c>
      <c r="F4789" s="1" t="s">
        <v>56</v>
      </c>
      <c r="G4789" s="1" t="s">
        <v>28</v>
      </c>
      <c r="H4789" s="1" t="s">
        <v>62</v>
      </c>
      <c r="I4789" s="1" t="s">
        <v>412</v>
      </c>
      <c r="J4789">
        <v>10</v>
      </c>
      <c r="K4789">
        <v>10.4</v>
      </c>
      <c r="L4789">
        <v>0.9</v>
      </c>
      <c r="M4789">
        <v>1.6</v>
      </c>
      <c r="N4789">
        <v>12.9</v>
      </c>
      <c r="O4789">
        <v>15</v>
      </c>
      <c r="P4789">
        <v>0</v>
      </c>
      <c r="Q4789" s="1" t="s">
        <v>31</v>
      </c>
      <c r="R4789" s="1" t="s">
        <v>189</v>
      </c>
      <c r="S4789" s="1" t="s">
        <v>211</v>
      </c>
      <c r="T4789" s="1" t="s">
        <v>34</v>
      </c>
      <c r="U4789" s="1" t="s">
        <v>72</v>
      </c>
      <c r="V4789" s="1" t="s">
        <v>36</v>
      </c>
      <c r="W4789">
        <f t="shared" si="148"/>
        <v>46187.452777777777</v>
      </c>
      <c r="X4789">
        <f t="shared" si="149"/>
        <v>46187.53125</v>
      </c>
    </row>
    <row r="4790" spans="1:24" x14ac:dyDescent="0.2">
      <c r="A4790" s="1" t="s">
        <v>10200</v>
      </c>
      <c r="B4790" s="1" t="s">
        <v>10201</v>
      </c>
      <c r="C4790" s="1" t="s">
        <v>10202</v>
      </c>
      <c r="D4790" s="1" t="s">
        <v>10203</v>
      </c>
      <c r="E4790" s="1" t="s">
        <v>26</v>
      </c>
      <c r="F4790" s="1" t="s">
        <v>27</v>
      </c>
      <c r="G4790" s="1" t="s">
        <v>194</v>
      </c>
      <c r="H4790" s="1" t="s">
        <v>29</v>
      </c>
      <c r="I4790" s="1" t="s">
        <v>6070</v>
      </c>
      <c r="J4790">
        <v>12</v>
      </c>
      <c r="K4790">
        <v>9.9</v>
      </c>
      <c r="L4790">
        <v>0.3</v>
      </c>
      <c r="M4790">
        <v>0.8</v>
      </c>
      <c r="N4790">
        <v>11</v>
      </c>
      <c r="O4790">
        <v>15</v>
      </c>
      <c r="P4790">
        <v>0</v>
      </c>
      <c r="Q4790" s="1" t="s">
        <v>31</v>
      </c>
      <c r="R4790" s="1" t="s">
        <v>106</v>
      </c>
      <c r="S4790" s="1" t="s">
        <v>33</v>
      </c>
      <c r="T4790" s="1" t="s">
        <v>34</v>
      </c>
      <c r="U4790" s="1" t="s">
        <v>127</v>
      </c>
      <c r="V4790" s="1" t="s">
        <v>36</v>
      </c>
      <c r="W4790">
        <f t="shared" si="148"/>
        <v>46187.307638888888</v>
      </c>
      <c r="X4790">
        <f t="shared" si="149"/>
        <v>46187.31527777778</v>
      </c>
    </row>
    <row r="4791" spans="1:24" x14ac:dyDescent="0.2">
      <c r="A4791" s="1" t="s">
        <v>10204</v>
      </c>
      <c r="B4791" s="1" t="s">
        <v>10201</v>
      </c>
      <c r="C4791" s="1" t="s">
        <v>10202</v>
      </c>
      <c r="D4791" s="1" t="s">
        <v>10092</v>
      </c>
      <c r="E4791" s="1" t="s">
        <v>26</v>
      </c>
      <c r="F4791" s="1" t="s">
        <v>27</v>
      </c>
      <c r="G4791" s="1" t="s">
        <v>194</v>
      </c>
      <c r="H4791" s="1" t="s">
        <v>39</v>
      </c>
      <c r="I4791" s="1" t="s">
        <v>6070</v>
      </c>
      <c r="J4791">
        <v>12</v>
      </c>
      <c r="K4791">
        <v>8.8000000000000007</v>
      </c>
      <c r="L4791">
        <v>0.9</v>
      </c>
      <c r="M4791">
        <v>5.3</v>
      </c>
      <c r="N4791">
        <v>15</v>
      </c>
      <c r="O4791">
        <v>12</v>
      </c>
      <c r="P4791">
        <v>0</v>
      </c>
      <c r="Q4791" s="1" t="s">
        <v>31</v>
      </c>
      <c r="R4791" s="1" t="s">
        <v>340</v>
      </c>
      <c r="S4791" s="1" t="s">
        <v>181</v>
      </c>
      <c r="T4791" s="1" t="s">
        <v>34</v>
      </c>
      <c r="U4791" s="1" t="s">
        <v>127</v>
      </c>
      <c r="V4791" s="1" t="s">
        <v>42</v>
      </c>
      <c r="W4791">
        <f t="shared" si="148"/>
        <v>46187.307638888888</v>
      </c>
      <c r="X4791">
        <f t="shared" si="149"/>
        <v>46187.325694444444</v>
      </c>
    </row>
    <row r="4792" spans="1:24" x14ac:dyDescent="0.2">
      <c r="A4792" s="1" t="s">
        <v>10205</v>
      </c>
      <c r="B4792" s="1" t="s">
        <v>10201</v>
      </c>
      <c r="C4792" s="1" t="s">
        <v>10202</v>
      </c>
      <c r="D4792" s="1" t="s">
        <v>10206</v>
      </c>
      <c r="E4792" s="1" t="s">
        <v>26</v>
      </c>
      <c r="F4792" s="1" t="s">
        <v>27</v>
      </c>
      <c r="G4792" s="1" t="s">
        <v>194</v>
      </c>
      <c r="H4792" s="1" t="s">
        <v>45</v>
      </c>
      <c r="I4792" s="1" t="s">
        <v>6070</v>
      </c>
      <c r="J4792">
        <v>12</v>
      </c>
      <c r="K4792">
        <v>12.6</v>
      </c>
      <c r="L4792">
        <v>6.4</v>
      </c>
      <c r="M4792">
        <v>1.2</v>
      </c>
      <c r="N4792">
        <v>20.2</v>
      </c>
      <c r="O4792">
        <v>18</v>
      </c>
      <c r="P4792">
        <v>0</v>
      </c>
      <c r="Q4792" s="1" t="s">
        <v>31</v>
      </c>
      <c r="R4792" s="1" t="s">
        <v>98</v>
      </c>
      <c r="S4792" s="1" t="s">
        <v>79</v>
      </c>
      <c r="T4792" s="1" t="s">
        <v>34</v>
      </c>
      <c r="U4792" s="1" t="s">
        <v>127</v>
      </c>
      <c r="V4792" s="1" t="s">
        <v>36</v>
      </c>
      <c r="W4792">
        <f t="shared" si="148"/>
        <v>46187.307638888888</v>
      </c>
      <c r="X4792">
        <f t="shared" si="149"/>
        <v>46187.339583333334</v>
      </c>
    </row>
    <row r="4793" spans="1:24" x14ac:dyDescent="0.2">
      <c r="A4793" s="1" t="s">
        <v>10207</v>
      </c>
      <c r="B4793" s="1" t="s">
        <v>10201</v>
      </c>
      <c r="C4793" s="1" t="s">
        <v>10202</v>
      </c>
      <c r="D4793" s="1" t="s">
        <v>10208</v>
      </c>
      <c r="E4793" s="1" t="s">
        <v>26</v>
      </c>
      <c r="F4793" s="1" t="s">
        <v>50</v>
      </c>
      <c r="G4793" s="1" t="s">
        <v>194</v>
      </c>
      <c r="H4793" s="1" t="s">
        <v>51</v>
      </c>
      <c r="I4793" s="1" t="s">
        <v>6070</v>
      </c>
      <c r="J4793">
        <v>12</v>
      </c>
      <c r="K4793">
        <v>15.4</v>
      </c>
      <c r="L4793">
        <v>11</v>
      </c>
      <c r="M4793">
        <v>3.3</v>
      </c>
      <c r="N4793">
        <v>29.7</v>
      </c>
      <c r="O4793">
        <v>26</v>
      </c>
      <c r="P4793">
        <v>0</v>
      </c>
      <c r="Q4793" s="1" t="s">
        <v>31</v>
      </c>
      <c r="R4793" s="1" t="s">
        <v>374</v>
      </c>
      <c r="S4793" s="1" t="s">
        <v>700</v>
      </c>
      <c r="T4793" s="1" t="s">
        <v>34</v>
      </c>
      <c r="U4793" s="1" t="s">
        <v>127</v>
      </c>
      <c r="V4793" s="1" t="s">
        <v>36</v>
      </c>
      <c r="W4793">
        <f t="shared" si="148"/>
        <v>46187.307638888888</v>
      </c>
      <c r="X4793">
        <f t="shared" si="149"/>
        <v>46187.359722222223</v>
      </c>
    </row>
    <row r="4794" spans="1:24" x14ac:dyDescent="0.2">
      <c r="A4794" s="1" t="s">
        <v>10209</v>
      </c>
      <c r="B4794" s="1" t="s">
        <v>10201</v>
      </c>
      <c r="C4794" s="1" t="s">
        <v>10202</v>
      </c>
      <c r="D4794" s="1" t="s">
        <v>10210</v>
      </c>
      <c r="E4794" s="1" t="s">
        <v>26</v>
      </c>
      <c r="F4794" s="1" t="s">
        <v>56</v>
      </c>
      <c r="G4794" s="1" t="s">
        <v>194</v>
      </c>
      <c r="H4794" s="1" t="s">
        <v>57</v>
      </c>
      <c r="I4794" s="1" t="s">
        <v>6070</v>
      </c>
      <c r="J4794">
        <v>12</v>
      </c>
      <c r="K4794">
        <v>9.6999999999999993</v>
      </c>
      <c r="L4794">
        <v>0.8</v>
      </c>
      <c r="M4794">
        <v>1.6</v>
      </c>
      <c r="N4794">
        <v>12.1</v>
      </c>
      <c r="O4794">
        <v>18</v>
      </c>
      <c r="P4794">
        <v>0</v>
      </c>
      <c r="Q4794" s="1" t="s">
        <v>31</v>
      </c>
      <c r="R4794" s="1" t="s">
        <v>142</v>
      </c>
      <c r="S4794" s="1" t="s">
        <v>87</v>
      </c>
      <c r="T4794" s="1" t="s">
        <v>34</v>
      </c>
      <c r="U4794" s="1" t="s">
        <v>127</v>
      </c>
      <c r="V4794" s="1" t="s">
        <v>36</v>
      </c>
      <c r="W4794">
        <f t="shared" si="148"/>
        <v>46187.307638888888</v>
      </c>
      <c r="X4794">
        <f t="shared" si="149"/>
        <v>46187.368750000001</v>
      </c>
    </row>
    <row r="4795" spans="1:24" x14ac:dyDescent="0.2">
      <c r="A4795" s="1" t="s">
        <v>10211</v>
      </c>
      <c r="B4795" s="1" t="s">
        <v>10201</v>
      </c>
      <c r="C4795" s="1" t="s">
        <v>10202</v>
      </c>
      <c r="D4795" s="1" t="s">
        <v>10212</v>
      </c>
      <c r="E4795" s="1" t="s">
        <v>26</v>
      </c>
      <c r="F4795" s="1" t="s">
        <v>56</v>
      </c>
      <c r="G4795" s="1" t="s">
        <v>194</v>
      </c>
      <c r="H4795" s="1" t="s">
        <v>62</v>
      </c>
      <c r="I4795" s="1" t="s">
        <v>6070</v>
      </c>
      <c r="J4795">
        <v>12</v>
      </c>
      <c r="K4795">
        <v>9.6</v>
      </c>
      <c r="L4795">
        <v>1.2</v>
      </c>
      <c r="M4795">
        <v>1.7</v>
      </c>
      <c r="N4795">
        <v>12.6</v>
      </c>
      <c r="O4795">
        <v>15</v>
      </c>
      <c r="P4795">
        <v>0</v>
      </c>
      <c r="Q4795" s="1" t="s">
        <v>31</v>
      </c>
      <c r="R4795" s="1" t="s">
        <v>63</v>
      </c>
      <c r="S4795" s="1" t="s">
        <v>143</v>
      </c>
      <c r="T4795" s="1" t="s">
        <v>34</v>
      </c>
      <c r="U4795" s="1" t="s">
        <v>127</v>
      </c>
      <c r="V4795" s="1" t="s">
        <v>36</v>
      </c>
      <c r="W4795">
        <f t="shared" si="148"/>
        <v>46187.307638888888</v>
      </c>
      <c r="X4795">
        <f t="shared" si="149"/>
        <v>46187.377083333333</v>
      </c>
    </row>
    <row r="4796" spans="1:24" x14ac:dyDescent="0.2">
      <c r="A4796" s="1" t="s">
        <v>10213</v>
      </c>
      <c r="B4796" s="1" t="s">
        <v>10214</v>
      </c>
      <c r="C4796" s="1" t="s">
        <v>10215</v>
      </c>
      <c r="D4796" s="1" t="s">
        <v>10216</v>
      </c>
      <c r="E4796" s="1" t="s">
        <v>26</v>
      </c>
      <c r="F4796" s="1" t="s">
        <v>27</v>
      </c>
      <c r="G4796" s="1" t="s">
        <v>96</v>
      </c>
      <c r="H4796" s="1" t="s">
        <v>29</v>
      </c>
      <c r="I4796" s="1" t="s">
        <v>4193</v>
      </c>
      <c r="J4796">
        <v>1</v>
      </c>
      <c r="K4796">
        <v>8.8000000000000007</v>
      </c>
      <c r="L4796">
        <v>0.5</v>
      </c>
      <c r="M4796">
        <v>0.8</v>
      </c>
      <c r="N4796">
        <v>10.199999999999999</v>
      </c>
      <c r="O4796">
        <v>15</v>
      </c>
      <c r="P4796">
        <v>0</v>
      </c>
      <c r="Q4796" s="1" t="s">
        <v>31</v>
      </c>
      <c r="R4796" s="1" t="s">
        <v>125</v>
      </c>
      <c r="S4796" s="1" t="s">
        <v>254</v>
      </c>
      <c r="T4796" s="1" t="s">
        <v>34</v>
      </c>
      <c r="U4796" s="1" t="s">
        <v>72</v>
      </c>
      <c r="V4796" s="1" t="s">
        <v>36</v>
      </c>
      <c r="W4796">
        <f t="shared" si="148"/>
        <v>46187.367361111108</v>
      </c>
      <c r="X4796">
        <f t="shared" si="149"/>
        <v>46187.374305555553</v>
      </c>
    </row>
    <row r="4797" spans="1:24" x14ac:dyDescent="0.2">
      <c r="A4797" s="1" t="s">
        <v>10217</v>
      </c>
      <c r="B4797" s="1" t="s">
        <v>10214</v>
      </c>
      <c r="C4797" s="1" t="s">
        <v>10215</v>
      </c>
      <c r="D4797" s="1" t="s">
        <v>10047</v>
      </c>
      <c r="E4797" s="1" t="s">
        <v>26</v>
      </c>
      <c r="F4797" s="1" t="s">
        <v>27</v>
      </c>
      <c r="G4797" s="1" t="s">
        <v>96</v>
      </c>
      <c r="H4797" s="1" t="s">
        <v>39</v>
      </c>
      <c r="I4797" s="1" t="s">
        <v>4193</v>
      </c>
      <c r="J4797">
        <v>1</v>
      </c>
      <c r="K4797">
        <v>10.8</v>
      </c>
      <c r="L4797">
        <v>0.8</v>
      </c>
      <c r="M4797">
        <v>2.4</v>
      </c>
      <c r="N4797">
        <v>14.1</v>
      </c>
      <c r="O4797">
        <v>12</v>
      </c>
      <c r="P4797">
        <v>0</v>
      </c>
      <c r="Q4797" s="1" t="s">
        <v>31</v>
      </c>
      <c r="R4797" s="1" t="s">
        <v>180</v>
      </c>
      <c r="S4797" s="1" t="s">
        <v>196</v>
      </c>
      <c r="T4797" s="1" t="s">
        <v>34</v>
      </c>
      <c r="U4797" s="1" t="s">
        <v>72</v>
      </c>
      <c r="V4797" s="1" t="s">
        <v>42</v>
      </c>
      <c r="W4797">
        <f t="shared" si="148"/>
        <v>46187.367361111108</v>
      </c>
      <c r="X4797">
        <f t="shared" si="149"/>
        <v>46187.384027777778</v>
      </c>
    </row>
    <row r="4798" spans="1:24" x14ac:dyDescent="0.2">
      <c r="A4798" s="1" t="s">
        <v>10218</v>
      </c>
      <c r="B4798" s="1" t="s">
        <v>10214</v>
      </c>
      <c r="C4798" s="1" t="s">
        <v>10215</v>
      </c>
      <c r="D4798" s="1" t="s">
        <v>10219</v>
      </c>
      <c r="E4798" s="1" t="s">
        <v>26</v>
      </c>
      <c r="F4798" s="1" t="s">
        <v>27</v>
      </c>
      <c r="G4798" s="1" t="s">
        <v>96</v>
      </c>
      <c r="H4798" s="1" t="s">
        <v>45</v>
      </c>
      <c r="I4798" s="1" t="s">
        <v>4193</v>
      </c>
      <c r="J4798">
        <v>1</v>
      </c>
      <c r="K4798">
        <v>12.5</v>
      </c>
      <c r="L4798">
        <v>4.5999999999999996</v>
      </c>
      <c r="M4798">
        <v>3.2</v>
      </c>
      <c r="N4798">
        <v>20.2</v>
      </c>
      <c r="O4798">
        <v>18</v>
      </c>
      <c r="P4798">
        <v>0</v>
      </c>
      <c r="Q4798" s="1" t="s">
        <v>31</v>
      </c>
      <c r="R4798" s="1" t="s">
        <v>340</v>
      </c>
      <c r="S4798" s="1" t="s">
        <v>152</v>
      </c>
      <c r="T4798" s="1" t="s">
        <v>34</v>
      </c>
      <c r="U4798" s="1" t="s">
        <v>72</v>
      </c>
      <c r="V4798" s="1" t="s">
        <v>36</v>
      </c>
      <c r="W4798">
        <f t="shared" si="148"/>
        <v>46187.367361111108</v>
      </c>
      <c r="X4798">
        <f t="shared" si="149"/>
        <v>46187.397916666669</v>
      </c>
    </row>
    <row r="4799" spans="1:24" x14ac:dyDescent="0.2">
      <c r="A4799" s="1" t="s">
        <v>10220</v>
      </c>
      <c r="B4799" s="1" t="s">
        <v>10214</v>
      </c>
      <c r="C4799" s="1" t="s">
        <v>10215</v>
      </c>
      <c r="D4799" s="1" t="s">
        <v>9978</v>
      </c>
      <c r="E4799" s="1" t="s">
        <v>26</v>
      </c>
      <c r="F4799" s="1" t="s">
        <v>50</v>
      </c>
      <c r="G4799" s="1" t="s">
        <v>96</v>
      </c>
      <c r="H4799" s="1" t="s">
        <v>51</v>
      </c>
      <c r="I4799" s="1" t="s">
        <v>4193</v>
      </c>
      <c r="J4799">
        <v>1</v>
      </c>
      <c r="K4799">
        <v>13.2</v>
      </c>
      <c r="L4799">
        <v>11.8</v>
      </c>
      <c r="M4799">
        <v>3.1</v>
      </c>
      <c r="N4799">
        <v>28</v>
      </c>
      <c r="O4799">
        <v>26</v>
      </c>
      <c r="P4799">
        <v>0</v>
      </c>
      <c r="Q4799" s="1" t="s">
        <v>31</v>
      </c>
      <c r="R4799" s="1" t="s">
        <v>52</v>
      </c>
      <c r="S4799" s="1" t="s">
        <v>224</v>
      </c>
      <c r="T4799" s="1" t="s">
        <v>34</v>
      </c>
      <c r="U4799" s="1" t="s">
        <v>72</v>
      </c>
      <c r="V4799" s="1" t="s">
        <v>36</v>
      </c>
      <c r="W4799">
        <f t="shared" si="148"/>
        <v>46187.367361111108</v>
      </c>
      <c r="X4799">
        <f t="shared" si="149"/>
        <v>46187.417361111111</v>
      </c>
    </row>
    <row r="4800" spans="1:24" x14ac:dyDescent="0.2">
      <c r="A4800" s="1" t="s">
        <v>10221</v>
      </c>
      <c r="B4800" s="1" t="s">
        <v>10214</v>
      </c>
      <c r="C4800" s="1" t="s">
        <v>10215</v>
      </c>
      <c r="D4800" s="1" t="s">
        <v>10222</v>
      </c>
      <c r="E4800" s="1" t="s">
        <v>26</v>
      </c>
      <c r="F4800" s="1" t="s">
        <v>56</v>
      </c>
      <c r="G4800" s="1" t="s">
        <v>96</v>
      </c>
      <c r="H4800" s="1" t="s">
        <v>57</v>
      </c>
      <c r="I4800" s="1" t="s">
        <v>4193</v>
      </c>
      <c r="J4800">
        <v>1</v>
      </c>
      <c r="K4800">
        <v>11.9</v>
      </c>
      <c r="L4800">
        <v>0.8</v>
      </c>
      <c r="M4800">
        <v>2.1</v>
      </c>
      <c r="N4800">
        <v>14.7</v>
      </c>
      <c r="O4800">
        <v>18</v>
      </c>
      <c r="P4800">
        <v>0</v>
      </c>
      <c r="Q4800" s="1" t="s">
        <v>31</v>
      </c>
      <c r="R4800" s="1" t="s">
        <v>279</v>
      </c>
      <c r="S4800" s="1" t="s">
        <v>538</v>
      </c>
      <c r="T4800" s="1" t="s">
        <v>34</v>
      </c>
      <c r="U4800" s="1" t="s">
        <v>72</v>
      </c>
      <c r="V4800" s="1" t="s">
        <v>36</v>
      </c>
      <c r="W4800">
        <f t="shared" si="148"/>
        <v>46187.367361111108</v>
      </c>
      <c r="X4800">
        <f t="shared" si="149"/>
        <v>46187.427777777775</v>
      </c>
    </row>
    <row r="4801" spans="1:24" x14ac:dyDescent="0.2">
      <c r="A4801" s="1" t="s">
        <v>10223</v>
      </c>
      <c r="B4801" s="1" t="s">
        <v>10214</v>
      </c>
      <c r="C4801" s="1" t="s">
        <v>10215</v>
      </c>
      <c r="D4801" s="1" t="s">
        <v>10224</v>
      </c>
      <c r="E4801" s="1" t="s">
        <v>26</v>
      </c>
      <c r="F4801" s="1" t="s">
        <v>56</v>
      </c>
      <c r="G4801" s="1" t="s">
        <v>96</v>
      </c>
      <c r="H4801" s="1" t="s">
        <v>62</v>
      </c>
      <c r="I4801" s="1" t="s">
        <v>4193</v>
      </c>
      <c r="J4801">
        <v>1</v>
      </c>
      <c r="K4801">
        <v>5.7</v>
      </c>
      <c r="L4801">
        <v>0.6</v>
      </c>
      <c r="M4801">
        <v>0.2</v>
      </c>
      <c r="N4801">
        <v>6.6</v>
      </c>
      <c r="O4801">
        <v>15</v>
      </c>
      <c r="P4801">
        <v>0</v>
      </c>
      <c r="Q4801" s="1" t="s">
        <v>31</v>
      </c>
      <c r="R4801" s="1" t="s">
        <v>265</v>
      </c>
      <c r="S4801" s="1" t="s">
        <v>538</v>
      </c>
      <c r="T4801" s="1" t="s">
        <v>34</v>
      </c>
      <c r="U4801" s="1" t="s">
        <v>72</v>
      </c>
      <c r="V4801" s="1" t="s">
        <v>36</v>
      </c>
      <c r="W4801">
        <f t="shared" si="148"/>
        <v>46187.367361111108</v>
      </c>
      <c r="X4801">
        <f t="shared" si="149"/>
        <v>46187.431944444441</v>
      </c>
    </row>
    <row r="4802" spans="1:24" x14ac:dyDescent="0.2">
      <c r="A4802" s="1" t="s">
        <v>10225</v>
      </c>
      <c r="B4802" s="1" t="s">
        <v>10226</v>
      </c>
      <c r="C4802" s="1" t="s">
        <v>9965</v>
      </c>
      <c r="D4802" s="1" t="s">
        <v>10227</v>
      </c>
      <c r="E4802" s="1" t="s">
        <v>26</v>
      </c>
      <c r="F4802" s="1" t="s">
        <v>27</v>
      </c>
      <c r="G4802" s="1" t="s">
        <v>28</v>
      </c>
      <c r="H4802" s="1" t="s">
        <v>29</v>
      </c>
      <c r="I4802" s="1" t="s">
        <v>542</v>
      </c>
      <c r="J4802">
        <v>2</v>
      </c>
      <c r="K4802">
        <v>12.6</v>
      </c>
      <c r="L4802">
        <v>0.9</v>
      </c>
      <c r="M4802">
        <v>2.2999999999999998</v>
      </c>
      <c r="N4802">
        <v>15.9</v>
      </c>
      <c r="O4802">
        <v>15</v>
      </c>
      <c r="P4802">
        <v>0</v>
      </c>
      <c r="Q4802" s="1" t="s">
        <v>31</v>
      </c>
      <c r="R4802" s="1" t="s">
        <v>46</v>
      </c>
      <c r="S4802" s="1" t="s">
        <v>135</v>
      </c>
      <c r="T4802" s="1" t="s">
        <v>71</v>
      </c>
      <c r="U4802" s="1" t="s">
        <v>127</v>
      </c>
      <c r="V4802" s="1" t="s">
        <v>36</v>
      </c>
      <c r="W4802">
        <f t="shared" ref="W4802:W4865" si="150">DATEVALUE(MID(C4802,1,10))+TIMEVALUE(MID(C4802,12,8))</f>
        <v>46187.390972222223</v>
      </c>
      <c r="X4802">
        <f t="shared" ref="X4802:X4865" si="151">DATEVALUE(MID(D4802,1,10))+TIMEVALUE(MID(D4802,12,8))</f>
        <v>46187.401388888888</v>
      </c>
    </row>
    <row r="4803" spans="1:24" x14ac:dyDescent="0.2">
      <c r="A4803" s="1" t="s">
        <v>10228</v>
      </c>
      <c r="B4803" s="1" t="s">
        <v>10226</v>
      </c>
      <c r="C4803" s="1" t="s">
        <v>9965</v>
      </c>
      <c r="D4803" s="1" t="s">
        <v>10031</v>
      </c>
      <c r="E4803" s="1" t="s">
        <v>26</v>
      </c>
      <c r="F4803" s="1" t="s">
        <v>27</v>
      </c>
      <c r="G4803" s="1" t="s">
        <v>28</v>
      </c>
      <c r="H4803" s="1" t="s">
        <v>39</v>
      </c>
      <c r="I4803" s="1" t="s">
        <v>542</v>
      </c>
      <c r="J4803">
        <v>2</v>
      </c>
      <c r="K4803">
        <v>9</v>
      </c>
      <c r="L4803">
        <v>0.4</v>
      </c>
      <c r="M4803">
        <v>6.4</v>
      </c>
      <c r="N4803">
        <v>15.8</v>
      </c>
      <c r="O4803">
        <v>12</v>
      </c>
      <c r="P4803">
        <v>0</v>
      </c>
      <c r="Q4803" s="1" t="s">
        <v>31</v>
      </c>
      <c r="R4803" s="1" t="s">
        <v>98</v>
      </c>
      <c r="S4803" s="1" t="s">
        <v>47</v>
      </c>
      <c r="T4803" s="1" t="s">
        <v>71</v>
      </c>
      <c r="U4803" s="1" t="s">
        <v>127</v>
      </c>
      <c r="V4803" s="1" t="s">
        <v>42</v>
      </c>
      <c r="W4803">
        <f t="shared" si="150"/>
        <v>46187.390972222223</v>
      </c>
      <c r="X4803">
        <f t="shared" si="151"/>
        <v>46187.412499999999</v>
      </c>
    </row>
    <row r="4804" spans="1:24" x14ac:dyDescent="0.2">
      <c r="A4804" s="1" t="s">
        <v>10229</v>
      </c>
      <c r="B4804" s="1" t="s">
        <v>10226</v>
      </c>
      <c r="C4804" s="1" t="s">
        <v>9965</v>
      </c>
      <c r="D4804" s="1" t="s">
        <v>10230</v>
      </c>
      <c r="E4804" s="1" t="s">
        <v>26</v>
      </c>
      <c r="F4804" s="1" t="s">
        <v>27</v>
      </c>
      <c r="G4804" s="1" t="s">
        <v>28</v>
      </c>
      <c r="H4804" s="1" t="s">
        <v>45</v>
      </c>
      <c r="I4804" s="1" t="s">
        <v>542</v>
      </c>
      <c r="J4804">
        <v>2</v>
      </c>
      <c r="K4804">
        <v>11.7</v>
      </c>
      <c r="L4804">
        <v>6.3</v>
      </c>
      <c r="M4804">
        <v>1.5</v>
      </c>
      <c r="N4804">
        <v>19.5</v>
      </c>
      <c r="O4804">
        <v>18</v>
      </c>
      <c r="P4804">
        <v>0</v>
      </c>
      <c r="Q4804" s="1" t="s">
        <v>31</v>
      </c>
      <c r="R4804" s="1" t="s">
        <v>173</v>
      </c>
      <c r="S4804" s="1" t="s">
        <v>79</v>
      </c>
      <c r="T4804" s="1" t="s">
        <v>71</v>
      </c>
      <c r="U4804" s="1" t="s">
        <v>127</v>
      </c>
      <c r="V4804" s="1" t="s">
        <v>36</v>
      </c>
      <c r="W4804">
        <f t="shared" si="150"/>
        <v>46187.390972222223</v>
      </c>
      <c r="X4804">
        <f t="shared" si="151"/>
        <v>46187.426388888889</v>
      </c>
    </row>
    <row r="4805" spans="1:24" x14ac:dyDescent="0.2">
      <c r="A4805" s="1" t="s">
        <v>10231</v>
      </c>
      <c r="B4805" s="1" t="s">
        <v>10226</v>
      </c>
      <c r="C4805" s="1" t="s">
        <v>9965</v>
      </c>
      <c r="D4805" s="1" t="s">
        <v>10232</v>
      </c>
      <c r="E4805" s="1" t="s">
        <v>26</v>
      </c>
      <c r="F4805" s="1" t="s">
        <v>50</v>
      </c>
      <c r="G4805" s="1" t="s">
        <v>28</v>
      </c>
      <c r="H4805" s="1" t="s">
        <v>51</v>
      </c>
      <c r="I4805" s="1" t="s">
        <v>542</v>
      </c>
      <c r="J4805">
        <v>2</v>
      </c>
      <c r="K4805">
        <v>16.2</v>
      </c>
      <c r="L4805">
        <v>11.5</v>
      </c>
      <c r="M4805">
        <v>3.7</v>
      </c>
      <c r="N4805">
        <v>31.3</v>
      </c>
      <c r="O4805">
        <v>26</v>
      </c>
      <c r="P4805">
        <v>0</v>
      </c>
      <c r="Q4805" s="1" t="s">
        <v>31</v>
      </c>
      <c r="R4805" s="1" t="s">
        <v>835</v>
      </c>
      <c r="S4805" s="1" t="s">
        <v>772</v>
      </c>
      <c r="T4805" s="1" t="s">
        <v>71</v>
      </c>
      <c r="U4805" s="1" t="s">
        <v>127</v>
      </c>
      <c r="V4805" s="1" t="s">
        <v>42</v>
      </c>
      <c r="W4805">
        <f t="shared" si="150"/>
        <v>46187.390972222223</v>
      </c>
      <c r="X4805">
        <f t="shared" si="151"/>
        <v>46187.447916666664</v>
      </c>
    </row>
    <row r="4806" spans="1:24" x14ac:dyDescent="0.2">
      <c r="A4806" s="1" t="s">
        <v>10233</v>
      </c>
      <c r="B4806" s="1" t="s">
        <v>10226</v>
      </c>
      <c r="C4806" s="1" t="s">
        <v>9965</v>
      </c>
      <c r="D4806" s="1" t="s">
        <v>10234</v>
      </c>
      <c r="E4806" s="1" t="s">
        <v>26</v>
      </c>
      <c r="F4806" s="1" t="s">
        <v>56</v>
      </c>
      <c r="G4806" s="1" t="s">
        <v>28</v>
      </c>
      <c r="H4806" s="1" t="s">
        <v>57</v>
      </c>
      <c r="I4806" s="1" t="s">
        <v>542</v>
      </c>
      <c r="J4806">
        <v>2</v>
      </c>
      <c r="K4806">
        <v>10.3</v>
      </c>
      <c r="L4806">
        <v>1.2</v>
      </c>
      <c r="M4806">
        <v>4.5999999999999996</v>
      </c>
      <c r="N4806">
        <v>16.100000000000001</v>
      </c>
      <c r="O4806">
        <v>18</v>
      </c>
      <c r="P4806">
        <v>0</v>
      </c>
      <c r="Q4806" s="1" t="s">
        <v>31</v>
      </c>
      <c r="R4806" s="1" t="s">
        <v>189</v>
      </c>
      <c r="S4806" s="1" t="s">
        <v>87</v>
      </c>
      <c r="T4806" s="1" t="s">
        <v>71</v>
      </c>
      <c r="U4806" s="1" t="s">
        <v>127</v>
      </c>
      <c r="V4806" s="1" t="s">
        <v>36</v>
      </c>
      <c r="W4806">
        <f t="shared" si="150"/>
        <v>46187.390972222223</v>
      </c>
      <c r="X4806">
        <f t="shared" si="151"/>
        <v>46187.459027777775</v>
      </c>
    </row>
    <row r="4807" spans="1:24" x14ac:dyDescent="0.2">
      <c r="A4807" s="1" t="s">
        <v>10235</v>
      </c>
      <c r="B4807" s="1" t="s">
        <v>10226</v>
      </c>
      <c r="C4807" s="1" t="s">
        <v>9965</v>
      </c>
      <c r="D4807" s="1" t="s">
        <v>9985</v>
      </c>
      <c r="E4807" s="1" t="s">
        <v>26</v>
      </c>
      <c r="F4807" s="1" t="s">
        <v>56</v>
      </c>
      <c r="G4807" s="1" t="s">
        <v>28</v>
      </c>
      <c r="H4807" s="1" t="s">
        <v>62</v>
      </c>
      <c r="I4807" s="1" t="s">
        <v>542</v>
      </c>
      <c r="J4807">
        <v>2</v>
      </c>
      <c r="K4807">
        <v>6.5</v>
      </c>
      <c r="L4807">
        <v>0.5</v>
      </c>
      <c r="M4807">
        <v>3.1</v>
      </c>
      <c r="N4807">
        <v>10.199999999999999</v>
      </c>
      <c r="O4807">
        <v>15</v>
      </c>
      <c r="P4807">
        <v>0</v>
      </c>
      <c r="Q4807" s="1" t="s">
        <v>31</v>
      </c>
      <c r="R4807" s="1" t="s">
        <v>611</v>
      </c>
      <c r="S4807" s="1" t="s">
        <v>538</v>
      </c>
      <c r="T4807" s="1" t="s">
        <v>71</v>
      </c>
      <c r="U4807" s="1" t="s">
        <v>127</v>
      </c>
      <c r="V4807" s="1" t="s">
        <v>36</v>
      </c>
      <c r="W4807">
        <f t="shared" si="150"/>
        <v>46187.390972222223</v>
      </c>
      <c r="X4807">
        <f t="shared" si="151"/>
        <v>46187.46597222222</v>
      </c>
    </row>
    <row r="4808" spans="1:24" x14ac:dyDescent="0.2">
      <c r="A4808" s="1" t="s">
        <v>10236</v>
      </c>
      <c r="B4808" s="1" t="s">
        <v>10237</v>
      </c>
      <c r="C4808" s="1" t="s">
        <v>10238</v>
      </c>
      <c r="D4808" s="1" t="s">
        <v>10239</v>
      </c>
      <c r="E4808" s="1" t="s">
        <v>26</v>
      </c>
      <c r="F4808" s="1" t="s">
        <v>27</v>
      </c>
      <c r="G4808" s="1" t="s">
        <v>764</v>
      </c>
      <c r="H4808" s="1" t="s">
        <v>29</v>
      </c>
      <c r="I4808" s="1" t="s">
        <v>1080</v>
      </c>
      <c r="J4808">
        <v>4</v>
      </c>
      <c r="K4808">
        <v>12.4</v>
      </c>
      <c r="L4808">
        <v>0.5</v>
      </c>
      <c r="M4808">
        <v>2.2999999999999998</v>
      </c>
      <c r="N4808">
        <v>15.3</v>
      </c>
      <c r="O4808">
        <v>15</v>
      </c>
      <c r="P4808">
        <v>0</v>
      </c>
      <c r="Q4808" s="1" t="s">
        <v>31</v>
      </c>
      <c r="R4808" s="1" t="s">
        <v>125</v>
      </c>
      <c r="S4808" s="1" t="s">
        <v>126</v>
      </c>
      <c r="T4808" s="1" t="s">
        <v>34</v>
      </c>
      <c r="U4808" s="1" t="s">
        <v>35</v>
      </c>
      <c r="V4808" s="1" t="s">
        <v>36</v>
      </c>
      <c r="W4808">
        <f t="shared" si="150"/>
        <v>46187.372916666667</v>
      </c>
      <c r="X4808">
        <f t="shared" si="151"/>
        <v>46187.383333333331</v>
      </c>
    </row>
    <row r="4809" spans="1:24" x14ac:dyDescent="0.2">
      <c r="A4809" s="1" t="s">
        <v>10240</v>
      </c>
      <c r="B4809" s="1" t="s">
        <v>10237</v>
      </c>
      <c r="C4809" s="1" t="s">
        <v>10238</v>
      </c>
      <c r="D4809" s="1" t="s">
        <v>10241</v>
      </c>
      <c r="E4809" s="1" t="s">
        <v>26</v>
      </c>
      <c r="F4809" s="1" t="s">
        <v>27</v>
      </c>
      <c r="G4809" s="1" t="s">
        <v>764</v>
      </c>
      <c r="H4809" s="1" t="s">
        <v>39</v>
      </c>
      <c r="I4809" s="1" t="s">
        <v>1080</v>
      </c>
      <c r="J4809">
        <v>4</v>
      </c>
      <c r="K4809">
        <v>10.7</v>
      </c>
      <c r="L4809">
        <v>0.5</v>
      </c>
      <c r="M4809">
        <v>5.7</v>
      </c>
      <c r="N4809">
        <v>16.899999999999999</v>
      </c>
      <c r="O4809">
        <v>12</v>
      </c>
      <c r="P4809">
        <v>0</v>
      </c>
      <c r="Q4809" s="1" t="s">
        <v>31</v>
      </c>
      <c r="R4809" s="1" t="s">
        <v>32</v>
      </c>
      <c r="S4809" s="1" t="s">
        <v>103</v>
      </c>
      <c r="T4809" s="1" t="s">
        <v>34</v>
      </c>
      <c r="U4809" s="1" t="s">
        <v>35</v>
      </c>
      <c r="V4809" s="1" t="s">
        <v>42</v>
      </c>
      <c r="W4809">
        <f t="shared" si="150"/>
        <v>46187.372916666667</v>
      </c>
      <c r="X4809">
        <f t="shared" si="151"/>
        <v>46187.395138888889</v>
      </c>
    </row>
    <row r="4810" spans="1:24" x14ac:dyDescent="0.2">
      <c r="A4810" s="1" t="s">
        <v>10242</v>
      </c>
      <c r="B4810" s="1" t="s">
        <v>10237</v>
      </c>
      <c r="C4810" s="1" t="s">
        <v>10238</v>
      </c>
      <c r="D4810" s="1" t="s">
        <v>10243</v>
      </c>
      <c r="E4810" s="1" t="s">
        <v>26</v>
      </c>
      <c r="F4810" s="1" t="s">
        <v>27</v>
      </c>
      <c r="G4810" s="1" t="s">
        <v>764</v>
      </c>
      <c r="H4810" s="1" t="s">
        <v>45</v>
      </c>
      <c r="I4810" s="1" t="s">
        <v>1080</v>
      </c>
      <c r="J4810">
        <v>4</v>
      </c>
      <c r="K4810">
        <v>10.7</v>
      </c>
      <c r="L4810">
        <v>3.6</v>
      </c>
      <c r="M4810">
        <v>2.2999999999999998</v>
      </c>
      <c r="N4810">
        <v>16.600000000000001</v>
      </c>
      <c r="O4810">
        <v>18</v>
      </c>
      <c r="P4810">
        <v>0</v>
      </c>
      <c r="Q4810" s="1" t="s">
        <v>31</v>
      </c>
      <c r="R4810" s="1" t="s">
        <v>199</v>
      </c>
      <c r="S4810" s="1" t="s">
        <v>47</v>
      </c>
      <c r="T4810" s="1" t="s">
        <v>34</v>
      </c>
      <c r="U4810" s="1" t="s">
        <v>35</v>
      </c>
      <c r="V4810" s="1" t="s">
        <v>36</v>
      </c>
      <c r="W4810">
        <f t="shared" si="150"/>
        <v>46187.372916666667</v>
      </c>
      <c r="X4810">
        <f t="shared" si="151"/>
        <v>46187.40625</v>
      </c>
    </row>
    <row r="4811" spans="1:24" x14ac:dyDescent="0.2">
      <c r="A4811" s="1" t="s">
        <v>10244</v>
      </c>
      <c r="B4811" s="1" t="s">
        <v>10237</v>
      </c>
      <c r="C4811" s="1" t="s">
        <v>10238</v>
      </c>
      <c r="D4811" s="1" t="s">
        <v>9979</v>
      </c>
      <c r="E4811" s="1" t="s">
        <v>26</v>
      </c>
      <c r="F4811" s="1" t="s">
        <v>50</v>
      </c>
      <c r="G4811" s="1" t="s">
        <v>764</v>
      </c>
      <c r="H4811" s="1" t="s">
        <v>51</v>
      </c>
      <c r="I4811" s="1" t="s">
        <v>1080</v>
      </c>
      <c r="J4811">
        <v>4</v>
      </c>
      <c r="K4811">
        <v>14.6</v>
      </c>
      <c r="L4811">
        <v>9.1999999999999993</v>
      </c>
      <c r="M4811">
        <v>3.4</v>
      </c>
      <c r="N4811">
        <v>27.1</v>
      </c>
      <c r="O4811">
        <v>26</v>
      </c>
      <c r="P4811">
        <v>0</v>
      </c>
      <c r="Q4811" s="1" t="s">
        <v>31</v>
      </c>
      <c r="R4811" s="1" t="s">
        <v>204</v>
      </c>
      <c r="S4811" s="1" t="s">
        <v>53</v>
      </c>
      <c r="T4811" s="1" t="s">
        <v>34</v>
      </c>
      <c r="U4811" s="1" t="s">
        <v>35</v>
      </c>
      <c r="V4811" s="1" t="s">
        <v>36</v>
      </c>
      <c r="W4811">
        <f t="shared" si="150"/>
        <v>46187.372916666667</v>
      </c>
      <c r="X4811">
        <f t="shared" si="151"/>
        <v>46187.425000000003</v>
      </c>
    </row>
    <row r="4812" spans="1:24" x14ac:dyDescent="0.2">
      <c r="A4812" s="1" t="s">
        <v>10245</v>
      </c>
      <c r="B4812" s="1" t="s">
        <v>10237</v>
      </c>
      <c r="C4812" s="1" t="s">
        <v>10238</v>
      </c>
      <c r="D4812" s="1" t="s">
        <v>10034</v>
      </c>
      <c r="E4812" s="1" t="s">
        <v>26</v>
      </c>
      <c r="F4812" s="1" t="s">
        <v>56</v>
      </c>
      <c r="G4812" s="1" t="s">
        <v>764</v>
      </c>
      <c r="H4812" s="1" t="s">
        <v>57</v>
      </c>
      <c r="I4812" s="1" t="s">
        <v>1080</v>
      </c>
      <c r="J4812">
        <v>4</v>
      </c>
      <c r="K4812">
        <v>13</v>
      </c>
      <c r="L4812">
        <v>1</v>
      </c>
      <c r="M4812">
        <v>3.2</v>
      </c>
      <c r="N4812">
        <v>17.2</v>
      </c>
      <c r="O4812">
        <v>18</v>
      </c>
      <c r="P4812">
        <v>0</v>
      </c>
      <c r="Q4812" s="1" t="s">
        <v>31</v>
      </c>
      <c r="R4812" s="1" t="s">
        <v>420</v>
      </c>
      <c r="S4812" s="1" t="s">
        <v>296</v>
      </c>
      <c r="T4812" s="1" t="s">
        <v>34</v>
      </c>
      <c r="U4812" s="1" t="s">
        <v>35</v>
      </c>
      <c r="V4812" s="1" t="s">
        <v>36</v>
      </c>
      <c r="W4812">
        <f t="shared" si="150"/>
        <v>46187.372916666667</v>
      </c>
      <c r="X4812">
        <f t="shared" si="151"/>
        <v>46187.4375</v>
      </c>
    </row>
    <row r="4813" spans="1:24" x14ac:dyDescent="0.2">
      <c r="A4813" s="1" t="s">
        <v>10246</v>
      </c>
      <c r="B4813" s="1" t="s">
        <v>10237</v>
      </c>
      <c r="C4813" s="1" t="s">
        <v>10238</v>
      </c>
      <c r="D4813" s="1" t="s">
        <v>10247</v>
      </c>
      <c r="E4813" s="1" t="s">
        <v>26</v>
      </c>
      <c r="F4813" s="1" t="s">
        <v>56</v>
      </c>
      <c r="G4813" s="1" t="s">
        <v>764</v>
      </c>
      <c r="H4813" s="1" t="s">
        <v>62</v>
      </c>
      <c r="I4813" s="1" t="s">
        <v>1080</v>
      </c>
      <c r="J4813">
        <v>4</v>
      </c>
      <c r="K4813">
        <v>7</v>
      </c>
      <c r="L4813">
        <v>0.3</v>
      </c>
      <c r="M4813">
        <v>2.7</v>
      </c>
      <c r="N4813">
        <v>10</v>
      </c>
      <c r="O4813">
        <v>15</v>
      </c>
      <c r="P4813">
        <v>0</v>
      </c>
      <c r="Q4813" s="1" t="s">
        <v>31</v>
      </c>
      <c r="R4813" s="1" t="s">
        <v>207</v>
      </c>
      <c r="S4813" s="1" t="s">
        <v>296</v>
      </c>
      <c r="T4813" s="1" t="s">
        <v>34</v>
      </c>
      <c r="U4813" s="1" t="s">
        <v>35</v>
      </c>
      <c r="V4813" s="1" t="s">
        <v>36</v>
      </c>
      <c r="W4813">
        <f t="shared" si="150"/>
        <v>46187.372916666667</v>
      </c>
      <c r="X4813">
        <f t="shared" si="151"/>
        <v>46187.444444444445</v>
      </c>
    </row>
    <row r="4814" spans="1:24" x14ac:dyDescent="0.2">
      <c r="A4814" s="1" t="s">
        <v>10248</v>
      </c>
      <c r="B4814" s="1" t="s">
        <v>10249</v>
      </c>
      <c r="C4814" s="1" t="s">
        <v>10250</v>
      </c>
      <c r="D4814" s="1" t="s">
        <v>10251</v>
      </c>
      <c r="E4814" s="1" t="s">
        <v>26</v>
      </c>
      <c r="F4814" s="1" t="s">
        <v>27</v>
      </c>
      <c r="G4814" s="1" t="s">
        <v>171</v>
      </c>
      <c r="H4814" s="1" t="s">
        <v>29</v>
      </c>
      <c r="I4814" s="1" t="s">
        <v>195</v>
      </c>
      <c r="J4814">
        <v>11</v>
      </c>
      <c r="K4814">
        <v>10.1</v>
      </c>
      <c r="L4814">
        <v>0.5</v>
      </c>
      <c r="M4814">
        <v>2.1</v>
      </c>
      <c r="N4814">
        <v>12.8</v>
      </c>
      <c r="O4814">
        <v>15</v>
      </c>
      <c r="P4814">
        <v>0</v>
      </c>
      <c r="Q4814" s="1" t="s">
        <v>31</v>
      </c>
      <c r="R4814" s="1" t="s">
        <v>177</v>
      </c>
      <c r="S4814" s="1" t="s">
        <v>196</v>
      </c>
      <c r="T4814" s="1" t="s">
        <v>34</v>
      </c>
      <c r="U4814" s="1" t="s">
        <v>72</v>
      </c>
      <c r="V4814" s="1" t="s">
        <v>36</v>
      </c>
      <c r="W4814">
        <f t="shared" si="150"/>
        <v>46187.263194444444</v>
      </c>
      <c r="X4814">
        <f t="shared" si="151"/>
        <v>46187.271527777775</v>
      </c>
    </row>
    <row r="4815" spans="1:24" x14ac:dyDescent="0.2">
      <c r="A4815" s="1" t="s">
        <v>10252</v>
      </c>
      <c r="B4815" s="1" t="s">
        <v>10249</v>
      </c>
      <c r="C4815" s="1" t="s">
        <v>10250</v>
      </c>
      <c r="D4815" s="1" t="s">
        <v>10253</v>
      </c>
      <c r="E4815" s="1" t="s">
        <v>26</v>
      </c>
      <c r="F4815" s="1" t="s">
        <v>27</v>
      </c>
      <c r="G4815" s="1" t="s">
        <v>171</v>
      </c>
      <c r="H4815" s="1" t="s">
        <v>39</v>
      </c>
      <c r="I4815" s="1" t="s">
        <v>195</v>
      </c>
      <c r="J4815">
        <v>11</v>
      </c>
      <c r="K4815">
        <v>7.7</v>
      </c>
      <c r="L4815">
        <v>0.9</v>
      </c>
      <c r="M4815">
        <v>7.3</v>
      </c>
      <c r="N4815">
        <v>15.9</v>
      </c>
      <c r="O4815">
        <v>12</v>
      </c>
      <c r="P4815">
        <v>0</v>
      </c>
      <c r="Q4815" s="1" t="s">
        <v>31</v>
      </c>
      <c r="R4815" s="1" t="s">
        <v>180</v>
      </c>
      <c r="S4815" s="1" t="s">
        <v>152</v>
      </c>
      <c r="T4815" s="1" t="s">
        <v>34</v>
      </c>
      <c r="U4815" s="1" t="s">
        <v>72</v>
      </c>
      <c r="V4815" s="1" t="s">
        <v>42</v>
      </c>
      <c r="W4815">
        <f t="shared" si="150"/>
        <v>46187.263194444444</v>
      </c>
      <c r="X4815">
        <f t="shared" si="151"/>
        <v>46187.282638888886</v>
      </c>
    </row>
    <row r="4816" spans="1:24" x14ac:dyDescent="0.2">
      <c r="A4816" s="1" t="s">
        <v>10254</v>
      </c>
      <c r="B4816" s="1" t="s">
        <v>10249</v>
      </c>
      <c r="C4816" s="1" t="s">
        <v>10250</v>
      </c>
      <c r="D4816" s="1" t="s">
        <v>10255</v>
      </c>
      <c r="E4816" s="1" t="s">
        <v>26</v>
      </c>
      <c r="F4816" s="1" t="s">
        <v>27</v>
      </c>
      <c r="G4816" s="1" t="s">
        <v>171</v>
      </c>
      <c r="H4816" s="1" t="s">
        <v>45</v>
      </c>
      <c r="I4816" s="1" t="s">
        <v>195</v>
      </c>
      <c r="J4816">
        <v>11</v>
      </c>
      <c r="K4816">
        <v>15.3</v>
      </c>
      <c r="L4816">
        <v>6.6</v>
      </c>
      <c r="M4816">
        <v>2.6</v>
      </c>
      <c r="N4816">
        <v>24.6</v>
      </c>
      <c r="O4816">
        <v>18</v>
      </c>
      <c r="P4816">
        <v>0</v>
      </c>
      <c r="Q4816" s="1" t="s">
        <v>31</v>
      </c>
      <c r="R4816" s="1" t="s">
        <v>98</v>
      </c>
      <c r="S4816" s="1" t="s">
        <v>254</v>
      </c>
      <c r="T4816" s="1" t="s">
        <v>34</v>
      </c>
      <c r="U4816" s="1" t="s">
        <v>72</v>
      </c>
      <c r="V4816" s="1" t="s">
        <v>42</v>
      </c>
      <c r="W4816">
        <f t="shared" si="150"/>
        <v>46187.263194444444</v>
      </c>
      <c r="X4816">
        <f t="shared" si="151"/>
        <v>46187.3</v>
      </c>
    </row>
    <row r="4817" spans="1:24" x14ac:dyDescent="0.2">
      <c r="A4817" s="1" t="s">
        <v>10256</v>
      </c>
      <c r="B4817" s="1" t="s">
        <v>10249</v>
      </c>
      <c r="C4817" s="1" t="s">
        <v>10250</v>
      </c>
      <c r="D4817" s="1" t="s">
        <v>10257</v>
      </c>
      <c r="E4817" s="1" t="s">
        <v>26</v>
      </c>
      <c r="F4817" s="1" t="s">
        <v>50</v>
      </c>
      <c r="G4817" s="1" t="s">
        <v>171</v>
      </c>
      <c r="H4817" s="1" t="s">
        <v>51</v>
      </c>
      <c r="I4817" s="1" t="s">
        <v>195</v>
      </c>
      <c r="J4817">
        <v>11</v>
      </c>
      <c r="K4817">
        <v>16.8</v>
      </c>
      <c r="L4817">
        <v>11.5</v>
      </c>
      <c r="M4817">
        <v>4</v>
      </c>
      <c r="N4817">
        <v>32.299999999999997</v>
      </c>
      <c r="O4817">
        <v>26</v>
      </c>
      <c r="P4817">
        <v>0</v>
      </c>
      <c r="Q4817" s="1" t="s">
        <v>31</v>
      </c>
      <c r="R4817" s="1" t="s">
        <v>109</v>
      </c>
      <c r="S4817" s="1" t="s">
        <v>83</v>
      </c>
      <c r="T4817" s="1" t="s">
        <v>34</v>
      </c>
      <c r="U4817" s="1" t="s">
        <v>72</v>
      </c>
      <c r="V4817" s="1" t="s">
        <v>42</v>
      </c>
      <c r="W4817">
        <f t="shared" si="150"/>
        <v>46187.263194444444</v>
      </c>
      <c r="X4817">
        <f t="shared" si="151"/>
        <v>46187.322222222225</v>
      </c>
    </row>
    <row r="4818" spans="1:24" x14ac:dyDescent="0.2">
      <c r="A4818" s="1" t="s">
        <v>10258</v>
      </c>
      <c r="B4818" s="1" t="s">
        <v>10249</v>
      </c>
      <c r="C4818" s="1" t="s">
        <v>10250</v>
      </c>
      <c r="D4818" s="1" t="s">
        <v>10259</v>
      </c>
      <c r="E4818" s="1" t="s">
        <v>26</v>
      </c>
      <c r="F4818" s="1" t="s">
        <v>56</v>
      </c>
      <c r="G4818" s="1" t="s">
        <v>171</v>
      </c>
      <c r="H4818" s="1" t="s">
        <v>57</v>
      </c>
      <c r="I4818" s="1" t="s">
        <v>195</v>
      </c>
      <c r="J4818">
        <v>11</v>
      </c>
      <c r="K4818">
        <v>8.8000000000000007</v>
      </c>
      <c r="L4818">
        <v>0.9</v>
      </c>
      <c r="M4818">
        <v>1.9</v>
      </c>
      <c r="N4818">
        <v>11.6</v>
      </c>
      <c r="O4818">
        <v>18</v>
      </c>
      <c r="P4818">
        <v>0</v>
      </c>
      <c r="Q4818" s="1" t="s">
        <v>31</v>
      </c>
      <c r="R4818" s="1" t="s">
        <v>189</v>
      </c>
      <c r="S4818" s="1" t="s">
        <v>146</v>
      </c>
      <c r="T4818" s="1" t="s">
        <v>34</v>
      </c>
      <c r="U4818" s="1" t="s">
        <v>72</v>
      </c>
      <c r="V4818" s="1" t="s">
        <v>36</v>
      </c>
      <c r="W4818">
        <f t="shared" si="150"/>
        <v>46187.263194444444</v>
      </c>
      <c r="X4818">
        <f t="shared" si="151"/>
        <v>46187.330555555556</v>
      </c>
    </row>
    <row r="4819" spans="1:24" x14ac:dyDescent="0.2">
      <c r="A4819" s="1" t="s">
        <v>10260</v>
      </c>
      <c r="B4819" s="1" t="s">
        <v>10249</v>
      </c>
      <c r="C4819" s="1" t="s">
        <v>10250</v>
      </c>
      <c r="D4819" s="1" t="s">
        <v>10261</v>
      </c>
      <c r="E4819" s="1" t="s">
        <v>26</v>
      </c>
      <c r="F4819" s="1" t="s">
        <v>56</v>
      </c>
      <c r="G4819" s="1" t="s">
        <v>171</v>
      </c>
      <c r="H4819" s="1" t="s">
        <v>62</v>
      </c>
      <c r="I4819" s="1" t="s">
        <v>195</v>
      </c>
      <c r="J4819">
        <v>11</v>
      </c>
      <c r="K4819">
        <v>12.5</v>
      </c>
      <c r="L4819">
        <v>0.8</v>
      </c>
      <c r="M4819">
        <v>2.4</v>
      </c>
      <c r="N4819">
        <v>15.8</v>
      </c>
      <c r="O4819">
        <v>15</v>
      </c>
      <c r="P4819">
        <v>0</v>
      </c>
      <c r="Q4819" s="1" t="s">
        <v>31</v>
      </c>
      <c r="R4819" s="1" t="s">
        <v>265</v>
      </c>
      <c r="S4819" s="1" t="s">
        <v>87</v>
      </c>
      <c r="T4819" s="1" t="s">
        <v>34</v>
      </c>
      <c r="U4819" s="1" t="s">
        <v>72</v>
      </c>
      <c r="V4819" s="1" t="s">
        <v>36</v>
      </c>
      <c r="W4819">
        <f t="shared" si="150"/>
        <v>46187.263194444444</v>
      </c>
      <c r="X4819">
        <f t="shared" si="151"/>
        <v>46187.341666666667</v>
      </c>
    </row>
    <row r="4820" spans="1:24" x14ac:dyDescent="0.2">
      <c r="A4820" s="1" t="s">
        <v>10262</v>
      </c>
      <c r="B4820" s="1" t="s">
        <v>10263</v>
      </c>
      <c r="C4820" s="1" t="s">
        <v>10264</v>
      </c>
      <c r="D4820" s="1" t="s">
        <v>10265</v>
      </c>
      <c r="E4820" s="1" t="s">
        <v>26</v>
      </c>
      <c r="F4820" s="1" t="s">
        <v>27</v>
      </c>
      <c r="G4820" s="1" t="s">
        <v>123</v>
      </c>
      <c r="H4820" s="1" t="s">
        <v>29</v>
      </c>
      <c r="I4820" s="1" t="s">
        <v>1968</v>
      </c>
      <c r="J4820">
        <v>5</v>
      </c>
      <c r="K4820">
        <v>10.7</v>
      </c>
      <c r="L4820">
        <v>1.3</v>
      </c>
      <c r="M4820">
        <v>2.8</v>
      </c>
      <c r="N4820">
        <v>14.8</v>
      </c>
      <c r="O4820">
        <v>15</v>
      </c>
      <c r="P4820">
        <v>0</v>
      </c>
      <c r="Q4820" s="1" t="s">
        <v>31</v>
      </c>
      <c r="R4820" s="1" t="s">
        <v>173</v>
      </c>
      <c r="S4820" s="1" t="s">
        <v>135</v>
      </c>
      <c r="T4820" s="1" t="s">
        <v>153</v>
      </c>
      <c r="U4820" s="1" t="s">
        <v>99</v>
      </c>
      <c r="V4820" s="1" t="s">
        <v>36</v>
      </c>
      <c r="W4820">
        <f t="shared" si="150"/>
        <v>46187.431250000001</v>
      </c>
      <c r="X4820">
        <f t="shared" si="151"/>
        <v>46187.440972222219</v>
      </c>
    </row>
    <row r="4821" spans="1:24" x14ac:dyDescent="0.2">
      <c r="A4821" s="1" t="s">
        <v>10266</v>
      </c>
      <c r="B4821" s="1" t="s">
        <v>10263</v>
      </c>
      <c r="C4821" s="1" t="s">
        <v>10264</v>
      </c>
      <c r="D4821" s="1" t="s">
        <v>10267</v>
      </c>
      <c r="E4821" s="1" t="s">
        <v>26</v>
      </c>
      <c r="F4821" s="1" t="s">
        <v>27</v>
      </c>
      <c r="G4821" s="1" t="s">
        <v>123</v>
      </c>
      <c r="H4821" s="1" t="s">
        <v>39</v>
      </c>
      <c r="I4821" s="1" t="s">
        <v>1968</v>
      </c>
      <c r="J4821">
        <v>5</v>
      </c>
      <c r="K4821">
        <v>10.5</v>
      </c>
      <c r="L4821">
        <v>1.2</v>
      </c>
      <c r="M4821">
        <v>5.5</v>
      </c>
      <c r="N4821">
        <v>17.3</v>
      </c>
      <c r="O4821">
        <v>12</v>
      </c>
      <c r="P4821">
        <v>0</v>
      </c>
      <c r="Q4821" s="1" t="s">
        <v>31</v>
      </c>
      <c r="R4821" s="1" t="s">
        <v>180</v>
      </c>
      <c r="S4821" s="1" t="s">
        <v>152</v>
      </c>
      <c r="T4821" s="1" t="s">
        <v>153</v>
      </c>
      <c r="U4821" s="1" t="s">
        <v>99</v>
      </c>
      <c r="V4821" s="1" t="s">
        <v>42</v>
      </c>
      <c r="W4821">
        <f t="shared" si="150"/>
        <v>46187.431250000001</v>
      </c>
      <c r="X4821">
        <f t="shared" si="151"/>
        <v>46187.453472222223</v>
      </c>
    </row>
    <row r="4822" spans="1:24" x14ac:dyDescent="0.2">
      <c r="A4822" s="1" t="s">
        <v>10268</v>
      </c>
      <c r="B4822" s="1" t="s">
        <v>10263</v>
      </c>
      <c r="C4822" s="1" t="s">
        <v>10264</v>
      </c>
      <c r="D4822" s="1" t="s">
        <v>10269</v>
      </c>
      <c r="E4822" s="1" t="s">
        <v>26</v>
      </c>
      <c r="F4822" s="1" t="s">
        <v>27</v>
      </c>
      <c r="G4822" s="1" t="s">
        <v>123</v>
      </c>
      <c r="H4822" s="1" t="s">
        <v>45</v>
      </c>
      <c r="I4822" s="1" t="s">
        <v>1968</v>
      </c>
      <c r="J4822">
        <v>5</v>
      </c>
      <c r="K4822">
        <v>13.9</v>
      </c>
      <c r="L4822">
        <v>5.5</v>
      </c>
      <c r="M4822">
        <v>3.2</v>
      </c>
      <c r="N4822">
        <v>22.6</v>
      </c>
      <c r="O4822">
        <v>18</v>
      </c>
      <c r="P4822">
        <v>0</v>
      </c>
      <c r="Q4822" s="1" t="s">
        <v>31</v>
      </c>
      <c r="R4822" s="1" t="s">
        <v>199</v>
      </c>
      <c r="S4822" s="1" t="s">
        <v>33</v>
      </c>
      <c r="T4822" s="1" t="s">
        <v>153</v>
      </c>
      <c r="U4822" s="1" t="s">
        <v>99</v>
      </c>
      <c r="V4822" s="1" t="s">
        <v>42</v>
      </c>
      <c r="W4822">
        <f t="shared" si="150"/>
        <v>46187.431250000001</v>
      </c>
      <c r="X4822">
        <f t="shared" si="151"/>
        <v>46187.46875</v>
      </c>
    </row>
    <row r="4823" spans="1:24" x14ac:dyDescent="0.2">
      <c r="A4823" s="1" t="s">
        <v>10270</v>
      </c>
      <c r="B4823" s="1" t="s">
        <v>10263</v>
      </c>
      <c r="C4823" s="1" t="s">
        <v>10264</v>
      </c>
      <c r="D4823" s="1" t="s">
        <v>9995</v>
      </c>
      <c r="E4823" s="1" t="s">
        <v>26</v>
      </c>
      <c r="F4823" s="1" t="s">
        <v>50</v>
      </c>
      <c r="G4823" s="1" t="s">
        <v>123</v>
      </c>
      <c r="H4823" s="1" t="s">
        <v>51</v>
      </c>
      <c r="I4823" s="1" t="s">
        <v>1968</v>
      </c>
      <c r="J4823">
        <v>5</v>
      </c>
      <c r="K4823">
        <v>14.5</v>
      </c>
      <c r="L4823">
        <v>11.7</v>
      </c>
      <c r="M4823">
        <v>3.9</v>
      </c>
      <c r="N4823">
        <v>30.2</v>
      </c>
      <c r="O4823">
        <v>26</v>
      </c>
      <c r="P4823">
        <v>0</v>
      </c>
      <c r="Q4823" s="1" t="s">
        <v>31</v>
      </c>
      <c r="R4823" s="1" t="s">
        <v>184</v>
      </c>
      <c r="S4823" s="1" t="s">
        <v>700</v>
      </c>
      <c r="T4823" s="1" t="s">
        <v>153</v>
      </c>
      <c r="U4823" s="1" t="s">
        <v>99</v>
      </c>
      <c r="V4823" s="1" t="s">
        <v>42</v>
      </c>
      <c r="W4823">
        <f t="shared" si="150"/>
        <v>46187.431250000001</v>
      </c>
      <c r="X4823">
        <f t="shared" si="151"/>
        <v>46187.489583333336</v>
      </c>
    </row>
    <row r="4824" spans="1:24" x14ac:dyDescent="0.2">
      <c r="A4824" s="1" t="s">
        <v>10271</v>
      </c>
      <c r="B4824" s="1" t="s">
        <v>10263</v>
      </c>
      <c r="C4824" s="1" t="s">
        <v>10264</v>
      </c>
      <c r="D4824" s="1" t="s">
        <v>10272</v>
      </c>
      <c r="E4824" s="1" t="s">
        <v>26</v>
      </c>
      <c r="F4824" s="1" t="s">
        <v>56</v>
      </c>
      <c r="G4824" s="1" t="s">
        <v>123</v>
      </c>
      <c r="H4824" s="1" t="s">
        <v>57</v>
      </c>
      <c r="I4824" s="1" t="s">
        <v>1968</v>
      </c>
      <c r="J4824">
        <v>5</v>
      </c>
      <c r="K4824">
        <v>11.6</v>
      </c>
      <c r="L4824">
        <v>1.1000000000000001</v>
      </c>
      <c r="M4824">
        <v>4.4000000000000004</v>
      </c>
      <c r="N4824">
        <v>17.100000000000001</v>
      </c>
      <c r="O4824">
        <v>18</v>
      </c>
      <c r="P4824">
        <v>0</v>
      </c>
      <c r="Q4824" s="1" t="s">
        <v>31</v>
      </c>
      <c r="R4824" s="1" t="s">
        <v>165</v>
      </c>
      <c r="S4824" s="1" t="s">
        <v>538</v>
      </c>
      <c r="T4824" s="1" t="s">
        <v>153</v>
      </c>
      <c r="U4824" s="1" t="s">
        <v>99</v>
      </c>
      <c r="V4824" s="1" t="s">
        <v>36</v>
      </c>
      <c r="W4824">
        <f t="shared" si="150"/>
        <v>46187.431250000001</v>
      </c>
      <c r="X4824">
        <f t="shared" si="151"/>
        <v>46187.502083333333</v>
      </c>
    </row>
    <row r="4825" spans="1:24" x14ac:dyDescent="0.2">
      <c r="A4825" s="1" t="s">
        <v>10273</v>
      </c>
      <c r="B4825" s="1" t="s">
        <v>10263</v>
      </c>
      <c r="C4825" s="1" t="s">
        <v>10264</v>
      </c>
      <c r="D4825" s="1" t="s">
        <v>10274</v>
      </c>
      <c r="E4825" s="1" t="s">
        <v>26</v>
      </c>
      <c r="F4825" s="1" t="s">
        <v>56</v>
      </c>
      <c r="G4825" s="1" t="s">
        <v>123</v>
      </c>
      <c r="H4825" s="1" t="s">
        <v>62</v>
      </c>
      <c r="I4825" s="1" t="s">
        <v>1968</v>
      </c>
      <c r="J4825">
        <v>5</v>
      </c>
      <c r="K4825">
        <v>4.5999999999999996</v>
      </c>
      <c r="L4825">
        <v>0.6</v>
      </c>
      <c r="M4825">
        <v>2.2999999999999998</v>
      </c>
      <c r="N4825">
        <v>7.4</v>
      </c>
      <c r="O4825">
        <v>15</v>
      </c>
      <c r="P4825">
        <v>0</v>
      </c>
      <c r="Q4825" s="1" t="s">
        <v>31</v>
      </c>
      <c r="R4825" s="1" t="s">
        <v>265</v>
      </c>
      <c r="S4825" s="1" t="s">
        <v>538</v>
      </c>
      <c r="T4825" s="1" t="s">
        <v>153</v>
      </c>
      <c r="U4825" s="1" t="s">
        <v>99</v>
      </c>
      <c r="V4825" s="1" t="s">
        <v>36</v>
      </c>
      <c r="W4825">
        <f t="shared" si="150"/>
        <v>46187.431250000001</v>
      </c>
      <c r="X4825">
        <f t="shared" si="151"/>
        <v>46187.506944444445</v>
      </c>
    </row>
    <row r="4826" spans="1:24" x14ac:dyDescent="0.2">
      <c r="A4826" s="1" t="s">
        <v>10275</v>
      </c>
      <c r="B4826" s="1" t="s">
        <v>10276</v>
      </c>
      <c r="C4826" s="1" t="s">
        <v>10277</v>
      </c>
      <c r="D4826" s="1" t="s">
        <v>10278</v>
      </c>
      <c r="E4826" s="1" t="s">
        <v>26</v>
      </c>
      <c r="F4826" s="1" t="s">
        <v>27</v>
      </c>
      <c r="G4826" s="1" t="s">
        <v>171</v>
      </c>
      <c r="H4826" s="1" t="s">
        <v>29</v>
      </c>
      <c r="I4826" s="1" t="s">
        <v>2306</v>
      </c>
      <c r="J4826">
        <v>1</v>
      </c>
      <c r="K4826">
        <v>7.5</v>
      </c>
      <c r="L4826">
        <v>0.8</v>
      </c>
      <c r="M4826">
        <v>3.1</v>
      </c>
      <c r="N4826">
        <v>11.4</v>
      </c>
      <c r="O4826">
        <v>15</v>
      </c>
      <c r="P4826">
        <v>0</v>
      </c>
      <c r="Q4826" s="1" t="s">
        <v>31</v>
      </c>
      <c r="R4826" s="1" t="s">
        <v>75</v>
      </c>
      <c r="S4826" s="1" t="s">
        <v>320</v>
      </c>
      <c r="T4826" s="1" t="s">
        <v>34</v>
      </c>
      <c r="U4826" s="1" t="s">
        <v>251</v>
      </c>
      <c r="V4826" s="1" t="s">
        <v>36</v>
      </c>
      <c r="W4826">
        <f t="shared" si="150"/>
        <v>46187.466666666667</v>
      </c>
      <c r="X4826">
        <f t="shared" si="151"/>
        <v>46187.474305555559</v>
      </c>
    </row>
    <row r="4827" spans="1:24" x14ac:dyDescent="0.2">
      <c r="A4827" s="1" t="s">
        <v>10279</v>
      </c>
      <c r="B4827" s="1" t="s">
        <v>10276</v>
      </c>
      <c r="C4827" s="1" t="s">
        <v>10277</v>
      </c>
      <c r="D4827" s="1" t="s">
        <v>10132</v>
      </c>
      <c r="E4827" s="1" t="s">
        <v>26</v>
      </c>
      <c r="F4827" s="1" t="s">
        <v>27</v>
      </c>
      <c r="G4827" s="1" t="s">
        <v>171</v>
      </c>
      <c r="H4827" s="1" t="s">
        <v>39</v>
      </c>
      <c r="I4827" s="1" t="s">
        <v>2306</v>
      </c>
      <c r="J4827">
        <v>1</v>
      </c>
      <c r="K4827">
        <v>9.1999999999999993</v>
      </c>
      <c r="L4827">
        <v>1.1000000000000001</v>
      </c>
      <c r="M4827">
        <v>6</v>
      </c>
      <c r="N4827">
        <v>16.2</v>
      </c>
      <c r="O4827">
        <v>12</v>
      </c>
      <c r="P4827">
        <v>0</v>
      </c>
      <c r="Q4827" s="1" t="s">
        <v>31</v>
      </c>
      <c r="R4827" s="1" t="s">
        <v>199</v>
      </c>
      <c r="S4827" s="1" t="s">
        <v>135</v>
      </c>
      <c r="T4827" s="1" t="s">
        <v>34</v>
      </c>
      <c r="U4827" s="1" t="s">
        <v>251</v>
      </c>
      <c r="V4827" s="1" t="s">
        <v>42</v>
      </c>
      <c r="W4827">
        <f t="shared" si="150"/>
        <v>46187.466666666667</v>
      </c>
      <c r="X4827">
        <f t="shared" si="151"/>
        <v>46187.48541666667</v>
      </c>
    </row>
    <row r="4828" spans="1:24" x14ac:dyDescent="0.2">
      <c r="A4828" s="1" t="s">
        <v>10280</v>
      </c>
      <c r="B4828" s="1" t="s">
        <v>10276</v>
      </c>
      <c r="C4828" s="1" t="s">
        <v>10277</v>
      </c>
      <c r="D4828" s="1" t="s">
        <v>10281</v>
      </c>
      <c r="E4828" s="1" t="s">
        <v>26</v>
      </c>
      <c r="F4828" s="1" t="s">
        <v>27</v>
      </c>
      <c r="G4828" s="1" t="s">
        <v>171</v>
      </c>
      <c r="H4828" s="1" t="s">
        <v>45</v>
      </c>
      <c r="I4828" s="1" t="s">
        <v>2306</v>
      </c>
      <c r="J4828">
        <v>1</v>
      </c>
      <c r="K4828">
        <v>14</v>
      </c>
      <c r="L4828">
        <v>5.8</v>
      </c>
      <c r="M4828">
        <v>2.1</v>
      </c>
      <c r="N4828">
        <v>21.9</v>
      </c>
      <c r="O4828">
        <v>18</v>
      </c>
      <c r="P4828">
        <v>0</v>
      </c>
      <c r="Q4828" s="1" t="s">
        <v>31</v>
      </c>
      <c r="R4828" s="1" t="s">
        <v>102</v>
      </c>
      <c r="S4828" s="1" t="s">
        <v>181</v>
      </c>
      <c r="T4828" s="1" t="s">
        <v>34</v>
      </c>
      <c r="U4828" s="1" t="s">
        <v>251</v>
      </c>
      <c r="V4828" s="1" t="s">
        <v>42</v>
      </c>
      <c r="W4828">
        <f t="shared" si="150"/>
        <v>46187.466666666667</v>
      </c>
      <c r="X4828">
        <f t="shared" si="151"/>
        <v>46187.500694444447</v>
      </c>
    </row>
    <row r="4829" spans="1:24" x14ac:dyDescent="0.2">
      <c r="A4829" s="1" t="s">
        <v>10282</v>
      </c>
      <c r="B4829" s="1" t="s">
        <v>10276</v>
      </c>
      <c r="C4829" s="1" t="s">
        <v>10277</v>
      </c>
      <c r="D4829" s="1" t="s">
        <v>10283</v>
      </c>
      <c r="E4829" s="1" t="s">
        <v>26</v>
      </c>
      <c r="F4829" s="1" t="s">
        <v>50</v>
      </c>
      <c r="G4829" s="1" t="s">
        <v>171</v>
      </c>
      <c r="H4829" s="1" t="s">
        <v>51</v>
      </c>
      <c r="I4829" s="1" t="s">
        <v>2306</v>
      </c>
      <c r="J4829">
        <v>1</v>
      </c>
      <c r="K4829">
        <v>18.3</v>
      </c>
      <c r="L4829">
        <v>8.9</v>
      </c>
      <c r="M4829">
        <v>2.9</v>
      </c>
      <c r="N4829">
        <v>30.1</v>
      </c>
      <c r="O4829">
        <v>26</v>
      </c>
      <c r="P4829">
        <v>0</v>
      </c>
      <c r="Q4829" s="1" t="s">
        <v>31</v>
      </c>
      <c r="R4829" s="1" t="s">
        <v>223</v>
      </c>
      <c r="S4829" s="1" t="s">
        <v>83</v>
      </c>
      <c r="T4829" s="1" t="s">
        <v>34</v>
      </c>
      <c r="U4829" s="1" t="s">
        <v>251</v>
      </c>
      <c r="V4829" s="1" t="s">
        <v>42</v>
      </c>
      <c r="W4829">
        <f t="shared" si="150"/>
        <v>46187.466666666667</v>
      </c>
      <c r="X4829">
        <f t="shared" si="151"/>
        <v>46187.521527777775</v>
      </c>
    </row>
    <row r="4830" spans="1:24" x14ac:dyDescent="0.2">
      <c r="A4830" s="1" t="s">
        <v>10284</v>
      </c>
      <c r="B4830" s="1" t="s">
        <v>10276</v>
      </c>
      <c r="C4830" s="1" t="s">
        <v>10277</v>
      </c>
      <c r="D4830" s="1" t="s">
        <v>10001</v>
      </c>
      <c r="E4830" s="1" t="s">
        <v>26</v>
      </c>
      <c r="F4830" s="1" t="s">
        <v>56</v>
      </c>
      <c r="G4830" s="1" t="s">
        <v>171</v>
      </c>
      <c r="H4830" s="1" t="s">
        <v>57</v>
      </c>
      <c r="I4830" s="1" t="s">
        <v>2306</v>
      </c>
      <c r="J4830">
        <v>1</v>
      </c>
      <c r="K4830">
        <v>12.5</v>
      </c>
      <c r="L4830">
        <v>1.7</v>
      </c>
      <c r="M4830">
        <v>2.9</v>
      </c>
      <c r="N4830">
        <v>17.100000000000001</v>
      </c>
      <c r="O4830">
        <v>18</v>
      </c>
      <c r="P4830">
        <v>0</v>
      </c>
      <c r="Q4830" s="1" t="s">
        <v>31</v>
      </c>
      <c r="R4830" s="1" t="s">
        <v>58</v>
      </c>
      <c r="S4830" s="1" t="s">
        <v>64</v>
      </c>
      <c r="T4830" s="1" t="s">
        <v>34</v>
      </c>
      <c r="U4830" s="1" t="s">
        <v>251</v>
      </c>
      <c r="V4830" s="1" t="s">
        <v>36</v>
      </c>
      <c r="W4830">
        <f t="shared" si="150"/>
        <v>46187.466666666667</v>
      </c>
      <c r="X4830">
        <f t="shared" si="151"/>
        <v>46187.533333333333</v>
      </c>
    </row>
    <row r="4831" spans="1:24" x14ac:dyDescent="0.2">
      <c r="A4831" s="1" t="s">
        <v>10285</v>
      </c>
      <c r="B4831" s="1" t="s">
        <v>10276</v>
      </c>
      <c r="C4831" s="1" t="s">
        <v>10277</v>
      </c>
      <c r="D4831" s="1" t="s">
        <v>10286</v>
      </c>
      <c r="E4831" s="1" t="s">
        <v>26</v>
      </c>
      <c r="F4831" s="1" t="s">
        <v>56</v>
      </c>
      <c r="G4831" s="1" t="s">
        <v>171</v>
      </c>
      <c r="H4831" s="1" t="s">
        <v>62</v>
      </c>
      <c r="I4831" s="1" t="s">
        <v>2306</v>
      </c>
      <c r="J4831">
        <v>1</v>
      </c>
      <c r="K4831">
        <v>9.1999999999999993</v>
      </c>
      <c r="L4831">
        <v>0.7</v>
      </c>
      <c r="M4831">
        <v>2.2000000000000002</v>
      </c>
      <c r="N4831">
        <v>12.1</v>
      </c>
      <c r="O4831">
        <v>15</v>
      </c>
      <c r="P4831">
        <v>0</v>
      </c>
      <c r="Q4831" s="1" t="s">
        <v>31</v>
      </c>
      <c r="R4831" s="1" t="s">
        <v>58</v>
      </c>
      <c r="S4831" s="1" t="s">
        <v>59</v>
      </c>
      <c r="T4831" s="1" t="s">
        <v>34</v>
      </c>
      <c r="U4831" s="1" t="s">
        <v>251</v>
      </c>
      <c r="V4831" s="1" t="s">
        <v>36</v>
      </c>
      <c r="W4831">
        <f t="shared" si="150"/>
        <v>46187.466666666667</v>
      </c>
      <c r="X4831">
        <f t="shared" si="151"/>
        <v>46187.541666666664</v>
      </c>
    </row>
    <row r="4832" spans="1:24" x14ac:dyDescent="0.2">
      <c r="A4832" s="1" t="s">
        <v>10287</v>
      </c>
      <c r="B4832" s="1" t="s">
        <v>10288</v>
      </c>
      <c r="C4832" s="1" t="s">
        <v>10289</v>
      </c>
      <c r="D4832" s="1" t="s">
        <v>10007</v>
      </c>
      <c r="E4832" s="1" t="s">
        <v>26</v>
      </c>
      <c r="F4832" s="1" t="s">
        <v>27</v>
      </c>
      <c r="G4832" s="1" t="s">
        <v>28</v>
      </c>
      <c r="H4832" s="1" t="s">
        <v>29</v>
      </c>
      <c r="I4832" s="1" t="s">
        <v>1039</v>
      </c>
      <c r="J4832">
        <v>7</v>
      </c>
      <c r="K4832">
        <v>7.3</v>
      </c>
      <c r="L4832">
        <v>0.6</v>
      </c>
      <c r="M4832">
        <v>2.2999999999999998</v>
      </c>
      <c r="N4832">
        <v>10.199999999999999</v>
      </c>
      <c r="O4832">
        <v>15</v>
      </c>
      <c r="P4832">
        <v>0</v>
      </c>
      <c r="Q4832" s="1" t="s">
        <v>31</v>
      </c>
      <c r="R4832" s="1" t="s">
        <v>106</v>
      </c>
      <c r="S4832" s="1" t="s">
        <v>135</v>
      </c>
      <c r="T4832" s="1" t="s">
        <v>71</v>
      </c>
      <c r="U4832" s="1" t="s">
        <v>251</v>
      </c>
      <c r="V4832" s="1" t="s">
        <v>36</v>
      </c>
      <c r="W4832">
        <f t="shared" si="150"/>
        <v>46187.311111111114</v>
      </c>
      <c r="X4832">
        <f t="shared" si="151"/>
        <v>46187.318055555559</v>
      </c>
    </row>
    <row r="4833" spans="1:24" x14ac:dyDescent="0.2">
      <c r="A4833" s="1" t="s">
        <v>10290</v>
      </c>
      <c r="B4833" s="1" t="s">
        <v>10288</v>
      </c>
      <c r="C4833" s="1" t="s">
        <v>10289</v>
      </c>
      <c r="D4833" s="1" t="s">
        <v>10291</v>
      </c>
      <c r="E4833" s="1" t="s">
        <v>26</v>
      </c>
      <c r="F4833" s="1" t="s">
        <v>27</v>
      </c>
      <c r="G4833" s="1" t="s">
        <v>28</v>
      </c>
      <c r="H4833" s="1" t="s">
        <v>39</v>
      </c>
      <c r="I4833" s="1" t="s">
        <v>1039</v>
      </c>
      <c r="J4833">
        <v>7</v>
      </c>
      <c r="K4833">
        <v>7.7</v>
      </c>
      <c r="L4833">
        <v>0.6</v>
      </c>
      <c r="M4833">
        <v>5</v>
      </c>
      <c r="N4833">
        <v>13.3</v>
      </c>
      <c r="O4833">
        <v>12</v>
      </c>
      <c r="P4833">
        <v>0</v>
      </c>
      <c r="Q4833" s="1" t="s">
        <v>31</v>
      </c>
      <c r="R4833" s="1" t="s">
        <v>98</v>
      </c>
      <c r="S4833" s="1" t="s">
        <v>47</v>
      </c>
      <c r="T4833" s="1" t="s">
        <v>71</v>
      </c>
      <c r="U4833" s="1" t="s">
        <v>251</v>
      </c>
      <c r="V4833" s="1" t="s">
        <v>36</v>
      </c>
      <c r="W4833">
        <f t="shared" si="150"/>
        <v>46187.311111111114</v>
      </c>
      <c r="X4833">
        <f t="shared" si="151"/>
        <v>46187.32708333333</v>
      </c>
    </row>
    <row r="4834" spans="1:24" x14ac:dyDescent="0.2">
      <c r="A4834" s="1" t="s">
        <v>10292</v>
      </c>
      <c r="B4834" s="1" t="s">
        <v>10288</v>
      </c>
      <c r="C4834" s="1" t="s">
        <v>10289</v>
      </c>
      <c r="D4834" s="1" t="s">
        <v>10293</v>
      </c>
      <c r="E4834" s="1" t="s">
        <v>26</v>
      </c>
      <c r="F4834" s="1" t="s">
        <v>27</v>
      </c>
      <c r="G4834" s="1" t="s">
        <v>28</v>
      </c>
      <c r="H4834" s="1" t="s">
        <v>45</v>
      </c>
      <c r="I4834" s="1" t="s">
        <v>1039</v>
      </c>
      <c r="J4834">
        <v>7</v>
      </c>
      <c r="K4834">
        <v>11.7</v>
      </c>
      <c r="L4834">
        <v>4.4000000000000004</v>
      </c>
      <c r="M4834">
        <v>2.7</v>
      </c>
      <c r="N4834">
        <v>18.899999999999999</v>
      </c>
      <c r="O4834">
        <v>18</v>
      </c>
      <c r="P4834">
        <v>0</v>
      </c>
      <c r="Q4834" s="1" t="s">
        <v>31</v>
      </c>
      <c r="R4834" s="1" t="s">
        <v>75</v>
      </c>
      <c r="S4834" s="1" t="s">
        <v>254</v>
      </c>
      <c r="T4834" s="1" t="s">
        <v>71</v>
      </c>
      <c r="U4834" s="1" t="s">
        <v>251</v>
      </c>
      <c r="V4834" s="1" t="s">
        <v>36</v>
      </c>
      <c r="W4834">
        <f t="shared" si="150"/>
        <v>46187.311111111114</v>
      </c>
      <c r="X4834">
        <f t="shared" si="151"/>
        <v>46187.340277777781</v>
      </c>
    </row>
    <row r="4835" spans="1:24" x14ac:dyDescent="0.2">
      <c r="A4835" s="1" t="s">
        <v>10294</v>
      </c>
      <c r="B4835" s="1" t="s">
        <v>10288</v>
      </c>
      <c r="C4835" s="1" t="s">
        <v>10289</v>
      </c>
      <c r="D4835" s="1" t="s">
        <v>10295</v>
      </c>
      <c r="E4835" s="1" t="s">
        <v>26</v>
      </c>
      <c r="F4835" s="1" t="s">
        <v>50</v>
      </c>
      <c r="G4835" s="1" t="s">
        <v>28</v>
      </c>
      <c r="H4835" s="1" t="s">
        <v>51</v>
      </c>
      <c r="I4835" s="1" t="s">
        <v>1039</v>
      </c>
      <c r="J4835">
        <v>7</v>
      </c>
      <c r="K4835">
        <v>14.5</v>
      </c>
      <c r="L4835">
        <v>11</v>
      </c>
      <c r="M4835">
        <v>3.9</v>
      </c>
      <c r="N4835">
        <v>29.3</v>
      </c>
      <c r="O4835">
        <v>26</v>
      </c>
      <c r="P4835">
        <v>0</v>
      </c>
      <c r="Q4835" s="1" t="s">
        <v>31</v>
      </c>
      <c r="R4835" s="1" t="s">
        <v>52</v>
      </c>
      <c r="S4835" s="1" t="s">
        <v>500</v>
      </c>
      <c r="T4835" s="1" t="s">
        <v>71</v>
      </c>
      <c r="U4835" s="1" t="s">
        <v>251</v>
      </c>
      <c r="V4835" s="1" t="s">
        <v>36</v>
      </c>
      <c r="W4835">
        <f t="shared" si="150"/>
        <v>46187.311111111114</v>
      </c>
      <c r="X4835">
        <f t="shared" si="151"/>
        <v>46187.36041666667</v>
      </c>
    </row>
    <row r="4836" spans="1:24" x14ac:dyDescent="0.2">
      <c r="A4836" s="1" t="s">
        <v>10296</v>
      </c>
      <c r="B4836" s="1" t="s">
        <v>10288</v>
      </c>
      <c r="C4836" s="1" t="s">
        <v>10289</v>
      </c>
      <c r="D4836" s="1" t="s">
        <v>10184</v>
      </c>
      <c r="E4836" s="1" t="s">
        <v>26</v>
      </c>
      <c r="F4836" s="1" t="s">
        <v>56</v>
      </c>
      <c r="G4836" s="1" t="s">
        <v>28</v>
      </c>
      <c r="H4836" s="1" t="s">
        <v>57</v>
      </c>
      <c r="I4836" s="1" t="s">
        <v>1039</v>
      </c>
      <c r="J4836">
        <v>7</v>
      </c>
      <c r="K4836">
        <v>12.4</v>
      </c>
      <c r="L4836">
        <v>1.1000000000000001</v>
      </c>
      <c r="M4836">
        <v>2.5</v>
      </c>
      <c r="N4836">
        <v>16</v>
      </c>
      <c r="O4836">
        <v>18</v>
      </c>
      <c r="P4836">
        <v>0</v>
      </c>
      <c r="Q4836" s="1" t="s">
        <v>31</v>
      </c>
      <c r="R4836" s="1" t="s">
        <v>189</v>
      </c>
      <c r="S4836" s="1" t="s">
        <v>87</v>
      </c>
      <c r="T4836" s="1" t="s">
        <v>71</v>
      </c>
      <c r="U4836" s="1" t="s">
        <v>251</v>
      </c>
      <c r="V4836" s="1" t="s">
        <v>36</v>
      </c>
      <c r="W4836">
        <f t="shared" si="150"/>
        <v>46187.311111111114</v>
      </c>
      <c r="X4836">
        <f t="shared" si="151"/>
        <v>46187.371527777781</v>
      </c>
    </row>
    <row r="4837" spans="1:24" x14ac:dyDescent="0.2">
      <c r="A4837" s="1" t="s">
        <v>10297</v>
      </c>
      <c r="B4837" s="1" t="s">
        <v>10288</v>
      </c>
      <c r="C4837" s="1" t="s">
        <v>10289</v>
      </c>
      <c r="D4837" s="1" t="s">
        <v>10025</v>
      </c>
      <c r="E4837" s="1" t="s">
        <v>26</v>
      </c>
      <c r="F4837" s="1" t="s">
        <v>56</v>
      </c>
      <c r="G4837" s="1" t="s">
        <v>28</v>
      </c>
      <c r="H4837" s="1" t="s">
        <v>62</v>
      </c>
      <c r="I4837" s="1" t="s">
        <v>1039</v>
      </c>
      <c r="J4837">
        <v>7</v>
      </c>
      <c r="K4837">
        <v>5.5</v>
      </c>
      <c r="L4837">
        <v>0.5</v>
      </c>
      <c r="M4837">
        <v>1.1000000000000001</v>
      </c>
      <c r="N4837">
        <v>7.1</v>
      </c>
      <c r="O4837">
        <v>15</v>
      </c>
      <c r="P4837">
        <v>0</v>
      </c>
      <c r="Q4837" s="1" t="s">
        <v>31</v>
      </c>
      <c r="R4837" s="1" t="s">
        <v>959</v>
      </c>
      <c r="S4837" s="1" t="s">
        <v>296</v>
      </c>
      <c r="T4837" s="1" t="s">
        <v>71</v>
      </c>
      <c r="U4837" s="1" t="s">
        <v>251</v>
      </c>
      <c r="V4837" s="1" t="s">
        <v>36</v>
      </c>
      <c r="W4837">
        <f t="shared" si="150"/>
        <v>46187.311111111114</v>
      </c>
      <c r="X4837">
        <f t="shared" si="151"/>
        <v>46187.376388888886</v>
      </c>
    </row>
    <row r="4838" spans="1:24" x14ac:dyDescent="0.2">
      <c r="A4838" s="1" t="s">
        <v>10298</v>
      </c>
      <c r="B4838" s="1" t="s">
        <v>10299</v>
      </c>
      <c r="C4838" s="1" t="s">
        <v>10300</v>
      </c>
      <c r="D4838" s="1" t="s">
        <v>10056</v>
      </c>
      <c r="E4838" s="1" t="s">
        <v>26</v>
      </c>
      <c r="F4838" s="1" t="s">
        <v>27</v>
      </c>
      <c r="G4838" s="1" t="s">
        <v>28</v>
      </c>
      <c r="H4838" s="1" t="s">
        <v>29</v>
      </c>
      <c r="I4838" s="1" t="s">
        <v>7720</v>
      </c>
      <c r="J4838">
        <v>9</v>
      </c>
      <c r="K4838">
        <v>9.1</v>
      </c>
      <c r="L4838">
        <v>0.5</v>
      </c>
      <c r="M4838">
        <v>1.8</v>
      </c>
      <c r="N4838">
        <v>11.5</v>
      </c>
      <c r="O4838">
        <v>15</v>
      </c>
      <c r="P4838">
        <v>0</v>
      </c>
      <c r="Q4838" s="1" t="s">
        <v>31</v>
      </c>
      <c r="R4838" s="1" t="s">
        <v>173</v>
      </c>
      <c r="S4838" s="1" t="s">
        <v>103</v>
      </c>
      <c r="T4838" s="1" t="s">
        <v>34</v>
      </c>
      <c r="U4838" s="1" t="s">
        <v>251</v>
      </c>
      <c r="V4838" s="1" t="s">
        <v>36</v>
      </c>
      <c r="W4838">
        <f t="shared" si="150"/>
        <v>46187.443749999999</v>
      </c>
      <c r="X4838">
        <f t="shared" si="151"/>
        <v>46187.451388888891</v>
      </c>
    </row>
    <row r="4839" spans="1:24" x14ac:dyDescent="0.2">
      <c r="A4839" s="1" t="s">
        <v>10301</v>
      </c>
      <c r="B4839" s="1" t="s">
        <v>10299</v>
      </c>
      <c r="C4839" s="1" t="s">
        <v>10300</v>
      </c>
      <c r="D4839" s="1" t="s">
        <v>10191</v>
      </c>
      <c r="E4839" s="1" t="s">
        <v>26</v>
      </c>
      <c r="F4839" s="1" t="s">
        <v>27</v>
      </c>
      <c r="G4839" s="1" t="s">
        <v>28</v>
      </c>
      <c r="H4839" s="1" t="s">
        <v>39</v>
      </c>
      <c r="I4839" s="1" t="s">
        <v>7720</v>
      </c>
      <c r="J4839">
        <v>9</v>
      </c>
      <c r="K4839">
        <v>9.6999999999999993</v>
      </c>
      <c r="L4839">
        <v>0.4</v>
      </c>
      <c r="M4839">
        <v>6.5</v>
      </c>
      <c r="N4839">
        <v>16.7</v>
      </c>
      <c r="O4839">
        <v>12</v>
      </c>
      <c r="P4839">
        <v>0</v>
      </c>
      <c r="Q4839" s="1" t="s">
        <v>31</v>
      </c>
      <c r="R4839" s="1" t="s">
        <v>130</v>
      </c>
      <c r="S4839" s="1" t="s">
        <v>156</v>
      </c>
      <c r="T4839" s="1" t="s">
        <v>34</v>
      </c>
      <c r="U4839" s="1" t="s">
        <v>251</v>
      </c>
      <c r="V4839" s="1" t="s">
        <v>42</v>
      </c>
      <c r="W4839">
        <f t="shared" si="150"/>
        <v>46187.443749999999</v>
      </c>
      <c r="X4839">
        <f t="shared" si="151"/>
        <v>46187.463194444441</v>
      </c>
    </row>
    <row r="4840" spans="1:24" x14ac:dyDescent="0.2">
      <c r="A4840" s="1" t="s">
        <v>10302</v>
      </c>
      <c r="B4840" s="1" t="s">
        <v>10299</v>
      </c>
      <c r="C4840" s="1" t="s">
        <v>10300</v>
      </c>
      <c r="D4840" s="1" t="s">
        <v>10303</v>
      </c>
      <c r="E4840" s="1" t="s">
        <v>26</v>
      </c>
      <c r="F4840" s="1" t="s">
        <v>27</v>
      </c>
      <c r="G4840" s="1" t="s">
        <v>28</v>
      </c>
      <c r="H4840" s="1" t="s">
        <v>45</v>
      </c>
      <c r="I4840" s="1" t="s">
        <v>7720</v>
      </c>
      <c r="J4840">
        <v>9</v>
      </c>
      <c r="K4840">
        <v>15.4</v>
      </c>
      <c r="L4840">
        <v>5.6</v>
      </c>
      <c r="M4840">
        <v>1.9</v>
      </c>
      <c r="N4840">
        <v>22.9</v>
      </c>
      <c r="O4840">
        <v>18</v>
      </c>
      <c r="P4840">
        <v>0</v>
      </c>
      <c r="Q4840" s="1" t="s">
        <v>31</v>
      </c>
      <c r="R4840" s="1" t="s">
        <v>173</v>
      </c>
      <c r="S4840" s="1" t="s">
        <v>181</v>
      </c>
      <c r="T4840" s="1" t="s">
        <v>34</v>
      </c>
      <c r="U4840" s="1" t="s">
        <v>251</v>
      </c>
      <c r="V4840" s="1" t="s">
        <v>42</v>
      </c>
      <c r="W4840">
        <f t="shared" si="150"/>
        <v>46187.443749999999</v>
      </c>
      <c r="X4840">
        <f t="shared" si="151"/>
        <v>46187.479166666664</v>
      </c>
    </row>
    <row r="4841" spans="1:24" x14ac:dyDescent="0.2">
      <c r="A4841" s="1" t="s">
        <v>10304</v>
      </c>
      <c r="B4841" s="1" t="s">
        <v>10299</v>
      </c>
      <c r="C4841" s="1" t="s">
        <v>10300</v>
      </c>
      <c r="D4841" s="1" t="s">
        <v>10305</v>
      </c>
      <c r="E4841" s="1" t="s">
        <v>26</v>
      </c>
      <c r="F4841" s="1" t="s">
        <v>50</v>
      </c>
      <c r="G4841" s="1" t="s">
        <v>28</v>
      </c>
      <c r="H4841" s="1" t="s">
        <v>51</v>
      </c>
      <c r="I4841" s="1" t="s">
        <v>7720</v>
      </c>
      <c r="J4841">
        <v>9</v>
      </c>
      <c r="K4841">
        <v>16</v>
      </c>
      <c r="L4841">
        <v>12.1</v>
      </c>
      <c r="M4841">
        <v>3.9</v>
      </c>
      <c r="N4841">
        <v>32.1</v>
      </c>
      <c r="O4841">
        <v>26</v>
      </c>
      <c r="P4841">
        <v>0</v>
      </c>
      <c r="Q4841" s="1" t="s">
        <v>31</v>
      </c>
      <c r="R4841" s="1" t="s">
        <v>374</v>
      </c>
      <c r="S4841" s="1" t="s">
        <v>162</v>
      </c>
      <c r="T4841" s="1" t="s">
        <v>34</v>
      </c>
      <c r="U4841" s="1" t="s">
        <v>251</v>
      </c>
      <c r="V4841" s="1" t="s">
        <v>42</v>
      </c>
      <c r="W4841">
        <f t="shared" si="150"/>
        <v>46187.443749999999</v>
      </c>
      <c r="X4841">
        <f t="shared" si="151"/>
        <v>46187.501388888886</v>
      </c>
    </row>
    <row r="4842" spans="1:24" x14ac:dyDescent="0.2">
      <c r="A4842" s="1" t="s">
        <v>10306</v>
      </c>
      <c r="B4842" s="1" t="s">
        <v>10299</v>
      </c>
      <c r="C4842" s="1" t="s">
        <v>10300</v>
      </c>
      <c r="D4842" s="1" t="s">
        <v>10044</v>
      </c>
      <c r="E4842" s="1" t="s">
        <v>26</v>
      </c>
      <c r="F4842" s="1" t="s">
        <v>56</v>
      </c>
      <c r="G4842" s="1" t="s">
        <v>28</v>
      </c>
      <c r="H4842" s="1" t="s">
        <v>57</v>
      </c>
      <c r="I4842" s="1" t="s">
        <v>7720</v>
      </c>
      <c r="J4842">
        <v>9</v>
      </c>
      <c r="K4842">
        <v>10.1</v>
      </c>
      <c r="L4842">
        <v>0.8</v>
      </c>
      <c r="M4842">
        <v>4.2</v>
      </c>
      <c r="N4842">
        <v>15.1</v>
      </c>
      <c r="O4842">
        <v>18</v>
      </c>
      <c r="P4842">
        <v>0</v>
      </c>
      <c r="Q4842" s="1" t="s">
        <v>31</v>
      </c>
      <c r="R4842" s="1" t="s">
        <v>407</v>
      </c>
      <c r="S4842" s="1" t="s">
        <v>118</v>
      </c>
      <c r="T4842" s="1" t="s">
        <v>34</v>
      </c>
      <c r="U4842" s="1" t="s">
        <v>251</v>
      </c>
      <c r="V4842" s="1" t="s">
        <v>36</v>
      </c>
      <c r="W4842">
        <f t="shared" si="150"/>
        <v>46187.443749999999</v>
      </c>
      <c r="X4842">
        <f t="shared" si="151"/>
        <v>46187.511805555558</v>
      </c>
    </row>
    <row r="4843" spans="1:24" x14ac:dyDescent="0.2">
      <c r="A4843" s="1" t="s">
        <v>10307</v>
      </c>
      <c r="B4843" s="1" t="s">
        <v>10299</v>
      </c>
      <c r="C4843" s="1" t="s">
        <v>10300</v>
      </c>
      <c r="D4843" s="1" t="s">
        <v>10283</v>
      </c>
      <c r="E4843" s="1" t="s">
        <v>26</v>
      </c>
      <c r="F4843" s="1" t="s">
        <v>56</v>
      </c>
      <c r="G4843" s="1" t="s">
        <v>28</v>
      </c>
      <c r="H4843" s="1" t="s">
        <v>62</v>
      </c>
      <c r="I4843" s="1" t="s">
        <v>7720</v>
      </c>
      <c r="J4843">
        <v>9</v>
      </c>
      <c r="K4843">
        <v>10.8</v>
      </c>
      <c r="L4843">
        <v>0.9</v>
      </c>
      <c r="M4843">
        <v>2.2999999999999998</v>
      </c>
      <c r="N4843">
        <v>14</v>
      </c>
      <c r="O4843">
        <v>15</v>
      </c>
      <c r="P4843">
        <v>0</v>
      </c>
      <c r="Q4843" s="1" t="s">
        <v>31</v>
      </c>
      <c r="R4843" s="1" t="s">
        <v>58</v>
      </c>
      <c r="S4843" s="1" t="s">
        <v>91</v>
      </c>
      <c r="T4843" s="1" t="s">
        <v>34</v>
      </c>
      <c r="U4843" s="1" t="s">
        <v>251</v>
      </c>
      <c r="V4843" s="1" t="s">
        <v>36</v>
      </c>
      <c r="W4843">
        <f t="shared" si="150"/>
        <v>46187.443749999999</v>
      </c>
      <c r="X4843">
        <f t="shared" si="151"/>
        <v>46187.521527777775</v>
      </c>
    </row>
    <row r="4844" spans="1:24" x14ac:dyDescent="0.2">
      <c r="A4844" s="1" t="s">
        <v>10308</v>
      </c>
      <c r="B4844" s="1" t="s">
        <v>10309</v>
      </c>
      <c r="C4844" s="1" t="s">
        <v>10310</v>
      </c>
      <c r="D4844" s="1" t="s">
        <v>10015</v>
      </c>
      <c r="E4844" s="1" t="s">
        <v>26</v>
      </c>
      <c r="F4844" s="1" t="s">
        <v>27</v>
      </c>
      <c r="G4844" s="1" t="s">
        <v>69</v>
      </c>
      <c r="H4844" s="1" t="s">
        <v>29</v>
      </c>
      <c r="I4844" s="1" t="s">
        <v>2702</v>
      </c>
      <c r="J4844">
        <v>4</v>
      </c>
      <c r="K4844">
        <v>10.1</v>
      </c>
      <c r="L4844">
        <v>0.6</v>
      </c>
      <c r="M4844">
        <v>2.6</v>
      </c>
      <c r="N4844">
        <v>13.3</v>
      </c>
      <c r="O4844">
        <v>15</v>
      </c>
      <c r="P4844">
        <v>0</v>
      </c>
      <c r="Q4844" s="1" t="s">
        <v>31</v>
      </c>
      <c r="R4844" s="1" t="s">
        <v>180</v>
      </c>
      <c r="S4844" s="1" t="s">
        <v>135</v>
      </c>
      <c r="T4844" s="1" t="s">
        <v>153</v>
      </c>
      <c r="U4844" s="1" t="s">
        <v>72</v>
      </c>
      <c r="V4844" s="1" t="s">
        <v>36</v>
      </c>
      <c r="W4844">
        <f t="shared" si="150"/>
        <v>46187.361805555556</v>
      </c>
      <c r="X4844">
        <f t="shared" si="151"/>
        <v>46187.370833333334</v>
      </c>
    </row>
    <row r="4845" spans="1:24" x14ac:dyDescent="0.2">
      <c r="A4845" s="1" t="s">
        <v>10311</v>
      </c>
      <c r="B4845" s="1" t="s">
        <v>10309</v>
      </c>
      <c r="C4845" s="1" t="s">
        <v>10310</v>
      </c>
      <c r="D4845" s="1" t="s">
        <v>10239</v>
      </c>
      <c r="E4845" s="1" t="s">
        <v>26</v>
      </c>
      <c r="F4845" s="1" t="s">
        <v>27</v>
      </c>
      <c r="G4845" s="1" t="s">
        <v>69</v>
      </c>
      <c r="H4845" s="1" t="s">
        <v>39</v>
      </c>
      <c r="I4845" s="1" t="s">
        <v>2702</v>
      </c>
      <c r="J4845">
        <v>4</v>
      </c>
      <c r="K4845">
        <v>11.1</v>
      </c>
      <c r="L4845">
        <v>0.2</v>
      </c>
      <c r="M4845">
        <v>6.9</v>
      </c>
      <c r="N4845">
        <v>18.3</v>
      </c>
      <c r="O4845">
        <v>12</v>
      </c>
      <c r="P4845">
        <v>0</v>
      </c>
      <c r="Q4845" s="1" t="s">
        <v>31</v>
      </c>
      <c r="R4845" s="1" t="s">
        <v>102</v>
      </c>
      <c r="S4845" s="1" t="s">
        <v>131</v>
      </c>
      <c r="T4845" s="1" t="s">
        <v>153</v>
      </c>
      <c r="U4845" s="1" t="s">
        <v>72</v>
      </c>
      <c r="V4845" s="1" t="s">
        <v>42</v>
      </c>
      <c r="W4845">
        <f t="shared" si="150"/>
        <v>46187.361805555556</v>
      </c>
      <c r="X4845">
        <f t="shared" si="151"/>
        <v>46187.383333333331</v>
      </c>
    </row>
    <row r="4846" spans="1:24" x14ac:dyDescent="0.2">
      <c r="A4846" s="1" t="s">
        <v>10312</v>
      </c>
      <c r="B4846" s="1" t="s">
        <v>10309</v>
      </c>
      <c r="C4846" s="1" t="s">
        <v>10310</v>
      </c>
      <c r="D4846" s="1" t="s">
        <v>10313</v>
      </c>
      <c r="E4846" s="1" t="s">
        <v>26</v>
      </c>
      <c r="F4846" s="1" t="s">
        <v>27</v>
      </c>
      <c r="G4846" s="1" t="s">
        <v>69</v>
      </c>
      <c r="H4846" s="1" t="s">
        <v>45</v>
      </c>
      <c r="I4846" s="1" t="s">
        <v>2702</v>
      </c>
      <c r="J4846">
        <v>4</v>
      </c>
      <c r="K4846">
        <v>14.2</v>
      </c>
      <c r="L4846">
        <v>5.9</v>
      </c>
      <c r="M4846">
        <v>4.0999999999999996</v>
      </c>
      <c r="N4846">
        <v>24.2</v>
      </c>
      <c r="O4846">
        <v>18</v>
      </c>
      <c r="P4846">
        <v>0</v>
      </c>
      <c r="Q4846" s="1" t="s">
        <v>31</v>
      </c>
      <c r="R4846" s="1" t="s">
        <v>125</v>
      </c>
      <c r="S4846" s="1" t="s">
        <v>103</v>
      </c>
      <c r="T4846" s="1" t="s">
        <v>153</v>
      </c>
      <c r="U4846" s="1" t="s">
        <v>72</v>
      </c>
      <c r="V4846" s="1" t="s">
        <v>42</v>
      </c>
      <c r="W4846">
        <f t="shared" si="150"/>
        <v>46187.361805555556</v>
      </c>
      <c r="X4846">
        <f t="shared" si="151"/>
        <v>46187.4</v>
      </c>
    </row>
    <row r="4847" spans="1:24" x14ac:dyDescent="0.2">
      <c r="A4847" s="1" t="s">
        <v>10314</v>
      </c>
      <c r="B4847" s="1" t="s">
        <v>10309</v>
      </c>
      <c r="C4847" s="1" t="s">
        <v>10310</v>
      </c>
      <c r="D4847" s="1" t="s">
        <v>10315</v>
      </c>
      <c r="E4847" s="1" t="s">
        <v>26</v>
      </c>
      <c r="F4847" s="1" t="s">
        <v>50</v>
      </c>
      <c r="G4847" s="1" t="s">
        <v>69</v>
      </c>
      <c r="H4847" s="1" t="s">
        <v>51</v>
      </c>
      <c r="I4847" s="1" t="s">
        <v>2702</v>
      </c>
      <c r="J4847">
        <v>4</v>
      </c>
      <c r="K4847">
        <v>17.8</v>
      </c>
      <c r="L4847">
        <v>10.6</v>
      </c>
      <c r="M4847">
        <v>3.4</v>
      </c>
      <c r="N4847">
        <v>31.8</v>
      </c>
      <c r="O4847">
        <v>26</v>
      </c>
      <c r="P4847">
        <v>0</v>
      </c>
      <c r="Q4847" s="1" t="s">
        <v>31</v>
      </c>
      <c r="R4847" s="1" t="s">
        <v>485</v>
      </c>
      <c r="S4847" s="1" t="s">
        <v>686</v>
      </c>
      <c r="T4847" s="1" t="s">
        <v>153</v>
      </c>
      <c r="U4847" s="1" t="s">
        <v>72</v>
      </c>
      <c r="V4847" s="1" t="s">
        <v>42</v>
      </c>
      <c r="W4847">
        <f t="shared" si="150"/>
        <v>46187.361805555556</v>
      </c>
      <c r="X4847">
        <f t="shared" si="151"/>
        <v>46187.422222222223</v>
      </c>
    </row>
    <row r="4848" spans="1:24" x14ac:dyDescent="0.2">
      <c r="A4848" s="1" t="s">
        <v>10316</v>
      </c>
      <c r="B4848" s="1" t="s">
        <v>10309</v>
      </c>
      <c r="C4848" s="1" t="s">
        <v>10310</v>
      </c>
      <c r="D4848" s="1" t="s">
        <v>10317</v>
      </c>
      <c r="E4848" s="1" t="s">
        <v>26</v>
      </c>
      <c r="F4848" s="1" t="s">
        <v>56</v>
      </c>
      <c r="G4848" s="1" t="s">
        <v>69</v>
      </c>
      <c r="H4848" s="1" t="s">
        <v>57</v>
      </c>
      <c r="I4848" s="1" t="s">
        <v>2702</v>
      </c>
      <c r="J4848">
        <v>4</v>
      </c>
      <c r="K4848">
        <v>13.3</v>
      </c>
      <c r="L4848">
        <v>0.6</v>
      </c>
      <c r="M4848">
        <v>3.9</v>
      </c>
      <c r="N4848">
        <v>17.899999999999999</v>
      </c>
      <c r="O4848">
        <v>18</v>
      </c>
      <c r="P4848">
        <v>0</v>
      </c>
      <c r="Q4848" s="1" t="s">
        <v>31</v>
      </c>
      <c r="R4848" s="1" t="s">
        <v>142</v>
      </c>
      <c r="S4848" s="1" t="s">
        <v>91</v>
      </c>
      <c r="T4848" s="1" t="s">
        <v>153</v>
      </c>
      <c r="U4848" s="1" t="s">
        <v>72</v>
      </c>
      <c r="V4848" s="1" t="s">
        <v>36</v>
      </c>
      <c r="W4848">
        <f t="shared" si="150"/>
        <v>46187.361805555556</v>
      </c>
      <c r="X4848">
        <f t="shared" si="151"/>
        <v>46187.43472222222</v>
      </c>
    </row>
    <row r="4849" spans="1:24" x14ac:dyDescent="0.2">
      <c r="A4849" s="1" t="s">
        <v>10318</v>
      </c>
      <c r="B4849" s="1" t="s">
        <v>10309</v>
      </c>
      <c r="C4849" s="1" t="s">
        <v>10310</v>
      </c>
      <c r="D4849" s="1" t="s">
        <v>10127</v>
      </c>
      <c r="E4849" s="1" t="s">
        <v>26</v>
      </c>
      <c r="F4849" s="1" t="s">
        <v>56</v>
      </c>
      <c r="G4849" s="1" t="s">
        <v>69</v>
      </c>
      <c r="H4849" s="1" t="s">
        <v>62</v>
      </c>
      <c r="I4849" s="1" t="s">
        <v>2702</v>
      </c>
      <c r="J4849">
        <v>4</v>
      </c>
      <c r="K4849">
        <v>7.9</v>
      </c>
      <c r="L4849">
        <v>0.4</v>
      </c>
      <c r="M4849">
        <v>1.9</v>
      </c>
      <c r="N4849">
        <v>10.199999999999999</v>
      </c>
      <c r="O4849">
        <v>15</v>
      </c>
      <c r="P4849">
        <v>0</v>
      </c>
      <c r="Q4849" s="1" t="s">
        <v>31</v>
      </c>
      <c r="R4849" s="1" t="s">
        <v>391</v>
      </c>
      <c r="S4849" s="1" t="s">
        <v>143</v>
      </c>
      <c r="T4849" s="1" t="s">
        <v>153</v>
      </c>
      <c r="U4849" s="1" t="s">
        <v>72</v>
      </c>
      <c r="V4849" s="1" t="s">
        <v>36</v>
      </c>
      <c r="W4849">
        <f t="shared" si="150"/>
        <v>46187.361805555556</v>
      </c>
      <c r="X4849">
        <f t="shared" si="151"/>
        <v>46187.441666666666</v>
      </c>
    </row>
    <row r="4850" spans="1:24" x14ac:dyDescent="0.2">
      <c r="A4850" s="1" t="s">
        <v>10319</v>
      </c>
      <c r="B4850" s="1" t="s">
        <v>10320</v>
      </c>
      <c r="C4850" s="1" t="s">
        <v>10321</v>
      </c>
      <c r="D4850" s="1" t="s">
        <v>10322</v>
      </c>
      <c r="E4850" s="1" t="s">
        <v>26</v>
      </c>
      <c r="F4850" s="1" t="s">
        <v>27</v>
      </c>
      <c r="G4850" s="1" t="s">
        <v>28</v>
      </c>
      <c r="H4850" s="1" t="s">
        <v>29</v>
      </c>
      <c r="I4850" s="1" t="s">
        <v>1736</v>
      </c>
      <c r="J4850">
        <v>2</v>
      </c>
      <c r="K4850">
        <v>11.8</v>
      </c>
      <c r="L4850">
        <v>0.9</v>
      </c>
      <c r="M4850">
        <v>1.1000000000000001</v>
      </c>
      <c r="N4850">
        <v>13.8</v>
      </c>
      <c r="O4850">
        <v>15</v>
      </c>
      <c r="P4850">
        <v>0</v>
      </c>
      <c r="Q4850" s="1" t="s">
        <v>31</v>
      </c>
      <c r="R4850" s="1" t="s">
        <v>340</v>
      </c>
      <c r="S4850" s="1" t="s">
        <v>320</v>
      </c>
      <c r="T4850" s="1" t="s">
        <v>34</v>
      </c>
      <c r="U4850" s="1" t="s">
        <v>127</v>
      </c>
      <c r="V4850" s="1" t="s">
        <v>36</v>
      </c>
      <c r="W4850">
        <f t="shared" si="150"/>
        <v>46187.45208333333</v>
      </c>
      <c r="X4850">
        <f t="shared" si="151"/>
        <v>46187.461111111108</v>
      </c>
    </row>
    <row r="4851" spans="1:24" x14ac:dyDescent="0.2">
      <c r="A4851" s="1" t="s">
        <v>10323</v>
      </c>
      <c r="B4851" s="1" t="s">
        <v>10320</v>
      </c>
      <c r="C4851" s="1" t="s">
        <v>10321</v>
      </c>
      <c r="D4851" s="1" t="s">
        <v>9987</v>
      </c>
      <c r="E4851" s="1" t="s">
        <v>26</v>
      </c>
      <c r="F4851" s="1" t="s">
        <v>27</v>
      </c>
      <c r="G4851" s="1" t="s">
        <v>28</v>
      </c>
      <c r="H4851" s="1" t="s">
        <v>39</v>
      </c>
      <c r="I4851" s="1" t="s">
        <v>1736</v>
      </c>
      <c r="J4851">
        <v>2</v>
      </c>
      <c r="K4851">
        <v>10.5</v>
      </c>
      <c r="L4851">
        <v>0.2</v>
      </c>
      <c r="M4851">
        <v>6.6</v>
      </c>
      <c r="N4851">
        <v>17.3</v>
      </c>
      <c r="O4851">
        <v>12</v>
      </c>
      <c r="P4851">
        <v>0</v>
      </c>
      <c r="Q4851" s="1" t="s">
        <v>31</v>
      </c>
      <c r="R4851" s="1" t="s">
        <v>173</v>
      </c>
      <c r="S4851" s="1" t="s">
        <v>152</v>
      </c>
      <c r="T4851" s="1" t="s">
        <v>34</v>
      </c>
      <c r="U4851" s="1" t="s">
        <v>127</v>
      </c>
      <c r="V4851" s="1" t="s">
        <v>42</v>
      </c>
      <c r="W4851">
        <f t="shared" si="150"/>
        <v>46187.45208333333</v>
      </c>
      <c r="X4851">
        <f t="shared" si="151"/>
        <v>46187.473611111112</v>
      </c>
    </row>
    <row r="4852" spans="1:24" x14ac:dyDescent="0.2">
      <c r="A4852" s="1" t="s">
        <v>10324</v>
      </c>
      <c r="B4852" s="1" t="s">
        <v>10320</v>
      </c>
      <c r="C4852" s="1" t="s">
        <v>10321</v>
      </c>
      <c r="D4852" s="1" t="s">
        <v>9995</v>
      </c>
      <c r="E4852" s="1" t="s">
        <v>26</v>
      </c>
      <c r="F4852" s="1" t="s">
        <v>27</v>
      </c>
      <c r="G4852" s="1" t="s">
        <v>28</v>
      </c>
      <c r="H4852" s="1" t="s">
        <v>45</v>
      </c>
      <c r="I4852" s="1" t="s">
        <v>1736</v>
      </c>
      <c r="J4852">
        <v>2</v>
      </c>
      <c r="K4852">
        <v>13</v>
      </c>
      <c r="L4852">
        <v>6.1</v>
      </c>
      <c r="M4852">
        <v>4</v>
      </c>
      <c r="N4852">
        <v>23.2</v>
      </c>
      <c r="O4852">
        <v>18</v>
      </c>
      <c r="P4852">
        <v>0</v>
      </c>
      <c r="Q4852" s="1" t="s">
        <v>31</v>
      </c>
      <c r="R4852" s="1" t="s">
        <v>102</v>
      </c>
      <c r="S4852" s="1" t="s">
        <v>126</v>
      </c>
      <c r="T4852" s="1" t="s">
        <v>34</v>
      </c>
      <c r="U4852" s="1" t="s">
        <v>127</v>
      </c>
      <c r="V4852" s="1" t="s">
        <v>42</v>
      </c>
      <c r="W4852">
        <f t="shared" si="150"/>
        <v>46187.45208333333</v>
      </c>
      <c r="X4852">
        <f t="shared" si="151"/>
        <v>46187.489583333336</v>
      </c>
    </row>
    <row r="4853" spans="1:24" x14ac:dyDescent="0.2">
      <c r="A4853" s="1" t="s">
        <v>10325</v>
      </c>
      <c r="B4853" s="1" t="s">
        <v>10320</v>
      </c>
      <c r="C4853" s="1" t="s">
        <v>10321</v>
      </c>
      <c r="D4853" s="1" t="s">
        <v>10326</v>
      </c>
      <c r="E4853" s="1" t="s">
        <v>26</v>
      </c>
      <c r="F4853" s="1" t="s">
        <v>50</v>
      </c>
      <c r="G4853" s="1" t="s">
        <v>28</v>
      </c>
      <c r="H4853" s="1" t="s">
        <v>51</v>
      </c>
      <c r="I4853" s="1" t="s">
        <v>1736</v>
      </c>
      <c r="J4853">
        <v>2</v>
      </c>
      <c r="K4853">
        <v>18.5</v>
      </c>
      <c r="L4853">
        <v>11.3</v>
      </c>
      <c r="M4853">
        <v>3.1</v>
      </c>
      <c r="N4853">
        <v>32.9</v>
      </c>
      <c r="O4853">
        <v>26</v>
      </c>
      <c r="P4853">
        <v>0</v>
      </c>
      <c r="Q4853" s="1" t="s">
        <v>31</v>
      </c>
      <c r="R4853" s="1" t="s">
        <v>277</v>
      </c>
      <c r="S4853" s="1" t="s">
        <v>500</v>
      </c>
      <c r="T4853" s="1" t="s">
        <v>34</v>
      </c>
      <c r="U4853" s="1" t="s">
        <v>127</v>
      </c>
      <c r="V4853" s="1" t="s">
        <v>42</v>
      </c>
      <c r="W4853">
        <f t="shared" si="150"/>
        <v>46187.45208333333</v>
      </c>
      <c r="X4853">
        <f t="shared" si="151"/>
        <v>46187.512499999997</v>
      </c>
    </row>
    <row r="4854" spans="1:24" x14ac:dyDescent="0.2">
      <c r="A4854" s="1" t="s">
        <v>10327</v>
      </c>
      <c r="B4854" s="1" t="s">
        <v>10320</v>
      </c>
      <c r="C4854" s="1" t="s">
        <v>10321</v>
      </c>
      <c r="D4854" s="1" t="s">
        <v>10159</v>
      </c>
      <c r="E4854" s="1" t="s">
        <v>26</v>
      </c>
      <c r="F4854" s="1" t="s">
        <v>56</v>
      </c>
      <c r="G4854" s="1" t="s">
        <v>28</v>
      </c>
      <c r="H4854" s="1" t="s">
        <v>57</v>
      </c>
      <c r="I4854" s="1" t="s">
        <v>1736</v>
      </c>
      <c r="J4854">
        <v>2</v>
      </c>
      <c r="K4854">
        <v>15.8</v>
      </c>
      <c r="L4854">
        <v>0.7</v>
      </c>
      <c r="M4854">
        <v>3.2</v>
      </c>
      <c r="N4854">
        <v>19.7</v>
      </c>
      <c r="O4854">
        <v>18</v>
      </c>
      <c r="P4854">
        <v>0</v>
      </c>
      <c r="Q4854" s="1" t="s">
        <v>31</v>
      </c>
      <c r="R4854" s="1" t="s">
        <v>391</v>
      </c>
      <c r="S4854" s="1" t="s">
        <v>64</v>
      </c>
      <c r="T4854" s="1" t="s">
        <v>34</v>
      </c>
      <c r="U4854" s="1" t="s">
        <v>127</v>
      </c>
      <c r="V4854" s="1" t="s">
        <v>36</v>
      </c>
      <c r="W4854">
        <f t="shared" si="150"/>
        <v>46187.45208333333</v>
      </c>
      <c r="X4854">
        <f t="shared" si="151"/>
        <v>46187.525694444441</v>
      </c>
    </row>
    <row r="4855" spans="1:24" x14ac:dyDescent="0.2">
      <c r="A4855" s="1" t="s">
        <v>10328</v>
      </c>
      <c r="B4855" s="1" t="s">
        <v>10320</v>
      </c>
      <c r="C4855" s="1" t="s">
        <v>10321</v>
      </c>
      <c r="D4855" s="1" t="s">
        <v>10329</v>
      </c>
      <c r="E4855" s="1" t="s">
        <v>26</v>
      </c>
      <c r="F4855" s="1" t="s">
        <v>56</v>
      </c>
      <c r="G4855" s="1" t="s">
        <v>28</v>
      </c>
      <c r="H4855" s="1" t="s">
        <v>62</v>
      </c>
      <c r="I4855" s="1" t="s">
        <v>1736</v>
      </c>
      <c r="J4855">
        <v>2</v>
      </c>
      <c r="K4855">
        <v>11.7</v>
      </c>
      <c r="L4855">
        <v>1</v>
      </c>
      <c r="M4855">
        <v>2.6</v>
      </c>
      <c r="N4855">
        <v>15.3</v>
      </c>
      <c r="O4855">
        <v>15</v>
      </c>
      <c r="P4855">
        <v>0</v>
      </c>
      <c r="Q4855" s="1" t="s">
        <v>31</v>
      </c>
      <c r="R4855" s="1" t="s">
        <v>86</v>
      </c>
      <c r="S4855" s="1" t="s">
        <v>266</v>
      </c>
      <c r="T4855" s="1" t="s">
        <v>34</v>
      </c>
      <c r="U4855" s="1" t="s">
        <v>127</v>
      </c>
      <c r="V4855" s="1" t="s">
        <v>36</v>
      </c>
      <c r="W4855">
        <f t="shared" si="150"/>
        <v>46187.45208333333</v>
      </c>
      <c r="X4855">
        <f t="shared" si="151"/>
        <v>46187.536805555559</v>
      </c>
    </row>
    <row r="4856" spans="1:24" x14ac:dyDescent="0.2">
      <c r="A4856" s="1" t="s">
        <v>10330</v>
      </c>
      <c r="B4856" s="1" t="s">
        <v>10331</v>
      </c>
      <c r="C4856" s="1" t="s">
        <v>10332</v>
      </c>
      <c r="D4856" s="1" t="s">
        <v>10333</v>
      </c>
      <c r="E4856" s="1" t="s">
        <v>26</v>
      </c>
      <c r="F4856" s="1" t="s">
        <v>27</v>
      </c>
      <c r="G4856" s="1" t="s">
        <v>194</v>
      </c>
      <c r="H4856" s="1" t="s">
        <v>29</v>
      </c>
      <c r="I4856" s="1" t="s">
        <v>1080</v>
      </c>
      <c r="J4856">
        <v>8</v>
      </c>
      <c r="K4856">
        <v>9.3000000000000007</v>
      </c>
      <c r="L4856">
        <v>0.7</v>
      </c>
      <c r="M4856">
        <v>1.8</v>
      </c>
      <c r="N4856">
        <v>11.8</v>
      </c>
      <c r="O4856">
        <v>15</v>
      </c>
      <c r="P4856">
        <v>0</v>
      </c>
      <c r="Q4856" s="1" t="s">
        <v>31</v>
      </c>
      <c r="R4856" s="1" t="s">
        <v>130</v>
      </c>
      <c r="S4856" s="1" t="s">
        <v>174</v>
      </c>
      <c r="T4856" s="1" t="s">
        <v>34</v>
      </c>
      <c r="U4856" s="1" t="s">
        <v>72</v>
      </c>
      <c r="V4856" s="1" t="s">
        <v>36</v>
      </c>
      <c r="W4856">
        <f t="shared" si="150"/>
        <v>46187.254861111112</v>
      </c>
      <c r="X4856">
        <f t="shared" si="151"/>
        <v>46187.262499999997</v>
      </c>
    </row>
    <row r="4857" spans="1:24" x14ac:dyDescent="0.2">
      <c r="A4857" s="1" t="s">
        <v>10334</v>
      </c>
      <c r="B4857" s="1" t="s">
        <v>10331</v>
      </c>
      <c r="C4857" s="1" t="s">
        <v>10332</v>
      </c>
      <c r="D4857" s="1" t="s">
        <v>10335</v>
      </c>
      <c r="E4857" s="1" t="s">
        <v>26</v>
      </c>
      <c r="F4857" s="1" t="s">
        <v>27</v>
      </c>
      <c r="G4857" s="1" t="s">
        <v>194</v>
      </c>
      <c r="H4857" s="1" t="s">
        <v>39</v>
      </c>
      <c r="I4857" s="1" t="s">
        <v>1080</v>
      </c>
      <c r="J4857">
        <v>8</v>
      </c>
      <c r="K4857">
        <v>10.1</v>
      </c>
      <c r="L4857">
        <v>1</v>
      </c>
      <c r="M4857">
        <v>4.5999999999999996</v>
      </c>
      <c r="N4857">
        <v>15.8</v>
      </c>
      <c r="O4857">
        <v>12</v>
      </c>
      <c r="P4857">
        <v>0</v>
      </c>
      <c r="Q4857" s="1" t="s">
        <v>31</v>
      </c>
      <c r="R4857" s="1" t="s">
        <v>125</v>
      </c>
      <c r="S4857" s="1" t="s">
        <v>254</v>
      </c>
      <c r="T4857" s="1" t="s">
        <v>34</v>
      </c>
      <c r="U4857" s="1" t="s">
        <v>72</v>
      </c>
      <c r="V4857" s="1" t="s">
        <v>42</v>
      </c>
      <c r="W4857">
        <f t="shared" si="150"/>
        <v>46187.254861111112</v>
      </c>
      <c r="X4857">
        <f t="shared" si="151"/>
        <v>46187.273611111108</v>
      </c>
    </row>
    <row r="4858" spans="1:24" x14ac:dyDescent="0.2">
      <c r="A4858" s="1" t="s">
        <v>10336</v>
      </c>
      <c r="B4858" s="1" t="s">
        <v>10331</v>
      </c>
      <c r="C4858" s="1" t="s">
        <v>10332</v>
      </c>
      <c r="D4858" s="1" t="s">
        <v>10337</v>
      </c>
      <c r="E4858" s="1" t="s">
        <v>26</v>
      </c>
      <c r="F4858" s="1" t="s">
        <v>27</v>
      </c>
      <c r="G4858" s="1" t="s">
        <v>194</v>
      </c>
      <c r="H4858" s="1" t="s">
        <v>45</v>
      </c>
      <c r="I4858" s="1" t="s">
        <v>1080</v>
      </c>
      <c r="J4858">
        <v>8</v>
      </c>
      <c r="K4858">
        <v>10.7</v>
      </c>
      <c r="L4858">
        <v>6</v>
      </c>
      <c r="M4858">
        <v>3.7</v>
      </c>
      <c r="N4858">
        <v>20.5</v>
      </c>
      <c r="O4858">
        <v>18</v>
      </c>
      <c r="P4858">
        <v>0</v>
      </c>
      <c r="Q4858" s="1" t="s">
        <v>31</v>
      </c>
      <c r="R4858" s="1" t="s">
        <v>180</v>
      </c>
      <c r="S4858" s="1" t="s">
        <v>152</v>
      </c>
      <c r="T4858" s="1" t="s">
        <v>34</v>
      </c>
      <c r="U4858" s="1" t="s">
        <v>72</v>
      </c>
      <c r="V4858" s="1" t="s">
        <v>36</v>
      </c>
      <c r="W4858">
        <f t="shared" si="150"/>
        <v>46187.254861111112</v>
      </c>
      <c r="X4858">
        <f t="shared" si="151"/>
        <v>46187.288194444445</v>
      </c>
    </row>
    <row r="4859" spans="1:24" x14ac:dyDescent="0.2">
      <c r="A4859" s="1" t="s">
        <v>10338</v>
      </c>
      <c r="B4859" s="1" t="s">
        <v>10331</v>
      </c>
      <c r="C4859" s="1" t="s">
        <v>10332</v>
      </c>
      <c r="D4859" s="1" t="s">
        <v>10339</v>
      </c>
      <c r="E4859" s="1" t="s">
        <v>26</v>
      </c>
      <c r="F4859" s="1" t="s">
        <v>50</v>
      </c>
      <c r="G4859" s="1" t="s">
        <v>194</v>
      </c>
      <c r="H4859" s="1" t="s">
        <v>51</v>
      </c>
      <c r="I4859" s="1" t="s">
        <v>1080</v>
      </c>
      <c r="J4859">
        <v>8</v>
      </c>
      <c r="K4859">
        <v>15.2</v>
      </c>
      <c r="L4859">
        <v>11.3</v>
      </c>
      <c r="M4859">
        <v>3.6</v>
      </c>
      <c r="N4859">
        <v>30.1</v>
      </c>
      <c r="O4859">
        <v>26</v>
      </c>
      <c r="P4859">
        <v>0</v>
      </c>
      <c r="Q4859" s="1" t="s">
        <v>31</v>
      </c>
      <c r="R4859" s="1" t="s">
        <v>358</v>
      </c>
      <c r="S4859" s="1" t="s">
        <v>403</v>
      </c>
      <c r="T4859" s="1" t="s">
        <v>34</v>
      </c>
      <c r="U4859" s="1" t="s">
        <v>72</v>
      </c>
      <c r="V4859" s="1" t="s">
        <v>42</v>
      </c>
      <c r="W4859">
        <f t="shared" si="150"/>
        <v>46187.254861111112</v>
      </c>
      <c r="X4859">
        <f t="shared" si="151"/>
        <v>46187.309027777781</v>
      </c>
    </row>
    <row r="4860" spans="1:24" x14ac:dyDescent="0.2">
      <c r="A4860" s="1" t="s">
        <v>10340</v>
      </c>
      <c r="B4860" s="1" t="s">
        <v>10331</v>
      </c>
      <c r="C4860" s="1" t="s">
        <v>10332</v>
      </c>
      <c r="D4860" s="1" t="s">
        <v>10257</v>
      </c>
      <c r="E4860" s="1" t="s">
        <v>26</v>
      </c>
      <c r="F4860" s="1" t="s">
        <v>56</v>
      </c>
      <c r="G4860" s="1" t="s">
        <v>194</v>
      </c>
      <c r="H4860" s="1" t="s">
        <v>57</v>
      </c>
      <c r="I4860" s="1" t="s">
        <v>1080</v>
      </c>
      <c r="J4860">
        <v>8</v>
      </c>
      <c r="K4860">
        <v>13.4</v>
      </c>
      <c r="L4860">
        <v>1.1000000000000001</v>
      </c>
      <c r="M4860">
        <v>4.4000000000000004</v>
      </c>
      <c r="N4860">
        <v>18.8</v>
      </c>
      <c r="O4860">
        <v>18</v>
      </c>
      <c r="P4860">
        <v>0</v>
      </c>
      <c r="Q4860" s="1" t="s">
        <v>31</v>
      </c>
      <c r="R4860" s="1" t="s">
        <v>142</v>
      </c>
      <c r="S4860" s="1" t="s">
        <v>114</v>
      </c>
      <c r="T4860" s="1" t="s">
        <v>34</v>
      </c>
      <c r="U4860" s="1" t="s">
        <v>72</v>
      </c>
      <c r="V4860" s="1" t="s">
        <v>36</v>
      </c>
      <c r="W4860">
        <f t="shared" si="150"/>
        <v>46187.254861111112</v>
      </c>
      <c r="X4860">
        <f t="shared" si="151"/>
        <v>46187.322222222225</v>
      </c>
    </row>
    <row r="4861" spans="1:24" x14ac:dyDescent="0.2">
      <c r="A4861" s="1" t="s">
        <v>10341</v>
      </c>
      <c r="B4861" s="1" t="s">
        <v>10331</v>
      </c>
      <c r="C4861" s="1" t="s">
        <v>10332</v>
      </c>
      <c r="D4861" s="1" t="s">
        <v>10342</v>
      </c>
      <c r="E4861" s="1" t="s">
        <v>26</v>
      </c>
      <c r="F4861" s="1" t="s">
        <v>56</v>
      </c>
      <c r="G4861" s="1" t="s">
        <v>194</v>
      </c>
      <c r="H4861" s="1" t="s">
        <v>62</v>
      </c>
      <c r="I4861" s="1" t="s">
        <v>1080</v>
      </c>
      <c r="J4861">
        <v>8</v>
      </c>
      <c r="K4861">
        <v>10.7</v>
      </c>
      <c r="L4861">
        <v>0.7</v>
      </c>
      <c r="M4861">
        <v>1.6</v>
      </c>
      <c r="N4861">
        <v>13</v>
      </c>
      <c r="O4861">
        <v>15</v>
      </c>
      <c r="P4861">
        <v>0</v>
      </c>
      <c r="Q4861" s="1" t="s">
        <v>31</v>
      </c>
      <c r="R4861" s="1" t="s">
        <v>113</v>
      </c>
      <c r="S4861" s="1" t="s">
        <v>228</v>
      </c>
      <c r="T4861" s="1" t="s">
        <v>34</v>
      </c>
      <c r="U4861" s="1" t="s">
        <v>72</v>
      </c>
      <c r="V4861" s="1" t="s">
        <v>36</v>
      </c>
      <c r="W4861">
        <f t="shared" si="150"/>
        <v>46187.254861111112</v>
      </c>
      <c r="X4861">
        <f t="shared" si="151"/>
        <v>46187.331250000003</v>
      </c>
    </row>
    <row r="4862" spans="1:24" x14ac:dyDescent="0.2">
      <c r="A4862" s="1" t="s">
        <v>10343</v>
      </c>
      <c r="B4862" s="1" t="s">
        <v>10344</v>
      </c>
      <c r="C4862" s="1" t="s">
        <v>10345</v>
      </c>
      <c r="D4862" s="1" t="s">
        <v>10346</v>
      </c>
      <c r="E4862" s="1" t="s">
        <v>555</v>
      </c>
      <c r="F4862" s="1" t="s">
        <v>27</v>
      </c>
      <c r="G4862" s="1" t="s">
        <v>28</v>
      </c>
      <c r="H4862" s="1" t="s">
        <v>29</v>
      </c>
      <c r="I4862" s="1" t="s">
        <v>794</v>
      </c>
      <c r="J4862">
        <v>8</v>
      </c>
      <c r="K4862">
        <v>11.5</v>
      </c>
      <c r="L4862">
        <v>1.3</v>
      </c>
      <c r="M4862">
        <v>2.1</v>
      </c>
      <c r="N4862">
        <v>14.9</v>
      </c>
      <c r="O4862">
        <v>15</v>
      </c>
      <c r="P4862">
        <v>0</v>
      </c>
      <c r="Q4862" s="1" t="s">
        <v>31</v>
      </c>
      <c r="R4862" s="1" t="s">
        <v>180</v>
      </c>
      <c r="S4862" s="1" t="s">
        <v>152</v>
      </c>
      <c r="T4862" s="1" t="s">
        <v>34</v>
      </c>
      <c r="U4862" s="1" t="s">
        <v>127</v>
      </c>
      <c r="V4862" s="1" t="s">
        <v>36</v>
      </c>
      <c r="W4862">
        <f t="shared" si="150"/>
        <v>46187.648611111108</v>
      </c>
      <c r="X4862">
        <f t="shared" si="151"/>
        <v>46187.658333333333</v>
      </c>
    </row>
    <row r="4863" spans="1:24" x14ac:dyDescent="0.2">
      <c r="A4863" s="1" t="s">
        <v>10347</v>
      </c>
      <c r="B4863" s="1" t="s">
        <v>10344</v>
      </c>
      <c r="C4863" s="1" t="s">
        <v>10345</v>
      </c>
      <c r="D4863" s="1" t="s">
        <v>10348</v>
      </c>
      <c r="E4863" s="1" t="s">
        <v>555</v>
      </c>
      <c r="F4863" s="1" t="s">
        <v>27</v>
      </c>
      <c r="G4863" s="1" t="s">
        <v>28</v>
      </c>
      <c r="H4863" s="1" t="s">
        <v>39</v>
      </c>
      <c r="I4863" s="1" t="s">
        <v>794</v>
      </c>
      <c r="J4863">
        <v>8</v>
      </c>
      <c r="K4863">
        <v>11</v>
      </c>
      <c r="L4863">
        <v>1.6</v>
      </c>
      <c r="M4863">
        <v>4.5</v>
      </c>
      <c r="N4863">
        <v>17.100000000000001</v>
      </c>
      <c r="O4863">
        <v>12</v>
      </c>
      <c r="P4863">
        <v>0</v>
      </c>
      <c r="Q4863" s="1" t="s">
        <v>31</v>
      </c>
      <c r="R4863" s="1" t="s">
        <v>46</v>
      </c>
      <c r="S4863" s="1" t="s">
        <v>76</v>
      </c>
      <c r="T4863" s="1" t="s">
        <v>34</v>
      </c>
      <c r="U4863" s="1" t="s">
        <v>127</v>
      </c>
      <c r="V4863" s="1" t="s">
        <v>42</v>
      </c>
      <c r="W4863">
        <f t="shared" si="150"/>
        <v>46187.648611111108</v>
      </c>
      <c r="X4863">
        <f t="shared" si="151"/>
        <v>46187.67083333333</v>
      </c>
    </row>
    <row r="4864" spans="1:24" x14ac:dyDescent="0.2">
      <c r="A4864" s="1" t="s">
        <v>10349</v>
      </c>
      <c r="B4864" s="1" t="s">
        <v>10344</v>
      </c>
      <c r="C4864" s="1" t="s">
        <v>10345</v>
      </c>
      <c r="D4864" s="1" t="s">
        <v>10350</v>
      </c>
      <c r="E4864" s="1" t="s">
        <v>555</v>
      </c>
      <c r="F4864" s="1" t="s">
        <v>27</v>
      </c>
      <c r="G4864" s="1" t="s">
        <v>28</v>
      </c>
      <c r="H4864" s="1" t="s">
        <v>45</v>
      </c>
      <c r="I4864" s="1" t="s">
        <v>794</v>
      </c>
      <c r="J4864">
        <v>8</v>
      </c>
      <c r="K4864">
        <v>16.7</v>
      </c>
      <c r="L4864">
        <v>6.2</v>
      </c>
      <c r="M4864">
        <v>2.8</v>
      </c>
      <c r="N4864">
        <v>25.8</v>
      </c>
      <c r="O4864">
        <v>18</v>
      </c>
      <c r="P4864">
        <v>0</v>
      </c>
      <c r="Q4864" s="1" t="s">
        <v>31</v>
      </c>
      <c r="R4864" s="1" t="s">
        <v>177</v>
      </c>
      <c r="S4864" s="1" t="s">
        <v>156</v>
      </c>
      <c r="T4864" s="1" t="s">
        <v>34</v>
      </c>
      <c r="U4864" s="1" t="s">
        <v>127</v>
      </c>
      <c r="V4864" s="1" t="s">
        <v>42</v>
      </c>
      <c r="W4864">
        <f t="shared" si="150"/>
        <v>46187.648611111108</v>
      </c>
      <c r="X4864">
        <f t="shared" si="151"/>
        <v>46187.688194444447</v>
      </c>
    </row>
    <row r="4865" spans="1:24" x14ac:dyDescent="0.2">
      <c r="A4865" s="1" t="s">
        <v>10351</v>
      </c>
      <c r="B4865" s="1" t="s">
        <v>10344</v>
      </c>
      <c r="C4865" s="1" t="s">
        <v>10345</v>
      </c>
      <c r="D4865" s="1" t="s">
        <v>10352</v>
      </c>
      <c r="E4865" s="1" t="s">
        <v>555</v>
      </c>
      <c r="F4865" s="1" t="s">
        <v>50</v>
      </c>
      <c r="G4865" s="1" t="s">
        <v>28</v>
      </c>
      <c r="H4865" s="1" t="s">
        <v>51</v>
      </c>
      <c r="I4865" s="1" t="s">
        <v>794</v>
      </c>
      <c r="J4865">
        <v>8</v>
      </c>
      <c r="K4865">
        <v>14.3</v>
      </c>
      <c r="L4865">
        <v>11.3</v>
      </c>
      <c r="M4865">
        <v>3.2</v>
      </c>
      <c r="N4865">
        <v>28.9</v>
      </c>
      <c r="O4865">
        <v>26</v>
      </c>
      <c r="P4865">
        <v>0</v>
      </c>
      <c r="Q4865" s="1" t="s">
        <v>31</v>
      </c>
      <c r="R4865" s="1" t="s">
        <v>1111</v>
      </c>
      <c r="S4865" s="1" t="s">
        <v>513</v>
      </c>
      <c r="T4865" s="1" t="s">
        <v>34</v>
      </c>
      <c r="U4865" s="1" t="s">
        <v>127</v>
      </c>
      <c r="V4865" s="1" t="s">
        <v>36</v>
      </c>
      <c r="W4865">
        <f t="shared" si="150"/>
        <v>46187.648611111108</v>
      </c>
      <c r="X4865">
        <f t="shared" si="151"/>
        <v>46187.708333333336</v>
      </c>
    </row>
    <row r="4866" spans="1:24" x14ac:dyDescent="0.2">
      <c r="A4866" s="1" t="s">
        <v>10353</v>
      </c>
      <c r="B4866" s="1" t="s">
        <v>10344</v>
      </c>
      <c r="C4866" s="1" t="s">
        <v>10345</v>
      </c>
      <c r="D4866" s="1" t="s">
        <v>10354</v>
      </c>
      <c r="E4866" s="1" t="s">
        <v>555</v>
      </c>
      <c r="F4866" s="1" t="s">
        <v>56</v>
      </c>
      <c r="G4866" s="1" t="s">
        <v>28</v>
      </c>
      <c r="H4866" s="1" t="s">
        <v>57</v>
      </c>
      <c r="I4866" s="1" t="s">
        <v>794</v>
      </c>
      <c r="J4866">
        <v>8</v>
      </c>
      <c r="K4866">
        <v>13.7</v>
      </c>
      <c r="L4866">
        <v>0.9</v>
      </c>
      <c r="M4866">
        <v>1.7</v>
      </c>
      <c r="N4866">
        <v>16.3</v>
      </c>
      <c r="O4866">
        <v>18</v>
      </c>
      <c r="P4866">
        <v>0</v>
      </c>
      <c r="Q4866" s="1" t="s">
        <v>31</v>
      </c>
      <c r="R4866" s="1" t="s">
        <v>142</v>
      </c>
      <c r="S4866" s="1" t="s">
        <v>146</v>
      </c>
      <c r="T4866" s="1" t="s">
        <v>34</v>
      </c>
      <c r="U4866" s="1" t="s">
        <v>127</v>
      </c>
      <c r="V4866" s="1" t="s">
        <v>36</v>
      </c>
      <c r="W4866">
        <f t="shared" ref="W4866:W4929" si="152">DATEVALUE(MID(C4866,1,10))+TIMEVALUE(MID(C4866,12,8))</f>
        <v>46187.648611111108</v>
      </c>
      <c r="X4866">
        <f t="shared" ref="X4866:X4929" si="153">DATEVALUE(MID(D4866,1,10))+TIMEVALUE(MID(D4866,12,8))</f>
        <v>46187.720138888886</v>
      </c>
    </row>
    <row r="4867" spans="1:24" x14ac:dyDescent="0.2">
      <c r="A4867" s="1" t="s">
        <v>10355</v>
      </c>
      <c r="B4867" s="1" t="s">
        <v>10344</v>
      </c>
      <c r="C4867" s="1" t="s">
        <v>10345</v>
      </c>
      <c r="D4867" s="1" t="s">
        <v>10356</v>
      </c>
      <c r="E4867" s="1" t="s">
        <v>555</v>
      </c>
      <c r="F4867" s="1" t="s">
        <v>56</v>
      </c>
      <c r="G4867" s="1" t="s">
        <v>28</v>
      </c>
      <c r="H4867" s="1" t="s">
        <v>62</v>
      </c>
      <c r="I4867" s="1" t="s">
        <v>794</v>
      </c>
      <c r="J4867">
        <v>8</v>
      </c>
      <c r="K4867">
        <v>9.4</v>
      </c>
      <c r="L4867">
        <v>0.3</v>
      </c>
      <c r="M4867">
        <v>1.6</v>
      </c>
      <c r="N4867">
        <v>11.4</v>
      </c>
      <c r="O4867">
        <v>15</v>
      </c>
      <c r="P4867">
        <v>0</v>
      </c>
      <c r="Q4867" s="1" t="s">
        <v>31</v>
      </c>
      <c r="R4867" s="1" t="s">
        <v>117</v>
      </c>
      <c r="S4867" s="1" t="s">
        <v>296</v>
      </c>
      <c r="T4867" s="1" t="s">
        <v>34</v>
      </c>
      <c r="U4867" s="1" t="s">
        <v>127</v>
      </c>
      <c r="V4867" s="1" t="s">
        <v>36</v>
      </c>
      <c r="W4867">
        <f t="shared" si="152"/>
        <v>46187.648611111108</v>
      </c>
      <c r="X4867">
        <f t="shared" si="153"/>
        <v>46187.727777777778</v>
      </c>
    </row>
    <row r="4868" spans="1:24" x14ac:dyDescent="0.2">
      <c r="A4868" s="1" t="s">
        <v>10357</v>
      </c>
      <c r="B4868" s="1" t="s">
        <v>10358</v>
      </c>
      <c r="C4868" s="1" t="s">
        <v>10359</v>
      </c>
      <c r="D4868" s="1" t="s">
        <v>10360</v>
      </c>
      <c r="E4868" s="1" t="s">
        <v>555</v>
      </c>
      <c r="F4868" s="1" t="s">
        <v>27</v>
      </c>
      <c r="G4868" s="1" t="s">
        <v>171</v>
      </c>
      <c r="H4868" s="1" t="s">
        <v>29</v>
      </c>
      <c r="I4868" s="1" t="s">
        <v>750</v>
      </c>
      <c r="J4868">
        <v>1</v>
      </c>
      <c r="K4868">
        <v>9.3000000000000007</v>
      </c>
      <c r="L4868">
        <v>0.2</v>
      </c>
      <c r="M4868">
        <v>1.6</v>
      </c>
      <c r="N4868">
        <v>11</v>
      </c>
      <c r="O4868">
        <v>15</v>
      </c>
      <c r="P4868">
        <v>0</v>
      </c>
      <c r="Q4868" s="1" t="s">
        <v>31</v>
      </c>
      <c r="R4868" s="1" t="s">
        <v>173</v>
      </c>
      <c r="S4868" s="1" t="s">
        <v>181</v>
      </c>
      <c r="T4868" s="1" t="s">
        <v>34</v>
      </c>
      <c r="U4868" s="1" t="s">
        <v>35</v>
      </c>
      <c r="V4868" s="1" t="s">
        <v>36</v>
      </c>
      <c r="W4868">
        <f t="shared" si="152"/>
        <v>46187.602083333331</v>
      </c>
      <c r="X4868">
        <f t="shared" si="153"/>
        <v>46187.609722222223</v>
      </c>
    </row>
    <row r="4869" spans="1:24" x14ac:dyDescent="0.2">
      <c r="A4869" s="1" t="s">
        <v>10361</v>
      </c>
      <c r="B4869" s="1" t="s">
        <v>10358</v>
      </c>
      <c r="C4869" s="1" t="s">
        <v>10359</v>
      </c>
      <c r="D4869" s="1" t="s">
        <v>10362</v>
      </c>
      <c r="E4869" s="1" t="s">
        <v>555</v>
      </c>
      <c r="F4869" s="1" t="s">
        <v>27</v>
      </c>
      <c r="G4869" s="1" t="s">
        <v>171</v>
      </c>
      <c r="H4869" s="1" t="s">
        <v>39</v>
      </c>
      <c r="I4869" s="1" t="s">
        <v>750</v>
      </c>
      <c r="J4869">
        <v>1</v>
      </c>
      <c r="K4869">
        <v>13.2</v>
      </c>
      <c r="L4869">
        <v>0.2</v>
      </c>
      <c r="M4869">
        <v>5.7</v>
      </c>
      <c r="N4869">
        <v>19.100000000000001</v>
      </c>
      <c r="O4869">
        <v>12</v>
      </c>
      <c r="P4869">
        <v>0</v>
      </c>
      <c r="Q4869" s="1" t="s">
        <v>31</v>
      </c>
      <c r="R4869" s="1" t="s">
        <v>46</v>
      </c>
      <c r="S4869" s="1" t="s">
        <v>181</v>
      </c>
      <c r="T4869" s="1" t="s">
        <v>34</v>
      </c>
      <c r="U4869" s="1" t="s">
        <v>35</v>
      </c>
      <c r="V4869" s="1" t="s">
        <v>42</v>
      </c>
      <c r="W4869">
        <f t="shared" si="152"/>
        <v>46187.602083333331</v>
      </c>
      <c r="X4869">
        <f t="shared" si="153"/>
        <v>46187.622916666667</v>
      </c>
    </row>
    <row r="4870" spans="1:24" x14ac:dyDescent="0.2">
      <c r="A4870" s="1" t="s">
        <v>10363</v>
      </c>
      <c r="B4870" s="1" t="s">
        <v>10358</v>
      </c>
      <c r="C4870" s="1" t="s">
        <v>10359</v>
      </c>
      <c r="D4870" s="1" t="s">
        <v>10364</v>
      </c>
      <c r="E4870" s="1" t="s">
        <v>555</v>
      </c>
      <c r="F4870" s="1" t="s">
        <v>27</v>
      </c>
      <c r="G4870" s="1" t="s">
        <v>171</v>
      </c>
      <c r="H4870" s="1" t="s">
        <v>45</v>
      </c>
      <c r="I4870" s="1" t="s">
        <v>750</v>
      </c>
      <c r="J4870">
        <v>1</v>
      </c>
      <c r="K4870">
        <v>13.3</v>
      </c>
      <c r="L4870">
        <v>4.7</v>
      </c>
      <c r="M4870">
        <v>4.5999999999999996</v>
      </c>
      <c r="N4870">
        <v>22.6</v>
      </c>
      <c r="O4870">
        <v>18</v>
      </c>
      <c r="P4870">
        <v>0</v>
      </c>
      <c r="Q4870" s="1" t="s">
        <v>31</v>
      </c>
      <c r="R4870" s="1" t="s">
        <v>40</v>
      </c>
      <c r="S4870" s="1" t="s">
        <v>126</v>
      </c>
      <c r="T4870" s="1" t="s">
        <v>34</v>
      </c>
      <c r="U4870" s="1" t="s">
        <v>35</v>
      </c>
      <c r="V4870" s="1" t="s">
        <v>42</v>
      </c>
      <c r="W4870">
        <f t="shared" si="152"/>
        <v>46187.602083333331</v>
      </c>
      <c r="X4870">
        <f t="shared" si="153"/>
        <v>46187.638194444444</v>
      </c>
    </row>
    <row r="4871" spans="1:24" x14ac:dyDescent="0.2">
      <c r="A4871" s="1" t="s">
        <v>10365</v>
      </c>
      <c r="B4871" s="1" t="s">
        <v>10358</v>
      </c>
      <c r="C4871" s="1" t="s">
        <v>10359</v>
      </c>
      <c r="D4871" s="1" t="s">
        <v>10366</v>
      </c>
      <c r="E4871" s="1" t="s">
        <v>555</v>
      </c>
      <c r="F4871" s="1" t="s">
        <v>50</v>
      </c>
      <c r="G4871" s="1" t="s">
        <v>171</v>
      </c>
      <c r="H4871" s="1" t="s">
        <v>51</v>
      </c>
      <c r="I4871" s="1" t="s">
        <v>750</v>
      </c>
      <c r="J4871">
        <v>1</v>
      </c>
      <c r="K4871">
        <v>17.2</v>
      </c>
      <c r="L4871">
        <v>10.9</v>
      </c>
      <c r="M4871">
        <v>2.2000000000000002</v>
      </c>
      <c r="N4871">
        <v>30.3</v>
      </c>
      <c r="O4871">
        <v>26</v>
      </c>
      <c r="P4871">
        <v>0</v>
      </c>
      <c r="Q4871" s="1" t="s">
        <v>31</v>
      </c>
      <c r="R4871" s="1" t="s">
        <v>240</v>
      </c>
      <c r="S4871" s="1" t="s">
        <v>110</v>
      </c>
      <c r="T4871" s="1" t="s">
        <v>34</v>
      </c>
      <c r="U4871" s="1" t="s">
        <v>35</v>
      </c>
      <c r="V4871" s="1" t="s">
        <v>42</v>
      </c>
      <c r="W4871">
        <f t="shared" si="152"/>
        <v>46187.602083333331</v>
      </c>
      <c r="X4871">
        <f t="shared" si="153"/>
        <v>46187.659722222219</v>
      </c>
    </row>
    <row r="4872" spans="1:24" x14ac:dyDescent="0.2">
      <c r="A4872" s="1" t="s">
        <v>10367</v>
      </c>
      <c r="B4872" s="1" t="s">
        <v>10358</v>
      </c>
      <c r="C4872" s="1" t="s">
        <v>10359</v>
      </c>
      <c r="D4872" s="1" t="s">
        <v>10368</v>
      </c>
      <c r="E4872" s="1" t="s">
        <v>555</v>
      </c>
      <c r="F4872" s="1" t="s">
        <v>56</v>
      </c>
      <c r="G4872" s="1" t="s">
        <v>171</v>
      </c>
      <c r="H4872" s="1" t="s">
        <v>57</v>
      </c>
      <c r="I4872" s="1" t="s">
        <v>750</v>
      </c>
      <c r="J4872">
        <v>1</v>
      </c>
      <c r="K4872">
        <v>10.6</v>
      </c>
      <c r="L4872">
        <v>0.9</v>
      </c>
      <c r="M4872">
        <v>1.3</v>
      </c>
      <c r="N4872">
        <v>12.9</v>
      </c>
      <c r="O4872">
        <v>18</v>
      </c>
      <c r="P4872">
        <v>0</v>
      </c>
      <c r="Q4872" s="1" t="s">
        <v>31</v>
      </c>
      <c r="R4872" s="1" t="s">
        <v>959</v>
      </c>
      <c r="S4872" s="1" t="s">
        <v>266</v>
      </c>
      <c r="T4872" s="1" t="s">
        <v>34</v>
      </c>
      <c r="U4872" s="1" t="s">
        <v>35</v>
      </c>
      <c r="V4872" s="1" t="s">
        <v>36</v>
      </c>
      <c r="W4872">
        <f t="shared" si="152"/>
        <v>46187.602083333331</v>
      </c>
      <c r="X4872">
        <f t="shared" si="153"/>
        <v>46187.668055555558</v>
      </c>
    </row>
    <row r="4873" spans="1:24" x14ac:dyDescent="0.2">
      <c r="A4873" s="1" t="s">
        <v>10369</v>
      </c>
      <c r="B4873" s="1" t="s">
        <v>10358</v>
      </c>
      <c r="C4873" s="1" t="s">
        <v>10359</v>
      </c>
      <c r="D4873" s="1" t="s">
        <v>10370</v>
      </c>
      <c r="E4873" s="1" t="s">
        <v>555</v>
      </c>
      <c r="F4873" s="1" t="s">
        <v>56</v>
      </c>
      <c r="G4873" s="1" t="s">
        <v>171</v>
      </c>
      <c r="H4873" s="1" t="s">
        <v>62</v>
      </c>
      <c r="I4873" s="1" t="s">
        <v>750</v>
      </c>
      <c r="J4873">
        <v>1</v>
      </c>
      <c r="K4873">
        <v>8.9</v>
      </c>
      <c r="L4873">
        <v>0.2</v>
      </c>
      <c r="M4873">
        <v>1.8</v>
      </c>
      <c r="N4873">
        <v>10.9</v>
      </c>
      <c r="O4873">
        <v>15</v>
      </c>
      <c r="P4873">
        <v>0</v>
      </c>
      <c r="Q4873" s="1" t="s">
        <v>31</v>
      </c>
      <c r="R4873" s="1" t="s">
        <v>63</v>
      </c>
      <c r="S4873" s="1" t="s">
        <v>296</v>
      </c>
      <c r="T4873" s="1" t="s">
        <v>34</v>
      </c>
      <c r="U4873" s="1" t="s">
        <v>35</v>
      </c>
      <c r="V4873" s="1" t="s">
        <v>36</v>
      </c>
      <c r="W4873">
        <f t="shared" si="152"/>
        <v>46187.602083333331</v>
      </c>
      <c r="X4873">
        <f t="shared" si="153"/>
        <v>46187.675694444442</v>
      </c>
    </row>
    <row r="4874" spans="1:24" x14ac:dyDescent="0.2">
      <c r="A4874" s="1" t="s">
        <v>10371</v>
      </c>
      <c r="B4874" s="1" t="s">
        <v>10372</v>
      </c>
      <c r="C4874" s="1" t="s">
        <v>10373</v>
      </c>
      <c r="D4874" s="1" t="s">
        <v>10374</v>
      </c>
      <c r="E4874" s="1" t="s">
        <v>555</v>
      </c>
      <c r="F4874" s="1" t="s">
        <v>27</v>
      </c>
      <c r="G4874" s="1" t="s">
        <v>69</v>
      </c>
      <c r="H4874" s="1" t="s">
        <v>29</v>
      </c>
      <c r="I4874" s="1" t="s">
        <v>367</v>
      </c>
      <c r="J4874">
        <v>12</v>
      </c>
      <c r="K4874">
        <v>9.8000000000000007</v>
      </c>
      <c r="L4874">
        <v>0.4</v>
      </c>
      <c r="M4874">
        <v>1.3</v>
      </c>
      <c r="N4874">
        <v>11.6</v>
      </c>
      <c r="O4874">
        <v>15</v>
      </c>
      <c r="P4874">
        <v>0</v>
      </c>
      <c r="Q4874" s="1" t="s">
        <v>31</v>
      </c>
      <c r="R4874" s="1" t="s">
        <v>98</v>
      </c>
      <c r="S4874" s="1" t="s">
        <v>254</v>
      </c>
      <c r="T4874" s="1" t="s">
        <v>71</v>
      </c>
      <c r="U4874" s="1" t="s">
        <v>99</v>
      </c>
      <c r="V4874" s="1" t="s">
        <v>36</v>
      </c>
      <c r="W4874">
        <f t="shared" si="152"/>
        <v>46187.64166666667</v>
      </c>
      <c r="X4874">
        <f t="shared" si="153"/>
        <v>46187.649305555555</v>
      </c>
    </row>
    <row r="4875" spans="1:24" x14ac:dyDescent="0.2">
      <c r="A4875" s="1" t="s">
        <v>10375</v>
      </c>
      <c r="B4875" s="1" t="s">
        <v>10372</v>
      </c>
      <c r="C4875" s="1" t="s">
        <v>10373</v>
      </c>
      <c r="D4875" s="1" t="s">
        <v>10376</v>
      </c>
      <c r="E4875" s="1" t="s">
        <v>555</v>
      </c>
      <c r="F4875" s="1" t="s">
        <v>27</v>
      </c>
      <c r="G4875" s="1" t="s">
        <v>69</v>
      </c>
      <c r="H4875" s="1" t="s">
        <v>39</v>
      </c>
      <c r="I4875" s="1" t="s">
        <v>367</v>
      </c>
      <c r="J4875">
        <v>12</v>
      </c>
      <c r="K4875">
        <v>9.1</v>
      </c>
      <c r="L4875">
        <v>0.9</v>
      </c>
      <c r="M4875">
        <v>3.7</v>
      </c>
      <c r="N4875">
        <v>13.7</v>
      </c>
      <c r="O4875">
        <v>12</v>
      </c>
      <c r="P4875">
        <v>0</v>
      </c>
      <c r="Q4875" s="1" t="s">
        <v>31</v>
      </c>
      <c r="R4875" s="1" t="s">
        <v>106</v>
      </c>
      <c r="S4875" s="1" t="s">
        <v>156</v>
      </c>
      <c r="T4875" s="1" t="s">
        <v>71</v>
      </c>
      <c r="U4875" s="1" t="s">
        <v>99</v>
      </c>
      <c r="V4875" s="1" t="s">
        <v>36</v>
      </c>
      <c r="W4875">
        <f t="shared" si="152"/>
        <v>46187.64166666667</v>
      </c>
      <c r="X4875">
        <f t="shared" si="153"/>
        <v>46187.65902777778</v>
      </c>
    </row>
    <row r="4876" spans="1:24" x14ac:dyDescent="0.2">
      <c r="A4876" s="1" t="s">
        <v>10377</v>
      </c>
      <c r="B4876" s="1" t="s">
        <v>10372</v>
      </c>
      <c r="C4876" s="1" t="s">
        <v>10373</v>
      </c>
      <c r="D4876" s="1" t="s">
        <v>10378</v>
      </c>
      <c r="E4876" s="1" t="s">
        <v>555</v>
      </c>
      <c r="F4876" s="1" t="s">
        <v>27</v>
      </c>
      <c r="G4876" s="1" t="s">
        <v>69</v>
      </c>
      <c r="H4876" s="1" t="s">
        <v>45</v>
      </c>
      <c r="I4876" s="1" t="s">
        <v>367</v>
      </c>
      <c r="J4876">
        <v>12</v>
      </c>
      <c r="K4876">
        <v>13.4</v>
      </c>
      <c r="L4876">
        <v>5.0999999999999996</v>
      </c>
      <c r="M4876">
        <v>3.2</v>
      </c>
      <c r="N4876">
        <v>21.8</v>
      </c>
      <c r="O4876">
        <v>18</v>
      </c>
      <c r="P4876">
        <v>0</v>
      </c>
      <c r="Q4876" s="1" t="s">
        <v>31</v>
      </c>
      <c r="R4876" s="1" t="s">
        <v>125</v>
      </c>
      <c r="S4876" s="1" t="s">
        <v>103</v>
      </c>
      <c r="T4876" s="1" t="s">
        <v>71</v>
      </c>
      <c r="U4876" s="1" t="s">
        <v>99</v>
      </c>
      <c r="V4876" s="1" t="s">
        <v>42</v>
      </c>
      <c r="W4876">
        <f t="shared" si="152"/>
        <v>46187.64166666667</v>
      </c>
      <c r="X4876">
        <f t="shared" si="153"/>
        <v>46187.674305555556</v>
      </c>
    </row>
    <row r="4877" spans="1:24" x14ac:dyDescent="0.2">
      <c r="A4877" s="1" t="s">
        <v>10379</v>
      </c>
      <c r="B4877" s="1" t="s">
        <v>10372</v>
      </c>
      <c r="C4877" s="1" t="s">
        <v>10373</v>
      </c>
      <c r="D4877" s="1" t="s">
        <v>10380</v>
      </c>
      <c r="E4877" s="1" t="s">
        <v>555</v>
      </c>
      <c r="F4877" s="1" t="s">
        <v>50</v>
      </c>
      <c r="G4877" s="1" t="s">
        <v>69</v>
      </c>
      <c r="H4877" s="1" t="s">
        <v>51</v>
      </c>
      <c r="I4877" s="1" t="s">
        <v>367</v>
      </c>
      <c r="J4877">
        <v>12</v>
      </c>
      <c r="K4877">
        <v>16.5</v>
      </c>
      <c r="L4877">
        <v>9.9</v>
      </c>
      <c r="M4877">
        <v>3.7</v>
      </c>
      <c r="N4877">
        <v>30.1</v>
      </c>
      <c r="O4877">
        <v>26</v>
      </c>
      <c r="P4877">
        <v>0</v>
      </c>
      <c r="Q4877" s="1" t="s">
        <v>31</v>
      </c>
      <c r="R4877" s="1" t="s">
        <v>82</v>
      </c>
      <c r="S4877" s="1" t="s">
        <v>162</v>
      </c>
      <c r="T4877" s="1" t="s">
        <v>71</v>
      </c>
      <c r="U4877" s="1" t="s">
        <v>99</v>
      </c>
      <c r="V4877" s="1" t="s">
        <v>42</v>
      </c>
      <c r="W4877">
        <f t="shared" si="152"/>
        <v>46187.64166666667</v>
      </c>
      <c r="X4877">
        <f t="shared" si="153"/>
        <v>46187.695138888892</v>
      </c>
    </row>
    <row r="4878" spans="1:24" x14ac:dyDescent="0.2">
      <c r="A4878" s="1" t="s">
        <v>10381</v>
      </c>
      <c r="B4878" s="1" t="s">
        <v>10372</v>
      </c>
      <c r="C4878" s="1" t="s">
        <v>10373</v>
      </c>
      <c r="D4878" s="1" t="s">
        <v>10382</v>
      </c>
      <c r="E4878" s="1" t="s">
        <v>555</v>
      </c>
      <c r="F4878" s="1" t="s">
        <v>56</v>
      </c>
      <c r="G4878" s="1" t="s">
        <v>69</v>
      </c>
      <c r="H4878" s="1" t="s">
        <v>57</v>
      </c>
      <c r="I4878" s="1" t="s">
        <v>367</v>
      </c>
      <c r="J4878">
        <v>12</v>
      </c>
      <c r="K4878">
        <v>14</v>
      </c>
      <c r="L4878">
        <v>1.2</v>
      </c>
      <c r="M4878">
        <v>2.9</v>
      </c>
      <c r="N4878">
        <v>18.100000000000001</v>
      </c>
      <c r="O4878">
        <v>18</v>
      </c>
      <c r="P4878">
        <v>0</v>
      </c>
      <c r="Q4878" s="1" t="s">
        <v>31</v>
      </c>
      <c r="R4878" s="1" t="s">
        <v>86</v>
      </c>
      <c r="S4878" s="1" t="s">
        <v>143</v>
      </c>
      <c r="T4878" s="1" t="s">
        <v>71</v>
      </c>
      <c r="U4878" s="1" t="s">
        <v>99</v>
      </c>
      <c r="V4878" s="1" t="s">
        <v>36</v>
      </c>
      <c r="W4878">
        <f t="shared" si="152"/>
        <v>46187.64166666667</v>
      </c>
      <c r="X4878">
        <f t="shared" si="153"/>
        <v>46187.707638888889</v>
      </c>
    </row>
    <row r="4879" spans="1:24" x14ac:dyDescent="0.2">
      <c r="A4879" s="1" t="s">
        <v>10383</v>
      </c>
      <c r="B4879" s="1" t="s">
        <v>10372</v>
      </c>
      <c r="C4879" s="1" t="s">
        <v>10373</v>
      </c>
      <c r="D4879" s="1" t="s">
        <v>10384</v>
      </c>
      <c r="E4879" s="1" t="s">
        <v>555</v>
      </c>
      <c r="F4879" s="1" t="s">
        <v>56</v>
      </c>
      <c r="G4879" s="1" t="s">
        <v>69</v>
      </c>
      <c r="H4879" s="1" t="s">
        <v>62</v>
      </c>
      <c r="I4879" s="1" t="s">
        <v>367</v>
      </c>
      <c r="J4879">
        <v>12</v>
      </c>
      <c r="K4879">
        <v>9.8000000000000007</v>
      </c>
      <c r="L4879">
        <v>0.4</v>
      </c>
      <c r="M4879">
        <v>0.4</v>
      </c>
      <c r="N4879">
        <v>10.6</v>
      </c>
      <c r="O4879">
        <v>15</v>
      </c>
      <c r="P4879">
        <v>0</v>
      </c>
      <c r="Q4879" s="1" t="s">
        <v>31</v>
      </c>
      <c r="R4879" s="1" t="s">
        <v>243</v>
      </c>
      <c r="S4879" s="1" t="s">
        <v>91</v>
      </c>
      <c r="T4879" s="1" t="s">
        <v>71</v>
      </c>
      <c r="U4879" s="1" t="s">
        <v>99</v>
      </c>
      <c r="V4879" s="1" t="s">
        <v>36</v>
      </c>
      <c r="W4879">
        <f t="shared" si="152"/>
        <v>46187.64166666667</v>
      </c>
      <c r="X4879">
        <f t="shared" si="153"/>
        <v>46187.714583333334</v>
      </c>
    </row>
    <row r="4880" spans="1:24" x14ac:dyDescent="0.2">
      <c r="A4880" s="1" t="s">
        <v>10385</v>
      </c>
      <c r="B4880" s="1" t="s">
        <v>10386</v>
      </c>
      <c r="C4880" s="1" t="s">
        <v>10387</v>
      </c>
      <c r="D4880" s="1" t="s">
        <v>10388</v>
      </c>
      <c r="E4880" s="1" t="s">
        <v>555</v>
      </c>
      <c r="F4880" s="1" t="s">
        <v>27</v>
      </c>
      <c r="G4880" s="1" t="s">
        <v>764</v>
      </c>
      <c r="H4880" s="1" t="s">
        <v>29</v>
      </c>
      <c r="I4880" s="1" t="s">
        <v>736</v>
      </c>
      <c r="J4880">
        <v>1</v>
      </c>
      <c r="K4880">
        <v>8.1</v>
      </c>
      <c r="L4880">
        <v>1</v>
      </c>
      <c r="M4880">
        <v>2.2000000000000002</v>
      </c>
      <c r="N4880">
        <v>11.3</v>
      </c>
      <c r="O4880">
        <v>15</v>
      </c>
      <c r="P4880">
        <v>0</v>
      </c>
      <c r="Q4880" s="1" t="s">
        <v>31</v>
      </c>
      <c r="R4880" s="1" t="s">
        <v>130</v>
      </c>
      <c r="S4880" s="1" t="s">
        <v>103</v>
      </c>
      <c r="T4880" s="1" t="s">
        <v>71</v>
      </c>
      <c r="U4880" s="1" t="s">
        <v>99</v>
      </c>
      <c r="V4880" s="1" t="s">
        <v>36</v>
      </c>
      <c r="W4880">
        <f t="shared" si="152"/>
        <v>46187.584722222222</v>
      </c>
      <c r="X4880">
        <f t="shared" si="153"/>
        <v>46187.592361111114</v>
      </c>
    </row>
    <row r="4881" spans="1:24" x14ac:dyDescent="0.2">
      <c r="A4881" s="1" t="s">
        <v>10389</v>
      </c>
      <c r="B4881" s="1" t="s">
        <v>10386</v>
      </c>
      <c r="C4881" s="1" t="s">
        <v>10387</v>
      </c>
      <c r="D4881" s="1" t="s">
        <v>10390</v>
      </c>
      <c r="E4881" s="1" t="s">
        <v>555</v>
      </c>
      <c r="F4881" s="1" t="s">
        <v>27</v>
      </c>
      <c r="G4881" s="1" t="s">
        <v>764</v>
      </c>
      <c r="H4881" s="1" t="s">
        <v>39</v>
      </c>
      <c r="I4881" s="1" t="s">
        <v>736</v>
      </c>
      <c r="J4881">
        <v>1</v>
      </c>
      <c r="K4881">
        <v>8.9</v>
      </c>
      <c r="L4881">
        <v>0.4</v>
      </c>
      <c r="M4881">
        <v>6.4</v>
      </c>
      <c r="N4881">
        <v>15.8</v>
      </c>
      <c r="O4881">
        <v>12</v>
      </c>
      <c r="P4881">
        <v>0</v>
      </c>
      <c r="Q4881" s="1" t="s">
        <v>31</v>
      </c>
      <c r="R4881" s="1" t="s">
        <v>46</v>
      </c>
      <c r="S4881" s="1" t="s">
        <v>33</v>
      </c>
      <c r="T4881" s="1" t="s">
        <v>71</v>
      </c>
      <c r="U4881" s="1" t="s">
        <v>99</v>
      </c>
      <c r="V4881" s="1" t="s">
        <v>42</v>
      </c>
      <c r="W4881">
        <f t="shared" si="152"/>
        <v>46187.584722222222</v>
      </c>
      <c r="X4881">
        <f t="shared" si="153"/>
        <v>46187.603472222225</v>
      </c>
    </row>
    <row r="4882" spans="1:24" x14ac:dyDescent="0.2">
      <c r="A4882" s="1" t="s">
        <v>10391</v>
      </c>
      <c r="B4882" s="1" t="s">
        <v>10386</v>
      </c>
      <c r="C4882" s="1" t="s">
        <v>10387</v>
      </c>
      <c r="D4882" s="1" t="s">
        <v>10392</v>
      </c>
      <c r="E4882" s="1" t="s">
        <v>555</v>
      </c>
      <c r="F4882" s="1" t="s">
        <v>27</v>
      </c>
      <c r="G4882" s="1" t="s">
        <v>764</v>
      </c>
      <c r="H4882" s="1" t="s">
        <v>45</v>
      </c>
      <c r="I4882" s="1" t="s">
        <v>736</v>
      </c>
      <c r="J4882">
        <v>1</v>
      </c>
      <c r="K4882">
        <v>15.4</v>
      </c>
      <c r="L4882">
        <v>5</v>
      </c>
      <c r="M4882">
        <v>1.2</v>
      </c>
      <c r="N4882">
        <v>21.7</v>
      </c>
      <c r="O4882">
        <v>18</v>
      </c>
      <c r="P4882">
        <v>0</v>
      </c>
      <c r="Q4882" s="1" t="s">
        <v>31</v>
      </c>
      <c r="R4882" s="1" t="s">
        <v>46</v>
      </c>
      <c r="S4882" s="1" t="s">
        <v>152</v>
      </c>
      <c r="T4882" s="1" t="s">
        <v>71</v>
      </c>
      <c r="U4882" s="1" t="s">
        <v>99</v>
      </c>
      <c r="V4882" s="1" t="s">
        <v>42</v>
      </c>
      <c r="W4882">
        <f t="shared" si="152"/>
        <v>46187.584722222222</v>
      </c>
      <c r="X4882">
        <f t="shared" si="153"/>
        <v>46187.618055555555</v>
      </c>
    </row>
    <row r="4883" spans="1:24" x14ac:dyDescent="0.2">
      <c r="A4883" s="1" t="s">
        <v>10393</v>
      </c>
      <c r="B4883" s="1" t="s">
        <v>10386</v>
      </c>
      <c r="C4883" s="1" t="s">
        <v>10387</v>
      </c>
      <c r="D4883" s="1" t="s">
        <v>10394</v>
      </c>
      <c r="E4883" s="1" t="s">
        <v>555</v>
      </c>
      <c r="F4883" s="1" t="s">
        <v>50</v>
      </c>
      <c r="G4883" s="1" t="s">
        <v>764</v>
      </c>
      <c r="H4883" s="1" t="s">
        <v>51</v>
      </c>
      <c r="I4883" s="1" t="s">
        <v>736</v>
      </c>
      <c r="J4883">
        <v>1</v>
      </c>
      <c r="K4883">
        <v>14.9</v>
      </c>
      <c r="L4883">
        <v>8.1</v>
      </c>
      <c r="M4883">
        <v>3.6</v>
      </c>
      <c r="N4883">
        <v>26.7</v>
      </c>
      <c r="O4883">
        <v>26</v>
      </c>
      <c r="P4883">
        <v>0</v>
      </c>
      <c r="Q4883" s="1" t="s">
        <v>31</v>
      </c>
      <c r="R4883" s="1" t="s">
        <v>184</v>
      </c>
      <c r="S4883" s="1" t="s">
        <v>309</v>
      </c>
      <c r="T4883" s="1" t="s">
        <v>71</v>
      </c>
      <c r="U4883" s="1" t="s">
        <v>99</v>
      </c>
      <c r="V4883" s="1" t="s">
        <v>36</v>
      </c>
      <c r="W4883">
        <f t="shared" si="152"/>
        <v>46187.584722222222</v>
      </c>
      <c r="X4883">
        <f t="shared" si="153"/>
        <v>46187.636805555558</v>
      </c>
    </row>
    <row r="4884" spans="1:24" x14ac:dyDescent="0.2">
      <c r="A4884" s="1" t="s">
        <v>10395</v>
      </c>
      <c r="B4884" s="1" t="s">
        <v>10386</v>
      </c>
      <c r="C4884" s="1" t="s">
        <v>10387</v>
      </c>
      <c r="D4884" s="1" t="s">
        <v>10396</v>
      </c>
      <c r="E4884" s="1" t="s">
        <v>555</v>
      </c>
      <c r="F4884" s="1" t="s">
        <v>56</v>
      </c>
      <c r="G4884" s="1" t="s">
        <v>764</v>
      </c>
      <c r="H4884" s="1" t="s">
        <v>57</v>
      </c>
      <c r="I4884" s="1" t="s">
        <v>736</v>
      </c>
      <c r="J4884">
        <v>1</v>
      </c>
      <c r="K4884">
        <v>11.3</v>
      </c>
      <c r="L4884">
        <v>0.9</v>
      </c>
      <c r="M4884">
        <v>2.2999999999999998</v>
      </c>
      <c r="N4884">
        <v>14.5</v>
      </c>
      <c r="O4884">
        <v>18</v>
      </c>
      <c r="P4884">
        <v>0</v>
      </c>
      <c r="Q4884" s="1" t="s">
        <v>31</v>
      </c>
      <c r="R4884" s="1" t="s">
        <v>58</v>
      </c>
      <c r="S4884" s="1" t="s">
        <v>228</v>
      </c>
      <c r="T4884" s="1" t="s">
        <v>71</v>
      </c>
      <c r="U4884" s="1" t="s">
        <v>99</v>
      </c>
      <c r="V4884" s="1" t="s">
        <v>36</v>
      </c>
      <c r="W4884">
        <f t="shared" si="152"/>
        <v>46187.584722222222</v>
      </c>
      <c r="X4884">
        <f t="shared" si="153"/>
        <v>46187.647222222222</v>
      </c>
    </row>
    <row r="4885" spans="1:24" x14ac:dyDescent="0.2">
      <c r="A4885" s="1" t="s">
        <v>10397</v>
      </c>
      <c r="B4885" s="1" t="s">
        <v>10386</v>
      </c>
      <c r="C4885" s="1" t="s">
        <v>10387</v>
      </c>
      <c r="D4885" s="1" t="s">
        <v>10398</v>
      </c>
      <c r="E4885" s="1" t="s">
        <v>555</v>
      </c>
      <c r="F4885" s="1" t="s">
        <v>56</v>
      </c>
      <c r="G4885" s="1" t="s">
        <v>764</v>
      </c>
      <c r="H4885" s="1" t="s">
        <v>62</v>
      </c>
      <c r="I4885" s="1" t="s">
        <v>736</v>
      </c>
      <c r="J4885">
        <v>1</v>
      </c>
      <c r="K4885">
        <v>6.6</v>
      </c>
      <c r="L4885">
        <v>1</v>
      </c>
      <c r="M4885">
        <v>3.2</v>
      </c>
      <c r="N4885">
        <v>10.8</v>
      </c>
      <c r="O4885">
        <v>15</v>
      </c>
      <c r="P4885">
        <v>0</v>
      </c>
      <c r="Q4885" s="1" t="s">
        <v>31</v>
      </c>
      <c r="R4885" s="1" t="s">
        <v>58</v>
      </c>
      <c r="S4885" s="1" t="s">
        <v>91</v>
      </c>
      <c r="T4885" s="1" t="s">
        <v>71</v>
      </c>
      <c r="U4885" s="1" t="s">
        <v>99</v>
      </c>
      <c r="V4885" s="1" t="s">
        <v>36</v>
      </c>
      <c r="W4885">
        <f t="shared" si="152"/>
        <v>46187.584722222222</v>
      </c>
      <c r="X4885">
        <f t="shared" si="153"/>
        <v>46187.654166666667</v>
      </c>
    </row>
    <row r="4886" spans="1:24" x14ac:dyDescent="0.2">
      <c r="A4886" s="1" t="s">
        <v>10399</v>
      </c>
      <c r="B4886" s="1" t="s">
        <v>10400</v>
      </c>
      <c r="C4886" s="1" t="s">
        <v>10378</v>
      </c>
      <c r="D4886" s="1" t="s">
        <v>10401</v>
      </c>
      <c r="E4886" s="1" t="s">
        <v>555</v>
      </c>
      <c r="F4886" s="1" t="s">
        <v>27</v>
      </c>
      <c r="G4886" s="1" t="s">
        <v>69</v>
      </c>
      <c r="H4886" s="1" t="s">
        <v>29</v>
      </c>
      <c r="I4886" s="1" t="s">
        <v>480</v>
      </c>
      <c r="J4886">
        <v>5</v>
      </c>
      <c r="K4886">
        <v>9.6999999999999993</v>
      </c>
      <c r="L4886">
        <v>0.8</v>
      </c>
      <c r="M4886">
        <v>3.3</v>
      </c>
      <c r="N4886">
        <v>13.8</v>
      </c>
      <c r="O4886">
        <v>15</v>
      </c>
      <c r="P4886">
        <v>0</v>
      </c>
      <c r="Q4886" s="1" t="s">
        <v>31</v>
      </c>
      <c r="R4886" s="1" t="s">
        <v>199</v>
      </c>
      <c r="S4886" s="1" t="s">
        <v>41</v>
      </c>
      <c r="T4886" s="1" t="s">
        <v>71</v>
      </c>
      <c r="U4886" s="1" t="s">
        <v>72</v>
      </c>
      <c r="V4886" s="1" t="s">
        <v>36</v>
      </c>
      <c r="W4886">
        <f t="shared" si="152"/>
        <v>46187.674305555556</v>
      </c>
      <c r="X4886">
        <f t="shared" si="153"/>
        <v>46187.683333333334</v>
      </c>
    </row>
    <row r="4887" spans="1:24" x14ac:dyDescent="0.2">
      <c r="A4887" s="1" t="s">
        <v>10402</v>
      </c>
      <c r="B4887" s="1" t="s">
        <v>10400</v>
      </c>
      <c r="C4887" s="1" t="s">
        <v>10378</v>
      </c>
      <c r="D4887" s="1" t="s">
        <v>10403</v>
      </c>
      <c r="E4887" s="1" t="s">
        <v>555</v>
      </c>
      <c r="F4887" s="1" t="s">
        <v>27</v>
      </c>
      <c r="G4887" s="1" t="s">
        <v>69</v>
      </c>
      <c r="H4887" s="1" t="s">
        <v>39</v>
      </c>
      <c r="I4887" s="1" t="s">
        <v>480</v>
      </c>
      <c r="J4887">
        <v>5</v>
      </c>
      <c r="K4887">
        <v>13.1</v>
      </c>
      <c r="L4887">
        <v>0.9</v>
      </c>
      <c r="M4887">
        <v>5.5</v>
      </c>
      <c r="N4887">
        <v>19.5</v>
      </c>
      <c r="O4887">
        <v>12</v>
      </c>
      <c r="P4887">
        <v>0</v>
      </c>
      <c r="Q4887" s="1" t="s">
        <v>31</v>
      </c>
      <c r="R4887" s="1" t="s">
        <v>75</v>
      </c>
      <c r="S4887" s="1" t="s">
        <v>152</v>
      </c>
      <c r="T4887" s="1" t="s">
        <v>71</v>
      </c>
      <c r="U4887" s="1" t="s">
        <v>72</v>
      </c>
      <c r="V4887" s="1" t="s">
        <v>42</v>
      </c>
      <c r="W4887">
        <f t="shared" si="152"/>
        <v>46187.674305555556</v>
      </c>
      <c r="X4887">
        <f t="shared" si="153"/>
        <v>46187.697222222225</v>
      </c>
    </row>
    <row r="4888" spans="1:24" x14ac:dyDescent="0.2">
      <c r="A4888" s="1" t="s">
        <v>10404</v>
      </c>
      <c r="B4888" s="1" t="s">
        <v>10400</v>
      </c>
      <c r="C4888" s="1" t="s">
        <v>10378</v>
      </c>
      <c r="D4888" s="1" t="s">
        <v>10405</v>
      </c>
      <c r="E4888" s="1" t="s">
        <v>555</v>
      </c>
      <c r="F4888" s="1" t="s">
        <v>27</v>
      </c>
      <c r="G4888" s="1" t="s">
        <v>69</v>
      </c>
      <c r="H4888" s="1" t="s">
        <v>45</v>
      </c>
      <c r="I4888" s="1" t="s">
        <v>480</v>
      </c>
      <c r="J4888">
        <v>5</v>
      </c>
      <c r="K4888">
        <v>14.4</v>
      </c>
      <c r="L4888">
        <v>4.9000000000000004</v>
      </c>
      <c r="M4888">
        <v>3.9</v>
      </c>
      <c r="N4888">
        <v>23.2</v>
      </c>
      <c r="O4888">
        <v>18</v>
      </c>
      <c r="P4888">
        <v>0</v>
      </c>
      <c r="Q4888" s="1" t="s">
        <v>31</v>
      </c>
      <c r="R4888" s="1" t="s">
        <v>46</v>
      </c>
      <c r="S4888" s="1" t="s">
        <v>103</v>
      </c>
      <c r="T4888" s="1" t="s">
        <v>71</v>
      </c>
      <c r="U4888" s="1" t="s">
        <v>72</v>
      </c>
      <c r="V4888" s="1" t="s">
        <v>42</v>
      </c>
      <c r="W4888">
        <f t="shared" si="152"/>
        <v>46187.674305555556</v>
      </c>
      <c r="X4888">
        <f t="shared" si="153"/>
        <v>46187.713194444441</v>
      </c>
    </row>
    <row r="4889" spans="1:24" x14ac:dyDescent="0.2">
      <c r="A4889" s="1" t="s">
        <v>10406</v>
      </c>
      <c r="B4889" s="1" t="s">
        <v>10400</v>
      </c>
      <c r="C4889" s="1" t="s">
        <v>10378</v>
      </c>
      <c r="D4889" s="1" t="s">
        <v>10407</v>
      </c>
      <c r="E4889" s="1" t="s">
        <v>555</v>
      </c>
      <c r="F4889" s="1" t="s">
        <v>50</v>
      </c>
      <c r="G4889" s="1" t="s">
        <v>69</v>
      </c>
      <c r="H4889" s="1" t="s">
        <v>51</v>
      </c>
      <c r="I4889" s="1" t="s">
        <v>480</v>
      </c>
      <c r="J4889">
        <v>5</v>
      </c>
      <c r="K4889">
        <v>14.2</v>
      </c>
      <c r="L4889">
        <v>10.5</v>
      </c>
      <c r="M4889">
        <v>2.5</v>
      </c>
      <c r="N4889">
        <v>27.2</v>
      </c>
      <c r="O4889">
        <v>26</v>
      </c>
      <c r="P4889">
        <v>0</v>
      </c>
      <c r="Q4889" s="1" t="s">
        <v>31</v>
      </c>
      <c r="R4889" s="1" t="s">
        <v>223</v>
      </c>
      <c r="S4889" s="1" t="s">
        <v>110</v>
      </c>
      <c r="T4889" s="1" t="s">
        <v>71</v>
      </c>
      <c r="U4889" s="1" t="s">
        <v>72</v>
      </c>
      <c r="V4889" s="1" t="s">
        <v>36</v>
      </c>
      <c r="W4889">
        <f t="shared" si="152"/>
        <v>46187.674305555556</v>
      </c>
      <c r="X4889">
        <f t="shared" si="153"/>
        <v>46187.731944444444</v>
      </c>
    </row>
    <row r="4890" spans="1:24" x14ac:dyDescent="0.2">
      <c r="A4890" s="1" t="s">
        <v>10408</v>
      </c>
      <c r="B4890" s="1" t="s">
        <v>10400</v>
      </c>
      <c r="C4890" s="1" t="s">
        <v>10378</v>
      </c>
      <c r="D4890" s="1" t="s">
        <v>10409</v>
      </c>
      <c r="E4890" s="1" t="s">
        <v>555</v>
      </c>
      <c r="F4890" s="1" t="s">
        <v>56</v>
      </c>
      <c r="G4890" s="1" t="s">
        <v>69</v>
      </c>
      <c r="H4890" s="1" t="s">
        <v>57</v>
      </c>
      <c r="I4890" s="1" t="s">
        <v>480</v>
      </c>
      <c r="J4890">
        <v>5</v>
      </c>
      <c r="K4890">
        <v>13.3</v>
      </c>
      <c r="L4890">
        <v>1.2</v>
      </c>
      <c r="M4890">
        <v>2.2999999999999998</v>
      </c>
      <c r="N4890">
        <v>16.8</v>
      </c>
      <c r="O4890">
        <v>18</v>
      </c>
      <c r="P4890">
        <v>0</v>
      </c>
      <c r="Q4890" s="1" t="s">
        <v>31</v>
      </c>
      <c r="R4890" s="1" t="s">
        <v>391</v>
      </c>
      <c r="S4890" s="1" t="s">
        <v>87</v>
      </c>
      <c r="T4890" s="1" t="s">
        <v>71</v>
      </c>
      <c r="U4890" s="1" t="s">
        <v>72</v>
      </c>
      <c r="V4890" s="1" t="s">
        <v>36</v>
      </c>
      <c r="W4890">
        <f t="shared" si="152"/>
        <v>46187.674305555556</v>
      </c>
      <c r="X4890">
        <f t="shared" si="153"/>
        <v>46187.743750000001</v>
      </c>
    </row>
    <row r="4891" spans="1:24" x14ac:dyDescent="0.2">
      <c r="A4891" s="1" t="s">
        <v>10410</v>
      </c>
      <c r="B4891" s="1" t="s">
        <v>10400</v>
      </c>
      <c r="C4891" s="1" t="s">
        <v>10378</v>
      </c>
      <c r="D4891" s="1" t="s">
        <v>10411</v>
      </c>
      <c r="E4891" s="1" t="s">
        <v>555</v>
      </c>
      <c r="F4891" s="1" t="s">
        <v>56</v>
      </c>
      <c r="G4891" s="1" t="s">
        <v>69</v>
      </c>
      <c r="H4891" s="1" t="s">
        <v>62</v>
      </c>
      <c r="I4891" s="1" t="s">
        <v>480</v>
      </c>
      <c r="J4891">
        <v>5</v>
      </c>
      <c r="K4891">
        <v>8.4</v>
      </c>
      <c r="L4891">
        <v>1.3</v>
      </c>
      <c r="M4891">
        <v>1.8</v>
      </c>
      <c r="N4891">
        <v>11.4</v>
      </c>
      <c r="O4891">
        <v>15</v>
      </c>
      <c r="P4891">
        <v>0</v>
      </c>
      <c r="Q4891" s="1" t="s">
        <v>31</v>
      </c>
      <c r="R4891" s="1" t="s">
        <v>407</v>
      </c>
      <c r="S4891" s="1" t="s">
        <v>538</v>
      </c>
      <c r="T4891" s="1" t="s">
        <v>71</v>
      </c>
      <c r="U4891" s="1" t="s">
        <v>72</v>
      </c>
      <c r="V4891" s="1" t="s">
        <v>36</v>
      </c>
      <c r="W4891">
        <f t="shared" si="152"/>
        <v>46187.674305555556</v>
      </c>
      <c r="X4891">
        <f t="shared" si="153"/>
        <v>46187.751388888886</v>
      </c>
    </row>
    <row r="4892" spans="1:24" x14ac:dyDescent="0.2">
      <c r="A4892" s="1" t="s">
        <v>10412</v>
      </c>
      <c r="B4892" s="1" t="s">
        <v>10413</v>
      </c>
      <c r="C4892" s="1" t="s">
        <v>10414</v>
      </c>
      <c r="D4892" s="1" t="s">
        <v>10415</v>
      </c>
      <c r="E4892" s="1" t="s">
        <v>555</v>
      </c>
      <c r="F4892" s="1" t="s">
        <v>27</v>
      </c>
      <c r="G4892" s="1" t="s">
        <v>96</v>
      </c>
      <c r="H4892" s="1" t="s">
        <v>29</v>
      </c>
      <c r="I4892" s="1" t="s">
        <v>708</v>
      </c>
      <c r="J4892">
        <v>6</v>
      </c>
      <c r="K4892">
        <v>10</v>
      </c>
      <c r="L4892">
        <v>1.5</v>
      </c>
      <c r="M4892">
        <v>1.8</v>
      </c>
      <c r="N4892">
        <v>13.4</v>
      </c>
      <c r="O4892">
        <v>15</v>
      </c>
      <c r="P4892">
        <v>0</v>
      </c>
      <c r="Q4892" s="1" t="s">
        <v>31</v>
      </c>
      <c r="R4892" s="1" t="s">
        <v>106</v>
      </c>
      <c r="S4892" s="1" t="s">
        <v>103</v>
      </c>
      <c r="T4892" s="1" t="s">
        <v>71</v>
      </c>
      <c r="U4892" s="1" t="s">
        <v>72</v>
      </c>
      <c r="V4892" s="1" t="s">
        <v>36</v>
      </c>
      <c r="W4892">
        <f t="shared" si="152"/>
        <v>46187.643055555556</v>
      </c>
      <c r="X4892">
        <f t="shared" si="153"/>
        <v>46187.652083333334</v>
      </c>
    </row>
    <row r="4893" spans="1:24" x14ac:dyDescent="0.2">
      <c r="A4893" s="1" t="s">
        <v>10416</v>
      </c>
      <c r="B4893" s="1" t="s">
        <v>10413</v>
      </c>
      <c r="C4893" s="1" t="s">
        <v>10414</v>
      </c>
      <c r="D4893" s="1" t="s">
        <v>10417</v>
      </c>
      <c r="E4893" s="1" t="s">
        <v>555</v>
      </c>
      <c r="F4893" s="1" t="s">
        <v>27</v>
      </c>
      <c r="G4893" s="1" t="s">
        <v>96</v>
      </c>
      <c r="H4893" s="1" t="s">
        <v>39</v>
      </c>
      <c r="I4893" s="1" t="s">
        <v>708</v>
      </c>
      <c r="J4893">
        <v>6</v>
      </c>
      <c r="K4893">
        <v>9.6</v>
      </c>
      <c r="L4893">
        <v>0.3</v>
      </c>
      <c r="M4893">
        <v>3.9</v>
      </c>
      <c r="N4893">
        <v>13.7</v>
      </c>
      <c r="O4893">
        <v>12</v>
      </c>
      <c r="P4893">
        <v>0</v>
      </c>
      <c r="Q4893" s="1" t="s">
        <v>31</v>
      </c>
      <c r="R4893" s="1" t="s">
        <v>125</v>
      </c>
      <c r="S4893" s="1" t="s">
        <v>320</v>
      </c>
      <c r="T4893" s="1" t="s">
        <v>71</v>
      </c>
      <c r="U4893" s="1" t="s">
        <v>72</v>
      </c>
      <c r="V4893" s="1" t="s">
        <v>36</v>
      </c>
      <c r="W4893">
        <f t="shared" si="152"/>
        <v>46187.643055555556</v>
      </c>
      <c r="X4893">
        <f t="shared" si="153"/>
        <v>46187.661805555559</v>
      </c>
    </row>
    <row r="4894" spans="1:24" x14ac:dyDescent="0.2">
      <c r="A4894" s="1" t="s">
        <v>10418</v>
      </c>
      <c r="B4894" s="1" t="s">
        <v>10413</v>
      </c>
      <c r="C4894" s="1" t="s">
        <v>10414</v>
      </c>
      <c r="D4894" s="1" t="s">
        <v>10419</v>
      </c>
      <c r="E4894" s="1" t="s">
        <v>555</v>
      </c>
      <c r="F4894" s="1" t="s">
        <v>27</v>
      </c>
      <c r="G4894" s="1" t="s">
        <v>96</v>
      </c>
      <c r="H4894" s="1" t="s">
        <v>45</v>
      </c>
      <c r="I4894" s="1" t="s">
        <v>708</v>
      </c>
      <c r="J4894">
        <v>6</v>
      </c>
      <c r="K4894">
        <v>12.4</v>
      </c>
      <c r="L4894">
        <v>6.3</v>
      </c>
      <c r="M4894">
        <v>3.2</v>
      </c>
      <c r="N4894">
        <v>22</v>
      </c>
      <c r="O4894">
        <v>18</v>
      </c>
      <c r="P4894">
        <v>0</v>
      </c>
      <c r="Q4894" s="1" t="s">
        <v>31</v>
      </c>
      <c r="R4894" s="1" t="s">
        <v>177</v>
      </c>
      <c r="S4894" s="1" t="s">
        <v>181</v>
      </c>
      <c r="T4894" s="1" t="s">
        <v>71</v>
      </c>
      <c r="U4894" s="1" t="s">
        <v>72</v>
      </c>
      <c r="V4894" s="1" t="s">
        <v>42</v>
      </c>
      <c r="W4894">
        <f t="shared" si="152"/>
        <v>46187.643055555556</v>
      </c>
      <c r="X4894">
        <f t="shared" si="153"/>
        <v>46187.677083333336</v>
      </c>
    </row>
    <row r="4895" spans="1:24" x14ac:dyDescent="0.2">
      <c r="A4895" s="1" t="s">
        <v>10420</v>
      </c>
      <c r="B4895" s="1" t="s">
        <v>10413</v>
      </c>
      <c r="C4895" s="1" t="s">
        <v>10414</v>
      </c>
      <c r="D4895" s="1" t="s">
        <v>10421</v>
      </c>
      <c r="E4895" s="1" t="s">
        <v>555</v>
      </c>
      <c r="F4895" s="1" t="s">
        <v>50</v>
      </c>
      <c r="G4895" s="1" t="s">
        <v>96</v>
      </c>
      <c r="H4895" s="1" t="s">
        <v>51</v>
      </c>
      <c r="I4895" s="1" t="s">
        <v>708</v>
      </c>
      <c r="J4895">
        <v>6</v>
      </c>
      <c r="K4895">
        <v>17.100000000000001</v>
      </c>
      <c r="L4895">
        <v>9</v>
      </c>
      <c r="M4895">
        <v>2.7</v>
      </c>
      <c r="N4895">
        <v>28.8</v>
      </c>
      <c r="O4895">
        <v>26</v>
      </c>
      <c r="P4895">
        <v>0</v>
      </c>
      <c r="Q4895" s="1" t="s">
        <v>31</v>
      </c>
      <c r="R4895" s="1" t="s">
        <v>896</v>
      </c>
      <c r="S4895" s="1" t="s">
        <v>53</v>
      </c>
      <c r="T4895" s="1" t="s">
        <v>71</v>
      </c>
      <c r="U4895" s="1" t="s">
        <v>72</v>
      </c>
      <c r="V4895" s="1" t="s">
        <v>36</v>
      </c>
      <c r="W4895">
        <f t="shared" si="152"/>
        <v>46187.643055555556</v>
      </c>
      <c r="X4895">
        <f t="shared" si="153"/>
        <v>46187.696527777778</v>
      </c>
    </row>
    <row r="4896" spans="1:24" x14ac:dyDescent="0.2">
      <c r="A4896" s="1" t="s">
        <v>10422</v>
      </c>
      <c r="B4896" s="1" t="s">
        <v>10413</v>
      </c>
      <c r="C4896" s="1" t="s">
        <v>10414</v>
      </c>
      <c r="D4896" s="1" t="s">
        <v>10423</v>
      </c>
      <c r="E4896" s="1" t="s">
        <v>555</v>
      </c>
      <c r="F4896" s="1" t="s">
        <v>56</v>
      </c>
      <c r="G4896" s="1" t="s">
        <v>96</v>
      </c>
      <c r="H4896" s="1" t="s">
        <v>57</v>
      </c>
      <c r="I4896" s="1" t="s">
        <v>708</v>
      </c>
      <c r="J4896">
        <v>6</v>
      </c>
      <c r="K4896">
        <v>12.8</v>
      </c>
      <c r="L4896">
        <v>1.4</v>
      </c>
      <c r="M4896">
        <v>3</v>
      </c>
      <c r="N4896">
        <v>17.3</v>
      </c>
      <c r="O4896">
        <v>18</v>
      </c>
      <c r="P4896">
        <v>0</v>
      </c>
      <c r="Q4896" s="1" t="s">
        <v>31</v>
      </c>
      <c r="R4896" s="1" t="s">
        <v>261</v>
      </c>
      <c r="S4896" s="1" t="s">
        <v>228</v>
      </c>
      <c r="T4896" s="1" t="s">
        <v>71</v>
      </c>
      <c r="U4896" s="1" t="s">
        <v>72</v>
      </c>
      <c r="V4896" s="1" t="s">
        <v>36</v>
      </c>
      <c r="W4896">
        <f t="shared" si="152"/>
        <v>46187.643055555556</v>
      </c>
      <c r="X4896">
        <f t="shared" si="153"/>
        <v>46187.709027777775</v>
      </c>
    </row>
    <row r="4897" spans="1:24" x14ac:dyDescent="0.2">
      <c r="A4897" s="1" t="s">
        <v>10424</v>
      </c>
      <c r="B4897" s="1" t="s">
        <v>10413</v>
      </c>
      <c r="C4897" s="1" t="s">
        <v>10414</v>
      </c>
      <c r="D4897" s="1" t="s">
        <v>10425</v>
      </c>
      <c r="E4897" s="1" t="s">
        <v>555</v>
      </c>
      <c r="F4897" s="1" t="s">
        <v>56</v>
      </c>
      <c r="G4897" s="1" t="s">
        <v>96</v>
      </c>
      <c r="H4897" s="1" t="s">
        <v>62</v>
      </c>
      <c r="I4897" s="1" t="s">
        <v>708</v>
      </c>
      <c r="J4897">
        <v>6</v>
      </c>
      <c r="K4897">
        <v>7.7</v>
      </c>
      <c r="L4897">
        <v>0.7</v>
      </c>
      <c r="M4897">
        <v>2.5</v>
      </c>
      <c r="N4897">
        <v>10.9</v>
      </c>
      <c r="O4897">
        <v>15</v>
      </c>
      <c r="P4897">
        <v>0</v>
      </c>
      <c r="Q4897" s="1" t="s">
        <v>31</v>
      </c>
      <c r="R4897" s="1" t="s">
        <v>420</v>
      </c>
      <c r="S4897" s="1" t="s">
        <v>538</v>
      </c>
      <c r="T4897" s="1" t="s">
        <v>71</v>
      </c>
      <c r="U4897" s="1" t="s">
        <v>72</v>
      </c>
      <c r="V4897" s="1" t="s">
        <v>36</v>
      </c>
      <c r="W4897">
        <f t="shared" si="152"/>
        <v>46187.643055555556</v>
      </c>
      <c r="X4897">
        <f t="shared" si="153"/>
        <v>46187.716666666667</v>
      </c>
    </row>
    <row r="4898" spans="1:24" x14ac:dyDescent="0.2">
      <c r="A4898" s="1" t="s">
        <v>10426</v>
      </c>
      <c r="B4898" s="1" t="s">
        <v>10427</v>
      </c>
      <c r="C4898" s="1" t="s">
        <v>10388</v>
      </c>
      <c r="D4898" s="1" t="s">
        <v>10359</v>
      </c>
      <c r="E4898" s="1" t="s">
        <v>555</v>
      </c>
      <c r="F4898" s="1" t="s">
        <v>27</v>
      </c>
      <c r="G4898" s="1" t="s">
        <v>96</v>
      </c>
      <c r="H4898" s="1" t="s">
        <v>29</v>
      </c>
      <c r="I4898" s="1" t="s">
        <v>722</v>
      </c>
      <c r="J4898">
        <v>3</v>
      </c>
      <c r="K4898">
        <v>11.6</v>
      </c>
      <c r="L4898">
        <v>0.8</v>
      </c>
      <c r="M4898">
        <v>1.8</v>
      </c>
      <c r="N4898">
        <v>14.1</v>
      </c>
      <c r="O4898">
        <v>15</v>
      </c>
      <c r="P4898">
        <v>0</v>
      </c>
      <c r="Q4898" s="1" t="s">
        <v>31</v>
      </c>
      <c r="R4898" s="1" t="s">
        <v>106</v>
      </c>
      <c r="S4898" s="1" t="s">
        <v>181</v>
      </c>
      <c r="T4898" s="1" t="s">
        <v>71</v>
      </c>
      <c r="U4898" s="1" t="s">
        <v>99</v>
      </c>
      <c r="V4898" s="1" t="s">
        <v>36</v>
      </c>
      <c r="W4898">
        <f t="shared" si="152"/>
        <v>46187.592361111114</v>
      </c>
      <c r="X4898">
        <f t="shared" si="153"/>
        <v>46187.602083333331</v>
      </c>
    </row>
    <row r="4899" spans="1:24" x14ac:dyDescent="0.2">
      <c r="A4899" s="1" t="s">
        <v>10428</v>
      </c>
      <c r="B4899" s="1" t="s">
        <v>10427</v>
      </c>
      <c r="C4899" s="1" t="s">
        <v>10388</v>
      </c>
      <c r="D4899" s="1" t="s">
        <v>10429</v>
      </c>
      <c r="E4899" s="1" t="s">
        <v>555</v>
      </c>
      <c r="F4899" s="1" t="s">
        <v>27</v>
      </c>
      <c r="G4899" s="1" t="s">
        <v>96</v>
      </c>
      <c r="H4899" s="1" t="s">
        <v>39</v>
      </c>
      <c r="I4899" s="1" t="s">
        <v>722</v>
      </c>
      <c r="J4899">
        <v>3</v>
      </c>
      <c r="K4899">
        <v>8.4</v>
      </c>
      <c r="L4899">
        <v>0.6</v>
      </c>
      <c r="M4899">
        <v>6.1</v>
      </c>
      <c r="N4899">
        <v>15</v>
      </c>
      <c r="O4899">
        <v>12</v>
      </c>
      <c r="P4899">
        <v>0</v>
      </c>
      <c r="Q4899" s="1" t="s">
        <v>31</v>
      </c>
      <c r="R4899" s="1" t="s">
        <v>130</v>
      </c>
      <c r="S4899" s="1" t="s">
        <v>126</v>
      </c>
      <c r="T4899" s="1" t="s">
        <v>71</v>
      </c>
      <c r="U4899" s="1" t="s">
        <v>99</v>
      </c>
      <c r="V4899" s="1" t="s">
        <v>42</v>
      </c>
      <c r="W4899">
        <f t="shared" si="152"/>
        <v>46187.592361111114</v>
      </c>
      <c r="X4899">
        <f t="shared" si="153"/>
        <v>46187.612500000003</v>
      </c>
    </row>
    <row r="4900" spans="1:24" x14ac:dyDescent="0.2">
      <c r="A4900" s="1" t="s">
        <v>10430</v>
      </c>
      <c r="B4900" s="1" t="s">
        <v>10427</v>
      </c>
      <c r="C4900" s="1" t="s">
        <v>10388</v>
      </c>
      <c r="D4900" s="1" t="s">
        <v>10431</v>
      </c>
      <c r="E4900" s="1" t="s">
        <v>555</v>
      </c>
      <c r="F4900" s="1" t="s">
        <v>27</v>
      </c>
      <c r="G4900" s="1" t="s">
        <v>96</v>
      </c>
      <c r="H4900" s="1" t="s">
        <v>45</v>
      </c>
      <c r="I4900" s="1" t="s">
        <v>722</v>
      </c>
      <c r="J4900">
        <v>3</v>
      </c>
      <c r="K4900">
        <v>14.5</v>
      </c>
      <c r="L4900">
        <v>5.2</v>
      </c>
      <c r="M4900">
        <v>1.9</v>
      </c>
      <c r="N4900">
        <v>21.6</v>
      </c>
      <c r="O4900">
        <v>18</v>
      </c>
      <c r="P4900">
        <v>0</v>
      </c>
      <c r="Q4900" s="1" t="s">
        <v>31</v>
      </c>
      <c r="R4900" s="1" t="s">
        <v>102</v>
      </c>
      <c r="S4900" s="1" t="s">
        <v>33</v>
      </c>
      <c r="T4900" s="1" t="s">
        <v>71</v>
      </c>
      <c r="U4900" s="1" t="s">
        <v>99</v>
      </c>
      <c r="V4900" s="1" t="s">
        <v>42</v>
      </c>
      <c r="W4900">
        <f t="shared" si="152"/>
        <v>46187.592361111114</v>
      </c>
      <c r="X4900">
        <f t="shared" si="153"/>
        <v>46187.627083333333</v>
      </c>
    </row>
    <row r="4901" spans="1:24" x14ac:dyDescent="0.2">
      <c r="A4901" s="1" t="s">
        <v>10432</v>
      </c>
      <c r="B4901" s="1" t="s">
        <v>10427</v>
      </c>
      <c r="C4901" s="1" t="s">
        <v>10388</v>
      </c>
      <c r="D4901" s="1" t="s">
        <v>10433</v>
      </c>
      <c r="E4901" s="1" t="s">
        <v>555</v>
      </c>
      <c r="F4901" s="1" t="s">
        <v>50</v>
      </c>
      <c r="G4901" s="1" t="s">
        <v>96</v>
      </c>
      <c r="H4901" s="1" t="s">
        <v>51</v>
      </c>
      <c r="I4901" s="1" t="s">
        <v>722</v>
      </c>
      <c r="J4901">
        <v>3</v>
      </c>
      <c r="K4901">
        <v>16.5</v>
      </c>
      <c r="L4901">
        <v>10.4</v>
      </c>
      <c r="M4901">
        <v>2.7</v>
      </c>
      <c r="N4901">
        <v>29.7</v>
      </c>
      <c r="O4901">
        <v>26</v>
      </c>
      <c r="P4901">
        <v>0</v>
      </c>
      <c r="Q4901" s="1" t="s">
        <v>31</v>
      </c>
      <c r="R4901" s="1" t="s">
        <v>416</v>
      </c>
      <c r="S4901" s="1" t="s">
        <v>327</v>
      </c>
      <c r="T4901" s="1" t="s">
        <v>71</v>
      </c>
      <c r="U4901" s="1" t="s">
        <v>99</v>
      </c>
      <c r="V4901" s="1" t="s">
        <v>36</v>
      </c>
      <c r="W4901">
        <f t="shared" si="152"/>
        <v>46187.592361111114</v>
      </c>
      <c r="X4901">
        <f t="shared" si="153"/>
        <v>46187.647916666669</v>
      </c>
    </row>
    <row r="4902" spans="1:24" x14ac:dyDescent="0.2">
      <c r="A4902" s="1" t="s">
        <v>10434</v>
      </c>
      <c r="B4902" s="1" t="s">
        <v>10427</v>
      </c>
      <c r="C4902" s="1" t="s">
        <v>10388</v>
      </c>
      <c r="D4902" s="1" t="s">
        <v>10346</v>
      </c>
      <c r="E4902" s="1" t="s">
        <v>555</v>
      </c>
      <c r="F4902" s="1" t="s">
        <v>56</v>
      </c>
      <c r="G4902" s="1" t="s">
        <v>96</v>
      </c>
      <c r="H4902" s="1" t="s">
        <v>57</v>
      </c>
      <c r="I4902" s="1" t="s">
        <v>722</v>
      </c>
      <c r="J4902">
        <v>3</v>
      </c>
      <c r="K4902">
        <v>11.2</v>
      </c>
      <c r="L4902">
        <v>1.3</v>
      </c>
      <c r="M4902">
        <v>2.2000000000000002</v>
      </c>
      <c r="N4902">
        <v>14.7</v>
      </c>
      <c r="O4902">
        <v>18</v>
      </c>
      <c r="P4902">
        <v>0</v>
      </c>
      <c r="Q4902" s="1" t="s">
        <v>31</v>
      </c>
      <c r="R4902" s="1" t="s">
        <v>63</v>
      </c>
      <c r="S4902" s="1" t="s">
        <v>146</v>
      </c>
      <c r="T4902" s="1" t="s">
        <v>71</v>
      </c>
      <c r="U4902" s="1" t="s">
        <v>99</v>
      </c>
      <c r="V4902" s="1" t="s">
        <v>36</v>
      </c>
      <c r="W4902">
        <f t="shared" si="152"/>
        <v>46187.592361111114</v>
      </c>
      <c r="X4902">
        <f t="shared" si="153"/>
        <v>46187.658333333333</v>
      </c>
    </row>
    <row r="4903" spans="1:24" x14ac:dyDescent="0.2">
      <c r="A4903" s="1" t="s">
        <v>10435</v>
      </c>
      <c r="B4903" s="1" t="s">
        <v>10427</v>
      </c>
      <c r="C4903" s="1" t="s">
        <v>10388</v>
      </c>
      <c r="D4903" s="1" t="s">
        <v>10436</v>
      </c>
      <c r="E4903" s="1" t="s">
        <v>555</v>
      </c>
      <c r="F4903" s="1" t="s">
        <v>56</v>
      </c>
      <c r="G4903" s="1" t="s">
        <v>96</v>
      </c>
      <c r="H4903" s="1" t="s">
        <v>62</v>
      </c>
      <c r="I4903" s="1" t="s">
        <v>722</v>
      </c>
      <c r="J4903">
        <v>3</v>
      </c>
      <c r="K4903">
        <v>8.3000000000000007</v>
      </c>
      <c r="L4903">
        <v>1.1000000000000001</v>
      </c>
      <c r="M4903">
        <v>0.6</v>
      </c>
      <c r="N4903">
        <v>10</v>
      </c>
      <c r="O4903">
        <v>15</v>
      </c>
      <c r="P4903">
        <v>0</v>
      </c>
      <c r="Q4903" s="1" t="s">
        <v>31</v>
      </c>
      <c r="R4903" s="1" t="s">
        <v>63</v>
      </c>
      <c r="S4903" s="1" t="s">
        <v>59</v>
      </c>
      <c r="T4903" s="1" t="s">
        <v>71</v>
      </c>
      <c r="U4903" s="1" t="s">
        <v>99</v>
      </c>
      <c r="V4903" s="1" t="s">
        <v>36</v>
      </c>
      <c r="W4903">
        <f t="shared" si="152"/>
        <v>46187.592361111114</v>
      </c>
      <c r="X4903">
        <f t="shared" si="153"/>
        <v>46187.665277777778</v>
      </c>
    </row>
    <row r="4904" spans="1:24" x14ac:dyDescent="0.2">
      <c r="A4904" s="1" t="s">
        <v>10437</v>
      </c>
      <c r="B4904" s="1" t="s">
        <v>10438</v>
      </c>
      <c r="C4904" s="1" t="s">
        <v>10439</v>
      </c>
      <c r="D4904" s="1" t="s">
        <v>10440</v>
      </c>
      <c r="E4904" s="1" t="s">
        <v>555</v>
      </c>
      <c r="F4904" s="1" t="s">
        <v>27</v>
      </c>
      <c r="G4904" s="1" t="s">
        <v>69</v>
      </c>
      <c r="H4904" s="1" t="s">
        <v>29</v>
      </c>
      <c r="I4904" s="1" t="s">
        <v>4129</v>
      </c>
      <c r="J4904">
        <v>8</v>
      </c>
      <c r="K4904">
        <v>11.7</v>
      </c>
      <c r="L4904">
        <v>0.4</v>
      </c>
      <c r="M4904">
        <v>1.3</v>
      </c>
      <c r="N4904">
        <v>13.4</v>
      </c>
      <c r="O4904">
        <v>15</v>
      </c>
      <c r="P4904">
        <v>0</v>
      </c>
      <c r="Q4904" s="1" t="s">
        <v>31</v>
      </c>
      <c r="R4904" s="1" t="s">
        <v>177</v>
      </c>
      <c r="S4904" s="1" t="s">
        <v>156</v>
      </c>
      <c r="T4904" s="1" t="s">
        <v>34</v>
      </c>
      <c r="U4904" s="1" t="s">
        <v>99</v>
      </c>
      <c r="V4904" s="1" t="s">
        <v>36</v>
      </c>
      <c r="W4904">
        <f t="shared" si="152"/>
        <v>46187.60833333333</v>
      </c>
      <c r="X4904">
        <f t="shared" si="153"/>
        <v>46187.617361111108</v>
      </c>
    </row>
    <row r="4905" spans="1:24" x14ac:dyDescent="0.2">
      <c r="A4905" s="1" t="s">
        <v>10441</v>
      </c>
      <c r="B4905" s="1" t="s">
        <v>10438</v>
      </c>
      <c r="C4905" s="1" t="s">
        <v>10439</v>
      </c>
      <c r="D4905" s="1" t="s">
        <v>10442</v>
      </c>
      <c r="E4905" s="1" t="s">
        <v>555</v>
      </c>
      <c r="F4905" s="1" t="s">
        <v>27</v>
      </c>
      <c r="G4905" s="1" t="s">
        <v>69</v>
      </c>
      <c r="H4905" s="1" t="s">
        <v>39</v>
      </c>
      <c r="I4905" s="1" t="s">
        <v>4129</v>
      </c>
      <c r="J4905">
        <v>8</v>
      </c>
      <c r="K4905">
        <v>14.9</v>
      </c>
      <c r="L4905">
        <v>0.6</v>
      </c>
      <c r="M4905">
        <v>5.9</v>
      </c>
      <c r="N4905">
        <v>21.4</v>
      </c>
      <c r="O4905">
        <v>12</v>
      </c>
      <c r="P4905">
        <v>0</v>
      </c>
      <c r="Q4905" s="1" t="s">
        <v>31</v>
      </c>
      <c r="R4905" s="1" t="s">
        <v>177</v>
      </c>
      <c r="S4905" s="1" t="s">
        <v>254</v>
      </c>
      <c r="T4905" s="1" t="s">
        <v>34</v>
      </c>
      <c r="U4905" s="1" t="s">
        <v>99</v>
      </c>
      <c r="V4905" s="1" t="s">
        <v>42</v>
      </c>
      <c r="W4905">
        <f t="shared" si="152"/>
        <v>46187.60833333333</v>
      </c>
      <c r="X4905">
        <f t="shared" si="153"/>
        <v>46187.631944444445</v>
      </c>
    </row>
    <row r="4906" spans="1:24" x14ac:dyDescent="0.2">
      <c r="A4906" s="1" t="s">
        <v>10443</v>
      </c>
      <c r="B4906" s="1" t="s">
        <v>10438</v>
      </c>
      <c r="C4906" s="1" t="s">
        <v>10439</v>
      </c>
      <c r="D4906" s="1" t="s">
        <v>10444</v>
      </c>
      <c r="E4906" s="1" t="s">
        <v>555</v>
      </c>
      <c r="F4906" s="1" t="s">
        <v>27</v>
      </c>
      <c r="G4906" s="1" t="s">
        <v>69</v>
      </c>
      <c r="H4906" s="1" t="s">
        <v>45</v>
      </c>
      <c r="I4906" s="1" t="s">
        <v>4129</v>
      </c>
      <c r="J4906">
        <v>8</v>
      </c>
      <c r="K4906">
        <v>13.7</v>
      </c>
      <c r="L4906">
        <v>5.3</v>
      </c>
      <c r="M4906">
        <v>1.9</v>
      </c>
      <c r="N4906">
        <v>21</v>
      </c>
      <c r="O4906">
        <v>18</v>
      </c>
      <c r="P4906">
        <v>0</v>
      </c>
      <c r="Q4906" s="1" t="s">
        <v>31</v>
      </c>
      <c r="R4906" s="1" t="s">
        <v>75</v>
      </c>
      <c r="S4906" s="1" t="s">
        <v>156</v>
      </c>
      <c r="T4906" s="1" t="s">
        <v>34</v>
      </c>
      <c r="U4906" s="1" t="s">
        <v>99</v>
      </c>
      <c r="V4906" s="1" t="s">
        <v>42</v>
      </c>
      <c r="W4906">
        <f t="shared" si="152"/>
        <v>46187.60833333333</v>
      </c>
      <c r="X4906">
        <f t="shared" si="153"/>
        <v>46187.646527777775</v>
      </c>
    </row>
    <row r="4907" spans="1:24" x14ac:dyDescent="0.2">
      <c r="A4907" s="1" t="s">
        <v>10445</v>
      </c>
      <c r="B4907" s="1" t="s">
        <v>10438</v>
      </c>
      <c r="C4907" s="1" t="s">
        <v>10439</v>
      </c>
      <c r="D4907" s="1" t="s">
        <v>10368</v>
      </c>
      <c r="E4907" s="1" t="s">
        <v>555</v>
      </c>
      <c r="F4907" s="1" t="s">
        <v>50</v>
      </c>
      <c r="G4907" s="1" t="s">
        <v>69</v>
      </c>
      <c r="H4907" s="1" t="s">
        <v>51</v>
      </c>
      <c r="I4907" s="1" t="s">
        <v>4129</v>
      </c>
      <c r="J4907">
        <v>8</v>
      </c>
      <c r="K4907">
        <v>17.100000000000001</v>
      </c>
      <c r="L4907">
        <v>9.4</v>
      </c>
      <c r="M4907">
        <v>3.6</v>
      </c>
      <c r="N4907">
        <v>30.2</v>
      </c>
      <c r="O4907">
        <v>26</v>
      </c>
      <c r="P4907">
        <v>0</v>
      </c>
      <c r="Q4907" s="1" t="s">
        <v>31</v>
      </c>
      <c r="R4907" s="1" t="s">
        <v>641</v>
      </c>
      <c r="S4907" s="1" t="s">
        <v>110</v>
      </c>
      <c r="T4907" s="1" t="s">
        <v>34</v>
      </c>
      <c r="U4907" s="1" t="s">
        <v>99</v>
      </c>
      <c r="V4907" s="1" t="s">
        <v>42</v>
      </c>
      <c r="W4907">
        <f t="shared" si="152"/>
        <v>46187.60833333333</v>
      </c>
      <c r="X4907">
        <f t="shared" si="153"/>
        <v>46187.668055555558</v>
      </c>
    </row>
    <row r="4908" spans="1:24" x14ac:dyDescent="0.2">
      <c r="A4908" s="1" t="s">
        <v>10446</v>
      </c>
      <c r="B4908" s="1" t="s">
        <v>10438</v>
      </c>
      <c r="C4908" s="1" t="s">
        <v>10439</v>
      </c>
      <c r="D4908" s="1" t="s">
        <v>10447</v>
      </c>
      <c r="E4908" s="1" t="s">
        <v>555</v>
      </c>
      <c r="F4908" s="1" t="s">
        <v>56</v>
      </c>
      <c r="G4908" s="1" t="s">
        <v>69</v>
      </c>
      <c r="H4908" s="1" t="s">
        <v>57</v>
      </c>
      <c r="I4908" s="1" t="s">
        <v>4129</v>
      </c>
      <c r="J4908">
        <v>8</v>
      </c>
      <c r="K4908">
        <v>16</v>
      </c>
      <c r="L4908">
        <v>0.9</v>
      </c>
      <c r="M4908">
        <v>4.2</v>
      </c>
      <c r="N4908">
        <v>21.1</v>
      </c>
      <c r="O4908">
        <v>18</v>
      </c>
      <c r="P4908">
        <v>0</v>
      </c>
      <c r="Q4908" s="1" t="s">
        <v>31</v>
      </c>
      <c r="R4908" s="1" t="s">
        <v>391</v>
      </c>
      <c r="S4908" s="1" t="s">
        <v>228</v>
      </c>
      <c r="T4908" s="1" t="s">
        <v>34</v>
      </c>
      <c r="U4908" s="1" t="s">
        <v>99</v>
      </c>
      <c r="V4908" s="1" t="s">
        <v>42</v>
      </c>
      <c r="W4908">
        <f t="shared" si="152"/>
        <v>46187.60833333333</v>
      </c>
      <c r="X4908">
        <f t="shared" si="153"/>
        <v>46187.682638888888</v>
      </c>
    </row>
    <row r="4909" spans="1:24" x14ac:dyDescent="0.2">
      <c r="A4909" s="1" t="s">
        <v>10448</v>
      </c>
      <c r="B4909" s="1" t="s">
        <v>10438</v>
      </c>
      <c r="C4909" s="1" t="s">
        <v>10439</v>
      </c>
      <c r="D4909" s="1" t="s">
        <v>10449</v>
      </c>
      <c r="E4909" s="1" t="s">
        <v>555</v>
      </c>
      <c r="F4909" s="1" t="s">
        <v>56</v>
      </c>
      <c r="G4909" s="1" t="s">
        <v>69</v>
      </c>
      <c r="H4909" s="1" t="s">
        <v>62</v>
      </c>
      <c r="I4909" s="1" t="s">
        <v>4129</v>
      </c>
      <c r="J4909">
        <v>8</v>
      </c>
      <c r="K4909">
        <v>10.6</v>
      </c>
      <c r="L4909">
        <v>1</v>
      </c>
      <c r="M4909">
        <v>3.3</v>
      </c>
      <c r="N4909">
        <v>14.9</v>
      </c>
      <c r="O4909">
        <v>15</v>
      </c>
      <c r="P4909">
        <v>0</v>
      </c>
      <c r="Q4909" s="1" t="s">
        <v>31</v>
      </c>
      <c r="R4909" s="1" t="s">
        <v>165</v>
      </c>
      <c r="S4909" s="1" t="s">
        <v>363</v>
      </c>
      <c r="T4909" s="1" t="s">
        <v>34</v>
      </c>
      <c r="U4909" s="1" t="s">
        <v>99</v>
      </c>
      <c r="V4909" s="1" t="s">
        <v>36</v>
      </c>
      <c r="W4909">
        <f t="shared" si="152"/>
        <v>46187.60833333333</v>
      </c>
      <c r="X4909">
        <f t="shared" si="153"/>
        <v>46187.693055555559</v>
      </c>
    </row>
    <row r="4910" spans="1:24" x14ac:dyDescent="0.2">
      <c r="A4910" s="1" t="s">
        <v>10450</v>
      </c>
      <c r="B4910" s="1" t="s">
        <v>10451</v>
      </c>
      <c r="C4910" s="1" t="s">
        <v>10452</v>
      </c>
      <c r="D4910" s="1" t="s">
        <v>10421</v>
      </c>
      <c r="E4910" s="1" t="s">
        <v>555</v>
      </c>
      <c r="F4910" s="1" t="s">
        <v>27</v>
      </c>
      <c r="G4910" s="1" t="s">
        <v>28</v>
      </c>
      <c r="H4910" s="1" t="s">
        <v>29</v>
      </c>
      <c r="I4910" s="1" t="s">
        <v>2080</v>
      </c>
      <c r="J4910">
        <v>12</v>
      </c>
      <c r="K4910">
        <v>14</v>
      </c>
      <c r="L4910">
        <v>1</v>
      </c>
      <c r="M4910">
        <v>1.9</v>
      </c>
      <c r="N4910">
        <v>16.899999999999999</v>
      </c>
      <c r="O4910">
        <v>15</v>
      </c>
      <c r="P4910">
        <v>0</v>
      </c>
      <c r="Q4910" s="1" t="s">
        <v>31</v>
      </c>
      <c r="R4910" s="1" t="s">
        <v>340</v>
      </c>
      <c r="S4910" s="1" t="s">
        <v>47</v>
      </c>
      <c r="T4910" s="1" t="s">
        <v>34</v>
      </c>
      <c r="U4910" s="1" t="s">
        <v>127</v>
      </c>
      <c r="V4910" s="1" t="s">
        <v>36</v>
      </c>
      <c r="W4910">
        <f t="shared" si="152"/>
        <v>46187.685416666667</v>
      </c>
      <c r="X4910">
        <f t="shared" si="153"/>
        <v>46187.696527777778</v>
      </c>
    </row>
    <row r="4911" spans="1:24" x14ac:dyDescent="0.2">
      <c r="A4911" s="1" t="s">
        <v>10453</v>
      </c>
      <c r="B4911" s="1" t="s">
        <v>10451</v>
      </c>
      <c r="C4911" s="1" t="s">
        <v>10452</v>
      </c>
      <c r="D4911" s="1" t="s">
        <v>10352</v>
      </c>
      <c r="E4911" s="1" t="s">
        <v>555</v>
      </c>
      <c r="F4911" s="1" t="s">
        <v>27</v>
      </c>
      <c r="G4911" s="1" t="s">
        <v>28</v>
      </c>
      <c r="H4911" s="1" t="s">
        <v>39</v>
      </c>
      <c r="I4911" s="1" t="s">
        <v>2080</v>
      </c>
      <c r="J4911">
        <v>12</v>
      </c>
      <c r="K4911">
        <v>12.5</v>
      </c>
      <c r="L4911">
        <v>0.2</v>
      </c>
      <c r="M4911">
        <v>4.0999999999999996</v>
      </c>
      <c r="N4911">
        <v>16.8</v>
      </c>
      <c r="O4911">
        <v>12</v>
      </c>
      <c r="P4911">
        <v>0</v>
      </c>
      <c r="Q4911" s="1" t="s">
        <v>31</v>
      </c>
      <c r="R4911" s="1" t="s">
        <v>102</v>
      </c>
      <c r="S4911" s="1" t="s">
        <v>320</v>
      </c>
      <c r="T4911" s="1" t="s">
        <v>34</v>
      </c>
      <c r="U4911" s="1" t="s">
        <v>127</v>
      </c>
      <c r="V4911" s="1" t="s">
        <v>42</v>
      </c>
      <c r="W4911">
        <f t="shared" si="152"/>
        <v>46187.685416666667</v>
      </c>
      <c r="X4911">
        <f t="shared" si="153"/>
        <v>46187.708333333336</v>
      </c>
    </row>
    <row r="4912" spans="1:24" x14ac:dyDescent="0.2">
      <c r="A4912" s="1" t="s">
        <v>10454</v>
      </c>
      <c r="B4912" s="1" t="s">
        <v>10451</v>
      </c>
      <c r="C4912" s="1" t="s">
        <v>10452</v>
      </c>
      <c r="D4912" s="1" t="s">
        <v>10455</v>
      </c>
      <c r="E4912" s="1" t="s">
        <v>555</v>
      </c>
      <c r="F4912" s="1" t="s">
        <v>27</v>
      </c>
      <c r="G4912" s="1" t="s">
        <v>28</v>
      </c>
      <c r="H4912" s="1" t="s">
        <v>45</v>
      </c>
      <c r="I4912" s="1" t="s">
        <v>2080</v>
      </c>
      <c r="J4912">
        <v>12</v>
      </c>
      <c r="K4912">
        <v>13</v>
      </c>
      <c r="L4912">
        <v>3.9</v>
      </c>
      <c r="M4912">
        <v>3</v>
      </c>
      <c r="N4912">
        <v>20</v>
      </c>
      <c r="O4912">
        <v>18</v>
      </c>
      <c r="P4912">
        <v>0</v>
      </c>
      <c r="Q4912" s="1" t="s">
        <v>31</v>
      </c>
      <c r="R4912" s="1" t="s">
        <v>177</v>
      </c>
      <c r="S4912" s="1" t="s">
        <v>156</v>
      </c>
      <c r="T4912" s="1" t="s">
        <v>34</v>
      </c>
      <c r="U4912" s="1" t="s">
        <v>127</v>
      </c>
      <c r="V4912" s="1" t="s">
        <v>36</v>
      </c>
      <c r="W4912">
        <f t="shared" si="152"/>
        <v>46187.685416666667</v>
      </c>
      <c r="X4912">
        <f t="shared" si="153"/>
        <v>46187.722222222219</v>
      </c>
    </row>
    <row r="4913" spans="1:24" x14ac:dyDescent="0.2">
      <c r="A4913" s="1" t="s">
        <v>10456</v>
      </c>
      <c r="B4913" s="1" t="s">
        <v>10451</v>
      </c>
      <c r="C4913" s="1" t="s">
        <v>10452</v>
      </c>
      <c r="D4913" s="1" t="s">
        <v>10457</v>
      </c>
      <c r="E4913" s="1" t="s">
        <v>555</v>
      </c>
      <c r="F4913" s="1" t="s">
        <v>50</v>
      </c>
      <c r="G4913" s="1" t="s">
        <v>28</v>
      </c>
      <c r="H4913" s="1" t="s">
        <v>51</v>
      </c>
      <c r="I4913" s="1" t="s">
        <v>2080</v>
      </c>
      <c r="J4913">
        <v>12</v>
      </c>
      <c r="K4913">
        <v>19.7</v>
      </c>
      <c r="L4913">
        <v>13.2</v>
      </c>
      <c r="M4913">
        <v>3.5</v>
      </c>
      <c r="N4913">
        <v>36.4</v>
      </c>
      <c r="O4913">
        <v>26</v>
      </c>
      <c r="P4913">
        <v>0</v>
      </c>
      <c r="Q4913" s="1" t="s">
        <v>31</v>
      </c>
      <c r="R4913" s="1" t="s">
        <v>109</v>
      </c>
      <c r="S4913" s="1" t="s">
        <v>700</v>
      </c>
      <c r="T4913" s="1" t="s">
        <v>34</v>
      </c>
      <c r="U4913" s="1" t="s">
        <v>127</v>
      </c>
      <c r="V4913" s="1" t="s">
        <v>42</v>
      </c>
      <c r="W4913">
        <f t="shared" si="152"/>
        <v>46187.685416666667</v>
      </c>
      <c r="X4913">
        <f t="shared" si="153"/>
        <v>46187.747916666667</v>
      </c>
    </row>
    <row r="4914" spans="1:24" x14ac:dyDescent="0.2">
      <c r="A4914" s="1" t="s">
        <v>10458</v>
      </c>
      <c r="B4914" s="1" t="s">
        <v>10451</v>
      </c>
      <c r="C4914" s="1" t="s">
        <v>10452</v>
      </c>
      <c r="D4914" s="1" t="s">
        <v>10459</v>
      </c>
      <c r="E4914" s="1" t="s">
        <v>555</v>
      </c>
      <c r="F4914" s="1" t="s">
        <v>56</v>
      </c>
      <c r="G4914" s="1" t="s">
        <v>28</v>
      </c>
      <c r="H4914" s="1" t="s">
        <v>57</v>
      </c>
      <c r="I4914" s="1" t="s">
        <v>2080</v>
      </c>
      <c r="J4914">
        <v>12</v>
      </c>
      <c r="K4914">
        <v>12</v>
      </c>
      <c r="L4914">
        <v>0.6</v>
      </c>
      <c r="M4914">
        <v>3.4</v>
      </c>
      <c r="N4914">
        <v>16</v>
      </c>
      <c r="O4914">
        <v>18</v>
      </c>
      <c r="P4914">
        <v>0</v>
      </c>
      <c r="Q4914" s="1" t="s">
        <v>31</v>
      </c>
      <c r="R4914" s="1" t="s">
        <v>165</v>
      </c>
      <c r="S4914" s="1" t="s">
        <v>363</v>
      </c>
      <c r="T4914" s="1" t="s">
        <v>34</v>
      </c>
      <c r="U4914" s="1" t="s">
        <v>127</v>
      </c>
      <c r="V4914" s="1" t="s">
        <v>36</v>
      </c>
      <c r="W4914">
        <f t="shared" si="152"/>
        <v>46187.685416666667</v>
      </c>
      <c r="X4914">
        <f t="shared" si="153"/>
        <v>46187.759027777778</v>
      </c>
    </row>
    <row r="4915" spans="1:24" x14ac:dyDescent="0.2">
      <c r="A4915" s="1" t="s">
        <v>10460</v>
      </c>
      <c r="B4915" s="1" t="s">
        <v>10451</v>
      </c>
      <c r="C4915" s="1" t="s">
        <v>10452</v>
      </c>
      <c r="D4915" s="1" t="s">
        <v>10461</v>
      </c>
      <c r="E4915" s="1" t="s">
        <v>555</v>
      </c>
      <c r="F4915" s="1" t="s">
        <v>56</v>
      </c>
      <c r="G4915" s="1" t="s">
        <v>28</v>
      </c>
      <c r="H4915" s="1" t="s">
        <v>62</v>
      </c>
      <c r="I4915" s="1" t="s">
        <v>2080</v>
      </c>
      <c r="J4915">
        <v>12</v>
      </c>
      <c r="K4915">
        <v>9.5</v>
      </c>
      <c r="L4915">
        <v>0.8</v>
      </c>
      <c r="M4915">
        <v>3</v>
      </c>
      <c r="N4915">
        <v>13.4</v>
      </c>
      <c r="O4915">
        <v>15</v>
      </c>
      <c r="P4915">
        <v>0</v>
      </c>
      <c r="Q4915" s="1" t="s">
        <v>31</v>
      </c>
      <c r="R4915" s="1" t="s">
        <v>504</v>
      </c>
      <c r="S4915" s="1" t="s">
        <v>296</v>
      </c>
      <c r="T4915" s="1" t="s">
        <v>34</v>
      </c>
      <c r="U4915" s="1" t="s">
        <v>127</v>
      </c>
      <c r="V4915" s="1" t="s">
        <v>36</v>
      </c>
      <c r="W4915">
        <f t="shared" si="152"/>
        <v>46187.685416666667</v>
      </c>
      <c r="X4915">
        <f t="shared" si="153"/>
        <v>46187.768055555556</v>
      </c>
    </row>
    <row r="4916" spans="1:24" x14ac:dyDescent="0.2">
      <c r="A4916" s="1" t="s">
        <v>10462</v>
      </c>
      <c r="B4916" s="1" t="s">
        <v>10463</v>
      </c>
      <c r="C4916" s="1" t="s">
        <v>10398</v>
      </c>
      <c r="D4916" s="1" t="s">
        <v>10464</v>
      </c>
      <c r="E4916" s="1" t="s">
        <v>555</v>
      </c>
      <c r="F4916" s="1" t="s">
        <v>27</v>
      </c>
      <c r="G4916" s="1" t="s">
        <v>171</v>
      </c>
      <c r="H4916" s="1" t="s">
        <v>29</v>
      </c>
      <c r="I4916" s="1" t="s">
        <v>396</v>
      </c>
      <c r="J4916">
        <v>12</v>
      </c>
      <c r="K4916">
        <v>10.5</v>
      </c>
      <c r="L4916">
        <v>0.5</v>
      </c>
      <c r="M4916">
        <v>3.3</v>
      </c>
      <c r="N4916">
        <v>14.3</v>
      </c>
      <c r="O4916">
        <v>15</v>
      </c>
      <c r="P4916">
        <v>0</v>
      </c>
      <c r="Q4916" s="1" t="s">
        <v>31</v>
      </c>
      <c r="R4916" s="1" t="s">
        <v>130</v>
      </c>
      <c r="S4916" s="1" t="s">
        <v>131</v>
      </c>
      <c r="T4916" s="1" t="s">
        <v>34</v>
      </c>
      <c r="U4916" s="1" t="s">
        <v>72</v>
      </c>
      <c r="V4916" s="1" t="s">
        <v>36</v>
      </c>
      <c r="W4916">
        <f t="shared" si="152"/>
        <v>46187.654166666667</v>
      </c>
      <c r="X4916">
        <f t="shared" si="153"/>
        <v>46187.663888888892</v>
      </c>
    </row>
    <row r="4917" spans="1:24" x14ac:dyDescent="0.2">
      <c r="A4917" s="1" t="s">
        <v>10465</v>
      </c>
      <c r="B4917" s="1" t="s">
        <v>10463</v>
      </c>
      <c r="C4917" s="1" t="s">
        <v>10398</v>
      </c>
      <c r="D4917" s="1" t="s">
        <v>10370</v>
      </c>
      <c r="E4917" s="1" t="s">
        <v>555</v>
      </c>
      <c r="F4917" s="1" t="s">
        <v>27</v>
      </c>
      <c r="G4917" s="1" t="s">
        <v>171</v>
      </c>
      <c r="H4917" s="1" t="s">
        <v>39</v>
      </c>
      <c r="I4917" s="1" t="s">
        <v>396</v>
      </c>
      <c r="J4917">
        <v>12</v>
      </c>
      <c r="K4917">
        <v>11.9</v>
      </c>
      <c r="L4917">
        <v>0.2</v>
      </c>
      <c r="M4917">
        <v>5.3</v>
      </c>
      <c r="N4917">
        <v>17.399999999999999</v>
      </c>
      <c r="O4917">
        <v>12</v>
      </c>
      <c r="P4917">
        <v>0</v>
      </c>
      <c r="Q4917" s="1" t="s">
        <v>31</v>
      </c>
      <c r="R4917" s="1" t="s">
        <v>130</v>
      </c>
      <c r="S4917" s="1" t="s">
        <v>254</v>
      </c>
      <c r="T4917" s="1" t="s">
        <v>34</v>
      </c>
      <c r="U4917" s="1" t="s">
        <v>72</v>
      </c>
      <c r="V4917" s="1" t="s">
        <v>42</v>
      </c>
      <c r="W4917">
        <f t="shared" si="152"/>
        <v>46187.654166666667</v>
      </c>
      <c r="X4917">
        <f t="shared" si="153"/>
        <v>46187.675694444442</v>
      </c>
    </row>
    <row r="4918" spans="1:24" x14ac:dyDescent="0.2">
      <c r="A4918" s="1" t="s">
        <v>10466</v>
      </c>
      <c r="B4918" s="1" t="s">
        <v>10463</v>
      </c>
      <c r="C4918" s="1" t="s">
        <v>10398</v>
      </c>
      <c r="D4918" s="1" t="s">
        <v>10467</v>
      </c>
      <c r="E4918" s="1" t="s">
        <v>555</v>
      </c>
      <c r="F4918" s="1" t="s">
        <v>27</v>
      </c>
      <c r="G4918" s="1" t="s">
        <v>171</v>
      </c>
      <c r="H4918" s="1" t="s">
        <v>45</v>
      </c>
      <c r="I4918" s="1" t="s">
        <v>396</v>
      </c>
      <c r="J4918">
        <v>12</v>
      </c>
      <c r="K4918">
        <v>14.9</v>
      </c>
      <c r="L4918">
        <v>5.2</v>
      </c>
      <c r="M4918">
        <v>3.9</v>
      </c>
      <c r="N4918">
        <v>24</v>
      </c>
      <c r="O4918">
        <v>18</v>
      </c>
      <c r="P4918">
        <v>0</v>
      </c>
      <c r="Q4918" s="1" t="s">
        <v>31</v>
      </c>
      <c r="R4918" s="1" t="s">
        <v>106</v>
      </c>
      <c r="S4918" s="1" t="s">
        <v>103</v>
      </c>
      <c r="T4918" s="1" t="s">
        <v>34</v>
      </c>
      <c r="U4918" s="1" t="s">
        <v>72</v>
      </c>
      <c r="V4918" s="1" t="s">
        <v>42</v>
      </c>
      <c r="W4918">
        <f t="shared" si="152"/>
        <v>46187.654166666667</v>
      </c>
      <c r="X4918">
        <f t="shared" si="153"/>
        <v>46187.692361111112</v>
      </c>
    </row>
    <row r="4919" spans="1:24" x14ac:dyDescent="0.2">
      <c r="A4919" s="1" t="s">
        <v>10468</v>
      </c>
      <c r="B4919" s="1" t="s">
        <v>10463</v>
      </c>
      <c r="C4919" s="1" t="s">
        <v>10398</v>
      </c>
      <c r="D4919" s="1" t="s">
        <v>10469</v>
      </c>
      <c r="E4919" s="1" t="s">
        <v>555</v>
      </c>
      <c r="F4919" s="1" t="s">
        <v>50</v>
      </c>
      <c r="G4919" s="1" t="s">
        <v>171</v>
      </c>
      <c r="H4919" s="1" t="s">
        <v>51</v>
      </c>
      <c r="I4919" s="1" t="s">
        <v>396</v>
      </c>
      <c r="J4919">
        <v>12</v>
      </c>
      <c r="K4919">
        <v>17.5</v>
      </c>
      <c r="L4919">
        <v>13.9</v>
      </c>
      <c r="M4919">
        <v>2.8</v>
      </c>
      <c r="N4919">
        <v>34.200000000000003</v>
      </c>
      <c r="O4919">
        <v>26</v>
      </c>
      <c r="P4919">
        <v>0</v>
      </c>
      <c r="Q4919" s="1" t="s">
        <v>31</v>
      </c>
      <c r="R4919" s="1" t="s">
        <v>240</v>
      </c>
      <c r="S4919" s="1" t="s">
        <v>110</v>
      </c>
      <c r="T4919" s="1" t="s">
        <v>34</v>
      </c>
      <c r="U4919" s="1" t="s">
        <v>72</v>
      </c>
      <c r="V4919" s="1" t="s">
        <v>42</v>
      </c>
      <c r="W4919">
        <f t="shared" si="152"/>
        <v>46187.654166666667</v>
      </c>
      <c r="X4919">
        <f t="shared" si="153"/>
        <v>46187.71597222222</v>
      </c>
    </row>
    <row r="4920" spans="1:24" x14ac:dyDescent="0.2">
      <c r="A4920" s="1" t="s">
        <v>10470</v>
      </c>
      <c r="B4920" s="1" t="s">
        <v>10463</v>
      </c>
      <c r="C4920" s="1" t="s">
        <v>10398</v>
      </c>
      <c r="D4920" s="1" t="s">
        <v>10471</v>
      </c>
      <c r="E4920" s="1" t="s">
        <v>555</v>
      </c>
      <c r="F4920" s="1" t="s">
        <v>56</v>
      </c>
      <c r="G4920" s="1" t="s">
        <v>171</v>
      </c>
      <c r="H4920" s="1" t="s">
        <v>57</v>
      </c>
      <c r="I4920" s="1" t="s">
        <v>396</v>
      </c>
      <c r="J4920">
        <v>12</v>
      </c>
      <c r="K4920">
        <v>12.5</v>
      </c>
      <c r="L4920">
        <v>1.8</v>
      </c>
      <c r="M4920">
        <v>3</v>
      </c>
      <c r="N4920">
        <v>17.3</v>
      </c>
      <c r="O4920">
        <v>18</v>
      </c>
      <c r="P4920">
        <v>0</v>
      </c>
      <c r="Q4920" s="1" t="s">
        <v>31</v>
      </c>
      <c r="R4920" s="1" t="s">
        <v>142</v>
      </c>
      <c r="S4920" s="1" t="s">
        <v>59</v>
      </c>
      <c r="T4920" s="1" t="s">
        <v>34</v>
      </c>
      <c r="U4920" s="1" t="s">
        <v>72</v>
      </c>
      <c r="V4920" s="1" t="s">
        <v>36</v>
      </c>
      <c r="W4920">
        <f t="shared" si="152"/>
        <v>46187.654166666667</v>
      </c>
      <c r="X4920">
        <f t="shared" si="153"/>
        <v>46187.728472222225</v>
      </c>
    </row>
    <row r="4921" spans="1:24" x14ac:dyDescent="0.2">
      <c r="A4921" s="1" t="s">
        <v>10472</v>
      </c>
      <c r="B4921" s="1" t="s">
        <v>10463</v>
      </c>
      <c r="C4921" s="1" t="s">
        <v>10398</v>
      </c>
      <c r="D4921" s="1" t="s">
        <v>10473</v>
      </c>
      <c r="E4921" s="1" t="s">
        <v>555</v>
      </c>
      <c r="F4921" s="1" t="s">
        <v>56</v>
      </c>
      <c r="G4921" s="1" t="s">
        <v>171</v>
      </c>
      <c r="H4921" s="1" t="s">
        <v>62</v>
      </c>
      <c r="I4921" s="1" t="s">
        <v>396</v>
      </c>
      <c r="J4921">
        <v>12</v>
      </c>
      <c r="K4921">
        <v>8.5</v>
      </c>
      <c r="L4921">
        <v>0.6</v>
      </c>
      <c r="M4921">
        <v>1.6</v>
      </c>
      <c r="N4921">
        <v>10.7</v>
      </c>
      <c r="O4921">
        <v>15</v>
      </c>
      <c r="P4921">
        <v>0</v>
      </c>
      <c r="Q4921" s="1" t="s">
        <v>31</v>
      </c>
      <c r="R4921" s="1" t="s">
        <v>420</v>
      </c>
      <c r="S4921" s="1" t="s">
        <v>262</v>
      </c>
      <c r="T4921" s="1" t="s">
        <v>34</v>
      </c>
      <c r="U4921" s="1" t="s">
        <v>72</v>
      </c>
      <c r="V4921" s="1" t="s">
        <v>36</v>
      </c>
      <c r="W4921">
        <f t="shared" si="152"/>
        <v>46187.654166666667</v>
      </c>
      <c r="X4921">
        <f t="shared" si="153"/>
        <v>46187.73541666667</v>
      </c>
    </row>
    <row r="4922" spans="1:24" x14ac:dyDescent="0.2">
      <c r="A4922" s="1" t="s">
        <v>10474</v>
      </c>
      <c r="B4922" s="1" t="s">
        <v>10475</v>
      </c>
      <c r="C4922" s="1" t="s">
        <v>10476</v>
      </c>
      <c r="D4922" s="1" t="s">
        <v>10477</v>
      </c>
      <c r="E4922" s="1" t="s">
        <v>555</v>
      </c>
      <c r="F4922" s="1" t="s">
        <v>27</v>
      </c>
      <c r="G4922" s="1" t="s">
        <v>69</v>
      </c>
      <c r="H4922" s="1" t="s">
        <v>29</v>
      </c>
      <c r="I4922" s="1" t="s">
        <v>5205</v>
      </c>
      <c r="J4922">
        <v>11</v>
      </c>
      <c r="K4922">
        <v>11</v>
      </c>
      <c r="L4922">
        <v>0.9</v>
      </c>
      <c r="M4922">
        <v>3</v>
      </c>
      <c r="N4922">
        <v>14.9</v>
      </c>
      <c r="O4922">
        <v>15</v>
      </c>
      <c r="P4922">
        <v>0</v>
      </c>
      <c r="Q4922" s="1" t="s">
        <v>31</v>
      </c>
      <c r="R4922" s="1" t="s">
        <v>75</v>
      </c>
      <c r="S4922" s="1" t="s">
        <v>126</v>
      </c>
      <c r="T4922" s="1" t="s">
        <v>34</v>
      </c>
      <c r="U4922" s="1" t="s">
        <v>35</v>
      </c>
      <c r="V4922" s="1" t="s">
        <v>36</v>
      </c>
      <c r="W4922">
        <f t="shared" si="152"/>
        <v>46187.567361111112</v>
      </c>
      <c r="X4922">
        <f t="shared" si="153"/>
        <v>46187.57708333333</v>
      </c>
    </row>
    <row r="4923" spans="1:24" x14ac:dyDescent="0.2">
      <c r="A4923" s="1" t="s">
        <v>10478</v>
      </c>
      <c r="B4923" s="1" t="s">
        <v>10475</v>
      </c>
      <c r="C4923" s="1" t="s">
        <v>10476</v>
      </c>
      <c r="D4923" s="1" t="s">
        <v>10479</v>
      </c>
      <c r="E4923" s="1" t="s">
        <v>555</v>
      </c>
      <c r="F4923" s="1" t="s">
        <v>27</v>
      </c>
      <c r="G4923" s="1" t="s">
        <v>69</v>
      </c>
      <c r="H4923" s="1" t="s">
        <v>39</v>
      </c>
      <c r="I4923" s="1" t="s">
        <v>5205</v>
      </c>
      <c r="J4923">
        <v>11</v>
      </c>
      <c r="K4923">
        <v>12.4</v>
      </c>
      <c r="L4923">
        <v>0.8</v>
      </c>
      <c r="M4923">
        <v>5.4</v>
      </c>
      <c r="N4923">
        <v>18.5</v>
      </c>
      <c r="O4923">
        <v>12</v>
      </c>
      <c r="P4923">
        <v>0</v>
      </c>
      <c r="Q4923" s="1" t="s">
        <v>31</v>
      </c>
      <c r="R4923" s="1" t="s">
        <v>180</v>
      </c>
      <c r="S4923" s="1" t="s">
        <v>181</v>
      </c>
      <c r="T4923" s="1" t="s">
        <v>34</v>
      </c>
      <c r="U4923" s="1" t="s">
        <v>35</v>
      </c>
      <c r="V4923" s="1" t="s">
        <v>42</v>
      </c>
      <c r="W4923">
        <f t="shared" si="152"/>
        <v>46187.567361111112</v>
      </c>
      <c r="X4923">
        <f t="shared" si="153"/>
        <v>46187.590277777781</v>
      </c>
    </row>
    <row r="4924" spans="1:24" x14ac:dyDescent="0.2">
      <c r="A4924" s="1" t="s">
        <v>10480</v>
      </c>
      <c r="B4924" s="1" t="s">
        <v>10475</v>
      </c>
      <c r="C4924" s="1" t="s">
        <v>10476</v>
      </c>
      <c r="D4924" s="1" t="s">
        <v>10481</v>
      </c>
      <c r="E4924" s="1" t="s">
        <v>555</v>
      </c>
      <c r="F4924" s="1" t="s">
        <v>27</v>
      </c>
      <c r="G4924" s="1" t="s">
        <v>69</v>
      </c>
      <c r="H4924" s="1" t="s">
        <v>45</v>
      </c>
      <c r="I4924" s="1" t="s">
        <v>5205</v>
      </c>
      <c r="J4924">
        <v>11</v>
      </c>
      <c r="K4924">
        <v>13.1</v>
      </c>
      <c r="L4924">
        <v>6.5</v>
      </c>
      <c r="M4924">
        <v>1.8</v>
      </c>
      <c r="N4924">
        <v>21.4</v>
      </c>
      <c r="O4924">
        <v>18</v>
      </c>
      <c r="P4924">
        <v>0</v>
      </c>
      <c r="Q4924" s="1" t="s">
        <v>31</v>
      </c>
      <c r="R4924" s="1" t="s">
        <v>199</v>
      </c>
      <c r="S4924" s="1" t="s">
        <v>103</v>
      </c>
      <c r="T4924" s="1" t="s">
        <v>34</v>
      </c>
      <c r="U4924" s="1" t="s">
        <v>35</v>
      </c>
      <c r="V4924" s="1" t="s">
        <v>42</v>
      </c>
      <c r="W4924">
        <f t="shared" si="152"/>
        <v>46187.567361111112</v>
      </c>
      <c r="X4924">
        <f t="shared" si="153"/>
        <v>46187.604861111111</v>
      </c>
    </row>
    <row r="4925" spans="1:24" x14ac:dyDescent="0.2">
      <c r="A4925" s="1" t="s">
        <v>10482</v>
      </c>
      <c r="B4925" s="1" t="s">
        <v>10475</v>
      </c>
      <c r="C4925" s="1" t="s">
        <v>10476</v>
      </c>
      <c r="D4925" s="1" t="s">
        <v>10431</v>
      </c>
      <c r="E4925" s="1" t="s">
        <v>555</v>
      </c>
      <c r="F4925" s="1" t="s">
        <v>50</v>
      </c>
      <c r="G4925" s="1" t="s">
        <v>69</v>
      </c>
      <c r="H4925" s="1" t="s">
        <v>51</v>
      </c>
      <c r="I4925" s="1" t="s">
        <v>5205</v>
      </c>
      <c r="J4925">
        <v>11</v>
      </c>
      <c r="K4925">
        <v>18.399999999999999</v>
      </c>
      <c r="L4925">
        <v>9.6999999999999993</v>
      </c>
      <c r="M4925">
        <v>3.9</v>
      </c>
      <c r="N4925">
        <v>32</v>
      </c>
      <c r="O4925">
        <v>26</v>
      </c>
      <c r="P4925">
        <v>0</v>
      </c>
      <c r="Q4925" s="1" t="s">
        <v>31</v>
      </c>
      <c r="R4925" s="1" t="s">
        <v>240</v>
      </c>
      <c r="S4925" s="1" t="s">
        <v>700</v>
      </c>
      <c r="T4925" s="1" t="s">
        <v>34</v>
      </c>
      <c r="U4925" s="1" t="s">
        <v>35</v>
      </c>
      <c r="V4925" s="1" t="s">
        <v>42</v>
      </c>
      <c r="W4925">
        <f t="shared" si="152"/>
        <v>46187.567361111112</v>
      </c>
      <c r="X4925">
        <f t="shared" si="153"/>
        <v>46187.627083333333</v>
      </c>
    </row>
    <row r="4926" spans="1:24" x14ac:dyDescent="0.2">
      <c r="A4926" s="1" t="s">
        <v>10483</v>
      </c>
      <c r="B4926" s="1" t="s">
        <v>10475</v>
      </c>
      <c r="C4926" s="1" t="s">
        <v>10476</v>
      </c>
      <c r="D4926" s="1" t="s">
        <v>10484</v>
      </c>
      <c r="E4926" s="1" t="s">
        <v>555</v>
      </c>
      <c r="F4926" s="1" t="s">
        <v>56</v>
      </c>
      <c r="G4926" s="1" t="s">
        <v>69</v>
      </c>
      <c r="H4926" s="1" t="s">
        <v>57</v>
      </c>
      <c r="I4926" s="1" t="s">
        <v>5205</v>
      </c>
      <c r="J4926">
        <v>11</v>
      </c>
      <c r="K4926">
        <v>14.2</v>
      </c>
      <c r="L4926">
        <v>0.9</v>
      </c>
      <c r="M4926">
        <v>2.4</v>
      </c>
      <c r="N4926">
        <v>17.5</v>
      </c>
      <c r="O4926">
        <v>18</v>
      </c>
      <c r="P4926">
        <v>0</v>
      </c>
      <c r="Q4926" s="1" t="s">
        <v>31</v>
      </c>
      <c r="R4926" s="1" t="s">
        <v>959</v>
      </c>
      <c r="S4926" s="1" t="s">
        <v>538</v>
      </c>
      <c r="T4926" s="1" t="s">
        <v>34</v>
      </c>
      <c r="U4926" s="1" t="s">
        <v>35</v>
      </c>
      <c r="V4926" s="1" t="s">
        <v>36</v>
      </c>
      <c r="W4926">
        <f t="shared" si="152"/>
        <v>46187.567361111112</v>
      </c>
      <c r="X4926">
        <f t="shared" si="153"/>
        <v>46187.63958333333</v>
      </c>
    </row>
    <row r="4927" spans="1:24" x14ac:dyDescent="0.2">
      <c r="A4927" s="1" t="s">
        <v>10485</v>
      </c>
      <c r="B4927" s="1" t="s">
        <v>10475</v>
      </c>
      <c r="C4927" s="1" t="s">
        <v>10476</v>
      </c>
      <c r="D4927" s="1" t="s">
        <v>10433</v>
      </c>
      <c r="E4927" s="1" t="s">
        <v>555</v>
      </c>
      <c r="F4927" s="1" t="s">
        <v>56</v>
      </c>
      <c r="G4927" s="1" t="s">
        <v>69</v>
      </c>
      <c r="H4927" s="1" t="s">
        <v>62</v>
      </c>
      <c r="I4927" s="1" t="s">
        <v>5205</v>
      </c>
      <c r="J4927">
        <v>11</v>
      </c>
      <c r="K4927">
        <v>10.6</v>
      </c>
      <c r="L4927">
        <v>0.7</v>
      </c>
      <c r="M4927">
        <v>1.1000000000000001</v>
      </c>
      <c r="N4927">
        <v>12.4</v>
      </c>
      <c r="O4927">
        <v>15</v>
      </c>
      <c r="P4927">
        <v>0</v>
      </c>
      <c r="Q4927" s="1" t="s">
        <v>31</v>
      </c>
      <c r="R4927" s="1" t="s">
        <v>279</v>
      </c>
      <c r="S4927" s="1" t="s">
        <v>114</v>
      </c>
      <c r="T4927" s="1" t="s">
        <v>34</v>
      </c>
      <c r="U4927" s="1" t="s">
        <v>35</v>
      </c>
      <c r="V4927" s="1" t="s">
        <v>36</v>
      </c>
      <c r="W4927">
        <f t="shared" si="152"/>
        <v>46187.567361111112</v>
      </c>
      <c r="X4927">
        <f t="shared" si="153"/>
        <v>46187.647916666669</v>
      </c>
    </row>
    <row r="4928" spans="1:24" x14ac:dyDescent="0.2">
      <c r="A4928" s="1" t="s">
        <v>10486</v>
      </c>
      <c r="B4928" s="1" t="s">
        <v>10487</v>
      </c>
      <c r="C4928" s="1" t="s">
        <v>10359</v>
      </c>
      <c r="D4928" s="1" t="s">
        <v>10488</v>
      </c>
      <c r="E4928" s="1" t="s">
        <v>555</v>
      </c>
      <c r="F4928" s="1" t="s">
        <v>27</v>
      </c>
      <c r="G4928" s="1" t="s">
        <v>69</v>
      </c>
      <c r="H4928" s="1" t="s">
        <v>29</v>
      </c>
      <c r="I4928" s="1" t="s">
        <v>250</v>
      </c>
      <c r="J4928">
        <v>3</v>
      </c>
      <c r="K4928">
        <v>15.8</v>
      </c>
      <c r="L4928">
        <v>0.6</v>
      </c>
      <c r="M4928">
        <v>2.8</v>
      </c>
      <c r="N4928">
        <v>19.2</v>
      </c>
      <c r="O4928">
        <v>15</v>
      </c>
      <c r="P4928">
        <v>0</v>
      </c>
      <c r="Q4928" s="1" t="s">
        <v>31</v>
      </c>
      <c r="R4928" s="1" t="s">
        <v>180</v>
      </c>
      <c r="S4928" s="1" t="s">
        <v>41</v>
      </c>
      <c r="T4928" s="1" t="s">
        <v>34</v>
      </c>
      <c r="U4928" s="1" t="s">
        <v>72</v>
      </c>
      <c r="V4928" s="1" t="s">
        <v>42</v>
      </c>
      <c r="W4928">
        <f t="shared" si="152"/>
        <v>46187.602083333331</v>
      </c>
      <c r="X4928">
        <f t="shared" si="153"/>
        <v>46187.615277777775</v>
      </c>
    </row>
    <row r="4929" spans="1:24" x14ac:dyDescent="0.2">
      <c r="A4929" s="1" t="s">
        <v>10489</v>
      </c>
      <c r="B4929" s="1" t="s">
        <v>10487</v>
      </c>
      <c r="C4929" s="1" t="s">
        <v>10359</v>
      </c>
      <c r="D4929" s="1" t="s">
        <v>10431</v>
      </c>
      <c r="E4929" s="1" t="s">
        <v>555</v>
      </c>
      <c r="F4929" s="1" t="s">
        <v>27</v>
      </c>
      <c r="G4929" s="1" t="s">
        <v>69</v>
      </c>
      <c r="H4929" s="1" t="s">
        <v>39</v>
      </c>
      <c r="I4929" s="1" t="s">
        <v>250</v>
      </c>
      <c r="J4929">
        <v>3</v>
      </c>
      <c r="K4929">
        <v>11.1</v>
      </c>
      <c r="L4929">
        <v>0.7</v>
      </c>
      <c r="M4929">
        <v>5.8</v>
      </c>
      <c r="N4929">
        <v>17.600000000000001</v>
      </c>
      <c r="O4929">
        <v>12</v>
      </c>
      <c r="P4929">
        <v>0</v>
      </c>
      <c r="Q4929" s="1" t="s">
        <v>31</v>
      </c>
      <c r="R4929" s="1" t="s">
        <v>40</v>
      </c>
      <c r="S4929" s="1" t="s">
        <v>135</v>
      </c>
      <c r="T4929" s="1" t="s">
        <v>34</v>
      </c>
      <c r="U4929" s="1" t="s">
        <v>72</v>
      </c>
      <c r="V4929" s="1" t="s">
        <v>42</v>
      </c>
      <c r="W4929">
        <f t="shared" si="152"/>
        <v>46187.602083333331</v>
      </c>
      <c r="X4929">
        <f t="shared" si="153"/>
        <v>46187.627083333333</v>
      </c>
    </row>
    <row r="4930" spans="1:24" x14ac:dyDescent="0.2">
      <c r="A4930" s="1" t="s">
        <v>10490</v>
      </c>
      <c r="B4930" s="1" t="s">
        <v>10487</v>
      </c>
      <c r="C4930" s="1" t="s">
        <v>10359</v>
      </c>
      <c r="D4930" s="1" t="s">
        <v>10414</v>
      </c>
      <c r="E4930" s="1" t="s">
        <v>555</v>
      </c>
      <c r="F4930" s="1" t="s">
        <v>27</v>
      </c>
      <c r="G4930" s="1" t="s">
        <v>69</v>
      </c>
      <c r="H4930" s="1" t="s">
        <v>45</v>
      </c>
      <c r="I4930" s="1" t="s">
        <v>250</v>
      </c>
      <c r="J4930">
        <v>3</v>
      </c>
      <c r="K4930">
        <v>14.9</v>
      </c>
      <c r="L4930">
        <v>4.2</v>
      </c>
      <c r="M4930">
        <v>3.8</v>
      </c>
      <c r="N4930">
        <v>23</v>
      </c>
      <c r="O4930">
        <v>18</v>
      </c>
      <c r="P4930">
        <v>0</v>
      </c>
      <c r="Q4930" s="1" t="s">
        <v>31</v>
      </c>
      <c r="R4930" s="1" t="s">
        <v>106</v>
      </c>
      <c r="S4930" s="1" t="s">
        <v>126</v>
      </c>
      <c r="T4930" s="1" t="s">
        <v>34</v>
      </c>
      <c r="U4930" s="1" t="s">
        <v>72</v>
      </c>
      <c r="V4930" s="1" t="s">
        <v>42</v>
      </c>
      <c r="W4930">
        <f t="shared" ref="W4930:W4993" si="154">DATEVALUE(MID(C4930,1,10))+TIMEVALUE(MID(C4930,12,8))</f>
        <v>46187.602083333331</v>
      </c>
      <c r="X4930">
        <f t="shared" ref="X4930:X4993" si="155">DATEVALUE(MID(D4930,1,10))+TIMEVALUE(MID(D4930,12,8))</f>
        <v>46187.643055555556</v>
      </c>
    </row>
    <row r="4931" spans="1:24" x14ac:dyDescent="0.2">
      <c r="A4931" s="1" t="s">
        <v>10491</v>
      </c>
      <c r="B4931" s="1" t="s">
        <v>10487</v>
      </c>
      <c r="C4931" s="1" t="s">
        <v>10359</v>
      </c>
      <c r="D4931" s="1" t="s">
        <v>10492</v>
      </c>
      <c r="E4931" s="1" t="s">
        <v>555</v>
      </c>
      <c r="F4931" s="1" t="s">
        <v>50</v>
      </c>
      <c r="G4931" s="1" t="s">
        <v>69</v>
      </c>
      <c r="H4931" s="1" t="s">
        <v>51</v>
      </c>
      <c r="I4931" s="1" t="s">
        <v>250</v>
      </c>
      <c r="J4931">
        <v>3</v>
      </c>
      <c r="K4931">
        <v>16.100000000000001</v>
      </c>
      <c r="L4931">
        <v>8.8000000000000007</v>
      </c>
      <c r="M4931">
        <v>2.5</v>
      </c>
      <c r="N4931">
        <v>27.4</v>
      </c>
      <c r="O4931">
        <v>26</v>
      </c>
      <c r="P4931">
        <v>0</v>
      </c>
      <c r="Q4931" s="1" t="s">
        <v>31</v>
      </c>
      <c r="R4931" s="1" t="s">
        <v>810</v>
      </c>
      <c r="S4931" s="1" t="s">
        <v>772</v>
      </c>
      <c r="T4931" s="1" t="s">
        <v>34</v>
      </c>
      <c r="U4931" s="1" t="s">
        <v>72</v>
      </c>
      <c r="V4931" s="1" t="s">
        <v>36</v>
      </c>
      <c r="W4931">
        <f t="shared" si="154"/>
        <v>46187.602083333331</v>
      </c>
      <c r="X4931">
        <f t="shared" si="155"/>
        <v>46187.662499999999</v>
      </c>
    </row>
    <row r="4932" spans="1:24" x14ac:dyDescent="0.2">
      <c r="A4932" s="1" t="s">
        <v>10493</v>
      </c>
      <c r="B4932" s="1" t="s">
        <v>10487</v>
      </c>
      <c r="C4932" s="1" t="s">
        <v>10359</v>
      </c>
      <c r="D4932" s="1" t="s">
        <v>10419</v>
      </c>
      <c r="E4932" s="1" t="s">
        <v>555</v>
      </c>
      <c r="F4932" s="1" t="s">
        <v>56</v>
      </c>
      <c r="G4932" s="1" t="s">
        <v>69</v>
      </c>
      <c r="H4932" s="1" t="s">
        <v>57</v>
      </c>
      <c r="I4932" s="1" t="s">
        <v>250</v>
      </c>
      <c r="J4932">
        <v>3</v>
      </c>
      <c r="K4932">
        <v>17.899999999999999</v>
      </c>
      <c r="L4932">
        <v>0.9</v>
      </c>
      <c r="M4932">
        <v>2.7</v>
      </c>
      <c r="N4932">
        <v>21.4</v>
      </c>
      <c r="O4932">
        <v>18</v>
      </c>
      <c r="P4932">
        <v>0</v>
      </c>
      <c r="Q4932" s="1" t="s">
        <v>31</v>
      </c>
      <c r="R4932" s="1" t="s">
        <v>261</v>
      </c>
      <c r="S4932" s="1" t="s">
        <v>266</v>
      </c>
      <c r="T4932" s="1" t="s">
        <v>34</v>
      </c>
      <c r="U4932" s="1" t="s">
        <v>72</v>
      </c>
      <c r="V4932" s="1" t="s">
        <v>42</v>
      </c>
      <c r="W4932">
        <f t="shared" si="154"/>
        <v>46187.602083333331</v>
      </c>
      <c r="X4932">
        <f t="shared" si="155"/>
        <v>46187.677083333336</v>
      </c>
    </row>
    <row r="4933" spans="1:24" x14ac:dyDescent="0.2">
      <c r="A4933" s="1" t="s">
        <v>10494</v>
      </c>
      <c r="B4933" s="1" t="s">
        <v>10487</v>
      </c>
      <c r="C4933" s="1" t="s">
        <v>10359</v>
      </c>
      <c r="D4933" s="1" t="s">
        <v>10495</v>
      </c>
      <c r="E4933" s="1" t="s">
        <v>555</v>
      </c>
      <c r="F4933" s="1" t="s">
        <v>56</v>
      </c>
      <c r="G4933" s="1" t="s">
        <v>69</v>
      </c>
      <c r="H4933" s="1" t="s">
        <v>62</v>
      </c>
      <c r="I4933" s="1" t="s">
        <v>250</v>
      </c>
      <c r="J4933">
        <v>3</v>
      </c>
      <c r="K4933">
        <v>12.4</v>
      </c>
      <c r="L4933">
        <v>0.7</v>
      </c>
      <c r="M4933">
        <v>2.2000000000000002</v>
      </c>
      <c r="N4933">
        <v>15.3</v>
      </c>
      <c r="O4933">
        <v>15</v>
      </c>
      <c r="P4933">
        <v>0</v>
      </c>
      <c r="Q4933" s="1" t="s">
        <v>31</v>
      </c>
      <c r="R4933" s="1" t="s">
        <v>90</v>
      </c>
      <c r="S4933" s="1" t="s">
        <v>538</v>
      </c>
      <c r="T4933" s="1" t="s">
        <v>34</v>
      </c>
      <c r="U4933" s="1" t="s">
        <v>72</v>
      </c>
      <c r="V4933" s="1" t="s">
        <v>36</v>
      </c>
      <c r="W4933">
        <f t="shared" si="154"/>
        <v>46187.602083333331</v>
      </c>
      <c r="X4933">
        <f t="shared" si="155"/>
        <v>46187.6875</v>
      </c>
    </row>
    <row r="4934" spans="1:24" x14ac:dyDescent="0.2">
      <c r="A4934" s="1" t="s">
        <v>10496</v>
      </c>
      <c r="B4934" s="1" t="s">
        <v>10497</v>
      </c>
      <c r="C4934" s="1" t="s">
        <v>10498</v>
      </c>
      <c r="D4934" s="1" t="s">
        <v>10499</v>
      </c>
      <c r="E4934" s="1" t="s">
        <v>555</v>
      </c>
      <c r="F4934" s="1" t="s">
        <v>27</v>
      </c>
      <c r="G4934" s="1" t="s">
        <v>123</v>
      </c>
      <c r="H4934" s="1" t="s">
        <v>29</v>
      </c>
      <c r="I4934" s="1" t="s">
        <v>412</v>
      </c>
      <c r="J4934">
        <v>2</v>
      </c>
      <c r="K4934">
        <v>13.1</v>
      </c>
      <c r="L4934">
        <v>1.3</v>
      </c>
      <c r="M4934">
        <v>1.4</v>
      </c>
      <c r="N4934">
        <v>15.8</v>
      </c>
      <c r="O4934">
        <v>15</v>
      </c>
      <c r="P4934">
        <v>0</v>
      </c>
      <c r="Q4934" s="1" t="s">
        <v>31</v>
      </c>
      <c r="R4934" s="1" t="s">
        <v>125</v>
      </c>
      <c r="S4934" s="1" t="s">
        <v>254</v>
      </c>
      <c r="T4934" s="1" t="s">
        <v>34</v>
      </c>
      <c r="U4934" s="1" t="s">
        <v>72</v>
      </c>
      <c r="V4934" s="1" t="s">
        <v>36</v>
      </c>
      <c r="W4934">
        <f t="shared" si="154"/>
        <v>46187.620138888888</v>
      </c>
      <c r="X4934">
        <f t="shared" si="155"/>
        <v>46187.630555555559</v>
      </c>
    </row>
    <row r="4935" spans="1:24" x14ac:dyDescent="0.2">
      <c r="A4935" s="1" t="s">
        <v>10500</v>
      </c>
      <c r="B4935" s="1" t="s">
        <v>10497</v>
      </c>
      <c r="C4935" s="1" t="s">
        <v>10498</v>
      </c>
      <c r="D4935" s="1" t="s">
        <v>10501</v>
      </c>
      <c r="E4935" s="1" t="s">
        <v>555</v>
      </c>
      <c r="F4935" s="1" t="s">
        <v>27</v>
      </c>
      <c r="G4935" s="1" t="s">
        <v>123</v>
      </c>
      <c r="H4935" s="1" t="s">
        <v>39</v>
      </c>
      <c r="I4935" s="1" t="s">
        <v>412</v>
      </c>
      <c r="J4935">
        <v>2</v>
      </c>
      <c r="K4935">
        <v>13.8</v>
      </c>
      <c r="L4935">
        <v>0.6</v>
      </c>
      <c r="M4935">
        <v>4.5999999999999996</v>
      </c>
      <c r="N4935">
        <v>19.100000000000001</v>
      </c>
      <c r="O4935">
        <v>12</v>
      </c>
      <c r="P4935">
        <v>0</v>
      </c>
      <c r="Q4935" s="1" t="s">
        <v>31</v>
      </c>
      <c r="R4935" s="1" t="s">
        <v>134</v>
      </c>
      <c r="S4935" s="1" t="s">
        <v>156</v>
      </c>
      <c r="T4935" s="1" t="s">
        <v>34</v>
      </c>
      <c r="U4935" s="1" t="s">
        <v>72</v>
      </c>
      <c r="V4935" s="1" t="s">
        <v>42</v>
      </c>
      <c r="W4935">
        <f t="shared" si="154"/>
        <v>46187.620138888888</v>
      </c>
      <c r="X4935">
        <f t="shared" si="155"/>
        <v>46187.643750000003</v>
      </c>
    </row>
    <row r="4936" spans="1:24" x14ac:dyDescent="0.2">
      <c r="A4936" s="1" t="s">
        <v>10502</v>
      </c>
      <c r="B4936" s="1" t="s">
        <v>10497</v>
      </c>
      <c r="C4936" s="1" t="s">
        <v>10498</v>
      </c>
      <c r="D4936" s="1" t="s">
        <v>10366</v>
      </c>
      <c r="E4936" s="1" t="s">
        <v>555</v>
      </c>
      <c r="F4936" s="1" t="s">
        <v>27</v>
      </c>
      <c r="G4936" s="1" t="s">
        <v>123</v>
      </c>
      <c r="H4936" s="1" t="s">
        <v>45</v>
      </c>
      <c r="I4936" s="1" t="s">
        <v>412</v>
      </c>
      <c r="J4936">
        <v>2</v>
      </c>
      <c r="K4936">
        <v>15.5</v>
      </c>
      <c r="L4936">
        <v>4.3</v>
      </c>
      <c r="M4936">
        <v>3.1</v>
      </c>
      <c r="N4936">
        <v>22.9</v>
      </c>
      <c r="O4936">
        <v>18</v>
      </c>
      <c r="P4936">
        <v>0</v>
      </c>
      <c r="Q4936" s="1" t="s">
        <v>31</v>
      </c>
      <c r="R4936" s="1" t="s">
        <v>32</v>
      </c>
      <c r="S4936" s="1" t="s">
        <v>196</v>
      </c>
      <c r="T4936" s="1" t="s">
        <v>34</v>
      </c>
      <c r="U4936" s="1" t="s">
        <v>72</v>
      </c>
      <c r="V4936" s="1" t="s">
        <v>42</v>
      </c>
      <c r="W4936">
        <f t="shared" si="154"/>
        <v>46187.620138888888</v>
      </c>
      <c r="X4936">
        <f t="shared" si="155"/>
        <v>46187.659722222219</v>
      </c>
    </row>
    <row r="4937" spans="1:24" x14ac:dyDescent="0.2">
      <c r="A4937" s="1" t="s">
        <v>10503</v>
      </c>
      <c r="B4937" s="1" t="s">
        <v>10497</v>
      </c>
      <c r="C4937" s="1" t="s">
        <v>10498</v>
      </c>
      <c r="D4937" s="1" t="s">
        <v>10504</v>
      </c>
      <c r="E4937" s="1" t="s">
        <v>555</v>
      </c>
      <c r="F4937" s="1" t="s">
        <v>50</v>
      </c>
      <c r="G4937" s="1" t="s">
        <v>123</v>
      </c>
      <c r="H4937" s="1" t="s">
        <v>51</v>
      </c>
      <c r="I4937" s="1" t="s">
        <v>412</v>
      </c>
      <c r="J4937">
        <v>2</v>
      </c>
      <c r="K4937">
        <v>15.6</v>
      </c>
      <c r="L4937">
        <v>10.6</v>
      </c>
      <c r="M4937">
        <v>4.0999999999999996</v>
      </c>
      <c r="N4937">
        <v>30.2</v>
      </c>
      <c r="O4937">
        <v>26</v>
      </c>
      <c r="P4937">
        <v>0</v>
      </c>
      <c r="Q4937" s="1" t="s">
        <v>31</v>
      </c>
      <c r="R4937" s="1" t="s">
        <v>641</v>
      </c>
      <c r="S4937" s="1" t="s">
        <v>162</v>
      </c>
      <c r="T4937" s="1" t="s">
        <v>34</v>
      </c>
      <c r="U4937" s="1" t="s">
        <v>72</v>
      </c>
      <c r="V4937" s="1" t="s">
        <v>42</v>
      </c>
      <c r="W4937">
        <f t="shared" si="154"/>
        <v>46187.620138888888</v>
      </c>
      <c r="X4937">
        <f t="shared" si="155"/>
        <v>46187.681250000001</v>
      </c>
    </row>
    <row r="4938" spans="1:24" x14ac:dyDescent="0.2">
      <c r="A4938" s="1" t="s">
        <v>10505</v>
      </c>
      <c r="B4938" s="1" t="s">
        <v>10497</v>
      </c>
      <c r="C4938" s="1" t="s">
        <v>10498</v>
      </c>
      <c r="D4938" s="1" t="s">
        <v>10506</v>
      </c>
      <c r="E4938" s="1" t="s">
        <v>555</v>
      </c>
      <c r="F4938" s="1" t="s">
        <v>56</v>
      </c>
      <c r="G4938" s="1" t="s">
        <v>123</v>
      </c>
      <c r="H4938" s="1" t="s">
        <v>57</v>
      </c>
      <c r="I4938" s="1" t="s">
        <v>412</v>
      </c>
      <c r="J4938">
        <v>2</v>
      </c>
      <c r="K4938">
        <v>14.2</v>
      </c>
      <c r="L4938">
        <v>0.9</v>
      </c>
      <c r="M4938">
        <v>3.1</v>
      </c>
      <c r="N4938">
        <v>18.2</v>
      </c>
      <c r="O4938">
        <v>18</v>
      </c>
      <c r="P4938">
        <v>0</v>
      </c>
      <c r="Q4938" s="1" t="s">
        <v>31</v>
      </c>
      <c r="R4938" s="1" t="s">
        <v>86</v>
      </c>
      <c r="S4938" s="1" t="s">
        <v>114</v>
      </c>
      <c r="T4938" s="1" t="s">
        <v>34</v>
      </c>
      <c r="U4938" s="1" t="s">
        <v>72</v>
      </c>
      <c r="V4938" s="1" t="s">
        <v>36</v>
      </c>
      <c r="W4938">
        <f t="shared" si="154"/>
        <v>46187.620138888888</v>
      </c>
      <c r="X4938">
        <f t="shared" si="155"/>
        <v>46187.693749999999</v>
      </c>
    </row>
    <row r="4939" spans="1:24" x14ac:dyDescent="0.2">
      <c r="A4939" s="1" t="s">
        <v>10507</v>
      </c>
      <c r="B4939" s="1" t="s">
        <v>10497</v>
      </c>
      <c r="C4939" s="1" t="s">
        <v>10498</v>
      </c>
      <c r="D4939" s="1" t="s">
        <v>10508</v>
      </c>
      <c r="E4939" s="1" t="s">
        <v>555</v>
      </c>
      <c r="F4939" s="1" t="s">
        <v>56</v>
      </c>
      <c r="G4939" s="1" t="s">
        <v>123</v>
      </c>
      <c r="H4939" s="1" t="s">
        <v>62</v>
      </c>
      <c r="I4939" s="1" t="s">
        <v>412</v>
      </c>
      <c r="J4939">
        <v>2</v>
      </c>
      <c r="K4939">
        <v>8.5</v>
      </c>
      <c r="L4939">
        <v>1.1000000000000001</v>
      </c>
      <c r="M4939">
        <v>1.3</v>
      </c>
      <c r="N4939">
        <v>10.9</v>
      </c>
      <c r="O4939">
        <v>15</v>
      </c>
      <c r="P4939">
        <v>0</v>
      </c>
      <c r="Q4939" s="1" t="s">
        <v>31</v>
      </c>
      <c r="R4939" s="1" t="s">
        <v>265</v>
      </c>
      <c r="S4939" s="1" t="s">
        <v>208</v>
      </c>
      <c r="T4939" s="1" t="s">
        <v>34</v>
      </c>
      <c r="U4939" s="1" t="s">
        <v>72</v>
      </c>
      <c r="V4939" s="1" t="s">
        <v>36</v>
      </c>
      <c r="W4939">
        <f t="shared" si="154"/>
        <v>46187.620138888888</v>
      </c>
      <c r="X4939">
        <f t="shared" si="155"/>
        <v>46187.701388888891</v>
      </c>
    </row>
    <row r="4940" spans="1:24" x14ac:dyDescent="0.2">
      <c r="A4940" s="1" t="s">
        <v>10509</v>
      </c>
      <c r="B4940" s="1" t="s">
        <v>10510</v>
      </c>
      <c r="C4940" s="1" t="s">
        <v>10511</v>
      </c>
      <c r="D4940" s="1" t="s">
        <v>10387</v>
      </c>
      <c r="E4940" s="1" t="s">
        <v>555</v>
      </c>
      <c r="F4940" s="1" t="s">
        <v>27</v>
      </c>
      <c r="G4940" s="1" t="s">
        <v>171</v>
      </c>
      <c r="H4940" s="1" t="s">
        <v>29</v>
      </c>
      <c r="I4940" s="1" t="s">
        <v>2702</v>
      </c>
      <c r="J4940">
        <v>6</v>
      </c>
      <c r="K4940">
        <v>14.7</v>
      </c>
      <c r="L4940">
        <v>1.6</v>
      </c>
      <c r="M4940">
        <v>2.5</v>
      </c>
      <c r="N4940">
        <v>18.899999999999999</v>
      </c>
      <c r="O4940">
        <v>15</v>
      </c>
      <c r="P4940">
        <v>0</v>
      </c>
      <c r="Q4940" s="1" t="s">
        <v>31</v>
      </c>
      <c r="R4940" s="1" t="s">
        <v>199</v>
      </c>
      <c r="S4940" s="1" t="s">
        <v>156</v>
      </c>
      <c r="T4940" s="1" t="s">
        <v>71</v>
      </c>
      <c r="U4940" s="1" t="s">
        <v>251</v>
      </c>
      <c r="V4940" s="1" t="s">
        <v>42</v>
      </c>
      <c r="W4940">
        <f t="shared" si="154"/>
        <v>46187.572222222225</v>
      </c>
      <c r="X4940">
        <f t="shared" si="155"/>
        <v>46187.584722222222</v>
      </c>
    </row>
    <row r="4941" spans="1:24" x14ac:dyDescent="0.2">
      <c r="A4941" s="1" t="s">
        <v>10512</v>
      </c>
      <c r="B4941" s="1" t="s">
        <v>10510</v>
      </c>
      <c r="C4941" s="1" t="s">
        <v>10511</v>
      </c>
      <c r="D4941" s="1" t="s">
        <v>10513</v>
      </c>
      <c r="E4941" s="1" t="s">
        <v>555</v>
      </c>
      <c r="F4941" s="1" t="s">
        <v>27</v>
      </c>
      <c r="G4941" s="1" t="s">
        <v>171</v>
      </c>
      <c r="H4941" s="1" t="s">
        <v>39</v>
      </c>
      <c r="I4941" s="1" t="s">
        <v>2702</v>
      </c>
      <c r="J4941">
        <v>6</v>
      </c>
      <c r="K4941">
        <v>9.6</v>
      </c>
      <c r="L4941">
        <v>0.2</v>
      </c>
      <c r="M4941">
        <v>5.8</v>
      </c>
      <c r="N4941">
        <v>15.7</v>
      </c>
      <c r="O4941">
        <v>12</v>
      </c>
      <c r="P4941">
        <v>0</v>
      </c>
      <c r="Q4941" s="1" t="s">
        <v>31</v>
      </c>
      <c r="R4941" s="1" t="s">
        <v>134</v>
      </c>
      <c r="S4941" s="1" t="s">
        <v>131</v>
      </c>
      <c r="T4941" s="1" t="s">
        <v>71</v>
      </c>
      <c r="U4941" s="1" t="s">
        <v>251</v>
      </c>
      <c r="V4941" s="1" t="s">
        <v>42</v>
      </c>
      <c r="W4941">
        <f t="shared" si="154"/>
        <v>46187.572222222225</v>
      </c>
      <c r="X4941">
        <f t="shared" si="155"/>
        <v>46187.595833333333</v>
      </c>
    </row>
    <row r="4942" spans="1:24" x14ac:dyDescent="0.2">
      <c r="A4942" s="1" t="s">
        <v>10514</v>
      </c>
      <c r="B4942" s="1" t="s">
        <v>10510</v>
      </c>
      <c r="C4942" s="1" t="s">
        <v>10511</v>
      </c>
      <c r="D4942" s="1" t="s">
        <v>10515</v>
      </c>
      <c r="E4942" s="1" t="s">
        <v>555</v>
      </c>
      <c r="F4942" s="1" t="s">
        <v>27</v>
      </c>
      <c r="G4942" s="1" t="s">
        <v>171</v>
      </c>
      <c r="H4942" s="1" t="s">
        <v>45</v>
      </c>
      <c r="I4942" s="1" t="s">
        <v>2702</v>
      </c>
      <c r="J4942">
        <v>6</v>
      </c>
      <c r="K4942">
        <v>14.2</v>
      </c>
      <c r="L4942">
        <v>6.2</v>
      </c>
      <c r="M4942">
        <v>2.2999999999999998</v>
      </c>
      <c r="N4942">
        <v>22.7</v>
      </c>
      <c r="O4942">
        <v>18</v>
      </c>
      <c r="P4942">
        <v>0</v>
      </c>
      <c r="Q4942" s="1" t="s">
        <v>31</v>
      </c>
      <c r="R4942" s="1" t="s">
        <v>32</v>
      </c>
      <c r="S4942" s="1" t="s">
        <v>152</v>
      </c>
      <c r="T4942" s="1" t="s">
        <v>71</v>
      </c>
      <c r="U4942" s="1" t="s">
        <v>251</v>
      </c>
      <c r="V4942" s="1" t="s">
        <v>42</v>
      </c>
      <c r="W4942">
        <f t="shared" si="154"/>
        <v>46187.572222222225</v>
      </c>
      <c r="X4942">
        <f t="shared" si="155"/>
        <v>46187.611805555556</v>
      </c>
    </row>
    <row r="4943" spans="1:24" x14ac:dyDescent="0.2">
      <c r="A4943" s="1" t="s">
        <v>10516</v>
      </c>
      <c r="B4943" s="1" t="s">
        <v>10510</v>
      </c>
      <c r="C4943" s="1" t="s">
        <v>10511</v>
      </c>
      <c r="D4943" s="1" t="s">
        <v>10517</v>
      </c>
      <c r="E4943" s="1" t="s">
        <v>555</v>
      </c>
      <c r="F4943" s="1" t="s">
        <v>50</v>
      </c>
      <c r="G4943" s="1" t="s">
        <v>171</v>
      </c>
      <c r="H4943" s="1" t="s">
        <v>51</v>
      </c>
      <c r="I4943" s="1" t="s">
        <v>2702</v>
      </c>
      <c r="J4943">
        <v>6</v>
      </c>
      <c r="K4943">
        <v>12.6</v>
      </c>
      <c r="L4943">
        <v>8.5</v>
      </c>
      <c r="M4943">
        <v>3.9</v>
      </c>
      <c r="N4943">
        <v>24.9</v>
      </c>
      <c r="O4943">
        <v>26</v>
      </c>
      <c r="P4943">
        <v>0</v>
      </c>
      <c r="Q4943" s="1" t="s">
        <v>31</v>
      </c>
      <c r="R4943" s="1" t="s">
        <v>52</v>
      </c>
      <c r="S4943" s="1" t="s">
        <v>139</v>
      </c>
      <c r="T4943" s="1" t="s">
        <v>71</v>
      </c>
      <c r="U4943" s="1" t="s">
        <v>251</v>
      </c>
      <c r="V4943" s="1" t="s">
        <v>36</v>
      </c>
      <c r="W4943">
        <f t="shared" si="154"/>
        <v>46187.572222222225</v>
      </c>
      <c r="X4943">
        <f t="shared" si="155"/>
        <v>46187.629166666666</v>
      </c>
    </row>
    <row r="4944" spans="1:24" x14ac:dyDescent="0.2">
      <c r="A4944" s="1" t="s">
        <v>10518</v>
      </c>
      <c r="B4944" s="1" t="s">
        <v>10510</v>
      </c>
      <c r="C4944" s="1" t="s">
        <v>10511</v>
      </c>
      <c r="D4944" s="1" t="s">
        <v>10519</v>
      </c>
      <c r="E4944" s="1" t="s">
        <v>555</v>
      </c>
      <c r="F4944" s="1" t="s">
        <v>56</v>
      </c>
      <c r="G4944" s="1" t="s">
        <v>171</v>
      </c>
      <c r="H4944" s="1" t="s">
        <v>57</v>
      </c>
      <c r="I4944" s="1" t="s">
        <v>2702</v>
      </c>
      <c r="J4944">
        <v>6</v>
      </c>
      <c r="K4944">
        <v>11.5</v>
      </c>
      <c r="L4944">
        <v>0.6</v>
      </c>
      <c r="M4944">
        <v>2.6</v>
      </c>
      <c r="N4944">
        <v>14.7</v>
      </c>
      <c r="O4944">
        <v>18</v>
      </c>
      <c r="P4944">
        <v>0</v>
      </c>
      <c r="Q4944" s="1" t="s">
        <v>31</v>
      </c>
      <c r="R4944" s="1" t="s">
        <v>165</v>
      </c>
      <c r="S4944" s="1" t="s">
        <v>266</v>
      </c>
      <c r="T4944" s="1" t="s">
        <v>71</v>
      </c>
      <c r="U4944" s="1" t="s">
        <v>251</v>
      </c>
      <c r="V4944" s="1" t="s">
        <v>36</v>
      </c>
      <c r="W4944">
        <f t="shared" si="154"/>
        <v>46187.572222222225</v>
      </c>
      <c r="X4944">
        <f t="shared" si="155"/>
        <v>46187.638888888891</v>
      </c>
    </row>
    <row r="4945" spans="1:24" x14ac:dyDescent="0.2">
      <c r="A4945" s="1" t="s">
        <v>10520</v>
      </c>
      <c r="B4945" s="1" t="s">
        <v>10510</v>
      </c>
      <c r="C4945" s="1" t="s">
        <v>10511</v>
      </c>
      <c r="D4945" s="1" t="s">
        <v>10444</v>
      </c>
      <c r="E4945" s="1" t="s">
        <v>555</v>
      </c>
      <c r="F4945" s="1" t="s">
        <v>56</v>
      </c>
      <c r="G4945" s="1" t="s">
        <v>171</v>
      </c>
      <c r="H4945" s="1" t="s">
        <v>62</v>
      </c>
      <c r="I4945" s="1" t="s">
        <v>2702</v>
      </c>
      <c r="J4945">
        <v>6</v>
      </c>
      <c r="K4945">
        <v>8.1999999999999993</v>
      </c>
      <c r="L4945">
        <v>1.4</v>
      </c>
      <c r="M4945">
        <v>1.1000000000000001</v>
      </c>
      <c r="N4945">
        <v>10.6</v>
      </c>
      <c r="O4945">
        <v>15</v>
      </c>
      <c r="P4945">
        <v>0</v>
      </c>
      <c r="Q4945" s="1" t="s">
        <v>31</v>
      </c>
      <c r="R4945" s="1" t="s">
        <v>959</v>
      </c>
      <c r="S4945" s="1" t="s">
        <v>296</v>
      </c>
      <c r="T4945" s="1" t="s">
        <v>71</v>
      </c>
      <c r="U4945" s="1" t="s">
        <v>251</v>
      </c>
      <c r="V4945" s="1" t="s">
        <v>36</v>
      </c>
      <c r="W4945">
        <f t="shared" si="154"/>
        <v>46187.572222222225</v>
      </c>
      <c r="X4945">
        <f t="shared" si="155"/>
        <v>46187.646527777775</v>
      </c>
    </row>
    <row r="4946" spans="1:24" x14ac:dyDescent="0.2">
      <c r="A4946" s="1" t="s">
        <v>10521</v>
      </c>
      <c r="B4946" s="1" t="s">
        <v>10522</v>
      </c>
      <c r="C4946" s="1" t="s">
        <v>10523</v>
      </c>
      <c r="D4946" s="1" t="s">
        <v>10524</v>
      </c>
      <c r="E4946" s="1" t="s">
        <v>555</v>
      </c>
      <c r="F4946" s="1" t="s">
        <v>27</v>
      </c>
      <c r="G4946" s="1" t="s">
        <v>69</v>
      </c>
      <c r="H4946" s="1" t="s">
        <v>29</v>
      </c>
      <c r="I4946" s="1" t="s">
        <v>965</v>
      </c>
      <c r="J4946">
        <v>8</v>
      </c>
      <c r="K4946">
        <v>12.5</v>
      </c>
      <c r="L4946">
        <v>1.2</v>
      </c>
      <c r="M4946">
        <v>2.2999999999999998</v>
      </c>
      <c r="N4946">
        <v>15.9</v>
      </c>
      <c r="O4946">
        <v>15</v>
      </c>
      <c r="P4946">
        <v>0</v>
      </c>
      <c r="Q4946" s="1" t="s">
        <v>31</v>
      </c>
      <c r="R4946" s="1" t="s">
        <v>102</v>
      </c>
      <c r="S4946" s="1" t="s">
        <v>103</v>
      </c>
      <c r="T4946" s="1" t="s">
        <v>34</v>
      </c>
      <c r="U4946" s="1" t="s">
        <v>99</v>
      </c>
      <c r="V4946" s="1" t="s">
        <v>36</v>
      </c>
      <c r="W4946">
        <f t="shared" si="154"/>
        <v>46187.5625</v>
      </c>
      <c r="X4946">
        <f t="shared" si="155"/>
        <v>46187.572916666664</v>
      </c>
    </row>
    <row r="4947" spans="1:24" x14ac:dyDescent="0.2">
      <c r="A4947" s="1" t="s">
        <v>10525</v>
      </c>
      <c r="B4947" s="1" t="s">
        <v>10522</v>
      </c>
      <c r="C4947" s="1" t="s">
        <v>10523</v>
      </c>
      <c r="D4947" s="1" t="s">
        <v>10526</v>
      </c>
      <c r="E4947" s="1" t="s">
        <v>555</v>
      </c>
      <c r="F4947" s="1" t="s">
        <v>27</v>
      </c>
      <c r="G4947" s="1" t="s">
        <v>69</v>
      </c>
      <c r="H4947" s="1" t="s">
        <v>39</v>
      </c>
      <c r="I4947" s="1" t="s">
        <v>965</v>
      </c>
      <c r="J4947">
        <v>8</v>
      </c>
      <c r="K4947">
        <v>12.1</v>
      </c>
      <c r="L4947">
        <v>1.2</v>
      </c>
      <c r="M4947">
        <v>5.7</v>
      </c>
      <c r="N4947">
        <v>19</v>
      </c>
      <c r="O4947">
        <v>12</v>
      </c>
      <c r="P4947">
        <v>0</v>
      </c>
      <c r="Q4947" s="1" t="s">
        <v>31</v>
      </c>
      <c r="R4947" s="1" t="s">
        <v>134</v>
      </c>
      <c r="S4947" s="1" t="s">
        <v>181</v>
      </c>
      <c r="T4947" s="1" t="s">
        <v>34</v>
      </c>
      <c r="U4947" s="1" t="s">
        <v>99</v>
      </c>
      <c r="V4947" s="1" t="s">
        <v>42</v>
      </c>
      <c r="W4947">
        <f t="shared" si="154"/>
        <v>46187.5625</v>
      </c>
      <c r="X4947">
        <f t="shared" si="155"/>
        <v>46187.586111111108</v>
      </c>
    </row>
    <row r="4948" spans="1:24" x14ac:dyDescent="0.2">
      <c r="A4948" s="1" t="s">
        <v>10527</v>
      </c>
      <c r="B4948" s="1" t="s">
        <v>10522</v>
      </c>
      <c r="C4948" s="1" t="s">
        <v>10523</v>
      </c>
      <c r="D4948" s="1" t="s">
        <v>10528</v>
      </c>
      <c r="E4948" s="1" t="s">
        <v>555</v>
      </c>
      <c r="F4948" s="1" t="s">
        <v>27</v>
      </c>
      <c r="G4948" s="1" t="s">
        <v>69</v>
      </c>
      <c r="H4948" s="1" t="s">
        <v>45</v>
      </c>
      <c r="I4948" s="1" t="s">
        <v>965</v>
      </c>
      <c r="J4948">
        <v>8</v>
      </c>
      <c r="K4948">
        <v>13.7</v>
      </c>
      <c r="L4948">
        <v>4.9000000000000004</v>
      </c>
      <c r="M4948">
        <v>2.7</v>
      </c>
      <c r="N4948">
        <v>21.3</v>
      </c>
      <c r="O4948">
        <v>18</v>
      </c>
      <c r="P4948">
        <v>0</v>
      </c>
      <c r="Q4948" s="1" t="s">
        <v>31</v>
      </c>
      <c r="R4948" s="1" t="s">
        <v>106</v>
      </c>
      <c r="S4948" s="1" t="s">
        <v>174</v>
      </c>
      <c r="T4948" s="1" t="s">
        <v>34</v>
      </c>
      <c r="U4948" s="1" t="s">
        <v>99</v>
      </c>
      <c r="V4948" s="1" t="s">
        <v>42</v>
      </c>
      <c r="W4948">
        <f t="shared" si="154"/>
        <v>46187.5625</v>
      </c>
      <c r="X4948">
        <f t="shared" si="155"/>
        <v>46187.601388888892</v>
      </c>
    </row>
    <row r="4949" spans="1:24" x14ac:dyDescent="0.2">
      <c r="A4949" s="1" t="s">
        <v>10529</v>
      </c>
      <c r="B4949" s="1" t="s">
        <v>10522</v>
      </c>
      <c r="C4949" s="1" t="s">
        <v>10523</v>
      </c>
      <c r="D4949" s="1" t="s">
        <v>10530</v>
      </c>
      <c r="E4949" s="1" t="s">
        <v>555</v>
      </c>
      <c r="F4949" s="1" t="s">
        <v>50</v>
      </c>
      <c r="G4949" s="1" t="s">
        <v>69</v>
      </c>
      <c r="H4949" s="1" t="s">
        <v>51</v>
      </c>
      <c r="I4949" s="1" t="s">
        <v>965</v>
      </c>
      <c r="J4949">
        <v>8</v>
      </c>
      <c r="K4949">
        <v>20.9</v>
      </c>
      <c r="L4949">
        <v>9.5</v>
      </c>
      <c r="M4949">
        <v>4</v>
      </c>
      <c r="N4949">
        <v>34.299999999999997</v>
      </c>
      <c r="O4949">
        <v>26</v>
      </c>
      <c r="P4949">
        <v>0</v>
      </c>
      <c r="Q4949" s="1" t="s">
        <v>31</v>
      </c>
      <c r="R4949" s="1" t="s">
        <v>641</v>
      </c>
      <c r="S4949" s="1" t="s">
        <v>110</v>
      </c>
      <c r="T4949" s="1" t="s">
        <v>34</v>
      </c>
      <c r="U4949" s="1" t="s">
        <v>99</v>
      </c>
      <c r="V4949" s="1" t="s">
        <v>42</v>
      </c>
      <c r="W4949">
        <f t="shared" si="154"/>
        <v>46187.5625</v>
      </c>
      <c r="X4949">
        <f t="shared" si="155"/>
        <v>46187.625</v>
      </c>
    </row>
    <row r="4950" spans="1:24" x14ac:dyDescent="0.2">
      <c r="A4950" s="1" t="s">
        <v>10531</v>
      </c>
      <c r="B4950" s="1" t="s">
        <v>10522</v>
      </c>
      <c r="C4950" s="1" t="s">
        <v>10523</v>
      </c>
      <c r="D4950" s="1" t="s">
        <v>10532</v>
      </c>
      <c r="E4950" s="1" t="s">
        <v>555</v>
      </c>
      <c r="F4950" s="1" t="s">
        <v>56</v>
      </c>
      <c r="G4950" s="1" t="s">
        <v>69</v>
      </c>
      <c r="H4950" s="1" t="s">
        <v>57</v>
      </c>
      <c r="I4950" s="1" t="s">
        <v>965</v>
      </c>
      <c r="J4950">
        <v>8</v>
      </c>
      <c r="K4950">
        <v>13.1</v>
      </c>
      <c r="L4950">
        <v>1.4</v>
      </c>
      <c r="M4950">
        <v>3.3</v>
      </c>
      <c r="N4950">
        <v>17.8</v>
      </c>
      <c r="O4950">
        <v>18</v>
      </c>
      <c r="P4950">
        <v>0</v>
      </c>
      <c r="Q4950" s="1" t="s">
        <v>31</v>
      </c>
      <c r="R4950" s="1" t="s">
        <v>261</v>
      </c>
      <c r="S4950" s="1" t="s">
        <v>363</v>
      </c>
      <c r="T4950" s="1" t="s">
        <v>34</v>
      </c>
      <c r="U4950" s="1" t="s">
        <v>99</v>
      </c>
      <c r="V4950" s="1" t="s">
        <v>36</v>
      </c>
      <c r="W4950">
        <f t="shared" si="154"/>
        <v>46187.5625</v>
      </c>
      <c r="X4950">
        <f t="shared" si="155"/>
        <v>46187.637499999997</v>
      </c>
    </row>
    <row r="4951" spans="1:24" x14ac:dyDescent="0.2">
      <c r="A4951" s="1" t="s">
        <v>10533</v>
      </c>
      <c r="B4951" s="1" t="s">
        <v>10522</v>
      </c>
      <c r="C4951" s="1" t="s">
        <v>10523</v>
      </c>
      <c r="D4951" s="1" t="s">
        <v>10534</v>
      </c>
      <c r="E4951" s="1" t="s">
        <v>555</v>
      </c>
      <c r="F4951" s="1" t="s">
        <v>56</v>
      </c>
      <c r="G4951" s="1" t="s">
        <v>69</v>
      </c>
      <c r="H4951" s="1" t="s">
        <v>62</v>
      </c>
      <c r="I4951" s="1" t="s">
        <v>965</v>
      </c>
      <c r="J4951">
        <v>8</v>
      </c>
      <c r="K4951">
        <v>9.9</v>
      </c>
      <c r="L4951">
        <v>0.3</v>
      </c>
      <c r="M4951">
        <v>1.5</v>
      </c>
      <c r="N4951">
        <v>11.7</v>
      </c>
      <c r="O4951">
        <v>15</v>
      </c>
      <c r="P4951">
        <v>0</v>
      </c>
      <c r="Q4951" s="1" t="s">
        <v>31</v>
      </c>
      <c r="R4951" s="1" t="s">
        <v>261</v>
      </c>
      <c r="S4951" s="1" t="s">
        <v>146</v>
      </c>
      <c r="T4951" s="1" t="s">
        <v>34</v>
      </c>
      <c r="U4951" s="1" t="s">
        <v>99</v>
      </c>
      <c r="V4951" s="1" t="s">
        <v>36</v>
      </c>
      <c r="W4951">
        <f t="shared" si="154"/>
        <v>46187.5625</v>
      </c>
      <c r="X4951">
        <f t="shared" si="155"/>
        <v>46187.645833333336</v>
      </c>
    </row>
    <row r="4952" spans="1:24" x14ac:dyDescent="0.2">
      <c r="A4952" s="1" t="s">
        <v>10535</v>
      </c>
      <c r="B4952" s="1" t="s">
        <v>10536</v>
      </c>
      <c r="C4952" s="1" t="s">
        <v>10537</v>
      </c>
      <c r="D4952" s="1" t="s">
        <v>10538</v>
      </c>
      <c r="E4952" s="1" t="s">
        <v>555</v>
      </c>
      <c r="F4952" s="1" t="s">
        <v>27</v>
      </c>
      <c r="G4952" s="1" t="s">
        <v>764</v>
      </c>
      <c r="H4952" s="1" t="s">
        <v>29</v>
      </c>
      <c r="I4952" s="1" t="s">
        <v>1024</v>
      </c>
      <c r="J4952">
        <v>12</v>
      </c>
      <c r="K4952">
        <v>13.1</v>
      </c>
      <c r="L4952">
        <v>1.2</v>
      </c>
      <c r="M4952">
        <v>2.4</v>
      </c>
      <c r="N4952">
        <v>16.7</v>
      </c>
      <c r="O4952">
        <v>15</v>
      </c>
      <c r="P4952">
        <v>0</v>
      </c>
      <c r="Q4952" s="1" t="s">
        <v>31</v>
      </c>
      <c r="R4952" s="1" t="s">
        <v>125</v>
      </c>
      <c r="S4952" s="1" t="s">
        <v>320</v>
      </c>
      <c r="T4952" s="1" t="s">
        <v>34</v>
      </c>
      <c r="U4952" s="1" t="s">
        <v>127</v>
      </c>
      <c r="V4952" s="1" t="s">
        <v>36</v>
      </c>
      <c r="W4952">
        <f t="shared" si="154"/>
        <v>46187.718055555553</v>
      </c>
      <c r="X4952">
        <f t="shared" si="155"/>
        <v>46187.729166666664</v>
      </c>
    </row>
    <row r="4953" spans="1:24" x14ac:dyDescent="0.2">
      <c r="A4953" s="1" t="s">
        <v>10539</v>
      </c>
      <c r="B4953" s="1" t="s">
        <v>10536</v>
      </c>
      <c r="C4953" s="1" t="s">
        <v>10537</v>
      </c>
      <c r="D4953" s="1" t="s">
        <v>10540</v>
      </c>
      <c r="E4953" s="1" t="s">
        <v>555</v>
      </c>
      <c r="F4953" s="1" t="s">
        <v>27</v>
      </c>
      <c r="G4953" s="1" t="s">
        <v>764</v>
      </c>
      <c r="H4953" s="1" t="s">
        <v>39</v>
      </c>
      <c r="I4953" s="1" t="s">
        <v>1024</v>
      </c>
      <c r="J4953">
        <v>12</v>
      </c>
      <c r="K4953">
        <v>10.7</v>
      </c>
      <c r="L4953">
        <v>0.8</v>
      </c>
      <c r="M4953">
        <v>5</v>
      </c>
      <c r="N4953">
        <v>16.5</v>
      </c>
      <c r="O4953">
        <v>12</v>
      </c>
      <c r="P4953">
        <v>0</v>
      </c>
      <c r="Q4953" s="1" t="s">
        <v>31</v>
      </c>
      <c r="R4953" s="1" t="s">
        <v>40</v>
      </c>
      <c r="S4953" s="1" t="s">
        <v>79</v>
      </c>
      <c r="T4953" s="1" t="s">
        <v>34</v>
      </c>
      <c r="U4953" s="1" t="s">
        <v>127</v>
      </c>
      <c r="V4953" s="1" t="s">
        <v>42</v>
      </c>
      <c r="W4953">
        <f t="shared" si="154"/>
        <v>46187.718055555553</v>
      </c>
      <c r="X4953">
        <f t="shared" si="155"/>
        <v>46187.740972222222</v>
      </c>
    </row>
    <row r="4954" spans="1:24" x14ac:dyDescent="0.2">
      <c r="A4954" s="1" t="s">
        <v>10541</v>
      </c>
      <c r="B4954" s="1" t="s">
        <v>10536</v>
      </c>
      <c r="C4954" s="1" t="s">
        <v>10537</v>
      </c>
      <c r="D4954" s="1" t="s">
        <v>10542</v>
      </c>
      <c r="E4954" s="1" t="s">
        <v>555</v>
      </c>
      <c r="F4954" s="1" t="s">
        <v>27</v>
      </c>
      <c r="G4954" s="1" t="s">
        <v>764</v>
      </c>
      <c r="H4954" s="1" t="s">
        <v>45</v>
      </c>
      <c r="I4954" s="1" t="s">
        <v>1024</v>
      </c>
      <c r="J4954">
        <v>12</v>
      </c>
      <c r="K4954">
        <v>16.100000000000001</v>
      </c>
      <c r="L4954">
        <v>4.4000000000000004</v>
      </c>
      <c r="M4954">
        <v>3.3</v>
      </c>
      <c r="N4954">
        <v>23.8</v>
      </c>
      <c r="O4954">
        <v>18</v>
      </c>
      <c r="P4954">
        <v>0</v>
      </c>
      <c r="Q4954" s="1" t="s">
        <v>31</v>
      </c>
      <c r="R4954" s="1" t="s">
        <v>177</v>
      </c>
      <c r="S4954" s="1" t="s">
        <v>103</v>
      </c>
      <c r="T4954" s="1" t="s">
        <v>34</v>
      </c>
      <c r="U4954" s="1" t="s">
        <v>127</v>
      </c>
      <c r="V4954" s="1" t="s">
        <v>42</v>
      </c>
      <c r="W4954">
        <f t="shared" si="154"/>
        <v>46187.718055555553</v>
      </c>
      <c r="X4954">
        <f t="shared" si="155"/>
        <v>46187.757638888892</v>
      </c>
    </row>
    <row r="4955" spans="1:24" x14ac:dyDescent="0.2">
      <c r="A4955" s="1" t="s">
        <v>10543</v>
      </c>
      <c r="B4955" s="1" t="s">
        <v>10536</v>
      </c>
      <c r="C4955" s="1" t="s">
        <v>10537</v>
      </c>
      <c r="D4955" s="1" t="s">
        <v>10544</v>
      </c>
      <c r="E4955" s="1" t="s">
        <v>555</v>
      </c>
      <c r="F4955" s="1" t="s">
        <v>50</v>
      </c>
      <c r="G4955" s="1" t="s">
        <v>764</v>
      </c>
      <c r="H4955" s="1" t="s">
        <v>51</v>
      </c>
      <c r="I4955" s="1" t="s">
        <v>1024</v>
      </c>
      <c r="J4955">
        <v>12</v>
      </c>
      <c r="K4955">
        <v>18.100000000000001</v>
      </c>
      <c r="L4955">
        <v>5.3</v>
      </c>
      <c r="M4955">
        <v>3.5</v>
      </c>
      <c r="N4955">
        <v>27</v>
      </c>
      <c r="O4955">
        <v>26</v>
      </c>
      <c r="P4955">
        <v>1</v>
      </c>
      <c r="Q4955" s="1" t="s">
        <v>562</v>
      </c>
      <c r="R4955" s="1" t="s">
        <v>402</v>
      </c>
      <c r="S4955" s="1" t="s">
        <v>327</v>
      </c>
      <c r="T4955" s="1" t="s">
        <v>34</v>
      </c>
      <c r="U4955" s="1" t="s">
        <v>127</v>
      </c>
      <c r="V4955" s="1" t="s">
        <v>324</v>
      </c>
      <c r="W4955">
        <f t="shared" si="154"/>
        <v>46187.718055555553</v>
      </c>
      <c r="X4955">
        <f t="shared" si="155"/>
        <v>46187.776388888888</v>
      </c>
    </row>
    <row r="4956" spans="1:24" x14ac:dyDescent="0.2">
      <c r="A4956" s="1" t="s">
        <v>10545</v>
      </c>
      <c r="B4956" s="1" t="s">
        <v>10536</v>
      </c>
      <c r="C4956" s="1" t="s">
        <v>10537</v>
      </c>
      <c r="D4956" s="1" t="s">
        <v>10546</v>
      </c>
      <c r="E4956" s="1" t="s">
        <v>555</v>
      </c>
      <c r="F4956" s="1" t="s">
        <v>56</v>
      </c>
      <c r="G4956" s="1" t="s">
        <v>764</v>
      </c>
      <c r="H4956" s="1" t="s">
        <v>57</v>
      </c>
      <c r="I4956" s="1" t="s">
        <v>1024</v>
      </c>
      <c r="J4956">
        <v>12</v>
      </c>
      <c r="K4956">
        <v>12.8</v>
      </c>
      <c r="L4956">
        <v>0.8</v>
      </c>
      <c r="M4956">
        <v>2</v>
      </c>
      <c r="N4956">
        <v>15.6</v>
      </c>
      <c r="O4956">
        <v>18</v>
      </c>
      <c r="P4956">
        <v>0</v>
      </c>
      <c r="Q4956" s="1" t="s">
        <v>31</v>
      </c>
      <c r="R4956" s="1" t="s">
        <v>113</v>
      </c>
      <c r="S4956" s="1" t="s">
        <v>146</v>
      </c>
      <c r="T4956" s="1" t="s">
        <v>34</v>
      </c>
      <c r="U4956" s="1" t="s">
        <v>127</v>
      </c>
      <c r="V4956" s="1" t="s">
        <v>36</v>
      </c>
      <c r="W4956">
        <f t="shared" si="154"/>
        <v>46187.718055555553</v>
      </c>
      <c r="X4956">
        <f t="shared" si="155"/>
        <v>46187.786805555559</v>
      </c>
    </row>
    <row r="4957" spans="1:24" x14ac:dyDescent="0.2">
      <c r="A4957" s="1" t="s">
        <v>10547</v>
      </c>
      <c r="B4957" s="1" t="s">
        <v>10536</v>
      </c>
      <c r="C4957" s="1" t="s">
        <v>10537</v>
      </c>
      <c r="D4957" s="1" t="s">
        <v>10548</v>
      </c>
      <c r="E4957" s="1" t="s">
        <v>555</v>
      </c>
      <c r="F4957" s="1" t="s">
        <v>56</v>
      </c>
      <c r="G4957" s="1" t="s">
        <v>764</v>
      </c>
      <c r="H4957" s="1" t="s">
        <v>62</v>
      </c>
      <c r="I4957" s="1" t="s">
        <v>1024</v>
      </c>
      <c r="J4957">
        <v>12</v>
      </c>
      <c r="K4957">
        <v>9.6999999999999993</v>
      </c>
      <c r="L4957">
        <v>0.5</v>
      </c>
      <c r="M4957">
        <v>1.4</v>
      </c>
      <c r="N4957">
        <v>11.7</v>
      </c>
      <c r="O4957">
        <v>15</v>
      </c>
      <c r="P4957">
        <v>0</v>
      </c>
      <c r="Q4957" s="1" t="s">
        <v>31</v>
      </c>
      <c r="R4957" s="1" t="s">
        <v>407</v>
      </c>
      <c r="S4957" s="1" t="s">
        <v>118</v>
      </c>
      <c r="T4957" s="1" t="s">
        <v>34</v>
      </c>
      <c r="U4957" s="1" t="s">
        <v>127</v>
      </c>
      <c r="V4957" s="1" t="s">
        <v>36</v>
      </c>
      <c r="W4957">
        <f t="shared" si="154"/>
        <v>46187.718055555553</v>
      </c>
      <c r="X4957">
        <f t="shared" si="155"/>
        <v>46187.795138888891</v>
      </c>
    </row>
    <row r="4958" spans="1:24" x14ac:dyDescent="0.2">
      <c r="A4958" s="1" t="s">
        <v>10549</v>
      </c>
      <c r="B4958" s="1" t="s">
        <v>10550</v>
      </c>
      <c r="C4958" s="1" t="s">
        <v>10528</v>
      </c>
      <c r="D4958" s="1" t="s">
        <v>10429</v>
      </c>
      <c r="E4958" s="1" t="s">
        <v>555</v>
      </c>
      <c r="F4958" s="1" t="s">
        <v>27</v>
      </c>
      <c r="G4958" s="1" t="s">
        <v>194</v>
      </c>
      <c r="H4958" s="1" t="s">
        <v>29</v>
      </c>
      <c r="I4958" s="1" t="s">
        <v>2517</v>
      </c>
      <c r="J4958">
        <v>7</v>
      </c>
      <c r="K4958">
        <v>11.6</v>
      </c>
      <c r="L4958">
        <v>0.5</v>
      </c>
      <c r="M4958">
        <v>4.0999999999999996</v>
      </c>
      <c r="N4958">
        <v>16.2</v>
      </c>
      <c r="O4958">
        <v>15</v>
      </c>
      <c r="P4958">
        <v>0</v>
      </c>
      <c r="Q4958" s="1" t="s">
        <v>31</v>
      </c>
      <c r="R4958" s="1" t="s">
        <v>46</v>
      </c>
      <c r="S4958" s="1" t="s">
        <v>103</v>
      </c>
      <c r="T4958" s="1" t="s">
        <v>71</v>
      </c>
      <c r="U4958" s="1" t="s">
        <v>72</v>
      </c>
      <c r="V4958" s="1" t="s">
        <v>36</v>
      </c>
      <c r="W4958">
        <f t="shared" si="154"/>
        <v>46187.601388888892</v>
      </c>
      <c r="X4958">
        <f t="shared" si="155"/>
        <v>46187.612500000003</v>
      </c>
    </row>
    <row r="4959" spans="1:24" x14ac:dyDescent="0.2">
      <c r="A4959" s="1" t="s">
        <v>10551</v>
      </c>
      <c r="B4959" s="1" t="s">
        <v>10550</v>
      </c>
      <c r="C4959" s="1" t="s">
        <v>10528</v>
      </c>
      <c r="D4959" s="1" t="s">
        <v>10552</v>
      </c>
      <c r="E4959" s="1" t="s">
        <v>555</v>
      </c>
      <c r="F4959" s="1" t="s">
        <v>27</v>
      </c>
      <c r="G4959" s="1" t="s">
        <v>194</v>
      </c>
      <c r="H4959" s="1" t="s">
        <v>39</v>
      </c>
      <c r="I4959" s="1" t="s">
        <v>2517</v>
      </c>
      <c r="J4959">
        <v>7</v>
      </c>
      <c r="K4959">
        <v>10</v>
      </c>
      <c r="L4959">
        <v>0.5</v>
      </c>
      <c r="M4959">
        <v>5.4</v>
      </c>
      <c r="N4959">
        <v>15.9</v>
      </c>
      <c r="O4959">
        <v>12</v>
      </c>
      <c r="P4959">
        <v>0</v>
      </c>
      <c r="Q4959" s="1" t="s">
        <v>31</v>
      </c>
      <c r="R4959" s="1" t="s">
        <v>125</v>
      </c>
      <c r="S4959" s="1" t="s">
        <v>254</v>
      </c>
      <c r="T4959" s="1" t="s">
        <v>71</v>
      </c>
      <c r="U4959" s="1" t="s">
        <v>72</v>
      </c>
      <c r="V4959" s="1" t="s">
        <v>42</v>
      </c>
      <c r="W4959">
        <f t="shared" si="154"/>
        <v>46187.601388888892</v>
      </c>
      <c r="X4959">
        <f t="shared" si="155"/>
        <v>46187.623611111114</v>
      </c>
    </row>
    <row r="4960" spans="1:24" x14ac:dyDescent="0.2">
      <c r="A4960" s="1" t="s">
        <v>10553</v>
      </c>
      <c r="B4960" s="1" t="s">
        <v>10550</v>
      </c>
      <c r="C4960" s="1" t="s">
        <v>10528</v>
      </c>
      <c r="D4960" s="1" t="s">
        <v>10532</v>
      </c>
      <c r="E4960" s="1" t="s">
        <v>555</v>
      </c>
      <c r="F4960" s="1" t="s">
        <v>27</v>
      </c>
      <c r="G4960" s="1" t="s">
        <v>194</v>
      </c>
      <c r="H4960" s="1" t="s">
        <v>45</v>
      </c>
      <c r="I4960" s="1" t="s">
        <v>2517</v>
      </c>
      <c r="J4960">
        <v>7</v>
      </c>
      <c r="K4960">
        <v>12.5</v>
      </c>
      <c r="L4960">
        <v>5.0999999999999996</v>
      </c>
      <c r="M4960">
        <v>2.6</v>
      </c>
      <c r="N4960">
        <v>20.2</v>
      </c>
      <c r="O4960">
        <v>18</v>
      </c>
      <c r="P4960">
        <v>0</v>
      </c>
      <c r="Q4960" s="1" t="s">
        <v>31</v>
      </c>
      <c r="R4960" s="1" t="s">
        <v>32</v>
      </c>
      <c r="S4960" s="1" t="s">
        <v>33</v>
      </c>
      <c r="T4960" s="1" t="s">
        <v>71</v>
      </c>
      <c r="U4960" s="1" t="s">
        <v>72</v>
      </c>
      <c r="V4960" s="1" t="s">
        <v>36</v>
      </c>
      <c r="W4960">
        <f t="shared" si="154"/>
        <v>46187.601388888892</v>
      </c>
      <c r="X4960">
        <f t="shared" si="155"/>
        <v>46187.637499999997</v>
      </c>
    </row>
    <row r="4961" spans="1:24" x14ac:dyDescent="0.2">
      <c r="A4961" s="1" t="s">
        <v>10554</v>
      </c>
      <c r="B4961" s="1" t="s">
        <v>10550</v>
      </c>
      <c r="C4961" s="1" t="s">
        <v>10528</v>
      </c>
      <c r="D4961" s="1" t="s">
        <v>10555</v>
      </c>
      <c r="E4961" s="1" t="s">
        <v>555</v>
      </c>
      <c r="F4961" s="1" t="s">
        <v>50</v>
      </c>
      <c r="G4961" s="1" t="s">
        <v>194</v>
      </c>
      <c r="H4961" s="1" t="s">
        <v>51</v>
      </c>
      <c r="I4961" s="1" t="s">
        <v>2517</v>
      </c>
      <c r="J4961">
        <v>7</v>
      </c>
      <c r="K4961">
        <v>17.899999999999999</v>
      </c>
      <c r="L4961">
        <v>12.8</v>
      </c>
      <c r="M4961">
        <v>2.7</v>
      </c>
      <c r="N4961">
        <v>33.299999999999997</v>
      </c>
      <c r="O4961">
        <v>26</v>
      </c>
      <c r="P4961">
        <v>0</v>
      </c>
      <c r="Q4961" s="1" t="s">
        <v>31</v>
      </c>
      <c r="R4961" s="1" t="s">
        <v>402</v>
      </c>
      <c r="S4961" s="1" t="s">
        <v>344</v>
      </c>
      <c r="T4961" s="1" t="s">
        <v>71</v>
      </c>
      <c r="U4961" s="1" t="s">
        <v>72</v>
      </c>
      <c r="V4961" s="1" t="s">
        <v>42</v>
      </c>
      <c r="W4961">
        <f t="shared" si="154"/>
        <v>46187.601388888892</v>
      </c>
      <c r="X4961">
        <f t="shared" si="155"/>
        <v>46187.660416666666</v>
      </c>
    </row>
    <row r="4962" spans="1:24" x14ac:dyDescent="0.2">
      <c r="A4962" s="1" t="s">
        <v>10556</v>
      </c>
      <c r="B4962" s="1" t="s">
        <v>10550</v>
      </c>
      <c r="C4962" s="1" t="s">
        <v>10528</v>
      </c>
      <c r="D4962" s="1" t="s">
        <v>10348</v>
      </c>
      <c r="E4962" s="1" t="s">
        <v>555</v>
      </c>
      <c r="F4962" s="1" t="s">
        <v>56</v>
      </c>
      <c r="G4962" s="1" t="s">
        <v>194</v>
      </c>
      <c r="H4962" s="1" t="s">
        <v>57</v>
      </c>
      <c r="I4962" s="1" t="s">
        <v>2517</v>
      </c>
      <c r="J4962">
        <v>7</v>
      </c>
      <c r="K4962">
        <v>12.1</v>
      </c>
      <c r="L4962">
        <v>0.6</v>
      </c>
      <c r="M4962">
        <v>2.2999999999999998</v>
      </c>
      <c r="N4962">
        <v>15.1</v>
      </c>
      <c r="O4962">
        <v>18</v>
      </c>
      <c r="P4962">
        <v>0</v>
      </c>
      <c r="Q4962" s="1" t="s">
        <v>31</v>
      </c>
      <c r="R4962" s="1" t="s">
        <v>117</v>
      </c>
      <c r="S4962" s="1" t="s">
        <v>266</v>
      </c>
      <c r="T4962" s="1" t="s">
        <v>71</v>
      </c>
      <c r="U4962" s="1" t="s">
        <v>72</v>
      </c>
      <c r="V4962" s="1" t="s">
        <v>36</v>
      </c>
      <c r="W4962">
        <f t="shared" si="154"/>
        <v>46187.601388888892</v>
      </c>
      <c r="X4962">
        <f t="shared" si="155"/>
        <v>46187.67083333333</v>
      </c>
    </row>
    <row r="4963" spans="1:24" x14ac:dyDescent="0.2">
      <c r="A4963" s="1" t="s">
        <v>10557</v>
      </c>
      <c r="B4963" s="1" t="s">
        <v>10550</v>
      </c>
      <c r="C4963" s="1" t="s">
        <v>10528</v>
      </c>
      <c r="D4963" s="1" t="s">
        <v>10558</v>
      </c>
      <c r="E4963" s="1" t="s">
        <v>555</v>
      </c>
      <c r="F4963" s="1" t="s">
        <v>56</v>
      </c>
      <c r="G4963" s="1" t="s">
        <v>194</v>
      </c>
      <c r="H4963" s="1" t="s">
        <v>62</v>
      </c>
      <c r="I4963" s="1" t="s">
        <v>2517</v>
      </c>
      <c r="J4963">
        <v>7</v>
      </c>
      <c r="K4963">
        <v>8.5</v>
      </c>
      <c r="L4963">
        <v>0.8</v>
      </c>
      <c r="M4963">
        <v>1.3</v>
      </c>
      <c r="N4963">
        <v>10.6</v>
      </c>
      <c r="O4963">
        <v>15</v>
      </c>
      <c r="P4963">
        <v>0</v>
      </c>
      <c r="Q4963" s="1" t="s">
        <v>31</v>
      </c>
      <c r="R4963" s="1" t="s">
        <v>243</v>
      </c>
      <c r="S4963" s="1" t="s">
        <v>91</v>
      </c>
      <c r="T4963" s="1" t="s">
        <v>71</v>
      </c>
      <c r="U4963" s="1" t="s">
        <v>72</v>
      </c>
      <c r="V4963" s="1" t="s">
        <v>36</v>
      </c>
      <c r="W4963">
        <f t="shared" si="154"/>
        <v>46187.601388888892</v>
      </c>
      <c r="X4963">
        <f t="shared" si="155"/>
        <v>46187.678472222222</v>
      </c>
    </row>
    <row r="4964" spans="1:24" x14ac:dyDescent="0.2">
      <c r="A4964" s="1" t="s">
        <v>10559</v>
      </c>
      <c r="B4964" s="1" t="s">
        <v>10560</v>
      </c>
      <c r="C4964" s="1" t="s">
        <v>10561</v>
      </c>
      <c r="D4964" s="1" t="s">
        <v>10562</v>
      </c>
      <c r="E4964" s="1" t="s">
        <v>555</v>
      </c>
      <c r="F4964" s="1" t="s">
        <v>27</v>
      </c>
      <c r="G4964" s="1" t="s">
        <v>194</v>
      </c>
      <c r="H4964" s="1" t="s">
        <v>29</v>
      </c>
      <c r="I4964" s="1" t="s">
        <v>2766</v>
      </c>
      <c r="J4964">
        <v>7</v>
      </c>
      <c r="K4964">
        <v>10.6</v>
      </c>
      <c r="L4964">
        <v>0.6</v>
      </c>
      <c r="M4964">
        <v>2.9</v>
      </c>
      <c r="N4964">
        <v>14</v>
      </c>
      <c r="O4964">
        <v>15</v>
      </c>
      <c r="P4964">
        <v>0</v>
      </c>
      <c r="Q4964" s="1" t="s">
        <v>31</v>
      </c>
      <c r="R4964" s="1" t="s">
        <v>180</v>
      </c>
      <c r="S4964" s="1" t="s">
        <v>196</v>
      </c>
      <c r="T4964" s="1" t="s">
        <v>34</v>
      </c>
      <c r="U4964" s="1" t="s">
        <v>72</v>
      </c>
      <c r="V4964" s="1" t="s">
        <v>36</v>
      </c>
      <c r="W4964">
        <f t="shared" si="154"/>
        <v>46187.551388888889</v>
      </c>
      <c r="X4964">
        <f t="shared" si="155"/>
        <v>46187.561111111114</v>
      </c>
    </row>
    <row r="4965" spans="1:24" x14ac:dyDescent="0.2">
      <c r="A4965" s="1" t="s">
        <v>10563</v>
      </c>
      <c r="B4965" s="1" t="s">
        <v>10560</v>
      </c>
      <c r="C4965" s="1" t="s">
        <v>10561</v>
      </c>
      <c r="D4965" s="1" t="s">
        <v>10564</v>
      </c>
      <c r="E4965" s="1" t="s">
        <v>555</v>
      </c>
      <c r="F4965" s="1" t="s">
        <v>27</v>
      </c>
      <c r="G4965" s="1" t="s">
        <v>194</v>
      </c>
      <c r="H4965" s="1" t="s">
        <v>39</v>
      </c>
      <c r="I4965" s="1" t="s">
        <v>2766</v>
      </c>
      <c r="J4965">
        <v>7</v>
      </c>
      <c r="K4965">
        <v>13.2</v>
      </c>
      <c r="L4965">
        <v>0.7</v>
      </c>
      <c r="M4965">
        <v>4.5999999999999996</v>
      </c>
      <c r="N4965">
        <v>18.399999999999999</v>
      </c>
      <c r="O4965">
        <v>12</v>
      </c>
      <c r="P4965">
        <v>0</v>
      </c>
      <c r="Q4965" s="1" t="s">
        <v>31</v>
      </c>
      <c r="R4965" s="1" t="s">
        <v>106</v>
      </c>
      <c r="S4965" s="1" t="s">
        <v>103</v>
      </c>
      <c r="T4965" s="1" t="s">
        <v>34</v>
      </c>
      <c r="U4965" s="1" t="s">
        <v>72</v>
      </c>
      <c r="V4965" s="1" t="s">
        <v>42</v>
      </c>
      <c r="W4965">
        <f t="shared" si="154"/>
        <v>46187.551388888889</v>
      </c>
      <c r="X4965">
        <f t="shared" si="155"/>
        <v>46187.573611111111</v>
      </c>
    </row>
    <row r="4966" spans="1:24" x14ac:dyDescent="0.2">
      <c r="A4966" s="1" t="s">
        <v>10565</v>
      </c>
      <c r="B4966" s="1" t="s">
        <v>10560</v>
      </c>
      <c r="C4966" s="1" t="s">
        <v>10561</v>
      </c>
      <c r="D4966" s="1" t="s">
        <v>10388</v>
      </c>
      <c r="E4966" s="1" t="s">
        <v>555</v>
      </c>
      <c r="F4966" s="1" t="s">
        <v>27</v>
      </c>
      <c r="G4966" s="1" t="s">
        <v>194</v>
      </c>
      <c r="H4966" s="1" t="s">
        <v>45</v>
      </c>
      <c r="I4966" s="1" t="s">
        <v>2766</v>
      </c>
      <c r="J4966">
        <v>7</v>
      </c>
      <c r="K4966">
        <v>17.100000000000001</v>
      </c>
      <c r="L4966">
        <v>6.8</v>
      </c>
      <c r="M4966">
        <v>2.9</v>
      </c>
      <c r="N4966">
        <v>26.8</v>
      </c>
      <c r="O4966">
        <v>18</v>
      </c>
      <c r="P4966">
        <v>0</v>
      </c>
      <c r="Q4966" s="1" t="s">
        <v>31</v>
      </c>
      <c r="R4966" s="1" t="s">
        <v>125</v>
      </c>
      <c r="S4966" s="1" t="s">
        <v>152</v>
      </c>
      <c r="T4966" s="1" t="s">
        <v>34</v>
      </c>
      <c r="U4966" s="1" t="s">
        <v>72</v>
      </c>
      <c r="V4966" s="1" t="s">
        <v>42</v>
      </c>
      <c r="W4966">
        <f t="shared" si="154"/>
        <v>46187.551388888889</v>
      </c>
      <c r="X4966">
        <f t="shared" si="155"/>
        <v>46187.592361111114</v>
      </c>
    </row>
    <row r="4967" spans="1:24" x14ac:dyDescent="0.2">
      <c r="A4967" s="1" t="s">
        <v>10566</v>
      </c>
      <c r="B4967" s="1" t="s">
        <v>10560</v>
      </c>
      <c r="C4967" s="1" t="s">
        <v>10561</v>
      </c>
      <c r="D4967" s="1" t="s">
        <v>10488</v>
      </c>
      <c r="E4967" s="1" t="s">
        <v>555</v>
      </c>
      <c r="F4967" s="1" t="s">
        <v>50</v>
      </c>
      <c r="G4967" s="1" t="s">
        <v>194</v>
      </c>
      <c r="H4967" s="1" t="s">
        <v>51</v>
      </c>
      <c r="I4967" s="1" t="s">
        <v>2766</v>
      </c>
      <c r="J4967">
        <v>7</v>
      </c>
      <c r="K4967">
        <v>19.3</v>
      </c>
      <c r="L4967">
        <v>11.1</v>
      </c>
      <c r="M4967">
        <v>2.7</v>
      </c>
      <c r="N4967">
        <v>33.1</v>
      </c>
      <c r="O4967">
        <v>26</v>
      </c>
      <c r="P4967">
        <v>0</v>
      </c>
      <c r="Q4967" s="1" t="s">
        <v>31</v>
      </c>
      <c r="R4967" s="1" t="s">
        <v>109</v>
      </c>
      <c r="S4967" s="1" t="s">
        <v>772</v>
      </c>
      <c r="T4967" s="1" t="s">
        <v>34</v>
      </c>
      <c r="U4967" s="1" t="s">
        <v>72</v>
      </c>
      <c r="V4967" s="1" t="s">
        <v>42</v>
      </c>
      <c r="W4967">
        <f t="shared" si="154"/>
        <v>46187.551388888889</v>
      </c>
      <c r="X4967">
        <f t="shared" si="155"/>
        <v>46187.615277777775</v>
      </c>
    </row>
    <row r="4968" spans="1:24" x14ac:dyDescent="0.2">
      <c r="A4968" s="1" t="s">
        <v>10567</v>
      </c>
      <c r="B4968" s="1" t="s">
        <v>10560</v>
      </c>
      <c r="C4968" s="1" t="s">
        <v>10561</v>
      </c>
      <c r="D4968" s="1" t="s">
        <v>10431</v>
      </c>
      <c r="E4968" s="1" t="s">
        <v>555</v>
      </c>
      <c r="F4968" s="1" t="s">
        <v>56</v>
      </c>
      <c r="G4968" s="1" t="s">
        <v>194</v>
      </c>
      <c r="H4968" s="1" t="s">
        <v>57</v>
      </c>
      <c r="I4968" s="1" t="s">
        <v>2766</v>
      </c>
      <c r="J4968">
        <v>7</v>
      </c>
      <c r="K4968">
        <v>13.6</v>
      </c>
      <c r="L4968">
        <v>0.5</v>
      </c>
      <c r="M4968">
        <v>3</v>
      </c>
      <c r="N4968">
        <v>17.2</v>
      </c>
      <c r="O4968">
        <v>18</v>
      </c>
      <c r="P4968">
        <v>0</v>
      </c>
      <c r="Q4968" s="1" t="s">
        <v>31</v>
      </c>
      <c r="R4968" s="1" t="s">
        <v>63</v>
      </c>
      <c r="S4968" s="1" t="s">
        <v>228</v>
      </c>
      <c r="T4968" s="1" t="s">
        <v>34</v>
      </c>
      <c r="U4968" s="1" t="s">
        <v>72</v>
      </c>
      <c r="V4968" s="1" t="s">
        <v>36</v>
      </c>
      <c r="W4968">
        <f t="shared" si="154"/>
        <v>46187.551388888889</v>
      </c>
      <c r="X4968">
        <f t="shared" si="155"/>
        <v>46187.627083333333</v>
      </c>
    </row>
    <row r="4969" spans="1:24" x14ac:dyDescent="0.2">
      <c r="A4969" s="1" t="s">
        <v>10568</v>
      </c>
      <c r="B4969" s="1" t="s">
        <v>10560</v>
      </c>
      <c r="C4969" s="1" t="s">
        <v>10561</v>
      </c>
      <c r="D4969" s="1" t="s">
        <v>10394</v>
      </c>
      <c r="E4969" s="1" t="s">
        <v>555</v>
      </c>
      <c r="F4969" s="1" t="s">
        <v>56</v>
      </c>
      <c r="G4969" s="1" t="s">
        <v>194</v>
      </c>
      <c r="H4969" s="1" t="s">
        <v>62</v>
      </c>
      <c r="I4969" s="1" t="s">
        <v>2766</v>
      </c>
      <c r="J4969">
        <v>7</v>
      </c>
      <c r="K4969">
        <v>11.6</v>
      </c>
      <c r="L4969">
        <v>0.9</v>
      </c>
      <c r="M4969">
        <v>1.6</v>
      </c>
      <c r="N4969">
        <v>14.2</v>
      </c>
      <c r="O4969">
        <v>15</v>
      </c>
      <c r="P4969">
        <v>0</v>
      </c>
      <c r="Q4969" s="1" t="s">
        <v>31</v>
      </c>
      <c r="R4969" s="1" t="s">
        <v>420</v>
      </c>
      <c r="S4969" s="1" t="s">
        <v>87</v>
      </c>
      <c r="T4969" s="1" t="s">
        <v>34</v>
      </c>
      <c r="U4969" s="1" t="s">
        <v>72</v>
      </c>
      <c r="V4969" s="1" t="s">
        <v>36</v>
      </c>
      <c r="W4969">
        <f t="shared" si="154"/>
        <v>46187.551388888889</v>
      </c>
      <c r="X4969">
        <f t="shared" si="155"/>
        <v>46187.636805555558</v>
      </c>
    </row>
    <row r="4970" spans="1:24" x14ac:dyDescent="0.2">
      <c r="A4970" s="1" t="s">
        <v>10569</v>
      </c>
      <c r="B4970" s="1" t="s">
        <v>10570</v>
      </c>
      <c r="C4970" s="1" t="s">
        <v>10571</v>
      </c>
      <c r="D4970" s="1" t="s">
        <v>10572</v>
      </c>
      <c r="E4970" s="1" t="s">
        <v>555</v>
      </c>
      <c r="F4970" s="1" t="s">
        <v>27</v>
      </c>
      <c r="G4970" s="1" t="s">
        <v>194</v>
      </c>
      <c r="H4970" s="1" t="s">
        <v>29</v>
      </c>
      <c r="I4970" s="1" t="s">
        <v>2239</v>
      </c>
      <c r="J4970">
        <v>6</v>
      </c>
      <c r="K4970">
        <v>12.6</v>
      </c>
      <c r="L4970">
        <v>0.3</v>
      </c>
      <c r="M4970">
        <v>1.9</v>
      </c>
      <c r="N4970">
        <v>14.8</v>
      </c>
      <c r="O4970">
        <v>15</v>
      </c>
      <c r="P4970">
        <v>0</v>
      </c>
      <c r="Q4970" s="1" t="s">
        <v>31</v>
      </c>
      <c r="R4970" s="1" t="s">
        <v>102</v>
      </c>
      <c r="S4970" s="1" t="s">
        <v>103</v>
      </c>
      <c r="T4970" s="1" t="s">
        <v>34</v>
      </c>
      <c r="U4970" s="1" t="s">
        <v>99</v>
      </c>
      <c r="V4970" s="1" t="s">
        <v>36</v>
      </c>
      <c r="W4970">
        <f t="shared" si="154"/>
        <v>46187.517361111109</v>
      </c>
      <c r="X4970">
        <f t="shared" si="155"/>
        <v>46187.527083333334</v>
      </c>
    </row>
    <row r="4971" spans="1:24" x14ac:dyDescent="0.2">
      <c r="A4971" s="1" t="s">
        <v>10573</v>
      </c>
      <c r="B4971" s="1" t="s">
        <v>10570</v>
      </c>
      <c r="C4971" s="1" t="s">
        <v>10571</v>
      </c>
      <c r="D4971" s="1" t="s">
        <v>10574</v>
      </c>
      <c r="E4971" s="1" t="s">
        <v>555</v>
      </c>
      <c r="F4971" s="1" t="s">
        <v>27</v>
      </c>
      <c r="G4971" s="1" t="s">
        <v>194</v>
      </c>
      <c r="H4971" s="1" t="s">
        <v>39</v>
      </c>
      <c r="I4971" s="1" t="s">
        <v>2239</v>
      </c>
      <c r="J4971">
        <v>6</v>
      </c>
      <c r="K4971">
        <v>12.1</v>
      </c>
      <c r="L4971">
        <v>0.5</v>
      </c>
      <c r="M4971">
        <v>3.6</v>
      </c>
      <c r="N4971">
        <v>16.2</v>
      </c>
      <c r="O4971">
        <v>12</v>
      </c>
      <c r="P4971">
        <v>0</v>
      </c>
      <c r="Q4971" s="1" t="s">
        <v>31</v>
      </c>
      <c r="R4971" s="1" t="s">
        <v>220</v>
      </c>
      <c r="S4971" s="1" t="s">
        <v>254</v>
      </c>
      <c r="T4971" s="1" t="s">
        <v>34</v>
      </c>
      <c r="U4971" s="1" t="s">
        <v>99</v>
      </c>
      <c r="V4971" s="1" t="s">
        <v>42</v>
      </c>
      <c r="W4971">
        <f t="shared" si="154"/>
        <v>46187.517361111109</v>
      </c>
      <c r="X4971">
        <f t="shared" si="155"/>
        <v>46187.538888888892</v>
      </c>
    </row>
    <row r="4972" spans="1:24" x14ac:dyDescent="0.2">
      <c r="A4972" s="1" t="s">
        <v>10575</v>
      </c>
      <c r="B4972" s="1" t="s">
        <v>10570</v>
      </c>
      <c r="C4972" s="1" t="s">
        <v>10571</v>
      </c>
      <c r="D4972" s="1" t="s">
        <v>10576</v>
      </c>
      <c r="E4972" s="1" t="s">
        <v>555</v>
      </c>
      <c r="F4972" s="1" t="s">
        <v>27</v>
      </c>
      <c r="G4972" s="1" t="s">
        <v>194</v>
      </c>
      <c r="H4972" s="1" t="s">
        <v>45</v>
      </c>
      <c r="I4972" s="1" t="s">
        <v>2239</v>
      </c>
      <c r="J4972">
        <v>6</v>
      </c>
      <c r="K4972">
        <v>12.8</v>
      </c>
      <c r="L4972">
        <v>6.6</v>
      </c>
      <c r="M4972">
        <v>1.7</v>
      </c>
      <c r="N4972">
        <v>21.1</v>
      </c>
      <c r="O4972">
        <v>18</v>
      </c>
      <c r="P4972">
        <v>0</v>
      </c>
      <c r="Q4972" s="1" t="s">
        <v>31</v>
      </c>
      <c r="R4972" s="1" t="s">
        <v>302</v>
      </c>
      <c r="S4972" s="1" t="s">
        <v>174</v>
      </c>
      <c r="T4972" s="1" t="s">
        <v>34</v>
      </c>
      <c r="U4972" s="1" t="s">
        <v>99</v>
      </c>
      <c r="V4972" s="1" t="s">
        <v>42</v>
      </c>
      <c r="W4972">
        <f t="shared" si="154"/>
        <v>46187.517361111109</v>
      </c>
      <c r="X4972">
        <f t="shared" si="155"/>
        <v>46187.553472222222</v>
      </c>
    </row>
    <row r="4973" spans="1:24" x14ac:dyDescent="0.2">
      <c r="A4973" s="1" t="s">
        <v>10577</v>
      </c>
      <c r="B4973" s="1" t="s">
        <v>10570</v>
      </c>
      <c r="C4973" s="1" t="s">
        <v>10571</v>
      </c>
      <c r="D4973" s="1" t="s">
        <v>10578</v>
      </c>
      <c r="E4973" s="1" t="s">
        <v>555</v>
      </c>
      <c r="F4973" s="1" t="s">
        <v>50</v>
      </c>
      <c r="G4973" s="1" t="s">
        <v>194</v>
      </c>
      <c r="H4973" s="1" t="s">
        <v>51</v>
      </c>
      <c r="I4973" s="1" t="s">
        <v>2239</v>
      </c>
      <c r="J4973">
        <v>6</v>
      </c>
      <c r="K4973">
        <v>17.3</v>
      </c>
      <c r="L4973">
        <v>10.6</v>
      </c>
      <c r="M4973">
        <v>2.9</v>
      </c>
      <c r="N4973">
        <v>30.9</v>
      </c>
      <c r="O4973">
        <v>26</v>
      </c>
      <c r="P4973">
        <v>0</v>
      </c>
      <c r="Q4973" s="1" t="s">
        <v>31</v>
      </c>
      <c r="R4973" s="1" t="s">
        <v>374</v>
      </c>
      <c r="S4973" s="1" t="s">
        <v>686</v>
      </c>
      <c r="T4973" s="1" t="s">
        <v>34</v>
      </c>
      <c r="U4973" s="1" t="s">
        <v>99</v>
      </c>
      <c r="V4973" s="1" t="s">
        <v>42</v>
      </c>
      <c r="W4973">
        <f t="shared" si="154"/>
        <v>46187.517361111109</v>
      </c>
      <c r="X4973">
        <f t="shared" si="155"/>
        <v>46187.574999999997</v>
      </c>
    </row>
    <row r="4974" spans="1:24" x14ac:dyDescent="0.2">
      <c r="A4974" s="1" t="s">
        <v>10579</v>
      </c>
      <c r="B4974" s="1" t="s">
        <v>10570</v>
      </c>
      <c r="C4974" s="1" t="s">
        <v>10571</v>
      </c>
      <c r="D4974" s="1" t="s">
        <v>10580</v>
      </c>
      <c r="E4974" s="1" t="s">
        <v>555</v>
      </c>
      <c r="F4974" s="1" t="s">
        <v>56</v>
      </c>
      <c r="G4974" s="1" t="s">
        <v>194</v>
      </c>
      <c r="H4974" s="1" t="s">
        <v>57</v>
      </c>
      <c r="I4974" s="1" t="s">
        <v>2239</v>
      </c>
      <c r="J4974">
        <v>6</v>
      </c>
      <c r="K4974">
        <v>13.5</v>
      </c>
      <c r="L4974">
        <v>1.3</v>
      </c>
      <c r="M4974">
        <v>3.2</v>
      </c>
      <c r="N4974">
        <v>18</v>
      </c>
      <c r="O4974">
        <v>18</v>
      </c>
      <c r="P4974">
        <v>0</v>
      </c>
      <c r="Q4974" s="1" t="s">
        <v>31</v>
      </c>
      <c r="R4974" s="1" t="s">
        <v>165</v>
      </c>
      <c r="S4974" s="1" t="s">
        <v>211</v>
      </c>
      <c r="T4974" s="1" t="s">
        <v>34</v>
      </c>
      <c r="U4974" s="1" t="s">
        <v>99</v>
      </c>
      <c r="V4974" s="1" t="s">
        <v>36</v>
      </c>
      <c r="W4974">
        <f t="shared" si="154"/>
        <v>46187.517361111109</v>
      </c>
      <c r="X4974">
        <f t="shared" si="155"/>
        <v>46187.587500000001</v>
      </c>
    </row>
    <row r="4975" spans="1:24" x14ac:dyDescent="0.2">
      <c r="A4975" s="1" t="s">
        <v>10581</v>
      </c>
      <c r="B4975" s="1" t="s">
        <v>10570</v>
      </c>
      <c r="C4975" s="1" t="s">
        <v>10571</v>
      </c>
      <c r="D4975" s="1" t="s">
        <v>10582</v>
      </c>
      <c r="E4975" s="1" t="s">
        <v>555</v>
      </c>
      <c r="F4975" s="1" t="s">
        <v>56</v>
      </c>
      <c r="G4975" s="1" t="s">
        <v>194</v>
      </c>
      <c r="H4975" s="1" t="s">
        <v>62</v>
      </c>
      <c r="I4975" s="1" t="s">
        <v>2239</v>
      </c>
      <c r="J4975">
        <v>6</v>
      </c>
      <c r="K4975">
        <v>9</v>
      </c>
      <c r="L4975">
        <v>0.4</v>
      </c>
      <c r="M4975">
        <v>0.2</v>
      </c>
      <c r="N4975">
        <v>9.6999999999999993</v>
      </c>
      <c r="O4975">
        <v>15</v>
      </c>
      <c r="P4975">
        <v>0</v>
      </c>
      <c r="Q4975" s="1" t="s">
        <v>31</v>
      </c>
      <c r="R4975" s="1" t="s">
        <v>58</v>
      </c>
      <c r="S4975" s="1" t="s">
        <v>91</v>
      </c>
      <c r="T4975" s="1" t="s">
        <v>34</v>
      </c>
      <c r="U4975" s="1" t="s">
        <v>99</v>
      </c>
      <c r="V4975" s="1" t="s">
        <v>36</v>
      </c>
      <c r="W4975">
        <f t="shared" si="154"/>
        <v>46187.517361111109</v>
      </c>
      <c r="X4975">
        <f t="shared" si="155"/>
        <v>46187.59375</v>
      </c>
    </row>
    <row r="4976" spans="1:24" x14ac:dyDescent="0.2">
      <c r="A4976" s="1" t="s">
        <v>10583</v>
      </c>
      <c r="B4976" s="1" t="s">
        <v>10584</v>
      </c>
      <c r="C4976" s="1" t="s">
        <v>10585</v>
      </c>
      <c r="D4976" s="1" t="s">
        <v>10586</v>
      </c>
      <c r="E4976" s="1" t="s">
        <v>555</v>
      </c>
      <c r="F4976" s="1" t="s">
        <v>27</v>
      </c>
      <c r="G4976" s="1" t="s">
        <v>194</v>
      </c>
      <c r="H4976" s="1" t="s">
        <v>29</v>
      </c>
      <c r="I4976" s="1" t="s">
        <v>1691</v>
      </c>
      <c r="J4976">
        <v>5</v>
      </c>
      <c r="K4976">
        <v>12.9</v>
      </c>
      <c r="L4976">
        <v>0.8</v>
      </c>
      <c r="M4976">
        <v>3.3</v>
      </c>
      <c r="N4976">
        <v>16.899999999999999</v>
      </c>
      <c r="O4976">
        <v>15</v>
      </c>
      <c r="P4976">
        <v>0</v>
      </c>
      <c r="Q4976" s="1" t="s">
        <v>31</v>
      </c>
      <c r="R4976" s="1" t="s">
        <v>130</v>
      </c>
      <c r="S4976" s="1" t="s">
        <v>41</v>
      </c>
      <c r="T4976" s="1" t="s">
        <v>34</v>
      </c>
      <c r="U4976" s="1" t="s">
        <v>127</v>
      </c>
      <c r="V4976" s="1" t="s">
        <v>36</v>
      </c>
      <c r="W4976">
        <f t="shared" si="154"/>
        <v>46187.588888888888</v>
      </c>
      <c r="X4976">
        <f t="shared" si="155"/>
        <v>46187.6</v>
      </c>
    </row>
    <row r="4977" spans="1:24" x14ac:dyDescent="0.2">
      <c r="A4977" s="1" t="s">
        <v>10587</v>
      </c>
      <c r="B4977" s="1" t="s">
        <v>10584</v>
      </c>
      <c r="C4977" s="1" t="s">
        <v>10585</v>
      </c>
      <c r="D4977" s="1" t="s">
        <v>10588</v>
      </c>
      <c r="E4977" s="1" t="s">
        <v>555</v>
      </c>
      <c r="F4977" s="1" t="s">
        <v>27</v>
      </c>
      <c r="G4977" s="1" t="s">
        <v>194</v>
      </c>
      <c r="H4977" s="1" t="s">
        <v>39</v>
      </c>
      <c r="I4977" s="1" t="s">
        <v>1691</v>
      </c>
      <c r="J4977">
        <v>5</v>
      </c>
      <c r="K4977">
        <v>9.8000000000000007</v>
      </c>
      <c r="L4977">
        <v>0.9</v>
      </c>
      <c r="M4977">
        <v>3.9</v>
      </c>
      <c r="N4977">
        <v>14.6</v>
      </c>
      <c r="O4977">
        <v>12</v>
      </c>
      <c r="P4977">
        <v>0</v>
      </c>
      <c r="Q4977" s="1" t="s">
        <v>31</v>
      </c>
      <c r="R4977" s="1" t="s">
        <v>98</v>
      </c>
      <c r="S4977" s="1" t="s">
        <v>79</v>
      </c>
      <c r="T4977" s="1" t="s">
        <v>34</v>
      </c>
      <c r="U4977" s="1" t="s">
        <v>127</v>
      </c>
      <c r="V4977" s="1" t="s">
        <v>42</v>
      </c>
      <c r="W4977">
        <f t="shared" si="154"/>
        <v>46187.588888888888</v>
      </c>
      <c r="X4977">
        <f t="shared" si="155"/>
        <v>46187.61041666667</v>
      </c>
    </row>
    <row r="4978" spans="1:24" x14ac:dyDescent="0.2">
      <c r="A4978" s="1" t="s">
        <v>10589</v>
      </c>
      <c r="B4978" s="1" t="s">
        <v>10584</v>
      </c>
      <c r="C4978" s="1" t="s">
        <v>10585</v>
      </c>
      <c r="D4978" s="1" t="s">
        <v>10590</v>
      </c>
      <c r="E4978" s="1" t="s">
        <v>555</v>
      </c>
      <c r="F4978" s="1" t="s">
        <v>27</v>
      </c>
      <c r="G4978" s="1" t="s">
        <v>194</v>
      </c>
      <c r="H4978" s="1" t="s">
        <v>45</v>
      </c>
      <c r="I4978" s="1" t="s">
        <v>1691</v>
      </c>
      <c r="J4978">
        <v>5</v>
      </c>
      <c r="K4978">
        <v>15.6</v>
      </c>
      <c r="L4978">
        <v>4.3</v>
      </c>
      <c r="M4978">
        <v>3.2</v>
      </c>
      <c r="N4978">
        <v>23.2</v>
      </c>
      <c r="O4978">
        <v>18</v>
      </c>
      <c r="P4978">
        <v>0</v>
      </c>
      <c r="Q4978" s="1" t="s">
        <v>31</v>
      </c>
      <c r="R4978" s="1" t="s">
        <v>102</v>
      </c>
      <c r="S4978" s="1" t="s">
        <v>135</v>
      </c>
      <c r="T4978" s="1" t="s">
        <v>34</v>
      </c>
      <c r="U4978" s="1" t="s">
        <v>127</v>
      </c>
      <c r="V4978" s="1" t="s">
        <v>42</v>
      </c>
      <c r="W4978">
        <f t="shared" si="154"/>
        <v>46187.588888888888</v>
      </c>
      <c r="X4978">
        <f t="shared" si="155"/>
        <v>46187.626388888886</v>
      </c>
    </row>
    <row r="4979" spans="1:24" x14ac:dyDescent="0.2">
      <c r="A4979" s="1" t="s">
        <v>10591</v>
      </c>
      <c r="B4979" s="1" t="s">
        <v>10584</v>
      </c>
      <c r="C4979" s="1" t="s">
        <v>10585</v>
      </c>
      <c r="D4979" s="1" t="s">
        <v>10374</v>
      </c>
      <c r="E4979" s="1" t="s">
        <v>555</v>
      </c>
      <c r="F4979" s="1" t="s">
        <v>50</v>
      </c>
      <c r="G4979" s="1" t="s">
        <v>194</v>
      </c>
      <c r="H4979" s="1" t="s">
        <v>51</v>
      </c>
      <c r="I4979" s="1" t="s">
        <v>1691</v>
      </c>
      <c r="J4979">
        <v>5</v>
      </c>
      <c r="K4979">
        <v>18.8</v>
      </c>
      <c r="L4979">
        <v>11.2</v>
      </c>
      <c r="M4979">
        <v>3.1</v>
      </c>
      <c r="N4979">
        <v>33.1</v>
      </c>
      <c r="O4979">
        <v>26</v>
      </c>
      <c r="P4979">
        <v>0</v>
      </c>
      <c r="Q4979" s="1" t="s">
        <v>31</v>
      </c>
      <c r="R4979" s="1" t="s">
        <v>138</v>
      </c>
      <c r="S4979" s="1" t="s">
        <v>83</v>
      </c>
      <c r="T4979" s="1" t="s">
        <v>34</v>
      </c>
      <c r="U4979" s="1" t="s">
        <v>127</v>
      </c>
      <c r="V4979" s="1" t="s">
        <v>42</v>
      </c>
      <c r="W4979">
        <f t="shared" si="154"/>
        <v>46187.588888888888</v>
      </c>
      <c r="X4979">
        <f t="shared" si="155"/>
        <v>46187.649305555555</v>
      </c>
    </row>
    <row r="4980" spans="1:24" x14ac:dyDescent="0.2">
      <c r="A4980" s="1" t="s">
        <v>10592</v>
      </c>
      <c r="B4980" s="1" t="s">
        <v>10584</v>
      </c>
      <c r="C4980" s="1" t="s">
        <v>10585</v>
      </c>
      <c r="D4980" s="1" t="s">
        <v>10593</v>
      </c>
      <c r="E4980" s="1" t="s">
        <v>555</v>
      </c>
      <c r="F4980" s="1" t="s">
        <v>56</v>
      </c>
      <c r="G4980" s="1" t="s">
        <v>194</v>
      </c>
      <c r="H4980" s="1" t="s">
        <v>57</v>
      </c>
      <c r="I4980" s="1" t="s">
        <v>1691</v>
      </c>
      <c r="J4980">
        <v>5</v>
      </c>
      <c r="K4980">
        <v>14.5</v>
      </c>
      <c r="L4980">
        <v>1.1000000000000001</v>
      </c>
      <c r="M4980">
        <v>1.5</v>
      </c>
      <c r="N4980">
        <v>17.100000000000001</v>
      </c>
      <c r="O4980">
        <v>18</v>
      </c>
      <c r="P4980">
        <v>0</v>
      </c>
      <c r="Q4980" s="1" t="s">
        <v>31</v>
      </c>
      <c r="R4980" s="1" t="s">
        <v>86</v>
      </c>
      <c r="S4980" s="1" t="s">
        <v>87</v>
      </c>
      <c r="T4980" s="1" t="s">
        <v>34</v>
      </c>
      <c r="U4980" s="1" t="s">
        <v>127</v>
      </c>
      <c r="V4980" s="1" t="s">
        <v>36</v>
      </c>
      <c r="W4980">
        <f t="shared" si="154"/>
        <v>46187.588888888888</v>
      </c>
      <c r="X4980">
        <f t="shared" si="155"/>
        <v>46187.661111111112</v>
      </c>
    </row>
    <row r="4981" spans="1:24" x14ac:dyDescent="0.2">
      <c r="A4981" s="1" t="s">
        <v>10594</v>
      </c>
      <c r="B4981" s="1" t="s">
        <v>10584</v>
      </c>
      <c r="C4981" s="1" t="s">
        <v>10585</v>
      </c>
      <c r="D4981" s="1" t="s">
        <v>10595</v>
      </c>
      <c r="E4981" s="1" t="s">
        <v>555</v>
      </c>
      <c r="F4981" s="1" t="s">
        <v>56</v>
      </c>
      <c r="G4981" s="1" t="s">
        <v>194</v>
      </c>
      <c r="H4981" s="1" t="s">
        <v>62</v>
      </c>
      <c r="I4981" s="1" t="s">
        <v>1691</v>
      </c>
      <c r="J4981">
        <v>5</v>
      </c>
      <c r="K4981">
        <v>6.3</v>
      </c>
      <c r="L4981">
        <v>0.7</v>
      </c>
      <c r="M4981">
        <v>1.5</v>
      </c>
      <c r="N4981">
        <v>8.5</v>
      </c>
      <c r="O4981">
        <v>15</v>
      </c>
      <c r="P4981">
        <v>0</v>
      </c>
      <c r="Q4981" s="1" t="s">
        <v>31</v>
      </c>
      <c r="R4981" s="1" t="s">
        <v>117</v>
      </c>
      <c r="S4981" s="1" t="s">
        <v>143</v>
      </c>
      <c r="T4981" s="1" t="s">
        <v>34</v>
      </c>
      <c r="U4981" s="1" t="s">
        <v>127</v>
      </c>
      <c r="V4981" s="1" t="s">
        <v>36</v>
      </c>
      <c r="W4981">
        <f t="shared" si="154"/>
        <v>46187.588888888888</v>
      </c>
      <c r="X4981">
        <f t="shared" si="155"/>
        <v>46187.667361111111</v>
      </c>
    </row>
    <row r="4982" spans="1:24" x14ac:dyDescent="0.2">
      <c r="A4982" s="1" t="s">
        <v>10596</v>
      </c>
      <c r="B4982" s="1" t="s">
        <v>10597</v>
      </c>
      <c r="C4982" s="1" t="s">
        <v>10598</v>
      </c>
      <c r="D4982" s="1" t="s">
        <v>10599</v>
      </c>
      <c r="E4982" s="1" t="s">
        <v>555</v>
      </c>
      <c r="F4982" s="1" t="s">
        <v>27</v>
      </c>
      <c r="G4982" s="1" t="s">
        <v>249</v>
      </c>
      <c r="H4982" s="1" t="s">
        <v>29</v>
      </c>
      <c r="I4982" s="1" t="s">
        <v>440</v>
      </c>
      <c r="J4982">
        <v>3</v>
      </c>
      <c r="K4982">
        <v>15.7</v>
      </c>
      <c r="L4982">
        <v>1.7</v>
      </c>
      <c r="M4982">
        <v>2.9</v>
      </c>
      <c r="N4982">
        <v>20.3</v>
      </c>
      <c r="O4982">
        <v>15</v>
      </c>
      <c r="P4982">
        <v>0</v>
      </c>
      <c r="Q4982" s="1" t="s">
        <v>31</v>
      </c>
      <c r="R4982" s="1" t="s">
        <v>340</v>
      </c>
      <c r="S4982" s="1" t="s">
        <v>131</v>
      </c>
      <c r="T4982" s="1" t="s">
        <v>34</v>
      </c>
      <c r="U4982" s="1" t="s">
        <v>127</v>
      </c>
      <c r="V4982" s="1" t="s">
        <v>42</v>
      </c>
      <c r="W4982">
        <f t="shared" si="154"/>
        <v>46187.577777777777</v>
      </c>
      <c r="X4982">
        <f t="shared" si="155"/>
        <v>46187.591666666667</v>
      </c>
    </row>
    <row r="4983" spans="1:24" x14ac:dyDescent="0.2">
      <c r="A4983" s="1" t="s">
        <v>10600</v>
      </c>
      <c r="B4983" s="1" t="s">
        <v>10597</v>
      </c>
      <c r="C4983" s="1" t="s">
        <v>10598</v>
      </c>
      <c r="D4983" s="1" t="s">
        <v>10481</v>
      </c>
      <c r="E4983" s="1" t="s">
        <v>555</v>
      </c>
      <c r="F4983" s="1" t="s">
        <v>27</v>
      </c>
      <c r="G4983" s="1" t="s">
        <v>249</v>
      </c>
      <c r="H4983" s="1" t="s">
        <v>39</v>
      </c>
      <c r="I4983" s="1" t="s">
        <v>440</v>
      </c>
      <c r="J4983">
        <v>3</v>
      </c>
      <c r="K4983">
        <v>13.6</v>
      </c>
      <c r="L4983">
        <v>0.9</v>
      </c>
      <c r="M4983">
        <v>5.0999999999999996</v>
      </c>
      <c r="N4983">
        <v>19.600000000000001</v>
      </c>
      <c r="O4983">
        <v>12</v>
      </c>
      <c r="P4983">
        <v>0</v>
      </c>
      <c r="Q4983" s="1" t="s">
        <v>31</v>
      </c>
      <c r="R4983" s="1" t="s">
        <v>177</v>
      </c>
      <c r="S4983" s="1" t="s">
        <v>47</v>
      </c>
      <c r="T4983" s="1" t="s">
        <v>34</v>
      </c>
      <c r="U4983" s="1" t="s">
        <v>127</v>
      </c>
      <c r="V4983" s="1" t="s">
        <v>42</v>
      </c>
      <c r="W4983">
        <f t="shared" si="154"/>
        <v>46187.577777777777</v>
      </c>
      <c r="X4983">
        <f t="shared" si="155"/>
        <v>46187.604861111111</v>
      </c>
    </row>
    <row r="4984" spans="1:24" x14ac:dyDescent="0.2">
      <c r="A4984" s="1" t="s">
        <v>10601</v>
      </c>
      <c r="B4984" s="1" t="s">
        <v>10597</v>
      </c>
      <c r="C4984" s="1" t="s">
        <v>10598</v>
      </c>
      <c r="D4984" s="1" t="s">
        <v>10602</v>
      </c>
      <c r="E4984" s="1" t="s">
        <v>555</v>
      </c>
      <c r="F4984" s="1" t="s">
        <v>27</v>
      </c>
      <c r="G4984" s="1" t="s">
        <v>249</v>
      </c>
      <c r="H4984" s="1" t="s">
        <v>45</v>
      </c>
      <c r="I4984" s="1" t="s">
        <v>440</v>
      </c>
      <c r="J4984">
        <v>3</v>
      </c>
      <c r="K4984">
        <v>11.6</v>
      </c>
      <c r="L4984">
        <v>5.3</v>
      </c>
      <c r="M4984">
        <v>2.9</v>
      </c>
      <c r="N4984">
        <v>19.7</v>
      </c>
      <c r="O4984">
        <v>18</v>
      </c>
      <c r="P4984">
        <v>0</v>
      </c>
      <c r="Q4984" s="1" t="s">
        <v>31</v>
      </c>
      <c r="R4984" s="1" t="s">
        <v>106</v>
      </c>
      <c r="S4984" s="1" t="s">
        <v>196</v>
      </c>
      <c r="T4984" s="1" t="s">
        <v>34</v>
      </c>
      <c r="U4984" s="1" t="s">
        <v>127</v>
      </c>
      <c r="V4984" s="1" t="s">
        <v>36</v>
      </c>
      <c r="W4984">
        <f t="shared" si="154"/>
        <v>46187.577777777777</v>
      </c>
      <c r="X4984">
        <f t="shared" si="155"/>
        <v>46187.618750000001</v>
      </c>
    </row>
    <row r="4985" spans="1:24" x14ac:dyDescent="0.2">
      <c r="A4985" s="1" t="s">
        <v>10603</v>
      </c>
      <c r="B4985" s="1" t="s">
        <v>10597</v>
      </c>
      <c r="C4985" s="1" t="s">
        <v>10598</v>
      </c>
      <c r="D4985" s="1" t="s">
        <v>10484</v>
      </c>
      <c r="E4985" s="1" t="s">
        <v>555</v>
      </c>
      <c r="F4985" s="1" t="s">
        <v>50</v>
      </c>
      <c r="G4985" s="1" t="s">
        <v>249</v>
      </c>
      <c r="H4985" s="1" t="s">
        <v>51</v>
      </c>
      <c r="I4985" s="1" t="s">
        <v>440</v>
      </c>
      <c r="J4985">
        <v>3</v>
      </c>
      <c r="K4985">
        <v>16.8</v>
      </c>
      <c r="L4985">
        <v>9.1999999999999993</v>
      </c>
      <c r="M4985">
        <v>4.3</v>
      </c>
      <c r="N4985">
        <v>30.2</v>
      </c>
      <c r="O4985">
        <v>26</v>
      </c>
      <c r="P4985">
        <v>0</v>
      </c>
      <c r="Q4985" s="1" t="s">
        <v>31</v>
      </c>
      <c r="R4985" s="1" t="s">
        <v>358</v>
      </c>
      <c r="S4985" s="1" t="s">
        <v>513</v>
      </c>
      <c r="T4985" s="1" t="s">
        <v>34</v>
      </c>
      <c r="U4985" s="1" t="s">
        <v>127</v>
      </c>
      <c r="V4985" s="1" t="s">
        <v>42</v>
      </c>
      <c r="W4985">
        <f t="shared" si="154"/>
        <v>46187.577777777777</v>
      </c>
      <c r="X4985">
        <f t="shared" si="155"/>
        <v>46187.63958333333</v>
      </c>
    </row>
    <row r="4986" spans="1:24" x14ac:dyDescent="0.2">
      <c r="A4986" s="1" t="s">
        <v>10604</v>
      </c>
      <c r="B4986" s="1" t="s">
        <v>10597</v>
      </c>
      <c r="C4986" s="1" t="s">
        <v>10598</v>
      </c>
      <c r="D4986" s="1" t="s">
        <v>10605</v>
      </c>
      <c r="E4986" s="1" t="s">
        <v>555</v>
      </c>
      <c r="F4986" s="1" t="s">
        <v>56</v>
      </c>
      <c r="G4986" s="1" t="s">
        <v>249</v>
      </c>
      <c r="H4986" s="1" t="s">
        <v>57</v>
      </c>
      <c r="I4986" s="1" t="s">
        <v>440</v>
      </c>
      <c r="J4986">
        <v>3</v>
      </c>
      <c r="K4986">
        <v>15.3</v>
      </c>
      <c r="L4986">
        <v>1.4</v>
      </c>
      <c r="M4986">
        <v>2.4</v>
      </c>
      <c r="N4986">
        <v>19</v>
      </c>
      <c r="O4986">
        <v>18</v>
      </c>
      <c r="P4986">
        <v>0</v>
      </c>
      <c r="Q4986" s="1" t="s">
        <v>31</v>
      </c>
      <c r="R4986" s="1" t="s">
        <v>165</v>
      </c>
      <c r="S4986" s="1" t="s">
        <v>262</v>
      </c>
      <c r="T4986" s="1" t="s">
        <v>34</v>
      </c>
      <c r="U4986" s="1" t="s">
        <v>127</v>
      </c>
      <c r="V4986" s="1" t="s">
        <v>36</v>
      </c>
      <c r="W4986">
        <f t="shared" si="154"/>
        <v>46187.577777777777</v>
      </c>
      <c r="X4986">
        <f t="shared" si="155"/>
        <v>46187.652777777781</v>
      </c>
    </row>
    <row r="4987" spans="1:24" x14ac:dyDescent="0.2">
      <c r="A4987" s="1" t="s">
        <v>10606</v>
      </c>
      <c r="B4987" s="1" t="s">
        <v>10597</v>
      </c>
      <c r="C4987" s="1" t="s">
        <v>10598</v>
      </c>
      <c r="D4987" s="1" t="s">
        <v>10417</v>
      </c>
      <c r="E4987" s="1" t="s">
        <v>555</v>
      </c>
      <c r="F4987" s="1" t="s">
        <v>56</v>
      </c>
      <c r="G4987" s="1" t="s">
        <v>249</v>
      </c>
      <c r="H4987" s="1" t="s">
        <v>62</v>
      </c>
      <c r="I4987" s="1" t="s">
        <v>440</v>
      </c>
      <c r="J4987">
        <v>3</v>
      </c>
      <c r="K4987">
        <v>10.199999999999999</v>
      </c>
      <c r="L4987">
        <v>0.9</v>
      </c>
      <c r="M4987">
        <v>1.3</v>
      </c>
      <c r="N4987">
        <v>12.3</v>
      </c>
      <c r="O4987">
        <v>15</v>
      </c>
      <c r="P4987">
        <v>0</v>
      </c>
      <c r="Q4987" s="1" t="s">
        <v>31</v>
      </c>
      <c r="R4987" s="1" t="s">
        <v>189</v>
      </c>
      <c r="S4987" s="1" t="s">
        <v>146</v>
      </c>
      <c r="T4987" s="1" t="s">
        <v>34</v>
      </c>
      <c r="U4987" s="1" t="s">
        <v>127</v>
      </c>
      <c r="V4987" s="1" t="s">
        <v>36</v>
      </c>
      <c r="W4987">
        <f t="shared" si="154"/>
        <v>46187.577777777777</v>
      </c>
      <c r="X4987">
        <f t="shared" si="155"/>
        <v>46187.661805555559</v>
      </c>
    </row>
    <row r="4988" spans="1:24" x14ac:dyDescent="0.2">
      <c r="A4988" s="1" t="s">
        <v>10607</v>
      </c>
      <c r="B4988" s="1" t="s">
        <v>10608</v>
      </c>
      <c r="C4988" s="1" t="s">
        <v>10609</v>
      </c>
      <c r="D4988" s="1" t="s">
        <v>10415</v>
      </c>
      <c r="E4988" s="1" t="s">
        <v>555</v>
      </c>
      <c r="F4988" s="1" t="s">
        <v>27</v>
      </c>
      <c r="G4988" s="1" t="s">
        <v>28</v>
      </c>
      <c r="H4988" s="1" t="s">
        <v>29</v>
      </c>
      <c r="I4988" s="1" t="s">
        <v>1080</v>
      </c>
      <c r="J4988">
        <v>7</v>
      </c>
      <c r="K4988">
        <v>13.6</v>
      </c>
      <c r="L4988">
        <v>0.6</v>
      </c>
      <c r="M4988">
        <v>2.8</v>
      </c>
      <c r="N4988">
        <v>17</v>
      </c>
      <c r="O4988">
        <v>15</v>
      </c>
      <c r="P4988">
        <v>0</v>
      </c>
      <c r="Q4988" s="1" t="s">
        <v>31</v>
      </c>
      <c r="R4988" s="1" t="s">
        <v>40</v>
      </c>
      <c r="S4988" s="1" t="s">
        <v>79</v>
      </c>
      <c r="T4988" s="1" t="s">
        <v>153</v>
      </c>
      <c r="U4988" s="1" t="s">
        <v>72</v>
      </c>
      <c r="V4988" s="1" t="s">
        <v>36</v>
      </c>
      <c r="W4988">
        <f t="shared" si="154"/>
        <v>46187.640277777777</v>
      </c>
      <c r="X4988">
        <f t="shared" si="155"/>
        <v>46187.652083333334</v>
      </c>
    </row>
    <row r="4989" spans="1:24" x14ac:dyDescent="0.2">
      <c r="A4989" s="1" t="s">
        <v>10610</v>
      </c>
      <c r="B4989" s="1" t="s">
        <v>10608</v>
      </c>
      <c r="C4989" s="1" t="s">
        <v>10609</v>
      </c>
      <c r="D4989" s="1" t="s">
        <v>10611</v>
      </c>
      <c r="E4989" s="1" t="s">
        <v>555</v>
      </c>
      <c r="F4989" s="1" t="s">
        <v>27</v>
      </c>
      <c r="G4989" s="1" t="s">
        <v>28</v>
      </c>
      <c r="H4989" s="1" t="s">
        <v>39</v>
      </c>
      <c r="I4989" s="1" t="s">
        <v>1080</v>
      </c>
      <c r="J4989">
        <v>7</v>
      </c>
      <c r="K4989">
        <v>13.5</v>
      </c>
      <c r="L4989">
        <v>0.3</v>
      </c>
      <c r="M4989">
        <v>7</v>
      </c>
      <c r="N4989">
        <v>20.8</v>
      </c>
      <c r="O4989">
        <v>12</v>
      </c>
      <c r="P4989">
        <v>0</v>
      </c>
      <c r="Q4989" s="1" t="s">
        <v>31</v>
      </c>
      <c r="R4989" s="1" t="s">
        <v>98</v>
      </c>
      <c r="S4989" s="1" t="s">
        <v>79</v>
      </c>
      <c r="T4989" s="1" t="s">
        <v>153</v>
      </c>
      <c r="U4989" s="1" t="s">
        <v>72</v>
      </c>
      <c r="V4989" s="1" t="s">
        <v>42</v>
      </c>
      <c r="W4989">
        <f t="shared" si="154"/>
        <v>46187.640277777777</v>
      </c>
      <c r="X4989">
        <f t="shared" si="155"/>
        <v>46187.665972222225</v>
      </c>
    </row>
    <row r="4990" spans="1:24" x14ac:dyDescent="0.2">
      <c r="A4990" s="1" t="s">
        <v>10612</v>
      </c>
      <c r="B4990" s="1" t="s">
        <v>10608</v>
      </c>
      <c r="C4990" s="1" t="s">
        <v>10609</v>
      </c>
      <c r="D4990" s="1" t="s">
        <v>10504</v>
      </c>
      <c r="E4990" s="1" t="s">
        <v>555</v>
      </c>
      <c r="F4990" s="1" t="s">
        <v>27</v>
      </c>
      <c r="G4990" s="1" t="s">
        <v>28</v>
      </c>
      <c r="H4990" s="1" t="s">
        <v>45</v>
      </c>
      <c r="I4990" s="1" t="s">
        <v>1080</v>
      </c>
      <c r="J4990">
        <v>7</v>
      </c>
      <c r="K4990">
        <v>11.8</v>
      </c>
      <c r="L4990">
        <v>7.6</v>
      </c>
      <c r="M4990">
        <v>2</v>
      </c>
      <c r="N4990">
        <v>21.4</v>
      </c>
      <c r="O4990">
        <v>18</v>
      </c>
      <c r="P4990">
        <v>0</v>
      </c>
      <c r="Q4990" s="1" t="s">
        <v>31</v>
      </c>
      <c r="R4990" s="1" t="s">
        <v>75</v>
      </c>
      <c r="S4990" s="1" t="s">
        <v>79</v>
      </c>
      <c r="T4990" s="1" t="s">
        <v>153</v>
      </c>
      <c r="U4990" s="1" t="s">
        <v>72</v>
      </c>
      <c r="V4990" s="1" t="s">
        <v>42</v>
      </c>
      <c r="W4990">
        <f t="shared" si="154"/>
        <v>46187.640277777777</v>
      </c>
      <c r="X4990">
        <f t="shared" si="155"/>
        <v>46187.681250000001</v>
      </c>
    </row>
    <row r="4991" spans="1:24" x14ac:dyDescent="0.2">
      <c r="A4991" s="1" t="s">
        <v>10613</v>
      </c>
      <c r="B4991" s="1" t="s">
        <v>10608</v>
      </c>
      <c r="C4991" s="1" t="s">
        <v>10609</v>
      </c>
      <c r="D4991" s="1" t="s">
        <v>10382</v>
      </c>
      <c r="E4991" s="1" t="s">
        <v>555</v>
      </c>
      <c r="F4991" s="1" t="s">
        <v>50</v>
      </c>
      <c r="G4991" s="1" t="s">
        <v>28</v>
      </c>
      <c r="H4991" s="1" t="s">
        <v>51</v>
      </c>
      <c r="I4991" s="1" t="s">
        <v>1080</v>
      </c>
      <c r="J4991">
        <v>7</v>
      </c>
      <c r="K4991">
        <v>20.2</v>
      </c>
      <c r="L4991">
        <v>13.7</v>
      </c>
      <c r="M4991">
        <v>4.2</v>
      </c>
      <c r="N4991">
        <v>38.1</v>
      </c>
      <c r="O4991">
        <v>26</v>
      </c>
      <c r="P4991">
        <v>1</v>
      </c>
      <c r="Q4991" s="1" t="s">
        <v>4936</v>
      </c>
      <c r="R4991" s="1" t="s">
        <v>82</v>
      </c>
      <c r="S4991" s="1" t="s">
        <v>700</v>
      </c>
      <c r="T4991" s="1" t="s">
        <v>153</v>
      </c>
      <c r="U4991" s="1" t="s">
        <v>72</v>
      </c>
      <c r="V4991" s="1" t="s">
        <v>324</v>
      </c>
      <c r="W4991">
        <f t="shared" si="154"/>
        <v>46187.640277777777</v>
      </c>
      <c r="X4991">
        <f t="shared" si="155"/>
        <v>46187.707638888889</v>
      </c>
    </row>
    <row r="4992" spans="1:24" x14ac:dyDescent="0.2">
      <c r="A4992" s="1" t="s">
        <v>10614</v>
      </c>
      <c r="B4992" s="1" t="s">
        <v>10608</v>
      </c>
      <c r="C4992" s="1" t="s">
        <v>10609</v>
      </c>
      <c r="D4992" s="1" t="s">
        <v>10354</v>
      </c>
      <c r="E4992" s="1" t="s">
        <v>555</v>
      </c>
      <c r="F4992" s="1" t="s">
        <v>56</v>
      </c>
      <c r="G4992" s="1" t="s">
        <v>28</v>
      </c>
      <c r="H4992" s="1" t="s">
        <v>57</v>
      </c>
      <c r="I4992" s="1" t="s">
        <v>1080</v>
      </c>
      <c r="J4992">
        <v>7</v>
      </c>
      <c r="K4992">
        <v>13</v>
      </c>
      <c r="L4992">
        <v>1.4</v>
      </c>
      <c r="M4992">
        <v>3.3</v>
      </c>
      <c r="N4992">
        <v>17.8</v>
      </c>
      <c r="O4992">
        <v>18</v>
      </c>
      <c r="P4992">
        <v>0</v>
      </c>
      <c r="Q4992" s="1" t="s">
        <v>31</v>
      </c>
      <c r="R4992" s="1" t="s">
        <v>86</v>
      </c>
      <c r="S4992" s="1" t="s">
        <v>262</v>
      </c>
      <c r="T4992" s="1" t="s">
        <v>153</v>
      </c>
      <c r="U4992" s="1" t="s">
        <v>72</v>
      </c>
      <c r="V4992" s="1" t="s">
        <v>36</v>
      </c>
      <c r="W4992">
        <f t="shared" si="154"/>
        <v>46187.640277777777</v>
      </c>
      <c r="X4992">
        <f t="shared" si="155"/>
        <v>46187.720138888886</v>
      </c>
    </row>
    <row r="4993" spans="1:24" x14ac:dyDescent="0.2">
      <c r="A4993" s="1" t="s">
        <v>10615</v>
      </c>
      <c r="B4993" s="1" t="s">
        <v>10608</v>
      </c>
      <c r="C4993" s="1" t="s">
        <v>10609</v>
      </c>
      <c r="D4993" s="1" t="s">
        <v>10471</v>
      </c>
      <c r="E4993" s="1" t="s">
        <v>555</v>
      </c>
      <c r="F4993" s="1" t="s">
        <v>56</v>
      </c>
      <c r="G4993" s="1" t="s">
        <v>28</v>
      </c>
      <c r="H4993" s="1" t="s">
        <v>62</v>
      </c>
      <c r="I4993" s="1" t="s">
        <v>1080</v>
      </c>
      <c r="J4993">
        <v>7</v>
      </c>
      <c r="K4993">
        <v>9.8000000000000007</v>
      </c>
      <c r="L4993">
        <v>0.2</v>
      </c>
      <c r="M4993">
        <v>2.4</v>
      </c>
      <c r="N4993">
        <v>12.4</v>
      </c>
      <c r="O4993">
        <v>15</v>
      </c>
      <c r="P4993">
        <v>0</v>
      </c>
      <c r="Q4993" s="1" t="s">
        <v>31</v>
      </c>
      <c r="R4993" s="1" t="s">
        <v>611</v>
      </c>
      <c r="S4993" s="1" t="s">
        <v>538</v>
      </c>
      <c r="T4993" s="1" t="s">
        <v>153</v>
      </c>
      <c r="U4993" s="1" t="s">
        <v>72</v>
      </c>
      <c r="V4993" s="1" t="s">
        <v>36</v>
      </c>
      <c r="W4993">
        <f t="shared" si="154"/>
        <v>46187.640277777777</v>
      </c>
      <c r="X4993">
        <f t="shared" si="155"/>
        <v>46187.728472222225</v>
      </c>
    </row>
    <row r="4994" spans="1:24" x14ac:dyDescent="0.2">
      <c r="A4994" s="1" t="s">
        <v>10616</v>
      </c>
      <c r="B4994" s="1" t="s">
        <v>10617</v>
      </c>
      <c r="C4994" s="1" t="s">
        <v>10618</v>
      </c>
      <c r="D4994" s="1" t="s">
        <v>10619</v>
      </c>
      <c r="E4994" s="1" t="s">
        <v>555</v>
      </c>
      <c r="F4994" s="1" t="s">
        <v>27</v>
      </c>
      <c r="G4994" s="1" t="s">
        <v>171</v>
      </c>
      <c r="H4994" s="1" t="s">
        <v>29</v>
      </c>
      <c r="I4994" s="1" t="s">
        <v>1953</v>
      </c>
      <c r="J4994">
        <v>5</v>
      </c>
      <c r="K4994">
        <v>11.7</v>
      </c>
      <c r="L4994">
        <v>1.2</v>
      </c>
      <c r="M4994">
        <v>2.5</v>
      </c>
      <c r="N4994">
        <v>15.3</v>
      </c>
      <c r="O4994">
        <v>15</v>
      </c>
      <c r="P4994">
        <v>0</v>
      </c>
      <c r="Q4994" s="1" t="s">
        <v>31</v>
      </c>
      <c r="R4994" s="1" t="s">
        <v>130</v>
      </c>
      <c r="S4994" s="1" t="s">
        <v>47</v>
      </c>
      <c r="T4994" s="1" t="s">
        <v>34</v>
      </c>
      <c r="U4994" s="1" t="s">
        <v>72</v>
      </c>
      <c r="V4994" s="1" t="s">
        <v>36</v>
      </c>
      <c r="W4994">
        <f t="shared" ref="W4994:W5057" si="156">DATEVALUE(MID(C4994,1,10))+TIMEVALUE(MID(C4994,12,8))</f>
        <v>46187.549305555556</v>
      </c>
      <c r="X4994">
        <f t="shared" ref="X4994:X5057" si="157">DATEVALUE(MID(D4994,1,10))+TIMEVALUE(MID(D4994,12,8))</f>
        <v>46187.55972222222</v>
      </c>
    </row>
    <row r="4995" spans="1:24" x14ac:dyDescent="0.2">
      <c r="A4995" s="1" t="s">
        <v>10620</v>
      </c>
      <c r="B4995" s="1" t="s">
        <v>10617</v>
      </c>
      <c r="C4995" s="1" t="s">
        <v>10618</v>
      </c>
      <c r="D4995" s="1" t="s">
        <v>10621</v>
      </c>
      <c r="E4995" s="1" t="s">
        <v>555</v>
      </c>
      <c r="F4995" s="1" t="s">
        <v>27</v>
      </c>
      <c r="G4995" s="1" t="s">
        <v>171</v>
      </c>
      <c r="H4995" s="1" t="s">
        <v>39</v>
      </c>
      <c r="I4995" s="1" t="s">
        <v>1953</v>
      </c>
      <c r="J4995">
        <v>5</v>
      </c>
      <c r="K4995">
        <v>14.4</v>
      </c>
      <c r="L4995">
        <v>0.2</v>
      </c>
      <c r="M4995">
        <v>6.3</v>
      </c>
      <c r="N4995">
        <v>20.9</v>
      </c>
      <c r="O4995">
        <v>12</v>
      </c>
      <c r="P4995">
        <v>0</v>
      </c>
      <c r="Q4995" s="1" t="s">
        <v>31</v>
      </c>
      <c r="R4995" s="1" t="s">
        <v>106</v>
      </c>
      <c r="S4995" s="1" t="s">
        <v>254</v>
      </c>
      <c r="T4995" s="1" t="s">
        <v>34</v>
      </c>
      <c r="U4995" s="1" t="s">
        <v>72</v>
      </c>
      <c r="V4995" s="1" t="s">
        <v>42</v>
      </c>
      <c r="W4995">
        <f t="shared" si="156"/>
        <v>46187.549305555556</v>
      </c>
      <c r="X4995">
        <f t="shared" si="157"/>
        <v>46187.574305555558</v>
      </c>
    </row>
    <row r="4996" spans="1:24" x14ac:dyDescent="0.2">
      <c r="A4996" s="1" t="s">
        <v>10622</v>
      </c>
      <c r="B4996" s="1" t="s">
        <v>10617</v>
      </c>
      <c r="C4996" s="1" t="s">
        <v>10618</v>
      </c>
      <c r="D4996" s="1" t="s">
        <v>10388</v>
      </c>
      <c r="E4996" s="1" t="s">
        <v>555</v>
      </c>
      <c r="F4996" s="1" t="s">
        <v>27</v>
      </c>
      <c r="G4996" s="1" t="s">
        <v>171</v>
      </c>
      <c r="H4996" s="1" t="s">
        <v>45</v>
      </c>
      <c r="I4996" s="1" t="s">
        <v>1953</v>
      </c>
      <c r="J4996">
        <v>5</v>
      </c>
      <c r="K4996">
        <v>18.3</v>
      </c>
      <c r="L4996">
        <v>5.9</v>
      </c>
      <c r="M4996">
        <v>1.6</v>
      </c>
      <c r="N4996">
        <v>25.9</v>
      </c>
      <c r="O4996">
        <v>18</v>
      </c>
      <c r="P4996">
        <v>0</v>
      </c>
      <c r="Q4996" s="1" t="s">
        <v>31</v>
      </c>
      <c r="R4996" s="1" t="s">
        <v>134</v>
      </c>
      <c r="S4996" s="1" t="s">
        <v>156</v>
      </c>
      <c r="T4996" s="1" t="s">
        <v>34</v>
      </c>
      <c r="U4996" s="1" t="s">
        <v>72</v>
      </c>
      <c r="V4996" s="1" t="s">
        <v>42</v>
      </c>
      <c r="W4996">
        <f t="shared" si="156"/>
        <v>46187.549305555556</v>
      </c>
      <c r="X4996">
        <f t="shared" si="157"/>
        <v>46187.592361111114</v>
      </c>
    </row>
    <row r="4997" spans="1:24" x14ac:dyDescent="0.2">
      <c r="A4997" s="1" t="s">
        <v>10623</v>
      </c>
      <c r="B4997" s="1" t="s">
        <v>10617</v>
      </c>
      <c r="C4997" s="1" t="s">
        <v>10618</v>
      </c>
      <c r="D4997" s="1" t="s">
        <v>10624</v>
      </c>
      <c r="E4997" s="1" t="s">
        <v>555</v>
      </c>
      <c r="F4997" s="1" t="s">
        <v>50</v>
      </c>
      <c r="G4997" s="1" t="s">
        <v>171</v>
      </c>
      <c r="H4997" s="1" t="s">
        <v>51</v>
      </c>
      <c r="I4997" s="1" t="s">
        <v>1953</v>
      </c>
      <c r="J4997">
        <v>5</v>
      </c>
      <c r="K4997">
        <v>19.5</v>
      </c>
      <c r="L4997">
        <v>11.4</v>
      </c>
      <c r="M4997">
        <v>3.1</v>
      </c>
      <c r="N4997">
        <v>34</v>
      </c>
      <c r="O4997">
        <v>26</v>
      </c>
      <c r="P4997">
        <v>0</v>
      </c>
      <c r="Q4997" s="1" t="s">
        <v>31</v>
      </c>
      <c r="R4997" s="1" t="s">
        <v>835</v>
      </c>
      <c r="S4997" s="1" t="s">
        <v>700</v>
      </c>
      <c r="T4997" s="1" t="s">
        <v>34</v>
      </c>
      <c r="U4997" s="1" t="s">
        <v>72</v>
      </c>
      <c r="V4997" s="1" t="s">
        <v>42</v>
      </c>
      <c r="W4997">
        <f t="shared" si="156"/>
        <v>46187.549305555556</v>
      </c>
      <c r="X4997">
        <f t="shared" si="157"/>
        <v>46187.615972222222</v>
      </c>
    </row>
    <row r="4998" spans="1:24" x14ac:dyDescent="0.2">
      <c r="A4998" s="1" t="s">
        <v>10625</v>
      </c>
      <c r="B4998" s="1" t="s">
        <v>10617</v>
      </c>
      <c r="C4998" s="1" t="s">
        <v>10618</v>
      </c>
      <c r="D4998" s="1" t="s">
        <v>10431</v>
      </c>
      <c r="E4998" s="1" t="s">
        <v>555</v>
      </c>
      <c r="F4998" s="1" t="s">
        <v>56</v>
      </c>
      <c r="G4998" s="1" t="s">
        <v>171</v>
      </c>
      <c r="H4998" s="1" t="s">
        <v>57</v>
      </c>
      <c r="I4998" s="1" t="s">
        <v>1953</v>
      </c>
      <c r="J4998">
        <v>5</v>
      </c>
      <c r="K4998">
        <v>12.8</v>
      </c>
      <c r="L4998">
        <v>0.3</v>
      </c>
      <c r="M4998">
        <v>3.7</v>
      </c>
      <c r="N4998">
        <v>16.8</v>
      </c>
      <c r="O4998">
        <v>18</v>
      </c>
      <c r="P4998">
        <v>0</v>
      </c>
      <c r="Q4998" s="1" t="s">
        <v>31</v>
      </c>
      <c r="R4998" s="1" t="s">
        <v>113</v>
      </c>
      <c r="S4998" s="1" t="s">
        <v>363</v>
      </c>
      <c r="T4998" s="1" t="s">
        <v>34</v>
      </c>
      <c r="U4998" s="1" t="s">
        <v>72</v>
      </c>
      <c r="V4998" s="1" t="s">
        <v>36</v>
      </c>
      <c r="W4998">
        <f t="shared" si="156"/>
        <v>46187.549305555556</v>
      </c>
      <c r="X4998">
        <f t="shared" si="157"/>
        <v>46187.627083333333</v>
      </c>
    </row>
    <row r="4999" spans="1:24" x14ac:dyDescent="0.2">
      <c r="A4999" s="1" t="s">
        <v>10626</v>
      </c>
      <c r="B4999" s="1" t="s">
        <v>10617</v>
      </c>
      <c r="C4999" s="1" t="s">
        <v>10618</v>
      </c>
      <c r="D4999" s="1" t="s">
        <v>10532</v>
      </c>
      <c r="E4999" s="1" t="s">
        <v>555</v>
      </c>
      <c r="F4999" s="1" t="s">
        <v>56</v>
      </c>
      <c r="G4999" s="1" t="s">
        <v>171</v>
      </c>
      <c r="H4999" s="1" t="s">
        <v>62</v>
      </c>
      <c r="I4999" s="1" t="s">
        <v>1953</v>
      </c>
      <c r="J4999">
        <v>5</v>
      </c>
      <c r="K4999">
        <v>12</v>
      </c>
      <c r="L4999">
        <v>1</v>
      </c>
      <c r="M4999">
        <v>2.1</v>
      </c>
      <c r="N4999">
        <v>15</v>
      </c>
      <c r="O4999">
        <v>15</v>
      </c>
      <c r="P4999">
        <v>0</v>
      </c>
      <c r="Q4999" s="1" t="s">
        <v>31</v>
      </c>
      <c r="R4999" s="1" t="s">
        <v>86</v>
      </c>
      <c r="S4999" s="1" t="s">
        <v>87</v>
      </c>
      <c r="T4999" s="1" t="s">
        <v>34</v>
      </c>
      <c r="U4999" s="1" t="s">
        <v>72</v>
      </c>
      <c r="V4999" s="1" t="s">
        <v>36</v>
      </c>
      <c r="W4999">
        <f t="shared" si="156"/>
        <v>46187.549305555556</v>
      </c>
      <c r="X4999">
        <f t="shared" si="157"/>
        <v>46187.637499999997</v>
      </c>
    </row>
    <row r="5000" spans="1:24" x14ac:dyDescent="0.2">
      <c r="A5000" s="1" t="s">
        <v>10627</v>
      </c>
      <c r="B5000" s="1" t="s">
        <v>10628</v>
      </c>
      <c r="C5000" s="1" t="s">
        <v>10629</v>
      </c>
      <c r="D5000" s="1" t="s">
        <v>10366</v>
      </c>
      <c r="E5000" s="1" t="s">
        <v>555</v>
      </c>
      <c r="F5000" s="1" t="s">
        <v>27</v>
      </c>
      <c r="G5000" s="1" t="s">
        <v>194</v>
      </c>
      <c r="H5000" s="1" t="s">
        <v>29</v>
      </c>
      <c r="I5000" s="1" t="s">
        <v>30</v>
      </c>
      <c r="J5000">
        <v>12</v>
      </c>
      <c r="K5000">
        <v>11.2</v>
      </c>
      <c r="L5000">
        <v>0.6</v>
      </c>
      <c r="M5000">
        <v>2.4</v>
      </c>
      <c r="N5000">
        <v>14.1</v>
      </c>
      <c r="O5000">
        <v>15</v>
      </c>
      <c r="P5000">
        <v>0</v>
      </c>
      <c r="Q5000" s="1" t="s">
        <v>31</v>
      </c>
      <c r="R5000" s="1" t="s">
        <v>98</v>
      </c>
      <c r="S5000" s="1" t="s">
        <v>152</v>
      </c>
      <c r="T5000" s="1" t="s">
        <v>71</v>
      </c>
      <c r="U5000" s="1" t="s">
        <v>251</v>
      </c>
      <c r="V5000" s="1" t="s">
        <v>36</v>
      </c>
      <c r="W5000">
        <f t="shared" si="156"/>
        <v>46187.65</v>
      </c>
      <c r="X5000">
        <f t="shared" si="157"/>
        <v>46187.659722222219</v>
      </c>
    </row>
    <row r="5001" spans="1:24" x14ac:dyDescent="0.2">
      <c r="A5001" s="1" t="s">
        <v>10630</v>
      </c>
      <c r="B5001" s="1" t="s">
        <v>10628</v>
      </c>
      <c r="C5001" s="1" t="s">
        <v>10629</v>
      </c>
      <c r="D5001" s="1" t="s">
        <v>10348</v>
      </c>
      <c r="E5001" s="1" t="s">
        <v>555</v>
      </c>
      <c r="F5001" s="1" t="s">
        <v>27</v>
      </c>
      <c r="G5001" s="1" t="s">
        <v>194</v>
      </c>
      <c r="H5001" s="1" t="s">
        <v>39</v>
      </c>
      <c r="I5001" s="1" t="s">
        <v>30</v>
      </c>
      <c r="J5001">
        <v>12</v>
      </c>
      <c r="K5001">
        <v>8.4</v>
      </c>
      <c r="L5001">
        <v>0.5</v>
      </c>
      <c r="M5001">
        <v>7.5</v>
      </c>
      <c r="N5001">
        <v>16.399999999999999</v>
      </c>
      <c r="O5001">
        <v>12</v>
      </c>
      <c r="P5001">
        <v>0</v>
      </c>
      <c r="Q5001" s="1" t="s">
        <v>31</v>
      </c>
      <c r="R5001" s="1" t="s">
        <v>106</v>
      </c>
      <c r="S5001" s="1" t="s">
        <v>196</v>
      </c>
      <c r="T5001" s="1" t="s">
        <v>71</v>
      </c>
      <c r="U5001" s="1" t="s">
        <v>251</v>
      </c>
      <c r="V5001" s="1" t="s">
        <v>42</v>
      </c>
      <c r="W5001">
        <f t="shared" si="156"/>
        <v>46187.65</v>
      </c>
      <c r="X5001">
        <f t="shared" si="157"/>
        <v>46187.67083333333</v>
      </c>
    </row>
    <row r="5002" spans="1:24" x14ac:dyDescent="0.2">
      <c r="A5002" s="1" t="s">
        <v>10631</v>
      </c>
      <c r="B5002" s="1" t="s">
        <v>10628</v>
      </c>
      <c r="C5002" s="1" t="s">
        <v>10629</v>
      </c>
      <c r="D5002" s="1" t="s">
        <v>10495</v>
      </c>
      <c r="E5002" s="1" t="s">
        <v>555</v>
      </c>
      <c r="F5002" s="1" t="s">
        <v>27</v>
      </c>
      <c r="G5002" s="1" t="s">
        <v>194</v>
      </c>
      <c r="H5002" s="1" t="s">
        <v>45</v>
      </c>
      <c r="I5002" s="1" t="s">
        <v>30</v>
      </c>
      <c r="J5002">
        <v>12</v>
      </c>
      <c r="K5002">
        <v>17.5</v>
      </c>
      <c r="L5002">
        <v>5.4</v>
      </c>
      <c r="M5002">
        <v>1.5</v>
      </c>
      <c r="N5002">
        <v>24.4</v>
      </c>
      <c r="O5002">
        <v>18</v>
      </c>
      <c r="P5002">
        <v>0</v>
      </c>
      <c r="Q5002" s="1" t="s">
        <v>31</v>
      </c>
      <c r="R5002" s="1" t="s">
        <v>220</v>
      </c>
      <c r="S5002" s="1" t="s">
        <v>174</v>
      </c>
      <c r="T5002" s="1" t="s">
        <v>71</v>
      </c>
      <c r="U5002" s="1" t="s">
        <v>251</v>
      </c>
      <c r="V5002" s="1" t="s">
        <v>42</v>
      </c>
      <c r="W5002">
        <f t="shared" si="156"/>
        <v>46187.65</v>
      </c>
      <c r="X5002">
        <f t="shared" si="157"/>
        <v>46187.6875</v>
      </c>
    </row>
    <row r="5003" spans="1:24" x14ac:dyDescent="0.2">
      <c r="A5003" s="1" t="s">
        <v>10632</v>
      </c>
      <c r="B5003" s="1" t="s">
        <v>10628</v>
      </c>
      <c r="C5003" s="1" t="s">
        <v>10629</v>
      </c>
      <c r="D5003" s="1" t="s">
        <v>10384</v>
      </c>
      <c r="E5003" s="1" t="s">
        <v>555</v>
      </c>
      <c r="F5003" s="1" t="s">
        <v>50</v>
      </c>
      <c r="G5003" s="1" t="s">
        <v>194</v>
      </c>
      <c r="H5003" s="1" t="s">
        <v>51</v>
      </c>
      <c r="I5003" s="1" t="s">
        <v>30</v>
      </c>
      <c r="J5003">
        <v>12</v>
      </c>
      <c r="K5003">
        <v>20.6</v>
      </c>
      <c r="L5003">
        <v>12.2</v>
      </c>
      <c r="M5003">
        <v>5.7</v>
      </c>
      <c r="N5003">
        <v>38.5</v>
      </c>
      <c r="O5003">
        <v>26</v>
      </c>
      <c r="P5003">
        <v>0</v>
      </c>
      <c r="Q5003" s="1" t="s">
        <v>31</v>
      </c>
      <c r="R5003" s="1" t="s">
        <v>416</v>
      </c>
      <c r="S5003" s="1" t="s">
        <v>309</v>
      </c>
      <c r="T5003" s="1" t="s">
        <v>71</v>
      </c>
      <c r="U5003" s="1" t="s">
        <v>251</v>
      </c>
      <c r="V5003" s="1" t="s">
        <v>42</v>
      </c>
      <c r="W5003">
        <f t="shared" si="156"/>
        <v>46187.65</v>
      </c>
      <c r="X5003">
        <f t="shared" si="157"/>
        <v>46187.714583333334</v>
      </c>
    </row>
    <row r="5004" spans="1:24" x14ac:dyDescent="0.2">
      <c r="A5004" s="1" t="s">
        <v>10633</v>
      </c>
      <c r="B5004" s="1" t="s">
        <v>10628</v>
      </c>
      <c r="C5004" s="1" t="s">
        <v>10629</v>
      </c>
      <c r="D5004" s="1" t="s">
        <v>10634</v>
      </c>
      <c r="E5004" s="1" t="s">
        <v>555</v>
      </c>
      <c r="F5004" s="1" t="s">
        <v>56</v>
      </c>
      <c r="G5004" s="1" t="s">
        <v>194</v>
      </c>
      <c r="H5004" s="1" t="s">
        <v>57</v>
      </c>
      <c r="I5004" s="1" t="s">
        <v>30</v>
      </c>
      <c r="J5004">
        <v>12</v>
      </c>
      <c r="K5004">
        <v>13.3</v>
      </c>
      <c r="L5004">
        <v>0.4</v>
      </c>
      <c r="M5004">
        <v>2.2000000000000002</v>
      </c>
      <c r="N5004">
        <v>15.9</v>
      </c>
      <c r="O5004">
        <v>18</v>
      </c>
      <c r="P5004">
        <v>1</v>
      </c>
      <c r="Q5004" s="1" t="s">
        <v>1449</v>
      </c>
      <c r="R5004" s="1" t="s">
        <v>58</v>
      </c>
      <c r="S5004" s="1" t="s">
        <v>143</v>
      </c>
      <c r="T5004" s="1" t="s">
        <v>71</v>
      </c>
      <c r="U5004" s="1" t="s">
        <v>251</v>
      </c>
      <c r="V5004" s="1" t="s">
        <v>324</v>
      </c>
      <c r="W5004">
        <f t="shared" si="156"/>
        <v>46187.65</v>
      </c>
      <c r="X5004">
        <f t="shared" si="157"/>
        <v>46187.725694444445</v>
      </c>
    </row>
    <row r="5005" spans="1:24" x14ac:dyDescent="0.2">
      <c r="A5005" s="1" t="s">
        <v>10635</v>
      </c>
      <c r="B5005" s="1" t="s">
        <v>10628</v>
      </c>
      <c r="C5005" s="1" t="s">
        <v>10629</v>
      </c>
      <c r="D5005" s="1" t="s">
        <v>10636</v>
      </c>
      <c r="E5005" s="1" t="s">
        <v>555</v>
      </c>
      <c r="F5005" s="1" t="s">
        <v>56</v>
      </c>
      <c r="G5005" s="1" t="s">
        <v>194</v>
      </c>
      <c r="H5005" s="1" t="s">
        <v>62</v>
      </c>
      <c r="I5005" s="1" t="s">
        <v>30</v>
      </c>
      <c r="J5005">
        <v>12</v>
      </c>
      <c r="K5005">
        <v>6.7</v>
      </c>
      <c r="L5005">
        <v>0.6</v>
      </c>
      <c r="M5005">
        <v>3.2</v>
      </c>
      <c r="N5005">
        <v>10.5</v>
      </c>
      <c r="O5005">
        <v>15</v>
      </c>
      <c r="P5005">
        <v>0</v>
      </c>
      <c r="Q5005" s="1" t="s">
        <v>31</v>
      </c>
      <c r="R5005" s="1" t="s">
        <v>90</v>
      </c>
      <c r="S5005" s="1" t="s">
        <v>114</v>
      </c>
      <c r="T5005" s="1" t="s">
        <v>71</v>
      </c>
      <c r="U5005" s="1" t="s">
        <v>251</v>
      </c>
      <c r="V5005" s="1" t="s">
        <v>36</v>
      </c>
      <c r="W5005">
        <f t="shared" si="156"/>
        <v>46187.65</v>
      </c>
      <c r="X5005">
        <f t="shared" si="157"/>
        <v>46187.732638888891</v>
      </c>
    </row>
    <row r="5006" spans="1:24" x14ac:dyDescent="0.2">
      <c r="A5006" s="1" t="s">
        <v>10637</v>
      </c>
      <c r="B5006" s="1" t="s">
        <v>10638</v>
      </c>
      <c r="C5006" s="1" t="s">
        <v>10639</v>
      </c>
      <c r="D5006" s="1" t="s">
        <v>10492</v>
      </c>
      <c r="E5006" s="1" t="s">
        <v>555</v>
      </c>
      <c r="F5006" s="1" t="s">
        <v>27</v>
      </c>
      <c r="G5006" s="1" t="s">
        <v>28</v>
      </c>
      <c r="H5006" s="1" t="s">
        <v>29</v>
      </c>
      <c r="I5006" s="1" t="s">
        <v>4193</v>
      </c>
      <c r="J5006">
        <v>3</v>
      </c>
      <c r="K5006">
        <v>11.9</v>
      </c>
      <c r="L5006">
        <v>0.9</v>
      </c>
      <c r="M5006">
        <v>3.7</v>
      </c>
      <c r="N5006">
        <v>16.5</v>
      </c>
      <c r="O5006">
        <v>15</v>
      </c>
      <c r="P5006">
        <v>0</v>
      </c>
      <c r="Q5006" s="1" t="s">
        <v>31</v>
      </c>
      <c r="R5006" s="1" t="s">
        <v>302</v>
      </c>
      <c r="S5006" s="1" t="s">
        <v>152</v>
      </c>
      <c r="T5006" s="1" t="s">
        <v>153</v>
      </c>
      <c r="U5006" s="1" t="s">
        <v>99</v>
      </c>
      <c r="V5006" s="1" t="s">
        <v>36</v>
      </c>
      <c r="W5006">
        <f t="shared" si="156"/>
        <v>46187.651388888888</v>
      </c>
      <c r="X5006">
        <f t="shared" si="157"/>
        <v>46187.662499999999</v>
      </c>
    </row>
    <row r="5007" spans="1:24" x14ac:dyDescent="0.2">
      <c r="A5007" s="1" t="s">
        <v>10640</v>
      </c>
      <c r="B5007" s="1" t="s">
        <v>10638</v>
      </c>
      <c r="C5007" s="1" t="s">
        <v>10639</v>
      </c>
      <c r="D5007" s="1" t="s">
        <v>10641</v>
      </c>
      <c r="E5007" s="1" t="s">
        <v>555</v>
      </c>
      <c r="F5007" s="1" t="s">
        <v>27</v>
      </c>
      <c r="G5007" s="1" t="s">
        <v>28</v>
      </c>
      <c r="H5007" s="1" t="s">
        <v>39</v>
      </c>
      <c r="I5007" s="1" t="s">
        <v>4193</v>
      </c>
      <c r="J5007">
        <v>3</v>
      </c>
      <c r="K5007">
        <v>13.1</v>
      </c>
      <c r="L5007">
        <v>0.7</v>
      </c>
      <c r="M5007">
        <v>6.6</v>
      </c>
      <c r="N5007">
        <v>20.399999999999999</v>
      </c>
      <c r="O5007">
        <v>12</v>
      </c>
      <c r="P5007">
        <v>0</v>
      </c>
      <c r="Q5007" s="1" t="s">
        <v>31</v>
      </c>
      <c r="R5007" s="1" t="s">
        <v>173</v>
      </c>
      <c r="S5007" s="1" t="s">
        <v>196</v>
      </c>
      <c r="T5007" s="1" t="s">
        <v>153</v>
      </c>
      <c r="U5007" s="1" t="s">
        <v>99</v>
      </c>
      <c r="V5007" s="1" t="s">
        <v>42</v>
      </c>
      <c r="W5007">
        <f t="shared" si="156"/>
        <v>46187.651388888888</v>
      </c>
      <c r="X5007">
        <f t="shared" si="157"/>
        <v>46187.676388888889</v>
      </c>
    </row>
    <row r="5008" spans="1:24" x14ac:dyDescent="0.2">
      <c r="A5008" s="1" t="s">
        <v>10642</v>
      </c>
      <c r="B5008" s="1" t="s">
        <v>10638</v>
      </c>
      <c r="C5008" s="1" t="s">
        <v>10639</v>
      </c>
      <c r="D5008" s="1" t="s">
        <v>10467</v>
      </c>
      <c r="E5008" s="1" t="s">
        <v>555</v>
      </c>
      <c r="F5008" s="1" t="s">
        <v>27</v>
      </c>
      <c r="G5008" s="1" t="s">
        <v>28</v>
      </c>
      <c r="H5008" s="1" t="s">
        <v>45</v>
      </c>
      <c r="I5008" s="1" t="s">
        <v>4193</v>
      </c>
      <c r="J5008">
        <v>3</v>
      </c>
      <c r="K5008">
        <v>12.2</v>
      </c>
      <c r="L5008">
        <v>5.8</v>
      </c>
      <c r="M5008">
        <v>4.4000000000000004</v>
      </c>
      <c r="N5008">
        <v>22.4</v>
      </c>
      <c r="O5008">
        <v>18</v>
      </c>
      <c r="P5008">
        <v>0</v>
      </c>
      <c r="Q5008" s="1" t="s">
        <v>31</v>
      </c>
      <c r="R5008" s="1" t="s">
        <v>302</v>
      </c>
      <c r="S5008" s="1" t="s">
        <v>320</v>
      </c>
      <c r="T5008" s="1" t="s">
        <v>153</v>
      </c>
      <c r="U5008" s="1" t="s">
        <v>99</v>
      </c>
      <c r="V5008" s="1" t="s">
        <v>42</v>
      </c>
      <c r="W5008">
        <f t="shared" si="156"/>
        <v>46187.651388888888</v>
      </c>
      <c r="X5008">
        <f t="shared" si="157"/>
        <v>46187.692361111112</v>
      </c>
    </row>
    <row r="5009" spans="1:24" x14ac:dyDescent="0.2">
      <c r="A5009" s="1" t="s">
        <v>10643</v>
      </c>
      <c r="B5009" s="1" t="s">
        <v>10638</v>
      </c>
      <c r="C5009" s="1" t="s">
        <v>10639</v>
      </c>
      <c r="D5009" s="1" t="s">
        <v>10425</v>
      </c>
      <c r="E5009" s="1" t="s">
        <v>555</v>
      </c>
      <c r="F5009" s="1" t="s">
        <v>50</v>
      </c>
      <c r="G5009" s="1" t="s">
        <v>28</v>
      </c>
      <c r="H5009" s="1" t="s">
        <v>51</v>
      </c>
      <c r="I5009" s="1" t="s">
        <v>4193</v>
      </c>
      <c r="J5009">
        <v>3</v>
      </c>
      <c r="K5009">
        <v>19.399999999999999</v>
      </c>
      <c r="L5009">
        <v>12.9</v>
      </c>
      <c r="M5009">
        <v>3.1</v>
      </c>
      <c r="N5009">
        <v>35.4</v>
      </c>
      <c r="O5009">
        <v>26</v>
      </c>
      <c r="P5009">
        <v>0</v>
      </c>
      <c r="Q5009" s="1" t="s">
        <v>31</v>
      </c>
      <c r="R5009" s="1" t="s">
        <v>277</v>
      </c>
      <c r="S5009" s="1" t="s">
        <v>224</v>
      </c>
      <c r="T5009" s="1" t="s">
        <v>153</v>
      </c>
      <c r="U5009" s="1" t="s">
        <v>99</v>
      </c>
      <c r="V5009" s="1" t="s">
        <v>42</v>
      </c>
      <c r="W5009">
        <f t="shared" si="156"/>
        <v>46187.651388888888</v>
      </c>
      <c r="X5009">
        <f t="shared" si="157"/>
        <v>46187.716666666667</v>
      </c>
    </row>
    <row r="5010" spans="1:24" x14ac:dyDescent="0.2">
      <c r="A5010" s="1" t="s">
        <v>10644</v>
      </c>
      <c r="B5010" s="1" t="s">
        <v>10638</v>
      </c>
      <c r="C5010" s="1" t="s">
        <v>10639</v>
      </c>
      <c r="D5010" s="1" t="s">
        <v>10471</v>
      </c>
      <c r="E5010" s="1" t="s">
        <v>555</v>
      </c>
      <c r="F5010" s="1" t="s">
        <v>56</v>
      </c>
      <c r="G5010" s="1" t="s">
        <v>28</v>
      </c>
      <c r="H5010" s="1" t="s">
        <v>57</v>
      </c>
      <c r="I5010" s="1" t="s">
        <v>4193</v>
      </c>
      <c r="J5010">
        <v>3</v>
      </c>
      <c r="K5010">
        <v>13.4</v>
      </c>
      <c r="L5010">
        <v>1.1000000000000001</v>
      </c>
      <c r="M5010">
        <v>2.2999999999999998</v>
      </c>
      <c r="N5010">
        <v>16.8</v>
      </c>
      <c r="O5010">
        <v>18</v>
      </c>
      <c r="P5010">
        <v>0</v>
      </c>
      <c r="Q5010" s="1" t="s">
        <v>31</v>
      </c>
      <c r="R5010" s="1" t="s">
        <v>959</v>
      </c>
      <c r="S5010" s="1" t="s">
        <v>228</v>
      </c>
      <c r="T5010" s="1" t="s">
        <v>153</v>
      </c>
      <c r="U5010" s="1" t="s">
        <v>99</v>
      </c>
      <c r="V5010" s="1" t="s">
        <v>36</v>
      </c>
      <c r="W5010">
        <f t="shared" si="156"/>
        <v>46187.651388888888</v>
      </c>
      <c r="X5010">
        <f t="shared" si="157"/>
        <v>46187.728472222225</v>
      </c>
    </row>
    <row r="5011" spans="1:24" x14ac:dyDescent="0.2">
      <c r="A5011" s="1" t="s">
        <v>10645</v>
      </c>
      <c r="B5011" s="1" t="s">
        <v>10638</v>
      </c>
      <c r="C5011" s="1" t="s">
        <v>10639</v>
      </c>
      <c r="D5011" s="1" t="s">
        <v>10646</v>
      </c>
      <c r="E5011" s="1" t="s">
        <v>555</v>
      </c>
      <c r="F5011" s="1" t="s">
        <v>56</v>
      </c>
      <c r="G5011" s="1" t="s">
        <v>28</v>
      </c>
      <c r="H5011" s="1" t="s">
        <v>62</v>
      </c>
      <c r="I5011" s="1" t="s">
        <v>4193</v>
      </c>
      <c r="J5011">
        <v>3</v>
      </c>
      <c r="K5011">
        <v>10.3</v>
      </c>
      <c r="L5011">
        <v>0.5</v>
      </c>
      <c r="M5011">
        <v>3</v>
      </c>
      <c r="N5011">
        <v>13.7</v>
      </c>
      <c r="O5011">
        <v>15</v>
      </c>
      <c r="P5011">
        <v>0</v>
      </c>
      <c r="Q5011" s="1" t="s">
        <v>31</v>
      </c>
      <c r="R5011" s="1" t="s">
        <v>142</v>
      </c>
      <c r="S5011" s="1" t="s">
        <v>228</v>
      </c>
      <c r="T5011" s="1" t="s">
        <v>153</v>
      </c>
      <c r="U5011" s="1" t="s">
        <v>99</v>
      </c>
      <c r="V5011" s="1" t="s">
        <v>36</v>
      </c>
      <c r="W5011">
        <f t="shared" si="156"/>
        <v>46187.651388888888</v>
      </c>
      <c r="X5011">
        <f t="shared" si="157"/>
        <v>46187.738194444442</v>
      </c>
    </row>
    <row r="5012" spans="1:24" x14ac:dyDescent="0.2">
      <c r="A5012" s="1" t="s">
        <v>10647</v>
      </c>
      <c r="B5012" s="1" t="s">
        <v>10648</v>
      </c>
      <c r="C5012" s="1" t="s">
        <v>10593</v>
      </c>
      <c r="D5012" s="1" t="s">
        <v>10649</v>
      </c>
      <c r="E5012" s="1" t="s">
        <v>555</v>
      </c>
      <c r="F5012" s="1" t="s">
        <v>27</v>
      </c>
      <c r="G5012" s="1" t="s">
        <v>194</v>
      </c>
      <c r="H5012" s="1" t="s">
        <v>29</v>
      </c>
      <c r="I5012" s="1" t="s">
        <v>602</v>
      </c>
      <c r="J5012">
        <v>8</v>
      </c>
      <c r="K5012">
        <v>12</v>
      </c>
      <c r="L5012">
        <v>0.5</v>
      </c>
      <c r="M5012">
        <v>3.4</v>
      </c>
      <c r="N5012">
        <v>15.9</v>
      </c>
      <c r="O5012">
        <v>15</v>
      </c>
      <c r="P5012">
        <v>0</v>
      </c>
      <c r="Q5012" s="1" t="s">
        <v>31</v>
      </c>
      <c r="R5012" s="1" t="s">
        <v>220</v>
      </c>
      <c r="S5012" s="1" t="s">
        <v>320</v>
      </c>
      <c r="T5012" s="1" t="s">
        <v>34</v>
      </c>
      <c r="U5012" s="1" t="s">
        <v>72</v>
      </c>
      <c r="V5012" s="1" t="s">
        <v>36</v>
      </c>
      <c r="W5012">
        <f t="shared" si="156"/>
        <v>46187.661111111112</v>
      </c>
      <c r="X5012">
        <f t="shared" si="157"/>
        <v>46187.671527777777</v>
      </c>
    </row>
    <row r="5013" spans="1:24" x14ac:dyDescent="0.2">
      <c r="A5013" s="1" t="s">
        <v>10650</v>
      </c>
      <c r="B5013" s="1" t="s">
        <v>10648</v>
      </c>
      <c r="C5013" s="1" t="s">
        <v>10593</v>
      </c>
      <c r="D5013" s="1" t="s">
        <v>10452</v>
      </c>
      <c r="E5013" s="1" t="s">
        <v>555</v>
      </c>
      <c r="F5013" s="1" t="s">
        <v>27</v>
      </c>
      <c r="G5013" s="1" t="s">
        <v>194</v>
      </c>
      <c r="H5013" s="1" t="s">
        <v>39</v>
      </c>
      <c r="I5013" s="1" t="s">
        <v>602</v>
      </c>
      <c r="J5013">
        <v>8</v>
      </c>
      <c r="K5013">
        <v>13.5</v>
      </c>
      <c r="L5013">
        <v>0.4</v>
      </c>
      <c r="M5013">
        <v>5.7</v>
      </c>
      <c r="N5013">
        <v>19.600000000000001</v>
      </c>
      <c r="O5013">
        <v>12</v>
      </c>
      <c r="P5013">
        <v>0</v>
      </c>
      <c r="Q5013" s="1" t="s">
        <v>31</v>
      </c>
      <c r="R5013" s="1" t="s">
        <v>32</v>
      </c>
      <c r="S5013" s="1" t="s">
        <v>181</v>
      </c>
      <c r="T5013" s="1" t="s">
        <v>34</v>
      </c>
      <c r="U5013" s="1" t="s">
        <v>72</v>
      </c>
      <c r="V5013" s="1" t="s">
        <v>42</v>
      </c>
      <c r="W5013">
        <f t="shared" si="156"/>
        <v>46187.661111111112</v>
      </c>
      <c r="X5013">
        <f t="shared" si="157"/>
        <v>46187.685416666667</v>
      </c>
    </row>
    <row r="5014" spans="1:24" x14ac:dyDescent="0.2">
      <c r="A5014" s="1" t="s">
        <v>10651</v>
      </c>
      <c r="B5014" s="1" t="s">
        <v>10648</v>
      </c>
      <c r="C5014" s="1" t="s">
        <v>10593</v>
      </c>
      <c r="D5014" s="1" t="s">
        <v>10508</v>
      </c>
      <c r="E5014" s="1" t="s">
        <v>555</v>
      </c>
      <c r="F5014" s="1" t="s">
        <v>27</v>
      </c>
      <c r="G5014" s="1" t="s">
        <v>194</v>
      </c>
      <c r="H5014" s="1" t="s">
        <v>45</v>
      </c>
      <c r="I5014" s="1" t="s">
        <v>602</v>
      </c>
      <c r="J5014">
        <v>8</v>
      </c>
      <c r="K5014">
        <v>14.3</v>
      </c>
      <c r="L5014">
        <v>5.0999999999999996</v>
      </c>
      <c r="M5014">
        <v>3.8</v>
      </c>
      <c r="N5014">
        <v>23.2</v>
      </c>
      <c r="O5014">
        <v>18</v>
      </c>
      <c r="P5014">
        <v>0</v>
      </c>
      <c r="Q5014" s="1" t="s">
        <v>31</v>
      </c>
      <c r="R5014" s="1" t="s">
        <v>130</v>
      </c>
      <c r="S5014" s="1" t="s">
        <v>135</v>
      </c>
      <c r="T5014" s="1" t="s">
        <v>34</v>
      </c>
      <c r="U5014" s="1" t="s">
        <v>72</v>
      </c>
      <c r="V5014" s="1" t="s">
        <v>42</v>
      </c>
      <c r="W5014">
        <f t="shared" si="156"/>
        <v>46187.661111111112</v>
      </c>
      <c r="X5014">
        <f t="shared" si="157"/>
        <v>46187.701388888891</v>
      </c>
    </row>
    <row r="5015" spans="1:24" x14ac:dyDescent="0.2">
      <c r="A5015" s="1" t="s">
        <v>10652</v>
      </c>
      <c r="B5015" s="1" t="s">
        <v>10648</v>
      </c>
      <c r="C5015" s="1" t="s">
        <v>10593</v>
      </c>
      <c r="D5015" s="1" t="s">
        <v>10653</v>
      </c>
      <c r="E5015" s="1" t="s">
        <v>555</v>
      </c>
      <c r="F5015" s="1" t="s">
        <v>50</v>
      </c>
      <c r="G5015" s="1" t="s">
        <v>194</v>
      </c>
      <c r="H5015" s="1" t="s">
        <v>51</v>
      </c>
      <c r="I5015" s="1" t="s">
        <v>602</v>
      </c>
      <c r="J5015">
        <v>8</v>
      </c>
      <c r="K5015">
        <v>17.3</v>
      </c>
      <c r="L5015">
        <v>13.6</v>
      </c>
      <c r="M5015">
        <v>3</v>
      </c>
      <c r="N5015">
        <v>33.9</v>
      </c>
      <c r="O5015">
        <v>26</v>
      </c>
      <c r="P5015">
        <v>0</v>
      </c>
      <c r="Q5015" s="1" t="s">
        <v>31</v>
      </c>
      <c r="R5015" s="1" t="s">
        <v>699</v>
      </c>
      <c r="S5015" s="1" t="s">
        <v>500</v>
      </c>
      <c r="T5015" s="1" t="s">
        <v>34</v>
      </c>
      <c r="U5015" s="1" t="s">
        <v>72</v>
      </c>
      <c r="V5015" s="1" t="s">
        <v>42</v>
      </c>
      <c r="W5015">
        <f t="shared" si="156"/>
        <v>46187.661111111112</v>
      </c>
      <c r="X5015">
        <f t="shared" si="157"/>
        <v>46187.724999999999</v>
      </c>
    </row>
    <row r="5016" spans="1:24" x14ac:dyDescent="0.2">
      <c r="A5016" s="1" t="s">
        <v>10654</v>
      </c>
      <c r="B5016" s="1" t="s">
        <v>10648</v>
      </c>
      <c r="C5016" s="1" t="s">
        <v>10593</v>
      </c>
      <c r="D5016" s="1" t="s">
        <v>10655</v>
      </c>
      <c r="E5016" s="1" t="s">
        <v>555</v>
      </c>
      <c r="F5016" s="1" t="s">
        <v>56</v>
      </c>
      <c r="G5016" s="1" t="s">
        <v>194</v>
      </c>
      <c r="H5016" s="1" t="s">
        <v>57</v>
      </c>
      <c r="I5016" s="1" t="s">
        <v>602</v>
      </c>
      <c r="J5016">
        <v>8</v>
      </c>
      <c r="K5016">
        <v>14.4</v>
      </c>
      <c r="L5016">
        <v>0.8</v>
      </c>
      <c r="M5016">
        <v>2.6</v>
      </c>
      <c r="N5016">
        <v>17.8</v>
      </c>
      <c r="O5016">
        <v>18</v>
      </c>
      <c r="P5016">
        <v>0</v>
      </c>
      <c r="Q5016" s="1" t="s">
        <v>31</v>
      </c>
      <c r="R5016" s="1" t="s">
        <v>420</v>
      </c>
      <c r="S5016" s="1" t="s">
        <v>143</v>
      </c>
      <c r="T5016" s="1" t="s">
        <v>34</v>
      </c>
      <c r="U5016" s="1" t="s">
        <v>72</v>
      </c>
      <c r="V5016" s="1" t="s">
        <v>36</v>
      </c>
      <c r="W5016">
        <f t="shared" si="156"/>
        <v>46187.661111111112</v>
      </c>
      <c r="X5016">
        <f t="shared" si="157"/>
        <v>46187.737500000003</v>
      </c>
    </row>
    <row r="5017" spans="1:24" x14ac:dyDescent="0.2">
      <c r="A5017" s="1" t="s">
        <v>10656</v>
      </c>
      <c r="B5017" s="1" t="s">
        <v>10648</v>
      </c>
      <c r="C5017" s="1" t="s">
        <v>10593</v>
      </c>
      <c r="D5017" s="1" t="s">
        <v>10657</v>
      </c>
      <c r="E5017" s="1" t="s">
        <v>555</v>
      </c>
      <c r="F5017" s="1" t="s">
        <v>56</v>
      </c>
      <c r="G5017" s="1" t="s">
        <v>194</v>
      </c>
      <c r="H5017" s="1" t="s">
        <v>62</v>
      </c>
      <c r="I5017" s="1" t="s">
        <v>602</v>
      </c>
      <c r="J5017">
        <v>8</v>
      </c>
      <c r="K5017">
        <v>9.6</v>
      </c>
      <c r="L5017">
        <v>0.2</v>
      </c>
      <c r="M5017">
        <v>2.7</v>
      </c>
      <c r="N5017">
        <v>12.5</v>
      </c>
      <c r="O5017">
        <v>15</v>
      </c>
      <c r="P5017">
        <v>0</v>
      </c>
      <c r="Q5017" s="1" t="s">
        <v>31</v>
      </c>
      <c r="R5017" s="1" t="s">
        <v>165</v>
      </c>
      <c r="S5017" s="1" t="s">
        <v>114</v>
      </c>
      <c r="T5017" s="1" t="s">
        <v>34</v>
      </c>
      <c r="U5017" s="1" t="s">
        <v>72</v>
      </c>
      <c r="V5017" s="1" t="s">
        <v>36</v>
      </c>
      <c r="W5017">
        <f t="shared" si="156"/>
        <v>46187.661111111112</v>
      </c>
      <c r="X5017">
        <f t="shared" si="157"/>
        <v>46187.745833333334</v>
      </c>
    </row>
    <row r="5018" spans="1:24" x14ac:dyDescent="0.2">
      <c r="A5018" s="1" t="s">
        <v>10658</v>
      </c>
      <c r="B5018" s="1" t="s">
        <v>10659</v>
      </c>
      <c r="C5018" s="1" t="s">
        <v>10660</v>
      </c>
      <c r="D5018" s="1" t="s">
        <v>10519</v>
      </c>
      <c r="E5018" s="1" t="s">
        <v>555</v>
      </c>
      <c r="F5018" s="1" t="s">
        <v>27</v>
      </c>
      <c r="G5018" s="1" t="s">
        <v>69</v>
      </c>
      <c r="H5018" s="1" t="s">
        <v>29</v>
      </c>
      <c r="I5018" s="1" t="s">
        <v>3282</v>
      </c>
      <c r="J5018">
        <v>7</v>
      </c>
      <c r="K5018">
        <v>15.9</v>
      </c>
      <c r="L5018">
        <v>0.7</v>
      </c>
      <c r="M5018">
        <v>3</v>
      </c>
      <c r="N5018">
        <v>19.600000000000001</v>
      </c>
      <c r="O5018">
        <v>15</v>
      </c>
      <c r="P5018">
        <v>0</v>
      </c>
      <c r="Q5018" s="1" t="s">
        <v>31</v>
      </c>
      <c r="R5018" s="1" t="s">
        <v>302</v>
      </c>
      <c r="S5018" s="1" t="s">
        <v>196</v>
      </c>
      <c r="T5018" s="1" t="s">
        <v>34</v>
      </c>
      <c r="U5018" s="1" t="s">
        <v>35</v>
      </c>
      <c r="V5018" s="1" t="s">
        <v>42</v>
      </c>
      <c r="W5018">
        <f t="shared" si="156"/>
        <v>46187.625694444447</v>
      </c>
      <c r="X5018">
        <f t="shared" si="157"/>
        <v>46187.638888888891</v>
      </c>
    </row>
    <row r="5019" spans="1:24" x14ac:dyDescent="0.2">
      <c r="A5019" s="1" t="s">
        <v>10661</v>
      </c>
      <c r="B5019" s="1" t="s">
        <v>10659</v>
      </c>
      <c r="C5019" s="1" t="s">
        <v>10660</v>
      </c>
      <c r="D5019" s="1" t="s">
        <v>10662</v>
      </c>
      <c r="E5019" s="1" t="s">
        <v>555</v>
      </c>
      <c r="F5019" s="1" t="s">
        <v>27</v>
      </c>
      <c r="G5019" s="1" t="s">
        <v>69</v>
      </c>
      <c r="H5019" s="1" t="s">
        <v>39</v>
      </c>
      <c r="I5019" s="1" t="s">
        <v>3282</v>
      </c>
      <c r="J5019">
        <v>7</v>
      </c>
      <c r="K5019">
        <v>15.2</v>
      </c>
      <c r="L5019">
        <v>1.3</v>
      </c>
      <c r="M5019">
        <v>6.3</v>
      </c>
      <c r="N5019">
        <v>22.7</v>
      </c>
      <c r="O5019">
        <v>12</v>
      </c>
      <c r="P5019">
        <v>0</v>
      </c>
      <c r="Q5019" s="1" t="s">
        <v>31</v>
      </c>
      <c r="R5019" s="1" t="s">
        <v>106</v>
      </c>
      <c r="S5019" s="1" t="s">
        <v>131</v>
      </c>
      <c r="T5019" s="1" t="s">
        <v>34</v>
      </c>
      <c r="U5019" s="1" t="s">
        <v>35</v>
      </c>
      <c r="V5019" s="1" t="s">
        <v>42</v>
      </c>
      <c r="W5019">
        <f t="shared" si="156"/>
        <v>46187.625694444447</v>
      </c>
      <c r="X5019">
        <f t="shared" si="157"/>
        <v>46187.654861111114</v>
      </c>
    </row>
    <row r="5020" spans="1:24" x14ac:dyDescent="0.2">
      <c r="A5020" s="1" t="s">
        <v>10663</v>
      </c>
      <c r="B5020" s="1" t="s">
        <v>10659</v>
      </c>
      <c r="C5020" s="1" t="s">
        <v>10660</v>
      </c>
      <c r="D5020" s="1" t="s">
        <v>10348</v>
      </c>
      <c r="E5020" s="1" t="s">
        <v>555</v>
      </c>
      <c r="F5020" s="1" t="s">
        <v>27</v>
      </c>
      <c r="G5020" s="1" t="s">
        <v>69</v>
      </c>
      <c r="H5020" s="1" t="s">
        <v>45</v>
      </c>
      <c r="I5020" s="1" t="s">
        <v>3282</v>
      </c>
      <c r="J5020">
        <v>7</v>
      </c>
      <c r="K5020">
        <v>14.9</v>
      </c>
      <c r="L5020">
        <v>4.5</v>
      </c>
      <c r="M5020">
        <v>3.3</v>
      </c>
      <c r="N5020">
        <v>22.7</v>
      </c>
      <c r="O5020">
        <v>18</v>
      </c>
      <c r="P5020">
        <v>0</v>
      </c>
      <c r="Q5020" s="1" t="s">
        <v>31</v>
      </c>
      <c r="R5020" s="1" t="s">
        <v>220</v>
      </c>
      <c r="S5020" s="1" t="s">
        <v>126</v>
      </c>
      <c r="T5020" s="1" t="s">
        <v>34</v>
      </c>
      <c r="U5020" s="1" t="s">
        <v>35</v>
      </c>
      <c r="V5020" s="1" t="s">
        <v>42</v>
      </c>
      <c r="W5020">
        <f t="shared" si="156"/>
        <v>46187.625694444447</v>
      </c>
      <c r="X5020">
        <f t="shared" si="157"/>
        <v>46187.67083333333</v>
      </c>
    </row>
    <row r="5021" spans="1:24" x14ac:dyDescent="0.2">
      <c r="A5021" s="1" t="s">
        <v>10664</v>
      </c>
      <c r="B5021" s="1" t="s">
        <v>10659</v>
      </c>
      <c r="C5021" s="1" t="s">
        <v>10660</v>
      </c>
      <c r="D5021" s="1" t="s">
        <v>10449</v>
      </c>
      <c r="E5021" s="1" t="s">
        <v>555</v>
      </c>
      <c r="F5021" s="1" t="s">
        <v>50</v>
      </c>
      <c r="G5021" s="1" t="s">
        <v>69</v>
      </c>
      <c r="H5021" s="1" t="s">
        <v>51</v>
      </c>
      <c r="I5021" s="1" t="s">
        <v>3282</v>
      </c>
      <c r="J5021">
        <v>7</v>
      </c>
      <c r="K5021">
        <v>18.899999999999999</v>
      </c>
      <c r="L5021">
        <v>10.199999999999999</v>
      </c>
      <c r="M5021">
        <v>3.8</v>
      </c>
      <c r="N5021">
        <v>32.9</v>
      </c>
      <c r="O5021">
        <v>26</v>
      </c>
      <c r="P5021">
        <v>0</v>
      </c>
      <c r="Q5021" s="1" t="s">
        <v>31</v>
      </c>
      <c r="R5021" s="1" t="s">
        <v>204</v>
      </c>
      <c r="S5021" s="1" t="s">
        <v>162</v>
      </c>
      <c r="T5021" s="1" t="s">
        <v>34</v>
      </c>
      <c r="U5021" s="1" t="s">
        <v>35</v>
      </c>
      <c r="V5021" s="1" t="s">
        <v>42</v>
      </c>
      <c r="W5021">
        <f t="shared" si="156"/>
        <v>46187.625694444447</v>
      </c>
      <c r="X5021">
        <f t="shared" si="157"/>
        <v>46187.693055555559</v>
      </c>
    </row>
    <row r="5022" spans="1:24" x14ac:dyDescent="0.2">
      <c r="A5022" s="1" t="s">
        <v>10665</v>
      </c>
      <c r="B5022" s="1" t="s">
        <v>10659</v>
      </c>
      <c r="C5022" s="1" t="s">
        <v>10660</v>
      </c>
      <c r="D5022" s="1" t="s">
        <v>10666</v>
      </c>
      <c r="E5022" s="1" t="s">
        <v>555</v>
      </c>
      <c r="F5022" s="1" t="s">
        <v>56</v>
      </c>
      <c r="G5022" s="1" t="s">
        <v>69</v>
      </c>
      <c r="H5022" s="1" t="s">
        <v>57</v>
      </c>
      <c r="I5022" s="1" t="s">
        <v>3282</v>
      </c>
      <c r="J5022">
        <v>7</v>
      </c>
      <c r="K5022">
        <v>19.2</v>
      </c>
      <c r="L5022">
        <v>1</v>
      </c>
      <c r="M5022">
        <v>2.9</v>
      </c>
      <c r="N5022">
        <v>23.1</v>
      </c>
      <c r="O5022">
        <v>18</v>
      </c>
      <c r="P5022">
        <v>0</v>
      </c>
      <c r="Q5022" s="1" t="s">
        <v>31</v>
      </c>
      <c r="R5022" s="1" t="s">
        <v>407</v>
      </c>
      <c r="S5022" s="1" t="s">
        <v>87</v>
      </c>
      <c r="T5022" s="1" t="s">
        <v>34</v>
      </c>
      <c r="U5022" s="1" t="s">
        <v>35</v>
      </c>
      <c r="V5022" s="1" t="s">
        <v>42</v>
      </c>
      <c r="W5022">
        <f t="shared" si="156"/>
        <v>46187.625694444447</v>
      </c>
      <c r="X5022">
        <f t="shared" si="157"/>
        <v>46187.709722222222</v>
      </c>
    </row>
    <row r="5023" spans="1:24" x14ac:dyDescent="0.2">
      <c r="A5023" s="1" t="s">
        <v>10667</v>
      </c>
      <c r="B5023" s="1" t="s">
        <v>10659</v>
      </c>
      <c r="C5023" s="1" t="s">
        <v>10660</v>
      </c>
      <c r="D5023" s="1" t="s">
        <v>10537</v>
      </c>
      <c r="E5023" s="1" t="s">
        <v>555</v>
      </c>
      <c r="F5023" s="1" t="s">
        <v>56</v>
      </c>
      <c r="G5023" s="1" t="s">
        <v>69</v>
      </c>
      <c r="H5023" s="1" t="s">
        <v>62</v>
      </c>
      <c r="I5023" s="1" t="s">
        <v>3282</v>
      </c>
      <c r="J5023">
        <v>7</v>
      </c>
      <c r="K5023">
        <v>8.5</v>
      </c>
      <c r="L5023">
        <v>0.5</v>
      </c>
      <c r="M5023">
        <v>3.3</v>
      </c>
      <c r="N5023">
        <v>12.3</v>
      </c>
      <c r="O5023">
        <v>15</v>
      </c>
      <c r="P5023">
        <v>0</v>
      </c>
      <c r="Q5023" s="1" t="s">
        <v>31</v>
      </c>
      <c r="R5023" s="1" t="s">
        <v>117</v>
      </c>
      <c r="S5023" s="1" t="s">
        <v>114</v>
      </c>
      <c r="T5023" s="1" t="s">
        <v>34</v>
      </c>
      <c r="U5023" s="1" t="s">
        <v>35</v>
      </c>
      <c r="V5023" s="1" t="s">
        <v>36</v>
      </c>
      <c r="W5023">
        <f t="shared" si="156"/>
        <v>46187.625694444447</v>
      </c>
      <c r="X5023">
        <f t="shared" si="157"/>
        <v>46187.718055555553</v>
      </c>
    </row>
    <row r="5024" spans="1:24" x14ac:dyDescent="0.2">
      <c r="A5024" s="1" t="s">
        <v>10668</v>
      </c>
      <c r="B5024" s="1" t="s">
        <v>10669</v>
      </c>
      <c r="C5024" s="1" t="s">
        <v>10439</v>
      </c>
      <c r="D5024" s="1" t="s">
        <v>10498</v>
      </c>
      <c r="E5024" s="1" t="s">
        <v>555</v>
      </c>
      <c r="F5024" s="1" t="s">
        <v>27</v>
      </c>
      <c r="G5024" s="1" t="s">
        <v>764</v>
      </c>
      <c r="H5024" s="1" t="s">
        <v>29</v>
      </c>
      <c r="I5024" s="1" t="s">
        <v>97</v>
      </c>
      <c r="J5024">
        <v>5</v>
      </c>
      <c r="K5024">
        <v>13.6</v>
      </c>
      <c r="L5024">
        <v>1.2</v>
      </c>
      <c r="M5024">
        <v>2.5</v>
      </c>
      <c r="N5024">
        <v>17.3</v>
      </c>
      <c r="O5024">
        <v>15</v>
      </c>
      <c r="P5024">
        <v>0</v>
      </c>
      <c r="Q5024" s="1" t="s">
        <v>31</v>
      </c>
      <c r="R5024" s="1" t="s">
        <v>173</v>
      </c>
      <c r="S5024" s="1" t="s">
        <v>174</v>
      </c>
      <c r="T5024" s="1" t="s">
        <v>153</v>
      </c>
      <c r="U5024" s="1" t="s">
        <v>251</v>
      </c>
      <c r="V5024" s="1" t="s">
        <v>42</v>
      </c>
      <c r="W5024">
        <f t="shared" si="156"/>
        <v>46187.60833333333</v>
      </c>
      <c r="X5024">
        <f t="shared" si="157"/>
        <v>46187.620138888888</v>
      </c>
    </row>
    <row r="5025" spans="1:24" x14ac:dyDescent="0.2">
      <c r="A5025" s="1" t="s">
        <v>10670</v>
      </c>
      <c r="B5025" s="1" t="s">
        <v>10669</v>
      </c>
      <c r="C5025" s="1" t="s">
        <v>10439</v>
      </c>
      <c r="D5025" s="1" t="s">
        <v>10671</v>
      </c>
      <c r="E5025" s="1" t="s">
        <v>555</v>
      </c>
      <c r="F5025" s="1" t="s">
        <v>27</v>
      </c>
      <c r="G5025" s="1" t="s">
        <v>764</v>
      </c>
      <c r="H5025" s="1" t="s">
        <v>39</v>
      </c>
      <c r="I5025" s="1" t="s">
        <v>97</v>
      </c>
      <c r="J5025">
        <v>5</v>
      </c>
      <c r="K5025">
        <v>10.9</v>
      </c>
      <c r="L5025">
        <v>1</v>
      </c>
      <c r="M5025">
        <v>5.9</v>
      </c>
      <c r="N5025">
        <v>17.7</v>
      </c>
      <c r="O5025">
        <v>12</v>
      </c>
      <c r="P5025">
        <v>0</v>
      </c>
      <c r="Q5025" s="1" t="s">
        <v>31</v>
      </c>
      <c r="R5025" s="1" t="s">
        <v>40</v>
      </c>
      <c r="S5025" s="1" t="s">
        <v>131</v>
      </c>
      <c r="T5025" s="1" t="s">
        <v>153</v>
      </c>
      <c r="U5025" s="1" t="s">
        <v>251</v>
      </c>
      <c r="V5025" s="1" t="s">
        <v>42</v>
      </c>
      <c r="W5025">
        <f t="shared" si="156"/>
        <v>46187.60833333333</v>
      </c>
      <c r="X5025">
        <f t="shared" si="157"/>
        <v>46187.632638888892</v>
      </c>
    </row>
    <row r="5026" spans="1:24" x14ac:dyDescent="0.2">
      <c r="A5026" s="1" t="s">
        <v>10672</v>
      </c>
      <c r="B5026" s="1" t="s">
        <v>10669</v>
      </c>
      <c r="C5026" s="1" t="s">
        <v>10439</v>
      </c>
      <c r="D5026" s="1" t="s">
        <v>10396</v>
      </c>
      <c r="E5026" s="1" t="s">
        <v>555</v>
      </c>
      <c r="F5026" s="1" t="s">
        <v>27</v>
      </c>
      <c r="G5026" s="1" t="s">
        <v>764</v>
      </c>
      <c r="H5026" s="1" t="s">
        <v>45</v>
      </c>
      <c r="I5026" s="1" t="s">
        <v>97</v>
      </c>
      <c r="J5026">
        <v>5</v>
      </c>
      <c r="K5026">
        <v>13.2</v>
      </c>
      <c r="L5026">
        <v>4.8</v>
      </c>
      <c r="M5026">
        <v>3.3</v>
      </c>
      <c r="N5026">
        <v>21.3</v>
      </c>
      <c r="O5026">
        <v>18</v>
      </c>
      <c r="P5026">
        <v>0</v>
      </c>
      <c r="Q5026" s="1" t="s">
        <v>31</v>
      </c>
      <c r="R5026" s="1" t="s">
        <v>125</v>
      </c>
      <c r="S5026" s="1" t="s">
        <v>196</v>
      </c>
      <c r="T5026" s="1" t="s">
        <v>153</v>
      </c>
      <c r="U5026" s="1" t="s">
        <v>251</v>
      </c>
      <c r="V5026" s="1" t="s">
        <v>42</v>
      </c>
      <c r="W5026">
        <f t="shared" si="156"/>
        <v>46187.60833333333</v>
      </c>
      <c r="X5026">
        <f t="shared" si="157"/>
        <v>46187.647222222222</v>
      </c>
    </row>
    <row r="5027" spans="1:24" x14ac:dyDescent="0.2">
      <c r="A5027" s="1" t="s">
        <v>10673</v>
      </c>
      <c r="B5027" s="1" t="s">
        <v>10669</v>
      </c>
      <c r="C5027" s="1" t="s">
        <v>10439</v>
      </c>
      <c r="D5027" s="1" t="s">
        <v>10611</v>
      </c>
      <c r="E5027" s="1" t="s">
        <v>555</v>
      </c>
      <c r="F5027" s="1" t="s">
        <v>50</v>
      </c>
      <c r="G5027" s="1" t="s">
        <v>764</v>
      </c>
      <c r="H5027" s="1" t="s">
        <v>51</v>
      </c>
      <c r="I5027" s="1" t="s">
        <v>97</v>
      </c>
      <c r="J5027">
        <v>5</v>
      </c>
      <c r="K5027">
        <v>18.399999999999999</v>
      </c>
      <c r="L5027">
        <v>5.2</v>
      </c>
      <c r="M5027">
        <v>3.8</v>
      </c>
      <c r="N5027">
        <v>27.4</v>
      </c>
      <c r="O5027">
        <v>26</v>
      </c>
      <c r="P5027">
        <v>0</v>
      </c>
      <c r="Q5027" s="1" t="s">
        <v>31</v>
      </c>
      <c r="R5027" s="1" t="s">
        <v>934</v>
      </c>
      <c r="S5027" s="1" t="s">
        <v>327</v>
      </c>
      <c r="T5027" s="1" t="s">
        <v>153</v>
      </c>
      <c r="U5027" s="1" t="s">
        <v>251</v>
      </c>
      <c r="V5027" s="1" t="s">
        <v>36</v>
      </c>
      <c r="W5027">
        <f t="shared" si="156"/>
        <v>46187.60833333333</v>
      </c>
      <c r="X5027">
        <f t="shared" si="157"/>
        <v>46187.665972222225</v>
      </c>
    </row>
    <row r="5028" spans="1:24" x14ac:dyDescent="0.2">
      <c r="A5028" s="1" t="s">
        <v>10674</v>
      </c>
      <c r="B5028" s="1" t="s">
        <v>10669</v>
      </c>
      <c r="C5028" s="1" t="s">
        <v>10439</v>
      </c>
      <c r="D5028" s="1" t="s">
        <v>10675</v>
      </c>
      <c r="E5028" s="1" t="s">
        <v>555</v>
      </c>
      <c r="F5028" s="1" t="s">
        <v>56</v>
      </c>
      <c r="G5028" s="1" t="s">
        <v>764</v>
      </c>
      <c r="H5028" s="1" t="s">
        <v>57</v>
      </c>
      <c r="I5028" s="1" t="s">
        <v>97</v>
      </c>
      <c r="J5028">
        <v>5</v>
      </c>
      <c r="K5028">
        <v>14.1</v>
      </c>
      <c r="L5028">
        <v>1.6</v>
      </c>
      <c r="M5028">
        <v>3.2</v>
      </c>
      <c r="N5028">
        <v>19</v>
      </c>
      <c r="O5028">
        <v>18</v>
      </c>
      <c r="P5028">
        <v>0</v>
      </c>
      <c r="Q5028" s="1" t="s">
        <v>31</v>
      </c>
      <c r="R5028" s="1" t="s">
        <v>261</v>
      </c>
      <c r="S5028" s="1" t="s">
        <v>363</v>
      </c>
      <c r="T5028" s="1" t="s">
        <v>153</v>
      </c>
      <c r="U5028" s="1" t="s">
        <v>251</v>
      </c>
      <c r="V5028" s="1" t="s">
        <v>36</v>
      </c>
      <c r="W5028">
        <f t="shared" si="156"/>
        <v>46187.60833333333</v>
      </c>
      <c r="X5028">
        <f t="shared" si="157"/>
        <v>46187.679166666669</v>
      </c>
    </row>
    <row r="5029" spans="1:24" x14ac:dyDescent="0.2">
      <c r="A5029" s="1" t="s">
        <v>10676</v>
      </c>
      <c r="B5029" s="1" t="s">
        <v>10669</v>
      </c>
      <c r="C5029" s="1" t="s">
        <v>10439</v>
      </c>
      <c r="D5029" s="1" t="s">
        <v>10677</v>
      </c>
      <c r="E5029" s="1" t="s">
        <v>555</v>
      </c>
      <c r="F5029" s="1" t="s">
        <v>56</v>
      </c>
      <c r="G5029" s="1" t="s">
        <v>764</v>
      </c>
      <c r="H5029" s="1" t="s">
        <v>62</v>
      </c>
      <c r="I5029" s="1" t="s">
        <v>97</v>
      </c>
      <c r="J5029">
        <v>5</v>
      </c>
      <c r="K5029">
        <v>6.8</v>
      </c>
      <c r="L5029">
        <v>0.2</v>
      </c>
      <c r="M5029">
        <v>2.5</v>
      </c>
      <c r="N5029">
        <v>9.5</v>
      </c>
      <c r="O5029">
        <v>15</v>
      </c>
      <c r="P5029">
        <v>0</v>
      </c>
      <c r="Q5029" s="1" t="s">
        <v>31</v>
      </c>
      <c r="R5029" s="1" t="s">
        <v>63</v>
      </c>
      <c r="S5029" s="1" t="s">
        <v>64</v>
      </c>
      <c r="T5029" s="1" t="s">
        <v>153</v>
      </c>
      <c r="U5029" s="1" t="s">
        <v>251</v>
      </c>
      <c r="V5029" s="1" t="s">
        <v>36</v>
      </c>
      <c r="W5029">
        <f t="shared" si="156"/>
        <v>46187.60833333333</v>
      </c>
      <c r="X5029">
        <f t="shared" si="157"/>
        <v>46187.686111111114</v>
      </c>
    </row>
    <row r="5030" spans="1:24" x14ac:dyDescent="0.2">
      <c r="A5030" s="1" t="s">
        <v>10678</v>
      </c>
      <c r="B5030" s="1" t="s">
        <v>10679</v>
      </c>
      <c r="C5030" s="1" t="s">
        <v>10001</v>
      </c>
      <c r="D5030" s="1" t="s">
        <v>10680</v>
      </c>
      <c r="E5030" s="1" t="s">
        <v>555</v>
      </c>
      <c r="F5030" s="1" t="s">
        <v>27</v>
      </c>
      <c r="G5030" s="1" t="s">
        <v>194</v>
      </c>
      <c r="H5030" s="1" t="s">
        <v>29</v>
      </c>
      <c r="I5030" s="1" t="s">
        <v>602</v>
      </c>
      <c r="J5030">
        <v>6</v>
      </c>
      <c r="K5030">
        <v>12.5</v>
      </c>
      <c r="L5030">
        <v>0.8</v>
      </c>
      <c r="M5030">
        <v>3</v>
      </c>
      <c r="N5030">
        <v>16.3</v>
      </c>
      <c r="O5030">
        <v>15</v>
      </c>
      <c r="P5030">
        <v>0</v>
      </c>
      <c r="Q5030" s="1" t="s">
        <v>31</v>
      </c>
      <c r="R5030" s="1" t="s">
        <v>220</v>
      </c>
      <c r="S5030" s="1" t="s">
        <v>76</v>
      </c>
      <c r="T5030" s="1" t="s">
        <v>34</v>
      </c>
      <c r="U5030" s="1" t="s">
        <v>99</v>
      </c>
      <c r="V5030" s="1" t="s">
        <v>36</v>
      </c>
      <c r="W5030">
        <f t="shared" si="156"/>
        <v>46187.533333333333</v>
      </c>
      <c r="X5030">
        <f t="shared" si="157"/>
        <v>46187.544444444444</v>
      </c>
    </row>
    <row r="5031" spans="1:24" x14ac:dyDescent="0.2">
      <c r="A5031" s="1" t="s">
        <v>10681</v>
      </c>
      <c r="B5031" s="1" t="s">
        <v>10679</v>
      </c>
      <c r="C5031" s="1" t="s">
        <v>10001</v>
      </c>
      <c r="D5031" s="1" t="s">
        <v>10682</v>
      </c>
      <c r="E5031" s="1" t="s">
        <v>555</v>
      </c>
      <c r="F5031" s="1" t="s">
        <v>27</v>
      </c>
      <c r="G5031" s="1" t="s">
        <v>194</v>
      </c>
      <c r="H5031" s="1" t="s">
        <v>39</v>
      </c>
      <c r="I5031" s="1" t="s">
        <v>602</v>
      </c>
      <c r="J5031">
        <v>6</v>
      </c>
      <c r="K5031">
        <v>9.9</v>
      </c>
      <c r="L5031">
        <v>0.9</v>
      </c>
      <c r="M5031">
        <v>7.9</v>
      </c>
      <c r="N5031">
        <v>18.7</v>
      </c>
      <c r="O5031">
        <v>12</v>
      </c>
      <c r="P5031">
        <v>0</v>
      </c>
      <c r="Q5031" s="1" t="s">
        <v>31</v>
      </c>
      <c r="R5031" s="1" t="s">
        <v>32</v>
      </c>
      <c r="S5031" s="1" t="s">
        <v>76</v>
      </c>
      <c r="T5031" s="1" t="s">
        <v>34</v>
      </c>
      <c r="U5031" s="1" t="s">
        <v>99</v>
      </c>
      <c r="V5031" s="1" t="s">
        <v>42</v>
      </c>
      <c r="W5031">
        <f t="shared" si="156"/>
        <v>46187.533333333333</v>
      </c>
      <c r="X5031">
        <f t="shared" si="157"/>
        <v>46187.557638888888</v>
      </c>
    </row>
    <row r="5032" spans="1:24" x14ac:dyDescent="0.2">
      <c r="A5032" s="1" t="s">
        <v>10683</v>
      </c>
      <c r="B5032" s="1" t="s">
        <v>10679</v>
      </c>
      <c r="C5032" s="1" t="s">
        <v>10001</v>
      </c>
      <c r="D5032" s="1" t="s">
        <v>10524</v>
      </c>
      <c r="E5032" s="1" t="s">
        <v>555</v>
      </c>
      <c r="F5032" s="1" t="s">
        <v>27</v>
      </c>
      <c r="G5032" s="1" t="s">
        <v>194</v>
      </c>
      <c r="H5032" s="1" t="s">
        <v>45</v>
      </c>
      <c r="I5032" s="1" t="s">
        <v>602</v>
      </c>
      <c r="J5032">
        <v>6</v>
      </c>
      <c r="K5032">
        <v>14.5</v>
      </c>
      <c r="L5032">
        <v>5.2</v>
      </c>
      <c r="M5032">
        <v>3.2</v>
      </c>
      <c r="N5032">
        <v>22.9</v>
      </c>
      <c r="O5032">
        <v>18</v>
      </c>
      <c r="P5032">
        <v>0</v>
      </c>
      <c r="Q5032" s="1" t="s">
        <v>31</v>
      </c>
      <c r="R5032" s="1" t="s">
        <v>46</v>
      </c>
      <c r="S5032" s="1" t="s">
        <v>47</v>
      </c>
      <c r="T5032" s="1" t="s">
        <v>34</v>
      </c>
      <c r="U5032" s="1" t="s">
        <v>99</v>
      </c>
      <c r="V5032" s="1" t="s">
        <v>42</v>
      </c>
      <c r="W5032">
        <f t="shared" si="156"/>
        <v>46187.533333333333</v>
      </c>
      <c r="X5032">
        <f t="shared" si="157"/>
        <v>46187.572916666664</v>
      </c>
    </row>
    <row r="5033" spans="1:24" x14ac:dyDescent="0.2">
      <c r="A5033" s="1" t="s">
        <v>10684</v>
      </c>
      <c r="B5033" s="1" t="s">
        <v>10679</v>
      </c>
      <c r="C5033" s="1" t="s">
        <v>10001</v>
      </c>
      <c r="D5033" s="1" t="s">
        <v>10685</v>
      </c>
      <c r="E5033" s="1" t="s">
        <v>555</v>
      </c>
      <c r="F5033" s="1" t="s">
        <v>50</v>
      </c>
      <c r="G5033" s="1" t="s">
        <v>194</v>
      </c>
      <c r="H5033" s="1" t="s">
        <v>51</v>
      </c>
      <c r="I5033" s="1" t="s">
        <v>602</v>
      </c>
      <c r="J5033">
        <v>6</v>
      </c>
      <c r="K5033">
        <v>17.5</v>
      </c>
      <c r="L5033">
        <v>14.2</v>
      </c>
      <c r="M5033">
        <v>3</v>
      </c>
      <c r="N5033">
        <v>34.700000000000003</v>
      </c>
      <c r="O5033">
        <v>26</v>
      </c>
      <c r="P5033">
        <v>0</v>
      </c>
      <c r="Q5033" s="1" t="s">
        <v>31</v>
      </c>
      <c r="R5033" s="1" t="s">
        <v>82</v>
      </c>
      <c r="S5033" s="1" t="s">
        <v>686</v>
      </c>
      <c r="T5033" s="1" t="s">
        <v>34</v>
      </c>
      <c r="U5033" s="1" t="s">
        <v>99</v>
      </c>
      <c r="V5033" s="1" t="s">
        <v>42</v>
      </c>
      <c r="W5033">
        <f t="shared" si="156"/>
        <v>46187.533333333333</v>
      </c>
      <c r="X5033">
        <f t="shared" si="157"/>
        <v>46187.597222222219</v>
      </c>
    </row>
    <row r="5034" spans="1:24" x14ac:dyDescent="0.2">
      <c r="A5034" s="1" t="s">
        <v>10686</v>
      </c>
      <c r="B5034" s="1" t="s">
        <v>10679</v>
      </c>
      <c r="C5034" s="1" t="s">
        <v>10001</v>
      </c>
      <c r="D5034" s="1" t="s">
        <v>10687</v>
      </c>
      <c r="E5034" s="1" t="s">
        <v>555</v>
      </c>
      <c r="F5034" s="1" t="s">
        <v>56</v>
      </c>
      <c r="G5034" s="1" t="s">
        <v>194</v>
      </c>
      <c r="H5034" s="1" t="s">
        <v>57</v>
      </c>
      <c r="I5034" s="1" t="s">
        <v>602</v>
      </c>
      <c r="J5034">
        <v>6</v>
      </c>
      <c r="K5034">
        <v>17.2</v>
      </c>
      <c r="L5034">
        <v>0.8</v>
      </c>
      <c r="M5034">
        <v>1.9</v>
      </c>
      <c r="N5034">
        <v>19.8</v>
      </c>
      <c r="O5034">
        <v>18</v>
      </c>
      <c r="P5034">
        <v>0</v>
      </c>
      <c r="Q5034" s="1" t="s">
        <v>31</v>
      </c>
      <c r="R5034" s="1" t="s">
        <v>113</v>
      </c>
      <c r="S5034" s="1" t="s">
        <v>262</v>
      </c>
      <c r="T5034" s="1" t="s">
        <v>34</v>
      </c>
      <c r="U5034" s="1" t="s">
        <v>99</v>
      </c>
      <c r="V5034" s="1" t="s">
        <v>36</v>
      </c>
      <c r="W5034">
        <f t="shared" si="156"/>
        <v>46187.533333333333</v>
      </c>
      <c r="X5034">
        <f t="shared" si="157"/>
        <v>46187.611111111109</v>
      </c>
    </row>
    <row r="5035" spans="1:24" x14ac:dyDescent="0.2">
      <c r="A5035" s="1" t="s">
        <v>10688</v>
      </c>
      <c r="B5035" s="1" t="s">
        <v>10679</v>
      </c>
      <c r="C5035" s="1" t="s">
        <v>10001</v>
      </c>
      <c r="D5035" s="1" t="s">
        <v>10392</v>
      </c>
      <c r="E5035" s="1" t="s">
        <v>555</v>
      </c>
      <c r="F5035" s="1" t="s">
        <v>56</v>
      </c>
      <c r="G5035" s="1" t="s">
        <v>194</v>
      </c>
      <c r="H5035" s="1" t="s">
        <v>62</v>
      </c>
      <c r="I5035" s="1" t="s">
        <v>602</v>
      </c>
      <c r="J5035">
        <v>6</v>
      </c>
      <c r="K5035">
        <v>8.4</v>
      </c>
      <c r="L5035">
        <v>0.2</v>
      </c>
      <c r="M5035">
        <v>1.7</v>
      </c>
      <c r="N5035">
        <v>10.3</v>
      </c>
      <c r="O5035">
        <v>15</v>
      </c>
      <c r="P5035">
        <v>0</v>
      </c>
      <c r="Q5035" s="1" t="s">
        <v>31</v>
      </c>
      <c r="R5035" s="1" t="s">
        <v>265</v>
      </c>
      <c r="S5035" s="1" t="s">
        <v>114</v>
      </c>
      <c r="T5035" s="1" t="s">
        <v>34</v>
      </c>
      <c r="U5035" s="1" t="s">
        <v>99</v>
      </c>
      <c r="V5035" s="1" t="s">
        <v>36</v>
      </c>
      <c r="W5035">
        <f t="shared" si="156"/>
        <v>46187.533333333333</v>
      </c>
      <c r="X5035">
        <f t="shared" si="157"/>
        <v>46187.618055555555</v>
      </c>
    </row>
    <row r="5036" spans="1:24" x14ac:dyDescent="0.2">
      <c r="A5036" s="1" t="s">
        <v>10689</v>
      </c>
      <c r="B5036" s="1" t="s">
        <v>10690</v>
      </c>
      <c r="C5036" s="1" t="s">
        <v>10691</v>
      </c>
      <c r="D5036" s="1" t="s">
        <v>10329</v>
      </c>
      <c r="E5036" s="1" t="s">
        <v>555</v>
      </c>
      <c r="F5036" s="1" t="s">
        <v>27</v>
      </c>
      <c r="G5036" s="1" t="s">
        <v>171</v>
      </c>
      <c r="H5036" s="1" t="s">
        <v>29</v>
      </c>
      <c r="I5036" s="1" t="s">
        <v>765</v>
      </c>
      <c r="J5036">
        <v>4</v>
      </c>
      <c r="K5036">
        <v>14.1</v>
      </c>
      <c r="L5036">
        <v>0.8</v>
      </c>
      <c r="M5036">
        <v>4.3</v>
      </c>
      <c r="N5036">
        <v>19.2</v>
      </c>
      <c r="O5036">
        <v>15</v>
      </c>
      <c r="P5036">
        <v>0</v>
      </c>
      <c r="Q5036" s="1" t="s">
        <v>31</v>
      </c>
      <c r="R5036" s="1" t="s">
        <v>134</v>
      </c>
      <c r="S5036" s="1" t="s">
        <v>254</v>
      </c>
      <c r="T5036" s="1" t="s">
        <v>153</v>
      </c>
      <c r="U5036" s="1" t="s">
        <v>251</v>
      </c>
      <c r="V5036" s="1" t="s">
        <v>42</v>
      </c>
      <c r="W5036">
        <f t="shared" si="156"/>
        <v>46187.523611111108</v>
      </c>
      <c r="X5036">
        <f t="shared" si="157"/>
        <v>46187.536805555559</v>
      </c>
    </row>
    <row r="5037" spans="1:24" x14ac:dyDescent="0.2">
      <c r="A5037" s="1" t="s">
        <v>10692</v>
      </c>
      <c r="B5037" s="1" t="s">
        <v>10690</v>
      </c>
      <c r="C5037" s="1" t="s">
        <v>10691</v>
      </c>
      <c r="D5037" s="1" t="s">
        <v>10693</v>
      </c>
      <c r="E5037" s="1" t="s">
        <v>555</v>
      </c>
      <c r="F5037" s="1" t="s">
        <v>27</v>
      </c>
      <c r="G5037" s="1" t="s">
        <v>171</v>
      </c>
      <c r="H5037" s="1" t="s">
        <v>39</v>
      </c>
      <c r="I5037" s="1" t="s">
        <v>765</v>
      </c>
      <c r="J5037">
        <v>4</v>
      </c>
      <c r="K5037">
        <v>12.6</v>
      </c>
      <c r="L5037">
        <v>0.9</v>
      </c>
      <c r="M5037">
        <v>6.7</v>
      </c>
      <c r="N5037">
        <v>20.2</v>
      </c>
      <c r="O5037">
        <v>12</v>
      </c>
      <c r="P5037">
        <v>0</v>
      </c>
      <c r="Q5037" s="1" t="s">
        <v>31</v>
      </c>
      <c r="R5037" s="1" t="s">
        <v>180</v>
      </c>
      <c r="S5037" s="1" t="s">
        <v>126</v>
      </c>
      <c r="T5037" s="1" t="s">
        <v>153</v>
      </c>
      <c r="U5037" s="1" t="s">
        <v>251</v>
      </c>
      <c r="V5037" s="1" t="s">
        <v>42</v>
      </c>
      <c r="W5037">
        <f t="shared" si="156"/>
        <v>46187.523611111108</v>
      </c>
      <c r="X5037">
        <f t="shared" si="157"/>
        <v>46187.550694444442</v>
      </c>
    </row>
    <row r="5038" spans="1:24" x14ac:dyDescent="0.2">
      <c r="A5038" s="1" t="s">
        <v>10694</v>
      </c>
      <c r="B5038" s="1" t="s">
        <v>10690</v>
      </c>
      <c r="C5038" s="1" t="s">
        <v>10691</v>
      </c>
      <c r="D5038" s="1" t="s">
        <v>10695</v>
      </c>
      <c r="E5038" s="1" t="s">
        <v>555</v>
      </c>
      <c r="F5038" s="1" t="s">
        <v>27</v>
      </c>
      <c r="G5038" s="1" t="s">
        <v>171</v>
      </c>
      <c r="H5038" s="1" t="s">
        <v>45</v>
      </c>
      <c r="I5038" s="1" t="s">
        <v>765</v>
      </c>
      <c r="J5038">
        <v>4</v>
      </c>
      <c r="K5038">
        <v>14.6</v>
      </c>
      <c r="L5038">
        <v>4.9000000000000004</v>
      </c>
      <c r="M5038">
        <v>3.8</v>
      </c>
      <c r="N5038">
        <v>23.3</v>
      </c>
      <c r="O5038">
        <v>18</v>
      </c>
      <c r="P5038">
        <v>0</v>
      </c>
      <c r="Q5038" s="1" t="s">
        <v>31</v>
      </c>
      <c r="R5038" s="1" t="s">
        <v>180</v>
      </c>
      <c r="S5038" s="1" t="s">
        <v>196</v>
      </c>
      <c r="T5038" s="1" t="s">
        <v>153</v>
      </c>
      <c r="U5038" s="1" t="s">
        <v>251</v>
      </c>
      <c r="V5038" s="1" t="s">
        <v>42</v>
      </c>
      <c r="W5038">
        <f t="shared" si="156"/>
        <v>46187.523611111108</v>
      </c>
      <c r="X5038">
        <f t="shared" si="157"/>
        <v>46187.566666666666</v>
      </c>
    </row>
    <row r="5039" spans="1:24" x14ac:dyDescent="0.2">
      <c r="A5039" s="1" t="s">
        <v>10696</v>
      </c>
      <c r="B5039" s="1" t="s">
        <v>10690</v>
      </c>
      <c r="C5039" s="1" t="s">
        <v>10691</v>
      </c>
      <c r="D5039" s="1" t="s">
        <v>10585</v>
      </c>
      <c r="E5039" s="1" t="s">
        <v>555</v>
      </c>
      <c r="F5039" s="1" t="s">
        <v>50</v>
      </c>
      <c r="G5039" s="1" t="s">
        <v>171</v>
      </c>
      <c r="H5039" s="1" t="s">
        <v>51</v>
      </c>
      <c r="I5039" s="1" t="s">
        <v>765</v>
      </c>
      <c r="J5039">
        <v>4</v>
      </c>
      <c r="K5039">
        <v>16.2</v>
      </c>
      <c r="L5039">
        <v>12.3</v>
      </c>
      <c r="M5039">
        <v>3.7</v>
      </c>
      <c r="N5039">
        <v>32.200000000000003</v>
      </c>
      <c r="O5039">
        <v>26</v>
      </c>
      <c r="P5039">
        <v>0</v>
      </c>
      <c r="Q5039" s="1" t="s">
        <v>31</v>
      </c>
      <c r="R5039" s="1" t="s">
        <v>896</v>
      </c>
      <c r="S5039" s="1" t="s">
        <v>291</v>
      </c>
      <c r="T5039" s="1" t="s">
        <v>153</v>
      </c>
      <c r="U5039" s="1" t="s">
        <v>251</v>
      </c>
      <c r="V5039" s="1" t="s">
        <v>42</v>
      </c>
      <c r="W5039">
        <f t="shared" si="156"/>
        <v>46187.523611111108</v>
      </c>
      <c r="X5039">
        <f t="shared" si="157"/>
        <v>46187.588888888888</v>
      </c>
    </row>
    <row r="5040" spans="1:24" x14ac:dyDescent="0.2">
      <c r="A5040" s="1" t="s">
        <v>10697</v>
      </c>
      <c r="B5040" s="1" t="s">
        <v>10690</v>
      </c>
      <c r="C5040" s="1" t="s">
        <v>10691</v>
      </c>
      <c r="D5040" s="1" t="s">
        <v>10698</v>
      </c>
      <c r="E5040" s="1" t="s">
        <v>555</v>
      </c>
      <c r="F5040" s="1" t="s">
        <v>56</v>
      </c>
      <c r="G5040" s="1" t="s">
        <v>171</v>
      </c>
      <c r="H5040" s="1" t="s">
        <v>57</v>
      </c>
      <c r="I5040" s="1" t="s">
        <v>765</v>
      </c>
      <c r="J5040">
        <v>4</v>
      </c>
      <c r="K5040">
        <v>14.7</v>
      </c>
      <c r="L5040">
        <v>1.1000000000000001</v>
      </c>
      <c r="M5040">
        <v>3.9</v>
      </c>
      <c r="N5040">
        <v>19.8</v>
      </c>
      <c r="O5040">
        <v>18</v>
      </c>
      <c r="P5040">
        <v>0</v>
      </c>
      <c r="Q5040" s="1" t="s">
        <v>31</v>
      </c>
      <c r="R5040" s="1" t="s">
        <v>117</v>
      </c>
      <c r="S5040" s="1" t="s">
        <v>262</v>
      </c>
      <c r="T5040" s="1" t="s">
        <v>153</v>
      </c>
      <c r="U5040" s="1" t="s">
        <v>251</v>
      </c>
      <c r="V5040" s="1" t="s">
        <v>36</v>
      </c>
      <c r="W5040">
        <f t="shared" si="156"/>
        <v>46187.523611111108</v>
      </c>
      <c r="X5040">
        <f t="shared" si="157"/>
        <v>46187.602777777778</v>
      </c>
    </row>
    <row r="5041" spans="1:24" x14ac:dyDescent="0.2">
      <c r="A5041" s="1" t="s">
        <v>10699</v>
      </c>
      <c r="B5041" s="1" t="s">
        <v>10690</v>
      </c>
      <c r="C5041" s="1" t="s">
        <v>10691</v>
      </c>
      <c r="D5041" s="1" t="s">
        <v>10429</v>
      </c>
      <c r="E5041" s="1" t="s">
        <v>555</v>
      </c>
      <c r="F5041" s="1" t="s">
        <v>56</v>
      </c>
      <c r="G5041" s="1" t="s">
        <v>171</v>
      </c>
      <c r="H5041" s="1" t="s">
        <v>62</v>
      </c>
      <c r="I5041" s="1" t="s">
        <v>765</v>
      </c>
      <c r="J5041">
        <v>4</v>
      </c>
      <c r="K5041">
        <v>11.7</v>
      </c>
      <c r="L5041">
        <v>0.7</v>
      </c>
      <c r="M5041">
        <v>1.1000000000000001</v>
      </c>
      <c r="N5041">
        <v>13.5</v>
      </c>
      <c r="O5041">
        <v>15</v>
      </c>
      <c r="P5041">
        <v>0</v>
      </c>
      <c r="Q5041" s="1" t="s">
        <v>31</v>
      </c>
      <c r="R5041" s="1" t="s">
        <v>611</v>
      </c>
      <c r="S5041" s="1" t="s">
        <v>266</v>
      </c>
      <c r="T5041" s="1" t="s">
        <v>153</v>
      </c>
      <c r="U5041" s="1" t="s">
        <v>251</v>
      </c>
      <c r="V5041" s="1" t="s">
        <v>36</v>
      </c>
      <c r="W5041">
        <f t="shared" si="156"/>
        <v>46187.523611111108</v>
      </c>
      <c r="X5041">
        <f t="shared" si="157"/>
        <v>46187.612500000003</v>
      </c>
    </row>
    <row r="5042" spans="1:24" x14ac:dyDescent="0.2">
      <c r="A5042" s="1" t="s">
        <v>10700</v>
      </c>
      <c r="B5042" s="1" t="s">
        <v>10701</v>
      </c>
      <c r="C5042" s="1" t="s">
        <v>10702</v>
      </c>
      <c r="D5042" s="1" t="s">
        <v>10703</v>
      </c>
      <c r="E5042" s="1" t="s">
        <v>26</v>
      </c>
      <c r="F5042" s="1" t="s">
        <v>27</v>
      </c>
      <c r="G5042" s="1" t="s">
        <v>28</v>
      </c>
      <c r="H5042" s="1" t="s">
        <v>29</v>
      </c>
      <c r="I5042" s="1" t="s">
        <v>571</v>
      </c>
      <c r="J5042">
        <v>3</v>
      </c>
      <c r="K5042">
        <v>9.1999999999999993</v>
      </c>
      <c r="L5042">
        <v>1</v>
      </c>
      <c r="M5042">
        <v>2.8</v>
      </c>
      <c r="N5042">
        <v>13</v>
      </c>
      <c r="O5042">
        <v>15</v>
      </c>
      <c r="P5042">
        <v>0</v>
      </c>
      <c r="Q5042" s="1" t="s">
        <v>31</v>
      </c>
      <c r="R5042" s="1" t="s">
        <v>130</v>
      </c>
      <c r="S5042" s="1" t="s">
        <v>254</v>
      </c>
      <c r="T5042" s="1" t="s">
        <v>34</v>
      </c>
      <c r="U5042" s="1" t="s">
        <v>72</v>
      </c>
      <c r="V5042" s="1" t="s">
        <v>36</v>
      </c>
      <c r="W5042">
        <f t="shared" si="156"/>
        <v>46188.478472222225</v>
      </c>
      <c r="X5042">
        <f t="shared" si="157"/>
        <v>46188.487500000003</v>
      </c>
    </row>
    <row r="5043" spans="1:24" x14ac:dyDescent="0.2">
      <c r="A5043" s="1" t="s">
        <v>10704</v>
      </c>
      <c r="B5043" s="1" t="s">
        <v>10701</v>
      </c>
      <c r="C5043" s="1" t="s">
        <v>10702</v>
      </c>
      <c r="D5043" s="1" t="s">
        <v>10705</v>
      </c>
      <c r="E5043" s="1" t="s">
        <v>26</v>
      </c>
      <c r="F5043" s="1" t="s">
        <v>27</v>
      </c>
      <c r="G5043" s="1" t="s">
        <v>28</v>
      </c>
      <c r="H5043" s="1" t="s">
        <v>39</v>
      </c>
      <c r="I5043" s="1" t="s">
        <v>571</v>
      </c>
      <c r="J5043">
        <v>3</v>
      </c>
      <c r="K5043">
        <v>8.5</v>
      </c>
      <c r="L5043">
        <v>0.4</v>
      </c>
      <c r="M5043">
        <v>4.8</v>
      </c>
      <c r="N5043">
        <v>13.7</v>
      </c>
      <c r="O5043">
        <v>12</v>
      </c>
      <c r="P5043">
        <v>0</v>
      </c>
      <c r="Q5043" s="1" t="s">
        <v>31</v>
      </c>
      <c r="R5043" s="1" t="s">
        <v>75</v>
      </c>
      <c r="S5043" s="1" t="s">
        <v>254</v>
      </c>
      <c r="T5043" s="1" t="s">
        <v>34</v>
      </c>
      <c r="U5043" s="1" t="s">
        <v>72</v>
      </c>
      <c r="V5043" s="1" t="s">
        <v>36</v>
      </c>
      <c r="W5043">
        <f t="shared" si="156"/>
        <v>46188.478472222225</v>
      </c>
      <c r="X5043">
        <f t="shared" si="157"/>
        <v>46188.496527777781</v>
      </c>
    </row>
    <row r="5044" spans="1:24" x14ac:dyDescent="0.2">
      <c r="A5044" s="1" t="s">
        <v>10706</v>
      </c>
      <c r="B5044" s="1" t="s">
        <v>10701</v>
      </c>
      <c r="C5044" s="1" t="s">
        <v>10702</v>
      </c>
      <c r="D5044" s="1" t="s">
        <v>10707</v>
      </c>
      <c r="E5044" s="1" t="s">
        <v>26</v>
      </c>
      <c r="F5044" s="1" t="s">
        <v>27</v>
      </c>
      <c r="G5044" s="1" t="s">
        <v>28</v>
      </c>
      <c r="H5044" s="1" t="s">
        <v>45</v>
      </c>
      <c r="I5044" s="1" t="s">
        <v>571</v>
      </c>
      <c r="J5044">
        <v>3</v>
      </c>
      <c r="K5044">
        <v>8.1999999999999993</v>
      </c>
      <c r="L5044">
        <v>3.7</v>
      </c>
      <c r="M5044">
        <v>2</v>
      </c>
      <c r="N5044">
        <v>13.9</v>
      </c>
      <c r="O5044">
        <v>18</v>
      </c>
      <c r="P5044">
        <v>0</v>
      </c>
      <c r="Q5044" s="1" t="s">
        <v>31</v>
      </c>
      <c r="R5044" s="1" t="s">
        <v>173</v>
      </c>
      <c r="S5044" s="1" t="s">
        <v>152</v>
      </c>
      <c r="T5044" s="1" t="s">
        <v>34</v>
      </c>
      <c r="U5044" s="1" t="s">
        <v>72</v>
      </c>
      <c r="V5044" s="1" t="s">
        <v>36</v>
      </c>
      <c r="W5044">
        <f t="shared" si="156"/>
        <v>46188.478472222225</v>
      </c>
      <c r="X5044">
        <f t="shared" si="157"/>
        <v>46188.506249999999</v>
      </c>
    </row>
    <row r="5045" spans="1:24" x14ac:dyDescent="0.2">
      <c r="A5045" s="1" t="s">
        <v>10708</v>
      </c>
      <c r="B5045" s="1" t="s">
        <v>10701</v>
      </c>
      <c r="C5045" s="1" t="s">
        <v>10702</v>
      </c>
      <c r="D5045" s="1" t="s">
        <v>10709</v>
      </c>
      <c r="E5045" s="1" t="s">
        <v>26</v>
      </c>
      <c r="F5045" s="1" t="s">
        <v>50</v>
      </c>
      <c r="G5045" s="1" t="s">
        <v>28</v>
      </c>
      <c r="H5045" s="1" t="s">
        <v>51</v>
      </c>
      <c r="I5045" s="1" t="s">
        <v>571</v>
      </c>
      <c r="J5045">
        <v>3</v>
      </c>
      <c r="K5045">
        <v>11.4</v>
      </c>
      <c r="L5045">
        <v>13.9</v>
      </c>
      <c r="M5045">
        <v>2.8</v>
      </c>
      <c r="N5045">
        <v>28.1</v>
      </c>
      <c r="O5045">
        <v>26</v>
      </c>
      <c r="P5045">
        <v>0</v>
      </c>
      <c r="Q5045" s="1" t="s">
        <v>31</v>
      </c>
      <c r="R5045" s="1" t="s">
        <v>810</v>
      </c>
      <c r="S5045" s="1" t="s">
        <v>309</v>
      </c>
      <c r="T5045" s="1" t="s">
        <v>34</v>
      </c>
      <c r="U5045" s="1" t="s">
        <v>72</v>
      </c>
      <c r="V5045" s="1" t="s">
        <v>36</v>
      </c>
      <c r="W5045">
        <f t="shared" si="156"/>
        <v>46188.478472222225</v>
      </c>
      <c r="X5045">
        <f t="shared" si="157"/>
        <v>46188.525694444441</v>
      </c>
    </row>
    <row r="5046" spans="1:24" x14ac:dyDescent="0.2">
      <c r="A5046" s="1" t="s">
        <v>10710</v>
      </c>
      <c r="B5046" s="1" t="s">
        <v>10701</v>
      </c>
      <c r="C5046" s="1" t="s">
        <v>10702</v>
      </c>
      <c r="D5046" s="1" t="s">
        <v>10711</v>
      </c>
      <c r="E5046" s="1" t="s">
        <v>26</v>
      </c>
      <c r="F5046" s="1" t="s">
        <v>56</v>
      </c>
      <c r="G5046" s="1" t="s">
        <v>28</v>
      </c>
      <c r="H5046" s="1" t="s">
        <v>57</v>
      </c>
      <c r="I5046" s="1" t="s">
        <v>571</v>
      </c>
      <c r="J5046">
        <v>3</v>
      </c>
      <c r="K5046">
        <v>11.4</v>
      </c>
      <c r="L5046">
        <v>0.2</v>
      </c>
      <c r="M5046">
        <v>3.7</v>
      </c>
      <c r="N5046">
        <v>15.4</v>
      </c>
      <c r="O5046">
        <v>18</v>
      </c>
      <c r="P5046">
        <v>0</v>
      </c>
      <c r="Q5046" s="1" t="s">
        <v>31</v>
      </c>
      <c r="R5046" s="1" t="s">
        <v>90</v>
      </c>
      <c r="S5046" s="1" t="s">
        <v>296</v>
      </c>
      <c r="T5046" s="1" t="s">
        <v>34</v>
      </c>
      <c r="U5046" s="1" t="s">
        <v>72</v>
      </c>
      <c r="V5046" s="1" t="s">
        <v>36</v>
      </c>
      <c r="W5046">
        <f t="shared" si="156"/>
        <v>46188.478472222225</v>
      </c>
      <c r="X5046">
        <f t="shared" si="157"/>
        <v>46188.536805555559</v>
      </c>
    </row>
    <row r="5047" spans="1:24" x14ac:dyDescent="0.2">
      <c r="A5047" s="1" t="s">
        <v>10712</v>
      </c>
      <c r="B5047" s="1" t="s">
        <v>10701</v>
      </c>
      <c r="C5047" s="1" t="s">
        <v>10702</v>
      </c>
      <c r="D5047" s="1" t="s">
        <v>10713</v>
      </c>
      <c r="E5047" s="1" t="s">
        <v>26</v>
      </c>
      <c r="F5047" s="1" t="s">
        <v>56</v>
      </c>
      <c r="G5047" s="1" t="s">
        <v>28</v>
      </c>
      <c r="H5047" s="1" t="s">
        <v>62</v>
      </c>
      <c r="I5047" s="1" t="s">
        <v>571</v>
      </c>
      <c r="J5047">
        <v>3</v>
      </c>
      <c r="K5047">
        <v>6.1</v>
      </c>
      <c r="L5047">
        <v>1.1000000000000001</v>
      </c>
      <c r="M5047">
        <v>1.3</v>
      </c>
      <c r="N5047">
        <v>8.4</v>
      </c>
      <c r="O5047">
        <v>15</v>
      </c>
      <c r="P5047">
        <v>0</v>
      </c>
      <c r="Q5047" s="1" t="s">
        <v>31</v>
      </c>
      <c r="R5047" s="1" t="s">
        <v>391</v>
      </c>
      <c r="S5047" s="1" t="s">
        <v>118</v>
      </c>
      <c r="T5047" s="1" t="s">
        <v>34</v>
      </c>
      <c r="U5047" s="1" t="s">
        <v>72</v>
      </c>
      <c r="V5047" s="1" t="s">
        <v>36</v>
      </c>
      <c r="W5047">
        <f t="shared" si="156"/>
        <v>46188.478472222225</v>
      </c>
      <c r="X5047">
        <f t="shared" si="157"/>
        <v>46188.542361111111</v>
      </c>
    </row>
    <row r="5048" spans="1:24" x14ac:dyDescent="0.2">
      <c r="A5048" s="1" t="s">
        <v>10714</v>
      </c>
      <c r="B5048" s="1" t="s">
        <v>10715</v>
      </c>
      <c r="C5048" s="1" t="s">
        <v>10716</v>
      </c>
      <c r="D5048" s="1" t="s">
        <v>10717</v>
      </c>
      <c r="E5048" s="1" t="s">
        <v>26</v>
      </c>
      <c r="F5048" s="1" t="s">
        <v>27</v>
      </c>
      <c r="G5048" s="1" t="s">
        <v>123</v>
      </c>
      <c r="H5048" s="1" t="s">
        <v>29</v>
      </c>
      <c r="I5048" s="1" t="s">
        <v>2739</v>
      </c>
      <c r="J5048">
        <v>7</v>
      </c>
      <c r="K5048">
        <v>9.4</v>
      </c>
      <c r="L5048">
        <v>0.5</v>
      </c>
      <c r="M5048">
        <v>3.7</v>
      </c>
      <c r="N5048">
        <v>13.7</v>
      </c>
      <c r="O5048">
        <v>15</v>
      </c>
      <c r="P5048">
        <v>0</v>
      </c>
      <c r="Q5048" s="1" t="s">
        <v>31</v>
      </c>
      <c r="R5048" s="1" t="s">
        <v>134</v>
      </c>
      <c r="S5048" s="1" t="s">
        <v>174</v>
      </c>
      <c r="T5048" s="1" t="s">
        <v>153</v>
      </c>
      <c r="U5048" s="1" t="s">
        <v>251</v>
      </c>
      <c r="V5048" s="1" t="s">
        <v>36</v>
      </c>
      <c r="W5048">
        <f t="shared" si="156"/>
        <v>46188.383333333331</v>
      </c>
      <c r="X5048">
        <f t="shared" si="157"/>
        <v>46188.392361111109</v>
      </c>
    </row>
    <row r="5049" spans="1:24" x14ac:dyDescent="0.2">
      <c r="A5049" s="1" t="s">
        <v>10718</v>
      </c>
      <c r="B5049" s="1" t="s">
        <v>10715</v>
      </c>
      <c r="C5049" s="1" t="s">
        <v>10716</v>
      </c>
      <c r="D5049" s="1" t="s">
        <v>10719</v>
      </c>
      <c r="E5049" s="1" t="s">
        <v>26</v>
      </c>
      <c r="F5049" s="1" t="s">
        <v>27</v>
      </c>
      <c r="G5049" s="1" t="s">
        <v>123</v>
      </c>
      <c r="H5049" s="1" t="s">
        <v>39</v>
      </c>
      <c r="I5049" s="1" t="s">
        <v>2739</v>
      </c>
      <c r="J5049">
        <v>7</v>
      </c>
      <c r="K5049">
        <v>9.6999999999999993</v>
      </c>
      <c r="L5049">
        <v>0.5</v>
      </c>
      <c r="M5049">
        <v>4.4000000000000004</v>
      </c>
      <c r="N5049">
        <v>14.6</v>
      </c>
      <c r="O5049">
        <v>12</v>
      </c>
      <c r="P5049">
        <v>0</v>
      </c>
      <c r="Q5049" s="1" t="s">
        <v>31</v>
      </c>
      <c r="R5049" s="1" t="s">
        <v>199</v>
      </c>
      <c r="S5049" s="1" t="s">
        <v>196</v>
      </c>
      <c r="T5049" s="1" t="s">
        <v>153</v>
      </c>
      <c r="U5049" s="1" t="s">
        <v>251</v>
      </c>
      <c r="V5049" s="1" t="s">
        <v>42</v>
      </c>
      <c r="W5049">
        <f t="shared" si="156"/>
        <v>46188.383333333331</v>
      </c>
      <c r="X5049">
        <f t="shared" si="157"/>
        <v>46188.402777777781</v>
      </c>
    </row>
    <row r="5050" spans="1:24" x14ac:dyDescent="0.2">
      <c r="A5050" s="1" t="s">
        <v>10720</v>
      </c>
      <c r="B5050" s="1" t="s">
        <v>10715</v>
      </c>
      <c r="C5050" s="1" t="s">
        <v>10716</v>
      </c>
      <c r="D5050" s="1" t="s">
        <v>10721</v>
      </c>
      <c r="E5050" s="1" t="s">
        <v>26</v>
      </c>
      <c r="F5050" s="1" t="s">
        <v>27</v>
      </c>
      <c r="G5050" s="1" t="s">
        <v>123</v>
      </c>
      <c r="H5050" s="1" t="s">
        <v>45</v>
      </c>
      <c r="I5050" s="1" t="s">
        <v>2739</v>
      </c>
      <c r="J5050">
        <v>7</v>
      </c>
      <c r="K5050">
        <v>11.8</v>
      </c>
      <c r="L5050">
        <v>4.5</v>
      </c>
      <c r="M5050">
        <v>2.5</v>
      </c>
      <c r="N5050">
        <v>18.899999999999999</v>
      </c>
      <c r="O5050">
        <v>18</v>
      </c>
      <c r="P5050">
        <v>0</v>
      </c>
      <c r="Q5050" s="1" t="s">
        <v>31</v>
      </c>
      <c r="R5050" s="1" t="s">
        <v>125</v>
      </c>
      <c r="S5050" s="1" t="s">
        <v>135</v>
      </c>
      <c r="T5050" s="1" t="s">
        <v>153</v>
      </c>
      <c r="U5050" s="1" t="s">
        <v>251</v>
      </c>
      <c r="V5050" s="1" t="s">
        <v>36</v>
      </c>
      <c r="W5050">
        <f t="shared" si="156"/>
        <v>46188.383333333331</v>
      </c>
      <c r="X5050">
        <f t="shared" si="157"/>
        <v>46188.415972222225</v>
      </c>
    </row>
    <row r="5051" spans="1:24" x14ac:dyDescent="0.2">
      <c r="A5051" s="1" t="s">
        <v>10722</v>
      </c>
      <c r="B5051" s="1" t="s">
        <v>10715</v>
      </c>
      <c r="C5051" s="1" t="s">
        <v>10716</v>
      </c>
      <c r="D5051" s="1" t="s">
        <v>10723</v>
      </c>
      <c r="E5051" s="1" t="s">
        <v>26</v>
      </c>
      <c r="F5051" s="1" t="s">
        <v>50</v>
      </c>
      <c r="G5051" s="1" t="s">
        <v>123</v>
      </c>
      <c r="H5051" s="1" t="s">
        <v>51</v>
      </c>
      <c r="I5051" s="1" t="s">
        <v>2739</v>
      </c>
      <c r="J5051">
        <v>7</v>
      </c>
      <c r="K5051">
        <v>13.2</v>
      </c>
      <c r="L5051">
        <v>12.8</v>
      </c>
      <c r="M5051">
        <v>3.1</v>
      </c>
      <c r="N5051">
        <v>29.1</v>
      </c>
      <c r="O5051">
        <v>26</v>
      </c>
      <c r="P5051">
        <v>0</v>
      </c>
      <c r="Q5051" s="1" t="s">
        <v>31</v>
      </c>
      <c r="R5051" s="1" t="s">
        <v>240</v>
      </c>
      <c r="S5051" s="1" t="s">
        <v>500</v>
      </c>
      <c r="T5051" s="1" t="s">
        <v>153</v>
      </c>
      <c r="U5051" s="1" t="s">
        <v>251</v>
      </c>
      <c r="V5051" s="1" t="s">
        <v>36</v>
      </c>
      <c r="W5051">
        <f t="shared" si="156"/>
        <v>46188.383333333331</v>
      </c>
      <c r="X5051">
        <f t="shared" si="157"/>
        <v>46188.436111111114</v>
      </c>
    </row>
    <row r="5052" spans="1:24" x14ac:dyDescent="0.2">
      <c r="A5052" s="1" t="s">
        <v>10724</v>
      </c>
      <c r="B5052" s="1" t="s">
        <v>10715</v>
      </c>
      <c r="C5052" s="1" t="s">
        <v>10716</v>
      </c>
      <c r="D5052" s="1" t="s">
        <v>10725</v>
      </c>
      <c r="E5052" s="1" t="s">
        <v>26</v>
      </c>
      <c r="F5052" s="1" t="s">
        <v>56</v>
      </c>
      <c r="G5052" s="1" t="s">
        <v>123</v>
      </c>
      <c r="H5052" s="1" t="s">
        <v>57</v>
      </c>
      <c r="I5052" s="1" t="s">
        <v>2739</v>
      </c>
      <c r="J5052">
        <v>7</v>
      </c>
      <c r="K5052">
        <v>10.199999999999999</v>
      </c>
      <c r="L5052">
        <v>0.4</v>
      </c>
      <c r="M5052">
        <v>1.5</v>
      </c>
      <c r="N5052">
        <v>12.1</v>
      </c>
      <c r="O5052">
        <v>18</v>
      </c>
      <c r="P5052">
        <v>0</v>
      </c>
      <c r="Q5052" s="1" t="s">
        <v>31</v>
      </c>
      <c r="R5052" s="1" t="s">
        <v>113</v>
      </c>
      <c r="S5052" s="1" t="s">
        <v>266</v>
      </c>
      <c r="T5052" s="1" t="s">
        <v>153</v>
      </c>
      <c r="U5052" s="1" t="s">
        <v>251</v>
      </c>
      <c r="V5052" s="1" t="s">
        <v>36</v>
      </c>
      <c r="W5052">
        <f t="shared" si="156"/>
        <v>46188.383333333331</v>
      </c>
      <c r="X5052">
        <f t="shared" si="157"/>
        <v>46188.444444444445</v>
      </c>
    </row>
    <row r="5053" spans="1:24" x14ac:dyDescent="0.2">
      <c r="A5053" s="1" t="s">
        <v>10726</v>
      </c>
      <c r="B5053" s="1" t="s">
        <v>10715</v>
      </c>
      <c r="C5053" s="1" t="s">
        <v>10716</v>
      </c>
      <c r="D5053" s="1" t="s">
        <v>10727</v>
      </c>
      <c r="E5053" s="1" t="s">
        <v>26</v>
      </c>
      <c r="F5053" s="1" t="s">
        <v>56</v>
      </c>
      <c r="G5053" s="1" t="s">
        <v>123</v>
      </c>
      <c r="H5053" s="1" t="s">
        <v>62</v>
      </c>
      <c r="I5053" s="1" t="s">
        <v>2739</v>
      </c>
      <c r="J5053">
        <v>7</v>
      </c>
      <c r="K5053">
        <v>6.5</v>
      </c>
      <c r="L5053">
        <v>0.2</v>
      </c>
      <c r="M5053">
        <v>3.1</v>
      </c>
      <c r="N5053">
        <v>9.8000000000000007</v>
      </c>
      <c r="O5053">
        <v>15</v>
      </c>
      <c r="P5053">
        <v>0</v>
      </c>
      <c r="Q5053" s="1" t="s">
        <v>31</v>
      </c>
      <c r="R5053" s="1" t="s">
        <v>959</v>
      </c>
      <c r="S5053" s="1" t="s">
        <v>114</v>
      </c>
      <c r="T5053" s="1" t="s">
        <v>153</v>
      </c>
      <c r="U5053" s="1" t="s">
        <v>251</v>
      </c>
      <c r="V5053" s="1" t="s">
        <v>36</v>
      </c>
      <c r="W5053">
        <f t="shared" si="156"/>
        <v>46188.383333333331</v>
      </c>
      <c r="X5053">
        <f t="shared" si="157"/>
        <v>46188.451388888891</v>
      </c>
    </row>
    <row r="5054" spans="1:24" x14ac:dyDescent="0.2">
      <c r="A5054" s="1" t="s">
        <v>10728</v>
      </c>
      <c r="B5054" s="1" t="s">
        <v>10729</v>
      </c>
      <c r="C5054" s="1" t="s">
        <v>10730</v>
      </c>
      <c r="D5054" s="1" t="s">
        <v>10731</v>
      </c>
      <c r="E5054" s="1" t="s">
        <v>26</v>
      </c>
      <c r="F5054" s="1" t="s">
        <v>27</v>
      </c>
      <c r="G5054" s="1" t="s">
        <v>28</v>
      </c>
      <c r="H5054" s="1" t="s">
        <v>29</v>
      </c>
      <c r="I5054" s="1" t="s">
        <v>940</v>
      </c>
      <c r="J5054">
        <v>1</v>
      </c>
      <c r="K5054">
        <v>9.6</v>
      </c>
      <c r="L5054">
        <v>0.6</v>
      </c>
      <c r="M5054">
        <v>1.5</v>
      </c>
      <c r="N5054">
        <v>11.6</v>
      </c>
      <c r="O5054">
        <v>15</v>
      </c>
      <c r="P5054">
        <v>0</v>
      </c>
      <c r="Q5054" s="1" t="s">
        <v>31</v>
      </c>
      <c r="R5054" s="1" t="s">
        <v>340</v>
      </c>
      <c r="S5054" s="1" t="s">
        <v>41</v>
      </c>
      <c r="T5054" s="1" t="s">
        <v>34</v>
      </c>
      <c r="U5054" s="1" t="s">
        <v>99</v>
      </c>
      <c r="V5054" s="1" t="s">
        <v>36</v>
      </c>
      <c r="W5054">
        <f t="shared" si="156"/>
        <v>46188.321527777778</v>
      </c>
      <c r="X5054">
        <f t="shared" si="157"/>
        <v>46188.32916666667</v>
      </c>
    </row>
    <row r="5055" spans="1:24" x14ac:dyDescent="0.2">
      <c r="A5055" s="1" t="s">
        <v>10732</v>
      </c>
      <c r="B5055" s="1" t="s">
        <v>10729</v>
      </c>
      <c r="C5055" s="1" t="s">
        <v>10730</v>
      </c>
      <c r="D5055" s="1" t="s">
        <v>10733</v>
      </c>
      <c r="E5055" s="1" t="s">
        <v>26</v>
      </c>
      <c r="F5055" s="1" t="s">
        <v>27</v>
      </c>
      <c r="G5055" s="1" t="s">
        <v>28</v>
      </c>
      <c r="H5055" s="1" t="s">
        <v>39</v>
      </c>
      <c r="I5055" s="1" t="s">
        <v>940</v>
      </c>
      <c r="J5055">
        <v>1</v>
      </c>
      <c r="K5055">
        <v>8.1999999999999993</v>
      </c>
      <c r="L5055">
        <v>0.8</v>
      </c>
      <c r="M5055">
        <v>6.6</v>
      </c>
      <c r="N5055">
        <v>15.5</v>
      </c>
      <c r="O5055">
        <v>12</v>
      </c>
      <c r="P5055">
        <v>0</v>
      </c>
      <c r="Q5055" s="1" t="s">
        <v>31</v>
      </c>
      <c r="R5055" s="1" t="s">
        <v>220</v>
      </c>
      <c r="S5055" s="1" t="s">
        <v>33</v>
      </c>
      <c r="T5055" s="1" t="s">
        <v>34</v>
      </c>
      <c r="U5055" s="1" t="s">
        <v>99</v>
      </c>
      <c r="V5055" s="1" t="s">
        <v>42</v>
      </c>
      <c r="W5055">
        <f t="shared" si="156"/>
        <v>46188.321527777778</v>
      </c>
      <c r="X5055">
        <f t="shared" si="157"/>
        <v>46188.340277777781</v>
      </c>
    </row>
    <row r="5056" spans="1:24" x14ac:dyDescent="0.2">
      <c r="A5056" s="1" t="s">
        <v>10734</v>
      </c>
      <c r="B5056" s="1" t="s">
        <v>10729</v>
      </c>
      <c r="C5056" s="1" t="s">
        <v>10730</v>
      </c>
      <c r="D5056" s="1" t="s">
        <v>10735</v>
      </c>
      <c r="E5056" s="1" t="s">
        <v>26</v>
      </c>
      <c r="F5056" s="1" t="s">
        <v>27</v>
      </c>
      <c r="G5056" s="1" t="s">
        <v>28</v>
      </c>
      <c r="H5056" s="1" t="s">
        <v>45</v>
      </c>
      <c r="I5056" s="1" t="s">
        <v>940</v>
      </c>
      <c r="J5056">
        <v>1</v>
      </c>
      <c r="K5056">
        <v>8.3000000000000007</v>
      </c>
      <c r="L5056">
        <v>5.7</v>
      </c>
      <c r="M5056">
        <v>1.8</v>
      </c>
      <c r="N5056">
        <v>15.8</v>
      </c>
      <c r="O5056">
        <v>18</v>
      </c>
      <c r="P5056">
        <v>0</v>
      </c>
      <c r="Q5056" s="1" t="s">
        <v>31</v>
      </c>
      <c r="R5056" s="1" t="s">
        <v>125</v>
      </c>
      <c r="S5056" s="1" t="s">
        <v>135</v>
      </c>
      <c r="T5056" s="1" t="s">
        <v>34</v>
      </c>
      <c r="U5056" s="1" t="s">
        <v>99</v>
      </c>
      <c r="V5056" s="1" t="s">
        <v>36</v>
      </c>
      <c r="W5056">
        <f t="shared" si="156"/>
        <v>46188.321527777778</v>
      </c>
      <c r="X5056">
        <f t="shared" si="157"/>
        <v>46188.350694444445</v>
      </c>
    </row>
    <row r="5057" spans="1:24" x14ac:dyDescent="0.2">
      <c r="A5057" s="1" t="s">
        <v>10736</v>
      </c>
      <c r="B5057" s="1" t="s">
        <v>10729</v>
      </c>
      <c r="C5057" s="1" t="s">
        <v>10730</v>
      </c>
      <c r="D5057" s="1" t="s">
        <v>10737</v>
      </c>
      <c r="E5057" s="1" t="s">
        <v>26</v>
      </c>
      <c r="F5057" s="1" t="s">
        <v>50</v>
      </c>
      <c r="G5057" s="1" t="s">
        <v>28</v>
      </c>
      <c r="H5057" s="1" t="s">
        <v>51</v>
      </c>
      <c r="I5057" s="1" t="s">
        <v>940</v>
      </c>
      <c r="J5057">
        <v>1</v>
      </c>
      <c r="K5057">
        <v>12.6</v>
      </c>
      <c r="L5057">
        <v>11.7</v>
      </c>
      <c r="M5057">
        <v>1.3</v>
      </c>
      <c r="N5057">
        <v>25.7</v>
      </c>
      <c r="O5057">
        <v>26</v>
      </c>
      <c r="P5057">
        <v>0</v>
      </c>
      <c r="Q5057" s="1" t="s">
        <v>31</v>
      </c>
      <c r="R5057" s="1" t="s">
        <v>416</v>
      </c>
      <c r="S5057" s="1" t="s">
        <v>700</v>
      </c>
      <c r="T5057" s="1" t="s">
        <v>34</v>
      </c>
      <c r="U5057" s="1" t="s">
        <v>99</v>
      </c>
      <c r="V5057" s="1" t="s">
        <v>36</v>
      </c>
      <c r="W5057">
        <f t="shared" si="156"/>
        <v>46188.321527777778</v>
      </c>
      <c r="X5057">
        <f t="shared" si="157"/>
        <v>46188.368750000001</v>
      </c>
    </row>
    <row r="5058" spans="1:24" x14ac:dyDescent="0.2">
      <c r="A5058" s="1" t="s">
        <v>10738</v>
      </c>
      <c r="B5058" s="1" t="s">
        <v>10729</v>
      </c>
      <c r="C5058" s="1" t="s">
        <v>10730</v>
      </c>
      <c r="D5058" s="1" t="s">
        <v>10739</v>
      </c>
      <c r="E5058" s="1" t="s">
        <v>26</v>
      </c>
      <c r="F5058" s="1" t="s">
        <v>56</v>
      </c>
      <c r="G5058" s="1" t="s">
        <v>28</v>
      </c>
      <c r="H5058" s="1" t="s">
        <v>57</v>
      </c>
      <c r="I5058" s="1" t="s">
        <v>940</v>
      </c>
      <c r="J5058">
        <v>1</v>
      </c>
      <c r="K5058">
        <v>12.7</v>
      </c>
      <c r="L5058">
        <v>1.1000000000000001</v>
      </c>
      <c r="M5058">
        <v>1.8</v>
      </c>
      <c r="N5058">
        <v>15.7</v>
      </c>
      <c r="O5058">
        <v>18</v>
      </c>
      <c r="P5058">
        <v>0</v>
      </c>
      <c r="Q5058" s="1" t="s">
        <v>31</v>
      </c>
      <c r="R5058" s="1" t="s">
        <v>407</v>
      </c>
      <c r="S5058" s="1" t="s">
        <v>91</v>
      </c>
      <c r="T5058" s="1" t="s">
        <v>34</v>
      </c>
      <c r="U5058" s="1" t="s">
        <v>99</v>
      </c>
      <c r="V5058" s="1" t="s">
        <v>36</v>
      </c>
      <c r="W5058">
        <f t="shared" ref="W5058:W5121" si="158">DATEVALUE(MID(C5058,1,10))+TIMEVALUE(MID(C5058,12,8))</f>
        <v>46188.321527777778</v>
      </c>
      <c r="X5058">
        <f t="shared" ref="X5058:X5121" si="159">DATEVALUE(MID(D5058,1,10))+TIMEVALUE(MID(D5058,12,8))</f>
        <v>46188.379861111112</v>
      </c>
    </row>
    <row r="5059" spans="1:24" x14ac:dyDescent="0.2">
      <c r="A5059" s="1" t="s">
        <v>10740</v>
      </c>
      <c r="B5059" s="1" t="s">
        <v>10729</v>
      </c>
      <c r="C5059" s="1" t="s">
        <v>10730</v>
      </c>
      <c r="D5059" s="1" t="s">
        <v>10741</v>
      </c>
      <c r="E5059" s="1" t="s">
        <v>26</v>
      </c>
      <c r="F5059" s="1" t="s">
        <v>56</v>
      </c>
      <c r="G5059" s="1" t="s">
        <v>28</v>
      </c>
      <c r="H5059" s="1" t="s">
        <v>62</v>
      </c>
      <c r="I5059" s="1" t="s">
        <v>940</v>
      </c>
      <c r="J5059">
        <v>1</v>
      </c>
      <c r="K5059">
        <v>7.2</v>
      </c>
      <c r="L5059">
        <v>0.7</v>
      </c>
      <c r="M5059">
        <v>0.4</v>
      </c>
      <c r="N5059">
        <v>8.4</v>
      </c>
      <c r="O5059">
        <v>15</v>
      </c>
      <c r="P5059">
        <v>0</v>
      </c>
      <c r="Q5059" s="1" t="s">
        <v>31</v>
      </c>
      <c r="R5059" s="1" t="s">
        <v>142</v>
      </c>
      <c r="S5059" s="1" t="s">
        <v>91</v>
      </c>
      <c r="T5059" s="1" t="s">
        <v>34</v>
      </c>
      <c r="U5059" s="1" t="s">
        <v>99</v>
      </c>
      <c r="V5059" s="1" t="s">
        <v>36</v>
      </c>
      <c r="W5059">
        <f t="shared" si="158"/>
        <v>46188.321527777778</v>
      </c>
      <c r="X5059">
        <f t="shared" si="159"/>
        <v>46188.385416666664</v>
      </c>
    </row>
    <row r="5060" spans="1:24" x14ac:dyDescent="0.2">
      <c r="A5060" s="1" t="s">
        <v>10742</v>
      </c>
      <c r="B5060" s="1" t="s">
        <v>10743</v>
      </c>
      <c r="C5060" s="1" t="s">
        <v>10744</v>
      </c>
      <c r="D5060" s="1" t="s">
        <v>10745</v>
      </c>
      <c r="E5060" s="1" t="s">
        <v>26</v>
      </c>
      <c r="F5060" s="1" t="s">
        <v>27</v>
      </c>
      <c r="G5060" s="1" t="s">
        <v>69</v>
      </c>
      <c r="H5060" s="1" t="s">
        <v>29</v>
      </c>
      <c r="I5060" s="1" t="s">
        <v>1329</v>
      </c>
      <c r="J5060">
        <v>11</v>
      </c>
      <c r="K5060">
        <v>10</v>
      </c>
      <c r="L5060">
        <v>0.7</v>
      </c>
      <c r="M5060">
        <v>2.5</v>
      </c>
      <c r="N5060">
        <v>13.1</v>
      </c>
      <c r="O5060">
        <v>15</v>
      </c>
      <c r="P5060">
        <v>0</v>
      </c>
      <c r="Q5060" s="1" t="s">
        <v>31</v>
      </c>
      <c r="R5060" s="1" t="s">
        <v>220</v>
      </c>
      <c r="S5060" s="1" t="s">
        <v>254</v>
      </c>
      <c r="T5060" s="1" t="s">
        <v>34</v>
      </c>
      <c r="U5060" s="1" t="s">
        <v>35</v>
      </c>
      <c r="V5060" s="1" t="s">
        <v>36</v>
      </c>
      <c r="W5060">
        <f t="shared" si="158"/>
        <v>46188.353472222225</v>
      </c>
      <c r="X5060">
        <f t="shared" si="159"/>
        <v>46188.362500000003</v>
      </c>
    </row>
    <row r="5061" spans="1:24" x14ac:dyDescent="0.2">
      <c r="A5061" s="1" t="s">
        <v>10746</v>
      </c>
      <c r="B5061" s="1" t="s">
        <v>10743</v>
      </c>
      <c r="C5061" s="1" t="s">
        <v>10744</v>
      </c>
      <c r="D5061" s="1" t="s">
        <v>10747</v>
      </c>
      <c r="E5061" s="1" t="s">
        <v>26</v>
      </c>
      <c r="F5061" s="1" t="s">
        <v>27</v>
      </c>
      <c r="G5061" s="1" t="s">
        <v>69</v>
      </c>
      <c r="H5061" s="1" t="s">
        <v>39</v>
      </c>
      <c r="I5061" s="1" t="s">
        <v>1329</v>
      </c>
      <c r="J5061">
        <v>11</v>
      </c>
      <c r="K5061">
        <v>8.1999999999999993</v>
      </c>
      <c r="L5061">
        <v>0.7</v>
      </c>
      <c r="M5061">
        <v>5.6</v>
      </c>
      <c r="N5061">
        <v>14.5</v>
      </c>
      <c r="O5061">
        <v>12</v>
      </c>
      <c r="P5061">
        <v>0</v>
      </c>
      <c r="Q5061" s="1" t="s">
        <v>31</v>
      </c>
      <c r="R5061" s="1" t="s">
        <v>46</v>
      </c>
      <c r="S5061" s="1" t="s">
        <v>254</v>
      </c>
      <c r="T5061" s="1" t="s">
        <v>34</v>
      </c>
      <c r="U5061" s="1" t="s">
        <v>35</v>
      </c>
      <c r="V5061" s="1" t="s">
        <v>42</v>
      </c>
      <c r="W5061">
        <f t="shared" si="158"/>
        <v>46188.353472222225</v>
      </c>
      <c r="X5061">
        <f t="shared" si="159"/>
        <v>46188.37222222222</v>
      </c>
    </row>
    <row r="5062" spans="1:24" x14ac:dyDescent="0.2">
      <c r="A5062" s="1" t="s">
        <v>10748</v>
      </c>
      <c r="B5062" s="1" t="s">
        <v>10743</v>
      </c>
      <c r="C5062" s="1" t="s">
        <v>10744</v>
      </c>
      <c r="D5062" s="1" t="s">
        <v>10741</v>
      </c>
      <c r="E5062" s="1" t="s">
        <v>26</v>
      </c>
      <c r="F5062" s="1" t="s">
        <v>27</v>
      </c>
      <c r="G5062" s="1" t="s">
        <v>69</v>
      </c>
      <c r="H5062" s="1" t="s">
        <v>45</v>
      </c>
      <c r="I5062" s="1" t="s">
        <v>1329</v>
      </c>
      <c r="J5062">
        <v>11</v>
      </c>
      <c r="K5062">
        <v>10</v>
      </c>
      <c r="L5062">
        <v>6</v>
      </c>
      <c r="M5062">
        <v>3</v>
      </c>
      <c r="N5062">
        <v>19</v>
      </c>
      <c r="O5062">
        <v>18</v>
      </c>
      <c r="P5062">
        <v>0</v>
      </c>
      <c r="Q5062" s="1" t="s">
        <v>31</v>
      </c>
      <c r="R5062" s="1" t="s">
        <v>32</v>
      </c>
      <c r="S5062" s="1" t="s">
        <v>47</v>
      </c>
      <c r="T5062" s="1" t="s">
        <v>34</v>
      </c>
      <c r="U5062" s="1" t="s">
        <v>35</v>
      </c>
      <c r="V5062" s="1" t="s">
        <v>36</v>
      </c>
      <c r="W5062">
        <f t="shared" si="158"/>
        <v>46188.353472222225</v>
      </c>
      <c r="X5062">
        <f t="shared" si="159"/>
        <v>46188.385416666664</v>
      </c>
    </row>
    <row r="5063" spans="1:24" x14ac:dyDescent="0.2">
      <c r="A5063" s="1" t="s">
        <v>10749</v>
      </c>
      <c r="B5063" s="1" t="s">
        <v>10743</v>
      </c>
      <c r="C5063" s="1" t="s">
        <v>10744</v>
      </c>
      <c r="D5063" s="1" t="s">
        <v>10719</v>
      </c>
      <c r="E5063" s="1" t="s">
        <v>26</v>
      </c>
      <c r="F5063" s="1" t="s">
        <v>50</v>
      </c>
      <c r="G5063" s="1" t="s">
        <v>69</v>
      </c>
      <c r="H5063" s="1" t="s">
        <v>51</v>
      </c>
      <c r="I5063" s="1" t="s">
        <v>1329</v>
      </c>
      <c r="J5063">
        <v>11</v>
      </c>
      <c r="K5063">
        <v>14</v>
      </c>
      <c r="L5063">
        <v>8.1999999999999993</v>
      </c>
      <c r="M5063">
        <v>2.9</v>
      </c>
      <c r="N5063">
        <v>25.2</v>
      </c>
      <c r="O5063">
        <v>26</v>
      </c>
      <c r="P5063">
        <v>0</v>
      </c>
      <c r="Q5063" s="1" t="s">
        <v>31</v>
      </c>
      <c r="R5063" s="1" t="s">
        <v>416</v>
      </c>
      <c r="S5063" s="1" t="s">
        <v>162</v>
      </c>
      <c r="T5063" s="1" t="s">
        <v>34</v>
      </c>
      <c r="U5063" s="1" t="s">
        <v>35</v>
      </c>
      <c r="V5063" s="1" t="s">
        <v>36</v>
      </c>
      <c r="W5063">
        <f t="shared" si="158"/>
        <v>46188.353472222225</v>
      </c>
      <c r="X5063">
        <f t="shared" si="159"/>
        <v>46188.402777777781</v>
      </c>
    </row>
    <row r="5064" spans="1:24" x14ac:dyDescent="0.2">
      <c r="A5064" s="1" t="s">
        <v>10750</v>
      </c>
      <c r="B5064" s="1" t="s">
        <v>10743</v>
      </c>
      <c r="C5064" s="1" t="s">
        <v>10744</v>
      </c>
      <c r="D5064" s="1" t="s">
        <v>10751</v>
      </c>
      <c r="E5064" s="1" t="s">
        <v>26</v>
      </c>
      <c r="F5064" s="1" t="s">
        <v>56</v>
      </c>
      <c r="G5064" s="1" t="s">
        <v>69</v>
      </c>
      <c r="H5064" s="1" t="s">
        <v>57</v>
      </c>
      <c r="I5064" s="1" t="s">
        <v>1329</v>
      </c>
      <c r="J5064">
        <v>11</v>
      </c>
      <c r="K5064">
        <v>12.8</v>
      </c>
      <c r="L5064">
        <v>0.6</v>
      </c>
      <c r="M5064">
        <v>3.9</v>
      </c>
      <c r="N5064">
        <v>17.399999999999999</v>
      </c>
      <c r="O5064">
        <v>18</v>
      </c>
      <c r="P5064">
        <v>0</v>
      </c>
      <c r="Q5064" s="1" t="s">
        <v>31</v>
      </c>
      <c r="R5064" s="1" t="s">
        <v>86</v>
      </c>
      <c r="S5064" s="1" t="s">
        <v>296</v>
      </c>
      <c r="T5064" s="1" t="s">
        <v>34</v>
      </c>
      <c r="U5064" s="1" t="s">
        <v>35</v>
      </c>
      <c r="V5064" s="1" t="s">
        <v>36</v>
      </c>
      <c r="W5064">
        <f t="shared" si="158"/>
        <v>46188.353472222225</v>
      </c>
      <c r="X5064">
        <f t="shared" si="159"/>
        <v>46188.415277777778</v>
      </c>
    </row>
    <row r="5065" spans="1:24" x14ac:dyDescent="0.2">
      <c r="A5065" s="1" t="s">
        <v>10752</v>
      </c>
      <c r="B5065" s="1" t="s">
        <v>10743</v>
      </c>
      <c r="C5065" s="1" t="s">
        <v>10744</v>
      </c>
      <c r="D5065" s="1" t="s">
        <v>10753</v>
      </c>
      <c r="E5065" s="1" t="s">
        <v>26</v>
      </c>
      <c r="F5065" s="1" t="s">
        <v>56</v>
      </c>
      <c r="G5065" s="1" t="s">
        <v>69</v>
      </c>
      <c r="H5065" s="1" t="s">
        <v>62</v>
      </c>
      <c r="I5065" s="1" t="s">
        <v>1329</v>
      </c>
      <c r="J5065">
        <v>11</v>
      </c>
      <c r="K5065">
        <v>5.4</v>
      </c>
      <c r="L5065">
        <v>0.7</v>
      </c>
      <c r="M5065">
        <v>2.2999999999999998</v>
      </c>
      <c r="N5065">
        <v>8.5</v>
      </c>
      <c r="O5065">
        <v>15</v>
      </c>
      <c r="P5065">
        <v>0</v>
      </c>
      <c r="Q5065" s="1" t="s">
        <v>31</v>
      </c>
      <c r="R5065" s="1" t="s">
        <v>165</v>
      </c>
      <c r="S5065" s="1" t="s">
        <v>87</v>
      </c>
      <c r="T5065" s="1" t="s">
        <v>34</v>
      </c>
      <c r="U5065" s="1" t="s">
        <v>35</v>
      </c>
      <c r="V5065" s="1" t="s">
        <v>36</v>
      </c>
      <c r="W5065">
        <f t="shared" si="158"/>
        <v>46188.353472222225</v>
      </c>
      <c r="X5065">
        <f t="shared" si="159"/>
        <v>46188.42083333333</v>
      </c>
    </row>
    <row r="5066" spans="1:24" x14ac:dyDescent="0.2">
      <c r="A5066" s="1" t="s">
        <v>10754</v>
      </c>
      <c r="B5066" s="1" t="s">
        <v>10755</v>
      </c>
      <c r="C5066" s="1" t="s">
        <v>10756</v>
      </c>
      <c r="D5066" s="1" t="s">
        <v>10757</v>
      </c>
      <c r="E5066" s="1" t="s">
        <v>26</v>
      </c>
      <c r="F5066" s="1" t="s">
        <v>27</v>
      </c>
      <c r="G5066" s="1" t="s">
        <v>194</v>
      </c>
      <c r="H5066" s="1" t="s">
        <v>29</v>
      </c>
      <c r="I5066" s="1" t="s">
        <v>1329</v>
      </c>
      <c r="J5066">
        <v>11</v>
      </c>
      <c r="K5066">
        <v>10.1</v>
      </c>
      <c r="L5066">
        <v>0.8</v>
      </c>
      <c r="M5066">
        <v>1.4</v>
      </c>
      <c r="N5066">
        <v>12.3</v>
      </c>
      <c r="O5066">
        <v>15</v>
      </c>
      <c r="P5066">
        <v>0</v>
      </c>
      <c r="Q5066" s="1" t="s">
        <v>31</v>
      </c>
      <c r="R5066" s="1" t="s">
        <v>340</v>
      </c>
      <c r="S5066" s="1" t="s">
        <v>76</v>
      </c>
      <c r="T5066" s="1" t="s">
        <v>34</v>
      </c>
      <c r="U5066" s="1" t="s">
        <v>35</v>
      </c>
      <c r="V5066" s="1" t="s">
        <v>36</v>
      </c>
      <c r="W5066">
        <f t="shared" si="158"/>
        <v>46188.322222222225</v>
      </c>
      <c r="X5066">
        <f t="shared" si="159"/>
        <v>46188.330555555556</v>
      </c>
    </row>
    <row r="5067" spans="1:24" x14ac:dyDescent="0.2">
      <c r="A5067" s="1" t="s">
        <v>10758</v>
      </c>
      <c r="B5067" s="1" t="s">
        <v>10755</v>
      </c>
      <c r="C5067" s="1" t="s">
        <v>10756</v>
      </c>
      <c r="D5067" s="1" t="s">
        <v>10759</v>
      </c>
      <c r="E5067" s="1" t="s">
        <v>26</v>
      </c>
      <c r="F5067" s="1" t="s">
        <v>27</v>
      </c>
      <c r="G5067" s="1" t="s">
        <v>194</v>
      </c>
      <c r="H5067" s="1" t="s">
        <v>39</v>
      </c>
      <c r="I5067" s="1" t="s">
        <v>1329</v>
      </c>
      <c r="J5067">
        <v>11</v>
      </c>
      <c r="K5067">
        <v>10.199999999999999</v>
      </c>
      <c r="L5067">
        <v>0.8</v>
      </c>
      <c r="M5067">
        <v>3.9</v>
      </c>
      <c r="N5067">
        <v>14.9</v>
      </c>
      <c r="O5067">
        <v>12</v>
      </c>
      <c r="P5067">
        <v>0</v>
      </c>
      <c r="Q5067" s="1" t="s">
        <v>31</v>
      </c>
      <c r="R5067" s="1" t="s">
        <v>233</v>
      </c>
      <c r="S5067" s="1" t="s">
        <v>156</v>
      </c>
      <c r="T5067" s="1" t="s">
        <v>34</v>
      </c>
      <c r="U5067" s="1" t="s">
        <v>35</v>
      </c>
      <c r="V5067" s="1" t="s">
        <v>42</v>
      </c>
      <c r="W5067">
        <f t="shared" si="158"/>
        <v>46188.322222222225</v>
      </c>
      <c r="X5067">
        <f t="shared" si="159"/>
        <v>46188.34097222222</v>
      </c>
    </row>
    <row r="5068" spans="1:24" x14ac:dyDescent="0.2">
      <c r="A5068" s="1" t="s">
        <v>10760</v>
      </c>
      <c r="B5068" s="1" t="s">
        <v>10755</v>
      </c>
      <c r="C5068" s="1" t="s">
        <v>10756</v>
      </c>
      <c r="D5068" s="1" t="s">
        <v>10761</v>
      </c>
      <c r="E5068" s="1" t="s">
        <v>26</v>
      </c>
      <c r="F5068" s="1" t="s">
        <v>27</v>
      </c>
      <c r="G5068" s="1" t="s">
        <v>194</v>
      </c>
      <c r="H5068" s="1" t="s">
        <v>45</v>
      </c>
      <c r="I5068" s="1" t="s">
        <v>1329</v>
      </c>
      <c r="J5068">
        <v>11</v>
      </c>
      <c r="K5068">
        <v>11</v>
      </c>
      <c r="L5068">
        <v>6.6</v>
      </c>
      <c r="M5068">
        <v>3.1</v>
      </c>
      <c r="N5068">
        <v>20.7</v>
      </c>
      <c r="O5068">
        <v>18</v>
      </c>
      <c r="P5068">
        <v>0</v>
      </c>
      <c r="Q5068" s="1" t="s">
        <v>31</v>
      </c>
      <c r="R5068" s="1" t="s">
        <v>130</v>
      </c>
      <c r="S5068" s="1" t="s">
        <v>320</v>
      </c>
      <c r="T5068" s="1" t="s">
        <v>34</v>
      </c>
      <c r="U5068" s="1" t="s">
        <v>35</v>
      </c>
      <c r="V5068" s="1" t="s">
        <v>36</v>
      </c>
      <c r="W5068">
        <f t="shared" si="158"/>
        <v>46188.322222222225</v>
      </c>
      <c r="X5068">
        <f t="shared" si="159"/>
        <v>46188.354861111111</v>
      </c>
    </row>
    <row r="5069" spans="1:24" x14ac:dyDescent="0.2">
      <c r="A5069" s="1" t="s">
        <v>10762</v>
      </c>
      <c r="B5069" s="1" t="s">
        <v>10755</v>
      </c>
      <c r="C5069" s="1" t="s">
        <v>10756</v>
      </c>
      <c r="D5069" s="1" t="s">
        <v>10763</v>
      </c>
      <c r="E5069" s="1" t="s">
        <v>26</v>
      </c>
      <c r="F5069" s="1" t="s">
        <v>50</v>
      </c>
      <c r="G5069" s="1" t="s">
        <v>194</v>
      </c>
      <c r="H5069" s="1" t="s">
        <v>51</v>
      </c>
      <c r="I5069" s="1" t="s">
        <v>1329</v>
      </c>
      <c r="J5069">
        <v>11</v>
      </c>
      <c r="K5069">
        <v>15.7</v>
      </c>
      <c r="L5069">
        <v>10.3</v>
      </c>
      <c r="M5069">
        <v>3.1</v>
      </c>
      <c r="N5069">
        <v>29.1</v>
      </c>
      <c r="O5069">
        <v>26</v>
      </c>
      <c r="P5069">
        <v>0</v>
      </c>
      <c r="Q5069" s="1" t="s">
        <v>31</v>
      </c>
      <c r="R5069" s="1" t="s">
        <v>223</v>
      </c>
      <c r="S5069" s="1" t="s">
        <v>403</v>
      </c>
      <c r="T5069" s="1" t="s">
        <v>34</v>
      </c>
      <c r="U5069" s="1" t="s">
        <v>35</v>
      </c>
      <c r="V5069" s="1" t="s">
        <v>36</v>
      </c>
      <c r="W5069">
        <f t="shared" si="158"/>
        <v>46188.322222222225</v>
      </c>
      <c r="X5069">
        <f t="shared" si="159"/>
        <v>46188.375694444447</v>
      </c>
    </row>
    <row r="5070" spans="1:24" x14ac:dyDescent="0.2">
      <c r="A5070" s="1" t="s">
        <v>10764</v>
      </c>
      <c r="B5070" s="1" t="s">
        <v>10755</v>
      </c>
      <c r="C5070" s="1" t="s">
        <v>10756</v>
      </c>
      <c r="D5070" s="1" t="s">
        <v>10765</v>
      </c>
      <c r="E5070" s="1" t="s">
        <v>26</v>
      </c>
      <c r="F5070" s="1" t="s">
        <v>56</v>
      </c>
      <c r="G5070" s="1" t="s">
        <v>194</v>
      </c>
      <c r="H5070" s="1" t="s">
        <v>57</v>
      </c>
      <c r="I5070" s="1" t="s">
        <v>1329</v>
      </c>
      <c r="J5070">
        <v>11</v>
      </c>
      <c r="K5070">
        <v>14</v>
      </c>
      <c r="L5070">
        <v>1</v>
      </c>
      <c r="M5070">
        <v>1.7</v>
      </c>
      <c r="N5070">
        <v>16.7</v>
      </c>
      <c r="O5070">
        <v>18</v>
      </c>
      <c r="P5070">
        <v>0</v>
      </c>
      <c r="Q5070" s="1" t="s">
        <v>31</v>
      </c>
      <c r="R5070" s="1" t="s">
        <v>189</v>
      </c>
      <c r="S5070" s="1" t="s">
        <v>143</v>
      </c>
      <c r="T5070" s="1" t="s">
        <v>34</v>
      </c>
      <c r="U5070" s="1" t="s">
        <v>35</v>
      </c>
      <c r="V5070" s="1" t="s">
        <v>36</v>
      </c>
      <c r="W5070">
        <f t="shared" si="158"/>
        <v>46188.322222222225</v>
      </c>
      <c r="X5070">
        <f t="shared" si="159"/>
        <v>46188.386805555558</v>
      </c>
    </row>
    <row r="5071" spans="1:24" x14ac:dyDescent="0.2">
      <c r="A5071" s="1" t="s">
        <v>10766</v>
      </c>
      <c r="B5071" s="1" t="s">
        <v>10755</v>
      </c>
      <c r="C5071" s="1" t="s">
        <v>10756</v>
      </c>
      <c r="D5071" s="1" t="s">
        <v>10767</v>
      </c>
      <c r="E5071" s="1" t="s">
        <v>26</v>
      </c>
      <c r="F5071" s="1" t="s">
        <v>56</v>
      </c>
      <c r="G5071" s="1" t="s">
        <v>194</v>
      </c>
      <c r="H5071" s="1" t="s">
        <v>62</v>
      </c>
      <c r="I5071" s="1" t="s">
        <v>1329</v>
      </c>
      <c r="J5071">
        <v>11</v>
      </c>
      <c r="K5071">
        <v>8.9</v>
      </c>
      <c r="L5071">
        <v>0.3</v>
      </c>
      <c r="M5071">
        <v>3</v>
      </c>
      <c r="N5071">
        <v>12.2</v>
      </c>
      <c r="O5071">
        <v>15</v>
      </c>
      <c r="P5071">
        <v>0</v>
      </c>
      <c r="Q5071" s="1" t="s">
        <v>31</v>
      </c>
      <c r="R5071" s="1" t="s">
        <v>611</v>
      </c>
      <c r="S5071" s="1" t="s">
        <v>228</v>
      </c>
      <c r="T5071" s="1" t="s">
        <v>34</v>
      </c>
      <c r="U5071" s="1" t="s">
        <v>35</v>
      </c>
      <c r="V5071" s="1" t="s">
        <v>36</v>
      </c>
      <c r="W5071">
        <f t="shared" si="158"/>
        <v>46188.322222222225</v>
      </c>
      <c r="X5071">
        <f t="shared" si="159"/>
        <v>46188.395138888889</v>
      </c>
    </row>
    <row r="5072" spans="1:24" x14ac:dyDescent="0.2">
      <c r="A5072" s="1" t="s">
        <v>10768</v>
      </c>
      <c r="B5072" s="1" t="s">
        <v>10769</v>
      </c>
      <c r="C5072" s="1" t="s">
        <v>10770</v>
      </c>
      <c r="D5072" s="1" t="s">
        <v>10771</v>
      </c>
      <c r="E5072" s="1" t="s">
        <v>26</v>
      </c>
      <c r="F5072" s="1" t="s">
        <v>27</v>
      </c>
      <c r="G5072" s="1" t="s">
        <v>194</v>
      </c>
      <c r="H5072" s="1" t="s">
        <v>29</v>
      </c>
      <c r="I5072" s="1" t="s">
        <v>816</v>
      </c>
      <c r="J5072">
        <v>4</v>
      </c>
      <c r="K5072">
        <v>8.6</v>
      </c>
      <c r="L5072">
        <v>0.7</v>
      </c>
      <c r="M5072">
        <v>2.2999999999999998</v>
      </c>
      <c r="N5072">
        <v>11.5</v>
      </c>
      <c r="O5072">
        <v>15</v>
      </c>
      <c r="P5072">
        <v>0</v>
      </c>
      <c r="Q5072" s="1" t="s">
        <v>31</v>
      </c>
      <c r="R5072" s="1" t="s">
        <v>180</v>
      </c>
      <c r="S5072" s="1" t="s">
        <v>103</v>
      </c>
      <c r="T5072" s="1" t="s">
        <v>34</v>
      </c>
      <c r="U5072" s="1" t="s">
        <v>72</v>
      </c>
      <c r="V5072" s="1" t="s">
        <v>36</v>
      </c>
      <c r="W5072">
        <f t="shared" si="158"/>
        <v>46188.470138888886</v>
      </c>
      <c r="X5072">
        <f t="shared" si="159"/>
        <v>46188.477777777778</v>
      </c>
    </row>
    <row r="5073" spans="1:24" x14ac:dyDescent="0.2">
      <c r="A5073" s="1" t="s">
        <v>10772</v>
      </c>
      <c r="B5073" s="1" t="s">
        <v>10769</v>
      </c>
      <c r="C5073" s="1" t="s">
        <v>10770</v>
      </c>
      <c r="D5073" s="1" t="s">
        <v>10773</v>
      </c>
      <c r="E5073" s="1" t="s">
        <v>26</v>
      </c>
      <c r="F5073" s="1" t="s">
        <v>27</v>
      </c>
      <c r="G5073" s="1" t="s">
        <v>194</v>
      </c>
      <c r="H5073" s="1" t="s">
        <v>39</v>
      </c>
      <c r="I5073" s="1" t="s">
        <v>816</v>
      </c>
      <c r="J5073">
        <v>4</v>
      </c>
      <c r="K5073">
        <v>8.1999999999999993</v>
      </c>
      <c r="L5073">
        <v>0.9</v>
      </c>
      <c r="M5073">
        <v>3.5</v>
      </c>
      <c r="N5073">
        <v>12.7</v>
      </c>
      <c r="O5073">
        <v>12</v>
      </c>
      <c r="P5073">
        <v>0</v>
      </c>
      <c r="Q5073" s="1" t="s">
        <v>31</v>
      </c>
      <c r="R5073" s="1" t="s">
        <v>177</v>
      </c>
      <c r="S5073" s="1" t="s">
        <v>174</v>
      </c>
      <c r="T5073" s="1" t="s">
        <v>34</v>
      </c>
      <c r="U5073" s="1" t="s">
        <v>72</v>
      </c>
      <c r="V5073" s="1" t="s">
        <v>36</v>
      </c>
      <c r="W5073">
        <f t="shared" si="158"/>
        <v>46188.470138888886</v>
      </c>
      <c r="X5073">
        <f t="shared" si="159"/>
        <v>46188.486805555556</v>
      </c>
    </row>
    <row r="5074" spans="1:24" x14ac:dyDescent="0.2">
      <c r="A5074" s="1" t="s">
        <v>10774</v>
      </c>
      <c r="B5074" s="1" t="s">
        <v>10769</v>
      </c>
      <c r="C5074" s="1" t="s">
        <v>10770</v>
      </c>
      <c r="D5074" s="1" t="s">
        <v>10775</v>
      </c>
      <c r="E5074" s="1" t="s">
        <v>26</v>
      </c>
      <c r="F5074" s="1" t="s">
        <v>27</v>
      </c>
      <c r="G5074" s="1" t="s">
        <v>194</v>
      </c>
      <c r="H5074" s="1" t="s">
        <v>45</v>
      </c>
      <c r="I5074" s="1" t="s">
        <v>816</v>
      </c>
      <c r="J5074">
        <v>4</v>
      </c>
      <c r="K5074">
        <v>8.4</v>
      </c>
      <c r="L5074">
        <v>6.5</v>
      </c>
      <c r="M5074">
        <v>2.8</v>
      </c>
      <c r="N5074">
        <v>17.7</v>
      </c>
      <c r="O5074">
        <v>18</v>
      </c>
      <c r="P5074">
        <v>0</v>
      </c>
      <c r="Q5074" s="1" t="s">
        <v>31</v>
      </c>
      <c r="R5074" s="1" t="s">
        <v>134</v>
      </c>
      <c r="S5074" s="1" t="s">
        <v>320</v>
      </c>
      <c r="T5074" s="1" t="s">
        <v>34</v>
      </c>
      <c r="U5074" s="1" t="s">
        <v>72</v>
      </c>
      <c r="V5074" s="1" t="s">
        <v>36</v>
      </c>
      <c r="W5074">
        <f t="shared" si="158"/>
        <v>46188.470138888886</v>
      </c>
      <c r="X5074">
        <f t="shared" si="159"/>
        <v>46188.498611111114</v>
      </c>
    </row>
    <row r="5075" spans="1:24" x14ac:dyDescent="0.2">
      <c r="A5075" s="1" t="s">
        <v>10776</v>
      </c>
      <c r="B5075" s="1" t="s">
        <v>10769</v>
      </c>
      <c r="C5075" s="1" t="s">
        <v>10770</v>
      </c>
      <c r="D5075" s="1" t="s">
        <v>10777</v>
      </c>
      <c r="E5075" s="1" t="s">
        <v>26</v>
      </c>
      <c r="F5075" s="1" t="s">
        <v>50</v>
      </c>
      <c r="G5075" s="1" t="s">
        <v>194</v>
      </c>
      <c r="H5075" s="1" t="s">
        <v>51</v>
      </c>
      <c r="I5075" s="1" t="s">
        <v>816</v>
      </c>
      <c r="J5075">
        <v>4</v>
      </c>
      <c r="K5075">
        <v>14.9</v>
      </c>
      <c r="L5075">
        <v>12</v>
      </c>
      <c r="M5075">
        <v>3.6</v>
      </c>
      <c r="N5075">
        <v>30.5</v>
      </c>
      <c r="O5075">
        <v>26</v>
      </c>
      <c r="P5075">
        <v>0</v>
      </c>
      <c r="Q5075" s="1" t="s">
        <v>31</v>
      </c>
      <c r="R5075" s="1" t="s">
        <v>485</v>
      </c>
      <c r="S5075" s="1" t="s">
        <v>403</v>
      </c>
      <c r="T5075" s="1" t="s">
        <v>34</v>
      </c>
      <c r="U5075" s="1" t="s">
        <v>72</v>
      </c>
      <c r="V5075" s="1" t="s">
        <v>42</v>
      </c>
      <c r="W5075">
        <f t="shared" si="158"/>
        <v>46188.470138888886</v>
      </c>
      <c r="X5075">
        <f t="shared" si="159"/>
        <v>46188.520138888889</v>
      </c>
    </row>
    <row r="5076" spans="1:24" x14ac:dyDescent="0.2">
      <c r="A5076" s="1" t="s">
        <v>10778</v>
      </c>
      <c r="B5076" s="1" t="s">
        <v>10769</v>
      </c>
      <c r="C5076" s="1" t="s">
        <v>10770</v>
      </c>
      <c r="D5076" s="1" t="s">
        <v>10779</v>
      </c>
      <c r="E5076" s="1" t="s">
        <v>26</v>
      </c>
      <c r="F5076" s="1" t="s">
        <v>56</v>
      </c>
      <c r="G5076" s="1" t="s">
        <v>194</v>
      </c>
      <c r="H5076" s="1" t="s">
        <v>57</v>
      </c>
      <c r="I5076" s="1" t="s">
        <v>816</v>
      </c>
      <c r="J5076">
        <v>4</v>
      </c>
      <c r="K5076">
        <v>8.4</v>
      </c>
      <c r="L5076">
        <v>0.9</v>
      </c>
      <c r="M5076">
        <v>2.2999999999999998</v>
      </c>
      <c r="N5076">
        <v>11.6</v>
      </c>
      <c r="O5076">
        <v>18</v>
      </c>
      <c r="P5076">
        <v>0</v>
      </c>
      <c r="Q5076" s="1" t="s">
        <v>31</v>
      </c>
      <c r="R5076" s="1" t="s">
        <v>504</v>
      </c>
      <c r="S5076" s="1" t="s">
        <v>262</v>
      </c>
      <c r="T5076" s="1" t="s">
        <v>34</v>
      </c>
      <c r="U5076" s="1" t="s">
        <v>72</v>
      </c>
      <c r="V5076" s="1" t="s">
        <v>36</v>
      </c>
      <c r="W5076">
        <f t="shared" si="158"/>
        <v>46188.470138888886</v>
      </c>
      <c r="X5076">
        <f t="shared" si="159"/>
        <v>46188.52847222222</v>
      </c>
    </row>
    <row r="5077" spans="1:24" x14ac:dyDescent="0.2">
      <c r="A5077" s="1" t="s">
        <v>10780</v>
      </c>
      <c r="B5077" s="1" t="s">
        <v>10769</v>
      </c>
      <c r="C5077" s="1" t="s">
        <v>10770</v>
      </c>
      <c r="D5077" s="1" t="s">
        <v>10781</v>
      </c>
      <c r="E5077" s="1" t="s">
        <v>26</v>
      </c>
      <c r="F5077" s="1" t="s">
        <v>56</v>
      </c>
      <c r="G5077" s="1" t="s">
        <v>194</v>
      </c>
      <c r="H5077" s="1" t="s">
        <v>62</v>
      </c>
      <c r="I5077" s="1" t="s">
        <v>816</v>
      </c>
      <c r="J5077">
        <v>4</v>
      </c>
      <c r="K5077">
        <v>7</v>
      </c>
      <c r="L5077">
        <v>0.7</v>
      </c>
      <c r="M5077">
        <v>1.7</v>
      </c>
      <c r="N5077">
        <v>9.4</v>
      </c>
      <c r="O5077">
        <v>15</v>
      </c>
      <c r="P5077">
        <v>0</v>
      </c>
      <c r="Q5077" s="1" t="s">
        <v>31</v>
      </c>
      <c r="R5077" s="1" t="s">
        <v>58</v>
      </c>
      <c r="S5077" s="1" t="s">
        <v>363</v>
      </c>
      <c r="T5077" s="1" t="s">
        <v>34</v>
      </c>
      <c r="U5077" s="1" t="s">
        <v>72</v>
      </c>
      <c r="V5077" s="1" t="s">
        <v>36</v>
      </c>
      <c r="W5077">
        <f t="shared" si="158"/>
        <v>46188.470138888886</v>
      </c>
      <c r="X5077">
        <f t="shared" si="159"/>
        <v>46188.534722222219</v>
      </c>
    </row>
    <row r="5078" spans="1:24" x14ac:dyDescent="0.2">
      <c r="A5078" s="1" t="s">
        <v>10782</v>
      </c>
      <c r="B5078" s="1" t="s">
        <v>10783</v>
      </c>
      <c r="C5078" s="1" t="s">
        <v>10784</v>
      </c>
      <c r="D5078" s="1" t="s">
        <v>10785</v>
      </c>
      <c r="E5078" s="1" t="s">
        <v>26</v>
      </c>
      <c r="F5078" s="1" t="s">
        <v>27</v>
      </c>
      <c r="G5078" s="1" t="s">
        <v>28</v>
      </c>
      <c r="H5078" s="1" t="s">
        <v>29</v>
      </c>
      <c r="I5078" s="1" t="s">
        <v>30</v>
      </c>
      <c r="J5078">
        <v>9</v>
      </c>
      <c r="K5078">
        <v>8.8000000000000007</v>
      </c>
      <c r="L5078">
        <v>1.1000000000000001</v>
      </c>
      <c r="M5078">
        <v>1.1000000000000001</v>
      </c>
      <c r="N5078">
        <v>11</v>
      </c>
      <c r="O5078">
        <v>15</v>
      </c>
      <c r="P5078">
        <v>0</v>
      </c>
      <c r="Q5078" s="1" t="s">
        <v>31</v>
      </c>
      <c r="R5078" s="1" t="s">
        <v>75</v>
      </c>
      <c r="S5078" s="1" t="s">
        <v>196</v>
      </c>
      <c r="T5078" s="1" t="s">
        <v>71</v>
      </c>
      <c r="U5078" s="1" t="s">
        <v>99</v>
      </c>
      <c r="V5078" s="1" t="s">
        <v>36</v>
      </c>
      <c r="W5078">
        <f t="shared" si="158"/>
        <v>46188.363194444442</v>
      </c>
      <c r="X5078">
        <f t="shared" si="159"/>
        <v>46188.370833333334</v>
      </c>
    </row>
    <row r="5079" spans="1:24" x14ac:dyDescent="0.2">
      <c r="A5079" s="1" t="s">
        <v>10786</v>
      </c>
      <c r="B5079" s="1" t="s">
        <v>10783</v>
      </c>
      <c r="C5079" s="1" t="s">
        <v>10784</v>
      </c>
      <c r="D5079" s="1" t="s">
        <v>10787</v>
      </c>
      <c r="E5079" s="1" t="s">
        <v>26</v>
      </c>
      <c r="F5079" s="1" t="s">
        <v>27</v>
      </c>
      <c r="G5079" s="1" t="s">
        <v>28</v>
      </c>
      <c r="H5079" s="1" t="s">
        <v>39</v>
      </c>
      <c r="I5079" s="1" t="s">
        <v>30</v>
      </c>
      <c r="J5079">
        <v>9</v>
      </c>
      <c r="K5079">
        <v>11</v>
      </c>
      <c r="L5079">
        <v>0.5</v>
      </c>
      <c r="M5079">
        <v>3.8</v>
      </c>
      <c r="N5079">
        <v>15.3</v>
      </c>
      <c r="O5079">
        <v>12</v>
      </c>
      <c r="P5079">
        <v>0</v>
      </c>
      <c r="Q5079" s="1" t="s">
        <v>31</v>
      </c>
      <c r="R5079" s="1" t="s">
        <v>233</v>
      </c>
      <c r="S5079" s="1" t="s">
        <v>79</v>
      </c>
      <c r="T5079" s="1" t="s">
        <v>71</v>
      </c>
      <c r="U5079" s="1" t="s">
        <v>99</v>
      </c>
      <c r="V5079" s="1" t="s">
        <v>42</v>
      </c>
      <c r="W5079">
        <f t="shared" si="158"/>
        <v>46188.363194444442</v>
      </c>
      <c r="X5079">
        <f t="shared" si="159"/>
        <v>46188.381249999999</v>
      </c>
    </row>
    <row r="5080" spans="1:24" x14ac:dyDescent="0.2">
      <c r="A5080" s="1" t="s">
        <v>10788</v>
      </c>
      <c r="B5080" s="1" t="s">
        <v>10783</v>
      </c>
      <c r="C5080" s="1" t="s">
        <v>10784</v>
      </c>
      <c r="D5080" s="1" t="s">
        <v>10789</v>
      </c>
      <c r="E5080" s="1" t="s">
        <v>26</v>
      </c>
      <c r="F5080" s="1" t="s">
        <v>27</v>
      </c>
      <c r="G5080" s="1" t="s">
        <v>28</v>
      </c>
      <c r="H5080" s="1" t="s">
        <v>45</v>
      </c>
      <c r="I5080" s="1" t="s">
        <v>30</v>
      </c>
      <c r="J5080">
        <v>9</v>
      </c>
      <c r="K5080">
        <v>10.4</v>
      </c>
      <c r="L5080">
        <v>5.0999999999999996</v>
      </c>
      <c r="M5080">
        <v>1.9</v>
      </c>
      <c r="N5080">
        <v>17.399999999999999</v>
      </c>
      <c r="O5080">
        <v>18</v>
      </c>
      <c r="P5080">
        <v>0</v>
      </c>
      <c r="Q5080" s="1" t="s">
        <v>31</v>
      </c>
      <c r="R5080" s="1" t="s">
        <v>98</v>
      </c>
      <c r="S5080" s="1" t="s">
        <v>320</v>
      </c>
      <c r="T5080" s="1" t="s">
        <v>71</v>
      </c>
      <c r="U5080" s="1" t="s">
        <v>99</v>
      </c>
      <c r="V5080" s="1" t="s">
        <v>36</v>
      </c>
      <c r="W5080">
        <f t="shared" si="158"/>
        <v>46188.363194444442</v>
      </c>
      <c r="X5080">
        <f t="shared" si="159"/>
        <v>46188.393055555556</v>
      </c>
    </row>
    <row r="5081" spans="1:24" x14ac:dyDescent="0.2">
      <c r="A5081" s="1" t="s">
        <v>10790</v>
      </c>
      <c r="B5081" s="1" t="s">
        <v>10783</v>
      </c>
      <c r="C5081" s="1" t="s">
        <v>10784</v>
      </c>
      <c r="D5081" s="1" t="s">
        <v>10791</v>
      </c>
      <c r="E5081" s="1" t="s">
        <v>26</v>
      </c>
      <c r="F5081" s="1" t="s">
        <v>50</v>
      </c>
      <c r="G5081" s="1" t="s">
        <v>28</v>
      </c>
      <c r="H5081" s="1" t="s">
        <v>51</v>
      </c>
      <c r="I5081" s="1" t="s">
        <v>30</v>
      </c>
      <c r="J5081">
        <v>9</v>
      </c>
      <c r="K5081">
        <v>14.5</v>
      </c>
      <c r="L5081">
        <v>7.5</v>
      </c>
      <c r="M5081">
        <v>3</v>
      </c>
      <c r="N5081">
        <v>25</v>
      </c>
      <c r="O5081">
        <v>26</v>
      </c>
      <c r="P5081">
        <v>0</v>
      </c>
      <c r="Q5081" s="1" t="s">
        <v>31</v>
      </c>
      <c r="R5081" s="1" t="s">
        <v>1111</v>
      </c>
      <c r="S5081" s="1" t="s">
        <v>224</v>
      </c>
      <c r="T5081" s="1" t="s">
        <v>71</v>
      </c>
      <c r="U5081" s="1" t="s">
        <v>99</v>
      </c>
      <c r="V5081" s="1" t="s">
        <v>36</v>
      </c>
      <c r="W5081">
        <f t="shared" si="158"/>
        <v>46188.363194444442</v>
      </c>
      <c r="X5081">
        <f t="shared" si="159"/>
        <v>46188.410416666666</v>
      </c>
    </row>
    <row r="5082" spans="1:24" x14ac:dyDescent="0.2">
      <c r="A5082" s="1" t="s">
        <v>10792</v>
      </c>
      <c r="B5082" s="1" t="s">
        <v>10783</v>
      </c>
      <c r="C5082" s="1" t="s">
        <v>10784</v>
      </c>
      <c r="D5082" s="1" t="s">
        <v>10753</v>
      </c>
      <c r="E5082" s="1" t="s">
        <v>26</v>
      </c>
      <c r="F5082" s="1" t="s">
        <v>56</v>
      </c>
      <c r="G5082" s="1" t="s">
        <v>28</v>
      </c>
      <c r="H5082" s="1" t="s">
        <v>57</v>
      </c>
      <c r="I5082" s="1" t="s">
        <v>30</v>
      </c>
      <c r="J5082">
        <v>9</v>
      </c>
      <c r="K5082">
        <v>11</v>
      </c>
      <c r="L5082">
        <v>1</v>
      </c>
      <c r="M5082">
        <v>2.4</v>
      </c>
      <c r="N5082">
        <v>14.4</v>
      </c>
      <c r="O5082">
        <v>18</v>
      </c>
      <c r="P5082">
        <v>0</v>
      </c>
      <c r="Q5082" s="1" t="s">
        <v>31</v>
      </c>
      <c r="R5082" s="1" t="s">
        <v>165</v>
      </c>
      <c r="S5082" s="1" t="s">
        <v>363</v>
      </c>
      <c r="T5082" s="1" t="s">
        <v>71</v>
      </c>
      <c r="U5082" s="1" t="s">
        <v>99</v>
      </c>
      <c r="V5082" s="1" t="s">
        <v>36</v>
      </c>
      <c r="W5082">
        <f t="shared" si="158"/>
        <v>46188.363194444442</v>
      </c>
      <c r="X5082">
        <f t="shared" si="159"/>
        <v>46188.42083333333</v>
      </c>
    </row>
    <row r="5083" spans="1:24" x14ac:dyDescent="0.2">
      <c r="A5083" s="1" t="s">
        <v>10793</v>
      </c>
      <c r="B5083" s="1" t="s">
        <v>10783</v>
      </c>
      <c r="C5083" s="1" t="s">
        <v>10784</v>
      </c>
      <c r="D5083" s="1" t="s">
        <v>10794</v>
      </c>
      <c r="E5083" s="1" t="s">
        <v>26</v>
      </c>
      <c r="F5083" s="1" t="s">
        <v>56</v>
      </c>
      <c r="G5083" s="1" t="s">
        <v>28</v>
      </c>
      <c r="H5083" s="1" t="s">
        <v>62</v>
      </c>
      <c r="I5083" s="1" t="s">
        <v>30</v>
      </c>
      <c r="J5083">
        <v>9</v>
      </c>
      <c r="K5083">
        <v>5.9</v>
      </c>
      <c r="L5083">
        <v>1</v>
      </c>
      <c r="M5083">
        <v>2.2000000000000002</v>
      </c>
      <c r="N5083">
        <v>9</v>
      </c>
      <c r="O5083">
        <v>15</v>
      </c>
      <c r="P5083">
        <v>0</v>
      </c>
      <c r="Q5083" s="1" t="s">
        <v>31</v>
      </c>
      <c r="R5083" s="1" t="s">
        <v>58</v>
      </c>
      <c r="S5083" s="1" t="s">
        <v>262</v>
      </c>
      <c r="T5083" s="1" t="s">
        <v>71</v>
      </c>
      <c r="U5083" s="1" t="s">
        <v>99</v>
      </c>
      <c r="V5083" s="1" t="s">
        <v>36</v>
      </c>
      <c r="W5083">
        <f t="shared" si="158"/>
        <v>46188.363194444442</v>
      </c>
      <c r="X5083">
        <f t="shared" si="159"/>
        <v>46188.427083333336</v>
      </c>
    </row>
    <row r="5084" spans="1:24" x14ac:dyDescent="0.2">
      <c r="A5084" s="1" t="s">
        <v>10795</v>
      </c>
      <c r="B5084" s="1" t="s">
        <v>10796</v>
      </c>
      <c r="C5084" s="1" t="s">
        <v>10797</v>
      </c>
      <c r="D5084" s="1" t="s">
        <v>10798</v>
      </c>
      <c r="E5084" s="1" t="s">
        <v>26</v>
      </c>
      <c r="F5084" s="1" t="s">
        <v>27</v>
      </c>
      <c r="G5084" s="1" t="s">
        <v>69</v>
      </c>
      <c r="H5084" s="1" t="s">
        <v>29</v>
      </c>
      <c r="I5084" s="1" t="s">
        <v>2198</v>
      </c>
      <c r="J5084">
        <v>4</v>
      </c>
      <c r="K5084">
        <v>7.8</v>
      </c>
      <c r="L5084">
        <v>0.3</v>
      </c>
      <c r="M5084">
        <v>1.9</v>
      </c>
      <c r="N5084">
        <v>10.1</v>
      </c>
      <c r="O5084">
        <v>15</v>
      </c>
      <c r="P5084">
        <v>0</v>
      </c>
      <c r="Q5084" s="1" t="s">
        <v>31</v>
      </c>
      <c r="R5084" s="1" t="s">
        <v>75</v>
      </c>
      <c r="S5084" s="1" t="s">
        <v>41</v>
      </c>
      <c r="T5084" s="1" t="s">
        <v>34</v>
      </c>
      <c r="U5084" s="1" t="s">
        <v>35</v>
      </c>
      <c r="V5084" s="1" t="s">
        <v>36</v>
      </c>
      <c r="W5084">
        <f t="shared" si="158"/>
        <v>46188.474999999999</v>
      </c>
      <c r="X5084">
        <f t="shared" si="159"/>
        <v>46188.481944444444</v>
      </c>
    </row>
    <row r="5085" spans="1:24" x14ac:dyDescent="0.2">
      <c r="A5085" s="1" t="s">
        <v>10799</v>
      </c>
      <c r="B5085" s="1" t="s">
        <v>10796</v>
      </c>
      <c r="C5085" s="1" t="s">
        <v>10797</v>
      </c>
      <c r="D5085" s="1" t="s">
        <v>10800</v>
      </c>
      <c r="E5085" s="1" t="s">
        <v>26</v>
      </c>
      <c r="F5085" s="1" t="s">
        <v>27</v>
      </c>
      <c r="G5085" s="1" t="s">
        <v>69</v>
      </c>
      <c r="H5085" s="1" t="s">
        <v>39</v>
      </c>
      <c r="I5085" s="1" t="s">
        <v>2198</v>
      </c>
      <c r="J5085">
        <v>4</v>
      </c>
      <c r="K5085">
        <v>12.5</v>
      </c>
      <c r="L5085">
        <v>0.6</v>
      </c>
      <c r="M5085">
        <v>4.2</v>
      </c>
      <c r="N5085">
        <v>17.3</v>
      </c>
      <c r="O5085">
        <v>12</v>
      </c>
      <c r="P5085">
        <v>0</v>
      </c>
      <c r="Q5085" s="1" t="s">
        <v>31</v>
      </c>
      <c r="R5085" s="1" t="s">
        <v>134</v>
      </c>
      <c r="S5085" s="1" t="s">
        <v>254</v>
      </c>
      <c r="T5085" s="1" t="s">
        <v>34</v>
      </c>
      <c r="U5085" s="1" t="s">
        <v>35</v>
      </c>
      <c r="V5085" s="1" t="s">
        <v>42</v>
      </c>
      <c r="W5085">
        <f t="shared" si="158"/>
        <v>46188.474999999999</v>
      </c>
      <c r="X5085">
        <f t="shared" si="159"/>
        <v>46188.493750000001</v>
      </c>
    </row>
    <row r="5086" spans="1:24" x14ac:dyDescent="0.2">
      <c r="A5086" s="1" t="s">
        <v>10801</v>
      </c>
      <c r="B5086" s="1" t="s">
        <v>10796</v>
      </c>
      <c r="C5086" s="1" t="s">
        <v>10797</v>
      </c>
      <c r="D5086" s="1" t="s">
        <v>10707</v>
      </c>
      <c r="E5086" s="1" t="s">
        <v>26</v>
      </c>
      <c r="F5086" s="1" t="s">
        <v>27</v>
      </c>
      <c r="G5086" s="1" t="s">
        <v>69</v>
      </c>
      <c r="H5086" s="1" t="s">
        <v>45</v>
      </c>
      <c r="I5086" s="1" t="s">
        <v>2198</v>
      </c>
      <c r="J5086">
        <v>4</v>
      </c>
      <c r="K5086">
        <v>11.8</v>
      </c>
      <c r="L5086">
        <v>4.5999999999999996</v>
      </c>
      <c r="M5086">
        <v>2.2000000000000002</v>
      </c>
      <c r="N5086">
        <v>18.5</v>
      </c>
      <c r="O5086">
        <v>18</v>
      </c>
      <c r="P5086">
        <v>1</v>
      </c>
      <c r="Q5086" s="1" t="s">
        <v>4292</v>
      </c>
      <c r="R5086" s="1" t="s">
        <v>177</v>
      </c>
      <c r="S5086" s="1" t="s">
        <v>254</v>
      </c>
      <c r="T5086" s="1" t="s">
        <v>34</v>
      </c>
      <c r="U5086" s="1" t="s">
        <v>35</v>
      </c>
      <c r="V5086" s="1" t="s">
        <v>324</v>
      </c>
      <c r="W5086">
        <f t="shared" si="158"/>
        <v>46188.474999999999</v>
      </c>
      <c r="X5086">
        <f t="shared" si="159"/>
        <v>46188.506249999999</v>
      </c>
    </row>
    <row r="5087" spans="1:24" x14ac:dyDescent="0.2">
      <c r="A5087" s="1" t="s">
        <v>10802</v>
      </c>
      <c r="B5087" s="1" t="s">
        <v>10796</v>
      </c>
      <c r="C5087" s="1" t="s">
        <v>10797</v>
      </c>
      <c r="D5087" s="1" t="s">
        <v>10709</v>
      </c>
      <c r="E5087" s="1" t="s">
        <v>26</v>
      </c>
      <c r="F5087" s="1" t="s">
        <v>50</v>
      </c>
      <c r="G5087" s="1" t="s">
        <v>69</v>
      </c>
      <c r="H5087" s="1" t="s">
        <v>51</v>
      </c>
      <c r="I5087" s="1" t="s">
        <v>2198</v>
      </c>
      <c r="J5087">
        <v>4</v>
      </c>
      <c r="K5087">
        <v>13.8</v>
      </c>
      <c r="L5087">
        <v>10.4</v>
      </c>
      <c r="M5087">
        <v>3.4</v>
      </c>
      <c r="N5087">
        <v>27.6</v>
      </c>
      <c r="O5087">
        <v>26</v>
      </c>
      <c r="P5087">
        <v>0</v>
      </c>
      <c r="Q5087" s="1" t="s">
        <v>31</v>
      </c>
      <c r="R5087" s="1" t="s">
        <v>1111</v>
      </c>
      <c r="S5087" s="1" t="s">
        <v>403</v>
      </c>
      <c r="T5087" s="1" t="s">
        <v>34</v>
      </c>
      <c r="U5087" s="1" t="s">
        <v>35</v>
      </c>
      <c r="V5087" s="1" t="s">
        <v>36</v>
      </c>
      <c r="W5087">
        <f t="shared" si="158"/>
        <v>46188.474999999999</v>
      </c>
      <c r="X5087">
        <f t="shared" si="159"/>
        <v>46188.525694444441</v>
      </c>
    </row>
    <row r="5088" spans="1:24" x14ac:dyDescent="0.2">
      <c r="A5088" s="1" t="s">
        <v>10803</v>
      </c>
      <c r="B5088" s="1" t="s">
        <v>10796</v>
      </c>
      <c r="C5088" s="1" t="s">
        <v>10797</v>
      </c>
      <c r="D5088" s="1" t="s">
        <v>10711</v>
      </c>
      <c r="E5088" s="1" t="s">
        <v>26</v>
      </c>
      <c r="F5088" s="1" t="s">
        <v>56</v>
      </c>
      <c r="G5088" s="1" t="s">
        <v>69</v>
      </c>
      <c r="H5088" s="1" t="s">
        <v>57</v>
      </c>
      <c r="I5088" s="1" t="s">
        <v>2198</v>
      </c>
      <c r="J5088">
        <v>4</v>
      </c>
      <c r="K5088">
        <v>12.4</v>
      </c>
      <c r="L5088">
        <v>1.2</v>
      </c>
      <c r="M5088">
        <v>2.6</v>
      </c>
      <c r="N5088">
        <v>16.100000000000001</v>
      </c>
      <c r="O5088">
        <v>18</v>
      </c>
      <c r="P5088">
        <v>0</v>
      </c>
      <c r="Q5088" s="1" t="s">
        <v>31</v>
      </c>
      <c r="R5088" s="1" t="s">
        <v>90</v>
      </c>
      <c r="S5088" s="1" t="s">
        <v>296</v>
      </c>
      <c r="T5088" s="1" t="s">
        <v>34</v>
      </c>
      <c r="U5088" s="1" t="s">
        <v>35</v>
      </c>
      <c r="V5088" s="1" t="s">
        <v>36</v>
      </c>
      <c r="W5088">
        <f t="shared" si="158"/>
        <v>46188.474999999999</v>
      </c>
      <c r="X5088">
        <f t="shared" si="159"/>
        <v>46188.536805555559</v>
      </c>
    </row>
    <row r="5089" spans="1:24" x14ac:dyDescent="0.2">
      <c r="A5089" s="1" t="s">
        <v>10804</v>
      </c>
      <c r="B5089" s="1" t="s">
        <v>10796</v>
      </c>
      <c r="C5089" s="1" t="s">
        <v>10797</v>
      </c>
      <c r="D5089" s="1" t="s">
        <v>10805</v>
      </c>
      <c r="E5089" s="1" t="s">
        <v>26</v>
      </c>
      <c r="F5089" s="1" t="s">
        <v>56</v>
      </c>
      <c r="G5089" s="1" t="s">
        <v>69</v>
      </c>
      <c r="H5089" s="1" t="s">
        <v>62</v>
      </c>
      <c r="I5089" s="1" t="s">
        <v>2198</v>
      </c>
      <c r="J5089">
        <v>4</v>
      </c>
      <c r="K5089">
        <v>8.3000000000000007</v>
      </c>
      <c r="L5089">
        <v>0.2</v>
      </c>
      <c r="M5089">
        <v>2.9</v>
      </c>
      <c r="N5089">
        <v>11.4</v>
      </c>
      <c r="O5089">
        <v>15</v>
      </c>
      <c r="P5089">
        <v>0</v>
      </c>
      <c r="Q5089" s="1" t="s">
        <v>31</v>
      </c>
      <c r="R5089" s="1" t="s">
        <v>407</v>
      </c>
      <c r="S5089" s="1" t="s">
        <v>211</v>
      </c>
      <c r="T5089" s="1" t="s">
        <v>34</v>
      </c>
      <c r="U5089" s="1" t="s">
        <v>35</v>
      </c>
      <c r="V5089" s="1" t="s">
        <v>36</v>
      </c>
      <c r="W5089">
        <f t="shared" si="158"/>
        <v>46188.474999999999</v>
      </c>
      <c r="X5089">
        <f t="shared" si="159"/>
        <v>46188.545138888891</v>
      </c>
    </row>
    <row r="5090" spans="1:24" x14ac:dyDescent="0.2">
      <c r="A5090" s="1" t="s">
        <v>10806</v>
      </c>
      <c r="B5090" s="1" t="s">
        <v>10807</v>
      </c>
      <c r="C5090" s="1" t="s">
        <v>10808</v>
      </c>
      <c r="D5090" s="1" t="s">
        <v>10809</v>
      </c>
      <c r="E5090" s="1" t="s">
        <v>26</v>
      </c>
      <c r="F5090" s="1" t="s">
        <v>27</v>
      </c>
      <c r="G5090" s="1" t="s">
        <v>764</v>
      </c>
      <c r="H5090" s="1" t="s">
        <v>29</v>
      </c>
      <c r="I5090" s="1" t="s">
        <v>929</v>
      </c>
      <c r="J5090">
        <v>3</v>
      </c>
      <c r="K5090">
        <v>11.3</v>
      </c>
      <c r="L5090">
        <v>0.9</v>
      </c>
      <c r="M5090">
        <v>2.5</v>
      </c>
      <c r="N5090">
        <v>14.6</v>
      </c>
      <c r="O5090">
        <v>15</v>
      </c>
      <c r="P5090">
        <v>0</v>
      </c>
      <c r="Q5090" s="1" t="s">
        <v>31</v>
      </c>
      <c r="R5090" s="1" t="s">
        <v>220</v>
      </c>
      <c r="S5090" s="1" t="s">
        <v>47</v>
      </c>
      <c r="T5090" s="1" t="s">
        <v>34</v>
      </c>
      <c r="U5090" s="1" t="s">
        <v>127</v>
      </c>
      <c r="V5090" s="1" t="s">
        <v>36</v>
      </c>
      <c r="W5090">
        <f t="shared" si="158"/>
        <v>46188.279166666667</v>
      </c>
      <c r="X5090">
        <f t="shared" si="159"/>
        <v>46188.288888888892</v>
      </c>
    </row>
    <row r="5091" spans="1:24" x14ac:dyDescent="0.2">
      <c r="A5091" s="1" t="s">
        <v>10810</v>
      </c>
      <c r="B5091" s="1" t="s">
        <v>10807</v>
      </c>
      <c r="C5091" s="1" t="s">
        <v>10808</v>
      </c>
      <c r="D5091" s="1" t="s">
        <v>10811</v>
      </c>
      <c r="E5091" s="1" t="s">
        <v>26</v>
      </c>
      <c r="F5091" s="1" t="s">
        <v>27</v>
      </c>
      <c r="G5091" s="1" t="s">
        <v>764</v>
      </c>
      <c r="H5091" s="1" t="s">
        <v>39</v>
      </c>
      <c r="I5091" s="1" t="s">
        <v>929</v>
      </c>
      <c r="J5091">
        <v>3</v>
      </c>
      <c r="K5091">
        <v>9.1</v>
      </c>
      <c r="L5091">
        <v>0.4</v>
      </c>
      <c r="M5091">
        <v>4.2</v>
      </c>
      <c r="N5091">
        <v>13.7</v>
      </c>
      <c r="O5091">
        <v>12</v>
      </c>
      <c r="P5091">
        <v>0</v>
      </c>
      <c r="Q5091" s="1" t="s">
        <v>31</v>
      </c>
      <c r="R5091" s="1" t="s">
        <v>199</v>
      </c>
      <c r="S5091" s="1" t="s">
        <v>152</v>
      </c>
      <c r="T5091" s="1" t="s">
        <v>34</v>
      </c>
      <c r="U5091" s="1" t="s">
        <v>127</v>
      </c>
      <c r="V5091" s="1" t="s">
        <v>36</v>
      </c>
      <c r="W5091">
        <f t="shared" si="158"/>
        <v>46188.279166666667</v>
      </c>
      <c r="X5091">
        <f t="shared" si="159"/>
        <v>46188.298611111109</v>
      </c>
    </row>
    <row r="5092" spans="1:24" x14ac:dyDescent="0.2">
      <c r="A5092" s="1" t="s">
        <v>10812</v>
      </c>
      <c r="B5092" s="1" t="s">
        <v>10807</v>
      </c>
      <c r="C5092" s="1" t="s">
        <v>10808</v>
      </c>
      <c r="D5092" s="1" t="s">
        <v>10813</v>
      </c>
      <c r="E5092" s="1" t="s">
        <v>26</v>
      </c>
      <c r="F5092" s="1" t="s">
        <v>27</v>
      </c>
      <c r="G5092" s="1" t="s">
        <v>764</v>
      </c>
      <c r="H5092" s="1" t="s">
        <v>45</v>
      </c>
      <c r="I5092" s="1" t="s">
        <v>929</v>
      </c>
      <c r="J5092">
        <v>3</v>
      </c>
      <c r="K5092">
        <v>11.4</v>
      </c>
      <c r="L5092">
        <v>3.6</v>
      </c>
      <c r="M5092">
        <v>2.2000000000000002</v>
      </c>
      <c r="N5092">
        <v>17.2</v>
      </c>
      <c r="O5092">
        <v>18</v>
      </c>
      <c r="P5092">
        <v>0</v>
      </c>
      <c r="Q5092" s="1" t="s">
        <v>31</v>
      </c>
      <c r="R5092" s="1" t="s">
        <v>134</v>
      </c>
      <c r="S5092" s="1" t="s">
        <v>196</v>
      </c>
      <c r="T5092" s="1" t="s">
        <v>34</v>
      </c>
      <c r="U5092" s="1" t="s">
        <v>127</v>
      </c>
      <c r="V5092" s="1" t="s">
        <v>36</v>
      </c>
      <c r="W5092">
        <f t="shared" si="158"/>
        <v>46188.279166666667</v>
      </c>
      <c r="X5092">
        <f t="shared" si="159"/>
        <v>46188.310416666667</v>
      </c>
    </row>
    <row r="5093" spans="1:24" x14ac:dyDescent="0.2">
      <c r="A5093" s="1" t="s">
        <v>10814</v>
      </c>
      <c r="B5093" s="1" t="s">
        <v>10807</v>
      </c>
      <c r="C5093" s="1" t="s">
        <v>10808</v>
      </c>
      <c r="D5093" s="1" t="s">
        <v>10815</v>
      </c>
      <c r="E5093" s="1" t="s">
        <v>26</v>
      </c>
      <c r="F5093" s="1" t="s">
        <v>50</v>
      </c>
      <c r="G5093" s="1" t="s">
        <v>764</v>
      </c>
      <c r="H5093" s="1" t="s">
        <v>51</v>
      </c>
      <c r="I5093" s="1" t="s">
        <v>929</v>
      </c>
      <c r="J5093">
        <v>3</v>
      </c>
      <c r="K5093">
        <v>14.4</v>
      </c>
      <c r="L5093">
        <v>9.6</v>
      </c>
      <c r="M5093">
        <v>1.3</v>
      </c>
      <c r="N5093">
        <v>25.3</v>
      </c>
      <c r="O5093">
        <v>26</v>
      </c>
      <c r="P5093">
        <v>0</v>
      </c>
      <c r="Q5093" s="1" t="s">
        <v>31</v>
      </c>
      <c r="R5093" s="1" t="s">
        <v>343</v>
      </c>
      <c r="S5093" s="1" t="s">
        <v>327</v>
      </c>
      <c r="T5093" s="1" t="s">
        <v>34</v>
      </c>
      <c r="U5093" s="1" t="s">
        <v>127</v>
      </c>
      <c r="V5093" s="1" t="s">
        <v>36</v>
      </c>
      <c r="W5093">
        <f t="shared" si="158"/>
        <v>46188.279166666667</v>
      </c>
      <c r="X5093">
        <f t="shared" si="159"/>
        <v>46188.327777777777</v>
      </c>
    </row>
    <row r="5094" spans="1:24" x14ac:dyDescent="0.2">
      <c r="A5094" s="1" t="s">
        <v>10816</v>
      </c>
      <c r="B5094" s="1" t="s">
        <v>10807</v>
      </c>
      <c r="C5094" s="1" t="s">
        <v>10808</v>
      </c>
      <c r="D5094" s="1" t="s">
        <v>10817</v>
      </c>
      <c r="E5094" s="1" t="s">
        <v>26</v>
      </c>
      <c r="F5094" s="1" t="s">
        <v>56</v>
      </c>
      <c r="G5094" s="1" t="s">
        <v>764</v>
      </c>
      <c r="H5094" s="1" t="s">
        <v>57</v>
      </c>
      <c r="I5094" s="1" t="s">
        <v>929</v>
      </c>
      <c r="J5094">
        <v>3</v>
      </c>
      <c r="K5094">
        <v>9.6</v>
      </c>
      <c r="L5094">
        <v>0.8</v>
      </c>
      <c r="M5094">
        <v>2.2999999999999998</v>
      </c>
      <c r="N5094">
        <v>12.6</v>
      </c>
      <c r="O5094">
        <v>18</v>
      </c>
      <c r="P5094">
        <v>0</v>
      </c>
      <c r="Q5094" s="1" t="s">
        <v>31</v>
      </c>
      <c r="R5094" s="1" t="s">
        <v>63</v>
      </c>
      <c r="S5094" s="1" t="s">
        <v>146</v>
      </c>
      <c r="T5094" s="1" t="s">
        <v>34</v>
      </c>
      <c r="U5094" s="1" t="s">
        <v>127</v>
      </c>
      <c r="V5094" s="1" t="s">
        <v>36</v>
      </c>
      <c r="W5094">
        <f t="shared" si="158"/>
        <v>46188.279166666667</v>
      </c>
      <c r="X5094">
        <f t="shared" si="159"/>
        <v>46188.336805555555</v>
      </c>
    </row>
    <row r="5095" spans="1:24" x14ac:dyDescent="0.2">
      <c r="A5095" s="1" t="s">
        <v>10818</v>
      </c>
      <c r="B5095" s="1" t="s">
        <v>10807</v>
      </c>
      <c r="C5095" s="1" t="s">
        <v>10808</v>
      </c>
      <c r="D5095" s="1" t="s">
        <v>10819</v>
      </c>
      <c r="E5095" s="1" t="s">
        <v>26</v>
      </c>
      <c r="F5095" s="1" t="s">
        <v>56</v>
      </c>
      <c r="G5095" s="1" t="s">
        <v>764</v>
      </c>
      <c r="H5095" s="1" t="s">
        <v>62</v>
      </c>
      <c r="I5095" s="1" t="s">
        <v>929</v>
      </c>
      <c r="J5095">
        <v>3</v>
      </c>
      <c r="K5095">
        <v>7.2</v>
      </c>
      <c r="L5095">
        <v>0.7</v>
      </c>
      <c r="M5095">
        <v>1.5</v>
      </c>
      <c r="N5095">
        <v>9.4</v>
      </c>
      <c r="O5095">
        <v>15</v>
      </c>
      <c r="P5095">
        <v>0</v>
      </c>
      <c r="Q5095" s="1" t="s">
        <v>31</v>
      </c>
      <c r="R5095" s="1" t="s">
        <v>279</v>
      </c>
      <c r="S5095" s="1" t="s">
        <v>208</v>
      </c>
      <c r="T5095" s="1" t="s">
        <v>34</v>
      </c>
      <c r="U5095" s="1" t="s">
        <v>127</v>
      </c>
      <c r="V5095" s="1" t="s">
        <v>36</v>
      </c>
      <c r="W5095">
        <f t="shared" si="158"/>
        <v>46188.279166666667</v>
      </c>
      <c r="X5095">
        <f t="shared" si="159"/>
        <v>46188.343055555553</v>
      </c>
    </row>
    <row r="5096" spans="1:24" x14ac:dyDescent="0.2">
      <c r="A5096" s="1" t="s">
        <v>10820</v>
      </c>
      <c r="B5096" s="1" t="s">
        <v>10821</v>
      </c>
      <c r="C5096" s="1" t="s">
        <v>10822</v>
      </c>
      <c r="D5096" s="1" t="s">
        <v>10823</v>
      </c>
      <c r="E5096" s="1" t="s">
        <v>26</v>
      </c>
      <c r="F5096" s="1" t="s">
        <v>27</v>
      </c>
      <c r="G5096" s="1" t="s">
        <v>123</v>
      </c>
      <c r="H5096" s="1" t="s">
        <v>29</v>
      </c>
      <c r="I5096" s="1" t="s">
        <v>4129</v>
      </c>
      <c r="J5096">
        <v>6</v>
      </c>
      <c r="K5096">
        <v>9.6999999999999993</v>
      </c>
      <c r="L5096">
        <v>0.9</v>
      </c>
      <c r="M5096">
        <v>2.5</v>
      </c>
      <c r="N5096">
        <v>13.1</v>
      </c>
      <c r="O5096">
        <v>15</v>
      </c>
      <c r="P5096">
        <v>0</v>
      </c>
      <c r="Q5096" s="1" t="s">
        <v>31</v>
      </c>
      <c r="R5096" s="1" t="s">
        <v>125</v>
      </c>
      <c r="S5096" s="1" t="s">
        <v>320</v>
      </c>
      <c r="T5096" s="1" t="s">
        <v>34</v>
      </c>
      <c r="U5096" s="1" t="s">
        <v>35</v>
      </c>
      <c r="V5096" s="1" t="s">
        <v>36</v>
      </c>
      <c r="W5096">
        <f t="shared" si="158"/>
        <v>46188.390972222223</v>
      </c>
      <c r="X5096">
        <f t="shared" si="159"/>
        <v>46188.4</v>
      </c>
    </row>
    <row r="5097" spans="1:24" x14ac:dyDescent="0.2">
      <c r="A5097" s="1" t="s">
        <v>10824</v>
      </c>
      <c r="B5097" s="1" t="s">
        <v>10821</v>
      </c>
      <c r="C5097" s="1" t="s">
        <v>10822</v>
      </c>
      <c r="D5097" s="1" t="s">
        <v>10825</v>
      </c>
      <c r="E5097" s="1" t="s">
        <v>26</v>
      </c>
      <c r="F5097" s="1" t="s">
        <v>27</v>
      </c>
      <c r="G5097" s="1" t="s">
        <v>123</v>
      </c>
      <c r="H5097" s="1" t="s">
        <v>39</v>
      </c>
      <c r="I5097" s="1" t="s">
        <v>4129</v>
      </c>
      <c r="J5097">
        <v>6</v>
      </c>
      <c r="K5097">
        <v>8.9</v>
      </c>
      <c r="L5097">
        <v>1.2</v>
      </c>
      <c r="M5097">
        <v>4.0999999999999996</v>
      </c>
      <c r="N5097">
        <v>14.2</v>
      </c>
      <c r="O5097">
        <v>12</v>
      </c>
      <c r="P5097">
        <v>0</v>
      </c>
      <c r="Q5097" s="1" t="s">
        <v>31</v>
      </c>
      <c r="R5097" s="1" t="s">
        <v>177</v>
      </c>
      <c r="S5097" s="1" t="s">
        <v>33</v>
      </c>
      <c r="T5097" s="1" t="s">
        <v>34</v>
      </c>
      <c r="U5097" s="1" t="s">
        <v>35</v>
      </c>
      <c r="V5097" s="1" t="s">
        <v>42</v>
      </c>
      <c r="W5097">
        <f t="shared" si="158"/>
        <v>46188.390972222223</v>
      </c>
      <c r="X5097">
        <f t="shared" si="159"/>
        <v>46188.409722222219</v>
      </c>
    </row>
    <row r="5098" spans="1:24" x14ac:dyDescent="0.2">
      <c r="A5098" s="1" t="s">
        <v>10826</v>
      </c>
      <c r="B5098" s="1" t="s">
        <v>10821</v>
      </c>
      <c r="C5098" s="1" t="s">
        <v>10822</v>
      </c>
      <c r="D5098" s="1" t="s">
        <v>10827</v>
      </c>
      <c r="E5098" s="1" t="s">
        <v>26</v>
      </c>
      <c r="F5098" s="1" t="s">
        <v>27</v>
      </c>
      <c r="G5098" s="1" t="s">
        <v>123</v>
      </c>
      <c r="H5098" s="1" t="s">
        <v>45</v>
      </c>
      <c r="I5098" s="1" t="s">
        <v>4129</v>
      </c>
      <c r="J5098">
        <v>6</v>
      </c>
      <c r="K5098">
        <v>13.5</v>
      </c>
      <c r="L5098">
        <v>4.3</v>
      </c>
      <c r="M5098">
        <v>2</v>
      </c>
      <c r="N5098">
        <v>19.899999999999999</v>
      </c>
      <c r="O5098">
        <v>18</v>
      </c>
      <c r="P5098">
        <v>0</v>
      </c>
      <c r="Q5098" s="1" t="s">
        <v>31</v>
      </c>
      <c r="R5098" s="1" t="s">
        <v>302</v>
      </c>
      <c r="S5098" s="1" t="s">
        <v>152</v>
      </c>
      <c r="T5098" s="1" t="s">
        <v>34</v>
      </c>
      <c r="U5098" s="1" t="s">
        <v>35</v>
      </c>
      <c r="V5098" s="1" t="s">
        <v>36</v>
      </c>
      <c r="W5098">
        <f t="shared" si="158"/>
        <v>46188.390972222223</v>
      </c>
      <c r="X5098">
        <f t="shared" si="159"/>
        <v>46188.423611111109</v>
      </c>
    </row>
    <row r="5099" spans="1:24" x14ac:dyDescent="0.2">
      <c r="A5099" s="1" t="s">
        <v>10828</v>
      </c>
      <c r="B5099" s="1" t="s">
        <v>10821</v>
      </c>
      <c r="C5099" s="1" t="s">
        <v>10822</v>
      </c>
      <c r="D5099" s="1" t="s">
        <v>10725</v>
      </c>
      <c r="E5099" s="1" t="s">
        <v>26</v>
      </c>
      <c r="F5099" s="1" t="s">
        <v>50</v>
      </c>
      <c r="G5099" s="1" t="s">
        <v>123</v>
      </c>
      <c r="H5099" s="1" t="s">
        <v>51</v>
      </c>
      <c r="I5099" s="1" t="s">
        <v>4129</v>
      </c>
      <c r="J5099">
        <v>6</v>
      </c>
      <c r="K5099">
        <v>16.2</v>
      </c>
      <c r="L5099">
        <v>10.6</v>
      </c>
      <c r="M5099">
        <v>3.1</v>
      </c>
      <c r="N5099">
        <v>29.9</v>
      </c>
      <c r="O5099">
        <v>26</v>
      </c>
      <c r="P5099">
        <v>0</v>
      </c>
      <c r="Q5099" s="1" t="s">
        <v>31</v>
      </c>
      <c r="R5099" s="1" t="s">
        <v>52</v>
      </c>
      <c r="S5099" s="1" t="s">
        <v>344</v>
      </c>
      <c r="T5099" s="1" t="s">
        <v>34</v>
      </c>
      <c r="U5099" s="1" t="s">
        <v>35</v>
      </c>
      <c r="V5099" s="1" t="s">
        <v>36</v>
      </c>
      <c r="W5099">
        <f t="shared" si="158"/>
        <v>46188.390972222223</v>
      </c>
      <c r="X5099">
        <f t="shared" si="159"/>
        <v>46188.444444444445</v>
      </c>
    </row>
    <row r="5100" spans="1:24" x14ac:dyDescent="0.2">
      <c r="A5100" s="1" t="s">
        <v>10829</v>
      </c>
      <c r="B5100" s="1" t="s">
        <v>10821</v>
      </c>
      <c r="C5100" s="1" t="s">
        <v>10822</v>
      </c>
      <c r="D5100" s="1" t="s">
        <v>10830</v>
      </c>
      <c r="E5100" s="1" t="s">
        <v>26</v>
      </c>
      <c r="F5100" s="1" t="s">
        <v>56</v>
      </c>
      <c r="G5100" s="1" t="s">
        <v>123</v>
      </c>
      <c r="H5100" s="1" t="s">
        <v>57</v>
      </c>
      <c r="I5100" s="1" t="s">
        <v>4129</v>
      </c>
      <c r="J5100">
        <v>6</v>
      </c>
      <c r="K5100">
        <v>9.8000000000000007</v>
      </c>
      <c r="L5100">
        <v>1.4</v>
      </c>
      <c r="M5100">
        <v>2.7</v>
      </c>
      <c r="N5100">
        <v>13.9</v>
      </c>
      <c r="O5100">
        <v>18</v>
      </c>
      <c r="P5100">
        <v>0</v>
      </c>
      <c r="Q5100" s="1" t="s">
        <v>31</v>
      </c>
      <c r="R5100" s="1" t="s">
        <v>420</v>
      </c>
      <c r="S5100" s="1" t="s">
        <v>114</v>
      </c>
      <c r="T5100" s="1" t="s">
        <v>34</v>
      </c>
      <c r="U5100" s="1" t="s">
        <v>35</v>
      </c>
      <c r="V5100" s="1" t="s">
        <v>36</v>
      </c>
      <c r="W5100">
        <f t="shared" si="158"/>
        <v>46188.390972222223</v>
      </c>
      <c r="X5100">
        <f t="shared" si="159"/>
        <v>46188.45416666667</v>
      </c>
    </row>
    <row r="5101" spans="1:24" x14ac:dyDescent="0.2">
      <c r="A5101" s="1" t="s">
        <v>10831</v>
      </c>
      <c r="B5101" s="1" t="s">
        <v>10821</v>
      </c>
      <c r="C5101" s="1" t="s">
        <v>10822</v>
      </c>
      <c r="D5101" s="1" t="s">
        <v>10832</v>
      </c>
      <c r="E5101" s="1" t="s">
        <v>26</v>
      </c>
      <c r="F5101" s="1" t="s">
        <v>56</v>
      </c>
      <c r="G5101" s="1" t="s">
        <v>123</v>
      </c>
      <c r="H5101" s="1" t="s">
        <v>62</v>
      </c>
      <c r="I5101" s="1" t="s">
        <v>4129</v>
      </c>
      <c r="J5101">
        <v>6</v>
      </c>
      <c r="K5101">
        <v>6</v>
      </c>
      <c r="L5101">
        <v>0.5</v>
      </c>
      <c r="M5101">
        <v>1.2</v>
      </c>
      <c r="N5101">
        <v>7.8</v>
      </c>
      <c r="O5101">
        <v>15</v>
      </c>
      <c r="P5101">
        <v>0</v>
      </c>
      <c r="Q5101" s="1" t="s">
        <v>31</v>
      </c>
      <c r="R5101" s="1" t="s">
        <v>504</v>
      </c>
      <c r="S5101" s="1" t="s">
        <v>262</v>
      </c>
      <c r="T5101" s="1" t="s">
        <v>34</v>
      </c>
      <c r="U5101" s="1" t="s">
        <v>35</v>
      </c>
      <c r="V5101" s="1" t="s">
        <v>36</v>
      </c>
      <c r="W5101">
        <f t="shared" si="158"/>
        <v>46188.390972222223</v>
      </c>
      <c r="X5101">
        <f t="shared" si="159"/>
        <v>46188.459027777775</v>
      </c>
    </row>
    <row r="5102" spans="1:24" x14ac:dyDescent="0.2">
      <c r="A5102" s="1" t="s">
        <v>10833</v>
      </c>
      <c r="B5102" s="1" t="s">
        <v>10834</v>
      </c>
      <c r="C5102" s="1" t="s">
        <v>10835</v>
      </c>
      <c r="D5102" s="1" t="s">
        <v>10836</v>
      </c>
      <c r="E5102" s="1" t="s">
        <v>26</v>
      </c>
      <c r="F5102" s="1" t="s">
        <v>27</v>
      </c>
      <c r="G5102" s="1" t="s">
        <v>194</v>
      </c>
      <c r="H5102" s="1" t="s">
        <v>29</v>
      </c>
      <c r="I5102" s="1" t="s">
        <v>1679</v>
      </c>
      <c r="J5102">
        <v>1</v>
      </c>
      <c r="K5102">
        <v>9.6999999999999993</v>
      </c>
      <c r="L5102">
        <v>0.8</v>
      </c>
      <c r="M5102">
        <v>2.2000000000000002</v>
      </c>
      <c r="N5102">
        <v>12.7</v>
      </c>
      <c r="O5102">
        <v>15</v>
      </c>
      <c r="P5102">
        <v>0</v>
      </c>
      <c r="Q5102" s="1" t="s">
        <v>31</v>
      </c>
      <c r="R5102" s="1" t="s">
        <v>130</v>
      </c>
      <c r="S5102" s="1" t="s">
        <v>196</v>
      </c>
      <c r="T5102" s="1" t="s">
        <v>153</v>
      </c>
      <c r="U5102" s="1" t="s">
        <v>72</v>
      </c>
      <c r="V5102" s="1" t="s">
        <v>36</v>
      </c>
      <c r="W5102">
        <f t="shared" si="158"/>
        <v>46188.283333333333</v>
      </c>
      <c r="X5102">
        <f t="shared" si="159"/>
        <v>46188.291666666664</v>
      </c>
    </row>
    <row r="5103" spans="1:24" x14ac:dyDescent="0.2">
      <c r="A5103" s="1" t="s">
        <v>10837</v>
      </c>
      <c r="B5103" s="1" t="s">
        <v>10834</v>
      </c>
      <c r="C5103" s="1" t="s">
        <v>10835</v>
      </c>
      <c r="D5103" s="1" t="s">
        <v>10838</v>
      </c>
      <c r="E5103" s="1" t="s">
        <v>26</v>
      </c>
      <c r="F5103" s="1" t="s">
        <v>27</v>
      </c>
      <c r="G5103" s="1" t="s">
        <v>194</v>
      </c>
      <c r="H5103" s="1" t="s">
        <v>39</v>
      </c>
      <c r="I5103" s="1" t="s">
        <v>1679</v>
      </c>
      <c r="J5103">
        <v>1</v>
      </c>
      <c r="K5103">
        <v>11</v>
      </c>
      <c r="L5103">
        <v>0.4</v>
      </c>
      <c r="M5103">
        <v>5.7</v>
      </c>
      <c r="N5103">
        <v>17.100000000000001</v>
      </c>
      <c r="O5103">
        <v>12</v>
      </c>
      <c r="P5103">
        <v>0</v>
      </c>
      <c r="Q5103" s="1" t="s">
        <v>31</v>
      </c>
      <c r="R5103" s="1" t="s">
        <v>106</v>
      </c>
      <c r="S5103" s="1" t="s">
        <v>103</v>
      </c>
      <c r="T5103" s="1" t="s">
        <v>153</v>
      </c>
      <c r="U5103" s="1" t="s">
        <v>72</v>
      </c>
      <c r="V5103" s="1" t="s">
        <v>42</v>
      </c>
      <c r="W5103">
        <f t="shared" si="158"/>
        <v>46188.283333333333</v>
      </c>
      <c r="X5103">
        <f t="shared" si="159"/>
        <v>46188.303472222222</v>
      </c>
    </row>
    <row r="5104" spans="1:24" x14ac:dyDescent="0.2">
      <c r="A5104" s="1" t="s">
        <v>10839</v>
      </c>
      <c r="B5104" s="1" t="s">
        <v>10834</v>
      </c>
      <c r="C5104" s="1" t="s">
        <v>10835</v>
      </c>
      <c r="D5104" s="1" t="s">
        <v>10730</v>
      </c>
      <c r="E5104" s="1" t="s">
        <v>26</v>
      </c>
      <c r="F5104" s="1" t="s">
        <v>27</v>
      </c>
      <c r="G5104" s="1" t="s">
        <v>194</v>
      </c>
      <c r="H5104" s="1" t="s">
        <v>45</v>
      </c>
      <c r="I5104" s="1" t="s">
        <v>1679</v>
      </c>
      <c r="J5104">
        <v>1</v>
      </c>
      <c r="K5104">
        <v>15.1</v>
      </c>
      <c r="L5104">
        <v>7.4</v>
      </c>
      <c r="M5104">
        <v>3.5</v>
      </c>
      <c r="N5104">
        <v>26</v>
      </c>
      <c r="O5104">
        <v>18</v>
      </c>
      <c r="P5104">
        <v>0</v>
      </c>
      <c r="Q5104" s="1" t="s">
        <v>31</v>
      </c>
      <c r="R5104" s="1" t="s">
        <v>220</v>
      </c>
      <c r="S5104" s="1" t="s">
        <v>41</v>
      </c>
      <c r="T5104" s="1" t="s">
        <v>153</v>
      </c>
      <c r="U5104" s="1" t="s">
        <v>72</v>
      </c>
      <c r="V5104" s="1" t="s">
        <v>42</v>
      </c>
      <c r="W5104">
        <f t="shared" si="158"/>
        <v>46188.283333333333</v>
      </c>
      <c r="X5104">
        <f t="shared" si="159"/>
        <v>46188.321527777778</v>
      </c>
    </row>
    <row r="5105" spans="1:24" x14ac:dyDescent="0.2">
      <c r="A5105" s="1" t="s">
        <v>10840</v>
      </c>
      <c r="B5105" s="1" t="s">
        <v>10834</v>
      </c>
      <c r="C5105" s="1" t="s">
        <v>10835</v>
      </c>
      <c r="D5105" s="1" t="s">
        <v>10841</v>
      </c>
      <c r="E5105" s="1" t="s">
        <v>26</v>
      </c>
      <c r="F5105" s="1" t="s">
        <v>50</v>
      </c>
      <c r="G5105" s="1" t="s">
        <v>194</v>
      </c>
      <c r="H5105" s="1" t="s">
        <v>51</v>
      </c>
      <c r="I5105" s="1" t="s">
        <v>1679</v>
      </c>
      <c r="J5105">
        <v>1</v>
      </c>
      <c r="K5105">
        <v>14.1</v>
      </c>
      <c r="L5105">
        <v>12.5</v>
      </c>
      <c r="M5105">
        <v>3.1</v>
      </c>
      <c r="N5105">
        <v>29.6</v>
      </c>
      <c r="O5105">
        <v>26</v>
      </c>
      <c r="P5105">
        <v>0</v>
      </c>
      <c r="Q5105" s="1" t="s">
        <v>31</v>
      </c>
      <c r="R5105" s="1" t="s">
        <v>416</v>
      </c>
      <c r="S5105" s="1" t="s">
        <v>772</v>
      </c>
      <c r="T5105" s="1" t="s">
        <v>153</v>
      </c>
      <c r="U5105" s="1" t="s">
        <v>72</v>
      </c>
      <c r="V5105" s="1" t="s">
        <v>36</v>
      </c>
      <c r="W5105">
        <f t="shared" si="158"/>
        <v>46188.283333333333</v>
      </c>
      <c r="X5105">
        <f t="shared" si="159"/>
        <v>46188.342361111114</v>
      </c>
    </row>
    <row r="5106" spans="1:24" x14ac:dyDescent="0.2">
      <c r="A5106" s="1" t="s">
        <v>10842</v>
      </c>
      <c r="B5106" s="1" t="s">
        <v>10834</v>
      </c>
      <c r="C5106" s="1" t="s">
        <v>10835</v>
      </c>
      <c r="D5106" s="1" t="s">
        <v>10843</v>
      </c>
      <c r="E5106" s="1" t="s">
        <v>26</v>
      </c>
      <c r="F5106" s="1" t="s">
        <v>56</v>
      </c>
      <c r="G5106" s="1" t="s">
        <v>194</v>
      </c>
      <c r="H5106" s="1" t="s">
        <v>57</v>
      </c>
      <c r="I5106" s="1" t="s">
        <v>1679</v>
      </c>
      <c r="J5106">
        <v>1</v>
      </c>
      <c r="K5106">
        <v>10</v>
      </c>
      <c r="L5106">
        <v>1.2</v>
      </c>
      <c r="M5106">
        <v>2.8</v>
      </c>
      <c r="N5106">
        <v>14.1</v>
      </c>
      <c r="O5106">
        <v>18</v>
      </c>
      <c r="P5106">
        <v>0</v>
      </c>
      <c r="Q5106" s="1" t="s">
        <v>31</v>
      </c>
      <c r="R5106" s="1" t="s">
        <v>165</v>
      </c>
      <c r="S5106" s="1" t="s">
        <v>228</v>
      </c>
      <c r="T5106" s="1" t="s">
        <v>153</v>
      </c>
      <c r="U5106" s="1" t="s">
        <v>72</v>
      </c>
      <c r="V5106" s="1" t="s">
        <v>36</v>
      </c>
      <c r="W5106">
        <f t="shared" si="158"/>
        <v>46188.283333333333</v>
      </c>
      <c r="X5106">
        <f t="shared" si="159"/>
        <v>46188.352083333331</v>
      </c>
    </row>
    <row r="5107" spans="1:24" x14ac:dyDescent="0.2">
      <c r="A5107" s="1" t="s">
        <v>10844</v>
      </c>
      <c r="B5107" s="1" t="s">
        <v>10834</v>
      </c>
      <c r="C5107" s="1" t="s">
        <v>10835</v>
      </c>
      <c r="D5107" s="1" t="s">
        <v>10845</v>
      </c>
      <c r="E5107" s="1" t="s">
        <v>26</v>
      </c>
      <c r="F5107" s="1" t="s">
        <v>56</v>
      </c>
      <c r="G5107" s="1" t="s">
        <v>194</v>
      </c>
      <c r="H5107" s="1" t="s">
        <v>62</v>
      </c>
      <c r="I5107" s="1" t="s">
        <v>1679</v>
      </c>
      <c r="J5107">
        <v>1</v>
      </c>
      <c r="K5107">
        <v>9.4</v>
      </c>
      <c r="L5107">
        <v>1.2</v>
      </c>
      <c r="M5107">
        <v>2.8</v>
      </c>
      <c r="N5107">
        <v>13.4</v>
      </c>
      <c r="O5107">
        <v>15</v>
      </c>
      <c r="P5107">
        <v>0</v>
      </c>
      <c r="Q5107" s="1" t="s">
        <v>31</v>
      </c>
      <c r="R5107" s="1" t="s">
        <v>63</v>
      </c>
      <c r="S5107" s="1" t="s">
        <v>118</v>
      </c>
      <c r="T5107" s="1" t="s">
        <v>153</v>
      </c>
      <c r="U5107" s="1" t="s">
        <v>72</v>
      </c>
      <c r="V5107" s="1" t="s">
        <v>36</v>
      </c>
      <c r="W5107">
        <f t="shared" si="158"/>
        <v>46188.283333333333</v>
      </c>
      <c r="X5107">
        <f t="shared" si="159"/>
        <v>46188.361111111109</v>
      </c>
    </row>
    <row r="5108" spans="1:24" x14ac:dyDescent="0.2">
      <c r="A5108" s="1" t="s">
        <v>10846</v>
      </c>
      <c r="B5108" s="1" t="s">
        <v>10847</v>
      </c>
      <c r="C5108" s="1" t="s">
        <v>10848</v>
      </c>
      <c r="D5108" s="1" t="s">
        <v>10849</v>
      </c>
      <c r="E5108" s="1" t="s">
        <v>26</v>
      </c>
      <c r="F5108" s="1" t="s">
        <v>27</v>
      </c>
      <c r="G5108" s="1" t="s">
        <v>171</v>
      </c>
      <c r="H5108" s="1" t="s">
        <v>29</v>
      </c>
      <c r="I5108" s="1" t="s">
        <v>1248</v>
      </c>
      <c r="J5108">
        <v>12</v>
      </c>
      <c r="K5108">
        <v>7.3</v>
      </c>
      <c r="L5108">
        <v>0.6</v>
      </c>
      <c r="M5108">
        <v>1.9</v>
      </c>
      <c r="N5108">
        <v>9.6999999999999993</v>
      </c>
      <c r="O5108">
        <v>15</v>
      </c>
      <c r="P5108">
        <v>0</v>
      </c>
      <c r="Q5108" s="1" t="s">
        <v>31</v>
      </c>
      <c r="R5108" s="1" t="s">
        <v>173</v>
      </c>
      <c r="S5108" s="1" t="s">
        <v>103</v>
      </c>
      <c r="T5108" s="1" t="s">
        <v>71</v>
      </c>
      <c r="U5108" s="1" t="s">
        <v>35</v>
      </c>
      <c r="V5108" s="1" t="s">
        <v>36</v>
      </c>
      <c r="W5108">
        <f t="shared" si="158"/>
        <v>46188.337500000001</v>
      </c>
      <c r="X5108">
        <f t="shared" si="159"/>
        <v>46188.34375</v>
      </c>
    </row>
    <row r="5109" spans="1:24" x14ac:dyDescent="0.2">
      <c r="A5109" s="1" t="s">
        <v>10850</v>
      </c>
      <c r="B5109" s="1" t="s">
        <v>10847</v>
      </c>
      <c r="C5109" s="1" t="s">
        <v>10848</v>
      </c>
      <c r="D5109" s="1" t="s">
        <v>10851</v>
      </c>
      <c r="E5109" s="1" t="s">
        <v>26</v>
      </c>
      <c r="F5109" s="1" t="s">
        <v>27</v>
      </c>
      <c r="G5109" s="1" t="s">
        <v>171</v>
      </c>
      <c r="H5109" s="1" t="s">
        <v>39</v>
      </c>
      <c r="I5109" s="1" t="s">
        <v>1248</v>
      </c>
      <c r="J5109">
        <v>12</v>
      </c>
      <c r="K5109">
        <v>9.1999999999999993</v>
      </c>
      <c r="L5109">
        <v>0.8</v>
      </c>
      <c r="M5109">
        <v>4.8</v>
      </c>
      <c r="N5109">
        <v>14.9</v>
      </c>
      <c r="O5109">
        <v>12</v>
      </c>
      <c r="P5109">
        <v>0</v>
      </c>
      <c r="Q5109" s="1" t="s">
        <v>31</v>
      </c>
      <c r="R5109" s="1" t="s">
        <v>46</v>
      </c>
      <c r="S5109" s="1" t="s">
        <v>131</v>
      </c>
      <c r="T5109" s="1" t="s">
        <v>71</v>
      </c>
      <c r="U5109" s="1" t="s">
        <v>35</v>
      </c>
      <c r="V5109" s="1" t="s">
        <v>42</v>
      </c>
      <c r="W5109">
        <f t="shared" si="158"/>
        <v>46188.337500000001</v>
      </c>
      <c r="X5109">
        <f t="shared" si="159"/>
        <v>46188.354166666664</v>
      </c>
    </row>
    <row r="5110" spans="1:24" x14ac:dyDescent="0.2">
      <c r="A5110" s="1" t="s">
        <v>10852</v>
      </c>
      <c r="B5110" s="1" t="s">
        <v>10847</v>
      </c>
      <c r="C5110" s="1" t="s">
        <v>10848</v>
      </c>
      <c r="D5110" s="1" t="s">
        <v>10853</v>
      </c>
      <c r="E5110" s="1" t="s">
        <v>26</v>
      </c>
      <c r="F5110" s="1" t="s">
        <v>27</v>
      </c>
      <c r="G5110" s="1" t="s">
        <v>171</v>
      </c>
      <c r="H5110" s="1" t="s">
        <v>45</v>
      </c>
      <c r="I5110" s="1" t="s">
        <v>1248</v>
      </c>
      <c r="J5110">
        <v>12</v>
      </c>
      <c r="K5110">
        <v>12</v>
      </c>
      <c r="L5110">
        <v>5.8</v>
      </c>
      <c r="M5110">
        <v>2.2999999999999998</v>
      </c>
      <c r="N5110">
        <v>20.100000000000001</v>
      </c>
      <c r="O5110">
        <v>18</v>
      </c>
      <c r="P5110">
        <v>0</v>
      </c>
      <c r="Q5110" s="1" t="s">
        <v>31</v>
      </c>
      <c r="R5110" s="1" t="s">
        <v>130</v>
      </c>
      <c r="S5110" s="1" t="s">
        <v>174</v>
      </c>
      <c r="T5110" s="1" t="s">
        <v>71</v>
      </c>
      <c r="U5110" s="1" t="s">
        <v>35</v>
      </c>
      <c r="V5110" s="1" t="s">
        <v>36</v>
      </c>
      <c r="W5110">
        <f t="shared" si="158"/>
        <v>46188.337500000001</v>
      </c>
      <c r="X5110">
        <f t="shared" si="159"/>
        <v>46188.368055555555</v>
      </c>
    </row>
    <row r="5111" spans="1:24" x14ac:dyDescent="0.2">
      <c r="A5111" s="1" t="s">
        <v>10854</v>
      </c>
      <c r="B5111" s="1" t="s">
        <v>10847</v>
      </c>
      <c r="C5111" s="1" t="s">
        <v>10848</v>
      </c>
      <c r="D5111" s="1" t="s">
        <v>10855</v>
      </c>
      <c r="E5111" s="1" t="s">
        <v>26</v>
      </c>
      <c r="F5111" s="1" t="s">
        <v>50</v>
      </c>
      <c r="G5111" s="1" t="s">
        <v>171</v>
      </c>
      <c r="H5111" s="1" t="s">
        <v>51</v>
      </c>
      <c r="I5111" s="1" t="s">
        <v>1248</v>
      </c>
      <c r="J5111">
        <v>12</v>
      </c>
      <c r="K5111">
        <v>9.9</v>
      </c>
      <c r="L5111">
        <v>10.7</v>
      </c>
      <c r="M5111">
        <v>2.4</v>
      </c>
      <c r="N5111">
        <v>23</v>
      </c>
      <c r="O5111">
        <v>26</v>
      </c>
      <c r="P5111">
        <v>0</v>
      </c>
      <c r="Q5111" s="1" t="s">
        <v>31</v>
      </c>
      <c r="R5111" s="1" t="s">
        <v>810</v>
      </c>
      <c r="S5111" s="1" t="s">
        <v>500</v>
      </c>
      <c r="T5111" s="1" t="s">
        <v>71</v>
      </c>
      <c r="U5111" s="1" t="s">
        <v>35</v>
      </c>
      <c r="V5111" s="1" t="s">
        <v>36</v>
      </c>
      <c r="W5111">
        <f t="shared" si="158"/>
        <v>46188.337500000001</v>
      </c>
      <c r="X5111">
        <f t="shared" si="159"/>
        <v>46188.384027777778</v>
      </c>
    </row>
    <row r="5112" spans="1:24" x14ac:dyDescent="0.2">
      <c r="A5112" s="1" t="s">
        <v>10856</v>
      </c>
      <c r="B5112" s="1" t="s">
        <v>10847</v>
      </c>
      <c r="C5112" s="1" t="s">
        <v>10848</v>
      </c>
      <c r="D5112" s="1" t="s">
        <v>10789</v>
      </c>
      <c r="E5112" s="1" t="s">
        <v>26</v>
      </c>
      <c r="F5112" s="1" t="s">
        <v>56</v>
      </c>
      <c r="G5112" s="1" t="s">
        <v>171</v>
      </c>
      <c r="H5112" s="1" t="s">
        <v>57</v>
      </c>
      <c r="I5112" s="1" t="s">
        <v>1248</v>
      </c>
      <c r="J5112">
        <v>12</v>
      </c>
      <c r="K5112">
        <v>8.9</v>
      </c>
      <c r="L5112">
        <v>1.1000000000000001</v>
      </c>
      <c r="M5112">
        <v>2.7</v>
      </c>
      <c r="N5112">
        <v>12.7</v>
      </c>
      <c r="O5112">
        <v>18</v>
      </c>
      <c r="P5112">
        <v>1</v>
      </c>
      <c r="Q5112" s="1" t="s">
        <v>1449</v>
      </c>
      <c r="R5112" s="1" t="s">
        <v>611</v>
      </c>
      <c r="S5112" s="1" t="s">
        <v>114</v>
      </c>
      <c r="T5112" s="1" t="s">
        <v>71</v>
      </c>
      <c r="U5112" s="1" t="s">
        <v>35</v>
      </c>
      <c r="V5112" s="1" t="s">
        <v>324</v>
      </c>
      <c r="W5112">
        <f t="shared" si="158"/>
        <v>46188.337500000001</v>
      </c>
      <c r="X5112">
        <f t="shared" si="159"/>
        <v>46188.393055555556</v>
      </c>
    </row>
    <row r="5113" spans="1:24" x14ac:dyDescent="0.2">
      <c r="A5113" s="1" t="s">
        <v>10857</v>
      </c>
      <c r="B5113" s="1" t="s">
        <v>10847</v>
      </c>
      <c r="C5113" s="1" t="s">
        <v>10848</v>
      </c>
      <c r="D5113" s="1" t="s">
        <v>10858</v>
      </c>
      <c r="E5113" s="1" t="s">
        <v>26</v>
      </c>
      <c r="F5113" s="1" t="s">
        <v>56</v>
      </c>
      <c r="G5113" s="1" t="s">
        <v>171</v>
      </c>
      <c r="H5113" s="1" t="s">
        <v>62</v>
      </c>
      <c r="I5113" s="1" t="s">
        <v>1248</v>
      </c>
      <c r="J5113">
        <v>12</v>
      </c>
      <c r="K5113">
        <v>9.6</v>
      </c>
      <c r="L5113">
        <v>0.4</v>
      </c>
      <c r="M5113">
        <v>1.3</v>
      </c>
      <c r="N5113">
        <v>11.3</v>
      </c>
      <c r="O5113">
        <v>15</v>
      </c>
      <c r="P5113">
        <v>0</v>
      </c>
      <c r="Q5113" s="1" t="s">
        <v>31</v>
      </c>
      <c r="R5113" s="1" t="s">
        <v>165</v>
      </c>
      <c r="S5113" s="1" t="s">
        <v>87</v>
      </c>
      <c r="T5113" s="1" t="s">
        <v>71</v>
      </c>
      <c r="U5113" s="1" t="s">
        <v>35</v>
      </c>
      <c r="V5113" s="1" t="s">
        <v>36</v>
      </c>
      <c r="W5113">
        <f t="shared" si="158"/>
        <v>46188.337500000001</v>
      </c>
      <c r="X5113">
        <f t="shared" si="159"/>
        <v>46188.400694444441</v>
      </c>
    </row>
    <row r="5114" spans="1:24" x14ac:dyDescent="0.2">
      <c r="A5114" s="1" t="s">
        <v>10859</v>
      </c>
      <c r="B5114" s="1" t="s">
        <v>10860</v>
      </c>
      <c r="C5114" s="1" t="s">
        <v>10861</v>
      </c>
      <c r="D5114" s="1" t="s">
        <v>10819</v>
      </c>
      <c r="E5114" s="1" t="s">
        <v>26</v>
      </c>
      <c r="F5114" s="1" t="s">
        <v>27</v>
      </c>
      <c r="G5114" s="1" t="s">
        <v>194</v>
      </c>
      <c r="H5114" s="1" t="s">
        <v>29</v>
      </c>
      <c r="I5114" s="1" t="s">
        <v>1939</v>
      </c>
      <c r="J5114">
        <v>10</v>
      </c>
      <c r="K5114">
        <v>9.6999999999999993</v>
      </c>
      <c r="L5114">
        <v>1.1000000000000001</v>
      </c>
      <c r="M5114">
        <v>2.2000000000000002</v>
      </c>
      <c r="N5114">
        <v>13</v>
      </c>
      <c r="O5114">
        <v>15</v>
      </c>
      <c r="P5114">
        <v>0</v>
      </c>
      <c r="Q5114" s="1" t="s">
        <v>31</v>
      </c>
      <c r="R5114" s="1" t="s">
        <v>340</v>
      </c>
      <c r="S5114" s="1" t="s">
        <v>320</v>
      </c>
      <c r="T5114" s="1" t="s">
        <v>34</v>
      </c>
      <c r="U5114" s="1" t="s">
        <v>72</v>
      </c>
      <c r="V5114" s="1" t="s">
        <v>36</v>
      </c>
      <c r="W5114">
        <f t="shared" si="158"/>
        <v>46188.334027777775</v>
      </c>
      <c r="X5114">
        <f t="shared" si="159"/>
        <v>46188.343055555553</v>
      </c>
    </row>
    <row r="5115" spans="1:24" x14ac:dyDescent="0.2">
      <c r="A5115" s="1" t="s">
        <v>10862</v>
      </c>
      <c r="B5115" s="1" t="s">
        <v>10860</v>
      </c>
      <c r="C5115" s="1" t="s">
        <v>10861</v>
      </c>
      <c r="D5115" s="1" t="s">
        <v>10863</v>
      </c>
      <c r="E5115" s="1" t="s">
        <v>26</v>
      </c>
      <c r="F5115" s="1" t="s">
        <v>27</v>
      </c>
      <c r="G5115" s="1" t="s">
        <v>194</v>
      </c>
      <c r="H5115" s="1" t="s">
        <v>39</v>
      </c>
      <c r="I5115" s="1" t="s">
        <v>1939</v>
      </c>
      <c r="J5115">
        <v>10</v>
      </c>
      <c r="K5115">
        <v>14.3</v>
      </c>
      <c r="L5115">
        <v>0.5</v>
      </c>
      <c r="M5115">
        <v>3.8</v>
      </c>
      <c r="N5115">
        <v>18.7</v>
      </c>
      <c r="O5115">
        <v>12</v>
      </c>
      <c r="P5115">
        <v>0</v>
      </c>
      <c r="Q5115" s="1" t="s">
        <v>31</v>
      </c>
      <c r="R5115" s="1" t="s">
        <v>102</v>
      </c>
      <c r="S5115" s="1" t="s">
        <v>320</v>
      </c>
      <c r="T5115" s="1" t="s">
        <v>34</v>
      </c>
      <c r="U5115" s="1" t="s">
        <v>72</v>
      </c>
      <c r="V5115" s="1" t="s">
        <v>42</v>
      </c>
      <c r="W5115">
        <f t="shared" si="158"/>
        <v>46188.334027777775</v>
      </c>
      <c r="X5115">
        <f t="shared" si="159"/>
        <v>46188.355555555558</v>
      </c>
    </row>
    <row r="5116" spans="1:24" x14ac:dyDescent="0.2">
      <c r="A5116" s="1" t="s">
        <v>10864</v>
      </c>
      <c r="B5116" s="1" t="s">
        <v>10860</v>
      </c>
      <c r="C5116" s="1" t="s">
        <v>10861</v>
      </c>
      <c r="D5116" s="1" t="s">
        <v>10785</v>
      </c>
      <c r="E5116" s="1" t="s">
        <v>26</v>
      </c>
      <c r="F5116" s="1" t="s">
        <v>27</v>
      </c>
      <c r="G5116" s="1" t="s">
        <v>194</v>
      </c>
      <c r="H5116" s="1" t="s">
        <v>45</v>
      </c>
      <c r="I5116" s="1" t="s">
        <v>1939</v>
      </c>
      <c r="J5116">
        <v>10</v>
      </c>
      <c r="K5116">
        <v>12.6</v>
      </c>
      <c r="L5116">
        <v>5.7</v>
      </c>
      <c r="M5116">
        <v>3.5</v>
      </c>
      <c r="N5116">
        <v>21.9</v>
      </c>
      <c r="O5116">
        <v>18</v>
      </c>
      <c r="P5116">
        <v>0</v>
      </c>
      <c r="Q5116" s="1" t="s">
        <v>31</v>
      </c>
      <c r="R5116" s="1" t="s">
        <v>102</v>
      </c>
      <c r="S5116" s="1" t="s">
        <v>196</v>
      </c>
      <c r="T5116" s="1" t="s">
        <v>34</v>
      </c>
      <c r="U5116" s="1" t="s">
        <v>72</v>
      </c>
      <c r="V5116" s="1" t="s">
        <v>42</v>
      </c>
      <c r="W5116">
        <f t="shared" si="158"/>
        <v>46188.334027777775</v>
      </c>
      <c r="X5116">
        <f t="shared" si="159"/>
        <v>46188.370833333334</v>
      </c>
    </row>
    <row r="5117" spans="1:24" x14ac:dyDescent="0.2">
      <c r="A5117" s="1" t="s">
        <v>10865</v>
      </c>
      <c r="B5117" s="1" t="s">
        <v>10860</v>
      </c>
      <c r="C5117" s="1" t="s">
        <v>10861</v>
      </c>
      <c r="D5117" s="1" t="s">
        <v>10866</v>
      </c>
      <c r="E5117" s="1" t="s">
        <v>26</v>
      </c>
      <c r="F5117" s="1" t="s">
        <v>50</v>
      </c>
      <c r="G5117" s="1" t="s">
        <v>194</v>
      </c>
      <c r="H5117" s="1" t="s">
        <v>51</v>
      </c>
      <c r="I5117" s="1" t="s">
        <v>1939</v>
      </c>
      <c r="J5117">
        <v>10</v>
      </c>
      <c r="K5117">
        <v>14.8</v>
      </c>
      <c r="L5117">
        <v>9.5</v>
      </c>
      <c r="M5117">
        <v>3.3</v>
      </c>
      <c r="N5117">
        <v>27.6</v>
      </c>
      <c r="O5117">
        <v>26</v>
      </c>
      <c r="P5117">
        <v>0</v>
      </c>
      <c r="Q5117" s="1" t="s">
        <v>31</v>
      </c>
      <c r="R5117" s="1" t="s">
        <v>374</v>
      </c>
      <c r="S5117" s="1" t="s">
        <v>513</v>
      </c>
      <c r="T5117" s="1" t="s">
        <v>34</v>
      </c>
      <c r="U5117" s="1" t="s">
        <v>72</v>
      </c>
      <c r="V5117" s="1" t="s">
        <v>36</v>
      </c>
      <c r="W5117">
        <f t="shared" si="158"/>
        <v>46188.334027777775</v>
      </c>
      <c r="X5117">
        <f t="shared" si="159"/>
        <v>46188.390277777777</v>
      </c>
    </row>
    <row r="5118" spans="1:24" x14ac:dyDescent="0.2">
      <c r="A5118" s="1" t="s">
        <v>10867</v>
      </c>
      <c r="B5118" s="1" t="s">
        <v>10860</v>
      </c>
      <c r="C5118" s="1" t="s">
        <v>10861</v>
      </c>
      <c r="D5118" s="1" t="s">
        <v>10868</v>
      </c>
      <c r="E5118" s="1" t="s">
        <v>26</v>
      </c>
      <c r="F5118" s="1" t="s">
        <v>56</v>
      </c>
      <c r="G5118" s="1" t="s">
        <v>194</v>
      </c>
      <c r="H5118" s="1" t="s">
        <v>57</v>
      </c>
      <c r="I5118" s="1" t="s">
        <v>1939</v>
      </c>
      <c r="J5118">
        <v>10</v>
      </c>
      <c r="K5118">
        <v>12</v>
      </c>
      <c r="L5118">
        <v>0.7</v>
      </c>
      <c r="M5118">
        <v>3.2</v>
      </c>
      <c r="N5118">
        <v>15.9</v>
      </c>
      <c r="O5118">
        <v>18</v>
      </c>
      <c r="P5118">
        <v>0</v>
      </c>
      <c r="Q5118" s="1" t="s">
        <v>31</v>
      </c>
      <c r="R5118" s="1" t="s">
        <v>611</v>
      </c>
      <c r="S5118" s="1" t="s">
        <v>262</v>
      </c>
      <c r="T5118" s="1" t="s">
        <v>34</v>
      </c>
      <c r="U5118" s="1" t="s">
        <v>72</v>
      </c>
      <c r="V5118" s="1" t="s">
        <v>36</v>
      </c>
      <c r="W5118">
        <f t="shared" si="158"/>
        <v>46188.334027777775</v>
      </c>
      <c r="X5118">
        <f t="shared" si="159"/>
        <v>46188.401388888888</v>
      </c>
    </row>
    <row r="5119" spans="1:24" x14ac:dyDescent="0.2">
      <c r="A5119" s="1" t="s">
        <v>10869</v>
      </c>
      <c r="B5119" s="1" t="s">
        <v>10860</v>
      </c>
      <c r="C5119" s="1" t="s">
        <v>10861</v>
      </c>
      <c r="D5119" s="1" t="s">
        <v>10870</v>
      </c>
      <c r="E5119" s="1" t="s">
        <v>26</v>
      </c>
      <c r="F5119" s="1" t="s">
        <v>56</v>
      </c>
      <c r="G5119" s="1" t="s">
        <v>194</v>
      </c>
      <c r="H5119" s="1" t="s">
        <v>62</v>
      </c>
      <c r="I5119" s="1" t="s">
        <v>1939</v>
      </c>
      <c r="J5119">
        <v>10</v>
      </c>
      <c r="K5119">
        <v>8.3000000000000007</v>
      </c>
      <c r="L5119">
        <v>0.2</v>
      </c>
      <c r="M5119">
        <v>1.3</v>
      </c>
      <c r="N5119">
        <v>9.8000000000000007</v>
      </c>
      <c r="O5119">
        <v>15</v>
      </c>
      <c r="P5119">
        <v>0</v>
      </c>
      <c r="Q5119" s="1" t="s">
        <v>31</v>
      </c>
      <c r="R5119" s="1" t="s">
        <v>90</v>
      </c>
      <c r="S5119" s="1" t="s">
        <v>87</v>
      </c>
      <c r="T5119" s="1" t="s">
        <v>34</v>
      </c>
      <c r="U5119" s="1" t="s">
        <v>72</v>
      </c>
      <c r="V5119" s="1" t="s">
        <v>36</v>
      </c>
      <c r="W5119">
        <f t="shared" si="158"/>
        <v>46188.334027777775</v>
      </c>
      <c r="X5119">
        <f t="shared" si="159"/>
        <v>46188.407638888886</v>
      </c>
    </row>
    <row r="5120" spans="1:24" x14ac:dyDescent="0.2">
      <c r="A5120" s="1" t="s">
        <v>10871</v>
      </c>
      <c r="B5120" s="1" t="s">
        <v>10872</v>
      </c>
      <c r="C5120" s="1" t="s">
        <v>10873</v>
      </c>
      <c r="D5120" s="1" t="s">
        <v>10874</v>
      </c>
      <c r="E5120" s="1" t="s">
        <v>26</v>
      </c>
      <c r="F5120" s="1" t="s">
        <v>27</v>
      </c>
      <c r="G5120" s="1" t="s">
        <v>123</v>
      </c>
      <c r="H5120" s="1" t="s">
        <v>29</v>
      </c>
      <c r="I5120" s="1" t="s">
        <v>172</v>
      </c>
      <c r="J5120">
        <v>12</v>
      </c>
      <c r="K5120">
        <v>10.8</v>
      </c>
      <c r="L5120">
        <v>0.8</v>
      </c>
      <c r="M5120">
        <v>3.1</v>
      </c>
      <c r="N5120">
        <v>14.6</v>
      </c>
      <c r="O5120">
        <v>15</v>
      </c>
      <c r="P5120">
        <v>0</v>
      </c>
      <c r="Q5120" s="1" t="s">
        <v>31</v>
      </c>
      <c r="R5120" s="1" t="s">
        <v>220</v>
      </c>
      <c r="S5120" s="1" t="s">
        <v>135</v>
      </c>
      <c r="T5120" s="1" t="s">
        <v>34</v>
      </c>
      <c r="U5120" s="1" t="s">
        <v>99</v>
      </c>
      <c r="V5120" s="1" t="s">
        <v>36</v>
      </c>
      <c r="W5120">
        <f t="shared" si="158"/>
        <v>46188.29791666667</v>
      </c>
      <c r="X5120">
        <f t="shared" si="159"/>
        <v>46188.307638888888</v>
      </c>
    </row>
    <row r="5121" spans="1:24" x14ac:dyDescent="0.2">
      <c r="A5121" s="1" t="s">
        <v>10875</v>
      </c>
      <c r="B5121" s="1" t="s">
        <v>10872</v>
      </c>
      <c r="C5121" s="1" t="s">
        <v>10873</v>
      </c>
      <c r="D5121" s="1" t="s">
        <v>10876</v>
      </c>
      <c r="E5121" s="1" t="s">
        <v>26</v>
      </c>
      <c r="F5121" s="1" t="s">
        <v>27</v>
      </c>
      <c r="G5121" s="1" t="s">
        <v>123</v>
      </c>
      <c r="H5121" s="1" t="s">
        <v>39</v>
      </c>
      <c r="I5121" s="1" t="s">
        <v>172</v>
      </c>
      <c r="J5121">
        <v>12</v>
      </c>
      <c r="K5121">
        <v>9.8000000000000007</v>
      </c>
      <c r="L5121">
        <v>1</v>
      </c>
      <c r="M5121">
        <v>4.0999999999999996</v>
      </c>
      <c r="N5121">
        <v>14.9</v>
      </c>
      <c r="O5121">
        <v>12</v>
      </c>
      <c r="P5121">
        <v>0</v>
      </c>
      <c r="Q5121" s="1" t="s">
        <v>31</v>
      </c>
      <c r="R5121" s="1" t="s">
        <v>233</v>
      </c>
      <c r="S5121" s="1" t="s">
        <v>135</v>
      </c>
      <c r="T5121" s="1" t="s">
        <v>34</v>
      </c>
      <c r="U5121" s="1" t="s">
        <v>99</v>
      </c>
      <c r="V5121" s="1" t="s">
        <v>42</v>
      </c>
      <c r="W5121">
        <f t="shared" si="158"/>
        <v>46188.29791666667</v>
      </c>
      <c r="X5121">
        <f t="shared" si="159"/>
        <v>46188.318055555559</v>
      </c>
    </row>
    <row r="5122" spans="1:24" x14ac:dyDescent="0.2">
      <c r="A5122" s="1" t="s">
        <v>10877</v>
      </c>
      <c r="B5122" s="1" t="s">
        <v>10872</v>
      </c>
      <c r="C5122" s="1" t="s">
        <v>10873</v>
      </c>
      <c r="D5122" s="1" t="s">
        <v>10757</v>
      </c>
      <c r="E5122" s="1" t="s">
        <v>26</v>
      </c>
      <c r="F5122" s="1" t="s">
        <v>27</v>
      </c>
      <c r="G5122" s="1" t="s">
        <v>123</v>
      </c>
      <c r="H5122" s="1" t="s">
        <v>45</v>
      </c>
      <c r="I5122" s="1" t="s">
        <v>172</v>
      </c>
      <c r="J5122">
        <v>12</v>
      </c>
      <c r="K5122">
        <v>11.5</v>
      </c>
      <c r="L5122">
        <v>4.4000000000000004</v>
      </c>
      <c r="M5122">
        <v>1.7</v>
      </c>
      <c r="N5122">
        <v>17.600000000000001</v>
      </c>
      <c r="O5122">
        <v>18</v>
      </c>
      <c r="P5122">
        <v>0</v>
      </c>
      <c r="Q5122" s="1" t="s">
        <v>31</v>
      </c>
      <c r="R5122" s="1" t="s">
        <v>220</v>
      </c>
      <c r="S5122" s="1" t="s">
        <v>47</v>
      </c>
      <c r="T5122" s="1" t="s">
        <v>34</v>
      </c>
      <c r="U5122" s="1" t="s">
        <v>99</v>
      </c>
      <c r="V5122" s="1" t="s">
        <v>36</v>
      </c>
      <c r="W5122">
        <f t="shared" ref="W5122:W5185" si="160">DATEVALUE(MID(C5122,1,10))+TIMEVALUE(MID(C5122,12,8))</f>
        <v>46188.29791666667</v>
      </c>
      <c r="X5122">
        <f t="shared" ref="X5122:X5185" si="161">DATEVALUE(MID(D5122,1,10))+TIMEVALUE(MID(D5122,12,8))</f>
        <v>46188.330555555556</v>
      </c>
    </row>
    <row r="5123" spans="1:24" x14ac:dyDescent="0.2">
      <c r="A5123" s="1" t="s">
        <v>10878</v>
      </c>
      <c r="B5123" s="1" t="s">
        <v>10872</v>
      </c>
      <c r="C5123" s="1" t="s">
        <v>10873</v>
      </c>
      <c r="D5123" s="1" t="s">
        <v>10879</v>
      </c>
      <c r="E5123" s="1" t="s">
        <v>26</v>
      </c>
      <c r="F5123" s="1" t="s">
        <v>50</v>
      </c>
      <c r="G5123" s="1" t="s">
        <v>123</v>
      </c>
      <c r="H5123" s="1" t="s">
        <v>51</v>
      </c>
      <c r="I5123" s="1" t="s">
        <v>172</v>
      </c>
      <c r="J5123">
        <v>12</v>
      </c>
      <c r="K5123">
        <v>14.1</v>
      </c>
      <c r="L5123">
        <v>10.3</v>
      </c>
      <c r="M5123">
        <v>2.4</v>
      </c>
      <c r="N5123">
        <v>26.8</v>
      </c>
      <c r="O5123">
        <v>26</v>
      </c>
      <c r="P5123">
        <v>0</v>
      </c>
      <c r="Q5123" s="1" t="s">
        <v>31</v>
      </c>
      <c r="R5123" s="1" t="s">
        <v>374</v>
      </c>
      <c r="S5123" s="1" t="s">
        <v>291</v>
      </c>
      <c r="T5123" s="1" t="s">
        <v>34</v>
      </c>
      <c r="U5123" s="1" t="s">
        <v>99</v>
      </c>
      <c r="V5123" s="1" t="s">
        <v>36</v>
      </c>
      <c r="W5123">
        <f t="shared" si="160"/>
        <v>46188.29791666667</v>
      </c>
      <c r="X5123">
        <f t="shared" si="161"/>
        <v>46188.348611111112</v>
      </c>
    </row>
    <row r="5124" spans="1:24" x14ac:dyDescent="0.2">
      <c r="A5124" s="1" t="s">
        <v>10880</v>
      </c>
      <c r="B5124" s="1" t="s">
        <v>10872</v>
      </c>
      <c r="C5124" s="1" t="s">
        <v>10873</v>
      </c>
      <c r="D5124" s="1" t="s">
        <v>10881</v>
      </c>
      <c r="E5124" s="1" t="s">
        <v>26</v>
      </c>
      <c r="F5124" s="1" t="s">
        <v>56</v>
      </c>
      <c r="G5124" s="1" t="s">
        <v>123</v>
      </c>
      <c r="H5124" s="1" t="s">
        <v>57</v>
      </c>
      <c r="I5124" s="1" t="s">
        <v>172</v>
      </c>
      <c r="J5124">
        <v>12</v>
      </c>
      <c r="K5124">
        <v>10.8</v>
      </c>
      <c r="L5124">
        <v>1</v>
      </c>
      <c r="M5124">
        <v>3.7</v>
      </c>
      <c r="N5124">
        <v>15.4</v>
      </c>
      <c r="O5124">
        <v>18</v>
      </c>
      <c r="P5124">
        <v>0</v>
      </c>
      <c r="Q5124" s="1" t="s">
        <v>31</v>
      </c>
      <c r="R5124" s="1" t="s">
        <v>243</v>
      </c>
      <c r="S5124" s="1" t="s">
        <v>211</v>
      </c>
      <c r="T5124" s="1" t="s">
        <v>34</v>
      </c>
      <c r="U5124" s="1" t="s">
        <v>99</v>
      </c>
      <c r="V5124" s="1" t="s">
        <v>36</v>
      </c>
      <c r="W5124">
        <f t="shared" si="160"/>
        <v>46188.29791666667</v>
      </c>
      <c r="X5124">
        <f t="shared" si="161"/>
        <v>46188.359722222223</v>
      </c>
    </row>
    <row r="5125" spans="1:24" x14ac:dyDescent="0.2">
      <c r="A5125" s="1" t="s">
        <v>10882</v>
      </c>
      <c r="B5125" s="1" t="s">
        <v>10872</v>
      </c>
      <c r="C5125" s="1" t="s">
        <v>10873</v>
      </c>
      <c r="D5125" s="1" t="s">
        <v>10883</v>
      </c>
      <c r="E5125" s="1" t="s">
        <v>26</v>
      </c>
      <c r="F5125" s="1" t="s">
        <v>56</v>
      </c>
      <c r="G5125" s="1" t="s">
        <v>123</v>
      </c>
      <c r="H5125" s="1" t="s">
        <v>62</v>
      </c>
      <c r="I5125" s="1" t="s">
        <v>172</v>
      </c>
      <c r="J5125">
        <v>12</v>
      </c>
      <c r="K5125">
        <v>8.4</v>
      </c>
      <c r="L5125">
        <v>0.9</v>
      </c>
      <c r="M5125">
        <v>1.3</v>
      </c>
      <c r="N5125">
        <v>10.6</v>
      </c>
      <c r="O5125">
        <v>15</v>
      </c>
      <c r="P5125">
        <v>0</v>
      </c>
      <c r="Q5125" s="1" t="s">
        <v>31</v>
      </c>
      <c r="R5125" s="1" t="s">
        <v>959</v>
      </c>
      <c r="S5125" s="1" t="s">
        <v>266</v>
      </c>
      <c r="T5125" s="1" t="s">
        <v>34</v>
      </c>
      <c r="U5125" s="1" t="s">
        <v>99</v>
      </c>
      <c r="V5125" s="1" t="s">
        <v>36</v>
      </c>
      <c r="W5125">
        <f t="shared" si="160"/>
        <v>46188.29791666667</v>
      </c>
      <c r="X5125">
        <f t="shared" si="161"/>
        <v>46188.366666666669</v>
      </c>
    </row>
    <row r="5126" spans="1:24" x14ac:dyDescent="0.2">
      <c r="A5126" s="1" t="s">
        <v>10884</v>
      </c>
      <c r="B5126" s="1" t="s">
        <v>10885</v>
      </c>
      <c r="C5126" s="1" t="s">
        <v>10853</v>
      </c>
      <c r="D5126" s="1" t="s">
        <v>10886</v>
      </c>
      <c r="E5126" s="1" t="s">
        <v>26</v>
      </c>
      <c r="F5126" s="1" t="s">
        <v>27</v>
      </c>
      <c r="G5126" s="1" t="s">
        <v>194</v>
      </c>
      <c r="H5126" s="1" t="s">
        <v>29</v>
      </c>
      <c r="I5126" s="1" t="s">
        <v>151</v>
      </c>
      <c r="J5126">
        <v>1</v>
      </c>
      <c r="K5126">
        <v>10.3</v>
      </c>
      <c r="L5126">
        <v>1.2</v>
      </c>
      <c r="M5126">
        <v>1.5</v>
      </c>
      <c r="N5126">
        <v>13</v>
      </c>
      <c r="O5126">
        <v>15</v>
      </c>
      <c r="P5126">
        <v>0</v>
      </c>
      <c r="Q5126" s="1" t="s">
        <v>31</v>
      </c>
      <c r="R5126" s="1" t="s">
        <v>130</v>
      </c>
      <c r="S5126" s="1" t="s">
        <v>174</v>
      </c>
      <c r="T5126" s="1" t="s">
        <v>34</v>
      </c>
      <c r="U5126" s="1" t="s">
        <v>99</v>
      </c>
      <c r="V5126" s="1" t="s">
        <v>36</v>
      </c>
      <c r="W5126">
        <f t="shared" si="160"/>
        <v>46188.368055555555</v>
      </c>
      <c r="X5126">
        <f t="shared" si="161"/>
        <v>46188.377083333333</v>
      </c>
    </row>
    <row r="5127" spans="1:24" x14ac:dyDescent="0.2">
      <c r="A5127" s="1" t="s">
        <v>10887</v>
      </c>
      <c r="B5127" s="1" t="s">
        <v>10885</v>
      </c>
      <c r="C5127" s="1" t="s">
        <v>10853</v>
      </c>
      <c r="D5127" s="1" t="s">
        <v>10888</v>
      </c>
      <c r="E5127" s="1" t="s">
        <v>26</v>
      </c>
      <c r="F5127" s="1" t="s">
        <v>27</v>
      </c>
      <c r="G5127" s="1" t="s">
        <v>194</v>
      </c>
      <c r="H5127" s="1" t="s">
        <v>39</v>
      </c>
      <c r="I5127" s="1" t="s">
        <v>151</v>
      </c>
      <c r="J5127">
        <v>1</v>
      </c>
      <c r="K5127">
        <v>11.9</v>
      </c>
      <c r="L5127">
        <v>0.2</v>
      </c>
      <c r="M5127">
        <v>5.3</v>
      </c>
      <c r="N5127">
        <v>17.5</v>
      </c>
      <c r="O5127">
        <v>12</v>
      </c>
      <c r="P5127">
        <v>0</v>
      </c>
      <c r="Q5127" s="1" t="s">
        <v>31</v>
      </c>
      <c r="R5127" s="1" t="s">
        <v>102</v>
      </c>
      <c r="S5127" s="1" t="s">
        <v>196</v>
      </c>
      <c r="T5127" s="1" t="s">
        <v>34</v>
      </c>
      <c r="U5127" s="1" t="s">
        <v>99</v>
      </c>
      <c r="V5127" s="1" t="s">
        <v>42</v>
      </c>
      <c r="W5127">
        <f t="shared" si="160"/>
        <v>46188.368055555555</v>
      </c>
      <c r="X5127">
        <f t="shared" si="161"/>
        <v>46188.388888888891</v>
      </c>
    </row>
    <row r="5128" spans="1:24" x14ac:dyDescent="0.2">
      <c r="A5128" s="1" t="s">
        <v>10889</v>
      </c>
      <c r="B5128" s="1" t="s">
        <v>10885</v>
      </c>
      <c r="C5128" s="1" t="s">
        <v>10853</v>
      </c>
      <c r="D5128" s="1" t="s">
        <v>10890</v>
      </c>
      <c r="E5128" s="1" t="s">
        <v>26</v>
      </c>
      <c r="F5128" s="1" t="s">
        <v>27</v>
      </c>
      <c r="G5128" s="1" t="s">
        <v>194</v>
      </c>
      <c r="H5128" s="1" t="s">
        <v>45</v>
      </c>
      <c r="I5128" s="1" t="s">
        <v>151</v>
      </c>
      <c r="J5128">
        <v>1</v>
      </c>
      <c r="K5128">
        <v>10.6</v>
      </c>
      <c r="L5128">
        <v>7.2</v>
      </c>
      <c r="M5128">
        <v>3.1</v>
      </c>
      <c r="N5128">
        <v>20.9</v>
      </c>
      <c r="O5128">
        <v>18</v>
      </c>
      <c r="P5128">
        <v>0</v>
      </c>
      <c r="Q5128" s="1" t="s">
        <v>31</v>
      </c>
      <c r="R5128" s="1" t="s">
        <v>302</v>
      </c>
      <c r="S5128" s="1" t="s">
        <v>131</v>
      </c>
      <c r="T5128" s="1" t="s">
        <v>34</v>
      </c>
      <c r="U5128" s="1" t="s">
        <v>99</v>
      </c>
      <c r="V5128" s="1" t="s">
        <v>42</v>
      </c>
      <c r="W5128">
        <f t="shared" si="160"/>
        <v>46188.368055555555</v>
      </c>
      <c r="X5128">
        <f t="shared" si="161"/>
        <v>46188.40347222222</v>
      </c>
    </row>
    <row r="5129" spans="1:24" x14ac:dyDescent="0.2">
      <c r="A5129" s="1" t="s">
        <v>10891</v>
      </c>
      <c r="B5129" s="1" t="s">
        <v>10885</v>
      </c>
      <c r="C5129" s="1" t="s">
        <v>10853</v>
      </c>
      <c r="D5129" s="1" t="s">
        <v>10827</v>
      </c>
      <c r="E5129" s="1" t="s">
        <v>26</v>
      </c>
      <c r="F5129" s="1" t="s">
        <v>50</v>
      </c>
      <c r="G5129" s="1" t="s">
        <v>194</v>
      </c>
      <c r="H5129" s="1" t="s">
        <v>51</v>
      </c>
      <c r="I5129" s="1" t="s">
        <v>151</v>
      </c>
      <c r="J5129">
        <v>1</v>
      </c>
      <c r="K5129">
        <v>12.5</v>
      </c>
      <c r="L5129">
        <v>13.5</v>
      </c>
      <c r="M5129">
        <v>2.8</v>
      </c>
      <c r="N5129">
        <v>28.8</v>
      </c>
      <c r="O5129">
        <v>26</v>
      </c>
      <c r="P5129">
        <v>0</v>
      </c>
      <c r="Q5129" s="1" t="s">
        <v>31</v>
      </c>
      <c r="R5129" s="1" t="s">
        <v>184</v>
      </c>
      <c r="S5129" s="1" t="s">
        <v>291</v>
      </c>
      <c r="T5129" s="1" t="s">
        <v>34</v>
      </c>
      <c r="U5129" s="1" t="s">
        <v>99</v>
      </c>
      <c r="V5129" s="1" t="s">
        <v>36</v>
      </c>
      <c r="W5129">
        <f t="shared" si="160"/>
        <v>46188.368055555555</v>
      </c>
      <c r="X5129">
        <f t="shared" si="161"/>
        <v>46188.423611111109</v>
      </c>
    </row>
    <row r="5130" spans="1:24" x14ac:dyDescent="0.2">
      <c r="A5130" s="1" t="s">
        <v>10892</v>
      </c>
      <c r="B5130" s="1" t="s">
        <v>10885</v>
      </c>
      <c r="C5130" s="1" t="s">
        <v>10853</v>
      </c>
      <c r="D5130" s="1" t="s">
        <v>10893</v>
      </c>
      <c r="E5130" s="1" t="s">
        <v>26</v>
      </c>
      <c r="F5130" s="1" t="s">
        <v>56</v>
      </c>
      <c r="G5130" s="1" t="s">
        <v>194</v>
      </c>
      <c r="H5130" s="1" t="s">
        <v>57</v>
      </c>
      <c r="I5130" s="1" t="s">
        <v>151</v>
      </c>
      <c r="J5130">
        <v>1</v>
      </c>
      <c r="K5130">
        <v>11.7</v>
      </c>
      <c r="L5130">
        <v>0.6</v>
      </c>
      <c r="M5130">
        <v>3.2</v>
      </c>
      <c r="N5130">
        <v>15.5</v>
      </c>
      <c r="O5130">
        <v>18</v>
      </c>
      <c r="P5130">
        <v>0</v>
      </c>
      <c r="Q5130" s="1" t="s">
        <v>31</v>
      </c>
      <c r="R5130" s="1" t="s">
        <v>279</v>
      </c>
      <c r="S5130" s="1" t="s">
        <v>363</v>
      </c>
      <c r="T5130" s="1" t="s">
        <v>34</v>
      </c>
      <c r="U5130" s="1" t="s">
        <v>99</v>
      </c>
      <c r="V5130" s="1" t="s">
        <v>36</v>
      </c>
      <c r="W5130">
        <f t="shared" si="160"/>
        <v>46188.368055555555</v>
      </c>
      <c r="X5130">
        <f t="shared" si="161"/>
        <v>46188.434027777781</v>
      </c>
    </row>
    <row r="5131" spans="1:24" x14ac:dyDescent="0.2">
      <c r="A5131" s="1" t="s">
        <v>10894</v>
      </c>
      <c r="B5131" s="1" t="s">
        <v>10885</v>
      </c>
      <c r="C5131" s="1" t="s">
        <v>10853</v>
      </c>
      <c r="D5131" s="1" t="s">
        <v>10895</v>
      </c>
      <c r="E5131" s="1" t="s">
        <v>26</v>
      </c>
      <c r="F5131" s="1" t="s">
        <v>56</v>
      </c>
      <c r="G5131" s="1" t="s">
        <v>194</v>
      </c>
      <c r="H5131" s="1" t="s">
        <v>62</v>
      </c>
      <c r="I5131" s="1" t="s">
        <v>151</v>
      </c>
      <c r="J5131">
        <v>1</v>
      </c>
      <c r="K5131">
        <v>4.8</v>
      </c>
      <c r="L5131">
        <v>0.2</v>
      </c>
      <c r="M5131">
        <v>1.1000000000000001</v>
      </c>
      <c r="N5131">
        <v>6.1</v>
      </c>
      <c r="O5131">
        <v>15</v>
      </c>
      <c r="P5131">
        <v>0</v>
      </c>
      <c r="Q5131" s="1" t="s">
        <v>31</v>
      </c>
      <c r="R5131" s="1" t="s">
        <v>189</v>
      </c>
      <c r="S5131" s="1" t="s">
        <v>538</v>
      </c>
      <c r="T5131" s="1" t="s">
        <v>34</v>
      </c>
      <c r="U5131" s="1" t="s">
        <v>99</v>
      </c>
      <c r="V5131" s="1" t="s">
        <v>36</v>
      </c>
      <c r="W5131">
        <f t="shared" si="160"/>
        <v>46188.368055555555</v>
      </c>
      <c r="X5131">
        <f t="shared" si="161"/>
        <v>46188.438194444447</v>
      </c>
    </row>
    <row r="5132" spans="1:24" x14ac:dyDescent="0.2">
      <c r="A5132" s="1" t="s">
        <v>10896</v>
      </c>
      <c r="B5132" s="1" t="s">
        <v>10897</v>
      </c>
      <c r="C5132" s="1" t="s">
        <v>10898</v>
      </c>
      <c r="D5132" s="1" t="s">
        <v>10899</v>
      </c>
      <c r="E5132" s="1" t="s">
        <v>26</v>
      </c>
      <c r="F5132" s="1" t="s">
        <v>27</v>
      </c>
      <c r="G5132" s="1" t="s">
        <v>123</v>
      </c>
      <c r="H5132" s="1" t="s">
        <v>29</v>
      </c>
      <c r="I5132" s="1" t="s">
        <v>520</v>
      </c>
      <c r="J5132">
        <v>4</v>
      </c>
      <c r="K5132">
        <v>9.5</v>
      </c>
      <c r="L5132">
        <v>1.9</v>
      </c>
      <c r="M5132">
        <v>1.1000000000000001</v>
      </c>
      <c r="N5132">
        <v>12.4</v>
      </c>
      <c r="O5132">
        <v>15</v>
      </c>
      <c r="P5132">
        <v>0</v>
      </c>
      <c r="Q5132" s="1" t="s">
        <v>31</v>
      </c>
      <c r="R5132" s="1" t="s">
        <v>134</v>
      </c>
      <c r="S5132" s="1" t="s">
        <v>181</v>
      </c>
      <c r="T5132" s="1" t="s">
        <v>34</v>
      </c>
      <c r="U5132" s="1" t="s">
        <v>127</v>
      </c>
      <c r="V5132" s="1" t="s">
        <v>36</v>
      </c>
      <c r="W5132">
        <f t="shared" si="160"/>
        <v>46188.349305555559</v>
      </c>
      <c r="X5132">
        <f t="shared" si="161"/>
        <v>46188.357638888891</v>
      </c>
    </row>
    <row r="5133" spans="1:24" x14ac:dyDescent="0.2">
      <c r="A5133" s="1" t="s">
        <v>10900</v>
      </c>
      <c r="B5133" s="1" t="s">
        <v>10897</v>
      </c>
      <c r="C5133" s="1" t="s">
        <v>10898</v>
      </c>
      <c r="D5133" s="1" t="s">
        <v>10737</v>
      </c>
      <c r="E5133" s="1" t="s">
        <v>26</v>
      </c>
      <c r="F5133" s="1" t="s">
        <v>27</v>
      </c>
      <c r="G5133" s="1" t="s">
        <v>123</v>
      </c>
      <c r="H5133" s="1" t="s">
        <v>39</v>
      </c>
      <c r="I5133" s="1" t="s">
        <v>520</v>
      </c>
      <c r="J5133">
        <v>4</v>
      </c>
      <c r="K5133">
        <v>10.7</v>
      </c>
      <c r="L5133">
        <v>0.5</v>
      </c>
      <c r="M5133">
        <v>4.5999999999999996</v>
      </c>
      <c r="N5133">
        <v>15.8</v>
      </c>
      <c r="O5133">
        <v>12</v>
      </c>
      <c r="P5133">
        <v>0</v>
      </c>
      <c r="Q5133" s="1" t="s">
        <v>31</v>
      </c>
      <c r="R5133" s="1" t="s">
        <v>302</v>
      </c>
      <c r="S5133" s="1" t="s">
        <v>320</v>
      </c>
      <c r="T5133" s="1" t="s">
        <v>34</v>
      </c>
      <c r="U5133" s="1" t="s">
        <v>127</v>
      </c>
      <c r="V5133" s="1" t="s">
        <v>42</v>
      </c>
      <c r="W5133">
        <f t="shared" si="160"/>
        <v>46188.349305555559</v>
      </c>
      <c r="X5133">
        <f t="shared" si="161"/>
        <v>46188.368750000001</v>
      </c>
    </row>
    <row r="5134" spans="1:24" x14ac:dyDescent="0.2">
      <c r="A5134" s="1" t="s">
        <v>10901</v>
      </c>
      <c r="B5134" s="1" t="s">
        <v>10897</v>
      </c>
      <c r="C5134" s="1" t="s">
        <v>10898</v>
      </c>
      <c r="D5134" s="1" t="s">
        <v>10739</v>
      </c>
      <c r="E5134" s="1" t="s">
        <v>26</v>
      </c>
      <c r="F5134" s="1" t="s">
        <v>27</v>
      </c>
      <c r="G5134" s="1" t="s">
        <v>123</v>
      </c>
      <c r="H5134" s="1" t="s">
        <v>45</v>
      </c>
      <c r="I5134" s="1" t="s">
        <v>520</v>
      </c>
      <c r="J5134">
        <v>4</v>
      </c>
      <c r="K5134">
        <v>9.6999999999999993</v>
      </c>
      <c r="L5134">
        <v>4.3</v>
      </c>
      <c r="M5134">
        <v>2.4</v>
      </c>
      <c r="N5134">
        <v>16.399999999999999</v>
      </c>
      <c r="O5134">
        <v>18</v>
      </c>
      <c r="P5134">
        <v>0</v>
      </c>
      <c r="Q5134" s="1" t="s">
        <v>31</v>
      </c>
      <c r="R5134" s="1" t="s">
        <v>302</v>
      </c>
      <c r="S5134" s="1" t="s">
        <v>152</v>
      </c>
      <c r="T5134" s="1" t="s">
        <v>34</v>
      </c>
      <c r="U5134" s="1" t="s">
        <v>127</v>
      </c>
      <c r="V5134" s="1" t="s">
        <v>36</v>
      </c>
      <c r="W5134">
        <f t="shared" si="160"/>
        <v>46188.349305555559</v>
      </c>
      <c r="X5134">
        <f t="shared" si="161"/>
        <v>46188.379861111112</v>
      </c>
    </row>
    <row r="5135" spans="1:24" x14ac:dyDescent="0.2">
      <c r="A5135" s="1" t="s">
        <v>10902</v>
      </c>
      <c r="B5135" s="1" t="s">
        <v>10897</v>
      </c>
      <c r="C5135" s="1" t="s">
        <v>10898</v>
      </c>
      <c r="D5135" s="1" t="s">
        <v>10903</v>
      </c>
      <c r="E5135" s="1" t="s">
        <v>26</v>
      </c>
      <c r="F5135" s="1" t="s">
        <v>50</v>
      </c>
      <c r="G5135" s="1" t="s">
        <v>123</v>
      </c>
      <c r="H5135" s="1" t="s">
        <v>51</v>
      </c>
      <c r="I5135" s="1" t="s">
        <v>520</v>
      </c>
      <c r="J5135">
        <v>4</v>
      </c>
      <c r="K5135">
        <v>17.100000000000001</v>
      </c>
      <c r="L5135">
        <v>8</v>
      </c>
      <c r="M5135">
        <v>3</v>
      </c>
      <c r="N5135">
        <v>28</v>
      </c>
      <c r="O5135">
        <v>26</v>
      </c>
      <c r="P5135">
        <v>0</v>
      </c>
      <c r="Q5135" s="1" t="s">
        <v>31</v>
      </c>
      <c r="R5135" s="1" t="s">
        <v>109</v>
      </c>
      <c r="S5135" s="1" t="s">
        <v>291</v>
      </c>
      <c r="T5135" s="1" t="s">
        <v>34</v>
      </c>
      <c r="U5135" s="1" t="s">
        <v>127</v>
      </c>
      <c r="V5135" s="1" t="s">
        <v>36</v>
      </c>
      <c r="W5135">
        <f t="shared" si="160"/>
        <v>46188.349305555559</v>
      </c>
      <c r="X5135">
        <f t="shared" si="161"/>
        <v>46188.399305555555</v>
      </c>
    </row>
    <row r="5136" spans="1:24" x14ac:dyDescent="0.2">
      <c r="A5136" s="1" t="s">
        <v>10904</v>
      </c>
      <c r="B5136" s="1" t="s">
        <v>10897</v>
      </c>
      <c r="C5136" s="1" t="s">
        <v>10898</v>
      </c>
      <c r="D5136" s="1" t="s">
        <v>10905</v>
      </c>
      <c r="E5136" s="1" t="s">
        <v>26</v>
      </c>
      <c r="F5136" s="1" t="s">
        <v>56</v>
      </c>
      <c r="G5136" s="1" t="s">
        <v>123</v>
      </c>
      <c r="H5136" s="1" t="s">
        <v>57</v>
      </c>
      <c r="I5136" s="1" t="s">
        <v>520</v>
      </c>
      <c r="J5136">
        <v>4</v>
      </c>
      <c r="K5136">
        <v>12.6</v>
      </c>
      <c r="L5136">
        <v>0.8</v>
      </c>
      <c r="M5136">
        <v>3.6</v>
      </c>
      <c r="N5136">
        <v>17</v>
      </c>
      <c r="O5136">
        <v>18</v>
      </c>
      <c r="P5136">
        <v>0</v>
      </c>
      <c r="Q5136" s="1" t="s">
        <v>31</v>
      </c>
      <c r="R5136" s="1" t="s">
        <v>407</v>
      </c>
      <c r="S5136" s="1" t="s">
        <v>91</v>
      </c>
      <c r="T5136" s="1" t="s">
        <v>34</v>
      </c>
      <c r="U5136" s="1" t="s">
        <v>127</v>
      </c>
      <c r="V5136" s="1" t="s">
        <v>36</v>
      </c>
      <c r="W5136">
        <f t="shared" si="160"/>
        <v>46188.349305555559</v>
      </c>
      <c r="X5136">
        <f t="shared" si="161"/>
        <v>46188.411111111112</v>
      </c>
    </row>
    <row r="5137" spans="1:24" x14ac:dyDescent="0.2">
      <c r="A5137" s="1" t="s">
        <v>10906</v>
      </c>
      <c r="B5137" s="1" t="s">
        <v>10897</v>
      </c>
      <c r="C5137" s="1" t="s">
        <v>10898</v>
      </c>
      <c r="D5137" s="1" t="s">
        <v>10907</v>
      </c>
      <c r="E5137" s="1" t="s">
        <v>26</v>
      </c>
      <c r="F5137" s="1" t="s">
        <v>56</v>
      </c>
      <c r="G5137" s="1" t="s">
        <v>123</v>
      </c>
      <c r="H5137" s="1" t="s">
        <v>62</v>
      </c>
      <c r="I5137" s="1" t="s">
        <v>520</v>
      </c>
      <c r="J5137">
        <v>4</v>
      </c>
      <c r="K5137">
        <v>9</v>
      </c>
      <c r="L5137">
        <v>1.1000000000000001</v>
      </c>
      <c r="M5137">
        <v>1</v>
      </c>
      <c r="N5137">
        <v>11</v>
      </c>
      <c r="O5137">
        <v>15</v>
      </c>
      <c r="P5137">
        <v>0</v>
      </c>
      <c r="Q5137" s="1" t="s">
        <v>31</v>
      </c>
      <c r="R5137" s="1" t="s">
        <v>63</v>
      </c>
      <c r="S5137" s="1" t="s">
        <v>59</v>
      </c>
      <c r="T5137" s="1" t="s">
        <v>34</v>
      </c>
      <c r="U5137" s="1" t="s">
        <v>127</v>
      </c>
      <c r="V5137" s="1" t="s">
        <v>36</v>
      </c>
      <c r="W5137">
        <f t="shared" si="160"/>
        <v>46188.349305555559</v>
      </c>
      <c r="X5137">
        <f t="shared" si="161"/>
        <v>46188.418749999997</v>
      </c>
    </row>
    <row r="5138" spans="1:24" x14ac:dyDescent="0.2">
      <c r="A5138" s="1" t="s">
        <v>10908</v>
      </c>
      <c r="B5138" s="1" t="s">
        <v>10909</v>
      </c>
      <c r="C5138" s="1" t="s">
        <v>10910</v>
      </c>
      <c r="D5138" s="1" t="s">
        <v>10911</v>
      </c>
      <c r="E5138" s="1" t="s">
        <v>26</v>
      </c>
      <c r="F5138" s="1" t="s">
        <v>27</v>
      </c>
      <c r="G5138" s="1" t="s">
        <v>194</v>
      </c>
      <c r="H5138" s="1" t="s">
        <v>29</v>
      </c>
      <c r="I5138" s="1" t="s">
        <v>1793</v>
      </c>
      <c r="J5138">
        <v>2</v>
      </c>
      <c r="K5138">
        <v>7.5</v>
      </c>
      <c r="L5138">
        <v>0.4</v>
      </c>
      <c r="M5138">
        <v>2.8</v>
      </c>
      <c r="N5138">
        <v>10.7</v>
      </c>
      <c r="O5138">
        <v>15</v>
      </c>
      <c r="P5138">
        <v>0</v>
      </c>
      <c r="Q5138" s="1" t="s">
        <v>31</v>
      </c>
      <c r="R5138" s="1" t="s">
        <v>199</v>
      </c>
      <c r="S5138" s="1" t="s">
        <v>152</v>
      </c>
      <c r="T5138" s="1" t="s">
        <v>34</v>
      </c>
      <c r="U5138" s="1" t="s">
        <v>99</v>
      </c>
      <c r="V5138" s="1" t="s">
        <v>36</v>
      </c>
      <c r="W5138">
        <f t="shared" si="160"/>
        <v>46188.36041666667</v>
      </c>
      <c r="X5138">
        <f t="shared" si="161"/>
        <v>46188.367361111108</v>
      </c>
    </row>
    <row r="5139" spans="1:24" x14ac:dyDescent="0.2">
      <c r="A5139" s="1" t="s">
        <v>10912</v>
      </c>
      <c r="B5139" s="1" t="s">
        <v>10909</v>
      </c>
      <c r="C5139" s="1" t="s">
        <v>10910</v>
      </c>
      <c r="D5139" s="1" t="s">
        <v>10913</v>
      </c>
      <c r="E5139" s="1" t="s">
        <v>26</v>
      </c>
      <c r="F5139" s="1" t="s">
        <v>27</v>
      </c>
      <c r="G5139" s="1" t="s">
        <v>194</v>
      </c>
      <c r="H5139" s="1" t="s">
        <v>39</v>
      </c>
      <c r="I5139" s="1" t="s">
        <v>1793</v>
      </c>
      <c r="J5139">
        <v>2</v>
      </c>
      <c r="K5139">
        <v>9.8000000000000007</v>
      </c>
      <c r="L5139">
        <v>1.2</v>
      </c>
      <c r="M5139">
        <v>3.9</v>
      </c>
      <c r="N5139">
        <v>15</v>
      </c>
      <c r="O5139">
        <v>12</v>
      </c>
      <c r="P5139">
        <v>0</v>
      </c>
      <c r="Q5139" s="1" t="s">
        <v>31</v>
      </c>
      <c r="R5139" s="1" t="s">
        <v>46</v>
      </c>
      <c r="S5139" s="1" t="s">
        <v>126</v>
      </c>
      <c r="T5139" s="1" t="s">
        <v>34</v>
      </c>
      <c r="U5139" s="1" t="s">
        <v>99</v>
      </c>
      <c r="V5139" s="1" t="s">
        <v>42</v>
      </c>
      <c r="W5139">
        <f t="shared" si="160"/>
        <v>46188.36041666667</v>
      </c>
      <c r="X5139">
        <f t="shared" si="161"/>
        <v>46188.37777777778</v>
      </c>
    </row>
    <row r="5140" spans="1:24" x14ac:dyDescent="0.2">
      <c r="A5140" s="1" t="s">
        <v>10914</v>
      </c>
      <c r="B5140" s="1" t="s">
        <v>10909</v>
      </c>
      <c r="C5140" s="1" t="s">
        <v>10910</v>
      </c>
      <c r="D5140" s="1" t="s">
        <v>10915</v>
      </c>
      <c r="E5140" s="1" t="s">
        <v>26</v>
      </c>
      <c r="F5140" s="1" t="s">
        <v>27</v>
      </c>
      <c r="G5140" s="1" t="s">
        <v>194</v>
      </c>
      <c r="H5140" s="1" t="s">
        <v>45</v>
      </c>
      <c r="I5140" s="1" t="s">
        <v>1793</v>
      </c>
      <c r="J5140">
        <v>2</v>
      </c>
      <c r="K5140">
        <v>13.3</v>
      </c>
      <c r="L5140">
        <v>7</v>
      </c>
      <c r="M5140">
        <v>2.5</v>
      </c>
      <c r="N5140">
        <v>22.8</v>
      </c>
      <c r="O5140">
        <v>18</v>
      </c>
      <c r="P5140">
        <v>0</v>
      </c>
      <c r="Q5140" s="1" t="s">
        <v>31</v>
      </c>
      <c r="R5140" s="1" t="s">
        <v>75</v>
      </c>
      <c r="S5140" s="1" t="s">
        <v>152</v>
      </c>
      <c r="T5140" s="1" t="s">
        <v>34</v>
      </c>
      <c r="U5140" s="1" t="s">
        <v>99</v>
      </c>
      <c r="V5140" s="1" t="s">
        <v>42</v>
      </c>
      <c r="W5140">
        <f t="shared" si="160"/>
        <v>46188.36041666667</v>
      </c>
      <c r="X5140">
        <f t="shared" si="161"/>
        <v>46188.393750000003</v>
      </c>
    </row>
    <row r="5141" spans="1:24" x14ac:dyDescent="0.2">
      <c r="A5141" s="1" t="s">
        <v>10916</v>
      </c>
      <c r="B5141" s="1" t="s">
        <v>10909</v>
      </c>
      <c r="C5141" s="1" t="s">
        <v>10910</v>
      </c>
      <c r="D5141" s="1" t="s">
        <v>10917</v>
      </c>
      <c r="E5141" s="1" t="s">
        <v>26</v>
      </c>
      <c r="F5141" s="1" t="s">
        <v>50</v>
      </c>
      <c r="G5141" s="1" t="s">
        <v>194</v>
      </c>
      <c r="H5141" s="1" t="s">
        <v>51</v>
      </c>
      <c r="I5141" s="1" t="s">
        <v>1793</v>
      </c>
      <c r="J5141">
        <v>2</v>
      </c>
      <c r="K5141">
        <v>15</v>
      </c>
      <c r="L5141">
        <v>9.3000000000000007</v>
      </c>
      <c r="M5141">
        <v>2.1</v>
      </c>
      <c r="N5141">
        <v>26.4</v>
      </c>
      <c r="O5141">
        <v>26</v>
      </c>
      <c r="P5141">
        <v>0</v>
      </c>
      <c r="Q5141" s="1" t="s">
        <v>31</v>
      </c>
      <c r="R5141" s="1" t="s">
        <v>161</v>
      </c>
      <c r="S5141" s="1" t="s">
        <v>500</v>
      </c>
      <c r="T5141" s="1" t="s">
        <v>34</v>
      </c>
      <c r="U5141" s="1" t="s">
        <v>99</v>
      </c>
      <c r="V5141" s="1" t="s">
        <v>36</v>
      </c>
      <c r="W5141">
        <f t="shared" si="160"/>
        <v>46188.36041666667</v>
      </c>
      <c r="X5141">
        <f t="shared" si="161"/>
        <v>46188.411805555559</v>
      </c>
    </row>
    <row r="5142" spans="1:24" x14ac:dyDescent="0.2">
      <c r="A5142" s="1" t="s">
        <v>10918</v>
      </c>
      <c r="B5142" s="1" t="s">
        <v>10909</v>
      </c>
      <c r="C5142" s="1" t="s">
        <v>10910</v>
      </c>
      <c r="D5142" s="1" t="s">
        <v>10919</v>
      </c>
      <c r="E5142" s="1" t="s">
        <v>26</v>
      </c>
      <c r="F5142" s="1" t="s">
        <v>56</v>
      </c>
      <c r="G5142" s="1" t="s">
        <v>194</v>
      </c>
      <c r="H5142" s="1" t="s">
        <v>57</v>
      </c>
      <c r="I5142" s="1" t="s">
        <v>1793</v>
      </c>
      <c r="J5142">
        <v>2</v>
      </c>
      <c r="K5142">
        <v>11.2</v>
      </c>
      <c r="L5142">
        <v>0.8</v>
      </c>
      <c r="M5142">
        <v>2.5</v>
      </c>
      <c r="N5142">
        <v>14.5</v>
      </c>
      <c r="O5142">
        <v>18</v>
      </c>
      <c r="P5142">
        <v>0</v>
      </c>
      <c r="Q5142" s="1" t="s">
        <v>31</v>
      </c>
      <c r="R5142" s="1" t="s">
        <v>58</v>
      </c>
      <c r="S5142" s="1" t="s">
        <v>143</v>
      </c>
      <c r="T5142" s="1" t="s">
        <v>34</v>
      </c>
      <c r="U5142" s="1" t="s">
        <v>99</v>
      </c>
      <c r="V5142" s="1" t="s">
        <v>36</v>
      </c>
      <c r="W5142">
        <f t="shared" si="160"/>
        <v>46188.36041666667</v>
      </c>
      <c r="X5142">
        <f t="shared" si="161"/>
        <v>46188.422222222223</v>
      </c>
    </row>
    <row r="5143" spans="1:24" x14ac:dyDescent="0.2">
      <c r="A5143" s="1" t="s">
        <v>10920</v>
      </c>
      <c r="B5143" s="1" t="s">
        <v>10909</v>
      </c>
      <c r="C5143" s="1" t="s">
        <v>10910</v>
      </c>
      <c r="D5143" s="1" t="s">
        <v>10921</v>
      </c>
      <c r="E5143" s="1" t="s">
        <v>26</v>
      </c>
      <c r="F5143" s="1" t="s">
        <v>56</v>
      </c>
      <c r="G5143" s="1" t="s">
        <v>194</v>
      </c>
      <c r="H5143" s="1" t="s">
        <v>62</v>
      </c>
      <c r="I5143" s="1" t="s">
        <v>1793</v>
      </c>
      <c r="J5143">
        <v>2</v>
      </c>
      <c r="K5143">
        <v>7</v>
      </c>
      <c r="L5143">
        <v>1.1000000000000001</v>
      </c>
      <c r="M5143">
        <v>2</v>
      </c>
      <c r="N5143">
        <v>10</v>
      </c>
      <c r="O5143">
        <v>15</v>
      </c>
      <c r="P5143">
        <v>0</v>
      </c>
      <c r="Q5143" s="1" t="s">
        <v>31</v>
      </c>
      <c r="R5143" s="1" t="s">
        <v>243</v>
      </c>
      <c r="S5143" s="1" t="s">
        <v>208</v>
      </c>
      <c r="T5143" s="1" t="s">
        <v>34</v>
      </c>
      <c r="U5143" s="1" t="s">
        <v>99</v>
      </c>
      <c r="V5143" s="1" t="s">
        <v>36</v>
      </c>
      <c r="W5143">
        <f t="shared" si="160"/>
        <v>46188.36041666667</v>
      </c>
      <c r="X5143">
        <f t="shared" si="161"/>
        <v>46188.429166666669</v>
      </c>
    </row>
    <row r="5144" spans="1:24" x14ac:dyDescent="0.2">
      <c r="A5144" s="1" t="s">
        <v>10922</v>
      </c>
      <c r="B5144" s="1" t="s">
        <v>10923</v>
      </c>
      <c r="C5144" s="1" t="s">
        <v>10924</v>
      </c>
      <c r="D5144" s="1" t="s">
        <v>10925</v>
      </c>
      <c r="E5144" s="1" t="s">
        <v>26</v>
      </c>
      <c r="F5144" s="1" t="s">
        <v>27</v>
      </c>
      <c r="G5144" s="1" t="s">
        <v>28</v>
      </c>
      <c r="H5144" s="1" t="s">
        <v>29</v>
      </c>
      <c r="I5144" s="1" t="s">
        <v>3335</v>
      </c>
      <c r="J5144">
        <v>1</v>
      </c>
      <c r="K5144">
        <v>12</v>
      </c>
      <c r="L5144">
        <v>0.7</v>
      </c>
      <c r="M5144">
        <v>2.2000000000000002</v>
      </c>
      <c r="N5144">
        <v>14.9</v>
      </c>
      <c r="O5144">
        <v>15</v>
      </c>
      <c r="P5144">
        <v>0</v>
      </c>
      <c r="Q5144" s="1" t="s">
        <v>31</v>
      </c>
      <c r="R5144" s="1" t="s">
        <v>173</v>
      </c>
      <c r="S5144" s="1" t="s">
        <v>320</v>
      </c>
      <c r="T5144" s="1" t="s">
        <v>34</v>
      </c>
      <c r="U5144" s="1" t="s">
        <v>72</v>
      </c>
      <c r="V5144" s="1" t="s">
        <v>36</v>
      </c>
      <c r="W5144">
        <f t="shared" si="160"/>
        <v>46188.458333333336</v>
      </c>
      <c r="X5144">
        <f t="shared" si="161"/>
        <v>46188.468055555553</v>
      </c>
    </row>
    <row r="5145" spans="1:24" x14ac:dyDescent="0.2">
      <c r="A5145" s="1" t="s">
        <v>10926</v>
      </c>
      <c r="B5145" s="1" t="s">
        <v>10923</v>
      </c>
      <c r="C5145" s="1" t="s">
        <v>10924</v>
      </c>
      <c r="D5145" s="1" t="s">
        <v>10927</v>
      </c>
      <c r="E5145" s="1" t="s">
        <v>26</v>
      </c>
      <c r="F5145" s="1" t="s">
        <v>27</v>
      </c>
      <c r="G5145" s="1" t="s">
        <v>28</v>
      </c>
      <c r="H5145" s="1" t="s">
        <v>39</v>
      </c>
      <c r="I5145" s="1" t="s">
        <v>3335</v>
      </c>
      <c r="J5145">
        <v>1</v>
      </c>
      <c r="K5145">
        <v>11.7</v>
      </c>
      <c r="L5145">
        <v>0.2</v>
      </c>
      <c r="M5145">
        <v>4.5999999999999996</v>
      </c>
      <c r="N5145">
        <v>16.399999999999999</v>
      </c>
      <c r="O5145">
        <v>12</v>
      </c>
      <c r="P5145">
        <v>0</v>
      </c>
      <c r="Q5145" s="1" t="s">
        <v>31</v>
      </c>
      <c r="R5145" s="1" t="s">
        <v>177</v>
      </c>
      <c r="S5145" s="1" t="s">
        <v>79</v>
      </c>
      <c r="T5145" s="1" t="s">
        <v>34</v>
      </c>
      <c r="U5145" s="1" t="s">
        <v>72</v>
      </c>
      <c r="V5145" s="1" t="s">
        <v>42</v>
      </c>
      <c r="W5145">
        <f t="shared" si="160"/>
        <v>46188.458333333336</v>
      </c>
      <c r="X5145">
        <f t="shared" si="161"/>
        <v>46188.479861111111</v>
      </c>
    </row>
    <row r="5146" spans="1:24" x14ac:dyDescent="0.2">
      <c r="A5146" s="1" t="s">
        <v>10928</v>
      </c>
      <c r="B5146" s="1" t="s">
        <v>10923</v>
      </c>
      <c r="C5146" s="1" t="s">
        <v>10924</v>
      </c>
      <c r="D5146" s="1" t="s">
        <v>10929</v>
      </c>
      <c r="E5146" s="1" t="s">
        <v>26</v>
      </c>
      <c r="F5146" s="1" t="s">
        <v>27</v>
      </c>
      <c r="G5146" s="1" t="s">
        <v>28</v>
      </c>
      <c r="H5146" s="1" t="s">
        <v>45</v>
      </c>
      <c r="I5146" s="1" t="s">
        <v>3335</v>
      </c>
      <c r="J5146">
        <v>1</v>
      </c>
      <c r="K5146">
        <v>12.7</v>
      </c>
      <c r="L5146">
        <v>6.7</v>
      </c>
      <c r="M5146">
        <v>1.7</v>
      </c>
      <c r="N5146">
        <v>21.1</v>
      </c>
      <c r="O5146">
        <v>18</v>
      </c>
      <c r="P5146">
        <v>0</v>
      </c>
      <c r="Q5146" s="1" t="s">
        <v>31</v>
      </c>
      <c r="R5146" s="1" t="s">
        <v>177</v>
      </c>
      <c r="S5146" s="1" t="s">
        <v>174</v>
      </c>
      <c r="T5146" s="1" t="s">
        <v>34</v>
      </c>
      <c r="U5146" s="1" t="s">
        <v>72</v>
      </c>
      <c r="V5146" s="1" t="s">
        <v>42</v>
      </c>
      <c r="W5146">
        <f t="shared" si="160"/>
        <v>46188.458333333336</v>
      </c>
      <c r="X5146">
        <f t="shared" si="161"/>
        <v>46188.494444444441</v>
      </c>
    </row>
    <row r="5147" spans="1:24" x14ac:dyDescent="0.2">
      <c r="A5147" s="1" t="s">
        <v>10930</v>
      </c>
      <c r="B5147" s="1" t="s">
        <v>10923</v>
      </c>
      <c r="C5147" s="1" t="s">
        <v>10924</v>
      </c>
      <c r="D5147" s="1" t="s">
        <v>10931</v>
      </c>
      <c r="E5147" s="1" t="s">
        <v>26</v>
      </c>
      <c r="F5147" s="1" t="s">
        <v>50</v>
      </c>
      <c r="G5147" s="1" t="s">
        <v>28</v>
      </c>
      <c r="H5147" s="1" t="s">
        <v>51</v>
      </c>
      <c r="I5147" s="1" t="s">
        <v>3335</v>
      </c>
      <c r="J5147">
        <v>1</v>
      </c>
      <c r="K5147">
        <v>15.8</v>
      </c>
      <c r="L5147">
        <v>11.2</v>
      </c>
      <c r="M5147">
        <v>3.8</v>
      </c>
      <c r="N5147">
        <v>30.8</v>
      </c>
      <c r="O5147">
        <v>26</v>
      </c>
      <c r="P5147">
        <v>0</v>
      </c>
      <c r="Q5147" s="1" t="s">
        <v>31</v>
      </c>
      <c r="R5147" s="1" t="s">
        <v>82</v>
      </c>
      <c r="S5147" s="1" t="s">
        <v>686</v>
      </c>
      <c r="T5147" s="1" t="s">
        <v>34</v>
      </c>
      <c r="U5147" s="1" t="s">
        <v>72</v>
      </c>
      <c r="V5147" s="1" t="s">
        <v>42</v>
      </c>
      <c r="W5147">
        <f t="shared" si="160"/>
        <v>46188.458333333336</v>
      </c>
      <c r="X5147">
        <f t="shared" si="161"/>
        <v>46188.515972222223</v>
      </c>
    </row>
    <row r="5148" spans="1:24" x14ac:dyDescent="0.2">
      <c r="A5148" s="1" t="s">
        <v>10932</v>
      </c>
      <c r="B5148" s="1" t="s">
        <v>10923</v>
      </c>
      <c r="C5148" s="1" t="s">
        <v>10924</v>
      </c>
      <c r="D5148" s="1" t="s">
        <v>10933</v>
      </c>
      <c r="E5148" s="1" t="s">
        <v>26</v>
      </c>
      <c r="F5148" s="1" t="s">
        <v>56</v>
      </c>
      <c r="G5148" s="1" t="s">
        <v>28</v>
      </c>
      <c r="H5148" s="1" t="s">
        <v>57</v>
      </c>
      <c r="I5148" s="1" t="s">
        <v>3335</v>
      </c>
      <c r="J5148">
        <v>1</v>
      </c>
      <c r="K5148">
        <v>10.199999999999999</v>
      </c>
      <c r="L5148">
        <v>0.6</v>
      </c>
      <c r="M5148">
        <v>1.4</v>
      </c>
      <c r="N5148">
        <v>12.2</v>
      </c>
      <c r="O5148">
        <v>18</v>
      </c>
      <c r="P5148">
        <v>0</v>
      </c>
      <c r="Q5148" s="1" t="s">
        <v>31</v>
      </c>
      <c r="R5148" s="1" t="s">
        <v>279</v>
      </c>
      <c r="S5148" s="1" t="s">
        <v>262</v>
      </c>
      <c r="T5148" s="1" t="s">
        <v>34</v>
      </c>
      <c r="U5148" s="1" t="s">
        <v>72</v>
      </c>
      <c r="V5148" s="1" t="s">
        <v>36</v>
      </c>
      <c r="W5148">
        <f t="shared" si="160"/>
        <v>46188.458333333336</v>
      </c>
      <c r="X5148">
        <f t="shared" si="161"/>
        <v>46188.524305555555</v>
      </c>
    </row>
    <row r="5149" spans="1:24" x14ac:dyDescent="0.2">
      <c r="A5149" s="1" t="s">
        <v>10934</v>
      </c>
      <c r="B5149" s="1" t="s">
        <v>10923</v>
      </c>
      <c r="C5149" s="1" t="s">
        <v>10924</v>
      </c>
      <c r="D5149" s="1" t="s">
        <v>10935</v>
      </c>
      <c r="E5149" s="1" t="s">
        <v>26</v>
      </c>
      <c r="F5149" s="1" t="s">
        <v>56</v>
      </c>
      <c r="G5149" s="1" t="s">
        <v>28</v>
      </c>
      <c r="H5149" s="1" t="s">
        <v>62</v>
      </c>
      <c r="I5149" s="1" t="s">
        <v>3335</v>
      </c>
      <c r="J5149">
        <v>1</v>
      </c>
      <c r="K5149">
        <v>9.5</v>
      </c>
      <c r="L5149">
        <v>0.4</v>
      </c>
      <c r="M5149">
        <v>1.6</v>
      </c>
      <c r="N5149">
        <v>11.5</v>
      </c>
      <c r="O5149">
        <v>15</v>
      </c>
      <c r="P5149">
        <v>0</v>
      </c>
      <c r="Q5149" s="1" t="s">
        <v>31</v>
      </c>
      <c r="R5149" s="1" t="s">
        <v>86</v>
      </c>
      <c r="S5149" s="1" t="s">
        <v>262</v>
      </c>
      <c r="T5149" s="1" t="s">
        <v>34</v>
      </c>
      <c r="U5149" s="1" t="s">
        <v>72</v>
      </c>
      <c r="V5149" s="1" t="s">
        <v>36</v>
      </c>
      <c r="W5149">
        <f t="shared" si="160"/>
        <v>46188.458333333336</v>
      </c>
      <c r="X5149">
        <f t="shared" si="161"/>
        <v>46188.531944444447</v>
      </c>
    </row>
    <row r="5150" spans="1:24" x14ac:dyDescent="0.2">
      <c r="A5150" s="1" t="s">
        <v>10936</v>
      </c>
      <c r="B5150" s="1" t="s">
        <v>10937</v>
      </c>
      <c r="C5150" s="1" t="s">
        <v>10938</v>
      </c>
      <c r="D5150" s="1" t="s">
        <v>10939</v>
      </c>
      <c r="E5150" s="1" t="s">
        <v>26</v>
      </c>
      <c r="F5150" s="1" t="s">
        <v>27</v>
      </c>
      <c r="G5150" s="1" t="s">
        <v>194</v>
      </c>
      <c r="H5150" s="1" t="s">
        <v>29</v>
      </c>
      <c r="I5150" s="1" t="s">
        <v>318</v>
      </c>
      <c r="J5150">
        <v>1</v>
      </c>
      <c r="K5150">
        <v>9.1</v>
      </c>
      <c r="L5150">
        <v>0.8</v>
      </c>
      <c r="M5150">
        <v>1.5</v>
      </c>
      <c r="N5150">
        <v>11.4</v>
      </c>
      <c r="O5150">
        <v>15</v>
      </c>
      <c r="P5150">
        <v>0</v>
      </c>
      <c r="Q5150" s="1" t="s">
        <v>31</v>
      </c>
      <c r="R5150" s="1" t="s">
        <v>130</v>
      </c>
      <c r="S5150" s="1" t="s">
        <v>152</v>
      </c>
      <c r="T5150" s="1" t="s">
        <v>34</v>
      </c>
      <c r="U5150" s="1" t="s">
        <v>72</v>
      </c>
      <c r="V5150" s="1" t="s">
        <v>36</v>
      </c>
      <c r="W5150">
        <f t="shared" si="160"/>
        <v>46188.282638888886</v>
      </c>
      <c r="X5150">
        <f t="shared" si="161"/>
        <v>46188.290277777778</v>
      </c>
    </row>
    <row r="5151" spans="1:24" x14ac:dyDescent="0.2">
      <c r="A5151" s="1" t="s">
        <v>10940</v>
      </c>
      <c r="B5151" s="1" t="s">
        <v>10937</v>
      </c>
      <c r="C5151" s="1" t="s">
        <v>10938</v>
      </c>
      <c r="D5151" s="1" t="s">
        <v>10811</v>
      </c>
      <c r="E5151" s="1" t="s">
        <v>26</v>
      </c>
      <c r="F5151" s="1" t="s">
        <v>27</v>
      </c>
      <c r="G5151" s="1" t="s">
        <v>194</v>
      </c>
      <c r="H5151" s="1" t="s">
        <v>39</v>
      </c>
      <c r="I5151" s="1" t="s">
        <v>318</v>
      </c>
      <c r="J5151">
        <v>1</v>
      </c>
      <c r="K5151">
        <v>8.1999999999999993</v>
      </c>
      <c r="L5151">
        <v>0.7</v>
      </c>
      <c r="M5151">
        <v>3.6</v>
      </c>
      <c r="N5151">
        <v>12.5</v>
      </c>
      <c r="O5151">
        <v>12</v>
      </c>
      <c r="P5151">
        <v>0</v>
      </c>
      <c r="Q5151" s="1" t="s">
        <v>31</v>
      </c>
      <c r="R5151" s="1" t="s">
        <v>180</v>
      </c>
      <c r="S5151" s="1" t="s">
        <v>47</v>
      </c>
      <c r="T5151" s="1" t="s">
        <v>34</v>
      </c>
      <c r="U5151" s="1" t="s">
        <v>72</v>
      </c>
      <c r="V5151" s="1" t="s">
        <v>36</v>
      </c>
      <c r="W5151">
        <f t="shared" si="160"/>
        <v>46188.282638888886</v>
      </c>
      <c r="X5151">
        <f t="shared" si="161"/>
        <v>46188.298611111109</v>
      </c>
    </row>
    <row r="5152" spans="1:24" x14ac:dyDescent="0.2">
      <c r="A5152" s="1" t="s">
        <v>10941</v>
      </c>
      <c r="B5152" s="1" t="s">
        <v>10937</v>
      </c>
      <c r="C5152" s="1" t="s">
        <v>10938</v>
      </c>
      <c r="D5152" s="1" t="s">
        <v>10942</v>
      </c>
      <c r="E5152" s="1" t="s">
        <v>26</v>
      </c>
      <c r="F5152" s="1" t="s">
        <v>27</v>
      </c>
      <c r="G5152" s="1" t="s">
        <v>194</v>
      </c>
      <c r="H5152" s="1" t="s">
        <v>45</v>
      </c>
      <c r="I5152" s="1" t="s">
        <v>318</v>
      </c>
      <c r="J5152">
        <v>1</v>
      </c>
      <c r="K5152">
        <v>12.1</v>
      </c>
      <c r="L5152">
        <v>6.1</v>
      </c>
      <c r="M5152">
        <v>1.1000000000000001</v>
      </c>
      <c r="N5152">
        <v>19.399999999999999</v>
      </c>
      <c r="O5152">
        <v>18</v>
      </c>
      <c r="P5152">
        <v>0</v>
      </c>
      <c r="Q5152" s="1" t="s">
        <v>31</v>
      </c>
      <c r="R5152" s="1" t="s">
        <v>75</v>
      </c>
      <c r="S5152" s="1" t="s">
        <v>41</v>
      </c>
      <c r="T5152" s="1" t="s">
        <v>34</v>
      </c>
      <c r="U5152" s="1" t="s">
        <v>72</v>
      </c>
      <c r="V5152" s="1" t="s">
        <v>36</v>
      </c>
      <c r="W5152">
        <f t="shared" si="160"/>
        <v>46188.282638888886</v>
      </c>
      <c r="X5152">
        <f t="shared" si="161"/>
        <v>46188.3125</v>
      </c>
    </row>
    <row r="5153" spans="1:24" x14ac:dyDescent="0.2">
      <c r="A5153" s="1" t="s">
        <v>10943</v>
      </c>
      <c r="B5153" s="1" t="s">
        <v>10937</v>
      </c>
      <c r="C5153" s="1" t="s">
        <v>10938</v>
      </c>
      <c r="D5153" s="1" t="s">
        <v>10944</v>
      </c>
      <c r="E5153" s="1" t="s">
        <v>26</v>
      </c>
      <c r="F5153" s="1" t="s">
        <v>50</v>
      </c>
      <c r="G5153" s="1" t="s">
        <v>194</v>
      </c>
      <c r="H5153" s="1" t="s">
        <v>51</v>
      </c>
      <c r="I5153" s="1" t="s">
        <v>318</v>
      </c>
      <c r="J5153">
        <v>1</v>
      </c>
      <c r="K5153">
        <v>15.4</v>
      </c>
      <c r="L5153">
        <v>15.5</v>
      </c>
      <c r="M5153">
        <v>3.1</v>
      </c>
      <c r="N5153">
        <v>34</v>
      </c>
      <c r="O5153">
        <v>26</v>
      </c>
      <c r="P5153">
        <v>0</v>
      </c>
      <c r="Q5153" s="1" t="s">
        <v>31</v>
      </c>
      <c r="R5153" s="1" t="s">
        <v>896</v>
      </c>
      <c r="S5153" s="1" t="s">
        <v>291</v>
      </c>
      <c r="T5153" s="1" t="s">
        <v>34</v>
      </c>
      <c r="U5153" s="1" t="s">
        <v>72</v>
      </c>
      <c r="V5153" s="1" t="s">
        <v>42</v>
      </c>
      <c r="W5153">
        <f t="shared" si="160"/>
        <v>46188.282638888886</v>
      </c>
      <c r="X5153">
        <f t="shared" si="161"/>
        <v>46188.336111111108</v>
      </c>
    </row>
    <row r="5154" spans="1:24" x14ac:dyDescent="0.2">
      <c r="A5154" s="1" t="s">
        <v>10945</v>
      </c>
      <c r="B5154" s="1" t="s">
        <v>10937</v>
      </c>
      <c r="C5154" s="1" t="s">
        <v>10938</v>
      </c>
      <c r="D5154" s="1" t="s">
        <v>10879</v>
      </c>
      <c r="E5154" s="1" t="s">
        <v>26</v>
      </c>
      <c r="F5154" s="1" t="s">
        <v>56</v>
      </c>
      <c r="G5154" s="1" t="s">
        <v>194</v>
      </c>
      <c r="H5154" s="1" t="s">
        <v>57</v>
      </c>
      <c r="I5154" s="1" t="s">
        <v>318</v>
      </c>
      <c r="J5154">
        <v>1</v>
      </c>
      <c r="K5154">
        <v>14</v>
      </c>
      <c r="L5154">
        <v>1</v>
      </c>
      <c r="M5154">
        <v>3.4</v>
      </c>
      <c r="N5154">
        <v>18.3</v>
      </c>
      <c r="O5154">
        <v>18</v>
      </c>
      <c r="P5154">
        <v>0</v>
      </c>
      <c r="Q5154" s="1" t="s">
        <v>31</v>
      </c>
      <c r="R5154" s="1" t="s">
        <v>504</v>
      </c>
      <c r="S5154" s="1" t="s">
        <v>91</v>
      </c>
      <c r="T5154" s="1" t="s">
        <v>34</v>
      </c>
      <c r="U5154" s="1" t="s">
        <v>72</v>
      </c>
      <c r="V5154" s="1" t="s">
        <v>36</v>
      </c>
      <c r="W5154">
        <f t="shared" si="160"/>
        <v>46188.282638888886</v>
      </c>
      <c r="X5154">
        <f t="shared" si="161"/>
        <v>46188.348611111112</v>
      </c>
    </row>
    <row r="5155" spans="1:24" x14ac:dyDescent="0.2">
      <c r="A5155" s="1" t="s">
        <v>10946</v>
      </c>
      <c r="B5155" s="1" t="s">
        <v>10937</v>
      </c>
      <c r="C5155" s="1" t="s">
        <v>10938</v>
      </c>
      <c r="D5155" s="1" t="s">
        <v>10947</v>
      </c>
      <c r="E5155" s="1" t="s">
        <v>26</v>
      </c>
      <c r="F5155" s="1" t="s">
        <v>56</v>
      </c>
      <c r="G5155" s="1" t="s">
        <v>194</v>
      </c>
      <c r="H5155" s="1" t="s">
        <v>62</v>
      </c>
      <c r="I5155" s="1" t="s">
        <v>318</v>
      </c>
      <c r="J5155">
        <v>1</v>
      </c>
      <c r="K5155">
        <v>8.1999999999999993</v>
      </c>
      <c r="L5155">
        <v>0.6</v>
      </c>
      <c r="M5155">
        <v>2.5</v>
      </c>
      <c r="N5155">
        <v>11.2</v>
      </c>
      <c r="O5155">
        <v>15</v>
      </c>
      <c r="P5155">
        <v>0</v>
      </c>
      <c r="Q5155" s="1" t="s">
        <v>31</v>
      </c>
      <c r="R5155" s="1" t="s">
        <v>261</v>
      </c>
      <c r="S5155" s="1" t="s">
        <v>91</v>
      </c>
      <c r="T5155" s="1" t="s">
        <v>34</v>
      </c>
      <c r="U5155" s="1" t="s">
        <v>72</v>
      </c>
      <c r="V5155" s="1" t="s">
        <v>36</v>
      </c>
      <c r="W5155">
        <f t="shared" si="160"/>
        <v>46188.282638888886</v>
      </c>
      <c r="X5155">
        <f t="shared" si="161"/>
        <v>46188.356249999997</v>
      </c>
    </row>
    <row r="5156" spans="1:24" x14ac:dyDescent="0.2">
      <c r="A5156" s="1" t="s">
        <v>10948</v>
      </c>
      <c r="B5156" s="1" t="s">
        <v>10949</v>
      </c>
      <c r="C5156" s="1" t="s">
        <v>10727</v>
      </c>
      <c r="D5156" s="1" t="s">
        <v>10950</v>
      </c>
      <c r="E5156" s="1" t="s">
        <v>26</v>
      </c>
      <c r="F5156" s="1" t="s">
        <v>27</v>
      </c>
      <c r="G5156" s="1" t="s">
        <v>28</v>
      </c>
      <c r="H5156" s="1" t="s">
        <v>29</v>
      </c>
      <c r="I5156" s="1" t="s">
        <v>1899</v>
      </c>
      <c r="J5156">
        <v>11</v>
      </c>
      <c r="K5156">
        <v>10.8</v>
      </c>
      <c r="L5156">
        <v>1</v>
      </c>
      <c r="M5156">
        <v>2</v>
      </c>
      <c r="N5156">
        <v>13.8</v>
      </c>
      <c r="O5156">
        <v>15</v>
      </c>
      <c r="P5156">
        <v>0</v>
      </c>
      <c r="Q5156" s="1" t="s">
        <v>31</v>
      </c>
      <c r="R5156" s="1" t="s">
        <v>340</v>
      </c>
      <c r="S5156" s="1" t="s">
        <v>196</v>
      </c>
      <c r="T5156" s="1" t="s">
        <v>34</v>
      </c>
      <c r="U5156" s="1" t="s">
        <v>99</v>
      </c>
      <c r="V5156" s="1" t="s">
        <v>36</v>
      </c>
      <c r="W5156">
        <f t="shared" si="160"/>
        <v>46188.451388888891</v>
      </c>
      <c r="X5156">
        <f t="shared" si="161"/>
        <v>46188.460416666669</v>
      </c>
    </row>
    <row r="5157" spans="1:24" x14ac:dyDescent="0.2">
      <c r="A5157" s="1" t="s">
        <v>10951</v>
      </c>
      <c r="B5157" s="1" t="s">
        <v>10949</v>
      </c>
      <c r="C5157" s="1" t="s">
        <v>10727</v>
      </c>
      <c r="D5157" s="1" t="s">
        <v>10952</v>
      </c>
      <c r="E5157" s="1" t="s">
        <v>26</v>
      </c>
      <c r="F5157" s="1" t="s">
        <v>27</v>
      </c>
      <c r="G5157" s="1" t="s">
        <v>28</v>
      </c>
      <c r="H5157" s="1" t="s">
        <v>39</v>
      </c>
      <c r="I5157" s="1" t="s">
        <v>1899</v>
      </c>
      <c r="J5157">
        <v>11</v>
      </c>
      <c r="K5157">
        <v>13</v>
      </c>
      <c r="L5157">
        <v>1</v>
      </c>
      <c r="M5157">
        <v>2.7</v>
      </c>
      <c r="N5157">
        <v>16.7</v>
      </c>
      <c r="O5157">
        <v>12</v>
      </c>
      <c r="P5157">
        <v>0</v>
      </c>
      <c r="Q5157" s="1" t="s">
        <v>31</v>
      </c>
      <c r="R5157" s="1" t="s">
        <v>40</v>
      </c>
      <c r="S5157" s="1" t="s">
        <v>79</v>
      </c>
      <c r="T5157" s="1" t="s">
        <v>34</v>
      </c>
      <c r="U5157" s="1" t="s">
        <v>99</v>
      </c>
      <c r="V5157" s="1" t="s">
        <v>42</v>
      </c>
      <c r="W5157">
        <f t="shared" si="160"/>
        <v>46188.451388888891</v>
      </c>
      <c r="X5157">
        <f t="shared" si="161"/>
        <v>46188.472222222219</v>
      </c>
    </row>
    <row r="5158" spans="1:24" x14ac:dyDescent="0.2">
      <c r="A5158" s="1" t="s">
        <v>10953</v>
      </c>
      <c r="B5158" s="1" t="s">
        <v>10949</v>
      </c>
      <c r="C5158" s="1" t="s">
        <v>10727</v>
      </c>
      <c r="D5158" s="1" t="s">
        <v>10773</v>
      </c>
      <c r="E5158" s="1" t="s">
        <v>26</v>
      </c>
      <c r="F5158" s="1" t="s">
        <v>27</v>
      </c>
      <c r="G5158" s="1" t="s">
        <v>28</v>
      </c>
      <c r="H5158" s="1" t="s">
        <v>45</v>
      </c>
      <c r="I5158" s="1" t="s">
        <v>1899</v>
      </c>
      <c r="J5158">
        <v>11</v>
      </c>
      <c r="K5158">
        <v>14.2</v>
      </c>
      <c r="L5158">
        <v>6</v>
      </c>
      <c r="M5158">
        <v>1.2</v>
      </c>
      <c r="N5158">
        <v>21.4</v>
      </c>
      <c r="O5158">
        <v>18</v>
      </c>
      <c r="P5158">
        <v>0</v>
      </c>
      <c r="Q5158" s="1" t="s">
        <v>31</v>
      </c>
      <c r="R5158" s="1" t="s">
        <v>173</v>
      </c>
      <c r="S5158" s="1" t="s">
        <v>156</v>
      </c>
      <c r="T5158" s="1" t="s">
        <v>34</v>
      </c>
      <c r="U5158" s="1" t="s">
        <v>99</v>
      </c>
      <c r="V5158" s="1" t="s">
        <v>42</v>
      </c>
      <c r="W5158">
        <f t="shared" si="160"/>
        <v>46188.451388888891</v>
      </c>
      <c r="X5158">
        <f t="shared" si="161"/>
        <v>46188.486805555556</v>
      </c>
    </row>
    <row r="5159" spans="1:24" x14ac:dyDescent="0.2">
      <c r="A5159" s="1" t="s">
        <v>10954</v>
      </c>
      <c r="B5159" s="1" t="s">
        <v>10949</v>
      </c>
      <c r="C5159" s="1" t="s">
        <v>10727</v>
      </c>
      <c r="D5159" s="1" t="s">
        <v>10955</v>
      </c>
      <c r="E5159" s="1" t="s">
        <v>26</v>
      </c>
      <c r="F5159" s="1" t="s">
        <v>50</v>
      </c>
      <c r="G5159" s="1" t="s">
        <v>28</v>
      </c>
      <c r="H5159" s="1" t="s">
        <v>51</v>
      </c>
      <c r="I5159" s="1" t="s">
        <v>1899</v>
      </c>
      <c r="J5159">
        <v>11</v>
      </c>
      <c r="K5159">
        <v>15.5</v>
      </c>
      <c r="L5159">
        <v>10.8</v>
      </c>
      <c r="M5159">
        <v>3.1</v>
      </c>
      <c r="N5159">
        <v>29.3</v>
      </c>
      <c r="O5159">
        <v>26</v>
      </c>
      <c r="P5159">
        <v>0</v>
      </c>
      <c r="Q5159" s="1" t="s">
        <v>31</v>
      </c>
      <c r="R5159" s="1" t="s">
        <v>277</v>
      </c>
      <c r="S5159" s="1" t="s">
        <v>344</v>
      </c>
      <c r="T5159" s="1" t="s">
        <v>34</v>
      </c>
      <c r="U5159" s="1" t="s">
        <v>99</v>
      </c>
      <c r="V5159" s="1" t="s">
        <v>36</v>
      </c>
      <c r="W5159">
        <f t="shared" si="160"/>
        <v>46188.451388888891</v>
      </c>
      <c r="X5159">
        <f t="shared" si="161"/>
        <v>46188.507638888892</v>
      </c>
    </row>
    <row r="5160" spans="1:24" x14ac:dyDescent="0.2">
      <c r="A5160" s="1" t="s">
        <v>10956</v>
      </c>
      <c r="B5160" s="1" t="s">
        <v>10949</v>
      </c>
      <c r="C5160" s="1" t="s">
        <v>10727</v>
      </c>
      <c r="D5160" s="1" t="s">
        <v>10957</v>
      </c>
      <c r="E5160" s="1" t="s">
        <v>26</v>
      </c>
      <c r="F5160" s="1" t="s">
        <v>56</v>
      </c>
      <c r="G5160" s="1" t="s">
        <v>28</v>
      </c>
      <c r="H5160" s="1" t="s">
        <v>57</v>
      </c>
      <c r="I5160" s="1" t="s">
        <v>1899</v>
      </c>
      <c r="J5160">
        <v>11</v>
      </c>
      <c r="K5160">
        <v>12.9</v>
      </c>
      <c r="L5160">
        <v>0.7</v>
      </c>
      <c r="M5160">
        <v>3.1</v>
      </c>
      <c r="N5160">
        <v>16.600000000000001</v>
      </c>
      <c r="O5160">
        <v>18</v>
      </c>
      <c r="P5160">
        <v>0</v>
      </c>
      <c r="Q5160" s="1" t="s">
        <v>31</v>
      </c>
      <c r="R5160" s="1" t="s">
        <v>243</v>
      </c>
      <c r="S5160" s="1" t="s">
        <v>64</v>
      </c>
      <c r="T5160" s="1" t="s">
        <v>34</v>
      </c>
      <c r="U5160" s="1" t="s">
        <v>99</v>
      </c>
      <c r="V5160" s="1" t="s">
        <v>36</v>
      </c>
      <c r="W5160">
        <f t="shared" si="160"/>
        <v>46188.451388888891</v>
      </c>
      <c r="X5160">
        <f t="shared" si="161"/>
        <v>46188.518750000003</v>
      </c>
    </row>
    <row r="5161" spans="1:24" x14ac:dyDescent="0.2">
      <c r="A5161" s="1" t="s">
        <v>10958</v>
      </c>
      <c r="B5161" s="1" t="s">
        <v>10949</v>
      </c>
      <c r="C5161" s="1" t="s">
        <v>10727</v>
      </c>
      <c r="D5161" s="1" t="s">
        <v>10709</v>
      </c>
      <c r="E5161" s="1" t="s">
        <v>26</v>
      </c>
      <c r="F5161" s="1" t="s">
        <v>56</v>
      </c>
      <c r="G5161" s="1" t="s">
        <v>28</v>
      </c>
      <c r="H5161" s="1" t="s">
        <v>62</v>
      </c>
      <c r="I5161" s="1" t="s">
        <v>1899</v>
      </c>
      <c r="J5161">
        <v>11</v>
      </c>
      <c r="K5161">
        <v>6.7</v>
      </c>
      <c r="L5161">
        <v>0.5</v>
      </c>
      <c r="M5161">
        <v>2.4</v>
      </c>
      <c r="N5161">
        <v>9.6</v>
      </c>
      <c r="O5161">
        <v>15</v>
      </c>
      <c r="P5161">
        <v>0</v>
      </c>
      <c r="Q5161" s="1" t="s">
        <v>31</v>
      </c>
      <c r="R5161" s="1" t="s">
        <v>117</v>
      </c>
      <c r="S5161" s="1" t="s">
        <v>211</v>
      </c>
      <c r="T5161" s="1" t="s">
        <v>34</v>
      </c>
      <c r="U5161" s="1" t="s">
        <v>99</v>
      </c>
      <c r="V5161" s="1" t="s">
        <v>36</v>
      </c>
      <c r="W5161">
        <f t="shared" si="160"/>
        <v>46188.451388888891</v>
      </c>
      <c r="X5161">
        <f t="shared" si="161"/>
        <v>46188.525694444441</v>
      </c>
    </row>
    <row r="5162" spans="1:24" x14ac:dyDescent="0.2">
      <c r="A5162" s="1" t="s">
        <v>10959</v>
      </c>
      <c r="B5162" s="1" t="s">
        <v>10960</v>
      </c>
      <c r="C5162" s="1" t="s">
        <v>10961</v>
      </c>
      <c r="D5162" s="1" t="s">
        <v>10962</v>
      </c>
      <c r="E5162" s="1" t="s">
        <v>26</v>
      </c>
      <c r="F5162" s="1" t="s">
        <v>27</v>
      </c>
      <c r="G5162" s="1" t="s">
        <v>69</v>
      </c>
      <c r="H5162" s="1" t="s">
        <v>29</v>
      </c>
      <c r="I5162" s="1" t="s">
        <v>965</v>
      </c>
      <c r="J5162">
        <v>3</v>
      </c>
      <c r="K5162">
        <v>9.3000000000000007</v>
      </c>
      <c r="L5162">
        <v>0.8</v>
      </c>
      <c r="M5162">
        <v>3.3</v>
      </c>
      <c r="N5162">
        <v>13.4</v>
      </c>
      <c r="O5162">
        <v>15</v>
      </c>
      <c r="P5162">
        <v>0</v>
      </c>
      <c r="Q5162" s="1" t="s">
        <v>31</v>
      </c>
      <c r="R5162" s="1" t="s">
        <v>134</v>
      </c>
      <c r="S5162" s="1" t="s">
        <v>152</v>
      </c>
      <c r="T5162" s="1" t="s">
        <v>153</v>
      </c>
      <c r="U5162" s="1" t="s">
        <v>99</v>
      </c>
      <c r="V5162" s="1" t="s">
        <v>36</v>
      </c>
      <c r="W5162">
        <f t="shared" si="160"/>
        <v>46188.405555555553</v>
      </c>
      <c r="X5162">
        <f t="shared" si="161"/>
        <v>46188.414583333331</v>
      </c>
    </row>
    <row r="5163" spans="1:24" x14ac:dyDescent="0.2">
      <c r="A5163" s="1" t="s">
        <v>10963</v>
      </c>
      <c r="B5163" s="1" t="s">
        <v>10960</v>
      </c>
      <c r="C5163" s="1" t="s">
        <v>10961</v>
      </c>
      <c r="D5163" s="1" t="s">
        <v>10964</v>
      </c>
      <c r="E5163" s="1" t="s">
        <v>26</v>
      </c>
      <c r="F5163" s="1" t="s">
        <v>27</v>
      </c>
      <c r="G5163" s="1" t="s">
        <v>69</v>
      </c>
      <c r="H5163" s="1" t="s">
        <v>39</v>
      </c>
      <c r="I5163" s="1" t="s">
        <v>965</v>
      </c>
      <c r="J5163">
        <v>3</v>
      </c>
      <c r="K5163">
        <v>9.5</v>
      </c>
      <c r="L5163">
        <v>0.6</v>
      </c>
      <c r="M5163">
        <v>6</v>
      </c>
      <c r="N5163">
        <v>16.100000000000001</v>
      </c>
      <c r="O5163">
        <v>12</v>
      </c>
      <c r="P5163">
        <v>0</v>
      </c>
      <c r="Q5163" s="1" t="s">
        <v>31</v>
      </c>
      <c r="R5163" s="1" t="s">
        <v>40</v>
      </c>
      <c r="S5163" s="1" t="s">
        <v>135</v>
      </c>
      <c r="T5163" s="1" t="s">
        <v>153</v>
      </c>
      <c r="U5163" s="1" t="s">
        <v>99</v>
      </c>
      <c r="V5163" s="1" t="s">
        <v>42</v>
      </c>
      <c r="W5163">
        <f t="shared" si="160"/>
        <v>46188.405555555553</v>
      </c>
      <c r="X5163">
        <f t="shared" si="161"/>
        <v>46188.425694444442</v>
      </c>
    </row>
    <row r="5164" spans="1:24" x14ac:dyDescent="0.2">
      <c r="A5164" s="1" t="s">
        <v>10965</v>
      </c>
      <c r="B5164" s="1" t="s">
        <v>10960</v>
      </c>
      <c r="C5164" s="1" t="s">
        <v>10961</v>
      </c>
      <c r="D5164" s="1" t="s">
        <v>10895</v>
      </c>
      <c r="E5164" s="1" t="s">
        <v>26</v>
      </c>
      <c r="F5164" s="1" t="s">
        <v>27</v>
      </c>
      <c r="G5164" s="1" t="s">
        <v>69</v>
      </c>
      <c r="H5164" s="1" t="s">
        <v>45</v>
      </c>
      <c r="I5164" s="1" t="s">
        <v>965</v>
      </c>
      <c r="J5164">
        <v>3</v>
      </c>
      <c r="K5164">
        <v>10.9</v>
      </c>
      <c r="L5164">
        <v>5.2</v>
      </c>
      <c r="M5164">
        <v>1.9</v>
      </c>
      <c r="N5164">
        <v>18</v>
      </c>
      <c r="O5164">
        <v>18</v>
      </c>
      <c r="P5164">
        <v>0</v>
      </c>
      <c r="Q5164" s="1" t="s">
        <v>31</v>
      </c>
      <c r="R5164" s="1" t="s">
        <v>106</v>
      </c>
      <c r="S5164" s="1" t="s">
        <v>181</v>
      </c>
      <c r="T5164" s="1" t="s">
        <v>153</v>
      </c>
      <c r="U5164" s="1" t="s">
        <v>99</v>
      </c>
      <c r="V5164" s="1" t="s">
        <v>36</v>
      </c>
      <c r="W5164">
        <f t="shared" si="160"/>
        <v>46188.405555555553</v>
      </c>
      <c r="X5164">
        <f t="shared" si="161"/>
        <v>46188.438194444447</v>
      </c>
    </row>
    <row r="5165" spans="1:24" x14ac:dyDescent="0.2">
      <c r="A5165" s="1" t="s">
        <v>10966</v>
      </c>
      <c r="B5165" s="1" t="s">
        <v>10960</v>
      </c>
      <c r="C5165" s="1" t="s">
        <v>10961</v>
      </c>
      <c r="D5165" s="1" t="s">
        <v>10950</v>
      </c>
      <c r="E5165" s="1" t="s">
        <v>26</v>
      </c>
      <c r="F5165" s="1" t="s">
        <v>50</v>
      </c>
      <c r="G5165" s="1" t="s">
        <v>69</v>
      </c>
      <c r="H5165" s="1" t="s">
        <v>51</v>
      </c>
      <c r="I5165" s="1" t="s">
        <v>965</v>
      </c>
      <c r="J5165">
        <v>3</v>
      </c>
      <c r="K5165">
        <v>18.399999999999999</v>
      </c>
      <c r="L5165">
        <v>10.4</v>
      </c>
      <c r="M5165">
        <v>3.1</v>
      </c>
      <c r="N5165">
        <v>31.9</v>
      </c>
      <c r="O5165">
        <v>26</v>
      </c>
      <c r="P5165">
        <v>0</v>
      </c>
      <c r="Q5165" s="1" t="s">
        <v>31</v>
      </c>
      <c r="R5165" s="1" t="s">
        <v>52</v>
      </c>
      <c r="S5165" s="1" t="s">
        <v>53</v>
      </c>
      <c r="T5165" s="1" t="s">
        <v>153</v>
      </c>
      <c r="U5165" s="1" t="s">
        <v>99</v>
      </c>
      <c r="V5165" s="1" t="s">
        <v>42</v>
      </c>
      <c r="W5165">
        <f t="shared" si="160"/>
        <v>46188.405555555553</v>
      </c>
      <c r="X5165">
        <f t="shared" si="161"/>
        <v>46188.460416666669</v>
      </c>
    </row>
    <row r="5166" spans="1:24" x14ac:dyDescent="0.2">
      <c r="A5166" s="1" t="s">
        <v>10967</v>
      </c>
      <c r="B5166" s="1" t="s">
        <v>10960</v>
      </c>
      <c r="C5166" s="1" t="s">
        <v>10961</v>
      </c>
      <c r="D5166" s="1" t="s">
        <v>10952</v>
      </c>
      <c r="E5166" s="1" t="s">
        <v>26</v>
      </c>
      <c r="F5166" s="1" t="s">
        <v>56</v>
      </c>
      <c r="G5166" s="1" t="s">
        <v>69</v>
      </c>
      <c r="H5166" s="1" t="s">
        <v>57</v>
      </c>
      <c r="I5166" s="1" t="s">
        <v>965</v>
      </c>
      <c r="J5166">
        <v>3</v>
      </c>
      <c r="K5166">
        <v>14.5</v>
      </c>
      <c r="L5166">
        <v>0.5</v>
      </c>
      <c r="M5166">
        <v>2.2000000000000002</v>
      </c>
      <c r="N5166">
        <v>17.100000000000001</v>
      </c>
      <c r="O5166">
        <v>18</v>
      </c>
      <c r="P5166">
        <v>0</v>
      </c>
      <c r="Q5166" s="1" t="s">
        <v>31</v>
      </c>
      <c r="R5166" s="1" t="s">
        <v>142</v>
      </c>
      <c r="S5166" s="1" t="s">
        <v>228</v>
      </c>
      <c r="T5166" s="1" t="s">
        <v>153</v>
      </c>
      <c r="U5166" s="1" t="s">
        <v>99</v>
      </c>
      <c r="V5166" s="1" t="s">
        <v>36</v>
      </c>
      <c r="W5166">
        <f t="shared" si="160"/>
        <v>46188.405555555553</v>
      </c>
      <c r="X5166">
        <f t="shared" si="161"/>
        <v>46188.472222222219</v>
      </c>
    </row>
    <row r="5167" spans="1:24" x14ac:dyDescent="0.2">
      <c r="A5167" s="1" t="s">
        <v>10968</v>
      </c>
      <c r="B5167" s="1" t="s">
        <v>10960</v>
      </c>
      <c r="C5167" s="1" t="s">
        <v>10961</v>
      </c>
      <c r="D5167" s="1" t="s">
        <v>10927</v>
      </c>
      <c r="E5167" s="1" t="s">
        <v>26</v>
      </c>
      <c r="F5167" s="1" t="s">
        <v>56</v>
      </c>
      <c r="G5167" s="1" t="s">
        <v>69</v>
      </c>
      <c r="H5167" s="1" t="s">
        <v>62</v>
      </c>
      <c r="I5167" s="1" t="s">
        <v>965</v>
      </c>
      <c r="J5167">
        <v>3</v>
      </c>
      <c r="K5167">
        <v>9.8000000000000007</v>
      </c>
      <c r="L5167">
        <v>0.2</v>
      </c>
      <c r="M5167">
        <v>1.4</v>
      </c>
      <c r="N5167">
        <v>11.4</v>
      </c>
      <c r="O5167">
        <v>15</v>
      </c>
      <c r="P5167">
        <v>0</v>
      </c>
      <c r="Q5167" s="1" t="s">
        <v>31</v>
      </c>
      <c r="R5167" s="1" t="s">
        <v>165</v>
      </c>
      <c r="S5167" s="1" t="s">
        <v>91</v>
      </c>
      <c r="T5167" s="1" t="s">
        <v>153</v>
      </c>
      <c r="U5167" s="1" t="s">
        <v>99</v>
      </c>
      <c r="V5167" s="1" t="s">
        <v>36</v>
      </c>
      <c r="W5167">
        <f t="shared" si="160"/>
        <v>46188.405555555553</v>
      </c>
      <c r="X5167">
        <f t="shared" si="161"/>
        <v>46188.479861111111</v>
      </c>
    </row>
    <row r="5168" spans="1:24" x14ac:dyDescent="0.2">
      <c r="A5168" s="1" t="s">
        <v>10969</v>
      </c>
      <c r="B5168" s="1" t="s">
        <v>10970</v>
      </c>
      <c r="C5168" s="1" t="s">
        <v>10971</v>
      </c>
      <c r="D5168" s="1" t="s">
        <v>10972</v>
      </c>
      <c r="E5168" s="1" t="s">
        <v>26</v>
      </c>
      <c r="F5168" s="1" t="s">
        <v>27</v>
      </c>
      <c r="G5168" s="1" t="s">
        <v>764</v>
      </c>
      <c r="H5168" s="1" t="s">
        <v>29</v>
      </c>
      <c r="I5168" s="1" t="s">
        <v>929</v>
      </c>
      <c r="J5168">
        <v>10</v>
      </c>
      <c r="K5168">
        <v>8.8000000000000007</v>
      </c>
      <c r="L5168">
        <v>0.8</v>
      </c>
      <c r="M5168">
        <v>2.6</v>
      </c>
      <c r="N5168">
        <v>12.2</v>
      </c>
      <c r="O5168">
        <v>15</v>
      </c>
      <c r="P5168">
        <v>0</v>
      </c>
      <c r="Q5168" s="1" t="s">
        <v>31</v>
      </c>
      <c r="R5168" s="1" t="s">
        <v>46</v>
      </c>
      <c r="S5168" s="1" t="s">
        <v>47</v>
      </c>
      <c r="T5168" s="1" t="s">
        <v>34</v>
      </c>
      <c r="U5168" s="1" t="s">
        <v>251</v>
      </c>
      <c r="V5168" s="1" t="s">
        <v>36</v>
      </c>
      <c r="W5168">
        <f t="shared" si="160"/>
        <v>46188.254166666666</v>
      </c>
      <c r="X5168">
        <f t="shared" si="161"/>
        <v>46188.262499999997</v>
      </c>
    </row>
    <row r="5169" spans="1:24" x14ac:dyDescent="0.2">
      <c r="A5169" s="1" t="s">
        <v>10973</v>
      </c>
      <c r="B5169" s="1" t="s">
        <v>10970</v>
      </c>
      <c r="C5169" s="1" t="s">
        <v>10971</v>
      </c>
      <c r="D5169" s="1" t="s">
        <v>10974</v>
      </c>
      <c r="E5169" s="1" t="s">
        <v>26</v>
      </c>
      <c r="F5169" s="1" t="s">
        <v>27</v>
      </c>
      <c r="G5169" s="1" t="s">
        <v>764</v>
      </c>
      <c r="H5169" s="1" t="s">
        <v>39</v>
      </c>
      <c r="I5169" s="1" t="s">
        <v>929</v>
      </c>
      <c r="J5169">
        <v>10</v>
      </c>
      <c r="K5169">
        <v>12.3</v>
      </c>
      <c r="L5169">
        <v>0.4</v>
      </c>
      <c r="M5169">
        <v>4.5999999999999996</v>
      </c>
      <c r="N5169">
        <v>17.3</v>
      </c>
      <c r="O5169">
        <v>12</v>
      </c>
      <c r="P5169">
        <v>0</v>
      </c>
      <c r="Q5169" s="1" t="s">
        <v>31</v>
      </c>
      <c r="R5169" s="1" t="s">
        <v>177</v>
      </c>
      <c r="S5169" s="1" t="s">
        <v>76</v>
      </c>
      <c r="T5169" s="1" t="s">
        <v>34</v>
      </c>
      <c r="U5169" s="1" t="s">
        <v>251</v>
      </c>
      <c r="V5169" s="1" t="s">
        <v>42</v>
      </c>
      <c r="W5169">
        <f t="shared" si="160"/>
        <v>46188.254166666666</v>
      </c>
      <c r="X5169">
        <f t="shared" si="161"/>
        <v>46188.274305555555</v>
      </c>
    </row>
    <row r="5170" spans="1:24" x14ac:dyDescent="0.2">
      <c r="A5170" s="1" t="s">
        <v>10975</v>
      </c>
      <c r="B5170" s="1" t="s">
        <v>10970</v>
      </c>
      <c r="C5170" s="1" t="s">
        <v>10971</v>
      </c>
      <c r="D5170" s="1" t="s">
        <v>10809</v>
      </c>
      <c r="E5170" s="1" t="s">
        <v>26</v>
      </c>
      <c r="F5170" s="1" t="s">
        <v>27</v>
      </c>
      <c r="G5170" s="1" t="s">
        <v>764</v>
      </c>
      <c r="H5170" s="1" t="s">
        <v>45</v>
      </c>
      <c r="I5170" s="1" t="s">
        <v>929</v>
      </c>
      <c r="J5170">
        <v>10</v>
      </c>
      <c r="K5170">
        <v>14.3</v>
      </c>
      <c r="L5170">
        <v>4.2</v>
      </c>
      <c r="M5170">
        <v>2.6</v>
      </c>
      <c r="N5170">
        <v>21.2</v>
      </c>
      <c r="O5170">
        <v>18</v>
      </c>
      <c r="P5170">
        <v>0</v>
      </c>
      <c r="Q5170" s="1" t="s">
        <v>31</v>
      </c>
      <c r="R5170" s="1" t="s">
        <v>106</v>
      </c>
      <c r="S5170" s="1" t="s">
        <v>103</v>
      </c>
      <c r="T5170" s="1" t="s">
        <v>34</v>
      </c>
      <c r="U5170" s="1" t="s">
        <v>251</v>
      </c>
      <c r="V5170" s="1" t="s">
        <v>42</v>
      </c>
      <c r="W5170">
        <f t="shared" si="160"/>
        <v>46188.254166666666</v>
      </c>
      <c r="X5170">
        <f t="shared" si="161"/>
        <v>46188.288888888892</v>
      </c>
    </row>
    <row r="5171" spans="1:24" x14ac:dyDescent="0.2">
      <c r="A5171" s="1" t="s">
        <v>10976</v>
      </c>
      <c r="B5171" s="1" t="s">
        <v>10970</v>
      </c>
      <c r="C5171" s="1" t="s">
        <v>10971</v>
      </c>
      <c r="D5171" s="1" t="s">
        <v>10813</v>
      </c>
      <c r="E5171" s="1" t="s">
        <v>26</v>
      </c>
      <c r="F5171" s="1" t="s">
        <v>50</v>
      </c>
      <c r="G5171" s="1" t="s">
        <v>764</v>
      </c>
      <c r="H5171" s="1" t="s">
        <v>51</v>
      </c>
      <c r="I5171" s="1" t="s">
        <v>929</v>
      </c>
      <c r="J5171">
        <v>10</v>
      </c>
      <c r="K5171">
        <v>16.600000000000001</v>
      </c>
      <c r="L5171">
        <v>10.7</v>
      </c>
      <c r="M5171">
        <v>3.5</v>
      </c>
      <c r="N5171">
        <v>30.7</v>
      </c>
      <c r="O5171">
        <v>26</v>
      </c>
      <c r="P5171">
        <v>0</v>
      </c>
      <c r="Q5171" s="1" t="s">
        <v>31</v>
      </c>
      <c r="R5171" s="1" t="s">
        <v>52</v>
      </c>
      <c r="S5171" s="1" t="s">
        <v>772</v>
      </c>
      <c r="T5171" s="1" t="s">
        <v>34</v>
      </c>
      <c r="U5171" s="1" t="s">
        <v>251</v>
      </c>
      <c r="V5171" s="1" t="s">
        <v>42</v>
      </c>
      <c r="W5171">
        <f t="shared" si="160"/>
        <v>46188.254166666666</v>
      </c>
      <c r="X5171">
        <f t="shared" si="161"/>
        <v>46188.310416666667</v>
      </c>
    </row>
    <row r="5172" spans="1:24" x14ac:dyDescent="0.2">
      <c r="A5172" s="1" t="s">
        <v>10977</v>
      </c>
      <c r="B5172" s="1" t="s">
        <v>10970</v>
      </c>
      <c r="C5172" s="1" t="s">
        <v>10971</v>
      </c>
      <c r="D5172" s="1" t="s">
        <v>10978</v>
      </c>
      <c r="E5172" s="1" t="s">
        <v>26</v>
      </c>
      <c r="F5172" s="1" t="s">
        <v>56</v>
      </c>
      <c r="G5172" s="1" t="s">
        <v>764</v>
      </c>
      <c r="H5172" s="1" t="s">
        <v>57</v>
      </c>
      <c r="I5172" s="1" t="s">
        <v>929</v>
      </c>
      <c r="J5172">
        <v>10</v>
      </c>
      <c r="K5172">
        <v>14</v>
      </c>
      <c r="L5172">
        <v>1.2</v>
      </c>
      <c r="M5172">
        <v>3.6</v>
      </c>
      <c r="N5172">
        <v>18.8</v>
      </c>
      <c r="O5172">
        <v>18</v>
      </c>
      <c r="P5172">
        <v>0</v>
      </c>
      <c r="Q5172" s="1" t="s">
        <v>31</v>
      </c>
      <c r="R5172" s="1" t="s">
        <v>279</v>
      </c>
      <c r="S5172" s="1" t="s">
        <v>363</v>
      </c>
      <c r="T5172" s="1" t="s">
        <v>34</v>
      </c>
      <c r="U5172" s="1" t="s">
        <v>251</v>
      </c>
      <c r="V5172" s="1" t="s">
        <v>36</v>
      </c>
      <c r="W5172">
        <f t="shared" si="160"/>
        <v>46188.254166666666</v>
      </c>
      <c r="X5172">
        <f t="shared" si="161"/>
        <v>46188.323611111111</v>
      </c>
    </row>
    <row r="5173" spans="1:24" x14ac:dyDescent="0.2">
      <c r="A5173" s="1" t="s">
        <v>10979</v>
      </c>
      <c r="B5173" s="1" t="s">
        <v>10970</v>
      </c>
      <c r="C5173" s="1" t="s">
        <v>10971</v>
      </c>
      <c r="D5173" s="1" t="s">
        <v>10980</v>
      </c>
      <c r="E5173" s="1" t="s">
        <v>26</v>
      </c>
      <c r="F5173" s="1" t="s">
        <v>56</v>
      </c>
      <c r="G5173" s="1" t="s">
        <v>764</v>
      </c>
      <c r="H5173" s="1" t="s">
        <v>62</v>
      </c>
      <c r="I5173" s="1" t="s">
        <v>929</v>
      </c>
      <c r="J5173">
        <v>10</v>
      </c>
      <c r="K5173">
        <v>10.9</v>
      </c>
      <c r="L5173">
        <v>0.9</v>
      </c>
      <c r="M5173">
        <v>2.7</v>
      </c>
      <c r="N5173">
        <v>14.5</v>
      </c>
      <c r="O5173">
        <v>15</v>
      </c>
      <c r="P5173">
        <v>0</v>
      </c>
      <c r="Q5173" s="1" t="s">
        <v>31</v>
      </c>
      <c r="R5173" s="1" t="s">
        <v>420</v>
      </c>
      <c r="S5173" s="1" t="s">
        <v>64</v>
      </c>
      <c r="T5173" s="1" t="s">
        <v>34</v>
      </c>
      <c r="U5173" s="1" t="s">
        <v>251</v>
      </c>
      <c r="V5173" s="1" t="s">
        <v>36</v>
      </c>
      <c r="W5173">
        <f t="shared" si="160"/>
        <v>46188.254166666666</v>
      </c>
      <c r="X5173">
        <f t="shared" si="161"/>
        <v>46188.333333333336</v>
      </c>
    </row>
    <row r="5174" spans="1:24" x14ac:dyDescent="0.2">
      <c r="A5174" s="1" t="s">
        <v>10981</v>
      </c>
      <c r="B5174" s="1" t="s">
        <v>10982</v>
      </c>
      <c r="C5174" s="1" t="s">
        <v>10983</v>
      </c>
      <c r="D5174" s="1" t="s">
        <v>10984</v>
      </c>
      <c r="E5174" s="1" t="s">
        <v>26</v>
      </c>
      <c r="F5174" s="1" t="s">
        <v>27</v>
      </c>
      <c r="G5174" s="1" t="s">
        <v>28</v>
      </c>
      <c r="H5174" s="1" t="s">
        <v>29</v>
      </c>
      <c r="I5174" s="1" t="s">
        <v>618</v>
      </c>
      <c r="J5174">
        <v>2</v>
      </c>
      <c r="K5174">
        <v>8.1999999999999993</v>
      </c>
      <c r="L5174">
        <v>1</v>
      </c>
      <c r="M5174">
        <v>3.1</v>
      </c>
      <c r="N5174">
        <v>12.3</v>
      </c>
      <c r="O5174">
        <v>15</v>
      </c>
      <c r="P5174">
        <v>0</v>
      </c>
      <c r="Q5174" s="1" t="s">
        <v>31</v>
      </c>
      <c r="R5174" s="1" t="s">
        <v>102</v>
      </c>
      <c r="S5174" s="1" t="s">
        <v>79</v>
      </c>
      <c r="T5174" s="1" t="s">
        <v>34</v>
      </c>
      <c r="U5174" s="1" t="s">
        <v>127</v>
      </c>
      <c r="V5174" s="1" t="s">
        <v>36</v>
      </c>
      <c r="W5174">
        <f t="shared" si="160"/>
        <v>46188.260416666664</v>
      </c>
      <c r="X5174">
        <f t="shared" si="161"/>
        <v>46188.268750000003</v>
      </c>
    </row>
    <row r="5175" spans="1:24" x14ac:dyDescent="0.2">
      <c r="A5175" s="1" t="s">
        <v>10985</v>
      </c>
      <c r="B5175" s="1" t="s">
        <v>10982</v>
      </c>
      <c r="C5175" s="1" t="s">
        <v>10983</v>
      </c>
      <c r="D5175" s="1" t="s">
        <v>10808</v>
      </c>
      <c r="E5175" s="1" t="s">
        <v>26</v>
      </c>
      <c r="F5175" s="1" t="s">
        <v>27</v>
      </c>
      <c r="G5175" s="1" t="s">
        <v>28</v>
      </c>
      <c r="H5175" s="1" t="s">
        <v>39</v>
      </c>
      <c r="I5175" s="1" t="s">
        <v>618</v>
      </c>
      <c r="J5175">
        <v>2</v>
      </c>
      <c r="K5175">
        <v>10</v>
      </c>
      <c r="L5175">
        <v>0.5</v>
      </c>
      <c r="M5175">
        <v>4.8</v>
      </c>
      <c r="N5175">
        <v>15.3</v>
      </c>
      <c r="O5175">
        <v>12</v>
      </c>
      <c r="P5175">
        <v>0</v>
      </c>
      <c r="Q5175" s="1" t="s">
        <v>31</v>
      </c>
      <c r="R5175" s="1" t="s">
        <v>199</v>
      </c>
      <c r="S5175" s="1" t="s">
        <v>76</v>
      </c>
      <c r="T5175" s="1" t="s">
        <v>34</v>
      </c>
      <c r="U5175" s="1" t="s">
        <v>127</v>
      </c>
      <c r="V5175" s="1" t="s">
        <v>42</v>
      </c>
      <c r="W5175">
        <f t="shared" si="160"/>
        <v>46188.260416666664</v>
      </c>
      <c r="X5175">
        <f t="shared" si="161"/>
        <v>46188.279166666667</v>
      </c>
    </row>
    <row r="5176" spans="1:24" x14ac:dyDescent="0.2">
      <c r="A5176" s="1" t="s">
        <v>10986</v>
      </c>
      <c r="B5176" s="1" t="s">
        <v>10982</v>
      </c>
      <c r="C5176" s="1" t="s">
        <v>10983</v>
      </c>
      <c r="D5176" s="1" t="s">
        <v>10987</v>
      </c>
      <c r="E5176" s="1" t="s">
        <v>26</v>
      </c>
      <c r="F5176" s="1" t="s">
        <v>27</v>
      </c>
      <c r="G5176" s="1" t="s">
        <v>28</v>
      </c>
      <c r="H5176" s="1" t="s">
        <v>45</v>
      </c>
      <c r="I5176" s="1" t="s">
        <v>618</v>
      </c>
      <c r="J5176">
        <v>2</v>
      </c>
      <c r="K5176">
        <v>14.4</v>
      </c>
      <c r="L5176">
        <v>4.8</v>
      </c>
      <c r="M5176">
        <v>3.4</v>
      </c>
      <c r="N5176">
        <v>22.6</v>
      </c>
      <c r="O5176">
        <v>18</v>
      </c>
      <c r="P5176">
        <v>0</v>
      </c>
      <c r="Q5176" s="1" t="s">
        <v>31</v>
      </c>
      <c r="R5176" s="1" t="s">
        <v>98</v>
      </c>
      <c r="S5176" s="1" t="s">
        <v>152</v>
      </c>
      <c r="T5176" s="1" t="s">
        <v>34</v>
      </c>
      <c r="U5176" s="1" t="s">
        <v>127</v>
      </c>
      <c r="V5176" s="1" t="s">
        <v>42</v>
      </c>
      <c r="W5176">
        <f t="shared" si="160"/>
        <v>46188.260416666664</v>
      </c>
      <c r="X5176">
        <f t="shared" si="161"/>
        <v>46188.295138888891</v>
      </c>
    </row>
    <row r="5177" spans="1:24" x14ac:dyDescent="0.2">
      <c r="A5177" s="1" t="s">
        <v>10988</v>
      </c>
      <c r="B5177" s="1" t="s">
        <v>10982</v>
      </c>
      <c r="C5177" s="1" t="s">
        <v>10983</v>
      </c>
      <c r="D5177" s="1" t="s">
        <v>10989</v>
      </c>
      <c r="E5177" s="1" t="s">
        <v>26</v>
      </c>
      <c r="F5177" s="1" t="s">
        <v>50</v>
      </c>
      <c r="G5177" s="1" t="s">
        <v>28</v>
      </c>
      <c r="H5177" s="1" t="s">
        <v>51</v>
      </c>
      <c r="I5177" s="1" t="s">
        <v>618</v>
      </c>
      <c r="J5177">
        <v>2</v>
      </c>
      <c r="K5177">
        <v>16.899999999999999</v>
      </c>
      <c r="L5177">
        <v>10.8</v>
      </c>
      <c r="M5177">
        <v>4</v>
      </c>
      <c r="N5177">
        <v>31.8</v>
      </c>
      <c r="O5177">
        <v>26</v>
      </c>
      <c r="P5177">
        <v>0</v>
      </c>
      <c r="Q5177" s="1" t="s">
        <v>31</v>
      </c>
      <c r="R5177" s="1" t="s">
        <v>138</v>
      </c>
      <c r="S5177" s="1" t="s">
        <v>139</v>
      </c>
      <c r="T5177" s="1" t="s">
        <v>34</v>
      </c>
      <c r="U5177" s="1" t="s">
        <v>127</v>
      </c>
      <c r="V5177" s="1" t="s">
        <v>42</v>
      </c>
      <c r="W5177">
        <f t="shared" si="160"/>
        <v>46188.260416666664</v>
      </c>
      <c r="X5177">
        <f t="shared" si="161"/>
        <v>46188.317361111112</v>
      </c>
    </row>
    <row r="5178" spans="1:24" x14ac:dyDescent="0.2">
      <c r="A5178" s="1" t="s">
        <v>10990</v>
      </c>
      <c r="B5178" s="1" t="s">
        <v>10982</v>
      </c>
      <c r="C5178" s="1" t="s">
        <v>10983</v>
      </c>
      <c r="D5178" s="1" t="s">
        <v>10991</v>
      </c>
      <c r="E5178" s="1" t="s">
        <v>26</v>
      </c>
      <c r="F5178" s="1" t="s">
        <v>56</v>
      </c>
      <c r="G5178" s="1" t="s">
        <v>28</v>
      </c>
      <c r="H5178" s="1" t="s">
        <v>57</v>
      </c>
      <c r="I5178" s="1" t="s">
        <v>618</v>
      </c>
      <c r="J5178">
        <v>2</v>
      </c>
      <c r="K5178">
        <v>9.8000000000000007</v>
      </c>
      <c r="L5178">
        <v>1</v>
      </c>
      <c r="M5178">
        <v>2.1</v>
      </c>
      <c r="N5178">
        <v>12.9</v>
      </c>
      <c r="O5178">
        <v>18</v>
      </c>
      <c r="P5178">
        <v>0</v>
      </c>
      <c r="Q5178" s="1" t="s">
        <v>31</v>
      </c>
      <c r="R5178" s="1" t="s">
        <v>90</v>
      </c>
      <c r="S5178" s="1" t="s">
        <v>114</v>
      </c>
      <c r="T5178" s="1" t="s">
        <v>34</v>
      </c>
      <c r="U5178" s="1" t="s">
        <v>127</v>
      </c>
      <c r="V5178" s="1" t="s">
        <v>36</v>
      </c>
      <c r="W5178">
        <f t="shared" si="160"/>
        <v>46188.260416666664</v>
      </c>
      <c r="X5178">
        <f t="shared" si="161"/>
        <v>46188.325694444444</v>
      </c>
    </row>
    <row r="5179" spans="1:24" x14ac:dyDescent="0.2">
      <c r="A5179" s="1" t="s">
        <v>10992</v>
      </c>
      <c r="B5179" s="1" t="s">
        <v>10982</v>
      </c>
      <c r="C5179" s="1" t="s">
        <v>10983</v>
      </c>
      <c r="D5179" s="1" t="s">
        <v>10861</v>
      </c>
      <c r="E5179" s="1" t="s">
        <v>26</v>
      </c>
      <c r="F5179" s="1" t="s">
        <v>56</v>
      </c>
      <c r="G5179" s="1" t="s">
        <v>28</v>
      </c>
      <c r="H5179" s="1" t="s">
        <v>62</v>
      </c>
      <c r="I5179" s="1" t="s">
        <v>618</v>
      </c>
      <c r="J5179">
        <v>2</v>
      </c>
      <c r="K5179">
        <v>7.3</v>
      </c>
      <c r="L5179">
        <v>0.3</v>
      </c>
      <c r="M5179">
        <v>3.6</v>
      </c>
      <c r="N5179">
        <v>11.2</v>
      </c>
      <c r="O5179">
        <v>15</v>
      </c>
      <c r="P5179">
        <v>0</v>
      </c>
      <c r="Q5179" s="1" t="s">
        <v>31</v>
      </c>
      <c r="R5179" s="1" t="s">
        <v>279</v>
      </c>
      <c r="S5179" s="1" t="s">
        <v>59</v>
      </c>
      <c r="T5179" s="1" t="s">
        <v>34</v>
      </c>
      <c r="U5179" s="1" t="s">
        <v>127</v>
      </c>
      <c r="V5179" s="1" t="s">
        <v>36</v>
      </c>
      <c r="W5179">
        <f t="shared" si="160"/>
        <v>46188.260416666664</v>
      </c>
      <c r="X5179">
        <f t="shared" si="161"/>
        <v>46188.334027777775</v>
      </c>
    </row>
    <row r="5180" spans="1:24" x14ac:dyDescent="0.2">
      <c r="A5180" s="1" t="s">
        <v>10993</v>
      </c>
      <c r="B5180" s="1" t="s">
        <v>10994</v>
      </c>
      <c r="C5180" s="1" t="s">
        <v>10995</v>
      </c>
      <c r="D5180" s="1" t="s">
        <v>10996</v>
      </c>
      <c r="E5180" s="1" t="s">
        <v>26</v>
      </c>
      <c r="F5180" s="1" t="s">
        <v>27</v>
      </c>
      <c r="G5180" s="1" t="s">
        <v>28</v>
      </c>
      <c r="H5180" s="1" t="s">
        <v>29</v>
      </c>
      <c r="I5180" s="1" t="s">
        <v>336</v>
      </c>
      <c r="J5180">
        <v>12</v>
      </c>
      <c r="K5180">
        <v>7.9</v>
      </c>
      <c r="L5180">
        <v>0.7</v>
      </c>
      <c r="M5180">
        <v>1.8</v>
      </c>
      <c r="N5180">
        <v>10.4</v>
      </c>
      <c r="O5180">
        <v>15</v>
      </c>
      <c r="P5180">
        <v>0</v>
      </c>
      <c r="Q5180" s="1" t="s">
        <v>31</v>
      </c>
      <c r="R5180" s="1" t="s">
        <v>102</v>
      </c>
      <c r="S5180" s="1" t="s">
        <v>33</v>
      </c>
      <c r="T5180" s="1" t="s">
        <v>34</v>
      </c>
      <c r="U5180" s="1" t="s">
        <v>127</v>
      </c>
      <c r="V5180" s="1" t="s">
        <v>36</v>
      </c>
      <c r="W5180">
        <f t="shared" si="160"/>
        <v>46188.40625</v>
      </c>
      <c r="X5180">
        <f t="shared" si="161"/>
        <v>46188.413194444445</v>
      </c>
    </row>
    <row r="5181" spans="1:24" x14ac:dyDescent="0.2">
      <c r="A5181" s="1" t="s">
        <v>10997</v>
      </c>
      <c r="B5181" s="1" t="s">
        <v>10994</v>
      </c>
      <c r="C5181" s="1" t="s">
        <v>10995</v>
      </c>
      <c r="D5181" s="1" t="s">
        <v>10998</v>
      </c>
      <c r="E5181" s="1" t="s">
        <v>26</v>
      </c>
      <c r="F5181" s="1" t="s">
        <v>27</v>
      </c>
      <c r="G5181" s="1" t="s">
        <v>28</v>
      </c>
      <c r="H5181" s="1" t="s">
        <v>39</v>
      </c>
      <c r="I5181" s="1" t="s">
        <v>336</v>
      </c>
      <c r="J5181">
        <v>12</v>
      </c>
      <c r="K5181">
        <v>8</v>
      </c>
      <c r="L5181">
        <v>0.2</v>
      </c>
      <c r="M5181">
        <v>6.1</v>
      </c>
      <c r="N5181">
        <v>14.4</v>
      </c>
      <c r="O5181">
        <v>12</v>
      </c>
      <c r="P5181">
        <v>0</v>
      </c>
      <c r="Q5181" s="1" t="s">
        <v>31</v>
      </c>
      <c r="R5181" s="1" t="s">
        <v>106</v>
      </c>
      <c r="S5181" s="1" t="s">
        <v>152</v>
      </c>
      <c r="T5181" s="1" t="s">
        <v>34</v>
      </c>
      <c r="U5181" s="1" t="s">
        <v>127</v>
      </c>
      <c r="V5181" s="1" t="s">
        <v>42</v>
      </c>
      <c r="W5181">
        <f t="shared" si="160"/>
        <v>46188.40625</v>
      </c>
      <c r="X5181">
        <f t="shared" si="161"/>
        <v>46188.42291666667</v>
      </c>
    </row>
    <row r="5182" spans="1:24" x14ac:dyDescent="0.2">
      <c r="A5182" s="1" t="s">
        <v>10999</v>
      </c>
      <c r="B5182" s="1" t="s">
        <v>10994</v>
      </c>
      <c r="C5182" s="1" t="s">
        <v>10995</v>
      </c>
      <c r="D5182" s="1" t="s">
        <v>11000</v>
      </c>
      <c r="E5182" s="1" t="s">
        <v>26</v>
      </c>
      <c r="F5182" s="1" t="s">
        <v>27</v>
      </c>
      <c r="G5182" s="1" t="s">
        <v>28</v>
      </c>
      <c r="H5182" s="1" t="s">
        <v>45</v>
      </c>
      <c r="I5182" s="1" t="s">
        <v>336</v>
      </c>
      <c r="J5182">
        <v>12</v>
      </c>
      <c r="K5182">
        <v>12.5</v>
      </c>
      <c r="L5182">
        <v>4.5999999999999996</v>
      </c>
      <c r="M5182">
        <v>2.1</v>
      </c>
      <c r="N5182">
        <v>19.2</v>
      </c>
      <c r="O5182">
        <v>18</v>
      </c>
      <c r="P5182">
        <v>0</v>
      </c>
      <c r="Q5182" s="1" t="s">
        <v>31</v>
      </c>
      <c r="R5182" s="1" t="s">
        <v>106</v>
      </c>
      <c r="S5182" s="1" t="s">
        <v>33</v>
      </c>
      <c r="T5182" s="1" t="s">
        <v>34</v>
      </c>
      <c r="U5182" s="1" t="s">
        <v>127</v>
      </c>
      <c r="V5182" s="1" t="s">
        <v>36</v>
      </c>
      <c r="W5182">
        <f t="shared" si="160"/>
        <v>46188.40625</v>
      </c>
      <c r="X5182">
        <f t="shared" si="161"/>
        <v>46188.436805555553</v>
      </c>
    </row>
    <row r="5183" spans="1:24" x14ac:dyDescent="0.2">
      <c r="A5183" s="1" t="s">
        <v>11001</v>
      </c>
      <c r="B5183" s="1" t="s">
        <v>10994</v>
      </c>
      <c r="C5183" s="1" t="s">
        <v>10995</v>
      </c>
      <c r="D5183" s="1" t="s">
        <v>11002</v>
      </c>
      <c r="E5183" s="1" t="s">
        <v>26</v>
      </c>
      <c r="F5183" s="1" t="s">
        <v>50</v>
      </c>
      <c r="G5183" s="1" t="s">
        <v>28</v>
      </c>
      <c r="H5183" s="1" t="s">
        <v>51</v>
      </c>
      <c r="I5183" s="1" t="s">
        <v>336</v>
      </c>
      <c r="J5183">
        <v>12</v>
      </c>
      <c r="K5183">
        <v>10.1</v>
      </c>
      <c r="L5183">
        <v>12.7</v>
      </c>
      <c r="M5183">
        <v>3.5</v>
      </c>
      <c r="N5183">
        <v>26.3</v>
      </c>
      <c r="O5183">
        <v>26</v>
      </c>
      <c r="P5183">
        <v>0</v>
      </c>
      <c r="Q5183" s="1" t="s">
        <v>31</v>
      </c>
      <c r="R5183" s="1" t="s">
        <v>699</v>
      </c>
      <c r="S5183" s="1" t="s">
        <v>403</v>
      </c>
      <c r="T5183" s="1" t="s">
        <v>34</v>
      </c>
      <c r="U5183" s="1" t="s">
        <v>127</v>
      </c>
      <c r="V5183" s="1" t="s">
        <v>36</v>
      </c>
      <c r="W5183">
        <f t="shared" si="160"/>
        <v>46188.40625</v>
      </c>
      <c r="X5183">
        <f t="shared" si="161"/>
        <v>46188.454861111109</v>
      </c>
    </row>
    <row r="5184" spans="1:24" x14ac:dyDescent="0.2">
      <c r="A5184" s="1" t="s">
        <v>11003</v>
      </c>
      <c r="B5184" s="1" t="s">
        <v>10994</v>
      </c>
      <c r="C5184" s="1" t="s">
        <v>10995</v>
      </c>
      <c r="D5184" s="1" t="s">
        <v>11004</v>
      </c>
      <c r="E5184" s="1" t="s">
        <v>26</v>
      </c>
      <c r="F5184" s="1" t="s">
        <v>56</v>
      </c>
      <c r="G5184" s="1" t="s">
        <v>28</v>
      </c>
      <c r="H5184" s="1" t="s">
        <v>57</v>
      </c>
      <c r="I5184" s="1" t="s">
        <v>336</v>
      </c>
      <c r="J5184">
        <v>12</v>
      </c>
      <c r="K5184">
        <v>10.7</v>
      </c>
      <c r="L5184">
        <v>1.3</v>
      </c>
      <c r="M5184">
        <v>3.8</v>
      </c>
      <c r="N5184">
        <v>15.8</v>
      </c>
      <c r="O5184">
        <v>18</v>
      </c>
      <c r="P5184">
        <v>0</v>
      </c>
      <c r="Q5184" s="1" t="s">
        <v>31</v>
      </c>
      <c r="R5184" s="1" t="s">
        <v>63</v>
      </c>
      <c r="S5184" s="1" t="s">
        <v>262</v>
      </c>
      <c r="T5184" s="1" t="s">
        <v>34</v>
      </c>
      <c r="U5184" s="1" t="s">
        <v>127</v>
      </c>
      <c r="V5184" s="1" t="s">
        <v>36</v>
      </c>
      <c r="W5184">
        <f t="shared" si="160"/>
        <v>46188.40625</v>
      </c>
      <c r="X5184">
        <f t="shared" si="161"/>
        <v>46188.46597222222</v>
      </c>
    </row>
    <row r="5185" spans="1:24" x14ac:dyDescent="0.2">
      <c r="A5185" s="1" t="s">
        <v>11005</v>
      </c>
      <c r="B5185" s="1" t="s">
        <v>10994</v>
      </c>
      <c r="C5185" s="1" t="s">
        <v>10995</v>
      </c>
      <c r="D5185" s="1" t="s">
        <v>11006</v>
      </c>
      <c r="E5185" s="1" t="s">
        <v>26</v>
      </c>
      <c r="F5185" s="1" t="s">
        <v>56</v>
      </c>
      <c r="G5185" s="1" t="s">
        <v>28</v>
      </c>
      <c r="H5185" s="1" t="s">
        <v>62</v>
      </c>
      <c r="I5185" s="1" t="s">
        <v>336</v>
      </c>
      <c r="J5185">
        <v>12</v>
      </c>
      <c r="K5185">
        <v>10.6</v>
      </c>
      <c r="L5185">
        <v>1.1000000000000001</v>
      </c>
      <c r="M5185">
        <v>2.6</v>
      </c>
      <c r="N5185">
        <v>14.3</v>
      </c>
      <c r="O5185">
        <v>15</v>
      </c>
      <c r="P5185">
        <v>0</v>
      </c>
      <c r="Q5185" s="1" t="s">
        <v>31</v>
      </c>
      <c r="R5185" s="1" t="s">
        <v>243</v>
      </c>
      <c r="S5185" s="1" t="s">
        <v>118</v>
      </c>
      <c r="T5185" s="1" t="s">
        <v>34</v>
      </c>
      <c r="U5185" s="1" t="s">
        <v>127</v>
      </c>
      <c r="V5185" s="1" t="s">
        <v>36</v>
      </c>
      <c r="W5185">
        <f t="shared" si="160"/>
        <v>46188.40625</v>
      </c>
      <c r="X5185">
        <f t="shared" si="161"/>
        <v>46188.475694444445</v>
      </c>
    </row>
    <row r="5186" spans="1:24" x14ac:dyDescent="0.2">
      <c r="A5186" s="1" t="s">
        <v>11007</v>
      </c>
      <c r="B5186" s="1" t="s">
        <v>11008</v>
      </c>
      <c r="C5186" s="1" t="s">
        <v>10731</v>
      </c>
      <c r="D5186" s="1" t="s">
        <v>10817</v>
      </c>
      <c r="E5186" s="1" t="s">
        <v>26</v>
      </c>
      <c r="F5186" s="1" t="s">
        <v>27</v>
      </c>
      <c r="G5186" s="1" t="s">
        <v>194</v>
      </c>
      <c r="H5186" s="1" t="s">
        <v>29</v>
      </c>
      <c r="I5186" s="1" t="s">
        <v>5374</v>
      </c>
      <c r="J5186">
        <v>12</v>
      </c>
      <c r="K5186">
        <v>8</v>
      </c>
      <c r="L5186">
        <v>0.9</v>
      </c>
      <c r="M5186">
        <v>2.5</v>
      </c>
      <c r="N5186">
        <v>11.4</v>
      </c>
      <c r="O5186">
        <v>15</v>
      </c>
      <c r="P5186">
        <v>0</v>
      </c>
      <c r="Q5186" s="1" t="s">
        <v>31</v>
      </c>
      <c r="R5186" s="1" t="s">
        <v>130</v>
      </c>
      <c r="S5186" s="1" t="s">
        <v>320</v>
      </c>
      <c r="T5186" s="1" t="s">
        <v>34</v>
      </c>
      <c r="U5186" s="1" t="s">
        <v>99</v>
      </c>
      <c r="V5186" s="1" t="s">
        <v>36</v>
      </c>
      <c r="W5186">
        <f t="shared" ref="W5186:W5249" si="162">DATEVALUE(MID(C5186,1,10))+TIMEVALUE(MID(C5186,12,8))</f>
        <v>46188.32916666667</v>
      </c>
      <c r="X5186">
        <f t="shared" ref="X5186:X5249" si="163">DATEVALUE(MID(D5186,1,10))+TIMEVALUE(MID(D5186,12,8))</f>
        <v>46188.336805555555</v>
      </c>
    </row>
    <row r="5187" spans="1:24" x14ac:dyDescent="0.2">
      <c r="A5187" s="1" t="s">
        <v>11009</v>
      </c>
      <c r="B5187" s="1" t="s">
        <v>11008</v>
      </c>
      <c r="C5187" s="1" t="s">
        <v>10731</v>
      </c>
      <c r="D5187" s="1" t="s">
        <v>11010</v>
      </c>
      <c r="E5187" s="1" t="s">
        <v>26</v>
      </c>
      <c r="F5187" s="1" t="s">
        <v>27</v>
      </c>
      <c r="G5187" s="1" t="s">
        <v>194</v>
      </c>
      <c r="H5187" s="1" t="s">
        <v>39</v>
      </c>
      <c r="I5187" s="1" t="s">
        <v>5374</v>
      </c>
      <c r="J5187">
        <v>12</v>
      </c>
      <c r="K5187">
        <v>12.9</v>
      </c>
      <c r="L5187">
        <v>0.7</v>
      </c>
      <c r="M5187">
        <v>5.4</v>
      </c>
      <c r="N5187">
        <v>19</v>
      </c>
      <c r="O5187">
        <v>12</v>
      </c>
      <c r="P5187">
        <v>0</v>
      </c>
      <c r="Q5187" s="1" t="s">
        <v>31</v>
      </c>
      <c r="R5187" s="1" t="s">
        <v>98</v>
      </c>
      <c r="S5187" s="1" t="s">
        <v>79</v>
      </c>
      <c r="T5187" s="1" t="s">
        <v>34</v>
      </c>
      <c r="U5187" s="1" t="s">
        <v>99</v>
      </c>
      <c r="V5187" s="1" t="s">
        <v>42</v>
      </c>
      <c r="W5187">
        <f t="shared" si="162"/>
        <v>46188.32916666667</v>
      </c>
      <c r="X5187">
        <f t="shared" si="163"/>
        <v>46188.35</v>
      </c>
    </row>
    <row r="5188" spans="1:24" x14ac:dyDescent="0.2">
      <c r="A5188" s="1" t="s">
        <v>11011</v>
      </c>
      <c r="B5188" s="1" t="s">
        <v>11008</v>
      </c>
      <c r="C5188" s="1" t="s">
        <v>10731</v>
      </c>
      <c r="D5188" s="1" t="s">
        <v>10784</v>
      </c>
      <c r="E5188" s="1" t="s">
        <v>26</v>
      </c>
      <c r="F5188" s="1" t="s">
        <v>27</v>
      </c>
      <c r="G5188" s="1" t="s">
        <v>194</v>
      </c>
      <c r="H5188" s="1" t="s">
        <v>45</v>
      </c>
      <c r="I5188" s="1" t="s">
        <v>5374</v>
      </c>
      <c r="J5188">
        <v>12</v>
      </c>
      <c r="K5188">
        <v>9.6</v>
      </c>
      <c r="L5188">
        <v>6.1</v>
      </c>
      <c r="M5188">
        <v>2.9</v>
      </c>
      <c r="N5188">
        <v>18.600000000000001</v>
      </c>
      <c r="O5188">
        <v>18</v>
      </c>
      <c r="P5188">
        <v>0</v>
      </c>
      <c r="Q5188" s="1" t="s">
        <v>31</v>
      </c>
      <c r="R5188" s="1" t="s">
        <v>233</v>
      </c>
      <c r="S5188" s="1" t="s">
        <v>320</v>
      </c>
      <c r="T5188" s="1" t="s">
        <v>34</v>
      </c>
      <c r="U5188" s="1" t="s">
        <v>99</v>
      </c>
      <c r="V5188" s="1" t="s">
        <v>36</v>
      </c>
      <c r="W5188">
        <f t="shared" si="162"/>
        <v>46188.32916666667</v>
      </c>
      <c r="X5188">
        <f t="shared" si="163"/>
        <v>46188.363194444442</v>
      </c>
    </row>
    <row r="5189" spans="1:24" x14ac:dyDescent="0.2">
      <c r="A5189" s="1" t="s">
        <v>11012</v>
      </c>
      <c r="B5189" s="1" t="s">
        <v>11008</v>
      </c>
      <c r="C5189" s="1" t="s">
        <v>10731</v>
      </c>
      <c r="D5189" s="1" t="s">
        <v>11013</v>
      </c>
      <c r="E5189" s="1" t="s">
        <v>26</v>
      </c>
      <c r="F5189" s="1" t="s">
        <v>50</v>
      </c>
      <c r="G5189" s="1" t="s">
        <v>194</v>
      </c>
      <c r="H5189" s="1" t="s">
        <v>51</v>
      </c>
      <c r="I5189" s="1" t="s">
        <v>5374</v>
      </c>
      <c r="J5189">
        <v>12</v>
      </c>
      <c r="K5189">
        <v>18.399999999999999</v>
      </c>
      <c r="L5189">
        <v>12.3</v>
      </c>
      <c r="M5189">
        <v>5.0999999999999996</v>
      </c>
      <c r="N5189">
        <v>35.9</v>
      </c>
      <c r="O5189">
        <v>26</v>
      </c>
      <c r="P5189">
        <v>0</v>
      </c>
      <c r="Q5189" s="1" t="s">
        <v>31</v>
      </c>
      <c r="R5189" s="1" t="s">
        <v>109</v>
      </c>
      <c r="S5189" s="1" t="s">
        <v>139</v>
      </c>
      <c r="T5189" s="1" t="s">
        <v>34</v>
      </c>
      <c r="U5189" s="1" t="s">
        <v>99</v>
      </c>
      <c r="V5189" s="1" t="s">
        <v>42</v>
      </c>
      <c r="W5189">
        <f t="shared" si="162"/>
        <v>46188.32916666667</v>
      </c>
      <c r="X5189">
        <f t="shared" si="163"/>
        <v>46188.387499999997</v>
      </c>
    </row>
    <row r="5190" spans="1:24" x14ac:dyDescent="0.2">
      <c r="A5190" s="1" t="s">
        <v>11014</v>
      </c>
      <c r="B5190" s="1" t="s">
        <v>11008</v>
      </c>
      <c r="C5190" s="1" t="s">
        <v>10731</v>
      </c>
      <c r="D5190" s="1" t="s">
        <v>11015</v>
      </c>
      <c r="E5190" s="1" t="s">
        <v>26</v>
      </c>
      <c r="F5190" s="1" t="s">
        <v>56</v>
      </c>
      <c r="G5190" s="1" t="s">
        <v>194</v>
      </c>
      <c r="H5190" s="1" t="s">
        <v>57</v>
      </c>
      <c r="I5190" s="1" t="s">
        <v>5374</v>
      </c>
      <c r="J5190">
        <v>12</v>
      </c>
      <c r="K5190">
        <v>14.5</v>
      </c>
      <c r="L5190">
        <v>0.9</v>
      </c>
      <c r="M5190">
        <v>5</v>
      </c>
      <c r="N5190">
        <v>20.3</v>
      </c>
      <c r="O5190">
        <v>18</v>
      </c>
      <c r="P5190">
        <v>0</v>
      </c>
      <c r="Q5190" s="1" t="s">
        <v>31</v>
      </c>
      <c r="R5190" s="1" t="s">
        <v>58</v>
      </c>
      <c r="S5190" s="1" t="s">
        <v>296</v>
      </c>
      <c r="T5190" s="1" t="s">
        <v>34</v>
      </c>
      <c r="U5190" s="1" t="s">
        <v>99</v>
      </c>
      <c r="V5190" s="1" t="s">
        <v>36</v>
      </c>
      <c r="W5190">
        <f t="shared" si="162"/>
        <v>46188.32916666667</v>
      </c>
      <c r="X5190">
        <f t="shared" si="163"/>
        <v>46188.402083333334</v>
      </c>
    </row>
    <row r="5191" spans="1:24" x14ac:dyDescent="0.2">
      <c r="A5191" s="1" t="s">
        <v>11016</v>
      </c>
      <c r="B5191" s="1" t="s">
        <v>11008</v>
      </c>
      <c r="C5191" s="1" t="s">
        <v>10731</v>
      </c>
      <c r="D5191" s="1" t="s">
        <v>10825</v>
      </c>
      <c r="E5191" s="1" t="s">
        <v>26</v>
      </c>
      <c r="F5191" s="1" t="s">
        <v>56</v>
      </c>
      <c r="G5191" s="1" t="s">
        <v>194</v>
      </c>
      <c r="H5191" s="1" t="s">
        <v>62</v>
      </c>
      <c r="I5191" s="1" t="s">
        <v>5374</v>
      </c>
      <c r="J5191">
        <v>12</v>
      </c>
      <c r="K5191">
        <v>8.4</v>
      </c>
      <c r="L5191">
        <v>0.6</v>
      </c>
      <c r="M5191">
        <v>2.2999999999999998</v>
      </c>
      <c r="N5191">
        <v>11.3</v>
      </c>
      <c r="O5191">
        <v>15</v>
      </c>
      <c r="P5191">
        <v>0</v>
      </c>
      <c r="Q5191" s="1" t="s">
        <v>31</v>
      </c>
      <c r="R5191" s="1" t="s">
        <v>189</v>
      </c>
      <c r="S5191" s="1" t="s">
        <v>296</v>
      </c>
      <c r="T5191" s="1" t="s">
        <v>34</v>
      </c>
      <c r="U5191" s="1" t="s">
        <v>99</v>
      </c>
      <c r="V5191" s="1" t="s">
        <v>36</v>
      </c>
      <c r="W5191">
        <f t="shared" si="162"/>
        <v>46188.32916666667</v>
      </c>
      <c r="X5191">
        <f t="shared" si="163"/>
        <v>46188.409722222219</v>
      </c>
    </row>
    <row r="5192" spans="1:24" x14ac:dyDescent="0.2">
      <c r="A5192" s="1" t="s">
        <v>11017</v>
      </c>
      <c r="B5192" s="1" t="s">
        <v>11018</v>
      </c>
      <c r="C5192" s="1" t="s">
        <v>11019</v>
      </c>
      <c r="D5192" s="1" t="s">
        <v>11020</v>
      </c>
      <c r="E5192" s="1" t="s">
        <v>26</v>
      </c>
      <c r="F5192" s="1" t="s">
        <v>27</v>
      </c>
      <c r="G5192" s="1" t="s">
        <v>69</v>
      </c>
      <c r="H5192" s="1" t="s">
        <v>29</v>
      </c>
      <c r="I5192" s="1" t="s">
        <v>2739</v>
      </c>
      <c r="J5192">
        <v>9</v>
      </c>
      <c r="K5192">
        <v>12.6</v>
      </c>
      <c r="L5192">
        <v>0.7</v>
      </c>
      <c r="M5192">
        <v>2.5</v>
      </c>
      <c r="N5192">
        <v>15.8</v>
      </c>
      <c r="O5192">
        <v>15</v>
      </c>
      <c r="P5192">
        <v>0</v>
      </c>
      <c r="Q5192" s="1" t="s">
        <v>31</v>
      </c>
      <c r="R5192" s="1" t="s">
        <v>40</v>
      </c>
      <c r="S5192" s="1" t="s">
        <v>103</v>
      </c>
      <c r="T5192" s="1" t="s">
        <v>71</v>
      </c>
      <c r="U5192" s="1" t="s">
        <v>72</v>
      </c>
      <c r="V5192" s="1" t="s">
        <v>36</v>
      </c>
      <c r="W5192">
        <f t="shared" si="162"/>
        <v>46188.439583333333</v>
      </c>
      <c r="X5192">
        <f t="shared" si="163"/>
        <v>46188.45</v>
      </c>
    </row>
    <row r="5193" spans="1:24" x14ac:dyDescent="0.2">
      <c r="A5193" s="1" t="s">
        <v>11021</v>
      </c>
      <c r="B5193" s="1" t="s">
        <v>11018</v>
      </c>
      <c r="C5193" s="1" t="s">
        <v>11019</v>
      </c>
      <c r="D5193" s="1" t="s">
        <v>10950</v>
      </c>
      <c r="E5193" s="1" t="s">
        <v>26</v>
      </c>
      <c r="F5193" s="1" t="s">
        <v>27</v>
      </c>
      <c r="G5193" s="1" t="s">
        <v>69</v>
      </c>
      <c r="H5193" s="1" t="s">
        <v>39</v>
      </c>
      <c r="I5193" s="1" t="s">
        <v>2739</v>
      </c>
      <c r="J5193">
        <v>9</v>
      </c>
      <c r="K5193">
        <v>8.6</v>
      </c>
      <c r="L5193">
        <v>1.3</v>
      </c>
      <c r="M5193">
        <v>5.0999999999999996</v>
      </c>
      <c r="N5193">
        <v>15</v>
      </c>
      <c r="O5193">
        <v>12</v>
      </c>
      <c r="P5193">
        <v>0</v>
      </c>
      <c r="Q5193" s="1" t="s">
        <v>31</v>
      </c>
      <c r="R5193" s="1" t="s">
        <v>134</v>
      </c>
      <c r="S5193" s="1" t="s">
        <v>76</v>
      </c>
      <c r="T5193" s="1" t="s">
        <v>71</v>
      </c>
      <c r="U5193" s="1" t="s">
        <v>72</v>
      </c>
      <c r="V5193" s="1" t="s">
        <v>42</v>
      </c>
      <c r="W5193">
        <f t="shared" si="162"/>
        <v>46188.439583333333</v>
      </c>
      <c r="X5193">
        <f t="shared" si="163"/>
        <v>46188.460416666669</v>
      </c>
    </row>
    <row r="5194" spans="1:24" x14ac:dyDescent="0.2">
      <c r="A5194" s="1" t="s">
        <v>11022</v>
      </c>
      <c r="B5194" s="1" t="s">
        <v>11018</v>
      </c>
      <c r="C5194" s="1" t="s">
        <v>11019</v>
      </c>
      <c r="D5194" s="1" t="s">
        <v>11023</v>
      </c>
      <c r="E5194" s="1" t="s">
        <v>26</v>
      </c>
      <c r="F5194" s="1" t="s">
        <v>27</v>
      </c>
      <c r="G5194" s="1" t="s">
        <v>69</v>
      </c>
      <c r="H5194" s="1" t="s">
        <v>45</v>
      </c>
      <c r="I5194" s="1" t="s">
        <v>2739</v>
      </c>
      <c r="J5194">
        <v>9</v>
      </c>
      <c r="K5194">
        <v>9.3000000000000007</v>
      </c>
      <c r="L5194">
        <v>5.0999999999999996</v>
      </c>
      <c r="M5194">
        <v>4.7</v>
      </c>
      <c r="N5194">
        <v>19.100000000000001</v>
      </c>
      <c r="O5194">
        <v>18</v>
      </c>
      <c r="P5194">
        <v>1</v>
      </c>
      <c r="Q5194" s="1" t="s">
        <v>4292</v>
      </c>
      <c r="R5194" s="1" t="s">
        <v>220</v>
      </c>
      <c r="S5194" s="1" t="s">
        <v>156</v>
      </c>
      <c r="T5194" s="1" t="s">
        <v>71</v>
      </c>
      <c r="U5194" s="1" t="s">
        <v>72</v>
      </c>
      <c r="V5194" s="1" t="s">
        <v>324</v>
      </c>
      <c r="W5194">
        <f t="shared" si="162"/>
        <v>46188.439583333333</v>
      </c>
      <c r="X5194">
        <f t="shared" si="163"/>
        <v>46188.473611111112</v>
      </c>
    </row>
    <row r="5195" spans="1:24" x14ac:dyDescent="0.2">
      <c r="A5195" s="1" t="s">
        <v>11024</v>
      </c>
      <c r="B5195" s="1" t="s">
        <v>11018</v>
      </c>
      <c r="C5195" s="1" t="s">
        <v>11019</v>
      </c>
      <c r="D5195" s="1" t="s">
        <v>10800</v>
      </c>
      <c r="E5195" s="1" t="s">
        <v>26</v>
      </c>
      <c r="F5195" s="1" t="s">
        <v>50</v>
      </c>
      <c r="G5195" s="1" t="s">
        <v>69</v>
      </c>
      <c r="H5195" s="1" t="s">
        <v>51</v>
      </c>
      <c r="I5195" s="1" t="s">
        <v>2739</v>
      </c>
      <c r="J5195">
        <v>9</v>
      </c>
      <c r="K5195">
        <v>12.3</v>
      </c>
      <c r="L5195">
        <v>12.3</v>
      </c>
      <c r="M5195">
        <v>3.8</v>
      </c>
      <c r="N5195">
        <v>28.4</v>
      </c>
      <c r="O5195">
        <v>26</v>
      </c>
      <c r="P5195">
        <v>0</v>
      </c>
      <c r="Q5195" s="1" t="s">
        <v>31</v>
      </c>
      <c r="R5195" s="1" t="s">
        <v>728</v>
      </c>
      <c r="S5195" s="1" t="s">
        <v>344</v>
      </c>
      <c r="T5195" s="1" t="s">
        <v>71</v>
      </c>
      <c r="U5195" s="1" t="s">
        <v>72</v>
      </c>
      <c r="V5195" s="1" t="s">
        <v>36</v>
      </c>
      <c r="W5195">
        <f t="shared" si="162"/>
        <v>46188.439583333333</v>
      </c>
      <c r="X5195">
        <f t="shared" si="163"/>
        <v>46188.493750000001</v>
      </c>
    </row>
    <row r="5196" spans="1:24" x14ac:dyDescent="0.2">
      <c r="A5196" s="1" t="s">
        <v>11025</v>
      </c>
      <c r="B5196" s="1" t="s">
        <v>11018</v>
      </c>
      <c r="C5196" s="1" t="s">
        <v>11019</v>
      </c>
      <c r="D5196" s="1" t="s">
        <v>11026</v>
      </c>
      <c r="E5196" s="1" t="s">
        <v>26</v>
      </c>
      <c r="F5196" s="1" t="s">
        <v>56</v>
      </c>
      <c r="G5196" s="1" t="s">
        <v>69</v>
      </c>
      <c r="H5196" s="1" t="s">
        <v>57</v>
      </c>
      <c r="I5196" s="1" t="s">
        <v>2739</v>
      </c>
      <c r="J5196">
        <v>9</v>
      </c>
      <c r="K5196">
        <v>12.5</v>
      </c>
      <c r="L5196">
        <v>1.3</v>
      </c>
      <c r="M5196">
        <v>2.4</v>
      </c>
      <c r="N5196">
        <v>16.3</v>
      </c>
      <c r="O5196">
        <v>18</v>
      </c>
      <c r="P5196">
        <v>0</v>
      </c>
      <c r="Q5196" s="1" t="s">
        <v>31</v>
      </c>
      <c r="R5196" s="1" t="s">
        <v>243</v>
      </c>
      <c r="S5196" s="1" t="s">
        <v>538</v>
      </c>
      <c r="T5196" s="1" t="s">
        <v>71</v>
      </c>
      <c r="U5196" s="1" t="s">
        <v>72</v>
      </c>
      <c r="V5196" s="1" t="s">
        <v>36</v>
      </c>
      <c r="W5196">
        <f t="shared" si="162"/>
        <v>46188.439583333333</v>
      </c>
      <c r="X5196">
        <f t="shared" si="163"/>
        <v>46188.504861111112</v>
      </c>
    </row>
    <row r="5197" spans="1:24" x14ac:dyDescent="0.2">
      <c r="A5197" s="1" t="s">
        <v>11027</v>
      </c>
      <c r="B5197" s="1" t="s">
        <v>11018</v>
      </c>
      <c r="C5197" s="1" t="s">
        <v>11019</v>
      </c>
      <c r="D5197" s="1" t="s">
        <v>11028</v>
      </c>
      <c r="E5197" s="1" t="s">
        <v>26</v>
      </c>
      <c r="F5197" s="1" t="s">
        <v>56</v>
      </c>
      <c r="G5197" s="1" t="s">
        <v>69</v>
      </c>
      <c r="H5197" s="1" t="s">
        <v>62</v>
      </c>
      <c r="I5197" s="1" t="s">
        <v>2739</v>
      </c>
      <c r="J5197">
        <v>9</v>
      </c>
      <c r="K5197">
        <v>4.0999999999999996</v>
      </c>
      <c r="L5197">
        <v>0.5</v>
      </c>
      <c r="M5197">
        <v>2.7</v>
      </c>
      <c r="N5197">
        <v>7.2</v>
      </c>
      <c r="O5197">
        <v>15</v>
      </c>
      <c r="P5197">
        <v>0</v>
      </c>
      <c r="Q5197" s="1" t="s">
        <v>31</v>
      </c>
      <c r="R5197" s="1" t="s">
        <v>165</v>
      </c>
      <c r="S5197" s="1" t="s">
        <v>208</v>
      </c>
      <c r="T5197" s="1" t="s">
        <v>71</v>
      </c>
      <c r="U5197" s="1" t="s">
        <v>72</v>
      </c>
      <c r="V5197" s="1" t="s">
        <v>36</v>
      </c>
      <c r="W5197">
        <f t="shared" si="162"/>
        <v>46188.439583333333</v>
      </c>
      <c r="X5197">
        <f t="shared" si="163"/>
        <v>46188.509722222225</v>
      </c>
    </row>
    <row r="5198" spans="1:24" x14ac:dyDescent="0.2">
      <c r="A5198" s="1" t="s">
        <v>11029</v>
      </c>
      <c r="B5198" s="1" t="s">
        <v>11030</v>
      </c>
      <c r="C5198" s="1" t="s">
        <v>11015</v>
      </c>
      <c r="D5198" s="1" t="s">
        <v>11031</v>
      </c>
      <c r="E5198" s="1" t="s">
        <v>26</v>
      </c>
      <c r="F5198" s="1" t="s">
        <v>27</v>
      </c>
      <c r="G5198" s="1" t="s">
        <v>28</v>
      </c>
      <c r="H5198" s="1" t="s">
        <v>29</v>
      </c>
      <c r="I5198" s="1" t="s">
        <v>396</v>
      </c>
      <c r="J5198">
        <v>3</v>
      </c>
      <c r="K5198">
        <v>9.6</v>
      </c>
      <c r="L5198">
        <v>1.4</v>
      </c>
      <c r="M5198">
        <v>3.9</v>
      </c>
      <c r="N5198">
        <v>15</v>
      </c>
      <c r="O5198">
        <v>15</v>
      </c>
      <c r="P5198">
        <v>0</v>
      </c>
      <c r="Q5198" s="1" t="s">
        <v>31</v>
      </c>
      <c r="R5198" s="1" t="s">
        <v>340</v>
      </c>
      <c r="S5198" s="1" t="s">
        <v>33</v>
      </c>
      <c r="T5198" s="1" t="s">
        <v>34</v>
      </c>
      <c r="U5198" s="1" t="s">
        <v>99</v>
      </c>
      <c r="V5198" s="1" t="s">
        <v>36</v>
      </c>
      <c r="W5198">
        <f t="shared" si="162"/>
        <v>46188.402083333334</v>
      </c>
      <c r="X5198">
        <f t="shared" si="163"/>
        <v>46188.412499999999</v>
      </c>
    </row>
    <row r="5199" spans="1:24" x14ac:dyDescent="0.2">
      <c r="A5199" s="1" t="s">
        <v>11032</v>
      </c>
      <c r="B5199" s="1" t="s">
        <v>11030</v>
      </c>
      <c r="C5199" s="1" t="s">
        <v>11015</v>
      </c>
      <c r="D5199" s="1" t="s">
        <v>10794</v>
      </c>
      <c r="E5199" s="1" t="s">
        <v>26</v>
      </c>
      <c r="F5199" s="1" t="s">
        <v>27</v>
      </c>
      <c r="G5199" s="1" t="s">
        <v>28</v>
      </c>
      <c r="H5199" s="1" t="s">
        <v>39</v>
      </c>
      <c r="I5199" s="1" t="s">
        <v>396</v>
      </c>
      <c r="J5199">
        <v>3</v>
      </c>
      <c r="K5199">
        <v>14</v>
      </c>
      <c r="L5199">
        <v>0.6</v>
      </c>
      <c r="M5199">
        <v>6.6</v>
      </c>
      <c r="N5199">
        <v>21.2</v>
      </c>
      <c r="O5199">
        <v>12</v>
      </c>
      <c r="P5199">
        <v>0</v>
      </c>
      <c r="Q5199" s="1" t="s">
        <v>31</v>
      </c>
      <c r="R5199" s="1" t="s">
        <v>125</v>
      </c>
      <c r="S5199" s="1" t="s">
        <v>196</v>
      </c>
      <c r="T5199" s="1" t="s">
        <v>34</v>
      </c>
      <c r="U5199" s="1" t="s">
        <v>99</v>
      </c>
      <c r="V5199" s="1" t="s">
        <v>42</v>
      </c>
      <c r="W5199">
        <f t="shared" si="162"/>
        <v>46188.402083333334</v>
      </c>
      <c r="X5199">
        <f t="shared" si="163"/>
        <v>46188.427083333336</v>
      </c>
    </row>
    <row r="5200" spans="1:24" x14ac:dyDescent="0.2">
      <c r="A5200" s="1" t="s">
        <v>11033</v>
      </c>
      <c r="B5200" s="1" t="s">
        <v>11030</v>
      </c>
      <c r="C5200" s="1" t="s">
        <v>11015</v>
      </c>
      <c r="D5200" s="1" t="s">
        <v>11034</v>
      </c>
      <c r="E5200" s="1" t="s">
        <v>26</v>
      </c>
      <c r="F5200" s="1" t="s">
        <v>27</v>
      </c>
      <c r="G5200" s="1" t="s">
        <v>28</v>
      </c>
      <c r="H5200" s="1" t="s">
        <v>45</v>
      </c>
      <c r="I5200" s="1" t="s">
        <v>396</v>
      </c>
      <c r="J5200">
        <v>3</v>
      </c>
      <c r="K5200">
        <v>12.1</v>
      </c>
      <c r="L5200">
        <v>6.4</v>
      </c>
      <c r="M5200">
        <v>3.1</v>
      </c>
      <c r="N5200">
        <v>21.6</v>
      </c>
      <c r="O5200">
        <v>18</v>
      </c>
      <c r="P5200">
        <v>0</v>
      </c>
      <c r="Q5200" s="1" t="s">
        <v>31</v>
      </c>
      <c r="R5200" s="1" t="s">
        <v>106</v>
      </c>
      <c r="S5200" s="1" t="s">
        <v>41</v>
      </c>
      <c r="T5200" s="1" t="s">
        <v>34</v>
      </c>
      <c r="U5200" s="1" t="s">
        <v>99</v>
      </c>
      <c r="V5200" s="1" t="s">
        <v>42</v>
      </c>
      <c r="W5200">
        <f t="shared" si="162"/>
        <v>46188.402083333334</v>
      </c>
      <c r="X5200">
        <f t="shared" si="163"/>
        <v>46188.441666666666</v>
      </c>
    </row>
    <row r="5201" spans="1:24" x14ac:dyDescent="0.2">
      <c r="A5201" s="1" t="s">
        <v>11035</v>
      </c>
      <c r="B5201" s="1" t="s">
        <v>11030</v>
      </c>
      <c r="C5201" s="1" t="s">
        <v>11015</v>
      </c>
      <c r="D5201" s="1" t="s">
        <v>11036</v>
      </c>
      <c r="E5201" s="1" t="s">
        <v>26</v>
      </c>
      <c r="F5201" s="1" t="s">
        <v>50</v>
      </c>
      <c r="G5201" s="1" t="s">
        <v>28</v>
      </c>
      <c r="H5201" s="1" t="s">
        <v>51</v>
      </c>
      <c r="I5201" s="1" t="s">
        <v>396</v>
      </c>
      <c r="J5201">
        <v>3</v>
      </c>
      <c r="K5201">
        <v>17</v>
      </c>
      <c r="L5201">
        <v>13.1</v>
      </c>
      <c r="M5201">
        <v>3.1</v>
      </c>
      <c r="N5201">
        <v>33.1</v>
      </c>
      <c r="O5201">
        <v>26</v>
      </c>
      <c r="P5201">
        <v>0</v>
      </c>
      <c r="Q5201" s="1" t="s">
        <v>31</v>
      </c>
      <c r="R5201" s="1" t="s">
        <v>109</v>
      </c>
      <c r="S5201" s="1" t="s">
        <v>513</v>
      </c>
      <c r="T5201" s="1" t="s">
        <v>34</v>
      </c>
      <c r="U5201" s="1" t="s">
        <v>99</v>
      </c>
      <c r="V5201" s="1" t="s">
        <v>42</v>
      </c>
      <c r="W5201">
        <f t="shared" si="162"/>
        <v>46188.402083333334</v>
      </c>
      <c r="X5201">
        <f t="shared" si="163"/>
        <v>46188.464583333334</v>
      </c>
    </row>
    <row r="5202" spans="1:24" x14ac:dyDescent="0.2">
      <c r="A5202" s="1" t="s">
        <v>11037</v>
      </c>
      <c r="B5202" s="1" t="s">
        <v>11030</v>
      </c>
      <c r="C5202" s="1" t="s">
        <v>11015</v>
      </c>
      <c r="D5202" s="1" t="s">
        <v>11038</v>
      </c>
      <c r="E5202" s="1" t="s">
        <v>26</v>
      </c>
      <c r="F5202" s="1" t="s">
        <v>56</v>
      </c>
      <c r="G5202" s="1" t="s">
        <v>28</v>
      </c>
      <c r="H5202" s="1" t="s">
        <v>57</v>
      </c>
      <c r="I5202" s="1" t="s">
        <v>396</v>
      </c>
      <c r="J5202">
        <v>3</v>
      </c>
      <c r="K5202">
        <v>13.4</v>
      </c>
      <c r="L5202">
        <v>0.4</v>
      </c>
      <c r="M5202">
        <v>2.6</v>
      </c>
      <c r="N5202">
        <v>16.399999999999999</v>
      </c>
      <c r="O5202">
        <v>18</v>
      </c>
      <c r="P5202">
        <v>0</v>
      </c>
      <c r="Q5202" s="1" t="s">
        <v>31</v>
      </c>
      <c r="R5202" s="1" t="s">
        <v>407</v>
      </c>
      <c r="S5202" s="1" t="s">
        <v>228</v>
      </c>
      <c r="T5202" s="1" t="s">
        <v>34</v>
      </c>
      <c r="U5202" s="1" t="s">
        <v>99</v>
      </c>
      <c r="V5202" s="1" t="s">
        <v>36</v>
      </c>
      <c r="W5202">
        <f t="shared" si="162"/>
        <v>46188.402083333334</v>
      </c>
      <c r="X5202">
        <f t="shared" si="163"/>
        <v>46188.476388888892</v>
      </c>
    </row>
    <row r="5203" spans="1:24" x14ac:dyDescent="0.2">
      <c r="A5203" s="1" t="s">
        <v>11039</v>
      </c>
      <c r="B5203" s="1" t="s">
        <v>11030</v>
      </c>
      <c r="C5203" s="1" t="s">
        <v>11015</v>
      </c>
      <c r="D5203" s="1" t="s">
        <v>11040</v>
      </c>
      <c r="E5203" s="1" t="s">
        <v>26</v>
      </c>
      <c r="F5203" s="1" t="s">
        <v>56</v>
      </c>
      <c r="G5203" s="1" t="s">
        <v>28</v>
      </c>
      <c r="H5203" s="1" t="s">
        <v>62</v>
      </c>
      <c r="I5203" s="1" t="s">
        <v>396</v>
      </c>
      <c r="J5203">
        <v>3</v>
      </c>
      <c r="K5203">
        <v>9.3000000000000007</v>
      </c>
      <c r="L5203">
        <v>0.2</v>
      </c>
      <c r="M5203">
        <v>2</v>
      </c>
      <c r="N5203">
        <v>11.5</v>
      </c>
      <c r="O5203">
        <v>15</v>
      </c>
      <c r="P5203">
        <v>0</v>
      </c>
      <c r="Q5203" s="1" t="s">
        <v>31</v>
      </c>
      <c r="R5203" s="1" t="s">
        <v>58</v>
      </c>
      <c r="S5203" s="1" t="s">
        <v>59</v>
      </c>
      <c r="T5203" s="1" t="s">
        <v>34</v>
      </c>
      <c r="U5203" s="1" t="s">
        <v>99</v>
      </c>
      <c r="V5203" s="1" t="s">
        <v>36</v>
      </c>
      <c r="W5203">
        <f t="shared" si="162"/>
        <v>46188.402083333334</v>
      </c>
      <c r="X5203">
        <f t="shared" si="163"/>
        <v>46188.484027777777</v>
      </c>
    </row>
    <row r="5204" spans="1:24" x14ac:dyDescent="0.2">
      <c r="A5204" s="1" t="s">
        <v>11041</v>
      </c>
      <c r="B5204" s="1" t="s">
        <v>11042</v>
      </c>
      <c r="C5204" s="1" t="s">
        <v>10843</v>
      </c>
      <c r="D5204" s="1" t="s">
        <v>11043</v>
      </c>
      <c r="E5204" s="1" t="s">
        <v>26</v>
      </c>
      <c r="F5204" s="1" t="s">
        <v>27</v>
      </c>
      <c r="G5204" s="1" t="s">
        <v>69</v>
      </c>
      <c r="H5204" s="1" t="s">
        <v>29</v>
      </c>
      <c r="I5204" s="1" t="s">
        <v>1583</v>
      </c>
      <c r="J5204">
        <v>3</v>
      </c>
      <c r="K5204">
        <v>10.6</v>
      </c>
      <c r="L5204">
        <v>0.8</v>
      </c>
      <c r="M5204">
        <v>2.7</v>
      </c>
      <c r="N5204">
        <v>14</v>
      </c>
      <c r="O5204">
        <v>15</v>
      </c>
      <c r="P5204">
        <v>0</v>
      </c>
      <c r="Q5204" s="1" t="s">
        <v>31</v>
      </c>
      <c r="R5204" s="1" t="s">
        <v>130</v>
      </c>
      <c r="S5204" s="1" t="s">
        <v>196</v>
      </c>
      <c r="T5204" s="1" t="s">
        <v>34</v>
      </c>
      <c r="U5204" s="1" t="s">
        <v>251</v>
      </c>
      <c r="V5204" s="1" t="s">
        <v>36</v>
      </c>
      <c r="W5204">
        <f t="shared" si="162"/>
        <v>46188.352083333331</v>
      </c>
      <c r="X5204">
        <f t="shared" si="163"/>
        <v>46188.361805555556</v>
      </c>
    </row>
    <row r="5205" spans="1:24" x14ac:dyDescent="0.2">
      <c r="A5205" s="1" t="s">
        <v>11044</v>
      </c>
      <c r="B5205" s="1" t="s">
        <v>11042</v>
      </c>
      <c r="C5205" s="1" t="s">
        <v>10843</v>
      </c>
      <c r="D5205" s="1" t="s">
        <v>11045</v>
      </c>
      <c r="E5205" s="1" t="s">
        <v>26</v>
      </c>
      <c r="F5205" s="1" t="s">
        <v>27</v>
      </c>
      <c r="G5205" s="1" t="s">
        <v>69</v>
      </c>
      <c r="H5205" s="1" t="s">
        <v>39</v>
      </c>
      <c r="I5205" s="1" t="s">
        <v>1583</v>
      </c>
      <c r="J5205">
        <v>3</v>
      </c>
      <c r="K5205">
        <v>9.9</v>
      </c>
      <c r="L5205">
        <v>0.2</v>
      </c>
      <c r="M5205">
        <v>5.9</v>
      </c>
      <c r="N5205">
        <v>16</v>
      </c>
      <c r="O5205">
        <v>12</v>
      </c>
      <c r="P5205">
        <v>0</v>
      </c>
      <c r="Q5205" s="1" t="s">
        <v>31</v>
      </c>
      <c r="R5205" s="1" t="s">
        <v>180</v>
      </c>
      <c r="S5205" s="1" t="s">
        <v>33</v>
      </c>
      <c r="T5205" s="1" t="s">
        <v>34</v>
      </c>
      <c r="U5205" s="1" t="s">
        <v>251</v>
      </c>
      <c r="V5205" s="1" t="s">
        <v>42</v>
      </c>
      <c r="W5205">
        <f t="shared" si="162"/>
        <v>46188.352083333331</v>
      </c>
      <c r="X5205">
        <f t="shared" si="163"/>
        <v>46188.372916666667</v>
      </c>
    </row>
    <row r="5206" spans="1:24" x14ac:dyDescent="0.2">
      <c r="A5206" s="1" t="s">
        <v>11046</v>
      </c>
      <c r="B5206" s="1" t="s">
        <v>11042</v>
      </c>
      <c r="C5206" s="1" t="s">
        <v>10843</v>
      </c>
      <c r="D5206" s="1" t="s">
        <v>11047</v>
      </c>
      <c r="E5206" s="1" t="s">
        <v>26</v>
      </c>
      <c r="F5206" s="1" t="s">
        <v>27</v>
      </c>
      <c r="G5206" s="1" t="s">
        <v>69</v>
      </c>
      <c r="H5206" s="1" t="s">
        <v>45</v>
      </c>
      <c r="I5206" s="1" t="s">
        <v>1583</v>
      </c>
      <c r="J5206">
        <v>3</v>
      </c>
      <c r="K5206">
        <v>11.7</v>
      </c>
      <c r="L5206">
        <v>5.7</v>
      </c>
      <c r="M5206">
        <v>2.1</v>
      </c>
      <c r="N5206">
        <v>19.5</v>
      </c>
      <c r="O5206">
        <v>18</v>
      </c>
      <c r="P5206">
        <v>0</v>
      </c>
      <c r="Q5206" s="1" t="s">
        <v>31</v>
      </c>
      <c r="R5206" s="1" t="s">
        <v>106</v>
      </c>
      <c r="S5206" s="1" t="s">
        <v>152</v>
      </c>
      <c r="T5206" s="1" t="s">
        <v>34</v>
      </c>
      <c r="U5206" s="1" t="s">
        <v>251</v>
      </c>
      <c r="V5206" s="1" t="s">
        <v>36</v>
      </c>
      <c r="W5206">
        <f t="shared" si="162"/>
        <v>46188.352083333331</v>
      </c>
      <c r="X5206">
        <f t="shared" si="163"/>
        <v>46188.386111111111</v>
      </c>
    </row>
    <row r="5207" spans="1:24" x14ac:dyDescent="0.2">
      <c r="A5207" s="1" t="s">
        <v>11048</v>
      </c>
      <c r="B5207" s="1" t="s">
        <v>11042</v>
      </c>
      <c r="C5207" s="1" t="s">
        <v>10843</v>
      </c>
      <c r="D5207" s="1" t="s">
        <v>10961</v>
      </c>
      <c r="E5207" s="1" t="s">
        <v>26</v>
      </c>
      <c r="F5207" s="1" t="s">
        <v>50</v>
      </c>
      <c r="G5207" s="1" t="s">
        <v>69</v>
      </c>
      <c r="H5207" s="1" t="s">
        <v>51</v>
      </c>
      <c r="I5207" s="1" t="s">
        <v>1583</v>
      </c>
      <c r="J5207">
        <v>3</v>
      </c>
      <c r="K5207">
        <v>14.1</v>
      </c>
      <c r="L5207">
        <v>10.5</v>
      </c>
      <c r="M5207">
        <v>3.4</v>
      </c>
      <c r="N5207">
        <v>28.1</v>
      </c>
      <c r="O5207">
        <v>26</v>
      </c>
      <c r="P5207">
        <v>0</v>
      </c>
      <c r="Q5207" s="1" t="s">
        <v>31</v>
      </c>
      <c r="R5207" s="1" t="s">
        <v>240</v>
      </c>
      <c r="S5207" s="1" t="s">
        <v>772</v>
      </c>
      <c r="T5207" s="1" t="s">
        <v>34</v>
      </c>
      <c r="U5207" s="1" t="s">
        <v>251</v>
      </c>
      <c r="V5207" s="1" t="s">
        <v>36</v>
      </c>
      <c r="W5207">
        <f t="shared" si="162"/>
        <v>46188.352083333331</v>
      </c>
      <c r="X5207">
        <f t="shared" si="163"/>
        <v>46188.405555555553</v>
      </c>
    </row>
    <row r="5208" spans="1:24" x14ac:dyDescent="0.2">
      <c r="A5208" s="1" t="s">
        <v>11049</v>
      </c>
      <c r="B5208" s="1" t="s">
        <v>11042</v>
      </c>
      <c r="C5208" s="1" t="s">
        <v>10843</v>
      </c>
      <c r="D5208" s="1" t="s">
        <v>10753</v>
      </c>
      <c r="E5208" s="1" t="s">
        <v>26</v>
      </c>
      <c r="F5208" s="1" t="s">
        <v>56</v>
      </c>
      <c r="G5208" s="1" t="s">
        <v>69</v>
      </c>
      <c r="H5208" s="1" t="s">
        <v>57</v>
      </c>
      <c r="I5208" s="1" t="s">
        <v>1583</v>
      </c>
      <c r="J5208">
        <v>3</v>
      </c>
      <c r="K5208">
        <v>16.100000000000001</v>
      </c>
      <c r="L5208">
        <v>0.8</v>
      </c>
      <c r="M5208">
        <v>4.5999999999999996</v>
      </c>
      <c r="N5208">
        <v>21.5</v>
      </c>
      <c r="O5208">
        <v>18</v>
      </c>
      <c r="P5208">
        <v>0</v>
      </c>
      <c r="Q5208" s="1" t="s">
        <v>31</v>
      </c>
      <c r="R5208" s="1" t="s">
        <v>243</v>
      </c>
      <c r="S5208" s="1" t="s">
        <v>146</v>
      </c>
      <c r="T5208" s="1" t="s">
        <v>34</v>
      </c>
      <c r="U5208" s="1" t="s">
        <v>251</v>
      </c>
      <c r="V5208" s="1" t="s">
        <v>42</v>
      </c>
      <c r="W5208">
        <f t="shared" si="162"/>
        <v>46188.352083333331</v>
      </c>
      <c r="X5208">
        <f t="shared" si="163"/>
        <v>46188.42083333333</v>
      </c>
    </row>
    <row r="5209" spans="1:24" x14ac:dyDescent="0.2">
      <c r="A5209" s="1" t="s">
        <v>11050</v>
      </c>
      <c r="B5209" s="1" t="s">
        <v>11042</v>
      </c>
      <c r="C5209" s="1" t="s">
        <v>10843</v>
      </c>
      <c r="D5209" s="1" t="s">
        <v>11051</v>
      </c>
      <c r="E5209" s="1" t="s">
        <v>26</v>
      </c>
      <c r="F5209" s="1" t="s">
        <v>56</v>
      </c>
      <c r="G5209" s="1" t="s">
        <v>69</v>
      </c>
      <c r="H5209" s="1" t="s">
        <v>62</v>
      </c>
      <c r="I5209" s="1" t="s">
        <v>1583</v>
      </c>
      <c r="J5209">
        <v>3</v>
      </c>
      <c r="K5209">
        <v>9.9</v>
      </c>
      <c r="L5209">
        <v>0.6</v>
      </c>
      <c r="M5209">
        <v>3.7</v>
      </c>
      <c r="N5209">
        <v>14.3</v>
      </c>
      <c r="O5209">
        <v>15</v>
      </c>
      <c r="P5209">
        <v>0</v>
      </c>
      <c r="Q5209" s="1" t="s">
        <v>31</v>
      </c>
      <c r="R5209" s="1" t="s">
        <v>165</v>
      </c>
      <c r="S5209" s="1" t="s">
        <v>538</v>
      </c>
      <c r="T5209" s="1" t="s">
        <v>34</v>
      </c>
      <c r="U5209" s="1" t="s">
        <v>251</v>
      </c>
      <c r="V5209" s="1" t="s">
        <v>36</v>
      </c>
      <c r="W5209">
        <f t="shared" si="162"/>
        <v>46188.352083333331</v>
      </c>
      <c r="X5209">
        <f t="shared" si="163"/>
        <v>46188.430555555555</v>
      </c>
    </row>
    <row r="5210" spans="1:24" x14ac:dyDescent="0.2">
      <c r="A5210" s="1" t="s">
        <v>11052</v>
      </c>
      <c r="B5210" s="1" t="s">
        <v>11053</v>
      </c>
      <c r="C5210" s="1" t="s">
        <v>11054</v>
      </c>
      <c r="D5210" s="1" t="s">
        <v>11055</v>
      </c>
      <c r="E5210" s="1" t="s">
        <v>26</v>
      </c>
      <c r="F5210" s="1" t="s">
        <v>27</v>
      </c>
      <c r="G5210" s="1" t="s">
        <v>194</v>
      </c>
      <c r="H5210" s="1" t="s">
        <v>29</v>
      </c>
      <c r="I5210" s="1" t="s">
        <v>1024</v>
      </c>
      <c r="J5210">
        <v>9</v>
      </c>
      <c r="K5210">
        <v>9.3000000000000007</v>
      </c>
      <c r="L5210">
        <v>0.9</v>
      </c>
      <c r="M5210">
        <v>2.9</v>
      </c>
      <c r="N5210">
        <v>13.2</v>
      </c>
      <c r="O5210">
        <v>15</v>
      </c>
      <c r="P5210">
        <v>0</v>
      </c>
      <c r="Q5210" s="1" t="s">
        <v>31</v>
      </c>
      <c r="R5210" s="1" t="s">
        <v>75</v>
      </c>
      <c r="S5210" s="1" t="s">
        <v>254</v>
      </c>
      <c r="T5210" s="1" t="s">
        <v>34</v>
      </c>
      <c r="U5210" s="1" t="s">
        <v>72</v>
      </c>
      <c r="V5210" s="1" t="s">
        <v>36</v>
      </c>
      <c r="W5210">
        <f t="shared" si="162"/>
        <v>46188.433333333334</v>
      </c>
      <c r="X5210">
        <f t="shared" si="163"/>
        <v>46188.442361111112</v>
      </c>
    </row>
    <row r="5211" spans="1:24" x14ac:dyDescent="0.2">
      <c r="A5211" s="1" t="s">
        <v>11056</v>
      </c>
      <c r="B5211" s="1" t="s">
        <v>11053</v>
      </c>
      <c r="C5211" s="1" t="s">
        <v>11054</v>
      </c>
      <c r="D5211" s="1" t="s">
        <v>11002</v>
      </c>
      <c r="E5211" s="1" t="s">
        <v>26</v>
      </c>
      <c r="F5211" s="1" t="s">
        <v>27</v>
      </c>
      <c r="G5211" s="1" t="s">
        <v>194</v>
      </c>
      <c r="H5211" s="1" t="s">
        <v>39</v>
      </c>
      <c r="I5211" s="1" t="s">
        <v>1024</v>
      </c>
      <c r="J5211">
        <v>9</v>
      </c>
      <c r="K5211">
        <v>12.7</v>
      </c>
      <c r="L5211">
        <v>0.2</v>
      </c>
      <c r="M5211">
        <v>5.6</v>
      </c>
      <c r="N5211">
        <v>18.600000000000001</v>
      </c>
      <c r="O5211">
        <v>12</v>
      </c>
      <c r="P5211">
        <v>0</v>
      </c>
      <c r="Q5211" s="1" t="s">
        <v>31</v>
      </c>
      <c r="R5211" s="1" t="s">
        <v>199</v>
      </c>
      <c r="S5211" s="1" t="s">
        <v>41</v>
      </c>
      <c r="T5211" s="1" t="s">
        <v>34</v>
      </c>
      <c r="U5211" s="1" t="s">
        <v>72</v>
      </c>
      <c r="V5211" s="1" t="s">
        <v>42</v>
      </c>
      <c r="W5211">
        <f t="shared" si="162"/>
        <v>46188.433333333334</v>
      </c>
      <c r="X5211">
        <f t="shared" si="163"/>
        <v>46188.454861111109</v>
      </c>
    </row>
    <row r="5212" spans="1:24" x14ac:dyDescent="0.2">
      <c r="A5212" s="1" t="s">
        <v>11057</v>
      </c>
      <c r="B5212" s="1" t="s">
        <v>11053</v>
      </c>
      <c r="C5212" s="1" t="s">
        <v>11054</v>
      </c>
      <c r="D5212" s="1" t="s">
        <v>11058</v>
      </c>
      <c r="E5212" s="1" t="s">
        <v>26</v>
      </c>
      <c r="F5212" s="1" t="s">
        <v>27</v>
      </c>
      <c r="G5212" s="1" t="s">
        <v>194</v>
      </c>
      <c r="H5212" s="1" t="s">
        <v>45</v>
      </c>
      <c r="I5212" s="1" t="s">
        <v>1024</v>
      </c>
      <c r="J5212">
        <v>9</v>
      </c>
      <c r="K5212">
        <v>14.2</v>
      </c>
      <c r="L5212">
        <v>5.8</v>
      </c>
      <c r="M5212">
        <v>2.7</v>
      </c>
      <c r="N5212">
        <v>22.7</v>
      </c>
      <c r="O5212">
        <v>18</v>
      </c>
      <c r="P5212">
        <v>0</v>
      </c>
      <c r="Q5212" s="1" t="s">
        <v>31</v>
      </c>
      <c r="R5212" s="1" t="s">
        <v>199</v>
      </c>
      <c r="S5212" s="1" t="s">
        <v>152</v>
      </c>
      <c r="T5212" s="1" t="s">
        <v>34</v>
      </c>
      <c r="U5212" s="1" t="s">
        <v>72</v>
      </c>
      <c r="V5212" s="1" t="s">
        <v>42</v>
      </c>
      <c r="W5212">
        <f t="shared" si="162"/>
        <v>46188.433333333334</v>
      </c>
      <c r="X5212">
        <f t="shared" si="163"/>
        <v>46188.470833333333</v>
      </c>
    </row>
    <row r="5213" spans="1:24" x14ac:dyDescent="0.2">
      <c r="A5213" s="1" t="s">
        <v>11059</v>
      </c>
      <c r="B5213" s="1" t="s">
        <v>11053</v>
      </c>
      <c r="C5213" s="1" t="s">
        <v>11054</v>
      </c>
      <c r="D5213" s="1" t="s">
        <v>11060</v>
      </c>
      <c r="E5213" s="1" t="s">
        <v>26</v>
      </c>
      <c r="F5213" s="1" t="s">
        <v>50</v>
      </c>
      <c r="G5213" s="1" t="s">
        <v>194</v>
      </c>
      <c r="H5213" s="1" t="s">
        <v>51</v>
      </c>
      <c r="I5213" s="1" t="s">
        <v>1024</v>
      </c>
      <c r="J5213">
        <v>9</v>
      </c>
      <c r="K5213">
        <v>15.9</v>
      </c>
      <c r="L5213">
        <v>12.6</v>
      </c>
      <c r="M5213">
        <v>2</v>
      </c>
      <c r="N5213">
        <v>30.5</v>
      </c>
      <c r="O5213">
        <v>26</v>
      </c>
      <c r="P5213">
        <v>0</v>
      </c>
      <c r="Q5213" s="1" t="s">
        <v>31</v>
      </c>
      <c r="R5213" s="1" t="s">
        <v>109</v>
      </c>
      <c r="S5213" s="1" t="s">
        <v>772</v>
      </c>
      <c r="T5213" s="1" t="s">
        <v>34</v>
      </c>
      <c r="U5213" s="1" t="s">
        <v>72</v>
      </c>
      <c r="V5213" s="1" t="s">
        <v>42</v>
      </c>
      <c r="W5213">
        <f t="shared" si="162"/>
        <v>46188.433333333334</v>
      </c>
      <c r="X5213">
        <f t="shared" si="163"/>
        <v>46188.492361111108</v>
      </c>
    </row>
    <row r="5214" spans="1:24" x14ac:dyDescent="0.2">
      <c r="A5214" s="1" t="s">
        <v>11061</v>
      </c>
      <c r="B5214" s="1" t="s">
        <v>11053</v>
      </c>
      <c r="C5214" s="1" t="s">
        <v>11054</v>
      </c>
      <c r="D5214" s="1" t="s">
        <v>11062</v>
      </c>
      <c r="E5214" s="1" t="s">
        <v>26</v>
      </c>
      <c r="F5214" s="1" t="s">
        <v>56</v>
      </c>
      <c r="G5214" s="1" t="s">
        <v>194</v>
      </c>
      <c r="H5214" s="1" t="s">
        <v>57</v>
      </c>
      <c r="I5214" s="1" t="s">
        <v>1024</v>
      </c>
      <c r="J5214">
        <v>9</v>
      </c>
      <c r="K5214">
        <v>12.6</v>
      </c>
      <c r="L5214">
        <v>0.6</v>
      </c>
      <c r="M5214">
        <v>4.0999999999999996</v>
      </c>
      <c r="N5214">
        <v>17.2</v>
      </c>
      <c r="O5214">
        <v>18</v>
      </c>
      <c r="P5214">
        <v>0</v>
      </c>
      <c r="Q5214" s="1" t="s">
        <v>31</v>
      </c>
      <c r="R5214" s="1" t="s">
        <v>113</v>
      </c>
      <c r="S5214" s="1" t="s">
        <v>64</v>
      </c>
      <c r="T5214" s="1" t="s">
        <v>34</v>
      </c>
      <c r="U5214" s="1" t="s">
        <v>72</v>
      </c>
      <c r="V5214" s="1" t="s">
        <v>36</v>
      </c>
      <c r="W5214">
        <f t="shared" si="162"/>
        <v>46188.433333333334</v>
      </c>
      <c r="X5214">
        <f t="shared" si="163"/>
        <v>46188.504166666666</v>
      </c>
    </row>
    <row r="5215" spans="1:24" x14ac:dyDescent="0.2">
      <c r="A5215" s="1" t="s">
        <v>11063</v>
      </c>
      <c r="B5215" s="1" t="s">
        <v>11053</v>
      </c>
      <c r="C5215" s="1" t="s">
        <v>11054</v>
      </c>
      <c r="D5215" s="1" t="s">
        <v>11064</v>
      </c>
      <c r="E5215" s="1" t="s">
        <v>26</v>
      </c>
      <c r="F5215" s="1" t="s">
        <v>56</v>
      </c>
      <c r="G5215" s="1" t="s">
        <v>194</v>
      </c>
      <c r="H5215" s="1" t="s">
        <v>62</v>
      </c>
      <c r="I5215" s="1" t="s">
        <v>1024</v>
      </c>
      <c r="J5215">
        <v>9</v>
      </c>
      <c r="K5215">
        <v>9.6999999999999993</v>
      </c>
      <c r="L5215">
        <v>1.4</v>
      </c>
      <c r="M5215">
        <v>1.7</v>
      </c>
      <c r="N5215">
        <v>12.8</v>
      </c>
      <c r="O5215">
        <v>15</v>
      </c>
      <c r="P5215">
        <v>0</v>
      </c>
      <c r="Q5215" s="1" t="s">
        <v>31</v>
      </c>
      <c r="R5215" s="1" t="s">
        <v>113</v>
      </c>
      <c r="S5215" s="1" t="s">
        <v>64</v>
      </c>
      <c r="T5215" s="1" t="s">
        <v>34</v>
      </c>
      <c r="U5215" s="1" t="s">
        <v>72</v>
      </c>
      <c r="V5215" s="1" t="s">
        <v>36</v>
      </c>
      <c r="W5215">
        <f t="shared" si="162"/>
        <v>46188.433333333334</v>
      </c>
      <c r="X5215">
        <f t="shared" si="163"/>
        <v>46188.513194444444</v>
      </c>
    </row>
    <row r="5216" spans="1:24" x14ac:dyDescent="0.2">
      <c r="A5216" s="1" t="s">
        <v>11065</v>
      </c>
      <c r="B5216" s="1" t="s">
        <v>11066</v>
      </c>
      <c r="C5216" s="1" t="s">
        <v>10987</v>
      </c>
      <c r="D5216" s="1" t="s">
        <v>10838</v>
      </c>
      <c r="E5216" s="1" t="s">
        <v>26</v>
      </c>
      <c r="F5216" s="1" t="s">
        <v>27</v>
      </c>
      <c r="G5216" s="1" t="s">
        <v>123</v>
      </c>
      <c r="H5216" s="1" t="s">
        <v>29</v>
      </c>
      <c r="I5216" s="1" t="s">
        <v>1342</v>
      </c>
      <c r="J5216">
        <v>5</v>
      </c>
      <c r="K5216">
        <v>8.9</v>
      </c>
      <c r="L5216">
        <v>0.7</v>
      </c>
      <c r="M5216">
        <v>3.3</v>
      </c>
      <c r="N5216">
        <v>12.8</v>
      </c>
      <c r="O5216">
        <v>15</v>
      </c>
      <c r="P5216">
        <v>0</v>
      </c>
      <c r="Q5216" s="1" t="s">
        <v>31</v>
      </c>
      <c r="R5216" s="1" t="s">
        <v>102</v>
      </c>
      <c r="S5216" s="1" t="s">
        <v>41</v>
      </c>
      <c r="T5216" s="1" t="s">
        <v>153</v>
      </c>
      <c r="U5216" s="1" t="s">
        <v>127</v>
      </c>
      <c r="V5216" s="1" t="s">
        <v>36</v>
      </c>
      <c r="W5216">
        <f t="shared" si="162"/>
        <v>46188.295138888891</v>
      </c>
      <c r="X5216">
        <f t="shared" si="163"/>
        <v>46188.303472222222</v>
      </c>
    </row>
    <row r="5217" spans="1:24" x14ac:dyDescent="0.2">
      <c r="A5217" s="1" t="s">
        <v>11067</v>
      </c>
      <c r="B5217" s="1" t="s">
        <v>11066</v>
      </c>
      <c r="C5217" s="1" t="s">
        <v>10987</v>
      </c>
      <c r="D5217" s="1" t="s">
        <v>11068</v>
      </c>
      <c r="E5217" s="1" t="s">
        <v>26</v>
      </c>
      <c r="F5217" s="1" t="s">
        <v>27</v>
      </c>
      <c r="G5217" s="1" t="s">
        <v>123</v>
      </c>
      <c r="H5217" s="1" t="s">
        <v>39</v>
      </c>
      <c r="I5217" s="1" t="s">
        <v>1342</v>
      </c>
      <c r="J5217">
        <v>5</v>
      </c>
      <c r="K5217">
        <v>8.6</v>
      </c>
      <c r="L5217">
        <v>0.2</v>
      </c>
      <c r="M5217">
        <v>7.2</v>
      </c>
      <c r="N5217">
        <v>16</v>
      </c>
      <c r="O5217">
        <v>12</v>
      </c>
      <c r="P5217">
        <v>0</v>
      </c>
      <c r="Q5217" s="1" t="s">
        <v>31</v>
      </c>
      <c r="R5217" s="1" t="s">
        <v>220</v>
      </c>
      <c r="S5217" s="1" t="s">
        <v>47</v>
      </c>
      <c r="T5217" s="1" t="s">
        <v>153</v>
      </c>
      <c r="U5217" s="1" t="s">
        <v>127</v>
      </c>
      <c r="V5217" s="1" t="s">
        <v>42</v>
      </c>
      <c r="W5217">
        <f t="shared" si="162"/>
        <v>46188.295138888891</v>
      </c>
      <c r="X5217">
        <f t="shared" si="163"/>
        <v>46188.314583333333</v>
      </c>
    </row>
    <row r="5218" spans="1:24" x14ac:dyDescent="0.2">
      <c r="A5218" s="1" t="s">
        <v>11069</v>
      </c>
      <c r="B5218" s="1" t="s">
        <v>11066</v>
      </c>
      <c r="C5218" s="1" t="s">
        <v>10987</v>
      </c>
      <c r="D5218" s="1" t="s">
        <v>11070</v>
      </c>
      <c r="E5218" s="1" t="s">
        <v>26</v>
      </c>
      <c r="F5218" s="1" t="s">
        <v>27</v>
      </c>
      <c r="G5218" s="1" t="s">
        <v>123</v>
      </c>
      <c r="H5218" s="1" t="s">
        <v>45</v>
      </c>
      <c r="I5218" s="1" t="s">
        <v>1342</v>
      </c>
      <c r="J5218">
        <v>5</v>
      </c>
      <c r="K5218">
        <v>14</v>
      </c>
      <c r="L5218">
        <v>5</v>
      </c>
      <c r="M5218">
        <v>2.7</v>
      </c>
      <c r="N5218">
        <v>21.7</v>
      </c>
      <c r="O5218">
        <v>18</v>
      </c>
      <c r="P5218">
        <v>0</v>
      </c>
      <c r="Q5218" s="1" t="s">
        <v>31</v>
      </c>
      <c r="R5218" s="1" t="s">
        <v>40</v>
      </c>
      <c r="S5218" s="1" t="s">
        <v>79</v>
      </c>
      <c r="T5218" s="1" t="s">
        <v>153</v>
      </c>
      <c r="U5218" s="1" t="s">
        <v>127</v>
      </c>
      <c r="V5218" s="1" t="s">
        <v>42</v>
      </c>
      <c r="W5218">
        <f t="shared" si="162"/>
        <v>46188.295138888891</v>
      </c>
      <c r="X5218">
        <f t="shared" si="163"/>
        <v>46188.329861111109</v>
      </c>
    </row>
    <row r="5219" spans="1:24" x14ac:dyDescent="0.2">
      <c r="A5219" s="1" t="s">
        <v>11071</v>
      </c>
      <c r="B5219" s="1" t="s">
        <v>11066</v>
      </c>
      <c r="C5219" s="1" t="s">
        <v>10987</v>
      </c>
      <c r="D5219" s="1" t="s">
        <v>10735</v>
      </c>
      <c r="E5219" s="1" t="s">
        <v>26</v>
      </c>
      <c r="F5219" s="1" t="s">
        <v>50</v>
      </c>
      <c r="G5219" s="1" t="s">
        <v>123</v>
      </c>
      <c r="H5219" s="1" t="s">
        <v>51</v>
      </c>
      <c r="I5219" s="1" t="s">
        <v>1342</v>
      </c>
      <c r="J5219">
        <v>5</v>
      </c>
      <c r="K5219">
        <v>15.3</v>
      </c>
      <c r="L5219">
        <v>10.1</v>
      </c>
      <c r="M5219">
        <v>4</v>
      </c>
      <c r="N5219">
        <v>29.5</v>
      </c>
      <c r="O5219">
        <v>26</v>
      </c>
      <c r="P5219">
        <v>0</v>
      </c>
      <c r="Q5219" s="1" t="s">
        <v>31</v>
      </c>
      <c r="R5219" s="1" t="s">
        <v>934</v>
      </c>
      <c r="S5219" s="1" t="s">
        <v>291</v>
      </c>
      <c r="T5219" s="1" t="s">
        <v>153</v>
      </c>
      <c r="U5219" s="1" t="s">
        <v>127</v>
      </c>
      <c r="V5219" s="1" t="s">
        <v>36</v>
      </c>
      <c r="W5219">
        <f t="shared" si="162"/>
        <v>46188.295138888891</v>
      </c>
      <c r="X5219">
        <f t="shared" si="163"/>
        <v>46188.350694444445</v>
      </c>
    </row>
    <row r="5220" spans="1:24" x14ac:dyDescent="0.2">
      <c r="A5220" s="1" t="s">
        <v>11072</v>
      </c>
      <c r="B5220" s="1" t="s">
        <v>11066</v>
      </c>
      <c r="C5220" s="1" t="s">
        <v>10987</v>
      </c>
      <c r="D5220" s="1" t="s">
        <v>10845</v>
      </c>
      <c r="E5220" s="1" t="s">
        <v>26</v>
      </c>
      <c r="F5220" s="1" t="s">
        <v>56</v>
      </c>
      <c r="G5220" s="1" t="s">
        <v>123</v>
      </c>
      <c r="H5220" s="1" t="s">
        <v>57</v>
      </c>
      <c r="I5220" s="1" t="s">
        <v>1342</v>
      </c>
      <c r="J5220">
        <v>5</v>
      </c>
      <c r="K5220">
        <v>10.6</v>
      </c>
      <c r="L5220">
        <v>1.5</v>
      </c>
      <c r="M5220">
        <v>2.9</v>
      </c>
      <c r="N5220">
        <v>15</v>
      </c>
      <c r="O5220">
        <v>18</v>
      </c>
      <c r="P5220">
        <v>0</v>
      </c>
      <c r="Q5220" s="1" t="s">
        <v>31</v>
      </c>
      <c r="R5220" s="1" t="s">
        <v>265</v>
      </c>
      <c r="S5220" s="1" t="s">
        <v>363</v>
      </c>
      <c r="T5220" s="1" t="s">
        <v>153</v>
      </c>
      <c r="U5220" s="1" t="s">
        <v>127</v>
      </c>
      <c r="V5220" s="1" t="s">
        <v>36</v>
      </c>
      <c r="W5220">
        <f t="shared" si="162"/>
        <v>46188.295138888891</v>
      </c>
      <c r="X5220">
        <f t="shared" si="163"/>
        <v>46188.361111111109</v>
      </c>
    </row>
    <row r="5221" spans="1:24" x14ac:dyDescent="0.2">
      <c r="A5221" s="1" t="s">
        <v>11073</v>
      </c>
      <c r="B5221" s="1" t="s">
        <v>11066</v>
      </c>
      <c r="C5221" s="1" t="s">
        <v>10987</v>
      </c>
      <c r="D5221" s="1" t="s">
        <v>10911</v>
      </c>
      <c r="E5221" s="1" t="s">
        <v>26</v>
      </c>
      <c r="F5221" s="1" t="s">
        <v>56</v>
      </c>
      <c r="G5221" s="1" t="s">
        <v>123</v>
      </c>
      <c r="H5221" s="1" t="s">
        <v>62</v>
      </c>
      <c r="I5221" s="1" t="s">
        <v>1342</v>
      </c>
      <c r="J5221">
        <v>5</v>
      </c>
      <c r="K5221">
        <v>7</v>
      </c>
      <c r="L5221">
        <v>0.7</v>
      </c>
      <c r="M5221">
        <v>1.4</v>
      </c>
      <c r="N5221">
        <v>9</v>
      </c>
      <c r="O5221">
        <v>15</v>
      </c>
      <c r="P5221">
        <v>0</v>
      </c>
      <c r="Q5221" s="1" t="s">
        <v>31</v>
      </c>
      <c r="R5221" s="1" t="s">
        <v>63</v>
      </c>
      <c r="S5221" s="1" t="s">
        <v>146</v>
      </c>
      <c r="T5221" s="1" t="s">
        <v>153</v>
      </c>
      <c r="U5221" s="1" t="s">
        <v>127</v>
      </c>
      <c r="V5221" s="1" t="s">
        <v>36</v>
      </c>
      <c r="W5221">
        <f t="shared" si="162"/>
        <v>46188.295138888891</v>
      </c>
      <c r="X5221">
        <f t="shared" si="163"/>
        <v>46188.367361111108</v>
      </c>
    </row>
    <row r="5222" spans="1:24" x14ac:dyDescent="0.2">
      <c r="A5222" s="1" t="s">
        <v>11074</v>
      </c>
      <c r="B5222" s="1" t="s">
        <v>11075</v>
      </c>
      <c r="C5222" s="1" t="s">
        <v>11076</v>
      </c>
      <c r="D5222" s="1" t="s">
        <v>11077</v>
      </c>
      <c r="E5222" s="1" t="s">
        <v>555</v>
      </c>
      <c r="F5222" s="1" t="s">
        <v>27</v>
      </c>
      <c r="G5222" s="1" t="s">
        <v>28</v>
      </c>
      <c r="H5222" s="1" t="s">
        <v>29</v>
      </c>
      <c r="I5222" s="1" t="s">
        <v>412</v>
      </c>
      <c r="J5222">
        <v>3</v>
      </c>
      <c r="K5222">
        <v>11.1</v>
      </c>
      <c r="L5222">
        <v>0.3</v>
      </c>
      <c r="M5222">
        <v>0.9</v>
      </c>
      <c r="N5222">
        <v>12.3</v>
      </c>
      <c r="O5222">
        <v>15</v>
      </c>
      <c r="P5222">
        <v>0</v>
      </c>
      <c r="Q5222" s="1" t="s">
        <v>31</v>
      </c>
      <c r="R5222" s="1" t="s">
        <v>340</v>
      </c>
      <c r="S5222" s="1" t="s">
        <v>320</v>
      </c>
      <c r="T5222" s="1" t="s">
        <v>34</v>
      </c>
      <c r="U5222" s="1" t="s">
        <v>127</v>
      </c>
      <c r="V5222" s="1" t="s">
        <v>36</v>
      </c>
      <c r="W5222">
        <f t="shared" si="162"/>
        <v>46188.59652777778</v>
      </c>
      <c r="X5222">
        <f t="shared" si="163"/>
        <v>46188.604861111111</v>
      </c>
    </row>
    <row r="5223" spans="1:24" x14ac:dyDescent="0.2">
      <c r="A5223" s="1" t="s">
        <v>11078</v>
      </c>
      <c r="B5223" s="1" t="s">
        <v>11075</v>
      </c>
      <c r="C5223" s="1" t="s">
        <v>11076</v>
      </c>
      <c r="D5223" s="1" t="s">
        <v>11079</v>
      </c>
      <c r="E5223" s="1" t="s">
        <v>555</v>
      </c>
      <c r="F5223" s="1" t="s">
        <v>27</v>
      </c>
      <c r="G5223" s="1" t="s">
        <v>28</v>
      </c>
      <c r="H5223" s="1" t="s">
        <v>39</v>
      </c>
      <c r="I5223" s="1" t="s">
        <v>412</v>
      </c>
      <c r="J5223">
        <v>3</v>
      </c>
      <c r="K5223">
        <v>10.8</v>
      </c>
      <c r="L5223">
        <v>1.1000000000000001</v>
      </c>
      <c r="M5223">
        <v>5.6</v>
      </c>
      <c r="N5223">
        <v>17.5</v>
      </c>
      <c r="O5223">
        <v>12</v>
      </c>
      <c r="P5223">
        <v>0</v>
      </c>
      <c r="Q5223" s="1" t="s">
        <v>31</v>
      </c>
      <c r="R5223" s="1" t="s">
        <v>199</v>
      </c>
      <c r="S5223" s="1" t="s">
        <v>320</v>
      </c>
      <c r="T5223" s="1" t="s">
        <v>34</v>
      </c>
      <c r="U5223" s="1" t="s">
        <v>127</v>
      </c>
      <c r="V5223" s="1" t="s">
        <v>42</v>
      </c>
      <c r="W5223">
        <f t="shared" si="162"/>
        <v>46188.59652777778</v>
      </c>
      <c r="X5223">
        <f t="shared" si="163"/>
        <v>46188.616666666669</v>
      </c>
    </row>
    <row r="5224" spans="1:24" x14ac:dyDescent="0.2">
      <c r="A5224" s="1" t="s">
        <v>11080</v>
      </c>
      <c r="B5224" s="1" t="s">
        <v>11075</v>
      </c>
      <c r="C5224" s="1" t="s">
        <v>11076</v>
      </c>
      <c r="D5224" s="1" t="s">
        <v>11081</v>
      </c>
      <c r="E5224" s="1" t="s">
        <v>555</v>
      </c>
      <c r="F5224" s="1" t="s">
        <v>27</v>
      </c>
      <c r="G5224" s="1" t="s">
        <v>28</v>
      </c>
      <c r="H5224" s="1" t="s">
        <v>45</v>
      </c>
      <c r="I5224" s="1" t="s">
        <v>412</v>
      </c>
      <c r="J5224">
        <v>3</v>
      </c>
      <c r="K5224">
        <v>13.8</v>
      </c>
      <c r="L5224">
        <v>6.1</v>
      </c>
      <c r="M5224">
        <v>0.7</v>
      </c>
      <c r="N5224">
        <v>20.6</v>
      </c>
      <c r="O5224">
        <v>18</v>
      </c>
      <c r="P5224">
        <v>0</v>
      </c>
      <c r="Q5224" s="1" t="s">
        <v>31</v>
      </c>
      <c r="R5224" s="1" t="s">
        <v>302</v>
      </c>
      <c r="S5224" s="1" t="s">
        <v>152</v>
      </c>
      <c r="T5224" s="1" t="s">
        <v>34</v>
      </c>
      <c r="U5224" s="1" t="s">
        <v>127</v>
      </c>
      <c r="V5224" s="1" t="s">
        <v>36</v>
      </c>
      <c r="W5224">
        <f t="shared" si="162"/>
        <v>46188.59652777778</v>
      </c>
      <c r="X5224">
        <f t="shared" si="163"/>
        <v>46188.631249999999</v>
      </c>
    </row>
    <row r="5225" spans="1:24" x14ac:dyDescent="0.2">
      <c r="A5225" s="1" t="s">
        <v>11082</v>
      </c>
      <c r="B5225" s="1" t="s">
        <v>11075</v>
      </c>
      <c r="C5225" s="1" t="s">
        <v>11076</v>
      </c>
      <c r="D5225" s="1" t="s">
        <v>11083</v>
      </c>
      <c r="E5225" s="1" t="s">
        <v>555</v>
      </c>
      <c r="F5225" s="1" t="s">
        <v>50</v>
      </c>
      <c r="G5225" s="1" t="s">
        <v>28</v>
      </c>
      <c r="H5225" s="1" t="s">
        <v>51</v>
      </c>
      <c r="I5225" s="1" t="s">
        <v>412</v>
      </c>
      <c r="J5225">
        <v>3</v>
      </c>
      <c r="K5225">
        <v>13.5</v>
      </c>
      <c r="L5225">
        <v>11.6</v>
      </c>
      <c r="M5225">
        <v>3.7</v>
      </c>
      <c r="N5225">
        <v>28.9</v>
      </c>
      <c r="O5225">
        <v>26</v>
      </c>
      <c r="P5225">
        <v>0</v>
      </c>
      <c r="Q5225" s="1" t="s">
        <v>31</v>
      </c>
      <c r="R5225" s="1" t="s">
        <v>374</v>
      </c>
      <c r="S5225" s="1" t="s">
        <v>291</v>
      </c>
      <c r="T5225" s="1" t="s">
        <v>34</v>
      </c>
      <c r="U5225" s="1" t="s">
        <v>127</v>
      </c>
      <c r="V5225" s="1" t="s">
        <v>36</v>
      </c>
      <c r="W5225">
        <f t="shared" si="162"/>
        <v>46188.59652777778</v>
      </c>
      <c r="X5225">
        <f t="shared" si="163"/>
        <v>46188.651388888888</v>
      </c>
    </row>
    <row r="5226" spans="1:24" x14ac:dyDescent="0.2">
      <c r="A5226" s="1" t="s">
        <v>11084</v>
      </c>
      <c r="B5226" s="1" t="s">
        <v>11075</v>
      </c>
      <c r="C5226" s="1" t="s">
        <v>11076</v>
      </c>
      <c r="D5226" s="1" t="s">
        <v>11085</v>
      </c>
      <c r="E5226" s="1" t="s">
        <v>555</v>
      </c>
      <c r="F5226" s="1" t="s">
        <v>56</v>
      </c>
      <c r="G5226" s="1" t="s">
        <v>28</v>
      </c>
      <c r="H5226" s="1" t="s">
        <v>57</v>
      </c>
      <c r="I5226" s="1" t="s">
        <v>412</v>
      </c>
      <c r="J5226">
        <v>3</v>
      </c>
      <c r="K5226">
        <v>11.2</v>
      </c>
      <c r="L5226">
        <v>0.8</v>
      </c>
      <c r="M5226">
        <v>2.1</v>
      </c>
      <c r="N5226">
        <v>14.1</v>
      </c>
      <c r="O5226">
        <v>18</v>
      </c>
      <c r="P5226">
        <v>0</v>
      </c>
      <c r="Q5226" s="1" t="s">
        <v>31</v>
      </c>
      <c r="R5226" s="1" t="s">
        <v>407</v>
      </c>
      <c r="S5226" s="1" t="s">
        <v>296</v>
      </c>
      <c r="T5226" s="1" t="s">
        <v>34</v>
      </c>
      <c r="U5226" s="1" t="s">
        <v>127</v>
      </c>
      <c r="V5226" s="1" t="s">
        <v>36</v>
      </c>
      <c r="W5226">
        <f t="shared" si="162"/>
        <v>46188.59652777778</v>
      </c>
      <c r="X5226">
        <f t="shared" si="163"/>
        <v>46188.661111111112</v>
      </c>
    </row>
    <row r="5227" spans="1:24" x14ac:dyDescent="0.2">
      <c r="A5227" s="1" t="s">
        <v>11086</v>
      </c>
      <c r="B5227" s="1" t="s">
        <v>11075</v>
      </c>
      <c r="C5227" s="1" t="s">
        <v>11076</v>
      </c>
      <c r="D5227" s="1" t="s">
        <v>11087</v>
      </c>
      <c r="E5227" s="1" t="s">
        <v>555</v>
      </c>
      <c r="F5227" s="1" t="s">
        <v>56</v>
      </c>
      <c r="G5227" s="1" t="s">
        <v>28</v>
      </c>
      <c r="H5227" s="1" t="s">
        <v>62</v>
      </c>
      <c r="I5227" s="1" t="s">
        <v>412</v>
      </c>
      <c r="J5227">
        <v>3</v>
      </c>
      <c r="K5227">
        <v>8.8000000000000007</v>
      </c>
      <c r="L5227">
        <v>0.8</v>
      </c>
      <c r="M5227">
        <v>0.9</v>
      </c>
      <c r="N5227">
        <v>10.5</v>
      </c>
      <c r="O5227">
        <v>15</v>
      </c>
      <c r="P5227">
        <v>0</v>
      </c>
      <c r="Q5227" s="1" t="s">
        <v>31</v>
      </c>
      <c r="R5227" s="1" t="s">
        <v>63</v>
      </c>
      <c r="S5227" s="1" t="s">
        <v>266</v>
      </c>
      <c r="T5227" s="1" t="s">
        <v>34</v>
      </c>
      <c r="U5227" s="1" t="s">
        <v>127</v>
      </c>
      <c r="V5227" s="1" t="s">
        <v>36</v>
      </c>
      <c r="W5227">
        <f t="shared" si="162"/>
        <v>46188.59652777778</v>
      </c>
      <c r="X5227">
        <f t="shared" si="163"/>
        <v>46188.668055555558</v>
      </c>
    </row>
    <row r="5228" spans="1:24" x14ac:dyDescent="0.2">
      <c r="A5228" s="1" t="s">
        <v>11088</v>
      </c>
      <c r="B5228" s="1" t="s">
        <v>11089</v>
      </c>
      <c r="C5228" s="1" t="s">
        <v>11090</v>
      </c>
      <c r="D5228" s="1" t="s">
        <v>11091</v>
      </c>
      <c r="E5228" s="1" t="s">
        <v>555</v>
      </c>
      <c r="F5228" s="1" t="s">
        <v>27</v>
      </c>
      <c r="G5228" s="1" t="s">
        <v>123</v>
      </c>
      <c r="H5228" s="1" t="s">
        <v>29</v>
      </c>
      <c r="I5228" s="1" t="s">
        <v>1871</v>
      </c>
      <c r="J5228">
        <v>1</v>
      </c>
      <c r="K5228">
        <v>11.7</v>
      </c>
      <c r="L5228">
        <v>0.2</v>
      </c>
      <c r="M5228">
        <v>2.9</v>
      </c>
      <c r="N5228">
        <v>14.8</v>
      </c>
      <c r="O5228">
        <v>15</v>
      </c>
      <c r="P5228">
        <v>0</v>
      </c>
      <c r="Q5228" s="1" t="s">
        <v>31</v>
      </c>
      <c r="R5228" s="1" t="s">
        <v>233</v>
      </c>
      <c r="S5228" s="1" t="s">
        <v>135</v>
      </c>
      <c r="T5228" s="1" t="s">
        <v>34</v>
      </c>
      <c r="U5228" s="1" t="s">
        <v>35</v>
      </c>
      <c r="V5228" s="1" t="s">
        <v>36</v>
      </c>
      <c r="W5228">
        <f t="shared" si="162"/>
        <v>46188.614583333336</v>
      </c>
      <c r="X5228">
        <f t="shared" si="163"/>
        <v>46188.624305555553</v>
      </c>
    </row>
    <row r="5229" spans="1:24" x14ac:dyDescent="0.2">
      <c r="A5229" s="1" t="s">
        <v>11092</v>
      </c>
      <c r="B5229" s="1" t="s">
        <v>11089</v>
      </c>
      <c r="C5229" s="1" t="s">
        <v>11090</v>
      </c>
      <c r="D5229" s="1" t="s">
        <v>11093</v>
      </c>
      <c r="E5229" s="1" t="s">
        <v>555</v>
      </c>
      <c r="F5229" s="1" t="s">
        <v>27</v>
      </c>
      <c r="G5229" s="1" t="s">
        <v>123</v>
      </c>
      <c r="H5229" s="1" t="s">
        <v>39</v>
      </c>
      <c r="I5229" s="1" t="s">
        <v>1871</v>
      </c>
      <c r="J5229">
        <v>1</v>
      </c>
      <c r="K5229">
        <v>10.8</v>
      </c>
      <c r="L5229">
        <v>1.2</v>
      </c>
      <c r="M5229">
        <v>5.9</v>
      </c>
      <c r="N5229">
        <v>17.899999999999999</v>
      </c>
      <c r="O5229">
        <v>12</v>
      </c>
      <c r="P5229">
        <v>0</v>
      </c>
      <c r="Q5229" s="1" t="s">
        <v>31</v>
      </c>
      <c r="R5229" s="1" t="s">
        <v>75</v>
      </c>
      <c r="S5229" s="1" t="s">
        <v>156</v>
      </c>
      <c r="T5229" s="1" t="s">
        <v>34</v>
      </c>
      <c r="U5229" s="1" t="s">
        <v>35</v>
      </c>
      <c r="V5229" s="1" t="s">
        <v>42</v>
      </c>
      <c r="W5229">
        <f t="shared" si="162"/>
        <v>46188.614583333336</v>
      </c>
      <c r="X5229">
        <f t="shared" si="163"/>
        <v>46188.636805555558</v>
      </c>
    </row>
    <row r="5230" spans="1:24" x14ac:dyDescent="0.2">
      <c r="A5230" s="1" t="s">
        <v>11094</v>
      </c>
      <c r="B5230" s="1" t="s">
        <v>11089</v>
      </c>
      <c r="C5230" s="1" t="s">
        <v>11090</v>
      </c>
      <c r="D5230" s="1" t="s">
        <v>11083</v>
      </c>
      <c r="E5230" s="1" t="s">
        <v>555</v>
      </c>
      <c r="F5230" s="1" t="s">
        <v>27</v>
      </c>
      <c r="G5230" s="1" t="s">
        <v>123</v>
      </c>
      <c r="H5230" s="1" t="s">
        <v>45</v>
      </c>
      <c r="I5230" s="1" t="s">
        <v>1871</v>
      </c>
      <c r="J5230">
        <v>1</v>
      </c>
      <c r="K5230">
        <v>13.5</v>
      </c>
      <c r="L5230">
        <v>4.3</v>
      </c>
      <c r="M5230">
        <v>2.9</v>
      </c>
      <c r="N5230">
        <v>20.7</v>
      </c>
      <c r="O5230">
        <v>18</v>
      </c>
      <c r="P5230">
        <v>0</v>
      </c>
      <c r="Q5230" s="1" t="s">
        <v>31</v>
      </c>
      <c r="R5230" s="1" t="s">
        <v>173</v>
      </c>
      <c r="S5230" s="1" t="s">
        <v>254</v>
      </c>
      <c r="T5230" s="1" t="s">
        <v>34</v>
      </c>
      <c r="U5230" s="1" t="s">
        <v>35</v>
      </c>
      <c r="V5230" s="1" t="s">
        <v>36</v>
      </c>
      <c r="W5230">
        <f t="shared" si="162"/>
        <v>46188.614583333336</v>
      </c>
      <c r="X5230">
        <f t="shared" si="163"/>
        <v>46188.651388888888</v>
      </c>
    </row>
    <row r="5231" spans="1:24" x14ac:dyDescent="0.2">
      <c r="A5231" s="1" t="s">
        <v>11095</v>
      </c>
      <c r="B5231" s="1" t="s">
        <v>11089</v>
      </c>
      <c r="C5231" s="1" t="s">
        <v>11090</v>
      </c>
      <c r="D5231" s="1" t="s">
        <v>11096</v>
      </c>
      <c r="E5231" s="1" t="s">
        <v>555</v>
      </c>
      <c r="F5231" s="1" t="s">
        <v>50</v>
      </c>
      <c r="G5231" s="1" t="s">
        <v>123</v>
      </c>
      <c r="H5231" s="1" t="s">
        <v>51</v>
      </c>
      <c r="I5231" s="1" t="s">
        <v>1871</v>
      </c>
      <c r="J5231">
        <v>1</v>
      </c>
      <c r="K5231">
        <v>18.100000000000001</v>
      </c>
      <c r="L5231">
        <v>8.1999999999999993</v>
      </c>
      <c r="M5231">
        <v>3.4</v>
      </c>
      <c r="N5231">
        <v>29.7</v>
      </c>
      <c r="O5231">
        <v>26</v>
      </c>
      <c r="P5231">
        <v>1</v>
      </c>
      <c r="Q5231" s="1" t="s">
        <v>4292</v>
      </c>
      <c r="R5231" s="1" t="s">
        <v>82</v>
      </c>
      <c r="S5231" s="1" t="s">
        <v>686</v>
      </c>
      <c r="T5231" s="1" t="s">
        <v>34</v>
      </c>
      <c r="U5231" s="1" t="s">
        <v>35</v>
      </c>
      <c r="V5231" s="1" t="s">
        <v>324</v>
      </c>
      <c r="W5231">
        <f t="shared" si="162"/>
        <v>46188.614583333336</v>
      </c>
      <c r="X5231">
        <f t="shared" si="163"/>
        <v>46188.672222222223</v>
      </c>
    </row>
    <row r="5232" spans="1:24" x14ac:dyDescent="0.2">
      <c r="A5232" s="1" t="s">
        <v>11097</v>
      </c>
      <c r="B5232" s="1" t="s">
        <v>11089</v>
      </c>
      <c r="C5232" s="1" t="s">
        <v>11090</v>
      </c>
      <c r="D5232" s="1" t="s">
        <v>11098</v>
      </c>
      <c r="E5232" s="1" t="s">
        <v>555</v>
      </c>
      <c r="F5232" s="1" t="s">
        <v>56</v>
      </c>
      <c r="G5232" s="1" t="s">
        <v>123</v>
      </c>
      <c r="H5232" s="1" t="s">
        <v>57</v>
      </c>
      <c r="I5232" s="1" t="s">
        <v>1871</v>
      </c>
      <c r="J5232">
        <v>1</v>
      </c>
      <c r="K5232">
        <v>14.8</v>
      </c>
      <c r="L5232">
        <v>0.6</v>
      </c>
      <c r="M5232">
        <v>3</v>
      </c>
      <c r="N5232">
        <v>18.3</v>
      </c>
      <c r="O5232">
        <v>18</v>
      </c>
      <c r="P5232">
        <v>0</v>
      </c>
      <c r="Q5232" s="1" t="s">
        <v>31</v>
      </c>
      <c r="R5232" s="1" t="s">
        <v>117</v>
      </c>
      <c r="S5232" s="1" t="s">
        <v>296</v>
      </c>
      <c r="T5232" s="1" t="s">
        <v>34</v>
      </c>
      <c r="U5232" s="1" t="s">
        <v>35</v>
      </c>
      <c r="V5232" s="1" t="s">
        <v>36</v>
      </c>
      <c r="W5232">
        <f t="shared" si="162"/>
        <v>46188.614583333336</v>
      </c>
      <c r="X5232">
        <f t="shared" si="163"/>
        <v>46188.68472222222</v>
      </c>
    </row>
    <row r="5233" spans="1:24" x14ac:dyDescent="0.2">
      <c r="A5233" s="1" t="s">
        <v>11099</v>
      </c>
      <c r="B5233" s="1" t="s">
        <v>11089</v>
      </c>
      <c r="C5233" s="1" t="s">
        <v>11090</v>
      </c>
      <c r="D5233" s="1" t="s">
        <v>11100</v>
      </c>
      <c r="E5233" s="1" t="s">
        <v>555</v>
      </c>
      <c r="F5233" s="1" t="s">
        <v>56</v>
      </c>
      <c r="G5233" s="1" t="s">
        <v>123</v>
      </c>
      <c r="H5233" s="1" t="s">
        <v>62</v>
      </c>
      <c r="I5233" s="1" t="s">
        <v>1871</v>
      </c>
      <c r="J5233">
        <v>1</v>
      </c>
      <c r="K5233">
        <v>10.6</v>
      </c>
      <c r="L5233">
        <v>0.8</v>
      </c>
      <c r="M5233">
        <v>0.8</v>
      </c>
      <c r="N5233">
        <v>12.2</v>
      </c>
      <c r="O5233">
        <v>15</v>
      </c>
      <c r="P5233">
        <v>0</v>
      </c>
      <c r="Q5233" s="1" t="s">
        <v>31</v>
      </c>
      <c r="R5233" s="1" t="s">
        <v>265</v>
      </c>
      <c r="S5233" s="1" t="s">
        <v>146</v>
      </c>
      <c r="T5233" s="1" t="s">
        <v>34</v>
      </c>
      <c r="U5233" s="1" t="s">
        <v>35</v>
      </c>
      <c r="V5233" s="1" t="s">
        <v>36</v>
      </c>
      <c r="W5233">
        <f t="shared" si="162"/>
        <v>46188.614583333336</v>
      </c>
      <c r="X5233">
        <f t="shared" si="163"/>
        <v>46188.693055555559</v>
      </c>
    </row>
    <row r="5234" spans="1:24" x14ac:dyDescent="0.2">
      <c r="A5234" s="1" t="s">
        <v>11101</v>
      </c>
      <c r="B5234" s="1" t="s">
        <v>11102</v>
      </c>
      <c r="C5234" s="1" t="s">
        <v>11103</v>
      </c>
      <c r="D5234" s="1" t="s">
        <v>11104</v>
      </c>
      <c r="E5234" s="1" t="s">
        <v>555</v>
      </c>
      <c r="F5234" s="1" t="s">
        <v>27</v>
      </c>
      <c r="G5234" s="1" t="s">
        <v>171</v>
      </c>
      <c r="H5234" s="1" t="s">
        <v>29</v>
      </c>
      <c r="I5234" s="1" t="s">
        <v>965</v>
      </c>
      <c r="J5234">
        <v>8</v>
      </c>
      <c r="K5234">
        <v>11.3</v>
      </c>
      <c r="L5234">
        <v>1.5</v>
      </c>
      <c r="M5234">
        <v>4.4000000000000004</v>
      </c>
      <c r="N5234">
        <v>17.100000000000001</v>
      </c>
      <c r="O5234">
        <v>15</v>
      </c>
      <c r="P5234">
        <v>0</v>
      </c>
      <c r="Q5234" s="1" t="s">
        <v>31</v>
      </c>
      <c r="R5234" s="1" t="s">
        <v>134</v>
      </c>
      <c r="S5234" s="1" t="s">
        <v>135</v>
      </c>
      <c r="T5234" s="1" t="s">
        <v>34</v>
      </c>
      <c r="U5234" s="1" t="s">
        <v>35</v>
      </c>
      <c r="V5234" s="1" t="s">
        <v>36</v>
      </c>
      <c r="W5234">
        <f t="shared" si="162"/>
        <v>46188.558333333334</v>
      </c>
      <c r="X5234">
        <f t="shared" si="163"/>
        <v>46188.570138888892</v>
      </c>
    </row>
    <row r="5235" spans="1:24" x14ac:dyDescent="0.2">
      <c r="A5235" s="1" t="s">
        <v>11105</v>
      </c>
      <c r="B5235" s="1" t="s">
        <v>11102</v>
      </c>
      <c r="C5235" s="1" t="s">
        <v>11103</v>
      </c>
      <c r="D5235" s="1" t="s">
        <v>11106</v>
      </c>
      <c r="E5235" s="1" t="s">
        <v>555</v>
      </c>
      <c r="F5235" s="1" t="s">
        <v>27</v>
      </c>
      <c r="G5235" s="1" t="s">
        <v>171</v>
      </c>
      <c r="H5235" s="1" t="s">
        <v>39</v>
      </c>
      <c r="I5235" s="1" t="s">
        <v>965</v>
      </c>
      <c r="J5235">
        <v>8</v>
      </c>
      <c r="K5235">
        <v>10.9</v>
      </c>
      <c r="L5235">
        <v>0.5</v>
      </c>
      <c r="M5235">
        <v>6.1</v>
      </c>
      <c r="N5235">
        <v>17.5</v>
      </c>
      <c r="O5235">
        <v>12</v>
      </c>
      <c r="P5235">
        <v>0</v>
      </c>
      <c r="Q5235" s="1" t="s">
        <v>31</v>
      </c>
      <c r="R5235" s="1" t="s">
        <v>134</v>
      </c>
      <c r="S5235" s="1" t="s">
        <v>181</v>
      </c>
      <c r="T5235" s="1" t="s">
        <v>34</v>
      </c>
      <c r="U5235" s="1" t="s">
        <v>35</v>
      </c>
      <c r="V5235" s="1" t="s">
        <v>42</v>
      </c>
      <c r="W5235">
        <f t="shared" si="162"/>
        <v>46188.558333333334</v>
      </c>
      <c r="X5235">
        <f t="shared" si="163"/>
        <v>46188.581944444442</v>
      </c>
    </row>
    <row r="5236" spans="1:24" x14ac:dyDescent="0.2">
      <c r="A5236" s="1" t="s">
        <v>11107</v>
      </c>
      <c r="B5236" s="1" t="s">
        <v>11102</v>
      </c>
      <c r="C5236" s="1" t="s">
        <v>11103</v>
      </c>
      <c r="D5236" s="1" t="s">
        <v>11108</v>
      </c>
      <c r="E5236" s="1" t="s">
        <v>555</v>
      </c>
      <c r="F5236" s="1" t="s">
        <v>27</v>
      </c>
      <c r="G5236" s="1" t="s">
        <v>171</v>
      </c>
      <c r="H5236" s="1" t="s">
        <v>45</v>
      </c>
      <c r="I5236" s="1" t="s">
        <v>965</v>
      </c>
      <c r="J5236">
        <v>8</v>
      </c>
      <c r="K5236">
        <v>15.6</v>
      </c>
      <c r="L5236">
        <v>6</v>
      </c>
      <c r="M5236">
        <v>2.4</v>
      </c>
      <c r="N5236">
        <v>24.1</v>
      </c>
      <c r="O5236">
        <v>18</v>
      </c>
      <c r="P5236">
        <v>0</v>
      </c>
      <c r="Q5236" s="1" t="s">
        <v>31</v>
      </c>
      <c r="R5236" s="1" t="s">
        <v>177</v>
      </c>
      <c r="S5236" s="1" t="s">
        <v>79</v>
      </c>
      <c r="T5236" s="1" t="s">
        <v>34</v>
      </c>
      <c r="U5236" s="1" t="s">
        <v>35</v>
      </c>
      <c r="V5236" s="1" t="s">
        <v>42</v>
      </c>
      <c r="W5236">
        <f t="shared" si="162"/>
        <v>46188.558333333334</v>
      </c>
      <c r="X5236">
        <f t="shared" si="163"/>
        <v>46188.598611111112</v>
      </c>
    </row>
    <row r="5237" spans="1:24" x14ac:dyDescent="0.2">
      <c r="A5237" s="1" t="s">
        <v>11109</v>
      </c>
      <c r="B5237" s="1" t="s">
        <v>11102</v>
      </c>
      <c r="C5237" s="1" t="s">
        <v>11103</v>
      </c>
      <c r="D5237" s="1" t="s">
        <v>11110</v>
      </c>
      <c r="E5237" s="1" t="s">
        <v>555</v>
      </c>
      <c r="F5237" s="1" t="s">
        <v>50</v>
      </c>
      <c r="G5237" s="1" t="s">
        <v>171</v>
      </c>
      <c r="H5237" s="1" t="s">
        <v>51</v>
      </c>
      <c r="I5237" s="1" t="s">
        <v>965</v>
      </c>
      <c r="J5237">
        <v>8</v>
      </c>
      <c r="K5237">
        <v>18.8</v>
      </c>
      <c r="L5237">
        <v>11.2</v>
      </c>
      <c r="M5237">
        <v>3.1</v>
      </c>
      <c r="N5237">
        <v>33.200000000000003</v>
      </c>
      <c r="O5237">
        <v>26</v>
      </c>
      <c r="P5237">
        <v>0</v>
      </c>
      <c r="Q5237" s="1" t="s">
        <v>31</v>
      </c>
      <c r="R5237" s="1" t="s">
        <v>277</v>
      </c>
      <c r="S5237" s="1" t="s">
        <v>772</v>
      </c>
      <c r="T5237" s="1" t="s">
        <v>34</v>
      </c>
      <c r="U5237" s="1" t="s">
        <v>35</v>
      </c>
      <c r="V5237" s="1" t="s">
        <v>42</v>
      </c>
      <c r="W5237">
        <f t="shared" si="162"/>
        <v>46188.558333333334</v>
      </c>
      <c r="X5237">
        <f t="shared" si="163"/>
        <v>46188.621527777781</v>
      </c>
    </row>
    <row r="5238" spans="1:24" x14ac:dyDescent="0.2">
      <c r="A5238" s="1" t="s">
        <v>11111</v>
      </c>
      <c r="B5238" s="1" t="s">
        <v>11102</v>
      </c>
      <c r="C5238" s="1" t="s">
        <v>11103</v>
      </c>
      <c r="D5238" s="1" t="s">
        <v>11112</v>
      </c>
      <c r="E5238" s="1" t="s">
        <v>555</v>
      </c>
      <c r="F5238" s="1" t="s">
        <v>56</v>
      </c>
      <c r="G5238" s="1" t="s">
        <v>171</v>
      </c>
      <c r="H5238" s="1" t="s">
        <v>57</v>
      </c>
      <c r="I5238" s="1" t="s">
        <v>965</v>
      </c>
      <c r="J5238">
        <v>8</v>
      </c>
      <c r="K5238">
        <v>12.6</v>
      </c>
      <c r="L5238">
        <v>1</v>
      </c>
      <c r="M5238">
        <v>2.2999999999999998</v>
      </c>
      <c r="N5238">
        <v>15.9</v>
      </c>
      <c r="O5238">
        <v>18</v>
      </c>
      <c r="P5238">
        <v>0</v>
      </c>
      <c r="Q5238" s="1" t="s">
        <v>31</v>
      </c>
      <c r="R5238" s="1" t="s">
        <v>391</v>
      </c>
      <c r="S5238" s="1" t="s">
        <v>64</v>
      </c>
      <c r="T5238" s="1" t="s">
        <v>34</v>
      </c>
      <c r="U5238" s="1" t="s">
        <v>35</v>
      </c>
      <c r="V5238" s="1" t="s">
        <v>36</v>
      </c>
      <c r="W5238">
        <f t="shared" si="162"/>
        <v>46188.558333333334</v>
      </c>
      <c r="X5238">
        <f t="shared" si="163"/>
        <v>46188.632638888892</v>
      </c>
    </row>
    <row r="5239" spans="1:24" x14ac:dyDescent="0.2">
      <c r="A5239" s="1" t="s">
        <v>11113</v>
      </c>
      <c r="B5239" s="1" t="s">
        <v>11102</v>
      </c>
      <c r="C5239" s="1" t="s">
        <v>11103</v>
      </c>
      <c r="D5239" s="1" t="s">
        <v>11114</v>
      </c>
      <c r="E5239" s="1" t="s">
        <v>555</v>
      </c>
      <c r="F5239" s="1" t="s">
        <v>56</v>
      </c>
      <c r="G5239" s="1" t="s">
        <v>171</v>
      </c>
      <c r="H5239" s="1" t="s">
        <v>62</v>
      </c>
      <c r="I5239" s="1" t="s">
        <v>965</v>
      </c>
      <c r="J5239">
        <v>8</v>
      </c>
      <c r="K5239">
        <v>8.9</v>
      </c>
      <c r="L5239">
        <v>0.9</v>
      </c>
      <c r="M5239">
        <v>2.6</v>
      </c>
      <c r="N5239">
        <v>12.3</v>
      </c>
      <c r="O5239">
        <v>15</v>
      </c>
      <c r="P5239">
        <v>0</v>
      </c>
      <c r="Q5239" s="1" t="s">
        <v>31</v>
      </c>
      <c r="R5239" s="1" t="s">
        <v>420</v>
      </c>
      <c r="S5239" s="1" t="s">
        <v>208</v>
      </c>
      <c r="T5239" s="1" t="s">
        <v>34</v>
      </c>
      <c r="U5239" s="1" t="s">
        <v>35</v>
      </c>
      <c r="V5239" s="1" t="s">
        <v>36</v>
      </c>
      <c r="W5239">
        <f t="shared" si="162"/>
        <v>46188.558333333334</v>
      </c>
      <c r="X5239">
        <f t="shared" si="163"/>
        <v>46188.64166666667</v>
      </c>
    </row>
    <row r="5240" spans="1:24" x14ac:dyDescent="0.2">
      <c r="A5240" s="1" t="s">
        <v>11115</v>
      </c>
      <c r="B5240" s="1" t="s">
        <v>11116</v>
      </c>
      <c r="C5240" s="1" t="s">
        <v>11117</v>
      </c>
      <c r="D5240" s="1" t="s">
        <v>11118</v>
      </c>
      <c r="E5240" s="1" t="s">
        <v>555</v>
      </c>
      <c r="F5240" s="1" t="s">
        <v>27</v>
      </c>
      <c r="G5240" s="1" t="s">
        <v>171</v>
      </c>
      <c r="H5240" s="1" t="s">
        <v>29</v>
      </c>
      <c r="I5240" s="1" t="s">
        <v>1319</v>
      </c>
      <c r="J5240">
        <v>12</v>
      </c>
      <c r="K5240">
        <v>13.2</v>
      </c>
      <c r="L5240">
        <v>0.7</v>
      </c>
      <c r="M5240">
        <v>3.3</v>
      </c>
      <c r="N5240">
        <v>17.2</v>
      </c>
      <c r="O5240">
        <v>15</v>
      </c>
      <c r="P5240">
        <v>0</v>
      </c>
      <c r="Q5240" s="1" t="s">
        <v>31</v>
      </c>
      <c r="R5240" s="1" t="s">
        <v>32</v>
      </c>
      <c r="S5240" s="1" t="s">
        <v>135</v>
      </c>
      <c r="T5240" s="1" t="s">
        <v>34</v>
      </c>
      <c r="U5240" s="1" t="s">
        <v>72</v>
      </c>
      <c r="V5240" s="1" t="s">
        <v>36</v>
      </c>
      <c r="W5240">
        <f t="shared" si="162"/>
        <v>46188.548611111109</v>
      </c>
      <c r="X5240">
        <f t="shared" si="163"/>
        <v>46188.560416666667</v>
      </c>
    </row>
    <row r="5241" spans="1:24" x14ac:dyDescent="0.2">
      <c r="A5241" s="1" t="s">
        <v>11119</v>
      </c>
      <c r="B5241" s="1" t="s">
        <v>11116</v>
      </c>
      <c r="C5241" s="1" t="s">
        <v>11117</v>
      </c>
      <c r="D5241" s="1" t="s">
        <v>11120</v>
      </c>
      <c r="E5241" s="1" t="s">
        <v>555</v>
      </c>
      <c r="F5241" s="1" t="s">
        <v>27</v>
      </c>
      <c r="G5241" s="1" t="s">
        <v>171</v>
      </c>
      <c r="H5241" s="1" t="s">
        <v>39</v>
      </c>
      <c r="I5241" s="1" t="s">
        <v>1319</v>
      </c>
      <c r="J5241">
        <v>12</v>
      </c>
      <c r="K5241">
        <v>11.1</v>
      </c>
      <c r="L5241">
        <v>0.6</v>
      </c>
      <c r="M5241">
        <v>4.9000000000000004</v>
      </c>
      <c r="N5241">
        <v>16.600000000000001</v>
      </c>
      <c r="O5241">
        <v>12</v>
      </c>
      <c r="P5241">
        <v>0</v>
      </c>
      <c r="Q5241" s="1" t="s">
        <v>31</v>
      </c>
      <c r="R5241" s="1" t="s">
        <v>134</v>
      </c>
      <c r="S5241" s="1" t="s">
        <v>320</v>
      </c>
      <c r="T5241" s="1" t="s">
        <v>34</v>
      </c>
      <c r="U5241" s="1" t="s">
        <v>72</v>
      </c>
      <c r="V5241" s="1" t="s">
        <v>42</v>
      </c>
      <c r="W5241">
        <f t="shared" si="162"/>
        <v>46188.548611111109</v>
      </c>
      <c r="X5241">
        <f t="shared" si="163"/>
        <v>46188.571527777778</v>
      </c>
    </row>
    <row r="5242" spans="1:24" x14ac:dyDescent="0.2">
      <c r="A5242" s="1" t="s">
        <v>11121</v>
      </c>
      <c r="B5242" s="1" t="s">
        <v>11116</v>
      </c>
      <c r="C5242" s="1" t="s">
        <v>11117</v>
      </c>
      <c r="D5242" s="1" t="s">
        <v>11122</v>
      </c>
      <c r="E5242" s="1" t="s">
        <v>555</v>
      </c>
      <c r="F5242" s="1" t="s">
        <v>27</v>
      </c>
      <c r="G5242" s="1" t="s">
        <v>171</v>
      </c>
      <c r="H5242" s="1" t="s">
        <v>45</v>
      </c>
      <c r="I5242" s="1" t="s">
        <v>1319</v>
      </c>
      <c r="J5242">
        <v>12</v>
      </c>
      <c r="K5242">
        <v>15.1</v>
      </c>
      <c r="L5242">
        <v>4.5999999999999996</v>
      </c>
      <c r="M5242">
        <v>2.6</v>
      </c>
      <c r="N5242">
        <v>22.3</v>
      </c>
      <c r="O5242">
        <v>18</v>
      </c>
      <c r="P5242">
        <v>0</v>
      </c>
      <c r="Q5242" s="1" t="s">
        <v>31</v>
      </c>
      <c r="R5242" s="1" t="s">
        <v>302</v>
      </c>
      <c r="S5242" s="1" t="s">
        <v>196</v>
      </c>
      <c r="T5242" s="1" t="s">
        <v>34</v>
      </c>
      <c r="U5242" s="1" t="s">
        <v>72</v>
      </c>
      <c r="V5242" s="1" t="s">
        <v>42</v>
      </c>
      <c r="W5242">
        <f t="shared" si="162"/>
        <v>46188.548611111109</v>
      </c>
      <c r="X5242">
        <f t="shared" si="163"/>
        <v>46188.587500000001</v>
      </c>
    </row>
    <row r="5243" spans="1:24" x14ac:dyDescent="0.2">
      <c r="A5243" s="1" t="s">
        <v>11123</v>
      </c>
      <c r="B5243" s="1" t="s">
        <v>11116</v>
      </c>
      <c r="C5243" s="1" t="s">
        <v>11117</v>
      </c>
      <c r="D5243" s="1" t="s">
        <v>11124</v>
      </c>
      <c r="E5243" s="1" t="s">
        <v>555</v>
      </c>
      <c r="F5243" s="1" t="s">
        <v>50</v>
      </c>
      <c r="G5243" s="1" t="s">
        <v>171</v>
      </c>
      <c r="H5243" s="1" t="s">
        <v>51</v>
      </c>
      <c r="I5243" s="1" t="s">
        <v>1319</v>
      </c>
      <c r="J5243">
        <v>12</v>
      </c>
      <c r="K5243">
        <v>16.8</v>
      </c>
      <c r="L5243">
        <v>10.3</v>
      </c>
      <c r="M5243">
        <v>3.1</v>
      </c>
      <c r="N5243">
        <v>30.2</v>
      </c>
      <c r="O5243">
        <v>26</v>
      </c>
      <c r="P5243">
        <v>0</v>
      </c>
      <c r="Q5243" s="1" t="s">
        <v>31</v>
      </c>
      <c r="R5243" s="1" t="s">
        <v>402</v>
      </c>
      <c r="S5243" s="1" t="s">
        <v>309</v>
      </c>
      <c r="T5243" s="1" t="s">
        <v>34</v>
      </c>
      <c r="U5243" s="1" t="s">
        <v>72</v>
      </c>
      <c r="V5243" s="1" t="s">
        <v>42</v>
      </c>
      <c r="W5243">
        <f t="shared" si="162"/>
        <v>46188.548611111109</v>
      </c>
      <c r="X5243">
        <f t="shared" si="163"/>
        <v>46188.60833333333</v>
      </c>
    </row>
    <row r="5244" spans="1:24" x14ac:dyDescent="0.2">
      <c r="A5244" s="1" t="s">
        <v>11125</v>
      </c>
      <c r="B5244" s="1" t="s">
        <v>11116</v>
      </c>
      <c r="C5244" s="1" t="s">
        <v>11117</v>
      </c>
      <c r="D5244" s="1" t="s">
        <v>11110</v>
      </c>
      <c r="E5244" s="1" t="s">
        <v>555</v>
      </c>
      <c r="F5244" s="1" t="s">
        <v>56</v>
      </c>
      <c r="G5244" s="1" t="s">
        <v>171</v>
      </c>
      <c r="H5244" s="1" t="s">
        <v>57</v>
      </c>
      <c r="I5244" s="1" t="s">
        <v>1319</v>
      </c>
      <c r="J5244">
        <v>12</v>
      </c>
      <c r="K5244">
        <v>16.600000000000001</v>
      </c>
      <c r="L5244">
        <v>1.3</v>
      </c>
      <c r="M5244">
        <v>1.4</v>
      </c>
      <c r="N5244">
        <v>19.3</v>
      </c>
      <c r="O5244">
        <v>18</v>
      </c>
      <c r="P5244">
        <v>0</v>
      </c>
      <c r="Q5244" s="1" t="s">
        <v>31</v>
      </c>
      <c r="R5244" s="1" t="s">
        <v>243</v>
      </c>
      <c r="S5244" s="1" t="s">
        <v>59</v>
      </c>
      <c r="T5244" s="1" t="s">
        <v>34</v>
      </c>
      <c r="U5244" s="1" t="s">
        <v>72</v>
      </c>
      <c r="V5244" s="1" t="s">
        <v>36</v>
      </c>
      <c r="W5244">
        <f t="shared" si="162"/>
        <v>46188.548611111109</v>
      </c>
      <c r="X5244">
        <f t="shared" si="163"/>
        <v>46188.621527777781</v>
      </c>
    </row>
    <row r="5245" spans="1:24" x14ac:dyDescent="0.2">
      <c r="A5245" s="1" t="s">
        <v>11126</v>
      </c>
      <c r="B5245" s="1" t="s">
        <v>11116</v>
      </c>
      <c r="C5245" s="1" t="s">
        <v>11117</v>
      </c>
      <c r="D5245" s="1" t="s">
        <v>11127</v>
      </c>
      <c r="E5245" s="1" t="s">
        <v>555</v>
      </c>
      <c r="F5245" s="1" t="s">
        <v>56</v>
      </c>
      <c r="G5245" s="1" t="s">
        <v>171</v>
      </c>
      <c r="H5245" s="1" t="s">
        <v>62</v>
      </c>
      <c r="I5245" s="1" t="s">
        <v>1319</v>
      </c>
      <c r="J5245">
        <v>12</v>
      </c>
      <c r="K5245">
        <v>7.9</v>
      </c>
      <c r="L5245">
        <v>1</v>
      </c>
      <c r="M5245">
        <v>0.8</v>
      </c>
      <c r="N5245">
        <v>9.6999999999999993</v>
      </c>
      <c r="O5245">
        <v>15</v>
      </c>
      <c r="P5245">
        <v>0</v>
      </c>
      <c r="Q5245" s="1" t="s">
        <v>31</v>
      </c>
      <c r="R5245" s="1" t="s">
        <v>391</v>
      </c>
      <c r="S5245" s="1" t="s">
        <v>143</v>
      </c>
      <c r="T5245" s="1" t="s">
        <v>34</v>
      </c>
      <c r="U5245" s="1" t="s">
        <v>72</v>
      </c>
      <c r="V5245" s="1" t="s">
        <v>36</v>
      </c>
      <c r="W5245">
        <f t="shared" si="162"/>
        <v>46188.548611111109</v>
      </c>
      <c r="X5245">
        <f t="shared" si="163"/>
        <v>46188.628472222219</v>
      </c>
    </row>
    <row r="5246" spans="1:24" x14ac:dyDescent="0.2">
      <c r="A5246" s="1" t="s">
        <v>11128</v>
      </c>
      <c r="B5246" s="1" t="s">
        <v>11129</v>
      </c>
      <c r="C5246" s="1" t="s">
        <v>11130</v>
      </c>
      <c r="D5246" s="1" t="s">
        <v>11131</v>
      </c>
      <c r="E5246" s="1" t="s">
        <v>555</v>
      </c>
      <c r="F5246" s="1" t="s">
        <v>27</v>
      </c>
      <c r="G5246" s="1" t="s">
        <v>28</v>
      </c>
      <c r="H5246" s="1" t="s">
        <v>29</v>
      </c>
      <c r="I5246" s="1" t="s">
        <v>172</v>
      </c>
      <c r="J5246">
        <v>12</v>
      </c>
      <c r="K5246">
        <v>12.7</v>
      </c>
      <c r="L5246">
        <v>1.1000000000000001</v>
      </c>
      <c r="M5246">
        <v>2.2999999999999998</v>
      </c>
      <c r="N5246">
        <v>16.100000000000001</v>
      </c>
      <c r="O5246">
        <v>15</v>
      </c>
      <c r="P5246">
        <v>0</v>
      </c>
      <c r="Q5246" s="1" t="s">
        <v>31</v>
      </c>
      <c r="R5246" s="1" t="s">
        <v>302</v>
      </c>
      <c r="S5246" s="1" t="s">
        <v>156</v>
      </c>
      <c r="T5246" s="1" t="s">
        <v>34</v>
      </c>
      <c r="U5246" s="1" t="s">
        <v>251</v>
      </c>
      <c r="V5246" s="1" t="s">
        <v>36</v>
      </c>
      <c r="W5246">
        <f t="shared" si="162"/>
        <v>46188.588888888888</v>
      </c>
      <c r="X5246">
        <f t="shared" si="163"/>
        <v>46188.6</v>
      </c>
    </row>
    <row r="5247" spans="1:24" x14ac:dyDescent="0.2">
      <c r="A5247" s="1" t="s">
        <v>11132</v>
      </c>
      <c r="B5247" s="1" t="s">
        <v>11129</v>
      </c>
      <c r="C5247" s="1" t="s">
        <v>11130</v>
      </c>
      <c r="D5247" s="1" t="s">
        <v>11133</v>
      </c>
      <c r="E5247" s="1" t="s">
        <v>555</v>
      </c>
      <c r="F5247" s="1" t="s">
        <v>27</v>
      </c>
      <c r="G5247" s="1" t="s">
        <v>28</v>
      </c>
      <c r="H5247" s="1" t="s">
        <v>39</v>
      </c>
      <c r="I5247" s="1" t="s">
        <v>172</v>
      </c>
      <c r="J5247">
        <v>12</v>
      </c>
      <c r="K5247">
        <v>11</v>
      </c>
      <c r="L5247">
        <v>1.1000000000000001</v>
      </c>
      <c r="M5247">
        <v>6</v>
      </c>
      <c r="N5247">
        <v>18.2</v>
      </c>
      <c r="O5247">
        <v>12</v>
      </c>
      <c r="P5247">
        <v>0</v>
      </c>
      <c r="Q5247" s="1" t="s">
        <v>31</v>
      </c>
      <c r="R5247" s="1" t="s">
        <v>75</v>
      </c>
      <c r="S5247" s="1" t="s">
        <v>33</v>
      </c>
      <c r="T5247" s="1" t="s">
        <v>34</v>
      </c>
      <c r="U5247" s="1" t="s">
        <v>251</v>
      </c>
      <c r="V5247" s="1" t="s">
        <v>42</v>
      </c>
      <c r="W5247">
        <f t="shared" si="162"/>
        <v>46188.588888888888</v>
      </c>
      <c r="X5247">
        <f t="shared" si="163"/>
        <v>46188.612500000003</v>
      </c>
    </row>
    <row r="5248" spans="1:24" x14ac:dyDescent="0.2">
      <c r="A5248" s="1" t="s">
        <v>11134</v>
      </c>
      <c r="B5248" s="1" t="s">
        <v>11129</v>
      </c>
      <c r="C5248" s="1" t="s">
        <v>11130</v>
      </c>
      <c r="D5248" s="1" t="s">
        <v>11135</v>
      </c>
      <c r="E5248" s="1" t="s">
        <v>555</v>
      </c>
      <c r="F5248" s="1" t="s">
        <v>27</v>
      </c>
      <c r="G5248" s="1" t="s">
        <v>28</v>
      </c>
      <c r="H5248" s="1" t="s">
        <v>45</v>
      </c>
      <c r="I5248" s="1" t="s">
        <v>172</v>
      </c>
      <c r="J5248">
        <v>12</v>
      </c>
      <c r="K5248">
        <v>15.2</v>
      </c>
      <c r="L5248">
        <v>5</v>
      </c>
      <c r="M5248">
        <v>1.4</v>
      </c>
      <c r="N5248">
        <v>21.7</v>
      </c>
      <c r="O5248">
        <v>18</v>
      </c>
      <c r="P5248">
        <v>0</v>
      </c>
      <c r="Q5248" s="1" t="s">
        <v>31</v>
      </c>
      <c r="R5248" s="1" t="s">
        <v>180</v>
      </c>
      <c r="S5248" s="1" t="s">
        <v>135</v>
      </c>
      <c r="T5248" s="1" t="s">
        <v>34</v>
      </c>
      <c r="U5248" s="1" t="s">
        <v>251</v>
      </c>
      <c r="V5248" s="1" t="s">
        <v>42</v>
      </c>
      <c r="W5248">
        <f t="shared" si="162"/>
        <v>46188.588888888888</v>
      </c>
      <c r="X5248">
        <f t="shared" si="163"/>
        <v>46188.62777777778</v>
      </c>
    </row>
    <row r="5249" spans="1:24" x14ac:dyDescent="0.2">
      <c r="A5249" s="1" t="s">
        <v>11136</v>
      </c>
      <c r="B5249" s="1" t="s">
        <v>11129</v>
      </c>
      <c r="C5249" s="1" t="s">
        <v>11130</v>
      </c>
      <c r="D5249" s="1" t="s">
        <v>11137</v>
      </c>
      <c r="E5249" s="1" t="s">
        <v>555</v>
      </c>
      <c r="F5249" s="1" t="s">
        <v>50</v>
      </c>
      <c r="G5249" s="1" t="s">
        <v>28</v>
      </c>
      <c r="H5249" s="1" t="s">
        <v>51</v>
      </c>
      <c r="I5249" s="1" t="s">
        <v>172</v>
      </c>
      <c r="J5249">
        <v>12</v>
      </c>
      <c r="K5249">
        <v>19.2</v>
      </c>
      <c r="L5249">
        <v>13.3</v>
      </c>
      <c r="M5249">
        <v>4.2</v>
      </c>
      <c r="N5249">
        <v>36.6</v>
      </c>
      <c r="O5249">
        <v>26</v>
      </c>
      <c r="P5249">
        <v>0</v>
      </c>
      <c r="Q5249" s="1" t="s">
        <v>31</v>
      </c>
      <c r="R5249" s="1" t="s">
        <v>109</v>
      </c>
      <c r="S5249" s="1" t="s">
        <v>686</v>
      </c>
      <c r="T5249" s="1" t="s">
        <v>34</v>
      </c>
      <c r="U5249" s="1" t="s">
        <v>251</v>
      </c>
      <c r="V5249" s="1" t="s">
        <v>42</v>
      </c>
      <c r="W5249">
        <f t="shared" si="162"/>
        <v>46188.588888888888</v>
      </c>
      <c r="X5249">
        <f t="shared" si="163"/>
        <v>46188.652777777781</v>
      </c>
    </row>
    <row r="5250" spans="1:24" x14ac:dyDescent="0.2">
      <c r="A5250" s="1" t="s">
        <v>11138</v>
      </c>
      <c r="B5250" s="1" t="s">
        <v>11129</v>
      </c>
      <c r="C5250" s="1" t="s">
        <v>11130</v>
      </c>
      <c r="D5250" s="1" t="s">
        <v>11139</v>
      </c>
      <c r="E5250" s="1" t="s">
        <v>555</v>
      </c>
      <c r="F5250" s="1" t="s">
        <v>56</v>
      </c>
      <c r="G5250" s="1" t="s">
        <v>28</v>
      </c>
      <c r="H5250" s="1" t="s">
        <v>57</v>
      </c>
      <c r="I5250" s="1" t="s">
        <v>172</v>
      </c>
      <c r="J5250">
        <v>12</v>
      </c>
      <c r="K5250">
        <v>12.7</v>
      </c>
      <c r="L5250">
        <v>0.8</v>
      </c>
      <c r="M5250">
        <v>4.0999999999999996</v>
      </c>
      <c r="N5250">
        <v>17.600000000000001</v>
      </c>
      <c r="O5250">
        <v>18</v>
      </c>
      <c r="P5250">
        <v>0</v>
      </c>
      <c r="Q5250" s="1" t="s">
        <v>31</v>
      </c>
      <c r="R5250" s="1" t="s">
        <v>90</v>
      </c>
      <c r="S5250" s="1" t="s">
        <v>262</v>
      </c>
      <c r="T5250" s="1" t="s">
        <v>34</v>
      </c>
      <c r="U5250" s="1" t="s">
        <v>251</v>
      </c>
      <c r="V5250" s="1" t="s">
        <v>36</v>
      </c>
      <c r="W5250">
        <f t="shared" ref="W5250:W5313" si="164">DATEVALUE(MID(C5250,1,10))+TIMEVALUE(MID(C5250,12,8))</f>
        <v>46188.588888888888</v>
      </c>
      <c r="X5250">
        <f t="shared" ref="X5250:X5313" si="165">DATEVALUE(MID(D5250,1,10))+TIMEVALUE(MID(D5250,12,8))</f>
        <v>46188.665277777778</v>
      </c>
    </row>
    <row r="5251" spans="1:24" x14ac:dyDescent="0.2">
      <c r="A5251" s="1" t="s">
        <v>11140</v>
      </c>
      <c r="B5251" s="1" t="s">
        <v>11129</v>
      </c>
      <c r="C5251" s="1" t="s">
        <v>11130</v>
      </c>
      <c r="D5251" s="1" t="s">
        <v>11141</v>
      </c>
      <c r="E5251" s="1" t="s">
        <v>555</v>
      </c>
      <c r="F5251" s="1" t="s">
        <v>56</v>
      </c>
      <c r="G5251" s="1" t="s">
        <v>28</v>
      </c>
      <c r="H5251" s="1" t="s">
        <v>62</v>
      </c>
      <c r="I5251" s="1" t="s">
        <v>172</v>
      </c>
      <c r="J5251">
        <v>12</v>
      </c>
      <c r="K5251">
        <v>5.0999999999999996</v>
      </c>
      <c r="L5251">
        <v>1</v>
      </c>
      <c r="M5251">
        <v>1</v>
      </c>
      <c r="N5251">
        <v>7</v>
      </c>
      <c r="O5251">
        <v>15</v>
      </c>
      <c r="P5251">
        <v>0</v>
      </c>
      <c r="Q5251" s="1" t="s">
        <v>31</v>
      </c>
      <c r="R5251" s="1" t="s">
        <v>265</v>
      </c>
      <c r="S5251" s="1" t="s">
        <v>296</v>
      </c>
      <c r="T5251" s="1" t="s">
        <v>34</v>
      </c>
      <c r="U5251" s="1" t="s">
        <v>251</v>
      </c>
      <c r="V5251" s="1" t="s">
        <v>36</v>
      </c>
      <c r="W5251">
        <f t="shared" si="164"/>
        <v>46188.588888888888</v>
      </c>
      <c r="X5251">
        <f t="shared" si="165"/>
        <v>46188.670138888891</v>
      </c>
    </row>
    <row r="5252" spans="1:24" x14ac:dyDescent="0.2">
      <c r="A5252" s="1" t="s">
        <v>11142</v>
      </c>
      <c r="B5252" s="1" t="s">
        <v>11143</v>
      </c>
      <c r="C5252" s="1" t="s">
        <v>11144</v>
      </c>
      <c r="D5252" s="1" t="s">
        <v>11145</v>
      </c>
      <c r="E5252" s="1" t="s">
        <v>555</v>
      </c>
      <c r="F5252" s="1" t="s">
        <v>27</v>
      </c>
      <c r="G5252" s="1" t="s">
        <v>69</v>
      </c>
      <c r="H5252" s="1" t="s">
        <v>29</v>
      </c>
      <c r="I5252" s="1" t="s">
        <v>507</v>
      </c>
      <c r="J5252">
        <v>1</v>
      </c>
      <c r="K5252">
        <v>10.199999999999999</v>
      </c>
      <c r="L5252">
        <v>0.9</v>
      </c>
      <c r="M5252">
        <v>2.7</v>
      </c>
      <c r="N5252">
        <v>13.8</v>
      </c>
      <c r="O5252">
        <v>15</v>
      </c>
      <c r="P5252">
        <v>0</v>
      </c>
      <c r="Q5252" s="1" t="s">
        <v>31</v>
      </c>
      <c r="R5252" s="1" t="s">
        <v>173</v>
      </c>
      <c r="S5252" s="1" t="s">
        <v>41</v>
      </c>
      <c r="T5252" s="1" t="s">
        <v>153</v>
      </c>
      <c r="U5252" s="1" t="s">
        <v>35</v>
      </c>
      <c r="V5252" s="1" t="s">
        <v>36</v>
      </c>
      <c r="W5252">
        <f t="shared" si="164"/>
        <v>46188.54583333333</v>
      </c>
      <c r="X5252">
        <f t="shared" si="165"/>
        <v>46188.554861111108</v>
      </c>
    </row>
    <row r="5253" spans="1:24" x14ac:dyDescent="0.2">
      <c r="A5253" s="1" t="s">
        <v>11146</v>
      </c>
      <c r="B5253" s="1" t="s">
        <v>11143</v>
      </c>
      <c r="C5253" s="1" t="s">
        <v>11144</v>
      </c>
      <c r="D5253" s="1" t="s">
        <v>11147</v>
      </c>
      <c r="E5253" s="1" t="s">
        <v>555</v>
      </c>
      <c r="F5253" s="1" t="s">
        <v>27</v>
      </c>
      <c r="G5253" s="1" t="s">
        <v>69</v>
      </c>
      <c r="H5253" s="1" t="s">
        <v>39</v>
      </c>
      <c r="I5253" s="1" t="s">
        <v>507</v>
      </c>
      <c r="J5253">
        <v>1</v>
      </c>
      <c r="K5253">
        <v>9.1</v>
      </c>
      <c r="L5253">
        <v>0.8</v>
      </c>
      <c r="M5253">
        <v>4.7</v>
      </c>
      <c r="N5253">
        <v>14.6</v>
      </c>
      <c r="O5253">
        <v>12</v>
      </c>
      <c r="P5253">
        <v>0</v>
      </c>
      <c r="Q5253" s="1" t="s">
        <v>31</v>
      </c>
      <c r="R5253" s="1" t="s">
        <v>220</v>
      </c>
      <c r="S5253" s="1" t="s">
        <v>33</v>
      </c>
      <c r="T5253" s="1" t="s">
        <v>153</v>
      </c>
      <c r="U5253" s="1" t="s">
        <v>35</v>
      </c>
      <c r="V5253" s="1" t="s">
        <v>42</v>
      </c>
      <c r="W5253">
        <f t="shared" si="164"/>
        <v>46188.54583333333</v>
      </c>
      <c r="X5253">
        <f t="shared" si="165"/>
        <v>46188.56527777778</v>
      </c>
    </row>
    <row r="5254" spans="1:24" x14ac:dyDescent="0.2">
      <c r="A5254" s="1" t="s">
        <v>11148</v>
      </c>
      <c r="B5254" s="1" t="s">
        <v>11143</v>
      </c>
      <c r="C5254" s="1" t="s">
        <v>11144</v>
      </c>
      <c r="D5254" s="1" t="s">
        <v>11149</v>
      </c>
      <c r="E5254" s="1" t="s">
        <v>555</v>
      </c>
      <c r="F5254" s="1" t="s">
        <v>27</v>
      </c>
      <c r="G5254" s="1" t="s">
        <v>69</v>
      </c>
      <c r="H5254" s="1" t="s">
        <v>45</v>
      </c>
      <c r="I5254" s="1" t="s">
        <v>507</v>
      </c>
      <c r="J5254">
        <v>1</v>
      </c>
      <c r="K5254">
        <v>15.6</v>
      </c>
      <c r="L5254">
        <v>6.8</v>
      </c>
      <c r="M5254">
        <v>0.5</v>
      </c>
      <c r="N5254">
        <v>22.9</v>
      </c>
      <c r="O5254">
        <v>18</v>
      </c>
      <c r="P5254">
        <v>0</v>
      </c>
      <c r="Q5254" s="1" t="s">
        <v>31</v>
      </c>
      <c r="R5254" s="1" t="s">
        <v>75</v>
      </c>
      <c r="S5254" s="1" t="s">
        <v>174</v>
      </c>
      <c r="T5254" s="1" t="s">
        <v>153</v>
      </c>
      <c r="U5254" s="1" t="s">
        <v>35</v>
      </c>
      <c r="V5254" s="1" t="s">
        <v>42</v>
      </c>
      <c r="W5254">
        <f t="shared" si="164"/>
        <v>46188.54583333333</v>
      </c>
      <c r="X5254">
        <f t="shared" si="165"/>
        <v>46188.581250000003</v>
      </c>
    </row>
    <row r="5255" spans="1:24" x14ac:dyDescent="0.2">
      <c r="A5255" s="1" t="s">
        <v>11150</v>
      </c>
      <c r="B5255" s="1" t="s">
        <v>11143</v>
      </c>
      <c r="C5255" s="1" t="s">
        <v>11144</v>
      </c>
      <c r="D5255" s="1" t="s">
        <v>11151</v>
      </c>
      <c r="E5255" s="1" t="s">
        <v>555</v>
      </c>
      <c r="F5255" s="1" t="s">
        <v>50</v>
      </c>
      <c r="G5255" s="1" t="s">
        <v>69</v>
      </c>
      <c r="H5255" s="1" t="s">
        <v>51</v>
      </c>
      <c r="I5255" s="1" t="s">
        <v>507</v>
      </c>
      <c r="J5255">
        <v>1</v>
      </c>
      <c r="K5255">
        <v>18.5</v>
      </c>
      <c r="L5255">
        <v>11.7</v>
      </c>
      <c r="M5255">
        <v>3.2</v>
      </c>
      <c r="N5255">
        <v>33.5</v>
      </c>
      <c r="O5255">
        <v>26</v>
      </c>
      <c r="P5255">
        <v>0</v>
      </c>
      <c r="Q5255" s="1" t="s">
        <v>31</v>
      </c>
      <c r="R5255" s="1" t="s">
        <v>184</v>
      </c>
      <c r="S5255" s="1" t="s">
        <v>110</v>
      </c>
      <c r="T5255" s="1" t="s">
        <v>153</v>
      </c>
      <c r="U5255" s="1" t="s">
        <v>35</v>
      </c>
      <c r="V5255" s="1" t="s">
        <v>42</v>
      </c>
      <c r="W5255">
        <f t="shared" si="164"/>
        <v>46188.54583333333</v>
      </c>
      <c r="X5255">
        <f t="shared" si="165"/>
        <v>46188.604166666664</v>
      </c>
    </row>
    <row r="5256" spans="1:24" x14ac:dyDescent="0.2">
      <c r="A5256" s="1" t="s">
        <v>11152</v>
      </c>
      <c r="B5256" s="1" t="s">
        <v>11143</v>
      </c>
      <c r="C5256" s="1" t="s">
        <v>11144</v>
      </c>
      <c r="D5256" s="1" t="s">
        <v>11153</v>
      </c>
      <c r="E5256" s="1" t="s">
        <v>555</v>
      </c>
      <c r="F5256" s="1" t="s">
        <v>56</v>
      </c>
      <c r="G5256" s="1" t="s">
        <v>69</v>
      </c>
      <c r="H5256" s="1" t="s">
        <v>57</v>
      </c>
      <c r="I5256" s="1" t="s">
        <v>507</v>
      </c>
      <c r="J5256">
        <v>1</v>
      </c>
      <c r="K5256">
        <v>13</v>
      </c>
      <c r="L5256">
        <v>0.5</v>
      </c>
      <c r="M5256">
        <v>1.9</v>
      </c>
      <c r="N5256">
        <v>15.3</v>
      </c>
      <c r="O5256">
        <v>18</v>
      </c>
      <c r="P5256">
        <v>0</v>
      </c>
      <c r="Q5256" s="1" t="s">
        <v>31</v>
      </c>
      <c r="R5256" s="1" t="s">
        <v>189</v>
      </c>
      <c r="S5256" s="1" t="s">
        <v>87</v>
      </c>
      <c r="T5256" s="1" t="s">
        <v>153</v>
      </c>
      <c r="U5256" s="1" t="s">
        <v>35</v>
      </c>
      <c r="V5256" s="1" t="s">
        <v>36</v>
      </c>
      <c r="W5256">
        <f t="shared" si="164"/>
        <v>46188.54583333333</v>
      </c>
      <c r="X5256">
        <f t="shared" si="165"/>
        <v>46188.615277777775</v>
      </c>
    </row>
    <row r="5257" spans="1:24" x14ac:dyDescent="0.2">
      <c r="A5257" s="1" t="s">
        <v>11154</v>
      </c>
      <c r="B5257" s="1" t="s">
        <v>11143</v>
      </c>
      <c r="C5257" s="1" t="s">
        <v>11144</v>
      </c>
      <c r="D5257" s="1" t="s">
        <v>11091</v>
      </c>
      <c r="E5257" s="1" t="s">
        <v>555</v>
      </c>
      <c r="F5257" s="1" t="s">
        <v>56</v>
      </c>
      <c r="G5257" s="1" t="s">
        <v>69</v>
      </c>
      <c r="H5257" s="1" t="s">
        <v>62</v>
      </c>
      <c r="I5257" s="1" t="s">
        <v>507</v>
      </c>
      <c r="J5257">
        <v>1</v>
      </c>
      <c r="K5257">
        <v>10.8</v>
      </c>
      <c r="L5257">
        <v>1.1000000000000001</v>
      </c>
      <c r="M5257">
        <v>1.7</v>
      </c>
      <c r="N5257">
        <v>13.6</v>
      </c>
      <c r="O5257">
        <v>15</v>
      </c>
      <c r="P5257">
        <v>0</v>
      </c>
      <c r="Q5257" s="1" t="s">
        <v>31</v>
      </c>
      <c r="R5257" s="1" t="s">
        <v>261</v>
      </c>
      <c r="S5257" s="1" t="s">
        <v>143</v>
      </c>
      <c r="T5257" s="1" t="s">
        <v>153</v>
      </c>
      <c r="U5257" s="1" t="s">
        <v>35</v>
      </c>
      <c r="V5257" s="1" t="s">
        <v>36</v>
      </c>
      <c r="W5257">
        <f t="shared" si="164"/>
        <v>46188.54583333333</v>
      </c>
      <c r="X5257">
        <f t="shared" si="165"/>
        <v>46188.624305555553</v>
      </c>
    </row>
    <row r="5258" spans="1:24" x14ac:dyDescent="0.2">
      <c r="A5258" s="1" t="s">
        <v>11155</v>
      </c>
      <c r="B5258" s="1" t="s">
        <v>11156</v>
      </c>
      <c r="C5258" s="1" t="s">
        <v>11157</v>
      </c>
      <c r="D5258" s="1" t="s">
        <v>11158</v>
      </c>
      <c r="E5258" s="1" t="s">
        <v>555</v>
      </c>
      <c r="F5258" s="1" t="s">
        <v>27</v>
      </c>
      <c r="G5258" s="1" t="s">
        <v>123</v>
      </c>
      <c r="H5258" s="1" t="s">
        <v>29</v>
      </c>
      <c r="I5258" s="1" t="s">
        <v>765</v>
      </c>
      <c r="J5258">
        <v>1</v>
      </c>
      <c r="K5258">
        <v>15.2</v>
      </c>
      <c r="L5258">
        <v>0.9</v>
      </c>
      <c r="M5258">
        <v>2.2000000000000002</v>
      </c>
      <c r="N5258">
        <v>18.3</v>
      </c>
      <c r="O5258">
        <v>15</v>
      </c>
      <c r="P5258">
        <v>0</v>
      </c>
      <c r="Q5258" s="1" t="s">
        <v>31</v>
      </c>
      <c r="R5258" s="1" t="s">
        <v>199</v>
      </c>
      <c r="S5258" s="1" t="s">
        <v>156</v>
      </c>
      <c r="T5258" s="1" t="s">
        <v>34</v>
      </c>
      <c r="U5258" s="1" t="s">
        <v>35</v>
      </c>
      <c r="V5258" s="1" t="s">
        <v>42</v>
      </c>
      <c r="W5258">
        <f t="shared" si="164"/>
        <v>46188.597916666666</v>
      </c>
      <c r="X5258">
        <f t="shared" si="165"/>
        <v>46188.61041666667</v>
      </c>
    </row>
    <row r="5259" spans="1:24" x14ac:dyDescent="0.2">
      <c r="A5259" s="1" t="s">
        <v>11159</v>
      </c>
      <c r="B5259" s="1" t="s">
        <v>11156</v>
      </c>
      <c r="C5259" s="1" t="s">
        <v>11157</v>
      </c>
      <c r="D5259" s="1" t="s">
        <v>11110</v>
      </c>
      <c r="E5259" s="1" t="s">
        <v>555</v>
      </c>
      <c r="F5259" s="1" t="s">
        <v>27</v>
      </c>
      <c r="G5259" s="1" t="s">
        <v>123</v>
      </c>
      <c r="H5259" s="1" t="s">
        <v>39</v>
      </c>
      <c r="I5259" s="1" t="s">
        <v>765</v>
      </c>
      <c r="J5259">
        <v>1</v>
      </c>
      <c r="K5259">
        <v>10.3</v>
      </c>
      <c r="L5259">
        <v>0.7</v>
      </c>
      <c r="M5259">
        <v>5.6</v>
      </c>
      <c r="N5259">
        <v>16.600000000000001</v>
      </c>
      <c r="O5259">
        <v>12</v>
      </c>
      <c r="P5259">
        <v>0</v>
      </c>
      <c r="Q5259" s="1" t="s">
        <v>31</v>
      </c>
      <c r="R5259" s="1" t="s">
        <v>40</v>
      </c>
      <c r="S5259" s="1" t="s">
        <v>174</v>
      </c>
      <c r="T5259" s="1" t="s">
        <v>34</v>
      </c>
      <c r="U5259" s="1" t="s">
        <v>35</v>
      </c>
      <c r="V5259" s="1" t="s">
        <v>42</v>
      </c>
      <c r="W5259">
        <f t="shared" si="164"/>
        <v>46188.597916666666</v>
      </c>
      <c r="X5259">
        <f t="shared" si="165"/>
        <v>46188.621527777781</v>
      </c>
    </row>
    <row r="5260" spans="1:24" x14ac:dyDescent="0.2">
      <c r="A5260" s="1" t="s">
        <v>11160</v>
      </c>
      <c r="B5260" s="1" t="s">
        <v>11156</v>
      </c>
      <c r="C5260" s="1" t="s">
        <v>11157</v>
      </c>
      <c r="D5260" s="1" t="s">
        <v>11161</v>
      </c>
      <c r="E5260" s="1" t="s">
        <v>555</v>
      </c>
      <c r="F5260" s="1" t="s">
        <v>27</v>
      </c>
      <c r="G5260" s="1" t="s">
        <v>123</v>
      </c>
      <c r="H5260" s="1" t="s">
        <v>45</v>
      </c>
      <c r="I5260" s="1" t="s">
        <v>765</v>
      </c>
      <c r="J5260">
        <v>1</v>
      </c>
      <c r="K5260">
        <v>12.7</v>
      </c>
      <c r="L5260">
        <v>5.3</v>
      </c>
      <c r="M5260">
        <v>2.2000000000000002</v>
      </c>
      <c r="N5260">
        <v>20.2</v>
      </c>
      <c r="O5260">
        <v>18</v>
      </c>
      <c r="P5260">
        <v>0</v>
      </c>
      <c r="Q5260" s="1" t="s">
        <v>31</v>
      </c>
      <c r="R5260" s="1" t="s">
        <v>233</v>
      </c>
      <c r="S5260" s="1" t="s">
        <v>76</v>
      </c>
      <c r="T5260" s="1" t="s">
        <v>34</v>
      </c>
      <c r="U5260" s="1" t="s">
        <v>35</v>
      </c>
      <c r="V5260" s="1" t="s">
        <v>36</v>
      </c>
      <c r="W5260">
        <f t="shared" si="164"/>
        <v>46188.597916666666</v>
      </c>
      <c r="X5260">
        <f t="shared" si="165"/>
        <v>46188.636111111111</v>
      </c>
    </row>
    <row r="5261" spans="1:24" x14ac:dyDescent="0.2">
      <c r="A5261" s="1" t="s">
        <v>11162</v>
      </c>
      <c r="B5261" s="1" t="s">
        <v>11156</v>
      </c>
      <c r="C5261" s="1" t="s">
        <v>11157</v>
      </c>
      <c r="D5261" s="1" t="s">
        <v>11163</v>
      </c>
      <c r="E5261" s="1" t="s">
        <v>555</v>
      </c>
      <c r="F5261" s="1" t="s">
        <v>50</v>
      </c>
      <c r="G5261" s="1" t="s">
        <v>123</v>
      </c>
      <c r="H5261" s="1" t="s">
        <v>51</v>
      </c>
      <c r="I5261" s="1" t="s">
        <v>765</v>
      </c>
      <c r="J5261">
        <v>1</v>
      </c>
      <c r="K5261">
        <v>19.8</v>
      </c>
      <c r="L5261">
        <v>9.1999999999999993</v>
      </c>
      <c r="M5261">
        <v>2.1</v>
      </c>
      <c r="N5261">
        <v>31.1</v>
      </c>
      <c r="O5261">
        <v>26</v>
      </c>
      <c r="P5261">
        <v>0</v>
      </c>
      <c r="Q5261" s="1" t="s">
        <v>31</v>
      </c>
      <c r="R5261" s="1" t="s">
        <v>109</v>
      </c>
      <c r="S5261" s="1" t="s">
        <v>686</v>
      </c>
      <c r="T5261" s="1" t="s">
        <v>34</v>
      </c>
      <c r="U5261" s="1" t="s">
        <v>35</v>
      </c>
      <c r="V5261" s="1" t="s">
        <v>42</v>
      </c>
      <c r="W5261">
        <f t="shared" si="164"/>
        <v>46188.597916666666</v>
      </c>
      <c r="X5261">
        <f t="shared" si="165"/>
        <v>46188.657638888886</v>
      </c>
    </row>
    <row r="5262" spans="1:24" x14ac:dyDescent="0.2">
      <c r="A5262" s="1" t="s">
        <v>11164</v>
      </c>
      <c r="B5262" s="1" t="s">
        <v>11156</v>
      </c>
      <c r="C5262" s="1" t="s">
        <v>11157</v>
      </c>
      <c r="D5262" s="1" t="s">
        <v>11165</v>
      </c>
      <c r="E5262" s="1" t="s">
        <v>555</v>
      </c>
      <c r="F5262" s="1" t="s">
        <v>56</v>
      </c>
      <c r="G5262" s="1" t="s">
        <v>123</v>
      </c>
      <c r="H5262" s="1" t="s">
        <v>57</v>
      </c>
      <c r="I5262" s="1" t="s">
        <v>765</v>
      </c>
      <c r="J5262">
        <v>1</v>
      </c>
      <c r="K5262">
        <v>13.5</v>
      </c>
      <c r="L5262">
        <v>0.7</v>
      </c>
      <c r="M5262">
        <v>2.2999999999999998</v>
      </c>
      <c r="N5262">
        <v>16.5</v>
      </c>
      <c r="O5262">
        <v>18</v>
      </c>
      <c r="P5262">
        <v>0</v>
      </c>
      <c r="Q5262" s="1" t="s">
        <v>31</v>
      </c>
      <c r="R5262" s="1" t="s">
        <v>58</v>
      </c>
      <c r="S5262" s="1" t="s">
        <v>87</v>
      </c>
      <c r="T5262" s="1" t="s">
        <v>34</v>
      </c>
      <c r="U5262" s="1" t="s">
        <v>35</v>
      </c>
      <c r="V5262" s="1" t="s">
        <v>36</v>
      </c>
      <c r="W5262">
        <f t="shared" si="164"/>
        <v>46188.597916666666</v>
      </c>
      <c r="X5262">
        <f t="shared" si="165"/>
        <v>46188.668749999997</v>
      </c>
    </row>
    <row r="5263" spans="1:24" x14ac:dyDescent="0.2">
      <c r="A5263" s="1" t="s">
        <v>11166</v>
      </c>
      <c r="B5263" s="1" t="s">
        <v>11156</v>
      </c>
      <c r="C5263" s="1" t="s">
        <v>11157</v>
      </c>
      <c r="D5263" s="1" t="s">
        <v>11167</v>
      </c>
      <c r="E5263" s="1" t="s">
        <v>555</v>
      </c>
      <c r="F5263" s="1" t="s">
        <v>56</v>
      </c>
      <c r="G5263" s="1" t="s">
        <v>123</v>
      </c>
      <c r="H5263" s="1" t="s">
        <v>62</v>
      </c>
      <c r="I5263" s="1" t="s">
        <v>765</v>
      </c>
      <c r="J5263">
        <v>1</v>
      </c>
      <c r="K5263">
        <v>11.1</v>
      </c>
      <c r="L5263">
        <v>0.6</v>
      </c>
      <c r="M5263">
        <v>1.8</v>
      </c>
      <c r="N5263">
        <v>13.5</v>
      </c>
      <c r="O5263">
        <v>15</v>
      </c>
      <c r="P5263">
        <v>0</v>
      </c>
      <c r="Q5263" s="1" t="s">
        <v>31</v>
      </c>
      <c r="R5263" s="1" t="s">
        <v>165</v>
      </c>
      <c r="S5263" s="1" t="s">
        <v>228</v>
      </c>
      <c r="T5263" s="1" t="s">
        <v>34</v>
      </c>
      <c r="U5263" s="1" t="s">
        <v>35</v>
      </c>
      <c r="V5263" s="1" t="s">
        <v>36</v>
      </c>
      <c r="W5263">
        <f t="shared" si="164"/>
        <v>46188.597916666666</v>
      </c>
      <c r="X5263">
        <f t="shared" si="165"/>
        <v>46188.678472222222</v>
      </c>
    </row>
    <row r="5264" spans="1:24" x14ac:dyDescent="0.2">
      <c r="A5264" s="1" t="s">
        <v>11168</v>
      </c>
      <c r="B5264" s="1" t="s">
        <v>11169</v>
      </c>
      <c r="C5264" s="1" t="s">
        <v>11170</v>
      </c>
      <c r="D5264" s="1" t="s">
        <v>11120</v>
      </c>
      <c r="E5264" s="1" t="s">
        <v>555</v>
      </c>
      <c r="F5264" s="1" t="s">
        <v>27</v>
      </c>
      <c r="G5264" s="1" t="s">
        <v>69</v>
      </c>
      <c r="H5264" s="1" t="s">
        <v>29</v>
      </c>
      <c r="I5264" s="1" t="s">
        <v>1470</v>
      </c>
      <c r="J5264">
        <v>2</v>
      </c>
      <c r="K5264">
        <v>9.8000000000000007</v>
      </c>
      <c r="L5264">
        <v>0.7</v>
      </c>
      <c r="M5264">
        <v>2.2999999999999998</v>
      </c>
      <c r="N5264">
        <v>12.7</v>
      </c>
      <c r="O5264">
        <v>15</v>
      </c>
      <c r="P5264">
        <v>0</v>
      </c>
      <c r="Q5264" s="1" t="s">
        <v>31</v>
      </c>
      <c r="R5264" s="1" t="s">
        <v>233</v>
      </c>
      <c r="S5264" s="1" t="s">
        <v>254</v>
      </c>
      <c r="T5264" s="1" t="s">
        <v>71</v>
      </c>
      <c r="U5264" s="1" t="s">
        <v>99</v>
      </c>
      <c r="V5264" s="1" t="s">
        <v>36</v>
      </c>
      <c r="W5264">
        <f t="shared" si="164"/>
        <v>46188.563194444447</v>
      </c>
      <c r="X5264">
        <f t="shared" si="165"/>
        <v>46188.571527777778</v>
      </c>
    </row>
    <row r="5265" spans="1:24" x14ac:dyDescent="0.2">
      <c r="A5265" s="1" t="s">
        <v>11171</v>
      </c>
      <c r="B5265" s="1" t="s">
        <v>11169</v>
      </c>
      <c r="C5265" s="1" t="s">
        <v>11170</v>
      </c>
      <c r="D5265" s="1" t="s">
        <v>11172</v>
      </c>
      <c r="E5265" s="1" t="s">
        <v>555</v>
      </c>
      <c r="F5265" s="1" t="s">
        <v>27</v>
      </c>
      <c r="G5265" s="1" t="s">
        <v>69</v>
      </c>
      <c r="H5265" s="1" t="s">
        <v>39</v>
      </c>
      <c r="I5265" s="1" t="s">
        <v>1470</v>
      </c>
      <c r="J5265">
        <v>2</v>
      </c>
      <c r="K5265">
        <v>11.2</v>
      </c>
      <c r="L5265">
        <v>1</v>
      </c>
      <c r="M5265">
        <v>5.9</v>
      </c>
      <c r="N5265">
        <v>18.100000000000001</v>
      </c>
      <c r="O5265">
        <v>12</v>
      </c>
      <c r="P5265">
        <v>0</v>
      </c>
      <c r="Q5265" s="1" t="s">
        <v>31</v>
      </c>
      <c r="R5265" s="1" t="s">
        <v>102</v>
      </c>
      <c r="S5265" s="1" t="s">
        <v>33</v>
      </c>
      <c r="T5265" s="1" t="s">
        <v>71</v>
      </c>
      <c r="U5265" s="1" t="s">
        <v>99</v>
      </c>
      <c r="V5265" s="1" t="s">
        <v>42</v>
      </c>
      <c r="W5265">
        <f t="shared" si="164"/>
        <v>46188.563194444447</v>
      </c>
      <c r="X5265">
        <f t="shared" si="165"/>
        <v>46188.584027777775</v>
      </c>
    </row>
    <row r="5266" spans="1:24" x14ac:dyDescent="0.2">
      <c r="A5266" s="1" t="s">
        <v>11173</v>
      </c>
      <c r="B5266" s="1" t="s">
        <v>11169</v>
      </c>
      <c r="C5266" s="1" t="s">
        <v>11170</v>
      </c>
      <c r="D5266" s="1" t="s">
        <v>11157</v>
      </c>
      <c r="E5266" s="1" t="s">
        <v>555</v>
      </c>
      <c r="F5266" s="1" t="s">
        <v>27</v>
      </c>
      <c r="G5266" s="1" t="s">
        <v>69</v>
      </c>
      <c r="H5266" s="1" t="s">
        <v>45</v>
      </c>
      <c r="I5266" s="1" t="s">
        <v>1470</v>
      </c>
      <c r="J5266">
        <v>2</v>
      </c>
      <c r="K5266">
        <v>12.9</v>
      </c>
      <c r="L5266">
        <v>4.7</v>
      </c>
      <c r="M5266">
        <v>2.2999999999999998</v>
      </c>
      <c r="N5266">
        <v>19.899999999999999</v>
      </c>
      <c r="O5266">
        <v>18</v>
      </c>
      <c r="P5266">
        <v>0</v>
      </c>
      <c r="Q5266" s="1" t="s">
        <v>31</v>
      </c>
      <c r="R5266" s="1" t="s">
        <v>130</v>
      </c>
      <c r="S5266" s="1" t="s">
        <v>33</v>
      </c>
      <c r="T5266" s="1" t="s">
        <v>71</v>
      </c>
      <c r="U5266" s="1" t="s">
        <v>99</v>
      </c>
      <c r="V5266" s="1" t="s">
        <v>36</v>
      </c>
      <c r="W5266">
        <f t="shared" si="164"/>
        <v>46188.563194444447</v>
      </c>
      <c r="X5266">
        <f t="shared" si="165"/>
        <v>46188.597916666666</v>
      </c>
    </row>
    <row r="5267" spans="1:24" x14ac:dyDescent="0.2">
      <c r="A5267" s="1" t="s">
        <v>11174</v>
      </c>
      <c r="B5267" s="1" t="s">
        <v>11169</v>
      </c>
      <c r="C5267" s="1" t="s">
        <v>11170</v>
      </c>
      <c r="D5267" s="1" t="s">
        <v>11175</v>
      </c>
      <c r="E5267" s="1" t="s">
        <v>555</v>
      </c>
      <c r="F5267" s="1" t="s">
        <v>50</v>
      </c>
      <c r="G5267" s="1" t="s">
        <v>69</v>
      </c>
      <c r="H5267" s="1" t="s">
        <v>51</v>
      </c>
      <c r="I5267" s="1" t="s">
        <v>1470</v>
      </c>
      <c r="J5267">
        <v>2</v>
      </c>
      <c r="K5267">
        <v>14.7</v>
      </c>
      <c r="L5267">
        <v>10.3</v>
      </c>
      <c r="M5267">
        <v>3.2</v>
      </c>
      <c r="N5267">
        <v>28.2</v>
      </c>
      <c r="O5267">
        <v>26</v>
      </c>
      <c r="P5267">
        <v>0</v>
      </c>
      <c r="Q5267" s="1" t="s">
        <v>31</v>
      </c>
      <c r="R5267" s="1" t="s">
        <v>240</v>
      </c>
      <c r="S5267" s="1" t="s">
        <v>83</v>
      </c>
      <c r="T5267" s="1" t="s">
        <v>71</v>
      </c>
      <c r="U5267" s="1" t="s">
        <v>99</v>
      </c>
      <c r="V5267" s="1" t="s">
        <v>36</v>
      </c>
      <c r="W5267">
        <f t="shared" si="164"/>
        <v>46188.563194444447</v>
      </c>
      <c r="X5267">
        <f t="shared" si="165"/>
        <v>46188.617361111108</v>
      </c>
    </row>
    <row r="5268" spans="1:24" x14ac:dyDescent="0.2">
      <c r="A5268" s="1" t="s">
        <v>11176</v>
      </c>
      <c r="B5268" s="1" t="s">
        <v>11169</v>
      </c>
      <c r="C5268" s="1" t="s">
        <v>11170</v>
      </c>
      <c r="D5268" s="1" t="s">
        <v>11177</v>
      </c>
      <c r="E5268" s="1" t="s">
        <v>555</v>
      </c>
      <c r="F5268" s="1" t="s">
        <v>56</v>
      </c>
      <c r="G5268" s="1" t="s">
        <v>69</v>
      </c>
      <c r="H5268" s="1" t="s">
        <v>57</v>
      </c>
      <c r="I5268" s="1" t="s">
        <v>1470</v>
      </c>
      <c r="J5268">
        <v>2</v>
      </c>
      <c r="K5268">
        <v>14.9</v>
      </c>
      <c r="L5268">
        <v>1.1000000000000001</v>
      </c>
      <c r="M5268">
        <v>2.6</v>
      </c>
      <c r="N5268">
        <v>18.600000000000001</v>
      </c>
      <c r="O5268">
        <v>18</v>
      </c>
      <c r="P5268">
        <v>0</v>
      </c>
      <c r="Q5268" s="1" t="s">
        <v>31</v>
      </c>
      <c r="R5268" s="1" t="s">
        <v>90</v>
      </c>
      <c r="S5268" s="1" t="s">
        <v>211</v>
      </c>
      <c r="T5268" s="1" t="s">
        <v>71</v>
      </c>
      <c r="U5268" s="1" t="s">
        <v>99</v>
      </c>
      <c r="V5268" s="1" t="s">
        <v>36</v>
      </c>
      <c r="W5268">
        <f t="shared" si="164"/>
        <v>46188.563194444447</v>
      </c>
      <c r="X5268">
        <f t="shared" si="165"/>
        <v>46188.630555555559</v>
      </c>
    </row>
    <row r="5269" spans="1:24" x14ac:dyDescent="0.2">
      <c r="A5269" s="1" t="s">
        <v>11178</v>
      </c>
      <c r="B5269" s="1" t="s">
        <v>11169</v>
      </c>
      <c r="C5269" s="1" t="s">
        <v>11170</v>
      </c>
      <c r="D5269" s="1" t="s">
        <v>11179</v>
      </c>
      <c r="E5269" s="1" t="s">
        <v>555</v>
      </c>
      <c r="F5269" s="1" t="s">
        <v>56</v>
      </c>
      <c r="G5269" s="1" t="s">
        <v>69</v>
      </c>
      <c r="H5269" s="1" t="s">
        <v>62</v>
      </c>
      <c r="I5269" s="1" t="s">
        <v>1470</v>
      </c>
      <c r="J5269">
        <v>2</v>
      </c>
      <c r="K5269">
        <v>7.8</v>
      </c>
      <c r="L5269">
        <v>0.8</v>
      </c>
      <c r="M5269">
        <v>2</v>
      </c>
      <c r="N5269">
        <v>10.7</v>
      </c>
      <c r="O5269">
        <v>15</v>
      </c>
      <c r="P5269">
        <v>0</v>
      </c>
      <c r="Q5269" s="1" t="s">
        <v>31</v>
      </c>
      <c r="R5269" s="1" t="s">
        <v>117</v>
      </c>
      <c r="S5269" s="1" t="s">
        <v>146</v>
      </c>
      <c r="T5269" s="1" t="s">
        <v>71</v>
      </c>
      <c r="U5269" s="1" t="s">
        <v>99</v>
      </c>
      <c r="V5269" s="1" t="s">
        <v>36</v>
      </c>
      <c r="W5269">
        <f t="shared" si="164"/>
        <v>46188.563194444447</v>
      </c>
      <c r="X5269">
        <f t="shared" si="165"/>
        <v>46188.638194444444</v>
      </c>
    </row>
    <row r="5270" spans="1:24" x14ac:dyDescent="0.2">
      <c r="A5270" s="1" t="s">
        <v>11180</v>
      </c>
      <c r="B5270" s="1" t="s">
        <v>11181</v>
      </c>
      <c r="C5270" s="1" t="s">
        <v>11182</v>
      </c>
      <c r="D5270" s="1" t="s">
        <v>11183</v>
      </c>
      <c r="E5270" s="1" t="s">
        <v>555</v>
      </c>
      <c r="F5270" s="1" t="s">
        <v>27</v>
      </c>
      <c r="G5270" s="1" t="s">
        <v>96</v>
      </c>
      <c r="H5270" s="1" t="s">
        <v>29</v>
      </c>
      <c r="I5270" s="1" t="s">
        <v>151</v>
      </c>
      <c r="J5270">
        <v>12</v>
      </c>
      <c r="K5270">
        <v>12.5</v>
      </c>
      <c r="L5270">
        <v>0.8</v>
      </c>
      <c r="M5270">
        <v>2.1</v>
      </c>
      <c r="N5270">
        <v>15.4</v>
      </c>
      <c r="O5270">
        <v>15</v>
      </c>
      <c r="P5270">
        <v>0</v>
      </c>
      <c r="Q5270" s="1" t="s">
        <v>31</v>
      </c>
      <c r="R5270" s="1" t="s">
        <v>134</v>
      </c>
      <c r="S5270" s="1" t="s">
        <v>135</v>
      </c>
      <c r="T5270" s="1" t="s">
        <v>34</v>
      </c>
      <c r="U5270" s="1" t="s">
        <v>72</v>
      </c>
      <c r="V5270" s="1" t="s">
        <v>36</v>
      </c>
      <c r="W5270">
        <f t="shared" si="164"/>
        <v>46188.503472222219</v>
      </c>
      <c r="X5270">
        <f t="shared" si="165"/>
        <v>46188.513888888891</v>
      </c>
    </row>
    <row r="5271" spans="1:24" x14ac:dyDescent="0.2">
      <c r="A5271" s="1" t="s">
        <v>11184</v>
      </c>
      <c r="B5271" s="1" t="s">
        <v>11181</v>
      </c>
      <c r="C5271" s="1" t="s">
        <v>11182</v>
      </c>
      <c r="D5271" s="1" t="s">
        <v>10709</v>
      </c>
      <c r="E5271" s="1" t="s">
        <v>555</v>
      </c>
      <c r="F5271" s="1" t="s">
        <v>27</v>
      </c>
      <c r="G5271" s="1" t="s">
        <v>96</v>
      </c>
      <c r="H5271" s="1" t="s">
        <v>39</v>
      </c>
      <c r="I5271" s="1" t="s">
        <v>151</v>
      </c>
      <c r="J5271">
        <v>12</v>
      </c>
      <c r="K5271">
        <v>11.6</v>
      </c>
      <c r="L5271">
        <v>0.8</v>
      </c>
      <c r="M5271">
        <v>4.5999999999999996</v>
      </c>
      <c r="N5271">
        <v>16.899999999999999</v>
      </c>
      <c r="O5271">
        <v>12</v>
      </c>
      <c r="P5271">
        <v>0</v>
      </c>
      <c r="Q5271" s="1" t="s">
        <v>31</v>
      </c>
      <c r="R5271" s="1" t="s">
        <v>102</v>
      </c>
      <c r="S5271" s="1" t="s">
        <v>79</v>
      </c>
      <c r="T5271" s="1" t="s">
        <v>34</v>
      </c>
      <c r="U5271" s="1" t="s">
        <v>72</v>
      </c>
      <c r="V5271" s="1" t="s">
        <v>42</v>
      </c>
      <c r="W5271">
        <f t="shared" si="164"/>
        <v>46188.503472222219</v>
      </c>
      <c r="X5271">
        <f t="shared" si="165"/>
        <v>46188.525694444441</v>
      </c>
    </row>
    <row r="5272" spans="1:24" x14ac:dyDescent="0.2">
      <c r="A5272" s="1" t="s">
        <v>11185</v>
      </c>
      <c r="B5272" s="1" t="s">
        <v>11181</v>
      </c>
      <c r="C5272" s="1" t="s">
        <v>11182</v>
      </c>
      <c r="D5272" s="1" t="s">
        <v>11186</v>
      </c>
      <c r="E5272" s="1" t="s">
        <v>555</v>
      </c>
      <c r="F5272" s="1" t="s">
        <v>27</v>
      </c>
      <c r="G5272" s="1" t="s">
        <v>96</v>
      </c>
      <c r="H5272" s="1" t="s">
        <v>45</v>
      </c>
      <c r="I5272" s="1" t="s">
        <v>151</v>
      </c>
      <c r="J5272">
        <v>12</v>
      </c>
      <c r="K5272">
        <v>13.4</v>
      </c>
      <c r="L5272">
        <v>5</v>
      </c>
      <c r="M5272">
        <v>2.9</v>
      </c>
      <c r="N5272">
        <v>21.3</v>
      </c>
      <c r="O5272">
        <v>18</v>
      </c>
      <c r="P5272">
        <v>0</v>
      </c>
      <c r="Q5272" s="1" t="s">
        <v>31</v>
      </c>
      <c r="R5272" s="1" t="s">
        <v>177</v>
      </c>
      <c r="S5272" s="1" t="s">
        <v>131</v>
      </c>
      <c r="T5272" s="1" t="s">
        <v>34</v>
      </c>
      <c r="U5272" s="1" t="s">
        <v>72</v>
      </c>
      <c r="V5272" s="1" t="s">
        <v>42</v>
      </c>
      <c r="W5272">
        <f t="shared" si="164"/>
        <v>46188.503472222219</v>
      </c>
      <c r="X5272">
        <f t="shared" si="165"/>
        <v>46188.540277777778</v>
      </c>
    </row>
    <row r="5273" spans="1:24" x14ac:dyDescent="0.2">
      <c r="A5273" s="1" t="s">
        <v>11187</v>
      </c>
      <c r="B5273" s="1" t="s">
        <v>11181</v>
      </c>
      <c r="C5273" s="1" t="s">
        <v>11182</v>
      </c>
      <c r="D5273" s="1" t="s">
        <v>11147</v>
      </c>
      <c r="E5273" s="1" t="s">
        <v>555</v>
      </c>
      <c r="F5273" s="1" t="s">
        <v>50</v>
      </c>
      <c r="G5273" s="1" t="s">
        <v>96</v>
      </c>
      <c r="H5273" s="1" t="s">
        <v>51</v>
      </c>
      <c r="I5273" s="1" t="s">
        <v>151</v>
      </c>
      <c r="J5273">
        <v>12</v>
      </c>
      <c r="K5273">
        <v>20.9</v>
      </c>
      <c r="L5273">
        <v>11</v>
      </c>
      <c r="M5273">
        <v>3.7</v>
      </c>
      <c r="N5273">
        <v>35.5</v>
      </c>
      <c r="O5273">
        <v>26</v>
      </c>
      <c r="P5273">
        <v>0</v>
      </c>
      <c r="Q5273" s="1" t="s">
        <v>31</v>
      </c>
      <c r="R5273" s="1" t="s">
        <v>109</v>
      </c>
      <c r="S5273" s="1" t="s">
        <v>224</v>
      </c>
      <c r="T5273" s="1" t="s">
        <v>34</v>
      </c>
      <c r="U5273" s="1" t="s">
        <v>72</v>
      </c>
      <c r="V5273" s="1" t="s">
        <v>42</v>
      </c>
      <c r="W5273">
        <f t="shared" si="164"/>
        <v>46188.503472222219</v>
      </c>
      <c r="X5273">
        <f t="shared" si="165"/>
        <v>46188.56527777778</v>
      </c>
    </row>
    <row r="5274" spans="1:24" x14ac:dyDescent="0.2">
      <c r="A5274" s="1" t="s">
        <v>11188</v>
      </c>
      <c r="B5274" s="1" t="s">
        <v>11181</v>
      </c>
      <c r="C5274" s="1" t="s">
        <v>11182</v>
      </c>
      <c r="D5274" s="1" t="s">
        <v>11189</v>
      </c>
      <c r="E5274" s="1" t="s">
        <v>555</v>
      </c>
      <c r="F5274" s="1" t="s">
        <v>56</v>
      </c>
      <c r="G5274" s="1" t="s">
        <v>96</v>
      </c>
      <c r="H5274" s="1" t="s">
        <v>57</v>
      </c>
      <c r="I5274" s="1" t="s">
        <v>151</v>
      </c>
      <c r="J5274">
        <v>12</v>
      </c>
      <c r="K5274">
        <v>7.9</v>
      </c>
      <c r="L5274">
        <v>0.9</v>
      </c>
      <c r="M5274">
        <v>3.2</v>
      </c>
      <c r="N5274">
        <v>12</v>
      </c>
      <c r="O5274">
        <v>18</v>
      </c>
      <c r="P5274">
        <v>0</v>
      </c>
      <c r="Q5274" s="1" t="s">
        <v>31</v>
      </c>
      <c r="R5274" s="1" t="s">
        <v>207</v>
      </c>
      <c r="S5274" s="1" t="s">
        <v>266</v>
      </c>
      <c r="T5274" s="1" t="s">
        <v>34</v>
      </c>
      <c r="U5274" s="1" t="s">
        <v>72</v>
      </c>
      <c r="V5274" s="1" t="s">
        <v>36</v>
      </c>
      <c r="W5274">
        <f t="shared" si="164"/>
        <v>46188.503472222219</v>
      </c>
      <c r="X5274">
        <f t="shared" si="165"/>
        <v>46188.573611111111</v>
      </c>
    </row>
    <row r="5275" spans="1:24" x14ac:dyDescent="0.2">
      <c r="A5275" s="1" t="s">
        <v>11190</v>
      </c>
      <c r="B5275" s="1" t="s">
        <v>11181</v>
      </c>
      <c r="C5275" s="1" t="s">
        <v>11182</v>
      </c>
      <c r="D5275" s="1" t="s">
        <v>11191</v>
      </c>
      <c r="E5275" s="1" t="s">
        <v>555</v>
      </c>
      <c r="F5275" s="1" t="s">
        <v>56</v>
      </c>
      <c r="G5275" s="1" t="s">
        <v>96</v>
      </c>
      <c r="H5275" s="1" t="s">
        <v>62</v>
      </c>
      <c r="I5275" s="1" t="s">
        <v>151</v>
      </c>
      <c r="J5275">
        <v>12</v>
      </c>
      <c r="K5275">
        <v>9.1</v>
      </c>
      <c r="L5275">
        <v>1.2</v>
      </c>
      <c r="M5275">
        <v>2.7</v>
      </c>
      <c r="N5275">
        <v>13</v>
      </c>
      <c r="O5275">
        <v>15</v>
      </c>
      <c r="P5275">
        <v>0</v>
      </c>
      <c r="Q5275" s="1" t="s">
        <v>31</v>
      </c>
      <c r="R5275" s="1" t="s">
        <v>391</v>
      </c>
      <c r="S5275" s="1" t="s">
        <v>64</v>
      </c>
      <c r="T5275" s="1" t="s">
        <v>34</v>
      </c>
      <c r="U5275" s="1" t="s">
        <v>72</v>
      </c>
      <c r="V5275" s="1" t="s">
        <v>36</v>
      </c>
      <c r="W5275">
        <f t="shared" si="164"/>
        <v>46188.503472222219</v>
      </c>
      <c r="X5275">
        <f t="shared" si="165"/>
        <v>46188.582638888889</v>
      </c>
    </row>
    <row r="5276" spans="1:24" x14ac:dyDescent="0.2">
      <c r="A5276" s="1" t="s">
        <v>11192</v>
      </c>
      <c r="B5276" s="1" t="s">
        <v>11193</v>
      </c>
      <c r="C5276" s="1" t="s">
        <v>11194</v>
      </c>
      <c r="D5276" s="1" t="s">
        <v>11195</v>
      </c>
      <c r="E5276" s="1" t="s">
        <v>555</v>
      </c>
      <c r="F5276" s="1" t="s">
        <v>27</v>
      </c>
      <c r="G5276" s="1" t="s">
        <v>69</v>
      </c>
      <c r="H5276" s="1" t="s">
        <v>29</v>
      </c>
      <c r="I5276" s="1" t="s">
        <v>1248</v>
      </c>
      <c r="J5276">
        <v>2</v>
      </c>
      <c r="K5276">
        <v>12</v>
      </c>
      <c r="L5276">
        <v>0.8</v>
      </c>
      <c r="M5276">
        <v>3.7</v>
      </c>
      <c r="N5276">
        <v>16.5</v>
      </c>
      <c r="O5276">
        <v>15</v>
      </c>
      <c r="P5276">
        <v>0</v>
      </c>
      <c r="Q5276" s="1" t="s">
        <v>31</v>
      </c>
      <c r="R5276" s="1" t="s">
        <v>180</v>
      </c>
      <c r="S5276" s="1" t="s">
        <v>196</v>
      </c>
      <c r="T5276" s="1" t="s">
        <v>71</v>
      </c>
      <c r="U5276" s="1" t="s">
        <v>127</v>
      </c>
      <c r="V5276" s="1" t="s">
        <v>36</v>
      </c>
      <c r="W5276">
        <f t="shared" si="164"/>
        <v>46188.645138888889</v>
      </c>
      <c r="X5276">
        <f t="shared" si="165"/>
        <v>46188.65625</v>
      </c>
    </row>
    <row r="5277" spans="1:24" x14ac:dyDescent="0.2">
      <c r="A5277" s="1" t="s">
        <v>11196</v>
      </c>
      <c r="B5277" s="1" t="s">
        <v>11193</v>
      </c>
      <c r="C5277" s="1" t="s">
        <v>11194</v>
      </c>
      <c r="D5277" s="1" t="s">
        <v>11197</v>
      </c>
      <c r="E5277" s="1" t="s">
        <v>555</v>
      </c>
      <c r="F5277" s="1" t="s">
        <v>27</v>
      </c>
      <c r="G5277" s="1" t="s">
        <v>69</v>
      </c>
      <c r="H5277" s="1" t="s">
        <v>39</v>
      </c>
      <c r="I5277" s="1" t="s">
        <v>1248</v>
      </c>
      <c r="J5277">
        <v>2</v>
      </c>
      <c r="K5277">
        <v>9.6999999999999993</v>
      </c>
      <c r="L5277">
        <v>0.3</v>
      </c>
      <c r="M5277">
        <v>3.6</v>
      </c>
      <c r="N5277">
        <v>13.6</v>
      </c>
      <c r="O5277">
        <v>12</v>
      </c>
      <c r="P5277">
        <v>0</v>
      </c>
      <c r="Q5277" s="1" t="s">
        <v>31</v>
      </c>
      <c r="R5277" s="1" t="s">
        <v>125</v>
      </c>
      <c r="S5277" s="1" t="s">
        <v>181</v>
      </c>
      <c r="T5277" s="1" t="s">
        <v>71</v>
      </c>
      <c r="U5277" s="1" t="s">
        <v>127</v>
      </c>
      <c r="V5277" s="1" t="s">
        <v>36</v>
      </c>
      <c r="W5277">
        <f t="shared" si="164"/>
        <v>46188.645138888889</v>
      </c>
      <c r="X5277">
        <f t="shared" si="165"/>
        <v>46188.665972222225</v>
      </c>
    </row>
    <row r="5278" spans="1:24" x14ac:dyDescent="0.2">
      <c r="A5278" s="1" t="s">
        <v>11198</v>
      </c>
      <c r="B5278" s="1" t="s">
        <v>11193</v>
      </c>
      <c r="C5278" s="1" t="s">
        <v>11194</v>
      </c>
      <c r="D5278" s="1" t="s">
        <v>11199</v>
      </c>
      <c r="E5278" s="1" t="s">
        <v>555</v>
      </c>
      <c r="F5278" s="1" t="s">
        <v>27</v>
      </c>
      <c r="G5278" s="1" t="s">
        <v>69</v>
      </c>
      <c r="H5278" s="1" t="s">
        <v>45</v>
      </c>
      <c r="I5278" s="1" t="s">
        <v>1248</v>
      </c>
      <c r="J5278">
        <v>2</v>
      </c>
      <c r="K5278">
        <v>13.2</v>
      </c>
      <c r="L5278">
        <v>5.5</v>
      </c>
      <c r="M5278">
        <v>2.8</v>
      </c>
      <c r="N5278">
        <v>21.5</v>
      </c>
      <c r="O5278">
        <v>18</v>
      </c>
      <c r="P5278">
        <v>0</v>
      </c>
      <c r="Q5278" s="1" t="s">
        <v>31</v>
      </c>
      <c r="R5278" s="1" t="s">
        <v>177</v>
      </c>
      <c r="S5278" s="1" t="s">
        <v>126</v>
      </c>
      <c r="T5278" s="1" t="s">
        <v>71</v>
      </c>
      <c r="U5278" s="1" t="s">
        <v>127</v>
      </c>
      <c r="V5278" s="1" t="s">
        <v>42</v>
      </c>
      <c r="W5278">
        <f t="shared" si="164"/>
        <v>46188.645138888889</v>
      </c>
      <c r="X5278">
        <f t="shared" si="165"/>
        <v>46188.680555555555</v>
      </c>
    </row>
    <row r="5279" spans="1:24" x14ac:dyDescent="0.2">
      <c r="A5279" s="1" t="s">
        <v>11200</v>
      </c>
      <c r="B5279" s="1" t="s">
        <v>11193</v>
      </c>
      <c r="C5279" s="1" t="s">
        <v>11194</v>
      </c>
      <c r="D5279" s="1" t="s">
        <v>11201</v>
      </c>
      <c r="E5279" s="1" t="s">
        <v>555</v>
      </c>
      <c r="F5279" s="1" t="s">
        <v>50</v>
      </c>
      <c r="G5279" s="1" t="s">
        <v>69</v>
      </c>
      <c r="H5279" s="1" t="s">
        <v>51</v>
      </c>
      <c r="I5279" s="1" t="s">
        <v>1248</v>
      </c>
      <c r="J5279">
        <v>2</v>
      </c>
      <c r="K5279">
        <v>16.7</v>
      </c>
      <c r="L5279">
        <v>12.1</v>
      </c>
      <c r="M5279">
        <v>3.3</v>
      </c>
      <c r="N5279">
        <v>32.1</v>
      </c>
      <c r="O5279">
        <v>26</v>
      </c>
      <c r="P5279">
        <v>0</v>
      </c>
      <c r="Q5279" s="1" t="s">
        <v>31</v>
      </c>
      <c r="R5279" s="1" t="s">
        <v>204</v>
      </c>
      <c r="S5279" s="1" t="s">
        <v>772</v>
      </c>
      <c r="T5279" s="1" t="s">
        <v>71</v>
      </c>
      <c r="U5279" s="1" t="s">
        <v>127</v>
      </c>
      <c r="V5279" s="1" t="s">
        <v>42</v>
      </c>
      <c r="W5279">
        <f t="shared" si="164"/>
        <v>46188.645138888889</v>
      </c>
      <c r="X5279">
        <f t="shared" si="165"/>
        <v>46188.702777777777</v>
      </c>
    </row>
    <row r="5280" spans="1:24" x14ac:dyDescent="0.2">
      <c r="A5280" s="1" t="s">
        <v>11202</v>
      </c>
      <c r="B5280" s="1" t="s">
        <v>11193</v>
      </c>
      <c r="C5280" s="1" t="s">
        <v>11194</v>
      </c>
      <c r="D5280" s="1" t="s">
        <v>11203</v>
      </c>
      <c r="E5280" s="1" t="s">
        <v>555</v>
      </c>
      <c r="F5280" s="1" t="s">
        <v>56</v>
      </c>
      <c r="G5280" s="1" t="s">
        <v>69</v>
      </c>
      <c r="H5280" s="1" t="s">
        <v>57</v>
      </c>
      <c r="I5280" s="1" t="s">
        <v>1248</v>
      </c>
      <c r="J5280">
        <v>2</v>
      </c>
      <c r="K5280">
        <v>12.8</v>
      </c>
      <c r="L5280">
        <v>1.4</v>
      </c>
      <c r="M5280">
        <v>3.9</v>
      </c>
      <c r="N5280">
        <v>18.100000000000001</v>
      </c>
      <c r="O5280">
        <v>18</v>
      </c>
      <c r="P5280">
        <v>0</v>
      </c>
      <c r="Q5280" s="1" t="s">
        <v>31</v>
      </c>
      <c r="R5280" s="1" t="s">
        <v>58</v>
      </c>
      <c r="S5280" s="1" t="s">
        <v>87</v>
      </c>
      <c r="T5280" s="1" t="s">
        <v>71</v>
      </c>
      <c r="U5280" s="1" t="s">
        <v>127</v>
      </c>
      <c r="V5280" s="1" t="s">
        <v>36</v>
      </c>
      <c r="W5280">
        <f t="shared" si="164"/>
        <v>46188.645138888889</v>
      </c>
      <c r="X5280">
        <f t="shared" si="165"/>
        <v>46188.715277777781</v>
      </c>
    </row>
    <row r="5281" spans="1:24" x14ac:dyDescent="0.2">
      <c r="A5281" s="1" t="s">
        <v>11204</v>
      </c>
      <c r="B5281" s="1" t="s">
        <v>11193</v>
      </c>
      <c r="C5281" s="1" t="s">
        <v>11194</v>
      </c>
      <c r="D5281" s="1" t="s">
        <v>11205</v>
      </c>
      <c r="E5281" s="1" t="s">
        <v>555</v>
      </c>
      <c r="F5281" s="1" t="s">
        <v>56</v>
      </c>
      <c r="G5281" s="1" t="s">
        <v>69</v>
      </c>
      <c r="H5281" s="1" t="s">
        <v>62</v>
      </c>
      <c r="I5281" s="1" t="s">
        <v>1248</v>
      </c>
      <c r="J5281">
        <v>2</v>
      </c>
      <c r="K5281">
        <v>8.6999999999999993</v>
      </c>
      <c r="L5281">
        <v>0.6</v>
      </c>
      <c r="M5281">
        <v>0.9</v>
      </c>
      <c r="N5281">
        <v>10.199999999999999</v>
      </c>
      <c r="O5281">
        <v>15</v>
      </c>
      <c r="P5281">
        <v>0</v>
      </c>
      <c r="Q5281" s="1" t="s">
        <v>31</v>
      </c>
      <c r="R5281" s="1" t="s">
        <v>207</v>
      </c>
      <c r="S5281" s="1" t="s">
        <v>143</v>
      </c>
      <c r="T5281" s="1" t="s">
        <v>71</v>
      </c>
      <c r="U5281" s="1" t="s">
        <v>127</v>
      </c>
      <c r="V5281" s="1" t="s">
        <v>36</v>
      </c>
      <c r="W5281">
        <f t="shared" si="164"/>
        <v>46188.645138888889</v>
      </c>
      <c r="X5281">
        <f t="shared" si="165"/>
        <v>46188.722916666666</v>
      </c>
    </row>
    <row r="5282" spans="1:24" x14ac:dyDescent="0.2">
      <c r="A5282" s="1" t="s">
        <v>11206</v>
      </c>
      <c r="B5282" s="1" t="s">
        <v>11207</v>
      </c>
      <c r="C5282" s="1" t="s">
        <v>11170</v>
      </c>
      <c r="D5282" s="1" t="s">
        <v>11189</v>
      </c>
      <c r="E5282" s="1" t="s">
        <v>555</v>
      </c>
      <c r="F5282" s="1" t="s">
        <v>27</v>
      </c>
      <c r="G5282" s="1" t="s">
        <v>123</v>
      </c>
      <c r="H5282" s="1" t="s">
        <v>29</v>
      </c>
      <c r="I5282" s="1" t="s">
        <v>381</v>
      </c>
      <c r="J5282">
        <v>1</v>
      </c>
      <c r="K5282">
        <v>12.7</v>
      </c>
      <c r="L5282">
        <v>0.4</v>
      </c>
      <c r="M5282">
        <v>2.7</v>
      </c>
      <c r="N5282">
        <v>15.8</v>
      </c>
      <c r="O5282">
        <v>15</v>
      </c>
      <c r="P5282">
        <v>0</v>
      </c>
      <c r="Q5282" s="1" t="s">
        <v>31</v>
      </c>
      <c r="R5282" s="1" t="s">
        <v>32</v>
      </c>
      <c r="S5282" s="1" t="s">
        <v>76</v>
      </c>
      <c r="T5282" s="1" t="s">
        <v>71</v>
      </c>
      <c r="U5282" s="1" t="s">
        <v>35</v>
      </c>
      <c r="V5282" s="1" t="s">
        <v>36</v>
      </c>
      <c r="W5282">
        <f t="shared" si="164"/>
        <v>46188.563194444447</v>
      </c>
      <c r="X5282">
        <f t="shared" si="165"/>
        <v>46188.573611111111</v>
      </c>
    </row>
    <row r="5283" spans="1:24" x14ac:dyDescent="0.2">
      <c r="A5283" s="1" t="s">
        <v>11208</v>
      </c>
      <c r="B5283" s="1" t="s">
        <v>11207</v>
      </c>
      <c r="C5283" s="1" t="s">
        <v>11170</v>
      </c>
      <c r="D5283" s="1" t="s">
        <v>11209</v>
      </c>
      <c r="E5283" s="1" t="s">
        <v>555</v>
      </c>
      <c r="F5283" s="1" t="s">
        <v>27</v>
      </c>
      <c r="G5283" s="1" t="s">
        <v>123</v>
      </c>
      <c r="H5283" s="1" t="s">
        <v>39</v>
      </c>
      <c r="I5283" s="1" t="s">
        <v>381</v>
      </c>
      <c r="J5283">
        <v>1</v>
      </c>
      <c r="K5283">
        <v>12</v>
      </c>
      <c r="L5283">
        <v>1.4</v>
      </c>
      <c r="M5283">
        <v>3.5</v>
      </c>
      <c r="N5283">
        <v>16.899999999999999</v>
      </c>
      <c r="O5283">
        <v>12</v>
      </c>
      <c r="P5283">
        <v>0</v>
      </c>
      <c r="Q5283" s="1" t="s">
        <v>31</v>
      </c>
      <c r="R5283" s="1" t="s">
        <v>125</v>
      </c>
      <c r="S5283" s="1" t="s">
        <v>156</v>
      </c>
      <c r="T5283" s="1" t="s">
        <v>71</v>
      </c>
      <c r="U5283" s="1" t="s">
        <v>35</v>
      </c>
      <c r="V5283" s="1" t="s">
        <v>42</v>
      </c>
      <c r="W5283">
        <f t="shared" si="164"/>
        <v>46188.563194444447</v>
      </c>
      <c r="X5283">
        <f t="shared" si="165"/>
        <v>46188.585416666669</v>
      </c>
    </row>
    <row r="5284" spans="1:24" x14ac:dyDescent="0.2">
      <c r="A5284" s="1" t="s">
        <v>11210</v>
      </c>
      <c r="B5284" s="1" t="s">
        <v>11207</v>
      </c>
      <c r="C5284" s="1" t="s">
        <v>11170</v>
      </c>
      <c r="D5284" s="1" t="s">
        <v>11211</v>
      </c>
      <c r="E5284" s="1" t="s">
        <v>555</v>
      </c>
      <c r="F5284" s="1" t="s">
        <v>27</v>
      </c>
      <c r="G5284" s="1" t="s">
        <v>123</v>
      </c>
      <c r="H5284" s="1" t="s">
        <v>45</v>
      </c>
      <c r="I5284" s="1" t="s">
        <v>381</v>
      </c>
      <c r="J5284">
        <v>1</v>
      </c>
      <c r="K5284">
        <v>12.8</v>
      </c>
      <c r="L5284">
        <v>4.4000000000000004</v>
      </c>
      <c r="M5284">
        <v>2.9</v>
      </c>
      <c r="N5284">
        <v>20</v>
      </c>
      <c r="O5284">
        <v>18</v>
      </c>
      <c r="P5284">
        <v>0</v>
      </c>
      <c r="Q5284" s="1" t="s">
        <v>31</v>
      </c>
      <c r="R5284" s="1" t="s">
        <v>32</v>
      </c>
      <c r="S5284" s="1" t="s">
        <v>254</v>
      </c>
      <c r="T5284" s="1" t="s">
        <v>71</v>
      </c>
      <c r="U5284" s="1" t="s">
        <v>35</v>
      </c>
      <c r="V5284" s="1" t="s">
        <v>36</v>
      </c>
      <c r="W5284">
        <f t="shared" si="164"/>
        <v>46188.563194444447</v>
      </c>
      <c r="X5284">
        <f t="shared" si="165"/>
        <v>46188.599305555559</v>
      </c>
    </row>
    <row r="5285" spans="1:24" x14ac:dyDescent="0.2">
      <c r="A5285" s="1" t="s">
        <v>11212</v>
      </c>
      <c r="B5285" s="1" t="s">
        <v>11207</v>
      </c>
      <c r="C5285" s="1" t="s">
        <v>11170</v>
      </c>
      <c r="D5285" s="1" t="s">
        <v>11213</v>
      </c>
      <c r="E5285" s="1" t="s">
        <v>555</v>
      </c>
      <c r="F5285" s="1" t="s">
        <v>50</v>
      </c>
      <c r="G5285" s="1" t="s">
        <v>123</v>
      </c>
      <c r="H5285" s="1" t="s">
        <v>51</v>
      </c>
      <c r="I5285" s="1" t="s">
        <v>381</v>
      </c>
      <c r="J5285">
        <v>1</v>
      </c>
      <c r="K5285">
        <v>18.2</v>
      </c>
      <c r="L5285">
        <v>11.3</v>
      </c>
      <c r="M5285">
        <v>3.5</v>
      </c>
      <c r="N5285">
        <v>33.1</v>
      </c>
      <c r="O5285">
        <v>26</v>
      </c>
      <c r="P5285">
        <v>0</v>
      </c>
      <c r="Q5285" s="1" t="s">
        <v>31</v>
      </c>
      <c r="R5285" s="1" t="s">
        <v>184</v>
      </c>
      <c r="S5285" s="1" t="s">
        <v>110</v>
      </c>
      <c r="T5285" s="1" t="s">
        <v>71</v>
      </c>
      <c r="U5285" s="1" t="s">
        <v>35</v>
      </c>
      <c r="V5285" s="1" t="s">
        <v>42</v>
      </c>
      <c r="W5285">
        <f t="shared" si="164"/>
        <v>46188.563194444447</v>
      </c>
      <c r="X5285">
        <f t="shared" si="165"/>
        <v>46188.62222222222</v>
      </c>
    </row>
    <row r="5286" spans="1:24" x14ac:dyDescent="0.2">
      <c r="A5286" s="1" t="s">
        <v>11214</v>
      </c>
      <c r="B5286" s="1" t="s">
        <v>11207</v>
      </c>
      <c r="C5286" s="1" t="s">
        <v>11170</v>
      </c>
      <c r="D5286" s="1" t="s">
        <v>11215</v>
      </c>
      <c r="E5286" s="1" t="s">
        <v>555</v>
      </c>
      <c r="F5286" s="1" t="s">
        <v>56</v>
      </c>
      <c r="G5286" s="1" t="s">
        <v>123</v>
      </c>
      <c r="H5286" s="1" t="s">
        <v>57</v>
      </c>
      <c r="I5286" s="1" t="s">
        <v>381</v>
      </c>
      <c r="J5286">
        <v>1</v>
      </c>
      <c r="K5286">
        <v>13.3</v>
      </c>
      <c r="L5286">
        <v>0.6</v>
      </c>
      <c r="M5286">
        <v>2.7</v>
      </c>
      <c r="N5286">
        <v>16.7</v>
      </c>
      <c r="O5286">
        <v>18</v>
      </c>
      <c r="P5286">
        <v>0</v>
      </c>
      <c r="Q5286" s="1" t="s">
        <v>31</v>
      </c>
      <c r="R5286" s="1" t="s">
        <v>165</v>
      </c>
      <c r="S5286" s="1" t="s">
        <v>363</v>
      </c>
      <c r="T5286" s="1" t="s">
        <v>71</v>
      </c>
      <c r="U5286" s="1" t="s">
        <v>35</v>
      </c>
      <c r="V5286" s="1" t="s">
        <v>36</v>
      </c>
      <c r="W5286">
        <f t="shared" si="164"/>
        <v>46188.563194444447</v>
      </c>
      <c r="X5286">
        <f t="shared" si="165"/>
        <v>46188.634027777778</v>
      </c>
    </row>
    <row r="5287" spans="1:24" x14ac:dyDescent="0.2">
      <c r="A5287" s="1" t="s">
        <v>11216</v>
      </c>
      <c r="B5287" s="1" t="s">
        <v>11207</v>
      </c>
      <c r="C5287" s="1" t="s">
        <v>11170</v>
      </c>
      <c r="D5287" s="1" t="s">
        <v>11217</v>
      </c>
      <c r="E5287" s="1" t="s">
        <v>555</v>
      </c>
      <c r="F5287" s="1" t="s">
        <v>56</v>
      </c>
      <c r="G5287" s="1" t="s">
        <v>123</v>
      </c>
      <c r="H5287" s="1" t="s">
        <v>62</v>
      </c>
      <c r="I5287" s="1" t="s">
        <v>381</v>
      </c>
      <c r="J5287">
        <v>1</v>
      </c>
      <c r="K5287">
        <v>10</v>
      </c>
      <c r="L5287">
        <v>0.4</v>
      </c>
      <c r="M5287">
        <v>1</v>
      </c>
      <c r="N5287">
        <v>11.5</v>
      </c>
      <c r="O5287">
        <v>15</v>
      </c>
      <c r="P5287">
        <v>0</v>
      </c>
      <c r="Q5287" s="1" t="s">
        <v>31</v>
      </c>
      <c r="R5287" s="1" t="s">
        <v>504</v>
      </c>
      <c r="S5287" s="1" t="s">
        <v>363</v>
      </c>
      <c r="T5287" s="1" t="s">
        <v>71</v>
      </c>
      <c r="U5287" s="1" t="s">
        <v>35</v>
      </c>
      <c r="V5287" s="1" t="s">
        <v>36</v>
      </c>
      <c r="W5287">
        <f t="shared" si="164"/>
        <v>46188.563194444447</v>
      </c>
      <c r="X5287">
        <f t="shared" si="165"/>
        <v>46188.642361111109</v>
      </c>
    </row>
    <row r="5288" spans="1:24" x14ac:dyDescent="0.2">
      <c r="A5288" s="1" t="s">
        <v>11218</v>
      </c>
      <c r="B5288" s="1" t="s">
        <v>11219</v>
      </c>
      <c r="C5288" s="1" t="s">
        <v>11220</v>
      </c>
      <c r="D5288" s="1" t="s">
        <v>11221</v>
      </c>
      <c r="E5288" s="1" t="s">
        <v>555</v>
      </c>
      <c r="F5288" s="1" t="s">
        <v>27</v>
      </c>
      <c r="G5288" s="1" t="s">
        <v>28</v>
      </c>
      <c r="H5288" s="1" t="s">
        <v>29</v>
      </c>
      <c r="I5288" s="1" t="s">
        <v>2517</v>
      </c>
      <c r="J5288">
        <v>5</v>
      </c>
      <c r="K5288">
        <v>11.5</v>
      </c>
      <c r="L5288">
        <v>1.5</v>
      </c>
      <c r="M5288">
        <v>2.2000000000000002</v>
      </c>
      <c r="N5288">
        <v>15.2</v>
      </c>
      <c r="O5288">
        <v>15</v>
      </c>
      <c r="P5288">
        <v>0</v>
      </c>
      <c r="Q5288" s="1" t="s">
        <v>31</v>
      </c>
      <c r="R5288" s="1" t="s">
        <v>106</v>
      </c>
      <c r="S5288" s="1" t="s">
        <v>174</v>
      </c>
      <c r="T5288" s="1" t="s">
        <v>71</v>
      </c>
      <c r="U5288" s="1" t="s">
        <v>72</v>
      </c>
      <c r="V5288" s="1" t="s">
        <v>36</v>
      </c>
      <c r="W5288">
        <f t="shared" si="164"/>
        <v>46188.619444444441</v>
      </c>
      <c r="X5288">
        <f t="shared" si="165"/>
        <v>46188.629861111112</v>
      </c>
    </row>
    <row r="5289" spans="1:24" x14ac:dyDescent="0.2">
      <c r="A5289" s="1" t="s">
        <v>11222</v>
      </c>
      <c r="B5289" s="1" t="s">
        <v>11219</v>
      </c>
      <c r="C5289" s="1" t="s">
        <v>11220</v>
      </c>
      <c r="D5289" s="1" t="s">
        <v>11114</v>
      </c>
      <c r="E5289" s="1" t="s">
        <v>555</v>
      </c>
      <c r="F5289" s="1" t="s">
        <v>27</v>
      </c>
      <c r="G5289" s="1" t="s">
        <v>28</v>
      </c>
      <c r="H5289" s="1" t="s">
        <v>39</v>
      </c>
      <c r="I5289" s="1" t="s">
        <v>2517</v>
      </c>
      <c r="J5289">
        <v>5</v>
      </c>
      <c r="K5289">
        <v>10.1</v>
      </c>
      <c r="L5289">
        <v>0.9</v>
      </c>
      <c r="M5289">
        <v>5.7</v>
      </c>
      <c r="N5289">
        <v>16.8</v>
      </c>
      <c r="O5289">
        <v>12</v>
      </c>
      <c r="P5289">
        <v>0</v>
      </c>
      <c r="Q5289" s="1" t="s">
        <v>31</v>
      </c>
      <c r="R5289" s="1" t="s">
        <v>125</v>
      </c>
      <c r="S5289" s="1" t="s">
        <v>152</v>
      </c>
      <c r="T5289" s="1" t="s">
        <v>71</v>
      </c>
      <c r="U5289" s="1" t="s">
        <v>72</v>
      </c>
      <c r="V5289" s="1" t="s">
        <v>42</v>
      </c>
      <c r="W5289">
        <f t="shared" si="164"/>
        <v>46188.619444444441</v>
      </c>
      <c r="X5289">
        <f t="shared" si="165"/>
        <v>46188.64166666667</v>
      </c>
    </row>
    <row r="5290" spans="1:24" x14ac:dyDescent="0.2">
      <c r="A5290" s="1" t="s">
        <v>11223</v>
      </c>
      <c r="B5290" s="1" t="s">
        <v>11219</v>
      </c>
      <c r="C5290" s="1" t="s">
        <v>11220</v>
      </c>
      <c r="D5290" s="1" t="s">
        <v>11137</v>
      </c>
      <c r="E5290" s="1" t="s">
        <v>555</v>
      </c>
      <c r="F5290" s="1" t="s">
        <v>27</v>
      </c>
      <c r="G5290" s="1" t="s">
        <v>28</v>
      </c>
      <c r="H5290" s="1" t="s">
        <v>45</v>
      </c>
      <c r="I5290" s="1" t="s">
        <v>2517</v>
      </c>
      <c r="J5290">
        <v>5</v>
      </c>
      <c r="K5290">
        <v>10</v>
      </c>
      <c r="L5290">
        <v>5.4</v>
      </c>
      <c r="M5290">
        <v>0.8</v>
      </c>
      <c r="N5290">
        <v>16.100000000000001</v>
      </c>
      <c r="O5290">
        <v>18</v>
      </c>
      <c r="P5290">
        <v>1</v>
      </c>
      <c r="Q5290" s="1" t="s">
        <v>4292</v>
      </c>
      <c r="R5290" s="1" t="s">
        <v>130</v>
      </c>
      <c r="S5290" s="1" t="s">
        <v>76</v>
      </c>
      <c r="T5290" s="1" t="s">
        <v>71</v>
      </c>
      <c r="U5290" s="1" t="s">
        <v>72</v>
      </c>
      <c r="V5290" s="1" t="s">
        <v>324</v>
      </c>
      <c r="W5290">
        <f t="shared" si="164"/>
        <v>46188.619444444441</v>
      </c>
      <c r="X5290">
        <f t="shared" si="165"/>
        <v>46188.652777777781</v>
      </c>
    </row>
    <row r="5291" spans="1:24" x14ac:dyDescent="0.2">
      <c r="A5291" s="1" t="s">
        <v>11224</v>
      </c>
      <c r="B5291" s="1" t="s">
        <v>11219</v>
      </c>
      <c r="C5291" s="1" t="s">
        <v>11220</v>
      </c>
      <c r="D5291" s="1" t="s">
        <v>11225</v>
      </c>
      <c r="E5291" s="1" t="s">
        <v>555</v>
      </c>
      <c r="F5291" s="1" t="s">
        <v>50</v>
      </c>
      <c r="G5291" s="1" t="s">
        <v>28</v>
      </c>
      <c r="H5291" s="1" t="s">
        <v>51</v>
      </c>
      <c r="I5291" s="1" t="s">
        <v>2517</v>
      </c>
      <c r="J5291">
        <v>5</v>
      </c>
      <c r="K5291">
        <v>18.2</v>
      </c>
      <c r="L5291">
        <v>11</v>
      </c>
      <c r="M5291">
        <v>2.4</v>
      </c>
      <c r="N5291">
        <v>31.6</v>
      </c>
      <c r="O5291">
        <v>26</v>
      </c>
      <c r="P5291">
        <v>0</v>
      </c>
      <c r="Q5291" s="1" t="s">
        <v>31</v>
      </c>
      <c r="R5291" s="1" t="s">
        <v>499</v>
      </c>
      <c r="S5291" s="1" t="s">
        <v>327</v>
      </c>
      <c r="T5291" s="1" t="s">
        <v>71</v>
      </c>
      <c r="U5291" s="1" t="s">
        <v>72</v>
      </c>
      <c r="V5291" s="1" t="s">
        <v>42</v>
      </c>
      <c r="W5291">
        <f t="shared" si="164"/>
        <v>46188.619444444441</v>
      </c>
      <c r="X5291">
        <f t="shared" si="165"/>
        <v>46188.674305555556</v>
      </c>
    </row>
    <row r="5292" spans="1:24" x14ac:dyDescent="0.2">
      <c r="A5292" s="1" t="s">
        <v>11226</v>
      </c>
      <c r="B5292" s="1" t="s">
        <v>11219</v>
      </c>
      <c r="C5292" s="1" t="s">
        <v>11220</v>
      </c>
      <c r="D5292" s="1" t="s">
        <v>11227</v>
      </c>
      <c r="E5292" s="1" t="s">
        <v>555</v>
      </c>
      <c r="F5292" s="1" t="s">
        <v>56</v>
      </c>
      <c r="G5292" s="1" t="s">
        <v>28</v>
      </c>
      <c r="H5292" s="1" t="s">
        <v>57</v>
      </c>
      <c r="I5292" s="1" t="s">
        <v>2517</v>
      </c>
      <c r="J5292">
        <v>5</v>
      </c>
      <c r="K5292">
        <v>14.5</v>
      </c>
      <c r="L5292">
        <v>1</v>
      </c>
      <c r="M5292">
        <v>4</v>
      </c>
      <c r="N5292">
        <v>19.5</v>
      </c>
      <c r="O5292">
        <v>18</v>
      </c>
      <c r="P5292">
        <v>0</v>
      </c>
      <c r="Q5292" s="1" t="s">
        <v>31</v>
      </c>
      <c r="R5292" s="1" t="s">
        <v>959</v>
      </c>
      <c r="S5292" s="1" t="s">
        <v>91</v>
      </c>
      <c r="T5292" s="1" t="s">
        <v>71</v>
      </c>
      <c r="U5292" s="1" t="s">
        <v>72</v>
      </c>
      <c r="V5292" s="1" t="s">
        <v>36</v>
      </c>
      <c r="W5292">
        <f t="shared" si="164"/>
        <v>46188.619444444441</v>
      </c>
      <c r="X5292">
        <f t="shared" si="165"/>
        <v>46188.688194444447</v>
      </c>
    </row>
    <row r="5293" spans="1:24" x14ac:dyDescent="0.2">
      <c r="A5293" s="1" t="s">
        <v>11228</v>
      </c>
      <c r="B5293" s="1" t="s">
        <v>11219</v>
      </c>
      <c r="C5293" s="1" t="s">
        <v>11220</v>
      </c>
      <c r="D5293" s="1" t="s">
        <v>11229</v>
      </c>
      <c r="E5293" s="1" t="s">
        <v>555</v>
      </c>
      <c r="F5293" s="1" t="s">
        <v>56</v>
      </c>
      <c r="G5293" s="1" t="s">
        <v>28</v>
      </c>
      <c r="H5293" s="1" t="s">
        <v>62</v>
      </c>
      <c r="I5293" s="1" t="s">
        <v>2517</v>
      </c>
      <c r="J5293">
        <v>5</v>
      </c>
      <c r="K5293">
        <v>8.1</v>
      </c>
      <c r="L5293">
        <v>0.6</v>
      </c>
      <c r="M5293">
        <v>1.1000000000000001</v>
      </c>
      <c r="N5293">
        <v>9.8000000000000007</v>
      </c>
      <c r="O5293">
        <v>15</v>
      </c>
      <c r="P5293">
        <v>0</v>
      </c>
      <c r="Q5293" s="1" t="s">
        <v>31</v>
      </c>
      <c r="R5293" s="1" t="s">
        <v>407</v>
      </c>
      <c r="S5293" s="1" t="s">
        <v>266</v>
      </c>
      <c r="T5293" s="1" t="s">
        <v>71</v>
      </c>
      <c r="U5293" s="1" t="s">
        <v>72</v>
      </c>
      <c r="V5293" s="1" t="s">
        <v>36</v>
      </c>
      <c r="W5293">
        <f t="shared" si="164"/>
        <v>46188.619444444441</v>
      </c>
      <c r="X5293">
        <f t="shared" si="165"/>
        <v>46188.695138888892</v>
      </c>
    </row>
    <row r="5294" spans="1:24" x14ac:dyDescent="0.2">
      <c r="A5294" s="1" t="s">
        <v>11230</v>
      </c>
      <c r="B5294" s="1" t="s">
        <v>11231</v>
      </c>
      <c r="C5294" s="1" t="s">
        <v>10779</v>
      </c>
      <c r="D5294" s="1" t="s">
        <v>11232</v>
      </c>
      <c r="E5294" s="1" t="s">
        <v>555</v>
      </c>
      <c r="F5294" s="1" t="s">
        <v>27</v>
      </c>
      <c r="G5294" s="1" t="s">
        <v>171</v>
      </c>
      <c r="H5294" s="1" t="s">
        <v>29</v>
      </c>
      <c r="I5294" s="1" t="s">
        <v>1595</v>
      </c>
      <c r="J5294">
        <v>8</v>
      </c>
      <c r="K5294">
        <v>11.2</v>
      </c>
      <c r="L5294">
        <v>0.8</v>
      </c>
      <c r="M5294">
        <v>2.2999999999999998</v>
      </c>
      <c r="N5294">
        <v>14.3</v>
      </c>
      <c r="O5294">
        <v>15</v>
      </c>
      <c r="P5294">
        <v>0</v>
      </c>
      <c r="Q5294" s="1" t="s">
        <v>31</v>
      </c>
      <c r="R5294" s="1" t="s">
        <v>302</v>
      </c>
      <c r="S5294" s="1" t="s">
        <v>41</v>
      </c>
      <c r="T5294" s="1" t="s">
        <v>71</v>
      </c>
      <c r="U5294" s="1" t="s">
        <v>72</v>
      </c>
      <c r="V5294" s="1" t="s">
        <v>36</v>
      </c>
      <c r="W5294">
        <f t="shared" si="164"/>
        <v>46188.52847222222</v>
      </c>
      <c r="X5294">
        <f t="shared" si="165"/>
        <v>46188.538194444445</v>
      </c>
    </row>
    <row r="5295" spans="1:24" x14ac:dyDescent="0.2">
      <c r="A5295" s="1" t="s">
        <v>11233</v>
      </c>
      <c r="B5295" s="1" t="s">
        <v>11231</v>
      </c>
      <c r="C5295" s="1" t="s">
        <v>10779</v>
      </c>
      <c r="D5295" s="1" t="s">
        <v>11234</v>
      </c>
      <c r="E5295" s="1" t="s">
        <v>555</v>
      </c>
      <c r="F5295" s="1" t="s">
        <v>27</v>
      </c>
      <c r="G5295" s="1" t="s">
        <v>171</v>
      </c>
      <c r="H5295" s="1" t="s">
        <v>39</v>
      </c>
      <c r="I5295" s="1" t="s">
        <v>1595</v>
      </c>
      <c r="J5295">
        <v>8</v>
      </c>
      <c r="K5295">
        <v>11.6</v>
      </c>
      <c r="L5295">
        <v>0.8</v>
      </c>
      <c r="M5295">
        <v>5.2</v>
      </c>
      <c r="N5295">
        <v>17.600000000000001</v>
      </c>
      <c r="O5295">
        <v>12</v>
      </c>
      <c r="P5295">
        <v>0</v>
      </c>
      <c r="Q5295" s="1" t="s">
        <v>31</v>
      </c>
      <c r="R5295" s="1" t="s">
        <v>302</v>
      </c>
      <c r="S5295" s="1" t="s">
        <v>47</v>
      </c>
      <c r="T5295" s="1" t="s">
        <v>71</v>
      </c>
      <c r="U5295" s="1" t="s">
        <v>72</v>
      </c>
      <c r="V5295" s="1" t="s">
        <v>42</v>
      </c>
      <c r="W5295">
        <f t="shared" si="164"/>
        <v>46188.52847222222</v>
      </c>
      <c r="X5295">
        <f t="shared" si="165"/>
        <v>46188.55</v>
      </c>
    </row>
    <row r="5296" spans="1:24" x14ac:dyDescent="0.2">
      <c r="A5296" s="1" t="s">
        <v>11235</v>
      </c>
      <c r="B5296" s="1" t="s">
        <v>11231</v>
      </c>
      <c r="C5296" s="1" t="s">
        <v>10779</v>
      </c>
      <c r="D5296" s="1" t="s">
        <v>11236</v>
      </c>
      <c r="E5296" s="1" t="s">
        <v>555</v>
      </c>
      <c r="F5296" s="1" t="s">
        <v>27</v>
      </c>
      <c r="G5296" s="1" t="s">
        <v>171</v>
      </c>
      <c r="H5296" s="1" t="s">
        <v>45</v>
      </c>
      <c r="I5296" s="1" t="s">
        <v>1595</v>
      </c>
      <c r="J5296">
        <v>8</v>
      </c>
      <c r="K5296">
        <v>12.9</v>
      </c>
      <c r="L5296">
        <v>6.2</v>
      </c>
      <c r="M5296">
        <v>3</v>
      </c>
      <c r="N5296">
        <v>22.1</v>
      </c>
      <c r="O5296">
        <v>18</v>
      </c>
      <c r="P5296">
        <v>0</v>
      </c>
      <c r="Q5296" s="1" t="s">
        <v>31</v>
      </c>
      <c r="R5296" s="1" t="s">
        <v>40</v>
      </c>
      <c r="S5296" s="1" t="s">
        <v>41</v>
      </c>
      <c r="T5296" s="1" t="s">
        <v>71</v>
      </c>
      <c r="U5296" s="1" t="s">
        <v>72</v>
      </c>
      <c r="V5296" s="1" t="s">
        <v>42</v>
      </c>
      <c r="W5296">
        <f t="shared" si="164"/>
        <v>46188.52847222222</v>
      </c>
      <c r="X5296">
        <f t="shared" si="165"/>
        <v>46188.565972222219</v>
      </c>
    </row>
    <row r="5297" spans="1:24" x14ac:dyDescent="0.2">
      <c r="A5297" s="1" t="s">
        <v>11237</v>
      </c>
      <c r="B5297" s="1" t="s">
        <v>11231</v>
      </c>
      <c r="C5297" s="1" t="s">
        <v>10779</v>
      </c>
      <c r="D5297" s="1" t="s">
        <v>11209</v>
      </c>
      <c r="E5297" s="1" t="s">
        <v>555</v>
      </c>
      <c r="F5297" s="1" t="s">
        <v>50</v>
      </c>
      <c r="G5297" s="1" t="s">
        <v>171</v>
      </c>
      <c r="H5297" s="1" t="s">
        <v>51</v>
      </c>
      <c r="I5297" s="1" t="s">
        <v>1595</v>
      </c>
      <c r="J5297">
        <v>8</v>
      </c>
      <c r="K5297">
        <v>15.3</v>
      </c>
      <c r="L5297">
        <v>11.4</v>
      </c>
      <c r="M5297">
        <v>2.1</v>
      </c>
      <c r="N5297">
        <v>28.9</v>
      </c>
      <c r="O5297">
        <v>26</v>
      </c>
      <c r="P5297">
        <v>0</v>
      </c>
      <c r="Q5297" s="1" t="s">
        <v>31</v>
      </c>
      <c r="R5297" s="1" t="s">
        <v>1891</v>
      </c>
      <c r="S5297" s="1" t="s">
        <v>162</v>
      </c>
      <c r="T5297" s="1" t="s">
        <v>71</v>
      </c>
      <c r="U5297" s="1" t="s">
        <v>72</v>
      </c>
      <c r="V5297" s="1" t="s">
        <v>36</v>
      </c>
      <c r="W5297">
        <f t="shared" si="164"/>
        <v>46188.52847222222</v>
      </c>
      <c r="X5297">
        <f t="shared" si="165"/>
        <v>46188.585416666669</v>
      </c>
    </row>
    <row r="5298" spans="1:24" x14ac:dyDescent="0.2">
      <c r="A5298" s="1" t="s">
        <v>11238</v>
      </c>
      <c r="B5298" s="1" t="s">
        <v>11231</v>
      </c>
      <c r="C5298" s="1" t="s">
        <v>10779</v>
      </c>
      <c r="D5298" s="1" t="s">
        <v>11239</v>
      </c>
      <c r="E5298" s="1" t="s">
        <v>555</v>
      </c>
      <c r="F5298" s="1" t="s">
        <v>56</v>
      </c>
      <c r="G5298" s="1" t="s">
        <v>171</v>
      </c>
      <c r="H5298" s="1" t="s">
        <v>57</v>
      </c>
      <c r="I5298" s="1" t="s">
        <v>1595</v>
      </c>
      <c r="J5298">
        <v>8</v>
      </c>
      <c r="K5298">
        <v>9.1999999999999993</v>
      </c>
      <c r="L5298">
        <v>1.5</v>
      </c>
      <c r="M5298">
        <v>3</v>
      </c>
      <c r="N5298">
        <v>13.7</v>
      </c>
      <c r="O5298">
        <v>18</v>
      </c>
      <c r="P5298">
        <v>0</v>
      </c>
      <c r="Q5298" s="1" t="s">
        <v>31</v>
      </c>
      <c r="R5298" s="1" t="s">
        <v>189</v>
      </c>
      <c r="S5298" s="1" t="s">
        <v>538</v>
      </c>
      <c r="T5298" s="1" t="s">
        <v>71</v>
      </c>
      <c r="U5298" s="1" t="s">
        <v>72</v>
      </c>
      <c r="V5298" s="1" t="s">
        <v>36</v>
      </c>
      <c r="W5298">
        <f t="shared" si="164"/>
        <v>46188.52847222222</v>
      </c>
      <c r="X5298">
        <f t="shared" si="165"/>
        <v>46188.595138888886</v>
      </c>
    </row>
    <row r="5299" spans="1:24" x14ac:dyDescent="0.2">
      <c r="A5299" s="1" t="s">
        <v>11240</v>
      </c>
      <c r="B5299" s="1" t="s">
        <v>11231</v>
      </c>
      <c r="C5299" s="1" t="s">
        <v>10779</v>
      </c>
      <c r="D5299" s="1" t="s">
        <v>11241</v>
      </c>
      <c r="E5299" s="1" t="s">
        <v>555</v>
      </c>
      <c r="F5299" s="1" t="s">
        <v>56</v>
      </c>
      <c r="G5299" s="1" t="s">
        <v>171</v>
      </c>
      <c r="H5299" s="1" t="s">
        <v>62</v>
      </c>
      <c r="I5299" s="1" t="s">
        <v>1595</v>
      </c>
      <c r="J5299">
        <v>8</v>
      </c>
      <c r="K5299">
        <v>7.3</v>
      </c>
      <c r="L5299">
        <v>0.2</v>
      </c>
      <c r="M5299">
        <v>3</v>
      </c>
      <c r="N5299">
        <v>10.5</v>
      </c>
      <c r="O5299">
        <v>15</v>
      </c>
      <c r="P5299">
        <v>0</v>
      </c>
      <c r="Q5299" s="1" t="s">
        <v>31</v>
      </c>
      <c r="R5299" s="1" t="s">
        <v>391</v>
      </c>
      <c r="S5299" s="1" t="s">
        <v>118</v>
      </c>
      <c r="T5299" s="1" t="s">
        <v>71</v>
      </c>
      <c r="U5299" s="1" t="s">
        <v>72</v>
      </c>
      <c r="V5299" s="1" t="s">
        <v>36</v>
      </c>
      <c r="W5299">
        <f t="shared" si="164"/>
        <v>46188.52847222222</v>
      </c>
      <c r="X5299">
        <f t="shared" si="165"/>
        <v>46188.602777777778</v>
      </c>
    </row>
    <row r="5300" spans="1:24" x14ac:dyDescent="0.2">
      <c r="A5300" s="1" t="s">
        <v>11242</v>
      </c>
      <c r="B5300" s="1" t="s">
        <v>11243</v>
      </c>
      <c r="C5300" s="1" t="s">
        <v>10957</v>
      </c>
      <c r="D5300" s="1" t="s">
        <v>11244</v>
      </c>
      <c r="E5300" s="1" t="s">
        <v>555</v>
      </c>
      <c r="F5300" s="1" t="s">
        <v>27</v>
      </c>
      <c r="G5300" s="1" t="s">
        <v>28</v>
      </c>
      <c r="H5300" s="1" t="s">
        <v>29</v>
      </c>
      <c r="I5300" s="1" t="s">
        <v>2198</v>
      </c>
      <c r="J5300">
        <v>12</v>
      </c>
      <c r="K5300">
        <v>13.6</v>
      </c>
      <c r="L5300">
        <v>0.4</v>
      </c>
      <c r="M5300">
        <v>1.9</v>
      </c>
      <c r="N5300">
        <v>15.9</v>
      </c>
      <c r="O5300">
        <v>15</v>
      </c>
      <c r="P5300">
        <v>0</v>
      </c>
      <c r="Q5300" s="1" t="s">
        <v>31</v>
      </c>
      <c r="R5300" s="1" t="s">
        <v>130</v>
      </c>
      <c r="S5300" s="1" t="s">
        <v>103</v>
      </c>
      <c r="T5300" s="1" t="s">
        <v>34</v>
      </c>
      <c r="U5300" s="1" t="s">
        <v>72</v>
      </c>
      <c r="V5300" s="1" t="s">
        <v>36</v>
      </c>
      <c r="W5300">
        <f t="shared" si="164"/>
        <v>46188.518750000003</v>
      </c>
      <c r="X5300">
        <f t="shared" si="165"/>
        <v>46188.529166666667</v>
      </c>
    </row>
    <row r="5301" spans="1:24" x14ac:dyDescent="0.2">
      <c r="A5301" s="1" t="s">
        <v>11245</v>
      </c>
      <c r="B5301" s="1" t="s">
        <v>11243</v>
      </c>
      <c r="C5301" s="1" t="s">
        <v>10957</v>
      </c>
      <c r="D5301" s="1" t="s">
        <v>10713</v>
      </c>
      <c r="E5301" s="1" t="s">
        <v>555</v>
      </c>
      <c r="F5301" s="1" t="s">
        <v>27</v>
      </c>
      <c r="G5301" s="1" t="s">
        <v>28</v>
      </c>
      <c r="H5301" s="1" t="s">
        <v>39</v>
      </c>
      <c r="I5301" s="1" t="s">
        <v>2198</v>
      </c>
      <c r="J5301">
        <v>12</v>
      </c>
      <c r="K5301">
        <v>12.2</v>
      </c>
      <c r="L5301">
        <v>0.9</v>
      </c>
      <c r="M5301">
        <v>5.2</v>
      </c>
      <c r="N5301">
        <v>18.3</v>
      </c>
      <c r="O5301">
        <v>12</v>
      </c>
      <c r="P5301">
        <v>0</v>
      </c>
      <c r="Q5301" s="1" t="s">
        <v>31</v>
      </c>
      <c r="R5301" s="1" t="s">
        <v>134</v>
      </c>
      <c r="S5301" s="1" t="s">
        <v>135</v>
      </c>
      <c r="T5301" s="1" t="s">
        <v>34</v>
      </c>
      <c r="U5301" s="1" t="s">
        <v>72</v>
      </c>
      <c r="V5301" s="1" t="s">
        <v>42</v>
      </c>
      <c r="W5301">
        <f t="shared" si="164"/>
        <v>46188.518750000003</v>
      </c>
      <c r="X5301">
        <f t="shared" si="165"/>
        <v>46188.542361111111</v>
      </c>
    </row>
    <row r="5302" spans="1:24" x14ac:dyDescent="0.2">
      <c r="A5302" s="1" t="s">
        <v>11246</v>
      </c>
      <c r="B5302" s="1" t="s">
        <v>11243</v>
      </c>
      <c r="C5302" s="1" t="s">
        <v>10957</v>
      </c>
      <c r="D5302" s="1" t="s">
        <v>11118</v>
      </c>
      <c r="E5302" s="1" t="s">
        <v>555</v>
      </c>
      <c r="F5302" s="1" t="s">
        <v>27</v>
      </c>
      <c r="G5302" s="1" t="s">
        <v>28</v>
      </c>
      <c r="H5302" s="1" t="s">
        <v>45</v>
      </c>
      <c r="I5302" s="1" t="s">
        <v>2198</v>
      </c>
      <c r="J5302">
        <v>12</v>
      </c>
      <c r="K5302">
        <v>16.899999999999999</v>
      </c>
      <c r="L5302">
        <v>6.8</v>
      </c>
      <c r="M5302">
        <v>3</v>
      </c>
      <c r="N5302">
        <v>26.7</v>
      </c>
      <c r="O5302">
        <v>18</v>
      </c>
      <c r="P5302">
        <v>0</v>
      </c>
      <c r="Q5302" s="1" t="s">
        <v>31</v>
      </c>
      <c r="R5302" s="1" t="s">
        <v>75</v>
      </c>
      <c r="S5302" s="1" t="s">
        <v>174</v>
      </c>
      <c r="T5302" s="1" t="s">
        <v>34</v>
      </c>
      <c r="U5302" s="1" t="s">
        <v>72</v>
      </c>
      <c r="V5302" s="1" t="s">
        <v>42</v>
      </c>
      <c r="W5302">
        <f t="shared" si="164"/>
        <v>46188.518750000003</v>
      </c>
      <c r="X5302">
        <f t="shared" si="165"/>
        <v>46188.560416666667</v>
      </c>
    </row>
    <row r="5303" spans="1:24" x14ac:dyDescent="0.2">
      <c r="A5303" s="1" t="s">
        <v>11247</v>
      </c>
      <c r="B5303" s="1" t="s">
        <v>11243</v>
      </c>
      <c r="C5303" s="1" t="s">
        <v>10957</v>
      </c>
      <c r="D5303" s="1" t="s">
        <v>11248</v>
      </c>
      <c r="E5303" s="1" t="s">
        <v>555</v>
      </c>
      <c r="F5303" s="1" t="s">
        <v>50</v>
      </c>
      <c r="G5303" s="1" t="s">
        <v>28</v>
      </c>
      <c r="H5303" s="1" t="s">
        <v>51</v>
      </c>
      <c r="I5303" s="1" t="s">
        <v>2198</v>
      </c>
      <c r="J5303">
        <v>12</v>
      </c>
      <c r="K5303">
        <v>20.8</v>
      </c>
      <c r="L5303">
        <v>12.8</v>
      </c>
      <c r="M5303">
        <v>3.3</v>
      </c>
      <c r="N5303">
        <v>36.9</v>
      </c>
      <c r="O5303">
        <v>26</v>
      </c>
      <c r="P5303">
        <v>0</v>
      </c>
      <c r="Q5303" s="1" t="s">
        <v>31</v>
      </c>
      <c r="R5303" s="1" t="s">
        <v>184</v>
      </c>
      <c r="S5303" s="1" t="s">
        <v>344</v>
      </c>
      <c r="T5303" s="1" t="s">
        <v>34</v>
      </c>
      <c r="U5303" s="1" t="s">
        <v>72</v>
      </c>
      <c r="V5303" s="1" t="s">
        <v>42</v>
      </c>
      <c r="W5303">
        <f t="shared" si="164"/>
        <v>46188.518750000003</v>
      </c>
      <c r="X5303">
        <f t="shared" si="165"/>
        <v>46188.586111111108</v>
      </c>
    </row>
    <row r="5304" spans="1:24" x14ac:dyDescent="0.2">
      <c r="A5304" s="1" t="s">
        <v>11249</v>
      </c>
      <c r="B5304" s="1" t="s">
        <v>11243</v>
      </c>
      <c r="C5304" s="1" t="s">
        <v>10957</v>
      </c>
      <c r="D5304" s="1" t="s">
        <v>11108</v>
      </c>
      <c r="E5304" s="1" t="s">
        <v>555</v>
      </c>
      <c r="F5304" s="1" t="s">
        <v>56</v>
      </c>
      <c r="G5304" s="1" t="s">
        <v>28</v>
      </c>
      <c r="H5304" s="1" t="s">
        <v>57</v>
      </c>
      <c r="I5304" s="1" t="s">
        <v>2198</v>
      </c>
      <c r="J5304">
        <v>12</v>
      </c>
      <c r="K5304">
        <v>14.8</v>
      </c>
      <c r="L5304">
        <v>0.6</v>
      </c>
      <c r="M5304">
        <v>1.8</v>
      </c>
      <c r="N5304">
        <v>17.2</v>
      </c>
      <c r="O5304">
        <v>18</v>
      </c>
      <c r="P5304">
        <v>0</v>
      </c>
      <c r="Q5304" s="1" t="s">
        <v>31</v>
      </c>
      <c r="R5304" s="1" t="s">
        <v>611</v>
      </c>
      <c r="S5304" s="1" t="s">
        <v>64</v>
      </c>
      <c r="T5304" s="1" t="s">
        <v>34</v>
      </c>
      <c r="U5304" s="1" t="s">
        <v>72</v>
      </c>
      <c r="V5304" s="1" t="s">
        <v>36</v>
      </c>
      <c r="W5304">
        <f t="shared" si="164"/>
        <v>46188.518750000003</v>
      </c>
      <c r="X5304">
        <f t="shared" si="165"/>
        <v>46188.598611111112</v>
      </c>
    </row>
    <row r="5305" spans="1:24" x14ac:dyDescent="0.2">
      <c r="A5305" s="1" t="s">
        <v>11250</v>
      </c>
      <c r="B5305" s="1" t="s">
        <v>11243</v>
      </c>
      <c r="C5305" s="1" t="s">
        <v>10957</v>
      </c>
      <c r="D5305" s="1" t="s">
        <v>11251</v>
      </c>
      <c r="E5305" s="1" t="s">
        <v>555</v>
      </c>
      <c r="F5305" s="1" t="s">
        <v>56</v>
      </c>
      <c r="G5305" s="1" t="s">
        <v>28</v>
      </c>
      <c r="H5305" s="1" t="s">
        <v>62</v>
      </c>
      <c r="I5305" s="1" t="s">
        <v>2198</v>
      </c>
      <c r="J5305">
        <v>12</v>
      </c>
      <c r="K5305">
        <v>11.5</v>
      </c>
      <c r="L5305">
        <v>0.7</v>
      </c>
      <c r="M5305">
        <v>3.6</v>
      </c>
      <c r="N5305">
        <v>15.8</v>
      </c>
      <c r="O5305">
        <v>15</v>
      </c>
      <c r="P5305">
        <v>0</v>
      </c>
      <c r="Q5305" s="1" t="s">
        <v>31</v>
      </c>
      <c r="R5305" s="1" t="s">
        <v>243</v>
      </c>
      <c r="S5305" s="1" t="s">
        <v>87</v>
      </c>
      <c r="T5305" s="1" t="s">
        <v>34</v>
      </c>
      <c r="U5305" s="1" t="s">
        <v>72</v>
      </c>
      <c r="V5305" s="1" t="s">
        <v>36</v>
      </c>
      <c r="W5305">
        <f t="shared" si="164"/>
        <v>46188.518750000003</v>
      </c>
      <c r="X5305">
        <f t="shared" si="165"/>
        <v>46188.609027777777</v>
      </c>
    </row>
    <row r="5306" spans="1:24" x14ac:dyDescent="0.2">
      <c r="A5306" s="1" t="s">
        <v>11252</v>
      </c>
      <c r="B5306" s="1" t="s">
        <v>11253</v>
      </c>
      <c r="C5306" s="1" t="s">
        <v>11254</v>
      </c>
      <c r="D5306" s="1" t="s">
        <v>11255</v>
      </c>
      <c r="E5306" s="1" t="s">
        <v>555</v>
      </c>
      <c r="F5306" s="1" t="s">
        <v>27</v>
      </c>
      <c r="G5306" s="1" t="s">
        <v>123</v>
      </c>
      <c r="H5306" s="1" t="s">
        <v>29</v>
      </c>
      <c r="I5306" s="1" t="s">
        <v>4129</v>
      </c>
      <c r="J5306">
        <v>10</v>
      </c>
      <c r="K5306">
        <v>14.2</v>
      </c>
      <c r="L5306">
        <v>0.5</v>
      </c>
      <c r="M5306">
        <v>2.2999999999999998</v>
      </c>
      <c r="N5306">
        <v>16.899999999999999</v>
      </c>
      <c r="O5306">
        <v>15</v>
      </c>
      <c r="P5306">
        <v>0</v>
      </c>
      <c r="Q5306" s="1" t="s">
        <v>31</v>
      </c>
      <c r="R5306" s="1" t="s">
        <v>130</v>
      </c>
      <c r="S5306" s="1" t="s">
        <v>254</v>
      </c>
      <c r="T5306" s="1" t="s">
        <v>34</v>
      </c>
      <c r="U5306" s="1" t="s">
        <v>35</v>
      </c>
      <c r="V5306" s="1" t="s">
        <v>36</v>
      </c>
      <c r="W5306">
        <f t="shared" si="164"/>
        <v>46188.676388888889</v>
      </c>
      <c r="X5306">
        <f t="shared" si="165"/>
        <v>46188.6875</v>
      </c>
    </row>
    <row r="5307" spans="1:24" x14ac:dyDescent="0.2">
      <c r="A5307" s="1" t="s">
        <v>11256</v>
      </c>
      <c r="B5307" s="1" t="s">
        <v>11253</v>
      </c>
      <c r="C5307" s="1" t="s">
        <v>11254</v>
      </c>
      <c r="D5307" s="1" t="s">
        <v>11257</v>
      </c>
      <c r="E5307" s="1" t="s">
        <v>555</v>
      </c>
      <c r="F5307" s="1" t="s">
        <v>27</v>
      </c>
      <c r="G5307" s="1" t="s">
        <v>123</v>
      </c>
      <c r="H5307" s="1" t="s">
        <v>39</v>
      </c>
      <c r="I5307" s="1" t="s">
        <v>4129</v>
      </c>
      <c r="J5307">
        <v>10</v>
      </c>
      <c r="K5307">
        <v>10.199999999999999</v>
      </c>
      <c r="L5307">
        <v>0.5</v>
      </c>
      <c r="M5307">
        <v>5</v>
      </c>
      <c r="N5307">
        <v>15.8</v>
      </c>
      <c r="O5307">
        <v>12</v>
      </c>
      <c r="P5307">
        <v>0</v>
      </c>
      <c r="Q5307" s="1" t="s">
        <v>31</v>
      </c>
      <c r="R5307" s="1" t="s">
        <v>106</v>
      </c>
      <c r="S5307" s="1" t="s">
        <v>196</v>
      </c>
      <c r="T5307" s="1" t="s">
        <v>34</v>
      </c>
      <c r="U5307" s="1" t="s">
        <v>35</v>
      </c>
      <c r="V5307" s="1" t="s">
        <v>42</v>
      </c>
      <c r="W5307">
        <f t="shared" si="164"/>
        <v>46188.676388888889</v>
      </c>
      <c r="X5307">
        <f t="shared" si="165"/>
        <v>46188.698611111111</v>
      </c>
    </row>
    <row r="5308" spans="1:24" x14ac:dyDescent="0.2">
      <c r="A5308" s="1" t="s">
        <v>11258</v>
      </c>
      <c r="B5308" s="1" t="s">
        <v>11253</v>
      </c>
      <c r="C5308" s="1" t="s">
        <v>11254</v>
      </c>
      <c r="D5308" s="1" t="s">
        <v>11259</v>
      </c>
      <c r="E5308" s="1" t="s">
        <v>555</v>
      </c>
      <c r="F5308" s="1" t="s">
        <v>27</v>
      </c>
      <c r="G5308" s="1" t="s">
        <v>123</v>
      </c>
      <c r="H5308" s="1" t="s">
        <v>45</v>
      </c>
      <c r="I5308" s="1" t="s">
        <v>4129</v>
      </c>
      <c r="J5308">
        <v>10</v>
      </c>
      <c r="K5308">
        <v>15.4</v>
      </c>
      <c r="L5308">
        <v>5.5</v>
      </c>
      <c r="M5308">
        <v>3.5</v>
      </c>
      <c r="N5308">
        <v>24.4</v>
      </c>
      <c r="O5308">
        <v>18</v>
      </c>
      <c r="P5308">
        <v>0</v>
      </c>
      <c r="Q5308" s="1" t="s">
        <v>31</v>
      </c>
      <c r="R5308" s="1" t="s">
        <v>302</v>
      </c>
      <c r="S5308" s="1" t="s">
        <v>320</v>
      </c>
      <c r="T5308" s="1" t="s">
        <v>34</v>
      </c>
      <c r="U5308" s="1" t="s">
        <v>35</v>
      </c>
      <c r="V5308" s="1" t="s">
        <v>42</v>
      </c>
      <c r="W5308">
        <f t="shared" si="164"/>
        <v>46188.676388888889</v>
      </c>
      <c r="X5308">
        <f t="shared" si="165"/>
        <v>46188.71597222222</v>
      </c>
    </row>
    <row r="5309" spans="1:24" x14ac:dyDescent="0.2">
      <c r="A5309" s="1" t="s">
        <v>11260</v>
      </c>
      <c r="B5309" s="1" t="s">
        <v>11253</v>
      </c>
      <c r="C5309" s="1" t="s">
        <v>11254</v>
      </c>
      <c r="D5309" s="1" t="s">
        <v>11261</v>
      </c>
      <c r="E5309" s="1" t="s">
        <v>555</v>
      </c>
      <c r="F5309" s="1" t="s">
        <v>50</v>
      </c>
      <c r="G5309" s="1" t="s">
        <v>123</v>
      </c>
      <c r="H5309" s="1" t="s">
        <v>51</v>
      </c>
      <c r="I5309" s="1" t="s">
        <v>4129</v>
      </c>
      <c r="J5309">
        <v>10</v>
      </c>
      <c r="K5309">
        <v>19.2</v>
      </c>
      <c r="L5309">
        <v>10.8</v>
      </c>
      <c r="M5309">
        <v>3.6</v>
      </c>
      <c r="N5309">
        <v>33.6</v>
      </c>
      <c r="O5309">
        <v>26</v>
      </c>
      <c r="P5309">
        <v>0</v>
      </c>
      <c r="Q5309" s="1" t="s">
        <v>31</v>
      </c>
      <c r="R5309" s="1" t="s">
        <v>431</v>
      </c>
      <c r="S5309" s="1" t="s">
        <v>500</v>
      </c>
      <c r="T5309" s="1" t="s">
        <v>34</v>
      </c>
      <c r="U5309" s="1" t="s">
        <v>35</v>
      </c>
      <c r="V5309" s="1" t="s">
        <v>42</v>
      </c>
      <c r="W5309">
        <f t="shared" si="164"/>
        <v>46188.676388888889</v>
      </c>
      <c r="X5309">
        <f t="shared" si="165"/>
        <v>46188.738888888889</v>
      </c>
    </row>
    <row r="5310" spans="1:24" x14ac:dyDescent="0.2">
      <c r="A5310" s="1" t="s">
        <v>11262</v>
      </c>
      <c r="B5310" s="1" t="s">
        <v>11253</v>
      </c>
      <c r="C5310" s="1" t="s">
        <v>11254</v>
      </c>
      <c r="D5310" s="1" t="s">
        <v>11263</v>
      </c>
      <c r="E5310" s="1" t="s">
        <v>555</v>
      </c>
      <c r="F5310" s="1" t="s">
        <v>56</v>
      </c>
      <c r="G5310" s="1" t="s">
        <v>123</v>
      </c>
      <c r="H5310" s="1" t="s">
        <v>57</v>
      </c>
      <c r="I5310" s="1" t="s">
        <v>4129</v>
      </c>
      <c r="J5310">
        <v>10</v>
      </c>
      <c r="K5310">
        <v>14.1</v>
      </c>
      <c r="L5310">
        <v>1.6</v>
      </c>
      <c r="M5310">
        <v>3.7</v>
      </c>
      <c r="N5310">
        <v>19.399999999999999</v>
      </c>
      <c r="O5310">
        <v>18</v>
      </c>
      <c r="P5310">
        <v>0</v>
      </c>
      <c r="Q5310" s="1" t="s">
        <v>31</v>
      </c>
      <c r="R5310" s="1" t="s">
        <v>391</v>
      </c>
      <c r="S5310" s="1" t="s">
        <v>296</v>
      </c>
      <c r="T5310" s="1" t="s">
        <v>34</v>
      </c>
      <c r="U5310" s="1" t="s">
        <v>35</v>
      </c>
      <c r="V5310" s="1" t="s">
        <v>36</v>
      </c>
      <c r="W5310">
        <f t="shared" si="164"/>
        <v>46188.676388888889</v>
      </c>
      <c r="X5310">
        <f t="shared" si="165"/>
        <v>46188.75277777778</v>
      </c>
    </row>
    <row r="5311" spans="1:24" x14ac:dyDescent="0.2">
      <c r="A5311" s="1" t="s">
        <v>11264</v>
      </c>
      <c r="B5311" s="1" t="s">
        <v>11253</v>
      </c>
      <c r="C5311" s="1" t="s">
        <v>11254</v>
      </c>
      <c r="D5311" s="1" t="s">
        <v>11265</v>
      </c>
      <c r="E5311" s="1" t="s">
        <v>555</v>
      </c>
      <c r="F5311" s="1" t="s">
        <v>56</v>
      </c>
      <c r="G5311" s="1" t="s">
        <v>123</v>
      </c>
      <c r="H5311" s="1" t="s">
        <v>62</v>
      </c>
      <c r="I5311" s="1" t="s">
        <v>4129</v>
      </c>
      <c r="J5311">
        <v>10</v>
      </c>
      <c r="K5311">
        <v>11.6</v>
      </c>
      <c r="L5311">
        <v>1</v>
      </c>
      <c r="M5311">
        <v>1.5</v>
      </c>
      <c r="N5311">
        <v>14.1</v>
      </c>
      <c r="O5311">
        <v>15</v>
      </c>
      <c r="P5311">
        <v>0</v>
      </c>
      <c r="Q5311" s="1" t="s">
        <v>31</v>
      </c>
      <c r="R5311" s="1" t="s">
        <v>504</v>
      </c>
      <c r="S5311" s="1" t="s">
        <v>64</v>
      </c>
      <c r="T5311" s="1" t="s">
        <v>34</v>
      </c>
      <c r="U5311" s="1" t="s">
        <v>35</v>
      </c>
      <c r="V5311" s="1" t="s">
        <v>36</v>
      </c>
      <c r="W5311">
        <f t="shared" si="164"/>
        <v>46188.676388888889</v>
      </c>
      <c r="X5311">
        <f t="shared" si="165"/>
        <v>46188.762499999997</v>
      </c>
    </row>
    <row r="5312" spans="1:24" x14ac:dyDescent="0.2">
      <c r="A5312" s="1" t="s">
        <v>11266</v>
      </c>
      <c r="B5312" s="1" t="s">
        <v>11267</v>
      </c>
      <c r="C5312" s="1" t="s">
        <v>11268</v>
      </c>
      <c r="D5312" s="1" t="s">
        <v>11259</v>
      </c>
      <c r="E5312" s="1" t="s">
        <v>555</v>
      </c>
      <c r="F5312" s="1" t="s">
        <v>27</v>
      </c>
      <c r="G5312" s="1" t="s">
        <v>28</v>
      </c>
      <c r="H5312" s="1" t="s">
        <v>29</v>
      </c>
      <c r="I5312" s="1" t="s">
        <v>650</v>
      </c>
      <c r="J5312">
        <v>4</v>
      </c>
      <c r="K5312">
        <v>9.6999999999999993</v>
      </c>
      <c r="L5312">
        <v>1</v>
      </c>
      <c r="M5312">
        <v>2.1</v>
      </c>
      <c r="N5312">
        <v>12.8</v>
      </c>
      <c r="O5312">
        <v>15</v>
      </c>
      <c r="P5312">
        <v>0</v>
      </c>
      <c r="Q5312" s="1" t="s">
        <v>31</v>
      </c>
      <c r="R5312" s="1" t="s">
        <v>46</v>
      </c>
      <c r="S5312" s="1" t="s">
        <v>196</v>
      </c>
      <c r="T5312" s="1" t="s">
        <v>71</v>
      </c>
      <c r="U5312" s="1" t="s">
        <v>99</v>
      </c>
      <c r="V5312" s="1" t="s">
        <v>36</v>
      </c>
      <c r="W5312">
        <f t="shared" si="164"/>
        <v>46188.707638888889</v>
      </c>
      <c r="X5312">
        <f t="shared" si="165"/>
        <v>46188.71597222222</v>
      </c>
    </row>
    <row r="5313" spans="1:24" x14ac:dyDescent="0.2">
      <c r="A5313" s="1" t="s">
        <v>11269</v>
      </c>
      <c r="B5313" s="1" t="s">
        <v>11267</v>
      </c>
      <c r="C5313" s="1" t="s">
        <v>11268</v>
      </c>
      <c r="D5313" s="1" t="s">
        <v>11270</v>
      </c>
      <c r="E5313" s="1" t="s">
        <v>555</v>
      </c>
      <c r="F5313" s="1" t="s">
        <v>27</v>
      </c>
      <c r="G5313" s="1" t="s">
        <v>28</v>
      </c>
      <c r="H5313" s="1" t="s">
        <v>39</v>
      </c>
      <c r="I5313" s="1" t="s">
        <v>650</v>
      </c>
      <c r="J5313">
        <v>4</v>
      </c>
      <c r="K5313">
        <v>11</v>
      </c>
      <c r="L5313">
        <v>0.5</v>
      </c>
      <c r="M5313">
        <v>6.7</v>
      </c>
      <c r="N5313">
        <v>18.2</v>
      </c>
      <c r="O5313">
        <v>12</v>
      </c>
      <c r="P5313">
        <v>0</v>
      </c>
      <c r="Q5313" s="1" t="s">
        <v>31</v>
      </c>
      <c r="R5313" s="1" t="s">
        <v>340</v>
      </c>
      <c r="S5313" s="1" t="s">
        <v>254</v>
      </c>
      <c r="T5313" s="1" t="s">
        <v>71</v>
      </c>
      <c r="U5313" s="1" t="s">
        <v>99</v>
      </c>
      <c r="V5313" s="1" t="s">
        <v>42</v>
      </c>
      <c r="W5313">
        <f t="shared" si="164"/>
        <v>46188.707638888889</v>
      </c>
      <c r="X5313">
        <f t="shared" si="165"/>
        <v>46188.729166666664</v>
      </c>
    </row>
    <row r="5314" spans="1:24" x14ac:dyDescent="0.2">
      <c r="A5314" s="1" t="s">
        <v>11271</v>
      </c>
      <c r="B5314" s="1" t="s">
        <v>11267</v>
      </c>
      <c r="C5314" s="1" t="s">
        <v>11268</v>
      </c>
      <c r="D5314" s="1" t="s">
        <v>11272</v>
      </c>
      <c r="E5314" s="1" t="s">
        <v>555</v>
      </c>
      <c r="F5314" s="1" t="s">
        <v>27</v>
      </c>
      <c r="G5314" s="1" t="s">
        <v>28</v>
      </c>
      <c r="H5314" s="1" t="s">
        <v>45</v>
      </c>
      <c r="I5314" s="1" t="s">
        <v>650</v>
      </c>
      <c r="J5314">
        <v>4</v>
      </c>
      <c r="K5314">
        <v>14.3</v>
      </c>
      <c r="L5314">
        <v>5.3</v>
      </c>
      <c r="M5314">
        <v>2.2000000000000002</v>
      </c>
      <c r="N5314">
        <v>21.8</v>
      </c>
      <c r="O5314">
        <v>18</v>
      </c>
      <c r="P5314">
        <v>0</v>
      </c>
      <c r="Q5314" s="1" t="s">
        <v>31</v>
      </c>
      <c r="R5314" s="1" t="s">
        <v>220</v>
      </c>
      <c r="S5314" s="1" t="s">
        <v>320</v>
      </c>
      <c r="T5314" s="1" t="s">
        <v>71</v>
      </c>
      <c r="U5314" s="1" t="s">
        <v>99</v>
      </c>
      <c r="V5314" s="1" t="s">
        <v>42</v>
      </c>
      <c r="W5314">
        <f t="shared" ref="W5314:W5377" si="166">DATEVALUE(MID(C5314,1,10))+TIMEVALUE(MID(C5314,12,8))</f>
        <v>46188.707638888889</v>
      </c>
      <c r="X5314">
        <f t="shared" ref="X5314:X5377" si="167">DATEVALUE(MID(D5314,1,10))+TIMEVALUE(MID(D5314,12,8))</f>
        <v>46188.743750000001</v>
      </c>
    </row>
    <row r="5315" spans="1:24" x14ac:dyDescent="0.2">
      <c r="A5315" s="1" t="s">
        <v>11273</v>
      </c>
      <c r="B5315" s="1" t="s">
        <v>11267</v>
      </c>
      <c r="C5315" s="1" t="s">
        <v>11268</v>
      </c>
      <c r="D5315" s="1" t="s">
        <v>11274</v>
      </c>
      <c r="E5315" s="1" t="s">
        <v>555</v>
      </c>
      <c r="F5315" s="1" t="s">
        <v>50</v>
      </c>
      <c r="G5315" s="1" t="s">
        <v>28</v>
      </c>
      <c r="H5315" s="1" t="s">
        <v>51</v>
      </c>
      <c r="I5315" s="1" t="s">
        <v>650</v>
      </c>
      <c r="J5315">
        <v>4</v>
      </c>
      <c r="K5315">
        <v>17.2</v>
      </c>
      <c r="L5315">
        <v>10.4</v>
      </c>
      <c r="M5315">
        <v>3.2</v>
      </c>
      <c r="N5315">
        <v>30.7</v>
      </c>
      <c r="O5315">
        <v>26</v>
      </c>
      <c r="P5315">
        <v>0</v>
      </c>
      <c r="Q5315" s="1" t="s">
        <v>31</v>
      </c>
      <c r="R5315" s="1" t="s">
        <v>934</v>
      </c>
      <c r="S5315" s="1" t="s">
        <v>403</v>
      </c>
      <c r="T5315" s="1" t="s">
        <v>71</v>
      </c>
      <c r="U5315" s="1" t="s">
        <v>99</v>
      </c>
      <c r="V5315" s="1" t="s">
        <v>42</v>
      </c>
      <c r="W5315">
        <f t="shared" si="166"/>
        <v>46188.707638888889</v>
      </c>
      <c r="X5315">
        <f t="shared" si="167"/>
        <v>46188.765277777777</v>
      </c>
    </row>
    <row r="5316" spans="1:24" x14ac:dyDescent="0.2">
      <c r="A5316" s="1" t="s">
        <v>11275</v>
      </c>
      <c r="B5316" s="1" t="s">
        <v>11267</v>
      </c>
      <c r="C5316" s="1" t="s">
        <v>11268</v>
      </c>
      <c r="D5316" s="1" t="s">
        <v>11276</v>
      </c>
      <c r="E5316" s="1" t="s">
        <v>555</v>
      </c>
      <c r="F5316" s="1" t="s">
        <v>56</v>
      </c>
      <c r="G5316" s="1" t="s">
        <v>28</v>
      </c>
      <c r="H5316" s="1" t="s">
        <v>57</v>
      </c>
      <c r="I5316" s="1" t="s">
        <v>650</v>
      </c>
      <c r="J5316">
        <v>4</v>
      </c>
      <c r="K5316">
        <v>10.8</v>
      </c>
      <c r="L5316">
        <v>0.7</v>
      </c>
      <c r="M5316">
        <v>1.1000000000000001</v>
      </c>
      <c r="N5316">
        <v>12.7</v>
      </c>
      <c r="O5316">
        <v>18</v>
      </c>
      <c r="P5316">
        <v>0</v>
      </c>
      <c r="Q5316" s="1" t="s">
        <v>31</v>
      </c>
      <c r="R5316" s="1" t="s">
        <v>243</v>
      </c>
      <c r="S5316" s="1" t="s">
        <v>59</v>
      </c>
      <c r="T5316" s="1" t="s">
        <v>71</v>
      </c>
      <c r="U5316" s="1" t="s">
        <v>99</v>
      </c>
      <c r="V5316" s="1" t="s">
        <v>36</v>
      </c>
      <c r="W5316">
        <f t="shared" si="166"/>
        <v>46188.707638888889</v>
      </c>
      <c r="X5316">
        <f t="shared" si="167"/>
        <v>46188.774305555555</v>
      </c>
    </row>
    <row r="5317" spans="1:24" x14ac:dyDescent="0.2">
      <c r="A5317" s="1" t="s">
        <v>11277</v>
      </c>
      <c r="B5317" s="1" t="s">
        <v>11267</v>
      </c>
      <c r="C5317" s="1" t="s">
        <v>11268</v>
      </c>
      <c r="D5317" s="1" t="s">
        <v>11278</v>
      </c>
      <c r="E5317" s="1" t="s">
        <v>555</v>
      </c>
      <c r="F5317" s="1" t="s">
        <v>56</v>
      </c>
      <c r="G5317" s="1" t="s">
        <v>28</v>
      </c>
      <c r="H5317" s="1" t="s">
        <v>62</v>
      </c>
      <c r="I5317" s="1" t="s">
        <v>650</v>
      </c>
      <c r="J5317">
        <v>4</v>
      </c>
      <c r="K5317">
        <v>9.6</v>
      </c>
      <c r="L5317">
        <v>1</v>
      </c>
      <c r="M5317">
        <v>2.2000000000000002</v>
      </c>
      <c r="N5317">
        <v>12.8</v>
      </c>
      <c r="O5317">
        <v>15</v>
      </c>
      <c r="P5317">
        <v>0</v>
      </c>
      <c r="Q5317" s="1" t="s">
        <v>31</v>
      </c>
      <c r="R5317" s="1" t="s">
        <v>243</v>
      </c>
      <c r="S5317" s="1" t="s">
        <v>538</v>
      </c>
      <c r="T5317" s="1" t="s">
        <v>71</v>
      </c>
      <c r="U5317" s="1" t="s">
        <v>99</v>
      </c>
      <c r="V5317" s="1" t="s">
        <v>36</v>
      </c>
      <c r="W5317">
        <f t="shared" si="166"/>
        <v>46188.707638888889</v>
      </c>
      <c r="X5317">
        <f t="shared" si="167"/>
        <v>46188.783333333333</v>
      </c>
    </row>
    <row r="5318" spans="1:24" x14ac:dyDescent="0.2">
      <c r="A5318" s="1" t="s">
        <v>11279</v>
      </c>
      <c r="B5318" s="1" t="s">
        <v>11280</v>
      </c>
      <c r="C5318" s="1" t="s">
        <v>11281</v>
      </c>
      <c r="D5318" s="1" t="s">
        <v>11282</v>
      </c>
      <c r="E5318" s="1" t="s">
        <v>555</v>
      </c>
      <c r="F5318" s="1" t="s">
        <v>27</v>
      </c>
      <c r="G5318" s="1" t="s">
        <v>171</v>
      </c>
      <c r="H5318" s="1" t="s">
        <v>29</v>
      </c>
      <c r="I5318" s="1" t="s">
        <v>8771</v>
      </c>
      <c r="J5318">
        <v>12</v>
      </c>
      <c r="K5318">
        <v>12.6</v>
      </c>
      <c r="L5318">
        <v>0.5</v>
      </c>
      <c r="M5318">
        <v>2.2000000000000002</v>
      </c>
      <c r="N5318">
        <v>15.4</v>
      </c>
      <c r="O5318">
        <v>15</v>
      </c>
      <c r="P5318">
        <v>0</v>
      </c>
      <c r="Q5318" s="1" t="s">
        <v>31</v>
      </c>
      <c r="R5318" s="1" t="s">
        <v>340</v>
      </c>
      <c r="S5318" s="1" t="s">
        <v>103</v>
      </c>
      <c r="T5318" s="1" t="s">
        <v>34</v>
      </c>
      <c r="U5318" s="1" t="s">
        <v>127</v>
      </c>
      <c r="V5318" s="1" t="s">
        <v>36</v>
      </c>
      <c r="W5318">
        <f t="shared" si="166"/>
        <v>46188.576388888891</v>
      </c>
      <c r="X5318">
        <f t="shared" si="167"/>
        <v>46188.586805555555</v>
      </c>
    </row>
    <row r="5319" spans="1:24" x14ac:dyDescent="0.2">
      <c r="A5319" s="1" t="s">
        <v>11283</v>
      </c>
      <c r="B5319" s="1" t="s">
        <v>11280</v>
      </c>
      <c r="C5319" s="1" t="s">
        <v>11281</v>
      </c>
      <c r="D5319" s="1" t="s">
        <v>11131</v>
      </c>
      <c r="E5319" s="1" t="s">
        <v>555</v>
      </c>
      <c r="F5319" s="1" t="s">
        <v>27</v>
      </c>
      <c r="G5319" s="1" t="s">
        <v>171</v>
      </c>
      <c r="H5319" s="1" t="s">
        <v>39</v>
      </c>
      <c r="I5319" s="1" t="s">
        <v>8771</v>
      </c>
      <c r="J5319">
        <v>12</v>
      </c>
      <c r="K5319">
        <v>13.7</v>
      </c>
      <c r="L5319">
        <v>0.6</v>
      </c>
      <c r="M5319">
        <v>5.0999999999999996</v>
      </c>
      <c r="N5319">
        <v>19.399999999999999</v>
      </c>
      <c r="O5319">
        <v>12</v>
      </c>
      <c r="P5319">
        <v>0</v>
      </c>
      <c r="Q5319" s="1" t="s">
        <v>31</v>
      </c>
      <c r="R5319" s="1" t="s">
        <v>125</v>
      </c>
      <c r="S5319" s="1" t="s">
        <v>320</v>
      </c>
      <c r="T5319" s="1" t="s">
        <v>34</v>
      </c>
      <c r="U5319" s="1" t="s">
        <v>127</v>
      </c>
      <c r="V5319" s="1" t="s">
        <v>42</v>
      </c>
      <c r="W5319">
        <f t="shared" si="166"/>
        <v>46188.576388888891</v>
      </c>
      <c r="X5319">
        <f t="shared" si="167"/>
        <v>46188.6</v>
      </c>
    </row>
    <row r="5320" spans="1:24" x14ac:dyDescent="0.2">
      <c r="A5320" s="1" t="s">
        <v>11284</v>
      </c>
      <c r="B5320" s="1" t="s">
        <v>11280</v>
      </c>
      <c r="C5320" s="1" t="s">
        <v>11281</v>
      </c>
      <c r="D5320" s="1" t="s">
        <v>11285</v>
      </c>
      <c r="E5320" s="1" t="s">
        <v>555</v>
      </c>
      <c r="F5320" s="1" t="s">
        <v>27</v>
      </c>
      <c r="G5320" s="1" t="s">
        <v>171</v>
      </c>
      <c r="H5320" s="1" t="s">
        <v>45</v>
      </c>
      <c r="I5320" s="1" t="s">
        <v>8771</v>
      </c>
      <c r="J5320">
        <v>12</v>
      </c>
      <c r="K5320">
        <v>12.6</v>
      </c>
      <c r="L5320">
        <v>4.5</v>
      </c>
      <c r="M5320">
        <v>2.2000000000000002</v>
      </c>
      <c r="N5320">
        <v>19.3</v>
      </c>
      <c r="O5320">
        <v>18</v>
      </c>
      <c r="P5320">
        <v>0</v>
      </c>
      <c r="Q5320" s="1" t="s">
        <v>31</v>
      </c>
      <c r="R5320" s="1" t="s">
        <v>220</v>
      </c>
      <c r="S5320" s="1" t="s">
        <v>76</v>
      </c>
      <c r="T5320" s="1" t="s">
        <v>34</v>
      </c>
      <c r="U5320" s="1" t="s">
        <v>127</v>
      </c>
      <c r="V5320" s="1" t="s">
        <v>36</v>
      </c>
      <c r="W5320">
        <f t="shared" si="166"/>
        <v>46188.576388888891</v>
      </c>
      <c r="X5320">
        <f t="shared" si="167"/>
        <v>46188.613888888889</v>
      </c>
    </row>
    <row r="5321" spans="1:24" x14ac:dyDescent="0.2">
      <c r="A5321" s="1" t="s">
        <v>11286</v>
      </c>
      <c r="B5321" s="1" t="s">
        <v>11280</v>
      </c>
      <c r="C5321" s="1" t="s">
        <v>11281</v>
      </c>
      <c r="D5321" s="1" t="s">
        <v>11093</v>
      </c>
      <c r="E5321" s="1" t="s">
        <v>555</v>
      </c>
      <c r="F5321" s="1" t="s">
        <v>50</v>
      </c>
      <c r="G5321" s="1" t="s">
        <v>171</v>
      </c>
      <c r="H5321" s="1" t="s">
        <v>51</v>
      </c>
      <c r="I5321" s="1" t="s">
        <v>8771</v>
      </c>
      <c r="J5321">
        <v>12</v>
      </c>
      <c r="K5321">
        <v>18.7</v>
      </c>
      <c r="L5321">
        <v>11.4</v>
      </c>
      <c r="M5321">
        <v>2.8</v>
      </c>
      <c r="N5321">
        <v>32.9</v>
      </c>
      <c r="O5321">
        <v>26</v>
      </c>
      <c r="P5321">
        <v>0</v>
      </c>
      <c r="Q5321" s="1" t="s">
        <v>31</v>
      </c>
      <c r="R5321" s="1" t="s">
        <v>728</v>
      </c>
      <c r="S5321" s="1" t="s">
        <v>513</v>
      </c>
      <c r="T5321" s="1" t="s">
        <v>34</v>
      </c>
      <c r="U5321" s="1" t="s">
        <v>127</v>
      </c>
      <c r="V5321" s="1" t="s">
        <v>42</v>
      </c>
      <c r="W5321">
        <f t="shared" si="166"/>
        <v>46188.576388888891</v>
      </c>
      <c r="X5321">
        <f t="shared" si="167"/>
        <v>46188.636805555558</v>
      </c>
    </row>
    <row r="5322" spans="1:24" x14ac:dyDescent="0.2">
      <c r="A5322" s="1" t="s">
        <v>11287</v>
      </c>
      <c r="B5322" s="1" t="s">
        <v>11280</v>
      </c>
      <c r="C5322" s="1" t="s">
        <v>11281</v>
      </c>
      <c r="D5322" s="1" t="s">
        <v>11288</v>
      </c>
      <c r="E5322" s="1" t="s">
        <v>555</v>
      </c>
      <c r="F5322" s="1" t="s">
        <v>56</v>
      </c>
      <c r="G5322" s="1" t="s">
        <v>171</v>
      </c>
      <c r="H5322" s="1" t="s">
        <v>57</v>
      </c>
      <c r="I5322" s="1" t="s">
        <v>8771</v>
      </c>
      <c r="J5322">
        <v>12</v>
      </c>
      <c r="K5322">
        <v>12</v>
      </c>
      <c r="L5322">
        <v>1.5</v>
      </c>
      <c r="M5322">
        <v>2.9</v>
      </c>
      <c r="N5322">
        <v>16.399999999999999</v>
      </c>
      <c r="O5322">
        <v>18</v>
      </c>
      <c r="P5322">
        <v>0</v>
      </c>
      <c r="Q5322" s="1" t="s">
        <v>31</v>
      </c>
      <c r="R5322" s="1" t="s">
        <v>959</v>
      </c>
      <c r="S5322" s="1" t="s">
        <v>64</v>
      </c>
      <c r="T5322" s="1" t="s">
        <v>34</v>
      </c>
      <c r="U5322" s="1" t="s">
        <v>127</v>
      </c>
      <c r="V5322" s="1" t="s">
        <v>36</v>
      </c>
      <c r="W5322">
        <f t="shared" si="166"/>
        <v>46188.576388888891</v>
      </c>
      <c r="X5322">
        <f t="shared" si="167"/>
        <v>46188.647916666669</v>
      </c>
    </row>
    <row r="5323" spans="1:24" x14ac:dyDescent="0.2">
      <c r="A5323" s="1" t="s">
        <v>11289</v>
      </c>
      <c r="B5323" s="1" t="s">
        <v>11280</v>
      </c>
      <c r="C5323" s="1" t="s">
        <v>11281</v>
      </c>
      <c r="D5323" s="1" t="s">
        <v>11163</v>
      </c>
      <c r="E5323" s="1" t="s">
        <v>555</v>
      </c>
      <c r="F5323" s="1" t="s">
        <v>56</v>
      </c>
      <c r="G5323" s="1" t="s">
        <v>171</v>
      </c>
      <c r="H5323" s="1" t="s">
        <v>62</v>
      </c>
      <c r="I5323" s="1" t="s">
        <v>8771</v>
      </c>
      <c r="J5323">
        <v>12</v>
      </c>
      <c r="K5323">
        <v>10.3</v>
      </c>
      <c r="L5323">
        <v>0.5</v>
      </c>
      <c r="M5323">
        <v>2.9</v>
      </c>
      <c r="N5323">
        <v>13.8</v>
      </c>
      <c r="O5323">
        <v>15</v>
      </c>
      <c r="P5323">
        <v>0</v>
      </c>
      <c r="Q5323" s="1" t="s">
        <v>31</v>
      </c>
      <c r="R5323" s="1" t="s">
        <v>207</v>
      </c>
      <c r="S5323" s="1" t="s">
        <v>64</v>
      </c>
      <c r="T5323" s="1" t="s">
        <v>34</v>
      </c>
      <c r="U5323" s="1" t="s">
        <v>127</v>
      </c>
      <c r="V5323" s="1" t="s">
        <v>36</v>
      </c>
      <c r="W5323">
        <f t="shared" si="166"/>
        <v>46188.576388888891</v>
      </c>
      <c r="X5323">
        <f t="shared" si="167"/>
        <v>46188.657638888886</v>
      </c>
    </row>
    <row r="5324" spans="1:24" x14ac:dyDescent="0.2">
      <c r="A5324" s="1" t="s">
        <v>11290</v>
      </c>
      <c r="B5324" s="1" t="s">
        <v>11291</v>
      </c>
      <c r="C5324" s="1" t="s">
        <v>11117</v>
      </c>
      <c r="D5324" s="1" t="s">
        <v>11292</v>
      </c>
      <c r="E5324" s="1" t="s">
        <v>555</v>
      </c>
      <c r="F5324" s="1" t="s">
        <v>27</v>
      </c>
      <c r="G5324" s="1" t="s">
        <v>69</v>
      </c>
      <c r="H5324" s="1" t="s">
        <v>29</v>
      </c>
      <c r="I5324" s="1" t="s">
        <v>396</v>
      </c>
      <c r="J5324">
        <v>2</v>
      </c>
      <c r="K5324">
        <v>15.9</v>
      </c>
      <c r="L5324">
        <v>0.4</v>
      </c>
      <c r="M5324">
        <v>3.8</v>
      </c>
      <c r="N5324">
        <v>20</v>
      </c>
      <c r="O5324">
        <v>15</v>
      </c>
      <c r="P5324">
        <v>0</v>
      </c>
      <c r="Q5324" s="1" t="s">
        <v>31</v>
      </c>
      <c r="R5324" s="1" t="s">
        <v>102</v>
      </c>
      <c r="S5324" s="1" t="s">
        <v>47</v>
      </c>
      <c r="T5324" s="1" t="s">
        <v>34</v>
      </c>
      <c r="U5324" s="1" t="s">
        <v>251</v>
      </c>
      <c r="V5324" s="1" t="s">
        <v>42</v>
      </c>
      <c r="W5324">
        <f t="shared" si="166"/>
        <v>46188.548611111109</v>
      </c>
      <c r="X5324">
        <f t="shared" si="167"/>
        <v>46188.5625</v>
      </c>
    </row>
    <row r="5325" spans="1:24" x14ac:dyDescent="0.2">
      <c r="A5325" s="1" t="s">
        <v>11293</v>
      </c>
      <c r="B5325" s="1" t="s">
        <v>11291</v>
      </c>
      <c r="C5325" s="1" t="s">
        <v>11117</v>
      </c>
      <c r="D5325" s="1" t="s">
        <v>11294</v>
      </c>
      <c r="E5325" s="1" t="s">
        <v>555</v>
      </c>
      <c r="F5325" s="1" t="s">
        <v>27</v>
      </c>
      <c r="G5325" s="1" t="s">
        <v>69</v>
      </c>
      <c r="H5325" s="1" t="s">
        <v>39</v>
      </c>
      <c r="I5325" s="1" t="s">
        <v>396</v>
      </c>
      <c r="J5325">
        <v>2</v>
      </c>
      <c r="K5325">
        <v>11.9</v>
      </c>
      <c r="L5325">
        <v>0.8</v>
      </c>
      <c r="M5325">
        <v>5.5</v>
      </c>
      <c r="N5325">
        <v>18.2</v>
      </c>
      <c r="O5325">
        <v>12</v>
      </c>
      <c r="P5325">
        <v>0</v>
      </c>
      <c r="Q5325" s="1" t="s">
        <v>31</v>
      </c>
      <c r="R5325" s="1" t="s">
        <v>134</v>
      </c>
      <c r="S5325" s="1" t="s">
        <v>131</v>
      </c>
      <c r="T5325" s="1" t="s">
        <v>34</v>
      </c>
      <c r="U5325" s="1" t="s">
        <v>251</v>
      </c>
      <c r="V5325" s="1" t="s">
        <v>42</v>
      </c>
      <c r="W5325">
        <f t="shared" si="166"/>
        <v>46188.548611111109</v>
      </c>
      <c r="X5325">
        <f t="shared" si="167"/>
        <v>46188.574999999997</v>
      </c>
    </row>
    <row r="5326" spans="1:24" x14ac:dyDescent="0.2">
      <c r="A5326" s="1" t="s">
        <v>11295</v>
      </c>
      <c r="B5326" s="1" t="s">
        <v>11291</v>
      </c>
      <c r="C5326" s="1" t="s">
        <v>11117</v>
      </c>
      <c r="D5326" s="1" t="s">
        <v>11296</v>
      </c>
      <c r="E5326" s="1" t="s">
        <v>555</v>
      </c>
      <c r="F5326" s="1" t="s">
        <v>27</v>
      </c>
      <c r="G5326" s="1" t="s">
        <v>69</v>
      </c>
      <c r="H5326" s="1" t="s">
        <v>45</v>
      </c>
      <c r="I5326" s="1" t="s">
        <v>396</v>
      </c>
      <c r="J5326">
        <v>2</v>
      </c>
      <c r="K5326">
        <v>18.600000000000001</v>
      </c>
      <c r="L5326">
        <v>4.4000000000000004</v>
      </c>
      <c r="M5326">
        <v>1.8</v>
      </c>
      <c r="N5326">
        <v>24.9</v>
      </c>
      <c r="O5326">
        <v>18</v>
      </c>
      <c r="P5326">
        <v>0</v>
      </c>
      <c r="Q5326" s="1" t="s">
        <v>31</v>
      </c>
      <c r="R5326" s="1" t="s">
        <v>180</v>
      </c>
      <c r="S5326" s="1" t="s">
        <v>174</v>
      </c>
      <c r="T5326" s="1" t="s">
        <v>34</v>
      </c>
      <c r="U5326" s="1" t="s">
        <v>251</v>
      </c>
      <c r="V5326" s="1" t="s">
        <v>42</v>
      </c>
      <c r="W5326">
        <f t="shared" si="166"/>
        <v>46188.548611111109</v>
      </c>
      <c r="X5326">
        <f t="shared" si="167"/>
        <v>46188.592361111114</v>
      </c>
    </row>
    <row r="5327" spans="1:24" x14ac:dyDescent="0.2">
      <c r="A5327" s="1" t="s">
        <v>11297</v>
      </c>
      <c r="B5327" s="1" t="s">
        <v>11291</v>
      </c>
      <c r="C5327" s="1" t="s">
        <v>11117</v>
      </c>
      <c r="D5327" s="1" t="s">
        <v>11298</v>
      </c>
      <c r="E5327" s="1" t="s">
        <v>555</v>
      </c>
      <c r="F5327" s="1" t="s">
        <v>50</v>
      </c>
      <c r="G5327" s="1" t="s">
        <v>69</v>
      </c>
      <c r="H5327" s="1" t="s">
        <v>51</v>
      </c>
      <c r="I5327" s="1" t="s">
        <v>396</v>
      </c>
      <c r="J5327">
        <v>2</v>
      </c>
      <c r="K5327">
        <v>19.2</v>
      </c>
      <c r="L5327">
        <v>8.4</v>
      </c>
      <c r="M5327">
        <v>2.7</v>
      </c>
      <c r="N5327">
        <v>30.2</v>
      </c>
      <c r="O5327">
        <v>26</v>
      </c>
      <c r="P5327">
        <v>0</v>
      </c>
      <c r="Q5327" s="1" t="s">
        <v>31</v>
      </c>
      <c r="R5327" s="1" t="s">
        <v>240</v>
      </c>
      <c r="S5327" s="1" t="s">
        <v>224</v>
      </c>
      <c r="T5327" s="1" t="s">
        <v>34</v>
      </c>
      <c r="U5327" s="1" t="s">
        <v>251</v>
      </c>
      <c r="V5327" s="1" t="s">
        <v>42</v>
      </c>
      <c r="W5327">
        <f t="shared" si="166"/>
        <v>46188.548611111109</v>
      </c>
      <c r="X5327">
        <f t="shared" si="167"/>
        <v>46188.613194444442</v>
      </c>
    </row>
    <row r="5328" spans="1:24" x14ac:dyDescent="0.2">
      <c r="A5328" s="1" t="s">
        <v>11299</v>
      </c>
      <c r="B5328" s="1" t="s">
        <v>11291</v>
      </c>
      <c r="C5328" s="1" t="s">
        <v>11117</v>
      </c>
      <c r="D5328" s="1" t="s">
        <v>11300</v>
      </c>
      <c r="E5328" s="1" t="s">
        <v>555</v>
      </c>
      <c r="F5328" s="1" t="s">
        <v>56</v>
      </c>
      <c r="G5328" s="1" t="s">
        <v>69</v>
      </c>
      <c r="H5328" s="1" t="s">
        <v>57</v>
      </c>
      <c r="I5328" s="1" t="s">
        <v>396</v>
      </c>
      <c r="J5328">
        <v>2</v>
      </c>
      <c r="K5328">
        <v>13.6</v>
      </c>
      <c r="L5328">
        <v>1.1000000000000001</v>
      </c>
      <c r="M5328">
        <v>2.5</v>
      </c>
      <c r="N5328">
        <v>17.3</v>
      </c>
      <c r="O5328">
        <v>18</v>
      </c>
      <c r="P5328">
        <v>0</v>
      </c>
      <c r="Q5328" s="1" t="s">
        <v>31</v>
      </c>
      <c r="R5328" s="1" t="s">
        <v>165</v>
      </c>
      <c r="S5328" s="1" t="s">
        <v>146</v>
      </c>
      <c r="T5328" s="1" t="s">
        <v>34</v>
      </c>
      <c r="U5328" s="1" t="s">
        <v>251</v>
      </c>
      <c r="V5328" s="1" t="s">
        <v>36</v>
      </c>
      <c r="W5328">
        <f t="shared" si="166"/>
        <v>46188.548611111109</v>
      </c>
      <c r="X5328">
        <f t="shared" si="167"/>
        <v>46188.625</v>
      </c>
    </row>
    <row r="5329" spans="1:24" x14ac:dyDescent="0.2">
      <c r="A5329" s="1" t="s">
        <v>11301</v>
      </c>
      <c r="B5329" s="1" t="s">
        <v>11291</v>
      </c>
      <c r="C5329" s="1" t="s">
        <v>11117</v>
      </c>
      <c r="D5329" s="1" t="s">
        <v>11302</v>
      </c>
      <c r="E5329" s="1" t="s">
        <v>555</v>
      </c>
      <c r="F5329" s="1" t="s">
        <v>56</v>
      </c>
      <c r="G5329" s="1" t="s">
        <v>69</v>
      </c>
      <c r="H5329" s="1" t="s">
        <v>62</v>
      </c>
      <c r="I5329" s="1" t="s">
        <v>396</v>
      </c>
      <c r="J5329">
        <v>2</v>
      </c>
      <c r="K5329">
        <v>7.7</v>
      </c>
      <c r="L5329">
        <v>0.6</v>
      </c>
      <c r="M5329">
        <v>2</v>
      </c>
      <c r="N5329">
        <v>10.3</v>
      </c>
      <c r="O5329">
        <v>15</v>
      </c>
      <c r="P5329">
        <v>0</v>
      </c>
      <c r="Q5329" s="1" t="s">
        <v>31</v>
      </c>
      <c r="R5329" s="1" t="s">
        <v>63</v>
      </c>
      <c r="S5329" s="1" t="s">
        <v>146</v>
      </c>
      <c r="T5329" s="1" t="s">
        <v>34</v>
      </c>
      <c r="U5329" s="1" t="s">
        <v>251</v>
      </c>
      <c r="V5329" s="1" t="s">
        <v>36</v>
      </c>
      <c r="W5329">
        <f t="shared" si="166"/>
        <v>46188.548611111109</v>
      </c>
      <c r="X5329">
        <f t="shared" si="167"/>
        <v>46188.631944444445</v>
      </c>
    </row>
    <row r="5330" spans="1:24" x14ac:dyDescent="0.2">
      <c r="A5330" s="1" t="s">
        <v>11303</v>
      </c>
      <c r="B5330" s="1" t="s">
        <v>11304</v>
      </c>
      <c r="C5330" s="1" t="s">
        <v>11305</v>
      </c>
      <c r="D5330" s="1" t="s">
        <v>11225</v>
      </c>
      <c r="E5330" s="1" t="s">
        <v>555</v>
      </c>
      <c r="F5330" s="1" t="s">
        <v>27</v>
      </c>
      <c r="G5330" s="1" t="s">
        <v>194</v>
      </c>
      <c r="H5330" s="1" t="s">
        <v>29</v>
      </c>
      <c r="I5330" s="1" t="s">
        <v>2766</v>
      </c>
      <c r="J5330">
        <v>7</v>
      </c>
      <c r="K5330">
        <v>12</v>
      </c>
      <c r="L5330">
        <v>1</v>
      </c>
      <c r="M5330">
        <v>2.2000000000000002</v>
      </c>
      <c r="N5330">
        <v>15.3</v>
      </c>
      <c r="O5330">
        <v>15</v>
      </c>
      <c r="P5330">
        <v>0</v>
      </c>
      <c r="Q5330" s="1" t="s">
        <v>31</v>
      </c>
      <c r="R5330" s="1" t="s">
        <v>46</v>
      </c>
      <c r="S5330" s="1" t="s">
        <v>196</v>
      </c>
      <c r="T5330" s="1" t="s">
        <v>71</v>
      </c>
      <c r="U5330" s="1" t="s">
        <v>251</v>
      </c>
      <c r="V5330" s="1" t="s">
        <v>36</v>
      </c>
      <c r="W5330">
        <f t="shared" si="166"/>
        <v>46188.663888888892</v>
      </c>
      <c r="X5330">
        <f t="shared" si="167"/>
        <v>46188.674305555556</v>
      </c>
    </row>
    <row r="5331" spans="1:24" x14ac:dyDescent="0.2">
      <c r="A5331" s="1" t="s">
        <v>11306</v>
      </c>
      <c r="B5331" s="1" t="s">
        <v>11304</v>
      </c>
      <c r="C5331" s="1" t="s">
        <v>11305</v>
      </c>
      <c r="D5331" s="1" t="s">
        <v>11307</v>
      </c>
      <c r="E5331" s="1" t="s">
        <v>555</v>
      </c>
      <c r="F5331" s="1" t="s">
        <v>27</v>
      </c>
      <c r="G5331" s="1" t="s">
        <v>194</v>
      </c>
      <c r="H5331" s="1" t="s">
        <v>39</v>
      </c>
      <c r="I5331" s="1" t="s">
        <v>2766</v>
      </c>
      <c r="J5331">
        <v>7</v>
      </c>
      <c r="K5331">
        <v>9.9</v>
      </c>
      <c r="L5331">
        <v>0.3</v>
      </c>
      <c r="M5331">
        <v>3.3</v>
      </c>
      <c r="N5331">
        <v>13.6</v>
      </c>
      <c r="O5331">
        <v>12</v>
      </c>
      <c r="P5331">
        <v>0</v>
      </c>
      <c r="Q5331" s="1" t="s">
        <v>31</v>
      </c>
      <c r="R5331" s="1" t="s">
        <v>173</v>
      </c>
      <c r="S5331" s="1" t="s">
        <v>76</v>
      </c>
      <c r="T5331" s="1" t="s">
        <v>71</v>
      </c>
      <c r="U5331" s="1" t="s">
        <v>251</v>
      </c>
      <c r="V5331" s="1" t="s">
        <v>36</v>
      </c>
      <c r="W5331">
        <f t="shared" si="166"/>
        <v>46188.663888888892</v>
      </c>
      <c r="X5331">
        <f t="shared" si="167"/>
        <v>46188.683333333334</v>
      </c>
    </row>
    <row r="5332" spans="1:24" x14ac:dyDescent="0.2">
      <c r="A5332" s="1" t="s">
        <v>11308</v>
      </c>
      <c r="B5332" s="1" t="s">
        <v>11304</v>
      </c>
      <c r="C5332" s="1" t="s">
        <v>11305</v>
      </c>
      <c r="D5332" s="1" t="s">
        <v>11257</v>
      </c>
      <c r="E5332" s="1" t="s">
        <v>555</v>
      </c>
      <c r="F5332" s="1" t="s">
        <v>27</v>
      </c>
      <c r="G5332" s="1" t="s">
        <v>194</v>
      </c>
      <c r="H5332" s="1" t="s">
        <v>45</v>
      </c>
      <c r="I5332" s="1" t="s">
        <v>2766</v>
      </c>
      <c r="J5332">
        <v>7</v>
      </c>
      <c r="K5332">
        <v>15.9</v>
      </c>
      <c r="L5332">
        <v>4.4000000000000004</v>
      </c>
      <c r="M5332">
        <v>1.4</v>
      </c>
      <c r="N5332">
        <v>21.8</v>
      </c>
      <c r="O5332">
        <v>18</v>
      </c>
      <c r="P5332">
        <v>0</v>
      </c>
      <c r="Q5332" s="1" t="s">
        <v>31</v>
      </c>
      <c r="R5332" s="1" t="s">
        <v>302</v>
      </c>
      <c r="S5332" s="1" t="s">
        <v>254</v>
      </c>
      <c r="T5332" s="1" t="s">
        <v>71</v>
      </c>
      <c r="U5332" s="1" t="s">
        <v>251</v>
      </c>
      <c r="V5332" s="1" t="s">
        <v>42</v>
      </c>
      <c r="W5332">
        <f t="shared" si="166"/>
        <v>46188.663888888892</v>
      </c>
      <c r="X5332">
        <f t="shared" si="167"/>
        <v>46188.698611111111</v>
      </c>
    </row>
    <row r="5333" spans="1:24" x14ac:dyDescent="0.2">
      <c r="A5333" s="1" t="s">
        <v>11309</v>
      </c>
      <c r="B5333" s="1" t="s">
        <v>11304</v>
      </c>
      <c r="C5333" s="1" t="s">
        <v>11305</v>
      </c>
      <c r="D5333" s="1" t="s">
        <v>11310</v>
      </c>
      <c r="E5333" s="1" t="s">
        <v>555</v>
      </c>
      <c r="F5333" s="1" t="s">
        <v>50</v>
      </c>
      <c r="G5333" s="1" t="s">
        <v>194</v>
      </c>
      <c r="H5333" s="1" t="s">
        <v>51</v>
      </c>
      <c r="I5333" s="1" t="s">
        <v>2766</v>
      </c>
      <c r="J5333">
        <v>7</v>
      </c>
      <c r="K5333">
        <v>16.600000000000001</v>
      </c>
      <c r="L5333">
        <v>10.9</v>
      </c>
      <c r="M5333">
        <v>2</v>
      </c>
      <c r="N5333">
        <v>29.5</v>
      </c>
      <c r="O5333">
        <v>26</v>
      </c>
      <c r="P5333">
        <v>0</v>
      </c>
      <c r="Q5333" s="1" t="s">
        <v>31</v>
      </c>
      <c r="R5333" s="1" t="s">
        <v>625</v>
      </c>
      <c r="S5333" s="1" t="s">
        <v>686</v>
      </c>
      <c r="T5333" s="1" t="s">
        <v>71</v>
      </c>
      <c r="U5333" s="1" t="s">
        <v>251</v>
      </c>
      <c r="V5333" s="1" t="s">
        <v>36</v>
      </c>
      <c r="W5333">
        <f t="shared" si="166"/>
        <v>46188.663888888892</v>
      </c>
      <c r="X5333">
        <f t="shared" si="167"/>
        <v>46188.719444444447</v>
      </c>
    </row>
    <row r="5334" spans="1:24" x14ac:dyDescent="0.2">
      <c r="A5334" s="1" t="s">
        <v>11311</v>
      </c>
      <c r="B5334" s="1" t="s">
        <v>11304</v>
      </c>
      <c r="C5334" s="1" t="s">
        <v>11305</v>
      </c>
      <c r="D5334" s="1" t="s">
        <v>11312</v>
      </c>
      <c r="E5334" s="1" t="s">
        <v>555</v>
      </c>
      <c r="F5334" s="1" t="s">
        <v>56</v>
      </c>
      <c r="G5334" s="1" t="s">
        <v>194</v>
      </c>
      <c r="H5334" s="1" t="s">
        <v>57</v>
      </c>
      <c r="I5334" s="1" t="s">
        <v>2766</v>
      </c>
      <c r="J5334">
        <v>7</v>
      </c>
      <c r="K5334">
        <v>15.2</v>
      </c>
      <c r="L5334">
        <v>1</v>
      </c>
      <c r="M5334">
        <v>3.5</v>
      </c>
      <c r="N5334">
        <v>19.8</v>
      </c>
      <c r="O5334">
        <v>18</v>
      </c>
      <c r="P5334">
        <v>0</v>
      </c>
      <c r="Q5334" s="1" t="s">
        <v>31</v>
      </c>
      <c r="R5334" s="1" t="s">
        <v>407</v>
      </c>
      <c r="S5334" s="1" t="s">
        <v>262</v>
      </c>
      <c r="T5334" s="1" t="s">
        <v>71</v>
      </c>
      <c r="U5334" s="1" t="s">
        <v>251</v>
      </c>
      <c r="V5334" s="1" t="s">
        <v>36</v>
      </c>
      <c r="W5334">
        <f t="shared" si="166"/>
        <v>46188.663888888892</v>
      </c>
      <c r="X5334">
        <f t="shared" si="167"/>
        <v>46188.73333333333</v>
      </c>
    </row>
    <row r="5335" spans="1:24" x14ac:dyDescent="0.2">
      <c r="A5335" s="1" t="s">
        <v>11313</v>
      </c>
      <c r="B5335" s="1" t="s">
        <v>11304</v>
      </c>
      <c r="C5335" s="1" t="s">
        <v>11305</v>
      </c>
      <c r="D5335" s="1" t="s">
        <v>11314</v>
      </c>
      <c r="E5335" s="1" t="s">
        <v>555</v>
      </c>
      <c r="F5335" s="1" t="s">
        <v>56</v>
      </c>
      <c r="G5335" s="1" t="s">
        <v>194</v>
      </c>
      <c r="H5335" s="1" t="s">
        <v>62</v>
      </c>
      <c r="I5335" s="1" t="s">
        <v>2766</v>
      </c>
      <c r="J5335">
        <v>7</v>
      </c>
      <c r="K5335">
        <v>8.6999999999999993</v>
      </c>
      <c r="L5335">
        <v>0.2</v>
      </c>
      <c r="M5335">
        <v>3.1</v>
      </c>
      <c r="N5335">
        <v>12.1</v>
      </c>
      <c r="O5335">
        <v>15</v>
      </c>
      <c r="P5335">
        <v>0</v>
      </c>
      <c r="Q5335" s="1" t="s">
        <v>31</v>
      </c>
      <c r="R5335" s="1" t="s">
        <v>611</v>
      </c>
      <c r="S5335" s="1" t="s">
        <v>146</v>
      </c>
      <c r="T5335" s="1" t="s">
        <v>71</v>
      </c>
      <c r="U5335" s="1" t="s">
        <v>251</v>
      </c>
      <c r="V5335" s="1" t="s">
        <v>36</v>
      </c>
      <c r="W5335">
        <f t="shared" si="166"/>
        <v>46188.663888888892</v>
      </c>
      <c r="X5335">
        <f t="shared" si="167"/>
        <v>46188.741666666669</v>
      </c>
    </row>
    <row r="5336" spans="1:24" x14ac:dyDescent="0.2">
      <c r="A5336" s="1" t="s">
        <v>11315</v>
      </c>
      <c r="B5336" s="1" t="s">
        <v>11316</v>
      </c>
      <c r="C5336" s="1" t="s">
        <v>11317</v>
      </c>
      <c r="D5336" s="1" t="s">
        <v>11151</v>
      </c>
      <c r="E5336" s="1" t="s">
        <v>555</v>
      </c>
      <c r="F5336" s="1" t="s">
        <v>27</v>
      </c>
      <c r="G5336" s="1" t="s">
        <v>764</v>
      </c>
      <c r="H5336" s="1" t="s">
        <v>29</v>
      </c>
      <c r="I5336" s="1" t="s">
        <v>4193</v>
      </c>
      <c r="J5336">
        <v>6</v>
      </c>
      <c r="K5336">
        <v>10.4</v>
      </c>
      <c r="L5336">
        <v>0.5</v>
      </c>
      <c r="M5336">
        <v>3.2</v>
      </c>
      <c r="N5336">
        <v>14.1</v>
      </c>
      <c r="O5336">
        <v>15</v>
      </c>
      <c r="P5336">
        <v>0</v>
      </c>
      <c r="Q5336" s="1" t="s">
        <v>31</v>
      </c>
      <c r="R5336" s="1" t="s">
        <v>102</v>
      </c>
      <c r="S5336" s="1" t="s">
        <v>320</v>
      </c>
      <c r="T5336" s="1" t="s">
        <v>34</v>
      </c>
      <c r="U5336" s="1" t="s">
        <v>72</v>
      </c>
      <c r="V5336" s="1" t="s">
        <v>36</v>
      </c>
      <c r="W5336">
        <f t="shared" si="166"/>
        <v>46188.594444444447</v>
      </c>
      <c r="X5336">
        <f t="shared" si="167"/>
        <v>46188.604166666664</v>
      </c>
    </row>
    <row r="5337" spans="1:24" x14ac:dyDescent="0.2">
      <c r="A5337" s="1" t="s">
        <v>11318</v>
      </c>
      <c r="B5337" s="1" t="s">
        <v>11316</v>
      </c>
      <c r="C5337" s="1" t="s">
        <v>11317</v>
      </c>
      <c r="D5337" s="1" t="s">
        <v>11079</v>
      </c>
      <c r="E5337" s="1" t="s">
        <v>555</v>
      </c>
      <c r="F5337" s="1" t="s">
        <v>27</v>
      </c>
      <c r="G5337" s="1" t="s">
        <v>764</v>
      </c>
      <c r="H5337" s="1" t="s">
        <v>39</v>
      </c>
      <c r="I5337" s="1" t="s">
        <v>4193</v>
      </c>
      <c r="J5337">
        <v>6</v>
      </c>
      <c r="K5337">
        <v>13.9</v>
      </c>
      <c r="L5337">
        <v>0.6</v>
      </c>
      <c r="M5337">
        <v>3.8</v>
      </c>
      <c r="N5337">
        <v>18.3</v>
      </c>
      <c r="O5337">
        <v>12</v>
      </c>
      <c r="P5337">
        <v>0</v>
      </c>
      <c r="Q5337" s="1" t="s">
        <v>31</v>
      </c>
      <c r="R5337" s="1" t="s">
        <v>32</v>
      </c>
      <c r="S5337" s="1" t="s">
        <v>174</v>
      </c>
      <c r="T5337" s="1" t="s">
        <v>34</v>
      </c>
      <c r="U5337" s="1" t="s">
        <v>72</v>
      </c>
      <c r="V5337" s="1" t="s">
        <v>42</v>
      </c>
      <c r="W5337">
        <f t="shared" si="166"/>
        <v>46188.594444444447</v>
      </c>
      <c r="X5337">
        <f t="shared" si="167"/>
        <v>46188.616666666669</v>
      </c>
    </row>
    <row r="5338" spans="1:24" x14ac:dyDescent="0.2">
      <c r="A5338" s="1" t="s">
        <v>11319</v>
      </c>
      <c r="B5338" s="1" t="s">
        <v>11316</v>
      </c>
      <c r="C5338" s="1" t="s">
        <v>11317</v>
      </c>
      <c r="D5338" s="1" t="s">
        <v>11302</v>
      </c>
      <c r="E5338" s="1" t="s">
        <v>555</v>
      </c>
      <c r="F5338" s="1" t="s">
        <v>27</v>
      </c>
      <c r="G5338" s="1" t="s">
        <v>764</v>
      </c>
      <c r="H5338" s="1" t="s">
        <v>45</v>
      </c>
      <c r="I5338" s="1" t="s">
        <v>4193</v>
      </c>
      <c r="J5338">
        <v>6</v>
      </c>
      <c r="K5338">
        <v>14.5</v>
      </c>
      <c r="L5338">
        <v>5</v>
      </c>
      <c r="M5338">
        <v>2.5</v>
      </c>
      <c r="N5338">
        <v>22</v>
      </c>
      <c r="O5338">
        <v>18</v>
      </c>
      <c r="P5338">
        <v>0</v>
      </c>
      <c r="Q5338" s="1" t="s">
        <v>31</v>
      </c>
      <c r="R5338" s="1" t="s">
        <v>75</v>
      </c>
      <c r="S5338" s="1" t="s">
        <v>174</v>
      </c>
      <c r="T5338" s="1" t="s">
        <v>34</v>
      </c>
      <c r="U5338" s="1" t="s">
        <v>72</v>
      </c>
      <c r="V5338" s="1" t="s">
        <v>42</v>
      </c>
      <c r="W5338">
        <f t="shared" si="166"/>
        <v>46188.594444444447</v>
      </c>
      <c r="X5338">
        <f t="shared" si="167"/>
        <v>46188.631944444445</v>
      </c>
    </row>
    <row r="5339" spans="1:24" x14ac:dyDescent="0.2">
      <c r="A5339" s="1" t="s">
        <v>11320</v>
      </c>
      <c r="B5339" s="1" t="s">
        <v>11316</v>
      </c>
      <c r="C5339" s="1" t="s">
        <v>11317</v>
      </c>
      <c r="D5339" s="1" t="s">
        <v>11321</v>
      </c>
      <c r="E5339" s="1" t="s">
        <v>555</v>
      </c>
      <c r="F5339" s="1" t="s">
        <v>50</v>
      </c>
      <c r="G5339" s="1" t="s">
        <v>764</v>
      </c>
      <c r="H5339" s="1" t="s">
        <v>51</v>
      </c>
      <c r="I5339" s="1" t="s">
        <v>4193</v>
      </c>
      <c r="J5339">
        <v>6</v>
      </c>
      <c r="K5339">
        <v>20.399999999999999</v>
      </c>
      <c r="L5339">
        <v>12.5</v>
      </c>
      <c r="M5339">
        <v>3.6</v>
      </c>
      <c r="N5339">
        <v>36.5</v>
      </c>
      <c r="O5339">
        <v>26</v>
      </c>
      <c r="P5339">
        <v>0</v>
      </c>
      <c r="Q5339" s="1" t="s">
        <v>31</v>
      </c>
      <c r="R5339" s="1" t="s">
        <v>728</v>
      </c>
      <c r="S5339" s="1" t="s">
        <v>139</v>
      </c>
      <c r="T5339" s="1" t="s">
        <v>34</v>
      </c>
      <c r="U5339" s="1" t="s">
        <v>72</v>
      </c>
      <c r="V5339" s="1" t="s">
        <v>42</v>
      </c>
      <c r="W5339">
        <f t="shared" si="166"/>
        <v>46188.594444444447</v>
      </c>
      <c r="X5339">
        <f t="shared" si="167"/>
        <v>46188.656944444447</v>
      </c>
    </row>
    <row r="5340" spans="1:24" x14ac:dyDescent="0.2">
      <c r="A5340" s="1" t="s">
        <v>11322</v>
      </c>
      <c r="B5340" s="1" t="s">
        <v>11316</v>
      </c>
      <c r="C5340" s="1" t="s">
        <v>11317</v>
      </c>
      <c r="D5340" s="1" t="s">
        <v>11323</v>
      </c>
      <c r="E5340" s="1" t="s">
        <v>555</v>
      </c>
      <c r="F5340" s="1" t="s">
        <v>56</v>
      </c>
      <c r="G5340" s="1" t="s">
        <v>764</v>
      </c>
      <c r="H5340" s="1" t="s">
        <v>57</v>
      </c>
      <c r="I5340" s="1" t="s">
        <v>4193</v>
      </c>
      <c r="J5340">
        <v>6</v>
      </c>
      <c r="K5340">
        <v>15</v>
      </c>
      <c r="L5340">
        <v>0.7</v>
      </c>
      <c r="M5340">
        <v>3.7</v>
      </c>
      <c r="N5340">
        <v>19.399999999999999</v>
      </c>
      <c r="O5340">
        <v>18</v>
      </c>
      <c r="P5340">
        <v>0</v>
      </c>
      <c r="Q5340" s="1" t="s">
        <v>31</v>
      </c>
      <c r="R5340" s="1" t="s">
        <v>58</v>
      </c>
      <c r="S5340" s="1" t="s">
        <v>262</v>
      </c>
      <c r="T5340" s="1" t="s">
        <v>34</v>
      </c>
      <c r="U5340" s="1" t="s">
        <v>72</v>
      </c>
      <c r="V5340" s="1" t="s">
        <v>36</v>
      </c>
      <c r="W5340">
        <f t="shared" si="166"/>
        <v>46188.594444444447</v>
      </c>
      <c r="X5340">
        <f t="shared" si="167"/>
        <v>46188.67083333333</v>
      </c>
    </row>
    <row r="5341" spans="1:24" x14ac:dyDescent="0.2">
      <c r="A5341" s="1" t="s">
        <v>11324</v>
      </c>
      <c r="B5341" s="1" t="s">
        <v>11316</v>
      </c>
      <c r="C5341" s="1" t="s">
        <v>11317</v>
      </c>
      <c r="D5341" s="1" t="s">
        <v>11325</v>
      </c>
      <c r="E5341" s="1" t="s">
        <v>555</v>
      </c>
      <c r="F5341" s="1" t="s">
        <v>56</v>
      </c>
      <c r="G5341" s="1" t="s">
        <v>764</v>
      </c>
      <c r="H5341" s="1" t="s">
        <v>62</v>
      </c>
      <c r="I5341" s="1" t="s">
        <v>4193</v>
      </c>
      <c r="J5341">
        <v>6</v>
      </c>
      <c r="K5341">
        <v>9.9</v>
      </c>
      <c r="L5341">
        <v>1.1000000000000001</v>
      </c>
      <c r="M5341">
        <v>2</v>
      </c>
      <c r="N5341">
        <v>13</v>
      </c>
      <c r="O5341">
        <v>15</v>
      </c>
      <c r="P5341">
        <v>0</v>
      </c>
      <c r="Q5341" s="1" t="s">
        <v>31</v>
      </c>
      <c r="R5341" s="1" t="s">
        <v>58</v>
      </c>
      <c r="S5341" s="1" t="s">
        <v>208</v>
      </c>
      <c r="T5341" s="1" t="s">
        <v>34</v>
      </c>
      <c r="U5341" s="1" t="s">
        <v>72</v>
      </c>
      <c r="V5341" s="1" t="s">
        <v>36</v>
      </c>
      <c r="W5341">
        <f t="shared" si="166"/>
        <v>46188.594444444447</v>
      </c>
      <c r="X5341">
        <f t="shared" si="167"/>
        <v>46188.679861111108</v>
      </c>
    </row>
    <row r="5342" spans="1:24" x14ac:dyDescent="0.2">
      <c r="A5342" s="1" t="s">
        <v>11326</v>
      </c>
      <c r="B5342" s="1" t="s">
        <v>11327</v>
      </c>
      <c r="C5342" s="1" t="s">
        <v>11328</v>
      </c>
      <c r="D5342" s="1" t="s">
        <v>10933</v>
      </c>
      <c r="E5342" s="1" t="s">
        <v>555</v>
      </c>
      <c r="F5342" s="1" t="s">
        <v>27</v>
      </c>
      <c r="G5342" s="1" t="s">
        <v>764</v>
      </c>
      <c r="H5342" s="1" t="s">
        <v>29</v>
      </c>
      <c r="I5342" s="1" t="s">
        <v>1642</v>
      </c>
      <c r="J5342">
        <v>10</v>
      </c>
      <c r="K5342">
        <v>16.899999999999999</v>
      </c>
      <c r="L5342">
        <v>1.3</v>
      </c>
      <c r="M5342">
        <v>4</v>
      </c>
      <c r="N5342">
        <v>22.2</v>
      </c>
      <c r="O5342">
        <v>15</v>
      </c>
      <c r="P5342">
        <v>0</v>
      </c>
      <c r="Q5342" s="1" t="s">
        <v>31</v>
      </c>
      <c r="R5342" s="1" t="s">
        <v>32</v>
      </c>
      <c r="S5342" s="1" t="s">
        <v>47</v>
      </c>
      <c r="T5342" s="1" t="s">
        <v>34</v>
      </c>
      <c r="U5342" s="1" t="s">
        <v>35</v>
      </c>
      <c r="V5342" s="1" t="s">
        <v>42</v>
      </c>
      <c r="W5342">
        <f t="shared" si="166"/>
        <v>46188.509027777778</v>
      </c>
      <c r="X5342">
        <f t="shared" si="167"/>
        <v>46188.524305555555</v>
      </c>
    </row>
    <row r="5343" spans="1:24" x14ac:dyDescent="0.2">
      <c r="A5343" s="1" t="s">
        <v>11329</v>
      </c>
      <c r="B5343" s="1" t="s">
        <v>11327</v>
      </c>
      <c r="C5343" s="1" t="s">
        <v>11328</v>
      </c>
      <c r="D5343" s="1" t="s">
        <v>11330</v>
      </c>
      <c r="E5343" s="1" t="s">
        <v>555</v>
      </c>
      <c r="F5343" s="1" t="s">
        <v>27</v>
      </c>
      <c r="G5343" s="1" t="s">
        <v>764</v>
      </c>
      <c r="H5343" s="1" t="s">
        <v>39</v>
      </c>
      <c r="I5343" s="1" t="s">
        <v>1642</v>
      </c>
      <c r="J5343">
        <v>10</v>
      </c>
      <c r="K5343">
        <v>9.3000000000000007</v>
      </c>
      <c r="L5343">
        <v>0.4</v>
      </c>
      <c r="M5343">
        <v>6.2</v>
      </c>
      <c r="N5343">
        <v>16</v>
      </c>
      <c r="O5343">
        <v>12</v>
      </c>
      <c r="P5343">
        <v>0</v>
      </c>
      <c r="Q5343" s="1" t="s">
        <v>31</v>
      </c>
      <c r="R5343" s="1" t="s">
        <v>130</v>
      </c>
      <c r="S5343" s="1" t="s">
        <v>103</v>
      </c>
      <c r="T5343" s="1" t="s">
        <v>34</v>
      </c>
      <c r="U5343" s="1" t="s">
        <v>35</v>
      </c>
      <c r="V5343" s="1" t="s">
        <v>42</v>
      </c>
      <c r="W5343">
        <f t="shared" si="166"/>
        <v>46188.509027777778</v>
      </c>
      <c r="X5343">
        <f t="shared" si="167"/>
        <v>46188.535416666666</v>
      </c>
    </row>
    <row r="5344" spans="1:24" x14ac:dyDescent="0.2">
      <c r="A5344" s="1" t="s">
        <v>11331</v>
      </c>
      <c r="B5344" s="1" t="s">
        <v>11327</v>
      </c>
      <c r="C5344" s="1" t="s">
        <v>11328</v>
      </c>
      <c r="D5344" s="1" t="s">
        <v>11332</v>
      </c>
      <c r="E5344" s="1" t="s">
        <v>555</v>
      </c>
      <c r="F5344" s="1" t="s">
        <v>27</v>
      </c>
      <c r="G5344" s="1" t="s">
        <v>764</v>
      </c>
      <c r="H5344" s="1" t="s">
        <v>45</v>
      </c>
      <c r="I5344" s="1" t="s">
        <v>1642</v>
      </c>
      <c r="J5344">
        <v>10</v>
      </c>
      <c r="K5344">
        <v>15.8</v>
      </c>
      <c r="L5344">
        <v>4.9000000000000004</v>
      </c>
      <c r="M5344">
        <v>2.8</v>
      </c>
      <c r="N5344">
        <v>23.5</v>
      </c>
      <c r="O5344">
        <v>18</v>
      </c>
      <c r="P5344">
        <v>0</v>
      </c>
      <c r="Q5344" s="1" t="s">
        <v>31</v>
      </c>
      <c r="R5344" s="1" t="s">
        <v>220</v>
      </c>
      <c r="S5344" s="1" t="s">
        <v>135</v>
      </c>
      <c r="T5344" s="1" t="s">
        <v>34</v>
      </c>
      <c r="U5344" s="1" t="s">
        <v>35</v>
      </c>
      <c r="V5344" s="1" t="s">
        <v>42</v>
      </c>
      <c r="W5344">
        <f t="shared" si="166"/>
        <v>46188.509027777778</v>
      </c>
      <c r="X5344">
        <f t="shared" si="167"/>
        <v>46188.551388888889</v>
      </c>
    </row>
    <row r="5345" spans="1:24" x14ac:dyDescent="0.2">
      <c r="A5345" s="1" t="s">
        <v>11333</v>
      </c>
      <c r="B5345" s="1" t="s">
        <v>11327</v>
      </c>
      <c r="C5345" s="1" t="s">
        <v>11328</v>
      </c>
      <c r="D5345" s="1" t="s">
        <v>11334</v>
      </c>
      <c r="E5345" s="1" t="s">
        <v>555</v>
      </c>
      <c r="F5345" s="1" t="s">
        <v>50</v>
      </c>
      <c r="G5345" s="1" t="s">
        <v>764</v>
      </c>
      <c r="H5345" s="1" t="s">
        <v>51</v>
      </c>
      <c r="I5345" s="1" t="s">
        <v>1642</v>
      </c>
      <c r="J5345">
        <v>10</v>
      </c>
      <c r="K5345">
        <v>18.7</v>
      </c>
      <c r="L5345">
        <v>7.9</v>
      </c>
      <c r="M5345">
        <v>3.8</v>
      </c>
      <c r="N5345">
        <v>30.4</v>
      </c>
      <c r="O5345">
        <v>26</v>
      </c>
      <c r="P5345">
        <v>0</v>
      </c>
      <c r="Q5345" s="1" t="s">
        <v>31</v>
      </c>
      <c r="R5345" s="1" t="s">
        <v>138</v>
      </c>
      <c r="S5345" s="1" t="s">
        <v>403</v>
      </c>
      <c r="T5345" s="1" t="s">
        <v>34</v>
      </c>
      <c r="U5345" s="1" t="s">
        <v>35</v>
      </c>
      <c r="V5345" s="1" t="s">
        <v>42</v>
      </c>
      <c r="W5345">
        <f t="shared" si="166"/>
        <v>46188.509027777778</v>
      </c>
      <c r="X5345">
        <f t="shared" si="167"/>
        <v>46188.572916666664</v>
      </c>
    </row>
    <row r="5346" spans="1:24" x14ac:dyDescent="0.2">
      <c r="A5346" s="1" t="s">
        <v>11335</v>
      </c>
      <c r="B5346" s="1" t="s">
        <v>11327</v>
      </c>
      <c r="C5346" s="1" t="s">
        <v>11328</v>
      </c>
      <c r="D5346" s="1" t="s">
        <v>11336</v>
      </c>
      <c r="E5346" s="1" t="s">
        <v>555</v>
      </c>
      <c r="F5346" s="1" t="s">
        <v>56</v>
      </c>
      <c r="G5346" s="1" t="s">
        <v>764</v>
      </c>
      <c r="H5346" s="1" t="s">
        <v>57</v>
      </c>
      <c r="I5346" s="1" t="s">
        <v>1642</v>
      </c>
      <c r="J5346">
        <v>10</v>
      </c>
      <c r="K5346">
        <v>11.9</v>
      </c>
      <c r="L5346">
        <v>0.8</v>
      </c>
      <c r="M5346">
        <v>4.7</v>
      </c>
      <c r="N5346">
        <v>17.3</v>
      </c>
      <c r="O5346">
        <v>18</v>
      </c>
      <c r="P5346">
        <v>0</v>
      </c>
      <c r="Q5346" s="1" t="s">
        <v>31</v>
      </c>
      <c r="R5346" s="1" t="s">
        <v>279</v>
      </c>
      <c r="S5346" s="1" t="s">
        <v>262</v>
      </c>
      <c r="T5346" s="1" t="s">
        <v>34</v>
      </c>
      <c r="U5346" s="1" t="s">
        <v>35</v>
      </c>
      <c r="V5346" s="1" t="s">
        <v>36</v>
      </c>
      <c r="W5346">
        <f t="shared" si="166"/>
        <v>46188.509027777778</v>
      </c>
      <c r="X5346">
        <f t="shared" si="167"/>
        <v>46188.584722222222</v>
      </c>
    </row>
    <row r="5347" spans="1:24" x14ac:dyDescent="0.2">
      <c r="A5347" s="1" t="s">
        <v>11337</v>
      </c>
      <c r="B5347" s="1" t="s">
        <v>11327</v>
      </c>
      <c r="C5347" s="1" t="s">
        <v>11328</v>
      </c>
      <c r="D5347" s="1" t="s">
        <v>11338</v>
      </c>
      <c r="E5347" s="1" t="s">
        <v>555</v>
      </c>
      <c r="F5347" s="1" t="s">
        <v>56</v>
      </c>
      <c r="G5347" s="1" t="s">
        <v>764</v>
      </c>
      <c r="H5347" s="1" t="s">
        <v>62</v>
      </c>
      <c r="I5347" s="1" t="s">
        <v>1642</v>
      </c>
      <c r="J5347">
        <v>10</v>
      </c>
      <c r="K5347">
        <v>10.1</v>
      </c>
      <c r="L5347">
        <v>0.6</v>
      </c>
      <c r="M5347">
        <v>2.4</v>
      </c>
      <c r="N5347">
        <v>13.1</v>
      </c>
      <c r="O5347">
        <v>15</v>
      </c>
      <c r="P5347">
        <v>0</v>
      </c>
      <c r="Q5347" s="1" t="s">
        <v>31</v>
      </c>
      <c r="R5347" s="1" t="s">
        <v>207</v>
      </c>
      <c r="S5347" s="1" t="s">
        <v>363</v>
      </c>
      <c r="T5347" s="1" t="s">
        <v>34</v>
      </c>
      <c r="U5347" s="1" t="s">
        <v>35</v>
      </c>
      <c r="V5347" s="1" t="s">
        <v>36</v>
      </c>
      <c r="W5347">
        <f t="shared" si="166"/>
        <v>46188.509027777778</v>
      </c>
      <c r="X5347">
        <f t="shared" si="167"/>
        <v>46188.59375</v>
      </c>
    </row>
    <row r="5348" spans="1:24" x14ac:dyDescent="0.2">
      <c r="A5348" s="1" t="s">
        <v>11339</v>
      </c>
      <c r="B5348" s="1" t="s">
        <v>11340</v>
      </c>
      <c r="C5348" s="1" t="s">
        <v>11151</v>
      </c>
      <c r="D5348" s="1" t="s">
        <v>11090</v>
      </c>
      <c r="E5348" s="1" t="s">
        <v>555</v>
      </c>
      <c r="F5348" s="1" t="s">
        <v>27</v>
      </c>
      <c r="G5348" s="1" t="s">
        <v>123</v>
      </c>
      <c r="H5348" s="1" t="s">
        <v>29</v>
      </c>
      <c r="I5348" s="1" t="s">
        <v>1642</v>
      </c>
      <c r="J5348">
        <v>7</v>
      </c>
      <c r="K5348">
        <v>11.2</v>
      </c>
      <c r="L5348">
        <v>1.1000000000000001</v>
      </c>
      <c r="M5348">
        <v>3.1</v>
      </c>
      <c r="N5348">
        <v>15.3</v>
      </c>
      <c r="O5348">
        <v>15</v>
      </c>
      <c r="P5348">
        <v>0</v>
      </c>
      <c r="Q5348" s="1" t="s">
        <v>31</v>
      </c>
      <c r="R5348" s="1" t="s">
        <v>125</v>
      </c>
      <c r="S5348" s="1" t="s">
        <v>156</v>
      </c>
      <c r="T5348" s="1" t="s">
        <v>153</v>
      </c>
      <c r="U5348" s="1" t="s">
        <v>72</v>
      </c>
      <c r="V5348" s="1" t="s">
        <v>36</v>
      </c>
      <c r="W5348">
        <f t="shared" si="166"/>
        <v>46188.604166666664</v>
      </c>
      <c r="X5348">
        <f t="shared" si="167"/>
        <v>46188.614583333336</v>
      </c>
    </row>
    <row r="5349" spans="1:24" x14ac:dyDescent="0.2">
      <c r="A5349" s="1" t="s">
        <v>11341</v>
      </c>
      <c r="B5349" s="1" t="s">
        <v>11340</v>
      </c>
      <c r="C5349" s="1" t="s">
        <v>11151</v>
      </c>
      <c r="D5349" s="1" t="s">
        <v>11221</v>
      </c>
      <c r="E5349" s="1" t="s">
        <v>555</v>
      </c>
      <c r="F5349" s="1" t="s">
        <v>27</v>
      </c>
      <c r="G5349" s="1" t="s">
        <v>123</v>
      </c>
      <c r="H5349" s="1" t="s">
        <v>39</v>
      </c>
      <c r="I5349" s="1" t="s">
        <v>1642</v>
      </c>
      <c r="J5349">
        <v>7</v>
      </c>
      <c r="K5349">
        <v>15</v>
      </c>
      <c r="L5349">
        <v>1.1000000000000001</v>
      </c>
      <c r="M5349">
        <v>6.5</v>
      </c>
      <c r="N5349">
        <v>22.6</v>
      </c>
      <c r="O5349">
        <v>12</v>
      </c>
      <c r="P5349">
        <v>0</v>
      </c>
      <c r="Q5349" s="1" t="s">
        <v>31</v>
      </c>
      <c r="R5349" s="1" t="s">
        <v>199</v>
      </c>
      <c r="S5349" s="1" t="s">
        <v>47</v>
      </c>
      <c r="T5349" s="1" t="s">
        <v>153</v>
      </c>
      <c r="U5349" s="1" t="s">
        <v>72</v>
      </c>
      <c r="V5349" s="1" t="s">
        <v>42</v>
      </c>
      <c r="W5349">
        <f t="shared" si="166"/>
        <v>46188.604166666664</v>
      </c>
      <c r="X5349">
        <f t="shared" si="167"/>
        <v>46188.629861111112</v>
      </c>
    </row>
    <row r="5350" spans="1:24" x14ac:dyDescent="0.2">
      <c r="A5350" s="1" t="s">
        <v>11342</v>
      </c>
      <c r="B5350" s="1" t="s">
        <v>11340</v>
      </c>
      <c r="C5350" s="1" t="s">
        <v>11151</v>
      </c>
      <c r="D5350" s="1" t="s">
        <v>11343</v>
      </c>
      <c r="E5350" s="1" t="s">
        <v>555</v>
      </c>
      <c r="F5350" s="1" t="s">
        <v>27</v>
      </c>
      <c r="G5350" s="1" t="s">
        <v>123</v>
      </c>
      <c r="H5350" s="1" t="s">
        <v>45</v>
      </c>
      <c r="I5350" s="1" t="s">
        <v>1642</v>
      </c>
      <c r="J5350">
        <v>7</v>
      </c>
      <c r="K5350">
        <v>12.4</v>
      </c>
      <c r="L5350">
        <v>5.3</v>
      </c>
      <c r="M5350">
        <v>2</v>
      </c>
      <c r="N5350">
        <v>19.7</v>
      </c>
      <c r="O5350">
        <v>18</v>
      </c>
      <c r="P5350">
        <v>0</v>
      </c>
      <c r="Q5350" s="1" t="s">
        <v>31</v>
      </c>
      <c r="R5350" s="1" t="s">
        <v>233</v>
      </c>
      <c r="S5350" s="1" t="s">
        <v>126</v>
      </c>
      <c r="T5350" s="1" t="s">
        <v>153</v>
      </c>
      <c r="U5350" s="1" t="s">
        <v>72</v>
      </c>
      <c r="V5350" s="1" t="s">
        <v>36</v>
      </c>
      <c r="W5350">
        <f t="shared" si="166"/>
        <v>46188.604166666664</v>
      </c>
      <c r="X5350">
        <f t="shared" si="167"/>
        <v>46188.643750000003</v>
      </c>
    </row>
    <row r="5351" spans="1:24" x14ac:dyDescent="0.2">
      <c r="A5351" s="1" t="s">
        <v>11344</v>
      </c>
      <c r="B5351" s="1" t="s">
        <v>11340</v>
      </c>
      <c r="C5351" s="1" t="s">
        <v>11151</v>
      </c>
      <c r="D5351" s="1" t="s">
        <v>11345</v>
      </c>
      <c r="E5351" s="1" t="s">
        <v>555</v>
      </c>
      <c r="F5351" s="1" t="s">
        <v>50</v>
      </c>
      <c r="G5351" s="1" t="s">
        <v>123</v>
      </c>
      <c r="H5351" s="1" t="s">
        <v>51</v>
      </c>
      <c r="I5351" s="1" t="s">
        <v>1642</v>
      </c>
      <c r="J5351">
        <v>7</v>
      </c>
      <c r="K5351">
        <v>17</v>
      </c>
      <c r="L5351">
        <v>9.3000000000000007</v>
      </c>
      <c r="M5351">
        <v>3.2</v>
      </c>
      <c r="N5351">
        <v>29.6</v>
      </c>
      <c r="O5351">
        <v>26</v>
      </c>
      <c r="P5351">
        <v>0</v>
      </c>
      <c r="Q5351" s="1" t="s">
        <v>31</v>
      </c>
      <c r="R5351" s="1" t="s">
        <v>138</v>
      </c>
      <c r="S5351" s="1" t="s">
        <v>700</v>
      </c>
      <c r="T5351" s="1" t="s">
        <v>153</v>
      </c>
      <c r="U5351" s="1" t="s">
        <v>72</v>
      </c>
      <c r="V5351" s="1" t="s">
        <v>36</v>
      </c>
      <c r="W5351">
        <f t="shared" si="166"/>
        <v>46188.604166666664</v>
      </c>
      <c r="X5351">
        <f t="shared" si="167"/>
        <v>46188.664583333331</v>
      </c>
    </row>
    <row r="5352" spans="1:24" x14ac:dyDescent="0.2">
      <c r="A5352" s="1" t="s">
        <v>11346</v>
      </c>
      <c r="B5352" s="1" t="s">
        <v>11340</v>
      </c>
      <c r="C5352" s="1" t="s">
        <v>11151</v>
      </c>
      <c r="D5352" s="1" t="s">
        <v>11347</v>
      </c>
      <c r="E5352" s="1" t="s">
        <v>555</v>
      </c>
      <c r="F5352" s="1" t="s">
        <v>56</v>
      </c>
      <c r="G5352" s="1" t="s">
        <v>123</v>
      </c>
      <c r="H5352" s="1" t="s">
        <v>57</v>
      </c>
      <c r="I5352" s="1" t="s">
        <v>1642</v>
      </c>
      <c r="J5352">
        <v>7</v>
      </c>
      <c r="K5352">
        <v>9.8000000000000007</v>
      </c>
      <c r="L5352">
        <v>0.8</v>
      </c>
      <c r="M5352">
        <v>1.6</v>
      </c>
      <c r="N5352">
        <v>12.2</v>
      </c>
      <c r="O5352">
        <v>18</v>
      </c>
      <c r="P5352">
        <v>0</v>
      </c>
      <c r="Q5352" s="1" t="s">
        <v>31</v>
      </c>
      <c r="R5352" s="1" t="s">
        <v>265</v>
      </c>
      <c r="S5352" s="1" t="s">
        <v>266</v>
      </c>
      <c r="T5352" s="1" t="s">
        <v>153</v>
      </c>
      <c r="U5352" s="1" t="s">
        <v>72</v>
      </c>
      <c r="V5352" s="1" t="s">
        <v>36</v>
      </c>
      <c r="W5352">
        <f t="shared" si="166"/>
        <v>46188.604166666664</v>
      </c>
      <c r="X5352">
        <f t="shared" si="167"/>
        <v>46188.67291666667</v>
      </c>
    </row>
    <row r="5353" spans="1:24" x14ac:dyDescent="0.2">
      <c r="A5353" s="1" t="s">
        <v>11348</v>
      </c>
      <c r="B5353" s="1" t="s">
        <v>11340</v>
      </c>
      <c r="C5353" s="1" t="s">
        <v>11151</v>
      </c>
      <c r="D5353" s="1" t="s">
        <v>11199</v>
      </c>
      <c r="E5353" s="1" t="s">
        <v>555</v>
      </c>
      <c r="F5353" s="1" t="s">
        <v>56</v>
      </c>
      <c r="G5353" s="1" t="s">
        <v>123</v>
      </c>
      <c r="H5353" s="1" t="s">
        <v>62</v>
      </c>
      <c r="I5353" s="1" t="s">
        <v>1642</v>
      </c>
      <c r="J5353">
        <v>7</v>
      </c>
      <c r="K5353">
        <v>7.4</v>
      </c>
      <c r="L5353">
        <v>1.1000000000000001</v>
      </c>
      <c r="M5353">
        <v>2.6</v>
      </c>
      <c r="N5353">
        <v>11</v>
      </c>
      <c r="O5353">
        <v>15</v>
      </c>
      <c r="P5353">
        <v>0</v>
      </c>
      <c r="Q5353" s="1" t="s">
        <v>31</v>
      </c>
      <c r="R5353" s="1" t="s">
        <v>142</v>
      </c>
      <c r="S5353" s="1" t="s">
        <v>87</v>
      </c>
      <c r="T5353" s="1" t="s">
        <v>153</v>
      </c>
      <c r="U5353" s="1" t="s">
        <v>72</v>
      </c>
      <c r="V5353" s="1" t="s">
        <v>36</v>
      </c>
      <c r="W5353">
        <f t="shared" si="166"/>
        <v>46188.604166666664</v>
      </c>
      <c r="X5353">
        <f t="shared" si="167"/>
        <v>46188.680555555555</v>
      </c>
    </row>
    <row r="5354" spans="1:24" x14ac:dyDescent="0.2">
      <c r="A5354" s="1" t="s">
        <v>11349</v>
      </c>
      <c r="B5354" s="1" t="s">
        <v>11350</v>
      </c>
      <c r="C5354" s="1" t="s">
        <v>10777</v>
      </c>
      <c r="D5354" s="1" t="s">
        <v>11351</v>
      </c>
      <c r="E5354" s="1" t="s">
        <v>555</v>
      </c>
      <c r="F5354" s="1" t="s">
        <v>27</v>
      </c>
      <c r="G5354" s="1" t="s">
        <v>194</v>
      </c>
      <c r="H5354" s="1" t="s">
        <v>29</v>
      </c>
      <c r="I5354" s="1" t="s">
        <v>5205</v>
      </c>
      <c r="J5354">
        <v>8</v>
      </c>
      <c r="K5354">
        <v>11.7</v>
      </c>
      <c r="L5354">
        <v>1.2</v>
      </c>
      <c r="M5354">
        <v>1.4</v>
      </c>
      <c r="N5354">
        <v>14.3</v>
      </c>
      <c r="O5354">
        <v>15</v>
      </c>
      <c r="P5354">
        <v>0</v>
      </c>
      <c r="Q5354" s="1" t="s">
        <v>31</v>
      </c>
      <c r="R5354" s="1" t="s">
        <v>32</v>
      </c>
      <c r="S5354" s="1" t="s">
        <v>131</v>
      </c>
      <c r="T5354" s="1" t="s">
        <v>71</v>
      </c>
      <c r="U5354" s="1" t="s">
        <v>72</v>
      </c>
      <c r="V5354" s="1" t="s">
        <v>36</v>
      </c>
      <c r="W5354">
        <f t="shared" si="166"/>
        <v>46188.520138888889</v>
      </c>
      <c r="X5354">
        <f t="shared" si="167"/>
        <v>46188.529861111114</v>
      </c>
    </row>
    <row r="5355" spans="1:24" x14ac:dyDescent="0.2">
      <c r="A5355" s="1" t="s">
        <v>11352</v>
      </c>
      <c r="B5355" s="1" t="s">
        <v>11350</v>
      </c>
      <c r="C5355" s="1" t="s">
        <v>10777</v>
      </c>
      <c r="D5355" s="1" t="s">
        <v>11353</v>
      </c>
      <c r="E5355" s="1" t="s">
        <v>555</v>
      </c>
      <c r="F5355" s="1" t="s">
        <v>27</v>
      </c>
      <c r="G5355" s="1" t="s">
        <v>194</v>
      </c>
      <c r="H5355" s="1" t="s">
        <v>39</v>
      </c>
      <c r="I5355" s="1" t="s">
        <v>5205</v>
      </c>
      <c r="J5355">
        <v>8</v>
      </c>
      <c r="K5355">
        <v>9.4</v>
      </c>
      <c r="L5355">
        <v>1</v>
      </c>
      <c r="M5355">
        <v>5.8</v>
      </c>
      <c r="N5355">
        <v>16.2</v>
      </c>
      <c r="O5355">
        <v>12</v>
      </c>
      <c r="P5355">
        <v>0</v>
      </c>
      <c r="Q5355" s="1" t="s">
        <v>31</v>
      </c>
      <c r="R5355" s="1" t="s">
        <v>106</v>
      </c>
      <c r="S5355" s="1" t="s">
        <v>47</v>
      </c>
      <c r="T5355" s="1" t="s">
        <v>71</v>
      </c>
      <c r="U5355" s="1" t="s">
        <v>72</v>
      </c>
      <c r="V5355" s="1" t="s">
        <v>42</v>
      </c>
      <c r="W5355">
        <f t="shared" si="166"/>
        <v>46188.520138888889</v>
      </c>
      <c r="X5355">
        <f t="shared" si="167"/>
        <v>46188.540972222225</v>
      </c>
    </row>
    <row r="5356" spans="1:24" x14ac:dyDescent="0.2">
      <c r="A5356" s="1" t="s">
        <v>11354</v>
      </c>
      <c r="B5356" s="1" t="s">
        <v>11350</v>
      </c>
      <c r="C5356" s="1" t="s">
        <v>10777</v>
      </c>
      <c r="D5356" s="1" t="s">
        <v>11355</v>
      </c>
      <c r="E5356" s="1" t="s">
        <v>555</v>
      </c>
      <c r="F5356" s="1" t="s">
        <v>27</v>
      </c>
      <c r="G5356" s="1" t="s">
        <v>194</v>
      </c>
      <c r="H5356" s="1" t="s">
        <v>45</v>
      </c>
      <c r="I5356" s="1" t="s">
        <v>5205</v>
      </c>
      <c r="J5356">
        <v>8</v>
      </c>
      <c r="K5356">
        <v>13.2</v>
      </c>
      <c r="L5356">
        <v>5.5</v>
      </c>
      <c r="M5356">
        <v>2.8</v>
      </c>
      <c r="N5356">
        <v>21.5</v>
      </c>
      <c r="O5356">
        <v>18</v>
      </c>
      <c r="P5356">
        <v>0</v>
      </c>
      <c r="Q5356" s="1" t="s">
        <v>31</v>
      </c>
      <c r="R5356" s="1" t="s">
        <v>173</v>
      </c>
      <c r="S5356" s="1" t="s">
        <v>181</v>
      </c>
      <c r="T5356" s="1" t="s">
        <v>71</v>
      </c>
      <c r="U5356" s="1" t="s">
        <v>72</v>
      </c>
      <c r="V5356" s="1" t="s">
        <v>42</v>
      </c>
      <c r="W5356">
        <f t="shared" si="166"/>
        <v>46188.520138888889</v>
      </c>
      <c r="X5356">
        <f t="shared" si="167"/>
        <v>46188.556250000001</v>
      </c>
    </row>
    <row r="5357" spans="1:24" x14ac:dyDescent="0.2">
      <c r="A5357" s="1" t="s">
        <v>11356</v>
      </c>
      <c r="B5357" s="1" t="s">
        <v>11350</v>
      </c>
      <c r="C5357" s="1" t="s">
        <v>10777</v>
      </c>
      <c r="D5357" s="1" t="s">
        <v>11357</v>
      </c>
      <c r="E5357" s="1" t="s">
        <v>555</v>
      </c>
      <c r="F5357" s="1" t="s">
        <v>50</v>
      </c>
      <c r="G5357" s="1" t="s">
        <v>194</v>
      </c>
      <c r="H5357" s="1" t="s">
        <v>51</v>
      </c>
      <c r="I5357" s="1" t="s">
        <v>5205</v>
      </c>
      <c r="J5357">
        <v>8</v>
      </c>
      <c r="K5357">
        <v>13.8</v>
      </c>
      <c r="L5357">
        <v>11.7</v>
      </c>
      <c r="M5357">
        <v>5.3</v>
      </c>
      <c r="N5357">
        <v>30.8</v>
      </c>
      <c r="O5357">
        <v>26</v>
      </c>
      <c r="P5357">
        <v>0</v>
      </c>
      <c r="Q5357" s="1" t="s">
        <v>31</v>
      </c>
      <c r="R5357" s="1" t="s">
        <v>402</v>
      </c>
      <c r="S5357" s="1" t="s">
        <v>139</v>
      </c>
      <c r="T5357" s="1" t="s">
        <v>71</v>
      </c>
      <c r="U5357" s="1" t="s">
        <v>72</v>
      </c>
      <c r="V5357" s="1" t="s">
        <v>42</v>
      </c>
      <c r="W5357">
        <f t="shared" si="166"/>
        <v>46188.520138888889</v>
      </c>
      <c r="X5357">
        <f t="shared" si="167"/>
        <v>46188.57708333333</v>
      </c>
    </row>
    <row r="5358" spans="1:24" x14ac:dyDescent="0.2">
      <c r="A5358" s="1" t="s">
        <v>11358</v>
      </c>
      <c r="B5358" s="1" t="s">
        <v>11350</v>
      </c>
      <c r="C5358" s="1" t="s">
        <v>10777</v>
      </c>
      <c r="D5358" s="1" t="s">
        <v>11359</v>
      </c>
      <c r="E5358" s="1" t="s">
        <v>555</v>
      </c>
      <c r="F5358" s="1" t="s">
        <v>56</v>
      </c>
      <c r="G5358" s="1" t="s">
        <v>194</v>
      </c>
      <c r="H5358" s="1" t="s">
        <v>57</v>
      </c>
      <c r="I5358" s="1" t="s">
        <v>5205</v>
      </c>
      <c r="J5358">
        <v>8</v>
      </c>
      <c r="K5358">
        <v>13.2</v>
      </c>
      <c r="L5358">
        <v>0.7</v>
      </c>
      <c r="M5358">
        <v>4</v>
      </c>
      <c r="N5358">
        <v>17.899999999999999</v>
      </c>
      <c r="O5358">
        <v>18</v>
      </c>
      <c r="P5358">
        <v>0</v>
      </c>
      <c r="Q5358" s="1" t="s">
        <v>31</v>
      </c>
      <c r="R5358" s="1" t="s">
        <v>207</v>
      </c>
      <c r="S5358" s="1" t="s">
        <v>228</v>
      </c>
      <c r="T5358" s="1" t="s">
        <v>71</v>
      </c>
      <c r="U5358" s="1" t="s">
        <v>72</v>
      </c>
      <c r="V5358" s="1" t="s">
        <v>36</v>
      </c>
      <c r="W5358">
        <f t="shared" si="166"/>
        <v>46188.520138888889</v>
      </c>
      <c r="X5358">
        <f t="shared" si="167"/>
        <v>46188.589583333334</v>
      </c>
    </row>
    <row r="5359" spans="1:24" x14ac:dyDescent="0.2">
      <c r="A5359" s="1" t="s">
        <v>11360</v>
      </c>
      <c r="B5359" s="1" t="s">
        <v>11350</v>
      </c>
      <c r="C5359" s="1" t="s">
        <v>10777</v>
      </c>
      <c r="D5359" s="1" t="s">
        <v>11157</v>
      </c>
      <c r="E5359" s="1" t="s">
        <v>555</v>
      </c>
      <c r="F5359" s="1" t="s">
        <v>56</v>
      </c>
      <c r="G5359" s="1" t="s">
        <v>194</v>
      </c>
      <c r="H5359" s="1" t="s">
        <v>62</v>
      </c>
      <c r="I5359" s="1" t="s">
        <v>5205</v>
      </c>
      <c r="J5359">
        <v>8</v>
      </c>
      <c r="K5359">
        <v>10.1</v>
      </c>
      <c r="L5359">
        <v>0.7</v>
      </c>
      <c r="M5359">
        <v>1.2</v>
      </c>
      <c r="N5359">
        <v>11.9</v>
      </c>
      <c r="O5359">
        <v>15</v>
      </c>
      <c r="P5359">
        <v>0</v>
      </c>
      <c r="Q5359" s="1" t="s">
        <v>31</v>
      </c>
      <c r="R5359" s="1" t="s">
        <v>265</v>
      </c>
      <c r="S5359" s="1" t="s">
        <v>143</v>
      </c>
      <c r="T5359" s="1" t="s">
        <v>71</v>
      </c>
      <c r="U5359" s="1" t="s">
        <v>72</v>
      </c>
      <c r="V5359" s="1" t="s">
        <v>36</v>
      </c>
      <c r="W5359">
        <f t="shared" si="166"/>
        <v>46188.520138888889</v>
      </c>
      <c r="X5359">
        <f t="shared" si="167"/>
        <v>46188.597916666666</v>
      </c>
    </row>
    <row r="5360" spans="1:24" x14ac:dyDescent="0.2">
      <c r="A5360" s="1" t="s">
        <v>11361</v>
      </c>
      <c r="B5360" s="1" t="s">
        <v>11362</v>
      </c>
      <c r="C5360" s="1" t="s">
        <v>11236</v>
      </c>
      <c r="D5360" s="1" t="s">
        <v>11363</v>
      </c>
      <c r="E5360" s="1" t="s">
        <v>555</v>
      </c>
      <c r="F5360" s="1" t="s">
        <v>27</v>
      </c>
      <c r="G5360" s="1" t="s">
        <v>123</v>
      </c>
      <c r="H5360" s="1" t="s">
        <v>29</v>
      </c>
      <c r="I5360" s="1" t="s">
        <v>30</v>
      </c>
      <c r="J5360">
        <v>2</v>
      </c>
      <c r="K5360">
        <v>15.3</v>
      </c>
      <c r="L5360">
        <v>0.8</v>
      </c>
      <c r="M5360">
        <v>2.9</v>
      </c>
      <c r="N5360">
        <v>19</v>
      </c>
      <c r="O5360">
        <v>15</v>
      </c>
      <c r="P5360">
        <v>0</v>
      </c>
      <c r="Q5360" s="1" t="s">
        <v>31</v>
      </c>
      <c r="R5360" s="1" t="s">
        <v>180</v>
      </c>
      <c r="S5360" s="1" t="s">
        <v>135</v>
      </c>
      <c r="T5360" s="1" t="s">
        <v>34</v>
      </c>
      <c r="U5360" s="1" t="s">
        <v>251</v>
      </c>
      <c r="V5360" s="1" t="s">
        <v>42</v>
      </c>
      <c r="W5360">
        <f t="shared" si="166"/>
        <v>46188.565972222219</v>
      </c>
      <c r="X5360">
        <f t="shared" si="167"/>
        <v>46188.57916666667</v>
      </c>
    </row>
    <row r="5361" spans="1:24" x14ac:dyDescent="0.2">
      <c r="A5361" s="1" t="s">
        <v>11364</v>
      </c>
      <c r="B5361" s="1" t="s">
        <v>11362</v>
      </c>
      <c r="C5361" s="1" t="s">
        <v>11236</v>
      </c>
      <c r="D5361" s="1" t="s">
        <v>11365</v>
      </c>
      <c r="E5361" s="1" t="s">
        <v>555</v>
      </c>
      <c r="F5361" s="1" t="s">
        <v>27</v>
      </c>
      <c r="G5361" s="1" t="s">
        <v>123</v>
      </c>
      <c r="H5361" s="1" t="s">
        <v>39</v>
      </c>
      <c r="I5361" s="1" t="s">
        <v>30</v>
      </c>
      <c r="J5361">
        <v>2</v>
      </c>
      <c r="K5361">
        <v>9.3000000000000007</v>
      </c>
      <c r="L5361">
        <v>0.7</v>
      </c>
      <c r="M5361">
        <v>7.4</v>
      </c>
      <c r="N5361">
        <v>17.399999999999999</v>
      </c>
      <c r="O5361">
        <v>12</v>
      </c>
      <c r="P5361">
        <v>0</v>
      </c>
      <c r="Q5361" s="1" t="s">
        <v>31</v>
      </c>
      <c r="R5361" s="1" t="s">
        <v>32</v>
      </c>
      <c r="S5361" s="1" t="s">
        <v>79</v>
      </c>
      <c r="T5361" s="1" t="s">
        <v>34</v>
      </c>
      <c r="U5361" s="1" t="s">
        <v>251</v>
      </c>
      <c r="V5361" s="1" t="s">
        <v>42</v>
      </c>
      <c r="W5361">
        <f t="shared" si="166"/>
        <v>46188.565972222219</v>
      </c>
      <c r="X5361">
        <f t="shared" si="167"/>
        <v>46188.59097222222</v>
      </c>
    </row>
    <row r="5362" spans="1:24" x14ac:dyDescent="0.2">
      <c r="A5362" s="1" t="s">
        <v>11366</v>
      </c>
      <c r="B5362" s="1" t="s">
        <v>11362</v>
      </c>
      <c r="C5362" s="1" t="s">
        <v>11236</v>
      </c>
      <c r="D5362" s="1" t="s">
        <v>11367</v>
      </c>
      <c r="E5362" s="1" t="s">
        <v>555</v>
      </c>
      <c r="F5362" s="1" t="s">
        <v>27</v>
      </c>
      <c r="G5362" s="1" t="s">
        <v>123</v>
      </c>
      <c r="H5362" s="1" t="s">
        <v>45</v>
      </c>
      <c r="I5362" s="1" t="s">
        <v>30</v>
      </c>
      <c r="J5362">
        <v>2</v>
      </c>
      <c r="K5362">
        <v>15.1</v>
      </c>
      <c r="L5362">
        <v>5.7</v>
      </c>
      <c r="M5362">
        <v>2.6</v>
      </c>
      <c r="N5362">
        <v>23.4</v>
      </c>
      <c r="O5362">
        <v>18</v>
      </c>
      <c r="P5362">
        <v>0</v>
      </c>
      <c r="Q5362" s="1" t="s">
        <v>31</v>
      </c>
      <c r="R5362" s="1" t="s">
        <v>40</v>
      </c>
      <c r="S5362" s="1" t="s">
        <v>33</v>
      </c>
      <c r="T5362" s="1" t="s">
        <v>34</v>
      </c>
      <c r="U5362" s="1" t="s">
        <v>251</v>
      </c>
      <c r="V5362" s="1" t="s">
        <v>42</v>
      </c>
      <c r="W5362">
        <f t="shared" si="166"/>
        <v>46188.565972222219</v>
      </c>
      <c r="X5362">
        <f t="shared" si="167"/>
        <v>46188.606944444444</v>
      </c>
    </row>
    <row r="5363" spans="1:24" x14ac:dyDescent="0.2">
      <c r="A5363" s="1" t="s">
        <v>11368</v>
      </c>
      <c r="B5363" s="1" t="s">
        <v>11362</v>
      </c>
      <c r="C5363" s="1" t="s">
        <v>11236</v>
      </c>
      <c r="D5363" s="1" t="s">
        <v>11112</v>
      </c>
      <c r="E5363" s="1" t="s">
        <v>555</v>
      </c>
      <c r="F5363" s="1" t="s">
        <v>50</v>
      </c>
      <c r="G5363" s="1" t="s">
        <v>123</v>
      </c>
      <c r="H5363" s="1" t="s">
        <v>51</v>
      </c>
      <c r="I5363" s="1" t="s">
        <v>30</v>
      </c>
      <c r="J5363">
        <v>2</v>
      </c>
      <c r="K5363">
        <v>19.7</v>
      </c>
      <c r="L5363">
        <v>11.8</v>
      </c>
      <c r="M5363">
        <v>5.0999999999999996</v>
      </c>
      <c r="N5363">
        <v>36.6</v>
      </c>
      <c r="O5363">
        <v>26</v>
      </c>
      <c r="P5363">
        <v>0</v>
      </c>
      <c r="Q5363" s="1" t="s">
        <v>31</v>
      </c>
      <c r="R5363" s="1" t="s">
        <v>358</v>
      </c>
      <c r="S5363" s="1" t="s">
        <v>327</v>
      </c>
      <c r="T5363" s="1" t="s">
        <v>34</v>
      </c>
      <c r="U5363" s="1" t="s">
        <v>251</v>
      </c>
      <c r="V5363" s="1" t="s">
        <v>42</v>
      </c>
      <c r="W5363">
        <f t="shared" si="166"/>
        <v>46188.565972222219</v>
      </c>
      <c r="X5363">
        <f t="shared" si="167"/>
        <v>46188.632638888892</v>
      </c>
    </row>
    <row r="5364" spans="1:24" x14ac:dyDescent="0.2">
      <c r="A5364" s="1" t="s">
        <v>11369</v>
      </c>
      <c r="B5364" s="1" t="s">
        <v>11362</v>
      </c>
      <c r="C5364" s="1" t="s">
        <v>11236</v>
      </c>
      <c r="D5364" s="1" t="s">
        <v>11370</v>
      </c>
      <c r="E5364" s="1" t="s">
        <v>555</v>
      </c>
      <c r="F5364" s="1" t="s">
        <v>56</v>
      </c>
      <c r="G5364" s="1" t="s">
        <v>123</v>
      </c>
      <c r="H5364" s="1" t="s">
        <v>57</v>
      </c>
      <c r="I5364" s="1" t="s">
        <v>30</v>
      </c>
      <c r="J5364">
        <v>2</v>
      </c>
      <c r="K5364">
        <v>12.6</v>
      </c>
      <c r="L5364">
        <v>0.6</v>
      </c>
      <c r="M5364">
        <v>2.1</v>
      </c>
      <c r="N5364">
        <v>15.3</v>
      </c>
      <c r="O5364">
        <v>18</v>
      </c>
      <c r="P5364">
        <v>0</v>
      </c>
      <c r="Q5364" s="1" t="s">
        <v>31</v>
      </c>
      <c r="R5364" s="1" t="s">
        <v>165</v>
      </c>
      <c r="S5364" s="1" t="s">
        <v>208</v>
      </c>
      <c r="T5364" s="1" t="s">
        <v>34</v>
      </c>
      <c r="U5364" s="1" t="s">
        <v>251</v>
      </c>
      <c r="V5364" s="1" t="s">
        <v>36</v>
      </c>
      <c r="W5364">
        <f t="shared" si="166"/>
        <v>46188.565972222219</v>
      </c>
      <c r="X5364">
        <f t="shared" si="167"/>
        <v>46188.643055555556</v>
      </c>
    </row>
    <row r="5365" spans="1:24" x14ac:dyDescent="0.2">
      <c r="A5365" s="1" t="s">
        <v>11371</v>
      </c>
      <c r="B5365" s="1" t="s">
        <v>11362</v>
      </c>
      <c r="C5365" s="1" t="s">
        <v>11236</v>
      </c>
      <c r="D5365" s="1" t="s">
        <v>11372</v>
      </c>
      <c r="E5365" s="1" t="s">
        <v>555</v>
      </c>
      <c r="F5365" s="1" t="s">
        <v>56</v>
      </c>
      <c r="G5365" s="1" t="s">
        <v>123</v>
      </c>
      <c r="H5365" s="1" t="s">
        <v>62</v>
      </c>
      <c r="I5365" s="1" t="s">
        <v>30</v>
      </c>
      <c r="J5365">
        <v>2</v>
      </c>
      <c r="K5365">
        <v>11.6</v>
      </c>
      <c r="L5365">
        <v>0.2</v>
      </c>
      <c r="M5365">
        <v>2.8</v>
      </c>
      <c r="N5365">
        <v>14.6</v>
      </c>
      <c r="O5365">
        <v>15</v>
      </c>
      <c r="P5365">
        <v>0</v>
      </c>
      <c r="Q5365" s="1" t="s">
        <v>31</v>
      </c>
      <c r="R5365" s="1" t="s">
        <v>142</v>
      </c>
      <c r="S5365" s="1" t="s">
        <v>228</v>
      </c>
      <c r="T5365" s="1" t="s">
        <v>34</v>
      </c>
      <c r="U5365" s="1" t="s">
        <v>251</v>
      </c>
      <c r="V5365" s="1" t="s">
        <v>36</v>
      </c>
      <c r="W5365">
        <f t="shared" si="166"/>
        <v>46188.565972222219</v>
      </c>
      <c r="X5365">
        <f t="shared" si="167"/>
        <v>46188.65347222222</v>
      </c>
    </row>
    <row r="5366" spans="1:24" x14ac:dyDescent="0.2">
      <c r="A5366" s="1" t="s">
        <v>11373</v>
      </c>
      <c r="B5366" s="1" t="s">
        <v>11374</v>
      </c>
      <c r="C5366" s="1" t="s">
        <v>11091</v>
      </c>
      <c r="D5366" s="1" t="s">
        <v>11161</v>
      </c>
      <c r="E5366" s="1" t="s">
        <v>555</v>
      </c>
      <c r="F5366" s="1" t="s">
        <v>27</v>
      </c>
      <c r="G5366" s="1" t="s">
        <v>96</v>
      </c>
      <c r="H5366" s="1" t="s">
        <v>29</v>
      </c>
      <c r="I5366" s="1" t="s">
        <v>2154</v>
      </c>
      <c r="J5366">
        <v>2</v>
      </c>
      <c r="K5366">
        <v>13.6</v>
      </c>
      <c r="L5366">
        <v>1.2</v>
      </c>
      <c r="M5366">
        <v>3.1</v>
      </c>
      <c r="N5366">
        <v>17.899999999999999</v>
      </c>
      <c r="O5366">
        <v>15</v>
      </c>
      <c r="P5366">
        <v>0</v>
      </c>
      <c r="Q5366" s="1" t="s">
        <v>31</v>
      </c>
      <c r="R5366" s="1" t="s">
        <v>134</v>
      </c>
      <c r="S5366" s="1" t="s">
        <v>320</v>
      </c>
      <c r="T5366" s="1" t="s">
        <v>71</v>
      </c>
      <c r="U5366" s="1" t="s">
        <v>251</v>
      </c>
      <c r="V5366" s="1" t="s">
        <v>42</v>
      </c>
      <c r="W5366">
        <f t="shared" si="166"/>
        <v>46188.624305555553</v>
      </c>
      <c r="X5366">
        <f t="shared" si="167"/>
        <v>46188.636111111111</v>
      </c>
    </row>
    <row r="5367" spans="1:24" x14ac:dyDescent="0.2">
      <c r="A5367" s="1" t="s">
        <v>11375</v>
      </c>
      <c r="B5367" s="1" t="s">
        <v>11374</v>
      </c>
      <c r="C5367" s="1" t="s">
        <v>11091</v>
      </c>
      <c r="D5367" s="1" t="s">
        <v>11288</v>
      </c>
      <c r="E5367" s="1" t="s">
        <v>555</v>
      </c>
      <c r="F5367" s="1" t="s">
        <v>27</v>
      </c>
      <c r="G5367" s="1" t="s">
        <v>96</v>
      </c>
      <c r="H5367" s="1" t="s">
        <v>39</v>
      </c>
      <c r="I5367" s="1" t="s">
        <v>2154</v>
      </c>
      <c r="J5367">
        <v>2</v>
      </c>
      <c r="K5367">
        <v>9.1</v>
      </c>
      <c r="L5367">
        <v>0.5</v>
      </c>
      <c r="M5367">
        <v>6.9</v>
      </c>
      <c r="N5367">
        <v>16.5</v>
      </c>
      <c r="O5367">
        <v>12</v>
      </c>
      <c r="P5367">
        <v>0</v>
      </c>
      <c r="Q5367" s="1" t="s">
        <v>31</v>
      </c>
      <c r="R5367" s="1" t="s">
        <v>180</v>
      </c>
      <c r="S5367" s="1" t="s">
        <v>152</v>
      </c>
      <c r="T5367" s="1" t="s">
        <v>71</v>
      </c>
      <c r="U5367" s="1" t="s">
        <v>251</v>
      </c>
      <c r="V5367" s="1" t="s">
        <v>42</v>
      </c>
      <c r="W5367">
        <f t="shared" si="166"/>
        <v>46188.624305555553</v>
      </c>
      <c r="X5367">
        <f t="shared" si="167"/>
        <v>46188.647916666669</v>
      </c>
    </row>
    <row r="5368" spans="1:24" x14ac:dyDescent="0.2">
      <c r="A5368" s="1" t="s">
        <v>11376</v>
      </c>
      <c r="B5368" s="1" t="s">
        <v>11374</v>
      </c>
      <c r="C5368" s="1" t="s">
        <v>11091</v>
      </c>
      <c r="D5368" s="1" t="s">
        <v>11139</v>
      </c>
      <c r="E5368" s="1" t="s">
        <v>555</v>
      </c>
      <c r="F5368" s="1" t="s">
        <v>27</v>
      </c>
      <c r="G5368" s="1" t="s">
        <v>96</v>
      </c>
      <c r="H5368" s="1" t="s">
        <v>45</v>
      </c>
      <c r="I5368" s="1" t="s">
        <v>2154</v>
      </c>
      <c r="J5368">
        <v>2</v>
      </c>
      <c r="K5368">
        <v>17.600000000000001</v>
      </c>
      <c r="L5368">
        <v>4.7</v>
      </c>
      <c r="M5368">
        <v>3</v>
      </c>
      <c r="N5368">
        <v>25.4</v>
      </c>
      <c r="O5368">
        <v>18</v>
      </c>
      <c r="P5368">
        <v>0</v>
      </c>
      <c r="Q5368" s="1" t="s">
        <v>31</v>
      </c>
      <c r="R5368" s="1" t="s">
        <v>233</v>
      </c>
      <c r="S5368" s="1" t="s">
        <v>135</v>
      </c>
      <c r="T5368" s="1" t="s">
        <v>71</v>
      </c>
      <c r="U5368" s="1" t="s">
        <v>251</v>
      </c>
      <c r="V5368" s="1" t="s">
        <v>42</v>
      </c>
      <c r="W5368">
        <f t="shared" si="166"/>
        <v>46188.624305555553</v>
      </c>
      <c r="X5368">
        <f t="shared" si="167"/>
        <v>46188.665277777778</v>
      </c>
    </row>
    <row r="5369" spans="1:24" x14ac:dyDescent="0.2">
      <c r="A5369" s="1" t="s">
        <v>11377</v>
      </c>
      <c r="B5369" s="1" t="s">
        <v>11374</v>
      </c>
      <c r="C5369" s="1" t="s">
        <v>11091</v>
      </c>
      <c r="D5369" s="1" t="s">
        <v>11378</v>
      </c>
      <c r="E5369" s="1" t="s">
        <v>555</v>
      </c>
      <c r="F5369" s="1" t="s">
        <v>50</v>
      </c>
      <c r="G5369" s="1" t="s">
        <v>96</v>
      </c>
      <c r="H5369" s="1" t="s">
        <v>51</v>
      </c>
      <c r="I5369" s="1" t="s">
        <v>2154</v>
      </c>
      <c r="J5369">
        <v>2</v>
      </c>
      <c r="K5369">
        <v>18</v>
      </c>
      <c r="L5369">
        <v>11.2</v>
      </c>
      <c r="M5369">
        <v>5.5</v>
      </c>
      <c r="N5369">
        <v>34.700000000000003</v>
      </c>
      <c r="O5369">
        <v>26</v>
      </c>
      <c r="P5369">
        <v>0</v>
      </c>
      <c r="Q5369" s="1" t="s">
        <v>31</v>
      </c>
      <c r="R5369" s="1" t="s">
        <v>499</v>
      </c>
      <c r="S5369" s="1" t="s">
        <v>772</v>
      </c>
      <c r="T5369" s="1" t="s">
        <v>71</v>
      </c>
      <c r="U5369" s="1" t="s">
        <v>251</v>
      </c>
      <c r="V5369" s="1" t="s">
        <v>42</v>
      </c>
      <c r="W5369">
        <f t="shared" si="166"/>
        <v>46188.624305555553</v>
      </c>
      <c r="X5369">
        <f t="shared" si="167"/>
        <v>46188.689583333333</v>
      </c>
    </row>
    <row r="5370" spans="1:24" x14ac:dyDescent="0.2">
      <c r="A5370" s="1" t="s">
        <v>11379</v>
      </c>
      <c r="B5370" s="1" t="s">
        <v>11374</v>
      </c>
      <c r="C5370" s="1" t="s">
        <v>11091</v>
      </c>
      <c r="D5370" s="1" t="s">
        <v>11380</v>
      </c>
      <c r="E5370" s="1" t="s">
        <v>555</v>
      </c>
      <c r="F5370" s="1" t="s">
        <v>56</v>
      </c>
      <c r="G5370" s="1" t="s">
        <v>96</v>
      </c>
      <c r="H5370" s="1" t="s">
        <v>57</v>
      </c>
      <c r="I5370" s="1" t="s">
        <v>2154</v>
      </c>
      <c r="J5370">
        <v>2</v>
      </c>
      <c r="K5370">
        <v>14</v>
      </c>
      <c r="L5370">
        <v>0.7</v>
      </c>
      <c r="M5370">
        <v>3.5</v>
      </c>
      <c r="N5370">
        <v>18.2</v>
      </c>
      <c r="O5370">
        <v>18</v>
      </c>
      <c r="P5370">
        <v>0</v>
      </c>
      <c r="Q5370" s="1" t="s">
        <v>31</v>
      </c>
      <c r="R5370" s="1" t="s">
        <v>420</v>
      </c>
      <c r="S5370" s="1" t="s">
        <v>146</v>
      </c>
      <c r="T5370" s="1" t="s">
        <v>71</v>
      </c>
      <c r="U5370" s="1" t="s">
        <v>251</v>
      </c>
      <c r="V5370" s="1" t="s">
        <v>36</v>
      </c>
      <c r="W5370">
        <f t="shared" si="166"/>
        <v>46188.624305555553</v>
      </c>
      <c r="X5370">
        <f t="shared" si="167"/>
        <v>46188.70208333333</v>
      </c>
    </row>
    <row r="5371" spans="1:24" x14ac:dyDescent="0.2">
      <c r="A5371" s="1" t="s">
        <v>11381</v>
      </c>
      <c r="B5371" s="1" t="s">
        <v>11374</v>
      </c>
      <c r="C5371" s="1" t="s">
        <v>11091</v>
      </c>
      <c r="D5371" s="1" t="s">
        <v>11382</v>
      </c>
      <c r="E5371" s="1" t="s">
        <v>555</v>
      </c>
      <c r="F5371" s="1" t="s">
        <v>56</v>
      </c>
      <c r="G5371" s="1" t="s">
        <v>96</v>
      </c>
      <c r="H5371" s="1" t="s">
        <v>62</v>
      </c>
      <c r="I5371" s="1" t="s">
        <v>2154</v>
      </c>
      <c r="J5371">
        <v>2</v>
      </c>
      <c r="K5371">
        <v>12.4</v>
      </c>
      <c r="L5371">
        <v>1</v>
      </c>
      <c r="M5371">
        <v>3.8</v>
      </c>
      <c r="N5371">
        <v>17.2</v>
      </c>
      <c r="O5371">
        <v>15</v>
      </c>
      <c r="P5371">
        <v>0</v>
      </c>
      <c r="Q5371" s="1" t="s">
        <v>31</v>
      </c>
      <c r="R5371" s="1" t="s">
        <v>117</v>
      </c>
      <c r="S5371" s="1" t="s">
        <v>64</v>
      </c>
      <c r="T5371" s="1" t="s">
        <v>71</v>
      </c>
      <c r="U5371" s="1" t="s">
        <v>251</v>
      </c>
      <c r="V5371" s="1" t="s">
        <v>36</v>
      </c>
      <c r="W5371">
        <f t="shared" si="166"/>
        <v>46188.624305555553</v>
      </c>
      <c r="X5371">
        <f t="shared" si="167"/>
        <v>46188.713888888888</v>
      </c>
    </row>
    <row r="5372" spans="1:24" x14ac:dyDescent="0.2">
      <c r="A5372" s="1" t="s">
        <v>11383</v>
      </c>
      <c r="B5372" s="1" t="s">
        <v>11384</v>
      </c>
      <c r="C5372" s="1" t="s">
        <v>11385</v>
      </c>
      <c r="D5372" s="1" t="s">
        <v>11386</v>
      </c>
      <c r="E5372" s="1" t="s">
        <v>555</v>
      </c>
      <c r="F5372" s="1" t="s">
        <v>27</v>
      </c>
      <c r="G5372" s="1" t="s">
        <v>194</v>
      </c>
      <c r="H5372" s="1" t="s">
        <v>29</v>
      </c>
      <c r="I5372" s="1" t="s">
        <v>5715</v>
      </c>
      <c r="J5372">
        <v>9</v>
      </c>
      <c r="K5372">
        <v>10.1</v>
      </c>
      <c r="L5372">
        <v>0.8</v>
      </c>
      <c r="M5372">
        <v>4.2</v>
      </c>
      <c r="N5372">
        <v>15.1</v>
      </c>
      <c r="O5372">
        <v>15</v>
      </c>
      <c r="P5372">
        <v>0</v>
      </c>
      <c r="Q5372" s="1" t="s">
        <v>31</v>
      </c>
      <c r="R5372" s="1" t="s">
        <v>340</v>
      </c>
      <c r="S5372" s="1" t="s">
        <v>174</v>
      </c>
      <c r="T5372" s="1" t="s">
        <v>153</v>
      </c>
      <c r="U5372" s="1" t="s">
        <v>127</v>
      </c>
      <c r="V5372" s="1" t="s">
        <v>36</v>
      </c>
      <c r="W5372">
        <f t="shared" si="166"/>
        <v>46188.681250000001</v>
      </c>
      <c r="X5372">
        <f t="shared" si="167"/>
        <v>46188.691666666666</v>
      </c>
    </row>
    <row r="5373" spans="1:24" x14ac:dyDescent="0.2">
      <c r="A5373" s="1" t="s">
        <v>11387</v>
      </c>
      <c r="B5373" s="1" t="s">
        <v>11384</v>
      </c>
      <c r="C5373" s="1" t="s">
        <v>11385</v>
      </c>
      <c r="D5373" s="1" t="s">
        <v>11388</v>
      </c>
      <c r="E5373" s="1" t="s">
        <v>555</v>
      </c>
      <c r="F5373" s="1" t="s">
        <v>27</v>
      </c>
      <c r="G5373" s="1" t="s">
        <v>194</v>
      </c>
      <c r="H5373" s="1" t="s">
        <v>39</v>
      </c>
      <c r="I5373" s="1" t="s">
        <v>5715</v>
      </c>
      <c r="J5373">
        <v>9</v>
      </c>
      <c r="K5373">
        <v>12</v>
      </c>
      <c r="L5373">
        <v>0.6</v>
      </c>
      <c r="M5373">
        <v>7.1</v>
      </c>
      <c r="N5373">
        <v>19.7</v>
      </c>
      <c r="O5373">
        <v>12</v>
      </c>
      <c r="P5373">
        <v>0</v>
      </c>
      <c r="Q5373" s="1" t="s">
        <v>31</v>
      </c>
      <c r="R5373" s="1" t="s">
        <v>180</v>
      </c>
      <c r="S5373" s="1" t="s">
        <v>156</v>
      </c>
      <c r="T5373" s="1" t="s">
        <v>153</v>
      </c>
      <c r="U5373" s="1" t="s">
        <v>127</v>
      </c>
      <c r="V5373" s="1" t="s">
        <v>42</v>
      </c>
      <c r="W5373">
        <f t="shared" si="166"/>
        <v>46188.681250000001</v>
      </c>
      <c r="X5373">
        <f t="shared" si="167"/>
        <v>46188.704861111109</v>
      </c>
    </row>
    <row r="5374" spans="1:24" x14ac:dyDescent="0.2">
      <c r="A5374" s="1" t="s">
        <v>11389</v>
      </c>
      <c r="B5374" s="1" t="s">
        <v>11384</v>
      </c>
      <c r="C5374" s="1" t="s">
        <v>11385</v>
      </c>
      <c r="D5374" s="1" t="s">
        <v>11390</v>
      </c>
      <c r="E5374" s="1" t="s">
        <v>555</v>
      </c>
      <c r="F5374" s="1" t="s">
        <v>27</v>
      </c>
      <c r="G5374" s="1" t="s">
        <v>194</v>
      </c>
      <c r="H5374" s="1" t="s">
        <v>45</v>
      </c>
      <c r="I5374" s="1" t="s">
        <v>5715</v>
      </c>
      <c r="J5374">
        <v>9</v>
      </c>
      <c r="K5374">
        <v>16.899999999999999</v>
      </c>
      <c r="L5374">
        <v>6.5</v>
      </c>
      <c r="M5374">
        <v>4.2</v>
      </c>
      <c r="N5374">
        <v>27.6</v>
      </c>
      <c r="O5374">
        <v>18</v>
      </c>
      <c r="P5374">
        <v>0</v>
      </c>
      <c r="Q5374" s="1" t="s">
        <v>31</v>
      </c>
      <c r="R5374" s="1" t="s">
        <v>233</v>
      </c>
      <c r="S5374" s="1" t="s">
        <v>254</v>
      </c>
      <c r="T5374" s="1" t="s">
        <v>153</v>
      </c>
      <c r="U5374" s="1" t="s">
        <v>127</v>
      </c>
      <c r="V5374" s="1" t="s">
        <v>42</v>
      </c>
      <c r="W5374">
        <f t="shared" si="166"/>
        <v>46188.681250000001</v>
      </c>
      <c r="X5374">
        <f t="shared" si="167"/>
        <v>46188.724305555559</v>
      </c>
    </row>
    <row r="5375" spans="1:24" x14ac:dyDescent="0.2">
      <c r="A5375" s="1" t="s">
        <v>11391</v>
      </c>
      <c r="B5375" s="1" t="s">
        <v>11384</v>
      </c>
      <c r="C5375" s="1" t="s">
        <v>11385</v>
      </c>
      <c r="D5375" s="1" t="s">
        <v>11392</v>
      </c>
      <c r="E5375" s="1" t="s">
        <v>555</v>
      </c>
      <c r="F5375" s="1" t="s">
        <v>50</v>
      </c>
      <c r="G5375" s="1" t="s">
        <v>194</v>
      </c>
      <c r="H5375" s="1" t="s">
        <v>51</v>
      </c>
      <c r="I5375" s="1" t="s">
        <v>5715</v>
      </c>
      <c r="J5375">
        <v>9</v>
      </c>
      <c r="K5375">
        <v>21.1</v>
      </c>
      <c r="L5375">
        <v>11.8</v>
      </c>
      <c r="M5375">
        <v>1.7</v>
      </c>
      <c r="N5375">
        <v>34.5</v>
      </c>
      <c r="O5375">
        <v>26</v>
      </c>
      <c r="P5375">
        <v>0</v>
      </c>
      <c r="Q5375" s="1" t="s">
        <v>31</v>
      </c>
      <c r="R5375" s="1" t="s">
        <v>699</v>
      </c>
      <c r="S5375" s="1" t="s">
        <v>309</v>
      </c>
      <c r="T5375" s="1" t="s">
        <v>153</v>
      </c>
      <c r="U5375" s="1" t="s">
        <v>127</v>
      </c>
      <c r="V5375" s="1" t="s">
        <v>42</v>
      </c>
      <c r="W5375">
        <f t="shared" si="166"/>
        <v>46188.681250000001</v>
      </c>
      <c r="X5375">
        <f t="shared" si="167"/>
        <v>46188.747916666667</v>
      </c>
    </row>
    <row r="5376" spans="1:24" x14ac:dyDescent="0.2">
      <c r="A5376" s="1" t="s">
        <v>11393</v>
      </c>
      <c r="B5376" s="1" t="s">
        <v>11384</v>
      </c>
      <c r="C5376" s="1" t="s">
        <v>11385</v>
      </c>
      <c r="D5376" s="1" t="s">
        <v>11394</v>
      </c>
      <c r="E5376" s="1" t="s">
        <v>555</v>
      </c>
      <c r="F5376" s="1" t="s">
        <v>56</v>
      </c>
      <c r="G5376" s="1" t="s">
        <v>194</v>
      </c>
      <c r="H5376" s="1" t="s">
        <v>57</v>
      </c>
      <c r="I5376" s="1" t="s">
        <v>5715</v>
      </c>
      <c r="J5376">
        <v>9</v>
      </c>
      <c r="K5376">
        <v>15.6</v>
      </c>
      <c r="L5376">
        <v>0.9</v>
      </c>
      <c r="M5376">
        <v>3</v>
      </c>
      <c r="N5376">
        <v>19.5</v>
      </c>
      <c r="O5376">
        <v>18</v>
      </c>
      <c r="P5376">
        <v>0</v>
      </c>
      <c r="Q5376" s="1" t="s">
        <v>31</v>
      </c>
      <c r="R5376" s="1" t="s">
        <v>189</v>
      </c>
      <c r="S5376" s="1" t="s">
        <v>538</v>
      </c>
      <c r="T5376" s="1" t="s">
        <v>153</v>
      </c>
      <c r="U5376" s="1" t="s">
        <v>127</v>
      </c>
      <c r="V5376" s="1" t="s">
        <v>36</v>
      </c>
      <c r="W5376">
        <f t="shared" si="166"/>
        <v>46188.681250000001</v>
      </c>
      <c r="X5376">
        <f t="shared" si="167"/>
        <v>46188.761805555558</v>
      </c>
    </row>
    <row r="5377" spans="1:24" x14ac:dyDescent="0.2">
      <c r="A5377" s="1" t="s">
        <v>11395</v>
      </c>
      <c r="B5377" s="1" t="s">
        <v>11384</v>
      </c>
      <c r="C5377" s="1" t="s">
        <v>11385</v>
      </c>
      <c r="D5377" s="1" t="s">
        <v>11396</v>
      </c>
      <c r="E5377" s="1" t="s">
        <v>555</v>
      </c>
      <c r="F5377" s="1" t="s">
        <v>56</v>
      </c>
      <c r="G5377" s="1" t="s">
        <v>194</v>
      </c>
      <c r="H5377" s="1" t="s">
        <v>62</v>
      </c>
      <c r="I5377" s="1" t="s">
        <v>5715</v>
      </c>
      <c r="J5377">
        <v>9</v>
      </c>
      <c r="K5377">
        <v>7.9</v>
      </c>
      <c r="L5377">
        <v>0.5</v>
      </c>
      <c r="M5377">
        <v>3.1</v>
      </c>
      <c r="N5377">
        <v>11.6</v>
      </c>
      <c r="O5377">
        <v>15</v>
      </c>
      <c r="P5377">
        <v>0</v>
      </c>
      <c r="Q5377" s="1" t="s">
        <v>31</v>
      </c>
      <c r="R5377" s="1" t="s">
        <v>58</v>
      </c>
      <c r="S5377" s="1" t="s">
        <v>91</v>
      </c>
      <c r="T5377" s="1" t="s">
        <v>153</v>
      </c>
      <c r="U5377" s="1" t="s">
        <v>127</v>
      </c>
      <c r="V5377" s="1" t="s">
        <v>36</v>
      </c>
      <c r="W5377">
        <f t="shared" si="166"/>
        <v>46188.681250000001</v>
      </c>
      <c r="X5377">
        <f t="shared" si="167"/>
        <v>46188.770138888889</v>
      </c>
    </row>
    <row r="5378" spans="1:24" x14ac:dyDescent="0.2">
      <c r="A5378" s="1" t="s">
        <v>11397</v>
      </c>
      <c r="B5378" s="1" t="s">
        <v>11398</v>
      </c>
      <c r="C5378" s="1" t="s">
        <v>11399</v>
      </c>
      <c r="D5378" s="1" t="s">
        <v>11400</v>
      </c>
      <c r="E5378" s="1" t="s">
        <v>555</v>
      </c>
      <c r="F5378" s="1" t="s">
        <v>27</v>
      </c>
      <c r="G5378" s="1" t="s">
        <v>249</v>
      </c>
      <c r="H5378" s="1" t="s">
        <v>29</v>
      </c>
      <c r="I5378" s="1" t="s">
        <v>1899</v>
      </c>
      <c r="J5378">
        <v>8</v>
      </c>
      <c r="K5378">
        <v>11.4</v>
      </c>
      <c r="L5378">
        <v>1</v>
      </c>
      <c r="M5378">
        <v>3.3</v>
      </c>
      <c r="N5378">
        <v>15.7</v>
      </c>
      <c r="O5378">
        <v>15</v>
      </c>
      <c r="P5378">
        <v>0</v>
      </c>
      <c r="Q5378" s="1" t="s">
        <v>31</v>
      </c>
      <c r="R5378" s="1" t="s">
        <v>134</v>
      </c>
      <c r="S5378" s="1" t="s">
        <v>320</v>
      </c>
      <c r="T5378" s="1" t="s">
        <v>34</v>
      </c>
      <c r="U5378" s="1" t="s">
        <v>251</v>
      </c>
      <c r="V5378" s="1" t="s">
        <v>36</v>
      </c>
      <c r="W5378">
        <f t="shared" ref="W5378:W5441" si="168">DATEVALUE(MID(C5378,1,10))+TIMEVALUE(MID(C5378,12,8))</f>
        <v>46188.595833333333</v>
      </c>
      <c r="X5378">
        <f t="shared" ref="X5378:X5441" si="169">DATEVALUE(MID(D5378,1,10))+TIMEVALUE(MID(D5378,12,8))</f>
        <v>46188.606249999997</v>
      </c>
    </row>
    <row r="5379" spans="1:24" x14ac:dyDescent="0.2">
      <c r="A5379" s="1" t="s">
        <v>11401</v>
      </c>
      <c r="B5379" s="1" t="s">
        <v>11398</v>
      </c>
      <c r="C5379" s="1" t="s">
        <v>11399</v>
      </c>
      <c r="D5379" s="1" t="s">
        <v>11110</v>
      </c>
      <c r="E5379" s="1" t="s">
        <v>555</v>
      </c>
      <c r="F5379" s="1" t="s">
        <v>27</v>
      </c>
      <c r="G5379" s="1" t="s">
        <v>249</v>
      </c>
      <c r="H5379" s="1" t="s">
        <v>39</v>
      </c>
      <c r="I5379" s="1" t="s">
        <v>1899</v>
      </c>
      <c r="J5379">
        <v>8</v>
      </c>
      <c r="K5379">
        <v>13.8</v>
      </c>
      <c r="L5379">
        <v>1</v>
      </c>
      <c r="M5379">
        <v>6.5</v>
      </c>
      <c r="N5379">
        <v>21.3</v>
      </c>
      <c r="O5379">
        <v>12</v>
      </c>
      <c r="P5379">
        <v>0</v>
      </c>
      <c r="Q5379" s="1" t="s">
        <v>31</v>
      </c>
      <c r="R5379" s="1" t="s">
        <v>75</v>
      </c>
      <c r="S5379" s="1" t="s">
        <v>126</v>
      </c>
      <c r="T5379" s="1" t="s">
        <v>34</v>
      </c>
      <c r="U5379" s="1" t="s">
        <v>251</v>
      </c>
      <c r="V5379" s="1" t="s">
        <v>42</v>
      </c>
      <c r="W5379">
        <f t="shared" si="168"/>
        <v>46188.595833333333</v>
      </c>
      <c r="X5379">
        <f t="shared" si="169"/>
        <v>46188.621527777781</v>
      </c>
    </row>
    <row r="5380" spans="1:24" x14ac:dyDescent="0.2">
      <c r="A5380" s="1" t="s">
        <v>11402</v>
      </c>
      <c r="B5380" s="1" t="s">
        <v>11398</v>
      </c>
      <c r="C5380" s="1" t="s">
        <v>11399</v>
      </c>
      <c r="D5380" s="1" t="s">
        <v>11179</v>
      </c>
      <c r="E5380" s="1" t="s">
        <v>555</v>
      </c>
      <c r="F5380" s="1" t="s">
        <v>27</v>
      </c>
      <c r="G5380" s="1" t="s">
        <v>249</v>
      </c>
      <c r="H5380" s="1" t="s">
        <v>45</v>
      </c>
      <c r="I5380" s="1" t="s">
        <v>1899</v>
      </c>
      <c r="J5380">
        <v>8</v>
      </c>
      <c r="K5380">
        <v>14.7</v>
      </c>
      <c r="L5380">
        <v>5.6</v>
      </c>
      <c r="M5380">
        <v>3.8</v>
      </c>
      <c r="N5380">
        <v>24.1</v>
      </c>
      <c r="O5380">
        <v>18</v>
      </c>
      <c r="P5380">
        <v>0</v>
      </c>
      <c r="Q5380" s="1" t="s">
        <v>31</v>
      </c>
      <c r="R5380" s="1" t="s">
        <v>46</v>
      </c>
      <c r="S5380" s="1" t="s">
        <v>181</v>
      </c>
      <c r="T5380" s="1" t="s">
        <v>34</v>
      </c>
      <c r="U5380" s="1" t="s">
        <v>251</v>
      </c>
      <c r="V5380" s="1" t="s">
        <v>42</v>
      </c>
      <c r="W5380">
        <f t="shared" si="168"/>
        <v>46188.595833333333</v>
      </c>
      <c r="X5380">
        <f t="shared" si="169"/>
        <v>46188.638194444444</v>
      </c>
    </row>
    <row r="5381" spans="1:24" x14ac:dyDescent="0.2">
      <c r="A5381" s="1" t="s">
        <v>11403</v>
      </c>
      <c r="B5381" s="1" t="s">
        <v>11398</v>
      </c>
      <c r="C5381" s="1" t="s">
        <v>11399</v>
      </c>
      <c r="D5381" s="1" t="s">
        <v>11404</v>
      </c>
      <c r="E5381" s="1" t="s">
        <v>555</v>
      </c>
      <c r="F5381" s="1" t="s">
        <v>50</v>
      </c>
      <c r="G5381" s="1" t="s">
        <v>249</v>
      </c>
      <c r="H5381" s="1" t="s">
        <v>51</v>
      </c>
      <c r="I5381" s="1" t="s">
        <v>1899</v>
      </c>
      <c r="J5381">
        <v>8</v>
      </c>
      <c r="K5381">
        <v>17.7</v>
      </c>
      <c r="L5381">
        <v>7.6</v>
      </c>
      <c r="M5381">
        <v>4.3</v>
      </c>
      <c r="N5381">
        <v>29.6</v>
      </c>
      <c r="O5381">
        <v>26</v>
      </c>
      <c r="P5381">
        <v>0</v>
      </c>
      <c r="Q5381" s="1" t="s">
        <v>31</v>
      </c>
      <c r="R5381" s="1" t="s">
        <v>82</v>
      </c>
      <c r="S5381" s="1" t="s">
        <v>772</v>
      </c>
      <c r="T5381" s="1" t="s">
        <v>34</v>
      </c>
      <c r="U5381" s="1" t="s">
        <v>251</v>
      </c>
      <c r="V5381" s="1" t="s">
        <v>36</v>
      </c>
      <c r="W5381">
        <f t="shared" si="168"/>
        <v>46188.595833333333</v>
      </c>
      <c r="X5381">
        <f t="shared" si="169"/>
        <v>46188.658333333333</v>
      </c>
    </row>
    <row r="5382" spans="1:24" x14ac:dyDescent="0.2">
      <c r="A5382" s="1" t="s">
        <v>11405</v>
      </c>
      <c r="B5382" s="1" t="s">
        <v>11398</v>
      </c>
      <c r="C5382" s="1" t="s">
        <v>11399</v>
      </c>
      <c r="D5382" s="1" t="s">
        <v>11347</v>
      </c>
      <c r="E5382" s="1" t="s">
        <v>555</v>
      </c>
      <c r="F5382" s="1" t="s">
        <v>56</v>
      </c>
      <c r="G5382" s="1" t="s">
        <v>249</v>
      </c>
      <c r="H5382" s="1" t="s">
        <v>57</v>
      </c>
      <c r="I5382" s="1" t="s">
        <v>1899</v>
      </c>
      <c r="J5382">
        <v>8</v>
      </c>
      <c r="K5382">
        <v>16.899999999999999</v>
      </c>
      <c r="L5382">
        <v>0.2</v>
      </c>
      <c r="M5382">
        <v>4</v>
      </c>
      <c r="N5382">
        <v>21</v>
      </c>
      <c r="O5382">
        <v>18</v>
      </c>
      <c r="P5382">
        <v>0</v>
      </c>
      <c r="Q5382" s="1" t="s">
        <v>31</v>
      </c>
      <c r="R5382" s="1" t="s">
        <v>90</v>
      </c>
      <c r="S5382" s="1" t="s">
        <v>64</v>
      </c>
      <c r="T5382" s="1" t="s">
        <v>34</v>
      </c>
      <c r="U5382" s="1" t="s">
        <v>251</v>
      </c>
      <c r="V5382" s="1" t="s">
        <v>42</v>
      </c>
      <c r="W5382">
        <f t="shared" si="168"/>
        <v>46188.595833333333</v>
      </c>
      <c r="X5382">
        <f t="shared" si="169"/>
        <v>46188.67291666667</v>
      </c>
    </row>
    <row r="5383" spans="1:24" x14ac:dyDescent="0.2">
      <c r="A5383" s="1" t="s">
        <v>11406</v>
      </c>
      <c r="B5383" s="1" t="s">
        <v>11398</v>
      </c>
      <c r="C5383" s="1" t="s">
        <v>11399</v>
      </c>
      <c r="D5383" s="1" t="s">
        <v>11407</v>
      </c>
      <c r="E5383" s="1" t="s">
        <v>555</v>
      </c>
      <c r="F5383" s="1" t="s">
        <v>56</v>
      </c>
      <c r="G5383" s="1" t="s">
        <v>249</v>
      </c>
      <c r="H5383" s="1" t="s">
        <v>62</v>
      </c>
      <c r="I5383" s="1" t="s">
        <v>1899</v>
      </c>
      <c r="J5383">
        <v>8</v>
      </c>
      <c r="K5383">
        <v>9.5</v>
      </c>
      <c r="L5383">
        <v>0.8</v>
      </c>
      <c r="M5383">
        <v>2</v>
      </c>
      <c r="N5383">
        <v>12.3</v>
      </c>
      <c r="O5383">
        <v>15</v>
      </c>
      <c r="P5383">
        <v>0</v>
      </c>
      <c r="Q5383" s="1" t="s">
        <v>31</v>
      </c>
      <c r="R5383" s="1" t="s">
        <v>261</v>
      </c>
      <c r="S5383" s="1" t="s">
        <v>538</v>
      </c>
      <c r="T5383" s="1" t="s">
        <v>34</v>
      </c>
      <c r="U5383" s="1" t="s">
        <v>251</v>
      </c>
      <c r="V5383" s="1" t="s">
        <v>36</v>
      </c>
      <c r="W5383">
        <f t="shared" si="168"/>
        <v>46188.595833333333</v>
      </c>
      <c r="X5383">
        <f t="shared" si="169"/>
        <v>46188.681944444441</v>
      </c>
    </row>
    <row r="5384" spans="1:24" x14ac:dyDescent="0.2">
      <c r="A5384" s="1" t="s">
        <v>11408</v>
      </c>
      <c r="B5384" s="1" t="s">
        <v>11409</v>
      </c>
      <c r="C5384" s="1" t="s">
        <v>11201</v>
      </c>
      <c r="D5384" s="1" t="s">
        <v>11410</v>
      </c>
      <c r="E5384" s="1" t="s">
        <v>555</v>
      </c>
      <c r="F5384" s="1" t="s">
        <v>27</v>
      </c>
      <c r="G5384" s="1" t="s">
        <v>249</v>
      </c>
      <c r="H5384" s="1" t="s">
        <v>29</v>
      </c>
      <c r="I5384" s="1" t="s">
        <v>2702</v>
      </c>
      <c r="J5384">
        <v>7</v>
      </c>
      <c r="K5384">
        <v>12.1</v>
      </c>
      <c r="L5384">
        <v>0.9</v>
      </c>
      <c r="M5384">
        <v>2.6</v>
      </c>
      <c r="N5384">
        <v>15.6</v>
      </c>
      <c r="O5384">
        <v>15</v>
      </c>
      <c r="P5384">
        <v>0</v>
      </c>
      <c r="Q5384" s="1" t="s">
        <v>31</v>
      </c>
      <c r="R5384" s="1" t="s">
        <v>98</v>
      </c>
      <c r="S5384" s="1" t="s">
        <v>254</v>
      </c>
      <c r="T5384" s="1" t="s">
        <v>34</v>
      </c>
      <c r="U5384" s="1" t="s">
        <v>35</v>
      </c>
      <c r="V5384" s="1" t="s">
        <v>36</v>
      </c>
      <c r="W5384">
        <f t="shared" si="168"/>
        <v>46188.702777777777</v>
      </c>
      <c r="X5384">
        <f t="shared" si="169"/>
        <v>46188.713194444441</v>
      </c>
    </row>
    <row r="5385" spans="1:24" x14ac:dyDescent="0.2">
      <c r="A5385" s="1" t="s">
        <v>11411</v>
      </c>
      <c r="B5385" s="1" t="s">
        <v>11409</v>
      </c>
      <c r="C5385" s="1" t="s">
        <v>11201</v>
      </c>
      <c r="D5385" s="1" t="s">
        <v>11412</v>
      </c>
      <c r="E5385" s="1" t="s">
        <v>555</v>
      </c>
      <c r="F5385" s="1" t="s">
        <v>27</v>
      </c>
      <c r="G5385" s="1" t="s">
        <v>249</v>
      </c>
      <c r="H5385" s="1" t="s">
        <v>39</v>
      </c>
      <c r="I5385" s="1" t="s">
        <v>2702</v>
      </c>
      <c r="J5385">
        <v>7</v>
      </c>
      <c r="K5385">
        <v>12</v>
      </c>
      <c r="L5385">
        <v>0.8</v>
      </c>
      <c r="M5385">
        <v>6.7</v>
      </c>
      <c r="N5385">
        <v>19.5</v>
      </c>
      <c r="O5385">
        <v>12</v>
      </c>
      <c r="P5385">
        <v>0</v>
      </c>
      <c r="Q5385" s="1" t="s">
        <v>31</v>
      </c>
      <c r="R5385" s="1" t="s">
        <v>75</v>
      </c>
      <c r="S5385" s="1" t="s">
        <v>41</v>
      </c>
      <c r="T5385" s="1" t="s">
        <v>34</v>
      </c>
      <c r="U5385" s="1" t="s">
        <v>35</v>
      </c>
      <c r="V5385" s="1" t="s">
        <v>42</v>
      </c>
      <c r="W5385">
        <f t="shared" si="168"/>
        <v>46188.702777777777</v>
      </c>
      <c r="X5385">
        <f t="shared" si="169"/>
        <v>46188.727083333331</v>
      </c>
    </row>
    <row r="5386" spans="1:24" x14ac:dyDescent="0.2">
      <c r="A5386" s="1" t="s">
        <v>11413</v>
      </c>
      <c r="B5386" s="1" t="s">
        <v>11409</v>
      </c>
      <c r="C5386" s="1" t="s">
        <v>11201</v>
      </c>
      <c r="D5386" s="1" t="s">
        <v>11414</v>
      </c>
      <c r="E5386" s="1" t="s">
        <v>555</v>
      </c>
      <c r="F5386" s="1" t="s">
        <v>27</v>
      </c>
      <c r="G5386" s="1" t="s">
        <v>249</v>
      </c>
      <c r="H5386" s="1" t="s">
        <v>45</v>
      </c>
      <c r="I5386" s="1" t="s">
        <v>2702</v>
      </c>
      <c r="J5386">
        <v>7</v>
      </c>
      <c r="K5386">
        <v>16.5</v>
      </c>
      <c r="L5386">
        <v>6.4</v>
      </c>
      <c r="M5386">
        <v>5.5</v>
      </c>
      <c r="N5386">
        <v>28.4</v>
      </c>
      <c r="O5386">
        <v>18</v>
      </c>
      <c r="P5386">
        <v>0</v>
      </c>
      <c r="Q5386" s="1" t="s">
        <v>31</v>
      </c>
      <c r="R5386" s="1" t="s">
        <v>125</v>
      </c>
      <c r="S5386" s="1" t="s">
        <v>135</v>
      </c>
      <c r="T5386" s="1" t="s">
        <v>34</v>
      </c>
      <c r="U5386" s="1" t="s">
        <v>35</v>
      </c>
      <c r="V5386" s="1" t="s">
        <v>42</v>
      </c>
      <c r="W5386">
        <f t="shared" si="168"/>
        <v>46188.702777777777</v>
      </c>
      <c r="X5386">
        <f t="shared" si="169"/>
        <v>46188.746527777781</v>
      </c>
    </row>
    <row r="5387" spans="1:24" x14ac:dyDescent="0.2">
      <c r="A5387" s="1" t="s">
        <v>11415</v>
      </c>
      <c r="B5387" s="1" t="s">
        <v>11409</v>
      </c>
      <c r="C5387" s="1" t="s">
        <v>11201</v>
      </c>
      <c r="D5387" s="1" t="s">
        <v>11416</v>
      </c>
      <c r="E5387" s="1" t="s">
        <v>555</v>
      </c>
      <c r="F5387" s="1" t="s">
        <v>50</v>
      </c>
      <c r="G5387" s="1" t="s">
        <v>249</v>
      </c>
      <c r="H5387" s="1" t="s">
        <v>51</v>
      </c>
      <c r="I5387" s="1" t="s">
        <v>2702</v>
      </c>
      <c r="J5387">
        <v>7</v>
      </c>
      <c r="K5387">
        <v>16.3</v>
      </c>
      <c r="L5387">
        <v>10.9</v>
      </c>
      <c r="M5387">
        <v>3.7</v>
      </c>
      <c r="N5387">
        <v>30.9</v>
      </c>
      <c r="O5387">
        <v>26</v>
      </c>
      <c r="P5387">
        <v>0</v>
      </c>
      <c r="Q5387" s="1" t="s">
        <v>31</v>
      </c>
      <c r="R5387" s="1" t="s">
        <v>374</v>
      </c>
      <c r="S5387" s="1" t="s">
        <v>139</v>
      </c>
      <c r="T5387" s="1" t="s">
        <v>34</v>
      </c>
      <c r="U5387" s="1" t="s">
        <v>35</v>
      </c>
      <c r="V5387" s="1" t="s">
        <v>42</v>
      </c>
      <c r="W5387">
        <f t="shared" si="168"/>
        <v>46188.702777777777</v>
      </c>
      <c r="X5387">
        <f t="shared" si="169"/>
        <v>46188.768055555556</v>
      </c>
    </row>
    <row r="5388" spans="1:24" x14ac:dyDescent="0.2">
      <c r="A5388" s="1" t="s">
        <v>11417</v>
      </c>
      <c r="B5388" s="1" t="s">
        <v>11409</v>
      </c>
      <c r="C5388" s="1" t="s">
        <v>11201</v>
      </c>
      <c r="D5388" s="1" t="s">
        <v>11418</v>
      </c>
      <c r="E5388" s="1" t="s">
        <v>555</v>
      </c>
      <c r="F5388" s="1" t="s">
        <v>56</v>
      </c>
      <c r="G5388" s="1" t="s">
        <v>249</v>
      </c>
      <c r="H5388" s="1" t="s">
        <v>57</v>
      </c>
      <c r="I5388" s="1" t="s">
        <v>2702</v>
      </c>
      <c r="J5388">
        <v>7</v>
      </c>
      <c r="K5388">
        <v>12.2</v>
      </c>
      <c r="L5388">
        <v>1.2</v>
      </c>
      <c r="M5388">
        <v>3.4</v>
      </c>
      <c r="N5388">
        <v>16.899999999999999</v>
      </c>
      <c r="O5388">
        <v>18</v>
      </c>
      <c r="P5388">
        <v>0</v>
      </c>
      <c r="Q5388" s="1" t="s">
        <v>31</v>
      </c>
      <c r="R5388" s="1" t="s">
        <v>113</v>
      </c>
      <c r="S5388" s="1" t="s">
        <v>266</v>
      </c>
      <c r="T5388" s="1" t="s">
        <v>34</v>
      </c>
      <c r="U5388" s="1" t="s">
        <v>35</v>
      </c>
      <c r="V5388" s="1" t="s">
        <v>36</v>
      </c>
      <c r="W5388">
        <f t="shared" si="168"/>
        <v>46188.702777777777</v>
      </c>
      <c r="X5388">
        <f t="shared" si="169"/>
        <v>46188.779861111114</v>
      </c>
    </row>
    <row r="5389" spans="1:24" x14ac:dyDescent="0.2">
      <c r="A5389" s="1" t="s">
        <v>11419</v>
      </c>
      <c r="B5389" s="1" t="s">
        <v>11409</v>
      </c>
      <c r="C5389" s="1" t="s">
        <v>11201</v>
      </c>
      <c r="D5389" s="1" t="s">
        <v>11420</v>
      </c>
      <c r="E5389" s="1" t="s">
        <v>555</v>
      </c>
      <c r="F5389" s="1" t="s">
        <v>56</v>
      </c>
      <c r="G5389" s="1" t="s">
        <v>249</v>
      </c>
      <c r="H5389" s="1" t="s">
        <v>62</v>
      </c>
      <c r="I5389" s="1" t="s">
        <v>2702</v>
      </c>
      <c r="J5389">
        <v>7</v>
      </c>
      <c r="K5389">
        <v>10.9</v>
      </c>
      <c r="L5389">
        <v>1</v>
      </c>
      <c r="M5389">
        <v>2.6</v>
      </c>
      <c r="N5389">
        <v>14.5</v>
      </c>
      <c r="O5389">
        <v>15</v>
      </c>
      <c r="P5389">
        <v>0</v>
      </c>
      <c r="Q5389" s="1" t="s">
        <v>31</v>
      </c>
      <c r="R5389" s="1" t="s">
        <v>407</v>
      </c>
      <c r="S5389" s="1" t="s">
        <v>363</v>
      </c>
      <c r="T5389" s="1" t="s">
        <v>34</v>
      </c>
      <c r="U5389" s="1" t="s">
        <v>35</v>
      </c>
      <c r="V5389" s="1" t="s">
        <v>36</v>
      </c>
      <c r="W5389">
        <f t="shared" si="168"/>
        <v>46188.702777777777</v>
      </c>
      <c r="X5389">
        <f t="shared" si="169"/>
        <v>46188.789583333331</v>
      </c>
    </row>
    <row r="5390" spans="1:24" x14ac:dyDescent="0.2">
      <c r="A5390" s="1" t="s">
        <v>11421</v>
      </c>
      <c r="B5390" s="1" t="s">
        <v>11422</v>
      </c>
      <c r="C5390" s="1" t="s">
        <v>11351</v>
      </c>
      <c r="D5390" s="1" t="s">
        <v>11186</v>
      </c>
      <c r="E5390" s="1" t="s">
        <v>555</v>
      </c>
      <c r="F5390" s="1" t="s">
        <v>27</v>
      </c>
      <c r="G5390" s="1" t="s">
        <v>69</v>
      </c>
      <c r="H5390" s="1" t="s">
        <v>29</v>
      </c>
      <c r="I5390" s="1" t="s">
        <v>4552</v>
      </c>
      <c r="J5390">
        <v>1</v>
      </c>
      <c r="K5390">
        <v>12.5</v>
      </c>
      <c r="L5390">
        <v>0.8</v>
      </c>
      <c r="M5390">
        <v>2.1</v>
      </c>
      <c r="N5390">
        <v>15.4</v>
      </c>
      <c r="O5390">
        <v>15</v>
      </c>
      <c r="P5390">
        <v>0</v>
      </c>
      <c r="Q5390" s="1" t="s">
        <v>31</v>
      </c>
      <c r="R5390" s="1" t="s">
        <v>220</v>
      </c>
      <c r="S5390" s="1" t="s">
        <v>174</v>
      </c>
      <c r="T5390" s="1" t="s">
        <v>153</v>
      </c>
      <c r="U5390" s="1" t="s">
        <v>35</v>
      </c>
      <c r="V5390" s="1" t="s">
        <v>36</v>
      </c>
      <c r="W5390">
        <f t="shared" si="168"/>
        <v>46188.529861111114</v>
      </c>
      <c r="X5390">
        <f t="shared" si="169"/>
        <v>46188.540277777778</v>
      </c>
    </row>
    <row r="5391" spans="1:24" x14ac:dyDescent="0.2">
      <c r="A5391" s="1" t="s">
        <v>11423</v>
      </c>
      <c r="B5391" s="1" t="s">
        <v>11422</v>
      </c>
      <c r="C5391" s="1" t="s">
        <v>11351</v>
      </c>
      <c r="D5391" s="1" t="s">
        <v>11424</v>
      </c>
      <c r="E5391" s="1" t="s">
        <v>555</v>
      </c>
      <c r="F5391" s="1" t="s">
        <v>27</v>
      </c>
      <c r="G5391" s="1" t="s">
        <v>69</v>
      </c>
      <c r="H5391" s="1" t="s">
        <v>39</v>
      </c>
      <c r="I5391" s="1" t="s">
        <v>4552</v>
      </c>
      <c r="J5391">
        <v>1</v>
      </c>
      <c r="K5391">
        <v>12.6</v>
      </c>
      <c r="L5391">
        <v>0.5</v>
      </c>
      <c r="M5391">
        <v>5.2</v>
      </c>
      <c r="N5391">
        <v>18.3</v>
      </c>
      <c r="O5391">
        <v>12</v>
      </c>
      <c r="P5391">
        <v>0</v>
      </c>
      <c r="Q5391" s="1" t="s">
        <v>31</v>
      </c>
      <c r="R5391" s="1" t="s">
        <v>125</v>
      </c>
      <c r="S5391" s="1" t="s">
        <v>174</v>
      </c>
      <c r="T5391" s="1" t="s">
        <v>153</v>
      </c>
      <c r="U5391" s="1" t="s">
        <v>35</v>
      </c>
      <c r="V5391" s="1" t="s">
        <v>42</v>
      </c>
      <c r="W5391">
        <f t="shared" si="168"/>
        <v>46188.529861111114</v>
      </c>
      <c r="X5391">
        <f t="shared" si="169"/>
        <v>46188.552777777775</v>
      </c>
    </row>
    <row r="5392" spans="1:24" x14ac:dyDescent="0.2">
      <c r="A5392" s="1" t="s">
        <v>11425</v>
      </c>
      <c r="B5392" s="1" t="s">
        <v>11422</v>
      </c>
      <c r="C5392" s="1" t="s">
        <v>11351</v>
      </c>
      <c r="D5392" s="1" t="s">
        <v>11426</v>
      </c>
      <c r="E5392" s="1" t="s">
        <v>555</v>
      </c>
      <c r="F5392" s="1" t="s">
        <v>27</v>
      </c>
      <c r="G5392" s="1" t="s">
        <v>69</v>
      </c>
      <c r="H5392" s="1" t="s">
        <v>45</v>
      </c>
      <c r="I5392" s="1" t="s">
        <v>4552</v>
      </c>
      <c r="J5392">
        <v>1</v>
      </c>
      <c r="K5392">
        <v>15</v>
      </c>
      <c r="L5392">
        <v>5.2</v>
      </c>
      <c r="M5392">
        <v>2.5</v>
      </c>
      <c r="N5392">
        <v>22.7</v>
      </c>
      <c r="O5392">
        <v>18</v>
      </c>
      <c r="P5392">
        <v>0</v>
      </c>
      <c r="Q5392" s="1" t="s">
        <v>31</v>
      </c>
      <c r="R5392" s="1" t="s">
        <v>102</v>
      </c>
      <c r="S5392" s="1" t="s">
        <v>156</v>
      </c>
      <c r="T5392" s="1" t="s">
        <v>153</v>
      </c>
      <c r="U5392" s="1" t="s">
        <v>35</v>
      </c>
      <c r="V5392" s="1" t="s">
        <v>42</v>
      </c>
      <c r="W5392">
        <f t="shared" si="168"/>
        <v>46188.529861111114</v>
      </c>
      <c r="X5392">
        <f t="shared" si="169"/>
        <v>46188.568749999999</v>
      </c>
    </row>
    <row r="5393" spans="1:24" x14ac:dyDescent="0.2">
      <c r="A5393" s="1" t="s">
        <v>11427</v>
      </c>
      <c r="B5393" s="1" t="s">
        <v>11422</v>
      </c>
      <c r="C5393" s="1" t="s">
        <v>11351</v>
      </c>
      <c r="D5393" s="1" t="s">
        <v>11428</v>
      </c>
      <c r="E5393" s="1" t="s">
        <v>555</v>
      </c>
      <c r="F5393" s="1" t="s">
        <v>50</v>
      </c>
      <c r="G5393" s="1" t="s">
        <v>69</v>
      </c>
      <c r="H5393" s="1" t="s">
        <v>51</v>
      </c>
      <c r="I5393" s="1" t="s">
        <v>4552</v>
      </c>
      <c r="J5393">
        <v>1</v>
      </c>
      <c r="K5393">
        <v>16.5</v>
      </c>
      <c r="L5393">
        <v>10.9</v>
      </c>
      <c r="M5393">
        <v>5.2</v>
      </c>
      <c r="N5393">
        <v>32.6</v>
      </c>
      <c r="O5393">
        <v>26</v>
      </c>
      <c r="P5393">
        <v>0</v>
      </c>
      <c r="Q5393" s="1" t="s">
        <v>31</v>
      </c>
      <c r="R5393" s="1" t="s">
        <v>204</v>
      </c>
      <c r="S5393" s="1" t="s">
        <v>327</v>
      </c>
      <c r="T5393" s="1" t="s">
        <v>153</v>
      </c>
      <c r="U5393" s="1" t="s">
        <v>35</v>
      </c>
      <c r="V5393" s="1" t="s">
        <v>42</v>
      </c>
      <c r="W5393">
        <f t="shared" si="168"/>
        <v>46188.529861111114</v>
      </c>
      <c r="X5393">
        <f t="shared" si="169"/>
        <v>46188.591666666667</v>
      </c>
    </row>
    <row r="5394" spans="1:24" x14ac:dyDescent="0.2">
      <c r="A5394" s="1" t="s">
        <v>11429</v>
      </c>
      <c r="B5394" s="1" t="s">
        <v>11422</v>
      </c>
      <c r="C5394" s="1" t="s">
        <v>11351</v>
      </c>
      <c r="D5394" s="1" t="s">
        <v>11241</v>
      </c>
      <c r="E5394" s="1" t="s">
        <v>555</v>
      </c>
      <c r="F5394" s="1" t="s">
        <v>56</v>
      </c>
      <c r="G5394" s="1" t="s">
        <v>69</v>
      </c>
      <c r="H5394" s="1" t="s">
        <v>57</v>
      </c>
      <c r="I5394" s="1" t="s">
        <v>4552</v>
      </c>
      <c r="J5394">
        <v>1</v>
      </c>
      <c r="K5394">
        <v>12.9</v>
      </c>
      <c r="L5394">
        <v>0.9</v>
      </c>
      <c r="M5394">
        <v>2.7</v>
      </c>
      <c r="N5394">
        <v>16.5</v>
      </c>
      <c r="O5394">
        <v>18</v>
      </c>
      <c r="P5394">
        <v>0</v>
      </c>
      <c r="Q5394" s="1" t="s">
        <v>31</v>
      </c>
      <c r="R5394" s="1" t="s">
        <v>63</v>
      </c>
      <c r="S5394" s="1" t="s">
        <v>211</v>
      </c>
      <c r="T5394" s="1" t="s">
        <v>153</v>
      </c>
      <c r="U5394" s="1" t="s">
        <v>35</v>
      </c>
      <c r="V5394" s="1" t="s">
        <v>36</v>
      </c>
      <c r="W5394">
        <f t="shared" si="168"/>
        <v>46188.529861111114</v>
      </c>
      <c r="X5394">
        <f t="shared" si="169"/>
        <v>46188.602777777778</v>
      </c>
    </row>
    <row r="5395" spans="1:24" x14ac:dyDescent="0.2">
      <c r="A5395" s="1" t="s">
        <v>11430</v>
      </c>
      <c r="B5395" s="1" t="s">
        <v>11422</v>
      </c>
      <c r="C5395" s="1" t="s">
        <v>11351</v>
      </c>
      <c r="D5395" s="1" t="s">
        <v>11431</v>
      </c>
      <c r="E5395" s="1" t="s">
        <v>555</v>
      </c>
      <c r="F5395" s="1" t="s">
        <v>56</v>
      </c>
      <c r="G5395" s="1" t="s">
        <v>69</v>
      </c>
      <c r="H5395" s="1" t="s">
        <v>62</v>
      </c>
      <c r="I5395" s="1" t="s">
        <v>4552</v>
      </c>
      <c r="J5395">
        <v>1</v>
      </c>
      <c r="K5395">
        <v>10.4</v>
      </c>
      <c r="L5395">
        <v>0.8</v>
      </c>
      <c r="M5395">
        <v>1.3</v>
      </c>
      <c r="N5395">
        <v>12.5</v>
      </c>
      <c r="O5395">
        <v>15</v>
      </c>
      <c r="P5395">
        <v>0</v>
      </c>
      <c r="Q5395" s="1" t="s">
        <v>31</v>
      </c>
      <c r="R5395" s="1" t="s">
        <v>117</v>
      </c>
      <c r="S5395" s="1" t="s">
        <v>538</v>
      </c>
      <c r="T5395" s="1" t="s">
        <v>153</v>
      </c>
      <c r="U5395" s="1" t="s">
        <v>35</v>
      </c>
      <c r="V5395" s="1" t="s">
        <v>36</v>
      </c>
      <c r="W5395">
        <f t="shared" si="168"/>
        <v>46188.529861111114</v>
      </c>
      <c r="X5395">
        <f t="shared" si="169"/>
        <v>46188.611805555556</v>
      </c>
    </row>
    <row r="5396" spans="1:24" x14ac:dyDescent="0.2">
      <c r="A5396" s="1" t="s">
        <v>11432</v>
      </c>
      <c r="B5396" s="1" t="s">
        <v>11433</v>
      </c>
      <c r="C5396" s="1" t="s">
        <v>11298</v>
      </c>
      <c r="D5396" s="1" t="s">
        <v>11434</v>
      </c>
      <c r="E5396" s="1" t="s">
        <v>555</v>
      </c>
      <c r="F5396" s="1" t="s">
        <v>27</v>
      </c>
      <c r="G5396" s="1" t="s">
        <v>194</v>
      </c>
      <c r="H5396" s="1" t="s">
        <v>29</v>
      </c>
      <c r="I5396" s="1" t="s">
        <v>424</v>
      </c>
      <c r="J5396">
        <v>11</v>
      </c>
      <c r="K5396">
        <v>10.6</v>
      </c>
      <c r="L5396">
        <v>0.6</v>
      </c>
      <c r="M5396">
        <v>3.3</v>
      </c>
      <c r="N5396">
        <v>14.4</v>
      </c>
      <c r="O5396">
        <v>15</v>
      </c>
      <c r="P5396">
        <v>0</v>
      </c>
      <c r="Q5396" s="1" t="s">
        <v>31</v>
      </c>
      <c r="R5396" s="1" t="s">
        <v>75</v>
      </c>
      <c r="S5396" s="1" t="s">
        <v>33</v>
      </c>
      <c r="T5396" s="1" t="s">
        <v>34</v>
      </c>
      <c r="U5396" s="1" t="s">
        <v>35</v>
      </c>
      <c r="V5396" s="1" t="s">
        <v>36</v>
      </c>
      <c r="W5396">
        <f t="shared" si="168"/>
        <v>46188.613194444442</v>
      </c>
      <c r="X5396">
        <f t="shared" si="169"/>
        <v>46188.622916666667</v>
      </c>
    </row>
    <row r="5397" spans="1:24" x14ac:dyDescent="0.2">
      <c r="A5397" s="1" t="s">
        <v>11435</v>
      </c>
      <c r="B5397" s="1" t="s">
        <v>11433</v>
      </c>
      <c r="C5397" s="1" t="s">
        <v>11298</v>
      </c>
      <c r="D5397" s="1" t="s">
        <v>11436</v>
      </c>
      <c r="E5397" s="1" t="s">
        <v>555</v>
      </c>
      <c r="F5397" s="1" t="s">
        <v>27</v>
      </c>
      <c r="G5397" s="1" t="s">
        <v>194</v>
      </c>
      <c r="H5397" s="1" t="s">
        <v>39</v>
      </c>
      <c r="I5397" s="1" t="s">
        <v>424</v>
      </c>
      <c r="J5397">
        <v>11</v>
      </c>
      <c r="K5397">
        <v>13</v>
      </c>
      <c r="L5397">
        <v>0.6</v>
      </c>
      <c r="M5397">
        <v>7.1</v>
      </c>
      <c r="N5397">
        <v>20.7</v>
      </c>
      <c r="O5397">
        <v>12</v>
      </c>
      <c r="P5397">
        <v>0</v>
      </c>
      <c r="Q5397" s="1" t="s">
        <v>31</v>
      </c>
      <c r="R5397" s="1" t="s">
        <v>302</v>
      </c>
      <c r="S5397" s="1" t="s">
        <v>76</v>
      </c>
      <c r="T5397" s="1" t="s">
        <v>34</v>
      </c>
      <c r="U5397" s="1" t="s">
        <v>35</v>
      </c>
      <c r="V5397" s="1" t="s">
        <v>42</v>
      </c>
      <c r="W5397">
        <f t="shared" si="168"/>
        <v>46188.613194444442</v>
      </c>
      <c r="X5397">
        <f t="shared" si="169"/>
        <v>46188.637499999997</v>
      </c>
    </row>
    <row r="5398" spans="1:24" x14ac:dyDescent="0.2">
      <c r="A5398" s="1" t="s">
        <v>11437</v>
      </c>
      <c r="B5398" s="1" t="s">
        <v>11433</v>
      </c>
      <c r="C5398" s="1" t="s">
        <v>11298</v>
      </c>
      <c r="D5398" s="1" t="s">
        <v>11438</v>
      </c>
      <c r="E5398" s="1" t="s">
        <v>555</v>
      </c>
      <c r="F5398" s="1" t="s">
        <v>27</v>
      </c>
      <c r="G5398" s="1" t="s">
        <v>194</v>
      </c>
      <c r="H5398" s="1" t="s">
        <v>45</v>
      </c>
      <c r="I5398" s="1" t="s">
        <v>424</v>
      </c>
      <c r="J5398">
        <v>11</v>
      </c>
      <c r="K5398">
        <v>17.2</v>
      </c>
      <c r="L5398">
        <v>5.3</v>
      </c>
      <c r="M5398">
        <v>3</v>
      </c>
      <c r="N5398">
        <v>25.6</v>
      </c>
      <c r="O5398">
        <v>18</v>
      </c>
      <c r="P5398">
        <v>0</v>
      </c>
      <c r="Q5398" s="1" t="s">
        <v>31</v>
      </c>
      <c r="R5398" s="1" t="s">
        <v>106</v>
      </c>
      <c r="S5398" s="1" t="s">
        <v>47</v>
      </c>
      <c r="T5398" s="1" t="s">
        <v>34</v>
      </c>
      <c r="U5398" s="1" t="s">
        <v>35</v>
      </c>
      <c r="V5398" s="1" t="s">
        <v>42</v>
      </c>
      <c r="W5398">
        <f t="shared" si="168"/>
        <v>46188.613194444442</v>
      </c>
      <c r="X5398">
        <f t="shared" si="169"/>
        <v>46188.654861111114</v>
      </c>
    </row>
    <row r="5399" spans="1:24" x14ac:dyDescent="0.2">
      <c r="A5399" s="1" t="s">
        <v>11439</v>
      </c>
      <c r="B5399" s="1" t="s">
        <v>11433</v>
      </c>
      <c r="C5399" s="1" t="s">
        <v>11298</v>
      </c>
      <c r="D5399" s="1" t="s">
        <v>11167</v>
      </c>
      <c r="E5399" s="1" t="s">
        <v>555</v>
      </c>
      <c r="F5399" s="1" t="s">
        <v>50</v>
      </c>
      <c r="G5399" s="1" t="s">
        <v>194</v>
      </c>
      <c r="H5399" s="1" t="s">
        <v>51</v>
      </c>
      <c r="I5399" s="1" t="s">
        <v>424</v>
      </c>
      <c r="J5399">
        <v>11</v>
      </c>
      <c r="K5399">
        <v>19.7</v>
      </c>
      <c r="L5399">
        <v>11.5</v>
      </c>
      <c r="M5399">
        <v>2.4</v>
      </c>
      <c r="N5399">
        <v>33.700000000000003</v>
      </c>
      <c r="O5399">
        <v>26</v>
      </c>
      <c r="P5399">
        <v>0</v>
      </c>
      <c r="Q5399" s="1" t="s">
        <v>31</v>
      </c>
      <c r="R5399" s="1" t="s">
        <v>402</v>
      </c>
      <c r="S5399" s="1" t="s">
        <v>686</v>
      </c>
      <c r="T5399" s="1" t="s">
        <v>34</v>
      </c>
      <c r="U5399" s="1" t="s">
        <v>35</v>
      </c>
      <c r="V5399" s="1" t="s">
        <v>42</v>
      </c>
      <c r="W5399">
        <f t="shared" si="168"/>
        <v>46188.613194444442</v>
      </c>
      <c r="X5399">
        <f t="shared" si="169"/>
        <v>46188.678472222222</v>
      </c>
    </row>
    <row r="5400" spans="1:24" x14ac:dyDescent="0.2">
      <c r="A5400" s="1" t="s">
        <v>11440</v>
      </c>
      <c r="B5400" s="1" t="s">
        <v>11433</v>
      </c>
      <c r="C5400" s="1" t="s">
        <v>11298</v>
      </c>
      <c r="D5400" s="1" t="s">
        <v>11441</v>
      </c>
      <c r="E5400" s="1" t="s">
        <v>555</v>
      </c>
      <c r="F5400" s="1" t="s">
        <v>56</v>
      </c>
      <c r="G5400" s="1" t="s">
        <v>194</v>
      </c>
      <c r="H5400" s="1" t="s">
        <v>57</v>
      </c>
      <c r="I5400" s="1" t="s">
        <v>424</v>
      </c>
      <c r="J5400">
        <v>11</v>
      </c>
      <c r="K5400">
        <v>18.3</v>
      </c>
      <c r="L5400">
        <v>0.8</v>
      </c>
      <c r="M5400">
        <v>3.2</v>
      </c>
      <c r="N5400">
        <v>22.4</v>
      </c>
      <c r="O5400">
        <v>18</v>
      </c>
      <c r="P5400">
        <v>0</v>
      </c>
      <c r="Q5400" s="1" t="s">
        <v>31</v>
      </c>
      <c r="R5400" s="1" t="s">
        <v>189</v>
      </c>
      <c r="S5400" s="1" t="s">
        <v>296</v>
      </c>
      <c r="T5400" s="1" t="s">
        <v>34</v>
      </c>
      <c r="U5400" s="1" t="s">
        <v>35</v>
      </c>
      <c r="V5400" s="1" t="s">
        <v>42</v>
      </c>
      <c r="W5400">
        <f t="shared" si="168"/>
        <v>46188.613194444442</v>
      </c>
      <c r="X5400">
        <f t="shared" si="169"/>
        <v>46188.693749999999</v>
      </c>
    </row>
    <row r="5401" spans="1:24" x14ac:dyDescent="0.2">
      <c r="A5401" s="1" t="s">
        <v>11442</v>
      </c>
      <c r="B5401" s="1" t="s">
        <v>11433</v>
      </c>
      <c r="C5401" s="1" t="s">
        <v>11298</v>
      </c>
      <c r="D5401" s="1" t="s">
        <v>11443</v>
      </c>
      <c r="E5401" s="1" t="s">
        <v>555</v>
      </c>
      <c r="F5401" s="1" t="s">
        <v>56</v>
      </c>
      <c r="G5401" s="1" t="s">
        <v>194</v>
      </c>
      <c r="H5401" s="1" t="s">
        <v>62</v>
      </c>
      <c r="I5401" s="1" t="s">
        <v>424</v>
      </c>
      <c r="J5401">
        <v>11</v>
      </c>
      <c r="K5401">
        <v>6.1</v>
      </c>
      <c r="L5401">
        <v>0.7</v>
      </c>
      <c r="M5401">
        <v>2.5</v>
      </c>
      <c r="N5401">
        <v>9.3000000000000007</v>
      </c>
      <c r="O5401">
        <v>15</v>
      </c>
      <c r="P5401">
        <v>0</v>
      </c>
      <c r="Q5401" s="1" t="s">
        <v>31</v>
      </c>
      <c r="R5401" s="1" t="s">
        <v>207</v>
      </c>
      <c r="S5401" s="1" t="s">
        <v>118</v>
      </c>
      <c r="T5401" s="1" t="s">
        <v>34</v>
      </c>
      <c r="U5401" s="1" t="s">
        <v>35</v>
      </c>
      <c r="V5401" s="1" t="s">
        <v>36</v>
      </c>
      <c r="W5401">
        <f t="shared" si="168"/>
        <v>46188.613194444442</v>
      </c>
      <c r="X5401">
        <f t="shared" si="169"/>
        <v>46188.700694444444</v>
      </c>
    </row>
    <row r="5402" spans="1:24" x14ac:dyDescent="0.2">
      <c r="A5402" s="1" t="s">
        <v>11444</v>
      </c>
      <c r="B5402" s="1" t="s">
        <v>11445</v>
      </c>
      <c r="C5402" s="1" t="s">
        <v>11446</v>
      </c>
      <c r="D5402" s="1" t="s">
        <v>11447</v>
      </c>
      <c r="E5402" s="1" t="s">
        <v>26</v>
      </c>
      <c r="F5402" s="1" t="s">
        <v>27</v>
      </c>
      <c r="G5402" s="1" t="s">
        <v>171</v>
      </c>
      <c r="H5402" s="1" t="s">
        <v>29</v>
      </c>
      <c r="I5402" s="1" t="s">
        <v>2739</v>
      </c>
      <c r="J5402">
        <v>7</v>
      </c>
      <c r="K5402">
        <v>7.6</v>
      </c>
      <c r="L5402">
        <v>1</v>
      </c>
      <c r="M5402">
        <v>0.8</v>
      </c>
      <c r="N5402">
        <v>9.4</v>
      </c>
      <c r="O5402">
        <v>15</v>
      </c>
      <c r="P5402">
        <v>0</v>
      </c>
      <c r="Q5402" s="1" t="s">
        <v>31</v>
      </c>
      <c r="R5402" s="1" t="s">
        <v>106</v>
      </c>
      <c r="S5402" s="1" t="s">
        <v>47</v>
      </c>
      <c r="T5402" s="1" t="s">
        <v>34</v>
      </c>
      <c r="U5402" s="1" t="s">
        <v>35</v>
      </c>
      <c r="V5402" s="1" t="s">
        <v>36</v>
      </c>
      <c r="W5402">
        <f t="shared" si="168"/>
        <v>46189.404861111114</v>
      </c>
      <c r="X5402">
        <f t="shared" si="169"/>
        <v>46189.411111111112</v>
      </c>
    </row>
    <row r="5403" spans="1:24" x14ac:dyDescent="0.2">
      <c r="A5403" s="1" t="s">
        <v>11448</v>
      </c>
      <c r="B5403" s="1" t="s">
        <v>11445</v>
      </c>
      <c r="C5403" s="1" t="s">
        <v>11446</v>
      </c>
      <c r="D5403" s="1" t="s">
        <v>11449</v>
      </c>
      <c r="E5403" s="1" t="s">
        <v>26</v>
      </c>
      <c r="F5403" s="1" t="s">
        <v>27</v>
      </c>
      <c r="G5403" s="1" t="s">
        <v>171</v>
      </c>
      <c r="H5403" s="1" t="s">
        <v>39</v>
      </c>
      <c r="I5403" s="1" t="s">
        <v>2739</v>
      </c>
      <c r="J5403">
        <v>7</v>
      </c>
      <c r="K5403">
        <v>7.7</v>
      </c>
      <c r="L5403">
        <v>0.7</v>
      </c>
      <c r="M5403">
        <v>3.9</v>
      </c>
      <c r="N5403">
        <v>12.3</v>
      </c>
      <c r="O5403">
        <v>12</v>
      </c>
      <c r="P5403">
        <v>0</v>
      </c>
      <c r="Q5403" s="1" t="s">
        <v>31</v>
      </c>
      <c r="R5403" s="1" t="s">
        <v>106</v>
      </c>
      <c r="S5403" s="1" t="s">
        <v>174</v>
      </c>
      <c r="T5403" s="1" t="s">
        <v>34</v>
      </c>
      <c r="U5403" s="1" t="s">
        <v>35</v>
      </c>
      <c r="V5403" s="1" t="s">
        <v>36</v>
      </c>
      <c r="W5403">
        <f t="shared" si="168"/>
        <v>46189.404861111114</v>
      </c>
      <c r="X5403">
        <f t="shared" si="169"/>
        <v>46189.419444444444</v>
      </c>
    </row>
    <row r="5404" spans="1:24" x14ac:dyDescent="0.2">
      <c r="A5404" s="1" t="s">
        <v>11450</v>
      </c>
      <c r="B5404" s="1" t="s">
        <v>11445</v>
      </c>
      <c r="C5404" s="1" t="s">
        <v>11446</v>
      </c>
      <c r="D5404" s="1" t="s">
        <v>11451</v>
      </c>
      <c r="E5404" s="1" t="s">
        <v>26</v>
      </c>
      <c r="F5404" s="1" t="s">
        <v>27</v>
      </c>
      <c r="G5404" s="1" t="s">
        <v>171</v>
      </c>
      <c r="H5404" s="1" t="s">
        <v>45</v>
      </c>
      <c r="I5404" s="1" t="s">
        <v>2739</v>
      </c>
      <c r="J5404">
        <v>7</v>
      </c>
      <c r="K5404">
        <v>9.5</v>
      </c>
      <c r="L5404">
        <v>5.8</v>
      </c>
      <c r="M5404">
        <v>1.1000000000000001</v>
      </c>
      <c r="N5404">
        <v>16.399999999999999</v>
      </c>
      <c r="O5404">
        <v>18</v>
      </c>
      <c r="P5404">
        <v>0</v>
      </c>
      <c r="Q5404" s="1" t="s">
        <v>31</v>
      </c>
      <c r="R5404" s="1" t="s">
        <v>40</v>
      </c>
      <c r="S5404" s="1" t="s">
        <v>41</v>
      </c>
      <c r="T5404" s="1" t="s">
        <v>34</v>
      </c>
      <c r="U5404" s="1" t="s">
        <v>35</v>
      </c>
      <c r="V5404" s="1" t="s">
        <v>36</v>
      </c>
      <c r="W5404">
        <f t="shared" si="168"/>
        <v>46189.404861111114</v>
      </c>
      <c r="X5404">
        <f t="shared" si="169"/>
        <v>46189.431250000001</v>
      </c>
    </row>
    <row r="5405" spans="1:24" x14ac:dyDescent="0.2">
      <c r="A5405" s="1" t="s">
        <v>11452</v>
      </c>
      <c r="B5405" s="1" t="s">
        <v>11445</v>
      </c>
      <c r="C5405" s="1" t="s">
        <v>11446</v>
      </c>
      <c r="D5405" s="1" t="s">
        <v>11453</v>
      </c>
      <c r="E5405" s="1" t="s">
        <v>26</v>
      </c>
      <c r="F5405" s="1" t="s">
        <v>50</v>
      </c>
      <c r="G5405" s="1" t="s">
        <v>171</v>
      </c>
      <c r="H5405" s="1" t="s">
        <v>51</v>
      </c>
      <c r="I5405" s="1" t="s">
        <v>2739</v>
      </c>
      <c r="J5405">
        <v>7</v>
      </c>
      <c r="K5405">
        <v>15.3</v>
      </c>
      <c r="L5405">
        <v>11.7</v>
      </c>
      <c r="M5405">
        <v>2.9</v>
      </c>
      <c r="N5405">
        <v>29.9</v>
      </c>
      <c r="O5405">
        <v>26</v>
      </c>
      <c r="P5405">
        <v>0</v>
      </c>
      <c r="Q5405" s="1" t="s">
        <v>31</v>
      </c>
      <c r="R5405" s="1" t="s">
        <v>240</v>
      </c>
      <c r="S5405" s="1" t="s">
        <v>53</v>
      </c>
      <c r="T5405" s="1" t="s">
        <v>34</v>
      </c>
      <c r="U5405" s="1" t="s">
        <v>35</v>
      </c>
      <c r="V5405" s="1" t="s">
        <v>36</v>
      </c>
      <c r="W5405">
        <f t="shared" si="168"/>
        <v>46189.404861111114</v>
      </c>
      <c r="X5405">
        <f t="shared" si="169"/>
        <v>46189.45208333333</v>
      </c>
    </row>
    <row r="5406" spans="1:24" x14ac:dyDescent="0.2">
      <c r="A5406" s="1" t="s">
        <v>11454</v>
      </c>
      <c r="B5406" s="1" t="s">
        <v>11445</v>
      </c>
      <c r="C5406" s="1" t="s">
        <v>11446</v>
      </c>
      <c r="D5406" s="1" t="s">
        <v>11455</v>
      </c>
      <c r="E5406" s="1" t="s">
        <v>26</v>
      </c>
      <c r="F5406" s="1" t="s">
        <v>56</v>
      </c>
      <c r="G5406" s="1" t="s">
        <v>171</v>
      </c>
      <c r="H5406" s="1" t="s">
        <v>57</v>
      </c>
      <c r="I5406" s="1" t="s">
        <v>2739</v>
      </c>
      <c r="J5406">
        <v>7</v>
      </c>
      <c r="K5406">
        <v>9.1</v>
      </c>
      <c r="L5406">
        <v>0.3</v>
      </c>
      <c r="M5406">
        <v>2.5</v>
      </c>
      <c r="N5406">
        <v>11.9</v>
      </c>
      <c r="O5406">
        <v>18</v>
      </c>
      <c r="P5406">
        <v>0</v>
      </c>
      <c r="Q5406" s="1" t="s">
        <v>31</v>
      </c>
      <c r="R5406" s="1" t="s">
        <v>279</v>
      </c>
      <c r="S5406" s="1" t="s">
        <v>59</v>
      </c>
      <c r="T5406" s="1" t="s">
        <v>34</v>
      </c>
      <c r="U5406" s="1" t="s">
        <v>35</v>
      </c>
      <c r="V5406" s="1" t="s">
        <v>36</v>
      </c>
      <c r="W5406">
        <f t="shared" si="168"/>
        <v>46189.404861111114</v>
      </c>
      <c r="X5406">
        <f t="shared" si="169"/>
        <v>46189.459722222222</v>
      </c>
    </row>
    <row r="5407" spans="1:24" x14ac:dyDescent="0.2">
      <c r="A5407" s="1" t="s">
        <v>11456</v>
      </c>
      <c r="B5407" s="1" t="s">
        <v>11445</v>
      </c>
      <c r="C5407" s="1" t="s">
        <v>11446</v>
      </c>
      <c r="D5407" s="1" t="s">
        <v>11457</v>
      </c>
      <c r="E5407" s="1" t="s">
        <v>26</v>
      </c>
      <c r="F5407" s="1" t="s">
        <v>56</v>
      </c>
      <c r="G5407" s="1" t="s">
        <v>171</v>
      </c>
      <c r="H5407" s="1" t="s">
        <v>62</v>
      </c>
      <c r="I5407" s="1" t="s">
        <v>2739</v>
      </c>
      <c r="J5407">
        <v>7</v>
      </c>
      <c r="K5407">
        <v>10.8</v>
      </c>
      <c r="L5407">
        <v>0.6</v>
      </c>
      <c r="M5407">
        <v>2.6</v>
      </c>
      <c r="N5407">
        <v>14</v>
      </c>
      <c r="O5407">
        <v>15</v>
      </c>
      <c r="P5407">
        <v>0</v>
      </c>
      <c r="Q5407" s="1" t="s">
        <v>31</v>
      </c>
      <c r="R5407" s="1" t="s">
        <v>504</v>
      </c>
      <c r="S5407" s="1" t="s">
        <v>87</v>
      </c>
      <c r="T5407" s="1" t="s">
        <v>34</v>
      </c>
      <c r="U5407" s="1" t="s">
        <v>35</v>
      </c>
      <c r="V5407" s="1" t="s">
        <v>36</v>
      </c>
      <c r="W5407">
        <f t="shared" si="168"/>
        <v>46189.404861111114</v>
      </c>
      <c r="X5407">
        <f t="shared" si="169"/>
        <v>46189.469444444447</v>
      </c>
    </row>
    <row r="5408" spans="1:24" x14ac:dyDescent="0.2">
      <c r="A5408" s="1" t="s">
        <v>11458</v>
      </c>
      <c r="B5408" s="1" t="s">
        <v>11459</v>
      </c>
      <c r="C5408" s="1" t="s">
        <v>11460</v>
      </c>
      <c r="D5408" s="1" t="s">
        <v>11461</v>
      </c>
      <c r="E5408" s="1" t="s">
        <v>26</v>
      </c>
      <c r="F5408" s="1" t="s">
        <v>27</v>
      </c>
      <c r="G5408" s="1" t="s">
        <v>69</v>
      </c>
      <c r="H5408" s="1" t="s">
        <v>29</v>
      </c>
      <c r="I5408" s="1" t="s">
        <v>124</v>
      </c>
      <c r="J5408">
        <v>8</v>
      </c>
      <c r="K5408">
        <v>7.6</v>
      </c>
      <c r="L5408">
        <v>0.6</v>
      </c>
      <c r="M5408">
        <v>2.4</v>
      </c>
      <c r="N5408">
        <v>10.6</v>
      </c>
      <c r="O5408">
        <v>15</v>
      </c>
      <c r="P5408">
        <v>0</v>
      </c>
      <c r="Q5408" s="1" t="s">
        <v>31</v>
      </c>
      <c r="R5408" s="1" t="s">
        <v>98</v>
      </c>
      <c r="S5408" s="1" t="s">
        <v>196</v>
      </c>
      <c r="T5408" s="1" t="s">
        <v>34</v>
      </c>
      <c r="U5408" s="1" t="s">
        <v>251</v>
      </c>
      <c r="V5408" s="1" t="s">
        <v>36</v>
      </c>
      <c r="W5408">
        <f t="shared" si="168"/>
        <v>46189.279166666667</v>
      </c>
      <c r="X5408">
        <f t="shared" si="169"/>
        <v>46189.286111111112</v>
      </c>
    </row>
    <row r="5409" spans="1:24" x14ac:dyDescent="0.2">
      <c r="A5409" s="1" t="s">
        <v>11462</v>
      </c>
      <c r="B5409" s="1" t="s">
        <v>11459</v>
      </c>
      <c r="C5409" s="1" t="s">
        <v>11460</v>
      </c>
      <c r="D5409" s="1" t="s">
        <v>11463</v>
      </c>
      <c r="E5409" s="1" t="s">
        <v>26</v>
      </c>
      <c r="F5409" s="1" t="s">
        <v>27</v>
      </c>
      <c r="G5409" s="1" t="s">
        <v>69</v>
      </c>
      <c r="H5409" s="1" t="s">
        <v>39</v>
      </c>
      <c r="I5409" s="1" t="s">
        <v>124</v>
      </c>
      <c r="J5409">
        <v>8</v>
      </c>
      <c r="K5409">
        <v>11.2</v>
      </c>
      <c r="L5409">
        <v>0.6</v>
      </c>
      <c r="M5409">
        <v>4.8</v>
      </c>
      <c r="N5409">
        <v>16.7</v>
      </c>
      <c r="O5409">
        <v>12</v>
      </c>
      <c r="P5409">
        <v>0</v>
      </c>
      <c r="Q5409" s="1" t="s">
        <v>31</v>
      </c>
      <c r="R5409" s="1" t="s">
        <v>173</v>
      </c>
      <c r="S5409" s="1" t="s">
        <v>135</v>
      </c>
      <c r="T5409" s="1" t="s">
        <v>34</v>
      </c>
      <c r="U5409" s="1" t="s">
        <v>251</v>
      </c>
      <c r="V5409" s="1" t="s">
        <v>42</v>
      </c>
      <c r="W5409">
        <f t="shared" si="168"/>
        <v>46189.279166666667</v>
      </c>
      <c r="X5409">
        <f t="shared" si="169"/>
        <v>46189.29791666667</v>
      </c>
    </row>
    <row r="5410" spans="1:24" x14ac:dyDescent="0.2">
      <c r="A5410" s="1" t="s">
        <v>11464</v>
      </c>
      <c r="B5410" s="1" t="s">
        <v>11459</v>
      </c>
      <c r="C5410" s="1" t="s">
        <v>11460</v>
      </c>
      <c r="D5410" s="1" t="s">
        <v>11465</v>
      </c>
      <c r="E5410" s="1" t="s">
        <v>26</v>
      </c>
      <c r="F5410" s="1" t="s">
        <v>27</v>
      </c>
      <c r="G5410" s="1" t="s">
        <v>69</v>
      </c>
      <c r="H5410" s="1" t="s">
        <v>45</v>
      </c>
      <c r="I5410" s="1" t="s">
        <v>124</v>
      </c>
      <c r="J5410">
        <v>8</v>
      </c>
      <c r="K5410">
        <v>12.4</v>
      </c>
      <c r="L5410">
        <v>5.2</v>
      </c>
      <c r="M5410">
        <v>2.4</v>
      </c>
      <c r="N5410">
        <v>20</v>
      </c>
      <c r="O5410">
        <v>18</v>
      </c>
      <c r="P5410">
        <v>0</v>
      </c>
      <c r="Q5410" s="1" t="s">
        <v>31</v>
      </c>
      <c r="R5410" s="1" t="s">
        <v>220</v>
      </c>
      <c r="S5410" s="1" t="s">
        <v>126</v>
      </c>
      <c r="T5410" s="1" t="s">
        <v>34</v>
      </c>
      <c r="U5410" s="1" t="s">
        <v>251</v>
      </c>
      <c r="V5410" s="1" t="s">
        <v>36</v>
      </c>
      <c r="W5410">
        <f t="shared" si="168"/>
        <v>46189.279166666667</v>
      </c>
      <c r="X5410">
        <f t="shared" si="169"/>
        <v>46189.311805555553</v>
      </c>
    </row>
    <row r="5411" spans="1:24" x14ac:dyDescent="0.2">
      <c r="A5411" s="1" t="s">
        <v>11466</v>
      </c>
      <c r="B5411" s="1" t="s">
        <v>11459</v>
      </c>
      <c r="C5411" s="1" t="s">
        <v>11460</v>
      </c>
      <c r="D5411" s="1" t="s">
        <v>11467</v>
      </c>
      <c r="E5411" s="1" t="s">
        <v>26</v>
      </c>
      <c r="F5411" s="1" t="s">
        <v>50</v>
      </c>
      <c r="G5411" s="1" t="s">
        <v>69</v>
      </c>
      <c r="H5411" s="1" t="s">
        <v>51</v>
      </c>
      <c r="I5411" s="1" t="s">
        <v>124</v>
      </c>
      <c r="J5411">
        <v>8</v>
      </c>
      <c r="K5411">
        <v>14.5</v>
      </c>
      <c r="L5411">
        <v>10.4</v>
      </c>
      <c r="M5411">
        <v>1.8</v>
      </c>
      <c r="N5411">
        <v>26.7</v>
      </c>
      <c r="O5411">
        <v>26</v>
      </c>
      <c r="P5411">
        <v>0</v>
      </c>
      <c r="Q5411" s="1" t="s">
        <v>31</v>
      </c>
      <c r="R5411" s="1" t="s">
        <v>431</v>
      </c>
      <c r="S5411" s="1" t="s">
        <v>344</v>
      </c>
      <c r="T5411" s="1" t="s">
        <v>34</v>
      </c>
      <c r="U5411" s="1" t="s">
        <v>251</v>
      </c>
      <c r="V5411" s="1" t="s">
        <v>36</v>
      </c>
      <c r="W5411">
        <f t="shared" si="168"/>
        <v>46189.279166666667</v>
      </c>
      <c r="X5411">
        <f t="shared" si="169"/>
        <v>46189.330555555556</v>
      </c>
    </row>
    <row r="5412" spans="1:24" x14ac:dyDescent="0.2">
      <c r="A5412" s="1" t="s">
        <v>11468</v>
      </c>
      <c r="B5412" s="1" t="s">
        <v>11459</v>
      </c>
      <c r="C5412" s="1" t="s">
        <v>11460</v>
      </c>
      <c r="D5412" s="1" t="s">
        <v>11469</v>
      </c>
      <c r="E5412" s="1" t="s">
        <v>26</v>
      </c>
      <c r="F5412" s="1" t="s">
        <v>56</v>
      </c>
      <c r="G5412" s="1" t="s">
        <v>69</v>
      </c>
      <c r="H5412" s="1" t="s">
        <v>57</v>
      </c>
      <c r="I5412" s="1" t="s">
        <v>124</v>
      </c>
      <c r="J5412">
        <v>8</v>
      </c>
      <c r="K5412">
        <v>12.9</v>
      </c>
      <c r="L5412">
        <v>0.9</v>
      </c>
      <c r="M5412">
        <v>1.6</v>
      </c>
      <c r="N5412">
        <v>15.4</v>
      </c>
      <c r="O5412">
        <v>18</v>
      </c>
      <c r="P5412">
        <v>0</v>
      </c>
      <c r="Q5412" s="1" t="s">
        <v>31</v>
      </c>
      <c r="R5412" s="1" t="s">
        <v>407</v>
      </c>
      <c r="S5412" s="1" t="s">
        <v>146</v>
      </c>
      <c r="T5412" s="1" t="s">
        <v>34</v>
      </c>
      <c r="U5412" s="1" t="s">
        <v>251</v>
      </c>
      <c r="V5412" s="1" t="s">
        <v>36</v>
      </c>
      <c r="W5412">
        <f t="shared" si="168"/>
        <v>46189.279166666667</v>
      </c>
      <c r="X5412">
        <f t="shared" si="169"/>
        <v>46189.34097222222</v>
      </c>
    </row>
    <row r="5413" spans="1:24" x14ac:dyDescent="0.2">
      <c r="A5413" s="1" t="s">
        <v>11470</v>
      </c>
      <c r="B5413" s="1" t="s">
        <v>11459</v>
      </c>
      <c r="C5413" s="1" t="s">
        <v>11460</v>
      </c>
      <c r="D5413" s="1" t="s">
        <v>11471</v>
      </c>
      <c r="E5413" s="1" t="s">
        <v>26</v>
      </c>
      <c r="F5413" s="1" t="s">
        <v>56</v>
      </c>
      <c r="G5413" s="1" t="s">
        <v>69</v>
      </c>
      <c r="H5413" s="1" t="s">
        <v>62</v>
      </c>
      <c r="I5413" s="1" t="s">
        <v>124</v>
      </c>
      <c r="J5413">
        <v>8</v>
      </c>
      <c r="K5413">
        <v>7.8</v>
      </c>
      <c r="L5413">
        <v>0.7</v>
      </c>
      <c r="M5413">
        <v>3.5</v>
      </c>
      <c r="N5413">
        <v>12</v>
      </c>
      <c r="O5413">
        <v>15</v>
      </c>
      <c r="P5413">
        <v>1</v>
      </c>
      <c r="Q5413" s="1" t="s">
        <v>6153</v>
      </c>
      <c r="R5413" s="1" t="s">
        <v>207</v>
      </c>
      <c r="S5413" s="1" t="s">
        <v>87</v>
      </c>
      <c r="T5413" s="1" t="s">
        <v>34</v>
      </c>
      <c r="U5413" s="1" t="s">
        <v>251</v>
      </c>
      <c r="V5413" s="1" t="s">
        <v>324</v>
      </c>
      <c r="W5413">
        <f t="shared" si="168"/>
        <v>46189.279166666667</v>
      </c>
      <c r="X5413">
        <f t="shared" si="169"/>
        <v>46189.349305555559</v>
      </c>
    </row>
    <row r="5414" spans="1:24" x14ac:dyDescent="0.2">
      <c r="A5414" s="1" t="s">
        <v>11472</v>
      </c>
      <c r="B5414" s="1" t="s">
        <v>11473</v>
      </c>
      <c r="C5414" s="1" t="s">
        <v>11474</v>
      </c>
      <c r="D5414" s="1" t="s">
        <v>11475</v>
      </c>
      <c r="E5414" s="1" t="s">
        <v>26</v>
      </c>
      <c r="F5414" s="1" t="s">
        <v>27</v>
      </c>
      <c r="G5414" s="1" t="s">
        <v>28</v>
      </c>
      <c r="H5414" s="1" t="s">
        <v>29</v>
      </c>
      <c r="I5414" s="1" t="s">
        <v>3348</v>
      </c>
      <c r="J5414">
        <v>5</v>
      </c>
      <c r="K5414">
        <v>9.8000000000000007</v>
      </c>
      <c r="L5414">
        <v>1.2</v>
      </c>
      <c r="M5414">
        <v>2.5</v>
      </c>
      <c r="N5414">
        <v>13.4</v>
      </c>
      <c r="O5414">
        <v>15</v>
      </c>
      <c r="P5414">
        <v>0</v>
      </c>
      <c r="Q5414" s="1" t="s">
        <v>31</v>
      </c>
      <c r="R5414" s="1" t="s">
        <v>125</v>
      </c>
      <c r="S5414" s="1" t="s">
        <v>196</v>
      </c>
      <c r="T5414" s="1" t="s">
        <v>34</v>
      </c>
      <c r="U5414" s="1" t="s">
        <v>72</v>
      </c>
      <c r="V5414" s="1" t="s">
        <v>36</v>
      </c>
      <c r="W5414">
        <f t="shared" si="168"/>
        <v>46189.261805555558</v>
      </c>
      <c r="X5414">
        <f t="shared" si="169"/>
        <v>46189.270833333336</v>
      </c>
    </row>
    <row r="5415" spans="1:24" x14ac:dyDescent="0.2">
      <c r="A5415" s="1" t="s">
        <v>11476</v>
      </c>
      <c r="B5415" s="1" t="s">
        <v>11473</v>
      </c>
      <c r="C5415" s="1" t="s">
        <v>11474</v>
      </c>
      <c r="D5415" s="1" t="s">
        <v>11477</v>
      </c>
      <c r="E5415" s="1" t="s">
        <v>26</v>
      </c>
      <c r="F5415" s="1" t="s">
        <v>27</v>
      </c>
      <c r="G5415" s="1" t="s">
        <v>28</v>
      </c>
      <c r="H5415" s="1" t="s">
        <v>39</v>
      </c>
      <c r="I5415" s="1" t="s">
        <v>3348</v>
      </c>
      <c r="J5415">
        <v>5</v>
      </c>
      <c r="K5415">
        <v>11.5</v>
      </c>
      <c r="L5415">
        <v>0.7</v>
      </c>
      <c r="M5415">
        <v>5.4</v>
      </c>
      <c r="N5415">
        <v>17.600000000000001</v>
      </c>
      <c r="O5415">
        <v>12</v>
      </c>
      <c r="P5415">
        <v>0</v>
      </c>
      <c r="Q5415" s="1" t="s">
        <v>31</v>
      </c>
      <c r="R5415" s="1" t="s">
        <v>134</v>
      </c>
      <c r="S5415" s="1" t="s">
        <v>126</v>
      </c>
      <c r="T5415" s="1" t="s">
        <v>34</v>
      </c>
      <c r="U5415" s="1" t="s">
        <v>72</v>
      </c>
      <c r="V5415" s="1" t="s">
        <v>42</v>
      </c>
      <c r="W5415">
        <f t="shared" si="168"/>
        <v>46189.261805555558</v>
      </c>
      <c r="X5415">
        <f t="shared" si="169"/>
        <v>46189.283333333333</v>
      </c>
    </row>
    <row r="5416" spans="1:24" x14ac:dyDescent="0.2">
      <c r="A5416" s="1" t="s">
        <v>11478</v>
      </c>
      <c r="B5416" s="1" t="s">
        <v>11473</v>
      </c>
      <c r="C5416" s="1" t="s">
        <v>11474</v>
      </c>
      <c r="D5416" s="1" t="s">
        <v>11479</v>
      </c>
      <c r="E5416" s="1" t="s">
        <v>26</v>
      </c>
      <c r="F5416" s="1" t="s">
        <v>27</v>
      </c>
      <c r="G5416" s="1" t="s">
        <v>28</v>
      </c>
      <c r="H5416" s="1" t="s">
        <v>45</v>
      </c>
      <c r="I5416" s="1" t="s">
        <v>3348</v>
      </c>
      <c r="J5416">
        <v>5</v>
      </c>
      <c r="K5416">
        <v>13.9</v>
      </c>
      <c r="L5416">
        <v>5.4</v>
      </c>
      <c r="M5416">
        <v>3.4</v>
      </c>
      <c r="N5416">
        <v>22.6</v>
      </c>
      <c r="O5416">
        <v>18</v>
      </c>
      <c r="P5416">
        <v>0</v>
      </c>
      <c r="Q5416" s="1" t="s">
        <v>31</v>
      </c>
      <c r="R5416" s="1" t="s">
        <v>199</v>
      </c>
      <c r="S5416" s="1" t="s">
        <v>156</v>
      </c>
      <c r="T5416" s="1" t="s">
        <v>34</v>
      </c>
      <c r="U5416" s="1" t="s">
        <v>72</v>
      </c>
      <c r="V5416" s="1" t="s">
        <v>42</v>
      </c>
      <c r="W5416">
        <f t="shared" si="168"/>
        <v>46189.261805555558</v>
      </c>
      <c r="X5416">
        <f t="shared" si="169"/>
        <v>46189.298611111109</v>
      </c>
    </row>
    <row r="5417" spans="1:24" x14ac:dyDescent="0.2">
      <c r="A5417" s="1" t="s">
        <v>11480</v>
      </c>
      <c r="B5417" s="1" t="s">
        <v>11473</v>
      </c>
      <c r="C5417" s="1" t="s">
        <v>11474</v>
      </c>
      <c r="D5417" s="1" t="s">
        <v>11481</v>
      </c>
      <c r="E5417" s="1" t="s">
        <v>26</v>
      </c>
      <c r="F5417" s="1" t="s">
        <v>50</v>
      </c>
      <c r="G5417" s="1" t="s">
        <v>28</v>
      </c>
      <c r="H5417" s="1" t="s">
        <v>51</v>
      </c>
      <c r="I5417" s="1" t="s">
        <v>3348</v>
      </c>
      <c r="J5417">
        <v>5</v>
      </c>
      <c r="K5417">
        <v>15.1</v>
      </c>
      <c r="L5417">
        <v>11</v>
      </c>
      <c r="M5417">
        <v>2.7</v>
      </c>
      <c r="N5417">
        <v>28.7</v>
      </c>
      <c r="O5417">
        <v>26</v>
      </c>
      <c r="P5417">
        <v>0</v>
      </c>
      <c r="Q5417" s="1" t="s">
        <v>31</v>
      </c>
      <c r="R5417" s="1" t="s">
        <v>1891</v>
      </c>
      <c r="S5417" s="1" t="s">
        <v>344</v>
      </c>
      <c r="T5417" s="1" t="s">
        <v>34</v>
      </c>
      <c r="U5417" s="1" t="s">
        <v>72</v>
      </c>
      <c r="V5417" s="1" t="s">
        <v>36</v>
      </c>
      <c r="W5417">
        <f t="shared" si="168"/>
        <v>46189.261805555558</v>
      </c>
      <c r="X5417">
        <f t="shared" si="169"/>
        <v>46189.318749999999</v>
      </c>
    </row>
    <row r="5418" spans="1:24" x14ac:dyDescent="0.2">
      <c r="A5418" s="1" t="s">
        <v>11482</v>
      </c>
      <c r="B5418" s="1" t="s">
        <v>11473</v>
      </c>
      <c r="C5418" s="1" t="s">
        <v>11474</v>
      </c>
      <c r="D5418" s="1" t="s">
        <v>11483</v>
      </c>
      <c r="E5418" s="1" t="s">
        <v>26</v>
      </c>
      <c r="F5418" s="1" t="s">
        <v>56</v>
      </c>
      <c r="G5418" s="1" t="s">
        <v>28</v>
      </c>
      <c r="H5418" s="1" t="s">
        <v>57</v>
      </c>
      <c r="I5418" s="1" t="s">
        <v>3348</v>
      </c>
      <c r="J5418">
        <v>5</v>
      </c>
      <c r="K5418">
        <v>12.4</v>
      </c>
      <c r="L5418">
        <v>0.9</v>
      </c>
      <c r="M5418">
        <v>2.2999999999999998</v>
      </c>
      <c r="N5418">
        <v>15.6</v>
      </c>
      <c r="O5418">
        <v>18</v>
      </c>
      <c r="P5418">
        <v>0</v>
      </c>
      <c r="Q5418" s="1" t="s">
        <v>31</v>
      </c>
      <c r="R5418" s="1" t="s">
        <v>142</v>
      </c>
      <c r="S5418" s="1" t="s">
        <v>538</v>
      </c>
      <c r="T5418" s="1" t="s">
        <v>34</v>
      </c>
      <c r="U5418" s="1" t="s">
        <v>72</v>
      </c>
      <c r="V5418" s="1" t="s">
        <v>36</v>
      </c>
      <c r="W5418">
        <f t="shared" si="168"/>
        <v>46189.261805555558</v>
      </c>
      <c r="X5418">
        <f t="shared" si="169"/>
        <v>46189.32916666667</v>
      </c>
    </row>
    <row r="5419" spans="1:24" x14ac:dyDescent="0.2">
      <c r="A5419" s="1" t="s">
        <v>11484</v>
      </c>
      <c r="B5419" s="1" t="s">
        <v>11473</v>
      </c>
      <c r="C5419" s="1" t="s">
        <v>11474</v>
      </c>
      <c r="D5419" s="1" t="s">
        <v>11485</v>
      </c>
      <c r="E5419" s="1" t="s">
        <v>26</v>
      </c>
      <c r="F5419" s="1" t="s">
        <v>56</v>
      </c>
      <c r="G5419" s="1" t="s">
        <v>28</v>
      </c>
      <c r="H5419" s="1" t="s">
        <v>62</v>
      </c>
      <c r="I5419" s="1" t="s">
        <v>3348</v>
      </c>
      <c r="J5419">
        <v>5</v>
      </c>
      <c r="K5419">
        <v>8.1999999999999993</v>
      </c>
      <c r="L5419">
        <v>0.8</v>
      </c>
      <c r="M5419">
        <v>2.2000000000000002</v>
      </c>
      <c r="N5419">
        <v>11.1</v>
      </c>
      <c r="O5419">
        <v>15</v>
      </c>
      <c r="P5419">
        <v>0</v>
      </c>
      <c r="Q5419" s="1" t="s">
        <v>31</v>
      </c>
      <c r="R5419" s="1" t="s">
        <v>261</v>
      </c>
      <c r="S5419" s="1" t="s">
        <v>538</v>
      </c>
      <c r="T5419" s="1" t="s">
        <v>34</v>
      </c>
      <c r="U5419" s="1" t="s">
        <v>72</v>
      </c>
      <c r="V5419" s="1" t="s">
        <v>36</v>
      </c>
      <c r="W5419">
        <f t="shared" si="168"/>
        <v>46189.261805555558</v>
      </c>
      <c r="X5419">
        <f t="shared" si="169"/>
        <v>46189.337500000001</v>
      </c>
    </row>
    <row r="5420" spans="1:24" x14ac:dyDescent="0.2">
      <c r="A5420" s="1" t="s">
        <v>11486</v>
      </c>
      <c r="B5420" s="1" t="s">
        <v>11487</v>
      </c>
      <c r="C5420" s="1" t="s">
        <v>11488</v>
      </c>
      <c r="D5420" s="1" t="s">
        <v>11489</v>
      </c>
      <c r="E5420" s="1" t="s">
        <v>26</v>
      </c>
      <c r="F5420" s="1" t="s">
        <v>27</v>
      </c>
      <c r="G5420" s="1" t="s">
        <v>69</v>
      </c>
      <c r="H5420" s="1" t="s">
        <v>29</v>
      </c>
      <c r="I5420" s="1" t="s">
        <v>381</v>
      </c>
      <c r="J5420">
        <v>12</v>
      </c>
      <c r="K5420">
        <v>9.6</v>
      </c>
      <c r="L5420">
        <v>0.8</v>
      </c>
      <c r="M5420">
        <v>1.3</v>
      </c>
      <c r="N5420">
        <v>11.7</v>
      </c>
      <c r="O5420">
        <v>15</v>
      </c>
      <c r="P5420">
        <v>0</v>
      </c>
      <c r="Q5420" s="1" t="s">
        <v>31</v>
      </c>
      <c r="R5420" s="1" t="s">
        <v>125</v>
      </c>
      <c r="S5420" s="1" t="s">
        <v>196</v>
      </c>
      <c r="T5420" s="1" t="s">
        <v>34</v>
      </c>
      <c r="U5420" s="1" t="s">
        <v>127</v>
      </c>
      <c r="V5420" s="1" t="s">
        <v>36</v>
      </c>
      <c r="W5420">
        <f t="shared" si="168"/>
        <v>46189.467361111114</v>
      </c>
      <c r="X5420">
        <f t="shared" si="169"/>
        <v>46189.474999999999</v>
      </c>
    </row>
    <row r="5421" spans="1:24" x14ac:dyDescent="0.2">
      <c r="A5421" s="1" t="s">
        <v>11490</v>
      </c>
      <c r="B5421" s="1" t="s">
        <v>11487</v>
      </c>
      <c r="C5421" s="1" t="s">
        <v>11488</v>
      </c>
      <c r="D5421" s="1" t="s">
        <v>11491</v>
      </c>
      <c r="E5421" s="1" t="s">
        <v>26</v>
      </c>
      <c r="F5421" s="1" t="s">
        <v>27</v>
      </c>
      <c r="G5421" s="1" t="s">
        <v>69</v>
      </c>
      <c r="H5421" s="1" t="s">
        <v>39</v>
      </c>
      <c r="I5421" s="1" t="s">
        <v>381</v>
      </c>
      <c r="J5421">
        <v>12</v>
      </c>
      <c r="K5421">
        <v>7.4</v>
      </c>
      <c r="L5421">
        <v>0.4</v>
      </c>
      <c r="M5421">
        <v>3.4</v>
      </c>
      <c r="N5421">
        <v>11.2</v>
      </c>
      <c r="O5421">
        <v>12</v>
      </c>
      <c r="P5421">
        <v>0</v>
      </c>
      <c r="Q5421" s="1" t="s">
        <v>31</v>
      </c>
      <c r="R5421" s="1" t="s">
        <v>102</v>
      </c>
      <c r="S5421" s="1" t="s">
        <v>131</v>
      </c>
      <c r="T5421" s="1" t="s">
        <v>34</v>
      </c>
      <c r="U5421" s="1" t="s">
        <v>127</v>
      </c>
      <c r="V5421" s="1" t="s">
        <v>36</v>
      </c>
      <c r="W5421">
        <f t="shared" si="168"/>
        <v>46189.467361111114</v>
      </c>
      <c r="X5421">
        <f t="shared" si="169"/>
        <v>46189.482638888891</v>
      </c>
    </row>
    <row r="5422" spans="1:24" x14ac:dyDescent="0.2">
      <c r="A5422" s="1" t="s">
        <v>11492</v>
      </c>
      <c r="B5422" s="1" t="s">
        <v>11487</v>
      </c>
      <c r="C5422" s="1" t="s">
        <v>11488</v>
      </c>
      <c r="D5422" s="1" t="s">
        <v>11493</v>
      </c>
      <c r="E5422" s="1" t="s">
        <v>26</v>
      </c>
      <c r="F5422" s="1" t="s">
        <v>27</v>
      </c>
      <c r="G5422" s="1" t="s">
        <v>69</v>
      </c>
      <c r="H5422" s="1" t="s">
        <v>45</v>
      </c>
      <c r="I5422" s="1" t="s">
        <v>381</v>
      </c>
      <c r="J5422">
        <v>12</v>
      </c>
      <c r="K5422">
        <v>13.2</v>
      </c>
      <c r="L5422">
        <v>5.3</v>
      </c>
      <c r="M5422">
        <v>1.6</v>
      </c>
      <c r="N5422">
        <v>20.100000000000001</v>
      </c>
      <c r="O5422">
        <v>18</v>
      </c>
      <c r="P5422">
        <v>0</v>
      </c>
      <c r="Q5422" s="1" t="s">
        <v>31</v>
      </c>
      <c r="R5422" s="1" t="s">
        <v>340</v>
      </c>
      <c r="S5422" s="1" t="s">
        <v>135</v>
      </c>
      <c r="T5422" s="1" t="s">
        <v>34</v>
      </c>
      <c r="U5422" s="1" t="s">
        <v>127</v>
      </c>
      <c r="V5422" s="1" t="s">
        <v>36</v>
      </c>
      <c r="W5422">
        <f t="shared" si="168"/>
        <v>46189.467361111114</v>
      </c>
      <c r="X5422">
        <f t="shared" si="169"/>
        <v>46189.49722222222</v>
      </c>
    </row>
    <row r="5423" spans="1:24" x14ac:dyDescent="0.2">
      <c r="A5423" s="1" t="s">
        <v>11494</v>
      </c>
      <c r="B5423" s="1" t="s">
        <v>11487</v>
      </c>
      <c r="C5423" s="1" t="s">
        <v>11488</v>
      </c>
      <c r="D5423" s="1" t="s">
        <v>11495</v>
      </c>
      <c r="E5423" s="1" t="s">
        <v>26</v>
      </c>
      <c r="F5423" s="1" t="s">
        <v>50</v>
      </c>
      <c r="G5423" s="1" t="s">
        <v>69</v>
      </c>
      <c r="H5423" s="1" t="s">
        <v>51</v>
      </c>
      <c r="I5423" s="1" t="s">
        <v>381</v>
      </c>
      <c r="J5423">
        <v>12</v>
      </c>
      <c r="K5423">
        <v>16.100000000000001</v>
      </c>
      <c r="L5423">
        <v>10.199999999999999</v>
      </c>
      <c r="M5423">
        <v>2.5</v>
      </c>
      <c r="N5423">
        <v>28.9</v>
      </c>
      <c r="O5423">
        <v>26</v>
      </c>
      <c r="P5423">
        <v>0</v>
      </c>
      <c r="Q5423" s="1" t="s">
        <v>31</v>
      </c>
      <c r="R5423" s="1" t="s">
        <v>240</v>
      </c>
      <c r="S5423" s="1" t="s">
        <v>686</v>
      </c>
      <c r="T5423" s="1" t="s">
        <v>34</v>
      </c>
      <c r="U5423" s="1" t="s">
        <v>127</v>
      </c>
      <c r="V5423" s="1" t="s">
        <v>36</v>
      </c>
      <c r="W5423">
        <f t="shared" si="168"/>
        <v>46189.467361111114</v>
      </c>
      <c r="X5423">
        <f t="shared" si="169"/>
        <v>46189.51666666667</v>
      </c>
    </row>
    <row r="5424" spans="1:24" x14ac:dyDescent="0.2">
      <c r="A5424" s="1" t="s">
        <v>11496</v>
      </c>
      <c r="B5424" s="1" t="s">
        <v>11487</v>
      </c>
      <c r="C5424" s="1" t="s">
        <v>11488</v>
      </c>
      <c r="D5424" s="1" t="s">
        <v>11497</v>
      </c>
      <c r="E5424" s="1" t="s">
        <v>26</v>
      </c>
      <c r="F5424" s="1" t="s">
        <v>56</v>
      </c>
      <c r="G5424" s="1" t="s">
        <v>69</v>
      </c>
      <c r="H5424" s="1" t="s">
        <v>57</v>
      </c>
      <c r="I5424" s="1" t="s">
        <v>381</v>
      </c>
      <c r="J5424">
        <v>12</v>
      </c>
      <c r="K5424">
        <v>11</v>
      </c>
      <c r="L5424">
        <v>0.4</v>
      </c>
      <c r="M5424">
        <v>1</v>
      </c>
      <c r="N5424">
        <v>12.3</v>
      </c>
      <c r="O5424">
        <v>18</v>
      </c>
      <c r="P5424">
        <v>0</v>
      </c>
      <c r="Q5424" s="1" t="s">
        <v>31</v>
      </c>
      <c r="R5424" s="1" t="s">
        <v>189</v>
      </c>
      <c r="S5424" s="1" t="s">
        <v>64</v>
      </c>
      <c r="T5424" s="1" t="s">
        <v>34</v>
      </c>
      <c r="U5424" s="1" t="s">
        <v>127</v>
      </c>
      <c r="V5424" s="1" t="s">
        <v>36</v>
      </c>
      <c r="W5424">
        <f t="shared" si="168"/>
        <v>46189.467361111114</v>
      </c>
      <c r="X5424">
        <f t="shared" si="169"/>
        <v>46189.525694444441</v>
      </c>
    </row>
    <row r="5425" spans="1:24" x14ac:dyDescent="0.2">
      <c r="A5425" s="1" t="s">
        <v>11498</v>
      </c>
      <c r="B5425" s="1" t="s">
        <v>11487</v>
      </c>
      <c r="C5425" s="1" t="s">
        <v>11488</v>
      </c>
      <c r="D5425" s="1" t="s">
        <v>11499</v>
      </c>
      <c r="E5425" s="1" t="s">
        <v>26</v>
      </c>
      <c r="F5425" s="1" t="s">
        <v>56</v>
      </c>
      <c r="G5425" s="1" t="s">
        <v>69</v>
      </c>
      <c r="H5425" s="1" t="s">
        <v>62</v>
      </c>
      <c r="I5425" s="1" t="s">
        <v>381</v>
      </c>
      <c r="J5425">
        <v>12</v>
      </c>
      <c r="K5425">
        <v>7.5</v>
      </c>
      <c r="L5425">
        <v>0.2</v>
      </c>
      <c r="M5425">
        <v>2.9</v>
      </c>
      <c r="N5425">
        <v>10.6</v>
      </c>
      <c r="O5425">
        <v>15</v>
      </c>
      <c r="P5425">
        <v>0</v>
      </c>
      <c r="Q5425" s="1" t="s">
        <v>31</v>
      </c>
      <c r="R5425" s="1" t="s">
        <v>279</v>
      </c>
      <c r="S5425" s="1" t="s">
        <v>228</v>
      </c>
      <c r="T5425" s="1" t="s">
        <v>34</v>
      </c>
      <c r="U5425" s="1" t="s">
        <v>127</v>
      </c>
      <c r="V5425" s="1" t="s">
        <v>36</v>
      </c>
      <c r="W5425">
        <f t="shared" si="168"/>
        <v>46189.467361111114</v>
      </c>
      <c r="X5425">
        <f t="shared" si="169"/>
        <v>46189.532638888886</v>
      </c>
    </row>
    <row r="5426" spans="1:24" x14ac:dyDescent="0.2">
      <c r="A5426" s="1" t="s">
        <v>11500</v>
      </c>
      <c r="B5426" s="1" t="s">
        <v>11501</v>
      </c>
      <c r="C5426" s="1" t="s">
        <v>11502</v>
      </c>
      <c r="D5426" s="1" t="s">
        <v>11503</v>
      </c>
      <c r="E5426" s="1" t="s">
        <v>26</v>
      </c>
      <c r="F5426" s="1" t="s">
        <v>27</v>
      </c>
      <c r="G5426" s="1" t="s">
        <v>28</v>
      </c>
      <c r="H5426" s="1" t="s">
        <v>29</v>
      </c>
      <c r="I5426" s="1" t="s">
        <v>3206</v>
      </c>
      <c r="J5426">
        <v>2</v>
      </c>
      <c r="K5426">
        <v>11</v>
      </c>
      <c r="L5426">
        <v>0.5</v>
      </c>
      <c r="M5426">
        <v>1.5</v>
      </c>
      <c r="N5426">
        <v>13</v>
      </c>
      <c r="O5426">
        <v>15</v>
      </c>
      <c r="P5426">
        <v>0</v>
      </c>
      <c r="Q5426" s="1" t="s">
        <v>31</v>
      </c>
      <c r="R5426" s="1" t="s">
        <v>134</v>
      </c>
      <c r="S5426" s="1" t="s">
        <v>320</v>
      </c>
      <c r="T5426" s="1" t="s">
        <v>34</v>
      </c>
      <c r="U5426" s="1" t="s">
        <v>251</v>
      </c>
      <c r="V5426" s="1" t="s">
        <v>36</v>
      </c>
      <c r="W5426">
        <f t="shared" si="168"/>
        <v>46189.354861111111</v>
      </c>
      <c r="X5426">
        <f t="shared" si="169"/>
        <v>46189.363888888889</v>
      </c>
    </row>
    <row r="5427" spans="1:24" x14ac:dyDescent="0.2">
      <c r="A5427" s="1" t="s">
        <v>11504</v>
      </c>
      <c r="B5427" s="1" t="s">
        <v>11501</v>
      </c>
      <c r="C5427" s="1" t="s">
        <v>11502</v>
      </c>
      <c r="D5427" s="1" t="s">
        <v>11505</v>
      </c>
      <c r="E5427" s="1" t="s">
        <v>26</v>
      </c>
      <c r="F5427" s="1" t="s">
        <v>27</v>
      </c>
      <c r="G5427" s="1" t="s">
        <v>28</v>
      </c>
      <c r="H5427" s="1" t="s">
        <v>39</v>
      </c>
      <c r="I5427" s="1" t="s">
        <v>3206</v>
      </c>
      <c r="J5427">
        <v>2</v>
      </c>
      <c r="K5427">
        <v>11.3</v>
      </c>
      <c r="L5427">
        <v>0.6</v>
      </c>
      <c r="M5427">
        <v>4.2</v>
      </c>
      <c r="N5427">
        <v>16.100000000000001</v>
      </c>
      <c r="O5427">
        <v>12</v>
      </c>
      <c r="P5427">
        <v>0</v>
      </c>
      <c r="Q5427" s="1" t="s">
        <v>31</v>
      </c>
      <c r="R5427" s="1" t="s">
        <v>180</v>
      </c>
      <c r="S5427" s="1" t="s">
        <v>152</v>
      </c>
      <c r="T5427" s="1" t="s">
        <v>34</v>
      </c>
      <c r="U5427" s="1" t="s">
        <v>251</v>
      </c>
      <c r="V5427" s="1" t="s">
        <v>42</v>
      </c>
      <c r="W5427">
        <f t="shared" si="168"/>
        <v>46189.354861111111</v>
      </c>
      <c r="X5427">
        <f t="shared" si="169"/>
        <v>46189.375</v>
      </c>
    </row>
    <row r="5428" spans="1:24" x14ac:dyDescent="0.2">
      <c r="A5428" s="1" t="s">
        <v>11506</v>
      </c>
      <c r="B5428" s="1" t="s">
        <v>11501</v>
      </c>
      <c r="C5428" s="1" t="s">
        <v>11502</v>
      </c>
      <c r="D5428" s="1" t="s">
        <v>11507</v>
      </c>
      <c r="E5428" s="1" t="s">
        <v>26</v>
      </c>
      <c r="F5428" s="1" t="s">
        <v>27</v>
      </c>
      <c r="G5428" s="1" t="s">
        <v>28</v>
      </c>
      <c r="H5428" s="1" t="s">
        <v>45</v>
      </c>
      <c r="I5428" s="1" t="s">
        <v>3206</v>
      </c>
      <c r="J5428">
        <v>2</v>
      </c>
      <c r="K5428">
        <v>14.2</v>
      </c>
      <c r="L5428">
        <v>3.7</v>
      </c>
      <c r="M5428">
        <v>2.6</v>
      </c>
      <c r="N5428">
        <v>20.5</v>
      </c>
      <c r="O5428">
        <v>18</v>
      </c>
      <c r="P5428">
        <v>0</v>
      </c>
      <c r="Q5428" s="1" t="s">
        <v>31</v>
      </c>
      <c r="R5428" s="1" t="s">
        <v>46</v>
      </c>
      <c r="S5428" s="1" t="s">
        <v>33</v>
      </c>
      <c r="T5428" s="1" t="s">
        <v>34</v>
      </c>
      <c r="U5428" s="1" t="s">
        <v>251</v>
      </c>
      <c r="V5428" s="1" t="s">
        <v>36</v>
      </c>
      <c r="W5428">
        <f t="shared" si="168"/>
        <v>46189.354861111111</v>
      </c>
      <c r="X5428">
        <f t="shared" si="169"/>
        <v>46189.388888888891</v>
      </c>
    </row>
    <row r="5429" spans="1:24" x14ac:dyDescent="0.2">
      <c r="A5429" s="1" t="s">
        <v>11508</v>
      </c>
      <c r="B5429" s="1" t="s">
        <v>11501</v>
      </c>
      <c r="C5429" s="1" t="s">
        <v>11502</v>
      </c>
      <c r="D5429" s="1" t="s">
        <v>11509</v>
      </c>
      <c r="E5429" s="1" t="s">
        <v>26</v>
      </c>
      <c r="F5429" s="1" t="s">
        <v>50</v>
      </c>
      <c r="G5429" s="1" t="s">
        <v>28</v>
      </c>
      <c r="H5429" s="1" t="s">
        <v>51</v>
      </c>
      <c r="I5429" s="1" t="s">
        <v>3206</v>
      </c>
      <c r="J5429">
        <v>2</v>
      </c>
      <c r="K5429">
        <v>11.6</v>
      </c>
      <c r="L5429">
        <v>10.8</v>
      </c>
      <c r="M5429">
        <v>3.7</v>
      </c>
      <c r="N5429">
        <v>26</v>
      </c>
      <c r="O5429">
        <v>26</v>
      </c>
      <c r="P5429">
        <v>0</v>
      </c>
      <c r="Q5429" s="1" t="s">
        <v>31</v>
      </c>
      <c r="R5429" s="1" t="s">
        <v>109</v>
      </c>
      <c r="S5429" s="1" t="s">
        <v>291</v>
      </c>
      <c r="T5429" s="1" t="s">
        <v>34</v>
      </c>
      <c r="U5429" s="1" t="s">
        <v>251</v>
      </c>
      <c r="V5429" s="1" t="s">
        <v>36</v>
      </c>
      <c r="W5429">
        <f t="shared" si="168"/>
        <v>46189.354861111111</v>
      </c>
      <c r="X5429">
        <f t="shared" si="169"/>
        <v>46189.406944444447</v>
      </c>
    </row>
    <row r="5430" spans="1:24" x14ac:dyDescent="0.2">
      <c r="A5430" s="1" t="s">
        <v>11510</v>
      </c>
      <c r="B5430" s="1" t="s">
        <v>11501</v>
      </c>
      <c r="C5430" s="1" t="s">
        <v>11502</v>
      </c>
      <c r="D5430" s="1" t="s">
        <v>11511</v>
      </c>
      <c r="E5430" s="1" t="s">
        <v>26</v>
      </c>
      <c r="F5430" s="1" t="s">
        <v>56</v>
      </c>
      <c r="G5430" s="1" t="s">
        <v>28</v>
      </c>
      <c r="H5430" s="1" t="s">
        <v>57</v>
      </c>
      <c r="I5430" s="1" t="s">
        <v>3206</v>
      </c>
      <c r="J5430">
        <v>2</v>
      </c>
      <c r="K5430">
        <v>10.4</v>
      </c>
      <c r="L5430">
        <v>0.9</v>
      </c>
      <c r="M5430">
        <v>1.7</v>
      </c>
      <c r="N5430">
        <v>13</v>
      </c>
      <c r="O5430">
        <v>18</v>
      </c>
      <c r="P5430">
        <v>0</v>
      </c>
      <c r="Q5430" s="1" t="s">
        <v>31</v>
      </c>
      <c r="R5430" s="1" t="s">
        <v>165</v>
      </c>
      <c r="S5430" s="1" t="s">
        <v>87</v>
      </c>
      <c r="T5430" s="1" t="s">
        <v>34</v>
      </c>
      <c r="U5430" s="1" t="s">
        <v>251</v>
      </c>
      <c r="V5430" s="1" t="s">
        <v>36</v>
      </c>
      <c r="W5430">
        <f t="shared" si="168"/>
        <v>46189.354861111111</v>
      </c>
      <c r="X5430">
        <f t="shared" si="169"/>
        <v>46189.415972222225</v>
      </c>
    </row>
    <row r="5431" spans="1:24" x14ac:dyDescent="0.2">
      <c r="A5431" s="1" t="s">
        <v>11512</v>
      </c>
      <c r="B5431" s="1" t="s">
        <v>11501</v>
      </c>
      <c r="C5431" s="1" t="s">
        <v>11502</v>
      </c>
      <c r="D5431" s="1" t="s">
        <v>11513</v>
      </c>
      <c r="E5431" s="1" t="s">
        <v>26</v>
      </c>
      <c r="F5431" s="1" t="s">
        <v>56</v>
      </c>
      <c r="G5431" s="1" t="s">
        <v>28</v>
      </c>
      <c r="H5431" s="1" t="s">
        <v>62</v>
      </c>
      <c r="I5431" s="1" t="s">
        <v>3206</v>
      </c>
      <c r="J5431">
        <v>2</v>
      </c>
      <c r="K5431">
        <v>7.7</v>
      </c>
      <c r="L5431">
        <v>0.4</v>
      </c>
      <c r="M5431">
        <v>1.3</v>
      </c>
      <c r="N5431">
        <v>9.4</v>
      </c>
      <c r="O5431">
        <v>15</v>
      </c>
      <c r="P5431">
        <v>0</v>
      </c>
      <c r="Q5431" s="1" t="s">
        <v>31</v>
      </c>
      <c r="R5431" s="1" t="s">
        <v>90</v>
      </c>
      <c r="S5431" s="1" t="s">
        <v>91</v>
      </c>
      <c r="T5431" s="1" t="s">
        <v>34</v>
      </c>
      <c r="U5431" s="1" t="s">
        <v>251</v>
      </c>
      <c r="V5431" s="1" t="s">
        <v>36</v>
      </c>
      <c r="W5431">
        <f t="shared" si="168"/>
        <v>46189.354861111111</v>
      </c>
      <c r="X5431">
        <f t="shared" si="169"/>
        <v>46189.42291666667</v>
      </c>
    </row>
    <row r="5432" spans="1:24" x14ac:dyDescent="0.2">
      <c r="A5432" s="1" t="s">
        <v>11514</v>
      </c>
      <c r="B5432" s="1" t="s">
        <v>11515</v>
      </c>
      <c r="C5432" s="1" t="s">
        <v>11461</v>
      </c>
      <c r="D5432" s="1" t="s">
        <v>11516</v>
      </c>
      <c r="E5432" s="1" t="s">
        <v>26</v>
      </c>
      <c r="F5432" s="1" t="s">
        <v>27</v>
      </c>
      <c r="G5432" s="1" t="s">
        <v>194</v>
      </c>
      <c r="H5432" s="1" t="s">
        <v>29</v>
      </c>
      <c r="I5432" s="1" t="s">
        <v>586</v>
      </c>
      <c r="J5432">
        <v>6</v>
      </c>
      <c r="K5432">
        <v>6.9</v>
      </c>
      <c r="L5432">
        <v>0.7</v>
      </c>
      <c r="M5432">
        <v>1.5</v>
      </c>
      <c r="N5432">
        <v>9.1</v>
      </c>
      <c r="O5432">
        <v>15</v>
      </c>
      <c r="P5432">
        <v>0</v>
      </c>
      <c r="Q5432" s="1" t="s">
        <v>31</v>
      </c>
      <c r="R5432" s="1" t="s">
        <v>134</v>
      </c>
      <c r="S5432" s="1" t="s">
        <v>181</v>
      </c>
      <c r="T5432" s="1" t="s">
        <v>153</v>
      </c>
      <c r="U5432" s="1" t="s">
        <v>251</v>
      </c>
      <c r="V5432" s="1" t="s">
        <v>36</v>
      </c>
      <c r="W5432">
        <f t="shared" si="168"/>
        <v>46189.286111111112</v>
      </c>
      <c r="X5432">
        <f t="shared" si="169"/>
        <v>46189.292361111111</v>
      </c>
    </row>
    <row r="5433" spans="1:24" x14ac:dyDescent="0.2">
      <c r="A5433" s="1" t="s">
        <v>11517</v>
      </c>
      <c r="B5433" s="1" t="s">
        <v>11515</v>
      </c>
      <c r="C5433" s="1" t="s">
        <v>11461</v>
      </c>
      <c r="D5433" s="1" t="s">
        <v>11518</v>
      </c>
      <c r="E5433" s="1" t="s">
        <v>26</v>
      </c>
      <c r="F5433" s="1" t="s">
        <v>27</v>
      </c>
      <c r="G5433" s="1" t="s">
        <v>194</v>
      </c>
      <c r="H5433" s="1" t="s">
        <v>39</v>
      </c>
      <c r="I5433" s="1" t="s">
        <v>586</v>
      </c>
      <c r="J5433">
        <v>6</v>
      </c>
      <c r="K5433">
        <v>7.6</v>
      </c>
      <c r="L5433">
        <v>0.2</v>
      </c>
      <c r="M5433">
        <v>6.2</v>
      </c>
      <c r="N5433">
        <v>14</v>
      </c>
      <c r="O5433">
        <v>12</v>
      </c>
      <c r="P5433">
        <v>0</v>
      </c>
      <c r="Q5433" s="1" t="s">
        <v>31</v>
      </c>
      <c r="R5433" s="1" t="s">
        <v>98</v>
      </c>
      <c r="S5433" s="1" t="s">
        <v>156</v>
      </c>
      <c r="T5433" s="1" t="s">
        <v>153</v>
      </c>
      <c r="U5433" s="1" t="s">
        <v>251</v>
      </c>
      <c r="V5433" s="1" t="s">
        <v>42</v>
      </c>
      <c r="W5433">
        <f t="shared" si="168"/>
        <v>46189.286111111112</v>
      </c>
      <c r="X5433">
        <f t="shared" si="169"/>
        <v>46189.302083333336</v>
      </c>
    </row>
    <row r="5434" spans="1:24" x14ac:dyDescent="0.2">
      <c r="A5434" s="1" t="s">
        <v>11519</v>
      </c>
      <c r="B5434" s="1" t="s">
        <v>11515</v>
      </c>
      <c r="C5434" s="1" t="s">
        <v>11461</v>
      </c>
      <c r="D5434" s="1" t="s">
        <v>11520</v>
      </c>
      <c r="E5434" s="1" t="s">
        <v>26</v>
      </c>
      <c r="F5434" s="1" t="s">
        <v>27</v>
      </c>
      <c r="G5434" s="1" t="s">
        <v>194</v>
      </c>
      <c r="H5434" s="1" t="s">
        <v>45</v>
      </c>
      <c r="I5434" s="1" t="s">
        <v>586</v>
      </c>
      <c r="J5434">
        <v>6</v>
      </c>
      <c r="K5434">
        <v>9.5</v>
      </c>
      <c r="L5434">
        <v>5.7</v>
      </c>
      <c r="M5434">
        <v>2.6</v>
      </c>
      <c r="N5434">
        <v>17.7</v>
      </c>
      <c r="O5434">
        <v>18</v>
      </c>
      <c r="P5434">
        <v>0</v>
      </c>
      <c r="Q5434" s="1" t="s">
        <v>31</v>
      </c>
      <c r="R5434" s="1" t="s">
        <v>32</v>
      </c>
      <c r="S5434" s="1" t="s">
        <v>196</v>
      </c>
      <c r="T5434" s="1" t="s">
        <v>153</v>
      </c>
      <c r="U5434" s="1" t="s">
        <v>251</v>
      </c>
      <c r="V5434" s="1" t="s">
        <v>36</v>
      </c>
      <c r="W5434">
        <f t="shared" si="168"/>
        <v>46189.286111111112</v>
      </c>
      <c r="X5434">
        <f t="shared" si="169"/>
        <v>46189.313888888886</v>
      </c>
    </row>
    <row r="5435" spans="1:24" x14ac:dyDescent="0.2">
      <c r="A5435" s="1" t="s">
        <v>11521</v>
      </c>
      <c r="B5435" s="1" t="s">
        <v>11515</v>
      </c>
      <c r="C5435" s="1" t="s">
        <v>11461</v>
      </c>
      <c r="D5435" s="1" t="s">
        <v>11522</v>
      </c>
      <c r="E5435" s="1" t="s">
        <v>26</v>
      </c>
      <c r="F5435" s="1" t="s">
        <v>50</v>
      </c>
      <c r="G5435" s="1" t="s">
        <v>194</v>
      </c>
      <c r="H5435" s="1" t="s">
        <v>51</v>
      </c>
      <c r="I5435" s="1" t="s">
        <v>586</v>
      </c>
      <c r="J5435">
        <v>6</v>
      </c>
      <c r="K5435">
        <v>14.6</v>
      </c>
      <c r="L5435">
        <v>10.1</v>
      </c>
      <c r="M5435">
        <v>2.5</v>
      </c>
      <c r="N5435">
        <v>27.2</v>
      </c>
      <c r="O5435">
        <v>26</v>
      </c>
      <c r="P5435">
        <v>0</v>
      </c>
      <c r="Q5435" s="1" t="s">
        <v>31</v>
      </c>
      <c r="R5435" s="1" t="s">
        <v>343</v>
      </c>
      <c r="S5435" s="1" t="s">
        <v>139</v>
      </c>
      <c r="T5435" s="1" t="s">
        <v>153</v>
      </c>
      <c r="U5435" s="1" t="s">
        <v>251</v>
      </c>
      <c r="V5435" s="1" t="s">
        <v>36</v>
      </c>
      <c r="W5435">
        <f t="shared" si="168"/>
        <v>46189.286111111112</v>
      </c>
      <c r="X5435">
        <f t="shared" si="169"/>
        <v>46189.333333333336</v>
      </c>
    </row>
    <row r="5436" spans="1:24" x14ac:dyDescent="0.2">
      <c r="A5436" s="1" t="s">
        <v>11523</v>
      </c>
      <c r="B5436" s="1" t="s">
        <v>11515</v>
      </c>
      <c r="C5436" s="1" t="s">
        <v>11461</v>
      </c>
      <c r="D5436" s="1" t="s">
        <v>11524</v>
      </c>
      <c r="E5436" s="1" t="s">
        <v>26</v>
      </c>
      <c r="F5436" s="1" t="s">
        <v>56</v>
      </c>
      <c r="G5436" s="1" t="s">
        <v>194</v>
      </c>
      <c r="H5436" s="1" t="s">
        <v>57</v>
      </c>
      <c r="I5436" s="1" t="s">
        <v>586</v>
      </c>
      <c r="J5436">
        <v>6</v>
      </c>
      <c r="K5436">
        <v>10.7</v>
      </c>
      <c r="L5436">
        <v>0.7</v>
      </c>
      <c r="M5436">
        <v>0.8</v>
      </c>
      <c r="N5436">
        <v>12.2</v>
      </c>
      <c r="O5436">
        <v>18</v>
      </c>
      <c r="P5436">
        <v>0</v>
      </c>
      <c r="Q5436" s="1" t="s">
        <v>31</v>
      </c>
      <c r="R5436" s="1" t="s">
        <v>611</v>
      </c>
      <c r="S5436" s="1" t="s">
        <v>208</v>
      </c>
      <c r="T5436" s="1" t="s">
        <v>153</v>
      </c>
      <c r="U5436" s="1" t="s">
        <v>251</v>
      </c>
      <c r="V5436" s="1" t="s">
        <v>36</v>
      </c>
      <c r="W5436">
        <f t="shared" si="168"/>
        <v>46189.286111111112</v>
      </c>
      <c r="X5436">
        <f t="shared" si="169"/>
        <v>46189.341666666667</v>
      </c>
    </row>
    <row r="5437" spans="1:24" x14ac:dyDescent="0.2">
      <c r="A5437" s="1" t="s">
        <v>11525</v>
      </c>
      <c r="B5437" s="1" t="s">
        <v>11515</v>
      </c>
      <c r="C5437" s="1" t="s">
        <v>11461</v>
      </c>
      <c r="D5437" s="1" t="s">
        <v>11526</v>
      </c>
      <c r="E5437" s="1" t="s">
        <v>26</v>
      </c>
      <c r="F5437" s="1" t="s">
        <v>56</v>
      </c>
      <c r="G5437" s="1" t="s">
        <v>194</v>
      </c>
      <c r="H5437" s="1" t="s">
        <v>62</v>
      </c>
      <c r="I5437" s="1" t="s">
        <v>586</v>
      </c>
      <c r="J5437">
        <v>6</v>
      </c>
      <c r="K5437">
        <v>6.9</v>
      </c>
      <c r="L5437">
        <v>0.5</v>
      </c>
      <c r="M5437">
        <v>2.6</v>
      </c>
      <c r="N5437">
        <v>10</v>
      </c>
      <c r="O5437">
        <v>15</v>
      </c>
      <c r="P5437">
        <v>0</v>
      </c>
      <c r="Q5437" s="1" t="s">
        <v>31</v>
      </c>
      <c r="R5437" s="1" t="s">
        <v>142</v>
      </c>
      <c r="S5437" s="1" t="s">
        <v>538</v>
      </c>
      <c r="T5437" s="1" t="s">
        <v>153</v>
      </c>
      <c r="U5437" s="1" t="s">
        <v>251</v>
      </c>
      <c r="V5437" s="1" t="s">
        <v>36</v>
      </c>
      <c r="W5437">
        <f t="shared" si="168"/>
        <v>46189.286111111112</v>
      </c>
      <c r="X5437">
        <f t="shared" si="169"/>
        <v>46189.348611111112</v>
      </c>
    </row>
    <row r="5438" spans="1:24" x14ac:dyDescent="0.2">
      <c r="A5438" s="1" t="s">
        <v>11527</v>
      </c>
      <c r="B5438" s="1" t="s">
        <v>11528</v>
      </c>
      <c r="C5438" s="1" t="s">
        <v>11529</v>
      </c>
      <c r="D5438" s="1" t="s">
        <v>11530</v>
      </c>
      <c r="E5438" s="1" t="s">
        <v>26</v>
      </c>
      <c r="F5438" s="1" t="s">
        <v>27</v>
      </c>
      <c r="G5438" s="1" t="s">
        <v>96</v>
      </c>
      <c r="H5438" s="1" t="s">
        <v>29</v>
      </c>
      <c r="I5438" s="1" t="s">
        <v>424</v>
      </c>
      <c r="J5438">
        <v>1</v>
      </c>
      <c r="K5438">
        <v>11.2</v>
      </c>
      <c r="L5438">
        <v>0.4</v>
      </c>
      <c r="M5438">
        <v>1.5</v>
      </c>
      <c r="N5438">
        <v>13.1</v>
      </c>
      <c r="O5438">
        <v>15</v>
      </c>
      <c r="P5438">
        <v>0</v>
      </c>
      <c r="Q5438" s="1" t="s">
        <v>31</v>
      </c>
      <c r="R5438" s="1" t="s">
        <v>340</v>
      </c>
      <c r="S5438" s="1" t="s">
        <v>47</v>
      </c>
      <c r="T5438" s="1" t="s">
        <v>34</v>
      </c>
      <c r="U5438" s="1" t="s">
        <v>251</v>
      </c>
      <c r="V5438" s="1" t="s">
        <v>36</v>
      </c>
      <c r="W5438">
        <f t="shared" si="168"/>
        <v>46189.444444444445</v>
      </c>
      <c r="X5438">
        <f t="shared" si="169"/>
        <v>46189.453472222223</v>
      </c>
    </row>
    <row r="5439" spans="1:24" x14ac:dyDescent="0.2">
      <c r="A5439" s="1" t="s">
        <v>11531</v>
      </c>
      <c r="B5439" s="1" t="s">
        <v>11528</v>
      </c>
      <c r="C5439" s="1" t="s">
        <v>11529</v>
      </c>
      <c r="D5439" s="1" t="s">
        <v>11532</v>
      </c>
      <c r="E5439" s="1" t="s">
        <v>26</v>
      </c>
      <c r="F5439" s="1" t="s">
        <v>27</v>
      </c>
      <c r="G5439" s="1" t="s">
        <v>96</v>
      </c>
      <c r="H5439" s="1" t="s">
        <v>39</v>
      </c>
      <c r="I5439" s="1" t="s">
        <v>424</v>
      </c>
      <c r="J5439">
        <v>1</v>
      </c>
      <c r="K5439">
        <v>11.7</v>
      </c>
      <c r="L5439">
        <v>0.9</v>
      </c>
      <c r="M5439">
        <v>5.7</v>
      </c>
      <c r="N5439">
        <v>18.2</v>
      </c>
      <c r="O5439">
        <v>12</v>
      </c>
      <c r="P5439">
        <v>0</v>
      </c>
      <c r="Q5439" s="1" t="s">
        <v>31</v>
      </c>
      <c r="R5439" s="1" t="s">
        <v>199</v>
      </c>
      <c r="S5439" s="1" t="s">
        <v>76</v>
      </c>
      <c r="T5439" s="1" t="s">
        <v>34</v>
      </c>
      <c r="U5439" s="1" t="s">
        <v>251</v>
      </c>
      <c r="V5439" s="1" t="s">
        <v>42</v>
      </c>
      <c r="W5439">
        <f t="shared" si="168"/>
        <v>46189.444444444445</v>
      </c>
      <c r="X5439">
        <f t="shared" si="169"/>
        <v>46189.46597222222</v>
      </c>
    </row>
    <row r="5440" spans="1:24" x14ac:dyDescent="0.2">
      <c r="A5440" s="1" t="s">
        <v>11533</v>
      </c>
      <c r="B5440" s="1" t="s">
        <v>11528</v>
      </c>
      <c r="C5440" s="1" t="s">
        <v>11529</v>
      </c>
      <c r="D5440" s="1" t="s">
        <v>11534</v>
      </c>
      <c r="E5440" s="1" t="s">
        <v>26</v>
      </c>
      <c r="F5440" s="1" t="s">
        <v>27</v>
      </c>
      <c r="G5440" s="1" t="s">
        <v>96</v>
      </c>
      <c r="H5440" s="1" t="s">
        <v>45</v>
      </c>
      <c r="I5440" s="1" t="s">
        <v>424</v>
      </c>
      <c r="J5440">
        <v>1</v>
      </c>
      <c r="K5440">
        <v>11.5</v>
      </c>
      <c r="L5440">
        <v>5.2</v>
      </c>
      <c r="M5440">
        <v>2.4</v>
      </c>
      <c r="N5440">
        <v>19.100000000000001</v>
      </c>
      <c r="O5440">
        <v>18</v>
      </c>
      <c r="P5440">
        <v>0</v>
      </c>
      <c r="Q5440" s="1" t="s">
        <v>31</v>
      </c>
      <c r="R5440" s="1" t="s">
        <v>199</v>
      </c>
      <c r="S5440" s="1" t="s">
        <v>196</v>
      </c>
      <c r="T5440" s="1" t="s">
        <v>34</v>
      </c>
      <c r="U5440" s="1" t="s">
        <v>251</v>
      </c>
      <c r="V5440" s="1" t="s">
        <v>36</v>
      </c>
      <c r="W5440">
        <f t="shared" si="168"/>
        <v>46189.444444444445</v>
      </c>
      <c r="X5440">
        <f t="shared" si="169"/>
        <v>46189.479166666664</v>
      </c>
    </row>
    <row r="5441" spans="1:24" x14ac:dyDescent="0.2">
      <c r="A5441" s="1" t="s">
        <v>11535</v>
      </c>
      <c r="B5441" s="1" t="s">
        <v>11528</v>
      </c>
      <c r="C5441" s="1" t="s">
        <v>11529</v>
      </c>
      <c r="D5441" s="1" t="s">
        <v>11536</v>
      </c>
      <c r="E5441" s="1" t="s">
        <v>26</v>
      </c>
      <c r="F5441" s="1" t="s">
        <v>50</v>
      </c>
      <c r="G5441" s="1" t="s">
        <v>96</v>
      </c>
      <c r="H5441" s="1" t="s">
        <v>51</v>
      </c>
      <c r="I5441" s="1" t="s">
        <v>424</v>
      </c>
      <c r="J5441">
        <v>1</v>
      </c>
      <c r="K5441">
        <v>16.100000000000001</v>
      </c>
      <c r="L5441">
        <v>12.2</v>
      </c>
      <c r="M5441">
        <v>2</v>
      </c>
      <c r="N5441">
        <v>30.3</v>
      </c>
      <c r="O5441">
        <v>26</v>
      </c>
      <c r="P5441">
        <v>0</v>
      </c>
      <c r="Q5441" s="1" t="s">
        <v>31</v>
      </c>
      <c r="R5441" s="1" t="s">
        <v>625</v>
      </c>
      <c r="S5441" s="1" t="s">
        <v>291</v>
      </c>
      <c r="T5441" s="1" t="s">
        <v>34</v>
      </c>
      <c r="U5441" s="1" t="s">
        <v>251</v>
      </c>
      <c r="V5441" s="1" t="s">
        <v>42</v>
      </c>
      <c r="W5441">
        <f t="shared" si="168"/>
        <v>46189.444444444445</v>
      </c>
      <c r="X5441">
        <f t="shared" si="169"/>
        <v>46189.5</v>
      </c>
    </row>
    <row r="5442" spans="1:24" x14ac:dyDescent="0.2">
      <c r="A5442" s="1" t="s">
        <v>11537</v>
      </c>
      <c r="B5442" s="1" t="s">
        <v>11528</v>
      </c>
      <c r="C5442" s="1" t="s">
        <v>11529</v>
      </c>
      <c r="D5442" s="1" t="s">
        <v>11538</v>
      </c>
      <c r="E5442" s="1" t="s">
        <v>26</v>
      </c>
      <c r="F5442" s="1" t="s">
        <v>56</v>
      </c>
      <c r="G5442" s="1" t="s">
        <v>96</v>
      </c>
      <c r="H5442" s="1" t="s">
        <v>57</v>
      </c>
      <c r="I5442" s="1" t="s">
        <v>424</v>
      </c>
      <c r="J5442">
        <v>1</v>
      </c>
      <c r="K5442">
        <v>11.4</v>
      </c>
      <c r="L5442">
        <v>1.4</v>
      </c>
      <c r="M5442">
        <v>2.9</v>
      </c>
      <c r="N5442">
        <v>15.7</v>
      </c>
      <c r="O5442">
        <v>18</v>
      </c>
      <c r="P5442">
        <v>0</v>
      </c>
      <c r="Q5442" s="1" t="s">
        <v>31</v>
      </c>
      <c r="R5442" s="1" t="s">
        <v>391</v>
      </c>
      <c r="S5442" s="1" t="s">
        <v>143</v>
      </c>
      <c r="T5442" s="1" t="s">
        <v>34</v>
      </c>
      <c r="U5442" s="1" t="s">
        <v>251</v>
      </c>
      <c r="V5442" s="1" t="s">
        <v>36</v>
      </c>
      <c r="W5442">
        <f t="shared" ref="W5442:W5505" si="170">DATEVALUE(MID(C5442,1,10))+TIMEVALUE(MID(C5442,12,8))</f>
        <v>46189.444444444445</v>
      </c>
      <c r="X5442">
        <f t="shared" ref="X5442:X5505" si="171">DATEVALUE(MID(D5442,1,10))+TIMEVALUE(MID(D5442,12,8))</f>
        <v>46189.511111111111</v>
      </c>
    </row>
    <row r="5443" spans="1:24" x14ac:dyDescent="0.2">
      <c r="A5443" s="1" t="s">
        <v>11539</v>
      </c>
      <c r="B5443" s="1" t="s">
        <v>11528</v>
      </c>
      <c r="C5443" s="1" t="s">
        <v>11529</v>
      </c>
      <c r="D5443" s="1" t="s">
        <v>11540</v>
      </c>
      <c r="E5443" s="1" t="s">
        <v>26</v>
      </c>
      <c r="F5443" s="1" t="s">
        <v>56</v>
      </c>
      <c r="G5443" s="1" t="s">
        <v>96</v>
      </c>
      <c r="H5443" s="1" t="s">
        <v>62</v>
      </c>
      <c r="I5443" s="1" t="s">
        <v>424</v>
      </c>
      <c r="J5443">
        <v>1</v>
      </c>
      <c r="K5443">
        <v>5</v>
      </c>
      <c r="L5443">
        <v>0.8</v>
      </c>
      <c r="M5443">
        <v>1.3</v>
      </c>
      <c r="N5443">
        <v>7</v>
      </c>
      <c r="O5443">
        <v>15</v>
      </c>
      <c r="P5443">
        <v>0</v>
      </c>
      <c r="Q5443" s="1" t="s">
        <v>31</v>
      </c>
      <c r="R5443" s="1" t="s">
        <v>420</v>
      </c>
      <c r="S5443" s="1" t="s">
        <v>262</v>
      </c>
      <c r="T5443" s="1" t="s">
        <v>34</v>
      </c>
      <c r="U5443" s="1" t="s">
        <v>251</v>
      </c>
      <c r="V5443" s="1" t="s">
        <v>36</v>
      </c>
      <c r="W5443">
        <f t="shared" si="170"/>
        <v>46189.444444444445</v>
      </c>
      <c r="X5443">
        <f t="shared" si="171"/>
        <v>46189.515972222223</v>
      </c>
    </row>
    <row r="5444" spans="1:24" x14ac:dyDescent="0.2">
      <c r="A5444" s="1" t="s">
        <v>11541</v>
      </c>
      <c r="B5444" s="1" t="s">
        <v>11542</v>
      </c>
      <c r="C5444" s="1" t="s">
        <v>11543</v>
      </c>
      <c r="D5444" s="1" t="s">
        <v>11544</v>
      </c>
      <c r="E5444" s="1" t="s">
        <v>26</v>
      </c>
      <c r="F5444" s="1" t="s">
        <v>27</v>
      </c>
      <c r="G5444" s="1" t="s">
        <v>28</v>
      </c>
      <c r="H5444" s="1" t="s">
        <v>29</v>
      </c>
      <c r="I5444" s="1" t="s">
        <v>602</v>
      </c>
      <c r="J5444">
        <v>1</v>
      </c>
      <c r="K5444">
        <v>11.6</v>
      </c>
      <c r="L5444">
        <v>1.1000000000000001</v>
      </c>
      <c r="M5444">
        <v>3</v>
      </c>
      <c r="N5444">
        <v>15.7</v>
      </c>
      <c r="O5444">
        <v>15</v>
      </c>
      <c r="P5444">
        <v>0</v>
      </c>
      <c r="Q5444" s="1" t="s">
        <v>31</v>
      </c>
      <c r="R5444" s="1" t="s">
        <v>32</v>
      </c>
      <c r="S5444" s="1" t="s">
        <v>320</v>
      </c>
      <c r="T5444" s="1" t="s">
        <v>34</v>
      </c>
      <c r="U5444" s="1" t="s">
        <v>251</v>
      </c>
      <c r="V5444" s="1" t="s">
        <v>36</v>
      </c>
      <c r="W5444">
        <f t="shared" si="170"/>
        <v>46189.427777777775</v>
      </c>
      <c r="X5444">
        <f t="shared" si="171"/>
        <v>46189.438194444447</v>
      </c>
    </row>
    <row r="5445" spans="1:24" x14ac:dyDescent="0.2">
      <c r="A5445" s="1" t="s">
        <v>11545</v>
      </c>
      <c r="B5445" s="1" t="s">
        <v>11542</v>
      </c>
      <c r="C5445" s="1" t="s">
        <v>11543</v>
      </c>
      <c r="D5445" s="1" t="s">
        <v>11546</v>
      </c>
      <c r="E5445" s="1" t="s">
        <v>26</v>
      </c>
      <c r="F5445" s="1" t="s">
        <v>27</v>
      </c>
      <c r="G5445" s="1" t="s">
        <v>28</v>
      </c>
      <c r="H5445" s="1" t="s">
        <v>39</v>
      </c>
      <c r="I5445" s="1" t="s">
        <v>602</v>
      </c>
      <c r="J5445">
        <v>1</v>
      </c>
      <c r="K5445">
        <v>8.9</v>
      </c>
      <c r="L5445">
        <v>0.5</v>
      </c>
      <c r="M5445">
        <v>4.5999999999999996</v>
      </c>
      <c r="N5445">
        <v>14.1</v>
      </c>
      <c r="O5445">
        <v>12</v>
      </c>
      <c r="P5445">
        <v>0</v>
      </c>
      <c r="Q5445" s="1" t="s">
        <v>31</v>
      </c>
      <c r="R5445" s="1" t="s">
        <v>233</v>
      </c>
      <c r="S5445" s="1" t="s">
        <v>79</v>
      </c>
      <c r="T5445" s="1" t="s">
        <v>34</v>
      </c>
      <c r="U5445" s="1" t="s">
        <v>251</v>
      </c>
      <c r="V5445" s="1" t="s">
        <v>42</v>
      </c>
      <c r="W5445">
        <f t="shared" si="170"/>
        <v>46189.427777777775</v>
      </c>
      <c r="X5445">
        <f t="shared" si="171"/>
        <v>46189.447916666664</v>
      </c>
    </row>
    <row r="5446" spans="1:24" x14ac:dyDescent="0.2">
      <c r="A5446" s="1" t="s">
        <v>11547</v>
      </c>
      <c r="B5446" s="1" t="s">
        <v>11542</v>
      </c>
      <c r="C5446" s="1" t="s">
        <v>11543</v>
      </c>
      <c r="D5446" s="1" t="s">
        <v>11548</v>
      </c>
      <c r="E5446" s="1" t="s">
        <v>26</v>
      </c>
      <c r="F5446" s="1" t="s">
        <v>27</v>
      </c>
      <c r="G5446" s="1" t="s">
        <v>28</v>
      </c>
      <c r="H5446" s="1" t="s">
        <v>45</v>
      </c>
      <c r="I5446" s="1" t="s">
        <v>602</v>
      </c>
      <c r="J5446">
        <v>1</v>
      </c>
      <c r="K5446">
        <v>11.8</v>
      </c>
      <c r="L5446">
        <v>4.8</v>
      </c>
      <c r="M5446">
        <v>1.9</v>
      </c>
      <c r="N5446">
        <v>18.5</v>
      </c>
      <c r="O5446">
        <v>18</v>
      </c>
      <c r="P5446">
        <v>0</v>
      </c>
      <c r="Q5446" s="1" t="s">
        <v>31</v>
      </c>
      <c r="R5446" s="1" t="s">
        <v>177</v>
      </c>
      <c r="S5446" s="1" t="s">
        <v>79</v>
      </c>
      <c r="T5446" s="1" t="s">
        <v>34</v>
      </c>
      <c r="U5446" s="1" t="s">
        <v>251</v>
      </c>
      <c r="V5446" s="1" t="s">
        <v>36</v>
      </c>
      <c r="W5446">
        <f t="shared" si="170"/>
        <v>46189.427777777775</v>
      </c>
      <c r="X5446">
        <f t="shared" si="171"/>
        <v>46189.461111111108</v>
      </c>
    </row>
    <row r="5447" spans="1:24" x14ac:dyDescent="0.2">
      <c r="A5447" s="1" t="s">
        <v>11549</v>
      </c>
      <c r="B5447" s="1" t="s">
        <v>11542</v>
      </c>
      <c r="C5447" s="1" t="s">
        <v>11543</v>
      </c>
      <c r="D5447" s="1" t="s">
        <v>11550</v>
      </c>
      <c r="E5447" s="1" t="s">
        <v>26</v>
      </c>
      <c r="F5447" s="1" t="s">
        <v>50</v>
      </c>
      <c r="G5447" s="1" t="s">
        <v>28</v>
      </c>
      <c r="H5447" s="1" t="s">
        <v>51</v>
      </c>
      <c r="I5447" s="1" t="s">
        <v>602</v>
      </c>
      <c r="J5447">
        <v>1</v>
      </c>
      <c r="K5447">
        <v>15</v>
      </c>
      <c r="L5447">
        <v>10</v>
      </c>
      <c r="M5447">
        <v>1.8</v>
      </c>
      <c r="N5447">
        <v>26.9</v>
      </c>
      <c r="O5447">
        <v>26</v>
      </c>
      <c r="P5447">
        <v>0</v>
      </c>
      <c r="Q5447" s="1" t="s">
        <v>31</v>
      </c>
      <c r="R5447" s="1" t="s">
        <v>52</v>
      </c>
      <c r="S5447" s="1" t="s">
        <v>291</v>
      </c>
      <c r="T5447" s="1" t="s">
        <v>34</v>
      </c>
      <c r="U5447" s="1" t="s">
        <v>251</v>
      </c>
      <c r="V5447" s="1" t="s">
        <v>36</v>
      </c>
      <c r="W5447">
        <f t="shared" si="170"/>
        <v>46189.427777777775</v>
      </c>
      <c r="X5447">
        <f t="shared" si="171"/>
        <v>46189.479861111111</v>
      </c>
    </row>
    <row r="5448" spans="1:24" x14ac:dyDescent="0.2">
      <c r="A5448" s="1" t="s">
        <v>11551</v>
      </c>
      <c r="B5448" s="1" t="s">
        <v>11542</v>
      </c>
      <c r="C5448" s="1" t="s">
        <v>11543</v>
      </c>
      <c r="D5448" s="1" t="s">
        <v>11552</v>
      </c>
      <c r="E5448" s="1" t="s">
        <v>26</v>
      </c>
      <c r="F5448" s="1" t="s">
        <v>56</v>
      </c>
      <c r="G5448" s="1" t="s">
        <v>28</v>
      </c>
      <c r="H5448" s="1" t="s">
        <v>57</v>
      </c>
      <c r="I5448" s="1" t="s">
        <v>602</v>
      </c>
      <c r="J5448">
        <v>1</v>
      </c>
      <c r="K5448">
        <v>9.5</v>
      </c>
      <c r="L5448">
        <v>1.1000000000000001</v>
      </c>
      <c r="M5448">
        <v>2.6</v>
      </c>
      <c r="N5448">
        <v>13.2</v>
      </c>
      <c r="O5448">
        <v>18</v>
      </c>
      <c r="P5448">
        <v>0</v>
      </c>
      <c r="Q5448" s="1" t="s">
        <v>31</v>
      </c>
      <c r="R5448" s="1" t="s">
        <v>261</v>
      </c>
      <c r="S5448" s="1" t="s">
        <v>59</v>
      </c>
      <c r="T5448" s="1" t="s">
        <v>34</v>
      </c>
      <c r="U5448" s="1" t="s">
        <v>251</v>
      </c>
      <c r="V5448" s="1" t="s">
        <v>36</v>
      </c>
      <c r="W5448">
        <f t="shared" si="170"/>
        <v>46189.427777777775</v>
      </c>
      <c r="X5448">
        <f t="shared" si="171"/>
        <v>46189.488888888889</v>
      </c>
    </row>
    <row r="5449" spans="1:24" x14ac:dyDescent="0.2">
      <c r="A5449" s="1" t="s">
        <v>11553</v>
      </c>
      <c r="B5449" s="1" t="s">
        <v>11542</v>
      </c>
      <c r="C5449" s="1" t="s">
        <v>11543</v>
      </c>
      <c r="D5449" s="1" t="s">
        <v>11493</v>
      </c>
      <c r="E5449" s="1" t="s">
        <v>26</v>
      </c>
      <c r="F5449" s="1" t="s">
        <v>56</v>
      </c>
      <c r="G5449" s="1" t="s">
        <v>28</v>
      </c>
      <c r="H5449" s="1" t="s">
        <v>62</v>
      </c>
      <c r="I5449" s="1" t="s">
        <v>602</v>
      </c>
      <c r="J5449">
        <v>1</v>
      </c>
      <c r="K5449">
        <v>8.9</v>
      </c>
      <c r="L5449">
        <v>1.6</v>
      </c>
      <c r="M5449">
        <v>1.4</v>
      </c>
      <c r="N5449">
        <v>12</v>
      </c>
      <c r="O5449">
        <v>15</v>
      </c>
      <c r="P5449">
        <v>0</v>
      </c>
      <c r="Q5449" s="1" t="s">
        <v>31</v>
      </c>
      <c r="R5449" s="1" t="s">
        <v>243</v>
      </c>
      <c r="S5449" s="1" t="s">
        <v>262</v>
      </c>
      <c r="T5449" s="1" t="s">
        <v>34</v>
      </c>
      <c r="U5449" s="1" t="s">
        <v>251</v>
      </c>
      <c r="V5449" s="1" t="s">
        <v>36</v>
      </c>
      <c r="W5449">
        <f t="shared" si="170"/>
        <v>46189.427777777775</v>
      </c>
      <c r="X5449">
        <f t="shared" si="171"/>
        <v>46189.49722222222</v>
      </c>
    </row>
    <row r="5450" spans="1:24" x14ac:dyDescent="0.2">
      <c r="A5450" s="1" t="s">
        <v>11554</v>
      </c>
      <c r="B5450" s="1" t="s">
        <v>11555</v>
      </c>
      <c r="C5450" s="1" t="s">
        <v>11556</v>
      </c>
      <c r="D5450" s="1" t="s">
        <v>11557</v>
      </c>
      <c r="E5450" s="1" t="s">
        <v>26</v>
      </c>
      <c r="F5450" s="1" t="s">
        <v>27</v>
      </c>
      <c r="G5450" s="1" t="s">
        <v>194</v>
      </c>
      <c r="H5450" s="1" t="s">
        <v>29</v>
      </c>
      <c r="I5450" s="1" t="s">
        <v>5374</v>
      </c>
      <c r="J5450">
        <v>4</v>
      </c>
      <c r="K5450">
        <v>11.8</v>
      </c>
      <c r="L5450">
        <v>0.8</v>
      </c>
      <c r="M5450">
        <v>2.5</v>
      </c>
      <c r="N5450">
        <v>15.1</v>
      </c>
      <c r="O5450">
        <v>15</v>
      </c>
      <c r="P5450">
        <v>0</v>
      </c>
      <c r="Q5450" s="1" t="s">
        <v>31</v>
      </c>
      <c r="R5450" s="1" t="s">
        <v>177</v>
      </c>
      <c r="S5450" s="1" t="s">
        <v>76</v>
      </c>
      <c r="T5450" s="1" t="s">
        <v>153</v>
      </c>
      <c r="U5450" s="1" t="s">
        <v>72</v>
      </c>
      <c r="V5450" s="1" t="s">
        <v>36</v>
      </c>
      <c r="W5450">
        <f t="shared" si="170"/>
        <v>46189.461805555555</v>
      </c>
      <c r="X5450">
        <f t="shared" si="171"/>
        <v>46189.472222222219</v>
      </c>
    </row>
    <row r="5451" spans="1:24" x14ac:dyDescent="0.2">
      <c r="A5451" s="1" t="s">
        <v>11558</v>
      </c>
      <c r="B5451" s="1" t="s">
        <v>11555</v>
      </c>
      <c r="C5451" s="1" t="s">
        <v>11556</v>
      </c>
      <c r="D5451" s="1" t="s">
        <v>11491</v>
      </c>
      <c r="E5451" s="1" t="s">
        <v>26</v>
      </c>
      <c r="F5451" s="1" t="s">
        <v>27</v>
      </c>
      <c r="G5451" s="1" t="s">
        <v>194</v>
      </c>
      <c r="H5451" s="1" t="s">
        <v>39</v>
      </c>
      <c r="I5451" s="1" t="s">
        <v>5374</v>
      </c>
      <c r="J5451">
        <v>4</v>
      </c>
      <c r="K5451">
        <v>11.5</v>
      </c>
      <c r="L5451">
        <v>0.3</v>
      </c>
      <c r="M5451">
        <v>3.7</v>
      </c>
      <c r="N5451">
        <v>15.5</v>
      </c>
      <c r="O5451">
        <v>12</v>
      </c>
      <c r="P5451">
        <v>0</v>
      </c>
      <c r="Q5451" s="1" t="s">
        <v>31</v>
      </c>
      <c r="R5451" s="1" t="s">
        <v>177</v>
      </c>
      <c r="S5451" s="1" t="s">
        <v>103</v>
      </c>
      <c r="T5451" s="1" t="s">
        <v>153</v>
      </c>
      <c r="U5451" s="1" t="s">
        <v>72</v>
      </c>
      <c r="V5451" s="1" t="s">
        <v>42</v>
      </c>
      <c r="W5451">
        <f t="shared" si="170"/>
        <v>46189.461805555555</v>
      </c>
      <c r="X5451">
        <f t="shared" si="171"/>
        <v>46189.482638888891</v>
      </c>
    </row>
    <row r="5452" spans="1:24" x14ac:dyDescent="0.2">
      <c r="A5452" s="1" t="s">
        <v>11559</v>
      </c>
      <c r="B5452" s="1" t="s">
        <v>11555</v>
      </c>
      <c r="C5452" s="1" t="s">
        <v>11556</v>
      </c>
      <c r="D5452" s="1" t="s">
        <v>11493</v>
      </c>
      <c r="E5452" s="1" t="s">
        <v>26</v>
      </c>
      <c r="F5452" s="1" t="s">
        <v>27</v>
      </c>
      <c r="G5452" s="1" t="s">
        <v>194</v>
      </c>
      <c r="H5452" s="1" t="s">
        <v>45</v>
      </c>
      <c r="I5452" s="1" t="s">
        <v>5374</v>
      </c>
      <c r="J5452">
        <v>4</v>
      </c>
      <c r="K5452">
        <v>12.6</v>
      </c>
      <c r="L5452">
        <v>5.5</v>
      </c>
      <c r="M5452">
        <v>2.2000000000000002</v>
      </c>
      <c r="N5452">
        <v>20.399999999999999</v>
      </c>
      <c r="O5452">
        <v>18</v>
      </c>
      <c r="P5452">
        <v>0</v>
      </c>
      <c r="Q5452" s="1" t="s">
        <v>31</v>
      </c>
      <c r="R5452" s="1" t="s">
        <v>180</v>
      </c>
      <c r="S5452" s="1" t="s">
        <v>156</v>
      </c>
      <c r="T5452" s="1" t="s">
        <v>153</v>
      </c>
      <c r="U5452" s="1" t="s">
        <v>72</v>
      </c>
      <c r="V5452" s="1" t="s">
        <v>36</v>
      </c>
      <c r="W5452">
        <f t="shared" si="170"/>
        <v>46189.461805555555</v>
      </c>
      <c r="X5452">
        <f t="shared" si="171"/>
        <v>46189.49722222222</v>
      </c>
    </row>
    <row r="5453" spans="1:24" x14ac:dyDescent="0.2">
      <c r="A5453" s="1" t="s">
        <v>11560</v>
      </c>
      <c r="B5453" s="1" t="s">
        <v>11555</v>
      </c>
      <c r="C5453" s="1" t="s">
        <v>11556</v>
      </c>
      <c r="D5453" s="1" t="s">
        <v>11495</v>
      </c>
      <c r="E5453" s="1" t="s">
        <v>26</v>
      </c>
      <c r="F5453" s="1" t="s">
        <v>50</v>
      </c>
      <c r="G5453" s="1" t="s">
        <v>194</v>
      </c>
      <c r="H5453" s="1" t="s">
        <v>51</v>
      </c>
      <c r="I5453" s="1" t="s">
        <v>5374</v>
      </c>
      <c r="J5453">
        <v>4</v>
      </c>
      <c r="K5453">
        <v>12.7</v>
      </c>
      <c r="L5453">
        <v>12.6</v>
      </c>
      <c r="M5453">
        <v>3.1</v>
      </c>
      <c r="N5453">
        <v>28.5</v>
      </c>
      <c r="O5453">
        <v>26</v>
      </c>
      <c r="P5453">
        <v>0</v>
      </c>
      <c r="Q5453" s="1" t="s">
        <v>31</v>
      </c>
      <c r="R5453" s="1" t="s">
        <v>431</v>
      </c>
      <c r="S5453" s="1" t="s">
        <v>500</v>
      </c>
      <c r="T5453" s="1" t="s">
        <v>153</v>
      </c>
      <c r="U5453" s="1" t="s">
        <v>72</v>
      </c>
      <c r="V5453" s="1" t="s">
        <v>36</v>
      </c>
      <c r="W5453">
        <f t="shared" si="170"/>
        <v>46189.461805555555</v>
      </c>
      <c r="X5453">
        <f t="shared" si="171"/>
        <v>46189.51666666667</v>
      </c>
    </row>
    <row r="5454" spans="1:24" x14ac:dyDescent="0.2">
      <c r="A5454" s="1" t="s">
        <v>11561</v>
      </c>
      <c r="B5454" s="1" t="s">
        <v>11555</v>
      </c>
      <c r="C5454" s="1" t="s">
        <v>11556</v>
      </c>
      <c r="D5454" s="1" t="s">
        <v>11562</v>
      </c>
      <c r="E5454" s="1" t="s">
        <v>26</v>
      </c>
      <c r="F5454" s="1" t="s">
        <v>56</v>
      </c>
      <c r="G5454" s="1" t="s">
        <v>194</v>
      </c>
      <c r="H5454" s="1" t="s">
        <v>57</v>
      </c>
      <c r="I5454" s="1" t="s">
        <v>5374</v>
      </c>
      <c r="J5454">
        <v>4</v>
      </c>
      <c r="K5454">
        <v>11.7</v>
      </c>
      <c r="L5454">
        <v>1</v>
      </c>
      <c r="M5454">
        <v>3.6</v>
      </c>
      <c r="N5454">
        <v>16.3</v>
      </c>
      <c r="O5454">
        <v>18</v>
      </c>
      <c r="P5454">
        <v>0</v>
      </c>
      <c r="Q5454" s="1" t="s">
        <v>31</v>
      </c>
      <c r="R5454" s="1" t="s">
        <v>391</v>
      </c>
      <c r="S5454" s="1" t="s">
        <v>143</v>
      </c>
      <c r="T5454" s="1" t="s">
        <v>153</v>
      </c>
      <c r="U5454" s="1" t="s">
        <v>72</v>
      </c>
      <c r="V5454" s="1" t="s">
        <v>36</v>
      </c>
      <c r="W5454">
        <f t="shared" si="170"/>
        <v>46189.461805555555</v>
      </c>
      <c r="X5454">
        <f t="shared" si="171"/>
        <v>46189.527777777781</v>
      </c>
    </row>
    <row r="5455" spans="1:24" x14ac:dyDescent="0.2">
      <c r="A5455" s="1" t="s">
        <v>11563</v>
      </c>
      <c r="B5455" s="1" t="s">
        <v>11555</v>
      </c>
      <c r="C5455" s="1" t="s">
        <v>11556</v>
      </c>
      <c r="D5455" s="1" t="s">
        <v>11564</v>
      </c>
      <c r="E5455" s="1" t="s">
        <v>26</v>
      </c>
      <c r="F5455" s="1" t="s">
        <v>56</v>
      </c>
      <c r="G5455" s="1" t="s">
        <v>194</v>
      </c>
      <c r="H5455" s="1" t="s">
        <v>62</v>
      </c>
      <c r="I5455" s="1" t="s">
        <v>5374</v>
      </c>
      <c r="J5455">
        <v>4</v>
      </c>
      <c r="K5455">
        <v>6.4</v>
      </c>
      <c r="L5455">
        <v>0.3</v>
      </c>
      <c r="M5455">
        <v>1</v>
      </c>
      <c r="N5455">
        <v>7.8</v>
      </c>
      <c r="O5455">
        <v>15</v>
      </c>
      <c r="P5455">
        <v>0</v>
      </c>
      <c r="Q5455" s="1" t="s">
        <v>31</v>
      </c>
      <c r="R5455" s="1" t="s">
        <v>279</v>
      </c>
      <c r="S5455" s="1" t="s">
        <v>118</v>
      </c>
      <c r="T5455" s="1" t="s">
        <v>153</v>
      </c>
      <c r="U5455" s="1" t="s">
        <v>72</v>
      </c>
      <c r="V5455" s="1" t="s">
        <v>36</v>
      </c>
      <c r="W5455">
        <f t="shared" si="170"/>
        <v>46189.461805555555</v>
      </c>
      <c r="X5455">
        <f t="shared" si="171"/>
        <v>46189.533333333333</v>
      </c>
    </row>
    <row r="5456" spans="1:24" x14ac:dyDescent="0.2">
      <c r="A5456" s="1" t="s">
        <v>11565</v>
      </c>
      <c r="B5456" s="1" t="s">
        <v>11566</v>
      </c>
      <c r="C5456" s="1" t="s">
        <v>11544</v>
      </c>
      <c r="D5456" s="1" t="s">
        <v>11529</v>
      </c>
      <c r="E5456" s="1" t="s">
        <v>26</v>
      </c>
      <c r="F5456" s="1" t="s">
        <v>27</v>
      </c>
      <c r="G5456" s="1" t="s">
        <v>194</v>
      </c>
      <c r="H5456" s="1" t="s">
        <v>29</v>
      </c>
      <c r="I5456" s="1" t="s">
        <v>1440</v>
      </c>
      <c r="J5456">
        <v>9</v>
      </c>
      <c r="K5456">
        <v>7.7</v>
      </c>
      <c r="L5456">
        <v>0.3</v>
      </c>
      <c r="M5456">
        <v>1.9</v>
      </c>
      <c r="N5456">
        <v>9.8000000000000007</v>
      </c>
      <c r="O5456">
        <v>15</v>
      </c>
      <c r="P5456">
        <v>0</v>
      </c>
      <c r="Q5456" s="1" t="s">
        <v>31</v>
      </c>
      <c r="R5456" s="1" t="s">
        <v>102</v>
      </c>
      <c r="S5456" s="1" t="s">
        <v>152</v>
      </c>
      <c r="T5456" s="1" t="s">
        <v>34</v>
      </c>
      <c r="U5456" s="1" t="s">
        <v>99</v>
      </c>
      <c r="V5456" s="1" t="s">
        <v>36</v>
      </c>
      <c r="W5456">
        <f t="shared" si="170"/>
        <v>46189.438194444447</v>
      </c>
      <c r="X5456">
        <f t="shared" si="171"/>
        <v>46189.444444444445</v>
      </c>
    </row>
    <row r="5457" spans="1:24" x14ac:dyDescent="0.2">
      <c r="A5457" s="1" t="s">
        <v>11567</v>
      </c>
      <c r="B5457" s="1" t="s">
        <v>11566</v>
      </c>
      <c r="C5457" s="1" t="s">
        <v>11544</v>
      </c>
      <c r="D5457" s="1" t="s">
        <v>11568</v>
      </c>
      <c r="E5457" s="1" t="s">
        <v>26</v>
      </c>
      <c r="F5457" s="1" t="s">
        <v>27</v>
      </c>
      <c r="G5457" s="1" t="s">
        <v>194</v>
      </c>
      <c r="H5457" s="1" t="s">
        <v>39</v>
      </c>
      <c r="I5457" s="1" t="s">
        <v>1440</v>
      </c>
      <c r="J5457">
        <v>9</v>
      </c>
      <c r="K5457">
        <v>9.6</v>
      </c>
      <c r="L5457">
        <v>1</v>
      </c>
      <c r="M5457">
        <v>4.5</v>
      </c>
      <c r="N5457">
        <v>15.1</v>
      </c>
      <c r="O5457">
        <v>12</v>
      </c>
      <c r="P5457">
        <v>0</v>
      </c>
      <c r="Q5457" s="1" t="s">
        <v>31</v>
      </c>
      <c r="R5457" s="1" t="s">
        <v>173</v>
      </c>
      <c r="S5457" s="1" t="s">
        <v>174</v>
      </c>
      <c r="T5457" s="1" t="s">
        <v>34</v>
      </c>
      <c r="U5457" s="1" t="s">
        <v>99</v>
      </c>
      <c r="V5457" s="1" t="s">
        <v>42</v>
      </c>
      <c r="W5457">
        <f t="shared" si="170"/>
        <v>46189.438194444447</v>
      </c>
      <c r="X5457">
        <f t="shared" si="171"/>
        <v>46189.454861111109</v>
      </c>
    </row>
    <row r="5458" spans="1:24" x14ac:dyDescent="0.2">
      <c r="A5458" s="1" t="s">
        <v>11569</v>
      </c>
      <c r="B5458" s="1" t="s">
        <v>11566</v>
      </c>
      <c r="C5458" s="1" t="s">
        <v>11544</v>
      </c>
      <c r="D5458" s="1" t="s">
        <v>11570</v>
      </c>
      <c r="E5458" s="1" t="s">
        <v>26</v>
      </c>
      <c r="F5458" s="1" t="s">
        <v>27</v>
      </c>
      <c r="G5458" s="1" t="s">
        <v>194</v>
      </c>
      <c r="H5458" s="1" t="s">
        <v>45</v>
      </c>
      <c r="I5458" s="1" t="s">
        <v>1440</v>
      </c>
      <c r="J5458">
        <v>9</v>
      </c>
      <c r="K5458">
        <v>12</v>
      </c>
      <c r="L5458">
        <v>7.8</v>
      </c>
      <c r="M5458">
        <v>2.7</v>
      </c>
      <c r="N5458">
        <v>22.4</v>
      </c>
      <c r="O5458">
        <v>18</v>
      </c>
      <c r="P5458">
        <v>0</v>
      </c>
      <c r="Q5458" s="1" t="s">
        <v>31</v>
      </c>
      <c r="R5458" s="1" t="s">
        <v>75</v>
      </c>
      <c r="S5458" s="1" t="s">
        <v>181</v>
      </c>
      <c r="T5458" s="1" t="s">
        <v>34</v>
      </c>
      <c r="U5458" s="1" t="s">
        <v>99</v>
      </c>
      <c r="V5458" s="1" t="s">
        <v>42</v>
      </c>
      <c r="W5458">
        <f t="shared" si="170"/>
        <v>46189.438194444447</v>
      </c>
      <c r="X5458">
        <f t="shared" si="171"/>
        <v>46189.470833333333</v>
      </c>
    </row>
    <row r="5459" spans="1:24" x14ac:dyDescent="0.2">
      <c r="A5459" s="1" t="s">
        <v>11571</v>
      </c>
      <c r="B5459" s="1" t="s">
        <v>11566</v>
      </c>
      <c r="C5459" s="1" t="s">
        <v>11544</v>
      </c>
      <c r="D5459" s="1" t="s">
        <v>11572</v>
      </c>
      <c r="E5459" s="1" t="s">
        <v>26</v>
      </c>
      <c r="F5459" s="1" t="s">
        <v>50</v>
      </c>
      <c r="G5459" s="1" t="s">
        <v>194</v>
      </c>
      <c r="H5459" s="1" t="s">
        <v>51</v>
      </c>
      <c r="I5459" s="1" t="s">
        <v>1440</v>
      </c>
      <c r="J5459">
        <v>9</v>
      </c>
      <c r="K5459">
        <v>16.8</v>
      </c>
      <c r="L5459">
        <v>11.6</v>
      </c>
      <c r="M5459">
        <v>2.9</v>
      </c>
      <c r="N5459">
        <v>31.3</v>
      </c>
      <c r="O5459">
        <v>26</v>
      </c>
      <c r="P5459">
        <v>0</v>
      </c>
      <c r="Q5459" s="1" t="s">
        <v>31</v>
      </c>
      <c r="R5459" s="1" t="s">
        <v>374</v>
      </c>
      <c r="S5459" s="1" t="s">
        <v>344</v>
      </c>
      <c r="T5459" s="1" t="s">
        <v>34</v>
      </c>
      <c r="U5459" s="1" t="s">
        <v>99</v>
      </c>
      <c r="V5459" s="1" t="s">
        <v>42</v>
      </c>
      <c r="W5459">
        <f t="shared" si="170"/>
        <v>46189.438194444447</v>
      </c>
      <c r="X5459">
        <f t="shared" si="171"/>
        <v>46189.492361111108</v>
      </c>
    </row>
    <row r="5460" spans="1:24" x14ac:dyDescent="0.2">
      <c r="A5460" s="1" t="s">
        <v>11573</v>
      </c>
      <c r="B5460" s="1" t="s">
        <v>11566</v>
      </c>
      <c r="C5460" s="1" t="s">
        <v>11544</v>
      </c>
      <c r="D5460" s="1" t="s">
        <v>11574</v>
      </c>
      <c r="E5460" s="1" t="s">
        <v>26</v>
      </c>
      <c r="F5460" s="1" t="s">
        <v>56</v>
      </c>
      <c r="G5460" s="1" t="s">
        <v>194</v>
      </c>
      <c r="H5460" s="1" t="s">
        <v>57</v>
      </c>
      <c r="I5460" s="1" t="s">
        <v>1440</v>
      </c>
      <c r="J5460">
        <v>9</v>
      </c>
      <c r="K5460">
        <v>10.4</v>
      </c>
      <c r="L5460">
        <v>0.6</v>
      </c>
      <c r="M5460">
        <v>2.8</v>
      </c>
      <c r="N5460">
        <v>13.9</v>
      </c>
      <c r="O5460">
        <v>18</v>
      </c>
      <c r="P5460">
        <v>0</v>
      </c>
      <c r="Q5460" s="1" t="s">
        <v>31</v>
      </c>
      <c r="R5460" s="1" t="s">
        <v>959</v>
      </c>
      <c r="S5460" s="1" t="s">
        <v>143</v>
      </c>
      <c r="T5460" s="1" t="s">
        <v>34</v>
      </c>
      <c r="U5460" s="1" t="s">
        <v>99</v>
      </c>
      <c r="V5460" s="1" t="s">
        <v>36</v>
      </c>
      <c r="W5460">
        <f t="shared" si="170"/>
        <v>46189.438194444447</v>
      </c>
      <c r="X5460">
        <f t="shared" si="171"/>
        <v>46189.502083333333</v>
      </c>
    </row>
    <row r="5461" spans="1:24" x14ac:dyDescent="0.2">
      <c r="A5461" s="1" t="s">
        <v>11575</v>
      </c>
      <c r="B5461" s="1" t="s">
        <v>11566</v>
      </c>
      <c r="C5461" s="1" t="s">
        <v>11544</v>
      </c>
      <c r="D5461" s="1" t="s">
        <v>11576</v>
      </c>
      <c r="E5461" s="1" t="s">
        <v>26</v>
      </c>
      <c r="F5461" s="1" t="s">
        <v>56</v>
      </c>
      <c r="G5461" s="1" t="s">
        <v>194</v>
      </c>
      <c r="H5461" s="1" t="s">
        <v>62</v>
      </c>
      <c r="I5461" s="1" t="s">
        <v>1440</v>
      </c>
      <c r="J5461">
        <v>9</v>
      </c>
      <c r="K5461">
        <v>10</v>
      </c>
      <c r="L5461">
        <v>0.4</v>
      </c>
      <c r="M5461">
        <v>1</v>
      </c>
      <c r="N5461">
        <v>11.5</v>
      </c>
      <c r="O5461">
        <v>15</v>
      </c>
      <c r="P5461">
        <v>0</v>
      </c>
      <c r="Q5461" s="1" t="s">
        <v>31</v>
      </c>
      <c r="R5461" s="1" t="s">
        <v>117</v>
      </c>
      <c r="S5461" s="1" t="s">
        <v>228</v>
      </c>
      <c r="T5461" s="1" t="s">
        <v>34</v>
      </c>
      <c r="U5461" s="1" t="s">
        <v>99</v>
      </c>
      <c r="V5461" s="1" t="s">
        <v>36</v>
      </c>
      <c r="W5461">
        <f t="shared" si="170"/>
        <v>46189.438194444447</v>
      </c>
      <c r="X5461">
        <f t="shared" si="171"/>
        <v>46189.510416666664</v>
      </c>
    </row>
    <row r="5462" spans="1:24" x14ac:dyDescent="0.2">
      <c r="A5462" s="1" t="s">
        <v>11577</v>
      </c>
      <c r="B5462" s="1" t="s">
        <v>11578</v>
      </c>
      <c r="C5462" s="1" t="s">
        <v>11579</v>
      </c>
      <c r="D5462" s="1" t="s">
        <v>11580</v>
      </c>
      <c r="E5462" s="1" t="s">
        <v>26</v>
      </c>
      <c r="F5462" s="1" t="s">
        <v>27</v>
      </c>
      <c r="G5462" s="1" t="s">
        <v>194</v>
      </c>
      <c r="H5462" s="1" t="s">
        <v>29</v>
      </c>
      <c r="I5462" s="1" t="s">
        <v>424</v>
      </c>
      <c r="J5462">
        <v>5</v>
      </c>
      <c r="K5462">
        <v>12.4</v>
      </c>
      <c r="L5462">
        <v>0.9</v>
      </c>
      <c r="M5462">
        <v>1.8</v>
      </c>
      <c r="N5462">
        <v>15.1</v>
      </c>
      <c r="O5462">
        <v>15</v>
      </c>
      <c r="P5462">
        <v>0</v>
      </c>
      <c r="Q5462" s="1" t="s">
        <v>31</v>
      </c>
      <c r="R5462" s="1" t="s">
        <v>46</v>
      </c>
      <c r="S5462" s="1" t="s">
        <v>76</v>
      </c>
      <c r="T5462" s="1" t="s">
        <v>34</v>
      </c>
      <c r="U5462" s="1" t="s">
        <v>99</v>
      </c>
      <c r="V5462" s="1" t="s">
        <v>36</v>
      </c>
      <c r="W5462">
        <f t="shared" si="170"/>
        <v>46189.336111111108</v>
      </c>
      <c r="X5462">
        <f t="shared" si="171"/>
        <v>46189.34652777778</v>
      </c>
    </row>
    <row r="5463" spans="1:24" x14ac:dyDescent="0.2">
      <c r="A5463" s="1" t="s">
        <v>11581</v>
      </c>
      <c r="B5463" s="1" t="s">
        <v>11578</v>
      </c>
      <c r="C5463" s="1" t="s">
        <v>11579</v>
      </c>
      <c r="D5463" s="1" t="s">
        <v>11582</v>
      </c>
      <c r="E5463" s="1" t="s">
        <v>26</v>
      </c>
      <c r="F5463" s="1" t="s">
        <v>27</v>
      </c>
      <c r="G5463" s="1" t="s">
        <v>194</v>
      </c>
      <c r="H5463" s="1" t="s">
        <v>39</v>
      </c>
      <c r="I5463" s="1" t="s">
        <v>424</v>
      </c>
      <c r="J5463">
        <v>5</v>
      </c>
      <c r="K5463">
        <v>12.2</v>
      </c>
      <c r="L5463">
        <v>0.6</v>
      </c>
      <c r="M5463">
        <v>3.7</v>
      </c>
      <c r="N5463">
        <v>16.5</v>
      </c>
      <c r="O5463">
        <v>12</v>
      </c>
      <c r="P5463">
        <v>0</v>
      </c>
      <c r="Q5463" s="1" t="s">
        <v>31</v>
      </c>
      <c r="R5463" s="1" t="s">
        <v>180</v>
      </c>
      <c r="S5463" s="1" t="s">
        <v>152</v>
      </c>
      <c r="T5463" s="1" t="s">
        <v>34</v>
      </c>
      <c r="U5463" s="1" t="s">
        <v>99</v>
      </c>
      <c r="V5463" s="1" t="s">
        <v>42</v>
      </c>
      <c r="W5463">
        <f t="shared" si="170"/>
        <v>46189.336111111108</v>
      </c>
      <c r="X5463">
        <f t="shared" si="171"/>
        <v>46189.357638888891</v>
      </c>
    </row>
    <row r="5464" spans="1:24" x14ac:dyDescent="0.2">
      <c r="A5464" s="1" t="s">
        <v>11583</v>
      </c>
      <c r="B5464" s="1" t="s">
        <v>11578</v>
      </c>
      <c r="C5464" s="1" t="s">
        <v>11579</v>
      </c>
      <c r="D5464" s="1" t="s">
        <v>11584</v>
      </c>
      <c r="E5464" s="1" t="s">
        <v>26</v>
      </c>
      <c r="F5464" s="1" t="s">
        <v>27</v>
      </c>
      <c r="G5464" s="1" t="s">
        <v>194</v>
      </c>
      <c r="H5464" s="1" t="s">
        <v>45</v>
      </c>
      <c r="I5464" s="1" t="s">
        <v>424</v>
      </c>
      <c r="J5464">
        <v>5</v>
      </c>
      <c r="K5464">
        <v>11.7</v>
      </c>
      <c r="L5464">
        <v>5.0999999999999996</v>
      </c>
      <c r="M5464">
        <v>3.5</v>
      </c>
      <c r="N5464">
        <v>20.3</v>
      </c>
      <c r="O5464">
        <v>18</v>
      </c>
      <c r="P5464">
        <v>0</v>
      </c>
      <c r="Q5464" s="1" t="s">
        <v>31</v>
      </c>
      <c r="R5464" s="1" t="s">
        <v>102</v>
      </c>
      <c r="S5464" s="1" t="s">
        <v>103</v>
      </c>
      <c r="T5464" s="1" t="s">
        <v>34</v>
      </c>
      <c r="U5464" s="1" t="s">
        <v>99</v>
      </c>
      <c r="V5464" s="1" t="s">
        <v>36</v>
      </c>
      <c r="W5464">
        <f t="shared" si="170"/>
        <v>46189.336111111108</v>
      </c>
      <c r="X5464">
        <f t="shared" si="171"/>
        <v>46189.371527777781</v>
      </c>
    </row>
    <row r="5465" spans="1:24" x14ac:dyDescent="0.2">
      <c r="A5465" s="1" t="s">
        <v>11585</v>
      </c>
      <c r="B5465" s="1" t="s">
        <v>11578</v>
      </c>
      <c r="C5465" s="1" t="s">
        <v>11579</v>
      </c>
      <c r="D5465" s="1" t="s">
        <v>11586</v>
      </c>
      <c r="E5465" s="1" t="s">
        <v>26</v>
      </c>
      <c r="F5465" s="1" t="s">
        <v>50</v>
      </c>
      <c r="G5465" s="1" t="s">
        <v>194</v>
      </c>
      <c r="H5465" s="1" t="s">
        <v>51</v>
      </c>
      <c r="I5465" s="1" t="s">
        <v>424</v>
      </c>
      <c r="J5465">
        <v>5</v>
      </c>
      <c r="K5465">
        <v>18</v>
      </c>
      <c r="L5465">
        <v>11.4</v>
      </c>
      <c r="M5465">
        <v>2.4</v>
      </c>
      <c r="N5465">
        <v>31.8</v>
      </c>
      <c r="O5465">
        <v>26</v>
      </c>
      <c r="P5465">
        <v>0</v>
      </c>
      <c r="Q5465" s="1" t="s">
        <v>31</v>
      </c>
      <c r="R5465" s="1" t="s">
        <v>343</v>
      </c>
      <c r="S5465" s="1" t="s">
        <v>772</v>
      </c>
      <c r="T5465" s="1" t="s">
        <v>34</v>
      </c>
      <c r="U5465" s="1" t="s">
        <v>99</v>
      </c>
      <c r="V5465" s="1" t="s">
        <v>42</v>
      </c>
      <c r="W5465">
        <f t="shared" si="170"/>
        <v>46189.336111111108</v>
      </c>
      <c r="X5465">
        <f t="shared" si="171"/>
        <v>46189.393750000003</v>
      </c>
    </row>
    <row r="5466" spans="1:24" x14ac:dyDescent="0.2">
      <c r="A5466" s="1" t="s">
        <v>11587</v>
      </c>
      <c r="B5466" s="1" t="s">
        <v>11578</v>
      </c>
      <c r="C5466" s="1" t="s">
        <v>11579</v>
      </c>
      <c r="D5466" s="1" t="s">
        <v>11588</v>
      </c>
      <c r="E5466" s="1" t="s">
        <v>26</v>
      </c>
      <c r="F5466" s="1" t="s">
        <v>56</v>
      </c>
      <c r="G5466" s="1" t="s">
        <v>194</v>
      </c>
      <c r="H5466" s="1" t="s">
        <v>57</v>
      </c>
      <c r="I5466" s="1" t="s">
        <v>424</v>
      </c>
      <c r="J5466">
        <v>5</v>
      </c>
      <c r="K5466">
        <v>14</v>
      </c>
      <c r="L5466">
        <v>0.7</v>
      </c>
      <c r="M5466">
        <v>1.5</v>
      </c>
      <c r="N5466">
        <v>16.3</v>
      </c>
      <c r="O5466">
        <v>18</v>
      </c>
      <c r="P5466">
        <v>0</v>
      </c>
      <c r="Q5466" s="1" t="s">
        <v>31</v>
      </c>
      <c r="R5466" s="1" t="s">
        <v>142</v>
      </c>
      <c r="S5466" s="1" t="s">
        <v>208</v>
      </c>
      <c r="T5466" s="1" t="s">
        <v>34</v>
      </c>
      <c r="U5466" s="1" t="s">
        <v>99</v>
      </c>
      <c r="V5466" s="1" t="s">
        <v>36</v>
      </c>
      <c r="W5466">
        <f t="shared" si="170"/>
        <v>46189.336111111108</v>
      </c>
      <c r="X5466">
        <f t="shared" si="171"/>
        <v>46189.405555555553</v>
      </c>
    </row>
    <row r="5467" spans="1:24" x14ac:dyDescent="0.2">
      <c r="A5467" s="1" t="s">
        <v>11589</v>
      </c>
      <c r="B5467" s="1" t="s">
        <v>11578</v>
      </c>
      <c r="C5467" s="1" t="s">
        <v>11579</v>
      </c>
      <c r="D5467" s="1" t="s">
        <v>11447</v>
      </c>
      <c r="E5467" s="1" t="s">
        <v>26</v>
      </c>
      <c r="F5467" s="1" t="s">
        <v>56</v>
      </c>
      <c r="G5467" s="1" t="s">
        <v>194</v>
      </c>
      <c r="H5467" s="1" t="s">
        <v>62</v>
      </c>
      <c r="I5467" s="1" t="s">
        <v>424</v>
      </c>
      <c r="J5467">
        <v>5</v>
      </c>
      <c r="K5467">
        <v>5.0999999999999996</v>
      </c>
      <c r="L5467">
        <v>0.8</v>
      </c>
      <c r="M5467">
        <v>2.1</v>
      </c>
      <c r="N5467">
        <v>8.1</v>
      </c>
      <c r="O5467">
        <v>15</v>
      </c>
      <c r="P5467">
        <v>0</v>
      </c>
      <c r="Q5467" s="1" t="s">
        <v>31</v>
      </c>
      <c r="R5467" s="1" t="s">
        <v>611</v>
      </c>
      <c r="S5467" s="1" t="s">
        <v>59</v>
      </c>
      <c r="T5467" s="1" t="s">
        <v>34</v>
      </c>
      <c r="U5467" s="1" t="s">
        <v>99</v>
      </c>
      <c r="V5467" s="1" t="s">
        <v>36</v>
      </c>
      <c r="W5467">
        <f t="shared" si="170"/>
        <v>46189.336111111108</v>
      </c>
      <c r="X5467">
        <f t="shared" si="171"/>
        <v>46189.411111111112</v>
      </c>
    </row>
    <row r="5468" spans="1:24" x14ac:dyDescent="0.2">
      <c r="A5468" s="1" t="s">
        <v>11590</v>
      </c>
      <c r="B5468" s="1" t="s">
        <v>11591</v>
      </c>
      <c r="C5468" s="1" t="s">
        <v>11592</v>
      </c>
      <c r="D5468" s="1" t="s">
        <v>11593</v>
      </c>
      <c r="E5468" s="1" t="s">
        <v>26</v>
      </c>
      <c r="F5468" s="1" t="s">
        <v>27</v>
      </c>
      <c r="G5468" s="1" t="s">
        <v>249</v>
      </c>
      <c r="H5468" s="1" t="s">
        <v>29</v>
      </c>
      <c r="I5468" s="1" t="s">
        <v>381</v>
      </c>
      <c r="J5468">
        <v>6</v>
      </c>
      <c r="K5468">
        <v>10.8</v>
      </c>
      <c r="L5468">
        <v>0.8</v>
      </c>
      <c r="M5468">
        <v>0.8</v>
      </c>
      <c r="N5468">
        <v>12.4</v>
      </c>
      <c r="O5468">
        <v>15</v>
      </c>
      <c r="P5468">
        <v>0</v>
      </c>
      <c r="Q5468" s="1" t="s">
        <v>31</v>
      </c>
      <c r="R5468" s="1" t="s">
        <v>46</v>
      </c>
      <c r="S5468" s="1" t="s">
        <v>103</v>
      </c>
      <c r="T5468" s="1" t="s">
        <v>34</v>
      </c>
      <c r="U5468" s="1" t="s">
        <v>99</v>
      </c>
      <c r="V5468" s="1" t="s">
        <v>36</v>
      </c>
      <c r="W5468">
        <f t="shared" si="170"/>
        <v>46189.308333333334</v>
      </c>
      <c r="X5468">
        <f t="shared" si="171"/>
        <v>46189.316666666666</v>
      </c>
    </row>
    <row r="5469" spans="1:24" x14ac:dyDescent="0.2">
      <c r="A5469" s="1" t="s">
        <v>11594</v>
      </c>
      <c r="B5469" s="1" t="s">
        <v>11591</v>
      </c>
      <c r="C5469" s="1" t="s">
        <v>11592</v>
      </c>
      <c r="D5469" s="1" t="s">
        <v>11483</v>
      </c>
      <c r="E5469" s="1" t="s">
        <v>26</v>
      </c>
      <c r="F5469" s="1" t="s">
        <v>27</v>
      </c>
      <c r="G5469" s="1" t="s">
        <v>249</v>
      </c>
      <c r="H5469" s="1" t="s">
        <v>39</v>
      </c>
      <c r="I5469" s="1" t="s">
        <v>381</v>
      </c>
      <c r="J5469">
        <v>6</v>
      </c>
      <c r="K5469">
        <v>11.7</v>
      </c>
      <c r="L5469">
        <v>1</v>
      </c>
      <c r="M5469">
        <v>4.9000000000000004</v>
      </c>
      <c r="N5469">
        <v>17.600000000000001</v>
      </c>
      <c r="O5469">
        <v>12</v>
      </c>
      <c r="P5469">
        <v>0</v>
      </c>
      <c r="Q5469" s="1" t="s">
        <v>31</v>
      </c>
      <c r="R5469" s="1" t="s">
        <v>302</v>
      </c>
      <c r="S5469" s="1" t="s">
        <v>47</v>
      </c>
      <c r="T5469" s="1" t="s">
        <v>34</v>
      </c>
      <c r="U5469" s="1" t="s">
        <v>99</v>
      </c>
      <c r="V5469" s="1" t="s">
        <v>42</v>
      </c>
      <c r="W5469">
        <f t="shared" si="170"/>
        <v>46189.308333333334</v>
      </c>
      <c r="X5469">
        <f t="shared" si="171"/>
        <v>46189.32916666667</v>
      </c>
    </row>
    <row r="5470" spans="1:24" x14ac:dyDescent="0.2">
      <c r="A5470" s="1" t="s">
        <v>11595</v>
      </c>
      <c r="B5470" s="1" t="s">
        <v>11591</v>
      </c>
      <c r="C5470" s="1" t="s">
        <v>11592</v>
      </c>
      <c r="D5470" s="1" t="s">
        <v>11596</v>
      </c>
      <c r="E5470" s="1" t="s">
        <v>26</v>
      </c>
      <c r="F5470" s="1" t="s">
        <v>27</v>
      </c>
      <c r="G5470" s="1" t="s">
        <v>249</v>
      </c>
      <c r="H5470" s="1" t="s">
        <v>45</v>
      </c>
      <c r="I5470" s="1" t="s">
        <v>381</v>
      </c>
      <c r="J5470">
        <v>6</v>
      </c>
      <c r="K5470">
        <v>8.1</v>
      </c>
      <c r="L5470">
        <v>4.5999999999999996</v>
      </c>
      <c r="M5470">
        <v>2.2000000000000002</v>
      </c>
      <c r="N5470">
        <v>14.8</v>
      </c>
      <c r="O5470">
        <v>18</v>
      </c>
      <c r="P5470">
        <v>0</v>
      </c>
      <c r="Q5470" s="1" t="s">
        <v>31</v>
      </c>
      <c r="R5470" s="1" t="s">
        <v>75</v>
      </c>
      <c r="S5470" s="1" t="s">
        <v>103</v>
      </c>
      <c r="T5470" s="1" t="s">
        <v>34</v>
      </c>
      <c r="U5470" s="1" t="s">
        <v>99</v>
      </c>
      <c r="V5470" s="1" t="s">
        <v>36</v>
      </c>
      <c r="W5470">
        <f t="shared" si="170"/>
        <v>46189.308333333334</v>
      </c>
      <c r="X5470">
        <f t="shared" si="171"/>
        <v>46189.338888888888</v>
      </c>
    </row>
    <row r="5471" spans="1:24" x14ac:dyDescent="0.2">
      <c r="A5471" s="1" t="s">
        <v>11597</v>
      </c>
      <c r="B5471" s="1" t="s">
        <v>11591</v>
      </c>
      <c r="C5471" s="1" t="s">
        <v>11592</v>
      </c>
      <c r="D5471" s="1" t="s">
        <v>11598</v>
      </c>
      <c r="E5471" s="1" t="s">
        <v>26</v>
      </c>
      <c r="F5471" s="1" t="s">
        <v>50</v>
      </c>
      <c r="G5471" s="1" t="s">
        <v>249</v>
      </c>
      <c r="H5471" s="1" t="s">
        <v>51</v>
      </c>
      <c r="I5471" s="1" t="s">
        <v>381</v>
      </c>
      <c r="J5471">
        <v>6</v>
      </c>
      <c r="K5471">
        <v>15.6</v>
      </c>
      <c r="L5471">
        <v>12.2</v>
      </c>
      <c r="M5471">
        <v>2.8</v>
      </c>
      <c r="N5471">
        <v>30.5</v>
      </c>
      <c r="O5471">
        <v>26</v>
      </c>
      <c r="P5471">
        <v>0</v>
      </c>
      <c r="Q5471" s="1" t="s">
        <v>31</v>
      </c>
      <c r="R5471" s="1" t="s">
        <v>1891</v>
      </c>
      <c r="S5471" s="1" t="s">
        <v>513</v>
      </c>
      <c r="T5471" s="1" t="s">
        <v>34</v>
      </c>
      <c r="U5471" s="1" t="s">
        <v>99</v>
      </c>
      <c r="V5471" s="1" t="s">
        <v>42</v>
      </c>
      <c r="W5471">
        <f t="shared" si="170"/>
        <v>46189.308333333334</v>
      </c>
      <c r="X5471">
        <f t="shared" si="171"/>
        <v>46189.36041666667</v>
      </c>
    </row>
    <row r="5472" spans="1:24" x14ac:dyDescent="0.2">
      <c r="A5472" s="1" t="s">
        <v>11599</v>
      </c>
      <c r="B5472" s="1" t="s">
        <v>11591</v>
      </c>
      <c r="C5472" s="1" t="s">
        <v>11592</v>
      </c>
      <c r="D5472" s="1" t="s">
        <v>11600</v>
      </c>
      <c r="E5472" s="1" t="s">
        <v>26</v>
      </c>
      <c r="F5472" s="1" t="s">
        <v>56</v>
      </c>
      <c r="G5472" s="1" t="s">
        <v>249</v>
      </c>
      <c r="H5472" s="1" t="s">
        <v>57</v>
      </c>
      <c r="I5472" s="1" t="s">
        <v>381</v>
      </c>
      <c r="J5472">
        <v>6</v>
      </c>
      <c r="K5472">
        <v>11.7</v>
      </c>
      <c r="L5472">
        <v>0.7</v>
      </c>
      <c r="M5472">
        <v>2.8</v>
      </c>
      <c r="N5472">
        <v>15.2</v>
      </c>
      <c r="O5472">
        <v>18</v>
      </c>
      <c r="P5472">
        <v>0</v>
      </c>
      <c r="Q5472" s="1" t="s">
        <v>31</v>
      </c>
      <c r="R5472" s="1" t="s">
        <v>142</v>
      </c>
      <c r="S5472" s="1" t="s">
        <v>143</v>
      </c>
      <c r="T5472" s="1" t="s">
        <v>34</v>
      </c>
      <c r="U5472" s="1" t="s">
        <v>99</v>
      </c>
      <c r="V5472" s="1" t="s">
        <v>36</v>
      </c>
      <c r="W5472">
        <f t="shared" si="170"/>
        <v>46189.308333333334</v>
      </c>
      <c r="X5472">
        <f t="shared" si="171"/>
        <v>46189.370833333334</v>
      </c>
    </row>
    <row r="5473" spans="1:24" x14ac:dyDescent="0.2">
      <c r="A5473" s="1" t="s">
        <v>11601</v>
      </c>
      <c r="B5473" s="1" t="s">
        <v>11591</v>
      </c>
      <c r="C5473" s="1" t="s">
        <v>11592</v>
      </c>
      <c r="D5473" s="1" t="s">
        <v>11602</v>
      </c>
      <c r="E5473" s="1" t="s">
        <v>26</v>
      </c>
      <c r="F5473" s="1" t="s">
        <v>56</v>
      </c>
      <c r="G5473" s="1" t="s">
        <v>249</v>
      </c>
      <c r="H5473" s="1" t="s">
        <v>62</v>
      </c>
      <c r="I5473" s="1" t="s">
        <v>381</v>
      </c>
      <c r="J5473">
        <v>6</v>
      </c>
      <c r="K5473">
        <v>8.8000000000000007</v>
      </c>
      <c r="L5473">
        <v>1.1000000000000001</v>
      </c>
      <c r="M5473">
        <v>1.2</v>
      </c>
      <c r="N5473">
        <v>11.2</v>
      </c>
      <c r="O5473">
        <v>15</v>
      </c>
      <c r="P5473">
        <v>0</v>
      </c>
      <c r="Q5473" s="1" t="s">
        <v>31</v>
      </c>
      <c r="R5473" s="1" t="s">
        <v>420</v>
      </c>
      <c r="S5473" s="1" t="s">
        <v>114</v>
      </c>
      <c r="T5473" s="1" t="s">
        <v>34</v>
      </c>
      <c r="U5473" s="1" t="s">
        <v>99</v>
      </c>
      <c r="V5473" s="1" t="s">
        <v>36</v>
      </c>
      <c r="W5473">
        <f t="shared" si="170"/>
        <v>46189.308333333334</v>
      </c>
      <c r="X5473">
        <f t="shared" si="171"/>
        <v>46189.378472222219</v>
      </c>
    </row>
    <row r="5474" spans="1:24" x14ac:dyDescent="0.2">
      <c r="A5474" s="1" t="s">
        <v>11603</v>
      </c>
      <c r="B5474" s="1" t="s">
        <v>11604</v>
      </c>
      <c r="C5474" s="1" t="s">
        <v>11605</v>
      </c>
      <c r="D5474" s="1" t="s">
        <v>11606</v>
      </c>
      <c r="E5474" s="1" t="s">
        <v>26</v>
      </c>
      <c r="F5474" s="1" t="s">
        <v>27</v>
      </c>
      <c r="G5474" s="1" t="s">
        <v>28</v>
      </c>
      <c r="H5474" s="1" t="s">
        <v>29</v>
      </c>
      <c r="I5474" s="1" t="s">
        <v>816</v>
      </c>
      <c r="J5474">
        <v>7</v>
      </c>
      <c r="K5474">
        <v>7.5</v>
      </c>
      <c r="L5474">
        <v>0.9</v>
      </c>
      <c r="M5474">
        <v>2.5</v>
      </c>
      <c r="N5474">
        <v>11</v>
      </c>
      <c r="O5474">
        <v>15</v>
      </c>
      <c r="P5474">
        <v>0</v>
      </c>
      <c r="Q5474" s="1" t="s">
        <v>31</v>
      </c>
      <c r="R5474" s="1" t="s">
        <v>220</v>
      </c>
      <c r="S5474" s="1" t="s">
        <v>135</v>
      </c>
      <c r="T5474" s="1" t="s">
        <v>153</v>
      </c>
      <c r="U5474" s="1" t="s">
        <v>72</v>
      </c>
      <c r="V5474" s="1" t="s">
        <v>36</v>
      </c>
      <c r="W5474">
        <f t="shared" si="170"/>
        <v>46189.258333333331</v>
      </c>
      <c r="X5474">
        <f t="shared" si="171"/>
        <v>46189.265972222223</v>
      </c>
    </row>
    <row r="5475" spans="1:24" x14ac:dyDescent="0.2">
      <c r="A5475" s="1" t="s">
        <v>11607</v>
      </c>
      <c r="B5475" s="1" t="s">
        <v>11604</v>
      </c>
      <c r="C5475" s="1" t="s">
        <v>11605</v>
      </c>
      <c r="D5475" s="1" t="s">
        <v>11608</v>
      </c>
      <c r="E5475" s="1" t="s">
        <v>26</v>
      </c>
      <c r="F5475" s="1" t="s">
        <v>27</v>
      </c>
      <c r="G5475" s="1" t="s">
        <v>28</v>
      </c>
      <c r="H5475" s="1" t="s">
        <v>39</v>
      </c>
      <c r="I5475" s="1" t="s">
        <v>816</v>
      </c>
      <c r="J5475">
        <v>7</v>
      </c>
      <c r="K5475">
        <v>11.3</v>
      </c>
      <c r="L5475">
        <v>0.5</v>
      </c>
      <c r="M5475">
        <v>6.1</v>
      </c>
      <c r="N5475">
        <v>18</v>
      </c>
      <c r="O5475">
        <v>12</v>
      </c>
      <c r="P5475">
        <v>0</v>
      </c>
      <c r="Q5475" s="1" t="s">
        <v>31</v>
      </c>
      <c r="R5475" s="1" t="s">
        <v>130</v>
      </c>
      <c r="S5475" s="1" t="s">
        <v>41</v>
      </c>
      <c r="T5475" s="1" t="s">
        <v>153</v>
      </c>
      <c r="U5475" s="1" t="s">
        <v>72</v>
      </c>
      <c r="V5475" s="1" t="s">
        <v>42</v>
      </c>
      <c r="W5475">
        <f t="shared" si="170"/>
        <v>46189.258333333331</v>
      </c>
      <c r="X5475">
        <f t="shared" si="171"/>
        <v>46189.27847222222</v>
      </c>
    </row>
    <row r="5476" spans="1:24" x14ac:dyDescent="0.2">
      <c r="A5476" s="1" t="s">
        <v>11609</v>
      </c>
      <c r="B5476" s="1" t="s">
        <v>11604</v>
      </c>
      <c r="C5476" s="1" t="s">
        <v>11605</v>
      </c>
      <c r="D5476" s="1" t="s">
        <v>11610</v>
      </c>
      <c r="E5476" s="1" t="s">
        <v>26</v>
      </c>
      <c r="F5476" s="1" t="s">
        <v>27</v>
      </c>
      <c r="G5476" s="1" t="s">
        <v>28</v>
      </c>
      <c r="H5476" s="1" t="s">
        <v>45</v>
      </c>
      <c r="I5476" s="1" t="s">
        <v>816</v>
      </c>
      <c r="J5476">
        <v>7</v>
      </c>
      <c r="K5476">
        <v>7.6</v>
      </c>
      <c r="L5476">
        <v>6.1</v>
      </c>
      <c r="M5476">
        <v>2.8</v>
      </c>
      <c r="N5476">
        <v>16.399999999999999</v>
      </c>
      <c r="O5476">
        <v>18</v>
      </c>
      <c r="P5476">
        <v>0</v>
      </c>
      <c r="Q5476" s="1" t="s">
        <v>31</v>
      </c>
      <c r="R5476" s="1" t="s">
        <v>177</v>
      </c>
      <c r="S5476" s="1" t="s">
        <v>126</v>
      </c>
      <c r="T5476" s="1" t="s">
        <v>153</v>
      </c>
      <c r="U5476" s="1" t="s">
        <v>72</v>
      </c>
      <c r="V5476" s="1" t="s">
        <v>36</v>
      </c>
      <c r="W5476">
        <f t="shared" si="170"/>
        <v>46189.258333333331</v>
      </c>
      <c r="X5476">
        <f t="shared" si="171"/>
        <v>46189.289583333331</v>
      </c>
    </row>
    <row r="5477" spans="1:24" x14ac:dyDescent="0.2">
      <c r="A5477" s="1" t="s">
        <v>11611</v>
      </c>
      <c r="B5477" s="1" t="s">
        <v>11604</v>
      </c>
      <c r="C5477" s="1" t="s">
        <v>11605</v>
      </c>
      <c r="D5477" s="1" t="s">
        <v>11592</v>
      </c>
      <c r="E5477" s="1" t="s">
        <v>26</v>
      </c>
      <c r="F5477" s="1" t="s">
        <v>50</v>
      </c>
      <c r="G5477" s="1" t="s">
        <v>28</v>
      </c>
      <c r="H5477" s="1" t="s">
        <v>51</v>
      </c>
      <c r="I5477" s="1" t="s">
        <v>816</v>
      </c>
      <c r="J5477">
        <v>7</v>
      </c>
      <c r="K5477">
        <v>15.3</v>
      </c>
      <c r="L5477">
        <v>9.9</v>
      </c>
      <c r="M5477">
        <v>2.2999999999999998</v>
      </c>
      <c r="N5477">
        <v>27.5</v>
      </c>
      <c r="O5477">
        <v>26</v>
      </c>
      <c r="P5477">
        <v>0</v>
      </c>
      <c r="Q5477" s="1" t="s">
        <v>31</v>
      </c>
      <c r="R5477" s="1" t="s">
        <v>728</v>
      </c>
      <c r="S5477" s="1" t="s">
        <v>344</v>
      </c>
      <c r="T5477" s="1" t="s">
        <v>153</v>
      </c>
      <c r="U5477" s="1" t="s">
        <v>72</v>
      </c>
      <c r="V5477" s="1" t="s">
        <v>36</v>
      </c>
      <c r="W5477">
        <f t="shared" si="170"/>
        <v>46189.258333333331</v>
      </c>
      <c r="X5477">
        <f t="shared" si="171"/>
        <v>46189.308333333334</v>
      </c>
    </row>
    <row r="5478" spans="1:24" x14ac:dyDescent="0.2">
      <c r="A5478" s="1" t="s">
        <v>11612</v>
      </c>
      <c r="B5478" s="1" t="s">
        <v>11604</v>
      </c>
      <c r="C5478" s="1" t="s">
        <v>11605</v>
      </c>
      <c r="D5478" s="1" t="s">
        <v>11613</v>
      </c>
      <c r="E5478" s="1" t="s">
        <v>26</v>
      </c>
      <c r="F5478" s="1" t="s">
        <v>56</v>
      </c>
      <c r="G5478" s="1" t="s">
        <v>28</v>
      </c>
      <c r="H5478" s="1" t="s">
        <v>57</v>
      </c>
      <c r="I5478" s="1" t="s">
        <v>816</v>
      </c>
      <c r="J5478">
        <v>7</v>
      </c>
      <c r="K5478">
        <v>13.1</v>
      </c>
      <c r="L5478">
        <v>0.9</v>
      </c>
      <c r="M5478">
        <v>1.8</v>
      </c>
      <c r="N5478">
        <v>15.9</v>
      </c>
      <c r="O5478">
        <v>18</v>
      </c>
      <c r="P5478">
        <v>0</v>
      </c>
      <c r="Q5478" s="1" t="s">
        <v>31</v>
      </c>
      <c r="R5478" s="1" t="s">
        <v>611</v>
      </c>
      <c r="S5478" s="1" t="s">
        <v>296</v>
      </c>
      <c r="T5478" s="1" t="s">
        <v>153</v>
      </c>
      <c r="U5478" s="1" t="s">
        <v>72</v>
      </c>
      <c r="V5478" s="1" t="s">
        <v>36</v>
      </c>
      <c r="W5478">
        <f t="shared" si="170"/>
        <v>46189.258333333331</v>
      </c>
      <c r="X5478">
        <f t="shared" si="171"/>
        <v>46189.319444444445</v>
      </c>
    </row>
    <row r="5479" spans="1:24" x14ac:dyDescent="0.2">
      <c r="A5479" s="1" t="s">
        <v>11614</v>
      </c>
      <c r="B5479" s="1" t="s">
        <v>11604</v>
      </c>
      <c r="C5479" s="1" t="s">
        <v>11605</v>
      </c>
      <c r="D5479" s="1" t="s">
        <v>11615</v>
      </c>
      <c r="E5479" s="1" t="s">
        <v>26</v>
      </c>
      <c r="F5479" s="1" t="s">
        <v>56</v>
      </c>
      <c r="G5479" s="1" t="s">
        <v>28</v>
      </c>
      <c r="H5479" s="1" t="s">
        <v>62</v>
      </c>
      <c r="I5479" s="1" t="s">
        <v>816</v>
      </c>
      <c r="J5479">
        <v>7</v>
      </c>
      <c r="K5479">
        <v>7.3</v>
      </c>
      <c r="L5479">
        <v>0.7</v>
      </c>
      <c r="M5479">
        <v>1.1000000000000001</v>
      </c>
      <c r="N5479">
        <v>9.1</v>
      </c>
      <c r="O5479">
        <v>15</v>
      </c>
      <c r="P5479">
        <v>0</v>
      </c>
      <c r="Q5479" s="1" t="s">
        <v>31</v>
      </c>
      <c r="R5479" s="1" t="s">
        <v>504</v>
      </c>
      <c r="S5479" s="1" t="s">
        <v>266</v>
      </c>
      <c r="T5479" s="1" t="s">
        <v>153</v>
      </c>
      <c r="U5479" s="1" t="s">
        <v>72</v>
      </c>
      <c r="V5479" s="1" t="s">
        <v>36</v>
      </c>
      <c r="W5479">
        <f t="shared" si="170"/>
        <v>46189.258333333331</v>
      </c>
      <c r="X5479">
        <f t="shared" si="171"/>
        <v>46189.325694444444</v>
      </c>
    </row>
    <row r="5480" spans="1:24" x14ac:dyDescent="0.2">
      <c r="A5480" s="1" t="s">
        <v>11616</v>
      </c>
      <c r="B5480" s="1" t="s">
        <v>11617</v>
      </c>
      <c r="C5480" s="1" t="s">
        <v>11618</v>
      </c>
      <c r="D5480" s="1" t="s">
        <v>11619</v>
      </c>
      <c r="E5480" s="1" t="s">
        <v>26</v>
      </c>
      <c r="F5480" s="1" t="s">
        <v>27</v>
      </c>
      <c r="G5480" s="1" t="s">
        <v>764</v>
      </c>
      <c r="H5480" s="1" t="s">
        <v>29</v>
      </c>
      <c r="I5480" s="1" t="s">
        <v>2766</v>
      </c>
      <c r="J5480">
        <v>1</v>
      </c>
      <c r="K5480">
        <v>8.6</v>
      </c>
      <c r="L5480">
        <v>0.6</v>
      </c>
      <c r="M5480">
        <v>0.7</v>
      </c>
      <c r="N5480">
        <v>9.8000000000000007</v>
      </c>
      <c r="O5480">
        <v>15</v>
      </c>
      <c r="P5480">
        <v>0</v>
      </c>
      <c r="Q5480" s="1" t="s">
        <v>31</v>
      </c>
      <c r="R5480" s="1" t="s">
        <v>180</v>
      </c>
      <c r="S5480" s="1" t="s">
        <v>135</v>
      </c>
      <c r="T5480" s="1" t="s">
        <v>153</v>
      </c>
      <c r="U5480" s="1" t="s">
        <v>72</v>
      </c>
      <c r="V5480" s="1" t="s">
        <v>36</v>
      </c>
      <c r="W5480">
        <f t="shared" si="170"/>
        <v>46189.375694444447</v>
      </c>
      <c r="X5480">
        <f t="shared" si="171"/>
        <v>46189.381944444445</v>
      </c>
    </row>
    <row r="5481" spans="1:24" x14ac:dyDescent="0.2">
      <c r="A5481" s="1" t="s">
        <v>11620</v>
      </c>
      <c r="B5481" s="1" t="s">
        <v>11617</v>
      </c>
      <c r="C5481" s="1" t="s">
        <v>11618</v>
      </c>
      <c r="D5481" s="1" t="s">
        <v>11621</v>
      </c>
      <c r="E5481" s="1" t="s">
        <v>26</v>
      </c>
      <c r="F5481" s="1" t="s">
        <v>27</v>
      </c>
      <c r="G5481" s="1" t="s">
        <v>764</v>
      </c>
      <c r="H5481" s="1" t="s">
        <v>39</v>
      </c>
      <c r="I5481" s="1" t="s">
        <v>2766</v>
      </c>
      <c r="J5481">
        <v>1</v>
      </c>
      <c r="K5481">
        <v>9.3000000000000007</v>
      </c>
      <c r="L5481">
        <v>0.2</v>
      </c>
      <c r="M5481">
        <v>4.0999999999999996</v>
      </c>
      <c r="N5481">
        <v>13.6</v>
      </c>
      <c r="O5481">
        <v>12</v>
      </c>
      <c r="P5481">
        <v>0</v>
      </c>
      <c r="Q5481" s="1" t="s">
        <v>31</v>
      </c>
      <c r="R5481" s="1" t="s">
        <v>180</v>
      </c>
      <c r="S5481" s="1" t="s">
        <v>174</v>
      </c>
      <c r="T5481" s="1" t="s">
        <v>153</v>
      </c>
      <c r="U5481" s="1" t="s">
        <v>72</v>
      </c>
      <c r="V5481" s="1" t="s">
        <v>36</v>
      </c>
      <c r="W5481">
        <f t="shared" si="170"/>
        <v>46189.375694444447</v>
      </c>
      <c r="X5481">
        <f t="shared" si="171"/>
        <v>46189.39166666667</v>
      </c>
    </row>
    <row r="5482" spans="1:24" x14ac:dyDescent="0.2">
      <c r="A5482" s="1" t="s">
        <v>11622</v>
      </c>
      <c r="B5482" s="1" t="s">
        <v>11617</v>
      </c>
      <c r="C5482" s="1" t="s">
        <v>11618</v>
      </c>
      <c r="D5482" s="1" t="s">
        <v>11623</v>
      </c>
      <c r="E5482" s="1" t="s">
        <v>26</v>
      </c>
      <c r="F5482" s="1" t="s">
        <v>27</v>
      </c>
      <c r="G5482" s="1" t="s">
        <v>764</v>
      </c>
      <c r="H5482" s="1" t="s">
        <v>45</v>
      </c>
      <c r="I5482" s="1" t="s">
        <v>2766</v>
      </c>
      <c r="J5482">
        <v>1</v>
      </c>
      <c r="K5482">
        <v>10.6</v>
      </c>
      <c r="L5482">
        <v>4.0999999999999996</v>
      </c>
      <c r="M5482">
        <v>2.5</v>
      </c>
      <c r="N5482">
        <v>17.2</v>
      </c>
      <c r="O5482">
        <v>18</v>
      </c>
      <c r="P5482">
        <v>0</v>
      </c>
      <c r="Q5482" s="1" t="s">
        <v>31</v>
      </c>
      <c r="R5482" s="1" t="s">
        <v>302</v>
      </c>
      <c r="S5482" s="1" t="s">
        <v>76</v>
      </c>
      <c r="T5482" s="1" t="s">
        <v>153</v>
      </c>
      <c r="U5482" s="1" t="s">
        <v>72</v>
      </c>
      <c r="V5482" s="1" t="s">
        <v>36</v>
      </c>
      <c r="W5482">
        <f t="shared" si="170"/>
        <v>46189.375694444447</v>
      </c>
      <c r="X5482">
        <f t="shared" si="171"/>
        <v>46189.40347222222</v>
      </c>
    </row>
    <row r="5483" spans="1:24" x14ac:dyDescent="0.2">
      <c r="A5483" s="1" t="s">
        <v>11624</v>
      </c>
      <c r="B5483" s="1" t="s">
        <v>11617</v>
      </c>
      <c r="C5483" s="1" t="s">
        <v>11618</v>
      </c>
      <c r="D5483" s="1" t="s">
        <v>11625</v>
      </c>
      <c r="E5483" s="1" t="s">
        <v>26</v>
      </c>
      <c r="F5483" s="1" t="s">
        <v>50</v>
      </c>
      <c r="G5483" s="1" t="s">
        <v>764</v>
      </c>
      <c r="H5483" s="1" t="s">
        <v>51</v>
      </c>
      <c r="I5483" s="1" t="s">
        <v>2766</v>
      </c>
      <c r="J5483">
        <v>1</v>
      </c>
      <c r="K5483">
        <v>17.600000000000001</v>
      </c>
      <c r="L5483">
        <v>9.1</v>
      </c>
      <c r="M5483">
        <v>3</v>
      </c>
      <c r="N5483">
        <v>29.7</v>
      </c>
      <c r="O5483">
        <v>26</v>
      </c>
      <c r="P5483">
        <v>0</v>
      </c>
      <c r="Q5483" s="1" t="s">
        <v>31</v>
      </c>
      <c r="R5483" s="1" t="s">
        <v>810</v>
      </c>
      <c r="S5483" s="1" t="s">
        <v>291</v>
      </c>
      <c r="T5483" s="1" t="s">
        <v>153</v>
      </c>
      <c r="U5483" s="1" t="s">
        <v>72</v>
      </c>
      <c r="V5483" s="1" t="s">
        <v>36</v>
      </c>
      <c r="W5483">
        <f t="shared" si="170"/>
        <v>46189.375694444447</v>
      </c>
      <c r="X5483">
        <f t="shared" si="171"/>
        <v>46189.424305555556</v>
      </c>
    </row>
    <row r="5484" spans="1:24" x14ac:dyDescent="0.2">
      <c r="A5484" s="1" t="s">
        <v>11626</v>
      </c>
      <c r="B5484" s="1" t="s">
        <v>11617</v>
      </c>
      <c r="C5484" s="1" t="s">
        <v>11618</v>
      </c>
      <c r="D5484" s="1" t="s">
        <v>11627</v>
      </c>
      <c r="E5484" s="1" t="s">
        <v>26</v>
      </c>
      <c r="F5484" s="1" t="s">
        <v>56</v>
      </c>
      <c r="G5484" s="1" t="s">
        <v>764</v>
      </c>
      <c r="H5484" s="1" t="s">
        <v>57</v>
      </c>
      <c r="I5484" s="1" t="s">
        <v>2766</v>
      </c>
      <c r="J5484">
        <v>1</v>
      </c>
      <c r="K5484">
        <v>9.6</v>
      </c>
      <c r="L5484">
        <v>0.6</v>
      </c>
      <c r="M5484">
        <v>2.2999999999999998</v>
      </c>
      <c r="N5484">
        <v>12.6</v>
      </c>
      <c r="O5484">
        <v>18</v>
      </c>
      <c r="P5484">
        <v>0</v>
      </c>
      <c r="Q5484" s="1" t="s">
        <v>31</v>
      </c>
      <c r="R5484" s="1" t="s">
        <v>504</v>
      </c>
      <c r="S5484" s="1" t="s">
        <v>91</v>
      </c>
      <c r="T5484" s="1" t="s">
        <v>153</v>
      </c>
      <c r="U5484" s="1" t="s">
        <v>72</v>
      </c>
      <c r="V5484" s="1" t="s">
        <v>36</v>
      </c>
      <c r="W5484">
        <f t="shared" si="170"/>
        <v>46189.375694444447</v>
      </c>
      <c r="X5484">
        <f t="shared" si="171"/>
        <v>46189.432638888888</v>
      </c>
    </row>
    <row r="5485" spans="1:24" x14ac:dyDescent="0.2">
      <c r="A5485" s="1" t="s">
        <v>11628</v>
      </c>
      <c r="B5485" s="1" t="s">
        <v>11617</v>
      </c>
      <c r="C5485" s="1" t="s">
        <v>11618</v>
      </c>
      <c r="D5485" s="1" t="s">
        <v>11629</v>
      </c>
      <c r="E5485" s="1" t="s">
        <v>26</v>
      </c>
      <c r="F5485" s="1" t="s">
        <v>56</v>
      </c>
      <c r="G5485" s="1" t="s">
        <v>764</v>
      </c>
      <c r="H5485" s="1" t="s">
        <v>62</v>
      </c>
      <c r="I5485" s="1" t="s">
        <v>2766</v>
      </c>
      <c r="J5485">
        <v>1</v>
      </c>
      <c r="K5485">
        <v>6.9</v>
      </c>
      <c r="L5485">
        <v>0.4</v>
      </c>
      <c r="M5485">
        <v>1.6</v>
      </c>
      <c r="N5485">
        <v>9</v>
      </c>
      <c r="O5485">
        <v>15</v>
      </c>
      <c r="P5485">
        <v>0</v>
      </c>
      <c r="Q5485" s="1" t="s">
        <v>31</v>
      </c>
      <c r="R5485" s="1" t="s">
        <v>189</v>
      </c>
      <c r="S5485" s="1" t="s">
        <v>59</v>
      </c>
      <c r="T5485" s="1" t="s">
        <v>153</v>
      </c>
      <c r="U5485" s="1" t="s">
        <v>72</v>
      </c>
      <c r="V5485" s="1" t="s">
        <v>36</v>
      </c>
      <c r="W5485">
        <f t="shared" si="170"/>
        <v>46189.375694444447</v>
      </c>
      <c r="X5485">
        <f t="shared" si="171"/>
        <v>46189.438888888886</v>
      </c>
    </row>
    <row r="5486" spans="1:24" x14ac:dyDescent="0.2">
      <c r="A5486" s="1" t="s">
        <v>11630</v>
      </c>
      <c r="B5486" s="1" t="s">
        <v>11631</v>
      </c>
      <c r="C5486" s="1" t="s">
        <v>11518</v>
      </c>
      <c r="D5486" s="1" t="s">
        <v>11632</v>
      </c>
      <c r="E5486" s="1" t="s">
        <v>26</v>
      </c>
      <c r="F5486" s="1" t="s">
        <v>27</v>
      </c>
      <c r="G5486" s="1" t="s">
        <v>194</v>
      </c>
      <c r="H5486" s="1" t="s">
        <v>29</v>
      </c>
      <c r="I5486" s="1" t="s">
        <v>151</v>
      </c>
      <c r="J5486">
        <v>4</v>
      </c>
      <c r="K5486">
        <v>10.1</v>
      </c>
      <c r="L5486">
        <v>1.2</v>
      </c>
      <c r="M5486">
        <v>2.4</v>
      </c>
      <c r="N5486">
        <v>13.6</v>
      </c>
      <c r="O5486">
        <v>15</v>
      </c>
      <c r="P5486">
        <v>0</v>
      </c>
      <c r="Q5486" s="1" t="s">
        <v>31</v>
      </c>
      <c r="R5486" s="1" t="s">
        <v>98</v>
      </c>
      <c r="S5486" s="1" t="s">
        <v>33</v>
      </c>
      <c r="T5486" s="1" t="s">
        <v>34</v>
      </c>
      <c r="U5486" s="1" t="s">
        <v>251</v>
      </c>
      <c r="V5486" s="1" t="s">
        <v>36</v>
      </c>
      <c r="W5486">
        <f t="shared" si="170"/>
        <v>46189.302083333336</v>
      </c>
      <c r="X5486">
        <f t="shared" si="171"/>
        <v>46189.311111111114</v>
      </c>
    </row>
    <row r="5487" spans="1:24" x14ac:dyDescent="0.2">
      <c r="A5487" s="1" t="s">
        <v>11633</v>
      </c>
      <c r="B5487" s="1" t="s">
        <v>11631</v>
      </c>
      <c r="C5487" s="1" t="s">
        <v>11518</v>
      </c>
      <c r="D5487" s="1" t="s">
        <v>11634</v>
      </c>
      <c r="E5487" s="1" t="s">
        <v>26</v>
      </c>
      <c r="F5487" s="1" t="s">
        <v>27</v>
      </c>
      <c r="G5487" s="1" t="s">
        <v>194</v>
      </c>
      <c r="H5487" s="1" t="s">
        <v>39</v>
      </c>
      <c r="I5487" s="1" t="s">
        <v>151</v>
      </c>
      <c r="J5487">
        <v>4</v>
      </c>
      <c r="K5487">
        <v>9.5</v>
      </c>
      <c r="L5487">
        <v>0.9</v>
      </c>
      <c r="M5487">
        <v>5.7</v>
      </c>
      <c r="N5487">
        <v>16</v>
      </c>
      <c r="O5487">
        <v>12</v>
      </c>
      <c r="P5487">
        <v>0</v>
      </c>
      <c r="Q5487" s="1" t="s">
        <v>31</v>
      </c>
      <c r="R5487" s="1" t="s">
        <v>233</v>
      </c>
      <c r="S5487" s="1" t="s">
        <v>103</v>
      </c>
      <c r="T5487" s="1" t="s">
        <v>34</v>
      </c>
      <c r="U5487" s="1" t="s">
        <v>251</v>
      </c>
      <c r="V5487" s="1" t="s">
        <v>42</v>
      </c>
      <c r="W5487">
        <f t="shared" si="170"/>
        <v>46189.302083333336</v>
      </c>
      <c r="X5487">
        <f t="shared" si="171"/>
        <v>46189.322222222225</v>
      </c>
    </row>
    <row r="5488" spans="1:24" x14ac:dyDescent="0.2">
      <c r="A5488" s="1" t="s">
        <v>11635</v>
      </c>
      <c r="B5488" s="1" t="s">
        <v>11631</v>
      </c>
      <c r="C5488" s="1" t="s">
        <v>11518</v>
      </c>
      <c r="D5488" s="1" t="s">
        <v>11636</v>
      </c>
      <c r="E5488" s="1" t="s">
        <v>26</v>
      </c>
      <c r="F5488" s="1" t="s">
        <v>27</v>
      </c>
      <c r="G5488" s="1" t="s">
        <v>194</v>
      </c>
      <c r="H5488" s="1" t="s">
        <v>45</v>
      </c>
      <c r="I5488" s="1" t="s">
        <v>151</v>
      </c>
      <c r="J5488">
        <v>4</v>
      </c>
      <c r="K5488">
        <v>13.6</v>
      </c>
      <c r="L5488">
        <v>5.8</v>
      </c>
      <c r="M5488">
        <v>1.8</v>
      </c>
      <c r="N5488">
        <v>21.2</v>
      </c>
      <c r="O5488">
        <v>18</v>
      </c>
      <c r="P5488">
        <v>0</v>
      </c>
      <c r="Q5488" s="1" t="s">
        <v>31</v>
      </c>
      <c r="R5488" s="1" t="s">
        <v>233</v>
      </c>
      <c r="S5488" s="1" t="s">
        <v>181</v>
      </c>
      <c r="T5488" s="1" t="s">
        <v>34</v>
      </c>
      <c r="U5488" s="1" t="s">
        <v>251</v>
      </c>
      <c r="V5488" s="1" t="s">
        <v>42</v>
      </c>
      <c r="W5488">
        <f t="shared" si="170"/>
        <v>46189.302083333336</v>
      </c>
      <c r="X5488">
        <f t="shared" si="171"/>
        <v>46189.336805555555</v>
      </c>
    </row>
    <row r="5489" spans="1:24" x14ac:dyDescent="0.2">
      <c r="A5489" s="1" t="s">
        <v>11637</v>
      </c>
      <c r="B5489" s="1" t="s">
        <v>11631</v>
      </c>
      <c r="C5489" s="1" t="s">
        <v>11518</v>
      </c>
      <c r="D5489" s="1" t="s">
        <v>11638</v>
      </c>
      <c r="E5489" s="1" t="s">
        <v>26</v>
      </c>
      <c r="F5489" s="1" t="s">
        <v>50</v>
      </c>
      <c r="G5489" s="1" t="s">
        <v>194</v>
      </c>
      <c r="H5489" s="1" t="s">
        <v>51</v>
      </c>
      <c r="I5489" s="1" t="s">
        <v>151</v>
      </c>
      <c r="J5489">
        <v>4</v>
      </c>
      <c r="K5489">
        <v>14</v>
      </c>
      <c r="L5489">
        <v>14.1</v>
      </c>
      <c r="M5489">
        <v>2.4</v>
      </c>
      <c r="N5489">
        <v>30.5</v>
      </c>
      <c r="O5489">
        <v>26</v>
      </c>
      <c r="P5489">
        <v>0</v>
      </c>
      <c r="Q5489" s="1" t="s">
        <v>31</v>
      </c>
      <c r="R5489" s="1" t="s">
        <v>52</v>
      </c>
      <c r="S5489" s="1" t="s">
        <v>291</v>
      </c>
      <c r="T5489" s="1" t="s">
        <v>34</v>
      </c>
      <c r="U5489" s="1" t="s">
        <v>251</v>
      </c>
      <c r="V5489" s="1" t="s">
        <v>42</v>
      </c>
      <c r="W5489">
        <f t="shared" si="170"/>
        <v>46189.302083333336</v>
      </c>
      <c r="X5489">
        <f t="shared" si="171"/>
        <v>46189.35833333333</v>
      </c>
    </row>
    <row r="5490" spans="1:24" x14ac:dyDescent="0.2">
      <c r="A5490" s="1" t="s">
        <v>11639</v>
      </c>
      <c r="B5490" s="1" t="s">
        <v>11631</v>
      </c>
      <c r="C5490" s="1" t="s">
        <v>11518</v>
      </c>
      <c r="D5490" s="1" t="s">
        <v>11640</v>
      </c>
      <c r="E5490" s="1" t="s">
        <v>26</v>
      </c>
      <c r="F5490" s="1" t="s">
        <v>56</v>
      </c>
      <c r="G5490" s="1" t="s">
        <v>194</v>
      </c>
      <c r="H5490" s="1" t="s">
        <v>57</v>
      </c>
      <c r="I5490" s="1" t="s">
        <v>151</v>
      </c>
      <c r="J5490">
        <v>4</v>
      </c>
      <c r="K5490">
        <v>11.5</v>
      </c>
      <c r="L5490">
        <v>1.1000000000000001</v>
      </c>
      <c r="M5490">
        <v>2.1</v>
      </c>
      <c r="N5490">
        <v>14.6</v>
      </c>
      <c r="O5490">
        <v>18</v>
      </c>
      <c r="P5490">
        <v>0</v>
      </c>
      <c r="Q5490" s="1" t="s">
        <v>31</v>
      </c>
      <c r="R5490" s="1" t="s">
        <v>207</v>
      </c>
      <c r="S5490" s="1" t="s">
        <v>143</v>
      </c>
      <c r="T5490" s="1" t="s">
        <v>34</v>
      </c>
      <c r="U5490" s="1" t="s">
        <v>251</v>
      </c>
      <c r="V5490" s="1" t="s">
        <v>36</v>
      </c>
      <c r="W5490">
        <f t="shared" si="170"/>
        <v>46189.302083333336</v>
      </c>
      <c r="X5490">
        <f t="shared" si="171"/>
        <v>46189.368055555555</v>
      </c>
    </row>
    <row r="5491" spans="1:24" x14ac:dyDescent="0.2">
      <c r="A5491" s="1" t="s">
        <v>11641</v>
      </c>
      <c r="B5491" s="1" t="s">
        <v>11631</v>
      </c>
      <c r="C5491" s="1" t="s">
        <v>11518</v>
      </c>
      <c r="D5491" s="1" t="s">
        <v>11642</v>
      </c>
      <c r="E5491" s="1" t="s">
        <v>26</v>
      </c>
      <c r="F5491" s="1" t="s">
        <v>56</v>
      </c>
      <c r="G5491" s="1" t="s">
        <v>194</v>
      </c>
      <c r="H5491" s="1" t="s">
        <v>62</v>
      </c>
      <c r="I5491" s="1" t="s">
        <v>151</v>
      </c>
      <c r="J5491">
        <v>4</v>
      </c>
      <c r="K5491">
        <v>9.3000000000000007</v>
      </c>
      <c r="L5491">
        <v>0.6</v>
      </c>
      <c r="M5491">
        <v>2.2999999999999998</v>
      </c>
      <c r="N5491">
        <v>12.1</v>
      </c>
      <c r="O5491">
        <v>15</v>
      </c>
      <c r="P5491">
        <v>0</v>
      </c>
      <c r="Q5491" s="1" t="s">
        <v>31</v>
      </c>
      <c r="R5491" s="1" t="s">
        <v>113</v>
      </c>
      <c r="S5491" s="1" t="s">
        <v>538</v>
      </c>
      <c r="T5491" s="1" t="s">
        <v>34</v>
      </c>
      <c r="U5491" s="1" t="s">
        <v>251</v>
      </c>
      <c r="V5491" s="1" t="s">
        <v>36</v>
      </c>
      <c r="W5491">
        <f t="shared" si="170"/>
        <v>46189.302083333336</v>
      </c>
      <c r="X5491">
        <f t="shared" si="171"/>
        <v>46189.377083333333</v>
      </c>
    </row>
    <row r="5492" spans="1:24" x14ac:dyDescent="0.2">
      <c r="A5492" s="1" t="s">
        <v>11643</v>
      </c>
      <c r="B5492" s="1" t="s">
        <v>11644</v>
      </c>
      <c r="C5492" s="1" t="s">
        <v>11516</v>
      </c>
      <c r="D5492" s="1" t="s">
        <v>11645</v>
      </c>
      <c r="E5492" s="1" t="s">
        <v>26</v>
      </c>
      <c r="F5492" s="1" t="s">
        <v>27</v>
      </c>
      <c r="G5492" s="1" t="s">
        <v>123</v>
      </c>
      <c r="H5492" s="1" t="s">
        <v>29</v>
      </c>
      <c r="I5492" s="1" t="s">
        <v>4144</v>
      </c>
      <c r="J5492">
        <v>8</v>
      </c>
      <c r="K5492">
        <v>13.4</v>
      </c>
      <c r="L5492">
        <v>0.4</v>
      </c>
      <c r="M5492">
        <v>2.4</v>
      </c>
      <c r="N5492">
        <v>16.2</v>
      </c>
      <c r="O5492">
        <v>15</v>
      </c>
      <c r="P5492">
        <v>0</v>
      </c>
      <c r="Q5492" s="1" t="s">
        <v>31</v>
      </c>
      <c r="R5492" s="1" t="s">
        <v>130</v>
      </c>
      <c r="S5492" s="1" t="s">
        <v>41</v>
      </c>
      <c r="T5492" s="1" t="s">
        <v>34</v>
      </c>
      <c r="U5492" s="1" t="s">
        <v>35</v>
      </c>
      <c r="V5492" s="1" t="s">
        <v>36</v>
      </c>
      <c r="W5492">
        <f t="shared" si="170"/>
        <v>46189.292361111111</v>
      </c>
      <c r="X5492">
        <f t="shared" si="171"/>
        <v>46189.303472222222</v>
      </c>
    </row>
    <row r="5493" spans="1:24" x14ac:dyDescent="0.2">
      <c r="A5493" s="1" t="s">
        <v>11646</v>
      </c>
      <c r="B5493" s="1" t="s">
        <v>11644</v>
      </c>
      <c r="C5493" s="1" t="s">
        <v>11516</v>
      </c>
      <c r="D5493" s="1" t="s">
        <v>11647</v>
      </c>
      <c r="E5493" s="1" t="s">
        <v>26</v>
      </c>
      <c r="F5493" s="1" t="s">
        <v>27</v>
      </c>
      <c r="G5493" s="1" t="s">
        <v>123</v>
      </c>
      <c r="H5493" s="1" t="s">
        <v>39</v>
      </c>
      <c r="I5493" s="1" t="s">
        <v>4144</v>
      </c>
      <c r="J5493">
        <v>8</v>
      </c>
      <c r="K5493">
        <v>8.3000000000000007</v>
      </c>
      <c r="L5493">
        <v>0.9</v>
      </c>
      <c r="M5493">
        <v>4.2</v>
      </c>
      <c r="N5493">
        <v>13.4</v>
      </c>
      <c r="O5493">
        <v>12</v>
      </c>
      <c r="P5493">
        <v>0</v>
      </c>
      <c r="Q5493" s="1" t="s">
        <v>31</v>
      </c>
      <c r="R5493" s="1" t="s">
        <v>130</v>
      </c>
      <c r="S5493" s="1" t="s">
        <v>135</v>
      </c>
      <c r="T5493" s="1" t="s">
        <v>34</v>
      </c>
      <c r="U5493" s="1" t="s">
        <v>35</v>
      </c>
      <c r="V5493" s="1" t="s">
        <v>36</v>
      </c>
      <c r="W5493">
        <f t="shared" si="170"/>
        <v>46189.292361111111</v>
      </c>
      <c r="X5493">
        <f t="shared" si="171"/>
        <v>46189.3125</v>
      </c>
    </row>
    <row r="5494" spans="1:24" x14ac:dyDescent="0.2">
      <c r="A5494" s="1" t="s">
        <v>11648</v>
      </c>
      <c r="B5494" s="1" t="s">
        <v>11644</v>
      </c>
      <c r="C5494" s="1" t="s">
        <v>11516</v>
      </c>
      <c r="D5494" s="1" t="s">
        <v>11649</v>
      </c>
      <c r="E5494" s="1" t="s">
        <v>26</v>
      </c>
      <c r="F5494" s="1" t="s">
        <v>27</v>
      </c>
      <c r="G5494" s="1" t="s">
        <v>123</v>
      </c>
      <c r="H5494" s="1" t="s">
        <v>45</v>
      </c>
      <c r="I5494" s="1" t="s">
        <v>4144</v>
      </c>
      <c r="J5494">
        <v>8</v>
      </c>
      <c r="K5494">
        <v>12.3</v>
      </c>
      <c r="L5494">
        <v>4.8</v>
      </c>
      <c r="M5494">
        <v>3.1</v>
      </c>
      <c r="N5494">
        <v>20.2</v>
      </c>
      <c r="O5494">
        <v>18</v>
      </c>
      <c r="P5494">
        <v>0</v>
      </c>
      <c r="Q5494" s="1" t="s">
        <v>31</v>
      </c>
      <c r="R5494" s="1" t="s">
        <v>233</v>
      </c>
      <c r="S5494" s="1" t="s">
        <v>196</v>
      </c>
      <c r="T5494" s="1" t="s">
        <v>34</v>
      </c>
      <c r="U5494" s="1" t="s">
        <v>35</v>
      </c>
      <c r="V5494" s="1" t="s">
        <v>36</v>
      </c>
      <c r="W5494">
        <f t="shared" si="170"/>
        <v>46189.292361111111</v>
      </c>
      <c r="X5494">
        <f t="shared" si="171"/>
        <v>46189.326388888891</v>
      </c>
    </row>
    <row r="5495" spans="1:24" x14ac:dyDescent="0.2">
      <c r="A5495" s="1" t="s">
        <v>11650</v>
      </c>
      <c r="B5495" s="1" t="s">
        <v>11644</v>
      </c>
      <c r="C5495" s="1" t="s">
        <v>11516</v>
      </c>
      <c r="D5495" s="1" t="s">
        <v>11651</v>
      </c>
      <c r="E5495" s="1" t="s">
        <v>26</v>
      </c>
      <c r="F5495" s="1" t="s">
        <v>50</v>
      </c>
      <c r="G5495" s="1" t="s">
        <v>123</v>
      </c>
      <c r="H5495" s="1" t="s">
        <v>51</v>
      </c>
      <c r="I5495" s="1" t="s">
        <v>4144</v>
      </c>
      <c r="J5495">
        <v>8</v>
      </c>
      <c r="K5495">
        <v>14.7</v>
      </c>
      <c r="L5495">
        <v>8.1999999999999993</v>
      </c>
      <c r="M5495">
        <v>4.0999999999999996</v>
      </c>
      <c r="N5495">
        <v>26.9</v>
      </c>
      <c r="O5495">
        <v>26</v>
      </c>
      <c r="P5495">
        <v>0</v>
      </c>
      <c r="Q5495" s="1" t="s">
        <v>31</v>
      </c>
      <c r="R5495" s="1" t="s">
        <v>835</v>
      </c>
      <c r="S5495" s="1" t="s">
        <v>344</v>
      </c>
      <c r="T5495" s="1" t="s">
        <v>34</v>
      </c>
      <c r="U5495" s="1" t="s">
        <v>35</v>
      </c>
      <c r="V5495" s="1" t="s">
        <v>36</v>
      </c>
      <c r="W5495">
        <f t="shared" si="170"/>
        <v>46189.292361111111</v>
      </c>
      <c r="X5495">
        <f t="shared" si="171"/>
        <v>46189.345138888886</v>
      </c>
    </row>
    <row r="5496" spans="1:24" x14ac:dyDescent="0.2">
      <c r="A5496" s="1" t="s">
        <v>11652</v>
      </c>
      <c r="B5496" s="1" t="s">
        <v>11644</v>
      </c>
      <c r="C5496" s="1" t="s">
        <v>11516</v>
      </c>
      <c r="D5496" s="1" t="s">
        <v>11502</v>
      </c>
      <c r="E5496" s="1" t="s">
        <v>26</v>
      </c>
      <c r="F5496" s="1" t="s">
        <v>56</v>
      </c>
      <c r="G5496" s="1" t="s">
        <v>123</v>
      </c>
      <c r="H5496" s="1" t="s">
        <v>57</v>
      </c>
      <c r="I5496" s="1" t="s">
        <v>4144</v>
      </c>
      <c r="J5496">
        <v>8</v>
      </c>
      <c r="K5496">
        <v>10.4</v>
      </c>
      <c r="L5496">
        <v>1</v>
      </c>
      <c r="M5496">
        <v>2.2000000000000002</v>
      </c>
      <c r="N5496">
        <v>13.6</v>
      </c>
      <c r="O5496">
        <v>18</v>
      </c>
      <c r="P5496">
        <v>0</v>
      </c>
      <c r="Q5496" s="1" t="s">
        <v>31</v>
      </c>
      <c r="R5496" s="1" t="s">
        <v>959</v>
      </c>
      <c r="S5496" s="1" t="s">
        <v>266</v>
      </c>
      <c r="T5496" s="1" t="s">
        <v>34</v>
      </c>
      <c r="U5496" s="1" t="s">
        <v>35</v>
      </c>
      <c r="V5496" s="1" t="s">
        <v>36</v>
      </c>
      <c r="W5496">
        <f t="shared" si="170"/>
        <v>46189.292361111111</v>
      </c>
      <c r="X5496">
        <f t="shared" si="171"/>
        <v>46189.354861111111</v>
      </c>
    </row>
    <row r="5497" spans="1:24" x14ac:dyDescent="0.2">
      <c r="A5497" s="1" t="s">
        <v>11653</v>
      </c>
      <c r="B5497" s="1" t="s">
        <v>11644</v>
      </c>
      <c r="C5497" s="1" t="s">
        <v>11516</v>
      </c>
      <c r="D5497" s="1" t="s">
        <v>11503</v>
      </c>
      <c r="E5497" s="1" t="s">
        <v>26</v>
      </c>
      <c r="F5497" s="1" t="s">
        <v>56</v>
      </c>
      <c r="G5497" s="1" t="s">
        <v>123</v>
      </c>
      <c r="H5497" s="1" t="s">
        <v>62</v>
      </c>
      <c r="I5497" s="1" t="s">
        <v>4144</v>
      </c>
      <c r="J5497">
        <v>8</v>
      </c>
      <c r="K5497">
        <v>8.9</v>
      </c>
      <c r="L5497">
        <v>0.8</v>
      </c>
      <c r="M5497">
        <v>3.1</v>
      </c>
      <c r="N5497">
        <v>12.9</v>
      </c>
      <c r="O5497">
        <v>15</v>
      </c>
      <c r="P5497">
        <v>0</v>
      </c>
      <c r="Q5497" s="1" t="s">
        <v>31</v>
      </c>
      <c r="R5497" s="1" t="s">
        <v>261</v>
      </c>
      <c r="S5497" s="1" t="s">
        <v>538</v>
      </c>
      <c r="T5497" s="1" t="s">
        <v>34</v>
      </c>
      <c r="U5497" s="1" t="s">
        <v>35</v>
      </c>
      <c r="V5497" s="1" t="s">
        <v>36</v>
      </c>
      <c r="W5497">
        <f t="shared" si="170"/>
        <v>46189.292361111111</v>
      </c>
      <c r="X5497">
        <f t="shared" si="171"/>
        <v>46189.363888888889</v>
      </c>
    </row>
    <row r="5498" spans="1:24" x14ac:dyDescent="0.2">
      <c r="A5498" s="1" t="s">
        <v>11654</v>
      </c>
      <c r="B5498" s="1" t="s">
        <v>11655</v>
      </c>
      <c r="C5498" s="1" t="s">
        <v>11656</v>
      </c>
      <c r="D5498" s="1" t="s">
        <v>11447</v>
      </c>
      <c r="E5498" s="1" t="s">
        <v>26</v>
      </c>
      <c r="F5498" s="1" t="s">
        <v>27</v>
      </c>
      <c r="G5498" s="1" t="s">
        <v>69</v>
      </c>
      <c r="H5498" s="1" t="s">
        <v>29</v>
      </c>
      <c r="I5498" s="1" t="s">
        <v>708</v>
      </c>
      <c r="J5498">
        <v>6</v>
      </c>
      <c r="K5498">
        <v>11.6</v>
      </c>
      <c r="L5498">
        <v>0.9</v>
      </c>
      <c r="M5498">
        <v>0.8</v>
      </c>
      <c r="N5498">
        <v>13.4</v>
      </c>
      <c r="O5498">
        <v>15</v>
      </c>
      <c r="P5498">
        <v>0</v>
      </c>
      <c r="Q5498" s="1" t="s">
        <v>31</v>
      </c>
      <c r="R5498" s="1" t="s">
        <v>233</v>
      </c>
      <c r="S5498" s="1" t="s">
        <v>152</v>
      </c>
      <c r="T5498" s="1" t="s">
        <v>34</v>
      </c>
      <c r="U5498" s="1" t="s">
        <v>35</v>
      </c>
      <c r="V5498" s="1" t="s">
        <v>36</v>
      </c>
      <c r="W5498">
        <f t="shared" si="170"/>
        <v>46189.402083333334</v>
      </c>
      <c r="X5498">
        <f t="shared" si="171"/>
        <v>46189.411111111112</v>
      </c>
    </row>
    <row r="5499" spans="1:24" x14ac:dyDescent="0.2">
      <c r="A5499" s="1" t="s">
        <v>11657</v>
      </c>
      <c r="B5499" s="1" t="s">
        <v>11655</v>
      </c>
      <c r="C5499" s="1" t="s">
        <v>11656</v>
      </c>
      <c r="D5499" s="1" t="s">
        <v>11658</v>
      </c>
      <c r="E5499" s="1" t="s">
        <v>26</v>
      </c>
      <c r="F5499" s="1" t="s">
        <v>27</v>
      </c>
      <c r="G5499" s="1" t="s">
        <v>69</v>
      </c>
      <c r="H5499" s="1" t="s">
        <v>39</v>
      </c>
      <c r="I5499" s="1" t="s">
        <v>708</v>
      </c>
      <c r="J5499">
        <v>6</v>
      </c>
      <c r="K5499">
        <v>9.1999999999999993</v>
      </c>
      <c r="L5499">
        <v>0.6</v>
      </c>
      <c r="M5499">
        <v>5.4</v>
      </c>
      <c r="N5499">
        <v>15.3</v>
      </c>
      <c r="O5499">
        <v>12</v>
      </c>
      <c r="P5499">
        <v>0</v>
      </c>
      <c r="Q5499" s="1" t="s">
        <v>31</v>
      </c>
      <c r="R5499" s="1" t="s">
        <v>130</v>
      </c>
      <c r="S5499" s="1" t="s">
        <v>174</v>
      </c>
      <c r="T5499" s="1" t="s">
        <v>34</v>
      </c>
      <c r="U5499" s="1" t="s">
        <v>35</v>
      </c>
      <c r="V5499" s="1" t="s">
        <v>42</v>
      </c>
      <c r="W5499">
        <f t="shared" si="170"/>
        <v>46189.402083333334</v>
      </c>
      <c r="X5499">
        <f t="shared" si="171"/>
        <v>46189.421527777777</v>
      </c>
    </row>
    <row r="5500" spans="1:24" x14ac:dyDescent="0.2">
      <c r="A5500" s="1" t="s">
        <v>11659</v>
      </c>
      <c r="B5500" s="1" t="s">
        <v>11655</v>
      </c>
      <c r="C5500" s="1" t="s">
        <v>11656</v>
      </c>
      <c r="D5500" s="1" t="s">
        <v>11660</v>
      </c>
      <c r="E5500" s="1" t="s">
        <v>26</v>
      </c>
      <c r="F5500" s="1" t="s">
        <v>27</v>
      </c>
      <c r="G5500" s="1" t="s">
        <v>69</v>
      </c>
      <c r="H5500" s="1" t="s">
        <v>45</v>
      </c>
      <c r="I5500" s="1" t="s">
        <v>708</v>
      </c>
      <c r="J5500">
        <v>6</v>
      </c>
      <c r="K5500">
        <v>13.3</v>
      </c>
      <c r="L5500">
        <v>4</v>
      </c>
      <c r="M5500">
        <v>2.9</v>
      </c>
      <c r="N5500">
        <v>20.100000000000001</v>
      </c>
      <c r="O5500">
        <v>18</v>
      </c>
      <c r="P5500">
        <v>0</v>
      </c>
      <c r="Q5500" s="1" t="s">
        <v>31</v>
      </c>
      <c r="R5500" s="1" t="s">
        <v>32</v>
      </c>
      <c r="S5500" s="1" t="s">
        <v>47</v>
      </c>
      <c r="T5500" s="1" t="s">
        <v>34</v>
      </c>
      <c r="U5500" s="1" t="s">
        <v>35</v>
      </c>
      <c r="V5500" s="1" t="s">
        <v>36</v>
      </c>
      <c r="W5500">
        <f t="shared" si="170"/>
        <v>46189.402083333334</v>
      </c>
      <c r="X5500">
        <f t="shared" si="171"/>
        <v>46189.435416666667</v>
      </c>
    </row>
    <row r="5501" spans="1:24" x14ac:dyDescent="0.2">
      <c r="A5501" s="1" t="s">
        <v>11661</v>
      </c>
      <c r="B5501" s="1" t="s">
        <v>11655</v>
      </c>
      <c r="C5501" s="1" t="s">
        <v>11656</v>
      </c>
      <c r="D5501" s="1" t="s">
        <v>11662</v>
      </c>
      <c r="E5501" s="1" t="s">
        <v>26</v>
      </c>
      <c r="F5501" s="1" t="s">
        <v>50</v>
      </c>
      <c r="G5501" s="1" t="s">
        <v>69</v>
      </c>
      <c r="H5501" s="1" t="s">
        <v>51</v>
      </c>
      <c r="I5501" s="1" t="s">
        <v>708</v>
      </c>
      <c r="J5501">
        <v>6</v>
      </c>
      <c r="K5501">
        <v>15.4</v>
      </c>
      <c r="L5501">
        <v>12.5</v>
      </c>
      <c r="M5501">
        <v>2.7</v>
      </c>
      <c r="N5501">
        <v>30.6</v>
      </c>
      <c r="O5501">
        <v>26</v>
      </c>
      <c r="P5501">
        <v>0</v>
      </c>
      <c r="Q5501" s="1" t="s">
        <v>31</v>
      </c>
      <c r="R5501" s="1" t="s">
        <v>343</v>
      </c>
      <c r="S5501" s="1" t="s">
        <v>224</v>
      </c>
      <c r="T5501" s="1" t="s">
        <v>34</v>
      </c>
      <c r="U5501" s="1" t="s">
        <v>35</v>
      </c>
      <c r="V5501" s="1" t="s">
        <v>42</v>
      </c>
      <c r="W5501">
        <f t="shared" si="170"/>
        <v>46189.402083333334</v>
      </c>
      <c r="X5501">
        <f t="shared" si="171"/>
        <v>46189.456944444442</v>
      </c>
    </row>
    <row r="5502" spans="1:24" x14ac:dyDescent="0.2">
      <c r="A5502" s="1" t="s">
        <v>11663</v>
      </c>
      <c r="B5502" s="1" t="s">
        <v>11655</v>
      </c>
      <c r="C5502" s="1" t="s">
        <v>11656</v>
      </c>
      <c r="D5502" s="1" t="s">
        <v>11664</v>
      </c>
      <c r="E5502" s="1" t="s">
        <v>26</v>
      </c>
      <c r="F5502" s="1" t="s">
        <v>56</v>
      </c>
      <c r="G5502" s="1" t="s">
        <v>69</v>
      </c>
      <c r="H5502" s="1" t="s">
        <v>57</v>
      </c>
      <c r="I5502" s="1" t="s">
        <v>708</v>
      </c>
      <c r="J5502">
        <v>6</v>
      </c>
      <c r="K5502">
        <v>12.5</v>
      </c>
      <c r="L5502">
        <v>0.7</v>
      </c>
      <c r="M5502">
        <v>2.4</v>
      </c>
      <c r="N5502">
        <v>15.7</v>
      </c>
      <c r="O5502">
        <v>18</v>
      </c>
      <c r="P5502">
        <v>0</v>
      </c>
      <c r="Q5502" s="1" t="s">
        <v>31</v>
      </c>
      <c r="R5502" s="1" t="s">
        <v>391</v>
      </c>
      <c r="S5502" s="1" t="s">
        <v>538</v>
      </c>
      <c r="T5502" s="1" t="s">
        <v>34</v>
      </c>
      <c r="U5502" s="1" t="s">
        <v>35</v>
      </c>
      <c r="V5502" s="1" t="s">
        <v>36</v>
      </c>
      <c r="W5502">
        <f t="shared" si="170"/>
        <v>46189.402083333334</v>
      </c>
      <c r="X5502">
        <f t="shared" si="171"/>
        <v>46189.468055555553</v>
      </c>
    </row>
    <row r="5503" spans="1:24" x14ac:dyDescent="0.2">
      <c r="A5503" s="1" t="s">
        <v>11665</v>
      </c>
      <c r="B5503" s="1" t="s">
        <v>11655</v>
      </c>
      <c r="C5503" s="1" t="s">
        <v>11656</v>
      </c>
      <c r="D5503" s="1" t="s">
        <v>11666</v>
      </c>
      <c r="E5503" s="1" t="s">
        <v>26</v>
      </c>
      <c r="F5503" s="1" t="s">
        <v>56</v>
      </c>
      <c r="G5503" s="1" t="s">
        <v>69</v>
      </c>
      <c r="H5503" s="1" t="s">
        <v>62</v>
      </c>
      <c r="I5503" s="1" t="s">
        <v>708</v>
      </c>
      <c r="J5503">
        <v>6</v>
      </c>
      <c r="K5503">
        <v>9.6</v>
      </c>
      <c r="L5503">
        <v>0.5</v>
      </c>
      <c r="M5503">
        <v>1</v>
      </c>
      <c r="N5503">
        <v>11.1</v>
      </c>
      <c r="O5503">
        <v>15</v>
      </c>
      <c r="P5503">
        <v>0</v>
      </c>
      <c r="Q5503" s="1" t="s">
        <v>31</v>
      </c>
      <c r="R5503" s="1" t="s">
        <v>113</v>
      </c>
      <c r="S5503" s="1" t="s">
        <v>296</v>
      </c>
      <c r="T5503" s="1" t="s">
        <v>34</v>
      </c>
      <c r="U5503" s="1" t="s">
        <v>35</v>
      </c>
      <c r="V5503" s="1" t="s">
        <v>36</v>
      </c>
      <c r="W5503">
        <f t="shared" si="170"/>
        <v>46189.402083333334</v>
      </c>
      <c r="X5503">
        <f t="shared" si="171"/>
        <v>46189.475694444445</v>
      </c>
    </row>
    <row r="5504" spans="1:24" x14ac:dyDescent="0.2">
      <c r="A5504" s="1" t="s">
        <v>11667</v>
      </c>
      <c r="B5504" s="1" t="s">
        <v>11668</v>
      </c>
      <c r="C5504" s="1" t="s">
        <v>11669</v>
      </c>
      <c r="D5504" s="1" t="s">
        <v>11670</v>
      </c>
      <c r="E5504" s="1" t="s">
        <v>26</v>
      </c>
      <c r="F5504" s="1" t="s">
        <v>27</v>
      </c>
      <c r="G5504" s="1" t="s">
        <v>171</v>
      </c>
      <c r="H5504" s="1" t="s">
        <v>29</v>
      </c>
      <c r="I5504" s="1" t="s">
        <v>3348</v>
      </c>
      <c r="J5504">
        <v>11</v>
      </c>
      <c r="K5504">
        <v>9.8000000000000007</v>
      </c>
      <c r="L5504">
        <v>0.6</v>
      </c>
      <c r="M5504">
        <v>3.3</v>
      </c>
      <c r="N5504">
        <v>13.6</v>
      </c>
      <c r="O5504">
        <v>15</v>
      </c>
      <c r="P5504">
        <v>0</v>
      </c>
      <c r="Q5504" s="1" t="s">
        <v>31</v>
      </c>
      <c r="R5504" s="1" t="s">
        <v>177</v>
      </c>
      <c r="S5504" s="1" t="s">
        <v>103</v>
      </c>
      <c r="T5504" s="1" t="s">
        <v>153</v>
      </c>
      <c r="U5504" s="1" t="s">
        <v>35</v>
      </c>
      <c r="V5504" s="1" t="s">
        <v>36</v>
      </c>
      <c r="W5504">
        <f t="shared" si="170"/>
        <v>46189.28402777778</v>
      </c>
      <c r="X5504">
        <f t="shared" si="171"/>
        <v>46189.293055555558</v>
      </c>
    </row>
    <row r="5505" spans="1:24" x14ac:dyDescent="0.2">
      <c r="A5505" s="1" t="s">
        <v>11671</v>
      </c>
      <c r="B5505" s="1" t="s">
        <v>11668</v>
      </c>
      <c r="C5505" s="1" t="s">
        <v>11669</v>
      </c>
      <c r="D5505" s="1" t="s">
        <v>11672</v>
      </c>
      <c r="E5505" s="1" t="s">
        <v>26</v>
      </c>
      <c r="F5505" s="1" t="s">
        <v>27</v>
      </c>
      <c r="G5505" s="1" t="s">
        <v>171</v>
      </c>
      <c r="H5505" s="1" t="s">
        <v>39</v>
      </c>
      <c r="I5505" s="1" t="s">
        <v>3348</v>
      </c>
      <c r="J5505">
        <v>11</v>
      </c>
      <c r="K5505">
        <v>11.2</v>
      </c>
      <c r="L5505">
        <v>1.2</v>
      </c>
      <c r="M5505">
        <v>4.4000000000000004</v>
      </c>
      <c r="N5505">
        <v>16.8</v>
      </c>
      <c r="O5505">
        <v>12</v>
      </c>
      <c r="P5505">
        <v>0</v>
      </c>
      <c r="Q5505" s="1" t="s">
        <v>31</v>
      </c>
      <c r="R5505" s="1" t="s">
        <v>302</v>
      </c>
      <c r="S5505" s="1" t="s">
        <v>196</v>
      </c>
      <c r="T5505" s="1" t="s">
        <v>153</v>
      </c>
      <c r="U5505" s="1" t="s">
        <v>35</v>
      </c>
      <c r="V5505" s="1" t="s">
        <v>42</v>
      </c>
      <c r="W5505">
        <f t="shared" si="170"/>
        <v>46189.28402777778</v>
      </c>
      <c r="X5505">
        <f t="shared" si="171"/>
        <v>46189.304861111108</v>
      </c>
    </row>
    <row r="5506" spans="1:24" x14ac:dyDescent="0.2">
      <c r="A5506" s="1" t="s">
        <v>11673</v>
      </c>
      <c r="B5506" s="1" t="s">
        <v>11668</v>
      </c>
      <c r="C5506" s="1" t="s">
        <v>11669</v>
      </c>
      <c r="D5506" s="1" t="s">
        <v>11674</v>
      </c>
      <c r="E5506" s="1" t="s">
        <v>26</v>
      </c>
      <c r="F5506" s="1" t="s">
        <v>27</v>
      </c>
      <c r="G5506" s="1" t="s">
        <v>171</v>
      </c>
      <c r="H5506" s="1" t="s">
        <v>45</v>
      </c>
      <c r="I5506" s="1" t="s">
        <v>3348</v>
      </c>
      <c r="J5506">
        <v>11</v>
      </c>
      <c r="K5506">
        <v>11.9</v>
      </c>
      <c r="L5506">
        <v>5.7</v>
      </c>
      <c r="M5506">
        <v>1.7</v>
      </c>
      <c r="N5506">
        <v>19.3</v>
      </c>
      <c r="O5506">
        <v>18</v>
      </c>
      <c r="P5506">
        <v>0</v>
      </c>
      <c r="Q5506" s="1" t="s">
        <v>31</v>
      </c>
      <c r="R5506" s="1" t="s">
        <v>340</v>
      </c>
      <c r="S5506" s="1" t="s">
        <v>135</v>
      </c>
      <c r="T5506" s="1" t="s">
        <v>153</v>
      </c>
      <c r="U5506" s="1" t="s">
        <v>35</v>
      </c>
      <c r="V5506" s="1" t="s">
        <v>36</v>
      </c>
      <c r="W5506">
        <f t="shared" ref="W5506:W5569" si="172">DATEVALUE(MID(C5506,1,10))+TIMEVALUE(MID(C5506,12,8))</f>
        <v>46189.28402777778</v>
      </c>
      <c r="X5506">
        <f t="shared" ref="X5506:X5569" si="173">DATEVALUE(MID(D5506,1,10))+TIMEVALUE(MID(D5506,12,8))</f>
        <v>46189.318055555559</v>
      </c>
    </row>
    <row r="5507" spans="1:24" x14ac:dyDescent="0.2">
      <c r="A5507" s="1" t="s">
        <v>11675</v>
      </c>
      <c r="B5507" s="1" t="s">
        <v>11668</v>
      </c>
      <c r="C5507" s="1" t="s">
        <v>11669</v>
      </c>
      <c r="D5507" s="1" t="s">
        <v>11676</v>
      </c>
      <c r="E5507" s="1" t="s">
        <v>26</v>
      </c>
      <c r="F5507" s="1" t="s">
        <v>50</v>
      </c>
      <c r="G5507" s="1" t="s">
        <v>171</v>
      </c>
      <c r="H5507" s="1" t="s">
        <v>51</v>
      </c>
      <c r="I5507" s="1" t="s">
        <v>3348</v>
      </c>
      <c r="J5507">
        <v>11</v>
      </c>
      <c r="K5507">
        <v>15.2</v>
      </c>
      <c r="L5507">
        <v>10.1</v>
      </c>
      <c r="M5507">
        <v>3.7</v>
      </c>
      <c r="N5507">
        <v>29.1</v>
      </c>
      <c r="O5507">
        <v>26</v>
      </c>
      <c r="P5507">
        <v>0</v>
      </c>
      <c r="Q5507" s="1" t="s">
        <v>31</v>
      </c>
      <c r="R5507" s="1" t="s">
        <v>204</v>
      </c>
      <c r="S5507" s="1" t="s">
        <v>110</v>
      </c>
      <c r="T5507" s="1" t="s">
        <v>153</v>
      </c>
      <c r="U5507" s="1" t="s">
        <v>35</v>
      </c>
      <c r="V5507" s="1" t="s">
        <v>36</v>
      </c>
      <c r="W5507">
        <f t="shared" si="172"/>
        <v>46189.28402777778</v>
      </c>
      <c r="X5507">
        <f t="shared" si="173"/>
        <v>46189.338194444441</v>
      </c>
    </row>
    <row r="5508" spans="1:24" x14ac:dyDescent="0.2">
      <c r="A5508" s="1" t="s">
        <v>11677</v>
      </c>
      <c r="B5508" s="1" t="s">
        <v>11668</v>
      </c>
      <c r="C5508" s="1" t="s">
        <v>11669</v>
      </c>
      <c r="D5508" s="1" t="s">
        <v>11678</v>
      </c>
      <c r="E5508" s="1" t="s">
        <v>26</v>
      </c>
      <c r="F5508" s="1" t="s">
        <v>56</v>
      </c>
      <c r="G5508" s="1" t="s">
        <v>171</v>
      </c>
      <c r="H5508" s="1" t="s">
        <v>57</v>
      </c>
      <c r="I5508" s="1" t="s">
        <v>3348</v>
      </c>
      <c r="J5508">
        <v>11</v>
      </c>
      <c r="K5508">
        <v>10.1</v>
      </c>
      <c r="L5508">
        <v>1</v>
      </c>
      <c r="M5508">
        <v>2.7</v>
      </c>
      <c r="N5508">
        <v>13.8</v>
      </c>
      <c r="O5508">
        <v>18</v>
      </c>
      <c r="P5508">
        <v>0</v>
      </c>
      <c r="Q5508" s="1" t="s">
        <v>31</v>
      </c>
      <c r="R5508" s="1" t="s">
        <v>207</v>
      </c>
      <c r="S5508" s="1" t="s">
        <v>262</v>
      </c>
      <c r="T5508" s="1" t="s">
        <v>153</v>
      </c>
      <c r="U5508" s="1" t="s">
        <v>35</v>
      </c>
      <c r="V5508" s="1" t="s">
        <v>36</v>
      </c>
      <c r="W5508">
        <f t="shared" si="172"/>
        <v>46189.28402777778</v>
      </c>
      <c r="X5508">
        <f t="shared" si="173"/>
        <v>46189.347916666666</v>
      </c>
    </row>
    <row r="5509" spans="1:24" x14ac:dyDescent="0.2">
      <c r="A5509" s="1" t="s">
        <v>11679</v>
      </c>
      <c r="B5509" s="1" t="s">
        <v>11668</v>
      </c>
      <c r="C5509" s="1" t="s">
        <v>11669</v>
      </c>
      <c r="D5509" s="1" t="s">
        <v>11502</v>
      </c>
      <c r="E5509" s="1" t="s">
        <v>26</v>
      </c>
      <c r="F5509" s="1" t="s">
        <v>56</v>
      </c>
      <c r="G5509" s="1" t="s">
        <v>171</v>
      </c>
      <c r="H5509" s="1" t="s">
        <v>62</v>
      </c>
      <c r="I5509" s="1" t="s">
        <v>3348</v>
      </c>
      <c r="J5509">
        <v>11</v>
      </c>
      <c r="K5509">
        <v>7.2</v>
      </c>
      <c r="L5509">
        <v>1</v>
      </c>
      <c r="M5509">
        <v>2</v>
      </c>
      <c r="N5509">
        <v>10.199999999999999</v>
      </c>
      <c r="O5509">
        <v>15</v>
      </c>
      <c r="P5509">
        <v>0</v>
      </c>
      <c r="Q5509" s="1" t="s">
        <v>31</v>
      </c>
      <c r="R5509" s="1" t="s">
        <v>58</v>
      </c>
      <c r="S5509" s="1" t="s">
        <v>211</v>
      </c>
      <c r="T5509" s="1" t="s">
        <v>153</v>
      </c>
      <c r="U5509" s="1" t="s">
        <v>35</v>
      </c>
      <c r="V5509" s="1" t="s">
        <v>36</v>
      </c>
      <c r="W5509">
        <f t="shared" si="172"/>
        <v>46189.28402777778</v>
      </c>
      <c r="X5509">
        <f t="shared" si="173"/>
        <v>46189.354861111111</v>
      </c>
    </row>
    <row r="5510" spans="1:24" x14ac:dyDescent="0.2">
      <c r="A5510" s="1" t="s">
        <v>11680</v>
      </c>
      <c r="B5510" s="1" t="s">
        <v>11681</v>
      </c>
      <c r="C5510" s="1" t="s">
        <v>11682</v>
      </c>
      <c r="D5510" s="1" t="s">
        <v>11669</v>
      </c>
      <c r="E5510" s="1" t="s">
        <v>26</v>
      </c>
      <c r="F5510" s="1" t="s">
        <v>27</v>
      </c>
      <c r="G5510" s="1" t="s">
        <v>249</v>
      </c>
      <c r="H5510" s="1" t="s">
        <v>29</v>
      </c>
      <c r="I5510" s="1" t="s">
        <v>1778</v>
      </c>
      <c r="J5510">
        <v>11</v>
      </c>
      <c r="K5510">
        <v>12.5</v>
      </c>
      <c r="L5510">
        <v>1</v>
      </c>
      <c r="M5510">
        <v>0.3</v>
      </c>
      <c r="N5510">
        <v>13.9</v>
      </c>
      <c r="O5510">
        <v>15</v>
      </c>
      <c r="P5510">
        <v>0</v>
      </c>
      <c r="Q5510" s="1" t="s">
        <v>31</v>
      </c>
      <c r="R5510" s="1" t="s">
        <v>180</v>
      </c>
      <c r="S5510" s="1" t="s">
        <v>33</v>
      </c>
      <c r="T5510" s="1" t="s">
        <v>34</v>
      </c>
      <c r="U5510" s="1" t="s">
        <v>251</v>
      </c>
      <c r="V5510" s="1" t="s">
        <v>36</v>
      </c>
      <c r="W5510">
        <f t="shared" si="172"/>
        <v>46189.275000000001</v>
      </c>
      <c r="X5510">
        <f t="shared" si="173"/>
        <v>46189.28402777778</v>
      </c>
    </row>
    <row r="5511" spans="1:24" x14ac:dyDescent="0.2">
      <c r="A5511" s="1" t="s">
        <v>11683</v>
      </c>
      <c r="B5511" s="1" t="s">
        <v>11681</v>
      </c>
      <c r="C5511" s="1" t="s">
        <v>11682</v>
      </c>
      <c r="D5511" s="1" t="s">
        <v>11684</v>
      </c>
      <c r="E5511" s="1" t="s">
        <v>26</v>
      </c>
      <c r="F5511" s="1" t="s">
        <v>27</v>
      </c>
      <c r="G5511" s="1" t="s">
        <v>249</v>
      </c>
      <c r="H5511" s="1" t="s">
        <v>39</v>
      </c>
      <c r="I5511" s="1" t="s">
        <v>1778</v>
      </c>
      <c r="J5511">
        <v>11</v>
      </c>
      <c r="K5511">
        <v>12</v>
      </c>
      <c r="L5511">
        <v>0.7</v>
      </c>
      <c r="M5511">
        <v>4.7</v>
      </c>
      <c r="N5511">
        <v>17.5</v>
      </c>
      <c r="O5511">
        <v>12</v>
      </c>
      <c r="P5511">
        <v>0</v>
      </c>
      <c r="Q5511" s="1" t="s">
        <v>31</v>
      </c>
      <c r="R5511" s="1" t="s">
        <v>177</v>
      </c>
      <c r="S5511" s="1" t="s">
        <v>320</v>
      </c>
      <c r="T5511" s="1" t="s">
        <v>34</v>
      </c>
      <c r="U5511" s="1" t="s">
        <v>251</v>
      </c>
      <c r="V5511" s="1" t="s">
        <v>42</v>
      </c>
      <c r="W5511">
        <f t="shared" si="172"/>
        <v>46189.275000000001</v>
      </c>
      <c r="X5511">
        <f t="shared" si="173"/>
        <v>46189.296527777777</v>
      </c>
    </row>
    <row r="5512" spans="1:24" x14ac:dyDescent="0.2">
      <c r="A5512" s="1" t="s">
        <v>11685</v>
      </c>
      <c r="B5512" s="1" t="s">
        <v>11681</v>
      </c>
      <c r="C5512" s="1" t="s">
        <v>11682</v>
      </c>
      <c r="D5512" s="1" t="s">
        <v>11686</v>
      </c>
      <c r="E5512" s="1" t="s">
        <v>26</v>
      </c>
      <c r="F5512" s="1" t="s">
        <v>27</v>
      </c>
      <c r="G5512" s="1" t="s">
        <v>249</v>
      </c>
      <c r="H5512" s="1" t="s">
        <v>45</v>
      </c>
      <c r="I5512" s="1" t="s">
        <v>1778</v>
      </c>
      <c r="J5512">
        <v>11</v>
      </c>
      <c r="K5512">
        <v>12.9</v>
      </c>
      <c r="L5512">
        <v>4.7</v>
      </c>
      <c r="M5512">
        <v>2.1</v>
      </c>
      <c r="N5512">
        <v>19.7</v>
      </c>
      <c r="O5512">
        <v>18</v>
      </c>
      <c r="P5512">
        <v>0</v>
      </c>
      <c r="Q5512" s="1" t="s">
        <v>31</v>
      </c>
      <c r="R5512" s="1" t="s">
        <v>130</v>
      </c>
      <c r="S5512" s="1" t="s">
        <v>181</v>
      </c>
      <c r="T5512" s="1" t="s">
        <v>34</v>
      </c>
      <c r="U5512" s="1" t="s">
        <v>251</v>
      </c>
      <c r="V5512" s="1" t="s">
        <v>36</v>
      </c>
      <c r="W5512">
        <f t="shared" si="172"/>
        <v>46189.275000000001</v>
      </c>
      <c r="X5512">
        <f t="shared" si="173"/>
        <v>46189.310416666667</v>
      </c>
    </row>
    <row r="5513" spans="1:24" x14ac:dyDescent="0.2">
      <c r="A5513" s="1" t="s">
        <v>11687</v>
      </c>
      <c r="B5513" s="1" t="s">
        <v>11681</v>
      </c>
      <c r="C5513" s="1" t="s">
        <v>11682</v>
      </c>
      <c r="D5513" s="1" t="s">
        <v>11483</v>
      </c>
      <c r="E5513" s="1" t="s">
        <v>26</v>
      </c>
      <c r="F5513" s="1" t="s">
        <v>50</v>
      </c>
      <c r="G5513" s="1" t="s">
        <v>249</v>
      </c>
      <c r="H5513" s="1" t="s">
        <v>51</v>
      </c>
      <c r="I5513" s="1" t="s">
        <v>1778</v>
      </c>
      <c r="J5513">
        <v>11</v>
      </c>
      <c r="K5513">
        <v>16.3</v>
      </c>
      <c r="L5513">
        <v>8.4</v>
      </c>
      <c r="M5513">
        <v>2.7</v>
      </c>
      <c r="N5513">
        <v>27.3</v>
      </c>
      <c r="O5513">
        <v>26</v>
      </c>
      <c r="P5513">
        <v>0</v>
      </c>
      <c r="Q5513" s="1" t="s">
        <v>31</v>
      </c>
      <c r="R5513" s="1" t="s">
        <v>499</v>
      </c>
      <c r="S5513" s="1" t="s">
        <v>500</v>
      </c>
      <c r="T5513" s="1" t="s">
        <v>34</v>
      </c>
      <c r="U5513" s="1" t="s">
        <v>251</v>
      </c>
      <c r="V5513" s="1" t="s">
        <v>36</v>
      </c>
      <c r="W5513">
        <f t="shared" si="172"/>
        <v>46189.275000000001</v>
      </c>
      <c r="X5513">
        <f t="shared" si="173"/>
        <v>46189.32916666667</v>
      </c>
    </row>
    <row r="5514" spans="1:24" x14ac:dyDescent="0.2">
      <c r="A5514" s="1" t="s">
        <v>11688</v>
      </c>
      <c r="B5514" s="1" t="s">
        <v>11681</v>
      </c>
      <c r="C5514" s="1" t="s">
        <v>11682</v>
      </c>
      <c r="D5514" s="1" t="s">
        <v>11524</v>
      </c>
      <c r="E5514" s="1" t="s">
        <v>26</v>
      </c>
      <c r="F5514" s="1" t="s">
        <v>56</v>
      </c>
      <c r="G5514" s="1" t="s">
        <v>249</v>
      </c>
      <c r="H5514" s="1" t="s">
        <v>57</v>
      </c>
      <c r="I5514" s="1" t="s">
        <v>1778</v>
      </c>
      <c r="J5514">
        <v>11</v>
      </c>
      <c r="K5514">
        <v>13.8</v>
      </c>
      <c r="L5514">
        <v>0.8</v>
      </c>
      <c r="M5514">
        <v>3.7</v>
      </c>
      <c r="N5514">
        <v>18.3</v>
      </c>
      <c r="O5514">
        <v>18</v>
      </c>
      <c r="P5514">
        <v>0</v>
      </c>
      <c r="Q5514" s="1" t="s">
        <v>31</v>
      </c>
      <c r="R5514" s="1" t="s">
        <v>391</v>
      </c>
      <c r="S5514" s="1" t="s">
        <v>59</v>
      </c>
      <c r="T5514" s="1" t="s">
        <v>34</v>
      </c>
      <c r="U5514" s="1" t="s">
        <v>251</v>
      </c>
      <c r="V5514" s="1" t="s">
        <v>36</v>
      </c>
      <c r="W5514">
        <f t="shared" si="172"/>
        <v>46189.275000000001</v>
      </c>
      <c r="X5514">
        <f t="shared" si="173"/>
        <v>46189.341666666667</v>
      </c>
    </row>
    <row r="5515" spans="1:24" x14ac:dyDescent="0.2">
      <c r="A5515" s="1" t="s">
        <v>11689</v>
      </c>
      <c r="B5515" s="1" t="s">
        <v>11681</v>
      </c>
      <c r="C5515" s="1" t="s">
        <v>11682</v>
      </c>
      <c r="D5515" s="1" t="s">
        <v>11471</v>
      </c>
      <c r="E5515" s="1" t="s">
        <v>26</v>
      </c>
      <c r="F5515" s="1" t="s">
        <v>56</v>
      </c>
      <c r="G5515" s="1" t="s">
        <v>249</v>
      </c>
      <c r="H5515" s="1" t="s">
        <v>62</v>
      </c>
      <c r="I5515" s="1" t="s">
        <v>1778</v>
      </c>
      <c r="J5515">
        <v>11</v>
      </c>
      <c r="K5515">
        <v>8.1</v>
      </c>
      <c r="L5515">
        <v>0.5</v>
      </c>
      <c r="M5515">
        <v>1.9</v>
      </c>
      <c r="N5515">
        <v>10.5</v>
      </c>
      <c r="O5515">
        <v>15</v>
      </c>
      <c r="P5515">
        <v>0</v>
      </c>
      <c r="Q5515" s="1" t="s">
        <v>31</v>
      </c>
      <c r="R5515" s="1" t="s">
        <v>279</v>
      </c>
      <c r="S5515" s="1" t="s">
        <v>64</v>
      </c>
      <c r="T5515" s="1" t="s">
        <v>34</v>
      </c>
      <c r="U5515" s="1" t="s">
        <v>251</v>
      </c>
      <c r="V5515" s="1" t="s">
        <v>36</v>
      </c>
      <c r="W5515">
        <f t="shared" si="172"/>
        <v>46189.275000000001</v>
      </c>
      <c r="X5515">
        <f t="shared" si="173"/>
        <v>46189.349305555559</v>
      </c>
    </row>
    <row r="5516" spans="1:24" x14ac:dyDescent="0.2">
      <c r="A5516" s="1" t="s">
        <v>11690</v>
      </c>
      <c r="B5516" s="1" t="s">
        <v>11691</v>
      </c>
      <c r="C5516" s="1" t="s">
        <v>11692</v>
      </c>
      <c r="D5516" s="1" t="s">
        <v>11693</v>
      </c>
      <c r="E5516" s="1" t="s">
        <v>26</v>
      </c>
      <c r="F5516" s="1" t="s">
        <v>27</v>
      </c>
      <c r="G5516" s="1" t="s">
        <v>194</v>
      </c>
      <c r="H5516" s="1" t="s">
        <v>29</v>
      </c>
      <c r="I5516" s="1" t="s">
        <v>736</v>
      </c>
      <c r="J5516">
        <v>11</v>
      </c>
      <c r="K5516">
        <v>7.2</v>
      </c>
      <c r="L5516">
        <v>0.6</v>
      </c>
      <c r="M5516">
        <v>1.8</v>
      </c>
      <c r="N5516">
        <v>9.6999999999999993</v>
      </c>
      <c r="O5516">
        <v>15</v>
      </c>
      <c r="P5516">
        <v>0</v>
      </c>
      <c r="Q5516" s="1" t="s">
        <v>31</v>
      </c>
      <c r="R5516" s="1" t="s">
        <v>180</v>
      </c>
      <c r="S5516" s="1" t="s">
        <v>47</v>
      </c>
      <c r="T5516" s="1" t="s">
        <v>71</v>
      </c>
      <c r="U5516" s="1" t="s">
        <v>251</v>
      </c>
      <c r="V5516" s="1" t="s">
        <v>36</v>
      </c>
      <c r="W5516">
        <f t="shared" si="172"/>
        <v>46189.3</v>
      </c>
      <c r="X5516">
        <f t="shared" si="173"/>
        <v>46189.306250000001</v>
      </c>
    </row>
    <row r="5517" spans="1:24" x14ac:dyDescent="0.2">
      <c r="A5517" s="1" t="s">
        <v>11694</v>
      </c>
      <c r="B5517" s="1" t="s">
        <v>11691</v>
      </c>
      <c r="C5517" s="1" t="s">
        <v>11692</v>
      </c>
      <c r="D5517" s="1" t="s">
        <v>11593</v>
      </c>
      <c r="E5517" s="1" t="s">
        <v>26</v>
      </c>
      <c r="F5517" s="1" t="s">
        <v>27</v>
      </c>
      <c r="G5517" s="1" t="s">
        <v>194</v>
      </c>
      <c r="H5517" s="1" t="s">
        <v>39</v>
      </c>
      <c r="I5517" s="1" t="s">
        <v>736</v>
      </c>
      <c r="J5517">
        <v>11</v>
      </c>
      <c r="K5517">
        <v>10</v>
      </c>
      <c r="L5517">
        <v>0.5</v>
      </c>
      <c r="M5517">
        <v>4.0999999999999996</v>
      </c>
      <c r="N5517">
        <v>14.7</v>
      </c>
      <c r="O5517">
        <v>12</v>
      </c>
      <c r="P5517">
        <v>0</v>
      </c>
      <c r="Q5517" s="1" t="s">
        <v>31</v>
      </c>
      <c r="R5517" s="1" t="s">
        <v>199</v>
      </c>
      <c r="S5517" s="1" t="s">
        <v>131</v>
      </c>
      <c r="T5517" s="1" t="s">
        <v>71</v>
      </c>
      <c r="U5517" s="1" t="s">
        <v>251</v>
      </c>
      <c r="V5517" s="1" t="s">
        <v>42</v>
      </c>
      <c r="W5517">
        <f t="shared" si="172"/>
        <v>46189.3</v>
      </c>
      <c r="X5517">
        <f t="shared" si="173"/>
        <v>46189.316666666666</v>
      </c>
    </row>
    <row r="5518" spans="1:24" x14ac:dyDescent="0.2">
      <c r="A5518" s="1" t="s">
        <v>11695</v>
      </c>
      <c r="B5518" s="1" t="s">
        <v>11691</v>
      </c>
      <c r="C5518" s="1" t="s">
        <v>11692</v>
      </c>
      <c r="D5518" s="1" t="s">
        <v>11696</v>
      </c>
      <c r="E5518" s="1" t="s">
        <v>26</v>
      </c>
      <c r="F5518" s="1" t="s">
        <v>27</v>
      </c>
      <c r="G5518" s="1" t="s">
        <v>194</v>
      </c>
      <c r="H5518" s="1" t="s">
        <v>45</v>
      </c>
      <c r="I5518" s="1" t="s">
        <v>736</v>
      </c>
      <c r="J5518">
        <v>11</v>
      </c>
      <c r="K5518">
        <v>11.8</v>
      </c>
      <c r="L5518">
        <v>6.6</v>
      </c>
      <c r="M5518">
        <v>1</v>
      </c>
      <c r="N5518">
        <v>19.399999999999999</v>
      </c>
      <c r="O5518">
        <v>18</v>
      </c>
      <c r="P5518">
        <v>0</v>
      </c>
      <c r="Q5518" s="1" t="s">
        <v>31</v>
      </c>
      <c r="R5518" s="1" t="s">
        <v>340</v>
      </c>
      <c r="S5518" s="1" t="s">
        <v>196</v>
      </c>
      <c r="T5518" s="1" t="s">
        <v>71</v>
      </c>
      <c r="U5518" s="1" t="s">
        <v>251</v>
      </c>
      <c r="V5518" s="1" t="s">
        <v>36</v>
      </c>
      <c r="W5518">
        <f t="shared" si="172"/>
        <v>46189.3</v>
      </c>
      <c r="X5518">
        <f t="shared" si="173"/>
        <v>46189.329861111109</v>
      </c>
    </row>
    <row r="5519" spans="1:24" x14ac:dyDescent="0.2">
      <c r="A5519" s="1" t="s">
        <v>11697</v>
      </c>
      <c r="B5519" s="1" t="s">
        <v>11691</v>
      </c>
      <c r="C5519" s="1" t="s">
        <v>11692</v>
      </c>
      <c r="D5519" s="1" t="s">
        <v>11471</v>
      </c>
      <c r="E5519" s="1" t="s">
        <v>26</v>
      </c>
      <c r="F5519" s="1" t="s">
        <v>50</v>
      </c>
      <c r="G5519" s="1" t="s">
        <v>194</v>
      </c>
      <c r="H5519" s="1" t="s">
        <v>51</v>
      </c>
      <c r="I5519" s="1" t="s">
        <v>736</v>
      </c>
      <c r="J5519">
        <v>11</v>
      </c>
      <c r="K5519">
        <v>12</v>
      </c>
      <c r="L5519">
        <v>11.8</v>
      </c>
      <c r="M5519">
        <v>3.4</v>
      </c>
      <c r="N5519">
        <v>27.2</v>
      </c>
      <c r="O5519">
        <v>26</v>
      </c>
      <c r="P5519">
        <v>0</v>
      </c>
      <c r="Q5519" s="1" t="s">
        <v>31</v>
      </c>
      <c r="R5519" s="1" t="s">
        <v>223</v>
      </c>
      <c r="S5519" s="1" t="s">
        <v>291</v>
      </c>
      <c r="T5519" s="1" t="s">
        <v>71</v>
      </c>
      <c r="U5519" s="1" t="s">
        <v>251</v>
      </c>
      <c r="V5519" s="1" t="s">
        <v>36</v>
      </c>
      <c r="W5519">
        <f t="shared" si="172"/>
        <v>46189.3</v>
      </c>
      <c r="X5519">
        <f t="shared" si="173"/>
        <v>46189.349305555559</v>
      </c>
    </row>
    <row r="5520" spans="1:24" x14ac:dyDescent="0.2">
      <c r="A5520" s="1" t="s">
        <v>11698</v>
      </c>
      <c r="B5520" s="1" t="s">
        <v>11691</v>
      </c>
      <c r="C5520" s="1" t="s">
        <v>11692</v>
      </c>
      <c r="D5520" s="1" t="s">
        <v>11638</v>
      </c>
      <c r="E5520" s="1" t="s">
        <v>26</v>
      </c>
      <c r="F5520" s="1" t="s">
        <v>56</v>
      </c>
      <c r="G5520" s="1" t="s">
        <v>194</v>
      </c>
      <c r="H5520" s="1" t="s">
        <v>57</v>
      </c>
      <c r="I5520" s="1" t="s">
        <v>736</v>
      </c>
      <c r="J5520">
        <v>11</v>
      </c>
      <c r="K5520">
        <v>9.4</v>
      </c>
      <c r="L5520">
        <v>0.8</v>
      </c>
      <c r="M5520">
        <v>2.8</v>
      </c>
      <c r="N5520">
        <v>13</v>
      </c>
      <c r="O5520">
        <v>18</v>
      </c>
      <c r="P5520">
        <v>0</v>
      </c>
      <c r="Q5520" s="1" t="s">
        <v>31</v>
      </c>
      <c r="R5520" s="1" t="s">
        <v>261</v>
      </c>
      <c r="S5520" s="1" t="s">
        <v>363</v>
      </c>
      <c r="T5520" s="1" t="s">
        <v>71</v>
      </c>
      <c r="U5520" s="1" t="s">
        <v>251</v>
      </c>
      <c r="V5520" s="1" t="s">
        <v>36</v>
      </c>
      <c r="W5520">
        <f t="shared" si="172"/>
        <v>46189.3</v>
      </c>
      <c r="X5520">
        <f t="shared" si="173"/>
        <v>46189.35833333333</v>
      </c>
    </row>
    <row r="5521" spans="1:24" x14ac:dyDescent="0.2">
      <c r="A5521" s="1" t="s">
        <v>11699</v>
      </c>
      <c r="B5521" s="1" t="s">
        <v>11691</v>
      </c>
      <c r="C5521" s="1" t="s">
        <v>11692</v>
      </c>
      <c r="D5521" s="1" t="s">
        <v>11700</v>
      </c>
      <c r="E5521" s="1" t="s">
        <v>26</v>
      </c>
      <c r="F5521" s="1" t="s">
        <v>56</v>
      </c>
      <c r="G5521" s="1" t="s">
        <v>194</v>
      </c>
      <c r="H5521" s="1" t="s">
        <v>62</v>
      </c>
      <c r="I5521" s="1" t="s">
        <v>736</v>
      </c>
      <c r="J5521">
        <v>11</v>
      </c>
      <c r="K5521">
        <v>5</v>
      </c>
      <c r="L5521">
        <v>0.8</v>
      </c>
      <c r="M5521">
        <v>0.4</v>
      </c>
      <c r="N5521">
        <v>6.1</v>
      </c>
      <c r="O5521">
        <v>15</v>
      </c>
      <c r="P5521">
        <v>0</v>
      </c>
      <c r="Q5521" s="1" t="s">
        <v>31</v>
      </c>
      <c r="R5521" s="1" t="s">
        <v>189</v>
      </c>
      <c r="S5521" s="1" t="s">
        <v>64</v>
      </c>
      <c r="T5521" s="1" t="s">
        <v>71</v>
      </c>
      <c r="U5521" s="1" t="s">
        <v>251</v>
      </c>
      <c r="V5521" s="1" t="s">
        <v>36</v>
      </c>
      <c r="W5521">
        <f t="shared" si="172"/>
        <v>46189.3</v>
      </c>
      <c r="X5521">
        <f t="shared" si="173"/>
        <v>46189.362500000003</v>
      </c>
    </row>
    <row r="5522" spans="1:24" x14ac:dyDescent="0.2">
      <c r="A5522" s="1" t="s">
        <v>11701</v>
      </c>
      <c r="B5522" s="1" t="s">
        <v>11702</v>
      </c>
      <c r="C5522" s="1" t="s">
        <v>11703</v>
      </c>
      <c r="D5522" s="1" t="s">
        <v>11580</v>
      </c>
      <c r="E5522" s="1" t="s">
        <v>26</v>
      </c>
      <c r="F5522" s="1" t="s">
        <v>27</v>
      </c>
      <c r="G5522" s="1" t="s">
        <v>123</v>
      </c>
      <c r="H5522" s="1" t="s">
        <v>29</v>
      </c>
      <c r="I5522" s="1" t="s">
        <v>571</v>
      </c>
      <c r="J5522">
        <v>11</v>
      </c>
      <c r="K5522">
        <v>10</v>
      </c>
      <c r="L5522">
        <v>0.6</v>
      </c>
      <c r="M5522">
        <v>5.3</v>
      </c>
      <c r="N5522">
        <v>16</v>
      </c>
      <c r="O5522">
        <v>15</v>
      </c>
      <c r="P5522">
        <v>0</v>
      </c>
      <c r="Q5522" s="1" t="s">
        <v>31</v>
      </c>
      <c r="R5522" s="1" t="s">
        <v>125</v>
      </c>
      <c r="S5522" s="1" t="s">
        <v>79</v>
      </c>
      <c r="T5522" s="1" t="s">
        <v>34</v>
      </c>
      <c r="U5522" s="1" t="s">
        <v>35</v>
      </c>
      <c r="V5522" s="1" t="s">
        <v>36</v>
      </c>
      <c r="W5522">
        <f t="shared" si="172"/>
        <v>46189.335416666669</v>
      </c>
      <c r="X5522">
        <f t="shared" si="173"/>
        <v>46189.34652777778</v>
      </c>
    </row>
    <row r="5523" spans="1:24" x14ac:dyDescent="0.2">
      <c r="A5523" s="1" t="s">
        <v>11704</v>
      </c>
      <c r="B5523" s="1" t="s">
        <v>11702</v>
      </c>
      <c r="C5523" s="1" t="s">
        <v>11703</v>
      </c>
      <c r="D5523" s="1" t="s">
        <v>11638</v>
      </c>
      <c r="E5523" s="1" t="s">
        <v>26</v>
      </c>
      <c r="F5523" s="1" t="s">
        <v>27</v>
      </c>
      <c r="G5523" s="1" t="s">
        <v>123</v>
      </c>
      <c r="H5523" s="1" t="s">
        <v>39</v>
      </c>
      <c r="I5523" s="1" t="s">
        <v>571</v>
      </c>
      <c r="J5523">
        <v>11</v>
      </c>
      <c r="K5523">
        <v>10</v>
      </c>
      <c r="L5523">
        <v>0.6</v>
      </c>
      <c r="M5523">
        <v>6.4</v>
      </c>
      <c r="N5523">
        <v>17</v>
      </c>
      <c r="O5523">
        <v>12</v>
      </c>
      <c r="P5523">
        <v>0</v>
      </c>
      <c r="Q5523" s="1" t="s">
        <v>31</v>
      </c>
      <c r="R5523" s="1" t="s">
        <v>134</v>
      </c>
      <c r="S5523" s="1" t="s">
        <v>131</v>
      </c>
      <c r="T5523" s="1" t="s">
        <v>34</v>
      </c>
      <c r="U5523" s="1" t="s">
        <v>35</v>
      </c>
      <c r="V5523" s="1" t="s">
        <v>42</v>
      </c>
      <c r="W5523">
        <f t="shared" si="172"/>
        <v>46189.335416666669</v>
      </c>
      <c r="X5523">
        <f t="shared" si="173"/>
        <v>46189.35833333333</v>
      </c>
    </row>
    <row r="5524" spans="1:24" x14ac:dyDescent="0.2">
      <c r="A5524" s="1" t="s">
        <v>11705</v>
      </c>
      <c r="B5524" s="1" t="s">
        <v>11702</v>
      </c>
      <c r="C5524" s="1" t="s">
        <v>11703</v>
      </c>
      <c r="D5524" s="1" t="s">
        <v>11706</v>
      </c>
      <c r="E5524" s="1" t="s">
        <v>26</v>
      </c>
      <c r="F5524" s="1" t="s">
        <v>27</v>
      </c>
      <c r="G5524" s="1" t="s">
        <v>123</v>
      </c>
      <c r="H5524" s="1" t="s">
        <v>45</v>
      </c>
      <c r="I5524" s="1" t="s">
        <v>571</v>
      </c>
      <c r="J5524">
        <v>11</v>
      </c>
      <c r="K5524">
        <v>16.8</v>
      </c>
      <c r="L5524">
        <v>4.7</v>
      </c>
      <c r="M5524">
        <v>2.1</v>
      </c>
      <c r="N5524">
        <v>23.5</v>
      </c>
      <c r="O5524">
        <v>18</v>
      </c>
      <c r="P5524">
        <v>0</v>
      </c>
      <c r="Q5524" s="1" t="s">
        <v>31</v>
      </c>
      <c r="R5524" s="1" t="s">
        <v>134</v>
      </c>
      <c r="S5524" s="1" t="s">
        <v>152</v>
      </c>
      <c r="T5524" s="1" t="s">
        <v>34</v>
      </c>
      <c r="U5524" s="1" t="s">
        <v>35</v>
      </c>
      <c r="V5524" s="1" t="s">
        <v>42</v>
      </c>
      <c r="W5524">
        <f t="shared" si="172"/>
        <v>46189.335416666669</v>
      </c>
      <c r="X5524">
        <f t="shared" si="173"/>
        <v>46189.374305555553</v>
      </c>
    </row>
    <row r="5525" spans="1:24" x14ac:dyDescent="0.2">
      <c r="A5525" s="1" t="s">
        <v>11707</v>
      </c>
      <c r="B5525" s="1" t="s">
        <v>11702</v>
      </c>
      <c r="C5525" s="1" t="s">
        <v>11703</v>
      </c>
      <c r="D5525" s="1" t="s">
        <v>11708</v>
      </c>
      <c r="E5525" s="1" t="s">
        <v>26</v>
      </c>
      <c r="F5525" s="1" t="s">
        <v>50</v>
      </c>
      <c r="G5525" s="1" t="s">
        <v>123</v>
      </c>
      <c r="H5525" s="1" t="s">
        <v>51</v>
      </c>
      <c r="I5525" s="1" t="s">
        <v>571</v>
      </c>
      <c r="J5525">
        <v>11</v>
      </c>
      <c r="K5525">
        <v>15.7</v>
      </c>
      <c r="L5525">
        <v>8.1999999999999993</v>
      </c>
      <c r="M5525">
        <v>3.3</v>
      </c>
      <c r="N5525">
        <v>27.1</v>
      </c>
      <c r="O5525">
        <v>26</v>
      </c>
      <c r="P5525">
        <v>0</v>
      </c>
      <c r="Q5525" s="1" t="s">
        <v>31</v>
      </c>
      <c r="R5525" s="1" t="s">
        <v>934</v>
      </c>
      <c r="S5525" s="1" t="s">
        <v>403</v>
      </c>
      <c r="T5525" s="1" t="s">
        <v>34</v>
      </c>
      <c r="U5525" s="1" t="s">
        <v>35</v>
      </c>
      <c r="V5525" s="1" t="s">
        <v>36</v>
      </c>
      <c r="W5525">
        <f t="shared" si="172"/>
        <v>46189.335416666669</v>
      </c>
      <c r="X5525">
        <f t="shared" si="173"/>
        <v>46189.393055555556</v>
      </c>
    </row>
    <row r="5526" spans="1:24" x14ac:dyDescent="0.2">
      <c r="A5526" s="1" t="s">
        <v>11709</v>
      </c>
      <c r="B5526" s="1" t="s">
        <v>11702</v>
      </c>
      <c r="C5526" s="1" t="s">
        <v>11703</v>
      </c>
      <c r="D5526" s="1" t="s">
        <v>11623</v>
      </c>
      <c r="E5526" s="1" t="s">
        <v>26</v>
      </c>
      <c r="F5526" s="1" t="s">
        <v>56</v>
      </c>
      <c r="G5526" s="1" t="s">
        <v>123</v>
      </c>
      <c r="H5526" s="1" t="s">
        <v>57</v>
      </c>
      <c r="I5526" s="1" t="s">
        <v>571</v>
      </c>
      <c r="J5526">
        <v>11</v>
      </c>
      <c r="K5526">
        <v>9.8000000000000007</v>
      </c>
      <c r="L5526">
        <v>1.1000000000000001</v>
      </c>
      <c r="M5526">
        <v>3.5</v>
      </c>
      <c r="N5526">
        <v>14.4</v>
      </c>
      <c r="O5526">
        <v>18</v>
      </c>
      <c r="P5526">
        <v>0</v>
      </c>
      <c r="Q5526" s="1" t="s">
        <v>31</v>
      </c>
      <c r="R5526" s="1" t="s">
        <v>90</v>
      </c>
      <c r="S5526" s="1" t="s">
        <v>118</v>
      </c>
      <c r="T5526" s="1" t="s">
        <v>34</v>
      </c>
      <c r="U5526" s="1" t="s">
        <v>35</v>
      </c>
      <c r="V5526" s="1" t="s">
        <v>36</v>
      </c>
      <c r="W5526">
        <f t="shared" si="172"/>
        <v>46189.335416666669</v>
      </c>
      <c r="X5526">
        <f t="shared" si="173"/>
        <v>46189.40347222222</v>
      </c>
    </row>
    <row r="5527" spans="1:24" x14ac:dyDescent="0.2">
      <c r="A5527" s="1" t="s">
        <v>11710</v>
      </c>
      <c r="B5527" s="1" t="s">
        <v>11702</v>
      </c>
      <c r="C5527" s="1" t="s">
        <v>11703</v>
      </c>
      <c r="D5527" s="1" t="s">
        <v>11711</v>
      </c>
      <c r="E5527" s="1" t="s">
        <v>26</v>
      </c>
      <c r="F5527" s="1" t="s">
        <v>56</v>
      </c>
      <c r="G5527" s="1" t="s">
        <v>123</v>
      </c>
      <c r="H5527" s="1" t="s">
        <v>62</v>
      </c>
      <c r="I5527" s="1" t="s">
        <v>571</v>
      </c>
      <c r="J5527">
        <v>11</v>
      </c>
      <c r="K5527">
        <v>8.8000000000000007</v>
      </c>
      <c r="L5527">
        <v>0.8</v>
      </c>
      <c r="M5527">
        <v>2.4</v>
      </c>
      <c r="N5527">
        <v>12</v>
      </c>
      <c r="O5527">
        <v>15</v>
      </c>
      <c r="P5527">
        <v>0</v>
      </c>
      <c r="Q5527" s="1" t="s">
        <v>31</v>
      </c>
      <c r="R5527" s="1" t="s">
        <v>391</v>
      </c>
      <c r="S5527" s="1" t="s">
        <v>114</v>
      </c>
      <c r="T5527" s="1" t="s">
        <v>34</v>
      </c>
      <c r="U5527" s="1" t="s">
        <v>35</v>
      </c>
      <c r="V5527" s="1" t="s">
        <v>36</v>
      </c>
      <c r="W5527">
        <f t="shared" si="172"/>
        <v>46189.335416666669</v>
      </c>
      <c r="X5527">
        <f t="shared" si="173"/>
        <v>46189.411805555559</v>
      </c>
    </row>
    <row r="5528" spans="1:24" x14ac:dyDescent="0.2">
      <c r="A5528" s="1" t="s">
        <v>11712</v>
      </c>
      <c r="B5528" s="1" t="s">
        <v>11713</v>
      </c>
      <c r="C5528" s="1" t="s">
        <v>11714</v>
      </c>
      <c r="D5528" s="1" t="s">
        <v>11715</v>
      </c>
      <c r="E5528" s="1" t="s">
        <v>26</v>
      </c>
      <c r="F5528" s="1" t="s">
        <v>27</v>
      </c>
      <c r="G5528" s="1" t="s">
        <v>96</v>
      </c>
      <c r="H5528" s="1" t="s">
        <v>29</v>
      </c>
      <c r="I5528" s="1" t="s">
        <v>1495</v>
      </c>
      <c r="J5528">
        <v>6</v>
      </c>
      <c r="K5528">
        <v>8.6</v>
      </c>
      <c r="L5528">
        <v>1</v>
      </c>
      <c r="M5528">
        <v>3.8</v>
      </c>
      <c r="N5528">
        <v>13.4</v>
      </c>
      <c r="O5528">
        <v>15</v>
      </c>
      <c r="P5528">
        <v>0</v>
      </c>
      <c r="Q5528" s="1" t="s">
        <v>31</v>
      </c>
      <c r="R5528" s="1" t="s">
        <v>106</v>
      </c>
      <c r="S5528" s="1" t="s">
        <v>79</v>
      </c>
      <c r="T5528" s="1" t="s">
        <v>34</v>
      </c>
      <c r="U5528" s="1" t="s">
        <v>72</v>
      </c>
      <c r="V5528" s="1" t="s">
        <v>36</v>
      </c>
      <c r="W5528">
        <f t="shared" si="172"/>
        <v>46189.449305555558</v>
      </c>
      <c r="X5528">
        <f t="shared" si="173"/>
        <v>46189.458333333336</v>
      </c>
    </row>
    <row r="5529" spans="1:24" x14ac:dyDescent="0.2">
      <c r="A5529" s="1" t="s">
        <v>11716</v>
      </c>
      <c r="B5529" s="1" t="s">
        <v>11713</v>
      </c>
      <c r="C5529" s="1" t="s">
        <v>11714</v>
      </c>
      <c r="D5529" s="1" t="s">
        <v>11717</v>
      </c>
      <c r="E5529" s="1" t="s">
        <v>26</v>
      </c>
      <c r="F5529" s="1" t="s">
        <v>27</v>
      </c>
      <c r="G5529" s="1" t="s">
        <v>96</v>
      </c>
      <c r="H5529" s="1" t="s">
        <v>39</v>
      </c>
      <c r="I5529" s="1" t="s">
        <v>1495</v>
      </c>
      <c r="J5529">
        <v>6</v>
      </c>
      <c r="K5529">
        <v>8.1999999999999993</v>
      </c>
      <c r="L5529">
        <v>0.5</v>
      </c>
      <c r="M5529">
        <v>6.9</v>
      </c>
      <c r="N5529">
        <v>15.5</v>
      </c>
      <c r="O5529">
        <v>12</v>
      </c>
      <c r="P5529">
        <v>0</v>
      </c>
      <c r="Q5529" s="1" t="s">
        <v>31</v>
      </c>
      <c r="R5529" s="1" t="s">
        <v>102</v>
      </c>
      <c r="S5529" s="1" t="s">
        <v>103</v>
      </c>
      <c r="T5529" s="1" t="s">
        <v>34</v>
      </c>
      <c r="U5529" s="1" t="s">
        <v>72</v>
      </c>
      <c r="V5529" s="1" t="s">
        <v>42</v>
      </c>
      <c r="W5529">
        <f t="shared" si="172"/>
        <v>46189.449305555558</v>
      </c>
      <c r="X5529">
        <f t="shared" si="173"/>
        <v>46189.46875</v>
      </c>
    </row>
    <row r="5530" spans="1:24" x14ac:dyDescent="0.2">
      <c r="A5530" s="1" t="s">
        <v>11718</v>
      </c>
      <c r="B5530" s="1" t="s">
        <v>11713</v>
      </c>
      <c r="C5530" s="1" t="s">
        <v>11714</v>
      </c>
      <c r="D5530" s="1" t="s">
        <v>11719</v>
      </c>
      <c r="E5530" s="1" t="s">
        <v>26</v>
      </c>
      <c r="F5530" s="1" t="s">
        <v>27</v>
      </c>
      <c r="G5530" s="1" t="s">
        <v>96</v>
      </c>
      <c r="H5530" s="1" t="s">
        <v>45</v>
      </c>
      <c r="I5530" s="1" t="s">
        <v>1495</v>
      </c>
      <c r="J5530">
        <v>6</v>
      </c>
      <c r="K5530">
        <v>14.6</v>
      </c>
      <c r="L5530">
        <v>4.4000000000000004</v>
      </c>
      <c r="M5530">
        <v>3.8</v>
      </c>
      <c r="N5530">
        <v>22.8</v>
      </c>
      <c r="O5530">
        <v>18</v>
      </c>
      <c r="P5530">
        <v>0</v>
      </c>
      <c r="Q5530" s="1" t="s">
        <v>31</v>
      </c>
      <c r="R5530" s="1" t="s">
        <v>177</v>
      </c>
      <c r="S5530" s="1" t="s">
        <v>174</v>
      </c>
      <c r="T5530" s="1" t="s">
        <v>34</v>
      </c>
      <c r="U5530" s="1" t="s">
        <v>72</v>
      </c>
      <c r="V5530" s="1" t="s">
        <v>42</v>
      </c>
      <c r="W5530">
        <f t="shared" si="172"/>
        <v>46189.449305555558</v>
      </c>
      <c r="X5530">
        <f t="shared" si="173"/>
        <v>46189.484722222223</v>
      </c>
    </row>
    <row r="5531" spans="1:24" x14ac:dyDescent="0.2">
      <c r="A5531" s="1" t="s">
        <v>11720</v>
      </c>
      <c r="B5531" s="1" t="s">
        <v>11713</v>
      </c>
      <c r="C5531" s="1" t="s">
        <v>11714</v>
      </c>
      <c r="D5531" s="1" t="s">
        <v>11721</v>
      </c>
      <c r="E5531" s="1" t="s">
        <v>26</v>
      </c>
      <c r="F5531" s="1" t="s">
        <v>50</v>
      </c>
      <c r="G5531" s="1" t="s">
        <v>96</v>
      </c>
      <c r="H5531" s="1" t="s">
        <v>51</v>
      </c>
      <c r="I5531" s="1" t="s">
        <v>1495</v>
      </c>
      <c r="J5531">
        <v>6</v>
      </c>
      <c r="K5531">
        <v>17.8</v>
      </c>
      <c r="L5531">
        <v>6.4</v>
      </c>
      <c r="M5531">
        <v>4.8</v>
      </c>
      <c r="N5531">
        <v>28.9</v>
      </c>
      <c r="O5531">
        <v>26</v>
      </c>
      <c r="P5531">
        <v>0</v>
      </c>
      <c r="Q5531" s="1" t="s">
        <v>31</v>
      </c>
      <c r="R5531" s="1" t="s">
        <v>934</v>
      </c>
      <c r="S5531" s="1" t="s">
        <v>83</v>
      </c>
      <c r="T5531" s="1" t="s">
        <v>34</v>
      </c>
      <c r="U5531" s="1" t="s">
        <v>72</v>
      </c>
      <c r="V5531" s="1" t="s">
        <v>36</v>
      </c>
      <c r="W5531">
        <f t="shared" si="172"/>
        <v>46189.449305555558</v>
      </c>
      <c r="X5531">
        <f t="shared" si="173"/>
        <v>46189.504861111112</v>
      </c>
    </row>
    <row r="5532" spans="1:24" x14ac:dyDescent="0.2">
      <c r="A5532" s="1" t="s">
        <v>11722</v>
      </c>
      <c r="B5532" s="1" t="s">
        <v>11713</v>
      </c>
      <c r="C5532" s="1" t="s">
        <v>11714</v>
      </c>
      <c r="D5532" s="1" t="s">
        <v>11723</v>
      </c>
      <c r="E5532" s="1" t="s">
        <v>26</v>
      </c>
      <c r="F5532" s="1" t="s">
        <v>56</v>
      </c>
      <c r="G5532" s="1" t="s">
        <v>96</v>
      </c>
      <c r="H5532" s="1" t="s">
        <v>57</v>
      </c>
      <c r="I5532" s="1" t="s">
        <v>1495</v>
      </c>
      <c r="J5532">
        <v>6</v>
      </c>
      <c r="K5532">
        <v>14.4</v>
      </c>
      <c r="L5532">
        <v>1.4</v>
      </c>
      <c r="M5532">
        <v>3.2</v>
      </c>
      <c r="N5532">
        <v>19</v>
      </c>
      <c r="O5532">
        <v>18</v>
      </c>
      <c r="P5532">
        <v>0</v>
      </c>
      <c r="Q5532" s="1" t="s">
        <v>31</v>
      </c>
      <c r="R5532" s="1" t="s">
        <v>959</v>
      </c>
      <c r="S5532" s="1" t="s">
        <v>118</v>
      </c>
      <c r="T5532" s="1" t="s">
        <v>34</v>
      </c>
      <c r="U5532" s="1" t="s">
        <v>72</v>
      </c>
      <c r="V5532" s="1" t="s">
        <v>36</v>
      </c>
      <c r="W5532">
        <f t="shared" si="172"/>
        <v>46189.449305555558</v>
      </c>
      <c r="X5532">
        <f t="shared" si="173"/>
        <v>46189.518055555556</v>
      </c>
    </row>
    <row r="5533" spans="1:24" x14ac:dyDescent="0.2">
      <c r="A5533" s="1" t="s">
        <v>11724</v>
      </c>
      <c r="B5533" s="1" t="s">
        <v>11713</v>
      </c>
      <c r="C5533" s="1" t="s">
        <v>11714</v>
      </c>
      <c r="D5533" s="1" t="s">
        <v>11725</v>
      </c>
      <c r="E5533" s="1" t="s">
        <v>26</v>
      </c>
      <c r="F5533" s="1" t="s">
        <v>56</v>
      </c>
      <c r="G5533" s="1" t="s">
        <v>96</v>
      </c>
      <c r="H5533" s="1" t="s">
        <v>62</v>
      </c>
      <c r="I5533" s="1" t="s">
        <v>1495</v>
      </c>
      <c r="J5533">
        <v>6</v>
      </c>
      <c r="K5533">
        <v>11.7</v>
      </c>
      <c r="L5533">
        <v>0.8</v>
      </c>
      <c r="M5533">
        <v>2.7</v>
      </c>
      <c r="N5533">
        <v>15.1</v>
      </c>
      <c r="O5533">
        <v>15</v>
      </c>
      <c r="P5533">
        <v>0</v>
      </c>
      <c r="Q5533" s="1" t="s">
        <v>31</v>
      </c>
      <c r="R5533" s="1" t="s">
        <v>189</v>
      </c>
      <c r="S5533" s="1" t="s">
        <v>363</v>
      </c>
      <c r="T5533" s="1" t="s">
        <v>34</v>
      </c>
      <c r="U5533" s="1" t="s">
        <v>72</v>
      </c>
      <c r="V5533" s="1" t="s">
        <v>36</v>
      </c>
      <c r="W5533">
        <f t="shared" si="172"/>
        <v>46189.449305555558</v>
      </c>
      <c r="X5533">
        <f t="shared" si="173"/>
        <v>46189.52847222222</v>
      </c>
    </row>
    <row r="5534" spans="1:24" x14ac:dyDescent="0.2">
      <c r="A5534" s="1" t="s">
        <v>11726</v>
      </c>
      <c r="B5534" s="1" t="s">
        <v>11727</v>
      </c>
      <c r="C5534" s="1" t="s">
        <v>11728</v>
      </c>
      <c r="D5534" s="1" t="s">
        <v>11729</v>
      </c>
      <c r="E5534" s="1" t="s">
        <v>26</v>
      </c>
      <c r="F5534" s="1" t="s">
        <v>27</v>
      </c>
      <c r="G5534" s="1" t="s">
        <v>96</v>
      </c>
      <c r="H5534" s="1" t="s">
        <v>29</v>
      </c>
      <c r="I5534" s="1" t="s">
        <v>4193</v>
      </c>
      <c r="J5534">
        <v>7</v>
      </c>
      <c r="K5534">
        <v>9.3000000000000007</v>
      </c>
      <c r="L5534">
        <v>1.1000000000000001</v>
      </c>
      <c r="M5534">
        <v>2.6</v>
      </c>
      <c r="N5534">
        <v>13</v>
      </c>
      <c r="O5534">
        <v>15</v>
      </c>
      <c r="P5534">
        <v>0</v>
      </c>
      <c r="Q5534" s="1" t="s">
        <v>31</v>
      </c>
      <c r="R5534" s="1" t="s">
        <v>173</v>
      </c>
      <c r="S5534" s="1" t="s">
        <v>131</v>
      </c>
      <c r="T5534" s="1" t="s">
        <v>34</v>
      </c>
      <c r="U5534" s="1" t="s">
        <v>251</v>
      </c>
      <c r="V5534" s="1" t="s">
        <v>36</v>
      </c>
      <c r="W5534">
        <f t="shared" si="172"/>
        <v>46189.368750000001</v>
      </c>
      <c r="X5534">
        <f t="shared" si="173"/>
        <v>46189.37777777778</v>
      </c>
    </row>
    <row r="5535" spans="1:24" x14ac:dyDescent="0.2">
      <c r="A5535" s="1" t="s">
        <v>11730</v>
      </c>
      <c r="B5535" s="1" t="s">
        <v>11727</v>
      </c>
      <c r="C5535" s="1" t="s">
        <v>11728</v>
      </c>
      <c r="D5535" s="1" t="s">
        <v>11731</v>
      </c>
      <c r="E5535" s="1" t="s">
        <v>26</v>
      </c>
      <c r="F5535" s="1" t="s">
        <v>27</v>
      </c>
      <c r="G5535" s="1" t="s">
        <v>96</v>
      </c>
      <c r="H5535" s="1" t="s">
        <v>39</v>
      </c>
      <c r="I5535" s="1" t="s">
        <v>4193</v>
      </c>
      <c r="J5535">
        <v>7</v>
      </c>
      <c r="K5535">
        <v>8.6</v>
      </c>
      <c r="L5535">
        <v>1.1000000000000001</v>
      </c>
      <c r="M5535">
        <v>6.1</v>
      </c>
      <c r="N5535">
        <v>15.9</v>
      </c>
      <c r="O5535">
        <v>12</v>
      </c>
      <c r="P5535">
        <v>0</v>
      </c>
      <c r="Q5535" s="1" t="s">
        <v>31</v>
      </c>
      <c r="R5535" s="1" t="s">
        <v>102</v>
      </c>
      <c r="S5535" s="1" t="s">
        <v>152</v>
      </c>
      <c r="T5535" s="1" t="s">
        <v>34</v>
      </c>
      <c r="U5535" s="1" t="s">
        <v>251</v>
      </c>
      <c r="V5535" s="1" t="s">
        <v>42</v>
      </c>
      <c r="W5535">
        <f t="shared" si="172"/>
        <v>46189.368750000001</v>
      </c>
      <c r="X5535">
        <f t="shared" si="173"/>
        <v>46189.388194444444</v>
      </c>
    </row>
    <row r="5536" spans="1:24" x14ac:dyDescent="0.2">
      <c r="A5536" s="1" t="s">
        <v>11732</v>
      </c>
      <c r="B5536" s="1" t="s">
        <v>11727</v>
      </c>
      <c r="C5536" s="1" t="s">
        <v>11728</v>
      </c>
      <c r="D5536" s="1" t="s">
        <v>11733</v>
      </c>
      <c r="E5536" s="1" t="s">
        <v>26</v>
      </c>
      <c r="F5536" s="1" t="s">
        <v>27</v>
      </c>
      <c r="G5536" s="1" t="s">
        <v>96</v>
      </c>
      <c r="H5536" s="1" t="s">
        <v>45</v>
      </c>
      <c r="I5536" s="1" t="s">
        <v>4193</v>
      </c>
      <c r="J5536">
        <v>7</v>
      </c>
      <c r="K5536">
        <v>11.2</v>
      </c>
      <c r="L5536">
        <v>4.9000000000000004</v>
      </c>
      <c r="M5536">
        <v>2.2999999999999998</v>
      </c>
      <c r="N5536">
        <v>18.399999999999999</v>
      </c>
      <c r="O5536">
        <v>18</v>
      </c>
      <c r="P5536">
        <v>0</v>
      </c>
      <c r="Q5536" s="1" t="s">
        <v>31</v>
      </c>
      <c r="R5536" s="1" t="s">
        <v>173</v>
      </c>
      <c r="S5536" s="1" t="s">
        <v>41</v>
      </c>
      <c r="T5536" s="1" t="s">
        <v>34</v>
      </c>
      <c r="U5536" s="1" t="s">
        <v>251</v>
      </c>
      <c r="V5536" s="1" t="s">
        <v>36</v>
      </c>
      <c r="W5536">
        <f t="shared" si="172"/>
        <v>46189.368750000001</v>
      </c>
      <c r="X5536">
        <f t="shared" si="173"/>
        <v>46189.401388888888</v>
      </c>
    </row>
    <row r="5537" spans="1:24" x14ac:dyDescent="0.2">
      <c r="A5537" s="1" t="s">
        <v>11734</v>
      </c>
      <c r="B5537" s="1" t="s">
        <v>11727</v>
      </c>
      <c r="C5537" s="1" t="s">
        <v>11728</v>
      </c>
      <c r="D5537" s="1" t="s">
        <v>11735</v>
      </c>
      <c r="E5537" s="1" t="s">
        <v>26</v>
      </c>
      <c r="F5537" s="1" t="s">
        <v>50</v>
      </c>
      <c r="G5537" s="1" t="s">
        <v>96</v>
      </c>
      <c r="H5537" s="1" t="s">
        <v>51</v>
      </c>
      <c r="I5537" s="1" t="s">
        <v>4193</v>
      </c>
      <c r="J5537">
        <v>7</v>
      </c>
      <c r="K5537">
        <v>11.9</v>
      </c>
      <c r="L5537">
        <v>10.1</v>
      </c>
      <c r="M5537">
        <v>3.4</v>
      </c>
      <c r="N5537">
        <v>25.5</v>
      </c>
      <c r="O5537">
        <v>26</v>
      </c>
      <c r="P5537">
        <v>0</v>
      </c>
      <c r="Q5537" s="1" t="s">
        <v>31</v>
      </c>
      <c r="R5537" s="1" t="s">
        <v>896</v>
      </c>
      <c r="S5537" s="1" t="s">
        <v>110</v>
      </c>
      <c r="T5537" s="1" t="s">
        <v>34</v>
      </c>
      <c r="U5537" s="1" t="s">
        <v>251</v>
      </c>
      <c r="V5537" s="1" t="s">
        <v>36</v>
      </c>
      <c r="W5537">
        <f t="shared" si="172"/>
        <v>46189.368750000001</v>
      </c>
      <c r="X5537">
        <f t="shared" si="173"/>
        <v>46189.418749999997</v>
      </c>
    </row>
    <row r="5538" spans="1:24" x14ac:dyDescent="0.2">
      <c r="A5538" s="1" t="s">
        <v>11736</v>
      </c>
      <c r="B5538" s="1" t="s">
        <v>11727</v>
      </c>
      <c r="C5538" s="1" t="s">
        <v>11728</v>
      </c>
      <c r="D5538" s="1" t="s">
        <v>11543</v>
      </c>
      <c r="E5538" s="1" t="s">
        <v>26</v>
      </c>
      <c r="F5538" s="1" t="s">
        <v>56</v>
      </c>
      <c r="G5538" s="1" t="s">
        <v>96</v>
      </c>
      <c r="H5538" s="1" t="s">
        <v>57</v>
      </c>
      <c r="I5538" s="1" t="s">
        <v>4193</v>
      </c>
      <c r="J5538">
        <v>7</v>
      </c>
      <c r="K5538">
        <v>8.4</v>
      </c>
      <c r="L5538">
        <v>1.1000000000000001</v>
      </c>
      <c r="M5538">
        <v>2.8</v>
      </c>
      <c r="N5538">
        <v>12.3</v>
      </c>
      <c r="O5538">
        <v>18</v>
      </c>
      <c r="P5538">
        <v>0</v>
      </c>
      <c r="Q5538" s="1" t="s">
        <v>31</v>
      </c>
      <c r="R5538" s="1" t="s">
        <v>279</v>
      </c>
      <c r="S5538" s="1" t="s">
        <v>64</v>
      </c>
      <c r="T5538" s="1" t="s">
        <v>34</v>
      </c>
      <c r="U5538" s="1" t="s">
        <v>251</v>
      </c>
      <c r="V5538" s="1" t="s">
        <v>36</v>
      </c>
      <c r="W5538">
        <f t="shared" si="172"/>
        <v>46189.368750000001</v>
      </c>
      <c r="X5538">
        <f t="shared" si="173"/>
        <v>46189.427777777775</v>
      </c>
    </row>
    <row r="5539" spans="1:24" x14ac:dyDescent="0.2">
      <c r="A5539" s="1" t="s">
        <v>11737</v>
      </c>
      <c r="B5539" s="1" t="s">
        <v>11727</v>
      </c>
      <c r="C5539" s="1" t="s">
        <v>11728</v>
      </c>
      <c r="D5539" s="1" t="s">
        <v>11738</v>
      </c>
      <c r="E5539" s="1" t="s">
        <v>26</v>
      </c>
      <c r="F5539" s="1" t="s">
        <v>56</v>
      </c>
      <c r="G5539" s="1" t="s">
        <v>96</v>
      </c>
      <c r="H5539" s="1" t="s">
        <v>62</v>
      </c>
      <c r="I5539" s="1" t="s">
        <v>4193</v>
      </c>
      <c r="J5539">
        <v>7</v>
      </c>
      <c r="K5539">
        <v>7.1</v>
      </c>
      <c r="L5539">
        <v>0.2</v>
      </c>
      <c r="M5539">
        <v>2.7</v>
      </c>
      <c r="N5539">
        <v>10</v>
      </c>
      <c r="O5539">
        <v>15</v>
      </c>
      <c r="P5539">
        <v>0</v>
      </c>
      <c r="Q5539" s="1" t="s">
        <v>31</v>
      </c>
      <c r="R5539" s="1" t="s">
        <v>90</v>
      </c>
      <c r="S5539" s="1" t="s">
        <v>363</v>
      </c>
      <c r="T5539" s="1" t="s">
        <v>34</v>
      </c>
      <c r="U5539" s="1" t="s">
        <v>251</v>
      </c>
      <c r="V5539" s="1" t="s">
        <v>36</v>
      </c>
      <c r="W5539">
        <f t="shared" si="172"/>
        <v>46189.368750000001</v>
      </c>
      <c r="X5539">
        <f t="shared" si="173"/>
        <v>46189.43472222222</v>
      </c>
    </row>
    <row r="5540" spans="1:24" x14ac:dyDescent="0.2">
      <c r="A5540" s="1" t="s">
        <v>11739</v>
      </c>
      <c r="B5540" s="1" t="s">
        <v>11740</v>
      </c>
      <c r="C5540" s="1" t="s">
        <v>11731</v>
      </c>
      <c r="D5540" s="1" t="s">
        <v>11741</v>
      </c>
      <c r="E5540" s="1" t="s">
        <v>26</v>
      </c>
      <c r="F5540" s="1" t="s">
        <v>27</v>
      </c>
      <c r="G5540" s="1" t="s">
        <v>123</v>
      </c>
      <c r="H5540" s="1" t="s">
        <v>29</v>
      </c>
      <c r="I5540" s="1" t="s">
        <v>1039</v>
      </c>
      <c r="J5540">
        <v>10</v>
      </c>
      <c r="K5540">
        <v>9</v>
      </c>
      <c r="L5540">
        <v>1.1000000000000001</v>
      </c>
      <c r="M5540">
        <v>1</v>
      </c>
      <c r="N5540">
        <v>11</v>
      </c>
      <c r="O5540">
        <v>15</v>
      </c>
      <c r="P5540">
        <v>0</v>
      </c>
      <c r="Q5540" s="1" t="s">
        <v>31</v>
      </c>
      <c r="R5540" s="1" t="s">
        <v>233</v>
      </c>
      <c r="S5540" s="1" t="s">
        <v>79</v>
      </c>
      <c r="T5540" s="1" t="s">
        <v>153</v>
      </c>
      <c r="U5540" s="1" t="s">
        <v>127</v>
      </c>
      <c r="V5540" s="1" t="s">
        <v>36</v>
      </c>
      <c r="W5540">
        <f t="shared" si="172"/>
        <v>46189.388194444444</v>
      </c>
      <c r="X5540">
        <f t="shared" si="173"/>
        <v>46189.395833333336</v>
      </c>
    </row>
    <row r="5541" spans="1:24" x14ac:dyDescent="0.2">
      <c r="A5541" s="1" t="s">
        <v>11742</v>
      </c>
      <c r="B5541" s="1" t="s">
        <v>11740</v>
      </c>
      <c r="C5541" s="1" t="s">
        <v>11731</v>
      </c>
      <c r="D5541" s="1" t="s">
        <v>11509</v>
      </c>
      <c r="E5541" s="1" t="s">
        <v>26</v>
      </c>
      <c r="F5541" s="1" t="s">
        <v>27</v>
      </c>
      <c r="G5541" s="1" t="s">
        <v>123</v>
      </c>
      <c r="H5541" s="1" t="s">
        <v>39</v>
      </c>
      <c r="I5541" s="1" t="s">
        <v>1039</v>
      </c>
      <c r="J5541">
        <v>10</v>
      </c>
      <c r="K5541">
        <v>9.6</v>
      </c>
      <c r="L5541">
        <v>0.8</v>
      </c>
      <c r="M5541">
        <v>6.2</v>
      </c>
      <c r="N5541">
        <v>16.5</v>
      </c>
      <c r="O5541">
        <v>12</v>
      </c>
      <c r="P5541">
        <v>0</v>
      </c>
      <c r="Q5541" s="1" t="s">
        <v>31</v>
      </c>
      <c r="R5541" s="1" t="s">
        <v>180</v>
      </c>
      <c r="S5541" s="1" t="s">
        <v>156</v>
      </c>
      <c r="T5541" s="1" t="s">
        <v>153</v>
      </c>
      <c r="U5541" s="1" t="s">
        <v>127</v>
      </c>
      <c r="V5541" s="1" t="s">
        <v>42</v>
      </c>
      <c r="W5541">
        <f t="shared" si="172"/>
        <v>46189.388194444444</v>
      </c>
      <c r="X5541">
        <f t="shared" si="173"/>
        <v>46189.406944444447</v>
      </c>
    </row>
    <row r="5542" spans="1:24" x14ac:dyDescent="0.2">
      <c r="A5542" s="1" t="s">
        <v>11743</v>
      </c>
      <c r="B5542" s="1" t="s">
        <v>11740</v>
      </c>
      <c r="C5542" s="1" t="s">
        <v>11731</v>
      </c>
      <c r="D5542" s="1" t="s">
        <v>11658</v>
      </c>
      <c r="E5542" s="1" t="s">
        <v>26</v>
      </c>
      <c r="F5542" s="1" t="s">
        <v>27</v>
      </c>
      <c r="G5542" s="1" t="s">
        <v>123</v>
      </c>
      <c r="H5542" s="1" t="s">
        <v>45</v>
      </c>
      <c r="I5542" s="1" t="s">
        <v>1039</v>
      </c>
      <c r="J5542">
        <v>10</v>
      </c>
      <c r="K5542">
        <v>12.9</v>
      </c>
      <c r="L5542">
        <v>4.7</v>
      </c>
      <c r="M5542">
        <v>3.6</v>
      </c>
      <c r="N5542">
        <v>21.3</v>
      </c>
      <c r="O5542">
        <v>18</v>
      </c>
      <c r="P5542">
        <v>0</v>
      </c>
      <c r="Q5542" s="1" t="s">
        <v>31</v>
      </c>
      <c r="R5542" s="1" t="s">
        <v>134</v>
      </c>
      <c r="S5542" s="1" t="s">
        <v>126</v>
      </c>
      <c r="T5542" s="1" t="s">
        <v>153</v>
      </c>
      <c r="U5542" s="1" t="s">
        <v>127</v>
      </c>
      <c r="V5542" s="1" t="s">
        <v>42</v>
      </c>
      <c r="W5542">
        <f t="shared" si="172"/>
        <v>46189.388194444444</v>
      </c>
      <c r="X5542">
        <f t="shared" si="173"/>
        <v>46189.421527777777</v>
      </c>
    </row>
    <row r="5543" spans="1:24" x14ac:dyDescent="0.2">
      <c r="A5543" s="1" t="s">
        <v>11744</v>
      </c>
      <c r="B5543" s="1" t="s">
        <v>11740</v>
      </c>
      <c r="C5543" s="1" t="s">
        <v>11731</v>
      </c>
      <c r="D5543" s="1" t="s">
        <v>11745</v>
      </c>
      <c r="E5543" s="1" t="s">
        <v>26</v>
      </c>
      <c r="F5543" s="1" t="s">
        <v>50</v>
      </c>
      <c r="G5543" s="1" t="s">
        <v>123</v>
      </c>
      <c r="H5543" s="1" t="s">
        <v>51</v>
      </c>
      <c r="I5543" s="1" t="s">
        <v>1039</v>
      </c>
      <c r="J5543">
        <v>10</v>
      </c>
      <c r="K5543">
        <v>18</v>
      </c>
      <c r="L5543">
        <v>12.8</v>
      </c>
      <c r="M5543">
        <v>2.8</v>
      </c>
      <c r="N5543">
        <v>33.6</v>
      </c>
      <c r="O5543">
        <v>26</v>
      </c>
      <c r="P5543">
        <v>0</v>
      </c>
      <c r="Q5543" s="1" t="s">
        <v>31</v>
      </c>
      <c r="R5543" s="1" t="s">
        <v>416</v>
      </c>
      <c r="S5543" s="1" t="s">
        <v>139</v>
      </c>
      <c r="T5543" s="1" t="s">
        <v>153</v>
      </c>
      <c r="U5543" s="1" t="s">
        <v>127</v>
      </c>
      <c r="V5543" s="1" t="s">
        <v>42</v>
      </c>
      <c r="W5543">
        <f t="shared" si="172"/>
        <v>46189.388194444444</v>
      </c>
      <c r="X5543">
        <f t="shared" si="173"/>
        <v>46189.445138888892</v>
      </c>
    </row>
    <row r="5544" spans="1:24" x14ac:dyDescent="0.2">
      <c r="A5544" s="1" t="s">
        <v>11746</v>
      </c>
      <c r="B5544" s="1" t="s">
        <v>11740</v>
      </c>
      <c r="C5544" s="1" t="s">
        <v>11731</v>
      </c>
      <c r="D5544" s="1" t="s">
        <v>11662</v>
      </c>
      <c r="E5544" s="1" t="s">
        <v>26</v>
      </c>
      <c r="F5544" s="1" t="s">
        <v>56</v>
      </c>
      <c r="G5544" s="1" t="s">
        <v>123</v>
      </c>
      <c r="H5544" s="1" t="s">
        <v>57</v>
      </c>
      <c r="I5544" s="1" t="s">
        <v>1039</v>
      </c>
      <c r="J5544">
        <v>10</v>
      </c>
      <c r="K5544">
        <v>11.6</v>
      </c>
      <c r="L5544">
        <v>1.8</v>
      </c>
      <c r="M5544">
        <v>3.5</v>
      </c>
      <c r="N5544">
        <v>16.899999999999999</v>
      </c>
      <c r="O5544">
        <v>18</v>
      </c>
      <c r="P5544">
        <v>0</v>
      </c>
      <c r="Q5544" s="1" t="s">
        <v>31</v>
      </c>
      <c r="R5544" s="1" t="s">
        <v>265</v>
      </c>
      <c r="S5544" s="1" t="s">
        <v>211</v>
      </c>
      <c r="T5544" s="1" t="s">
        <v>153</v>
      </c>
      <c r="U5544" s="1" t="s">
        <v>127</v>
      </c>
      <c r="V5544" s="1" t="s">
        <v>36</v>
      </c>
      <c r="W5544">
        <f t="shared" si="172"/>
        <v>46189.388194444444</v>
      </c>
      <c r="X5544">
        <f t="shared" si="173"/>
        <v>46189.456944444442</v>
      </c>
    </row>
    <row r="5545" spans="1:24" x14ac:dyDescent="0.2">
      <c r="A5545" s="1" t="s">
        <v>11747</v>
      </c>
      <c r="B5545" s="1" t="s">
        <v>11740</v>
      </c>
      <c r="C5545" s="1" t="s">
        <v>11731</v>
      </c>
      <c r="D5545" s="1" t="s">
        <v>11532</v>
      </c>
      <c r="E5545" s="1" t="s">
        <v>26</v>
      </c>
      <c r="F5545" s="1" t="s">
        <v>56</v>
      </c>
      <c r="G5545" s="1" t="s">
        <v>123</v>
      </c>
      <c r="H5545" s="1" t="s">
        <v>62</v>
      </c>
      <c r="I5545" s="1" t="s">
        <v>1039</v>
      </c>
      <c r="J5545">
        <v>10</v>
      </c>
      <c r="K5545">
        <v>9.6999999999999993</v>
      </c>
      <c r="L5545">
        <v>0.9</v>
      </c>
      <c r="M5545">
        <v>3</v>
      </c>
      <c r="N5545">
        <v>13.6</v>
      </c>
      <c r="O5545">
        <v>15</v>
      </c>
      <c r="P5545">
        <v>0</v>
      </c>
      <c r="Q5545" s="1" t="s">
        <v>31</v>
      </c>
      <c r="R5545" s="1" t="s">
        <v>165</v>
      </c>
      <c r="S5545" s="1" t="s">
        <v>538</v>
      </c>
      <c r="T5545" s="1" t="s">
        <v>153</v>
      </c>
      <c r="U5545" s="1" t="s">
        <v>127</v>
      </c>
      <c r="V5545" s="1" t="s">
        <v>36</v>
      </c>
      <c r="W5545">
        <f t="shared" si="172"/>
        <v>46189.388194444444</v>
      </c>
      <c r="X5545">
        <f t="shared" si="173"/>
        <v>46189.46597222222</v>
      </c>
    </row>
    <row r="5546" spans="1:24" x14ac:dyDescent="0.2">
      <c r="A5546" s="1" t="s">
        <v>11748</v>
      </c>
      <c r="B5546" s="1" t="s">
        <v>11749</v>
      </c>
      <c r="C5546" s="1" t="s">
        <v>11750</v>
      </c>
      <c r="D5546" s="1" t="s">
        <v>11751</v>
      </c>
      <c r="E5546" s="1" t="s">
        <v>26</v>
      </c>
      <c r="F5546" s="1" t="s">
        <v>27</v>
      </c>
      <c r="G5546" s="1" t="s">
        <v>249</v>
      </c>
      <c r="H5546" s="1" t="s">
        <v>29</v>
      </c>
      <c r="I5546" s="1" t="s">
        <v>736</v>
      </c>
      <c r="J5546">
        <v>4</v>
      </c>
      <c r="K5546">
        <v>9.1</v>
      </c>
      <c r="L5546">
        <v>0.4</v>
      </c>
      <c r="M5546">
        <v>3.3</v>
      </c>
      <c r="N5546">
        <v>12.7</v>
      </c>
      <c r="O5546">
        <v>15</v>
      </c>
      <c r="P5546">
        <v>0</v>
      </c>
      <c r="Q5546" s="1" t="s">
        <v>31</v>
      </c>
      <c r="R5546" s="1" t="s">
        <v>220</v>
      </c>
      <c r="S5546" s="1" t="s">
        <v>156</v>
      </c>
      <c r="T5546" s="1" t="s">
        <v>34</v>
      </c>
      <c r="U5546" s="1" t="s">
        <v>251</v>
      </c>
      <c r="V5546" s="1" t="s">
        <v>36</v>
      </c>
      <c r="W5546">
        <f t="shared" si="172"/>
        <v>46189.342361111114</v>
      </c>
      <c r="X5546">
        <f t="shared" si="173"/>
        <v>46189.350694444445</v>
      </c>
    </row>
    <row r="5547" spans="1:24" x14ac:dyDescent="0.2">
      <c r="A5547" s="1" t="s">
        <v>11752</v>
      </c>
      <c r="B5547" s="1" t="s">
        <v>11749</v>
      </c>
      <c r="C5547" s="1" t="s">
        <v>11750</v>
      </c>
      <c r="D5547" s="1" t="s">
        <v>11700</v>
      </c>
      <c r="E5547" s="1" t="s">
        <v>26</v>
      </c>
      <c r="F5547" s="1" t="s">
        <v>27</v>
      </c>
      <c r="G5547" s="1" t="s">
        <v>249</v>
      </c>
      <c r="H5547" s="1" t="s">
        <v>39</v>
      </c>
      <c r="I5547" s="1" t="s">
        <v>736</v>
      </c>
      <c r="J5547">
        <v>4</v>
      </c>
      <c r="K5547">
        <v>11.9</v>
      </c>
      <c r="L5547">
        <v>0.9</v>
      </c>
      <c r="M5547">
        <v>4</v>
      </c>
      <c r="N5547">
        <v>16.899999999999999</v>
      </c>
      <c r="O5547">
        <v>12</v>
      </c>
      <c r="P5547">
        <v>0</v>
      </c>
      <c r="Q5547" s="1" t="s">
        <v>31</v>
      </c>
      <c r="R5547" s="1" t="s">
        <v>102</v>
      </c>
      <c r="S5547" s="1" t="s">
        <v>156</v>
      </c>
      <c r="T5547" s="1" t="s">
        <v>34</v>
      </c>
      <c r="U5547" s="1" t="s">
        <v>251</v>
      </c>
      <c r="V5547" s="1" t="s">
        <v>42</v>
      </c>
      <c r="W5547">
        <f t="shared" si="172"/>
        <v>46189.342361111114</v>
      </c>
      <c r="X5547">
        <f t="shared" si="173"/>
        <v>46189.362500000003</v>
      </c>
    </row>
    <row r="5548" spans="1:24" x14ac:dyDescent="0.2">
      <c r="A5548" s="1" t="s">
        <v>11753</v>
      </c>
      <c r="B5548" s="1" t="s">
        <v>11749</v>
      </c>
      <c r="C5548" s="1" t="s">
        <v>11750</v>
      </c>
      <c r="D5548" s="1" t="s">
        <v>11706</v>
      </c>
      <c r="E5548" s="1" t="s">
        <v>26</v>
      </c>
      <c r="F5548" s="1" t="s">
        <v>27</v>
      </c>
      <c r="G5548" s="1" t="s">
        <v>249</v>
      </c>
      <c r="H5548" s="1" t="s">
        <v>45</v>
      </c>
      <c r="I5548" s="1" t="s">
        <v>736</v>
      </c>
      <c r="J5548">
        <v>4</v>
      </c>
      <c r="K5548">
        <v>10.7</v>
      </c>
      <c r="L5548">
        <v>3.8</v>
      </c>
      <c r="M5548">
        <v>2.2999999999999998</v>
      </c>
      <c r="N5548">
        <v>16.8</v>
      </c>
      <c r="O5548">
        <v>18</v>
      </c>
      <c r="P5548">
        <v>0</v>
      </c>
      <c r="Q5548" s="1" t="s">
        <v>31</v>
      </c>
      <c r="R5548" s="1" t="s">
        <v>233</v>
      </c>
      <c r="S5548" s="1" t="s">
        <v>33</v>
      </c>
      <c r="T5548" s="1" t="s">
        <v>34</v>
      </c>
      <c r="U5548" s="1" t="s">
        <v>251</v>
      </c>
      <c r="V5548" s="1" t="s">
        <v>36</v>
      </c>
      <c r="W5548">
        <f t="shared" si="172"/>
        <v>46189.342361111114</v>
      </c>
      <c r="X5548">
        <f t="shared" si="173"/>
        <v>46189.374305555553</v>
      </c>
    </row>
    <row r="5549" spans="1:24" x14ac:dyDescent="0.2">
      <c r="A5549" s="1" t="s">
        <v>11754</v>
      </c>
      <c r="B5549" s="1" t="s">
        <v>11749</v>
      </c>
      <c r="C5549" s="1" t="s">
        <v>11750</v>
      </c>
      <c r="D5549" s="1" t="s">
        <v>11621</v>
      </c>
      <c r="E5549" s="1" t="s">
        <v>26</v>
      </c>
      <c r="F5549" s="1" t="s">
        <v>50</v>
      </c>
      <c r="G5549" s="1" t="s">
        <v>249</v>
      </c>
      <c r="H5549" s="1" t="s">
        <v>51</v>
      </c>
      <c r="I5549" s="1" t="s">
        <v>736</v>
      </c>
      <c r="J5549">
        <v>4</v>
      </c>
      <c r="K5549">
        <v>14.6</v>
      </c>
      <c r="L5549">
        <v>8.8000000000000007</v>
      </c>
      <c r="M5549">
        <v>1.3</v>
      </c>
      <c r="N5549">
        <v>24.6</v>
      </c>
      <c r="O5549">
        <v>26</v>
      </c>
      <c r="P5549">
        <v>0</v>
      </c>
      <c r="Q5549" s="1" t="s">
        <v>31</v>
      </c>
      <c r="R5549" s="1" t="s">
        <v>109</v>
      </c>
      <c r="S5549" s="1" t="s">
        <v>327</v>
      </c>
      <c r="T5549" s="1" t="s">
        <v>34</v>
      </c>
      <c r="U5549" s="1" t="s">
        <v>251</v>
      </c>
      <c r="V5549" s="1" t="s">
        <v>36</v>
      </c>
      <c r="W5549">
        <f t="shared" si="172"/>
        <v>46189.342361111114</v>
      </c>
      <c r="X5549">
        <f t="shared" si="173"/>
        <v>46189.39166666667</v>
      </c>
    </row>
    <row r="5550" spans="1:24" x14ac:dyDescent="0.2">
      <c r="A5550" s="1" t="s">
        <v>11755</v>
      </c>
      <c r="B5550" s="1" t="s">
        <v>11749</v>
      </c>
      <c r="C5550" s="1" t="s">
        <v>11750</v>
      </c>
      <c r="D5550" s="1" t="s">
        <v>11623</v>
      </c>
      <c r="E5550" s="1" t="s">
        <v>26</v>
      </c>
      <c r="F5550" s="1" t="s">
        <v>56</v>
      </c>
      <c r="G5550" s="1" t="s">
        <v>249</v>
      </c>
      <c r="H5550" s="1" t="s">
        <v>57</v>
      </c>
      <c r="I5550" s="1" t="s">
        <v>736</v>
      </c>
      <c r="J5550">
        <v>4</v>
      </c>
      <c r="K5550">
        <v>13.1</v>
      </c>
      <c r="L5550">
        <v>1</v>
      </c>
      <c r="M5550">
        <v>2.9</v>
      </c>
      <c r="N5550">
        <v>17</v>
      </c>
      <c r="O5550">
        <v>18</v>
      </c>
      <c r="P5550">
        <v>0</v>
      </c>
      <c r="Q5550" s="1" t="s">
        <v>31</v>
      </c>
      <c r="R5550" s="1" t="s">
        <v>391</v>
      </c>
      <c r="S5550" s="1" t="s">
        <v>266</v>
      </c>
      <c r="T5550" s="1" t="s">
        <v>34</v>
      </c>
      <c r="U5550" s="1" t="s">
        <v>251</v>
      </c>
      <c r="V5550" s="1" t="s">
        <v>36</v>
      </c>
      <c r="W5550">
        <f t="shared" si="172"/>
        <v>46189.342361111114</v>
      </c>
      <c r="X5550">
        <f t="shared" si="173"/>
        <v>46189.40347222222</v>
      </c>
    </row>
    <row r="5551" spans="1:24" x14ac:dyDescent="0.2">
      <c r="A5551" s="1" t="s">
        <v>11756</v>
      </c>
      <c r="B5551" s="1" t="s">
        <v>11749</v>
      </c>
      <c r="C5551" s="1" t="s">
        <v>11750</v>
      </c>
      <c r="D5551" s="1" t="s">
        <v>11447</v>
      </c>
      <c r="E5551" s="1" t="s">
        <v>26</v>
      </c>
      <c r="F5551" s="1" t="s">
        <v>56</v>
      </c>
      <c r="G5551" s="1" t="s">
        <v>249</v>
      </c>
      <c r="H5551" s="1" t="s">
        <v>62</v>
      </c>
      <c r="I5551" s="1" t="s">
        <v>736</v>
      </c>
      <c r="J5551">
        <v>4</v>
      </c>
      <c r="K5551">
        <v>8.4</v>
      </c>
      <c r="L5551">
        <v>1</v>
      </c>
      <c r="M5551">
        <v>1.6</v>
      </c>
      <c r="N5551">
        <v>11.1</v>
      </c>
      <c r="O5551">
        <v>15</v>
      </c>
      <c r="P5551">
        <v>0</v>
      </c>
      <c r="Q5551" s="1" t="s">
        <v>31</v>
      </c>
      <c r="R5551" s="1" t="s">
        <v>504</v>
      </c>
      <c r="S5551" s="1" t="s">
        <v>296</v>
      </c>
      <c r="T5551" s="1" t="s">
        <v>34</v>
      </c>
      <c r="U5551" s="1" t="s">
        <v>251</v>
      </c>
      <c r="V5551" s="1" t="s">
        <v>36</v>
      </c>
      <c r="W5551">
        <f t="shared" si="172"/>
        <v>46189.342361111114</v>
      </c>
      <c r="X5551">
        <f t="shared" si="173"/>
        <v>46189.411111111112</v>
      </c>
    </row>
    <row r="5552" spans="1:24" x14ac:dyDescent="0.2">
      <c r="A5552" s="1" t="s">
        <v>11757</v>
      </c>
      <c r="B5552" s="1" t="s">
        <v>11758</v>
      </c>
      <c r="C5552" s="1" t="s">
        <v>11759</v>
      </c>
      <c r="D5552" s="1" t="s">
        <v>11760</v>
      </c>
      <c r="E5552" s="1" t="s">
        <v>26</v>
      </c>
      <c r="F5552" s="1" t="s">
        <v>27</v>
      </c>
      <c r="G5552" s="1" t="s">
        <v>28</v>
      </c>
      <c r="H5552" s="1" t="s">
        <v>29</v>
      </c>
      <c r="I5552" s="1" t="s">
        <v>650</v>
      </c>
      <c r="J5552">
        <v>11</v>
      </c>
      <c r="K5552">
        <v>11.9</v>
      </c>
      <c r="L5552">
        <v>1.5</v>
      </c>
      <c r="M5552">
        <v>1.6</v>
      </c>
      <c r="N5552">
        <v>15</v>
      </c>
      <c r="O5552">
        <v>15</v>
      </c>
      <c r="P5552">
        <v>0</v>
      </c>
      <c r="Q5552" s="1" t="s">
        <v>31</v>
      </c>
      <c r="R5552" s="1" t="s">
        <v>106</v>
      </c>
      <c r="S5552" s="1" t="s">
        <v>33</v>
      </c>
      <c r="T5552" s="1" t="s">
        <v>34</v>
      </c>
      <c r="U5552" s="1" t="s">
        <v>127</v>
      </c>
      <c r="V5552" s="1" t="s">
        <v>36</v>
      </c>
      <c r="W5552">
        <f t="shared" si="172"/>
        <v>46189.306944444441</v>
      </c>
      <c r="X5552">
        <f t="shared" si="173"/>
        <v>46189.317361111112</v>
      </c>
    </row>
    <row r="5553" spans="1:24" x14ac:dyDescent="0.2">
      <c r="A5553" s="1" t="s">
        <v>11761</v>
      </c>
      <c r="B5553" s="1" t="s">
        <v>11758</v>
      </c>
      <c r="C5553" s="1" t="s">
        <v>11759</v>
      </c>
      <c r="D5553" s="1" t="s">
        <v>11762</v>
      </c>
      <c r="E5553" s="1" t="s">
        <v>26</v>
      </c>
      <c r="F5553" s="1" t="s">
        <v>27</v>
      </c>
      <c r="G5553" s="1" t="s">
        <v>28</v>
      </c>
      <c r="H5553" s="1" t="s">
        <v>39</v>
      </c>
      <c r="I5553" s="1" t="s">
        <v>650</v>
      </c>
      <c r="J5553">
        <v>11</v>
      </c>
      <c r="K5553">
        <v>10.5</v>
      </c>
      <c r="L5553">
        <v>0.6</v>
      </c>
      <c r="M5553">
        <v>5.2</v>
      </c>
      <c r="N5553">
        <v>16.3</v>
      </c>
      <c r="O5553">
        <v>12</v>
      </c>
      <c r="P5553">
        <v>0</v>
      </c>
      <c r="Q5553" s="1" t="s">
        <v>31</v>
      </c>
      <c r="R5553" s="1" t="s">
        <v>75</v>
      </c>
      <c r="S5553" s="1" t="s">
        <v>79</v>
      </c>
      <c r="T5553" s="1" t="s">
        <v>34</v>
      </c>
      <c r="U5553" s="1" t="s">
        <v>127</v>
      </c>
      <c r="V5553" s="1" t="s">
        <v>42</v>
      </c>
      <c r="W5553">
        <f t="shared" si="172"/>
        <v>46189.306944444441</v>
      </c>
      <c r="X5553">
        <f t="shared" si="173"/>
        <v>46189.328472222223</v>
      </c>
    </row>
    <row r="5554" spans="1:24" x14ac:dyDescent="0.2">
      <c r="A5554" s="1" t="s">
        <v>11763</v>
      </c>
      <c r="B5554" s="1" t="s">
        <v>11758</v>
      </c>
      <c r="C5554" s="1" t="s">
        <v>11759</v>
      </c>
      <c r="D5554" s="1" t="s">
        <v>11764</v>
      </c>
      <c r="E5554" s="1" t="s">
        <v>26</v>
      </c>
      <c r="F5554" s="1" t="s">
        <v>27</v>
      </c>
      <c r="G5554" s="1" t="s">
        <v>28</v>
      </c>
      <c r="H5554" s="1" t="s">
        <v>45</v>
      </c>
      <c r="I5554" s="1" t="s">
        <v>650</v>
      </c>
      <c r="J5554">
        <v>11</v>
      </c>
      <c r="K5554">
        <v>14</v>
      </c>
      <c r="L5554">
        <v>7</v>
      </c>
      <c r="M5554">
        <v>3.9</v>
      </c>
      <c r="N5554">
        <v>24.9</v>
      </c>
      <c r="O5554">
        <v>18</v>
      </c>
      <c r="P5554">
        <v>0</v>
      </c>
      <c r="Q5554" s="1" t="s">
        <v>31</v>
      </c>
      <c r="R5554" s="1" t="s">
        <v>75</v>
      </c>
      <c r="S5554" s="1" t="s">
        <v>156</v>
      </c>
      <c r="T5554" s="1" t="s">
        <v>34</v>
      </c>
      <c r="U5554" s="1" t="s">
        <v>127</v>
      </c>
      <c r="V5554" s="1" t="s">
        <v>42</v>
      </c>
      <c r="W5554">
        <f t="shared" si="172"/>
        <v>46189.306944444441</v>
      </c>
      <c r="X5554">
        <f t="shared" si="173"/>
        <v>46189.345833333333</v>
      </c>
    </row>
    <row r="5555" spans="1:24" x14ac:dyDescent="0.2">
      <c r="A5555" s="1" t="s">
        <v>11765</v>
      </c>
      <c r="B5555" s="1" t="s">
        <v>11758</v>
      </c>
      <c r="C5555" s="1" t="s">
        <v>11759</v>
      </c>
      <c r="D5555" s="1" t="s">
        <v>11766</v>
      </c>
      <c r="E5555" s="1" t="s">
        <v>26</v>
      </c>
      <c r="F5555" s="1" t="s">
        <v>50</v>
      </c>
      <c r="G5555" s="1" t="s">
        <v>28</v>
      </c>
      <c r="H5555" s="1" t="s">
        <v>51</v>
      </c>
      <c r="I5555" s="1" t="s">
        <v>650</v>
      </c>
      <c r="J5555">
        <v>11</v>
      </c>
      <c r="K5555">
        <v>13.3</v>
      </c>
      <c r="L5555">
        <v>10.4</v>
      </c>
      <c r="M5555">
        <v>4</v>
      </c>
      <c r="N5555">
        <v>27.7</v>
      </c>
      <c r="O5555">
        <v>26</v>
      </c>
      <c r="P5555">
        <v>0</v>
      </c>
      <c r="Q5555" s="1" t="s">
        <v>31</v>
      </c>
      <c r="R5555" s="1" t="s">
        <v>896</v>
      </c>
      <c r="S5555" s="1" t="s">
        <v>686</v>
      </c>
      <c r="T5555" s="1" t="s">
        <v>34</v>
      </c>
      <c r="U5555" s="1" t="s">
        <v>127</v>
      </c>
      <c r="V5555" s="1" t="s">
        <v>36</v>
      </c>
      <c r="W5555">
        <f t="shared" si="172"/>
        <v>46189.306944444441</v>
      </c>
      <c r="X5555">
        <f t="shared" si="173"/>
        <v>46189.364583333336</v>
      </c>
    </row>
    <row r="5556" spans="1:24" x14ac:dyDescent="0.2">
      <c r="A5556" s="1" t="s">
        <v>11767</v>
      </c>
      <c r="B5556" s="1" t="s">
        <v>11758</v>
      </c>
      <c r="C5556" s="1" t="s">
        <v>11759</v>
      </c>
      <c r="D5556" s="1" t="s">
        <v>11768</v>
      </c>
      <c r="E5556" s="1" t="s">
        <v>26</v>
      </c>
      <c r="F5556" s="1" t="s">
        <v>56</v>
      </c>
      <c r="G5556" s="1" t="s">
        <v>28</v>
      </c>
      <c r="H5556" s="1" t="s">
        <v>57</v>
      </c>
      <c r="I5556" s="1" t="s">
        <v>650</v>
      </c>
      <c r="J5556">
        <v>11</v>
      </c>
      <c r="K5556">
        <v>13.5</v>
      </c>
      <c r="L5556">
        <v>1.2</v>
      </c>
      <c r="M5556">
        <v>2.2000000000000002</v>
      </c>
      <c r="N5556">
        <v>16.899999999999999</v>
      </c>
      <c r="O5556">
        <v>18</v>
      </c>
      <c r="P5556">
        <v>0</v>
      </c>
      <c r="Q5556" s="1" t="s">
        <v>31</v>
      </c>
      <c r="R5556" s="1" t="s">
        <v>117</v>
      </c>
      <c r="S5556" s="1" t="s">
        <v>296</v>
      </c>
      <c r="T5556" s="1" t="s">
        <v>34</v>
      </c>
      <c r="U5556" s="1" t="s">
        <v>127</v>
      </c>
      <c r="V5556" s="1" t="s">
        <v>36</v>
      </c>
      <c r="W5556">
        <f t="shared" si="172"/>
        <v>46189.306944444441</v>
      </c>
      <c r="X5556">
        <f t="shared" si="173"/>
        <v>46189.376388888886</v>
      </c>
    </row>
    <row r="5557" spans="1:24" x14ac:dyDescent="0.2">
      <c r="A5557" s="1" t="s">
        <v>11769</v>
      </c>
      <c r="B5557" s="1" t="s">
        <v>11758</v>
      </c>
      <c r="C5557" s="1" t="s">
        <v>11759</v>
      </c>
      <c r="D5557" s="1" t="s">
        <v>11770</v>
      </c>
      <c r="E5557" s="1" t="s">
        <v>26</v>
      </c>
      <c r="F5557" s="1" t="s">
        <v>56</v>
      </c>
      <c r="G5557" s="1" t="s">
        <v>28</v>
      </c>
      <c r="H5557" s="1" t="s">
        <v>62</v>
      </c>
      <c r="I5557" s="1" t="s">
        <v>650</v>
      </c>
      <c r="J5557">
        <v>11</v>
      </c>
      <c r="K5557">
        <v>9.8000000000000007</v>
      </c>
      <c r="L5557">
        <v>0.9</v>
      </c>
      <c r="M5557">
        <v>1.6</v>
      </c>
      <c r="N5557">
        <v>12.3</v>
      </c>
      <c r="O5557">
        <v>15</v>
      </c>
      <c r="P5557">
        <v>0</v>
      </c>
      <c r="Q5557" s="1" t="s">
        <v>31</v>
      </c>
      <c r="R5557" s="1" t="s">
        <v>504</v>
      </c>
      <c r="S5557" s="1" t="s">
        <v>143</v>
      </c>
      <c r="T5557" s="1" t="s">
        <v>34</v>
      </c>
      <c r="U5557" s="1" t="s">
        <v>127</v>
      </c>
      <c r="V5557" s="1" t="s">
        <v>36</v>
      </c>
      <c r="W5557">
        <f t="shared" si="172"/>
        <v>46189.306944444441</v>
      </c>
      <c r="X5557">
        <f t="shared" si="173"/>
        <v>46189.385416666664</v>
      </c>
    </row>
    <row r="5558" spans="1:24" x14ac:dyDescent="0.2">
      <c r="A5558" s="1" t="s">
        <v>11771</v>
      </c>
      <c r="B5558" s="1" t="s">
        <v>11772</v>
      </c>
      <c r="C5558" s="1" t="s">
        <v>11619</v>
      </c>
      <c r="D5558" s="1" t="s">
        <v>11773</v>
      </c>
      <c r="E5558" s="1" t="s">
        <v>26</v>
      </c>
      <c r="F5558" s="1" t="s">
        <v>27</v>
      </c>
      <c r="G5558" s="1" t="s">
        <v>171</v>
      </c>
      <c r="H5558" s="1" t="s">
        <v>29</v>
      </c>
      <c r="I5558" s="1" t="s">
        <v>2281</v>
      </c>
      <c r="J5558">
        <v>3</v>
      </c>
      <c r="K5558">
        <v>8.1999999999999993</v>
      </c>
      <c r="L5558">
        <v>0.9</v>
      </c>
      <c r="M5558">
        <v>3.3</v>
      </c>
      <c r="N5558">
        <v>12.4</v>
      </c>
      <c r="O5558">
        <v>15</v>
      </c>
      <c r="P5558">
        <v>0</v>
      </c>
      <c r="Q5558" s="1" t="s">
        <v>31</v>
      </c>
      <c r="R5558" s="1" t="s">
        <v>233</v>
      </c>
      <c r="S5558" s="1" t="s">
        <v>320</v>
      </c>
      <c r="T5558" s="1" t="s">
        <v>34</v>
      </c>
      <c r="U5558" s="1" t="s">
        <v>35</v>
      </c>
      <c r="V5558" s="1" t="s">
        <v>36</v>
      </c>
      <c r="W5558">
        <f t="shared" si="172"/>
        <v>46189.381944444445</v>
      </c>
      <c r="X5558">
        <f t="shared" si="173"/>
        <v>46189.390277777777</v>
      </c>
    </row>
    <row r="5559" spans="1:24" x14ac:dyDescent="0.2">
      <c r="A5559" s="1" t="s">
        <v>11774</v>
      </c>
      <c r="B5559" s="1" t="s">
        <v>11772</v>
      </c>
      <c r="C5559" s="1" t="s">
        <v>11619</v>
      </c>
      <c r="D5559" s="1" t="s">
        <v>11775</v>
      </c>
      <c r="E5559" s="1" t="s">
        <v>26</v>
      </c>
      <c r="F5559" s="1" t="s">
        <v>27</v>
      </c>
      <c r="G5559" s="1" t="s">
        <v>171</v>
      </c>
      <c r="H5559" s="1" t="s">
        <v>39</v>
      </c>
      <c r="I5559" s="1" t="s">
        <v>2281</v>
      </c>
      <c r="J5559">
        <v>3</v>
      </c>
      <c r="K5559">
        <v>12.1</v>
      </c>
      <c r="L5559">
        <v>0.2</v>
      </c>
      <c r="M5559">
        <v>6</v>
      </c>
      <c r="N5559">
        <v>18.2</v>
      </c>
      <c r="O5559">
        <v>12</v>
      </c>
      <c r="P5559">
        <v>0</v>
      </c>
      <c r="Q5559" s="1" t="s">
        <v>31</v>
      </c>
      <c r="R5559" s="1" t="s">
        <v>130</v>
      </c>
      <c r="S5559" s="1" t="s">
        <v>156</v>
      </c>
      <c r="T5559" s="1" t="s">
        <v>34</v>
      </c>
      <c r="U5559" s="1" t="s">
        <v>35</v>
      </c>
      <c r="V5559" s="1" t="s">
        <v>42</v>
      </c>
      <c r="W5559">
        <f t="shared" si="172"/>
        <v>46189.381944444445</v>
      </c>
      <c r="X5559">
        <f t="shared" si="173"/>
        <v>46189.402777777781</v>
      </c>
    </row>
    <row r="5560" spans="1:24" x14ac:dyDescent="0.2">
      <c r="A5560" s="1" t="s">
        <v>11776</v>
      </c>
      <c r="B5560" s="1" t="s">
        <v>11772</v>
      </c>
      <c r="C5560" s="1" t="s">
        <v>11619</v>
      </c>
      <c r="D5560" s="1" t="s">
        <v>11735</v>
      </c>
      <c r="E5560" s="1" t="s">
        <v>26</v>
      </c>
      <c r="F5560" s="1" t="s">
        <v>27</v>
      </c>
      <c r="G5560" s="1" t="s">
        <v>171</v>
      </c>
      <c r="H5560" s="1" t="s">
        <v>45</v>
      </c>
      <c r="I5560" s="1" t="s">
        <v>2281</v>
      </c>
      <c r="J5560">
        <v>3</v>
      </c>
      <c r="K5560">
        <v>14.8</v>
      </c>
      <c r="L5560">
        <v>4.9000000000000004</v>
      </c>
      <c r="M5560">
        <v>2.7</v>
      </c>
      <c r="N5560">
        <v>22.4</v>
      </c>
      <c r="O5560">
        <v>18</v>
      </c>
      <c r="P5560">
        <v>0</v>
      </c>
      <c r="Q5560" s="1" t="s">
        <v>31</v>
      </c>
      <c r="R5560" s="1" t="s">
        <v>125</v>
      </c>
      <c r="S5560" s="1" t="s">
        <v>103</v>
      </c>
      <c r="T5560" s="1" t="s">
        <v>34</v>
      </c>
      <c r="U5560" s="1" t="s">
        <v>35</v>
      </c>
      <c r="V5560" s="1" t="s">
        <v>42</v>
      </c>
      <c r="W5560">
        <f t="shared" si="172"/>
        <v>46189.381944444445</v>
      </c>
      <c r="X5560">
        <f t="shared" si="173"/>
        <v>46189.418749999997</v>
      </c>
    </row>
    <row r="5561" spans="1:24" x14ac:dyDescent="0.2">
      <c r="A5561" s="1" t="s">
        <v>11777</v>
      </c>
      <c r="B5561" s="1" t="s">
        <v>11772</v>
      </c>
      <c r="C5561" s="1" t="s">
        <v>11619</v>
      </c>
      <c r="D5561" s="1" t="s">
        <v>11778</v>
      </c>
      <c r="E5561" s="1" t="s">
        <v>26</v>
      </c>
      <c r="F5561" s="1" t="s">
        <v>50</v>
      </c>
      <c r="G5561" s="1" t="s">
        <v>171</v>
      </c>
      <c r="H5561" s="1" t="s">
        <v>51</v>
      </c>
      <c r="I5561" s="1" t="s">
        <v>2281</v>
      </c>
      <c r="J5561">
        <v>3</v>
      </c>
      <c r="K5561">
        <v>15.7</v>
      </c>
      <c r="L5561">
        <v>12</v>
      </c>
      <c r="M5561">
        <v>4</v>
      </c>
      <c r="N5561">
        <v>31.8</v>
      </c>
      <c r="O5561">
        <v>26</v>
      </c>
      <c r="P5561">
        <v>0</v>
      </c>
      <c r="Q5561" s="1" t="s">
        <v>31</v>
      </c>
      <c r="R5561" s="1" t="s">
        <v>109</v>
      </c>
      <c r="S5561" s="1" t="s">
        <v>500</v>
      </c>
      <c r="T5561" s="1" t="s">
        <v>34</v>
      </c>
      <c r="U5561" s="1" t="s">
        <v>35</v>
      </c>
      <c r="V5561" s="1" t="s">
        <v>42</v>
      </c>
      <c r="W5561">
        <f t="shared" si="172"/>
        <v>46189.381944444445</v>
      </c>
      <c r="X5561">
        <f t="shared" si="173"/>
        <v>46189.44027777778</v>
      </c>
    </row>
    <row r="5562" spans="1:24" x14ac:dyDescent="0.2">
      <c r="A5562" s="1" t="s">
        <v>11779</v>
      </c>
      <c r="B5562" s="1" t="s">
        <v>11772</v>
      </c>
      <c r="C5562" s="1" t="s">
        <v>11619</v>
      </c>
      <c r="D5562" s="1" t="s">
        <v>11530</v>
      </c>
      <c r="E5562" s="1" t="s">
        <v>26</v>
      </c>
      <c r="F5562" s="1" t="s">
        <v>56</v>
      </c>
      <c r="G5562" s="1" t="s">
        <v>171</v>
      </c>
      <c r="H5562" s="1" t="s">
        <v>57</v>
      </c>
      <c r="I5562" s="1" t="s">
        <v>2281</v>
      </c>
      <c r="J5562">
        <v>3</v>
      </c>
      <c r="K5562">
        <v>15.3</v>
      </c>
      <c r="L5562">
        <v>1</v>
      </c>
      <c r="M5562">
        <v>2.6</v>
      </c>
      <c r="N5562">
        <v>19</v>
      </c>
      <c r="O5562">
        <v>18</v>
      </c>
      <c r="P5562">
        <v>0</v>
      </c>
      <c r="Q5562" s="1" t="s">
        <v>31</v>
      </c>
      <c r="R5562" s="1" t="s">
        <v>86</v>
      </c>
      <c r="S5562" s="1" t="s">
        <v>118</v>
      </c>
      <c r="T5562" s="1" t="s">
        <v>34</v>
      </c>
      <c r="U5562" s="1" t="s">
        <v>35</v>
      </c>
      <c r="V5562" s="1" t="s">
        <v>36</v>
      </c>
      <c r="W5562">
        <f t="shared" si="172"/>
        <v>46189.381944444445</v>
      </c>
      <c r="X5562">
        <f t="shared" si="173"/>
        <v>46189.453472222223</v>
      </c>
    </row>
    <row r="5563" spans="1:24" x14ac:dyDescent="0.2">
      <c r="A5563" s="1" t="s">
        <v>11780</v>
      </c>
      <c r="B5563" s="1" t="s">
        <v>11772</v>
      </c>
      <c r="C5563" s="1" t="s">
        <v>11619</v>
      </c>
      <c r="D5563" s="1" t="s">
        <v>11556</v>
      </c>
      <c r="E5563" s="1" t="s">
        <v>26</v>
      </c>
      <c r="F5563" s="1" t="s">
        <v>56</v>
      </c>
      <c r="G5563" s="1" t="s">
        <v>171</v>
      </c>
      <c r="H5563" s="1" t="s">
        <v>62</v>
      </c>
      <c r="I5563" s="1" t="s">
        <v>2281</v>
      </c>
      <c r="J5563">
        <v>3</v>
      </c>
      <c r="K5563">
        <v>9.8000000000000007</v>
      </c>
      <c r="L5563">
        <v>0.7</v>
      </c>
      <c r="M5563">
        <v>1</v>
      </c>
      <c r="N5563">
        <v>11.4</v>
      </c>
      <c r="O5563">
        <v>15</v>
      </c>
      <c r="P5563">
        <v>0</v>
      </c>
      <c r="Q5563" s="1" t="s">
        <v>31</v>
      </c>
      <c r="R5563" s="1" t="s">
        <v>243</v>
      </c>
      <c r="S5563" s="1" t="s">
        <v>91</v>
      </c>
      <c r="T5563" s="1" t="s">
        <v>34</v>
      </c>
      <c r="U5563" s="1" t="s">
        <v>35</v>
      </c>
      <c r="V5563" s="1" t="s">
        <v>36</v>
      </c>
      <c r="W5563">
        <f t="shared" si="172"/>
        <v>46189.381944444445</v>
      </c>
      <c r="X5563">
        <f t="shared" si="173"/>
        <v>46189.461805555555</v>
      </c>
    </row>
    <row r="5564" spans="1:24" x14ac:dyDescent="0.2">
      <c r="A5564" s="1" t="s">
        <v>11781</v>
      </c>
      <c r="B5564" s="1" t="s">
        <v>11782</v>
      </c>
      <c r="C5564" s="1" t="s">
        <v>11477</v>
      </c>
      <c r="D5564" s="1" t="s">
        <v>11783</v>
      </c>
      <c r="E5564" s="1" t="s">
        <v>26</v>
      </c>
      <c r="F5564" s="1" t="s">
        <v>27</v>
      </c>
      <c r="G5564" s="1" t="s">
        <v>28</v>
      </c>
      <c r="H5564" s="1" t="s">
        <v>29</v>
      </c>
      <c r="I5564" s="1" t="s">
        <v>1270</v>
      </c>
      <c r="J5564">
        <v>2</v>
      </c>
      <c r="K5564">
        <v>13</v>
      </c>
      <c r="L5564">
        <v>0.4</v>
      </c>
      <c r="M5564">
        <v>2.2999999999999998</v>
      </c>
      <c r="N5564">
        <v>15.7</v>
      </c>
      <c r="O5564">
        <v>15</v>
      </c>
      <c r="P5564">
        <v>0</v>
      </c>
      <c r="Q5564" s="1" t="s">
        <v>31</v>
      </c>
      <c r="R5564" s="1" t="s">
        <v>75</v>
      </c>
      <c r="S5564" s="1" t="s">
        <v>41</v>
      </c>
      <c r="T5564" s="1" t="s">
        <v>153</v>
      </c>
      <c r="U5564" s="1" t="s">
        <v>251</v>
      </c>
      <c r="V5564" s="1" t="s">
        <v>36</v>
      </c>
      <c r="W5564">
        <f t="shared" si="172"/>
        <v>46189.283333333333</v>
      </c>
      <c r="X5564">
        <f t="shared" si="173"/>
        <v>46189.293749999997</v>
      </c>
    </row>
    <row r="5565" spans="1:24" x14ac:dyDescent="0.2">
      <c r="A5565" s="1" t="s">
        <v>11784</v>
      </c>
      <c r="B5565" s="1" t="s">
        <v>11782</v>
      </c>
      <c r="C5565" s="1" t="s">
        <v>11477</v>
      </c>
      <c r="D5565" s="1" t="s">
        <v>11785</v>
      </c>
      <c r="E5565" s="1" t="s">
        <v>26</v>
      </c>
      <c r="F5565" s="1" t="s">
        <v>27</v>
      </c>
      <c r="G5565" s="1" t="s">
        <v>28</v>
      </c>
      <c r="H5565" s="1" t="s">
        <v>39</v>
      </c>
      <c r="I5565" s="1" t="s">
        <v>1270</v>
      </c>
      <c r="J5565">
        <v>2</v>
      </c>
      <c r="K5565">
        <v>9.1</v>
      </c>
      <c r="L5565">
        <v>0.2</v>
      </c>
      <c r="M5565">
        <v>5.0999999999999996</v>
      </c>
      <c r="N5565">
        <v>14.4</v>
      </c>
      <c r="O5565">
        <v>12</v>
      </c>
      <c r="P5565">
        <v>0</v>
      </c>
      <c r="Q5565" s="1" t="s">
        <v>31</v>
      </c>
      <c r="R5565" s="1" t="s">
        <v>177</v>
      </c>
      <c r="S5565" s="1" t="s">
        <v>76</v>
      </c>
      <c r="T5565" s="1" t="s">
        <v>153</v>
      </c>
      <c r="U5565" s="1" t="s">
        <v>251</v>
      </c>
      <c r="V5565" s="1" t="s">
        <v>42</v>
      </c>
      <c r="W5565">
        <f t="shared" si="172"/>
        <v>46189.283333333333</v>
      </c>
      <c r="X5565">
        <f t="shared" si="173"/>
        <v>46189.304166666669</v>
      </c>
    </row>
    <row r="5566" spans="1:24" x14ac:dyDescent="0.2">
      <c r="A5566" s="1" t="s">
        <v>11786</v>
      </c>
      <c r="B5566" s="1" t="s">
        <v>11782</v>
      </c>
      <c r="C5566" s="1" t="s">
        <v>11477</v>
      </c>
      <c r="D5566" s="1" t="s">
        <v>11787</v>
      </c>
      <c r="E5566" s="1" t="s">
        <v>26</v>
      </c>
      <c r="F5566" s="1" t="s">
        <v>27</v>
      </c>
      <c r="G5566" s="1" t="s">
        <v>28</v>
      </c>
      <c r="H5566" s="1" t="s">
        <v>45</v>
      </c>
      <c r="I5566" s="1" t="s">
        <v>1270</v>
      </c>
      <c r="J5566">
        <v>2</v>
      </c>
      <c r="K5566">
        <v>12.2</v>
      </c>
      <c r="L5566">
        <v>7.1</v>
      </c>
      <c r="M5566">
        <v>3.8</v>
      </c>
      <c r="N5566">
        <v>23.1</v>
      </c>
      <c r="O5566">
        <v>18</v>
      </c>
      <c r="P5566">
        <v>0</v>
      </c>
      <c r="Q5566" s="1" t="s">
        <v>31</v>
      </c>
      <c r="R5566" s="1" t="s">
        <v>125</v>
      </c>
      <c r="S5566" s="1" t="s">
        <v>33</v>
      </c>
      <c r="T5566" s="1" t="s">
        <v>153</v>
      </c>
      <c r="U5566" s="1" t="s">
        <v>251</v>
      </c>
      <c r="V5566" s="1" t="s">
        <v>42</v>
      </c>
      <c r="W5566">
        <f t="shared" si="172"/>
        <v>46189.283333333333</v>
      </c>
      <c r="X5566">
        <f t="shared" si="173"/>
        <v>46189.320138888892</v>
      </c>
    </row>
    <row r="5567" spans="1:24" x14ac:dyDescent="0.2">
      <c r="A5567" s="1" t="s">
        <v>11788</v>
      </c>
      <c r="B5567" s="1" t="s">
        <v>11782</v>
      </c>
      <c r="C5567" s="1" t="s">
        <v>11477</v>
      </c>
      <c r="D5567" s="1" t="s">
        <v>11485</v>
      </c>
      <c r="E5567" s="1" t="s">
        <v>26</v>
      </c>
      <c r="F5567" s="1" t="s">
        <v>50</v>
      </c>
      <c r="G5567" s="1" t="s">
        <v>28</v>
      </c>
      <c r="H5567" s="1" t="s">
        <v>51</v>
      </c>
      <c r="I5567" s="1" t="s">
        <v>1270</v>
      </c>
      <c r="J5567">
        <v>2</v>
      </c>
      <c r="K5567">
        <v>11.7</v>
      </c>
      <c r="L5567">
        <v>9.4</v>
      </c>
      <c r="M5567">
        <v>3.9</v>
      </c>
      <c r="N5567">
        <v>25</v>
      </c>
      <c r="O5567">
        <v>26</v>
      </c>
      <c r="P5567">
        <v>0</v>
      </c>
      <c r="Q5567" s="1" t="s">
        <v>31</v>
      </c>
      <c r="R5567" s="1" t="s">
        <v>699</v>
      </c>
      <c r="S5567" s="1" t="s">
        <v>224</v>
      </c>
      <c r="T5567" s="1" t="s">
        <v>153</v>
      </c>
      <c r="U5567" s="1" t="s">
        <v>251</v>
      </c>
      <c r="V5567" s="1" t="s">
        <v>36</v>
      </c>
      <c r="W5567">
        <f t="shared" si="172"/>
        <v>46189.283333333333</v>
      </c>
      <c r="X5567">
        <f t="shared" si="173"/>
        <v>46189.337500000001</v>
      </c>
    </row>
    <row r="5568" spans="1:24" x14ac:dyDescent="0.2">
      <c r="A5568" s="1" t="s">
        <v>11789</v>
      </c>
      <c r="B5568" s="1" t="s">
        <v>11782</v>
      </c>
      <c r="C5568" s="1" t="s">
        <v>11477</v>
      </c>
      <c r="D5568" s="1" t="s">
        <v>11790</v>
      </c>
      <c r="E5568" s="1" t="s">
        <v>26</v>
      </c>
      <c r="F5568" s="1" t="s">
        <v>56</v>
      </c>
      <c r="G5568" s="1" t="s">
        <v>28</v>
      </c>
      <c r="H5568" s="1" t="s">
        <v>57</v>
      </c>
      <c r="I5568" s="1" t="s">
        <v>1270</v>
      </c>
      <c r="J5568">
        <v>2</v>
      </c>
      <c r="K5568">
        <v>11.2</v>
      </c>
      <c r="L5568">
        <v>1</v>
      </c>
      <c r="M5568">
        <v>2.1</v>
      </c>
      <c r="N5568">
        <v>14.2</v>
      </c>
      <c r="O5568">
        <v>18</v>
      </c>
      <c r="P5568">
        <v>0</v>
      </c>
      <c r="Q5568" s="1" t="s">
        <v>31</v>
      </c>
      <c r="R5568" s="1" t="s">
        <v>63</v>
      </c>
      <c r="S5568" s="1" t="s">
        <v>211</v>
      </c>
      <c r="T5568" s="1" t="s">
        <v>153</v>
      </c>
      <c r="U5568" s="1" t="s">
        <v>251</v>
      </c>
      <c r="V5568" s="1" t="s">
        <v>36</v>
      </c>
      <c r="W5568">
        <f t="shared" si="172"/>
        <v>46189.283333333333</v>
      </c>
      <c r="X5568">
        <f t="shared" si="173"/>
        <v>46189.347222222219</v>
      </c>
    </row>
    <row r="5569" spans="1:24" x14ac:dyDescent="0.2">
      <c r="A5569" s="1" t="s">
        <v>11791</v>
      </c>
      <c r="B5569" s="1" t="s">
        <v>11782</v>
      </c>
      <c r="C5569" s="1" t="s">
        <v>11477</v>
      </c>
      <c r="D5569" s="1" t="s">
        <v>11792</v>
      </c>
      <c r="E5569" s="1" t="s">
        <v>26</v>
      </c>
      <c r="F5569" s="1" t="s">
        <v>56</v>
      </c>
      <c r="G5569" s="1" t="s">
        <v>28</v>
      </c>
      <c r="H5569" s="1" t="s">
        <v>62</v>
      </c>
      <c r="I5569" s="1" t="s">
        <v>1270</v>
      </c>
      <c r="J5569">
        <v>2</v>
      </c>
      <c r="K5569">
        <v>8.8000000000000007</v>
      </c>
      <c r="L5569">
        <v>0.7</v>
      </c>
      <c r="M5569">
        <v>2.1</v>
      </c>
      <c r="N5569">
        <v>11.6</v>
      </c>
      <c r="O5569">
        <v>15</v>
      </c>
      <c r="P5569">
        <v>0</v>
      </c>
      <c r="Q5569" s="1" t="s">
        <v>31</v>
      </c>
      <c r="R5569" s="1" t="s">
        <v>207</v>
      </c>
      <c r="S5569" s="1" t="s">
        <v>59</v>
      </c>
      <c r="T5569" s="1" t="s">
        <v>153</v>
      </c>
      <c r="U5569" s="1" t="s">
        <v>251</v>
      </c>
      <c r="V5569" s="1" t="s">
        <v>36</v>
      </c>
      <c r="W5569">
        <f t="shared" si="172"/>
        <v>46189.283333333333</v>
      </c>
      <c r="X5569">
        <f t="shared" si="173"/>
        <v>46189.355555555558</v>
      </c>
    </row>
    <row r="5570" spans="1:24" x14ac:dyDescent="0.2">
      <c r="A5570" s="1" t="s">
        <v>11793</v>
      </c>
      <c r="B5570" s="1" t="s">
        <v>11794</v>
      </c>
      <c r="C5570" s="1" t="s">
        <v>11795</v>
      </c>
      <c r="D5570" s="1" t="s">
        <v>11503</v>
      </c>
      <c r="E5570" s="1" t="s">
        <v>26</v>
      </c>
      <c r="F5570" s="1" t="s">
        <v>27</v>
      </c>
      <c r="G5570" s="1" t="s">
        <v>194</v>
      </c>
      <c r="H5570" s="1" t="s">
        <v>29</v>
      </c>
      <c r="I5570" s="1" t="s">
        <v>1119</v>
      </c>
      <c r="J5570">
        <v>11</v>
      </c>
      <c r="K5570">
        <v>12.3</v>
      </c>
      <c r="L5570">
        <v>0.7</v>
      </c>
      <c r="M5570">
        <v>2.5</v>
      </c>
      <c r="N5570">
        <v>15.4</v>
      </c>
      <c r="O5570">
        <v>15</v>
      </c>
      <c r="P5570">
        <v>0</v>
      </c>
      <c r="Q5570" s="1" t="s">
        <v>31</v>
      </c>
      <c r="R5570" s="1" t="s">
        <v>46</v>
      </c>
      <c r="S5570" s="1" t="s">
        <v>320</v>
      </c>
      <c r="T5570" s="1" t="s">
        <v>34</v>
      </c>
      <c r="U5570" s="1" t="s">
        <v>127</v>
      </c>
      <c r="V5570" s="1" t="s">
        <v>36</v>
      </c>
      <c r="W5570">
        <f t="shared" ref="W5570:W5633" si="174">DATEVALUE(MID(C5570,1,10))+TIMEVALUE(MID(C5570,12,8))</f>
        <v>46189.353472222225</v>
      </c>
      <c r="X5570">
        <f t="shared" ref="X5570:X5633" si="175">DATEVALUE(MID(D5570,1,10))+TIMEVALUE(MID(D5570,12,8))</f>
        <v>46189.363888888889</v>
      </c>
    </row>
    <row r="5571" spans="1:24" x14ac:dyDescent="0.2">
      <c r="A5571" s="1" t="s">
        <v>11796</v>
      </c>
      <c r="B5571" s="1" t="s">
        <v>11794</v>
      </c>
      <c r="C5571" s="1" t="s">
        <v>11795</v>
      </c>
      <c r="D5571" s="1" t="s">
        <v>11768</v>
      </c>
      <c r="E5571" s="1" t="s">
        <v>26</v>
      </c>
      <c r="F5571" s="1" t="s">
        <v>27</v>
      </c>
      <c r="G5571" s="1" t="s">
        <v>194</v>
      </c>
      <c r="H5571" s="1" t="s">
        <v>39</v>
      </c>
      <c r="I5571" s="1" t="s">
        <v>1119</v>
      </c>
      <c r="J5571">
        <v>11</v>
      </c>
      <c r="K5571">
        <v>12</v>
      </c>
      <c r="L5571">
        <v>0.8</v>
      </c>
      <c r="M5571">
        <v>5.0999999999999996</v>
      </c>
      <c r="N5571">
        <v>17.899999999999999</v>
      </c>
      <c r="O5571">
        <v>12</v>
      </c>
      <c r="P5571">
        <v>0</v>
      </c>
      <c r="Q5571" s="1" t="s">
        <v>31</v>
      </c>
      <c r="R5571" s="1" t="s">
        <v>340</v>
      </c>
      <c r="S5571" s="1" t="s">
        <v>152</v>
      </c>
      <c r="T5571" s="1" t="s">
        <v>34</v>
      </c>
      <c r="U5571" s="1" t="s">
        <v>127</v>
      </c>
      <c r="V5571" s="1" t="s">
        <v>42</v>
      </c>
      <c r="W5571">
        <f t="shared" si="174"/>
        <v>46189.353472222225</v>
      </c>
      <c r="X5571">
        <f t="shared" si="175"/>
        <v>46189.376388888886</v>
      </c>
    </row>
    <row r="5572" spans="1:24" x14ac:dyDescent="0.2">
      <c r="A5572" s="1" t="s">
        <v>11797</v>
      </c>
      <c r="B5572" s="1" t="s">
        <v>11794</v>
      </c>
      <c r="C5572" s="1" t="s">
        <v>11795</v>
      </c>
      <c r="D5572" s="1" t="s">
        <v>11708</v>
      </c>
      <c r="E5572" s="1" t="s">
        <v>26</v>
      </c>
      <c r="F5572" s="1" t="s">
        <v>27</v>
      </c>
      <c r="G5572" s="1" t="s">
        <v>194</v>
      </c>
      <c r="H5572" s="1" t="s">
        <v>45</v>
      </c>
      <c r="I5572" s="1" t="s">
        <v>1119</v>
      </c>
      <c r="J5572">
        <v>11</v>
      </c>
      <c r="K5572">
        <v>15</v>
      </c>
      <c r="L5572">
        <v>7</v>
      </c>
      <c r="M5572">
        <v>1.9</v>
      </c>
      <c r="N5572">
        <v>23.9</v>
      </c>
      <c r="O5572">
        <v>18</v>
      </c>
      <c r="P5572">
        <v>0</v>
      </c>
      <c r="Q5572" s="1" t="s">
        <v>31</v>
      </c>
      <c r="R5572" s="1" t="s">
        <v>75</v>
      </c>
      <c r="S5572" s="1" t="s">
        <v>47</v>
      </c>
      <c r="T5572" s="1" t="s">
        <v>34</v>
      </c>
      <c r="U5572" s="1" t="s">
        <v>127</v>
      </c>
      <c r="V5572" s="1" t="s">
        <v>42</v>
      </c>
      <c r="W5572">
        <f t="shared" si="174"/>
        <v>46189.353472222225</v>
      </c>
      <c r="X5572">
        <f t="shared" si="175"/>
        <v>46189.393055555556</v>
      </c>
    </row>
    <row r="5573" spans="1:24" x14ac:dyDescent="0.2">
      <c r="A5573" s="1" t="s">
        <v>11798</v>
      </c>
      <c r="B5573" s="1" t="s">
        <v>11794</v>
      </c>
      <c r="C5573" s="1" t="s">
        <v>11795</v>
      </c>
      <c r="D5573" s="1" t="s">
        <v>11799</v>
      </c>
      <c r="E5573" s="1" t="s">
        <v>26</v>
      </c>
      <c r="F5573" s="1" t="s">
        <v>50</v>
      </c>
      <c r="G5573" s="1" t="s">
        <v>194</v>
      </c>
      <c r="H5573" s="1" t="s">
        <v>51</v>
      </c>
      <c r="I5573" s="1" t="s">
        <v>1119</v>
      </c>
      <c r="J5573">
        <v>11</v>
      </c>
      <c r="K5573">
        <v>16.8</v>
      </c>
      <c r="L5573">
        <v>13.6</v>
      </c>
      <c r="M5573">
        <v>3.4</v>
      </c>
      <c r="N5573">
        <v>33.9</v>
      </c>
      <c r="O5573">
        <v>26</v>
      </c>
      <c r="P5573">
        <v>0</v>
      </c>
      <c r="Q5573" s="1" t="s">
        <v>31</v>
      </c>
      <c r="R5573" s="1" t="s">
        <v>223</v>
      </c>
      <c r="S5573" s="1" t="s">
        <v>686</v>
      </c>
      <c r="T5573" s="1" t="s">
        <v>34</v>
      </c>
      <c r="U5573" s="1" t="s">
        <v>127</v>
      </c>
      <c r="V5573" s="1" t="s">
        <v>42</v>
      </c>
      <c r="W5573">
        <f t="shared" si="174"/>
        <v>46189.353472222225</v>
      </c>
      <c r="X5573">
        <f t="shared" si="175"/>
        <v>46189.416666666664</v>
      </c>
    </row>
    <row r="5574" spans="1:24" x14ac:dyDescent="0.2">
      <c r="A5574" s="1" t="s">
        <v>11800</v>
      </c>
      <c r="B5574" s="1" t="s">
        <v>11794</v>
      </c>
      <c r="C5574" s="1" t="s">
        <v>11795</v>
      </c>
      <c r="D5574" s="1" t="s">
        <v>11543</v>
      </c>
      <c r="E5574" s="1" t="s">
        <v>26</v>
      </c>
      <c r="F5574" s="1" t="s">
        <v>56</v>
      </c>
      <c r="G5574" s="1" t="s">
        <v>194</v>
      </c>
      <c r="H5574" s="1" t="s">
        <v>57</v>
      </c>
      <c r="I5574" s="1" t="s">
        <v>1119</v>
      </c>
      <c r="J5574">
        <v>11</v>
      </c>
      <c r="K5574">
        <v>13.2</v>
      </c>
      <c r="L5574">
        <v>0.9</v>
      </c>
      <c r="M5574">
        <v>1.8</v>
      </c>
      <c r="N5574">
        <v>15.9</v>
      </c>
      <c r="O5574">
        <v>18</v>
      </c>
      <c r="P5574">
        <v>0</v>
      </c>
      <c r="Q5574" s="1" t="s">
        <v>31</v>
      </c>
      <c r="R5574" s="1" t="s">
        <v>58</v>
      </c>
      <c r="S5574" s="1" t="s">
        <v>266</v>
      </c>
      <c r="T5574" s="1" t="s">
        <v>34</v>
      </c>
      <c r="U5574" s="1" t="s">
        <v>127</v>
      </c>
      <c r="V5574" s="1" t="s">
        <v>36</v>
      </c>
      <c r="W5574">
        <f t="shared" si="174"/>
        <v>46189.353472222225</v>
      </c>
      <c r="X5574">
        <f t="shared" si="175"/>
        <v>46189.427777777775</v>
      </c>
    </row>
    <row r="5575" spans="1:24" x14ac:dyDescent="0.2">
      <c r="A5575" s="1" t="s">
        <v>11801</v>
      </c>
      <c r="B5575" s="1" t="s">
        <v>11794</v>
      </c>
      <c r="C5575" s="1" t="s">
        <v>11795</v>
      </c>
      <c r="D5575" s="1" t="s">
        <v>11802</v>
      </c>
      <c r="E5575" s="1" t="s">
        <v>26</v>
      </c>
      <c r="F5575" s="1" t="s">
        <v>56</v>
      </c>
      <c r="G5575" s="1" t="s">
        <v>194</v>
      </c>
      <c r="H5575" s="1" t="s">
        <v>62</v>
      </c>
      <c r="I5575" s="1" t="s">
        <v>1119</v>
      </c>
      <c r="J5575">
        <v>11</v>
      </c>
      <c r="K5575">
        <v>5.6</v>
      </c>
      <c r="L5575">
        <v>0.6</v>
      </c>
      <c r="M5575">
        <v>2.5</v>
      </c>
      <c r="N5575">
        <v>8.6999999999999993</v>
      </c>
      <c r="O5575">
        <v>15</v>
      </c>
      <c r="P5575">
        <v>0</v>
      </c>
      <c r="Q5575" s="1" t="s">
        <v>31</v>
      </c>
      <c r="R5575" s="1" t="s">
        <v>90</v>
      </c>
      <c r="S5575" s="1" t="s">
        <v>262</v>
      </c>
      <c r="T5575" s="1" t="s">
        <v>34</v>
      </c>
      <c r="U5575" s="1" t="s">
        <v>127</v>
      </c>
      <c r="V5575" s="1" t="s">
        <v>36</v>
      </c>
      <c r="W5575">
        <f t="shared" si="174"/>
        <v>46189.353472222225</v>
      </c>
      <c r="X5575">
        <f t="shared" si="175"/>
        <v>46189.433333333334</v>
      </c>
    </row>
    <row r="5576" spans="1:24" x14ac:dyDescent="0.2">
      <c r="A5576" s="1" t="s">
        <v>11803</v>
      </c>
      <c r="B5576" s="1" t="s">
        <v>11804</v>
      </c>
      <c r="C5576" s="1" t="s">
        <v>11805</v>
      </c>
      <c r="D5576" s="1" t="s">
        <v>11806</v>
      </c>
      <c r="E5576" s="1" t="s">
        <v>26</v>
      </c>
      <c r="F5576" s="1" t="s">
        <v>27</v>
      </c>
      <c r="G5576" s="1" t="s">
        <v>194</v>
      </c>
      <c r="H5576" s="1" t="s">
        <v>29</v>
      </c>
      <c r="I5576" s="1" t="s">
        <v>1679</v>
      </c>
      <c r="J5576">
        <v>3</v>
      </c>
      <c r="K5576">
        <v>13.5</v>
      </c>
      <c r="L5576">
        <v>0.8</v>
      </c>
      <c r="M5576">
        <v>2.2000000000000002</v>
      </c>
      <c r="N5576">
        <v>16.600000000000001</v>
      </c>
      <c r="O5576">
        <v>15</v>
      </c>
      <c r="P5576">
        <v>0</v>
      </c>
      <c r="Q5576" s="1" t="s">
        <v>31</v>
      </c>
      <c r="R5576" s="1" t="s">
        <v>46</v>
      </c>
      <c r="S5576" s="1" t="s">
        <v>79</v>
      </c>
      <c r="T5576" s="1" t="s">
        <v>34</v>
      </c>
      <c r="U5576" s="1" t="s">
        <v>99</v>
      </c>
      <c r="V5576" s="1" t="s">
        <v>36</v>
      </c>
      <c r="W5576">
        <f t="shared" si="174"/>
        <v>46189.370138888888</v>
      </c>
      <c r="X5576">
        <f t="shared" si="175"/>
        <v>46189.381249999999</v>
      </c>
    </row>
    <row r="5577" spans="1:24" x14ac:dyDescent="0.2">
      <c r="A5577" s="1" t="s">
        <v>11807</v>
      </c>
      <c r="B5577" s="1" t="s">
        <v>11804</v>
      </c>
      <c r="C5577" s="1" t="s">
        <v>11805</v>
      </c>
      <c r="D5577" s="1" t="s">
        <v>11586</v>
      </c>
      <c r="E5577" s="1" t="s">
        <v>26</v>
      </c>
      <c r="F5577" s="1" t="s">
        <v>27</v>
      </c>
      <c r="G5577" s="1" t="s">
        <v>194</v>
      </c>
      <c r="H5577" s="1" t="s">
        <v>39</v>
      </c>
      <c r="I5577" s="1" t="s">
        <v>1679</v>
      </c>
      <c r="J5577">
        <v>3</v>
      </c>
      <c r="K5577">
        <v>12.3</v>
      </c>
      <c r="L5577">
        <v>0.6</v>
      </c>
      <c r="M5577">
        <v>5.3</v>
      </c>
      <c r="N5577">
        <v>18.2</v>
      </c>
      <c r="O5577">
        <v>12</v>
      </c>
      <c r="P5577">
        <v>0</v>
      </c>
      <c r="Q5577" s="1" t="s">
        <v>31</v>
      </c>
      <c r="R5577" s="1" t="s">
        <v>220</v>
      </c>
      <c r="S5577" s="1" t="s">
        <v>33</v>
      </c>
      <c r="T5577" s="1" t="s">
        <v>34</v>
      </c>
      <c r="U5577" s="1" t="s">
        <v>99</v>
      </c>
      <c r="V5577" s="1" t="s">
        <v>42</v>
      </c>
      <c r="W5577">
        <f t="shared" si="174"/>
        <v>46189.370138888888</v>
      </c>
      <c r="X5577">
        <f t="shared" si="175"/>
        <v>46189.393750000003</v>
      </c>
    </row>
    <row r="5578" spans="1:24" x14ac:dyDescent="0.2">
      <c r="A5578" s="1" t="s">
        <v>11808</v>
      </c>
      <c r="B5578" s="1" t="s">
        <v>11804</v>
      </c>
      <c r="C5578" s="1" t="s">
        <v>11805</v>
      </c>
      <c r="D5578" s="1" t="s">
        <v>11809</v>
      </c>
      <c r="E5578" s="1" t="s">
        <v>26</v>
      </c>
      <c r="F5578" s="1" t="s">
        <v>27</v>
      </c>
      <c r="G5578" s="1" t="s">
        <v>194</v>
      </c>
      <c r="H5578" s="1" t="s">
        <v>45</v>
      </c>
      <c r="I5578" s="1" t="s">
        <v>1679</v>
      </c>
      <c r="J5578">
        <v>3</v>
      </c>
      <c r="K5578">
        <v>12.3</v>
      </c>
      <c r="L5578">
        <v>5.5</v>
      </c>
      <c r="M5578">
        <v>3.6</v>
      </c>
      <c r="N5578">
        <v>21.4</v>
      </c>
      <c r="O5578">
        <v>18</v>
      </c>
      <c r="P5578">
        <v>0</v>
      </c>
      <c r="Q5578" s="1" t="s">
        <v>31</v>
      </c>
      <c r="R5578" s="1" t="s">
        <v>106</v>
      </c>
      <c r="S5578" s="1" t="s">
        <v>79</v>
      </c>
      <c r="T5578" s="1" t="s">
        <v>34</v>
      </c>
      <c r="U5578" s="1" t="s">
        <v>99</v>
      </c>
      <c r="V5578" s="1" t="s">
        <v>42</v>
      </c>
      <c r="W5578">
        <f t="shared" si="174"/>
        <v>46189.370138888888</v>
      </c>
      <c r="X5578">
        <f t="shared" si="175"/>
        <v>46189.40902777778</v>
      </c>
    </row>
    <row r="5579" spans="1:24" x14ac:dyDescent="0.2">
      <c r="A5579" s="1" t="s">
        <v>11810</v>
      </c>
      <c r="B5579" s="1" t="s">
        <v>11804</v>
      </c>
      <c r="C5579" s="1" t="s">
        <v>11805</v>
      </c>
      <c r="D5579" s="1" t="s">
        <v>11811</v>
      </c>
      <c r="E5579" s="1" t="s">
        <v>26</v>
      </c>
      <c r="F5579" s="1" t="s">
        <v>50</v>
      </c>
      <c r="G5579" s="1" t="s">
        <v>194</v>
      </c>
      <c r="H5579" s="1" t="s">
        <v>51</v>
      </c>
      <c r="I5579" s="1" t="s">
        <v>1679</v>
      </c>
      <c r="J5579">
        <v>3</v>
      </c>
      <c r="K5579">
        <v>16.8</v>
      </c>
      <c r="L5579">
        <v>13</v>
      </c>
      <c r="M5579">
        <v>3.1</v>
      </c>
      <c r="N5579">
        <v>32.9</v>
      </c>
      <c r="O5579">
        <v>26</v>
      </c>
      <c r="P5579">
        <v>0</v>
      </c>
      <c r="Q5579" s="1" t="s">
        <v>31</v>
      </c>
      <c r="R5579" s="1" t="s">
        <v>625</v>
      </c>
      <c r="S5579" s="1" t="s">
        <v>686</v>
      </c>
      <c r="T5579" s="1" t="s">
        <v>34</v>
      </c>
      <c r="U5579" s="1" t="s">
        <v>99</v>
      </c>
      <c r="V5579" s="1" t="s">
        <v>42</v>
      </c>
      <c r="W5579">
        <f t="shared" si="174"/>
        <v>46189.370138888888</v>
      </c>
      <c r="X5579">
        <f t="shared" si="175"/>
        <v>46189.431944444441</v>
      </c>
    </row>
    <row r="5580" spans="1:24" x14ac:dyDescent="0.2">
      <c r="A5580" s="1" t="s">
        <v>11812</v>
      </c>
      <c r="B5580" s="1" t="s">
        <v>11804</v>
      </c>
      <c r="C5580" s="1" t="s">
        <v>11805</v>
      </c>
      <c r="D5580" s="1" t="s">
        <v>11813</v>
      </c>
      <c r="E5580" s="1" t="s">
        <v>26</v>
      </c>
      <c r="F5580" s="1" t="s">
        <v>56</v>
      </c>
      <c r="G5580" s="1" t="s">
        <v>194</v>
      </c>
      <c r="H5580" s="1" t="s">
        <v>57</v>
      </c>
      <c r="I5580" s="1" t="s">
        <v>1679</v>
      </c>
      <c r="J5580">
        <v>3</v>
      </c>
      <c r="K5580">
        <v>11.5</v>
      </c>
      <c r="L5580">
        <v>1.2</v>
      </c>
      <c r="M5580">
        <v>4.2</v>
      </c>
      <c r="N5580">
        <v>16.8</v>
      </c>
      <c r="O5580">
        <v>18</v>
      </c>
      <c r="P5580">
        <v>0</v>
      </c>
      <c r="Q5580" s="1" t="s">
        <v>31</v>
      </c>
      <c r="R5580" s="1" t="s">
        <v>63</v>
      </c>
      <c r="S5580" s="1" t="s">
        <v>114</v>
      </c>
      <c r="T5580" s="1" t="s">
        <v>34</v>
      </c>
      <c r="U5580" s="1" t="s">
        <v>99</v>
      </c>
      <c r="V5580" s="1" t="s">
        <v>36</v>
      </c>
      <c r="W5580">
        <f t="shared" si="174"/>
        <v>46189.370138888888</v>
      </c>
      <c r="X5580">
        <f t="shared" si="175"/>
        <v>46189.443055555559</v>
      </c>
    </row>
    <row r="5581" spans="1:24" x14ac:dyDescent="0.2">
      <c r="A5581" s="1" t="s">
        <v>11814</v>
      </c>
      <c r="B5581" s="1" t="s">
        <v>11804</v>
      </c>
      <c r="C5581" s="1" t="s">
        <v>11805</v>
      </c>
      <c r="D5581" s="1" t="s">
        <v>11815</v>
      </c>
      <c r="E5581" s="1" t="s">
        <v>26</v>
      </c>
      <c r="F5581" s="1" t="s">
        <v>56</v>
      </c>
      <c r="G5581" s="1" t="s">
        <v>194</v>
      </c>
      <c r="H5581" s="1" t="s">
        <v>62</v>
      </c>
      <c r="I5581" s="1" t="s">
        <v>1679</v>
      </c>
      <c r="J5581">
        <v>3</v>
      </c>
      <c r="K5581">
        <v>11.1</v>
      </c>
      <c r="L5581">
        <v>0.6</v>
      </c>
      <c r="M5581">
        <v>4.0999999999999996</v>
      </c>
      <c r="N5581">
        <v>15.8</v>
      </c>
      <c r="O5581">
        <v>15</v>
      </c>
      <c r="P5581">
        <v>0</v>
      </c>
      <c r="Q5581" s="1" t="s">
        <v>31</v>
      </c>
      <c r="R5581" s="1" t="s">
        <v>58</v>
      </c>
      <c r="S5581" s="1" t="s">
        <v>363</v>
      </c>
      <c r="T5581" s="1" t="s">
        <v>34</v>
      </c>
      <c r="U5581" s="1" t="s">
        <v>99</v>
      </c>
      <c r="V5581" s="1" t="s">
        <v>36</v>
      </c>
      <c r="W5581">
        <f t="shared" si="174"/>
        <v>46189.370138888888</v>
      </c>
      <c r="X5581">
        <f t="shared" si="175"/>
        <v>46189.45416666667</v>
      </c>
    </row>
    <row r="5582" spans="1:24" x14ac:dyDescent="0.2">
      <c r="A5582" s="1" t="s">
        <v>11816</v>
      </c>
      <c r="B5582" s="1" t="s">
        <v>11817</v>
      </c>
      <c r="C5582" s="1" t="s">
        <v>11818</v>
      </c>
      <c r="D5582" s="1" t="s">
        <v>11819</v>
      </c>
      <c r="E5582" s="1" t="s">
        <v>555</v>
      </c>
      <c r="F5582" s="1" t="s">
        <v>27</v>
      </c>
      <c r="G5582" s="1" t="s">
        <v>28</v>
      </c>
      <c r="H5582" s="1" t="s">
        <v>29</v>
      </c>
      <c r="I5582" s="1" t="s">
        <v>602</v>
      </c>
      <c r="J5582">
        <v>4</v>
      </c>
      <c r="K5582">
        <v>13.6</v>
      </c>
      <c r="L5582">
        <v>0.8</v>
      </c>
      <c r="M5582">
        <v>1.6</v>
      </c>
      <c r="N5582">
        <v>16</v>
      </c>
      <c r="O5582">
        <v>15</v>
      </c>
      <c r="P5582">
        <v>0</v>
      </c>
      <c r="Q5582" s="1" t="s">
        <v>31</v>
      </c>
      <c r="R5582" s="1" t="s">
        <v>340</v>
      </c>
      <c r="S5582" s="1" t="s">
        <v>103</v>
      </c>
      <c r="T5582" s="1" t="s">
        <v>34</v>
      </c>
      <c r="U5582" s="1" t="s">
        <v>72</v>
      </c>
      <c r="V5582" s="1" t="s">
        <v>36</v>
      </c>
      <c r="W5582">
        <f t="shared" si="174"/>
        <v>46189.726388888892</v>
      </c>
      <c r="X5582">
        <f t="shared" si="175"/>
        <v>46189.737500000003</v>
      </c>
    </row>
    <row r="5583" spans="1:24" x14ac:dyDescent="0.2">
      <c r="A5583" s="1" t="s">
        <v>11820</v>
      </c>
      <c r="B5583" s="1" t="s">
        <v>11817</v>
      </c>
      <c r="C5583" s="1" t="s">
        <v>11818</v>
      </c>
      <c r="D5583" s="1" t="s">
        <v>11821</v>
      </c>
      <c r="E5583" s="1" t="s">
        <v>555</v>
      </c>
      <c r="F5583" s="1" t="s">
        <v>27</v>
      </c>
      <c r="G5583" s="1" t="s">
        <v>28</v>
      </c>
      <c r="H5583" s="1" t="s">
        <v>39</v>
      </c>
      <c r="I5583" s="1" t="s">
        <v>602</v>
      </c>
      <c r="J5583">
        <v>4</v>
      </c>
      <c r="K5583">
        <v>10.8</v>
      </c>
      <c r="L5583">
        <v>0.5</v>
      </c>
      <c r="M5583">
        <v>5.6</v>
      </c>
      <c r="N5583">
        <v>16.899999999999999</v>
      </c>
      <c r="O5583">
        <v>12</v>
      </c>
      <c r="P5583">
        <v>0</v>
      </c>
      <c r="Q5583" s="1" t="s">
        <v>31</v>
      </c>
      <c r="R5583" s="1" t="s">
        <v>173</v>
      </c>
      <c r="S5583" s="1" t="s">
        <v>196</v>
      </c>
      <c r="T5583" s="1" t="s">
        <v>34</v>
      </c>
      <c r="U5583" s="1" t="s">
        <v>72</v>
      </c>
      <c r="V5583" s="1" t="s">
        <v>42</v>
      </c>
      <c r="W5583">
        <f t="shared" si="174"/>
        <v>46189.726388888892</v>
      </c>
      <c r="X5583">
        <f t="shared" si="175"/>
        <v>46189.748611111114</v>
      </c>
    </row>
    <row r="5584" spans="1:24" x14ac:dyDescent="0.2">
      <c r="A5584" s="1" t="s">
        <v>11822</v>
      </c>
      <c r="B5584" s="1" t="s">
        <v>11817</v>
      </c>
      <c r="C5584" s="1" t="s">
        <v>11818</v>
      </c>
      <c r="D5584" s="1" t="s">
        <v>11823</v>
      </c>
      <c r="E5584" s="1" t="s">
        <v>555</v>
      </c>
      <c r="F5584" s="1" t="s">
        <v>27</v>
      </c>
      <c r="G5584" s="1" t="s">
        <v>28</v>
      </c>
      <c r="H5584" s="1" t="s">
        <v>45</v>
      </c>
      <c r="I5584" s="1" t="s">
        <v>602</v>
      </c>
      <c r="J5584">
        <v>4</v>
      </c>
      <c r="K5584">
        <v>13.5</v>
      </c>
      <c r="L5584">
        <v>6.1</v>
      </c>
      <c r="M5584">
        <v>3.2</v>
      </c>
      <c r="N5584">
        <v>22.8</v>
      </c>
      <c r="O5584">
        <v>18</v>
      </c>
      <c r="P5584">
        <v>0</v>
      </c>
      <c r="Q5584" s="1" t="s">
        <v>31</v>
      </c>
      <c r="R5584" s="1" t="s">
        <v>173</v>
      </c>
      <c r="S5584" s="1" t="s">
        <v>76</v>
      </c>
      <c r="T5584" s="1" t="s">
        <v>34</v>
      </c>
      <c r="U5584" s="1" t="s">
        <v>72</v>
      </c>
      <c r="V5584" s="1" t="s">
        <v>42</v>
      </c>
      <c r="W5584">
        <f t="shared" si="174"/>
        <v>46189.726388888892</v>
      </c>
      <c r="X5584">
        <f t="shared" si="175"/>
        <v>46189.76458333333</v>
      </c>
    </row>
    <row r="5585" spans="1:24" x14ac:dyDescent="0.2">
      <c r="A5585" s="1" t="s">
        <v>11824</v>
      </c>
      <c r="B5585" s="1" t="s">
        <v>11817</v>
      </c>
      <c r="C5585" s="1" t="s">
        <v>11818</v>
      </c>
      <c r="D5585" s="1" t="s">
        <v>11825</v>
      </c>
      <c r="E5585" s="1" t="s">
        <v>555</v>
      </c>
      <c r="F5585" s="1" t="s">
        <v>50</v>
      </c>
      <c r="G5585" s="1" t="s">
        <v>28</v>
      </c>
      <c r="H5585" s="1" t="s">
        <v>51</v>
      </c>
      <c r="I5585" s="1" t="s">
        <v>602</v>
      </c>
      <c r="J5585">
        <v>4</v>
      </c>
      <c r="K5585">
        <v>15.8</v>
      </c>
      <c r="L5585">
        <v>9.6999999999999993</v>
      </c>
      <c r="M5585">
        <v>2</v>
      </c>
      <c r="N5585">
        <v>27.5</v>
      </c>
      <c r="O5585">
        <v>26</v>
      </c>
      <c r="P5585">
        <v>0</v>
      </c>
      <c r="Q5585" s="1" t="s">
        <v>31</v>
      </c>
      <c r="R5585" s="1" t="s">
        <v>625</v>
      </c>
      <c r="S5585" s="1" t="s">
        <v>327</v>
      </c>
      <c r="T5585" s="1" t="s">
        <v>34</v>
      </c>
      <c r="U5585" s="1" t="s">
        <v>72</v>
      </c>
      <c r="V5585" s="1" t="s">
        <v>36</v>
      </c>
      <c r="W5585">
        <f t="shared" si="174"/>
        <v>46189.726388888892</v>
      </c>
      <c r="X5585">
        <f t="shared" si="175"/>
        <v>46189.78402777778</v>
      </c>
    </row>
    <row r="5586" spans="1:24" x14ac:dyDescent="0.2">
      <c r="A5586" s="1" t="s">
        <v>11826</v>
      </c>
      <c r="B5586" s="1" t="s">
        <v>11817</v>
      </c>
      <c r="C5586" s="1" t="s">
        <v>11818</v>
      </c>
      <c r="D5586" s="1" t="s">
        <v>11827</v>
      </c>
      <c r="E5586" s="1" t="s">
        <v>555</v>
      </c>
      <c r="F5586" s="1" t="s">
        <v>56</v>
      </c>
      <c r="G5586" s="1" t="s">
        <v>28</v>
      </c>
      <c r="H5586" s="1" t="s">
        <v>57</v>
      </c>
      <c r="I5586" s="1" t="s">
        <v>602</v>
      </c>
      <c r="J5586">
        <v>4</v>
      </c>
      <c r="K5586">
        <v>14.8</v>
      </c>
      <c r="L5586">
        <v>0.6</v>
      </c>
      <c r="M5586">
        <v>1.3</v>
      </c>
      <c r="N5586">
        <v>16.7</v>
      </c>
      <c r="O5586">
        <v>18</v>
      </c>
      <c r="P5586">
        <v>0</v>
      </c>
      <c r="Q5586" s="1" t="s">
        <v>31</v>
      </c>
      <c r="R5586" s="1" t="s">
        <v>391</v>
      </c>
      <c r="S5586" s="1" t="s">
        <v>211</v>
      </c>
      <c r="T5586" s="1" t="s">
        <v>34</v>
      </c>
      <c r="U5586" s="1" t="s">
        <v>72</v>
      </c>
      <c r="V5586" s="1" t="s">
        <v>36</v>
      </c>
      <c r="W5586">
        <f t="shared" si="174"/>
        <v>46189.726388888892</v>
      </c>
      <c r="X5586">
        <f t="shared" si="175"/>
        <v>46189.795138888891</v>
      </c>
    </row>
    <row r="5587" spans="1:24" x14ac:dyDescent="0.2">
      <c r="A5587" s="1" t="s">
        <v>11828</v>
      </c>
      <c r="B5587" s="1" t="s">
        <v>11817</v>
      </c>
      <c r="C5587" s="1" t="s">
        <v>11818</v>
      </c>
      <c r="D5587" s="1" t="s">
        <v>11829</v>
      </c>
      <c r="E5587" s="1" t="s">
        <v>555</v>
      </c>
      <c r="F5587" s="1" t="s">
        <v>56</v>
      </c>
      <c r="G5587" s="1" t="s">
        <v>28</v>
      </c>
      <c r="H5587" s="1" t="s">
        <v>62</v>
      </c>
      <c r="I5587" s="1" t="s">
        <v>602</v>
      </c>
      <c r="J5587">
        <v>4</v>
      </c>
      <c r="K5587">
        <v>7.6</v>
      </c>
      <c r="L5587">
        <v>0.2</v>
      </c>
      <c r="M5587">
        <v>2.4</v>
      </c>
      <c r="N5587">
        <v>10.3</v>
      </c>
      <c r="O5587">
        <v>15</v>
      </c>
      <c r="P5587">
        <v>0</v>
      </c>
      <c r="Q5587" s="1" t="s">
        <v>31</v>
      </c>
      <c r="R5587" s="1" t="s">
        <v>142</v>
      </c>
      <c r="S5587" s="1" t="s">
        <v>87</v>
      </c>
      <c r="T5587" s="1" t="s">
        <v>34</v>
      </c>
      <c r="U5587" s="1" t="s">
        <v>72</v>
      </c>
      <c r="V5587" s="1" t="s">
        <v>36</v>
      </c>
      <c r="W5587">
        <f t="shared" si="174"/>
        <v>46189.726388888892</v>
      </c>
      <c r="X5587">
        <f t="shared" si="175"/>
        <v>46189.802777777775</v>
      </c>
    </row>
    <row r="5588" spans="1:24" x14ac:dyDescent="0.2">
      <c r="A5588" s="1" t="s">
        <v>11830</v>
      </c>
      <c r="B5588" s="1" t="s">
        <v>11831</v>
      </c>
      <c r="C5588" s="1" t="s">
        <v>11495</v>
      </c>
      <c r="D5588" s="1" t="s">
        <v>11832</v>
      </c>
      <c r="E5588" s="1" t="s">
        <v>555</v>
      </c>
      <c r="F5588" s="1" t="s">
        <v>27</v>
      </c>
      <c r="G5588" s="1" t="s">
        <v>69</v>
      </c>
      <c r="H5588" s="1" t="s">
        <v>29</v>
      </c>
      <c r="I5588" s="1" t="s">
        <v>301</v>
      </c>
      <c r="J5588">
        <v>9</v>
      </c>
      <c r="K5588">
        <v>11.7</v>
      </c>
      <c r="L5588">
        <v>0.6</v>
      </c>
      <c r="M5588">
        <v>2.1</v>
      </c>
      <c r="N5588">
        <v>14.4</v>
      </c>
      <c r="O5588">
        <v>15</v>
      </c>
      <c r="P5588">
        <v>0</v>
      </c>
      <c r="Q5588" s="1" t="s">
        <v>31</v>
      </c>
      <c r="R5588" s="1" t="s">
        <v>340</v>
      </c>
      <c r="S5588" s="1" t="s">
        <v>320</v>
      </c>
      <c r="T5588" s="1" t="s">
        <v>34</v>
      </c>
      <c r="U5588" s="1" t="s">
        <v>127</v>
      </c>
      <c r="V5588" s="1" t="s">
        <v>36</v>
      </c>
      <c r="W5588">
        <f t="shared" si="174"/>
        <v>46189.51666666667</v>
      </c>
      <c r="X5588">
        <f t="shared" si="175"/>
        <v>46189.526388888888</v>
      </c>
    </row>
    <row r="5589" spans="1:24" x14ac:dyDescent="0.2">
      <c r="A5589" s="1" t="s">
        <v>11833</v>
      </c>
      <c r="B5589" s="1" t="s">
        <v>11831</v>
      </c>
      <c r="C5589" s="1" t="s">
        <v>11495</v>
      </c>
      <c r="D5589" s="1" t="s">
        <v>11834</v>
      </c>
      <c r="E5589" s="1" t="s">
        <v>555</v>
      </c>
      <c r="F5589" s="1" t="s">
        <v>27</v>
      </c>
      <c r="G5589" s="1" t="s">
        <v>69</v>
      </c>
      <c r="H5589" s="1" t="s">
        <v>39</v>
      </c>
      <c r="I5589" s="1" t="s">
        <v>301</v>
      </c>
      <c r="J5589">
        <v>9</v>
      </c>
      <c r="K5589">
        <v>10.3</v>
      </c>
      <c r="L5589">
        <v>0.3</v>
      </c>
      <c r="M5589">
        <v>4.8</v>
      </c>
      <c r="N5589">
        <v>15.3</v>
      </c>
      <c r="O5589">
        <v>12</v>
      </c>
      <c r="P5589">
        <v>0</v>
      </c>
      <c r="Q5589" s="1" t="s">
        <v>31</v>
      </c>
      <c r="R5589" s="1" t="s">
        <v>220</v>
      </c>
      <c r="S5589" s="1" t="s">
        <v>79</v>
      </c>
      <c r="T5589" s="1" t="s">
        <v>34</v>
      </c>
      <c r="U5589" s="1" t="s">
        <v>127</v>
      </c>
      <c r="V5589" s="1" t="s">
        <v>42</v>
      </c>
      <c r="W5589">
        <f t="shared" si="174"/>
        <v>46189.51666666667</v>
      </c>
      <c r="X5589">
        <f t="shared" si="175"/>
        <v>46189.536805555559</v>
      </c>
    </row>
    <row r="5590" spans="1:24" x14ac:dyDescent="0.2">
      <c r="A5590" s="1" t="s">
        <v>11835</v>
      </c>
      <c r="B5590" s="1" t="s">
        <v>11831</v>
      </c>
      <c r="C5590" s="1" t="s">
        <v>11495</v>
      </c>
      <c r="D5590" s="1" t="s">
        <v>11836</v>
      </c>
      <c r="E5590" s="1" t="s">
        <v>555</v>
      </c>
      <c r="F5590" s="1" t="s">
        <v>27</v>
      </c>
      <c r="G5590" s="1" t="s">
        <v>69</v>
      </c>
      <c r="H5590" s="1" t="s">
        <v>45</v>
      </c>
      <c r="I5590" s="1" t="s">
        <v>301</v>
      </c>
      <c r="J5590">
        <v>9</v>
      </c>
      <c r="K5590">
        <v>13</v>
      </c>
      <c r="L5590">
        <v>4.5999999999999996</v>
      </c>
      <c r="M5590">
        <v>4.4000000000000004</v>
      </c>
      <c r="N5590">
        <v>22</v>
      </c>
      <c r="O5590">
        <v>18</v>
      </c>
      <c r="P5590">
        <v>0</v>
      </c>
      <c r="Q5590" s="1" t="s">
        <v>31</v>
      </c>
      <c r="R5590" s="1" t="s">
        <v>173</v>
      </c>
      <c r="S5590" s="1" t="s">
        <v>254</v>
      </c>
      <c r="T5590" s="1" t="s">
        <v>34</v>
      </c>
      <c r="U5590" s="1" t="s">
        <v>127</v>
      </c>
      <c r="V5590" s="1" t="s">
        <v>42</v>
      </c>
      <c r="W5590">
        <f t="shared" si="174"/>
        <v>46189.51666666667</v>
      </c>
      <c r="X5590">
        <f t="shared" si="175"/>
        <v>46189.552083333336</v>
      </c>
    </row>
    <row r="5591" spans="1:24" x14ac:dyDescent="0.2">
      <c r="A5591" s="1" t="s">
        <v>11837</v>
      </c>
      <c r="B5591" s="1" t="s">
        <v>11831</v>
      </c>
      <c r="C5591" s="1" t="s">
        <v>11495</v>
      </c>
      <c r="D5591" s="1" t="s">
        <v>11838</v>
      </c>
      <c r="E5591" s="1" t="s">
        <v>555</v>
      </c>
      <c r="F5591" s="1" t="s">
        <v>50</v>
      </c>
      <c r="G5591" s="1" t="s">
        <v>69</v>
      </c>
      <c r="H5591" s="1" t="s">
        <v>51</v>
      </c>
      <c r="I5591" s="1" t="s">
        <v>301</v>
      </c>
      <c r="J5591">
        <v>9</v>
      </c>
      <c r="K5591">
        <v>17</v>
      </c>
      <c r="L5591">
        <v>9.5</v>
      </c>
      <c r="M5591">
        <v>2.8</v>
      </c>
      <c r="N5591">
        <v>29.3</v>
      </c>
      <c r="O5591">
        <v>26</v>
      </c>
      <c r="P5591">
        <v>0</v>
      </c>
      <c r="Q5591" s="1" t="s">
        <v>31</v>
      </c>
      <c r="R5591" s="1" t="s">
        <v>1891</v>
      </c>
      <c r="S5591" s="1" t="s">
        <v>309</v>
      </c>
      <c r="T5591" s="1" t="s">
        <v>34</v>
      </c>
      <c r="U5591" s="1" t="s">
        <v>127</v>
      </c>
      <c r="V5591" s="1" t="s">
        <v>36</v>
      </c>
      <c r="W5591">
        <f t="shared" si="174"/>
        <v>46189.51666666667</v>
      </c>
      <c r="X5591">
        <f t="shared" si="175"/>
        <v>46189.572916666664</v>
      </c>
    </row>
    <row r="5592" spans="1:24" x14ac:dyDescent="0.2">
      <c r="A5592" s="1" t="s">
        <v>11839</v>
      </c>
      <c r="B5592" s="1" t="s">
        <v>11831</v>
      </c>
      <c r="C5592" s="1" t="s">
        <v>11495</v>
      </c>
      <c r="D5592" s="1" t="s">
        <v>11840</v>
      </c>
      <c r="E5592" s="1" t="s">
        <v>555</v>
      </c>
      <c r="F5592" s="1" t="s">
        <v>56</v>
      </c>
      <c r="G5592" s="1" t="s">
        <v>69</v>
      </c>
      <c r="H5592" s="1" t="s">
        <v>57</v>
      </c>
      <c r="I5592" s="1" t="s">
        <v>301</v>
      </c>
      <c r="J5592">
        <v>9</v>
      </c>
      <c r="K5592">
        <v>13.8</v>
      </c>
      <c r="L5592">
        <v>1.1000000000000001</v>
      </c>
      <c r="M5592">
        <v>2.9</v>
      </c>
      <c r="N5592">
        <v>17.8</v>
      </c>
      <c r="O5592">
        <v>18</v>
      </c>
      <c r="P5592">
        <v>0</v>
      </c>
      <c r="Q5592" s="1" t="s">
        <v>31</v>
      </c>
      <c r="R5592" s="1" t="s">
        <v>243</v>
      </c>
      <c r="S5592" s="1" t="s">
        <v>64</v>
      </c>
      <c r="T5592" s="1" t="s">
        <v>34</v>
      </c>
      <c r="U5592" s="1" t="s">
        <v>127</v>
      </c>
      <c r="V5592" s="1" t="s">
        <v>36</v>
      </c>
      <c r="W5592">
        <f t="shared" si="174"/>
        <v>46189.51666666667</v>
      </c>
      <c r="X5592">
        <f t="shared" si="175"/>
        <v>46189.584722222222</v>
      </c>
    </row>
    <row r="5593" spans="1:24" x14ac:dyDescent="0.2">
      <c r="A5593" s="1" t="s">
        <v>11841</v>
      </c>
      <c r="B5593" s="1" t="s">
        <v>11831</v>
      </c>
      <c r="C5593" s="1" t="s">
        <v>11495</v>
      </c>
      <c r="D5593" s="1" t="s">
        <v>11842</v>
      </c>
      <c r="E5593" s="1" t="s">
        <v>555</v>
      </c>
      <c r="F5593" s="1" t="s">
        <v>56</v>
      </c>
      <c r="G5593" s="1" t="s">
        <v>69</v>
      </c>
      <c r="H5593" s="1" t="s">
        <v>62</v>
      </c>
      <c r="I5593" s="1" t="s">
        <v>301</v>
      </c>
      <c r="J5593">
        <v>9</v>
      </c>
      <c r="K5593">
        <v>6.5</v>
      </c>
      <c r="L5593">
        <v>0.2</v>
      </c>
      <c r="M5593">
        <v>2</v>
      </c>
      <c r="N5593">
        <v>8.6999999999999993</v>
      </c>
      <c r="O5593">
        <v>15</v>
      </c>
      <c r="P5593">
        <v>0</v>
      </c>
      <c r="Q5593" s="1" t="s">
        <v>31</v>
      </c>
      <c r="R5593" s="1" t="s">
        <v>243</v>
      </c>
      <c r="S5593" s="1" t="s">
        <v>262</v>
      </c>
      <c r="T5593" s="1" t="s">
        <v>34</v>
      </c>
      <c r="U5593" s="1" t="s">
        <v>127</v>
      </c>
      <c r="V5593" s="1" t="s">
        <v>36</v>
      </c>
      <c r="W5593">
        <f t="shared" si="174"/>
        <v>46189.51666666667</v>
      </c>
      <c r="X5593">
        <f t="shared" si="175"/>
        <v>46189.59097222222</v>
      </c>
    </row>
    <row r="5594" spans="1:24" x14ac:dyDescent="0.2">
      <c r="A5594" s="1" t="s">
        <v>11843</v>
      </c>
      <c r="B5594" s="1" t="s">
        <v>11844</v>
      </c>
      <c r="C5594" s="1" t="s">
        <v>11845</v>
      </c>
      <c r="D5594" s="1" t="s">
        <v>11846</v>
      </c>
      <c r="E5594" s="1" t="s">
        <v>555</v>
      </c>
      <c r="F5594" s="1" t="s">
        <v>27</v>
      </c>
      <c r="G5594" s="1" t="s">
        <v>194</v>
      </c>
      <c r="H5594" s="1" t="s">
        <v>29</v>
      </c>
      <c r="I5594" s="1" t="s">
        <v>2154</v>
      </c>
      <c r="J5594">
        <v>8</v>
      </c>
      <c r="K5594">
        <v>12.2</v>
      </c>
      <c r="L5594">
        <v>0.7</v>
      </c>
      <c r="M5594">
        <v>2.4</v>
      </c>
      <c r="N5594">
        <v>15.2</v>
      </c>
      <c r="O5594">
        <v>15</v>
      </c>
      <c r="P5594">
        <v>0</v>
      </c>
      <c r="Q5594" s="1" t="s">
        <v>31</v>
      </c>
      <c r="R5594" s="1" t="s">
        <v>302</v>
      </c>
      <c r="S5594" s="1" t="s">
        <v>76</v>
      </c>
      <c r="T5594" s="1" t="s">
        <v>153</v>
      </c>
      <c r="U5594" s="1" t="s">
        <v>99</v>
      </c>
      <c r="V5594" s="1" t="s">
        <v>36</v>
      </c>
      <c r="W5594">
        <f t="shared" si="174"/>
        <v>46189.718055555553</v>
      </c>
      <c r="X5594">
        <f t="shared" si="175"/>
        <v>46189.728472222225</v>
      </c>
    </row>
    <row r="5595" spans="1:24" x14ac:dyDescent="0.2">
      <c r="A5595" s="1" t="s">
        <v>11847</v>
      </c>
      <c r="B5595" s="1" t="s">
        <v>11844</v>
      </c>
      <c r="C5595" s="1" t="s">
        <v>11845</v>
      </c>
      <c r="D5595" s="1" t="s">
        <v>11848</v>
      </c>
      <c r="E5595" s="1" t="s">
        <v>555</v>
      </c>
      <c r="F5595" s="1" t="s">
        <v>27</v>
      </c>
      <c r="G5595" s="1" t="s">
        <v>194</v>
      </c>
      <c r="H5595" s="1" t="s">
        <v>39</v>
      </c>
      <c r="I5595" s="1" t="s">
        <v>2154</v>
      </c>
      <c r="J5595">
        <v>8</v>
      </c>
      <c r="K5595">
        <v>15.6</v>
      </c>
      <c r="L5595">
        <v>0.9</v>
      </c>
      <c r="M5595">
        <v>4.3</v>
      </c>
      <c r="N5595">
        <v>20.8</v>
      </c>
      <c r="O5595">
        <v>12</v>
      </c>
      <c r="P5595">
        <v>0</v>
      </c>
      <c r="Q5595" s="1" t="s">
        <v>31</v>
      </c>
      <c r="R5595" s="1" t="s">
        <v>106</v>
      </c>
      <c r="S5595" s="1" t="s">
        <v>41</v>
      </c>
      <c r="T5595" s="1" t="s">
        <v>153</v>
      </c>
      <c r="U5595" s="1" t="s">
        <v>99</v>
      </c>
      <c r="V5595" s="1" t="s">
        <v>42</v>
      </c>
      <c r="W5595">
        <f t="shared" si="174"/>
        <v>46189.718055555553</v>
      </c>
      <c r="X5595">
        <f t="shared" si="175"/>
        <v>46189.743055555555</v>
      </c>
    </row>
    <row r="5596" spans="1:24" x14ac:dyDescent="0.2">
      <c r="A5596" s="1" t="s">
        <v>11849</v>
      </c>
      <c r="B5596" s="1" t="s">
        <v>11844</v>
      </c>
      <c r="C5596" s="1" t="s">
        <v>11845</v>
      </c>
      <c r="D5596" s="1" t="s">
        <v>11850</v>
      </c>
      <c r="E5596" s="1" t="s">
        <v>555</v>
      </c>
      <c r="F5596" s="1" t="s">
        <v>27</v>
      </c>
      <c r="G5596" s="1" t="s">
        <v>194</v>
      </c>
      <c r="H5596" s="1" t="s">
        <v>45</v>
      </c>
      <c r="I5596" s="1" t="s">
        <v>2154</v>
      </c>
      <c r="J5596">
        <v>8</v>
      </c>
      <c r="K5596">
        <v>11.7</v>
      </c>
      <c r="L5596">
        <v>6.6</v>
      </c>
      <c r="M5596">
        <v>2.8</v>
      </c>
      <c r="N5596">
        <v>21.2</v>
      </c>
      <c r="O5596">
        <v>18</v>
      </c>
      <c r="P5596">
        <v>0</v>
      </c>
      <c r="Q5596" s="1" t="s">
        <v>31</v>
      </c>
      <c r="R5596" s="1" t="s">
        <v>32</v>
      </c>
      <c r="S5596" s="1" t="s">
        <v>181</v>
      </c>
      <c r="T5596" s="1" t="s">
        <v>153</v>
      </c>
      <c r="U5596" s="1" t="s">
        <v>99</v>
      </c>
      <c r="V5596" s="1" t="s">
        <v>42</v>
      </c>
      <c r="W5596">
        <f t="shared" si="174"/>
        <v>46189.718055555553</v>
      </c>
      <c r="X5596">
        <f t="shared" si="175"/>
        <v>46189.757638888892</v>
      </c>
    </row>
    <row r="5597" spans="1:24" x14ac:dyDescent="0.2">
      <c r="A5597" s="1" t="s">
        <v>11851</v>
      </c>
      <c r="B5597" s="1" t="s">
        <v>11844</v>
      </c>
      <c r="C5597" s="1" t="s">
        <v>11845</v>
      </c>
      <c r="D5597" s="1" t="s">
        <v>11852</v>
      </c>
      <c r="E5597" s="1" t="s">
        <v>555</v>
      </c>
      <c r="F5597" s="1" t="s">
        <v>50</v>
      </c>
      <c r="G5597" s="1" t="s">
        <v>194</v>
      </c>
      <c r="H5597" s="1" t="s">
        <v>51</v>
      </c>
      <c r="I5597" s="1" t="s">
        <v>2154</v>
      </c>
      <c r="J5597">
        <v>8</v>
      </c>
      <c r="K5597">
        <v>16.600000000000001</v>
      </c>
      <c r="L5597">
        <v>13.4</v>
      </c>
      <c r="M5597">
        <v>1.9</v>
      </c>
      <c r="N5597">
        <v>31.9</v>
      </c>
      <c r="O5597">
        <v>26</v>
      </c>
      <c r="P5597">
        <v>0</v>
      </c>
      <c r="Q5597" s="1" t="s">
        <v>31</v>
      </c>
      <c r="R5597" s="1" t="s">
        <v>416</v>
      </c>
      <c r="S5597" s="1" t="s">
        <v>309</v>
      </c>
      <c r="T5597" s="1" t="s">
        <v>153</v>
      </c>
      <c r="U5597" s="1" t="s">
        <v>99</v>
      </c>
      <c r="V5597" s="1" t="s">
        <v>42</v>
      </c>
      <c r="W5597">
        <f t="shared" si="174"/>
        <v>46189.718055555553</v>
      </c>
      <c r="X5597">
        <f t="shared" si="175"/>
        <v>46189.779861111114</v>
      </c>
    </row>
    <row r="5598" spans="1:24" x14ac:dyDescent="0.2">
      <c r="A5598" s="1" t="s">
        <v>11853</v>
      </c>
      <c r="B5598" s="1" t="s">
        <v>11844</v>
      </c>
      <c r="C5598" s="1" t="s">
        <v>11845</v>
      </c>
      <c r="D5598" s="1" t="s">
        <v>11854</v>
      </c>
      <c r="E5598" s="1" t="s">
        <v>555</v>
      </c>
      <c r="F5598" s="1" t="s">
        <v>56</v>
      </c>
      <c r="G5598" s="1" t="s">
        <v>194</v>
      </c>
      <c r="H5598" s="1" t="s">
        <v>57</v>
      </c>
      <c r="I5598" s="1" t="s">
        <v>2154</v>
      </c>
      <c r="J5598">
        <v>8</v>
      </c>
      <c r="K5598">
        <v>12.8</v>
      </c>
      <c r="L5598">
        <v>0.8</v>
      </c>
      <c r="M5598">
        <v>3.3</v>
      </c>
      <c r="N5598">
        <v>16.899999999999999</v>
      </c>
      <c r="O5598">
        <v>18</v>
      </c>
      <c r="P5598">
        <v>0</v>
      </c>
      <c r="Q5598" s="1" t="s">
        <v>31</v>
      </c>
      <c r="R5598" s="1" t="s">
        <v>58</v>
      </c>
      <c r="S5598" s="1" t="s">
        <v>114</v>
      </c>
      <c r="T5598" s="1" t="s">
        <v>153</v>
      </c>
      <c r="U5598" s="1" t="s">
        <v>99</v>
      </c>
      <c r="V5598" s="1" t="s">
        <v>36</v>
      </c>
      <c r="W5598">
        <f t="shared" si="174"/>
        <v>46189.718055555553</v>
      </c>
      <c r="X5598">
        <f t="shared" si="175"/>
        <v>46189.791666666664</v>
      </c>
    </row>
    <row r="5599" spans="1:24" x14ac:dyDescent="0.2">
      <c r="A5599" s="1" t="s">
        <v>11855</v>
      </c>
      <c r="B5599" s="1" t="s">
        <v>11844</v>
      </c>
      <c r="C5599" s="1" t="s">
        <v>11845</v>
      </c>
      <c r="D5599" s="1" t="s">
        <v>11856</v>
      </c>
      <c r="E5599" s="1" t="s">
        <v>555</v>
      </c>
      <c r="F5599" s="1" t="s">
        <v>56</v>
      </c>
      <c r="G5599" s="1" t="s">
        <v>194</v>
      </c>
      <c r="H5599" s="1" t="s">
        <v>62</v>
      </c>
      <c r="I5599" s="1" t="s">
        <v>2154</v>
      </c>
      <c r="J5599">
        <v>8</v>
      </c>
      <c r="K5599">
        <v>8.5</v>
      </c>
      <c r="L5599">
        <v>0.6</v>
      </c>
      <c r="M5599">
        <v>2.1</v>
      </c>
      <c r="N5599">
        <v>11.2</v>
      </c>
      <c r="O5599">
        <v>15</v>
      </c>
      <c r="P5599">
        <v>0</v>
      </c>
      <c r="Q5599" s="1" t="s">
        <v>31</v>
      </c>
      <c r="R5599" s="1" t="s">
        <v>504</v>
      </c>
      <c r="S5599" s="1" t="s">
        <v>363</v>
      </c>
      <c r="T5599" s="1" t="s">
        <v>153</v>
      </c>
      <c r="U5599" s="1" t="s">
        <v>99</v>
      </c>
      <c r="V5599" s="1" t="s">
        <v>36</v>
      </c>
      <c r="W5599">
        <f t="shared" si="174"/>
        <v>46189.718055555553</v>
      </c>
      <c r="X5599">
        <f t="shared" si="175"/>
        <v>46189.799305555556</v>
      </c>
    </row>
    <row r="5600" spans="1:24" x14ac:dyDescent="0.2">
      <c r="A5600" s="1" t="s">
        <v>11857</v>
      </c>
      <c r="B5600" s="1" t="s">
        <v>11858</v>
      </c>
      <c r="C5600" s="1" t="s">
        <v>11859</v>
      </c>
      <c r="D5600" s="1" t="s">
        <v>11860</v>
      </c>
      <c r="E5600" s="1" t="s">
        <v>555</v>
      </c>
      <c r="F5600" s="1" t="s">
        <v>27</v>
      </c>
      <c r="G5600" s="1" t="s">
        <v>764</v>
      </c>
      <c r="H5600" s="1" t="s">
        <v>29</v>
      </c>
      <c r="I5600" s="1" t="s">
        <v>1939</v>
      </c>
      <c r="J5600">
        <v>8</v>
      </c>
      <c r="K5600">
        <v>10.8</v>
      </c>
      <c r="L5600">
        <v>0.3</v>
      </c>
      <c r="M5600">
        <v>3.3</v>
      </c>
      <c r="N5600">
        <v>14.4</v>
      </c>
      <c r="O5600">
        <v>15</v>
      </c>
      <c r="P5600">
        <v>0</v>
      </c>
      <c r="Q5600" s="1" t="s">
        <v>31</v>
      </c>
      <c r="R5600" s="1" t="s">
        <v>199</v>
      </c>
      <c r="S5600" s="1" t="s">
        <v>181</v>
      </c>
      <c r="T5600" s="1" t="s">
        <v>34</v>
      </c>
      <c r="U5600" s="1" t="s">
        <v>72</v>
      </c>
      <c r="V5600" s="1" t="s">
        <v>36</v>
      </c>
      <c r="W5600">
        <f t="shared" si="174"/>
        <v>46189.645833333336</v>
      </c>
      <c r="X5600">
        <f t="shared" si="175"/>
        <v>46189.655555555553</v>
      </c>
    </row>
    <row r="5601" spans="1:24" x14ac:dyDescent="0.2">
      <c r="A5601" s="1" t="s">
        <v>11861</v>
      </c>
      <c r="B5601" s="1" t="s">
        <v>11858</v>
      </c>
      <c r="C5601" s="1" t="s">
        <v>11859</v>
      </c>
      <c r="D5601" s="1" t="s">
        <v>11862</v>
      </c>
      <c r="E5601" s="1" t="s">
        <v>555</v>
      </c>
      <c r="F5601" s="1" t="s">
        <v>27</v>
      </c>
      <c r="G5601" s="1" t="s">
        <v>764</v>
      </c>
      <c r="H5601" s="1" t="s">
        <v>39</v>
      </c>
      <c r="I5601" s="1" t="s">
        <v>1939</v>
      </c>
      <c r="J5601">
        <v>8</v>
      </c>
      <c r="K5601">
        <v>10.6</v>
      </c>
      <c r="L5601">
        <v>0.7</v>
      </c>
      <c r="M5601">
        <v>6</v>
      </c>
      <c r="N5601">
        <v>17.399999999999999</v>
      </c>
      <c r="O5601">
        <v>12</v>
      </c>
      <c r="P5601">
        <v>0</v>
      </c>
      <c r="Q5601" s="1" t="s">
        <v>31</v>
      </c>
      <c r="R5601" s="1" t="s">
        <v>102</v>
      </c>
      <c r="S5601" s="1" t="s">
        <v>131</v>
      </c>
      <c r="T5601" s="1" t="s">
        <v>34</v>
      </c>
      <c r="U5601" s="1" t="s">
        <v>72</v>
      </c>
      <c r="V5601" s="1" t="s">
        <v>42</v>
      </c>
      <c r="W5601">
        <f t="shared" si="174"/>
        <v>46189.645833333336</v>
      </c>
      <c r="X5601">
        <f t="shared" si="175"/>
        <v>46189.667361111111</v>
      </c>
    </row>
    <row r="5602" spans="1:24" x14ac:dyDescent="0.2">
      <c r="A5602" s="1" t="s">
        <v>11863</v>
      </c>
      <c r="B5602" s="1" t="s">
        <v>11858</v>
      </c>
      <c r="C5602" s="1" t="s">
        <v>11859</v>
      </c>
      <c r="D5602" s="1" t="s">
        <v>11864</v>
      </c>
      <c r="E5602" s="1" t="s">
        <v>555</v>
      </c>
      <c r="F5602" s="1" t="s">
        <v>27</v>
      </c>
      <c r="G5602" s="1" t="s">
        <v>764</v>
      </c>
      <c r="H5602" s="1" t="s">
        <v>45</v>
      </c>
      <c r="I5602" s="1" t="s">
        <v>1939</v>
      </c>
      <c r="J5602">
        <v>8</v>
      </c>
      <c r="K5602">
        <v>11.6</v>
      </c>
      <c r="L5602">
        <v>4.0999999999999996</v>
      </c>
      <c r="M5602">
        <v>3.4</v>
      </c>
      <c r="N5602">
        <v>19.100000000000001</v>
      </c>
      <c r="O5602">
        <v>18</v>
      </c>
      <c r="P5602">
        <v>0</v>
      </c>
      <c r="Q5602" s="1" t="s">
        <v>31</v>
      </c>
      <c r="R5602" s="1" t="s">
        <v>180</v>
      </c>
      <c r="S5602" s="1" t="s">
        <v>152</v>
      </c>
      <c r="T5602" s="1" t="s">
        <v>34</v>
      </c>
      <c r="U5602" s="1" t="s">
        <v>72</v>
      </c>
      <c r="V5602" s="1" t="s">
        <v>36</v>
      </c>
      <c r="W5602">
        <f t="shared" si="174"/>
        <v>46189.645833333336</v>
      </c>
      <c r="X5602">
        <f t="shared" si="175"/>
        <v>46189.680555555555</v>
      </c>
    </row>
    <row r="5603" spans="1:24" x14ac:dyDescent="0.2">
      <c r="A5603" s="1" t="s">
        <v>11865</v>
      </c>
      <c r="B5603" s="1" t="s">
        <v>11858</v>
      </c>
      <c r="C5603" s="1" t="s">
        <v>11859</v>
      </c>
      <c r="D5603" s="1" t="s">
        <v>11866</v>
      </c>
      <c r="E5603" s="1" t="s">
        <v>555</v>
      </c>
      <c r="F5603" s="1" t="s">
        <v>50</v>
      </c>
      <c r="G5603" s="1" t="s">
        <v>764</v>
      </c>
      <c r="H5603" s="1" t="s">
        <v>51</v>
      </c>
      <c r="I5603" s="1" t="s">
        <v>1939</v>
      </c>
      <c r="J5603">
        <v>8</v>
      </c>
      <c r="K5603">
        <v>19.100000000000001</v>
      </c>
      <c r="L5603">
        <v>8.6</v>
      </c>
      <c r="M5603">
        <v>3.4</v>
      </c>
      <c r="N5603">
        <v>31.1</v>
      </c>
      <c r="O5603">
        <v>26</v>
      </c>
      <c r="P5603">
        <v>0</v>
      </c>
      <c r="Q5603" s="1" t="s">
        <v>31</v>
      </c>
      <c r="R5603" s="1" t="s">
        <v>499</v>
      </c>
      <c r="S5603" s="1" t="s">
        <v>500</v>
      </c>
      <c r="T5603" s="1" t="s">
        <v>34</v>
      </c>
      <c r="U5603" s="1" t="s">
        <v>72</v>
      </c>
      <c r="V5603" s="1" t="s">
        <v>42</v>
      </c>
      <c r="W5603">
        <f t="shared" si="174"/>
        <v>46189.645833333336</v>
      </c>
      <c r="X5603">
        <f t="shared" si="175"/>
        <v>46189.702777777777</v>
      </c>
    </row>
    <row r="5604" spans="1:24" x14ac:dyDescent="0.2">
      <c r="A5604" s="1" t="s">
        <v>11867</v>
      </c>
      <c r="B5604" s="1" t="s">
        <v>11858</v>
      </c>
      <c r="C5604" s="1" t="s">
        <v>11859</v>
      </c>
      <c r="D5604" s="1" t="s">
        <v>11868</v>
      </c>
      <c r="E5604" s="1" t="s">
        <v>555</v>
      </c>
      <c r="F5604" s="1" t="s">
        <v>56</v>
      </c>
      <c r="G5604" s="1" t="s">
        <v>764</v>
      </c>
      <c r="H5604" s="1" t="s">
        <v>57</v>
      </c>
      <c r="I5604" s="1" t="s">
        <v>1939</v>
      </c>
      <c r="J5604">
        <v>8</v>
      </c>
      <c r="K5604">
        <v>15.5</v>
      </c>
      <c r="L5604">
        <v>1.6</v>
      </c>
      <c r="M5604">
        <v>3.8</v>
      </c>
      <c r="N5604">
        <v>20.9</v>
      </c>
      <c r="O5604">
        <v>18</v>
      </c>
      <c r="P5604">
        <v>0</v>
      </c>
      <c r="Q5604" s="1" t="s">
        <v>31</v>
      </c>
      <c r="R5604" s="1" t="s">
        <v>58</v>
      </c>
      <c r="S5604" s="1" t="s">
        <v>114</v>
      </c>
      <c r="T5604" s="1" t="s">
        <v>34</v>
      </c>
      <c r="U5604" s="1" t="s">
        <v>72</v>
      </c>
      <c r="V5604" s="1" t="s">
        <v>42</v>
      </c>
      <c r="W5604">
        <f t="shared" si="174"/>
        <v>46189.645833333336</v>
      </c>
      <c r="X5604">
        <f t="shared" si="175"/>
        <v>46189.716666666667</v>
      </c>
    </row>
    <row r="5605" spans="1:24" x14ac:dyDescent="0.2">
      <c r="A5605" s="1" t="s">
        <v>11869</v>
      </c>
      <c r="B5605" s="1" t="s">
        <v>11858</v>
      </c>
      <c r="C5605" s="1" t="s">
        <v>11859</v>
      </c>
      <c r="D5605" s="1" t="s">
        <v>11870</v>
      </c>
      <c r="E5605" s="1" t="s">
        <v>555</v>
      </c>
      <c r="F5605" s="1" t="s">
        <v>56</v>
      </c>
      <c r="G5605" s="1" t="s">
        <v>764</v>
      </c>
      <c r="H5605" s="1" t="s">
        <v>62</v>
      </c>
      <c r="I5605" s="1" t="s">
        <v>1939</v>
      </c>
      <c r="J5605">
        <v>8</v>
      </c>
      <c r="K5605">
        <v>6.6</v>
      </c>
      <c r="L5605">
        <v>0.9</v>
      </c>
      <c r="M5605">
        <v>1.8</v>
      </c>
      <c r="N5605">
        <v>9.4</v>
      </c>
      <c r="O5605">
        <v>15</v>
      </c>
      <c r="P5605">
        <v>0</v>
      </c>
      <c r="Q5605" s="1" t="s">
        <v>31</v>
      </c>
      <c r="R5605" s="1" t="s">
        <v>207</v>
      </c>
      <c r="S5605" s="1" t="s">
        <v>146</v>
      </c>
      <c r="T5605" s="1" t="s">
        <v>34</v>
      </c>
      <c r="U5605" s="1" t="s">
        <v>72</v>
      </c>
      <c r="V5605" s="1" t="s">
        <v>36</v>
      </c>
      <c r="W5605">
        <f t="shared" si="174"/>
        <v>46189.645833333336</v>
      </c>
      <c r="X5605">
        <f t="shared" si="175"/>
        <v>46189.723611111112</v>
      </c>
    </row>
    <row r="5606" spans="1:24" x14ac:dyDescent="0.2">
      <c r="A5606" s="1" t="s">
        <v>11871</v>
      </c>
      <c r="B5606" s="1" t="s">
        <v>11872</v>
      </c>
      <c r="C5606" s="1" t="s">
        <v>11873</v>
      </c>
      <c r="D5606" s="1" t="s">
        <v>11874</v>
      </c>
      <c r="E5606" s="1" t="s">
        <v>555</v>
      </c>
      <c r="F5606" s="1" t="s">
        <v>27</v>
      </c>
      <c r="G5606" s="1" t="s">
        <v>171</v>
      </c>
      <c r="H5606" s="1" t="s">
        <v>29</v>
      </c>
      <c r="I5606" s="1" t="s">
        <v>980</v>
      </c>
      <c r="J5606">
        <v>2</v>
      </c>
      <c r="K5606">
        <v>13.4</v>
      </c>
      <c r="L5606">
        <v>1.3</v>
      </c>
      <c r="M5606">
        <v>3.2</v>
      </c>
      <c r="N5606">
        <v>17.899999999999999</v>
      </c>
      <c r="O5606">
        <v>15</v>
      </c>
      <c r="P5606">
        <v>0</v>
      </c>
      <c r="Q5606" s="1" t="s">
        <v>31</v>
      </c>
      <c r="R5606" s="1" t="s">
        <v>98</v>
      </c>
      <c r="S5606" s="1" t="s">
        <v>76</v>
      </c>
      <c r="T5606" s="1" t="s">
        <v>34</v>
      </c>
      <c r="U5606" s="1" t="s">
        <v>127</v>
      </c>
      <c r="V5606" s="1" t="s">
        <v>42</v>
      </c>
      <c r="W5606">
        <f t="shared" si="174"/>
        <v>46189.654861111114</v>
      </c>
      <c r="X5606">
        <f t="shared" si="175"/>
        <v>46189.666666666664</v>
      </c>
    </row>
    <row r="5607" spans="1:24" x14ac:dyDescent="0.2">
      <c r="A5607" s="1" t="s">
        <v>11875</v>
      </c>
      <c r="B5607" s="1" t="s">
        <v>11872</v>
      </c>
      <c r="C5607" s="1" t="s">
        <v>11873</v>
      </c>
      <c r="D5607" s="1" t="s">
        <v>11876</v>
      </c>
      <c r="E5607" s="1" t="s">
        <v>555</v>
      </c>
      <c r="F5607" s="1" t="s">
        <v>27</v>
      </c>
      <c r="G5607" s="1" t="s">
        <v>171</v>
      </c>
      <c r="H5607" s="1" t="s">
        <v>39</v>
      </c>
      <c r="I5607" s="1" t="s">
        <v>980</v>
      </c>
      <c r="J5607">
        <v>2</v>
      </c>
      <c r="K5607">
        <v>11.7</v>
      </c>
      <c r="L5607">
        <v>0.4</v>
      </c>
      <c r="M5607">
        <v>5.6</v>
      </c>
      <c r="N5607">
        <v>17.7</v>
      </c>
      <c r="O5607">
        <v>12</v>
      </c>
      <c r="P5607">
        <v>0</v>
      </c>
      <c r="Q5607" s="1" t="s">
        <v>31</v>
      </c>
      <c r="R5607" s="1" t="s">
        <v>125</v>
      </c>
      <c r="S5607" s="1" t="s">
        <v>156</v>
      </c>
      <c r="T5607" s="1" t="s">
        <v>34</v>
      </c>
      <c r="U5607" s="1" t="s">
        <v>127</v>
      </c>
      <c r="V5607" s="1" t="s">
        <v>42</v>
      </c>
      <c r="W5607">
        <f t="shared" si="174"/>
        <v>46189.654861111114</v>
      </c>
      <c r="X5607">
        <f t="shared" si="175"/>
        <v>46189.679166666669</v>
      </c>
    </row>
    <row r="5608" spans="1:24" x14ac:dyDescent="0.2">
      <c r="A5608" s="1" t="s">
        <v>11877</v>
      </c>
      <c r="B5608" s="1" t="s">
        <v>11872</v>
      </c>
      <c r="C5608" s="1" t="s">
        <v>11873</v>
      </c>
      <c r="D5608" s="1" t="s">
        <v>11878</v>
      </c>
      <c r="E5608" s="1" t="s">
        <v>555</v>
      </c>
      <c r="F5608" s="1" t="s">
        <v>27</v>
      </c>
      <c r="G5608" s="1" t="s">
        <v>171</v>
      </c>
      <c r="H5608" s="1" t="s">
        <v>45</v>
      </c>
      <c r="I5608" s="1" t="s">
        <v>980</v>
      </c>
      <c r="J5608">
        <v>2</v>
      </c>
      <c r="K5608">
        <v>14.4</v>
      </c>
      <c r="L5608">
        <v>5.7</v>
      </c>
      <c r="M5608">
        <v>3.2</v>
      </c>
      <c r="N5608">
        <v>23.3</v>
      </c>
      <c r="O5608">
        <v>18</v>
      </c>
      <c r="P5608">
        <v>0</v>
      </c>
      <c r="Q5608" s="1" t="s">
        <v>31</v>
      </c>
      <c r="R5608" s="1" t="s">
        <v>302</v>
      </c>
      <c r="S5608" s="1" t="s">
        <v>33</v>
      </c>
      <c r="T5608" s="1" t="s">
        <v>34</v>
      </c>
      <c r="U5608" s="1" t="s">
        <v>127</v>
      </c>
      <c r="V5608" s="1" t="s">
        <v>42</v>
      </c>
      <c r="W5608">
        <f t="shared" si="174"/>
        <v>46189.654861111114</v>
      </c>
      <c r="X5608">
        <f t="shared" si="175"/>
        <v>46189.695138888892</v>
      </c>
    </row>
    <row r="5609" spans="1:24" x14ac:dyDescent="0.2">
      <c r="A5609" s="1" t="s">
        <v>11879</v>
      </c>
      <c r="B5609" s="1" t="s">
        <v>11872</v>
      </c>
      <c r="C5609" s="1" t="s">
        <v>11873</v>
      </c>
      <c r="D5609" s="1" t="s">
        <v>11845</v>
      </c>
      <c r="E5609" s="1" t="s">
        <v>555</v>
      </c>
      <c r="F5609" s="1" t="s">
        <v>50</v>
      </c>
      <c r="G5609" s="1" t="s">
        <v>171</v>
      </c>
      <c r="H5609" s="1" t="s">
        <v>51</v>
      </c>
      <c r="I5609" s="1" t="s">
        <v>980</v>
      </c>
      <c r="J5609">
        <v>2</v>
      </c>
      <c r="K5609">
        <v>19.7</v>
      </c>
      <c r="L5609">
        <v>9.6</v>
      </c>
      <c r="M5609">
        <v>3.4</v>
      </c>
      <c r="N5609">
        <v>32.700000000000003</v>
      </c>
      <c r="O5609">
        <v>26</v>
      </c>
      <c r="P5609">
        <v>0</v>
      </c>
      <c r="Q5609" s="1" t="s">
        <v>31</v>
      </c>
      <c r="R5609" s="1" t="s">
        <v>277</v>
      </c>
      <c r="S5609" s="1" t="s">
        <v>327</v>
      </c>
      <c r="T5609" s="1" t="s">
        <v>34</v>
      </c>
      <c r="U5609" s="1" t="s">
        <v>127</v>
      </c>
      <c r="V5609" s="1" t="s">
        <v>42</v>
      </c>
      <c r="W5609">
        <f t="shared" si="174"/>
        <v>46189.654861111114</v>
      </c>
      <c r="X5609">
        <f t="shared" si="175"/>
        <v>46189.718055555553</v>
      </c>
    </row>
    <row r="5610" spans="1:24" x14ac:dyDescent="0.2">
      <c r="A5610" s="1" t="s">
        <v>11880</v>
      </c>
      <c r="B5610" s="1" t="s">
        <v>11872</v>
      </c>
      <c r="C5610" s="1" t="s">
        <v>11873</v>
      </c>
      <c r="D5610" s="1" t="s">
        <v>11881</v>
      </c>
      <c r="E5610" s="1" t="s">
        <v>555</v>
      </c>
      <c r="F5610" s="1" t="s">
        <v>56</v>
      </c>
      <c r="G5610" s="1" t="s">
        <v>171</v>
      </c>
      <c r="H5610" s="1" t="s">
        <v>57</v>
      </c>
      <c r="I5610" s="1" t="s">
        <v>980</v>
      </c>
      <c r="J5610">
        <v>2</v>
      </c>
      <c r="K5610">
        <v>12.9</v>
      </c>
      <c r="L5610">
        <v>1.1000000000000001</v>
      </c>
      <c r="M5610">
        <v>2.2000000000000002</v>
      </c>
      <c r="N5610">
        <v>16.3</v>
      </c>
      <c r="O5610">
        <v>18</v>
      </c>
      <c r="P5610">
        <v>0</v>
      </c>
      <c r="Q5610" s="1" t="s">
        <v>31</v>
      </c>
      <c r="R5610" s="1" t="s">
        <v>117</v>
      </c>
      <c r="S5610" s="1" t="s">
        <v>118</v>
      </c>
      <c r="T5610" s="1" t="s">
        <v>34</v>
      </c>
      <c r="U5610" s="1" t="s">
        <v>127</v>
      </c>
      <c r="V5610" s="1" t="s">
        <v>36</v>
      </c>
      <c r="W5610">
        <f t="shared" si="174"/>
        <v>46189.654861111114</v>
      </c>
      <c r="X5610">
        <f t="shared" si="175"/>
        <v>46189.729166666664</v>
      </c>
    </row>
    <row r="5611" spans="1:24" x14ac:dyDescent="0.2">
      <c r="A5611" s="1" t="s">
        <v>11882</v>
      </c>
      <c r="B5611" s="1" t="s">
        <v>11872</v>
      </c>
      <c r="C5611" s="1" t="s">
        <v>11873</v>
      </c>
      <c r="D5611" s="1" t="s">
        <v>11883</v>
      </c>
      <c r="E5611" s="1" t="s">
        <v>555</v>
      </c>
      <c r="F5611" s="1" t="s">
        <v>56</v>
      </c>
      <c r="G5611" s="1" t="s">
        <v>171</v>
      </c>
      <c r="H5611" s="1" t="s">
        <v>62</v>
      </c>
      <c r="I5611" s="1" t="s">
        <v>980</v>
      </c>
      <c r="J5611">
        <v>2</v>
      </c>
      <c r="K5611">
        <v>7.8</v>
      </c>
      <c r="L5611">
        <v>0.3</v>
      </c>
      <c r="M5611">
        <v>1.4</v>
      </c>
      <c r="N5611">
        <v>9.6</v>
      </c>
      <c r="O5611">
        <v>15</v>
      </c>
      <c r="P5611">
        <v>0</v>
      </c>
      <c r="Q5611" s="1" t="s">
        <v>31</v>
      </c>
      <c r="R5611" s="1" t="s">
        <v>279</v>
      </c>
      <c r="S5611" s="1" t="s">
        <v>146</v>
      </c>
      <c r="T5611" s="1" t="s">
        <v>34</v>
      </c>
      <c r="U5611" s="1" t="s">
        <v>127</v>
      </c>
      <c r="V5611" s="1" t="s">
        <v>36</v>
      </c>
      <c r="W5611">
        <f t="shared" si="174"/>
        <v>46189.654861111114</v>
      </c>
      <c r="X5611">
        <f t="shared" si="175"/>
        <v>46189.736111111109</v>
      </c>
    </row>
    <row r="5612" spans="1:24" x14ac:dyDescent="0.2">
      <c r="A5612" s="1" t="s">
        <v>11884</v>
      </c>
      <c r="B5612" s="1" t="s">
        <v>11885</v>
      </c>
      <c r="C5612" s="1" t="s">
        <v>11886</v>
      </c>
      <c r="D5612" s="1" t="s">
        <v>11887</v>
      </c>
      <c r="E5612" s="1" t="s">
        <v>555</v>
      </c>
      <c r="F5612" s="1" t="s">
        <v>27</v>
      </c>
      <c r="G5612" s="1" t="s">
        <v>249</v>
      </c>
      <c r="H5612" s="1" t="s">
        <v>29</v>
      </c>
      <c r="I5612" s="1" t="s">
        <v>1119</v>
      </c>
      <c r="J5612">
        <v>11</v>
      </c>
      <c r="K5612">
        <v>11</v>
      </c>
      <c r="L5612">
        <v>0.9</v>
      </c>
      <c r="M5612">
        <v>2.2000000000000002</v>
      </c>
      <c r="N5612">
        <v>14.1</v>
      </c>
      <c r="O5612">
        <v>15</v>
      </c>
      <c r="P5612">
        <v>0</v>
      </c>
      <c r="Q5612" s="1" t="s">
        <v>31</v>
      </c>
      <c r="R5612" s="1" t="s">
        <v>233</v>
      </c>
      <c r="S5612" s="1" t="s">
        <v>320</v>
      </c>
      <c r="T5612" s="1" t="s">
        <v>153</v>
      </c>
      <c r="U5612" s="1" t="s">
        <v>99</v>
      </c>
      <c r="V5612" s="1" t="s">
        <v>36</v>
      </c>
      <c r="W5612">
        <f t="shared" si="174"/>
        <v>46189.67291666667</v>
      </c>
      <c r="X5612">
        <f t="shared" si="175"/>
        <v>46189.682638888888</v>
      </c>
    </row>
    <row r="5613" spans="1:24" x14ac:dyDescent="0.2">
      <c r="A5613" s="1" t="s">
        <v>11888</v>
      </c>
      <c r="B5613" s="1" t="s">
        <v>11885</v>
      </c>
      <c r="C5613" s="1" t="s">
        <v>11886</v>
      </c>
      <c r="D5613" s="1" t="s">
        <v>11889</v>
      </c>
      <c r="E5613" s="1" t="s">
        <v>555</v>
      </c>
      <c r="F5613" s="1" t="s">
        <v>27</v>
      </c>
      <c r="G5613" s="1" t="s">
        <v>249</v>
      </c>
      <c r="H5613" s="1" t="s">
        <v>39</v>
      </c>
      <c r="I5613" s="1" t="s">
        <v>1119</v>
      </c>
      <c r="J5613">
        <v>11</v>
      </c>
      <c r="K5613">
        <v>11.3</v>
      </c>
      <c r="L5613">
        <v>0.7</v>
      </c>
      <c r="M5613">
        <v>4.5</v>
      </c>
      <c r="N5613">
        <v>16.5</v>
      </c>
      <c r="O5613">
        <v>12</v>
      </c>
      <c r="P5613">
        <v>0</v>
      </c>
      <c r="Q5613" s="1" t="s">
        <v>31</v>
      </c>
      <c r="R5613" s="1" t="s">
        <v>125</v>
      </c>
      <c r="S5613" s="1" t="s">
        <v>131</v>
      </c>
      <c r="T5613" s="1" t="s">
        <v>153</v>
      </c>
      <c r="U5613" s="1" t="s">
        <v>99</v>
      </c>
      <c r="V5613" s="1" t="s">
        <v>42</v>
      </c>
      <c r="W5613">
        <f t="shared" si="174"/>
        <v>46189.67291666667</v>
      </c>
      <c r="X5613">
        <f t="shared" si="175"/>
        <v>46189.693749999999</v>
      </c>
    </row>
    <row r="5614" spans="1:24" x14ac:dyDescent="0.2">
      <c r="A5614" s="1" t="s">
        <v>11890</v>
      </c>
      <c r="B5614" s="1" t="s">
        <v>11885</v>
      </c>
      <c r="C5614" s="1" t="s">
        <v>11886</v>
      </c>
      <c r="D5614" s="1" t="s">
        <v>11891</v>
      </c>
      <c r="E5614" s="1" t="s">
        <v>555</v>
      </c>
      <c r="F5614" s="1" t="s">
        <v>27</v>
      </c>
      <c r="G5614" s="1" t="s">
        <v>249</v>
      </c>
      <c r="H5614" s="1" t="s">
        <v>45</v>
      </c>
      <c r="I5614" s="1" t="s">
        <v>1119</v>
      </c>
      <c r="J5614">
        <v>11</v>
      </c>
      <c r="K5614">
        <v>12</v>
      </c>
      <c r="L5614">
        <v>4.7</v>
      </c>
      <c r="M5614">
        <v>2.9</v>
      </c>
      <c r="N5614">
        <v>19.600000000000001</v>
      </c>
      <c r="O5614">
        <v>18</v>
      </c>
      <c r="P5614">
        <v>0</v>
      </c>
      <c r="Q5614" s="1" t="s">
        <v>31</v>
      </c>
      <c r="R5614" s="1" t="s">
        <v>102</v>
      </c>
      <c r="S5614" s="1" t="s">
        <v>76</v>
      </c>
      <c r="T5614" s="1" t="s">
        <v>153</v>
      </c>
      <c r="U5614" s="1" t="s">
        <v>99</v>
      </c>
      <c r="V5614" s="1" t="s">
        <v>36</v>
      </c>
      <c r="W5614">
        <f t="shared" si="174"/>
        <v>46189.67291666667</v>
      </c>
      <c r="X5614">
        <f t="shared" si="175"/>
        <v>46189.707638888889</v>
      </c>
    </row>
    <row r="5615" spans="1:24" x14ac:dyDescent="0.2">
      <c r="A5615" s="1" t="s">
        <v>11892</v>
      </c>
      <c r="B5615" s="1" t="s">
        <v>11885</v>
      </c>
      <c r="C5615" s="1" t="s">
        <v>11886</v>
      </c>
      <c r="D5615" s="1" t="s">
        <v>11893</v>
      </c>
      <c r="E5615" s="1" t="s">
        <v>555</v>
      </c>
      <c r="F5615" s="1" t="s">
        <v>50</v>
      </c>
      <c r="G5615" s="1" t="s">
        <v>249</v>
      </c>
      <c r="H5615" s="1" t="s">
        <v>51</v>
      </c>
      <c r="I5615" s="1" t="s">
        <v>1119</v>
      </c>
      <c r="J5615">
        <v>11</v>
      </c>
      <c r="K5615">
        <v>18.3</v>
      </c>
      <c r="L5615">
        <v>12</v>
      </c>
      <c r="M5615">
        <v>3.2</v>
      </c>
      <c r="N5615">
        <v>33.4</v>
      </c>
      <c r="O5615">
        <v>26</v>
      </c>
      <c r="P5615">
        <v>0</v>
      </c>
      <c r="Q5615" s="1" t="s">
        <v>31</v>
      </c>
      <c r="R5615" s="1" t="s">
        <v>835</v>
      </c>
      <c r="S5615" s="1" t="s">
        <v>403</v>
      </c>
      <c r="T5615" s="1" t="s">
        <v>153</v>
      </c>
      <c r="U5615" s="1" t="s">
        <v>99</v>
      </c>
      <c r="V5615" s="1" t="s">
        <v>42</v>
      </c>
      <c r="W5615">
        <f t="shared" si="174"/>
        <v>46189.67291666667</v>
      </c>
      <c r="X5615">
        <f t="shared" si="175"/>
        <v>46189.730555555558</v>
      </c>
    </row>
    <row r="5616" spans="1:24" x14ac:dyDescent="0.2">
      <c r="A5616" s="1" t="s">
        <v>11894</v>
      </c>
      <c r="B5616" s="1" t="s">
        <v>11885</v>
      </c>
      <c r="C5616" s="1" t="s">
        <v>11886</v>
      </c>
      <c r="D5616" s="1" t="s">
        <v>11895</v>
      </c>
      <c r="E5616" s="1" t="s">
        <v>555</v>
      </c>
      <c r="F5616" s="1" t="s">
        <v>56</v>
      </c>
      <c r="G5616" s="1" t="s">
        <v>249</v>
      </c>
      <c r="H5616" s="1" t="s">
        <v>57</v>
      </c>
      <c r="I5616" s="1" t="s">
        <v>1119</v>
      </c>
      <c r="J5616">
        <v>11</v>
      </c>
      <c r="K5616">
        <v>10.3</v>
      </c>
      <c r="L5616">
        <v>0.8</v>
      </c>
      <c r="M5616">
        <v>2.4</v>
      </c>
      <c r="N5616">
        <v>13.6</v>
      </c>
      <c r="O5616">
        <v>18</v>
      </c>
      <c r="P5616">
        <v>0</v>
      </c>
      <c r="Q5616" s="1" t="s">
        <v>31</v>
      </c>
      <c r="R5616" s="1" t="s">
        <v>407</v>
      </c>
      <c r="S5616" s="1" t="s">
        <v>59</v>
      </c>
      <c r="T5616" s="1" t="s">
        <v>153</v>
      </c>
      <c r="U5616" s="1" t="s">
        <v>99</v>
      </c>
      <c r="V5616" s="1" t="s">
        <v>36</v>
      </c>
      <c r="W5616">
        <f t="shared" si="174"/>
        <v>46189.67291666667</v>
      </c>
      <c r="X5616">
        <f t="shared" si="175"/>
        <v>46189.740277777775</v>
      </c>
    </row>
    <row r="5617" spans="1:24" x14ac:dyDescent="0.2">
      <c r="A5617" s="1" t="s">
        <v>11896</v>
      </c>
      <c r="B5617" s="1" t="s">
        <v>11885</v>
      </c>
      <c r="C5617" s="1" t="s">
        <v>11886</v>
      </c>
      <c r="D5617" s="1" t="s">
        <v>11897</v>
      </c>
      <c r="E5617" s="1" t="s">
        <v>555</v>
      </c>
      <c r="F5617" s="1" t="s">
        <v>56</v>
      </c>
      <c r="G5617" s="1" t="s">
        <v>249</v>
      </c>
      <c r="H5617" s="1" t="s">
        <v>62</v>
      </c>
      <c r="I5617" s="1" t="s">
        <v>1119</v>
      </c>
      <c r="J5617">
        <v>11</v>
      </c>
      <c r="K5617">
        <v>7.6</v>
      </c>
      <c r="L5617">
        <v>0.5</v>
      </c>
      <c r="M5617">
        <v>2.6</v>
      </c>
      <c r="N5617">
        <v>10.7</v>
      </c>
      <c r="O5617">
        <v>15</v>
      </c>
      <c r="P5617">
        <v>0</v>
      </c>
      <c r="Q5617" s="1" t="s">
        <v>31</v>
      </c>
      <c r="R5617" s="1" t="s">
        <v>165</v>
      </c>
      <c r="S5617" s="1" t="s">
        <v>538</v>
      </c>
      <c r="T5617" s="1" t="s">
        <v>153</v>
      </c>
      <c r="U5617" s="1" t="s">
        <v>99</v>
      </c>
      <c r="V5617" s="1" t="s">
        <v>36</v>
      </c>
      <c r="W5617">
        <f t="shared" si="174"/>
        <v>46189.67291666667</v>
      </c>
      <c r="X5617">
        <f t="shared" si="175"/>
        <v>46189.74722222222</v>
      </c>
    </row>
    <row r="5618" spans="1:24" x14ac:dyDescent="0.2">
      <c r="A5618" s="1" t="s">
        <v>11898</v>
      </c>
      <c r="B5618" s="1" t="s">
        <v>11899</v>
      </c>
      <c r="C5618" s="1" t="s">
        <v>11900</v>
      </c>
      <c r="D5618" s="1" t="s">
        <v>11901</v>
      </c>
      <c r="E5618" s="1" t="s">
        <v>555</v>
      </c>
      <c r="F5618" s="1" t="s">
        <v>27</v>
      </c>
      <c r="G5618" s="1" t="s">
        <v>194</v>
      </c>
      <c r="H5618" s="1" t="s">
        <v>29</v>
      </c>
      <c r="I5618" s="1" t="s">
        <v>440</v>
      </c>
      <c r="J5618">
        <v>6</v>
      </c>
      <c r="K5618">
        <v>11.7</v>
      </c>
      <c r="L5618">
        <v>0.9</v>
      </c>
      <c r="M5618">
        <v>1.7</v>
      </c>
      <c r="N5618">
        <v>14.4</v>
      </c>
      <c r="O5618">
        <v>15</v>
      </c>
      <c r="P5618">
        <v>0</v>
      </c>
      <c r="Q5618" s="1" t="s">
        <v>31</v>
      </c>
      <c r="R5618" s="1" t="s">
        <v>134</v>
      </c>
      <c r="S5618" s="1" t="s">
        <v>79</v>
      </c>
      <c r="T5618" s="1" t="s">
        <v>153</v>
      </c>
      <c r="U5618" s="1" t="s">
        <v>35</v>
      </c>
      <c r="V5618" s="1" t="s">
        <v>36</v>
      </c>
      <c r="W5618">
        <f t="shared" si="174"/>
        <v>46189.636805555558</v>
      </c>
      <c r="X5618">
        <f t="shared" si="175"/>
        <v>46189.646527777775</v>
      </c>
    </row>
    <row r="5619" spans="1:24" x14ac:dyDescent="0.2">
      <c r="A5619" s="1" t="s">
        <v>11902</v>
      </c>
      <c r="B5619" s="1" t="s">
        <v>11899</v>
      </c>
      <c r="C5619" s="1" t="s">
        <v>11900</v>
      </c>
      <c r="D5619" s="1" t="s">
        <v>11903</v>
      </c>
      <c r="E5619" s="1" t="s">
        <v>555</v>
      </c>
      <c r="F5619" s="1" t="s">
        <v>27</v>
      </c>
      <c r="G5619" s="1" t="s">
        <v>194</v>
      </c>
      <c r="H5619" s="1" t="s">
        <v>39</v>
      </c>
      <c r="I5619" s="1" t="s">
        <v>440</v>
      </c>
      <c r="J5619">
        <v>6</v>
      </c>
      <c r="K5619">
        <v>11.7</v>
      </c>
      <c r="L5619">
        <v>0.8</v>
      </c>
      <c r="M5619">
        <v>5.0999999999999996</v>
      </c>
      <c r="N5619">
        <v>17.600000000000001</v>
      </c>
      <c r="O5619">
        <v>12</v>
      </c>
      <c r="P5619">
        <v>0</v>
      </c>
      <c r="Q5619" s="1" t="s">
        <v>31</v>
      </c>
      <c r="R5619" s="1" t="s">
        <v>40</v>
      </c>
      <c r="S5619" s="1" t="s">
        <v>126</v>
      </c>
      <c r="T5619" s="1" t="s">
        <v>153</v>
      </c>
      <c r="U5619" s="1" t="s">
        <v>35</v>
      </c>
      <c r="V5619" s="1" t="s">
        <v>42</v>
      </c>
      <c r="W5619">
        <f t="shared" si="174"/>
        <v>46189.636805555558</v>
      </c>
      <c r="X5619">
        <f t="shared" si="175"/>
        <v>46189.65902777778</v>
      </c>
    </row>
    <row r="5620" spans="1:24" x14ac:dyDescent="0.2">
      <c r="A5620" s="1" t="s">
        <v>11904</v>
      </c>
      <c r="B5620" s="1" t="s">
        <v>11899</v>
      </c>
      <c r="C5620" s="1" t="s">
        <v>11900</v>
      </c>
      <c r="D5620" s="1" t="s">
        <v>11905</v>
      </c>
      <c r="E5620" s="1" t="s">
        <v>555</v>
      </c>
      <c r="F5620" s="1" t="s">
        <v>27</v>
      </c>
      <c r="G5620" s="1" t="s">
        <v>194</v>
      </c>
      <c r="H5620" s="1" t="s">
        <v>45</v>
      </c>
      <c r="I5620" s="1" t="s">
        <v>440</v>
      </c>
      <c r="J5620">
        <v>6</v>
      </c>
      <c r="K5620">
        <v>13.2</v>
      </c>
      <c r="L5620">
        <v>5.2</v>
      </c>
      <c r="M5620">
        <v>3.2</v>
      </c>
      <c r="N5620">
        <v>21.7</v>
      </c>
      <c r="O5620">
        <v>18</v>
      </c>
      <c r="P5620">
        <v>0</v>
      </c>
      <c r="Q5620" s="1" t="s">
        <v>31</v>
      </c>
      <c r="R5620" s="1" t="s">
        <v>46</v>
      </c>
      <c r="S5620" s="1" t="s">
        <v>131</v>
      </c>
      <c r="T5620" s="1" t="s">
        <v>153</v>
      </c>
      <c r="U5620" s="1" t="s">
        <v>35</v>
      </c>
      <c r="V5620" s="1" t="s">
        <v>42</v>
      </c>
      <c r="W5620">
        <f t="shared" si="174"/>
        <v>46189.636805555558</v>
      </c>
      <c r="X5620">
        <f t="shared" si="175"/>
        <v>46189.673611111109</v>
      </c>
    </row>
    <row r="5621" spans="1:24" x14ac:dyDescent="0.2">
      <c r="A5621" s="1" t="s">
        <v>11906</v>
      </c>
      <c r="B5621" s="1" t="s">
        <v>11899</v>
      </c>
      <c r="C5621" s="1" t="s">
        <v>11900</v>
      </c>
      <c r="D5621" s="1" t="s">
        <v>11878</v>
      </c>
      <c r="E5621" s="1" t="s">
        <v>555</v>
      </c>
      <c r="F5621" s="1" t="s">
        <v>50</v>
      </c>
      <c r="G5621" s="1" t="s">
        <v>194</v>
      </c>
      <c r="H5621" s="1" t="s">
        <v>51</v>
      </c>
      <c r="I5621" s="1" t="s">
        <v>440</v>
      </c>
      <c r="J5621">
        <v>6</v>
      </c>
      <c r="K5621">
        <v>14.2</v>
      </c>
      <c r="L5621">
        <v>12.3</v>
      </c>
      <c r="M5621">
        <v>3.9</v>
      </c>
      <c r="N5621">
        <v>30.4</v>
      </c>
      <c r="O5621">
        <v>26</v>
      </c>
      <c r="P5621">
        <v>0</v>
      </c>
      <c r="Q5621" s="1" t="s">
        <v>31</v>
      </c>
      <c r="R5621" s="1" t="s">
        <v>358</v>
      </c>
      <c r="S5621" s="1" t="s">
        <v>327</v>
      </c>
      <c r="T5621" s="1" t="s">
        <v>153</v>
      </c>
      <c r="U5621" s="1" t="s">
        <v>35</v>
      </c>
      <c r="V5621" s="1" t="s">
        <v>42</v>
      </c>
      <c r="W5621">
        <f t="shared" si="174"/>
        <v>46189.636805555558</v>
      </c>
      <c r="X5621">
        <f t="shared" si="175"/>
        <v>46189.695138888892</v>
      </c>
    </row>
    <row r="5622" spans="1:24" x14ac:dyDescent="0.2">
      <c r="A5622" s="1" t="s">
        <v>11907</v>
      </c>
      <c r="B5622" s="1" t="s">
        <v>11899</v>
      </c>
      <c r="C5622" s="1" t="s">
        <v>11900</v>
      </c>
      <c r="D5622" s="1" t="s">
        <v>11908</v>
      </c>
      <c r="E5622" s="1" t="s">
        <v>555</v>
      </c>
      <c r="F5622" s="1" t="s">
        <v>56</v>
      </c>
      <c r="G5622" s="1" t="s">
        <v>194</v>
      </c>
      <c r="H5622" s="1" t="s">
        <v>57</v>
      </c>
      <c r="I5622" s="1" t="s">
        <v>440</v>
      </c>
      <c r="J5622">
        <v>6</v>
      </c>
      <c r="K5622">
        <v>17</v>
      </c>
      <c r="L5622">
        <v>0.6</v>
      </c>
      <c r="M5622">
        <v>2.2000000000000002</v>
      </c>
      <c r="N5622">
        <v>19.8</v>
      </c>
      <c r="O5622">
        <v>18</v>
      </c>
      <c r="P5622">
        <v>0</v>
      </c>
      <c r="Q5622" s="1" t="s">
        <v>31</v>
      </c>
      <c r="R5622" s="1" t="s">
        <v>113</v>
      </c>
      <c r="S5622" s="1" t="s">
        <v>266</v>
      </c>
      <c r="T5622" s="1" t="s">
        <v>153</v>
      </c>
      <c r="U5622" s="1" t="s">
        <v>35</v>
      </c>
      <c r="V5622" s="1" t="s">
        <v>36</v>
      </c>
      <c r="W5622">
        <f t="shared" si="174"/>
        <v>46189.636805555558</v>
      </c>
      <c r="X5622">
        <f t="shared" si="175"/>
        <v>46189.708333333336</v>
      </c>
    </row>
    <row r="5623" spans="1:24" x14ac:dyDescent="0.2">
      <c r="A5623" s="1" t="s">
        <v>11909</v>
      </c>
      <c r="B5623" s="1" t="s">
        <v>11899</v>
      </c>
      <c r="C5623" s="1" t="s">
        <v>11900</v>
      </c>
      <c r="D5623" s="1" t="s">
        <v>11868</v>
      </c>
      <c r="E5623" s="1" t="s">
        <v>555</v>
      </c>
      <c r="F5623" s="1" t="s">
        <v>56</v>
      </c>
      <c r="G5623" s="1" t="s">
        <v>194</v>
      </c>
      <c r="H5623" s="1" t="s">
        <v>62</v>
      </c>
      <c r="I5623" s="1" t="s">
        <v>440</v>
      </c>
      <c r="J5623">
        <v>6</v>
      </c>
      <c r="K5623">
        <v>9</v>
      </c>
      <c r="L5623">
        <v>0.2</v>
      </c>
      <c r="M5623">
        <v>2.2999999999999998</v>
      </c>
      <c r="N5623">
        <v>11.5</v>
      </c>
      <c r="O5623">
        <v>15</v>
      </c>
      <c r="P5623">
        <v>0</v>
      </c>
      <c r="Q5623" s="1" t="s">
        <v>31</v>
      </c>
      <c r="R5623" s="1" t="s">
        <v>611</v>
      </c>
      <c r="S5623" s="1" t="s">
        <v>64</v>
      </c>
      <c r="T5623" s="1" t="s">
        <v>153</v>
      </c>
      <c r="U5623" s="1" t="s">
        <v>35</v>
      </c>
      <c r="V5623" s="1" t="s">
        <v>36</v>
      </c>
      <c r="W5623">
        <f t="shared" si="174"/>
        <v>46189.636805555558</v>
      </c>
      <c r="X5623">
        <f t="shared" si="175"/>
        <v>46189.716666666667</v>
      </c>
    </row>
    <row r="5624" spans="1:24" x14ac:dyDescent="0.2">
      <c r="A5624" s="1" t="s">
        <v>11910</v>
      </c>
      <c r="B5624" s="1" t="s">
        <v>11911</v>
      </c>
      <c r="C5624" s="1" t="s">
        <v>11878</v>
      </c>
      <c r="D5624" s="1" t="s">
        <v>11912</v>
      </c>
      <c r="E5624" s="1" t="s">
        <v>555</v>
      </c>
      <c r="F5624" s="1" t="s">
        <v>27</v>
      </c>
      <c r="G5624" s="1" t="s">
        <v>123</v>
      </c>
      <c r="H5624" s="1" t="s">
        <v>29</v>
      </c>
      <c r="I5624" s="1" t="s">
        <v>480</v>
      </c>
      <c r="J5624">
        <v>2</v>
      </c>
      <c r="K5624">
        <v>13.6</v>
      </c>
      <c r="L5624">
        <v>1.2</v>
      </c>
      <c r="M5624">
        <v>1.6</v>
      </c>
      <c r="N5624">
        <v>16.399999999999999</v>
      </c>
      <c r="O5624">
        <v>15</v>
      </c>
      <c r="P5624">
        <v>0</v>
      </c>
      <c r="Q5624" s="1" t="s">
        <v>31</v>
      </c>
      <c r="R5624" s="1" t="s">
        <v>199</v>
      </c>
      <c r="S5624" s="1" t="s">
        <v>76</v>
      </c>
      <c r="T5624" s="1" t="s">
        <v>34</v>
      </c>
      <c r="U5624" s="1" t="s">
        <v>35</v>
      </c>
      <c r="V5624" s="1" t="s">
        <v>36</v>
      </c>
      <c r="W5624">
        <f t="shared" si="174"/>
        <v>46189.695138888892</v>
      </c>
      <c r="X5624">
        <f t="shared" si="175"/>
        <v>46189.706250000003</v>
      </c>
    </row>
    <row r="5625" spans="1:24" x14ac:dyDescent="0.2">
      <c r="A5625" s="1" t="s">
        <v>11913</v>
      </c>
      <c r="B5625" s="1" t="s">
        <v>11911</v>
      </c>
      <c r="C5625" s="1" t="s">
        <v>11878</v>
      </c>
      <c r="D5625" s="1" t="s">
        <v>11845</v>
      </c>
      <c r="E5625" s="1" t="s">
        <v>555</v>
      </c>
      <c r="F5625" s="1" t="s">
        <v>27</v>
      </c>
      <c r="G5625" s="1" t="s">
        <v>123</v>
      </c>
      <c r="H5625" s="1" t="s">
        <v>39</v>
      </c>
      <c r="I5625" s="1" t="s">
        <v>480</v>
      </c>
      <c r="J5625">
        <v>2</v>
      </c>
      <c r="K5625">
        <v>10</v>
      </c>
      <c r="L5625">
        <v>0.9</v>
      </c>
      <c r="M5625">
        <v>6.3</v>
      </c>
      <c r="N5625">
        <v>17.2</v>
      </c>
      <c r="O5625">
        <v>12</v>
      </c>
      <c r="P5625">
        <v>0</v>
      </c>
      <c r="Q5625" s="1" t="s">
        <v>31</v>
      </c>
      <c r="R5625" s="1" t="s">
        <v>75</v>
      </c>
      <c r="S5625" s="1" t="s">
        <v>174</v>
      </c>
      <c r="T5625" s="1" t="s">
        <v>34</v>
      </c>
      <c r="U5625" s="1" t="s">
        <v>35</v>
      </c>
      <c r="V5625" s="1" t="s">
        <v>42</v>
      </c>
      <c r="W5625">
        <f t="shared" si="174"/>
        <v>46189.695138888892</v>
      </c>
      <c r="X5625">
        <f t="shared" si="175"/>
        <v>46189.718055555553</v>
      </c>
    </row>
    <row r="5626" spans="1:24" x14ac:dyDescent="0.2">
      <c r="A5626" s="1" t="s">
        <v>11914</v>
      </c>
      <c r="B5626" s="1" t="s">
        <v>11911</v>
      </c>
      <c r="C5626" s="1" t="s">
        <v>11878</v>
      </c>
      <c r="D5626" s="1" t="s">
        <v>11915</v>
      </c>
      <c r="E5626" s="1" t="s">
        <v>555</v>
      </c>
      <c r="F5626" s="1" t="s">
        <v>27</v>
      </c>
      <c r="G5626" s="1" t="s">
        <v>123</v>
      </c>
      <c r="H5626" s="1" t="s">
        <v>45</v>
      </c>
      <c r="I5626" s="1" t="s">
        <v>480</v>
      </c>
      <c r="J5626">
        <v>2</v>
      </c>
      <c r="K5626">
        <v>14.5</v>
      </c>
      <c r="L5626">
        <v>5.7</v>
      </c>
      <c r="M5626">
        <v>1.5</v>
      </c>
      <c r="N5626">
        <v>21.7</v>
      </c>
      <c r="O5626">
        <v>18</v>
      </c>
      <c r="P5626">
        <v>0</v>
      </c>
      <c r="Q5626" s="1" t="s">
        <v>31</v>
      </c>
      <c r="R5626" s="1" t="s">
        <v>32</v>
      </c>
      <c r="S5626" s="1" t="s">
        <v>152</v>
      </c>
      <c r="T5626" s="1" t="s">
        <v>34</v>
      </c>
      <c r="U5626" s="1" t="s">
        <v>35</v>
      </c>
      <c r="V5626" s="1" t="s">
        <v>42</v>
      </c>
      <c r="W5626">
        <f t="shared" si="174"/>
        <v>46189.695138888892</v>
      </c>
      <c r="X5626">
        <f t="shared" si="175"/>
        <v>46189.73333333333</v>
      </c>
    </row>
    <row r="5627" spans="1:24" x14ac:dyDescent="0.2">
      <c r="A5627" s="1" t="s">
        <v>11916</v>
      </c>
      <c r="B5627" s="1" t="s">
        <v>11911</v>
      </c>
      <c r="C5627" s="1" t="s">
        <v>11878</v>
      </c>
      <c r="D5627" s="1" t="s">
        <v>11917</v>
      </c>
      <c r="E5627" s="1" t="s">
        <v>555</v>
      </c>
      <c r="F5627" s="1" t="s">
        <v>50</v>
      </c>
      <c r="G5627" s="1" t="s">
        <v>123</v>
      </c>
      <c r="H5627" s="1" t="s">
        <v>51</v>
      </c>
      <c r="I5627" s="1" t="s">
        <v>480</v>
      </c>
      <c r="J5627">
        <v>2</v>
      </c>
      <c r="K5627">
        <v>15.1</v>
      </c>
      <c r="L5627">
        <v>10.199999999999999</v>
      </c>
      <c r="M5627">
        <v>1.8</v>
      </c>
      <c r="N5627">
        <v>27.2</v>
      </c>
      <c r="O5627">
        <v>26</v>
      </c>
      <c r="P5627">
        <v>0</v>
      </c>
      <c r="Q5627" s="1" t="s">
        <v>31</v>
      </c>
      <c r="R5627" s="1" t="s">
        <v>499</v>
      </c>
      <c r="S5627" s="1" t="s">
        <v>513</v>
      </c>
      <c r="T5627" s="1" t="s">
        <v>34</v>
      </c>
      <c r="U5627" s="1" t="s">
        <v>35</v>
      </c>
      <c r="V5627" s="1" t="s">
        <v>36</v>
      </c>
      <c r="W5627">
        <f t="shared" si="174"/>
        <v>46189.695138888892</v>
      </c>
      <c r="X5627">
        <f t="shared" si="175"/>
        <v>46189.752083333333</v>
      </c>
    </row>
    <row r="5628" spans="1:24" x14ac:dyDescent="0.2">
      <c r="A5628" s="1" t="s">
        <v>11918</v>
      </c>
      <c r="B5628" s="1" t="s">
        <v>11911</v>
      </c>
      <c r="C5628" s="1" t="s">
        <v>11878</v>
      </c>
      <c r="D5628" s="1" t="s">
        <v>11919</v>
      </c>
      <c r="E5628" s="1" t="s">
        <v>555</v>
      </c>
      <c r="F5628" s="1" t="s">
        <v>56</v>
      </c>
      <c r="G5628" s="1" t="s">
        <v>123</v>
      </c>
      <c r="H5628" s="1" t="s">
        <v>57</v>
      </c>
      <c r="I5628" s="1" t="s">
        <v>480</v>
      </c>
      <c r="J5628">
        <v>2</v>
      </c>
      <c r="K5628">
        <v>12.4</v>
      </c>
      <c r="L5628">
        <v>0.4</v>
      </c>
      <c r="M5628">
        <v>1.7</v>
      </c>
      <c r="N5628">
        <v>14.6</v>
      </c>
      <c r="O5628">
        <v>18</v>
      </c>
      <c r="P5628">
        <v>0</v>
      </c>
      <c r="Q5628" s="1" t="s">
        <v>31</v>
      </c>
      <c r="R5628" s="1" t="s">
        <v>165</v>
      </c>
      <c r="S5628" s="1" t="s">
        <v>262</v>
      </c>
      <c r="T5628" s="1" t="s">
        <v>34</v>
      </c>
      <c r="U5628" s="1" t="s">
        <v>35</v>
      </c>
      <c r="V5628" s="1" t="s">
        <v>36</v>
      </c>
      <c r="W5628">
        <f t="shared" si="174"/>
        <v>46189.695138888892</v>
      </c>
      <c r="X5628">
        <f t="shared" si="175"/>
        <v>46189.762499999997</v>
      </c>
    </row>
    <row r="5629" spans="1:24" x14ac:dyDescent="0.2">
      <c r="A5629" s="1" t="s">
        <v>11920</v>
      </c>
      <c r="B5629" s="1" t="s">
        <v>11911</v>
      </c>
      <c r="C5629" s="1" t="s">
        <v>11878</v>
      </c>
      <c r="D5629" s="1" t="s">
        <v>11921</v>
      </c>
      <c r="E5629" s="1" t="s">
        <v>555</v>
      </c>
      <c r="F5629" s="1" t="s">
        <v>56</v>
      </c>
      <c r="G5629" s="1" t="s">
        <v>123</v>
      </c>
      <c r="H5629" s="1" t="s">
        <v>62</v>
      </c>
      <c r="I5629" s="1" t="s">
        <v>480</v>
      </c>
      <c r="J5629">
        <v>2</v>
      </c>
      <c r="K5629">
        <v>9.1</v>
      </c>
      <c r="L5629">
        <v>0.4</v>
      </c>
      <c r="M5629">
        <v>1.5</v>
      </c>
      <c r="N5629">
        <v>11</v>
      </c>
      <c r="O5629">
        <v>15</v>
      </c>
      <c r="P5629">
        <v>0</v>
      </c>
      <c r="Q5629" s="1" t="s">
        <v>31</v>
      </c>
      <c r="R5629" s="1" t="s">
        <v>165</v>
      </c>
      <c r="S5629" s="1" t="s">
        <v>146</v>
      </c>
      <c r="T5629" s="1" t="s">
        <v>34</v>
      </c>
      <c r="U5629" s="1" t="s">
        <v>35</v>
      </c>
      <c r="V5629" s="1" t="s">
        <v>36</v>
      </c>
      <c r="W5629">
        <f t="shared" si="174"/>
        <v>46189.695138888892</v>
      </c>
      <c r="X5629">
        <f t="shared" si="175"/>
        <v>46189.770138888889</v>
      </c>
    </row>
    <row r="5630" spans="1:24" x14ac:dyDescent="0.2">
      <c r="A5630" s="1" t="s">
        <v>11922</v>
      </c>
      <c r="B5630" s="1" t="s">
        <v>11923</v>
      </c>
      <c r="C5630" s="1" t="s">
        <v>11924</v>
      </c>
      <c r="D5630" s="1" t="s">
        <v>11925</v>
      </c>
      <c r="E5630" s="1" t="s">
        <v>555</v>
      </c>
      <c r="F5630" s="1" t="s">
        <v>27</v>
      </c>
      <c r="G5630" s="1" t="s">
        <v>28</v>
      </c>
      <c r="H5630" s="1" t="s">
        <v>29</v>
      </c>
      <c r="I5630" s="1" t="s">
        <v>2032</v>
      </c>
      <c r="J5630">
        <v>3</v>
      </c>
      <c r="K5630">
        <v>11.5</v>
      </c>
      <c r="L5630">
        <v>0.4</v>
      </c>
      <c r="M5630">
        <v>3.3</v>
      </c>
      <c r="N5630">
        <v>15.2</v>
      </c>
      <c r="O5630">
        <v>15</v>
      </c>
      <c r="P5630">
        <v>0</v>
      </c>
      <c r="Q5630" s="1" t="s">
        <v>31</v>
      </c>
      <c r="R5630" s="1" t="s">
        <v>177</v>
      </c>
      <c r="S5630" s="1" t="s">
        <v>131</v>
      </c>
      <c r="T5630" s="1" t="s">
        <v>34</v>
      </c>
      <c r="U5630" s="1" t="s">
        <v>127</v>
      </c>
      <c r="V5630" s="1" t="s">
        <v>36</v>
      </c>
      <c r="W5630">
        <f t="shared" si="174"/>
        <v>46189.62777777778</v>
      </c>
      <c r="X5630">
        <f t="shared" si="175"/>
        <v>46189.638194444444</v>
      </c>
    </row>
    <row r="5631" spans="1:24" x14ac:dyDescent="0.2">
      <c r="A5631" s="1" t="s">
        <v>11926</v>
      </c>
      <c r="B5631" s="1" t="s">
        <v>11923</v>
      </c>
      <c r="C5631" s="1" t="s">
        <v>11924</v>
      </c>
      <c r="D5631" s="1" t="s">
        <v>11927</v>
      </c>
      <c r="E5631" s="1" t="s">
        <v>555</v>
      </c>
      <c r="F5631" s="1" t="s">
        <v>27</v>
      </c>
      <c r="G5631" s="1" t="s">
        <v>28</v>
      </c>
      <c r="H5631" s="1" t="s">
        <v>39</v>
      </c>
      <c r="I5631" s="1" t="s">
        <v>2032</v>
      </c>
      <c r="J5631">
        <v>3</v>
      </c>
      <c r="K5631">
        <v>9.6</v>
      </c>
      <c r="L5631">
        <v>0.9</v>
      </c>
      <c r="M5631">
        <v>4.9000000000000004</v>
      </c>
      <c r="N5631">
        <v>15.5</v>
      </c>
      <c r="O5631">
        <v>12</v>
      </c>
      <c r="P5631">
        <v>0</v>
      </c>
      <c r="Q5631" s="1" t="s">
        <v>31</v>
      </c>
      <c r="R5631" s="1" t="s">
        <v>177</v>
      </c>
      <c r="S5631" s="1" t="s">
        <v>196</v>
      </c>
      <c r="T5631" s="1" t="s">
        <v>34</v>
      </c>
      <c r="U5631" s="1" t="s">
        <v>127</v>
      </c>
      <c r="V5631" s="1" t="s">
        <v>42</v>
      </c>
      <c r="W5631">
        <f t="shared" si="174"/>
        <v>46189.62777777778</v>
      </c>
      <c r="X5631">
        <f t="shared" si="175"/>
        <v>46189.648611111108</v>
      </c>
    </row>
    <row r="5632" spans="1:24" x14ac:dyDescent="0.2">
      <c r="A5632" s="1" t="s">
        <v>11928</v>
      </c>
      <c r="B5632" s="1" t="s">
        <v>11923</v>
      </c>
      <c r="C5632" s="1" t="s">
        <v>11924</v>
      </c>
      <c r="D5632" s="1" t="s">
        <v>11929</v>
      </c>
      <c r="E5632" s="1" t="s">
        <v>555</v>
      </c>
      <c r="F5632" s="1" t="s">
        <v>27</v>
      </c>
      <c r="G5632" s="1" t="s">
        <v>28</v>
      </c>
      <c r="H5632" s="1" t="s">
        <v>45</v>
      </c>
      <c r="I5632" s="1" t="s">
        <v>2032</v>
      </c>
      <c r="J5632">
        <v>3</v>
      </c>
      <c r="K5632">
        <v>13.9</v>
      </c>
      <c r="L5632">
        <v>7.2</v>
      </c>
      <c r="M5632">
        <v>3.4</v>
      </c>
      <c r="N5632">
        <v>24.5</v>
      </c>
      <c r="O5632">
        <v>18</v>
      </c>
      <c r="P5632">
        <v>0</v>
      </c>
      <c r="Q5632" s="1" t="s">
        <v>31</v>
      </c>
      <c r="R5632" s="1" t="s">
        <v>40</v>
      </c>
      <c r="S5632" s="1" t="s">
        <v>254</v>
      </c>
      <c r="T5632" s="1" t="s">
        <v>34</v>
      </c>
      <c r="U5632" s="1" t="s">
        <v>127</v>
      </c>
      <c r="V5632" s="1" t="s">
        <v>42</v>
      </c>
      <c r="W5632">
        <f t="shared" si="174"/>
        <v>46189.62777777778</v>
      </c>
      <c r="X5632">
        <f t="shared" si="175"/>
        <v>46189.665972222225</v>
      </c>
    </row>
    <row r="5633" spans="1:24" x14ac:dyDescent="0.2">
      <c r="A5633" s="1" t="s">
        <v>11930</v>
      </c>
      <c r="B5633" s="1" t="s">
        <v>11923</v>
      </c>
      <c r="C5633" s="1" t="s">
        <v>11924</v>
      </c>
      <c r="D5633" s="1" t="s">
        <v>11931</v>
      </c>
      <c r="E5633" s="1" t="s">
        <v>555</v>
      </c>
      <c r="F5633" s="1" t="s">
        <v>50</v>
      </c>
      <c r="G5633" s="1" t="s">
        <v>28</v>
      </c>
      <c r="H5633" s="1" t="s">
        <v>51</v>
      </c>
      <c r="I5633" s="1" t="s">
        <v>2032</v>
      </c>
      <c r="J5633">
        <v>3</v>
      </c>
      <c r="K5633">
        <v>16.7</v>
      </c>
      <c r="L5633">
        <v>12.7</v>
      </c>
      <c r="M5633">
        <v>4.2</v>
      </c>
      <c r="N5633">
        <v>33.6</v>
      </c>
      <c r="O5633">
        <v>26</v>
      </c>
      <c r="P5633">
        <v>0</v>
      </c>
      <c r="Q5633" s="1" t="s">
        <v>31</v>
      </c>
      <c r="R5633" s="1" t="s">
        <v>240</v>
      </c>
      <c r="S5633" s="1" t="s">
        <v>344</v>
      </c>
      <c r="T5633" s="1" t="s">
        <v>34</v>
      </c>
      <c r="U5633" s="1" t="s">
        <v>127</v>
      </c>
      <c r="V5633" s="1" t="s">
        <v>42</v>
      </c>
      <c r="W5633">
        <f t="shared" si="174"/>
        <v>46189.62777777778</v>
      </c>
      <c r="X5633">
        <f t="shared" si="175"/>
        <v>46189.688888888886</v>
      </c>
    </row>
    <row r="5634" spans="1:24" x14ac:dyDescent="0.2">
      <c r="A5634" s="1" t="s">
        <v>11932</v>
      </c>
      <c r="B5634" s="1" t="s">
        <v>11923</v>
      </c>
      <c r="C5634" s="1" t="s">
        <v>11924</v>
      </c>
      <c r="D5634" s="1" t="s">
        <v>11933</v>
      </c>
      <c r="E5634" s="1" t="s">
        <v>555</v>
      </c>
      <c r="F5634" s="1" t="s">
        <v>56</v>
      </c>
      <c r="G5634" s="1" t="s">
        <v>28</v>
      </c>
      <c r="H5634" s="1" t="s">
        <v>57</v>
      </c>
      <c r="I5634" s="1" t="s">
        <v>2032</v>
      </c>
      <c r="J5634">
        <v>3</v>
      </c>
      <c r="K5634">
        <v>15</v>
      </c>
      <c r="L5634">
        <v>0.3</v>
      </c>
      <c r="M5634">
        <v>3.2</v>
      </c>
      <c r="N5634">
        <v>18.5</v>
      </c>
      <c r="O5634">
        <v>18</v>
      </c>
      <c r="P5634">
        <v>0</v>
      </c>
      <c r="Q5634" s="1" t="s">
        <v>31</v>
      </c>
      <c r="R5634" s="1" t="s">
        <v>113</v>
      </c>
      <c r="S5634" s="1" t="s">
        <v>59</v>
      </c>
      <c r="T5634" s="1" t="s">
        <v>34</v>
      </c>
      <c r="U5634" s="1" t="s">
        <v>127</v>
      </c>
      <c r="V5634" s="1" t="s">
        <v>36</v>
      </c>
      <c r="W5634">
        <f t="shared" ref="W5634:W5697" si="176">DATEVALUE(MID(C5634,1,10))+TIMEVALUE(MID(C5634,12,8))</f>
        <v>46189.62777777778</v>
      </c>
      <c r="X5634">
        <f t="shared" ref="X5634:X5697" si="177">DATEVALUE(MID(D5634,1,10))+TIMEVALUE(MID(D5634,12,8))</f>
        <v>46189.70208333333</v>
      </c>
    </row>
    <row r="5635" spans="1:24" x14ac:dyDescent="0.2">
      <c r="A5635" s="1" t="s">
        <v>11934</v>
      </c>
      <c r="B5635" s="1" t="s">
        <v>11923</v>
      </c>
      <c r="C5635" s="1" t="s">
        <v>11924</v>
      </c>
      <c r="D5635" s="1" t="s">
        <v>11935</v>
      </c>
      <c r="E5635" s="1" t="s">
        <v>555</v>
      </c>
      <c r="F5635" s="1" t="s">
        <v>56</v>
      </c>
      <c r="G5635" s="1" t="s">
        <v>28</v>
      </c>
      <c r="H5635" s="1" t="s">
        <v>62</v>
      </c>
      <c r="I5635" s="1" t="s">
        <v>2032</v>
      </c>
      <c r="J5635">
        <v>3</v>
      </c>
      <c r="K5635">
        <v>11.2</v>
      </c>
      <c r="L5635">
        <v>0.8</v>
      </c>
      <c r="M5635">
        <v>2.2000000000000002</v>
      </c>
      <c r="N5635">
        <v>14.2</v>
      </c>
      <c r="O5635">
        <v>15</v>
      </c>
      <c r="P5635">
        <v>0</v>
      </c>
      <c r="Q5635" s="1" t="s">
        <v>31</v>
      </c>
      <c r="R5635" s="1" t="s">
        <v>90</v>
      </c>
      <c r="S5635" s="1" t="s">
        <v>538</v>
      </c>
      <c r="T5635" s="1" t="s">
        <v>34</v>
      </c>
      <c r="U5635" s="1" t="s">
        <v>127</v>
      </c>
      <c r="V5635" s="1" t="s">
        <v>36</v>
      </c>
      <c r="W5635">
        <f t="shared" si="176"/>
        <v>46189.62777777778</v>
      </c>
      <c r="X5635">
        <f t="shared" si="177"/>
        <v>46189.711805555555</v>
      </c>
    </row>
    <row r="5636" spans="1:24" x14ac:dyDescent="0.2">
      <c r="A5636" s="1" t="s">
        <v>11936</v>
      </c>
      <c r="B5636" s="1" t="s">
        <v>11937</v>
      </c>
      <c r="C5636" s="1" t="s">
        <v>11938</v>
      </c>
      <c r="D5636" s="1" t="s">
        <v>11939</v>
      </c>
      <c r="E5636" s="1" t="s">
        <v>555</v>
      </c>
      <c r="F5636" s="1" t="s">
        <v>27</v>
      </c>
      <c r="G5636" s="1" t="s">
        <v>171</v>
      </c>
      <c r="H5636" s="1" t="s">
        <v>29</v>
      </c>
      <c r="I5636" s="1" t="s">
        <v>980</v>
      </c>
      <c r="J5636">
        <v>9</v>
      </c>
      <c r="K5636">
        <v>11.4</v>
      </c>
      <c r="L5636">
        <v>1.2</v>
      </c>
      <c r="M5636">
        <v>0.9</v>
      </c>
      <c r="N5636">
        <v>13.6</v>
      </c>
      <c r="O5636">
        <v>15</v>
      </c>
      <c r="P5636">
        <v>0</v>
      </c>
      <c r="Q5636" s="1" t="s">
        <v>31</v>
      </c>
      <c r="R5636" s="1" t="s">
        <v>102</v>
      </c>
      <c r="S5636" s="1" t="s">
        <v>156</v>
      </c>
      <c r="T5636" s="1" t="s">
        <v>34</v>
      </c>
      <c r="U5636" s="1" t="s">
        <v>99</v>
      </c>
      <c r="V5636" s="1" t="s">
        <v>36</v>
      </c>
      <c r="W5636">
        <f t="shared" si="176"/>
        <v>46189.570833333331</v>
      </c>
      <c r="X5636">
        <f t="shared" si="177"/>
        <v>46189.579861111109</v>
      </c>
    </row>
    <row r="5637" spans="1:24" x14ac:dyDescent="0.2">
      <c r="A5637" s="1" t="s">
        <v>11940</v>
      </c>
      <c r="B5637" s="1" t="s">
        <v>11937</v>
      </c>
      <c r="C5637" s="1" t="s">
        <v>11938</v>
      </c>
      <c r="D5637" s="1" t="s">
        <v>11941</v>
      </c>
      <c r="E5637" s="1" t="s">
        <v>555</v>
      </c>
      <c r="F5637" s="1" t="s">
        <v>27</v>
      </c>
      <c r="G5637" s="1" t="s">
        <v>171</v>
      </c>
      <c r="H5637" s="1" t="s">
        <v>39</v>
      </c>
      <c r="I5637" s="1" t="s">
        <v>980</v>
      </c>
      <c r="J5637">
        <v>9</v>
      </c>
      <c r="K5637">
        <v>13.2</v>
      </c>
      <c r="L5637">
        <v>1.1000000000000001</v>
      </c>
      <c r="M5637">
        <v>4.7</v>
      </c>
      <c r="N5637">
        <v>19</v>
      </c>
      <c r="O5637">
        <v>12</v>
      </c>
      <c r="P5637">
        <v>0</v>
      </c>
      <c r="Q5637" s="1" t="s">
        <v>31</v>
      </c>
      <c r="R5637" s="1" t="s">
        <v>75</v>
      </c>
      <c r="S5637" s="1" t="s">
        <v>254</v>
      </c>
      <c r="T5637" s="1" t="s">
        <v>34</v>
      </c>
      <c r="U5637" s="1" t="s">
        <v>99</v>
      </c>
      <c r="V5637" s="1" t="s">
        <v>42</v>
      </c>
      <c r="W5637">
        <f t="shared" si="176"/>
        <v>46189.570833333331</v>
      </c>
      <c r="X5637">
        <f t="shared" si="177"/>
        <v>46189.593055555553</v>
      </c>
    </row>
    <row r="5638" spans="1:24" x14ac:dyDescent="0.2">
      <c r="A5638" s="1" t="s">
        <v>11942</v>
      </c>
      <c r="B5638" s="1" t="s">
        <v>11937</v>
      </c>
      <c r="C5638" s="1" t="s">
        <v>11938</v>
      </c>
      <c r="D5638" s="1" t="s">
        <v>11943</v>
      </c>
      <c r="E5638" s="1" t="s">
        <v>555</v>
      </c>
      <c r="F5638" s="1" t="s">
        <v>27</v>
      </c>
      <c r="G5638" s="1" t="s">
        <v>171</v>
      </c>
      <c r="H5638" s="1" t="s">
        <v>45</v>
      </c>
      <c r="I5638" s="1" t="s">
        <v>980</v>
      </c>
      <c r="J5638">
        <v>9</v>
      </c>
      <c r="K5638">
        <v>13.7</v>
      </c>
      <c r="L5638">
        <v>5.2</v>
      </c>
      <c r="M5638">
        <v>2.2000000000000002</v>
      </c>
      <c r="N5638">
        <v>21.2</v>
      </c>
      <c r="O5638">
        <v>18</v>
      </c>
      <c r="P5638">
        <v>0</v>
      </c>
      <c r="Q5638" s="1" t="s">
        <v>31</v>
      </c>
      <c r="R5638" s="1" t="s">
        <v>134</v>
      </c>
      <c r="S5638" s="1" t="s">
        <v>181</v>
      </c>
      <c r="T5638" s="1" t="s">
        <v>34</v>
      </c>
      <c r="U5638" s="1" t="s">
        <v>99</v>
      </c>
      <c r="V5638" s="1" t="s">
        <v>42</v>
      </c>
      <c r="W5638">
        <f t="shared" si="176"/>
        <v>46189.570833333331</v>
      </c>
      <c r="X5638">
        <f t="shared" si="177"/>
        <v>46189.607638888891</v>
      </c>
    </row>
    <row r="5639" spans="1:24" x14ac:dyDescent="0.2">
      <c r="A5639" s="1" t="s">
        <v>11944</v>
      </c>
      <c r="B5639" s="1" t="s">
        <v>11937</v>
      </c>
      <c r="C5639" s="1" t="s">
        <v>11938</v>
      </c>
      <c r="D5639" s="1" t="s">
        <v>11945</v>
      </c>
      <c r="E5639" s="1" t="s">
        <v>555</v>
      </c>
      <c r="F5639" s="1" t="s">
        <v>50</v>
      </c>
      <c r="G5639" s="1" t="s">
        <v>171</v>
      </c>
      <c r="H5639" s="1" t="s">
        <v>51</v>
      </c>
      <c r="I5639" s="1" t="s">
        <v>980</v>
      </c>
      <c r="J5639">
        <v>9</v>
      </c>
      <c r="K5639">
        <v>16.399999999999999</v>
      </c>
      <c r="L5639">
        <v>10</v>
      </c>
      <c r="M5639">
        <v>4.7</v>
      </c>
      <c r="N5639">
        <v>31.1</v>
      </c>
      <c r="O5639">
        <v>26</v>
      </c>
      <c r="P5639">
        <v>0</v>
      </c>
      <c r="Q5639" s="1" t="s">
        <v>31</v>
      </c>
      <c r="R5639" s="1" t="s">
        <v>728</v>
      </c>
      <c r="S5639" s="1" t="s">
        <v>53</v>
      </c>
      <c r="T5639" s="1" t="s">
        <v>34</v>
      </c>
      <c r="U5639" s="1" t="s">
        <v>99</v>
      </c>
      <c r="V5639" s="1" t="s">
        <v>42</v>
      </c>
      <c r="W5639">
        <f t="shared" si="176"/>
        <v>46189.570833333331</v>
      </c>
      <c r="X5639">
        <f t="shared" si="177"/>
        <v>46189.629166666666</v>
      </c>
    </row>
    <row r="5640" spans="1:24" x14ac:dyDescent="0.2">
      <c r="A5640" s="1" t="s">
        <v>11946</v>
      </c>
      <c r="B5640" s="1" t="s">
        <v>11937</v>
      </c>
      <c r="C5640" s="1" t="s">
        <v>11938</v>
      </c>
      <c r="D5640" s="1" t="s">
        <v>11947</v>
      </c>
      <c r="E5640" s="1" t="s">
        <v>555</v>
      </c>
      <c r="F5640" s="1" t="s">
        <v>56</v>
      </c>
      <c r="G5640" s="1" t="s">
        <v>171</v>
      </c>
      <c r="H5640" s="1" t="s">
        <v>57</v>
      </c>
      <c r="I5640" s="1" t="s">
        <v>980</v>
      </c>
      <c r="J5640">
        <v>9</v>
      </c>
      <c r="K5640">
        <v>14.7</v>
      </c>
      <c r="L5640">
        <v>0.3</v>
      </c>
      <c r="M5640">
        <v>2.9</v>
      </c>
      <c r="N5640">
        <v>17.899999999999999</v>
      </c>
      <c r="O5640">
        <v>18</v>
      </c>
      <c r="P5640">
        <v>0</v>
      </c>
      <c r="Q5640" s="1" t="s">
        <v>31</v>
      </c>
      <c r="R5640" s="1" t="s">
        <v>504</v>
      </c>
      <c r="S5640" s="1" t="s">
        <v>118</v>
      </c>
      <c r="T5640" s="1" t="s">
        <v>34</v>
      </c>
      <c r="U5640" s="1" t="s">
        <v>99</v>
      </c>
      <c r="V5640" s="1" t="s">
        <v>36</v>
      </c>
      <c r="W5640">
        <f t="shared" si="176"/>
        <v>46189.570833333331</v>
      </c>
      <c r="X5640">
        <f t="shared" si="177"/>
        <v>46189.64166666667</v>
      </c>
    </row>
    <row r="5641" spans="1:24" x14ac:dyDescent="0.2">
      <c r="A5641" s="1" t="s">
        <v>11948</v>
      </c>
      <c r="B5641" s="1" t="s">
        <v>11937</v>
      </c>
      <c r="C5641" s="1" t="s">
        <v>11938</v>
      </c>
      <c r="D5641" s="1" t="s">
        <v>11949</v>
      </c>
      <c r="E5641" s="1" t="s">
        <v>555</v>
      </c>
      <c r="F5641" s="1" t="s">
        <v>56</v>
      </c>
      <c r="G5641" s="1" t="s">
        <v>171</v>
      </c>
      <c r="H5641" s="1" t="s">
        <v>62</v>
      </c>
      <c r="I5641" s="1" t="s">
        <v>980</v>
      </c>
      <c r="J5641">
        <v>9</v>
      </c>
      <c r="K5641">
        <v>8</v>
      </c>
      <c r="L5641">
        <v>0.9</v>
      </c>
      <c r="M5641">
        <v>1.7</v>
      </c>
      <c r="N5641">
        <v>10.6</v>
      </c>
      <c r="O5641">
        <v>15</v>
      </c>
      <c r="P5641">
        <v>0</v>
      </c>
      <c r="Q5641" s="1" t="s">
        <v>31</v>
      </c>
      <c r="R5641" s="1" t="s">
        <v>117</v>
      </c>
      <c r="S5641" s="1" t="s">
        <v>363</v>
      </c>
      <c r="T5641" s="1" t="s">
        <v>34</v>
      </c>
      <c r="U5641" s="1" t="s">
        <v>99</v>
      </c>
      <c r="V5641" s="1" t="s">
        <v>36</v>
      </c>
      <c r="W5641">
        <f t="shared" si="176"/>
        <v>46189.570833333331</v>
      </c>
      <c r="X5641">
        <f t="shared" si="177"/>
        <v>46189.649305555555</v>
      </c>
    </row>
    <row r="5642" spans="1:24" x14ac:dyDescent="0.2">
      <c r="A5642" s="1" t="s">
        <v>11950</v>
      </c>
      <c r="B5642" s="1" t="s">
        <v>11951</v>
      </c>
      <c r="C5642" s="1" t="s">
        <v>11952</v>
      </c>
      <c r="D5642" s="1" t="s">
        <v>11540</v>
      </c>
      <c r="E5642" s="1" t="s">
        <v>555</v>
      </c>
      <c r="F5642" s="1" t="s">
        <v>27</v>
      </c>
      <c r="G5642" s="1" t="s">
        <v>194</v>
      </c>
      <c r="H5642" s="1" t="s">
        <v>29</v>
      </c>
      <c r="I5642" s="1" t="s">
        <v>1509</v>
      </c>
      <c r="J5642">
        <v>9</v>
      </c>
      <c r="K5642">
        <v>11.7</v>
      </c>
      <c r="L5642">
        <v>1.4</v>
      </c>
      <c r="M5642">
        <v>1.4</v>
      </c>
      <c r="N5642">
        <v>14.6</v>
      </c>
      <c r="O5642">
        <v>15</v>
      </c>
      <c r="P5642">
        <v>0</v>
      </c>
      <c r="Q5642" s="1" t="s">
        <v>31</v>
      </c>
      <c r="R5642" s="1" t="s">
        <v>40</v>
      </c>
      <c r="S5642" s="1" t="s">
        <v>320</v>
      </c>
      <c r="T5642" s="1" t="s">
        <v>34</v>
      </c>
      <c r="U5642" s="1" t="s">
        <v>72</v>
      </c>
      <c r="V5642" s="1" t="s">
        <v>36</v>
      </c>
      <c r="W5642">
        <f t="shared" si="176"/>
        <v>46189.506249999999</v>
      </c>
      <c r="X5642">
        <f t="shared" si="177"/>
        <v>46189.515972222223</v>
      </c>
    </row>
    <row r="5643" spans="1:24" x14ac:dyDescent="0.2">
      <c r="A5643" s="1" t="s">
        <v>11953</v>
      </c>
      <c r="B5643" s="1" t="s">
        <v>11951</v>
      </c>
      <c r="C5643" s="1" t="s">
        <v>11952</v>
      </c>
      <c r="D5643" s="1" t="s">
        <v>11562</v>
      </c>
      <c r="E5643" s="1" t="s">
        <v>555</v>
      </c>
      <c r="F5643" s="1" t="s">
        <v>27</v>
      </c>
      <c r="G5643" s="1" t="s">
        <v>194</v>
      </c>
      <c r="H5643" s="1" t="s">
        <v>39</v>
      </c>
      <c r="I5643" s="1" t="s">
        <v>1509</v>
      </c>
      <c r="J5643">
        <v>9</v>
      </c>
      <c r="K5643">
        <v>11.3</v>
      </c>
      <c r="L5643">
        <v>0.6</v>
      </c>
      <c r="M5643">
        <v>5.3</v>
      </c>
      <c r="N5643">
        <v>17.2</v>
      </c>
      <c r="O5643">
        <v>12</v>
      </c>
      <c r="P5643">
        <v>0</v>
      </c>
      <c r="Q5643" s="1" t="s">
        <v>31</v>
      </c>
      <c r="R5643" s="1" t="s">
        <v>46</v>
      </c>
      <c r="S5643" s="1" t="s">
        <v>156</v>
      </c>
      <c r="T5643" s="1" t="s">
        <v>34</v>
      </c>
      <c r="U5643" s="1" t="s">
        <v>72</v>
      </c>
      <c r="V5643" s="1" t="s">
        <v>42</v>
      </c>
      <c r="W5643">
        <f t="shared" si="176"/>
        <v>46189.506249999999</v>
      </c>
      <c r="X5643">
        <f t="shared" si="177"/>
        <v>46189.527777777781</v>
      </c>
    </row>
    <row r="5644" spans="1:24" x14ac:dyDescent="0.2">
      <c r="A5644" s="1" t="s">
        <v>11954</v>
      </c>
      <c r="B5644" s="1" t="s">
        <v>11951</v>
      </c>
      <c r="C5644" s="1" t="s">
        <v>11952</v>
      </c>
      <c r="D5644" s="1" t="s">
        <v>11955</v>
      </c>
      <c r="E5644" s="1" t="s">
        <v>555</v>
      </c>
      <c r="F5644" s="1" t="s">
        <v>27</v>
      </c>
      <c r="G5644" s="1" t="s">
        <v>194</v>
      </c>
      <c r="H5644" s="1" t="s">
        <v>45</v>
      </c>
      <c r="I5644" s="1" t="s">
        <v>1509</v>
      </c>
      <c r="J5644">
        <v>9</v>
      </c>
      <c r="K5644">
        <v>14.7</v>
      </c>
      <c r="L5644">
        <v>6</v>
      </c>
      <c r="M5644">
        <v>2.6</v>
      </c>
      <c r="N5644">
        <v>23.3</v>
      </c>
      <c r="O5644">
        <v>18</v>
      </c>
      <c r="P5644">
        <v>0</v>
      </c>
      <c r="Q5644" s="1" t="s">
        <v>31</v>
      </c>
      <c r="R5644" s="1" t="s">
        <v>134</v>
      </c>
      <c r="S5644" s="1" t="s">
        <v>196</v>
      </c>
      <c r="T5644" s="1" t="s">
        <v>34</v>
      </c>
      <c r="U5644" s="1" t="s">
        <v>72</v>
      </c>
      <c r="V5644" s="1" t="s">
        <v>42</v>
      </c>
      <c r="W5644">
        <f t="shared" si="176"/>
        <v>46189.506249999999</v>
      </c>
      <c r="X5644">
        <f t="shared" si="177"/>
        <v>46189.544444444444</v>
      </c>
    </row>
    <row r="5645" spans="1:24" x14ac:dyDescent="0.2">
      <c r="A5645" s="1" t="s">
        <v>11956</v>
      </c>
      <c r="B5645" s="1" t="s">
        <v>11951</v>
      </c>
      <c r="C5645" s="1" t="s">
        <v>11952</v>
      </c>
      <c r="D5645" s="1" t="s">
        <v>11957</v>
      </c>
      <c r="E5645" s="1" t="s">
        <v>555</v>
      </c>
      <c r="F5645" s="1" t="s">
        <v>50</v>
      </c>
      <c r="G5645" s="1" t="s">
        <v>194</v>
      </c>
      <c r="H5645" s="1" t="s">
        <v>51</v>
      </c>
      <c r="I5645" s="1" t="s">
        <v>1509</v>
      </c>
      <c r="J5645">
        <v>9</v>
      </c>
      <c r="K5645">
        <v>17.100000000000001</v>
      </c>
      <c r="L5645">
        <v>12.2</v>
      </c>
      <c r="M5645">
        <v>3.2</v>
      </c>
      <c r="N5645">
        <v>32.6</v>
      </c>
      <c r="O5645">
        <v>26</v>
      </c>
      <c r="P5645">
        <v>0</v>
      </c>
      <c r="Q5645" s="1" t="s">
        <v>31</v>
      </c>
      <c r="R5645" s="1" t="s">
        <v>402</v>
      </c>
      <c r="S5645" s="1" t="s">
        <v>327</v>
      </c>
      <c r="T5645" s="1" t="s">
        <v>34</v>
      </c>
      <c r="U5645" s="1" t="s">
        <v>72</v>
      </c>
      <c r="V5645" s="1" t="s">
        <v>42</v>
      </c>
      <c r="W5645">
        <f t="shared" si="176"/>
        <v>46189.506249999999</v>
      </c>
      <c r="X5645">
        <f t="shared" si="177"/>
        <v>46189.566666666666</v>
      </c>
    </row>
    <row r="5646" spans="1:24" x14ac:dyDescent="0.2">
      <c r="A5646" s="1" t="s">
        <v>11958</v>
      </c>
      <c r="B5646" s="1" t="s">
        <v>11951</v>
      </c>
      <c r="C5646" s="1" t="s">
        <v>11952</v>
      </c>
      <c r="D5646" s="1" t="s">
        <v>11959</v>
      </c>
      <c r="E5646" s="1" t="s">
        <v>555</v>
      </c>
      <c r="F5646" s="1" t="s">
        <v>56</v>
      </c>
      <c r="G5646" s="1" t="s">
        <v>194</v>
      </c>
      <c r="H5646" s="1" t="s">
        <v>57</v>
      </c>
      <c r="I5646" s="1" t="s">
        <v>1509</v>
      </c>
      <c r="J5646">
        <v>9</v>
      </c>
      <c r="K5646">
        <v>16.2</v>
      </c>
      <c r="L5646">
        <v>0.7</v>
      </c>
      <c r="M5646">
        <v>2.8</v>
      </c>
      <c r="N5646">
        <v>19.7</v>
      </c>
      <c r="O5646">
        <v>18</v>
      </c>
      <c r="P5646">
        <v>0</v>
      </c>
      <c r="Q5646" s="1" t="s">
        <v>31</v>
      </c>
      <c r="R5646" s="1" t="s">
        <v>90</v>
      </c>
      <c r="S5646" s="1" t="s">
        <v>114</v>
      </c>
      <c r="T5646" s="1" t="s">
        <v>34</v>
      </c>
      <c r="U5646" s="1" t="s">
        <v>72</v>
      </c>
      <c r="V5646" s="1" t="s">
        <v>36</v>
      </c>
      <c r="W5646">
        <f t="shared" si="176"/>
        <v>46189.506249999999</v>
      </c>
      <c r="X5646">
        <f t="shared" si="177"/>
        <v>46189.580555555556</v>
      </c>
    </row>
    <row r="5647" spans="1:24" x14ac:dyDescent="0.2">
      <c r="A5647" s="1" t="s">
        <v>11960</v>
      </c>
      <c r="B5647" s="1" t="s">
        <v>11951</v>
      </c>
      <c r="C5647" s="1" t="s">
        <v>11952</v>
      </c>
      <c r="D5647" s="1" t="s">
        <v>11961</v>
      </c>
      <c r="E5647" s="1" t="s">
        <v>555</v>
      </c>
      <c r="F5647" s="1" t="s">
        <v>56</v>
      </c>
      <c r="G5647" s="1" t="s">
        <v>194</v>
      </c>
      <c r="H5647" s="1" t="s">
        <v>62</v>
      </c>
      <c r="I5647" s="1" t="s">
        <v>1509</v>
      </c>
      <c r="J5647">
        <v>9</v>
      </c>
      <c r="K5647">
        <v>10.1</v>
      </c>
      <c r="L5647">
        <v>0.2</v>
      </c>
      <c r="M5647">
        <v>1.2</v>
      </c>
      <c r="N5647">
        <v>11.5</v>
      </c>
      <c r="O5647">
        <v>15</v>
      </c>
      <c r="P5647">
        <v>0</v>
      </c>
      <c r="Q5647" s="1" t="s">
        <v>31</v>
      </c>
      <c r="R5647" s="1" t="s">
        <v>58</v>
      </c>
      <c r="S5647" s="1" t="s">
        <v>114</v>
      </c>
      <c r="T5647" s="1" t="s">
        <v>34</v>
      </c>
      <c r="U5647" s="1" t="s">
        <v>72</v>
      </c>
      <c r="V5647" s="1" t="s">
        <v>36</v>
      </c>
      <c r="W5647">
        <f t="shared" si="176"/>
        <v>46189.506249999999</v>
      </c>
      <c r="X5647">
        <f t="shared" si="177"/>
        <v>46189.588194444441</v>
      </c>
    </row>
    <row r="5648" spans="1:24" x14ac:dyDescent="0.2">
      <c r="A5648" s="1" t="s">
        <v>11962</v>
      </c>
      <c r="B5648" s="1" t="s">
        <v>11963</v>
      </c>
      <c r="C5648" s="1" t="s">
        <v>11964</v>
      </c>
      <c r="D5648" s="1" t="s">
        <v>11965</v>
      </c>
      <c r="E5648" s="1" t="s">
        <v>555</v>
      </c>
      <c r="F5648" s="1" t="s">
        <v>27</v>
      </c>
      <c r="G5648" s="1" t="s">
        <v>194</v>
      </c>
      <c r="H5648" s="1" t="s">
        <v>29</v>
      </c>
      <c r="I5648" s="1" t="s">
        <v>794</v>
      </c>
      <c r="J5648">
        <v>2</v>
      </c>
      <c r="K5648">
        <v>9.5</v>
      </c>
      <c r="L5648">
        <v>0.5</v>
      </c>
      <c r="M5648">
        <v>2.1</v>
      </c>
      <c r="N5648">
        <v>12.1</v>
      </c>
      <c r="O5648">
        <v>15</v>
      </c>
      <c r="P5648">
        <v>0</v>
      </c>
      <c r="Q5648" s="1" t="s">
        <v>31</v>
      </c>
      <c r="R5648" s="1" t="s">
        <v>233</v>
      </c>
      <c r="S5648" s="1" t="s">
        <v>156</v>
      </c>
      <c r="T5648" s="1" t="s">
        <v>34</v>
      </c>
      <c r="U5648" s="1" t="s">
        <v>72</v>
      </c>
      <c r="V5648" s="1" t="s">
        <v>36</v>
      </c>
      <c r="W5648">
        <f t="shared" si="176"/>
        <v>46189.618055555555</v>
      </c>
      <c r="X5648">
        <f t="shared" si="177"/>
        <v>46189.626388888886</v>
      </c>
    </row>
    <row r="5649" spans="1:24" x14ac:dyDescent="0.2">
      <c r="A5649" s="1" t="s">
        <v>11966</v>
      </c>
      <c r="B5649" s="1" t="s">
        <v>11963</v>
      </c>
      <c r="C5649" s="1" t="s">
        <v>11964</v>
      </c>
      <c r="D5649" s="1" t="s">
        <v>11925</v>
      </c>
      <c r="E5649" s="1" t="s">
        <v>555</v>
      </c>
      <c r="F5649" s="1" t="s">
        <v>27</v>
      </c>
      <c r="G5649" s="1" t="s">
        <v>194</v>
      </c>
      <c r="H5649" s="1" t="s">
        <v>39</v>
      </c>
      <c r="I5649" s="1" t="s">
        <v>794</v>
      </c>
      <c r="J5649">
        <v>2</v>
      </c>
      <c r="K5649">
        <v>11.7</v>
      </c>
      <c r="L5649">
        <v>0.9</v>
      </c>
      <c r="M5649">
        <v>4.9000000000000004</v>
      </c>
      <c r="N5649">
        <v>17.399999999999999</v>
      </c>
      <c r="O5649">
        <v>12</v>
      </c>
      <c r="P5649">
        <v>0</v>
      </c>
      <c r="Q5649" s="1" t="s">
        <v>31</v>
      </c>
      <c r="R5649" s="1" t="s">
        <v>220</v>
      </c>
      <c r="S5649" s="1" t="s">
        <v>79</v>
      </c>
      <c r="T5649" s="1" t="s">
        <v>34</v>
      </c>
      <c r="U5649" s="1" t="s">
        <v>72</v>
      </c>
      <c r="V5649" s="1" t="s">
        <v>42</v>
      </c>
      <c r="W5649">
        <f t="shared" si="176"/>
        <v>46189.618055555555</v>
      </c>
      <c r="X5649">
        <f t="shared" si="177"/>
        <v>46189.638194444444</v>
      </c>
    </row>
    <row r="5650" spans="1:24" x14ac:dyDescent="0.2">
      <c r="A5650" s="1" t="s">
        <v>11967</v>
      </c>
      <c r="B5650" s="1" t="s">
        <v>11963</v>
      </c>
      <c r="C5650" s="1" t="s">
        <v>11964</v>
      </c>
      <c r="D5650" s="1" t="s">
        <v>11873</v>
      </c>
      <c r="E5650" s="1" t="s">
        <v>555</v>
      </c>
      <c r="F5650" s="1" t="s">
        <v>27</v>
      </c>
      <c r="G5650" s="1" t="s">
        <v>194</v>
      </c>
      <c r="H5650" s="1" t="s">
        <v>45</v>
      </c>
      <c r="I5650" s="1" t="s">
        <v>794</v>
      </c>
      <c r="J5650">
        <v>2</v>
      </c>
      <c r="K5650">
        <v>15.4</v>
      </c>
      <c r="L5650">
        <v>4.9000000000000004</v>
      </c>
      <c r="M5650">
        <v>3.2</v>
      </c>
      <c r="N5650">
        <v>23.5</v>
      </c>
      <c r="O5650">
        <v>18</v>
      </c>
      <c r="P5650">
        <v>0</v>
      </c>
      <c r="Q5650" s="1" t="s">
        <v>31</v>
      </c>
      <c r="R5650" s="1" t="s">
        <v>40</v>
      </c>
      <c r="S5650" s="1" t="s">
        <v>76</v>
      </c>
      <c r="T5650" s="1" t="s">
        <v>34</v>
      </c>
      <c r="U5650" s="1" t="s">
        <v>72</v>
      </c>
      <c r="V5650" s="1" t="s">
        <v>42</v>
      </c>
      <c r="W5650">
        <f t="shared" si="176"/>
        <v>46189.618055555555</v>
      </c>
      <c r="X5650">
        <f t="shared" si="177"/>
        <v>46189.654861111114</v>
      </c>
    </row>
    <row r="5651" spans="1:24" x14ac:dyDescent="0.2">
      <c r="A5651" s="1" t="s">
        <v>11968</v>
      </c>
      <c r="B5651" s="1" t="s">
        <v>11963</v>
      </c>
      <c r="C5651" s="1" t="s">
        <v>11964</v>
      </c>
      <c r="D5651" s="1" t="s">
        <v>11864</v>
      </c>
      <c r="E5651" s="1" t="s">
        <v>555</v>
      </c>
      <c r="F5651" s="1" t="s">
        <v>50</v>
      </c>
      <c r="G5651" s="1" t="s">
        <v>194</v>
      </c>
      <c r="H5651" s="1" t="s">
        <v>51</v>
      </c>
      <c r="I5651" s="1" t="s">
        <v>794</v>
      </c>
      <c r="J5651">
        <v>2</v>
      </c>
      <c r="K5651">
        <v>19.399999999999999</v>
      </c>
      <c r="L5651">
        <v>13.5</v>
      </c>
      <c r="M5651">
        <v>4.2</v>
      </c>
      <c r="N5651">
        <v>37.200000000000003</v>
      </c>
      <c r="O5651">
        <v>26</v>
      </c>
      <c r="P5651">
        <v>0</v>
      </c>
      <c r="Q5651" s="1" t="s">
        <v>31</v>
      </c>
      <c r="R5651" s="1" t="s">
        <v>358</v>
      </c>
      <c r="S5651" s="1" t="s">
        <v>700</v>
      </c>
      <c r="T5651" s="1" t="s">
        <v>34</v>
      </c>
      <c r="U5651" s="1" t="s">
        <v>72</v>
      </c>
      <c r="V5651" s="1" t="s">
        <v>42</v>
      </c>
      <c r="W5651">
        <f t="shared" si="176"/>
        <v>46189.618055555555</v>
      </c>
      <c r="X5651">
        <f t="shared" si="177"/>
        <v>46189.680555555555</v>
      </c>
    </row>
    <row r="5652" spans="1:24" x14ac:dyDescent="0.2">
      <c r="A5652" s="1" t="s">
        <v>11969</v>
      </c>
      <c r="B5652" s="1" t="s">
        <v>11963</v>
      </c>
      <c r="C5652" s="1" t="s">
        <v>11964</v>
      </c>
      <c r="D5652" s="1" t="s">
        <v>11970</v>
      </c>
      <c r="E5652" s="1" t="s">
        <v>555</v>
      </c>
      <c r="F5652" s="1" t="s">
        <v>56</v>
      </c>
      <c r="G5652" s="1" t="s">
        <v>194</v>
      </c>
      <c r="H5652" s="1" t="s">
        <v>57</v>
      </c>
      <c r="I5652" s="1" t="s">
        <v>794</v>
      </c>
      <c r="J5652">
        <v>2</v>
      </c>
      <c r="K5652">
        <v>13.1</v>
      </c>
      <c r="L5652">
        <v>0.3</v>
      </c>
      <c r="M5652">
        <v>3</v>
      </c>
      <c r="N5652">
        <v>16.399999999999999</v>
      </c>
      <c r="O5652">
        <v>18</v>
      </c>
      <c r="P5652">
        <v>0</v>
      </c>
      <c r="Q5652" s="1" t="s">
        <v>31</v>
      </c>
      <c r="R5652" s="1" t="s">
        <v>407</v>
      </c>
      <c r="S5652" s="1" t="s">
        <v>87</v>
      </c>
      <c r="T5652" s="1" t="s">
        <v>34</v>
      </c>
      <c r="U5652" s="1" t="s">
        <v>72</v>
      </c>
      <c r="V5652" s="1" t="s">
        <v>36</v>
      </c>
      <c r="W5652">
        <f t="shared" si="176"/>
        <v>46189.618055555555</v>
      </c>
      <c r="X5652">
        <f t="shared" si="177"/>
        <v>46189.691666666666</v>
      </c>
    </row>
    <row r="5653" spans="1:24" x14ac:dyDescent="0.2">
      <c r="A5653" s="1" t="s">
        <v>11971</v>
      </c>
      <c r="B5653" s="1" t="s">
        <v>11963</v>
      </c>
      <c r="C5653" s="1" t="s">
        <v>11964</v>
      </c>
      <c r="D5653" s="1" t="s">
        <v>11972</v>
      </c>
      <c r="E5653" s="1" t="s">
        <v>555</v>
      </c>
      <c r="F5653" s="1" t="s">
        <v>56</v>
      </c>
      <c r="G5653" s="1" t="s">
        <v>194</v>
      </c>
      <c r="H5653" s="1" t="s">
        <v>62</v>
      </c>
      <c r="I5653" s="1" t="s">
        <v>794</v>
      </c>
      <c r="J5653">
        <v>2</v>
      </c>
      <c r="K5653">
        <v>9.1</v>
      </c>
      <c r="L5653">
        <v>0.4</v>
      </c>
      <c r="M5653">
        <v>2.5</v>
      </c>
      <c r="N5653">
        <v>12</v>
      </c>
      <c r="O5653">
        <v>15</v>
      </c>
      <c r="P5653">
        <v>0</v>
      </c>
      <c r="Q5653" s="1" t="s">
        <v>31</v>
      </c>
      <c r="R5653" s="1" t="s">
        <v>113</v>
      </c>
      <c r="S5653" s="1" t="s">
        <v>91</v>
      </c>
      <c r="T5653" s="1" t="s">
        <v>34</v>
      </c>
      <c r="U5653" s="1" t="s">
        <v>72</v>
      </c>
      <c r="V5653" s="1" t="s">
        <v>36</v>
      </c>
      <c r="W5653">
        <f t="shared" si="176"/>
        <v>46189.618055555555</v>
      </c>
      <c r="X5653">
        <f t="shared" si="177"/>
        <v>46189.7</v>
      </c>
    </row>
    <row r="5654" spans="1:24" x14ac:dyDescent="0.2">
      <c r="A5654" s="1" t="s">
        <v>11973</v>
      </c>
      <c r="B5654" s="1" t="s">
        <v>11974</v>
      </c>
      <c r="C5654" s="1" t="s">
        <v>11838</v>
      </c>
      <c r="D5654" s="1" t="s">
        <v>11975</v>
      </c>
      <c r="E5654" s="1" t="s">
        <v>555</v>
      </c>
      <c r="F5654" s="1" t="s">
        <v>27</v>
      </c>
      <c r="G5654" s="1" t="s">
        <v>96</v>
      </c>
      <c r="H5654" s="1" t="s">
        <v>29</v>
      </c>
      <c r="I5654" s="1" t="s">
        <v>1412</v>
      </c>
      <c r="J5654">
        <v>8</v>
      </c>
      <c r="K5654">
        <v>10</v>
      </c>
      <c r="L5654">
        <v>1.8</v>
      </c>
      <c r="M5654">
        <v>1</v>
      </c>
      <c r="N5654">
        <v>12.8</v>
      </c>
      <c r="O5654">
        <v>15</v>
      </c>
      <c r="P5654">
        <v>0</v>
      </c>
      <c r="Q5654" s="1" t="s">
        <v>31</v>
      </c>
      <c r="R5654" s="1" t="s">
        <v>32</v>
      </c>
      <c r="S5654" s="1" t="s">
        <v>76</v>
      </c>
      <c r="T5654" s="1" t="s">
        <v>153</v>
      </c>
      <c r="U5654" s="1" t="s">
        <v>99</v>
      </c>
      <c r="V5654" s="1" t="s">
        <v>36</v>
      </c>
      <c r="W5654">
        <f t="shared" si="176"/>
        <v>46189.572916666664</v>
      </c>
      <c r="X5654">
        <f t="shared" si="177"/>
        <v>46189.581250000003</v>
      </c>
    </row>
    <row r="5655" spans="1:24" x14ac:dyDescent="0.2">
      <c r="A5655" s="1" t="s">
        <v>11976</v>
      </c>
      <c r="B5655" s="1" t="s">
        <v>11974</v>
      </c>
      <c r="C5655" s="1" t="s">
        <v>11838</v>
      </c>
      <c r="D5655" s="1" t="s">
        <v>11977</v>
      </c>
      <c r="E5655" s="1" t="s">
        <v>555</v>
      </c>
      <c r="F5655" s="1" t="s">
        <v>27</v>
      </c>
      <c r="G5655" s="1" t="s">
        <v>96</v>
      </c>
      <c r="H5655" s="1" t="s">
        <v>39</v>
      </c>
      <c r="I5655" s="1" t="s">
        <v>1412</v>
      </c>
      <c r="J5655">
        <v>8</v>
      </c>
      <c r="K5655">
        <v>14.9</v>
      </c>
      <c r="L5655">
        <v>0.5</v>
      </c>
      <c r="M5655">
        <v>4.9000000000000004</v>
      </c>
      <c r="N5655">
        <v>20.3</v>
      </c>
      <c r="O5655">
        <v>12</v>
      </c>
      <c r="P5655">
        <v>0</v>
      </c>
      <c r="Q5655" s="1" t="s">
        <v>31</v>
      </c>
      <c r="R5655" s="1" t="s">
        <v>106</v>
      </c>
      <c r="S5655" s="1" t="s">
        <v>126</v>
      </c>
      <c r="T5655" s="1" t="s">
        <v>153</v>
      </c>
      <c r="U5655" s="1" t="s">
        <v>99</v>
      </c>
      <c r="V5655" s="1" t="s">
        <v>42</v>
      </c>
      <c r="W5655">
        <f t="shared" si="176"/>
        <v>46189.572916666664</v>
      </c>
      <c r="X5655">
        <f t="shared" si="177"/>
        <v>46189.595833333333</v>
      </c>
    </row>
    <row r="5656" spans="1:24" x14ac:dyDescent="0.2">
      <c r="A5656" s="1" t="s">
        <v>11978</v>
      </c>
      <c r="B5656" s="1" t="s">
        <v>11974</v>
      </c>
      <c r="C5656" s="1" t="s">
        <v>11838</v>
      </c>
      <c r="D5656" s="1" t="s">
        <v>11979</v>
      </c>
      <c r="E5656" s="1" t="s">
        <v>555</v>
      </c>
      <c r="F5656" s="1" t="s">
        <v>27</v>
      </c>
      <c r="G5656" s="1" t="s">
        <v>96</v>
      </c>
      <c r="H5656" s="1" t="s">
        <v>45</v>
      </c>
      <c r="I5656" s="1" t="s">
        <v>1412</v>
      </c>
      <c r="J5656">
        <v>8</v>
      </c>
      <c r="K5656">
        <v>12.2</v>
      </c>
      <c r="L5656">
        <v>5.7</v>
      </c>
      <c r="M5656">
        <v>1.9</v>
      </c>
      <c r="N5656">
        <v>19.8</v>
      </c>
      <c r="O5656">
        <v>18</v>
      </c>
      <c r="P5656">
        <v>0</v>
      </c>
      <c r="Q5656" s="1" t="s">
        <v>31</v>
      </c>
      <c r="R5656" s="1" t="s">
        <v>75</v>
      </c>
      <c r="S5656" s="1" t="s">
        <v>76</v>
      </c>
      <c r="T5656" s="1" t="s">
        <v>153</v>
      </c>
      <c r="U5656" s="1" t="s">
        <v>99</v>
      </c>
      <c r="V5656" s="1" t="s">
        <v>36</v>
      </c>
      <c r="W5656">
        <f t="shared" si="176"/>
        <v>46189.572916666664</v>
      </c>
      <c r="X5656">
        <f t="shared" si="177"/>
        <v>46189.609027777777</v>
      </c>
    </row>
    <row r="5657" spans="1:24" x14ac:dyDescent="0.2">
      <c r="A5657" s="1" t="s">
        <v>11980</v>
      </c>
      <c r="B5657" s="1" t="s">
        <v>11974</v>
      </c>
      <c r="C5657" s="1" t="s">
        <v>11838</v>
      </c>
      <c r="D5657" s="1" t="s">
        <v>11981</v>
      </c>
      <c r="E5657" s="1" t="s">
        <v>555</v>
      </c>
      <c r="F5657" s="1" t="s">
        <v>50</v>
      </c>
      <c r="G5657" s="1" t="s">
        <v>96</v>
      </c>
      <c r="H5657" s="1" t="s">
        <v>51</v>
      </c>
      <c r="I5657" s="1" t="s">
        <v>1412</v>
      </c>
      <c r="J5657">
        <v>8</v>
      </c>
      <c r="K5657">
        <v>18.8</v>
      </c>
      <c r="L5657">
        <v>10</v>
      </c>
      <c r="M5657">
        <v>2.4</v>
      </c>
      <c r="N5657">
        <v>31.1</v>
      </c>
      <c r="O5657">
        <v>26</v>
      </c>
      <c r="P5657">
        <v>0</v>
      </c>
      <c r="Q5657" s="1" t="s">
        <v>31</v>
      </c>
      <c r="R5657" s="1" t="s">
        <v>896</v>
      </c>
      <c r="S5657" s="1" t="s">
        <v>291</v>
      </c>
      <c r="T5657" s="1" t="s">
        <v>153</v>
      </c>
      <c r="U5657" s="1" t="s">
        <v>99</v>
      </c>
      <c r="V5657" s="1" t="s">
        <v>42</v>
      </c>
      <c r="W5657">
        <f t="shared" si="176"/>
        <v>46189.572916666664</v>
      </c>
      <c r="X5657">
        <f t="shared" si="177"/>
        <v>46189.631249999999</v>
      </c>
    </row>
    <row r="5658" spans="1:24" x14ac:dyDescent="0.2">
      <c r="A5658" s="1" t="s">
        <v>11982</v>
      </c>
      <c r="B5658" s="1" t="s">
        <v>11974</v>
      </c>
      <c r="C5658" s="1" t="s">
        <v>11838</v>
      </c>
      <c r="D5658" s="1" t="s">
        <v>11947</v>
      </c>
      <c r="E5658" s="1" t="s">
        <v>555</v>
      </c>
      <c r="F5658" s="1" t="s">
        <v>56</v>
      </c>
      <c r="G5658" s="1" t="s">
        <v>96</v>
      </c>
      <c r="H5658" s="1" t="s">
        <v>57</v>
      </c>
      <c r="I5658" s="1" t="s">
        <v>1412</v>
      </c>
      <c r="J5658">
        <v>8</v>
      </c>
      <c r="K5658">
        <v>13.6</v>
      </c>
      <c r="L5658">
        <v>0.6</v>
      </c>
      <c r="M5658">
        <v>1.3</v>
      </c>
      <c r="N5658">
        <v>15.6</v>
      </c>
      <c r="O5658">
        <v>18</v>
      </c>
      <c r="P5658">
        <v>0</v>
      </c>
      <c r="Q5658" s="1" t="s">
        <v>31</v>
      </c>
      <c r="R5658" s="1" t="s">
        <v>504</v>
      </c>
      <c r="S5658" s="1" t="s">
        <v>266</v>
      </c>
      <c r="T5658" s="1" t="s">
        <v>153</v>
      </c>
      <c r="U5658" s="1" t="s">
        <v>99</v>
      </c>
      <c r="V5658" s="1" t="s">
        <v>36</v>
      </c>
      <c r="W5658">
        <f t="shared" si="176"/>
        <v>46189.572916666664</v>
      </c>
      <c r="X5658">
        <f t="shared" si="177"/>
        <v>46189.64166666667</v>
      </c>
    </row>
    <row r="5659" spans="1:24" x14ac:dyDescent="0.2">
      <c r="A5659" s="1" t="s">
        <v>11983</v>
      </c>
      <c r="B5659" s="1" t="s">
        <v>11974</v>
      </c>
      <c r="C5659" s="1" t="s">
        <v>11838</v>
      </c>
      <c r="D5659" s="1" t="s">
        <v>11984</v>
      </c>
      <c r="E5659" s="1" t="s">
        <v>555</v>
      </c>
      <c r="F5659" s="1" t="s">
        <v>56</v>
      </c>
      <c r="G5659" s="1" t="s">
        <v>96</v>
      </c>
      <c r="H5659" s="1" t="s">
        <v>62</v>
      </c>
      <c r="I5659" s="1" t="s">
        <v>1412</v>
      </c>
      <c r="J5659">
        <v>8</v>
      </c>
      <c r="K5659">
        <v>12.1</v>
      </c>
      <c r="L5659">
        <v>0.8</v>
      </c>
      <c r="M5659">
        <v>1.4</v>
      </c>
      <c r="N5659">
        <v>14.3</v>
      </c>
      <c r="O5659">
        <v>15</v>
      </c>
      <c r="P5659">
        <v>0</v>
      </c>
      <c r="Q5659" s="1" t="s">
        <v>31</v>
      </c>
      <c r="R5659" s="1" t="s">
        <v>420</v>
      </c>
      <c r="S5659" s="1" t="s">
        <v>266</v>
      </c>
      <c r="T5659" s="1" t="s">
        <v>153</v>
      </c>
      <c r="U5659" s="1" t="s">
        <v>99</v>
      </c>
      <c r="V5659" s="1" t="s">
        <v>36</v>
      </c>
      <c r="W5659">
        <f t="shared" si="176"/>
        <v>46189.572916666664</v>
      </c>
      <c r="X5659">
        <f t="shared" si="177"/>
        <v>46189.651388888888</v>
      </c>
    </row>
    <row r="5660" spans="1:24" x14ac:dyDescent="0.2">
      <c r="A5660" s="1" t="s">
        <v>11985</v>
      </c>
      <c r="B5660" s="1" t="s">
        <v>11986</v>
      </c>
      <c r="C5660" s="1" t="s">
        <v>11987</v>
      </c>
      <c r="D5660" s="1" t="s">
        <v>11988</v>
      </c>
      <c r="E5660" s="1" t="s">
        <v>555</v>
      </c>
      <c r="F5660" s="1" t="s">
        <v>27</v>
      </c>
      <c r="G5660" s="1" t="s">
        <v>249</v>
      </c>
      <c r="H5660" s="1" t="s">
        <v>29</v>
      </c>
      <c r="I5660" s="1" t="s">
        <v>2739</v>
      </c>
      <c r="J5660">
        <v>12</v>
      </c>
      <c r="K5660">
        <v>14.4</v>
      </c>
      <c r="L5660">
        <v>0.3</v>
      </c>
      <c r="M5660">
        <v>1.9</v>
      </c>
      <c r="N5660">
        <v>16.7</v>
      </c>
      <c r="O5660">
        <v>15</v>
      </c>
      <c r="P5660">
        <v>0</v>
      </c>
      <c r="Q5660" s="1" t="s">
        <v>31</v>
      </c>
      <c r="R5660" s="1" t="s">
        <v>40</v>
      </c>
      <c r="S5660" s="1" t="s">
        <v>156</v>
      </c>
      <c r="T5660" s="1" t="s">
        <v>34</v>
      </c>
      <c r="U5660" s="1" t="s">
        <v>99</v>
      </c>
      <c r="V5660" s="1" t="s">
        <v>36</v>
      </c>
      <c r="W5660">
        <f t="shared" si="176"/>
        <v>46189.585416666669</v>
      </c>
      <c r="X5660">
        <f t="shared" si="177"/>
        <v>46189.59652777778</v>
      </c>
    </row>
    <row r="5661" spans="1:24" x14ac:dyDescent="0.2">
      <c r="A5661" s="1" t="s">
        <v>11989</v>
      </c>
      <c r="B5661" s="1" t="s">
        <v>11986</v>
      </c>
      <c r="C5661" s="1" t="s">
        <v>11987</v>
      </c>
      <c r="D5661" s="1" t="s">
        <v>11990</v>
      </c>
      <c r="E5661" s="1" t="s">
        <v>555</v>
      </c>
      <c r="F5661" s="1" t="s">
        <v>27</v>
      </c>
      <c r="G5661" s="1" t="s">
        <v>249</v>
      </c>
      <c r="H5661" s="1" t="s">
        <v>39</v>
      </c>
      <c r="I5661" s="1" t="s">
        <v>2739</v>
      </c>
      <c r="J5661">
        <v>12</v>
      </c>
      <c r="K5661">
        <v>13.1</v>
      </c>
      <c r="L5661">
        <v>0.8</v>
      </c>
      <c r="M5661">
        <v>5.5</v>
      </c>
      <c r="N5661">
        <v>19.399999999999999</v>
      </c>
      <c r="O5661">
        <v>12</v>
      </c>
      <c r="P5661">
        <v>0</v>
      </c>
      <c r="Q5661" s="1" t="s">
        <v>31</v>
      </c>
      <c r="R5661" s="1" t="s">
        <v>98</v>
      </c>
      <c r="S5661" s="1" t="s">
        <v>47</v>
      </c>
      <c r="T5661" s="1" t="s">
        <v>34</v>
      </c>
      <c r="U5661" s="1" t="s">
        <v>99</v>
      </c>
      <c r="V5661" s="1" t="s">
        <v>42</v>
      </c>
      <c r="W5661">
        <f t="shared" si="176"/>
        <v>46189.585416666669</v>
      </c>
      <c r="X5661">
        <f t="shared" si="177"/>
        <v>46189.61041666667</v>
      </c>
    </row>
    <row r="5662" spans="1:24" x14ac:dyDescent="0.2">
      <c r="A5662" s="1" t="s">
        <v>11991</v>
      </c>
      <c r="B5662" s="1" t="s">
        <v>11986</v>
      </c>
      <c r="C5662" s="1" t="s">
        <v>11987</v>
      </c>
      <c r="D5662" s="1" t="s">
        <v>11965</v>
      </c>
      <c r="E5662" s="1" t="s">
        <v>555</v>
      </c>
      <c r="F5662" s="1" t="s">
        <v>27</v>
      </c>
      <c r="G5662" s="1" t="s">
        <v>249</v>
      </c>
      <c r="H5662" s="1" t="s">
        <v>45</v>
      </c>
      <c r="I5662" s="1" t="s">
        <v>2739</v>
      </c>
      <c r="J5662">
        <v>12</v>
      </c>
      <c r="K5662">
        <v>14.1</v>
      </c>
      <c r="L5662">
        <v>4.9000000000000004</v>
      </c>
      <c r="M5662">
        <v>4.5</v>
      </c>
      <c r="N5662">
        <v>23.4</v>
      </c>
      <c r="O5662">
        <v>18</v>
      </c>
      <c r="P5662">
        <v>0</v>
      </c>
      <c r="Q5662" s="1" t="s">
        <v>31</v>
      </c>
      <c r="R5662" s="1" t="s">
        <v>340</v>
      </c>
      <c r="S5662" s="1" t="s">
        <v>126</v>
      </c>
      <c r="T5662" s="1" t="s">
        <v>34</v>
      </c>
      <c r="U5662" s="1" t="s">
        <v>99</v>
      </c>
      <c r="V5662" s="1" t="s">
        <v>42</v>
      </c>
      <c r="W5662">
        <f t="shared" si="176"/>
        <v>46189.585416666669</v>
      </c>
      <c r="X5662">
        <f t="shared" si="177"/>
        <v>46189.626388888886</v>
      </c>
    </row>
    <row r="5663" spans="1:24" x14ac:dyDescent="0.2">
      <c r="A5663" s="1" t="s">
        <v>11992</v>
      </c>
      <c r="B5663" s="1" t="s">
        <v>11986</v>
      </c>
      <c r="C5663" s="1" t="s">
        <v>11987</v>
      </c>
      <c r="D5663" s="1" t="s">
        <v>11927</v>
      </c>
      <c r="E5663" s="1" t="s">
        <v>555</v>
      </c>
      <c r="F5663" s="1" t="s">
        <v>50</v>
      </c>
      <c r="G5663" s="1" t="s">
        <v>249</v>
      </c>
      <c r="H5663" s="1" t="s">
        <v>51</v>
      </c>
      <c r="I5663" s="1" t="s">
        <v>2739</v>
      </c>
      <c r="J5663">
        <v>12</v>
      </c>
      <c r="K5663">
        <v>18</v>
      </c>
      <c r="L5663">
        <v>11.1</v>
      </c>
      <c r="M5663">
        <v>2.9</v>
      </c>
      <c r="N5663">
        <v>32</v>
      </c>
      <c r="O5663">
        <v>26</v>
      </c>
      <c r="P5663">
        <v>0</v>
      </c>
      <c r="Q5663" s="1" t="s">
        <v>31</v>
      </c>
      <c r="R5663" s="1" t="s">
        <v>223</v>
      </c>
      <c r="S5663" s="1" t="s">
        <v>344</v>
      </c>
      <c r="T5663" s="1" t="s">
        <v>34</v>
      </c>
      <c r="U5663" s="1" t="s">
        <v>99</v>
      </c>
      <c r="V5663" s="1" t="s">
        <v>42</v>
      </c>
      <c r="W5663">
        <f t="shared" si="176"/>
        <v>46189.585416666669</v>
      </c>
      <c r="X5663">
        <f t="shared" si="177"/>
        <v>46189.648611111108</v>
      </c>
    </row>
    <row r="5664" spans="1:24" x14ac:dyDescent="0.2">
      <c r="A5664" s="1" t="s">
        <v>11993</v>
      </c>
      <c r="B5664" s="1" t="s">
        <v>11986</v>
      </c>
      <c r="C5664" s="1" t="s">
        <v>11987</v>
      </c>
      <c r="D5664" s="1" t="s">
        <v>11994</v>
      </c>
      <c r="E5664" s="1" t="s">
        <v>555</v>
      </c>
      <c r="F5664" s="1" t="s">
        <v>56</v>
      </c>
      <c r="G5664" s="1" t="s">
        <v>249</v>
      </c>
      <c r="H5664" s="1" t="s">
        <v>57</v>
      </c>
      <c r="I5664" s="1" t="s">
        <v>2739</v>
      </c>
      <c r="J5664">
        <v>12</v>
      </c>
      <c r="K5664">
        <v>14.8</v>
      </c>
      <c r="L5664">
        <v>0.6</v>
      </c>
      <c r="M5664">
        <v>2.4</v>
      </c>
      <c r="N5664">
        <v>17.899999999999999</v>
      </c>
      <c r="O5664">
        <v>18</v>
      </c>
      <c r="P5664">
        <v>0</v>
      </c>
      <c r="Q5664" s="1" t="s">
        <v>31</v>
      </c>
      <c r="R5664" s="1" t="s">
        <v>113</v>
      </c>
      <c r="S5664" s="1" t="s">
        <v>146</v>
      </c>
      <c r="T5664" s="1" t="s">
        <v>34</v>
      </c>
      <c r="U5664" s="1" t="s">
        <v>99</v>
      </c>
      <c r="V5664" s="1" t="s">
        <v>36</v>
      </c>
      <c r="W5664">
        <f t="shared" si="176"/>
        <v>46189.585416666669</v>
      </c>
      <c r="X5664">
        <f t="shared" si="177"/>
        <v>46189.661111111112</v>
      </c>
    </row>
    <row r="5665" spans="1:24" x14ac:dyDescent="0.2">
      <c r="A5665" s="1" t="s">
        <v>11995</v>
      </c>
      <c r="B5665" s="1" t="s">
        <v>11986</v>
      </c>
      <c r="C5665" s="1" t="s">
        <v>11987</v>
      </c>
      <c r="D5665" s="1" t="s">
        <v>11996</v>
      </c>
      <c r="E5665" s="1" t="s">
        <v>555</v>
      </c>
      <c r="F5665" s="1" t="s">
        <v>56</v>
      </c>
      <c r="G5665" s="1" t="s">
        <v>249</v>
      </c>
      <c r="H5665" s="1" t="s">
        <v>62</v>
      </c>
      <c r="I5665" s="1" t="s">
        <v>2739</v>
      </c>
      <c r="J5665">
        <v>12</v>
      </c>
      <c r="K5665">
        <v>8.3000000000000007</v>
      </c>
      <c r="L5665">
        <v>0.3</v>
      </c>
      <c r="M5665">
        <v>1.8</v>
      </c>
      <c r="N5665">
        <v>10.3</v>
      </c>
      <c r="O5665">
        <v>15</v>
      </c>
      <c r="P5665">
        <v>0</v>
      </c>
      <c r="Q5665" s="1" t="s">
        <v>31</v>
      </c>
      <c r="R5665" s="1" t="s">
        <v>959</v>
      </c>
      <c r="S5665" s="1" t="s">
        <v>296</v>
      </c>
      <c r="T5665" s="1" t="s">
        <v>34</v>
      </c>
      <c r="U5665" s="1" t="s">
        <v>99</v>
      </c>
      <c r="V5665" s="1" t="s">
        <v>36</v>
      </c>
      <c r="W5665">
        <f t="shared" si="176"/>
        <v>46189.585416666669</v>
      </c>
      <c r="X5665">
        <f t="shared" si="177"/>
        <v>46189.668055555558</v>
      </c>
    </row>
    <row r="5666" spans="1:24" x14ac:dyDescent="0.2">
      <c r="A5666" s="1" t="s">
        <v>11997</v>
      </c>
      <c r="B5666" s="1" t="s">
        <v>11998</v>
      </c>
      <c r="C5666" s="1" t="s">
        <v>11999</v>
      </c>
      <c r="D5666" s="1" t="s">
        <v>12000</v>
      </c>
      <c r="E5666" s="1" t="s">
        <v>555</v>
      </c>
      <c r="F5666" s="1" t="s">
        <v>27</v>
      </c>
      <c r="G5666" s="1" t="s">
        <v>194</v>
      </c>
      <c r="H5666" s="1" t="s">
        <v>29</v>
      </c>
      <c r="I5666" s="1" t="s">
        <v>412</v>
      </c>
      <c r="J5666">
        <v>10</v>
      </c>
      <c r="K5666">
        <v>14.4</v>
      </c>
      <c r="L5666">
        <v>0.7</v>
      </c>
      <c r="M5666">
        <v>2</v>
      </c>
      <c r="N5666">
        <v>17.100000000000001</v>
      </c>
      <c r="O5666">
        <v>15</v>
      </c>
      <c r="P5666">
        <v>0</v>
      </c>
      <c r="Q5666" s="1" t="s">
        <v>31</v>
      </c>
      <c r="R5666" s="1" t="s">
        <v>125</v>
      </c>
      <c r="S5666" s="1" t="s">
        <v>126</v>
      </c>
      <c r="T5666" s="1" t="s">
        <v>34</v>
      </c>
      <c r="U5666" s="1" t="s">
        <v>127</v>
      </c>
      <c r="V5666" s="1" t="s">
        <v>36</v>
      </c>
      <c r="W5666">
        <f t="shared" si="176"/>
        <v>46189.652777777781</v>
      </c>
      <c r="X5666">
        <f t="shared" si="177"/>
        <v>46189.664583333331</v>
      </c>
    </row>
    <row r="5667" spans="1:24" x14ac:dyDescent="0.2">
      <c r="A5667" s="1" t="s">
        <v>12001</v>
      </c>
      <c r="B5667" s="1" t="s">
        <v>11998</v>
      </c>
      <c r="C5667" s="1" t="s">
        <v>11999</v>
      </c>
      <c r="D5667" s="1" t="s">
        <v>12002</v>
      </c>
      <c r="E5667" s="1" t="s">
        <v>555</v>
      </c>
      <c r="F5667" s="1" t="s">
        <v>27</v>
      </c>
      <c r="G5667" s="1" t="s">
        <v>194</v>
      </c>
      <c r="H5667" s="1" t="s">
        <v>39</v>
      </c>
      <c r="I5667" s="1" t="s">
        <v>412</v>
      </c>
      <c r="J5667">
        <v>10</v>
      </c>
      <c r="K5667">
        <v>12</v>
      </c>
      <c r="L5667">
        <v>0.2</v>
      </c>
      <c r="M5667">
        <v>4.3</v>
      </c>
      <c r="N5667">
        <v>16.5</v>
      </c>
      <c r="O5667">
        <v>12</v>
      </c>
      <c r="P5667">
        <v>0</v>
      </c>
      <c r="Q5667" s="1" t="s">
        <v>31</v>
      </c>
      <c r="R5667" s="1" t="s">
        <v>98</v>
      </c>
      <c r="S5667" s="1" t="s">
        <v>156</v>
      </c>
      <c r="T5667" s="1" t="s">
        <v>34</v>
      </c>
      <c r="U5667" s="1" t="s">
        <v>127</v>
      </c>
      <c r="V5667" s="1" t="s">
        <v>42</v>
      </c>
      <c r="W5667">
        <f t="shared" si="176"/>
        <v>46189.652777777781</v>
      </c>
      <c r="X5667">
        <f t="shared" si="177"/>
        <v>46189.675694444442</v>
      </c>
    </row>
    <row r="5668" spans="1:24" x14ac:dyDescent="0.2">
      <c r="A5668" s="1" t="s">
        <v>12003</v>
      </c>
      <c r="B5668" s="1" t="s">
        <v>11998</v>
      </c>
      <c r="C5668" s="1" t="s">
        <v>11999</v>
      </c>
      <c r="D5668" s="1" t="s">
        <v>12004</v>
      </c>
      <c r="E5668" s="1" t="s">
        <v>555</v>
      </c>
      <c r="F5668" s="1" t="s">
        <v>27</v>
      </c>
      <c r="G5668" s="1" t="s">
        <v>194</v>
      </c>
      <c r="H5668" s="1" t="s">
        <v>45</v>
      </c>
      <c r="I5668" s="1" t="s">
        <v>412</v>
      </c>
      <c r="J5668">
        <v>10</v>
      </c>
      <c r="K5668">
        <v>13.6</v>
      </c>
      <c r="L5668">
        <v>5</v>
      </c>
      <c r="M5668">
        <v>2.4</v>
      </c>
      <c r="N5668">
        <v>21</v>
      </c>
      <c r="O5668">
        <v>18</v>
      </c>
      <c r="P5668">
        <v>0</v>
      </c>
      <c r="Q5668" s="1" t="s">
        <v>31</v>
      </c>
      <c r="R5668" s="1" t="s">
        <v>106</v>
      </c>
      <c r="S5668" s="1" t="s">
        <v>47</v>
      </c>
      <c r="T5668" s="1" t="s">
        <v>34</v>
      </c>
      <c r="U5668" s="1" t="s">
        <v>127</v>
      </c>
      <c r="V5668" s="1" t="s">
        <v>42</v>
      </c>
      <c r="W5668">
        <f t="shared" si="176"/>
        <v>46189.652777777781</v>
      </c>
      <c r="X5668">
        <f t="shared" si="177"/>
        <v>46189.69027777778</v>
      </c>
    </row>
    <row r="5669" spans="1:24" x14ac:dyDescent="0.2">
      <c r="A5669" s="1" t="s">
        <v>12005</v>
      </c>
      <c r="B5669" s="1" t="s">
        <v>11998</v>
      </c>
      <c r="C5669" s="1" t="s">
        <v>11999</v>
      </c>
      <c r="D5669" s="1" t="s">
        <v>12006</v>
      </c>
      <c r="E5669" s="1" t="s">
        <v>555</v>
      </c>
      <c r="F5669" s="1" t="s">
        <v>50</v>
      </c>
      <c r="G5669" s="1" t="s">
        <v>194</v>
      </c>
      <c r="H5669" s="1" t="s">
        <v>51</v>
      </c>
      <c r="I5669" s="1" t="s">
        <v>412</v>
      </c>
      <c r="J5669">
        <v>10</v>
      </c>
      <c r="K5669">
        <v>20.5</v>
      </c>
      <c r="L5669">
        <v>10.199999999999999</v>
      </c>
      <c r="M5669">
        <v>2</v>
      </c>
      <c r="N5669">
        <v>32.799999999999997</v>
      </c>
      <c r="O5669">
        <v>26</v>
      </c>
      <c r="P5669">
        <v>0</v>
      </c>
      <c r="Q5669" s="1" t="s">
        <v>31</v>
      </c>
      <c r="R5669" s="1" t="s">
        <v>223</v>
      </c>
      <c r="S5669" s="1" t="s">
        <v>309</v>
      </c>
      <c r="T5669" s="1" t="s">
        <v>34</v>
      </c>
      <c r="U5669" s="1" t="s">
        <v>127</v>
      </c>
      <c r="V5669" s="1" t="s">
        <v>42</v>
      </c>
      <c r="W5669">
        <f t="shared" si="176"/>
        <v>46189.652777777781</v>
      </c>
      <c r="X5669">
        <f t="shared" si="177"/>
        <v>46189.713194444441</v>
      </c>
    </row>
    <row r="5670" spans="1:24" x14ac:dyDescent="0.2">
      <c r="A5670" s="1" t="s">
        <v>12007</v>
      </c>
      <c r="B5670" s="1" t="s">
        <v>11998</v>
      </c>
      <c r="C5670" s="1" t="s">
        <v>11999</v>
      </c>
      <c r="D5670" s="1" t="s">
        <v>11818</v>
      </c>
      <c r="E5670" s="1" t="s">
        <v>555</v>
      </c>
      <c r="F5670" s="1" t="s">
        <v>56</v>
      </c>
      <c r="G5670" s="1" t="s">
        <v>194</v>
      </c>
      <c r="H5670" s="1" t="s">
        <v>57</v>
      </c>
      <c r="I5670" s="1" t="s">
        <v>412</v>
      </c>
      <c r="J5670">
        <v>10</v>
      </c>
      <c r="K5670">
        <v>15.2</v>
      </c>
      <c r="L5670">
        <v>1.1000000000000001</v>
      </c>
      <c r="M5670">
        <v>2.2999999999999998</v>
      </c>
      <c r="N5670">
        <v>18.600000000000001</v>
      </c>
      <c r="O5670">
        <v>18</v>
      </c>
      <c r="P5670">
        <v>0</v>
      </c>
      <c r="Q5670" s="1" t="s">
        <v>31</v>
      </c>
      <c r="R5670" s="1" t="s">
        <v>189</v>
      </c>
      <c r="S5670" s="1" t="s">
        <v>363</v>
      </c>
      <c r="T5670" s="1" t="s">
        <v>34</v>
      </c>
      <c r="U5670" s="1" t="s">
        <v>127</v>
      </c>
      <c r="V5670" s="1" t="s">
        <v>36</v>
      </c>
      <c r="W5670">
        <f t="shared" si="176"/>
        <v>46189.652777777781</v>
      </c>
      <c r="X5670">
        <f t="shared" si="177"/>
        <v>46189.726388888892</v>
      </c>
    </row>
    <row r="5671" spans="1:24" x14ac:dyDescent="0.2">
      <c r="A5671" s="1" t="s">
        <v>12008</v>
      </c>
      <c r="B5671" s="1" t="s">
        <v>11998</v>
      </c>
      <c r="C5671" s="1" t="s">
        <v>11999</v>
      </c>
      <c r="D5671" s="1" t="s">
        <v>12009</v>
      </c>
      <c r="E5671" s="1" t="s">
        <v>555</v>
      </c>
      <c r="F5671" s="1" t="s">
        <v>56</v>
      </c>
      <c r="G5671" s="1" t="s">
        <v>194</v>
      </c>
      <c r="H5671" s="1" t="s">
        <v>62</v>
      </c>
      <c r="I5671" s="1" t="s">
        <v>412</v>
      </c>
      <c r="J5671">
        <v>10</v>
      </c>
      <c r="K5671">
        <v>11.3</v>
      </c>
      <c r="L5671">
        <v>0.5</v>
      </c>
      <c r="M5671">
        <v>1.9</v>
      </c>
      <c r="N5671">
        <v>13.6</v>
      </c>
      <c r="O5671">
        <v>15</v>
      </c>
      <c r="P5671">
        <v>0</v>
      </c>
      <c r="Q5671" s="1" t="s">
        <v>31</v>
      </c>
      <c r="R5671" s="1" t="s">
        <v>142</v>
      </c>
      <c r="S5671" s="1" t="s">
        <v>87</v>
      </c>
      <c r="T5671" s="1" t="s">
        <v>34</v>
      </c>
      <c r="U5671" s="1" t="s">
        <v>127</v>
      </c>
      <c r="V5671" s="1" t="s">
        <v>36</v>
      </c>
      <c r="W5671">
        <f t="shared" si="176"/>
        <v>46189.652777777781</v>
      </c>
      <c r="X5671">
        <f t="shared" si="177"/>
        <v>46189.73541666667</v>
      </c>
    </row>
    <row r="5672" spans="1:24" x14ac:dyDescent="0.2">
      <c r="A5672" s="1" t="s">
        <v>12010</v>
      </c>
      <c r="B5672" s="1" t="s">
        <v>12011</v>
      </c>
      <c r="C5672" s="1" t="s">
        <v>12012</v>
      </c>
      <c r="D5672" s="1" t="s">
        <v>12013</v>
      </c>
      <c r="E5672" s="1" t="s">
        <v>555</v>
      </c>
      <c r="F5672" s="1" t="s">
        <v>27</v>
      </c>
      <c r="G5672" s="1" t="s">
        <v>194</v>
      </c>
      <c r="H5672" s="1" t="s">
        <v>29</v>
      </c>
      <c r="I5672" s="1" t="s">
        <v>1010</v>
      </c>
      <c r="J5672">
        <v>11</v>
      </c>
      <c r="K5672">
        <v>10.9</v>
      </c>
      <c r="L5672">
        <v>0.9</v>
      </c>
      <c r="M5672">
        <v>2.5</v>
      </c>
      <c r="N5672">
        <v>14.3</v>
      </c>
      <c r="O5672">
        <v>15</v>
      </c>
      <c r="P5672">
        <v>0</v>
      </c>
      <c r="Q5672" s="1" t="s">
        <v>31</v>
      </c>
      <c r="R5672" s="1" t="s">
        <v>32</v>
      </c>
      <c r="S5672" s="1" t="s">
        <v>131</v>
      </c>
      <c r="T5672" s="1" t="s">
        <v>71</v>
      </c>
      <c r="U5672" s="1" t="s">
        <v>72</v>
      </c>
      <c r="V5672" s="1" t="s">
        <v>36</v>
      </c>
      <c r="W5672">
        <f t="shared" si="176"/>
        <v>46189.547222222223</v>
      </c>
      <c r="X5672">
        <f t="shared" si="177"/>
        <v>46189.556944444441</v>
      </c>
    </row>
    <row r="5673" spans="1:24" x14ac:dyDescent="0.2">
      <c r="A5673" s="1" t="s">
        <v>12014</v>
      </c>
      <c r="B5673" s="1" t="s">
        <v>12011</v>
      </c>
      <c r="C5673" s="1" t="s">
        <v>12012</v>
      </c>
      <c r="D5673" s="1" t="s">
        <v>12015</v>
      </c>
      <c r="E5673" s="1" t="s">
        <v>555</v>
      </c>
      <c r="F5673" s="1" t="s">
        <v>27</v>
      </c>
      <c r="G5673" s="1" t="s">
        <v>194</v>
      </c>
      <c r="H5673" s="1" t="s">
        <v>39</v>
      </c>
      <c r="I5673" s="1" t="s">
        <v>1010</v>
      </c>
      <c r="J5673">
        <v>11</v>
      </c>
      <c r="K5673">
        <v>11.9</v>
      </c>
      <c r="L5673">
        <v>0.8</v>
      </c>
      <c r="M5673">
        <v>4.5</v>
      </c>
      <c r="N5673">
        <v>17.3</v>
      </c>
      <c r="O5673">
        <v>12</v>
      </c>
      <c r="P5673">
        <v>0</v>
      </c>
      <c r="Q5673" s="1" t="s">
        <v>31</v>
      </c>
      <c r="R5673" s="1" t="s">
        <v>220</v>
      </c>
      <c r="S5673" s="1" t="s">
        <v>47</v>
      </c>
      <c r="T5673" s="1" t="s">
        <v>71</v>
      </c>
      <c r="U5673" s="1" t="s">
        <v>72</v>
      </c>
      <c r="V5673" s="1" t="s">
        <v>42</v>
      </c>
      <c r="W5673">
        <f t="shared" si="176"/>
        <v>46189.547222222223</v>
      </c>
      <c r="X5673">
        <f t="shared" si="177"/>
        <v>46189.568749999999</v>
      </c>
    </row>
    <row r="5674" spans="1:24" x14ac:dyDescent="0.2">
      <c r="A5674" s="1" t="s">
        <v>12016</v>
      </c>
      <c r="B5674" s="1" t="s">
        <v>12011</v>
      </c>
      <c r="C5674" s="1" t="s">
        <v>12012</v>
      </c>
      <c r="D5674" s="1" t="s">
        <v>11840</v>
      </c>
      <c r="E5674" s="1" t="s">
        <v>555</v>
      </c>
      <c r="F5674" s="1" t="s">
        <v>27</v>
      </c>
      <c r="G5674" s="1" t="s">
        <v>194</v>
      </c>
      <c r="H5674" s="1" t="s">
        <v>45</v>
      </c>
      <c r="I5674" s="1" t="s">
        <v>1010</v>
      </c>
      <c r="J5674">
        <v>11</v>
      </c>
      <c r="K5674">
        <v>13.8</v>
      </c>
      <c r="L5674">
        <v>5.9</v>
      </c>
      <c r="M5674">
        <v>2.9</v>
      </c>
      <c r="N5674">
        <v>22.6</v>
      </c>
      <c r="O5674">
        <v>18</v>
      </c>
      <c r="P5674">
        <v>0</v>
      </c>
      <c r="Q5674" s="1" t="s">
        <v>31</v>
      </c>
      <c r="R5674" s="1" t="s">
        <v>177</v>
      </c>
      <c r="S5674" s="1" t="s">
        <v>76</v>
      </c>
      <c r="T5674" s="1" t="s">
        <v>71</v>
      </c>
      <c r="U5674" s="1" t="s">
        <v>72</v>
      </c>
      <c r="V5674" s="1" t="s">
        <v>42</v>
      </c>
      <c r="W5674">
        <f t="shared" si="176"/>
        <v>46189.547222222223</v>
      </c>
      <c r="X5674">
        <f t="shared" si="177"/>
        <v>46189.584722222222</v>
      </c>
    </row>
    <row r="5675" spans="1:24" x14ac:dyDescent="0.2">
      <c r="A5675" s="1" t="s">
        <v>12017</v>
      </c>
      <c r="B5675" s="1" t="s">
        <v>12011</v>
      </c>
      <c r="C5675" s="1" t="s">
        <v>12012</v>
      </c>
      <c r="D5675" s="1" t="s">
        <v>12018</v>
      </c>
      <c r="E5675" s="1" t="s">
        <v>555</v>
      </c>
      <c r="F5675" s="1" t="s">
        <v>50</v>
      </c>
      <c r="G5675" s="1" t="s">
        <v>194</v>
      </c>
      <c r="H5675" s="1" t="s">
        <v>51</v>
      </c>
      <c r="I5675" s="1" t="s">
        <v>1010</v>
      </c>
      <c r="J5675">
        <v>11</v>
      </c>
      <c r="K5675">
        <v>17</v>
      </c>
      <c r="L5675">
        <v>11</v>
      </c>
      <c r="M5675">
        <v>2.2000000000000002</v>
      </c>
      <c r="N5675">
        <v>30.2</v>
      </c>
      <c r="O5675">
        <v>26</v>
      </c>
      <c r="P5675">
        <v>0</v>
      </c>
      <c r="Q5675" s="1" t="s">
        <v>31</v>
      </c>
      <c r="R5675" s="1" t="s">
        <v>934</v>
      </c>
      <c r="S5675" s="1" t="s">
        <v>139</v>
      </c>
      <c r="T5675" s="1" t="s">
        <v>71</v>
      </c>
      <c r="U5675" s="1" t="s">
        <v>72</v>
      </c>
      <c r="V5675" s="1" t="s">
        <v>42</v>
      </c>
      <c r="W5675">
        <f t="shared" si="176"/>
        <v>46189.547222222223</v>
      </c>
      <c r="X5675">
        <f t="shared" si="177"/>
        <v>46189.605555555558</v>
      </c>
    </row>
    <row r="5676" spans="1:24" x14ac:dyDescent="0.2">
      <c r="A5676" s="1" t="s">
        <v>12019</v>
      </c>
      <c r="B5676" s="1" t="s">
        <v>12011</v>
      </c>
      <c r="C5676" s="1" t="s">
        <v>12012</v>
      </c>
      <c r="D5676" s="1" t="s">
        <v>12020</v>
      </c>
      <c r="E5676" s="1" t="s">
        <v>555</v>
      </c>
      <c r="F5676" s="1" t="s">
        <v>56</v>
      </c>
      <c r="G5676" s="1" t="s">
        <v>194</v>
      </c>
      <c r="H5676" s="1" t="s">
        <v>57</v>
      </c>
      <c r="I5676" s="1" t="s">
        <v>1010</v>
      </c>
      <c r="J5676">
        <v>11</v>
      </c>
      <c r="K5676">
        <v>13.3</v>
      </c>
      <c r="L5676">
        <v>0.9</v>
      </c>
      <c r="M5676">
        <v>3.2</v>
      </c>
      <c r="N5676">
        <v>17.399999999999999</v>
      </c>
      <c r="O5676">
        <v>18</v>
      </c>
      <c r="P5676">
        <v>0</v>
      </c>
      <c r="Q5676" s="1" t="s">
        <v>31</v>
      </c>
      <c r="R5676" s="1" t="s">
        <v>58</v>
      </c>
      <c r="S5676" s="1" t="s">
        <v>296</v>
      </c>
      <c r="T5676" s="1" t="s">
        <v>71</v>
      </c>
      <c r="U5676" s="1" t="s">
        <v>72</v>
      </c>
      <c r="V5676" s="1" t="s">
        <v>36</v>
      </c>
      <c r="W5676">
        <f t="shared" si="176"/>
        <v>46189.547222222223</v>
      </c>
      <c r="X5676">
        <f t="shared" si="177"/>
        <v>46189.617361111108</v>
      </c>
    </row>
    <row r="5677" spans="1:24" x14ac:dyDescent="0.2">
      <c r="A5677" s="1" t="s">
        <v>12021</v>
      </c>
      <c r="B5677" s="1" t="s">
        <v>12011</v>
      </c>
      <c r="C5677" s="1" t="s">
        <v>12012</v>
      </c>
      <c r="D5677" s="1" t="s">
        <v>12022</v>
      </c>
      <c r="E5677" s="1" t="s">
        <v>555</v>
      </c>
      <c r="F5677" s="1" t="s">
        <v>56</v>
      </c>
      <c r="G5677" s="1" t="s">
        <v>194</v>
      </c>
      <c r="H5677" s="1" t="s">
        <v>62</v>
      </c>
      <c r="I5677" s="1" t="s">
        <v>1010</v>
      </c>
      <c r="J5677">
        <v>11</v>
      </c>
      <c r="K5677">
        <v>9.5</v>
      </c>
      <c r="L5677">
        <v>0.2</v>
      </c>
      <c r="M5677">
        <v>0.6</v>
      </c>
      <c r="N5677">
        <v>10.3</v>
      </c>
      <c r="O5677">
        <v>15</v>
      </c>
      <c r="P5677">
        <v>0</v>
      </c>
      <c r="Q5677" s="1" t="s">
        <v>31</v>
      </c>
      <c r="R5677" s="1" t="s">
        <v>113</v>
      </c>
      <c r="S5677" s="1" t="s">
        <v>91</v>
      </c>
      <c r="T5677" s="1" t="s">
        <v>71</v>
      </c>
      <c r="U5677" s="1" t="s">
        <v>72</v>
      </c>
      <c r="V5677" s="1" t="s">
        <v>36</v>
      </c>
      <c r="W5677">
        <f t="shared" si="176"/>
        <v>46189.547222222223</v>
      </c>
      <c r="X5677">
        <f t="shared" si="177"/>
        <v>46189.625</v>
      </c>
    </row>
    <row r="5678" spans="1:24" x14ac:dyDescent="0.2">
      <c r="A5678" s="1" t="s">
        <v>12023</v>
      </c>
      <c r="B5678" s="1" t="s">
        <v>12024</v>
      </c>
      <c r="C5678" s="1" t="s">
        <v>12025</v>
      </c>
      <c r="D5678" s="1" t="s">
        <v>12026</v>
      </c>
      <c r="E5678" s="1" t="s">
        <v>555</v>
      </c>
      <c r="F5678" s="1" t="s">
        <v>27</v>
      </c>
      <c r="G5678" s="1" t="s">
        <v>28</v>
      </c>
      <c r="H5678" s="1" t="s">
        <v>29</v>
      </c>
      <c r="I5678" s="1" t="s">
        <v>1293</v>
      </c>
      <c r="J5678">
        <v>2</v>
      </c>
      <c r="K5678">
        <v>6.7</v>
      </c>
      <c r="L5678">
        <v>0.8</v>
      </c>
      <c r="M5678">
        <v>3.5</v>
      </c>
      <c r="N5678">
        <v>10.9</v>
      </c>
      <c r="O5678">
        <v>15</v>
      </c>
      <c r="P5678">
        <v>0</v>
      </c>
      <c r="Q5678" s="1" t="s">
        <v>31</v>
      </c>
      <c r="R5678" s="1" t="s">
        <v>134</v>
      </c>
      <c r="S5678" s="1" t="s">
        <v>156</v>
      </c>
      <c r="T5678" s="1" t="s">
        <v>34</v>
      </c>
      <c r="U5678" s="1" t="s">
        <v>99</v>
      </c>
      <c r="V5678" s="1" t="s">
        <v>36</v>
      </c>
      <c r="W5678">
        <f t="shared" si="176"/>
        <v>46189.541666666664</v>
      </c>
      <c r="X5678">
        <f t="shared" si="177"/>
        <v>46189.548611111109</v>
      </c>
    </row>
    <row r="5679" spans="1:24" x14ac:dyDescent="0.2">
      <c r="A5679" s="1" t="s">
        <v>12027</v>
      </c>
      <c r="B5679" s="1" t="s">
        <v>12024</v>
      </c>
      <c r="C5679" s="1" t="s">
        <v>12025</v>
      </c>
      <c r="D5679" s="1" t="s">
        <v>12028</v>
      </c>
      <c r="E5679" s="1" t="s">
        <v>555</v>
      </c>
      <c r="F5679" s="1" t="s">
        <v>27</v>
      </c>
      <c r="G5679" s="1" t="s">
        <v>28</v>
      </c>
      <c r="H5679" s="1" t="s">
        <v>39</v>
      </c>
      <c r="I5679" s="1" t="s">
        <v>1293</v>
      </c>
      <c r="J5679">
        <v>2</v>
      </c>
      <c r="K5679">
        <v>12.6</v>
      </c>
      <c r="L5679">
        <v>0.9</v>
      </c>
      <c r="M5679">
        <v>6.2</v>
      </c>
      <c r="N5679">
        <v>19.7</v>
      </c>
      <c r="O5679">
        <v>12</v>
      </c>
      <c r="P5679">
        <v>0</v>
      </c>
      <c r="Q5679" s="1" t="s">
        <v>31</v>
      </c>
      <c r="R5679" s="1" t="s">
        <v>302</v>
      </c>
      <c r="S5679" s="1" t="s">
        <v>33</v>
      </c>
      <c r="T5679" s="1" t="s">
        <v>34</v>
      </c>
      <c r="U5679" s="1" t="s">
        <v>99</v>
      </c>
      <c r="V5679" s="1" t="s">
        <v>42</v>
      </c>
      <c r="W5679">
        <f t="shared" si="176"/>
        <v>46189.541666666664</v>
      </c>
      <c r="X5679">
        <f t="shared" si="177"/>
        <v>46189.5625</v>
      </c>
    </row>
    <row r="5680" spans="1:24" x14ac:dyDescent="0.2">
      <c r="A5680" s="1" t="s">
        <v>12029</v>
      </c>
      <c r="B5680" s="1" t="s">
        <v>12024</v>
      </c>
      <c r="C5680" s="1" t="s">
        <v>12025</v>
      </c>
      <c r="D5680" s="1" t="s">
        <v>12030</v>
      </c>
      <c r="E5680" s="1" t="s">
        <v>555</v>
      </c>
      <c r="F5680" s="1" t="s">
        <v>27</v>
      </c>
      <c r="G5680" s="1" t="s">
        <v>28</v>
      </c>
      <c r="H5680" s="1" t="s">
        <v>45</v>
      </c>
      <c r="I5680" s="1" t="s">
        <v>1293</v>
      </c>
      <c r="J5680">
        <v>2</v>
      </c>
      <c r="K5680">
        <v>12.8</v>
      </c>
      <c r="L5680">
        <v>4.5999999999999996</v>
      </c>
      <c r="M5680">
        <v>1.3</v>
      </c>
      <c r="N5680">
        <v>18.8</v>
      </c>
      <c r="O5680">
        <v>18</v>
      </c>
      <c r="P5680">
        <v>0</v>
      </c>
      <c r="Q5680" s="1" t="s">
        <v>31</v>
      </c>
      <c r="R5680" s="1" t="s">
        <v>302</v>
      </c>
      <c r="S5680" s="1" t="s">
        <v>103</v>
      </c>
      <c r="T5680" s="1" t="s">
        <v>34</v>
      </c>
      <c r="U5680" s="1" t="s">
        <v>99</v>
      </c>
      <c r="V5680" s="1" t="s">
        <v>36</v>
      </c>
      <c r="W5680">
        <f t="shared" si="176"/>
        <v>46189.541666666664</v>
      </c>
      <c r="X5680">
        <f t="shared" si="177"/>
        <v>46189.575694444444</v>
      </c>
    </row>
    <row r="5681" spans="1:24" x14ac:dyDescent="0.2">
      <c r="A5681" s="1" t="s">
        <v>12031</v>
      </c>
      <c r="B5681" s="1" t="s">
        <v>12024</v>
      </c>
      <c r="C5681" s="1" t="s">
        <v>12025</v>
      </c>
      <c r="D5681" s="1" t="s">
        <v>11988</v>
      </c>
      <c r="E5681" s="1" t="s">
        <v>555</v>
      </c>
      <c r="F5681" s="1" t="s">
        <v>50</v>
      </c>
      <c r="G5681" s="1" t="s">
        <v>28</v>
      </c>
      <c r="H5681" s="1" t="s">
        <v>51</v>
      </c>
      <c r="I5681" s="1" t="s">
        <v>1293</v>
      </c>
      <c r="J5681">
        <v>2</v>
      </c>
      <c r="K5681">
        <v>19</v>
      </c>
      <c r="L5681">
        <v>8.3000000000000007</v>
      </c>
      <c r="M5681">
        <v>3</v>
      </c>
      <c r="N5681">
        <v>30.4</v>
      </c>
      <c r="O5681">
        <v>26</v>
      </c>
      <c r="P5681">
        <v>0</v>
      </c>
      <c r="Q5681" s="1" t="s">
        <v>31</v>
      </c>
      <c r="R5681" s="1" t="s">
        <v>402</v>
      </c>
      <c r="S5681" s="1" t="s">
        <v>53</v>
      </c>
      <c r="T5681" s="1" t="s">
        <v>34</v>
      </c>
      <c r="U5681" s="1" t="s">
        <v>99</v>
      </c>
      <c r="V5681" s="1" t="s">
        <v>42</v>
      </c>
      <c r="W5681">
        <f t="shared" si="176"/>
        <v>46189.541666666664</v>
      </c>
      <c r="X5681">
        <f t="shared" si="177"/>
        <v>46189.59652777778</v>
      </c>
    </row>
    <row r="5682" spans="1:24" x14ac:dyDescent="0.2">
      <c r="A5682" s="1" t="s">
        <v>12032</v>
      </c>
      <c r="B5682" s="1" t="s">
        <v>12024</v>
      </c>
      <c r="C5682" s="1" t="s">
        <v>12025</v>
      </c>
      <c r="D5682" s="1" t="s">
        <v>12033</v>
      </c>
      <c r="E5682" s="1" t="s">
        <v>555</v>
      </c>
      <c r="F5682" s="1" t="s">
        <v>56</v>
      </c>
      <c r="G5682" s="1" t="s">
        <v>28</v>
      </c>
      <c r="H5682" s="1" t="s">
        <v>57</v>
      </c>
      <c r="I5682" s="1" t="s">
        <v>1293</v>
      </c>
      <c r="J5682">
        <v>2</v>
      </c>
      <c r="K5682">
        <v>12.2</v>
      </c>
      <c r="L5682">
        <v>0.9</v>
      </c>
      <c r="M5682">
        <v>1.7</v>
      </c>
      <c r="N5682">
        <v>14.9</v>
      </c>
      <c r="O5682">
        <v>18</v>
      </c>
      <c r="P5682">
        <v>0</v>
      </c>
      <c r="Q5682" s="1" t="s">
        <v>31</v>
      </c>
      <c r="R5682" s="1" t="s">
        <v>113</v>
      </c>
      <c r="S5682" s="1" t="s">
        <v>64</v>
      </c>
      <c r="T5682" s="1" t="s">
        <v>34</v>
      </c>
      <c r="U5682" s="1" t="s">
        <v>99</v>
      </c>
      <c r="V5682" s="1" t="s">
        <v>36</v>
      </c>
      <c r="W5682">
        <f t="shared" si="176"/>
        <v>46189.541666666664</v>
      </c>
      <c r="X5682">
        <f t="shared" si="177"/>
        <v>46189.606944444444</v>
      </c>
    </row>
    <row r="5683" spans="1:24" x14ac:dyDescent="0.2">
      <c r="A5683" s="1" t="s">
        <v>12034</v>
      </c>
      <c r="B5683" s="1" t="s">
        <v>12024</v>
      </c>
      <c r="C5683" s="1" t="s">
        <v>12025</v>
      </c>
      <c r="D5683" s="1" t="s">
        <v>12035</v>
      </c>
      <c r="E5683" s="1" t="s">
        <v>555</v>
      </c>
      <c r="F5683" s="1" t="s">
        <v>56</v>
      </c>
      <c r="G5683" s="1" t="s">
        <v>28</v>
      </c>
      <c r="H5683" s="1" t="s">
        <v>62</v>
      </c>
      <c r="I5683" s="1" t="s">
        <v>1293</v>
      </c>
      <c r="J5683">
        <v>2</v>
      </c>
      <c r="K5683">
        <v>8.6</v>
      </c>
      <c r="L5683">
        <v>0.4</v>
      </c>
      <c r="M5683">
        <v>3.1</v>
      </c>
      <c r="N5683">
        <v>12.1</v>
      </c>
      <c r="O5683">
        <v>15</v>
      </c>
      <c r="P5683">
        <v>0</v>
      </c>
      <c r="Q5683" s="1" t="s">
        <v>31</v>
      </c>
      <c r="R5683" s="1" t="s">
        <v>504</v>
      </c>
      <c r="S5683" s="1" t="s">
        <v>146</v>
      </c>
      <c r="T5683" s="1" t="s">
        <v>34</v>
      </c>
      <c r="U5683" s="1" t="s">
        <v>99</v>
      </c>
      <c r="V5683" s="1" t="s">
        <v>36</v>
      </c>
      <c r="W5683">
        <f t="shared" si="176"/>
        <v>46189.541666666664</v>
      </c>
      <c r="X5683">
        <f t="shared" si="177"/>
        <v>46189.615277777775</v>
      </c>
    </row>
    <row r="5684" spans="1:24" x14ac:dyDescent="0.2">
      <c r="A5684" s="1" t="s">
        <v>12036</v>
      </c>
      <c r="B5684" s="1" t="s">
        <v>12037</v>
      </c>
      <c r="C5684" s="1" t="s">
        <v>12038</v>
      </c>
      <c r="D5684" s="1" t="s">
        <v>12039</v>
      </c>
      <c r="E5684" s="1" t="s">
        <v>555</v>
      </c>
      <c r="F5684" s="1" t="s">
        <v>27</v>
      </c>
      <c r="G5684" s="1" t="s">
        <v>123</v>
      </c>
      <c r="H5684" s="1" t="s">
        <v>29</v>
      </c>
      <c r="I5684" s="1" t="s">
        <v>940</v>
      </c>
      <c r="J5684">
        <v>8</v>
      </c>
      <c r="K5684">
        <v>8.8000000000000007</v>
      </c>
      <c r="L5684">
        <v>0.3</v>
      </c>
      <c r="M5684">
        <v>2.1</v>
      </c>
      <c r="N5684">
        <v>11.2</v>
      </c>
      <c r="O5684">
        <v>15</v>
      </c>
      <c r="P5684">
        <v>0</v>
      </c>
      <c r="Q5684" s="1" t="s">
        <v>31</v>
      </c>
      <c r="R5684" s="1" t="s">
        <v>46</v>
      </c>
      <c r="S5684" s="1" t="s">
        <v>76</v>
      </c>
      <c r="T5684" s="1" t="s">
        <v>34</v>
      </c>
      <c r="U5684" s="1" t="s">
        <v>251</v>
      </c>
      <c r="V5684" s="1" t="s">
        <v>36</v>
      </c>
      <c r="W5684">
        <f t="shared" si="176"/>
        <v>46189.613888888889</v>
      </c>
      <c r="X5684">
        <f t="shared" si="177"/>
        <v>46189.621527777781</v>
      </c>
    </row>
    <row r="5685" spans="1:24" x14ac:dyDescent="0.2">
      <c r="A5685" s="1" t="s">
        <v>12040</v>
      </c>
      <c r="B5685" s="1" t="s">
        <v>12037</v>
      </c>
      <c r="C5685" s="1" t="s">
        <v>12038</v>
      </c>
      <c r="D5685" s="1" t="s">
        <v>12041</v>
      </c>
      <c r="E5685" s="1" t="s">
        <v>555</v>
      </c>
      <c r="F5685" s="1" t="s">
        <v>27</v>
      </c>
      <c r="G5685" s="1" t="s">
        <v>123</v>
      </c>
      <c r="H5685" s="1" t="s">
        <v>39</v>
      </c>
      <c r="I5685" s="1" t="s">
        <v>940</v>
      </c>
      <c r="J5685">
        <v>8</v>
      </c>
      <c r="K5685">
        <v>11.2</v>
      </c>
      <c r="L5685">
        <v>0.4</v>
      </c>
      <c r="M5685">
        <v>4.8</v>
      </c>
      <c r="N5685">
        <v>16.399999999999999</v>
      </c>
      <c r="O5685">
        <v>12</v>
      </c>
      <c r="P5685">
        <v>0</v>
      </c>
      <c r="Q5685" s="1" t="s">
        <v>31</v>
      </c>
      <c r="R5685" s="1" t="s">
        <v>102</v>
      </c>
      <c r="S5685" s="1" t="s">
        <v>174</v>
      </c>
      <c r="T5685" s="1" t="s">
        <v>34</v>
      </c>
      <c r="U5685" s="1" t="s">
        <v>251</v>
      </c>
      <c r="V5685" s="1" t="s">
        <v>42</v>
      </c>
      <c r="W5685">
        <f t="shared" si="176"/>
        <v>46189.613888888889</v>
      </c>
      <c r="X5685">
        <f t="shared" si="177"/>
        <v>46189.632638888892</v>
      </c>
    </row>
    <row r="5686" spans="1:24" x14ac:dyDescent="0.2">
      <c r="A5686" s="1" t="s">
        <v>12042</v>
      </c>
      <c r="B5686" s="1" t="s">
        <v>12037</v>
      </c>
      <c r="C5686" s="1" t="s">
        <v>12038</v>
      </c>
      <c r="D5686" s="1" t="s">
        <v>11901</v>
      </c>
      <c r="E5686" s="1" t="s">
        <v>555</v>
      </c>
      <c r="F5686" s="1" t="s">
        <v>27</v>
      </c>
      <c r="G5686" s="1" t="s">
        <v>123</v>
      </c>
      <c r="H5686" s="1" t="s">
        <v>45</v>
      </c>
      <c r="I5686" s="1" t="s">
        <v>940</v>
      </c>
      <c r="J5686">
        <v>8</v>
      </c>
      <c r="K5686">
        <v>13.6</v>
      </c>
      <c r="L5686">
        <v>3.9</v>
      </c>
      <c r="M5686">
        <v>2.2999999999999998</v>
      </c>
      <c r="N5686">
        <v>19.8</v>
      </c>
      <c r="O5686">
        <v>18</v>
      </c>
      <c r="P5686">
        <v>0</v>
      </c>
      <c r="Q5686" s="1" t="s">
        <v>31</v>
      </c>
      <c r="R5686" s="1" t="s">
        <v>75</v>
      </c>
      <c r="S5686" s="1" t="s">
        <v>181</v>
      </c>
      <c r="T5686" s="1" t="s">
        <v>34</v>
      </c>
      <c r="U5686" s="1" t="s">
        <v>251</v>
      </c>
      <c r="V5686" s="1" t="s">
        <v>36</v>
      </c>
      <c r="W5686">
        <f t="shared" si="176"/>
        <v>46189.613888888889</v>
      </c>
      <c r="X5686">
        <f t="shared" si="177"/>
        <v>46189.646527777775</v>
      </c>
    </row>
    <row r="5687" spans="1:24" x14ac:dyDescent="0.2">
      <c r="A5687" s="1" t="s">
        <v>12043</v>
      </c>
      <c r="B5687" s="1" t="s">
        <v>12037</v>
      </c>
      <c r="C5687" s="1" t="s">
        <v>12038</v>
      </c>
      <c r="D5687" s="1" t="s">
        <v>12044</v>
      </c>
      <c r="E5687" s="1" t="s">
        <v>555</v>
      </c>
      <c r="F5687" s="1" t="s">
        <v>50</v>
      </c>
      <c r="G5687" s="1" t="s">
        <v>123</v>
      </c>
      <c r="H5687" s="1" t="s">
        <v>51</v>
      </c>
      <c r="I5687" s="1" t="s">
        <v>940</v>
      </c>
      <c r="J5687">
        <v>8</v>
      </c>
      <c r="K5687">
        <v>17.2</v>
      </c>
      <c r="L5687">
        <v>10.7</v>
      </c>
      <c r="M5687">
        <v>5.2</v>
      </c>
      <c r="N5687">
        <v>33.1</v>
      </c>
      <c r="O5687">
        <v>26</v>
      </c>
      <c r="P5687">
        <v>0</v>
      </c>
      <c r="Q5687" s="1" t="s">
        <v>31</v>
      </c>
      <c r="R5687" s="1" t="s">
        <v>223</v>
      </c>
      <c r="S5687" s="1" t="s">
        <v>327</v>
      </c>
      <c r="T5687" s="1" t="s">
        <v>34</v>
      </c>
      <c r="U5687" s="1" t="s">
        <v>251</v>
      </c>
      <c r="V5687" s="1" t="s">
        <v>42</v>
      </c>
      <c r="W5687">
        <f t="shared" si="176"/>
        <v>46189.613888888889</v>
      </c>
      <c r="X5687">
        <f t="shared" si="177"/>
        <v>46189.669444444444</v>
      </c>
    </row>
    <row r="5688" spans="1:24" x14ac:dyDescent="0.2">
      <c r="A5688" s="1" t="s">
        <v>12045</v>
      </c>
      <c r="B5688" s="1" t="s">
        <v>12037</v>
      </c>
      <c r="C5688" s="1" t="s">
        <v>12038</v>
      </c>
      <c r="D5688" s="1" t="s">
        <v>11887</v>
      </c>
      <c r="E5688" s="1" t="s">
        <v>555</v>
      </c>
      <c r="F5688" s="1" t="s">
        <v>56</v>
      </c>
      <c r="G5688" s="1" t="s">
        <v>123</v>
      </c>
      <c r="H5688" s="1" t="s">
        <v>57</v>
      </c>
      <c r="I5688" s="1" t="s">
        <v>940</v>
      </c>
      <c r="J5688">
        <v>8</v>
      </c>
      <c r="K5688">
        <v>16</v>
      </c>
      <c r="L5688">
        <v>0.8</v>
      </c>
      <c r="M5688">
        <v>2.5</v>
      </c>
      <c r="N5688">
        <v>19.3</v>
      </c>
      <c r="O5688">
        <v>18</v>
      </c>
      <c r="P5688">
        <v>0</v>
      </c>
      <c r="Q5688" s="1" t="s">
        <v>31</v>
      </c>
      <c r="R5688" s="1" t="s">
        <v>611</v>
      </c>
      <c r="S5688" s="1" t="s">
        <v>118</v>
      </c>
      <c r="T5688" s="1" t="s">
        <v>34</v>
      </c>
      <c r="U5688" s="1" t="s">
        <v>251</v>
      </c>
      <c r="V5688" s="1" t="s">
        <v>36</v>
      </c>
      <c r="W5688">
        <f t="shared" si="176"/>
        <v>46189.613888888889</v>
      </c>
      <c r="X5688">
        <f t="shared" si="177"/>
        <v>46189.682638888888</v>
      </c>
    </row>
    <row r="5689" spans="1:24" x14ac:dyDescent="0.2">
      <c r="A5689" s="1" t="s">
        <v>12046</v>
      </c>
      <c r="B5689" s="1" t="s">
        <v>12037</v>
      </c>
      <c r="C5689" s="1" t="s">
        <v>12038</v>
      </c>
      <c r="D5689" s="1" t="s">
        <v>12047</v>
      </c>
      <c r="E5689" s="1" t="s">
        <v>555</v>
      </c>
      <c r="F5689" s="1" t="s">
        <v>56</v>
      </c>
      <c r="G5689" s="1" t="s">
        <v>123</v>
      </c>
      <c r="H5689" s="1" t="s">
        <v>62</v>
      </c>
      <c r="I5689" s="1" t="s">
        <v>940</v>
      </c>
      <c r="J5689">
        <v>8</v>
      </c>
      <c r="K5689">
        <v>9.3000000000000007</v>
      </c>
      <c r="L5689">
        <v>0.6</v>
      </c>
      <c r="M5689">
        <v>1.8</v>
      </c>
      <c r="N5689">
        <v>11.8</v>
      </c>
      <c r="O5689">
        <v>15</v>
      </c>
      <c r="P5689">
        <v>0</v>
      </c>
      <c r="Q5689" s="1" t="s">
        <v>31</v>
      </c>
      <c r="R5689" s="1" t="s">
        <v>261</v>
      </c>
      <c r="S5689" s="1" t="s">
        <v>228</v>
      </c>
      <c r="T5689" s="1" t="s">
        <v>34</v>
      </c>
      <c r="U5689" s="1" t="s">
        <v>251</v>
      </c>
      <c r="V5689" s="1" t="s">
        <v>36</v>
      </c>
      <c r="W5689">
        <f t="shared" si="176"/>
        <v>46189.613888888889</v>
      </c>
      <c r="X5689">
        <f t="shared" si="177"/>
        <v>46189.690972222219</v>
      </c>
    </row>
    <row r="5690" spans="1:24" x14ac:dyDescent="0.2">
      <c r="A5690" s="1" t="s">
        <v>12048</v>
      </c>
      <c r="B5690" s="1" t="s">
        <v>12049</v>
      </c>
      <c r="C5690" s="1" t="s">
        <v>12050</v>
      </c>
      <c r="D5690" s="1" t="s">
        <v>11908</v>
      </c>
      <c r="E5690" s="1" t="s">
        <v>555</v>
      </c>
      <c r="F5690" s="1" t="s">
        <v>27</v>
      </c>
      <c r="G5690" s="1" t="s">
        <v>28</v>
      </c>
      <c r="H5690" s="1" t="s">
        <v>29</v>
      </c>
      <c r="I5690" s="1" t="s">
        <v>351</v>
      </c>
      <c r="J5690">
        <v>9</v>
      </c>
      <c r="K5690">
        <v>13</v>
      </c>
      <c r="L5690">
        <v>1</v>
      </c>
      <c r="M5690">
        <v>1.8</v>
      </c>
      <c r="N5690">
        <v>15.8</v>
      </c>
      <c r="O5690">
        <v>15</v>
      </c>
      <c r="P5690">
        <v>0</v>
      </c>
      <c r="Q5690" s="1" t="s">
        <v>31</v>
      </c>
      <c r="R5690" s="1" t="s">
        <v>220</v>
      </c>
      <c r="S5690" s="1" t="s">
        <v>254</v>
      </c>
      <c r="T5690" s="1" t="s">
        <v>71</v>
      </c>
      <c r="U5690" s="1" t="s">
        <v>127</v>
      </c>
      <c r="V5690" s="1" t="s">
        <v>36</v>
      </c>
      <c r="W5690">
        <f t="shared" si="176"/>
        <v>46189.697916666664</v>
      </c>
      <c r="X5690">
        <f t="shared" si="177"/>
        <v>46189.708333333336</v>
      </c>
    </row>
    <row r="5691" spans="1:24" x14ac:dyDescent="0.2">
      <c r="A5691" s="1" t="s">
        <v>12051</v>
      </c>
      <c r="B5691" s="1" t="s">
        <v>12049</v>
      </c>
      <c r="C5691" s="1" t="s">
        <v>12050</v>
      </c>
      <c r="D5691" s="1" t="s">
        <v>12052</v>
      </c>
      <c r="E5691" s="1" t="s">
        <v>555</v>
      </c>
      <c r="F5691" s="1" t="s">
        <v>27</v>
      </c>
      <c r="G5691" s="1" t="s">
        <v>28</v>
      </c>
      <c r="H5691" s="1" t="s">
        <v>39</v>
      </c>
      <c r="I5691" s="1" t="s">
        <v>351</v>
      </c>
      <c r="J5691">
        <v>9</v>
      </c>
      <c r="K5691">
        <v>10.7</v>
      </c>
      <c r="L5691">
        <v>1</v>
      </c>
      <c r="M5691">
        <v>5.5</v>
      </c>
      <c r="N5691">
        <v>17.2</v>
      </c>
      <c r="O5691">
        <v>12</v>
      </c>
      <c r="P5691">
        <v>0</v>
      </c>
      <c r="Q5691" s="1" t="s">
        <v>31</v>
      </c>
      <c r="R5691" s="1" t="s">
        <v>173</v>
      </c>
      <c r="S5691" s="1" t="s">
        <v>181</v>
      </c>
      <c r="T5691" s="1" t="s">
        <v>71</v>
      </c>
      <c r="U5691" s="1" t="s">
        <v>127</v>
      </c>
      <c r="V5691" s="1" t="s">
        <v>42</v>
      </c>
      <c r="W5691">
        <f t="shared" si="176"/>
        <v>46189.697916666664</v>
      </c>
      <c r="X5691">
        <f t="shared" si="177"/>
        <v>46189.720833333333</v>
      </c>
    </row>
    <row r="5692" spans="1:24" x14ac:dyDescent="0.2">
      <c r="A5692" s="1" t="s">
        <v>12053</v>
      </c>
      <c r="B5692" s="1" t="s">
        <v>12049</v>
      </c>
      <c r="C5692" s="1" t="s">
        <v>12050</v>
      </c>
      <c r="D5692" s="1" t="s">
        <v>12054</v>
      </c>
      <c r="E5692" s="1" t="s">
        <v>555</v>
      </c>
      <c r="F5692" s="1" t="s">
        <v>27</v>
      </c>
      <c r="G5692" s="1" t="s">
        <v>28</v>
      </c>
      <c r="H5692" s="1" t="s">
        <v>45</v>
      </c>
      <c r="I5692" s="1" t="s">
        <v>351</v>
      </c>
      <c r="J5692">
        <v>9</v>
      </c>
      <c r="K5692">
        <v>14.6</v>
      </c>
      <c r="L5692">
        <v>5.8</v>
      </c>
      <c r="M5692">
        <v>2.9</v>
      </c>
      <c r="N5692">
        <v>23.3</v>
      </c>
      <c r="O5692">
        <v>18</v>
      </c>
      <c r="P5692">
        <v>0</v>
      </c>
      <c r="Q5692" s="1" t="s">
        <v>31</v>
      </c>
      <c r="R5692" s="1" t="s">
        <v>46</v>
      </c>
      <c r="S5692" s="1" t="s">
        <v>254</v>
      </c>
      <c r="T5692" s="1" t="s">
        <v>71</v>
      </c>
      <c r="U5692" s="1" t="s">
        <v>127</v>
      </c>
      <c r="V5692" s="1" t="s">
        <v>42</v>
      </c>
      <c r="W5692">
        <f t="shared" si="176"/>
        <v>46189.697916666664</v>
      </c>
      <c r="X5692">
        <f t="shared" si="177"/>
        <v>46189.736805555556</v>
      </c>
    </row>
    <row r="5693" spans="1:24" x14ac:dyDescent="0.2">
      <c r="A5693" s="1" t="s">
        <v>12055</v>
      </c>
      <c r="B5693" s="1" t="s">
        <v>12049</v>
      </c>
      <c r="C5693" s="1" t="s">
        <v>12050</v>
      </c>
      <c r="D5693" s="1" t="s">
        <v>12056</v>
      </c>
      <c r="E5693" s="1" t="s">
        <v>555</v>
      </c>
      <c r="F5693" s="1" t="s">
        <v>50</v>
      </c>
      <c r="G5693" s="1" t="s">
        <v>28</v>
      </c>
      <c r="H5693" s="1" t="s">
        <v>51</v>
      </c>
      <c r="I5693" s="1" t="s">
        <v>351</v>
      </c>
      <c r="J5693">
        <v>9</v>
      </c>
      <c r="K5693">
        <v>19.3</v>
      </c>
      <c r="L5693">
        <v>10.4</v>
      </c>
      <c r="M5693">
        <v>2.9</v>
      </c>
      <c r="N5693">
        <v>32.6</v>
      </c>
      <c r="O5693">
        <v>26</v>
      </c>
      <c r="P5693">
        <v>0</v>
      </c>
      <c r="Q5693" s="1" t="s">
        <v>31</v>
      </c>
      <c r="R5693" s="1" t="s">
        <v>184</v>
      </c>
      <c r="S5693" s="1" t="s">
        <v>327</v>
      </c>
      <c r="T5693" s="1" t="s">
        <v>71</v>
      </c>
      <c r="U5693" s="1" t="s">
        <v>127</v>
      </c>
      <c r="V5693" s="1" t="s">
        <v>42</v>
      </c>
      <c r="W5693">
        <f t="shared" si="176"/>
        <v>46189.697916666664</v>
      </c>
      <c r="X5693">
        <f t="shared" si="177"/>
        <v>46189.759027777778</v>
      </c>
    </row>
    <row r="5694" spans="1:24" x14ac:dyDescent="0.2">
      <c r="A5694" s="1" t="s">
        <v>12057</v>
      </c>
      <c r="B5694" s="1" t="s">
        <v>12049</v>
      </c>
      <c r="C5694" s="1" t="s">
        <v>12050</v>
      </c>
      <c r="D5694" s="1" t="s">
        <v>12058</v>
      </c>
      <c r="E5694" s="1" t="s">
        <v>555</v>
      </c>
      <c r="F5694" s="1" t="s">
        <v>56</v>
      </c>
      <c r="G5694" s="1" t="s">
        <v>28</v>
      </c>
      <c r="H5694" s="1" t="s">
        <v>57</v>
      </c>
      <c r="I5694" s="1" t="s">
        <v>351</v>
      </c>
      <c r="J5694">
        <v>9</v>
      </c>
      <c r="K5694">
        <v>16.7</v>
      </c>
      <c r="L5694">
        <v>0.8</v>
      </c>
      <c r="M5694">
        <v>2.2999999999999998</v>
      </c>
      <c r="N5694">
        <v>19.8</v>
      </c>
      <c r="O5694">
        <v>18</v>
      </c>
      <c r="P5694">
        <v>0</v>
      </c>
      <c r="Q5694" s="1" t="s">
        <v>31</v>
      </c>
      <c r="R5694" s="1" t="s">
        <v>189</v>
      </c>
      <c r="S5694" s="1" t="s">
        <v>87</v>
      </c>
      <c r="T5694" s="1" t="s">
        <v>71</v>
      </c>
      <c r="U5694" s="1" t="s">
        <v>127</v>
      </c>
      <c r="V5694" s="1" t="s">
        <v>36</v>
      </c>
      <c r="W5694">
        <f t="shared" si="176"/>
        <v>46189.697916666664</v>
      </c>
      <c r="X5694">
        <f t="shared" si="177"/>
        <v>46189.772916666669</v>
      </c>
    </row>
    <row r="5695" spans="1:24" x14ac:dyDescent="0.2">
      <c r="A5695" s="1" t="s">
        <v>12059</v>
      </c>
      <c r="B5695" s="1" t="s">
        <v>12049</v>
      </c>
      <c r="C5695" s="1" t="s">
        <v>12050</v>
      </c>
      <c r="D5695" s="1" t="s">
        <v>12060</v>
      </c>
      <c r="E5695" s="1" t="s">
        <v>555</v>
      </c>
      <c r="F5695" s="1" t="s">
        <v>56</v>
      </c>
      <c r="G5695" s="1" t="s">
        <v>28</v>
      </c>
      <c r="H5695" s="1" t="s">
        <v>62</v>
      </c>
      <c r="I5695" s="1" t="s">
        <v>351</v>
      </c>
      <c r="J5695">
        <v>9</v>
      </c>
      <c r="K5695">
        <v>10.9</v>
      </c>
      <c r="L5695">
        <v>0.5</v>
      </c>
      <c r="M5695">
        <v>1.5</v>
      </c>
      <c r="N5695">
        <v>13</v>
      </c>
      <c r="O5695">
        <v>15</v>
      </c>
      <c r="P5695">
        <v>0</v>
      </c>
      <c r="Q5695" s="1" t="s">
        <v>31</v>
      </c>
      <c r="R5695" s="1" t="s">
        <v>420</v>
      </c>
      <c r="S5695" s="1" t="s">
        <v>91</v>
      </c>
      <c r="T5695" s="1" t="s">
        <v>71</v>
      </c>
      <c r="U5695" s="1" t="s">
        <v>127</v>
      </c>
      <c r="V5695" s="1" t="s">
        <v>36</v>
      </c>
      <c r="W5695">
        <f t="shared" si="176"/>
        <v>46189.697916666664</v>
      </c>
      <c r="X5695">
        <f t="shared" si="177"/>
        <v>46189.781944444447</v>
      </c>
    </row>
    <row r="5696" spans="1:24" x14ac:dyDescent="0.2">
      <c r="A5696" s="1" t="s">
        <v>12061</v>
      </c>
      <c r="B5696" s="1" t="s">
        <v>12062</v>
      </c>
      <c r="C5696" s="1" t="s">
        <v>12063</v>
      </c>
      <c r="D5696" s="1" t="s">
        <v>11860</v>
      </c>
      <c r="E5696" s="1" t="s">
        <v>555</v>
      </c>
      <c r="F5696" s="1" t="s">
        <v>27</v>
      </c>
      <c r="G5696" s="1" t="s">
        <v>194</v>
      </c>
      <c r="H5696" s="1" t="s">
        <v>29</v>
      </c>
      <c r="I5696" s="1" t="s">
        <v>5715</v>
      </c>
      <c r="J5696">
        <v>3</v>
      </c>
      <c r="K5696">
        <v>12.2</v>
      </c>
      <c r="L5696">
        <v>0.8</v>
      </c>
      <c r="M5696">
        <v>2.4</v>
      </c>
      <c r="N5696">
        <v>15.4</v>
      </c>
      <c r="O5696">
        <v>15</v>
      </c>
      <c r="P5696">
        <v>0</v>
      </c>
      <c r="Q5696" s="1" t="s">
        <v>31</v>
      </c>
      <c r="R5696" s="1" t="s">
        <v>173</v>
      </c>
      <c r="S5696" s="1" t="s">
        <v>174</v>
      </c>
      <c r="T5696" s="1" t="s">
        <v>34</v>
      </c>
      <c r="U5696" s="1" t="s">
        <v>35</v>
      </c>
      <c r="V5696" s="1" t="s">
        <v>36</v>
      </c>
      <c r="W5696">
        <f t="shared" si="176"/>
        <v>46189.645138888889</v>
      </c>
      <c r="X5696">
        <f t="shared" si="177"/>
        <v>46189.655555555553</v>
      </c>
    </row>
    <row r="5697" spans="1:24" x14ac:dyDescent="0.2">
      <c r="A5697" s="1" t="s">
        <v>12064</v>
      </c>
      <c r="B5697" s="1" t="s">
        <v>12062</v>
      </c>
      <c r="C5697" s="1" t="s">
        <v>12063</v>
      </c>
      <c r="D5697" s="1" t="s">
        <v>11929</v>
      </c>
      <c r="E5697" s="1" t="s">
        <v>555</v>
      </c>
      <c r="F5697" s="1" t="s">
        <v>27</v>
      </c>
      <c r="G5697" s="1" t="s">
        <v>194</v>
      </c>
      <c r="H5697" s="1" t="s">
        <v>39</v>
      </c>
      <c r="I5697" s="1" t="s">
        <v>5715</v>
      </c>
      <c r="J5697">
        <v>3</v>
      </c>
      <c r="K5697">
        <v>11</v>
      </c>
      <c r="L5697">
        <v>0.2</v>
      </c>
      <c r="M5697">
        <v>3.7</v>
      </c>
      <c r="N5697">
        <v>14.9</v>
      </c>
      <c r="O5697">
        <v>12</v>
      </c>
      <c r="P5697">
        <v>0</v>
      </c>
      <c r="Q5697" s="1" t="s">
        <v>31</v>
      </c>
      <c r="R5697" s="1" t="s">
        <v>134</v>
      </c>
      <c r="S5697" s="1" t="s">
        <v>41</v>
      </c>
      <c r="T5697" s="1" t="s">
        <v>34</v>
      </c>
      <c r="U5697" s="1" t="s">
        <v>35</v>
      </c>
      <c r="V5697" s="1" t="s">
        <v>42</v>
      </c>
      <c r="W5697">
        <f t="shared" si="176"/>
        <v>46189.645138888889</v>
      </c>
      <c r="X5697">
        <f t="shared" si="177"/>
        <v>46189.665972222225</v>
      </c>
    </row>
    <row r="5698" spans="1:24" x14ac:dyDescent="0.2">
      <c r="A5698" s="1" t="s">
        <v>12065</v>
      </c>
      <c r="B5698" s="1" t="s">
        <v>12062</v>
      </c>
      <c r="C5698" s="1" t="s">
        <v>12063</v>
      </c>
      <c r="D5698" s="1" t="s">
        <v>11864</v>
      </c>
      <c r="E5698" s="1" t="s">
        <v>555</v>
      </c>
      <c r="F5698" s="1" t="s">
        <v>27</v>
      </c>
      <c r="G5698" s="1" t="s">
        <v>194</v>
      </c>
      <c r="H5698" s="1" t="s">
        <v>45</v>
      </c>
      <c r="I5698" s="1" t="s">
        <v>5715</v>
      </c>
      <c r="J5698">
        <v>3</v>
      </c>
      <c r="K5698">
        <v>13.9</v>
      </c>
      <c r="L5698">
        <v>5.4</v>
      </c>
      <c r="M5698">
        <v>1.8</v>
      </c>
      <c r="N5698">
        <v>21.1</v>
      </c>
      <c r="O5698">
        <v>18</v>
      </c>
      <c r="P5698">
        <v>0</v>
      </c>
      <c r="Q5698" s="1" t="s">
        <v>31</v>
      </c>
      <c r="R5698" s="1" t="s">
        <v>199</v>
      </c>
      <c r="S5698" s="1" t="s">
        <v>152</v>
      </c>
      <c r="T5698" s="1" t="s">
        <v>34</v>
      </c>
      <c r="U5698" s="1" t="s">
        <v>35</v>
      </c>
      <c r="V5698" s="1" t="s">
        <v>42</v>
      </c>
      <c r="W5698">
        <f t="shared" ref="W5698:W5761" si="178">DATEVALUE(MID(C5698,1,10))+TIMEVALUE(MID(C5698,12,8))</f>
        <v>46189.645138888889</v>
      </c>
      <c r="X5698">
        <f t="shared" ref="X5698:X5761" si="179">DATEVALUE(MID(D5698,1,10))+TIMEVALUE(MID(D5698,12,8))</f>
        <v>46189.680555555555</v>
      </c>
    </row>
    <row r="5699" spans="1:24" x14ac:dyDescent="0.2">
      <c r="A5699" s="1" t="s">
        <v>12066</v>
      </c>
      <c r="B5699" s="1" t="s">
        <v>12062</v>
      </c>
      <c r="C5699" s="1" t="s">
        <v>12063</v>
      </c>
      <c r="D5699" s="1" t="s">
        <v>12067</v>
      </c>
      <c r="E5699" s="1" t="s">
        <v>555</v>
      </c>
      <c r="F5699" s="1" t="s">
        <v>50</v>
      </c>
      <c r="G5699" s="1" t="s">
        <v>194</v>
      </c>
      <c r="H5699" s="1" t="s">
        <v>51</v>
      </c>
      <c r="I5699" s="1" t="s">
        <v>5715</v>
      </c>
      <c r="J5699">
        <v>3</v>
      </c>
      <c r="K5699">
        <v>19.3</v>
      </c>
      <c r="L5699">
        <v>15.4</v>
      </c>
      <c r="M5699">
        <v>1.3</v>
      </c>
      <c r="N5699">
        <v>36</v>
      </c>
      <c r="O5699">
        <v>26</v>
      </c>
      <c r="P5699">
        <v>0</v>
      </c>
      <c r="Q5699" s="1" t="s">
        <v>31</v>
      </c>
      <c r="R5699" s="1" t="s">
        <v>343</v>
      </c>
      <c r="S5699" s="1" t="s">
        <v>513</v>
      </c>
      <c r="T5699" s="1" t="s">
        <v>34</v>
      </c>
      <c r="U5699" s="1" t="s">
        <v>35</v>
      </c>
      <c r="V5699" s="1" t="s">
        <v>42</v>
      </c>
      <c r="W5699">
        <f t="shared" si="178"/>
        <v>46189.645138888889</v>
      </c>
      <c r="X5699">
        <f t="shared" si="179"/>
        <v>46189.705555555556</v>
      </c>
    </row>
    <row r="5700" spans="1:24" x14ac:dyDescent="0.2">
      <c r="A5700" s="1" t="s">
        <v>12068</v>
      </c>
      <c r="B5700" s="1" t="s">
        <v>12062</v>
      </c>
      <c r="C5700" s="1" t="s">
        <v>12063</v>
      </c>
      <c r="D5700" s="1" t="s">
        <v>12069</v>
      </c>
      <c r="E5700" s="1" t="s">
        <v>555</v>
      </c>
      <c r="F5700" s="1" t="s">
        <v>56</v>
      </c>
      <c r="G5700" s="1" t="s">
        <v>194</v>
      </c>
      <c r="H5700" s="1" t="s">
        <v>57</v>
      </c>
      <c r="I5700" s="1" t="s">
        <v>5715</v>
      </c>
      <c r="J5700">
        <v>3</v>
      </c>
      <c r="K5700">
        <v>12.7</v>
      </c>
      <c r="L5700">
        <v>0.8</v>
      </c>
      <c r="M5700">
        <v>2</v>
      </c>
      <c r="N5700">
        <v>15.5</v>
      </c>
      <c r="O5700">
        <v>18</v>
      </c>
      <c r="P5700">
        <v>0</v>
      </c>
      <c r="Q5700" s="1" t="s">
        <v>31</v>
      </c>
      <c r="R5700" s="1" t="s">
        <v>142</v>
      </c>
      <c r="S5700" s="1" t="s">
        <v>208</v>
      </c>
      <c r="T5700" s="1" t="s">
        <v>34</v>
      </c>
      <c r="U5700" s="1" t="s">
        <v>35</v>
      </c>
      <c r="V5700" s="1" t="s">
        <v>36</v>
      </c>
      <c r="W5700">
        <f t="shared" si="178"/>
        <v>46189.645138888889</v>
      </c>
      <c r="X5700">
        <f t="shared" si="179"/>
        <v>46189.71597222222</v>
      </c>
    </row>
    <row r="5701" spans="1:24" x14ac:dyDescent="0.2">
      <c r="A5701" s="1" t="s">
        <v>12070</v>
      </c>
      <c r="B5701" s="1" t="s">
        <v>12062</v>
      </c>
      <c r="C5701" s="1" t="s">
        <v>12063</v>
      </c>
      <c r="D5701" s="1" t="s">
        <v>12071</v>
      </c>
      <c r="E5701" s="1" t="s">
        <v>555</v>
      </c>
      <c r="F5701" s="1" t="s">
        <v>56</v>
      </c>
      <c r="G5701" s="1" t="s">
        <v>194</v>
      </c>
      <c r="H5701" s="1" t="s">
        <v>62</v>
      </c>
      <c r="I5701" s="1" t="s">
        <v>5715</v>
      </c>
      <c r="J5701">
        <v>3</v>
      </c>
      <c r="K5701">
        <v>12.2</v>
      </c>
      <c r="L5701">
        <v>0.2</v>
      </c>
      <c r="M5701">
        <v>0.7</v>
      </c>
      <c r="N5701">
        <v>13.2</v>
      </c>
      <c r="O5701">
        <v>15</v>
      </c>
      <c r="P5701">
        <v>0</v>
      </c>
      <c r="Q5701" s="1" t="s">
        <v>31</v>
      </c>
      <c r="R5701" s="1" t="s">
        <v>420</v>
      </c>
      <c r="S5701" s="1" t="s">
        <v>91</v>
      </c>
      <c r="T5701" s="1" t="s">
        <v>34</v>
      </c>
      <c r="U5701" s="1" t="s">
        <v>35</v>
      </c>
      <c r="V5701" s="1" t="s">
        <v>36</v>
      </c>
      <c r="W5701">
        <f t="shared" si="178"/>
        <v>46189.645138888889</v>
      </c>
      <c r="X5701">
        <f t="shared" si="179"/>
        <v>46189.725694444445</v>
      </c>
    </row>
    <row r="5702" spans="1:24" x14ac:dyDescent="0.2">
      <c r="A5702" s="1" t="s">
        <v>12072</v>
      </c>
      <c r="B5702" s="1" t="s">
        <v>12073</v>
      </c>
      <c r="C5702" s="1" t="s">
        <v>12025</v>
      </c>
      <c r="D5702" s="1" t="s">
        <v>11836</v>
      </c>
      <c r="E5702" s="1" t="s">
        <v>555</v>
      </c>
      <c r="F5702" s="1" t="s">
        <v>27</v>
      </c>
      <c r="G5702" s="1" t="s">
        <v>249</v>
      </c>
      <c r="H5702" s="1" t="s">
        <v>29</v>
      </c>
      <c r="I5702" s="1" t="s">
        <v>816</v>
      </c>
      <c r="J5702">
        <v>6</v>
      </c>
      <c r="K5702">
        <v>11.5</v>
      </c>
      <c r="L5702">
        <v>0.4</v>
      </c>
      <c r="M5702">
        <v>3.3</v>
      </c>
      <c r="N5702">
        <v>15.2</v>
      </c>
      <c r="O5702">
        <v>15</v>
      </c>
      <c r="P5702">
        <v>0</v>
      </c>
      <c r="Q5702" s="1" t="s">
        <v>31</v>
      </c>
      <c r="R5702" s="1" t="s">
        <v>106</v>
      </c>
      <c r="S5702" s="1" t="s">
        <v>254</v>
      </c>
      <c r="T5702" s="1" t="s">
        <v>153</v>
      </c>
      <c r="U5702" s="1" t="s">
        <v>127</v>
      </c>
      <c r="V5702" s="1" t="s">
        <v>36</v>
      </c>
      <c r="W5702">
        <f t="shared" si="178"/>
        <v>46189.541666666664</v>
      </c>
      <c r="X5702">
        <f t="shared" si="179"/>
        <v>46189.552083333336</v>
      </c>
    </row>
    <row r="5703" spans="1:24" x14ac:dyDescent="0.2">
      <c r="A5703" s="1" t="s">
        <v>12074</v>
      </c>
      <c r="B5703" s="1" t="s">
        <v>12073</v>
      </c>
      <c r="C5703" s="1" t="s">
        <v>12025</v>
      </c>
      <c r="D5703" s="1" t="s">
        <v>12075</v>
      </c>
      <c r="E5703" s="1" t="s">
        <v>555</v>
      </c>
      <c r="F5703" s="1" t="s">
        <v>27</v>
      </c>
      <c r="G5703" s="1" t="s">
        <v>249</v>
      </c>
      <c r="H5703" s="1" t="s">
        <v>39</v>
      </c>
      <c r="I5703" s="1" t="s">
        <v>816</v>
      </c>
      <c r="J5703">
        <v>6</v>
      </c>
      <c r="K5703">
        <v>9.6999999999999993</v>
      </c>
      <c r="L5703">
        <v>0.2</v>
      </c>
      <c r="M5703">
        <v>6.4</v>
      </c>
      <c r="N5703">
        <v>16.399999999999999</v>
      </c>
      <c r="O5703">
        <v>12</v>
      </c>
      <c r="P5703">
        <v>1</v>
      </c>
      <c r="Q5703" s="1" t="s">
        <v>2171</v>
      </c>
      <c r="R5703" s="1" t="s">
        <v>220</v>
      </c>
      <c r="S5703" s="1" t="s">
        <v>103</v>
      </c>
      <c r="T5703" s="1" t="s">
        <v>153</v>
      </c>
      <c r="U5703" s="1" t="s">
        <v>127</v>
      </c>
      <c r="V5703" s="1" t="s">
        <v>324</v>
      </c>
      <c r="W5703">
        <f t="shared" si="178"/>
        <v>46189.541666666664</v>
      </c>
      <c r="X5703">
        <f t="shared" si="179"/>
        <v>46189.563194444447</v>
      </c>
    </row>
    <row r="5704" spans="1:24" x14ac:dyDescent="0.2">
      <c r="A5704" s="1" t="s">
        <v>12076</v>
      </c>
      <c r="B5704" s="1" t="s">
        <v>12073</v>
      </c>
      <c r="C5704" s="1" t="s">
        <v>12025</v>
      </c>
      <c r="D5704" s="1" t="s">
        <v>12077</v>
      </c>
      <c r="E5704" s="1" t="s">
        <v>555</v>
      </c>
      <c r="F5704" s="1" t="s">
        <v>27</v>
      </c>
      <c r="G5704" s="1" t="s">
        <v>249</v>
      </c>
      <c r="H5704" s="1" t="s">
        <v>45</v>
      </c>
      <c r="I5704" s="1" t="s">
        <v>816</v>
      </c>
      <c r="J5704">
        <v>6</v>
      </c>
      <c r="K5704">
        <v>15.3</v>
      </c>
      <c r="L5704">
        <v>4.2</v>
      </c>
      <c r="M5704">
        <v>3.3</v>
      </c>
      <c r="N5704">
        <v>22.8</v>
      </c>
      <c r="O5704">
        <v>18</v>
      </c>
      <c r="P5704">
        <v>0</v>
      </c>
      <c r="Q5704" s="1" t="s">
        <v>31</v>
      </c>
      <c r="R5704" s="1" t="s">
        <v>173</v>
      </c>
      <c r="S5704" s="1" t="s">
        <v>76</v>
      </c>
      <c r="T5704" s="1" t="s">
        <v>153</v>
      </c>
      <c r="U5704" s="1" t="s">
        <v>127</v>
      </c>
      <c r="V5704" s="1" t="s">
        <v>42</v>
      </c>
      <c r="W5704">
        <f t="shared" si="178"/>
        <v>46189.541666666664</v>
      </c>
      <c r="X5704">
        <f t="shared" si="179"/>
        <v>46189.57916666667</v>
      </c>
    </row>
    <row r="5705" spans="1:24" x14ac:dyDescent="0.2">
      <c r="A5705" s="1" t="s">
        <v>12078</v>
      </c>
      <c r="B5705" s="1" t="s">
        <v>12073</v>
      </c>
      <c r="C5705" s="1" t="s">
        <v>12025</v>
      </c>
      <c r="D5705" s="1" t="s">
        <v>12079</v>
      </c>
      <c r="E5705" s="1" t="s">
        <v>555</v>
      </c>
      <c r="F5705" s="1" t="s">
        <v>50</v>
      </c>
      <c r="G5705" s="1" t="s">
        <v>249</v>
      </c>
      <c r="H5705" s="1" t="s">
        <v>51</v>
      </c>
      <c r="I5705" s="1" t="s">
        <v>816</v>
      </c>
      <c r="J5705">
        <v>6</v>
      </c>
      <c r="K5705">
        <v>17.3</v>
      </c>
      <c r="L5705">
        <v>10.7</v>
      </c>
      <c r="M5705">
        <v>5.5</v>
      </c>
      <c r="N5705">
        <v>33.5</v>
      </c>
      <c r="O5705">
        <v>26</v>
      </c>
      <c r="P5705">
        <v>0</v>
      </c>
      <c r="Q5705" s="1" t="s">
        <v>31</v>
      </c>
      <c r="R5705" s="1" t="s">
        <v>835</v>
      </c>
      <c r="S5705" s="1" t="s">
        <v>513</v>
      </c>
      <c r="T5705" s="1" t="s">
        <v>153</v>
      </c>
      <c r="U5705" s="1" t="s">
        <v>127</v>
      </c>
      <c r="V5705" s="1" t="s">
        <v>42</v>
      </c>
      <c r="W5705">
        <f t="shared" si="178"/>
        <v>46189.541666666664</v>
      </c>
      <c r="X5705">
        <f t="shared" si="179"/>
        <v>46189.602083333331</v>
      </c>
    </row>
    <row r="5706" spans="1:24" x14ac:dyDescent="0.2">
      <c r="A5706" s="1" t="s">
        <v>12080</v>
      </c>
      <c r="B5706" s="1" t="s">
        <v>12073</v>
      </c>
      <c r="C5706" s="1" t="s">
        <v>12025</v>
      </c>
      <c r="D5706" s="1" t="s">
        <v>11964</v>
      </c>
      <c r="E5706" s="1" t="s">
        <v>555</v>
      </c>
      <c r="F5706" s="1" t="s">
        <v>56</v>
      </c>
      <c r="G5706" s="1" t="s">
        <v>249</v>
      </c>
      <c r="H5706" s="1" t="s">
        <v>57</v>
      </c>
      <c r="I5706" s="1" t="s">
        <v>816</v>
      </c>
      <c r="J5706">
        <v>6</v>
      </c>
      <c r="K5706">
        <v>18.3</v>
      </c>
      <c r="L5706">
        <v>1.1000000000000001</v>
      </c>
      <c r="M5706">
        <v>3.1</v>
      </c>
      <c r="N5706">
        <v>22.5</v>
      </c>
      <c r="O5706">
        <v>18</v>
      </c>
      <c r="P5706">
        <v>0</v>
      </c>
      <c r="Q5706" s="1" t="s">
        <v>31</v>
      </c>
      <c r="R5706" s="1" t="s">
        <v>165</v>
      </c>
      <c r="S5706" s="1" t="s">
        <v>146</v>
      </c>
      <c r="T5706" s="1" t="s">
        <v>153</v>
      </c>
      <c r="U5706" s="1" t="s">
        <v>127</v>
      </c>
      <c r="V5706" s="1" t="s">
        <v>42</v>
      </c>
      <c r="W5706">
        <f t="shared" si="178"/>
        <v>46189.541666666664</v>
      </c>
      <c r="X5706">
        <f t="shared" si="179"/>
        <v>46189.618055555555</v>
      </c>
    </row>
    <row r="5707" spans="1:24" x14ac:dyDescent="0.2">
      <c r="A5707" s="1" t="s">
        <v>12081</v>
      </c>
      <c r="B5707" s="1" t="s">
        <v>12073</v>
      </c>
      <c r="C5707" s="1" t="s">
        <v>12025</v>
      </c>
      <c r="D5707" s="1" t="s">
        <v>12082</v>
      </c>
      <c r="E5707" s="1" t="s">
        <v>555</v>
      </c>
      <c r="F5707" s="1" t="s">
        <v>56</v>
      </c>
      <c r="G5707" s="1" t="s">
        <v>249</v>
      </c>
      <c r="H5707" s="1" t="s">
        <v>62</v>
      </c>
      <c r="I5707" s="1" t="s">
        <v>816</v>
      </c>
      <c r="J5707">
        <v>6</v>
      </c>
      <c r="K5707">
        <v>8.5</v>
      </c>
      <c r="L5707">
        <v>1</v>
      </c>
      <c r="M5707">
        <v>1.8</v>
      </c>
      <c r="N5707">
        <v>11.3</v>
      </c>
      <c r="O5707">
        <v>15</v>
      </c>
      <c r="P5707">
        <v>0</v>
      </c>
      <c r="Q5707" s="1" t="s">
        <v>31</v>
      </c>
      <c r="R5707" s="1" t="s">
        <v>117</v>
      </c>
      <c r="S5707" s="1" t="s">
        <v>363</v>
      </c>
      <c r="T5707" s="1" t="s">
        <v>153</v>
      </c>
      <c r="U5707" s="1" t="s">
        <v>127</v>
      </c>
      <c r="V5707" s="1" t="s">
        <v>36</v>
      </c>
      <c r="W5707">
        <f t="shared" si="178"/>
        <v>46189.541666666664</v>
      </c>
      <c r="X5707">
        <f t="shared" si="179"/>
        <v>46189.625694444447</v>
      </c>
    </row>
    <row r="5708" spans="1:24" x14ac:dyDescent="0.2">
      <c r="A5708" s="1" t="s">
        <v>12083</v>
      </c>
      <c r="B5708" s="1" t="s">
        <v>12084</v>
      </c>
      <c r="C5708" s="1" t="s">
        <v>12085</v>
      </c>
      <c r="D5708" s="1" t="s">
        <v>12022</v>
      </c>
      <c r="E5708" s="1" t="s">
        <v>555</v>
      </c>
      <c r="F5708" s="1" t="s">
        <v>27</v>
      </c>
      <c r="G5708" s="1" t="s">
        <v>123</v>
      </c>
      <c r="H5708" s="1" t="s">
        <v>29</v>
      </c>
      <c r="I5708" s="1" t="s">
        <v>1039</v>
      </c>
      <c r="J5708">
        <v>6</v>
      </c>
      <c r="K5708">
        <v>11.9</v>
      </c>
      <c r="L5708">
        <v>0.8</v>
      </c>
      <c r="M5708">
        <v>2.6</v>
      </c>
      <c r="N5708">
        <v>15.3</v>
      </c>
      <c r="O5708">
        <v>15</v>
      </c>
      <c r="P5708">
        <v>0</v>
      </c>
      <c r="Q5708" s="1" t="s">
        <v>31</v>
      </c>
      <c r="R5708" s="1" t="s">
        <v>233</v>
      </c>
      <c r="S5708" s="1" t="s">
        <v>126</v>
      </c>
      <c r="T5708" s="1" t="s">
        <v>153</v>
      </c>
      <c r="U5708" s="1" t="s">
        <v>35</v>
      </c>
      <c r="V5708" s="1" t="s">
        <v>36</v>
      </c>
      <c r="W5708">
        <f t="shared" si="178"/>
        <v>46189.614583333336</v>
      </c>
      <c r="X5708">
        <f t="shared" si="179"/>
        <v>46189.625</v>
      </c>
    </row>
    <row r="5709" spans="1:24" x14ac:dyDescent="0.2">
      <c r="A5709" s="1" t="s">
        <v>12086</v>
      </c>
      <c r="B5709" s="1" t="s">
        <v>12084</v>
      </c>
      <c r="C5709" s="1" t="s">
        <v>12085</v>
      </c>
      <c r="D5709" s="1" t="s">
        <v>12087</v>
      </c>
      <c r="E5709" s="1" t="s">
        <v>555</v>
      </c>
      <c r="F5709" s="1" t="s">
        <v>27</v>
      </c>
      <c r="G5709" s="1" t="s">
        <v>123</v>
      </c>
      <c r="H5709" s="1" t="s">
        <v>39</v>
      </c>
      <c r="I5709" s="1" t="s">
        <v>1039</v>
      </c>
      <c r="J5709">
        <v>6</v>
      </c>
      <c r="K5709">
        <v>11.6</v>
      </c>
      <c r="L5709">
        <v>0.4</v>
      </c>
      <c r="M5709">
        <v>5.9</v>
      </c>
      <c r="N5709">
        <v>17.899999999999999</v>
      </c>
      <c r="O5709">
        <v>12</v>
      </c>
      <c r="P5709">
        <v>0</v>
      </c>
      <c r="Q5709" s="1" t="s">
        <v>31</v>
      </c>
      <c r="R5709" s="1" t="s">
        <v>302</v>
      </c>
      <c r="S5709" s="1" t="s">
        <v>131</v>
      </c>
      <c r="T5709" s="1" t="s">
        <v>153</v>
      </c>
      <c r="U5709" s="1" t="s">
        <v>35</v>
      </c>
      <c r="V5709" s="1" t="s">
        <v>42</v>
      </c>
      <c r="W5709">
        <f t="shared" si="178"/>
        <v>46189.614583333336</v>
      </c>
      <c r="X5709">
        <f t="shared" si="179"/>
        <v>46189.637499999997</v>
      </c>
    </row>
    <row r="5710" spans="1:24" x14ac:dyDescent="0.2">
      <c r="A5710" s="1" t="s">
        <v>12088</v>
      </c>
      <c r="B5710" s="1" t="s">
        <v>12084</v>
      </c>
      <c r="C5710" s="1" t="s">
        <v>12085</v>
      </c>
      <c r="D5710" s="1" t="s">
        <v>11999</v>
      </c>
      <c r="E5710" s="1" t="s">
        <v>555</v>
      </c>
      <c r="F5710" s="1" t="s">
        <v>27</v>
      </c>
      <c r="G5710" s="1" t="s">
        <v>123</v>
      </c>
      <c r="H5710" s="1" t="s">
        <v>45</v>
      </c>
      <c r="I5710" s="1" t="s">
        <v>1039</v>
      </c>
      <c r="J5710">
        <v>6</v>
      </c>
      <c r="K5710">
        <v>14.1</v>
      </c>
      <c r="L5710">
        <v>4.5999999999999996</v>
      </c>
      <c r="M5710">
        <v>3.9</v>
      </c>
      <c r="N5710">
        <v>22.6</v>
      </c>
      <c r="O5710">
        <v>18</v>
      </c>
      <c r="P5710">
        <v>0</v>
      </c>
      <c r="Q5710" s="1" t="s">
        <v>31</v>
      </c>
      <c r="R5710" s="1" t="s">
        <v>130</v>
      </c>
      <c r="S5710" s="1" t="s">
        <v>47</v>
      </c>
      <c r="T5710" s="1" t="s">
        <v>153</v>
      </c>
      <c r="U5710" s="1" t="s">
        <v>35</v>
      </c>
      <c r="V5710" s="1" t="s">
        <v>42</v>
      </c>
      <c r="W5710">
        <f t="shared" si="178"/>
        <v>46189.614583333336</v>
      </c>
      <c r="X5710">
        <f t="shared" si="179"/>
        <v>46189.652777777781</v>
      </c>
    </row>
    <row r="5711" spans="1:24" x14ac:dyDescent="0.2">
      <c r="A5711" s="1" t="s">
        <v>12089</v>
      </c>
      <c r="B5711" s="1" t="s">
        <v>12084</v>
      </c>
      <c r="C5711" s="1" t="s">
        <v>12085</v>
      </c>
      <c r="D5711" s="1" t="s">
        <v>12090</v>
      </c>
      <c r="E5711" s="1" t="s">
        <v>555</v>
      </c>
      <c r="F5711" s="1" t="s">
        <v>50</v>
      </c>
      <c r="G5711" s="1" t="s">
        <v>123</v>
      </c>
      <c r="H5711" s="1" t="s">
        <v>51</v>
      </c>
      <c r="I5711" s="1" t="s">
        <v>1039</v>
      </c>
      <c r="J5711">
        <v>6</v>
      </c>
      <c r="K5711">
        <v>16.100000000000001</v>
      </c>
      <c r="L5711">
        <v>12.7</v>
      </c>
      <c r="M5711">
        <v>2.8</v>
      </c>
      <c r="N5711">
        <v>31.6</v>
      </c>
      <c r="O5711">
        <v>26</v>
      </c>
      <c r="P5711">
        <v>0</v>
      </c>
      <c r="Q5711" s="1" t="s">
        <v>31</v>
      </c>
      <c r="R5711" s="1" t="s">
        <v>402</v>
      </c>
      <c r="S5711" s="1" t="s">
        <v>513</v>
      </c>
      <c r="T5711" s="1" t="s">
        <v>153</v>
      </c>
      <c r="U5711" s="1" t="s">
        <v>35</v>
      </c>
      <c r="V5711" s="1" t="s">
        <v>42</v>
      </c>
      <c r="W5711">
        <f t="shared" si="178"/>
        <v>46189.614583333336</v>
      </c>
      <c r="X5711">
        <f t="shared" si="179"/>
        <v>46189.675000000003</v>
      </c>
    </row>
    <row r="5712" spans="1:24" x14ac:dyDescent="0.2">
      <c r="A5712" s="1" t="s">
        <v>12091</v>
      </c>
      <c r="B5712" s="1" t="s">
        <v>12084</v>
      </c>
      <c r="C5712" s="1" t="s">
        <v>12085</v>
      </c>
      <c r="D5712" s="1" t="s">
        <v>12092</v>
      </c>
      <c r="E5712" s="1" t="s">
        <v>555</v>
      </c>
      <c r="F5712" s="1" t="s">
        <v>56</v>
      </c>
      <c r="G5712" s="1" t="s">
        <v>123</v>
      </c>
      <c r="H5712" s="1" t="s">
        <v>57</v>
      </c>
      <c r="I5712" s="1" t="s">
        <v>1039</v>
      </c>
      <c r="J5712">
        <v>6</v>
      </c>
      <c r="K5712">
        <v>14.9</v>
      </c>
      <c r="L5712">
        <v>0.6</v>
      </c>
      <c r="M5712">
        <v>3.4</v>
      </c>
      <c r="N5712">
        <v>18.899999999999999</v>
      </c>
      <c r="O5712">
        <v>18</v>
      </c>
      <c r="P5712">
        <v>0</v>
      </c>
      <c r="Q5712" s="1" t="s">
        <v>31</v>
      </c>
      <c r="R5712" s="1" t="s">
        <v>243</v>
      </c>
      <c r="S5712" s="1" t="s">
        <v>228</v>
      </c>
      <c r="T5712" s="1" t="s">
        <v>153</v>
      </c>
      <c r="U5712" s="1" t="s">
        <v>35</v>
      </c>
      <c r="V5712" s="1" t="s">
        <v>36</v>
      </c>
      <c r="W5712">
        <f t="shared" si="178"/>
        <v>46189.614583333336</v>
      </c>
      <c r="X5712">
        <f t="shared" si="179"/>
        <v>46189.688194444447</v>
      </c>
    </row>
    <row r="5713" spans="1:24" x14ac:dyDescent="0.2">
      <c r="A5713" s="1" t="s">
        <v>12093</v>
      </c>
      <c r="B5713" s="1" t="s">
        <v>12084</v>
      </c>
      <c r="C5713" s="1" t="s">
        <v>12085</v>
      </c>
      <c r="D5713" s="1" t="s">
        <v>12094</v>
      </c>
      <c r="E5713" s="1" t="s">
        <v>555</v>
      </c>
      <c r="F5713" s="1" t="s">
        <v>56</v>
      </c>
      <c r="G5713" s="1" t="s">
        <v>123</v>
      </c>
      <c r="H5713" s="1" t="s">
        <v>62</v>
      </c>
      <c r="I5713" s="1" t="s">
        <v>1039</v>
      </c>
      <c r="J5713">
        <v>6</v>
      </c>
      <c r="K5713">
        <v>8.6</v>
      </c>
      <c r="L5713">
        <v>0.2</v>
      </c>
      <c r="M5713">
        <v>3.5</v>
      </c>
      <c r="N5713">
        <v>12.3</v>
      </c>
      <c r="O5713">
        <v>15</v>
      </c>
      <c r="P5713">
        <v>0</v>
      </c>
      <c r="Q5713" s="1" t="s">
        <v>31</v>
      </c>
      <c r="R5713" s="1" t="s">
        <v>261</v>
      </c>
      <c r="S5713" s="1" t="s">
        <v>118</v>
      </c>
      <c r="T5713" s="1" t="s">
        <v>153</v>
      </c>
      <c r="U5713" s="1" t="s">
        <v>35</v>
      </c>
      <c r="V5713" s="1" t="s">
        <v>36</v>
      </c>
      <c r="W5713">
        <f t="shared" si="178"/>
        <v>46189.614583333336</v>
      </c>
      <c r="X5713">
        <f t="shared" si="179"/>
        <v>46189.696527777778</v>
      </c>
    </row>
    <row r="5714" spans="1:24" x14ac:dyDescent="0.2">
      <c r="A5714" s="1" t="s">
        <v>12095</v>
      </c>
      <c r="B5714" s="1" t="s">
        <v>12096</v>
      </c>
      <c r="C5714" s="1" t="s">
        <v>11723</v>
      </c>
      <c r="D5714" s="1" t="s">
        <v>12097</v>
      </c>
      <c r="E5714" s="1" t="s">
        <v>555</v>
      </c>
      <c r="F5714" s="1" t="s">
        <v>27</v>
      </c>
      <c r="G5714" s="1" t="s">
        <v>123</v>
      </c>
      <c r="H5714" s="1" t="s">
        <v>29</v>
      </c>
      <c r="I5714" s="1" t="s">
        <v>1383</v>
      </c>
      <c r="J5714">
        <v>12</v>
      </c>
      <c r="K5714">
        <v>10.9</v>
      </c>
      <c r="L5714">
        <v>0.3</v>
      </c>
      <c r="M5714">
        <v>2.5</v>
      </c>
      <c r="N5714">
        <v>13.7</v>
      </c>
      <c r="O5714">
        <v>15</v>
      </c>
      <c r="P5714">
        <v>0</v>
      </c>
      <c r="Q5714" s="1" t="s">
        <v>31</v>
      </c>
      <c r="R5714" s="1" t="s">
        <v>106</v>
      </c>
      <c r="S5714" s="1" t="s">
        <v>76</v>
      </c>
      <c r="T5714" s="1" t="s">
        <v>34</v>
      </c>
      <c r="U5714" s="1" t="s">
        <v>127</v>
      </c>
      <c r="V5714" s="1" t="s">
        <v>36</v>
      </c>
      <c r="W5714">
        <f t="shared" si="178"/>
        <v>46189.518055555556</v>
      </c>
      <c r="X5714">
        <f t="shared" si="179"/>
        <v>46189.527083333334</v>
      </c>
    </row>
    <row r="5715" spans="1:24" x14ac:dyDescent="0.2">
      <c r="A5715" s="1" t="s">
        <v>12098</v>
      </c>
      <c r="B5715" s="1" t="s">
        <v>12096</v>
      </c>
      <c r="C5715" s="1" t="s">
        <v>11723</v>
      </c>
      <c r="D5715" s="1" t="s">
        <v>12099</v>
      </c>
      <c r="E5715" s="1" t="s">
        <v>555</v>
      </c>
      <c r="F5715" s="1" t="s">
        <v>27</v>
      </c>
      <c r="G5715" s="1" t="s">
        <v>123</v>
      </c>
      <c r="H5715" s="1" t="s">
        <v>39</v>
      </c>
      <c r="I5715" s="1" t="s">
        <v>1383</v>
      </c>
      <c r="J5715">
        <v>12</v>
      </c>
      <c r="K5715">
        <v>13.9</v>
      </c>
      <c r="L5715">
        <v>1.4</v>
      </c>
      <c r="M5715">
        <v>7</v>
      </c>
      <c r="N5715">
        <v>22.3</v>
      </c>
      <c r="O5715">
        <v>12</v>
      </c>
      <c r="P5715">
        <v>0</v>
      </c>
      <c r="Q5715" s="1" t="s">
        <v>31</v>
      </c>
      <c r="R5715" s="1" t="s">
        <v>46</v>
      </c>
      <c r="S5715" s="1" t="s">
        <v>254</v>
      </c>
      <c r="T5715" s="1" t="s">
        <v>34</v>
      </c>
      <c r="U5715" s="1" t="s">
        <v>127</v>
      </c>
      <c r="V5715" s="1" t="s">
        <v>42</v>
      </c>
      <c r="W5715">
        <f t="shared" si="178"/>
        <v>46189.518055555556</v>
      </c>
      <c r="X5715">
        <f t="shared" si="179"/>
        <v>46189.543055555558</v>
      </c>
    </row>
    <row r="5716" spans="1:24" x14ac:dyDescent="0.2">
      <c r="A5716" s="1" t="s">
        <v>12100</v>
      </c>
      <c r="B5716" s="1" t="s">
        <v>12096</v>
      </c>
      <c r="C5716" s="1" t="s">
        <v>11723</v>
      </c>
      <c r="D5716" s="1" t="s">
        <v>12101</v>
      </c>
      <c r="E5716" s="1" t="s">
        <v>555</v>
      </c>
      <c r="F5716" s="1" t="s">
        <v>27</v>
      </c>
      <c r="G5716" s="1" t="s">
        <v>123</v>
      </c>
      <c r="H5716" s="1" t="s">
        <v>45</v>
      </c>
      <c r="I5716" s="1" t="s">
        <v>1383</v>
      </c>
      <c r="J5716">
        <v>12</v>
      </c>
      <c r="K5716">
        <v>17.7</v>
      </c>
      <c r="L5716">
        <v>3.9</v>
      </c>
      <c r="M5716">
        <v>1.9</v>
      </c>
      <c r="N5716">
        <v>23.6</v>
      </c>
      <c r="O5716">
        <v>18</v>
      </c>
      <c r="P5716">
        <v>0</v>
      </c>
      <c r="Q5716" s="1" t="s">
        <v>31</v>
      </c>
      <c r="R5716" s="1" t="s">
        <v>32</v>
      </c>
      <c r="S5716" s="1" t="s">
        <v>76</v>
      </c>
      <c r="T5716" s="1" t="s">
        <v>34</v>
      </c>
      <c r="U5716" s="1" t="s">
        <v>127</v>
      </c>
      <c r="V5716" s="1" t="s">
        <v>42</v>
      </c>
      <c r="W5716">
        <f t="shared" si="178"/>
        <v>46189.518055555556</v>
      </c>
      <c r="X5716">
        <f t="shared" si="179"/>
        <v>46189.559027777781</v>
      </c>
    </row>
    <row r="5717" spans="1:24" x14ac:dyDescent="0.2">
      <c r="A5717" s="1" t="s">
        <v>12102</v>
      </c>
      <c r="B5717" s="1" t="s">
        <v>12096</v>
      </c>
      <c r="C5717" s="1" t="s">
        <v>11723</v>
      </c>
      <c r="D5717" s="1" t="s">
        <v>11975</v>
      </c>
      <c r="E5717" s="1" t="s">
        <v>555</v>
      </c>
      <c r="F5717" s="1" t="s">
        <v>50</v>
      </c>
      <c r="G5717" s="1" t="s">
        <v>123</v>
      </c>
      <c r="H5717" s="1" t="s">
        <v>51</v>
      </c>
      <c r="I5717" s="1" t="s">
        <v>1383</v>
      </c>
      <c r="J5717">
        <v>12</v>
      </c>
      <c r="K5717">
        <v>19.5</v>
      </c>
      <c r="L5717">
        <v>9.4</v>
      </c>
      <c r="M5717">
        <v>2.9</v>
      </c>
      <c r="N5717">
        <v>31.9</v>
      </c>
      <c r="O5717">
        <v>26</v>
      </c>
      <c r="P5717">
        <v>0</v>
      </c>
      <c r="Q5717" s="1" t="s">
        <v>31</v>
      </c>
      <c r="R5717" s="1" t="s">
        <v>240</v>
      </c>
      <c r="S5717" s="1" t="s">
        <v>309</v>
      </c>
      <c r="T5717" s="1" t="s">
        <v>34</v>
      </c>
      <c r="U5717" s="1" t="s">
        <v>127</v>
      </c>
      <c r="V5717" s="1" t="s">
        <v>42</v>
      </c>
      <c r="W5717">
        <f t="shared" si="178"/>
        <v>46189.518055555556</v>
      </c>
      <c r="X5717">
        <f t="shared" si="179"/>
        <v>46189.581250000003</v>
      </c>
    </row>
    <row r="5718" spans="1:24" x14ac:dyDescent="0.2">
      <c r="A5718" s="1" t="s">
        <v>12103</v>
      </c>
      <c r="B5718" s="1" t="s">
        <v>12096</v>
      </c>
      <c r="C5718" s="1" t="s">
        <v>11723</v>
      </c>
      <c r="D5718" s="1" t="s">
        <v>12104</v>
      </c>
      <c r="E5718" s="1" t="s">
        <v>555</v>
      </c>
      <c r="F5718" s="1" t="s">
        <v>56</v>
      </c>
      <c r="G5718" s="1" t="s">
        <v>123</v>
      </c>
      <c r="H5718" s="1" t="s">
        <v>57</v>
      </c>
      <c r="I5718" s="1" t="s">
        <v>1383</v>
      </c>
      <c r="J5718">
        <v>12</v>
      </c>
      <c r="K5718">
        <v>14.8</v>
      </c>
      <c r="L5718">
        <v>0.8</v>
      </c>
      <c r="M5718">
        <v>3.1</v>
      </c>
      <c r="N5718">
        <v>18.8</v>
      </c>
      <c r="O5718">
        <v>18</v>
      </c>
      <c r="P5718">
        <v>0</v>
      </c>
      <c r="Q5718" s="1" t="s">
        <v>31</v>
      </c>
      <c r="R5718" s="1" t="s">
        <v>189</v>
      </c>
      <c r="S5718" s="1" t="s">
        <v>91</v>
      </c>
      <c r="T5718" s="1" t="s">
        <v>34</v>
      </c>
      <c r="U5718" s="1" t="s">
        <v>127</v>
      </c>
      <c r="V5718" s="1" t="s">
        <v>36</v>
      </c>
      <c r="W5718">
        <f t="shared" si="178"/>
        <v>46189.518055555556</v>
      </c>
      <c r="X5718">
        <f t="shared" si="179"/>
        <v>46189.594444444447</v>
      </c>
    </row>
    <row r="5719" spans="1:24" x14ac:dyDescent="0.2">
      <c r="A5719" s="1" t="s">
        <v>12105</v>
      </c>
      <c r="B5719" s="1" t="s">
        <v>12096</v>
      </c>
      <c r="C5719" s="1" t="s">
        <v>11723</v>
      </c>
      <c r="D5719" s="1" t="s">
        <v>12106</v>
      </c>
      <c r="E5719" s="1" t="s">
        <v>555</v>
      </c>
      <c r="F5719" s="1" t="s">
        <v>56</v>
      </c>
      <c r="G5719" s="1" t="s">
        <v>123</v>
      </c>
      <c r="H5719" s="1" t="s">
        <v>62</v>
      </c>
      <c r="I5719" s="1" t="s">
        <v>1383</v>
      </c>
      <c r="J5719">
        <v>12</v>
      </c>
      <c r="K5719">
        <v>9.6</v>
      </c>
      <c r="L5719">
        <v>1.6</v>
      </c>
      <c r="M5719">
        <v>2.6</v>
      </c>
      <c r="N5719">
        <v>13.8</v>
      </c>
      <c r="O5719">
        <v>15</v>
      </c>
      <c r="P5719">
        <v>0</v>
      </c>
      <c r="Q5719" s="1" t="s">
        <v>31</v>
      </c>
      <c r="R5719" s="1" t="s">
        <v>959</v>
      </c>
      <c r="S5719" s="1" t="s">
        <v>208</v>
      </c>
      <c r="T5719" s="1" t="s">
        <v>34</v>
      </c>
      <c r="U5719" s="1" t="s">
        <v>127</v>
      </c>
      <c r="V5719" s="1" t="s">
        <v>36</v>
      </c>
      <c r="W5719">
        <f t="shared" si="178"/>
        <v>46189.518055555556</v>
      </c>
      <c r="X5719">
        <f t="shared" si="179"/>
        <v>46189.604166666664</v>
      </c>
    </row>
    <row r="5720" spans="1:24" x14ac:dyDescent="0.2">
      <c r="A5720" s="1" t="s">
        <v>12107</v>
      </c>
      <c r="B5720" s="1" t="s">
        <v>12108</v>
      </c>
      <c r="C5720" s="1" t="s">
        <v>11834</v>
      </c>
      <c r="D5720" s="1" t="s">
        <v>12109</v>
      </c>
      <c r="E5720" s="1" t="s">
        <v>555</v>
      </c>
      <c r="F5720" s="1" t="s">
        <v>27</v>
      </c>
      <c r="G5720" s="1" t="s">
        <v>194</v>
      </c>
      <c r="H5720" s="1" t="s">
        <v>29</v>
      </c>
      <c r="I5720" s="1" t="s">
        <v>1871</v>
      </c>
      <c r="J5720">
        <v>5</v>
      </c>
      <c r="K5720">
        <v>15</v>
      </c>
      <c r="L5720">
        <v>0.9</v>
      </c>
      <c r="M5720">
        <v>2.7</v>
      </c>
      <c r="N5720">
        <v>18.5</v>
      </c>
      <c r="O5720">
        <v>15</v>
      </c>
      <c r="P5720">
        <v>0</v>
      </c>
      <c r="Q5720" s="1" t="s">
        <v>31</v>
      </c>
      <c r="R5720" s="1" t="s">
        <v>98</v>
      </c>
      <c r="S5720" s="1" t="s">
        <v>156</v>
      </c>
      <c r="T5720" s="1" t="s">
        <v>34</v>
      </c>
      <c r="U5720" s="1" t="s">
        <v>35</v>
      </c>
      <c r="V5720" s="1" t="s">
        <v>42</v>
      </c>
      <c r="W5720">
        <f t="shared" si="178"/>
        <v>46189.536805555559</v>
      </c>
      <c r="X5720">
        <f t="shared" si="179"/>
        <v>46189.549305555556</v>
      </c>
    </row>
    <row r="5721" spans="1:24" x14ac:dyDescent="0.2">
      <c r="A5721" s="1" t="s">
        <v>12110</v>
      </c>
      <c r="B5721" s="1" t="s">
        <v>12108</v>
      </c>
      <c r="C5721" s="1" t="s">
        <v>11834</v>
      </c>
      <c r="D5721" s="1" t="s">
        <v>12075</v>
      </c>
      <c r="E5721" s="1" t="s">
        <v>555</v>
      </c>
      <c r="F5721" s="1" t="s">
        <v>27</v>
      </c>
      <c r="G5721" s="1" t="s">
        <v>194</v>
      </c>
      <c r="H5721" s="1" t="s">
        <v>39</v>
      </c>
      <c r="I5721" s="1" t="s">
        <v>1871</v>
      </c>
      <c r="J5721">
        <v>5</v>
      </c>
      <c r="K5721">
        <v>12.4</v>
      </c>
      <c r="L5721">
        <v>0.3</v>
      </c>
      <c r="M5721">
        <v>7.2</v>
      </c>
      <c r="N5721">
        <v>20</v>
      </c>
      <c r="O5721">
        <v>12</v>
      </c>
      <c r="P5721">
        <v>0</v>
      </c>
      <c r="Q5721" s="1" t="s">
        <v>31</v>
      </c>
      <c r="R5721" s="1" t="s">
        <v>75</v>
      </c>
      <c r="S5721" s="1" t="s">
        <v>79</v>
      </c>
      <c r="T5721" s="1" t="s">
        <v>34</v>
      </c>
      <c r="U5721" s="1" t="s">
        <v>35</v>
      </c>
      <c r="V5721" s="1" t="s">
        <v>42</v>
      </c>
      <c r="W5721">
        <f t="shared" si="178"/>
        <v>46189.536805555559</v>
      </c>
      <c r="X5721">
        <f t="shared" si="179"/>
        <v>46189.563194444447</v>
      </c>
    </row>
    <row r="5722" spans="1:24" x14ac:dyDescent="0.2">
      <c r="A5722" s="1" t="s">
        <v>12111</v>
      </c>
      <c r="B5722" s="1" t="s">
        <v>12108</v>
      </c>
      <c r="C5722" s="1" t="s">
        <v>11834</v>
      </c>
      <c r="D5722" s="1" t="s">
        <v>11959</v>
      </c>
      <c r="E5722" s="1" t="s">
        <v>555</v>
      </c>
      <c r="F5722" s="1" t="s">
        <v>27</v>
      </c>
      <c r="G5722" s="1" t="s">
        <v>194</v>
      </c>
      <c r="H5722" s="1" t="s">
        <v>45</v>
      </c>
      <c r="I5722" s="1" t="s">
        <v>1871</v>
      </c>
      <c r="J5722">
        <v>5</v>
      </c>
      <c r="K5722">
        <v>16.5</v>
      </c>
      <c r="L5722">
        <v>6.5</v>
      </c>
      <c r="M5722">
        <v>1.8</v>
      </c>
      <c r="N5722">
        <v>24.8</v>
      </c>
      <c r="O5722">
        <v>18</v>
      </c>
      <c r="P5722">
        <v>0</v>
      </c>
      <c r="Q5722" s="1" t="s">
        <v>31</v>
      </c>
      <c r="R5722" s="1" t="s">
        <v>75</v>
      </c>
      <c r="S5722" s="1" t="s">
        <v>103</v>
      </c>
      <c r="T5722" s="1" t="s">
        <v>34</v>
      </c>
      <c r="U5722" s="1" t="s">
        <v>35</v>
      </c>
      <c r="V5722" s="1" t="s">
        <v>42</v>
      </c>
      <c r="W5722">
        <f t="shared" si="178"/>
        <v>46189.536805555559</v>
      </c>
      <c r="X5722">
        <f t="shared" si="179"/>
        <v>46189.580555555556</v>
      </c>
    </row>
    <row r="5723" spans="1:24" x14ac:dyDescent="0.2">
      <c r="A5723" s="1" t="s">
        <v>12112</v>
      </c>
      <c r="B5723" s="1" t="s">
        <v>12108</v>
      </c>
      <c r="C5723" s="1" t="s">
        <v>11834</v>
      </c>
      <c r="D5723" s="1" t="s">
        <v>12106</v>
      </c>
      <c r="E5723" s="1" t="s">
        <v>555</v>
      </c>
      <c r="F5723" s="1" t="s">
        <v>50</v>
      </c>
      <c r="G5723" s="1" t="s">
        <v>194</v>
      </c>
      <c r="H5723" s="1" t="s">
        <v>51</v>
      </c>
      <c r="I5723" s="1" t="s">
        <v>1871</v>
      </c>
      <c r="J5723">
        <v>5</v>
      </c>
      <c r="K5723">
        <v>20.8</v>
      </c>
      <c r="L5723">
        <v>10.199999999999999</v>
      </c>
      <c r="M5723">
        <v>3</v>
      </c>
      <c r="N5723">
        <v>34</v>
      </c>
      <c r="O5723">
        <v>26</v>
      </c>
      <c r="P5723">
        <v>0</v>
      </c>
      <c r="Q5723" s="1" t="s">
        <v>31</v>
      </c>
      <c r="R5723" s="1" t="s">
        <v>835</v>
      </c>
      <c r="S5723" s="1" t="s">
        <v>772</v>
      </c>
      <c r="T5723" s="1" t="s">
        <v>34</v>
      </c>
      <c r="U5723" s="1" t="s">
        <v>35</v>
      </c>
      <c r="V5723" s="1" t="s">
        <v>42</v>
      </c>
      <c r="W5723">
        <f t="shared" si="178"/>
        <v>46189.536805555559</v>
      </c>
      <c r="X5723">
        <f t="shared" si="179"/>
        <v>46189.604166666664</v>
      </c>
    </row>
    <row r="5724" spans="1:24" x14ac:dyDescent="0.2">
      <c r="A5724" s="1" t="s">
        <v>12113</v>
      </c>
      <c r="B5724" s="1" t="s">
        <v>12108</v>
      </c>
      <c r="C5724" s="1" t="s">
        <v>11834</v>
      </c>
      <c r="D5724" s="1" t="s">
        <v>12114</v>
      </c>
      <c r="E5724" s="1" t="s">
        <v>555</v>
      </c>
      <c r="F5724" s="1" t="s">
        <v>56</v>
      </c>
      <c r="G5724" s="1" t="s">
        <v>194</v>
      </c>
      <c r="H5724" s="1" t="s">
        <v>57</v>
      </c>
      <c r="I5724" s="1" t="s">
        <v>1871</v>
      </c>
      <c r="J5724">
        <v>5</v>
      </c>
      <c r="K5724">
        <v>12.9</v>
      </c>
      <c r="L5724">
        <v>0.8</v>
      </c>
      <c r="M5724">
        <v>3.8</v>
      </c>
      <c r="N5724">
        <v>17.600000000000001</v>
      </c>
      <c r="O5724">
        <v>18</v>
      </c>
      <c r="P5724">
        <v>0</v>
      </c>
      <c r="Q5724" s="1" t="s">
        <v>31</v>
      </c>
      <c r="R5724" s="1" t="s">
        <v>207</v>
      </c>
      <c r="S5724" s="1" t="s">
        <v>538</v>
      </c>
      <c r="T5724" s="1" t="s">
        <v>34</v>
      </c>
      <c r="U5724" s="1" t="s">
        <v>35</v>
      </c>
      <c r="V5724" s="1" t="s">
        <v>36</v>
      </c>
      <c r="W5724">
        <f t="shared" si="178"/>
        <v>46189.536805555559</v>
      </c>
      <c r="X5724">
        <f t="shared" si="179"/>
        <v>46189.615972222222</v>
      </c>
    </row>
    <row r="5725" spans="1:24" x14ac:dyDescent="0.2">
      <c r="A5725" s="1" t="s">
        <v>12115</v>
      </c>
      <c r="B5725" s="1" t="s">
        <v>12108</v>
      </c>
      <c r="C5725" s="1" t="s">
        <v>11834</v>
      </c>
      <c r="D5725" s="1" t="s">
        <v>12022</v>
      </c>
      <c r="E5725" s="1" t="s">
        <v>555</v>
      </c>
      <c r="F5725" s="1" t="s">
        <v>56</v>
      </c>
      <c r="G5725" s="1" t="s">
        <v>194</v>
      </c>
      <c r="H5725" s="1" t="s">
        <v>62</v>
      </c>
      <c r="I5725" s="1" t="s">
        <v>1871</v>
      </c>
      <c r="J5725">
        <v>5</v>
      </c>
      <c r="K5725">
        <v>10.3</v>
      </c>
      <c r="L5725">
        <v>0.2</v>
      </c>
      <c r="M5725">
        <v>2</v>
      </c>
      <c r="N5725">
        <v>12.6</v>
      </c>
      <c r="O5725">
        <v>15</v>
      </c>
      <c r="P5725">
        <v>0</v>
      </c>
      <c r="Q5725" s="1" t="s">
        <v>31</v>
      </c>
      <c r="R5725" s="1" t="s">
        <v>58</v>
      </c>
      <c r="S5725" s="1" t="s">
        <v>228</v>
      </c>
      <c r="T5725" s="1" t="s">
        <v>34</v>
      </c>
      <c r="U5725" s="1" t="s">
        <v>35</v>
      </c>
      <c r="V5725" s="1" t="s">
        <v>36</v>
      </c>
      <c r="W5725">
        <f t="shared" si="178"/>
        <v>46189.536805555559</v>
      </c>
      <c r="X5725">
        <f t="shared" si="179"/>
        <v>46189.625</v>
      </c>
    </row>
    <row r="5726" spans="1:24" x14ac:dyDescent="0.2">
      <c r="A5726" s="1" t="s">
        <v>12116</v>
      </c>
      <c r="B5726" s="1" t="s">
        <v>12117</v>
      </c>
      <c r="C5726" s="1" t="s">
        <v>12118</v>
      </c>
      <c r="D5726" s="1" t="s">
        <v>12119</v>
      </c>
      <c r="E5726" s="1" t="s">
        <v>555</v>
      </c>
      <c r="F5726" s="1" t="s">
        <v>27</v>
      </c>
      <c r="G5726" s="1" t="s">
        <v>69</v>
      </c>
      <c r="H5726" s="1" t="s">
        <v>29</v>
      </c>
      <c r="I5726" s="1" t="s">
        <v>7720</v>
      </c>
      <c r="J5726">
        <v>8</v>
      </c>
      <c r="K5726">
        <v>9.6999999999999993</v>
      </c>
      <c r="L5726">
        <v>1.4</v>
      </c>
      <c r="M5726">
        <v>2.8</v>
      </c>
      <c r="N5726">
        <v>13.9</v>
      </c>
      <c r="O5726">
        <v>15</v>
      </c>
      <c r="P5726">
        <v>0</v>
      </c>
      <c r="Q5726" s="1" t="s">
        <v>31</v>
      </c>
      <c r="R5726" s="1" t="s">
        <v>98</v>
      </c>
      <c r="S5726" s="1" t="s">
        <v>135</v>
      </c>
      <c r="T5726" s="1" t="s">
        <v>71</v>
      </c>
      <c r="U5726" s="1" t="s">
        <v>35</v>
      </c>
      <c r="V5726" s="1" t="s">
        <v>36</v>
      </c>
      <c r="W5726">
        <f t="shared" si="178"/>
        <v>46189.574305555558</v>
      </c>
      <c r="X5726">
        <f t="shared" si="179"/>
        <v>46189.583333333336</v>
      </c>
    </row>
    <row r="5727" spans="1:24" x14ac:dyDescent="0.2">
      <c r="A5727" s="1" t="s">
        <v>12120</v>
      </c>
      <c r="B5727" s="1" t="s">
        <v>12117</v>
      </c>
      <c r="C5727" s="1" t="s">
        <v>12118</v>
      </c>
      <c r="D5727" s="1" t="s">
        <v>12104</v>
      </c>
      <c r="E5727" s="1" t="s">
        <v>555</v>
      </c>
      <c r="F5727" s="1" t="s">
        <v>27</v>
      </c>
      <c r="G5727" s="1" t="s">
        <v>69</v>
      </c>
      <c r="H5727" s="1" t="s">
        <v>39</v>
      </c>
      <c r="I5727" s="1" t="s">
        <v>7720</v>
      </c>
      <c r="J5727">
        <v>8</v>
      </c>
      <c r="K5727">
        <v>9.4</v>
      </c>
      <c r="L5727">
        <v>0.6</v>
      </c>
      <c r="M5727">
        <v>5.4</v>
      </c>
      <c r="N5727">
        <v>15.4</v>
      </c>
      <c r="O5727">
        <v>12</v>
      </c>
      <c r="P5727">
        <v>0</v>
      </c>
      <c r="Q5727" s="1" t="s">
        <v>31</v>
      </c>
      <c r="R5727" s="1" t="s">
        <v>102</v>
      </c>
      <c r="S5727" s="1" t="s">
        <v>131</v>
      </c>
      <c r="T5727" s="1" t="s">
        <v>71</v>
      </c>
      <c r="U5727" s="1" t="s">
        <v>35</v>
      </c>
      <c r="V5727" s="1" t="s">
        <v>42</v>
      </c>
      <c r="W5727">
        <f t="shared" si="178"/>
        <v>46189.574305555558</v>
      </c>
      <c r="X5727">
        <f t="shared" si="179"/>
        <v>46189.594444444447</v>
      </c>
    </row>
    <row r="5728" spans="1:24" x14ac:dyDescent="0.2">
      <c r="A5728" s="1" t="s">
        <v>12121</v>
      </c>
      <c r="B5728" s="1" t="s">
        <v>12117</v>
      </c>
      <c r="C5728" s="1" t="s">
        <v>12118</v>
      </c>
      <c r="D5728" s="1" t="s">
        <v>12122</v>
      </c>
      <c r="E5728" s="1" t="s">
        <v>555</v>
      </c>
      <c r="F5728" s="1" t="s">
        <v>27</v>
      </c>
      <c r="G5728" s="1" t="s">
        <v>69</v>
      </c>
      <c r="H5728" s="1" t="s">
        <v>45</v>
      </c>
      <c r="I5728" s="1" t="s">
        <v>7720</v>
      </c>
      <c r="J5728">
        <v>8</v>
      </c>
      <c r="K5728">
        <v>14.3</v>
      </c>
      <c r="L5728">
        <v>5</v>
      </c>
      <c r="M5728">
        <v>3.1</v>
      </c>
      <c r="N5728">
        <v>22.4</v>
      </c>
      <c r="O5728">
        <v>18</v>
      </c>
      <c r="P5728">
        <v>0</v>
      </c>
      <c r="Q5728" s="1" t="s">
        <v>31</v>
      </c>
      <c r="R5728" s="1" t="s">
        <v>46</v>
      </c>
      <c r="S5728" s="1" t="s">
        <v>76</v>
      </c>
      <c r="T5728" s="1" t="s">
        <v>71</v>
      </c>
      <c r="U5728" s="1" t="s">
        <v>35</v>
      </c>
      <c r="V5728" s="1" t="s">
        <v>42</v>
      </c>
      <c r="W5728">
        <f t="shared" si="178"/>
        <v>46189.574305555558</v>
      </c>
      <c r="X5728">
        <f t="shared" si="179"/>
        <v>46189.609722222223</v>
      </c>
    </row>
    <row r="5729" spans="1:24" x14ac:dyDescent="0.2">
      <c r="A5729" s="1" t="s">
        <v>12123</v>
      </c>
      <c r="B5729" s="1" t="s">
        <v>12117</v>
      </c>
      <c r="C5729" s="1" t="s">
        <v>12118</v>
      </c>
      <c r="D5729" s="1" t="s">
        <v>12041</v>
      </c>
      <c r="E5729" s="1" t="s">
        <v>555</v>
      </c>
      <c r="F5729" s="1" t="s">
        <v>50</v>
      </c>
      <c r="G5729" s="1" t="s">
        <v>69</v>
      </c>
      <c r="H5729" s="1" t="s">
        <v>51</v>
      </c>
      <c r="I5729" s="1" t="s">
        <v>7720</v>
      </c>
      <c r="J5729">
        <v>8</v>
      </c>
      <c r="K5729">
        <v>15.7</v>
      </c>
      <c r="L5729">
        <v>12.3</v>
      </c>
      <c r="M5729">
        <v>4.9000000000000004</v>
      </c>
      <c r="N5729">
        <v>33</v>
      </c>
      <c r="O5729">
        <v>26</v>
      </c>
      <c r="P5729">
        <v>0</v>
      </c>
      <c r="Q5729" s="1" t="s">
        <v>31</v>
      </c>
      <c r="R5729" s="1" t="s">
        <v>374</v>
      </c>
      <c r="S5729" s="1" t="s">
        <v>344</v>
      </c>
      <c r="T5729" s="1" t="s">
        <v>71</v>
      </c>
      <c r="U5729" s="1" t="s">
        <v>35</v>
      </c>
      <c r="V5729" s="1" t="s">
        <v>42</v>
      </c>
      <c r="W5729">
        <f t="shared" si="178"/>
        <v>46189.574305555558</v>
      </c>
      <c r="X5729">
        <f t="shared" si="179"/>
        <v>46189.632638888892</v>
      </c>
    </row>
    <row r="5730" spans="1:24" x14ac:dyDescent="0.2">
      <c r="A5730" s="1" t="s">
        <v>12124</v>
      </c>
      <c r="B5730" s="1" t="s">
        <v>12117</v>
      </c>
      <c r="C5730" s="1" t="s">
        <v>12118</v>
      </c>
      <c r="D5730" s="1" t="s">
        <v>12125</v>
      </c>
      <c r="E5730" s="1" t="s">
        <v>555</v>
      </c>
      <c r="F5730" s="1" t="s">
        <v>56</v>
      </c>
      <c r="G5730" s="1" t="s">
        <v>69</v>
      </c>
      <c r="H5730" s="1" t="s">
        <v>57</v>
      </c>
      <c r="I5730" s="1" t="s">
        <v>7720</v>
      </c>
      <c r="J5730">
        <v>8</v>
      </c>
      <c r="K5730">
        <v>13.5</v>
      </c>
      <c r="L5730">
        <v>0.9</v>
      </c>
      <c r="M5730">
        <v>2.8</v>
      </c>
      <c r="N5730">
        <v>17.2</v>
      </c>
      <c r="O5730">
        <v>18</v>
      </c>
      <c r="P5730">
        <v>0</v>
      </c>
      <c r="Q5730" s="1" t="s">
        <v>31</v>
      </c>
      <c r="R5730" s="1" t="s">
        <v>189</v>
      </c>
      <c r="S5730" s="1" t="s">
        <v>262</v>
      </c>
      <c r="T5730" s="1" t="s">
        <v>71</v>
      </c>
      <c r="U5730" s="1" t="s">
        <v>35</v>
      </c>
      <c r="V5730" s="1" t="s">
        <v>36</v>
      </c>
      <c r="W5730">
        <f t="shared" si="178"/>
        <v>46189.574305555558</v>
      </c>
      <c r="X5730">
        <f t="shared" si="179"/>
        <v>46189.644444444442</v>
      </c>
    </row>
    <row r="5731" spans="1:24" x14ac:dyDescent="0.2">
      <c r="A5731" s="1" t="s">
        <v>12126</v>
      </c>
      <c r="B5731" s="1" t="s">
        <v>12117</v>
      </c>
      <c r="C5731" s="1" t="s">
        <v>12118</v>
      </c>
      <c r="D5731" s="1" t="s">
        <v>11999</v>
      </c>
      <c r="E5731" s="1" t="s">
        <v>555</v>
      </c>
      <c r="F5731" s="1" t="s">
        <v>56</v>
      </c>
      <c r="G5731" s="1" t="s">
        <v>69</v>
      </c>
      <c r="H5731" s="1" t="s">
        <v>62</v>
      </c>
      <c r="I5731" s="1" t="s">
        <v>7720</v>
      </c>
      <c r="J5731">
        <v>8</v>
      </c>
      <c r="K5731">
        <v>7.9</v>
      </c>
      <c r="L5731">
        <v>1.2</v>
      </c>
      <c r="M5731">
        <v>2.5</v>
      </c>
      <c r="N5731">
        <v>11.5</v>
      </c>
      <c r="O5731">
        <v>15</v>
      </c>
      <c r="P5731">
        <v>0</v>
      </c>
      <c r="Q5731" s="1" t="s">
        <v>31</v>
      </c>
      <c r="R5731" s="1" t="s">
        <v>959</v>
      </c>
      <c r="S5731" s="1" t="s">
        <v>363</v>
      </c>
      <c r="T5731" s="1" t="s">
        <v>71</v>
      </c>
      <c r="U5731" s="1" t="s">
        <v>35</v>
      </c>
      <c r="V5731" s="1" t="s">
        <v>36</v>
      </c>
      <c r="W5731">
        <f t="shared" si="178"/>
        <v>46189.574305555558</v>
      </c>
      <c r="X5731">
        <f t="shared" si="179"/>
        <v>46189.652777777781</v>
      </c>
    </row>
    <row r="5732" spans="1:24" x14ac:dyDescent="0.2">
      <c r="A5732" s="1" t="s">
        <v>12127</v>
      </c>
      <c r="B5732" s="1" t="s">
        <v>12128</v>
      </c>
      <c r="C5732" s="1" t="s">
        <v>11972</v>
      </c>
      <c r="D5732" s="1" t="s">
        <v>12129</v>
      </c>
      <c r="E5732" s="1" t="s">
        <v>555</v>
      </c>
      <c r="F5732" s="1" t="s">
        <v>27</v>
      </c>
      <c r="G5732" s="1" t="s">
        <v>171</v>
      </c>
      <c r="H5732" s="1" t="s">
        <v>29</v>
      </c>
      <c r="I5732" s="1" t="s">
        <v>480</v>
      </c>
      <c r="J5732">
        <v>10</v>
      </c>
      <c r="K5732">
        <v>17.399999999999999</v>
      </c>
      <c r="L5732">
        <v>1.2</v>
      </c>
      <c r="M5732">
        <v>2.2999999999999998</v>
      </c>
      <c r="N5732">
        <v>20.9</v>
      </c>
      <c r="O5732">
        <v>15</v>
      </c>
      <c r="P5732">
        <v>0</v>
      </c>
      <c r="Q5732" s="1" t="s">
        <v>31</v>
      </c>
      <c r="R5732" s="1" t="s">
        <v>180</v>
      </c>
      <c r="S5732" s="1" t="s">
        <v>174</v>
      </c>
      <c r="T5732" s="1" t="s">
        <v>34</v>
      </c>
      <c r="U5732" s="1" t="s">
        <v>72</v>
      </c>
      <c r="V5732" s="1" t="s">
        <v>42</v>
      </c>
      <c r="W5732">
        <f t="shared" si="178"/>
        <v>46189.7</v>
      </c>
      <c r="X5732">
        <f t="shared" si="179"/>
        <v>46189.713888888888</v>
      </c>
    </row>
    <row r="5733" spans="1:24" x14ac:dyDescent="0.2">
      <c r="A5733" s="1" t="s">
        <v>12130</v>
      </c>
      <c r="B5733" s="1" t="s">
        <v>12128</v>
      </c>
      <c r="C5733" s="1" t="s">
        <v>11972</v>
      </c>
      <c r="D5733" s="1" t="s">
        <v>12131</v>
      </c>
      <c r="E5733" s="1" t="s">
        <v>555</v>
      </c>
      <c r="F5733" s="1" t="s">
        <v>27</v>
      </c>
      <c r="G5733" s="1" t="s">
        <v>171</v>
      </c>
      <c r="H5733" s="1" t="s">
        <v>39</v>
      </c>
      <c r="I5733" s="1" t="s">
        <v>480</v>
      </c>
      <c r="J5733">
        <v>10</v>
      </c>
      <c r="K5733">
        <v>12.8</v>
      </c>
      <c r="L5733">
        <v>1.2</v>
      </c>
      <c r="M5733">
        <v>5.9</v>
      </c>
      <c r="N5733">
        <v>19.8</v>
      </c>
      <c r="O5733">
        <v>12</v>
      </c>
      <c r="P5733">
        <v>0</v>
      </c>
      <c r="Q5733" s="1" t="s">
        <v>31</v>
      </c>
      <c r="R5733" s="1" t="s">
        <v>177</v>
      </c>
      <c r="S5733" s="1" t="s">
        <v>196</v>
      </c>
      <c r="T5733" s="1" t="s">
        <v>34</v>
      </c>
      <c r="U5733" s="1" t="s">
        <v>72</v>
      </c>
      <c r="V5733" s="1" t="s">
        <v>42</v>
      </c>
      <c r="W5733">
        <f t="shared" si="178"/>
        <v>46189.7</v>
      </c>
      <c r="X5733">
        <f t="shared" si="179"/>
        <v>46189.727777777778</v>
      </c>
    </row>
    <row r="5734" spans="1:24" x14ac:dyDescent="0.2">
      <c r="A5734" s="1" t="s">
        <v>12132</v>
      </c>
      <c r="B5734" s="1" t="s">
        <v>12128</v>
      </c>
      <c r="C5734" s="1" t="s">
        <v>11972</v>
      </c>
      <c r="D5734" s="1" t="s">
        <v>12133</v>
      </c>
      <c r="E5734" s="1" t="s">
        <v>555</v>
      </c>
      <c r="F5734" s="1" t="s">
        <v>27</v>
      </c>
      <c r="G5734" s="1" t="s">
        <v>171</v>
      </c>
      <c r="H5734" s="1" t="s">
        <v>45</v>
      </c>
      <c r="I5734" s="1" t="s">
        <v>480</v>
      </c>
      <c r="J5734">
        <v>10</v>
      </c>
      <c r="K5734">
        <v>17.399999999999999</v>
      </c>
      <c r="L5734">
        <v>5.0999999999999996</v>
      </c>
      <c r="M5734">
        <v>4</v>
      </c>
      <c r="N5734">
        <v>26.4</v>
      </c>
      <c r="O5734">
        <v>18</v>
      </c>
      <c r="P5734">
        <v>0</v>
      </c>
      <c r="Q5734" s="1" t="s">
        <v>31</v>
      </c>
      <c r="R5734" s="1" t="s">
        <v>40</v>
      </c>
      <c r="S5734" s="1" t="s">
        <v>103</v>
      </c>
      <c r="T5734" s="1" t="s">
        <v>34</v>
      </c>
      <c r="U5734" s="1" t="s">
        <v>72</v>
      </c>
      <c r="V5734" s="1" t="s">
        <v>42</v>
      </c>
      <c r="W5734">
        <f t="shared" si="178"/>
        <v>46189.7</v>
      </c>
      <c r="X5734">
        <f t="shared" si="179"/>
        <v>46189.746527777781</v>
      </c>
    </row>
    <row r="5735" spans="1:24" x14ac:dyDescent="0.2">
      <c r="A5735" s="1" t="s">
        <v>12134</v>
      </c>
      <c r="B5735" s="1" t="s">
        <v>12128</v>
      </c>
      <c r="C5735" s="1" t="s">
        <v>11972</v>
      </c>
      <c r="D5735" s="1" t="s">
        <v>12135</v>
      </c>
      <c r="E5735" s="1" t="s">
        <v>555</v>
      </c>
      <c r="F5735" s="1" t="s">
        <v>50</v>
      </c>
      <c r="G5735" s="1" t="s">
        <v>171</v>
      </c>
      <c r="H5735" s="1" t="s">
        <v>51</v>
      </c>
      <c r="I5735" s="1" t="s">
        <v>480</v>
      </c>
      <c r="J5735">
        <v>10</v>
      </c>
      <c r="K5735">
        <v>20.100000000000001</v>
      </c>
      <c r="L5735">
        <v>13.4</v>
      </c>
      <c r="M5735">
        <v>4.2</v>
      </c>
      <c r="N5735">
        <v>37.6</v>
      </c>
      <c r="O5735">
        <v>26</v>
      </c>
      <c r="P5735">
        <v>0</v>
      </c>
      <c r="Q5735" s="1" t="s">
        <v>31</v>
      </c>
      <c r="R5735" s="1" t="s">
        <v>485</v>
      </c>
      <c r="S5735" s="1" t="s">
        <v>344</v>
      </c>
      <c r="T5735" s="1" t="s">
        <v>34</v>
      </c>
      <c r="U5735" s="1" t="s">
        <v>72</v>
      </c>
      <c r="V5735" s="1" t="s">
        <v>42</v>
      </c>
      <c r="W5735">
        <f t="shared" si="178"/>
        <v>46189.7</v>
      </c>
      <c r="X5735">
        <f t="shared" si="179"/>
        <v>46189.772222222222</v>
      </c>
    </row>
    <row r="5736" spans="1:24" x14ac:dyDescent="0.2">
      <c r="A5736" s="1" t="s">
        <v>12136</v>
      </c>
      <c r="B5736" s="1" t="s">
        <v>12128</v>
      </c>
      <c r="C5736" s="1" t="s">
        <v>11972</v>
      </c>
      <c r="D5736" s="1" t="s">
        <v>12137</v>
      </c>
      <c r="E5736" s="1" t="s">
        <v>555</v>
      </c>
      <c r="F5736" s="1" t="s">
        <v>56</v>
      </c>
      <c r="G5736" s="1" t="s">
        <v>171</v>
      </c>
      <c r="H5736" s="1" t="s">
        <v>57</v>
      </c>
      <c r="I5736" s="1" t="s">
        <v>480</v>
      </c>
      <c r="J5736">
        <v>10</v>
      </c>
      <c r="K5736">
        <v>14.5</v>
      </c>
      <c r="L5736">
        <v>1.3</v>
      </c>
      <c r="M5736">
        <v>3.8</v>
      </c>
      <c r="N5736">
        <v>19.5</v>
      </c>
      <c r="O5736">
        <v>18</v>
      </c>
      <c r="P5736">
        <v>0</v>
      </c>
      <c r="Q5736" s="1" t="s">
        <v>31</v>
      </c>
      <c r="R5736" s="1" t="s">
        <v>959</v>
      </c>
      <c r="S5736" s="1" t="s">
        <v>143</v>
      </c>
      <c r="T5736" s="1" t="s">
        <v>34</v>
      </c>
      <c r="U5736" s="1" t="s">
        <v>72</v>
      </c>
      <c r="V5736" s="1" t="s">
        <v>36</v>
      </c>
      <c r="W5736">
        <f t="shared" si="178"/>
        <v>46189.7</v>
      </c>
      <c r="X5736">
        <f t="shared" si="179"/>
        <v>46189.786111111112</v>
      </c>
    </row>
    <row r="5737" spans="1:24" x14ac:dyDescent="0.2">
      <c r="A5737" s="1" t="s">
        <v>12138</v>
      </c>
      <c r="B5737" s="1" t="s">
        <v>12128</v>
      </c>
      <c r="C5737" s="1" t="s">
        <v>11972</v>
      </c>
      <c r="D5737" s="1" t="s">
        <v>11827</v>
      </c>
      <c r="E5737" s="1" t="s">
        <v>555</v>
      </c>
      <c r="F5737" s="1" t="s">
        <v>56</v>
      </c>
      <c r="G5737" s="1" t="s">
        <v>171</v>
      </c>
      <c r="H5737" s="1" t="s">
        <v>62</v>
      </c>
      <c r="I5737" s="1" t="s">
        <v>480</v>
      </c>
      <c r="J5737">
        <v>10</v>
      </c>
      <c r="K5737">
        <v>10.5</v>
      </c>
      <c r="L5737">
        <v>0.5</v>
      </c>
      <c r="M5737">
        <v>2.2999999999999998</v>
      </c>
      <c r="N5737">
        <v>13.3</v>
      </c>
      <c r="O5737">
        <v>15</v>
      </c>
      <c r="P5737">
        <v>0</v>
      </c>
      <c r="Q5737" s="1" t="s">
        <v>31</v>
      </c>
      <c r="R5737" s="1" t="s">
        <v>611</v>
      </c>
      <c r="S5737" s="1" t="s">
        <v>59</v>
      </c>
      <c r="T5737" s="1" t="s">
        <v>34</v>
      </c>
      <c r="U5737" s="1" t="s">
        <v>72</v>
      </c>
      <c r="V5737" s="1" t="s">
        <v>36</v>
      </c>
      <c r="W5737">
        <f t="shared" si="178"/>
        <v>46189.7</v>
      </c>
      <c r="X5737">
        <f t="shared" si="179"/>
        <v>46189.795138888891</v>
      </c>
    </row>
    <row r="5738" spans="1:24" x14ac:dyDescent="0.2">
      <c r="A5738" s="1" t="s">
        <v>12139</v>
      </c>
      <c r="B5738" s="1" t="s">
        <v>12140</v>
      </c>
      <c r="C5738" s="1" t="s">
        <v>11945</v>
      </c>
      <c r="D5738" s="1" t="s">
        <v>12141</v>
      </c>
      <c r="E5738" s="1" t="s">
        <v>555</v>
      </c>
      <c r="F5738" s="1" t="s">
        <v>27</v>
      </c>
      <c r="G5738" s="1" t="s">
        <v>28</v>
      </c>
      <c r="H5738" s="1" t="s">
        <v>29</v>
      </c>
      <c r="I5738" s="1" t="s">
        <v>2198</v>
      </c>
      <c r="J5738">
        <v>3</v>
      </c>
      <c r="K5738">
        <v>13.6</v>
      </c>
      <c r="L5738">
        <v>0.7</v>
      </c>
      <c r="M5738">
        <v>4.8</v>
      </c>
      <c r="N5738">
        <v>19.100000000000001</v>
      </c>
      <c r="O5738">
        <v>15</v>
      </c>
      <c r="P5738">
        <v>0</v>
      </c>
      <c r="Q5738" s="1" t="s">
        <v>31</v>
      </c>
      <c r="R5738" s="1" t="s">
        <v>233</v>
      </c>
      <c r="S5738" s="1" t="s">
        <v>196</v>
      </c>
      <c r="T5738" s="1" t="s">
        <v>34</v>
      </c>
      <c r="U5738" s="1" t="s">
        <v>251</v>
      </c>
      <c r="V5738" s="1" t="s">
        <v>42</v>
      </c>
      <c r="W5738">
        <f t="shared" si="178"/>
        <v>46189.629166666666</v>
      </c>
      <c r="X5738">
        <f t="shared" si="179"/>
        <v>46189.642361111109</v>
      </c>
    </row>
    <row r="5739" spans="1:24" x14ac:dyDescent="0.2">
      <c r="A5739" s="1" t="s">
        <v>12142</v>
      </c>
      <c r="B5739" s="1" t="s">
        <v>12140</v>
      </c>
      <c r="C5739" s="1" t="s">
        <v>11945</v>
      </c>
      <c r="D5739" s="1" t="s">
        <v>12143</v>
      </c>
      <c r="E5739" s="1" t="s">
        <v>555</v>
      </c>
      <c r="F5739" s="1" t="s">
        <v>27</v>
      </c>
      <c r="G5739" s="1" t="s">
        <v>28</v>
      </c>
      <c r="H5739" s="1" t="s">
        <v>39</v>
      </c>
      <c r="I5739" s="1" t="s">
        <v>2198</v>
      </c>
      <c r="J5739">
        <v>3</v>
      </c>
      <c r="K5739">
        <v>12.8</v>
      </c>
      <c r="L5739">
        <v>0.7</v>
      </c>
      <c r="M5739">
        <v>6.4</v>
      </c>
      <c r="N5739">
        <v>19.899999999999999</v>
      </c>
      <c r="O5739">
        <v>12</v>
      </c>
      <c r="P5739">
        <v>0</v>
      </c>
      <c r="Q5739" s="1" t="s">
        <v>31</v>
      </c>
      <c r="R5739" s="1" t="s">
        <v>177</v>
      </c>
      <c r="S5739" s="1" t="s">
        <v>254</v>
      </c>
      <c r="T5739" s="1" t="s">
        <v>34</v>
      </c>
      <c r="U5739" s="1" t="s">
        <v>251</v>
      </c>
      <c r="V5739" s="1" t="s">
        <v>42</v>
      </c>
      <c r="W5739">
        <f t="shared" si="178"/>
        <v>46189.629166666666</v>
      </c>
      <c r="X5739">
        <f t="shared" si="179"/>
        <v>46189.65625</v>
      </c>
    </row>
    <row r="5740" spans="1:24" x14ac:dyDescent="0.2">
      <c r="A5740" s="1" t="s">
        <v>12144</v>
      </c>
      <c r="B5740" s="1" t="s">
        <v>12140</v>
      </c>
      <c r="C5740" s="1" t="s">
        <v>11945</v>
      </c>
      <c r="D5740" s="1" t="s">
        <v>12145</v>
      </c>
      <c r="E5740" s="1" t="s">
        <v>555</v>
      </c>
      <c r="F5740" s="1" t="s">
        <v>27</v>
      </c>
      <c r="G5740" s="1" t="s">
        <v>28</v>
      </c>
      <c r="H5740" s="1" t="s">
        <v>45</v>
      </c>
      <c r="I5740" s="1" t="s">
        <v>2198</v>
      </c>
      <c r="J5740">
        <v>3</v>
      </c>
      <c r="K5740">
        <v>11.3</v>
      </c>
      <c r="L5740">
        <v>6.9</v>
      </c>
      <c r="M5740">
        <v>3.4</v>
      </c>
      <c r="N5740">
        <v>21.6</v>
      </c>
      <c r="O5740">
        <v>18</v>
      </c>
      <c r="P5740">
        <v>0</v>
      </c>
      <c r="Q5740" s="1" t="s">
        <v>31</v>
      </c>
      <c r="R5740" s="1" t="s">
        <v>130</v>
      </c>
      <c r="S5740" s="1" t="s">
        <v>181</v>
      </c>
      <c r="T5740" s="1" t="s">
        <v>34</v>
      </c>
      <c r="U5740" s="1" t="s">
        <v>251</v>
      </c>
      <c r="V5740" s="1" t="s">
        <v>42</v>
      </c>
      <c r="W5740">
        <f t="shared" si="178"/>
        <v>46189.629166666666</v>
      </c>
      <c r="X5740">
        <f t="shared" si="179"/>
        <v>46189.67083333333</v>
      </c>
    </row>
    <row r="5741" spans="1:24" x14ac:dyDescent="0.2">
      <c r="A5741" s="1" t="s">
        <v>12146</v>
      </c>
      <c r="B5741" s="1" t="s">
        <v>12140</v>
      </c>
      <c r="C5741" s="1" t="s">
        <v>11945</v>
      </c>
      <c r="D5741" s="1" t="s">
        <v>12050</v>
      </c>
      <c r="E5741" s="1" t="s">
        <v>555</v>
      </c>
      <c r="F5741" s="1" t="s">
        <v>50</v>
      </c>
      <c r="G5741" s="1" t="s">
        <v>28</v>
      </c>
      <c r="H5741" s="1" t="s">
        <v>51</v>
      </c>
      <c r="I5741" s="1" t="s">
        <v>2198</v>
      </c>
      <c r="J5741">
        <v>3</v>
      </c>
      <c r="K5741">
        <v>21.1</v>
      </c>
      <c r="L5741">
        <v>13.9</v>
      </c>
      <c r="M5741">
        <v>4.0999999999999996</v>
      </c>
      <c r="N5741">
        <v>39</v>
      </c>
      <c r="O5741">
        <v>26</v>
      </c>
      <c r="P5741">
        <v>0</v>
      </c>
      <c r="Q5741" s="1" t="s">
        <v>31</v>
      </c>
      <c r="R5741" s="1" t="s">
        <v>1111</v>
      </c>
      <c r="S5741" s="1" t="s">
        <v>309</v>
      </c>
      <c r="T5741" s="1" t="s">
        <v>34</v>
      </c>
      <c r="U5741" s="1" t="s">
        <v>251</v>
      </c>
      <c r="V5741" s="1" t="s">
        <v>42</v>
      </c>
      <c r="W5741">
        <f t="shared" si="178"/>
        <v>46189.629166666666</v>
      </c>
      <c r="X5741">
        <f t="shared" si="179"/>
        <v>46189.697916666664</v>
      </c>
    </row>
    <row r="5742" spans="1:24" x14ac:dyDescent="0.2">
      <c r="A5742" s="1" t="s">
        <v>12147</v>
      </c>
      <c r="B5742" s="1" t="s">
        <v>12140</v>
      </c>
      <c r="C5742" s="1" t="s">
        <v>11945</v>
      </c>
      <c r="D5742" s="1" t="s">
        <v>12148</v>
      </c>
      <c r="E5742" s="1" t="s">
        <v>555</v>
      </c>
      <c r="F5742" s="1" t="s">
        <v>56</v>
      </c>
      <c r="G5742" s="1" t="s">
        <v>28</v>
      </c>
      <c r="H5742" s="1" t="s">
        <v>57</v>
      </c>
      <c r="I5742" s="1" t="s">
        <v>2198</v>
      </c>
      <c r="J5742">
        <v>3</v>
      </c>
      <c r="K5742">
        <v>12.2</v>
      </c>
      <c r="L5742">
        <v>0.9</v>
      </c>
      <c r="M5742">
        <v>2.9</v>
      </c>
      <c r="N5742">
        <v>16.100000000000001</v>
      </c>
      <c r="O5742">
        <v>18</v>
      </c>
      <c r="P5742">
        <v>0</v>
      </c>
      <c r="Q5742" s="1" t="s">
        <v>31</v>
      </c>
      <c r="R5742" s="1" t="s">
        <v>407</v>
      </c>
      <c r="S5742" s="1" t="s">
        <v>296</v>
      </c>
      <c r="T5742" s="1" t="s">
        <v>34</v>
      </c>
      <c r="U5742" s="1" t="s">
        <v>251</v>
      </c>
      <c r="V5742" s="1" t="s">
        <v>36</v>
      </c>
      <c r="W5742">
        <f t="shared" si="178"/>
        <v>46189.629166666666</v>
      </c>
      <c r="X5742">
        <f t="shared" si="179"/>
        <v>46189.709027777775</v>
      </c>
    </row>
    <row r="5743" spans="1:24" x14ac:dyDescent="0.2">
      <c r="A5743" s="1" t="s">
        <v>12149</v>
      </c>
      <c r="B5743" s="1" t="s">
        <v>12140</v>
      </c>
      <c r="C5743" s="1" t="s">
        <v>11945</v>
      </c>
      <c r="D5743" s="1" t="s">
        <v>11845</v>
      </c>
      <c r="E5743" s="1" t="s">
        <v>555</v>
      </c>
      <c r="F5743" s="1" t="s">
        <v>56</v>
      </c>
      <c r="G5743" s="1" t="s">
        <v>28</v>
      </c>
      <c r="H5743" s="1" t="s">
        <v>62</v>
      </c>
      <c r="I5743" s="1" t="s">
        <v>2198</v>
      </c>
      <c r="J5743">
        <v>3</v>
      </c>
      <c r="K5743">
        <v>8.4</v>
      </c>
      <c r="L5743">
        <v>0.7</v>
      </c>
      <c r="M5743">
        <v>3.2</v>
      </c>
      <c r="N5743">
        <v>12.3</v>
      </c>
      <c r="O5743">
        <v>15</v>
      </c>
      <c r="P5743">
        <v>0</v>
      </c>
      <c r="Q5743" s="1" t="s">
        <v>31</v>
      </c>
      <c r="R5743" s="1" t="s">
        <v>504</v>
      </c>
      <c r="S5743" s="1" t="s">
        <v>114</v>
      </c>
      <c r="T5743" s="1" t="s">
        <v>34</v>
      </c>
      <c r="U5743" s="1" t="s">
        <v>251</v>
      </c>
      <c r="V5743" s="1" t="s">
        <v>36</v>
      </c>
      <c r="W5743">
        <f t="shared" si="178"/>
        <v>46189.629166666666</v>
      </c>
      <c r="X5743">
        <f t="shared" si="179"/>
        <v>46189.718055555553</v>
      </c>
    </row>
    <row r="5744" spans="1:24" x14ac:dyDescent="0.2">
      <c r="A5744" s="1" t="s">
        <v>12150</v>
      </c>
      <c r="B5744" s="1" t="s">
        <v>12151</v>
      </c>
      <c r="C5744" s="1" t="s">
        <v>12152</v>
      </c>
      <c r="D5744" s="1" t="s">
        <v>12153</v>
      </c>
      <c r="E5744" s="1" t="s">
        <v>555</v>
      </c>
      <c r="F5744" s="1" t="s">
        <v>27</v>
      </c>
      <c r="G5744" s="1" t="s">
        <v>194</v>
      </c>
      <c r="H5744" s="1" t="s">
        <v>29</v>
      </c>
      <c r="I5744" s="1" t="s">
        <v>5715</v>
      </c>
      <c r="J5744">
        <v>6</v>
      </c>
      <c r="K5744">
        <v>13.7</v>
      </c>
      <c r="L5744">
        <v>0.2</v>
      </c>
      <c r="M5744">
        <v>2.7</v>
      </c>
      <c r="N5744">
        <v>16.600000000000001</v>
      </c>
      <c r="O5744">
        <v>15</v>
      </c>
      <c r="P5744">
        <v>0</v>
      </c>
      <c r="Q5744" s="1" t="s">
        <v>31</v>
      </c>
      <c r="R5744" s="1" t="s">
        <v>173</v>
      </c>
      <c r="S5744" s="1" t="s">
        <v>33</v>
      </c>
      <c r="T5744" s="1" t="s">
        <v>34</v>
      </c>
      <c r="U5744" s="1" t="s">
        <v>35</v>
      </c>
      <c r="V5744" s="1" t="s">
        <v>36</v>
      </c>
      <c r="W5744">
        <f t="shared" si="178"/>
        <v>46189.529861111114</v>
      </c>
      <c r="X5744">
        <f t="shared" si="179"/>
        <v>46189.540972222225</v>
      </c>
    </row>
    <row r="5745" spans="1:24" x14ac:dyDescent="0.2">
      <c r="A5745" s="1" t="s">
        <v>12154</v>
      </c>
      <c r="B5745" s="1" t="s">
        <v>12151</v>
      </c>
      <c r="C5745" s="1" t="s">
        <v>12152</v>
      </c>
      <c r="D5745" s="1" t="s">
        <v>12155</v>
      </c>
      <c r="E5745" s="1" t="s">
        <v>555</v>
      </c>
      <c r="F5745" s="1" t="s">
        <v>27</v>
      </c>
      <c r="G5745" s="1" t="s">
        <v>194</v>
      </c>
      <c r="H5745" s="1" t="s">
        <v>39</v>
      </c>
      <c r="I5745" s="1" t="s">
        <v>5715</v>
      </c>
      <c r="J5745">
        <v>6</v>
      </c>
      <c r="K5745">
        <v>11.1</v>
      </c>
      <c r="L5745">
        <v>0.2</v>
      </c>
      <c r="M5745">
        <v>8.3000000000000007</v>
      </c>
      <c r="N5745">
        <v>19.7</v>
      </c>
      <c r="O5745">
        <v>12</v>
      </c>
      <c r="P5745">
        <v>0</v>
      </c>
      <c r="Q5745" s="1" t="s">
        <v>31</v>
      </c>
      <c r="R5745" s="1" t="s">
        <v>32</v>
      </c>
      <c r="S5745" s="1" t="s">
        <v>79</v>
      </c>
      <c r="T5745" s="1" t="s">
        <v>34</v>
      </c>
      <c r="U5745" s="1" t="s">
        <v>35</v>
      </c>
      <c r="V5745" s="1" t="s">
        <v>42</v>
      </c>
      <c r="W5745">
        <f t="shared" si="178"/>
        <v>46189.529861111114</v>
      </c>
      <c r="X5745">
        <f t="shared" si="179"/>
        <v>46189.554861111108</v>
      </c>
    </row>
    <row r="5746" spans="1:24" x14ac:dyDescent="0.2">
      <c r="A5746" s="1" t="s">
        <v>12156</v>
      </c>
      <c r="B5746" s="1" t="s">
        <v>12151</v>
      </c>
      <c r="C5746" s="1" t="s">
        <v>12152</v>
      </c>
      <c r="D5746" s="1" t="s">
        <v>12118</v>
      </c>
      <c r="E5746" s="1" t="s">
        <v>555</v>
      </c>
      <c r="F5746" s="1" t="s">
        <v>27</v>
      </c>
      <c r="G5746" s="1" t="s">
        <v>194</v>
      </c>
      <c r="H5746" s="1" t="s">
        <v>45</v>
      </c>
      <c r="I5746" s="1" t="s">
        <v>5715</v>
      </c>
      <c r="J5746">
        <v>6</v>
      </c>
      <c r="K5746">
        <v>17</v>
      </c>
      <c r="L5746">
        <v>6.9</v>
      </c>
      <c r="M5746">
        <v>3.8</v>
      </c>
      <c r="N5746">
        <v>27.7</v>
      </c>
      <c r="O5746">
        <v>18</v>
      </c>
      <c r="P5746">
        <v>0</v>
      </c>
      <c r="Q5746" s="1" t="s">
        <v>31</v>
      </c>
      <c r="R5746" s="1" t="s">
        <v>199</v>
      </c>
      <c r="S5746" s="1" t="s">
        <v>152</v>
      </c>
      <c r="T5746" s="1" t="s">
        <v>34</v>
      </c>
      <c r="U5746" s="1" t="s">
        <v>35</v>
      </c>
      <c r="V5746" s="1" t="s">
        <v>42</v>
      </c>
      <c r="W5746">
        <f t="shared" si="178"/>
        <v>46189.529861111114</v>
      </c>
      <c r="X5746">
        <f t="shared" si="179"/>
        <v>46189.574305555558</v>
      </c>
    </row>
    <row r="5747" spans="1:24" x14ac:dyDescent="0.2">
      <c r="A5747" s="1" t="s">
        <v>12157</v>
      </c>
      <c r="B5747" s="1" t="s">
        <v>12151</v>
      </c>
      <c r="C5747" s="1" t="s">
        <v>12152</v>
      </c>
      <c r="D5747" s="1" t="s">
        <v>11977</v>
      </c>
      <c r="E5747" s="1" t="s">
        <v>555</v>
      </c>
      <c r="F5747" s="1" t="s">
        <v>50</v>
      </c>
      <c r="G5747" s="1" t="s">
        <v>194</v>
      </c>
      <c r="H5747" s="1" t="s">
        <v>51</v>
      </c>
      <c r="I5747" s="1" t="s">
        <v>5715</v>
      </c>
      <c r="J5747">
        <v>6</v>
      </c>
      <c r="K5747">
        <v>17.899999999999999</v>
      </c>
      <c r="L5747">
        <v>11.6</v>
      </c>
      <c r="M5747">
        <v>2.2999999999999998</v>
      </c>
      <c r="N5747">
        <v>31.8</v>
      </c>
      <c r="O5747">
        <v>26</v>
      </c>
      <c r="P5747">
        <v>0</v>
      </c>
      <c r="Q5747" s="1" t="s">
        <v>31</v>
      </c>
      <c r="R5747" s="1" t="s">
        <v>204</v>
      </c>
      <c r="S5747" s="1" t="s">
        <v>403</v>
      </c>
      <c r="T5747" s="1" t="s">
        <v>34</v>
      </c>
      <c r="U5747" s="1" t="s">
        <v>35</v>
      </c>
      <c r="V5747" s="1" t="s">
        <v>42</v>
      </c>
      <c r="W5747">
        <f t="shared" si="178"/>
        <v>46189.529861111114</v>
      </c>
      <c r="X5747">
        <f t="shared" si="179"/>
        <v>46189.595833333333</v>
      </c>
    </row>
    <row r="5748" spans="1:24" x14ac:dyDescent="0.2">
      <c r="A5748" s="1" t="s">
        <v>12158</v>
      </c>
      <c r="B5748" s="1" t="s">
        <v>12151</v>
      </c>
      <c r="C5748" s="1" t="s">
        <v>12152</v>
      </c>
      <c r="D5748" s="1" t="s">
        <v>12122</v>
      </c>
      <c r="E5748" s="1" t="s">
        <v>555</v>
      </c>
      <c r="F5748" s="1" t="s">
        <v>56</v>
      </c>
      <c r="G5748" s="1" t="s">
        <v>194</v>
      </c>
      <c r="H5748" s="1" t="s">
        <v>57</v>
      </c>
      <c r="I5748" s="1" t="s">
        <v>5715</v>
      </c>
      <c r="J5748">
        <v>6</v>
      </c>
      <c r="K5748">
        <v>15.1</v>
      </c>
      <c r="L5748">
        <v>0.8</v>
      </c>
      <c r="M5748">
        <v>3.3</v>
      </c>
      <c r="N5748">
        <v>19.2</v>
      </c>
      <c r="O5748">
        <v>18</v>
      </c>
      <c r="P5748">
        <v>0</v>
      </c>
      <c r="Q5748" s="1" t="s">
        <v>31</v>
      </c>
      <c r="R5748" s="1" t="s">
        <v>611</v>
      </c>
      <c r="S5748" s="1" t="s">
        <v>59</v>
      </c>
      <c r="T5748" s="1" t="s">
        <v>34</v>
      </c>
      <c r="U5748" s="1" t="s">
        <v>35</v>
      </c>
      <c r="V5748" s="1" t="s">
        <v>36</v>
      </c>
      <c r="W5748">
        <f t="shared" si="178"/>
        <v>46189.529861111114</v>
      </c>
      <c r="X5748">
        <f t="shared" si="179"/>
        <v>46189.609722222223</v>
      </c>
    </row>
    <row r="5749" spans="1:24" x14ac:dyDescent="0.2">
      <c r="A5749" s="1" t="s">
        <v>12159</v>
      </c>
      <c r="B5749" s="1" t="s">
        <v>12151</v>
      </c>
      <c r="C5749" s="1" t="s">
        <v>12152</v>
      </c>
      <c r="D5749" s="1" t="s">
        <v>11964</v>
      </c>
      <c r="E5749" s="1" t="s">
        <v>555</v>
      </c>
      <c r="F5749" s="1" t="s">
        <v>56</v>
      </c>
      <c r="G5749" s="1" t="s">
        <v>194</v>
      </c>
      <c r="H5749" s="1" t="s">
        <v>62</v>
      </c>
      <c r="I5749" s="1" t="s">
        <v>5715</v>
      </c>
      <c r="J5749">
        <v>6</v>
      </c>
      <c r="K5749">
        <v>10.9</v>
      </c>
      <c r="L5749">
        <v>0.2</v>
      </c>
      <c r="M5749">
        <v>1.3</v>
      </c>
      <c r="N5749">
        <v>12.4</v>
      </c>
      <c r="O5749">
        <v>15</v>
      </c>
      <c r="P5749">
        <v>0</v>
      </c>
      <c r="Q5749" s="1" t="s">
        <v>31</v>
      </c>
      <c r="R5749" s="1" t="s">
        <v>142</v>
      </c>
      <c r="S5749" s="1" t="s">
        <v>211</v>
      </c>
      <c r="T5749" s="1" t="s">
        <v>34</v>
      </c>
      <c r="U5749" s="1" t="s">
        <v>35</v>
      </c>
      <c r="V5749" s="1" t="s">
        <v>36</v>
      </c>
      <c r="W5749">
        <f t="shared" si="178"/>
        <v>46189.529861111114</v>
      </c>
      <c r="X5749">
        <f t="shared" si="179"/>
        <v>46189.618055555555</v>
      </c>
    </row>
    <row r="5750" spans="1:24" x14ac:dyDescent="0.2">
      <c r="A5750" s="1" t="s">
        <v>12160</v>
      </c>
      <c r="B5750" s="1" t="s">
        <v>12161</v>
      </c>
      <c r="C5750" s="1" t="s">
        <v>12162</v>
      </c>
      <c r="D5750" s="1" t="s">
        <v>11938</v>
      </c>
      <c r="E5750" s="1" t="s">
        <v>555</v>
      </c>
      <c r="F5750" s="1" t="s">
        <v>27</v>
      </c>
      <c r="G5750" s="1" t="s">
        <v>249</v>
      </c>
      <c r="H5750" s="1" t="s">
        <v>29</v>
      </c>
      <c r="I5750" s="1" t="s">
        <v>618</v>
      </c>
      <c r="J5750">
        <v>3</v>
      </c>
      <c r="K5750">
        <v>8.1999999999999993</v>
      </c>
      <c r="L5750">
        <v>1.5</v>
      </c>
      <c r="M5750">
        <v>4.3</v>
      </c>
      <c r="N5750">
        <v>13.9</v>
      </c>
      <c r="O5750">
        <v>15</v>
      </c>
      <c r="P5750">
        <v>0</v>
      </c>
      <c r="Q5750" s="1" t="s">
        <v>31</v>
      </c>
      <c r="R5750" s="1" t="s">
        <v>106</v>
      </c>
      <c r="S5750" s="1" t="s">
        <v>156</v>
      </c>
      <c r="T5750" s="1" t="s">
        <v>71</v>
      </c>
      <c r="U5750" s="1" t="s">
        <v>127</v>
      </c>
      <c r="V5750" s="1" t="s">
        <v>36</v>
      </c>
      <c r="W5750">
        <f t="shared" si="178"/>
        <v>46189.561805555553</v>
      </c>
      <c r="X5750">
        <f t="shared" si="179"/>
        <v>46189.570833333331</v>
      </c>
    </row>
    <row r="5751" spans="1:24" x14ac:dyDescent="0.2">
      <c r="A5751" s="1" t="s">
        <v>12163</v>
      </c>
      <c r="B5751" s="1" t="s">
        <v>12161</v>
      </c>
      <c r="C5751" s="1" t="s">
        <v>12162</v>
      </c>
      <c r="D5751" s="1" t="s">
        <v>12164</v>
      </c>
      <c r="E5751" s="1" t="s">
        <v>555</v>
      </c>
      <c r="F5751" s="1" t="s">
        <v>27</v>
      </c>
      <c r="G5751" s="1" t="s">
        <v>249</v>
      </c>
      <c r="H5751" s="1" t="s">
        <v>39</v>
      </c>
      <c r="I5751" s="1" t="s">
        <v>618</v>
      </c>
      <c r="J5751">
        <v>3</v>
      </c>
      <c r="K5751">
        <v>10.8</v>
      </c>
      <c r="L5751">
        <v>1.1000000000000001</v>
      </c>
      <c r="M5751">
        <v>6.2</v>
      </c>
      <c r="N5751">
        <v>18.100000000000001</v>
      </c>
      <c r="O5751">
        <v>12</v>
      </c>
      <c r="P5751">
        <v>0</v>
      </c>
      <c r="Q5751" s="1" t="s">
        <v>31</v>
      </c>
      <c r="R5751" s="1" t="s">
        <v>180</v>
      </c>
      <c r="S5751" s="1" t="s">
        <v>196</v>
      </c>
      <c r="T5751" s="1" t="s">
        <v>71</v>
      </c>
      <c r="U5751" s="1" t="s">
        <v>127</v>
      </c>
      <c r="V5751" s="1" t="s">
        <v>42</v>
      </c>
      <c r="W5751">
        <f t="shared" si="178"/>
        <v>46189.561805555553</v>
      </c>
      <c r="X5751">
        <f t="shared" si="179"/>
        <v>46189.584027777775</v>
      </c>
    </row>
    <row r="5752" spans="1:24" x14ac:dyDescent="0.2">
      <c r="A5752" s="1" t="s">
        <v>12165</v>
      </c>
      <c r="B5752" s="1" t="s">
        <v>12161</v>
      </c>
      <c r="C5752" s="1" t="s">
        <v>12162</v>
      </c>
      <c r="D5752" s="1" t="s">
        <v>12166</v>
      </c>
      <c r="E5752" s="1" t="s">
        <v>555</v>
      </c>
      <c r="F5752" s="1" t="s">
        <v>27</v>
      </c>
      <c r="G5752" s="1" t="s">
        <v>249</v>
      </c>
      <c r="H5752" s="1" t="s">
        <v>45</v>
      </c>
      <c r="I5752" s="1" t="s">
        <v>618</v>
      </c>
      <c r="J5752">
        <v>3</v>
      </c>
      <c r="K5752">
        <v>12.9</v>
      </c>
      <c r="L5752">
        <v>6</v>
      </c>
      <c r="M5752">
        <v>3.8</v>
      </c>
      <c r="N5752">
        <v>22.7</v>
      </c>
      <c r="O5752">
        <v>18</v>
      </c>
      <c r="P5752">
        <v>0</v>
      </c>
      <c r="Q5752" s="1" t="s">
        <v>31</v>
      </c>
      <c r="R5752" s="1" t="s">
        <v>125</v>
      </c>
      <c r="S5752" s="1" t="s">
        <v>196</v>
      </c>
      <c r="T5752" s="1" t="s">
        <v>71</v>
      </c>
      <c r="U5752" s="1" t="s">
        <v>127</v>
      </c>
      <c r="V5752" s="1" t="s">
        <v>42</v>
      </c>
      <c r="W5752">
        <f t="shared" si="178"/>
        <v>46189.561805555553</v>
      </c>
      <c r="X5752">
        <f t="shared" si="179"/>
        <v>46189.599305555559</v>
      </c>
    </row>
    <row r="5753" spans="1:24" x14ac:dyDescent="0.2">
      <c r="A5753" s="1" t="s">
        <v>12167</v>
      </c>
      <c r="B5753" s="1" t="s">
        <v>12161</v>
      </c>
      <c r="C5753" s="1" t="s">
        <v>12162</v>
      </c>
      <c r="D5753" s="1" t="s">
        <v>12168</v>
      </c>
      <c r="E5753" s="1" t="s">
        <v>555</v>
      </c>
      <c r="F5753" s="1" t="s">
        <v>50</v>
      </c>
      <c r="G5753" s="1" t="s">
        <v>249</v>
      </c>
      <c r="H5753" s="1" t="s">
        <v>51</v>
      </c>
      <c r="I5753" s="1" t="s">
        <v>618</v>
      </c>
      <c r="J5753">
        <v>3</v>
      </c>
      <c r="K5753">
        <v>16.2</v>
      </c>
      <c r="L5753">
        <v>9.1999999999999993</v>
      </c>
      <c r="M5753">
        <v>2.8</v>
      </c>
      <c r="N5753">
        <v>28.3</v>
      </c>
      <c r="O5753">
        <v>26</v>
      </c>
      <c r="P5753">
        <v>0</v>
      </c>
      <c r="Q5753" s="1" t="s">
        <v>31</v>
      </c>
      <c r="R5753" s="1" t="s">
        <v>431</v>
      </c>
      <c r="S5753" s="1" t="s">
        <v>53</v>
      </c>
      <c r="T5753" s="1" t="s">
        <v>71</v>
      </c>
      <c r="U5753" s="1" t="s">
        <v>127</v>
      </c>
      <c r="V5753" s="1" t="s">
        <v>36</v>
      </c>
      <c r="W5753">
        <f t="shared" si="178"/>
        <v>46189.561805555553</v>
      </c>
      <c r="X5753">
        <f t="shared" si="179"/>
        <v>46189.619444444441</v>
      </c>
    </row>
    <row r="5754" spans="1:24" x14ac:dyDescent="0.2">
      <c r="A5754" s="1" t="s">
        <v>12169</v>
      </c>
      <c r="B5754" s="1" t="s">
        <v>12161</v>
      </c>
      <c r="C5754" s="1" t="s">
        <v>12162</v>
      </c>
      <c r="D5754" s="1" t="s">
        <v>12170</v>
      </c>
      <c r="E5754" s="1" t="s">
        <v>555</v>
      </c>
      <c r="F5754" s="1" t="s">
        <v>56</v>
      </c>
      <c r="G5754" s="1" t="s">
        <v>249</v>
      </c>
      <c r="H5754" s="1" t="s">
        <v>57</v>
      </c>
      <c r="I5754" s="1" t="s">
        <v>618</v>
      </c>
      <c r="J5754">
        <v>3</v>
      </c>
      <c r="K5754">
        <v>13.2</v>
      </c>
      <c r="L5754">
        <v>0.9</v>
      </c>
      <c r="M5754">
        <v>2</v>
      </c>
      <c r="N5754">
        <v>16.2</v>
      </c>
      <c r="O5754">
        <v>18</v>
      </c>
      <c r="P5754">
        <v>0</v>
      </c>
      <c r="Q5754" s="1" t="s">
        <v>31</v>
      </c>
      <c r="R5754" s="1" t="s">
        <v>165</v>
      </c>
      <c r="S5754" s="1" t="s">
        <v>64</v>
      </c>
      <c r="T5754" s="1" t="s">
        <v>71</v>
      </c>
      <c r="U5754" s="1" t="s">
        <v>127</v>
      </c>
      <c r="V5754" s="1" t="s">
        <v>36</v>
      </c>
      <c r="W5754">
        <f t="shared" si="178"/>
        <v>46189.561805555553</v>
      </c>
      <c r="X5754">
        <f t="shared" si="179"/>
        <v>46189.630555555559</v>
      </c>
    </row>
    <row r="5755" spans="1:24" x14ac:dyDescent="0.2">
      <c r="A5755" s="1" t="s">
        <v>12171</v>
      </c>
      <c r="B5755" s="1" t="s">
        <v>12161</v>
      </c>
      <c r="C5755" s="1" t="s">
        <v>12162</v>
      </c>
      <c r="D5755" s="1" t="s">
        <v>12172</v>
      </c>
      <c r="E5755" s="1" t="s">
        <v>555</v>
      </c>
      <c r="F5755" s="1" t="s">
        <v>56</v>
      </c>
      <c r="G5755" s="1" t="s">
        <v>249</v>
      </c>
      <c r="H5755" s="1" t="s">
        <v>62</v>
      </c>
      <c r="I5755" s="1" t="s">
        <v>618</v>
      </c>
      <c r="J5755">
        <v>3</v>
      </c>
      <c r="K5755">
        <v>9.3000000000000007</v>
      </c>
      <c r="L5755">
        <v>0.6</v>
      </c>
      <c r="M5755">
        <v>2.2999999999999998</v>
      </c>
      <c r="N5755">
        <v>12.2</v>
      </c>
      <c r="O5755">
        <v>15</v>
      </c>
      <c r="P5755">
        <v>0</v>
      </c>
      <c r="Q5755" s="1" t="s">
        <v>31</v>
      </c>
      <c r="R5755" s="1" t="s">
        <v>243</v>
      </c>
      <c r="S5755" s="1" t="s">
        <v>266</v>
      </c>
      <c r="T5755" s="1" t="s">
        <v>71</v>
      </c>
      <c r="U5755" s="1" t="s">
        <v>127</v>
      </c>
      <c r="V5755" s="1" t="s">
        <v>36</v>
      </c>
      <c r="W5755">
        <f t="shared" si="178"/>
        <v>46189.561805555553</v>
      </c>
      <c r="X5755">
        <f t="shared" si="179"/>
        <v>46189.638888888891</v>
      </c>
    </row>
    <row r="5756" spans="1:24" x14ac:dyDescent="0.2">
      <c r="A5756" s="1" t="s">
        <v>12173</v>
      </c>
      <c r="B5756" s="1" t="s">
        <v>12174</v>
      </c>
      <c r="C5756" s="1" t="s">
        <v>12175</v>
      </c>
      <c r="D5756" s="1" t="s">
        <v>12022</v>
      </c>
      <c r="E5756" s="1" t="s">
        <v>555</v>
      </c>
      <c r="F5756" s="1" t="s">
        <v>27</v>
      </c>
      <c r="G5756" s="1" t="s">
        <v>194</v>
      </c>
      <c r="H5756" s="1" t="s">
        <v>29</v>
      </c>
      <c r="I5756" s="1" t="s">
        <v>1509</v>
      </c>
      <c r="J5756">
        <v>12</v>
      </c>
      <c r="K5756">
        <v>12.9</v>
      </c>
      <c r="L5756">
        <v>0.8</v>
      </c>
      <c r="M5756">
        <v>3.4</v>
      </c>
      <c r="N5756">
        <v>17.2</v>
      </c>
      <c r="O5756">
        <v>15</v>
      </c>
      <c r="P5756">
        <v>0</v>
      </c>
      <c r="Q5756" s="1" t="s">
        <v>31</v>
      </c>
      <c r="R5756" s="1" t="s">
        <v>102</v>
      </c>
      <c r="S5756" s="1" t="s">
        <v>131</v>
      </c>
      <c r="T5756" s="1" t="s">
        <v>34</v>
      </c>
      <c r="U5756" s="1" t="s">
        <v>251</v>
      </c>
      <c r="V5756" s="1" t="s">
        <v>36</v>
      </c>
      <c r="W5756">
        <f t="shared" si="178"/>
        <v>46189.613194444442</v>
      </c>
      <c r="X5756">
        <f t="shared" si="179"/>
        <v>46189.625</v>
      </c>
    </row>
    <row r="5757" spans="1:24" x14ac:dyDescent="0.2">
      <c r="A5757" s="1" t="s">
        <v>12176</v>
      </c>
      <c r="B5757" s="1" t="s">
        <v>12174</v>
      </c>
      <c r="C5757" s="1" t="s">
        <v>12175</v>
      </c>
      <c r="D5757" s="1" t="s">
        <v>11900</v>
      </c>
      <c r="E5757" s="1" t="s">
        <v>555</v>
      </c>
      <c r="F5757" s="1" t="s">
        <v>27</v>
      </c>
      <c r="G5757" s="1" t="s">
        <v>194</v>
      </c>
      <c r="H5757" s="1" t="s">
        <v>39</v>
      </c>
      <c r="I5757" s="1" t="s">
        <v>1509</v>
      </c>
      <c r="J5757">
        <v>12</v>
      </c>
      <c r="K5757">
        <v>11.6</v>
      </c>
      <c r="L5757">
        <v>0.2</v>
      </c>
      <c r="M5757">
        <v>5.7</v>
      </c>
      <c r="N5757">
        <v>17.5</v>
      </c>
      <c r="O5757">
        <v>12</v>
      </c>
      <c r="P5757">
        <v>0</v>
      </c>
      <c r="Q5757" s="1" t="s">
        <v>31</v>
      </c>
      <c r="R5757" s="1" t="s">
        <v>32</v>
      </c>
      <c r="S5757" s="1" t="s">
        <v>103</v>
      </c>
      <c r="T5757" s="1" t="s">
        <v>34</v>
      </c>
      <c r="U5757" s="1" t="s">
        <v>251</v>
      </c>
      <c r="V5757" s="1" t="s">
        <v>42</v>
      </c>
      <c r="W5757">
        <f t="shared" si="178"/>
        <v>46189.613194444442</v>
      </c>
      <c r="X5757">
        <f t="shared" si="179"/>
        <v>46189.636805555558</v>
      </c>
    </row>
    <row r="5758" spans="1:24" x14ac:dyDescent="0.2">
      <c r="A5758" s="1" t="s">
        <v>12177</v>
      </c>
      <c r="B5758" s="1" t="s">
        <v>12174</v>
      </c>
      <c r="C5758" s="1" t="s">
        <v>12175</v>
      </c>
      <c r="D5758" s="1" t="s">
        <v>11999</v>
      </c>
      <c r="E5758" s="1" t="s">
        <v>555</v>
      </c>
      <c r="F5758" s="1" t="s">
        <v>27</v>
      </c>
      <c r="G5758" s="1" t="s">
        <v>194</v>
      </c>
      <c r="H5758" s="1" t="s">
        <v>45</v>
      </c>
      <c r="I5758" s="1" t="s">
        <v>1509</v>
      </c>
      <c r="J5758">
        <v>12</v>
      </c>
      <c r="K5758">
        <v>13.9</v>
      </c>
      <c r="L5758">
        <v>5.9</v>
      </c>
      <c r="M5758">
        <v>2.6</v>
      </c>
      <c r="N5758">
        <v>22.4</v>
      </c>
      <c r="O5758">
        <v>18</v>
      </c>
      <c r="P5758">
        <v>0</v>
      </c>
      <c r="Q5758" s="1" t="s">
        <v>31</v>
      </c>
      <c r="R5758" s="1" t="s">
        <v>177</v>
      </c>
      <c r="S5758" s="1" t="s">
        <v>320</v>
      </c>
      <c r="T5758" s="1" t="s">
        <v>34</v>
      </c>
      <c r="U5758" s="1" t="s">
        <v>251</v>
      </c>
      <c r="V5758" s="1" t="s">
        <v>42</v>
      </c>
      <c r="W5758">
        <f t="shared" si="178"/>
        <v>46189.613194444442</v>
      </c>
      <c r="X5758">
        <f t="shared" si="179"/>
        <v>46189.652777777781</v>
      </c>
    </row>
    <row r="5759" spans="1:24" x14ac:dyDescent="0.2">
      <c r="A5759" s="1" t="s">
        <v>12178</v>
      </c>
      <c r="B5759" s="1" t="s">
        <v>12174</v>
      </c>
      <c r="C5759" s="1" t="s">
        <v>12175</v>
      </c>
      <c r="D5759" s="1" t="s">
        <v>12179</v>
      </c>
      <c r="E5759" s="1" t="s">
        <v>555</v>
      </c>
      <c r="F5759" s="1" t="s">
        <v>50</v>
      </c>
      <c r="G5759" s="1" t="s">
        <v>194</v>
      </c>
      <c r="H5759" s="1" t="s">
        <v>51</v>
      </c>
      <c r="I5759" s="1" t="s">
        <v>1509</v>
      </c>
      <c r="J5759">
        <v>12</v>
      </c>
      <c r="K5759">
        <v>18.399999999999999</v>
      </c>
      <c r="L5759">
        <v>13.9</v>
      </c>
      <c r="M5759">
        <v>4.4000000000000004</v>
      </c>
      <c r="N5759">
        <v>36.700000000000003</v>
      </c>
      <c r="O5759">
        <v>26</v>
      </c>
      <c r="P5759">
        <v>0</v>
      </c>
      <c r="Q5759" s="1" t="s">
        <v>31</v>
      </c>
      <c r="R5759" s="1" t="s">
        <v>499</v>
      </c>
      <c r="S5759" s="1" t="s">
        <v>513</v>
      </c>
      <c r="T5759" s="1" t="s">
        <v>34</v>
      </c>
      <c r="U5759" s="1" t="s">
        <v>251</v>
      </c>
      <c r="V5759" s="1" t="s">
        <v>42</v>
      </c>
      <c r="W5759">
        <f t="shared" si="178"/>
        <v>46189.613194444442</v>
      </c>
      <c r="X5759">
        <f t="shared" si="179"/>
        <v>46189.677777777775</v>
      </c>
    </row>
    <row r="5760" spans="1:24" x14ac:dyDescent="0.2">
      <c r="A5760" s="1" t="s">
        <v>12180</v>
      </c>
      <c r="B5760" s="1" t="s">
        <v>12174</v>
      </c>
      <c r="C5760" s="1" t="s">
        <v>12175</v>
      </c>
      <c r="D5760" s="1" t="s">
        <v>12181</v>
      </c>
      <c r="E5760" s="1" t="s">
        <v>555</v>
      </c>
      <c r="F5760" s="1" t="s">
        <v>56</v>
      </c>
      <c r="G5760" s="1" t="s">
        <v>194</v>
      </c>
      <c r="H5760" s="1" t="s">
        <v>57</v>
      </c>
      <c r="I5760" s="1" t="s">
        <v>1509</v>
      </c>
      <c r="J5760">
        <v>12</v>
      </c>
      <c r="K5760">
        <v>12.7</v>
      </c>
      <c r="L5760">
        <v>0.3</v>
      </c>
      <c r="M5760">
        <v>3.4</v>
      </c>
      <c r="N5760">
        <v>16.5</v>
      </c>
      <c r="O5760">
        <v>18</v>
      </c>
      <c r="P5760">
        <v>0</v>
      </c>
      <c r="Q5760" s="1" t="s">
        <v>31</v>
      </c>
      <c r="R5760" s="1" t="s">
        <v>265</v>
      </c>
      <c r="S5760" s="1" t="s">
        <v>118</v>
      </c>
      <c r="T5760" s="1" t="s">
        <v>34</v>
      </c>
      <c r="U5760" s="1" t="s">
        <v>251</v>
      </c>
      <c r="V5760" s="1" t="s">
        <v>36</v>
      </c>
      <c r="W5760">
        <f t="shared" si="178"/>
        <v>46189.613194444442</v>
      </c>
      <c r="X5760">
        <f t="shared" si="179"/>
        <v>46189.689583333333</v>
      </c>
    </row>
    <row r="5761" spans="1:24" x14ac:dyDescent="0.2">
      <c r="A5761" s="1" t="s">
        <v>12182</v>
      </c>
      <c r="B5761" s="1" t="s">
        <v>12174</v>
      </c>
      <c r="C5761" s="1" t="s">
        <v>12175</v>
      </c>
      <c r="D5761" s="1" t="s">
        <v>12050</v>
      </c>
      <c r="E5761" s="1" t="s">
        <v>555</v>
      </c>
      <c r="F5761" s="1" t="s">
        <v>56</v>
      </c>
      <c r="G5761" s="1" t="s">
        <v>194</v>
      </c>
      <c r="H5761" s="1" t="s">
        <v>62</v>
      </c>
      <c r="I5761" s="1" t="s">
        <v>1509</v>
      </c>
      <c r="J5761">
        <v>12</v>
      </c>
      <c r="K5761">
        <v>9.4</v>
      </c>
      <c r="L5761">
        <v>0.3</v>
      </c>
      <c r="M5761">
        <v>2.9</v>
      </c>
      <c r="N5761">
        <v>12.6</v>
      </c>
      <c r="O5761">
        <v>15</v>
      </c>
      <c r="P5761">
        <v>0</v>
      </c>
      <c r="Q5761" s="1" t="s">
        <v>31</v>
      </c>
      <c r="R5761" s="1" t="s">
        <v>113</v>
      </c>
      <c r="S5761" s="1" t="s">
        <v>114</v>
      </c>
      <c r="T5761" s="1" t="s">
        <v>34</v>
      </c>
      <c r="U5761" s="1" t="s">
        <v>251</v>
      </c>
      <c r="V5761" s="1" t="s">
        <v>36</v>
      </c>
      <c r="W5761">
        <f t="shared" si="178"/>
        <v>46189.613194444442</v>
      </c>
      <c r="X5761">
        <f t="shared" si="179"/>
        <v>46189.697916666664</v>
      </c>
    </row>
    <row r="5762" spans="1:24" x14ac:dyDescent="0.2">
      <c r="A5762" s="1" t="s">
        <v>12183</v>
      </c>
      <c r="B5762" s="1" t="s">
        <v>12184</v>
      </c>
      <c r="C5762" s="1" t="s">
        <v>12185</v>
      </c>
      <c r="D5762" s="1" t="s">
        <v>12186</v>
      </c>
      <c r="E5762" s="1" t="s">
        <v>26</v>
      </c>
      <c r="F5762" s="1" t="s">
        <v>27</v>
      </c>
      <c r="G5762" s="1" t="s">
        <v>171</v>
      </c>
      <c r="H5762" s="1" t="s">
        <v>29</v>
      </c>
      <c r="I5762" s="1" t="s">
        <v>4552</v>
      </c>
      <c r="J5762">
        <v>6</v>
      </c>
      <c r="K5762">
        <v>8.6999999999999993</v>
      </c>
      <c r="L5762">
        <v>1</v>
      </c>
      <c r="M5762">
        <v>2.8</v>
      </c>
      <c r="N5762">
        <v>12.5</v>
      </c>
      <c r="O5762">
        <v>15</v>
      </c>
      <c r="P5762">
        <v>0</v>
      </c>
      <c r="Q5762" s="1" t="s">
        <v>31</v>
      </c>
      <c r="R5762" s="1" t="s">
        <v>46</v>
      </c>
      <c r="S5762" s="1" t="s">
        <v>47</v>
      </c>
      <c r="T5762" s="1" t="s">
        <v>34</v>
      </c>
      <c r="U5762" s="1" t="s">
        <v>72</v>
      </c>
      <c r="V5762" s="1" t="s">
        <v>36</v>
      </c>
      <c r="W5762">
        <f t="shared" ref="W5762:W5825" si="180">DATEVALUE(MID(C5762,1,10))+TIMEVALUE(MID(C5762,12,8))</f>
        <v>46190.422222222223</v>
      </c>
      <c r="X5762">
        <f t="shared" ref="X5762:X5825" si="181">DATEVALUE(MID(D5762,1,10))+TIMEVALUE(MID(D5762,12,8))</f>
        <v>46190.430555555555</v>
      </c>
    </row>
    <row r="5763" spans="1:24" x14ac:dyDescent="0.2">
      <c r="A5763" s="1" t="s">
        <v>12187</v>
      </c>
      <c r="B5763" s="1" t="s">
        <v>12184</v>
      </c>
      <c r="C5763" s="1" t="s">
        <v>12185</v>
      </c>
      <c r="D5763" s="1" t="s">
        <v>12188</v>
      </c>
      <c r="E5763" s="1" t="s">
        <v>26</v>
      </c>
      <c r="F5763" s="1" t="s">
        <v>27</v>
      </c>
      <c r="G5763" s="1" t="s">
        <v>171</v>
      </c>
      <c r="H5763" s="1" t="s">
        <v>39</v>
      </c>
      <c r="I5763" s="1" t="s">
        <v>4552</v>
      </c>
      <c r="J5763">
        <v>6</v>
      </c>
      <c r="K5763">
        <v>8</v>
      </c>
      <c r="L5763">
        <v>0.6</v>
      </c>
      <c r="M5763">
        <v>5.0999999999999996</v>
      </c>
      <c r="N5763">
        <v>13.7</v>
      </c>
      <c r="O5763">
        <v>12</v>
      </c>
      <c r="P5763">
        <v>0</v>
      </c>
      <c r="Q5763" s="1" t="s">
        <v>31</v>
      </c>
      <c r="R5763" s="1" t="s">
        <v>102</v>
      </c>
      <c r="S5763" s="1" t="s">
        <v>76</v>
      </c>
      <c r="T5763" s="1" t="s">
        <v>34</v>
      </c>
      <c r="U5763" s="1" t="s">
        <v>72</v>
      </c>
      <c r="V5763" s="1" t="s">
        <v>36</v>
      </c>
      <c r="W5763">
        <f t="shared" si="180"/>
        <v>46190.422222222223</v>
      </c>
      <c r="X5763">
        <f t="shared" si="181"/>
        <v>46190.44027777778</v>
      </c>
    </row>
    <row r="5764" spans="1:24" x14ac:dyDescent="0.2">
      <c r="A5764" s="1" t="s">
        <v>12189</v>
      </c>
      <c r="B5764" s="1" t="s">
        <v>12184</v>
      </c>
      <c r="C5764" s="1" t="s">
        <v>12185</v>
      </c>
      <c r="D5764" s="1" t="s">
        <v>12190</v>
      </c>
      <c r="E5764" s="1" t="s">
        <v>26</v>
      </c>
      <c r="F5764" s="1" t="s">
        <v>27</v>
      </c>
      <c r="G5764" s="1" t="s">
        <v>171</v>
      </c>
      <c r="H5764" s="1" t="s">
        <v>45</v>
      </c>
      <c r="I5764" s="1" t="s">
        <v>4552</v>
      </c>
      <c r="J5764">
        <v>6</v>
      </c>
      <c r="K5764">
        <v>11.5</v>
      </c>
      <c r="L5764">
        <v>5.6</v>
      </c>
      <c r="M5764">
        <v>2.4</v>
      </c>
      <c r="N5764">
        <v>19.5</v>
      </c>
      <c r="O5764">
        <v>18</v>
      </c>
      <c r="P5764">
        <v>0</v>
      </c>
      <c r="Q5764" s="1" t="s">
        <v>31</v>
      </c>
      <c r="R5764" s="1" t="s">
        <v>46</v>
      </c>
      <c r="S5764" s="1" t="s">
        <v>47</v>
      </c>
      <c r="T5764" s="1" t="s">
        <v>34</v>
      </c>
      <c r="U5764" s="1" t="s">
        <v>72</v>
      </c>
      <c r="V5764" s="1" t="s">
        <v>36</v>
      </c>
      <c r="W5764">
        <f t="shared" si="180"/>
        <v>46190.422222222223</v>
      </c>
      <c r="X5764">
        <f t="shared" si="181"/>
        <v>46190.453472222223</v>
      </c>
    </row>
    <row r="5765" spans="1:24" x14ac:dyDescent="0.2">
      <c r="A5765" s="1" t="s">
        <v>12191</v>
      </c>
      <c r="B5765" s="1" t="s">
        <v>12184</v>
      </c>
      <c r="C5765" s="1" t="s">
        <v>12185</v>
      </c>
      <c r="D5765" s="1" t="s">
        <v>12192</v>
      </c>
      <c r="E5765" s="1" t="s">
        <v>26</v>
      </c>
      <c r="F5765" s="1" t="s">
        <v>50</v>
      </c>
      <c r="G5765" s="1" t="s">
        <v>171</v>
      </c>
      <c r="H5765" s="1" t="s">
        <v>51</v>
      </c>
      <c r="I5765" s="1" t="s">
        <v>4552</v>
      </c>
      <c r="J5765">
        <v>6</v>
      </c>
      <c r="K5765">
        <v>11.4</v>
      </c>
      <c r="L5765">
        <v>12.2</v>
      </c>
      <c r="M5765">
        <v>2.2999999999999998</v>
      </c>
      <c r="N5765">
        <v>25.9</v>
      </c>
      <c r="O5765">
        <v>26</v>
      </c>
      <c r="P5765">
        <v>0</v>
      </c>
      <c r="Q5765" s="1" t="s">
        <v>31</v>
      </c>
      <c r="R5765" s="1" t="s">
        <v>416</v>
      </c>
      <c r="S5765" s="1" t="s">
        <v>513</v>
      </c>
      <c r="T5765" s="1" t="s">
        <v>34</v>
      </c>
      <c r="U5765" s="1" t="s">
        <v>72</v>
      </c>
      <c r="V5765" s="1" t="s">
        <v>36</v>
      </c>
      <c r="W5765">
        <f t="shared" si="180"/>
        <v>46190.422222222223</v>
      </c>
      <c r="X5765">
        <f t="shared" si="181"/>
        <v>46190.47152777778</v>
      </c>
    </row>
    <row r="5766" spans="1:24" x14ac:dyDescent="0.2">
      <c r="A5766" s="1" t="s">
        <v>12193</v>
      </c>
      <c r="B5766" s="1" t="s">
        <v>12184</v>
      </c>
      <c r="C5766" s="1" t="s">
        <v>12185</v>
      </c>
      <c r="D5766" s="1" t="s">
        <v>12194</v>
      </c>
      <c r="E5766" s="1" t="s">
        <v>26</v>
      </c>
      <c r="F5766" s="1" t="s">
        <v>56</v>
      </c>
      <c r="G5766" s="1" t="s">
        <v>171</v>
      </c>
      <c r="H5766" s="1" t="s">
        <v>57</v>
      </c>
      <c r="I5766" s="1" t="s">
        <v>4552</v>
      </c>
      <c r="J5766">
        <v>6</v>
      </c>
      <c r="K5766">
        <v>10.6</v>
      </c>
      <c r="L5766">
        <v>0.9</v>
      </c>
      <c r="M5766">
        <v>4</v>
      </c>
      <c r="N5766">
        <v>15.6</v>
      </c>
      <c r="O5766">
        <v>18</v>
      </c>
      <c r="P5766">
        <v>0</v>
      </c>
      <c r="Q5766" s="1" t="s">
        <v>31</v>
      </c>
      <c r="R5766" s="1" t="s">
        <v>90</v>
      </c>
      <c r="S5766" s="1" t="s">
        <v>143</v>
      </c>
      <c r="T5766" s="1" t="s">
        <v>34</v>
      </c>
      <c r="U5766" s="1" t="s">
        <v>72</v>
      </c>
      <c r="V5766" s="1" t="s">
        <v>36</v>
      </c>
      <c r="W5766">
        <f t="shared" si="180"/>
        <v>46190.422222222223</v>
      </c>
      <c r="X5766">
        <f t="shared" si="181"/>
        <v>46190.482638888891</v>
      </c>
    </row>
    <row r="5767" spans="1:24" x14ac:dyDescent="0.2">
      <c r="A5767" s="1" t="s">
        <v>12195</v>
      </c>
      <c r="B5767" s="1" t="s">
        <v>12184</v>
      </c>
      <c r="C5767" s="1" t="s">
        <v>12185</v>
      </c>
      <c r="D5767" s="1" t="s">
        <v>12196</v>
      </c>
      <c r="E5767" s="1" t="s">
        <v>26</v>
      </c>
      <c r="F5767" s="1" t="s">
        <v>56</v>
      </c>
      <c r="G5767" s="1" t="s">
        <v>171</v>
      </c>
      <c r="H5767" s="1" t="s">
        <v>62</v>
      </c>
      <c r="I5767" s="1" t="s">
        <v>4552</v>
      </c>
      <c r="J5767">
        <v>6</v>
      </c>
      <c r="K5767">
        <v>11.7</v>
      </c>
      <c r="L5767">
        <v>0.2</v>
      </c>
      <c r="M5767">
        <v>0.8</v>
      </c>
      <c r="N5767">
        <v>12.7</v>
      </c>
      <c r="O5767">
        <v>15</v>
      </c>
      <c r="P5767">
        <v>0</v>
      </c>
      <c r="Q5767" s="1" t="s">
        <v>31</v>
      </c>
      <c r="R5767" s="1" t="s">
        <v>142</v>
      </c>
      <c r="S5767" s="1" t="s">
        <v>262</v>
      </c>
      <c r="T5767" s="1" t="s">
        <v>34</v>
      </c>
      <c r="U5767" s="1" t="s">
        <v>72</v>
      </c>
      <c r="V5767" s="1" t="s">
        <v>36</v>
      </c>
      <c r="W5767">
        <f t="shared" si="180"/>
        <v>46190.422222222223</v>
      </c>
      <c r="X5767">
        <f t="shared" si="181"/>
        <v>46190.490972222222</v>
      </c>
    </row>
    <row r="5768" spans="1:24" x14ac:dyDescent="0.2">
      <c r="A5768" s="1" t="s">
        <v>12197</v>
      </c>
      <c r="B5768" s="1" t="s">
        <v>12198</v>
      </c>
      <c r="C5768" s="1" t="s">
        <v>12199</v>
      </c>
      <c r="D5768" s="1" t="s">
        <v>12200</v>
      </c>
      <c r="E5768" s="1" t="s">
        <v>26</v>
      </c>
      <c r="F5768" s="1" t="s">
        <v>27</v>
      </c>
      <c r="G5768" s="1" t="s">
        <v>28</v>
      </c>
      <c r="H5768" s="1" t="s">
        <v>29</v>
      </c>
      <c r="I5768" s="1" t="s">
        <v>285</v>
      </c>
      <c r="J5768">
        <v>5</v>
      </c>
      <c r="K5768">
        <v>8.1999999999999993</v>
      </c>
      <c r="L5768">
        <v>1</v>
      </c>
      <c r="M5768">
        <v>0.9</v>
      </c>
      <c r="N5768">
        <v>10.1</v>
      </c>
      <c r="O5768">
        <v>15</v>
      </c>
      <c r="P5768">
        <v>0</v>
      </c>
      <c r="Q5768" s="1" t="s">
        <v>31</v>
      </c>
      <c r="R5768" s="1" t="s">
        <v>199</v>
      </c>
      <c r="S5768" s="1" t="s">
        <v>126</v>
      </c>
      <c r="T5768" s="1" t="s">
        <v>34</v>
      </c>
      <c r="U5768" s="1" t="s">
        <v>127</v>
      </c>
      <c r="V5768" s="1" t="s">
        <v>36</v>
      </c>
      <c r="W5768">
        <f t="shared" si="180"/>
        <v>46190.261805555558</v>
      </c>
      <c r="X5768">
        <f t="shared" si="181"/>
        <v>46190.268750000003</v>
      </c>
    </row>
    <row r="5769" spans="1:24" x14ac:dyDescent="0.2">
      <c r="A5769" s="1" t="s">
        <v>12201</v>
      </c>
      <c r="B5769" s="1" t="s">
        <v>12198</v>
      </c>
      <c r="C5769" s="1" t="s">
        <v>12199</v>
      </c>
      <c r="D5769" s="1" t="s">
        <v>12202</v>
      </c>
      <c r="E5769" s="1" t="s">
        <v>26</v>
      </c>
      <c r="F5769" s="1" t="s">
        <v>27</v>
      </c>
      <c r="G5769" s="1" t="s">
        <v>28</v>
      </c>
      <c r="H5769" s="1" t="s">
        <v>39</v>
      </c>
      <c r="I5769" s="1" t="s">
        <v>285</v>
      </c>
      <c r="J5769">
        <v>5</v>
      </c>
      <c r="K5769">
        <v>5.0999999999999996</v>
      </c>
      <c r="L5769">
        <v>1.3</v>
      </c>
      <c r="M5769">
        <v>5.0999999999999996</v>
      </c>
      <c r="N5769">
        <v>11.5</v>
      </c>
      <c r="O5769">
        <v>12</v>
      </c>
      <c r="P5769">
        <v>0</v>
      </c>
      <c r="Q5769" s="1" t="s">
        <v>31</v>
      </c>
      <c r="R5769" s="1" t="s">
        <v>302</v>
      </c>
      <c r="S5769" s="1" t="s">
        <v>320</v>
      </c>
      <c r="T5769" s="1" t="s">
        <v>34</v>
      </c>
      <c r="U5769" s="1" t="s">
        <v>127</v>
      </c>
      <c r="V5769" s="1" t="s">
        <v>36</v>
      </c>
      <c r="W5769">
        <f t="shared" si="180"/>
        <v>46190.261805555558</v>
      </c>
      <c r="X5769">
        <f t="shared" si="181"/>
        <v>46190.276388888888</v>
      </c>
    </row>
    <row r="5770" spans="1:24" x14ac:dyDescent="0.2">
      <c r="A5770" s="1" t="s">
        <v>12203</v>
      </c>
      <c r="B5770" s="1" t="s">
        <v>12198</v>
      </c>
      <c r="C5770" s="1" t="s">
        <v>12199</v>
      </c>
      <c r="D5770" s="1" t="s">
        <v>12204</v>
      </c>
      <c r="E5770" s="1" t="s">
        <v>26</v>
      </c>
      <c r="F5770" s="1" t="s">
        <v>27</v>
      </c>
      <c r="G5770" s="1" t="s">
        <v>28</v>
      </c>
      <c r="H5770" s="1" t="s">
        <v>45</v>
      </c>
      <c r="I5770" s="1" t="s">
        <v>285</v>
      </c>
      <c r="J5770">
        <v>5</v>
      </c>
      <c r="K5770">
        <v>11.5</v>
      </c>
      <c r="L5770">
        <v>4.8</v>
      </c>
      <c r="M5770">
        <v>3</v>
      </c>
      <c r="N5770">
        <v>19.3</v>
      </c>
      <c r="O5770">
        <v>18</v>
      </c>
      <c r="P5770">
        <v>0</v>
      </c>
      <c r="Q5770" s="1" t="s">
        <v>31</v>
      </c>
      <c r="R5770" s="1" t="s">
        <v>32</v>
      </c>
      <c r="S5770" s="1" t="s">
        <v>131</v>
      </c>
      <c r="T5770" s="1" t="s">
        <v>34</v>
      </c>
      <c r="U5770" s="1" t="s">
        <v>127</v>
      </c>
      <c r="V5770" s="1" t="s">
        <v>36</v>
      </c>
      <c r="W5770">
        <f t="shared" si="180"/>
        <v>46190.261805555558</v>
      </c>
      <c r="X5770">
        <f t="shared" si="181"/>
        <v>46190.289583333331</v>
      </c>
    </row>
    <row r="5771" spans="1:24" x14ac:dyDescent="0.2">
      <c r="A5771" s="1" t="s">
        <v>12205</v>
      </c>
      <c r="B5771" s="1" t="s">
        <v>12198</v>
      </c>
      <c r="C5771" s="1" t="s">
        <v>12199</v>
      </c>
      <c r="D5771" s="1" t="s">
        <v>12206</v>
      </c>
      <c r="E5771" s="1" t="s">
        <v>26</v>
      </c>
      <c r="F5771" s="1" t="s">
        <v>50</v>
      </c>
      <c r="G5771" s="1" t="s">
        <v>28</v>
      </c>
      <c r="H5771" s="1" t="s">
        <v>51</v>
      </c>
      <c r="I5771" s="1" t="s">
        <v>285</v>
      </c>
      <c r="J5771">
        <v>5</v>
      </c>
      <c r="K5771">
        <v>14.6</v>
      </c>
      <c r="L5771">
        <v>9</v>
      </c>
      <c r="M5771">
        <v>2.7</v>
      </c>
      <c r="N5771">
        <v>26.3</v>
      </c>
      <c r="O5771">
        <v>26</v>
      </c>
      <c r="P5771">
        <v>0</v>
      </c>
      <c r="Q5771" s="1" t="s">
        <v>31</v>
      </c>
      <c r="R5771" s="1" t="s">
        <v>358</v>
      </c>
      <c r="S5771" s="1" t="s">
        <v>83</v>
      </c>
      <c r="T5771" s="1" t="s">
        <v>34</v>
      </c>
      <c r="U5771" s="1" t="s">
        <v>127</v>
      </c>
      <c r="V5771" s="1" t="s">
        <v>36</v>
      </c>
      <c r="W5771">
        <f t="shared" si="180"/>
        <v>46190.261805555558</v>
      </c>
      <c r="X5771">
        <f t="shared" si="181"/>
        <v>46190.308333333334</v>
      </c>
    </row>
    <row r="5772" spans="1:24" x14ac:dyDescent="0.2">
      <c r="A5772" s="1" t="s">
        <v>12207</v>
      </c>
      <c r="B5772" s="1" t="s">
        <v>12198</v>
      </c>
      <c r="C5772" s="1" t="s">
        <v>12199</v>
      </c>
      <c r="D5772" s="1" t="s">
        <v>12208</v>
      </c>
      <c r="E5772" s="1" t="s">
        <v>26</v>
      </c>
      <c r="F5772" s="1" t="s">
        <v>56</v>
      </c>
      <c r="G5772" s="1" t="s">
        <v>28</v>
      </c>
      <c r="H5772" s="1" t="s">
        <v>57</v>
      </c>
      <c r="I5772" s="1" t="s">
        <v>285</v>
      </c>
      <c r="J5772">
        <v>5</v>
      </c>
      <c r="K5772">
        <v>12.2</v>
      </c>
      <c r="L5772">
        <v>1.4</v>
      </c>
      <c r="M5772">
        <v>2.1</v>
      </c>
      <c r="N5772">
        <v>15.7</v>
      </c>
      <c r="O5772">
        <v>18</v>
      </c>
      <c r="P5772">
        <v>0</v>
      </c>
      <c r="Q5772" s="1" t="s">
        <v>31</v>
      </c>
      <c r="R5772" s="1" t="s">
        <v>279</v>
      </c>
      <c r="S5772" s="1" t="s">
        <v>211</v>
      </c>
      <c r="T5772" s="1" t="s">
        <v>34</v>
      </c>
      <c r="U5772" s="1" t="s">
        <v>127</v>
      </c>
      <c r="V5772" s="1" t="s">
        <v>36</v>
      </c>
      <c r="W5772">
        <f t="shared" si="180"/>
        <v>46190.261805555558</v>
      </c>
      <c r="X5772">
        <f t="shared" si="181"/>
        <v>46190.318749999999</v>
      </c>
    </row>
    <row r="5773" spans="1:24" x14ac:dyDescent="0.2">
      <c r="A5773" s="1" t="s">
        <v>12209</v>
      </c>
      <c r="B5773" s="1" t="s">
        <v>12198</v>
      </c>
      <c r="C5773" s="1" t="s">
        <v>12199</v>
      </c>
      <c r="D5773" s="1" t="s">
        <v>12210</v>
      </c>
      <c r="E5773" s="1" t="s">
        <v>26</v>
      </c>
      <c r="F5773" s="1" t="s">
        <v>56</v>
      </c>
      <c r="G5773" s="1" t="s">
        <v>28</v>
      </c>
      <c r="H5773" s="1" t="s">
        <v>62</v>
      </c>
      <c r="I5773" s="1" t="s">
        <v>285</v>
      </c>
      <c r="J5773">
        <v>5</v>
      </c>
      <c r="K5773">
        <v>9</v>
      </c>
      <c r="L5773">
        <v>0.8</v>
      </c>
      <c r="M5773">
        <v>0.3</v>
      </c>
      <c r="N5773">
        <v>10.1</v>
      </c>
      <c r="O5773">
        <v>15</v>
      </c>
      <c r="P5773">
        <v>0</v>
      </c>
      <c r="Q5773" s="1" t="s">
        <v>31</v>
      </c>
      <c r="R5773" s="1" t="s">
        <v>391</v>
      </c>
      <c r="S5773" s="1" t="s">
        <v>118</v>
      </c>
      <c r="T5773" s="1" t="s">
        <v>34</v>
      </c>
      <c r="U5773" s="1" t="s">
        <v>127</v>
      </c>
      <c r="V5773" s="1" t="s">
        <v>36</v>
      </c>
      <c r="W5773">
        <f t="shared" si="180"/>
        <v>46190.261805555558</v>
      </c>
      <c r="X5773">
        <f t="shared" si="181"/>
        <v>46190.326388888891</v>
      </c>
    </row>
    <row r="5774" spans="1:24" x14ac:dyDescent="0.2">
      <c r="A5774" s="1" t="s">
        <v>12211</v>
      </c>
      <c r="B5774" s="1" t="s">
        <v>12212</v>
      </c>
      <c r="C5774" s="1" t="s">
        <v>12213</v>
      </c>
      <c r="D5774" s="1" t="s">
        <v>12214</v>
      </c>
      <c r="E5774" s="1" t="s">
        <v>26</v>
      </c>
      <c r="F5774" s="1" t="s">
        <v>27</v>
      </c>
      <c r="G5774" s="1" t="s">
        <v>194</v>
      </c>
      <c r="H5774" s="1" t="s">
        <v>29</v>
      </c>
      <c r="I5774" s="1" t="s">
        <v>736</v>
      </c>
      <c r="J5774">
        <v>5</v>
      </c>
      <c r="K5774">
        <v>11</v>
      </c>
      <c r="L5774">
        <v>1.2</v>
      </c>
      <c r="M5774">
        <v>2.7</v>
      </c>
      <c r="N5774">
        <v>14.8</v>
      </c>
      <c r="O5774">
        <v>15</v>
      </c>
      <c r="P5774">
        <v>0</v>
      </c>
      <c r="Q5774" s="1" t="s">
        <v>31</v>
      </c>
      <c r="R5774" s="1" t="s">
        <v>340</v>
      </c>
      <c r="S5774" s="1" t="s">
        <v>131</v>
      </c>
      <c r="T5774" s="1" t="s">
        <v>34</v>
      </c>
      <c r="U5774" s="1" t="s">
        <v>72</v>
      </c>
      <c r="V5774" s="1" t="s">
        <v>36</v>
      </c>
      <c r="W5774">
        <f t="shared" si="180"/>
        <v>46190.40347222222</v>
      </c>
      <c r="X5774">
        <f t="shared" si="181"/>
        <v>46190.413194444445</v>
      </c>
    </row>
    <row r="5775" spans="1:24" x14ac:dyDescent="0.2">
      <c r="A5775" s="1" t="s">
        <v>12215</v>
      </c>
      <c r="B5775" s="1" t="s">
        <v>12212</v>
      </c>
      <c r="C5775" s="1" t="s">
        <v>12213</v>
      </c>
      <c r="D5775" s="1" t="s">
        <v>12216</v>
      </c>
      <c r="E5775" s="1" t="s">
        <v>26</v>
      </c>
      <c r="F5775" s="1" t="s">
        <v>27</v>
      </c>
      <c r="G5775" s="1" t="s">
        <v>194</v>
      </c>
      <c r="H5775" s="1" t="s">
        <v>39</v>
      </c>
      <c r="I5775" s="1" t="s">
        <v>736</v>
      </c>
      <c r="J5775">
        <v>5</v>
      </c>
      <c r="K5775">
        <v>6</v>
      </c>
      <c r="L5775">
        <v>1.1000000000000001</v>
      </c>
      <c r="M5775">
        <v>3</v>
      </c>
      <c r="N5775">
        <v>10.1</v>
      </c>
      <c r="O5775">
        <v>12</v>
      </c>
      <c r="P5775">
        <v>0</v>
      </c>
      <c r="Q5775" s="1" t="s">
        <v>31</v>
      </c>
      <c r="R5775" s="1" t="s">
        <v>130</v>
      </c>
      <c r="S5775" s="1" t="s">
        <v>41</v>
      </c>
      <c r="T5775" s="1" t="s">
        <v>34</v>
      </c>
      <c r="U5775" s="1" t="s">
        <v>72</v>
      </c>
      <c r="V5775" s="1" t="s">
        <v>36</v>
      </c>
      <c r="W5775">
        <f t="shared" si="180"/>
        <v>46190.40347222222</v>
      </c>
      <c r="X5775">
        <f t="shared" si="181"/>
        <v>46190.420138888891</v>
      </c>
    </row>
    <row r="5776" spans="1:24" x14ac:dyDescent="0.2">
      <c r="A5776" s="1" t="s">
        <v>12217</v>
      </c>
      <c r="B5776" s="1" t="s">
        <v>12212</v>
      </c>
      <c r="C5776" s="1" t="s">
        <v>12213</v>
      </c>
      <c r="D5776" s="1" t="s">
        <v>12218</v>
      </c>
      <c r="E5776" s="1" t="s">
        <v>26</v>
      </c>
      <c r="F5776" s="1" t="s">
        <v>27</v>
      </c>
      <c r="G5776" s="1" t="s">
        <v>194</v>
      </c>
      <c r="H5776" s="1" t="s">
        <v>45</v>
      </c>
      <c r="I5776" s="1" t="s">
        <v>736</v>
      </c>
      <c r="J5776">
        <v>5</v>
      </c>
      <c r="K5776">
        <v>12.4</v>
      </c>
      <c r="L5776">
        <v>6.4</v>
      </c>
      <c r="M5776">
        <v>1.8</v>
      </c>
      <c r="N5776">
        <v>20.6</v>
      </c>
      <c r="O5776">
        <v>18</v>
      </c>
      <c r="P5776">
        <v>0</v>
      </c>
      <c r="Q5776" s="1" t="s">
        <v>31</v>
      </c>
      <c r="R5776" s="1" t="s">
        <v>220</v>
      </c>
      <c r="S5776" s="1" t="s">
        <v>320</v>
      </c>
      <c r="T5776" s="1" t="s">
        <v>34</v>
      </c>
      <c r="U5776" s="1" t="s">
        <v>72</v>
      </c>
      <c r="V5776" s="1" t="s">
        <v>36</v>
      </c>
      <c r="W5776">
        <f t="shared" si="180"/>
        <v>46190.40347222222</v>
      </c>
      <c r="X5776">
        <f t="shared" si="181"/>
        <v>46190.43472222222</v>
      </c>
    </row>
    <row r="5777" spans="1:24" x14ac:dyDescent="0.2">
      <c r="A5777" s="1" t="s">
        <v>12219</v>
      </c>
      <c r="B5777" s="1" t="s">
        <v>12212</v>
      </c>
      <c r="C5777" s="1" t="s">
        <v>12213</v>
      </c>
      <c r="D5777" s="1" t="s">
        <v>12220</v>
      </c>
      <c r="E5777" s="1" t="s">
        <v>26</v>
      </c>
      <c r="F5777" s="1" t="s">
        <v>50</v>
      </c>
      <c r="G5777" s="1" t="s">
        <v>194</v>
      </c>
      <c r="H5777" s="1" t="s">
        <v>51</v>
      </c>
      <c r="I5777" s="1" t="s">
        <v>736</v>
      </c>
      <c r="J5777">
        <v>5</v>
      </c>
      <c r="K5777">
        <v>12.1</v>
      </c>
      <c r="L5777">
        <v>13.6</v>
      </c>
      <c r="M5777">
        <v>1.9</v>
      </c>
      <c r="N5777">
        <v>27.6</v>
      </c>
      <c r="O5777">
        <v>26</v>
      </c>
      <c r="P5777">
        <v>0</v>
      </c>
      <c r="Q5777" s="1" t="s">
        <v>31</v>
      </c>
      <c r="R5777" s="1" t="s">
        <v>625</v>
      </c>
      <c r="S5777" s="1" t="s">
        <v>53</v>
      </c>
      <c r="T5777" s="1" t="s">
        <v>34</v>
      </c>
      <c r="U5777" s="1" t="s">
        <v>72</v>
      </c>
      <c r="V5777" s="1" t="s">
        <v>36</v>
      </c>
      <c r="W5777">
        <f t="shared" si="180"/>
        <v>46190.40347222222</v>
      </c>
      <c r="X5777">
        <f t="shared" si="181"/>
        <v>46190.45416666667</v>
      </c>
    </row>
    <row r="5778" spans="1:24" x14ac:dyDescent="0.2">
      <c r="A5778" s="1" t="s">
        <v>12221</v>
      </c>
      <c r="B5778" s="1" t="s">
        <v>12212</v>
      </c>
      <c r="C5778" s="1" t="s">
        <v>12213</v>
      </c>
      <c r="D5778" s="1" t="s">
        <v>12222</v>
      </c>
      <c r="E5778" s="1" t="s">
        <v>26</v>
      </c>
      <c r="F5778" s="1" t="s">
        <v>56</v>
      </c>
      <c r="G5778" s="1" t="s">
        <v>194</v>
      </c>
      <c r="H5778" s="1" t="s">
        <v>57</v>
      </c>
      <c r="I5778" s="1" t="s">
        <v>736</v>
      </c>
      <c r="J5778">
        <v>5</v>
      </c>
      <c r="K5778">
        <v>13.1</v>
      </c>
      <c r="L5778">
        <v>1.3</v>
      </c>
      <c r="M5778">
        <v>2.9</v>
      </c>
      <c r="N5778">
        <v>17.3</v>
      </c>
      <c r="O5778">
        <v>18</v>
      </c>
      <c r="P5778">
        <v>0</v>
      </c>
      <c r="Q5778" s="1" t="s">
        <v>31</v>
      </c>
      <c r="R5778" s="1" t="s">
        <v>117</v>
      </c>
      <c r="S5778" s="1" t="s">
        <v>266</v>
      </c>
      <c r="T5778" s="1" t="s">
        <v>34</v>
      </c>
      <c r="U5778" s="1" t="s">
        <v>72</v>
      </c>
      <c r="V5778" s="1" t="s">
        <v>36</v>
      </c>
      <c r="W5778">
        <f t="shared" si="180"/>
        <v>46190.40347222222</v>
      </c>
      <c r="X5778">
        <f t="shared" si="181"/>
        <v>46190.46597222222</v>
      </c>
    </row>
    <row r="5779" spans="1:24" x14ac:dyDescent="0.2">
      <c r="A5779" s="1" t="s">
        <v>12223</v>
      </c>
      <c r="B5779" s="1" t="s">
        <v>12212</v>
      </c>
      <c r="C5779" s="1" t="s">
        <v>12213</v>
      </c>
      <c r="D5779" s="1" t="s">
        <v>12224</v>
      </c>
      <c r="E5779" s="1" t="s">
        <v>26</v>
      </c>
      <c r="F5779" s="1" t="s">
        <v>56</v>
      </c>
      <c r="G5779" s="1" t="s">
        <v>194</v>
      </c>
      <c r="H5779" s="1" t="s">
        <v>62</v>
      </c>
      <c r="I5779" s="1" t="s">
        <v>736</v>
      </c>
      <c r="J5779">
        <v>5</v>
      </c>
      <c r="K5779">
        <v>6.6</v>
      </c>
      <c r="L5779">
        <v>0.2</v>
      </c>
      <c r="M5779">
        <v>2.1</v>
      </c>
      <c r="N5779">
        <v>8.9</v>
      </c>
      <c r="O5779">
        <v>15</v>
      </c>
      <c r="P5779">
        <v>0</v>
      </c>
      <c r="Q5779" s="1" t="s">
        <v>31</v>
      </c>
      <c r="R5779" s="1" t="s">
        <v>165</v>
      </c>
      <c r="S5779" s="1" t="s">
        <v>87</v>
      </c>
      <c r="T5779" s="1" t="s">
        <v>34</v>
      </c>
      <c r="U5779" s="1" t="s">
        <v>72</v>
      </c>
      <c r="V5779" s="1" t="s">
        <v>36</v>
      </c>
      <c r="W5779">
        <f t="shared" si="180"/>
        <v>46190.40347222222</v>
      </c>
      <c r="X5779">
        <f t="shared" si="181"/>
        <v>46190.472222222219</v>
      </c>
    </row>
    <row r="5780" spans="1:24" x14ac:dyDescent="0.2">
      <c r="A5780" s="1" t="s">
        <v>12225</v>
      </c>
      <c r="B5780" s="1" t="s">
        <v>12226</v>
      </c>
      <c r="C5780" s="1" t="s">
        <v>12227</v>
      </c>
      <c r="D5780" s="1" t="s">
        <v>12228</v>
      </c>
      <c r="E5780" s="1" t="s">
        <v>26</v>
      </c>
      <c r="F5780" s="1" t="s">
        <v>27</v>
      </c>
      <c r="G5780" s="1" t="s">
        <v>69</v>
      </c>
      <c r="H5780" s="1" t="s">
        <v>29</v>
      </c>
      <c r="I5780" s="1" t="s">
        <v>1470</v>
      </c>
      <c r="J5780">
        <v>12</v>
      </c>
      <c r="K5780">
        <v>11.2</v>
      </c>
      <c r="L5780">
        <v>0.9</v>
      </c>
      <c r="M5780">
        <v>2.2000000000000002</v>
      </c>
      <c r="N5780">
        <v>14.2</v>
      </c>
      <c r="O5780">
        <v>15</v>
      </c>
      <c r="P5780">
        <v>0</v>
      </c>
      <c r="Q5780" s="1" t="s">
        <v>31</v>
      </c>
      <c r="R5780" s="1" t="s">
        <v>98</v>
      </c>
      <c r="S5780" s="1" t="s">
        <v>135</v>
      </c>
      <c r="T5780" s="1" t="s">
        <v>34</v>
      </c>
      <c r="U5780" s="1" t="s">
        <v>99</v>
      </c>
      <c r="V5780" s="1" t="s">
        <v>36</v>
      </c>
      <c r="W5780">
        <f t="shared" si="180"/>
        <v>46190.304166666669</v>
      </c>
      <c r="X5780">
        <f t="shared" si="181"/>
        <v>46190.313888888886</v>
      </c>
    </row>
    <row r="5781" spans="1:24" x14ac:dyDescent="0.2">
      <c r="A5781" s="1" t="s">
        <v>12229</v>
      </c>
      <c r="B5781" s="1" t="s">
        <v>12226</v>
      </c>
      <c r="C5781" s="1" t="s">
        <v>12227</v>
      </c>
      <c r="D5781" s="1" t="s">
        <v>12230</v>
      </c>
      <c r="E5781" s="1" t="s">
        <v>26</v>
      </c>
      <c r="F5781" s="1" t="s">
        <v>27</v>
      </c>
      <c r="G5781" s="1" t="s">
        <v>69</v>
      </c>
      <c r="H5781" s="1" t="s">
        <v>39</v>
      </c>
      <c r="I5781" s="1" t="s">
        <v>1470</v>
      </c>
      <c r="J5781">
        <v>12</v>
      </c>
      <c r="K5781">
        <v>6.6</v>
      </c>
      <c r="L5781">
        <v>0.7</v>
      </c>
      <c r="M5781">
        <v>3.4</v>
      </c>
      <c r="N5781">
        <v>10.7</v>
      </c>
      <c r="O5781">
        <v>12</v>
      </c>
      <c r="P5781">
        <v>0</v>
      </c>
      <c r="Q5781" s="1" t="s">
        <v>31</v>
      </c>
      <c r="R5781" s="1" t="s">
        <v>125</v>
      </c>
      <c r="S5781" s="1" t="s">
        <v>254</v>
      </c>
      <c r="T5781" s="1" t="s">
        <v>34</v>
      </c>
      <c r="U5781" s="1" t="s">
        <v>99</v>
      </c>
      <c r="V5781" s="1" t="s">
        <v>36</v>
      </c>
      <c r="W5781">
        <f t="shared" si="180"/>
        <v>46190.304166666669</v>
      </c>
      <c r="X5781">
        <f t="shared" si="181"/>
        <v>46190.320833333331</v>
      </c>
    </row>
    <row r="5782" spans="1:24" x14ac:dyDescent="0.2">
      <c r="A5782" s="1" t="s">
        <v>12231</v>
      </c>
      <c r="B5782" s="1" t="s">
        <v>12226</v>
      </c>
      <c r="C5782" s="1" t="s">
        <v>12227</v>
      </c>
      <c r="D5782" s="1" t="s">
        <v>12232</v>
      </c>
      <c r="E5782" s="1" t="s">
        <v>26</v>
      </c>
      <c r="F5782" s="1" t="s">
        <v>27</v>
      </c>
      <c r="G5782" s="1" t="s">
        <v>69</v>
      </c>
      <c r="H5782" s="1" t="s">
        <v>45</v>
      </c>
      <c r="I5782" s="1" t="s">
        <v>1470</v>
      </c>
      <c r="J5782">
        <v>12</v>
      </c>
      <c r="K5782">
        <v>11.7</v>
      </c>
      <c r="L5782">
        <v>5.6</v>
      </c>
      <c r="M5782">
        <v>1.1000000000000001</v>
      </c>
      <c r="N5782">
        <v>18.3</v>
      </c>
      <c r="O5782">
        <v>18</v>
      </c>
      <c r="P5782">
        <v>0</v>
      </c>
      <c r="Q5782" s="1" t="s">
        <v>31</v>
      </c>
      <c r="R5782" s="1" t="s">
        <v>220</v>
      </c>
      <c r="S5782" s="1" t="s">
        <v>156</v>
      </c>
      <c r="T5782" s="1" t="s">
        <v>34</v>
      </c>
      <c r="U5782" s="1" t="s">
        <v>99</v>
      </c>
      <c r="V5782" s="1" t="s">
        <v>36</v>
      </c>
      <c r="W5782">
        <f t="shared" si="180"/>
        <v>46190.304166666669</v>
      </c>
      <c r="X5782">
        <f t="shared" si="181"/>
        <v>46190.334027777775</v>
      </c>
    </row>
    <row r="5783" spans="1:24" x14ac:dyDescent="0.2">
      <c r="A5783" s="1" t="s">
        <v>12233</v>
      </c>
      <c r="B5783" s="1" t="s">
        <v>12226</v>
      </c>
      <c r="C5783" s="1" t="s">
        <v>12227</v>
      </c>
      <c r="D5783" s="1" t="s">
        <v>12234</v>
      </c>
      <c r="E5783" s="1" t="s">
        <v>26</v>
      </c>
      <c r="F5783" s="1" t="s">
        <v>50</v>
      </c>
      <c r="G5783" s="1" t="s">
        <v>69</v>
      </c>
      <c r="H5783" s="1" t="s">
        <v>51</v>
      </c>
      <c r="I5783" s="1" t="s">
        <v>1470</v>
      </c>
      <c r="J5783">
        <v>12</v>
      </c>
      <c r="K5783">
        <v>13.7</v>
      </c>
      <c r="L5783">
        <v>10.8</v>
      </c>
      <c r="M5783">
        <v>3</v>
      </c>
      <c r="N5783">
        <v>27.4</v>
      </c>
      <c r="O5783">
        <v>26</v>
      </c>
      <c r="P5783">
        <v>0</v>
      </c>
      <c r="Q5783" s="1" t="s">
        <v>31</v>
      </c>
      <c r="R5783" s="1" t="s">
        <v>82</v>
      </c>
      <c r="S5783" s="1" t="s">
        <v>309</v>
      </c>
      <c r="T5783" s="1" t="s">
        <v>34</v>
      </c>
      <c r="U5783" s="1" t="s">
        <v>99</v>
      </c>
      <c r="V5783" s="1" t="s">
        <v>36</v>
      </c>
      <c r="W5783">
        <f t="shared" si="180"/>
        <v>46190.304166666669</v>
      </c>
      <c r="X5783">
        <f t="shared" si="181"/>
        <v>46190.352777777778</v>
      </c>
    </row>
    <row r="5784" spans="1:24" x14ac:dyDescent="0.2">
      <c r="A5784" s="1" t="s">
        <v>12235</v>
      </c>
      <c r="B5784" s="1" t="s">
        <v>12226</v>
      </c>
      <c r="C5784" s="1" t="s">
        <v>12227</v>
      </c>
      <c r="D5784" s="1" t="s">
        <v>12236</v>
      </c>
      <c r="E5784" s="1" t="s">
        <v>26</v>
      </c>
      <c r="F5784" s="1" t="s">
        <v>56</v>
      </c>
      <c r="G5784" s="1" t="s">
        <v>69</v>
      </c>
      <c r="H5784" s="1" t="s">
        <v>57</v>
      </c>
      <c r="I5784" s="1" t="s">
        <v>1470</v>
      </c>
      <c r="J5784">
        <v>12</v>
      </c>
      <c r="K5784">
        <v>9.1</v>
      </c>
      <c r="L5784">
        <v>0.6</v>
      </c>
      <c r="M5784">
        <v>2.8</v>
      </c>
      <c r="N5784">
        <v>12.4</v>
      </c>
      <c r="O5784">
        <v>18</v>
      </c>
      <c r="P5784">
        <v>0</v>
      </c>
      <c r="Q5784" s="1" t="s">
        <v>31</v>
      </c>
      <c r="R5784" s="1" t="s">
        <v>165</v>
      </c>
      <c r="S5784" s="1" t="s">
        <v>87</v>
      </c>
      <c r="T5784" s="1" t="s">
        <v>34</v>
      </c>
      <c r="U5784" s="1" t="s">
        <v>99</v>
      </c>
      <c r="V5784" s="1" t="s">
        <v>36</v>
      </c>
      <c r="W5784">
        <f t="shared" si="180"/>
        <v>46190.304166666669</v>
      </c>
      <c r="X5784">
        <f t="shared" si="181"/>
        <v>46190.361805555556</v>
      </c>
    </row>
    <row r="5785" spans="1:24" x14ac:dyDescent="0.2">
      <c r="A5785" s="1" t="s">
        <v>12237</v>
      </c>
      <c r="B5785" s="1" t="s">
        <v>12226</v>
      </c>
      <c r="C5785" s="1" t="s">
        <v>12227</v>
      </c>
      <c r="D5785" s="1" t="s">
        <v>12238</v>
      </c>
      <c r="E5785" s="1" t="s">
        <v>26</v>
      </c>
      <c r="F5785" s="1" t="s">
        <v>56</v>
      </c>
      <c r="G5785" s="1" t="s">
        <v>69</v>
      </c>
      <c r="H5785" s="1" t="s">
        <v>62</v>
      </c>
      <c r="I5785" s="1" t="s">
        <v>1470</v>
      </c>
      <c r="J5785">
        <v>12</v>
      </c>
      <c r="K5785">
        <v>8.4</v>
      </c>
      <c r="L5785">
        <v>0.5</v>
      </c>
      <c r="M5785">
        <v>1</v>
      </c>
      <c r="N5785">
        <v>9.8000000000000007</v>
      </c>
      <c r="O5785">
        <v>15</v>
      </c>
      <c r="P5785">
        <v>0</v>
      </c>
      <c r="Q5785" s="1" t="s">
        <v>31</v>
      </c>
      <c r="R5785" s="1" t="s">
        <v>265</v>
      </c>
      <c r="S5785" s="1" t="s">
        <v>266</v>
      </c>
      <c r="T5785" s="1" t="s">
        <v>34</v>
      </c>
      <c r="U5785" s="1" t="s">
        <v>99</v>
      </c>
      <c r="V5785" s="1" t="s">
        <v>36</v>
      </c>
      <c r="W5785">
        <f t="shared" si="180"/>
        <v>46190.304166666669</v>
      </c>
      <c r="X5785">
        <f t="shared" si="181"/>
        <v>46190.368055555555</v>
      </c>
    </row>
    <row r="5786" spans="1:24" x14ac:dyDescent="0.2">
      <c r="A5786" s="1" t="s">
        <v>12239</v>
      </c>
      <c r="B5786" s="1" t="s">
        <v>12240</v>
      </c>
      <c r="C5786" s="1" t="s">
        <v>12241</v>
      </c>
      <c r="D5786" s="1" t="s">
        <v>12242</v>
      </c>
      <c r="E5786" s="1" t="s">
        <v>26</v>
      </c>
      <c r="F5786" s="1" t="s">
        <v>27</v>
      </c>
      <c r="G5786" s="1" t="s">
        <v>96</v>
      </c>
      <c r="H5786" s="1" t="s">
        <v>29</v>
      </c>
      <c r="I5786" s="1" t="s">
        <v>1039</v>
      </c>
      <c r="J5786">
        <v>12</v>
      </c>
      <c r="K5786">
        <v>12.1</v>
      </c>
      <c r="L5786">
        <v>0.9</v>
      </c>
      <c r="M5786">
        <v>0.2</v>
      </c>
      <c r="N5786">
        <v>13.2</v>
      </c>
      <c r="O5786">
        <v>15</v>
      </c>
      <c r="P5786">
        <v>0</v>
      </c>
      <c r="Q5786" s="1" t="s">
        <v>31</v>
      </c>
      <c r="R5786" s="1" t="s">
        <v>125</v>
      </c>
      <c r="S5786" s="1" t="s">
        <v>103</v>
      </c>
      <c r="T5786" s="1" t="s">
        <v>34</v>
      </c>
      <c r="U5786" s="1" t="s">
        <v>251</v>
      </c>
      <c r="V5786" s="1" t="s">
        <v>36</v>
      </c>
      <c r="W5786">
        <f t="shared" si="180"/>
        <v>46190.425000000003</v>
      </c>
      <c r="X5786">
        <f t="shared" si="181"/>
        <v>46190.434027777781</v>
      </c>
    </row>
    <row r="5787" spans="1:24" x14ac:dyDescent="0.2">
      <c r="A5787" s="1" t="s">
        <v>12243</v>
      </c>
      <c r="B5787" s="1" t="s">
        <v>12240</v>
      </c>
      <c r="C5787" s="1" t="s">
        <v>12241</v>
      </c>
      <c r="D5787" s="1" t="s">
        <v>12244</v>
      </c>
      <c r="E5787" s="1" t="s">
        <v>26</v>
      </c>
      <c r="F5787" s="1" t="s">
        <v>27</v>
      </c>
      <c r="G5787" s="1" t="s">
        <v>96</v>
      </c>
      <c r="H5787" s="1" t="s">
        <v>39</v>
      </c>
      <c r="I5787" s="1" t="s">
        <v>1039</v>
      </c>
      <c r="J5787">
        <v>12</v>
      </c>
      <c r="K5787">
        <v>9.6</v>
      </c>
      <c r="L5787">
        <v>0.5</v>
      </c>
      <c r="M5787">
        <v>5</v>
      </c>
      <c r="N5787">
        <v>15.1</v>
      </c>
      <c r="O5787">
        <v>12</v>
      </c>
      <c r="P5787">
        <v>0</v>
      </c>
      <c r="Q5787" s="1" t="s">
        <v>31</v>
      </c>
      <c r="R5787" s="1" t="s">
        <v>46</v>
      </c>
      <c r="S5787" s="1" t="s">
        <v>76</v>
      </c>
      <c r="T5787" s="1" t="s">
        <v>34</v>
      </c>
      <c r="U5787" s="1" t="s">
        <v>251</v>
      </c>
      <c r="V5787" s="1" t="s">
        <v>42</v>
      </c>
      <c r="W5787">
        <f t="shared" si="180"/>
        <v>46190.425000000003</v>
      </c>
      <c r="X5787">
        <f t="shared" si="181"/>
        <v>46190.444444444445</v>
      </c>
    </row>
    <row r="5788" spans="1:24" x14ac:dyDescent="0.2">
      <c r="A5788" s="1" t="s">
        <v>12245</v>
      </c>
      <c r="B5788" s="1" t="s">
        <v>12240</v>
      </c>
      <c r="C5788" s="1" t="s">
        <v>12241</v>
      </c>
      <c r="D5788" s="1" t="s">
        <v>12246</v>
      </c>
      <c r="E5788" s="1" t="s">
        <v>26</v>
      </c>
      <c r="F5788" s="1" t="s">
        <v>27</v>
      </c>
      <c r="G5788" s="1" t="s">
        <v>96</v>
      </c>
      <c r="H5788" s="1" t="s">
        <v>45</v>
      </c>
      <c r="I5788" s="1" t="s">
        <v>1039</v>
      </c>
      <c r="J5788">
        <v>12</v>
      </c>
      <c r="K5788">
        <v>13.3</v>
      </c>
      <c r="L5788">
        <v>5.8</v>
      </c>
      <c r="M5788">
        <v>3.6</v>
      </c>
      <c r="N5788">
        <v>22.7</v>
      </c>
      <c r="O5788">
        <v>18</v>
      </c>
      <c r="P5788">
        <v>0</v>
      </c>
      <c r="Q5788" s="1" t="s">
        <v>31</v>
      </c>
      <c r="R5788" s="1" t="s">
        <v>233</v>
      </c>
      <c r="S5788" s="1" t="s">
        <v>254</v>
      </c>
      <c r="T5788" s="1" t="s">
        <v>34</v>
      </c>
      <c r="U5788" s="1" t="s">
        <v>251</v>
      </c>
      <c r="V5788" s="1" t="s">
        <v>42</v>
      </c>
      <c r="W5788">
        <f t="shared" si="180"/>
        <v>46190.425000000003</v>
      </c>
      <c r="X5788">
        <f t="shared" si="181"/>
        <v>46190.460416666669</v>
      </c>
    </row>
    <row r="5789" spans="1:24" x14ac:dyDescent="0.2">
      <c r="A5789" s="1" t="s">
        <v>12247</v>
      </c>
      <c r="B5789" s="1" t="s">
        <v>12240</v>
      </c>
      <c r="C5789" s="1" t="s">
        <v>12241</v>
      </c>
      <c r="D5789" s="1" t="s">
        <v>12248</v>
      </c>
      <c r="E5789" s="1" t="s">
        <v>26</v>
      </c>
      <c r="F5789" s="1" t="s">
        <v>50</v>
      </c>
      <c r="G5789" s="1" t="s">
        <v>96</v>
      </c>
      <c r="H5789" s="1" t="s">
        <v>51</v>
      </c>
      <c r="I5789" s="1" t="s">
        <v>1039</v>
      </c>
      <c r="J5789">
        <v>12</v>
      </c>
      <c r="K5789">
        <v>16.100000000000001</v>
      </c>
      <c r="L5789">
        <v>11.7</v>
      </c>
      <c r="M5789">
        <v>2.7</v>
      </c>
      <c r="N5789">
        <v>30.5</v>
      </c>
      <c r="O5789">
        <v>26</v>
      </c>
      <c r="P5789">
        <v>0</v>
      </c>
      <c r="Q5789" s="1" t="s">
        <v>31</v>
      </c>
      <c r="R5789" s="1" t="s">
        <v>161</v>
      </c>
      <c r="S5789" s="1" t="s">
        <v>327</v>
      </c>
      <c r="T5789" s="1" t="s">
        <v>34</v>
      </c>
      <c r="U5789" s="1" t="s">
        <v>251</v>
      </c>
      <c r="V5789" s="1" t="s">
        <v>42</v>
      </c>
      <c r="W5789">
        <f t="shared" si="180"/>
        <v>46190.425000000003</v>
      </c>
      <c r="X5789">
        <f t="shared" si="181"/>
        <v>46190.481249999997</v>
      </c>
    </row>
    <row r="5790" spans="1:24" x14ac:dyDescent="0.2">
      <c r="A5790" s="1" t="s">
        <v>12249</v>
      </c>
      <c r="B5790" s="1" t="s">
        <v>12240</v>
      </c>
      <c r="C5790" s="1" t="s">
        <v>12241</v>
      </c>
      <c r="D5790" s="1" t="s">
        <v>12250</v>
      </c>
      <c r="E5790" s="1" t="s">
        <v>26</v>
      </c>
      <c r="F5790" s="1" t="s">
        <v>56</v>
      </c>
      <c r="G5790" s="1" t="s">
        <v>96</v>
      </c>
      <c r="H5790" s="1" t="s">
        <v>57</v>
      </c>
      <c r="I5790" s="1" t="s">
        <v>1039</v>
      </c>
      <c r="J5790">
        <v>12</v>
      </c>
      <c r="K5790">
        <v>8.1</v>
      </c>
      <c r="L5790">
        <v>0.8</v>
      </c>
      <c r="M5790">
        <v>3.6</v>
      </c>
      <c r="N5790">
        <v>12.6</v>
      </c>
      <c r="O5790">
        <v>18</v>
      </c>
      <c r="P5790">
        <v>0</v>
      </c>
      <c r="Q5790" s="1" t="s">
        <v>31</v>
      </c>
      <c r="R5790" s="1" t="s">
        <v>391</v>
      </c>
      <c r="S5790" s="1" t="s">
        <v>146</v>
      </c>
      <c r="T5790" s="1" t="s">
        <v>34</v>
      </c>
      <c r="U5790" s="1" t="s">
        <v>251</v>
      </c>
      <c r="V5790" s="1" t="s">
        <v>36</v>
      </c>
      <c r="W5790">
        <f t="shared" si="180"/>
        <v>46190.425000000003</v>
      </c>
      <c r="X5790">
        <f t="shared" si="181"/>
        <v>46190.490277777775</v>
      </c>
    </row>
    <row r="5791" spans="1:24" x14ac:dyDescent="0.2">
      <c r="A5791" s="1" t="s">
        <v>12251</v>
      </c>
      <c r="B5791" s="1" t="s">
        <v>12240</v>
      </c>
      <c r="C5791" s="1" t="s">
        <v>12241</v>
      </c>
      <c r="D5791" s="1" t="s">
        <v>12252</v>
      </c>
      <c r="E5791" s="1" t="s">
        <v>26</v>
      </c>
      <c r="F5791" s="1" t="s">
        <v>56</v>
      </c>
      <c r="G5791" s="1" t="s">
        <v>96</v>
      </c>
      <c r="H5791" s="1" t="s">
        <v>62</v>
      </c>
      <c r="I5791" s="1" t="s">
        <v>1039</v>
      </c>
      <c r="J5791">
        <v>12</v>
      </c>
      <c r="K5791">
        <v>8</v>
      </c>
      <c r="L5791">
        <v>0.2</v>
      </c>
      <c r="M5791">
        <v>3</v>
      </c>
      <c r="N5791">
        <v>11.3</v>
      </c>
      <c r="O5791">
        <v>15</v>
      </c>
      <c r="P5791">
        <v>0</v>
      </c>
      <c r="Q5791" s="1" t="s">
        <v>31</v>
      </c>
      <c r="R5791" s="1" t="s">
        <v>611</v>
      </c>
      <c r="S5791" s="1" t="s">
        <v>143</v>
      </c>
      <c r="T5791" s="1" t="s">
        <v>34</v>
      </c>
      <c r="U5791" s="1" t="s">
        <v>251</v>
      </c>
      <c r="V5791" s="1" t="s">
        <v>36</v>
      </c>
      <c r="W5791">
        <f t="shared" si="180"/>
        <v>46190.425000000003</v>
      </c>
      <c r="X5791">
        <f t="shared" si="181"/>
        <v>46190.497916666667</v>
      </c>
    </row>
    <row r="5792" spans="1:24" x14ac:dyDescent="0.2">
      <c r="A5792" s="1" t="s">
        <v>12253</v>
      </c>
      <c r="B5792" s="1" t="s">
        <v>12254</v>
      </c>
      <c r="C5792" s="1" t="s">
        <v>12255</v>
      </c>
      <c r="D5792" s="1" t="s">
        <v>12256</v>
      </c>
      <c r="E5792" s="1" t="s">
        <v>26</v>
      </c>
      <c r="F5792" s="1" t="s">
        <v>27</v>
      </c>
      <c r="G5792" s="1" t="s">
        <v>69</v>
      </c>
      <c r="H5792" s="1" t="s">
        <v>29</v>
      </c>
      <c r="I5792" s="1" t="s">
        <v>172</v>
      </c>
      <c r="J5792">
        <v>5</v>
      </c>
      <c r="K5792">
        <v>10.5</v>
      </c>
      <c r="L5792">
        <v>0.3</v>
      </c>
      <c r="M5792">
        <v>1.2</v>
      </c>
      <c r="N5792">
        <v>12</v>
      </c>
      <c r="O5792">
        <v>15</v>
      </c>
      <c r="P5792">
        <v>0</v>
      </c>
      <c r="Q5792" s="1" t="s">
        <v>31</v>
      </c>
      <c r="R5792" s="1" t="s">
        <v>177</v>
      </c>
      <c r="S5792" s="1" t="s">
        <v>47</v>
      </c>
      <c r="T5792" s="1" t="s">
        <v>34</v>
      </c>
      <c r="U5792" s="1" t="s">
        <v>72</v>
      </c>
      <c r="V5792" s="1" t="s">
        <v>36</v>
      </c>
      <c r="W5792">
        <f t="shared" si="180"/>
        <v>46190.26666666667</v>
      </c>
      <c r="X5792">
        <f t="shared" si="181"/>
        <v>46190.275000000001</v>
      </c>
    </row>
    <row r="5793" spans="1:24" x14ac:dyDescent="0.2">
      <c r="A5793" s="1" t="s">
        <v>12257</v>
      </c>
      <c r="B5793" s="1" t="s">
        <v>12254</v>
      </c>
      <c r="C5793" s="1" t="s">
        <v>12255</v>
      </c>
      <c r="D5793" s="1" t="s">
        <v>12258</v>
      </c>
      <c r="E5793" s="1" t="s">
        <v>26</v>
      </c>
      <c r="F5793" s="1" t="s">
        <v>27</v>
      </c>
      <c r="G5793" s="1" t="s">
        <v>69</v>
      </c>
      <c r="H5793" s="1" t="s">
        <v>39</v>
      </c>
      <c r="I5793" s="1" t="s">
        <v>172</v>
      </c>
      <c r="J5793">
        <v>5</v>
      </c>
      <c r="K5793">
        <v>9.1999999999999993</v>
      </c>
      <c r="L5793">
        <v>0.2</v>
      </c>
      <c r="M5793">
        <v>6.7</v>
      </c>
      <c r="N5793">
        <v>16.2</v>
      </c>
      <c r="O5793">
        <v>12</v>
      </c>
      <c r="P5793">
        <v>0</v>
      </c>
      <c r="Q5793" s="1" t="s">
        <v>31</v>
      </c>
      <c r="R5793" s="1" t="s">
        <v>75</v>
      </c>
      <c r="S5793" s="1" t="s">
        <v>126</v>
      </c>
      <c r="T5793" s="1" t="s">
        <v>34</v>
      </c>
      <c r="U5793" s="1" t="s">
        <v>72</v>
      </c>
      <c r="V5793" s="1" t="s">
        <v>42</v>
      </c>
      <c r="W5793">
        <f t="shared" si="180"/>
        <v>46190.26666666667</v>
      </c>
      <c r="X5793">
        <f t="shared" si="181"/>
        <v>46190.286111111112</v>
      </c>
    </row>
    <row r="5794" spans="1:24" x14ac:dyDescent="0.2">
      <c r="A5794" s="1" t="s">
        <v>12259</v>
      </c>
      <c r="B5794" s="1" t="s">
        <v>12254</v>
      </c>
      <c r="C5794" s="1" t="s">
        <v>12255</v>
      </c>
      <c r="D5794" s="1" t="s">
        <v>12260</v>
      </c>
      <c r="E5794" s="1" t="s">
        <v>26</v>
      </c>
      <c r="F5794" s="1" t="s">
        <v>27</v>
      </c>
      <c r="G5794" s="1" t="s">
        <v>69</v>
      </c>
      <c r="H5794" s="1" t="s">
        <v>45</v>
      </c>
      <c r="I5794" s="1" t="s">
        <v>172</v>
      </c>
      <c r="J5794">
        <v>5</v>
      </c>
      <c r="K5794">
        <v>12.8</v>
      </c>
      <c r="L5794">
        <v>4.3</v>
      </c>
      <c r="M5794">
        <v>1.7</v>
      </c>
      <c r="N5794">
        <v>18.8</v>
      </c>
      <c r="O5794">
        <v>18</v>
      </c>
      <c r="P5794">
        <v>0</v>
      </c>
      <c r="Q5794" s="1" t="s">
        <v>31</v>
      </c>
      <c r="R5794" s="1" t="s">
        <v>46</v>
      </c>
      <c r="S5794" s="1" t="s">
        <v>79</v>
      </c>
      <c r="T5794" s="1" t="s">
        <v>34</v>
      </c>
      <c r="U5794" s="1" t="s">
        <v>72</v>
      </c>
      <c r="V5794" s="1" t="s">
        <v>36</v>
      </c>
      <c r="W5794">
        <f t="shared" si="180"/>
        <v>46190.26666666667</v>
      </c>
      <c r="X5794">
        <f t="shared" si="181"/>
        <v>46190.299305555556</v>
      </c>
    </row>
    <row r="5795" spans="1:24" x14ac:dyDescent="0.2">
      <c r="A5795" s="1" t="s">
        <v>12261</v>
      </c>
      <c r="B5795" s="1" t="s">
        <v>12254</v>
      </c>
      <c r="C5795" s="1" t="s">
        <v>12255</v>
      </c>
      <c r="D5795" s="1" t="s">
        <v>12262</v>
      </c>
      <c r="E5795" s="1" t="s">
        <v>26</v>
      </c>
      <c r="F5795" s="1" t="s">
        <v>50</v>
      </c>
      <c r="G5795" s="1" t="s">
        <v>69</v>
      </c>
      <c r="H5795" s="1" t="s">
        <v>51</v>
      </c>
      <c r="I5795" s="1" t="s">
        <v>172</v>
      </c>
      <c r="J5795">
        <v>5</v>
      </c>
      <c r="K5795">
        <v>11.9</v>
      </c>
      <c r="L5795">
        <v>10</v>
      </c>
      <c r="M5795">
        <v>2.1</v>
      </c>
      <c r="N5795">
        <v>24</v>
      </c>
      <c r="O5795">
        <v>26</v>
      </c>
      <c r="P5795">
        <v>0</v>
      </c>
      <c r="Q5795" s="1" t="s">
        <v>31</v>
      </c>
      <c r="R5795" s="1" t="s">
        <v>625</v>
      </c>
      <c r="S5795" s="1" t="s">
        <v>403</v>
      </c>
      <c r="T5795" s="1" t="s">
        <v>34</v>
      </c>
      <c r="U5795" s="1" t="s">
        <v>72</v>
      </c>
      <c r="V5795" s="1" t="s">
        <v>36</v>
      </c>
      <c r="W5795">
        <f t="shared" si="180"/>
        <v>46190.26666666667</v>
      </c>
      <c r="X5795">
        <f t="shared" si="181"/>
        <v>46190.315972222219</v>
      </c>
    </row>
    <row r="5796" spans="1:24" x14ac:dyDescent="0.2">
      <c r="A5796" s="1" t="s">
        <v>12263</v>
      </c>
      <c r="B5796" s="1" t="s">
        <v>12254</v>
      </c>
      <c r="C5796" s="1" t="s">
        <v>12255</v>
      </c>
      <c r="D5796" s="1" t="s">
        <v>12264</v>
      </c>
      <c r="E5796" s="1" t="s">
        <v>26</v>
      </c>
      <c r="F5796" s="1" t="s">
        <v>56</v>
      </c>
      <c r="G5796" s="1" t="s">
        <v>69</v>
      </c>
      <c r="H5796" s="1" t="s">
        <v>57</v>
      </c>
      <c r="I5796" s="1" t="s">
        <v>172</v>
      </c>
      <c r="J5796">
        <v>5</v>
      </c>
      <c r="K5796">
        <v>13.8</v>
      </c>
      <c r="L5796">
        <v>1.1000000000000001</v>
      </c>
      <c r="M5796">
        <v>1.8</v>
      </c>
      <c r="N5796">
        <v>16.7</v>
      </c>
      <c r="O5796">
        <v>18</v>
      </c>
      <c r="P5796">
        <v>0</v>
      </c>
      <c r="Q5796" s="1" t="s">
        <v>31</v>
      </c>
      <c r="R5796" s="1" t="s">
        <v>504</v>
      </c>
      <c r="S5796" s="1" t="s">
        <v>143</v>
      </c>
      <c r="T5796" s="1" t="s">
        <v>34</v>
      </c>
      <c r="U5796" s="1" t="s">
        <v>72</v>
      </c>
      <c r="V5796" s="1" t="s">
        <v>36</v>
      </c>
      <c r="W5796">
        <f t="shared" si="180"/>
        <v>46190.26666666667</v>
      </c>
      <c r="X5796">
        <f t="shared" si="181"/>
        <v>46190.32708333333</v>
      </c>
    </row>
    <row r="5797" spans="1:24" x14ac:dyDescent="0.2">
      <c r="A5797" s="1" t="s">
        <v>12265</v>
      </c>
      <c r="B5797" s="1" t="s">
        <v>12254</v>
      </c>
      <c r="C5797" s="1" t="s">
        <v>12255</v>
      </c>
      <c r="D5797" s="1" t="s">
        <v>12266</v>
      </c>
      <c r="E5797" s="1" t="s">
        <v>26</v>
      </c>
      <c r="F5797" s="1" t="s">
        <v>56</v>
      </c>
      <c r="G5797" s="1" t="s">
        <v>69</v>
      </c>
      <c r="H5797" s="1" t="s">
        <v>62</v>
      </c>
      <c r="I5797" s="1" t="s">
        <v>172</v>
      </c>
      <c r="J5797">
        <v>5</v>
      </c>
      <c r="K5797">
        <v>11</v>
      </c>
      <c r="L5797">
        <v>0.8</v>
      </c>
      <c r="M5797">
        <v>2</v>
      </c>
      <c r="N5797">
        <v>13.8</v>
      </c>
      <c r="O5797">
        <v>15</v>
      </c>
      <c r="P5797">
        <v>0</v>
      </c>
      <c r="Q5797" s="1" t="s">
        <v>31</v>
      </c>
      <c r="R5797" s="1" t="s">
        <v>58</v>
      </c>
      <c r="S5797" s="1" t="s">
        <v>262</v>
      </c>
      <c r="T5797" s="1" t="s">
        <v>34</v>
      </c>
      <c r="U5797" s="1" t="s">
        <v>72</v>
      </c>
      <c r="V5797" s="1" t="s">
        <v>36</v>
      </c>
      <c r="W5797">
        <f t="shared" si="180"/>
        <v>46190.26666666667</v>
      </c>
      <c r="X5797">
        <f t="shared" si="181"/>
        <v>46190.336805555555</v>
      </c>
    </row>
    <row r="5798" spans="1:24" x14ac:dyDescent="0.2">
      <c r="A5798" s="1" t="s">
        <v>12267</v>
      </c>
      <c r="B5798" s="1" t="s">
        <v>12268</v>
      </c>
      <c r="C5798" s="1" t="s">
        <v>12269</v>
      </c>
      <c r="D5798" s="1" t="s">
        <v>12270</v>
      </c>
      <c r="E5798" s="1" t="s">
        <v>26</v>
      </c>
      <c r="F5798" s="1" t="s">
        <v>27</v>
      </c>
      <c r="G5798" s="1" t="s">
        <v>69</v>
      </c>
      <c r="H5798" s="1" t="s">
        <v>29</v>
      </c>
      <c r="I5798" s="1" t="s">
        <v>2739</v>
      </c>
      <c r="J5798">
        <v>11</v>
      </c>
      <c r="K5798">
        <v>8.6</v>
      </c>
      <c r="L5798">
        <v>1.1000000000000001</v>
      </c>
      <c r="M5798">
        <v>1.6</v>
      </c>
      <c r="N5798">
        <v>11.3</v>
      </c>
      <c r="O5798">
        <v>15</v>
      </c>
      <c r="P5798">
        <v>0</v>
      </c>
      <c r="Q5798" s="1" t="s">
        <v>31</v>
      </c>
      <c r="R5798" s="1" t="s">
        <v>106</v>
      </c>
      <c r="S5798" s="1" t="s">
        <v>41</v>
      </c>
      <c r="T5798" s="1" t="s">
        <v>34</v>
      </c>
      <c r="U5798" s="1" t="s">
        <v>72</v>
      </c>
      <c r="V5798" s="1" t="s">
        <v>36</v>
      </c>
      <c r="W5798">
        <f t="shared" si="180"/>
        <v>46190.386805555558</v>
      </c>
      <c r="X5798">
        <f t="shared" si="181"/>
        <v>46190.394444444442</v>
      </c>
    </row>
    <row r="5799" spans="1:24" x14ac:dyDescent="0.2">
      <c r="A5799" s="1" t="s">
        <v>12271</v>
      </c>
      <c r="B5799" s="1" t="s">
        <v>12268</v>
      </c>
      <c r="C5799" s="1" t="s">
        <v>12269</v>
      </c>
      <c r="D5799" s="1" t="s">
        <v>12272</v>
      </c>
      <c r="E5799" s="1" t="s">
        <v>26</v>
      </c>
      <c r="F5799" s="1" t="s">
        <v>27</v>
      </c>
      <c r="G5799" s="1" t="s">
        <v>69</v>
      </c>
      <c r="H5799" s="1" t="s">
        <v>39</v>
      </c>
      <c r="I5799" s="1" t="s">
        <v>2739</v>
      </c>
      <c r="J5799">
        <v>11</v>
      </c>
      <c r="K5799">
        <v>10.8</v>
      </c>
      <c r="L5799">
        <v>1.1000000000000001</v>
      </c>
      <c r="M5799">
        <v>5.2</v>
      </c>
      <c r="N5799">
        <v>17.100000000000001</v>
      </c>
      <c r="O5799">
        <v>12</v>
      </c>
      <c r="P5799">
        <v>0</v>
      </c>
      <c r="Q5799" s="1" t="s">
        <v>31</v>
      </c>
      <c r="R5799" s="1" t="s">
        <v>40</v>
      </c>
      <c r="S5799" s="1" t="s">
        <v>33</v>
      </c>
      <c r="T5799" s="1" t="s">
        <v>34</v>
      </c>
      <c r="U5799" s="1" t="s">
        <v>72</v>
      </c>
      <c r="V5799" s="1" t="s">
        <v>42</v>
      </c>
      <c r="W5799">
        <f t="shared" si="180"/>
        <v>46190.386805555558</v>
      </c>
      <c r="X5799">
        <f t="shared" si="181"/>
        <v>46190.40625</v>
      </c>
    </row>
    <row r="5800" spans="1:24" x14ac:dyDescent="0.2">
      <c r="A5800" s="1" t="s">
        <v>12273</v>
      </c>
      <c r="B5800" s="1" t="s">
        <v>12268</v>
      </c>
      <c r="C5800" s="1" t="s">
        <v>12269</v>
      </c>
      <c r="D5800" s="1" t="s">
        <v>12274</v>
      </c>
      <c r="E5800" s="1" t="s">
        <v>26</v>
      </c>
      <c r="F5800" s="1" t="s">
        <v>27</v>
      </c>
      <c r="G5800" s="1" t="s">
        <v>69</v>
      </c>
      <c r="H5800" s="1" t="s">
        <v>45</v>
      </c>
      <c r="I5800" s="1" t="s">
        <v>2739</v>
      </c>
      <c r="J5800">
        <v>11</v>
      </c>
      <c r="K5800">
        <v>12.9</v>
      </c>
      <c r="L5800">
        <v>5.4</v>
      </c>
      <c r="M5800">
        <v>2.8</v>
      </c>
      <c r="N5800">
        <v>21.2</v>
      </c>
      <c r="O5800">
        <v>18</v>
      </c>
      <c r="P5800">
        <v>0</v>
      </c>
      <c r="Q5800" s="1" t="s">
        <v>31</v>
      </c>
      <c r="R5800" s="1" t="s">
        <v>40</v>
      </c>
      <c r="S5800" s="1" t="s">
        <v>103</v>
      </c>
      <c r="T5800" s="1" t="s">
        <v>34</v>
      </c>
      <c r="U5800" s="1" t="s">
        <v>72</v>
      </c>
      <c r="V5800" s="1" t="s">
        <v>42</v>
      </c>
      <c r="W5800">
        <f t="shared" si="180"/>
        <v>46190.386805555558</v>
      </c>
      <c r="X5800">
        <f t="shared" si="181"/>
        <v>46190.42083333333</v>
      </c>
    </row>
    <row r="5801" spans="1:24" x14ac:dyDescent="0.2">
      <c r="A5801" s="1" t="s">
        <v>12275</v>
      </c>
      <c r="B5801" s="1" t="s">
        <v>12268</v>
      </c>
      <c r="C5801" s="1" t="s">
        <v>12269</v>
      </c>
      <c r="D5801" s="1" t="s">
        <v>12276</v>
      </c>
      <c r="E5801" s="1" t="s">
        <v>26</v>
      </c>
      <c r="F5801" s="1" t="s">
        <v>50</v>
      </c>
      <c r="G5801" s="1" t="s">
        <v>69</v>
      </c>
      <c r="H5801" s="1" t="s">
        <v>51</v>
      </c>
      <c r="I5801" s="1" t="s">
        <v>2739</v>
      </c>
      <c r="J5801">
        <v>11</v>
      </c>
      <c r="K5801">
        <v>16.600000000000001</v>
      </c>
      <c r="L5801">
        <v>6.4</v>
      </c>
      <c r="M5801">
        <v>2.6</v>
      </c>
      <c r="N5801">
        <v>25.7</v>
      </c>
      <c r="O5801">
        <v>26</v>
      </c>
      <c r="P5801">
        <v>0</v>
      </c>
      <c r="Q5801" s="1" t="s">
        <v>31</v>
      </c>
      <c r="R5801" s="1" t="s">
        <v>1111</v>
      </c>
      <c r="S5801" s="1" t="s">
        <v>327</v>
      </c>
      <c r="T5801" s="1" t="s">
        <v>34</v>
      </c>
      <c r="U5801" s="1" t="s">
        <v>72</v>
      </c>
      <c r="V5801" s="1" t="s">
        <v>36</v>
      </c>
      <c r="W5801">
        <f t="shared" si="180"/>
        <v>46190.386805555558</v>
      </c>
      <c r="X5801">
        <f t="shared" si="181"/>
        <v>46190.438888888886</v>
      </c>
    </row>
    <row r="5802" spans="1:24" x14ac:dyDescent="0.2">
      <c r="A5802" s="1" t="s">
        <v>12277</v>
      </c>
      <c r="B5802" s="1" t="s">
        <v>12268</v>
      </c>
      <c r="C5802" s="1" t="s">
        <v>12269</v>
      </c>
      <c r="D5802" s="1" t="s">
        <v>12278</v>
      </c>
      <c r="E5802" s="1" t="s">
        <v>26</v>
      </c>
      <c r="F5802" s="1" t="s">
        <v>56</v>
      </c>
      <c r="G5802" s="1" t="s">
        <v>69</v>
      </c>
      <c r="H5802" s="1" t="s">
        <v>57</v>
      </c>
      <c r="I5802" s="1" t="s">
        <v>2739</v>
      </c>
      <c r="J5802">
        <v>11</v>
      </c>
      <c r="K5802">
        <v>9.1</v>
      </c>
      <c r="L5802">
        <v>1.1000000000000001</v>
      </c>
      <c r="M5802">
        <v>2.4</v>
      </c>
      <c r="N5802">
        <v>12.6</v>
      </c>
      <c r="O5802">
        <v>18</v>
      </c>
      <c r="P5802">
        <v>0</v>
      </c>
      <c r="Q5802" s="1" t="s">
        <v>31</v>
      </c>
      <c r="R5802" s="1" t="s">
        <v>279</v>
      </c>
      <c r="S5802" s="1" t="s">
        <v>59</v>
      </c>
      <c r="T5802" s="1" t="s">
        <v>34</v>
      </c>
      <c r="U5802" s="1" t="s">
        <v>72</v>
      </c>
      <c r="V5802" s="1" t="s">
        <v>36</v>
      </c>
      <c r="W5802">
        <f t="shared" si="180"/>
        <v>46190.386805555558</v>
      </c>
      <c r="X5802">
        <f t="shared" si="181"/>
        <v>46190.447222222225</v>
      </c>
    </row>
    <row r="5803" spans="1:24" x14ac:dyDescent="0.2">
      <c r="A5803" s="1" t="s">
        <v>12279</v>
      </c>
      <c r="B5803" s="1" t="s">
        <v>12268</v>
      </c>
      <c r="C5803" s="1" t="s">
        <v>12269</v>
      </c>
      <c r="D5803" s="1" t="s">
        <v>12190</v>
      </c>
      <c r="E5803" s="1" t="s">
        <v>26</v>
      </c>
      <c r="F5803" s="1" t="s">
        <v>56</v>
      </c>
      <c r="G5803" s="1" t="s">
        <v>69</v>
      </c>
      <c r="H5803" s="1" t="s">
        <v>62</v>
      </c>
      <c r="I5803" s="1" t="s">
        <v>2739</v>
      </c>
      <c r="J5803">
        <v>11</v>
      </c>
      <c r="K5803">
        <v>7.2</v>
      </c>
      <c r="L5803">
        <v>0.4</v>
      </c>
      <c r="M5803">
        <v>1.4</v>
      </c>
      <c r="N5803">
        <v>9</v>
      </c>
      <c r="O5803">
        <v>15</v>
      </c>
      <c r="P5803">
        <v>0</v>
      </c>
      <c r="Q5803" s="1" t="s">
        <v>31</v>
      </c>
      <c r="R5803" s="1" t="s">
        <v>611</v>
      </c>
      <c r="S5803" s="1" t="s">
        <v>64</v>
      </c>
      <c r="T5803" s="1" t="s">
        <v>34</v>
      </c>
      <c r="U5803" s="1" t="s">
        <v>72</v>
      </c>
      <c r="V5803" s="1" t="s">
        <v>36</v>
      </c>
      <c r="W5803">
        <f t="shared" si="180"/>
        <v>46190.386805555558</v>
      </c>
      <c r="X5803">
        <f t="shared" si="181"/>
        <v>46190.453472222223</v>
      </c>
    </row>
    <row r="5804" spans="1:24" x14ac:dyDescent="0.2">
      <c r="A5804" s="1" t="s">
        <v>12280</v>
      </c>
      <c r="B5804" s="1" t="s">
        <v>12281</v>
      </c>
      <c r="C5804" s="1" t="s">
        <v>12282</v>
      </c>
      <c r="D5804" s="1" t="s">
        <v>12283</v>
      </c>
      <c r="E5804" s="1" t="s">
        <v>26</v>
      </c>
      <c r="F5804" s="1" t="s">
        <v>27</v>
      </c>
      <c r="G5804" s="1" t="s">
        <v>123</v>
      </c>
      <c r="H5804" s="1" t="s">
        <v>29</v>
      </c>
      <c r="I5804" s="1" t="s">
        <v>816</v>
      </c>
      <c r="J5804">
        <v>1</v>
      </c>
      <c r="K5804">
        <v>8.5</v>
      </c>
      <c r="L5804">
        <v>1.3</v>
      </c>
      <c r="M5804">
        <v>2.1</v>
      </c>
      <c r="N5804">
        <v>11.9</v>
      </c>
      <c r="O5804">
        <v>15</v>
      </c>
      <c r="P5804">
        <v>0</v>
      </c>
      <c r="Q5804" s="1" t="s">
        <v>31</v>
      </c>
      <c r="R5804" s="1" t="s">
        <v>177</v>
      </c>
      <c r="S5804" s="1" t="s">
        <v>320</v>
      </c>
      <c r="T5804" s="1" t="s">
        <v>34</v>
      </c>
      <c r="U5804" s="1" t="s">
        <v>127</v>
      </c>
      <c r="V5804" s="1" t="s">
        <v>36</v>
      </c>
      <c r="W5804">
        <f t="shared" si="180"/>
        <v>46190.348611111112</v>
      </c>
      <c r="X5804">
        <f t="shared" si="181"/>
        <v>46190.356249999997</v>
      </c>
    </row>
    <row r="5805" spans="1:24" x14ac:dyDescent="0.2">
      <c r="A5805" s="1" t="s">
        <v>12284</v>
      </c>
      <c r="B5805" s="1" t="s">
        <v>12281</v>
      </c>
      <c r="C5805" s="1" t="s">
        <v>12282</v>
      </c>
      <c r="D5805" s="1" t="s">
        <v>12285</v>
      </c>
      <c r="E5805" s="1" t="s">
        <v>26</v>
      </c>
      <c r="F5805" s="1" t="s">
        <v>27</v>
      </c>
      <c r="G5805" s="1" t="s">
        <v>123</v>
      </c>
      <c r="H5805" s="1" t="s">
        <v>39</v>
      </c>
      <c r="I5805" s="1" t="s">
        <v>816</v>
      </c>
      <c r="J5805">
        <v>1</v>
      </c>
      <c r="K5805">
        <v>10.5</v>
      </c>
      <c r="L5805">
        <v>0.5</v>
      </c>
      <c r="M5805">
        <v>7.1</v>
      </c>
      <c r="N5805">
        <v>18.100000000000001</v>
      </c>
      <c r="O5805">
        <v>12</v>
      </c>
      <c r="P5805">
        <v>0</v>
      </c>
      <c r="Q5805" s="1" t="s">
        <v>31</v>
      </c>
      <c r="R5805" s="1" t="s">
        <v>134</v>
      </c>
      <c r="S5805" s="1" t="s">
        <v>181</v>
      </c>
      <c r="T5805" s="1" t="s">
        <v>34</v>
      </c>
      <c r="U5805" s="1" t="s">
        <v>127</v>
      </c>
      <c r="V5805" s="1" t="s">
        <v>42</v>
      </c>
      <c r="W5805">
        <f t="shared" si="180"/>
        <v>46190.348611111112</v>
      </c>
      <c r="X5805">
        <f t="shared" si="181"/>
        <v>46190.369444444441</v>
      </c>
    </row>
    <row r="5806" spans="1:24" x14ac:dyDescent="0.2">
      <c r="A5806" s="1" t="s">
        <v>12286</v>
      </c>
      <c r="B5806" s="1" t="s">
        <v>12281</v>
      </c>
      <c r="C5806" s="1" t="s">
        <v>12282</v>
      </c>
      <c r="D5806" s="1" t="s">
        <v>12287</v>
      </c>
      <c r="E5806" s="1" t="s">
        <v>26</v>
      </c>
      <c r="F5806" s="1" t="s">
        <v>27</v>
      </c>
      <c r="G5806" s="1" t="s">
        <v>123</v>
      </c>
      <c r="H5806" s="1" t="s">
        <v>45</v>
      </c>
      <c r="I5806" s="1" t="s">
        <v>816</v>
      </c>
      <c r="J5806">
        <v>1</v>
      </c>
      <c r="K5806">
        <v>11.3</v>
      </c>
      <c r="L5806">
        <v>5.4</v>
      </c>
      <c r="M5806">
        <v>3</v>
      </c>
      <c r="N5806">
        <v>19.600000000000001</v>
      </c>
      <c r="O5806">
        <v>18</v>
      </c>
      <c r="P5806">
        <v>0</v>
      </c>
      <c r="Q5806" s="1" t="s">
        <v>31</v>
      </c>
      <c r="R5806" s="1" t="s">
        <v>98</v>
      </c>
      <c r="S5806" s="1" t="s">
        <v>76</v>
      </c>
      <c r="T5806" s="1" t="s">
        <v>34</v>
      </c>
      <c r="U5806" s="1" t="s">
        <v>127</v>
      </c>
      <c r="V5806" s="1" t="s">
        <v>36</v>
      </c>
      <c r="W5806">
        <f t="shared" si="180"/>
        <v>46190.348611111112</v>
      </c>
      <c r="X5806">
        <f t="shared" si="181"/>
        <v>46190.382638888892</v>
      </c>
    </row>
    <row r="5807" spans="1:24" x14ac:dyDescent="0.2">
      <c r="A5807" s="1" t="s">
        <v>12288</v>
      </c>
      <c r="B5807" s="1" t="s">
        <v>12281</v>
      </c>
      <c r="C5807" s="1" t="s">
        <v>12282</v>
      </c>
      <c r="D5807" s="1" t="s">
        <v>12213</v>
      </c>
      <c r="E5807" s="1" t="s">
        <v>26</v>
      </c>
      <c r="F5807" s="1" t="s">
        <v>50</v>
      </c>
      <c r="G5807" s="1" t="s">
        <v>123</v>
      </c>
      <c r="H5807" s="1" t="s">
        <v>51</v>
      </c>
      <c r="I5807" s="1" t="s">
        <v>816</v>
      </c>
      <c r="J5807">
        <v>1</v>
      </c>
      <c r="K5807">
        <v>16.3</v>
      </c>
      <c r="L5807">
        <v>11</v>
      </c>
      <c r="M5807">
        <v>2.7</v>
      </c>
      <c r="N5807">
        <v>30</v>
      </c>
      <c r="O5807">
        <v>26</v>
      </c>
      <c r="P5807">
        <v>0</v>
      </c>
      <c r="Q5807" s="1" t="s">
        <v>31</v>
      </c>
      <c r="R5807" s="1" t="s">
        <v>835</v>
      </c>
      <c r="S5807" s="1" t="s">
        <v>513</v>
      </c>
      <c r="T5807" s="1" t="s">
        <v>34</v>
      </c>
      <c r="U5807" s="1" t="s">
        <v>127</v>
      </c>
      <c r="V5807" s="1" t="s">
        <v>42</v>
      </c>
      <c r="W5807">
        <f t="shared" si="180"/>
        <v>46190.348611111112</v>
      </c>
      <c r="X5807">
        <f t="shared" si="181"/>
        <v>46190.40347222222</v>
      </c>
    </row>
    <row r="5808" spans="1:24" x14ac:dyDescent="0.2">
      <c r="A5808" s="1" t="s">
        <v>12289</v>
      </c>
      <c r="B5808" s="1" t="s">
        <v>12281</v>
      </c>
      <c r="C5808" s="1" t="s">
        <v>12282</v>
      </c>
      <c r="D5808" s="1" t="s">
        <v>12214</v>
      </c>
      <c r="E5808" s="1" t="s">
        <v>26</v>
      </c>
      <c r="F5808" s="1" t="s">
        <v>56</v>
      </c>
      <c r="G5808" s="1" t="s">
        <v>123</v>
      </c>
      <c r="H5808" s="1" t="s">
        <v>57</v>
      </c>
      <c r="I5808" s="1" t="s">
        <v>816</v>
      </c>
      <c r="J5808">
        <v>1</v>
      </c>
      <c r="K5808">
        <v>10.5</v>
      </c>
      <c r="L5808">
        <v>0.7</v>
      </c>
      <c r="M5808">
        <v>2.1</v>
      </c>
      <c r="N5808">
        <v>13.4</v>
      </c>
      <c r="O5808">
        <v>18</v>
      </c>
      <c r="P5808">
        <v>0</v>
      </c>
      <c r="Q5808" s="1" t="s">
        <v>31</v>
      </c>
      <c r="R5808" s="1" t="s">
        <v>189</v>
      </c>
      <c r="S5808" s="1" t="s">
        <v>87</v>
      </c>
      <c r="T5808" s="1" t="s">
        <v>34</v>
      </c>
      <c r="U5808" s="1" t="s">
        <v>127</v>
      </c>
      <c r="V5808" s="1" t="s">
        <v>36</v>
      </c>
      <c r="W5808">
        <f t="shared" si="180"/>
        <v>46190.348611111112</v>
      </c>
      <c r="X5808">
        <f t="shared" si="181"/>
        <v>46190.413194444445</v>
      </c>
    </row>
    <row r="5809" spans="1:24" x14ac:dyDescent="0.2">
      <c r="A5809" s="1" t="s">
        <v>12290</v>
      </c>
      <c r="B5809" s="1" t="s">
        <v>12281</v>
      </c>
      <c r="C5809" s="1" t="s">
        <v>12282</v>
      </c>
      <c r="D5809" s="1" t="s">
        <v>12291</v>
      </c>
      <c r="E5809" s="1" t="s">
        <v>26</v>
      </c>
      <c r="F5809" s="1" t="s">
        <v>56</v>
      </c>
      <c r="G5809" s="1" t="s">
        <v>123</v>
      </c>
      <c r="H5809" s="1" t="s">
        <v>62</v>
      </c>
      <c r="I5809" s="1" t="s">
        <v>816</v>
      </c>
      <c r="J5809">
        <v>1</v>
      </c>
      <c r="K5809">
        <v>7.6</v>
      </c>
      <c r="L5809">
        <v>0.6</v>
      </c>
      <c r="M5809">
        <v>0.9</v>
      </c>
      <c r="N5809">
        <v>9.1</v>
      </c>
      <c r="O5809">
        <v>15</v>
      </c>
      <c r="P5809">
        <v>0</v>
      </c>
      <c r="Q5809" s="1" t="s">
        <v>31</v>
      </c>
      <c r="R5809" s="1" t="s">
        <v>611</v>
      </c>
      <c r="S5809" s="1" t="s">
        <v>59</v>
      </c>
      <c r="T5809" s="1" t="s">
        <v>34</v>
      </c>
      <c r="U5809" s="1" t="s">
        <v>127</v>
      </c>
      <c r="V5809" s="1" t="s">
        <v>36</v>
      </c>
      <c r="W5809">
        <f t="shared" si="180"/>
        <v>46190.348611111112</v>
      </c>
      <c r="X5809">
        <f t="shared" si="181"/>
        <v>46190.419444444444</v>
      </c>
    </row>
    <row r="5810" spans="1:24" x14ac:dyDescent="0.2">
      <c r="A5810" s="1" t="s">
        <v>12292</v>
      </c>
      <c r="B5810" s="1" t="s">
        <v>12293</v>
      </c>
      <c r="C5810" s="1" t="s">
        <v>12294</v>
      </c>
      <c r="D5810" s="1" t="s">
        <v>12295</v>
      </c>
      <c r="E5810" s="1" t="s">
        <v>26</v>
      </c>
      <c r="F5810" s="1" t="s">
        <v>27</v>
      </c>
      <c r="G5810" s="1" t="s">
        <v>28</v>
      </c>
      <c r="H5810" s="1" t="s">
        <v>29</v>
      </c>
      <c r="I5810" s="1" t="s">
        <v>794</v>
      </c>
      <c r="J5810">
        <v>2</v>
      </c>
      <c r="K5810">
        <v>9.6</v>
      </c>
      <c r="L5810">
        <v>1</v>
      </c>
      <c r="M5810">
        <v>2.5</v>
      </c>
      <c r="N5810">
        <v>13.1</v>
      </c>
      <c r="O5810">
        <v>15</v>
      </c>
      <c r="P5810">
        <v>0</v>
      </c>
      <c r="Q5810" s="1" t="s">
        <v>31</v>
      </c>
      <c r="R5810" s="1" t="s">
        <v>199</v>
      </c>
      <c r="S5810" s="1" t="s">
        <v>135</v>
      </c>
      <c r="T5810" s="1" t="s">
        <v>153</v>
      </c>
      <c r="U5810" s="1" t="s">
        <v>99</v>
      </c>
      <c r="V5810" s="1" t="s">
        <v>36</v>
      </c>
      <c r="W5810">
        <f t="shared" si="180"/>
        <v>46190.254861111112</v>
      </c>
      <c r="X5810">
        <f t="shared" si="181"/>
        <v>46190.263888888891</v>
      </c>
    </row>
    <row r="5811" spans="1:24" x14ac:dyDescent="0.2">
      <c r="A5811" s="1" t="s">
        <v>12296</v>
      </c>
      <c r="B5811" s="1" t="s">
        <v>12293</v>
      </c>
      <c r="C5811" s="1" t="s">
        <v>12294</v>
      </c>
      <c r="D5811" s="1" t="s">
        <v>12256</v>
      </c>
      <c r="E5811" s="1" t="s">
        <v>26</v>
      </c>
      <c r="F5811" s="1" t="s">
        <v>27</v>
      </c>
      <c r="G5811" s="1" t="s">
        <v>28</v>
      </c>
      <c r="H5811" s="1" t="s">
        <v>39</v>
      </c>
      <c r="I5811" s="1" t="s">
        <v>794</v>
      </c>
      <c r="J5811">
        <v>2</v>
      </c>
      <c r="K5811">
        <v>11</v>
      </c>
      <c r="L5811">
        <v>1</v>
      </c>
      <c r="M5811">
        <v>4.8</v>
      </c>
      <c r="N5811">
        <v>16.8</v>
      </c>
      <c r="O5811">
        <v>12</v>
      </c>
      <c r="P5811">
        <v>0</v>
      </c>
      <c r="Q5811" s="1" t="s">
        <v>31</v>
      </c>
      <c r="R5811" s="1" t="s">
        <v>40</v>
      </c>
      <c r="S5811" s="1" t="s">
        <v>47</v>
      </c>
      <c r="T5811" s="1" t="s">
        <v>153</v>
      </c>
      <c r="U5811" s="1" t="s">
        <v>99</v>
      </c>
      <c r="V5811" s="1" t="s">
        <v>42</v>
      </c>
      <c r="W5811">
        <f t="shared" si="180"/>
        <v>46190.254861111112</v>
      </c>
      <c r="X5811">
        <f t="shared" si="181"/>
        <v>46190.275000000001</v>
      </c>
    </row>
    <row r="5812" spans="1:24" x14ac:dyDescent="0.2">
      <c r="A5812" s="1" t="s">
        <v>12297</v>
      </c>
      <c r="B5812" s="1" t="s">
        <v>12293</v>
      </c>
      <c r="C5812" s="1" t="s">
        <v>12294</v>
      </c>
      <c r="D5812" s="1" t="s">
        <v>12298</v>
      </c>
      <c r="E5812" s="1" t="s">
        <v>26</v>
      </c>
      <c r="F5812" s="1" t="s">
        <v>27</v>
      </c>
      <c r="G5812" s="1" t="s">
        <v>28</v>
      </c>
      <c r="H5812" s="1" t="s">
        <v>45</v>
      </c>
      <c r="I5812" s="1" t="s">
        <v>794</v>
      </c>
      <c r="J5812">
        <v>2</v>
      </c>
      <c r="K5812">
        <v>14</v>
      </c>
      <c r="L5812">
        <v>5.6</v>
      </c>
      <c r="M5812">
        <v>1.6</v>
      </c>
      <c r="N5812">
        <v>21.1</v>
      </c>
      <c r="O5812">
        <v>18</v>
      </c>
      <c r="P5812">
        <v>0</v>
      </c>
      <c r="Q5812" s="1" t="s">
        <v>31</v>
      </c>
      <c r="R5812" s="1" t="s">
        <v>173</v>
      </c>
      <c r="S5812" s="1" t="s">
        <v>79</v>
      </c>
      <c r="T5812" s="1" t="s">
        <v>153</v>
      </c>
      <c r="U5812" s="1" t="s">
        <v>99</v>
      </c>
      <c r="V5812" s="1" t="s">
        <v>42</v>
      </c>
      <c r="W5812">
        <f t="shared" si="180"/>
        <v>46190.254861111112</v>
      </c>
      <c r="X5812">
        <f t="shared" si="181"/>
        <v>46190.290277777778</v>
      </c>
    </row>
    <row r="5813" spans="1:24" x14ac:dyDescent="0.2">
      <c r="A5813" s="1" t="s">
        <v>12299</v>
      </c>
      <c r="B5813" s="1" t="s">
        <v>12293</v>
      </c>
      <c r="C5813" s="1" t="s">
        <v>12294</v>
      </c>
      <c r="D5813" s="1" t="s">
        <v>12300</v>
      </c>
      <c r="E5813" s="1" t="s">
        <v>26</v>
      </c>
      <c r="F5813" s="1" t="s">
        <v>50</v>
      </c>
      <c r="G5813" s="1" t="s">
        <v>28</v>
      </c>
      <c r="H5813" s="1" t="s">
        <v>51</v>
      </c>
      <c r="I5813" s="1" t="s">
        <v>794</v>
      </c>
      <c r="J5813">
        <v>2</v>
      </c>
      <c r="K5813">
        <v>15</v>
      </c>
      <c r="L5813">
        <v>11.1</v>
      </c>
      <c r="M5813">
        <v>2.8</v>
      </c>
      <c r="N5813">
        <v>28.9</v>
      </c>
      <c r="O5813">
        <v>26</v>
      </c>
      <c r="P5813">
        <v>0</v>
      </c>
      <c r="Q5813" s="1" t="s">
        <v>31</v>
      </c>
      <c r="R5813" s="1" t="s">
        <v>1111</v>
      </c>
      <c r="S5813" s="1" t="s">
        <v>772</v>
      </c>
      <c r="T5813" s="1" t="s">
        <v>153</v>
      </c>
      <c r="U5813" s="1" t="s">
        <v>99</v>
      </c>
      <c r="V5813" s="1" t="s">
        <v>36</v>
      </c>
      <c r="W5813">
        <f t="shared" si="180"/>
        <v>46190.254861111112</v>
      </c>
      <c r="X5813">
        <f t="shared" si="181"/>
        <v>46190.30972222222</v>
      </c>
    </row>
    <row r="5814" spans="1:24" x14ac:dyDescent="0.2">
      <c r="A5814" s="1" t="s">
        <v>12301</v>
      </c>
      <c r="B5814" s="1" t="s">
        <v>12293</v>
      </c>
      <c r="C5814" s="1" t="s">
        <v>12294</v>
      </c>
      <c r="D5814" s="1" t="s">
        <v>12302</v>
      </c>
      <c r="E5814" s="1" t="s">
        <v>26</v>
      </c>
      <c r="F5814" s="1" t="s">
        <v>56</v>
      </c>
      <c r="G5814" s="1" t="s">
        <v>28</v>
      </c>
      <c r="H5814" s="1" t="s">
        <v>57</v>
      </c>
      <c r="I5814" s="1" t="s">
        <v>794</v>
      </c>
      <c r="J5814">
        <v>2</v>
      </c>
      <c r="K5814">
        <v>12.7</v>
      </c>
      <c r="L5814">
        <v>0.8</v>
      </c>
      <c r="M5814">
        <v>3.4</v>
      </c>
      <c r="N5814">
        <v>16.8</v>
      </c>
      <c r="O5814">
        <v>18</v>
      </c>
      <c r="P5814">
        <v>0</v>
      </c>
      <c r="Q5814" s="1" t="s">
        <v>31</v>
      </c>
      <c r="R5814" s="1" t="s">
        <v>58</v>
      </c>
      <c r="S5814" s="1" t="s">
        <v>64</v>
      </c>
      <c r="T5814" s="1" t="s">
        <v>153</v>
      </c>
      <c r="U5814" s="1" t="s">
        <v>99</v>
      </c>
      <c r="V5814" s="1" t="s">
        <v>36</v>
      </c>
      <c r="W5814">
        <f t="shared" si="180"/>
        <v>46190.254861111112</v>
      </c>
      <c r="X5814">
        <f t="shared" si="181"/>
        <v>46190.321527777778</v>
      </c>
    </row>
    <row r="5815" spans="1:24" x14ac:dyDescent="0.2">
      <c r="A5815" s="1" t="s">
        <v>12303</v>
      </c>
      <c r="B5815" s="1" t="s">
        <v>12293</v>
      </c>
      <c r="C5815" s="1" t="s">
        <v>12294</v>
      </c>
      <c r="D5815" s="1" t="s">
        <v>12304</v>
      </c>
      <c r="E5815" s="1" t="s">
        <v>26</v>
      </c>
      <c r="F5815" s="1" t="s">
        <v>56</v>
      </c>
      <c r="G5815" s="1" t="s">
        <v>28</v>
      </c>
      <c r="H5815" s="1" t="s">
        <v>62</v>
      </c>
      <c r="I5815" s="1" t="s">
        <v>794</v>
      </c>
      <c r="J5815">
        <v>2</v>
      </c>
      <c r="K5815">
        <v>7.4</v>
      </c>
      <c r="L5815">
        <v>0.5</v>
      </c>
      <c r="M5815">
        <v>1.2</v>
      </c>
      <c r="N5815">
        <v>9.1</v>
      </c>
      <c r="O5815">
        <v>15</v>
      </c>
      <c r="P5815">
        <v>0</v>
      </c>
      <c r="Q5815" s="1" t="s">
        <v>31</v>
      </c>
      <c r="R5815" s="1" t="s">
        <v>279</v>
      </c>
      <c r="S5815" s="1" t="s">
        <v>59</v>
      </c>
      <c r="T5815" s="1" t="s">
        <v>153</v>
      </c>
      <c r="U5815" s="1" t="s">
        <v>99</v>
      </c>
      <c r="V5815" s="1" t="s">
        <v>36</v>
      </c>
      <c r="W5815">
        <f t="shared" si="180"/>
        <v>46190.254861111112</v>
      </c>
      <c r="X5815">
        <f t="shared" si="181"/>
        <v>46190.327777777777</v>
      </c>
    </row>
    <row r="5816" spans="1:24" x14ac:dyDescent="0.2">
      <c r="A5816" s="1" t="s">
        <v>12305</v>
      </c>
      <c r="B5816" s="1" t="s">
        <v>12306</v>
      </c>
      <c r="C5816" s="1" t="s">
        <v>12291</v>
      </c>
      <c r="D5816" s="1" t="s">
        <v>12307</v>
      </c>
      <c r="E5816" s="1" t="s">
        <v>26</v>
      </c>
      <c r="F5816" s="1" t="s">
        <v>27</v>
      </c>
      <c r="G5816" s="1" t="s">
        <v>28</v>
      </c>
      <c r="H5816" s="1" t="s">
        <v>29</v>
      </c>
      <c r="I5816" s="1" t="s">
        <v>4193</v>
      </c>
      <c r="J5816">
        <v>11</v>
      </c>
      <c r="K5816">
        <v>7.7</v>
      </c>
      <c r="L5816">
        <v>0.5</v>
      </c>
      <c r="M5816">
        <v>3.1</v>
      </c>
      <c r="N5816">
        <v>11.4</v>
      </c>
      <c r="O5816">
        <v>15</v>
      </c>
      <c r="P5816">
        <v>0</v>
      </c>
      <c r="Q5816" s="1" t="s">
        <v>31</v>
      </c>
      <c r="R5816" s="1" t="s">
        <v>130</v>
      </c>
      <c r="S5816" s="1" t="s">
        <v>156</v>
      </c>
      <c r="T5816" s="1" t="s">
        <v>153</v>
      </c>
      <c r="U5816" s="1" t="s">
        <v>127</v>
      </c>
      <c r="V5816" s="1" t="s">
        <v>36</v>
      </c>
      <c r="W5816">
        <f t="shared" si="180"/>
        <v>46190.419444444444</v>
      </c>
      <c r="X5816">
        <f t="shared" si="181"/>
        <v>46190.427083333336</v>
      </c>
    </row>
    <row r="5817" spans="1:24" x14ac:dyDescent="0.2">
      <c r="A5817" s="1" t="s">
        <v>12308</v>
      </c>
      <c r="B5817" s="1" t="s">
        <v>12306</v>
      </c>
      <c r="C5817" s="1" t="s">
        <v>12291</v>
      </c>
      <c r="D5817" s="1" t="s">
        <v>12242</v>
      </c>
      <c r="E5817" s="1" t="s">
        <v>26</v>
      </c>
      <c r="F5817" s="1" t="s">
        <v>27</v>
      </c>
      <c r="G5817" s="1" t="s">
        <v>28</v>
      </c>
      <c r="H5817" s="1" t="s">
        <v>39</v>
      </c>
      <c r="I5817" s="1" t="s">
        <v>4193</v>
      </c>
      <c r="J5817">
        <v>11</v>
      </c>
      <c r="K5817">
        <v>5.2</v>
      </c>
      <c r="L5817">
        <v>0.6</v>
      </c>
      <c r="M5817">
        <v>4.2</v>
      </c>
      <c r="N5817">
        <v>10</v>
      </c>
      <c r="O5817">
        <v>12</v>
      </c>
      <c r="P5817">
        <v>0</v>
      </c>
      <c r="Q5817" s="1" t="s">
        <v>31</v>
      </c>
      <c r="R5817" s="1" t="s">
        <v>302</v>
      </c>
      <c r="S5817" s="1" t="s">
        <v>47</v>
      </c>
      <c r="T5817" s="1" t="s">
        <v>153</v>
      </c>
      <c r="U5817" s="1" t="s">
        <v>127</v>
      </c>
      <c r="V5817" s="1" t="s">
        <v>36</v>
      </c>
      <c r="W5817">
        <f t="shared" si="180"/>
        <v>46190.419444444444</v>
      </c>
      <c r="X5817">
        <f t="shared" si="181"/>
        <v>46190.434027777781</v>
      </c>
    </row>
    <row r="5818" spans="1:24" x14ac:dyDescent="0.2">
      <c r="A5818" s="1" t="s">
        <v>12309</v>
      </c>
      <c r="B5818" s="1" t="s">
        <v>12306</v>
      </c>
      <c r="C5818" s="1" t="s">
        <v>12291</v>
      </c>
      <c r="D5818" s="1" t="s">
        <v>12278</v>
      </c>
      <c r="E5818" s="1" t="s">
        <v>26</v>
      </c>
      <c r="F5818" s="1" t="s">
        <v>27</v>
      </c>
      <c r="G5818" s="1" t="s">
        <v>28</v>
      </c>
      <c r="H5818" s="1" t="s">
        <v>45</v>
      </c>
      <c r="I5818" s="1" t="s">
        <v>4193</v>
      </c>
      <c r="J5818">
        <v>11</v>
      </c>
      <c r="K5818">
        <v>11.5</v>
      </c>
      <c r="L5818">
        <v>5.2</v>
      </c>
      <c r="M5818">
        <v>2.4</v>
      </c>
      <c r="N5818">
        <v>19.100000000000001</v>
      </c>
      <c r="O5818">
        <v>18</v>
      </c>
      <c r="P5818">
        <v>0</v>
      </c>
      <c r="Q5818" s="1" t="s">
        <v>31</v>
      </c>
      <c r="R5818" s="1" t="s">
        <v>199</v>
      </c>
      <c r="S5818" s="1" t="s">
        <v>33</v>
      </c>
      <c r="T5818" s="1" t="s">
        <v>153</v>
      </c>
      <c r="U5818" s="1" t="s">
        <v>127</v>
      </c>
      <c r="V5818" s="1" t="s">
        <v>36</v>
      </c>
      <c r="W5818">
        <f t="shared" si="180"/>
        <v>46190.419444444444</v>
      </c>
      <c r="X5818">
        <f t="shared" si="181"/>
        <v>46190.447222222225</v>
      </c>
    </row>
    <row r="5819" spans="1:24" x14ac:dyDescent="0.2">
      <c r="A5819" s="1" t="s">
        <v>12310</v>
      </c>
      <c r="B5819" s="1" t="s">
        <v>12306</v>
      </c>
      <c r="C5819" s="1" t="s">
        <v>12291</v>
      </c>
      <c r="D5819" s="1" t="s">
        <v>12311</v>
      </c>
      <c r="E5819" s="1" t="s">
        <v>26</v>
      </c>
      <c r="F5819" s="1" t="s">
        <v>50</v>
      </c>
      <c r="G5819" s="1" t="s">
        <v>28</v>
      </c>
      <c r="H5819" s="1" t="s">
        <v>51</v>
      </c>
      <c r="I5819" s="1" t="s">
        <v>4193</v>
      </c>
      <c r="J5819">
        <v>11</v>
      </c>
      <c r="K5819">
        <v>16</v>
      </c>
      <c r="L5819">
        <v>10.7</v>
      </c>
      <c r="M5819">
        <v>3</v>
      </c>
      <c r="N5819">
        <v>29.7</v>
      </c>
      <c r="O5819">
        <v>26</v>
      </c>
      <c r="P5819">
        <v>0</v>
      </c>
      <c r="Q5819" s="1" t="s">
        <v>31</v>
      </c>
      <c r="R5819" s="1" t="s">
        <v>240</v>
      </c>
      <c r="S5819" s="1" t="s">
        <v>110</v>
      </c>
      <c r="T5819" s="1" t="s">
        <v>153</v>
      </c>
      <c r="U5819" s="1" t="s">
        <v>127</v>
      </c>
      <c r="V5819" s="1" t="s">
        <v>36</v>
      </c>
      <c r="W5819">
        <f t="shared" si="180"/>
        <v>46190.419444444444</v>
      </c>
      <c r="X5819">
        <f t="shared" si="181"/>
        <v>46190.468055555553</v>
      </c>
    </row>
    <row r="5820" spans="1:24" x14ac:dyDescent="0.2">
      <c r="A5820" s="1" t="s">
        <v>12312</v>
      </c>
      <c r="B5820" s="1" t="s">
        <v>12306</v>
      </c>
      <c r="C5820" s="1" t="s">
        <v>12291</v>
      </c>
      <c r="D5820" s="1" t="s">
        <v>12313</v>
      </c>
      <c r="E5820" s="1" t="s">
        <v>26</v>
      </c>
      <c r="F5820" s="1" t="s">
        <v>56</v>
      </c>
      <c r="G5820" s="1" t="s">
        <v>28</v>
      </c>
      <c r="H5820" s="1" t="s">
        <v>57</v>
      </c>
      <c r="I5820" s="1" t="s">
        <v>4193</v>
      </c>
      <c r="J5820">
        <v>11</v>
      </c>
      <c r="K5820">
        <v>12.4</v>
      </c>
      <c r="L5820">
        <v>0.2</v>
      </c>
      <c r="M5820">
        <v>3.4</v>
      </c>
      <c r="N5820">
        <v>16</v>
      </c>
      <c r="O5820">
        <v>18</v>
      </c>
      <c r="P5820">
        <v>0</v>
      </c>
      <c r="Q5820" s="1" t="s">
        <v>31</v>
      </c>
      <c r="R5820" s="1" t="s">
        <v>117</v>
      </c>
      <c r="S5820" s="1" t="s">
        <v>208</v>
      </c>
      <c r="T5820" s="1" t="s">
        <v>153</v>
      </c>
      <c r="U5820" s="1" t="s">
        <v>127</v>
      </c>
      <c r="V5820" s="1" t="s">
        <v>36</v>
      </c>
      <c r="W5820">
        <f t="shared" si="180"/>
        <v>46190.419444444444</v>
      </c>
      <c r="X5820">
        <f t="shared" si="181"/>
        <v>46190.479166666664</v>
      </c>
    </row>
    <row r="5821" spans="1:24" x14ac:dyDescent="0.2">
      <c r="A5821" s="1" t="s">
        <v>12314</v>
      </c>
      <c r="B5821" s="1" t="s">
        <v>12306</v>
      </c>
      <c r="C5821" s="1" t="s">
        <v>12291</v>
      </c>
      <c r="D5821" s="1" t="s">
        <v>12315</v>
      </c>
      <c r="E5821" s="1" t="s">
        <v>26</v>
      </c>
      <c r="F5821" s="1" t="s">
        <v>56</v>
      </c>
      <c r="G5821" s="1" t="s">
        <v>28</v>
      </c>
      <c r="H5821" s="1" t="s">
        <v>62</v>
      </c>
      <c r="I5821" s="1" t="s">
        <v>4193</v>
      </c>
      <c r="J5821">
        <v>11</v>
      </c>
      <c r="K5821">
        <v>6.6</v>
      </c>
      <c r="L5821">
        <v>0.9</v>
      </c>
      <c r="M5821">
        <v>2.1</v>
      </c>
      <c r="N5821">
        <v>9.6</v>
      </c>
      <c r="O5821">
        <v>15</v>
      </c>
      <c r="P5821">
        <v>0</v>
      </c>
      <c r="Q5821" s="1" t="s">
        <v>31</v>
      </c>
      <c r="R5821" s="1" t="s">
        <v>113</v>
      </c>
      <c r="S5821" s="1" t="s">
        <v>64</v>
      </c>
      <c r="T5821" s="1" t="s">
        <v>153</v>
      </c>
      <c r="U5821" s="1" t="s">
        <v>127</v>
      </c>
      <c r="V5821" s="1" t="s">
        <v>36</v>
      </c>
      <c r="W5821">
        <f t="shared" si="180"/>
        <v>46190.419444444444</v>
      </c>
      <c r="X5821">
        <f t="shared" si="181"/>
        <v>46190.48541666667</v>
      </c>
    </row>
    <row r="5822" spans="1:24" x14ac:dyDescent="0.2">
      <c r="A5822" s="1" t="s">
        <v>12316</v>
      </c>
      <c r="B5822" s="1" t="s">
        <v>12317</v>
      </c>
      <c r="C5822" s="1" t="s">
        <v>12318</v>
      </c>
      <c r="D5822" s="1" t="s">
        <v>12220</v>
      </c>
      <c r="E5822" s="1" t="s">
        <v>26</v>
      </c>
      <c r="F5822" s="1" t="s">
        <v>27</v>
      </c>
      <c r="G5822" s="1" t="s">
        <v>249</v>
      </c>
      <c r="H5822" s="1" t="s">
        <v>29</v>
      </c>
      <c r="I5822" s="1" t="s">
        <v>1319</v>
      </c>
      <c r="J5822">
        <v>8</v>
      </c>
      <c r="K5822">
        <v>11.9</v>
      </c>
      <c r="L5822">
        <v>0.8</v>
      </c>
      <c r="M5822">
        <v>2.4</v>
      </c>
      <c r="N5822">
        <v>15.1</v>
      </c>
      <c r="O5822">
        <v>15</v>
      </c>
      <c r="P5822">
        <v>0</v>
      </c>
      <c r="Q5822" s="1" t="s">
        <v>31</v>
      </c>
      <c r="R5822" s="1" t="s">
        <v>180</v>
      </c>
      <c r="S5822" s="1" t="s">
        <v>79</v>
      </c>
      <c r="T5822" s="1" t="s">
        <v>34</v>
      </c>
      <c r="U5822" s="1" t="s">
        <v>35</v>
      </c>
      <c r="V5822" s="1" t="s">
        <v>36</v>
      </c>
      <c r="W5822">
        <f t="shared" si="180"/>
        <v>46190.443749999999</v>
      </c>
      <c r="X5822">
        <f t="shared" si="181"/>
        <v>46190.45416666667</v>
      </c>
    </row>
    <row r="5823" spans="1:24" x14ac:dyDescent="0.2">
      <c r="A5823" s="1" t="s">
        <v>12319</v>
      </c>
      <c r="B5823" s="1" t="s">
        <v>12317</v>
      </c>
      <c r="C5823" s="1" t="s">
        <v>12318</v>
      </c>
      <c r="D5823" s="1" t="s">
        <v>12320</v>
      </c>
      <c r="E5823" s="1" t="s">
        <v>26</v>
      </c>
      <c r="F5823" s="1" t="s">
        <v>27</v>
      </c>
      <c r="G5823" s="1" t="s">
        <v>249</v>
      </c>
      <c r="H5823" s="1" t="s">
        <v>39</v>
      </c>
      <c r="I5823" s="1" t="s">
        <v>1319</v>
      </c>
      <c r="J5823">
        <v>8</v>
      </c>
      <c r="K5823">
        <v>9</v>
      </c>
      <c r="L5823">
        <v>0.2</v>
      </c>
      <c r="M5823">
        <v>4.5</v>
      </c>
      <c r="N5823">
        <v>13.8</v>
      </c>
      <c r="O5823">
        <v>12</v>
      </c>
      <c r="P5823">
        <v>0</v>
      </c>
      <c r="Q5823" s="1" t="s">
        <v>31</v>
      </c>
      <c r="R5823" s="1" t="s">
        <v>233</v>
      </c>
      <c r="S5823" s="1" t="s">
        <v>196</v>
      </c>
      <c r="T5823" s="1" t="s">
        <v>34</v>
      </c>
      <c r="U5823" s="1" t="s">
        <v>35</v>
      </c>
      <c r="V5823" s="1" t="s">
        <v>42</v>
      </c>
      <c r="W5823">
        <f t="shared" si="180"/>
        <v>46190.443749999999</v>
      </c>
      <c r="X5823">
        <f t="shared" si="181"/>
        <v>46190.463194444441</v>
      </c>
    </row>
    <row r="5824" spans="1:24" x14ac:dyDescent="0.2">
      <c r="A5824" s="1" t="s">
        <v>12321</v>
      </c>
      <c r="B5824" s="1" t="s">
        <v>12317</v>
      </c>
      <c r="C5824" s="1" t="s">
        <v>12318</v>
      </c>
      <c r="D5824" s="1" t="s">
        <v>12322</v>
      </c>
      <c r="E5824" s="1" t="s">
        <v>26</v>
      </c>
      <c r="F5824" s="1" t="s">
        <v>27</v>
      </c>
      <c r="G5824" s="1" t="s">
        <v>249</v>
      </c>
      <c r="H5824" s="1" t="s">
        <v>45</v>
      </c>
      <c r="I5824" s="1" t="s">
        <v>1319</v>
      </c>
      <c r="J5824">
        <v>8</v>
      </c>
      <c r="K5824">
        <v>13</v>
      </c>
      <c r="L5824">
        <v>6</v>
      </c>
      <c r="M5824">
        <v>2.5</v>
      </c>
      <c r="N5824">
        <v>21.5</v>
      </c>
      <c r="O5824">
        <v>18</v>
      </c>
      <c r="P5824">
        <v>0</v>
      </c>
      <c r="Q5824" s="1" t="s">
        <v>31</v>
      </c>
      <c r="R5824" s="1" t="s">
        <v>46</v>
      </c>
      <c r="S5824" s="1" t="s">
        <v>47</v>
      </c>
      <c r="T5824" s="1" t="s">
        <v>34</v>
      </c>
      <c r="U5824" s="1" t="s">
        <v>35</v>
      </c>
      <c r="V5824" s="1" t="s">
        <v>42</v>
      </c>
      <c r="W5824">
        <f t="shared" si="180"/>
        <v>46190.443749999999</v>
      </c>
      <c r="X5824">
        <f t="shared" si="181"/>
        <v>46190.478472222225</v>
      </c>
    </row>
    <row r="5825" spans="1:24" x14ac:dyDescent="0.2">
      <c r="A5825" s="1" t="s">
        <v>12323</v>
      </c>
      <c r="B5825" s="1" t="s">
        <v>12317</v>
      </c>
      <c r="C5825" s="1" t="s">
        <v>12318</v>
      </c>
      <c r="D5825" s="1" t="s">
        <v>12252</v>
      </c>
      <c r="E5825" s="1" t="s">
        <v>26</v>
      </c>
      <c r="F5825" s="1" t="s">
        <v>50</v>
      </c>
      <c r="G5825" s="1" t="s">
        <v>249</v>
      </c>
      <c r="H5825" s="1" t="s">
        <v>51</v>
      </c>
      <c r="I5825" s="1" t="s">
        <v>1319</v>
      </c>
      <c r="J5825">
        <v>8</v>
      </c>
      <c r="K5825">
        <v>15.3</v>
      </c>
      <c r="L5825">
        <v>10.1</v>
      </c>
      <c r="M5825">
        <v>2.2999999999999998</v>
      </c>
      <c r="N5825">
        <v>27.8</v>
      </c>
      <c r="O5825">
        <v>26</v>
      </c>
      <c r="P5825">
        <v>0</v>
      </c>
      <c r="Q5825" s="1" t="s">
        <v>31</v>
      </c>
      <c r="R5825" s="1" t="s">
        <v>728</v>
      </c>
      <c r="S5825" s="1" t="s">
        <v>224</v>
      </c>
      <c r="T5825" s="1" t="s">
        <v>34</v>
      </c>
      <c r="U5825" s="1" t="s">
        <v>35</v>
      </c>
      <c r="V5825" s="1" t="s">
        <v>36</v>
      </c>
      <c r="W5825">
        <f t="shared" si="180"/>
        <v>46190.443749999999</v>
      </c>
      <c r="X5825">
        <f t="shared" si="181"/>
        <v>46190.497916666667</v>
      </c>
    </row>
    <row r="5826" spans="1:24" x14ac:dyDescent="0.2">
      <c r="A5826" s="1" t="s">
        <v>12324</v>
      </c>
      <c r="B5826" s="1" t="s">
        <v>12317</v>
      </c>
      <c r="C5826" s="1" t="s">
        <v>12318</v>
      </c>
      <c r="D5826" s="1" t="s">
        <v>12325</v>
      </c>
      <c r="E5826" s="1" t="s">
        <v>26</v>
      </c>
      <c r="F5826" s="1" t="s">
        <v>56</v>
      </c>
      <c r="G5826" s="1" t="s">
        <v>249</v>
      </c>
      <c r="H5826" s="1" t="s">
        <v>57</v>
      </c>
      <c r="I5826" s="1" t="s">
        <v>1319</v>
      </c>
      <c r="J5826">
        <v>8</v>
      </c>
      <c r="K5826">
        <v>13.7</v>
      </c>
      <c r="L5826">
        <v>1.1000000000000001</v>
      </c>
      <c r="M5826">
        <v>1.1000000000000001</v>
      </c>
      <c r="N5826">
        <v>15.9</v>
      </c>
      <c r="O5826">
        <v>18</v>
      </c>
      <c r="P5826">
        <v>0</v>
      </c>
      <c r="Q5826" s="1" t="s">
        <v>31</v>
      </c>
      <c r="R5826" s="1" t="s">
        <v>261</v>
      </c>
      <c r="S5826" s="1" t="s">
        <v>59</v>
      </c>
      <c r="T5826" s="1" t="s">
        <v>34</v>
      </c>
      <c r="U5826" s="1" t="s">
        <v>35</v>
      </c>
      <c r="V5826" s="1" t="s">
        <v>36</v>
      </c>
      <c r="W5826">
        <f t="shared" ref="W5826:W5889" si="182">DATEVALUE(MID(C5826,1,10))+TIMEVALUE(MID(C5826,12,8))</f>
        <v>46190.443749999999</v>
      </c>
      <c r="X5826">
        <f t="shared" ref="X5826:X5889" si="183">DATEVALUE(MID(D5826,1,10))+TIMEVALUE(MID(D5826,12,8))</f>
        <v>46190.509027777778</v>
      </c>
    </row>
    <row r="5827" spans="1:24" x14ac:dyDescent="0.2">
      <c r="A5827" s="1" t="s">
        <v>12326</v>
      </c>
      <c r="B5827" s="1" t="s">
        <v>12317</v>
      </c>
      <c r="C5827" s="1" t="s">
        <v>12318</v>
      </c>
      <c r="D5827" s="1" t="s">
        <v>12327</v>
      </c>
      <c r="E5827" s="1" t="s">
        <v>26</v>
      </c>
      <c r="F5827" s="1" t="s">
        <v>56</v>
      </c>
      <c r="G5827" s="1" t="s">
        <v>249</v>
      </c>
      <c r="H5827" s="1" t="s">
        <v>62</v>
      </c>
      <c r="I5827" s="1" t="s">
        <v>1319</v>
      </c>
      <c r="J5827">
        <v>8</v>
      </c>
      <c r="K5827">
        <v>11.1</v>
      </c>
      <c r="L5827">
        <v>0.3</v>
      </c>
      <c r="M5827">
        <v>1.4</v>
      </c>
      <c r="N5827">
        <v>12.8</v>
      </c>
      <c r="O5827">
        <v>15</v>
      </c>
      <c r="P5827">
        <v>0</v>
      </c>
      <c r="Q5827" s="1" t="s">
        <v>31</v>
      </c>
      <c r="R5827" s="1" t="s">
        <v>407</v>
      </c>
      <c r="S5827" s="1" t="s">
        <v>208</v>
      </c>
      <c r="T5827" s="1" t="s">
        <v>34</v>
      </c>
      <c r="U5827" s="1" t="s">
        <v>35</v>
      </c>
      <c r="V5827" s="1" t="s">
        <v>36</v>
      </c>
      <c r="W5827">
        <f t="shared" si="182"/>
        <v>46190.443749999999</v>
      </c>
      <c r="X5827">
        <f t="shared" si="183"/>
        <v>46190.517361111109</v>
      </c>
    </row>
    <row r="5828" spans="1:24" x14ac:dyDescent="0.2">
      <c r="A5828" s="1" t="s">
        <v>12328</v>
      </c>
      <c r="B5828" s="1" t="s">
        <v>12329</v>
      </c>
      <c r="C5828" s="1" t="s">
        <v>12330</v>
      </c>
      <c r="D5828" s="1" t="s">
        <v>12248</v>
      </c>
      <c r="E5828" s="1" t="s">
        <v>26</v>
      </c>
      <c r="F5828" s="1" t="s">
        <v>27</v>
      </c>
      <c r="G5828" s="1" t="s">
        <v>96</v>
      </c>
      <c r="H5828" s="1" t="s">
        <v>29</v>
      </c>
      <c r="I5828" s="1" t="s">
        <v>70</v>
      </c>
      <c r="J5828">
        <v>8</v>
      </c>
      <c r="K5828">
        <v>13.4</v>
      </c>
      <c r="L5828">
        <v>0.3</v>
      </c>
      <c r="M5828">
        <v>2</v>
      </c>
      <c r="N5828">
        <v>15.7</v>
      </c>
      <c r="O5828">
        <v>15</v>
      </c>
      <c r="P5828">
        <v>0</v>
      </c>
      <c r="Q5828" s="1" t="s">
        <v>31</v>
      </c>
      <c r="R5828" s="1" t="s">
        <v>302</v>
      </c>
      <c r="S5828" s="1" t="s">
        <v>196</v>
      </c>
      <c r="T5828" s="1" t="s">
        <v>34</v>
      </c>
      <c r="U5828" s="1" t="s">
        <v>35</v>
      </c>
      <c r="V5828" s="1" t="s">
        <v>36</v>
      </c>
      <c r="W5828">
        <f t="shared" si="182"/>
        <v>46190.470833333333</v>
      </c>
      <c r="X5828">
        <f t="shared" si="183"/>
        <v>46190.481249999997</v>
      </c>
    </row>
    <row r="5829" spans="1:24" x14ac:dyDescent="0.2">
      <c r="A5829" s="1" t="s">
        <v>12331</v>
      </c>
      <c r="B5829" s="1" t="s">
        <v>12329</v>
      </c>
      <c r="C5829" s="1" t="s">
        <v>12330</v>
      </c>
      <c r="D5829" s="1" t="s">
        <v>12332</v>
      </c>
      <c r="E5829" s="1" t="s">
        <v>26</v>
      </c>
      <c r="F5829" s="1" t="s">
        <v>27</v>
      </c>
      <c r="G5829" s="1" t="s">
        <v>96</v>
      </c>
      <c r="H5829" s="1" t="s">
        <v>39</v>
      </c>
      <c r="I5829" s="1" t="s">
        <v>70</v>
      </c>
      <c r="J5829">
        <v>8</v>
      </c>
      <c r="K5829">
        <v>9.3000000000000007</v>
      </c>
      <c r="L5829">
        <v>0.7</v>
      </c>
      <c r="M5829">
        <v>5.2</v>
      </c>
      <c r="N5829">
        <v>15.2</v>
      </c>
      <c r="O5829">
        <v>12</v>
      </c>
      <c r="P5829">
        <v>0</v>
      </c>
      <c r="Q5829" s="1" t="s">
        <v>31</v>
      </c>
      <c r="R5829" s="1" t="s">
        <v>302</v>
      </c>
      <c r="S5829" s="1" t="s">
        <v>174</v>
      </c>
      <c r="T5829" s="1" t="s">
        <v>34</v>
      </c>
      <c r="U5829" s="1" t="s">
        <v>35</v>
      </c>
      <c r="V5829" s="1" t="s">
        <v>42</v>
      </c>
      <c r="W5829">
        <f t="shared" si="182"/>
        <v>46190.470833333333</v>
      </c>
      <c r="X5829">
        <f t="shared" si="183"/>
        <v>46190.491666666669</v>
      </c>
    </row>
    <row r="5830" spans="1:24" x14ac:dyDescent="0.2">
      <c r="A5830" s="1" t="s">
        <v>12333</v>
      </c>
      <c r="B5830" s="1" t="s">
        <v>12329</v>
      </c>
      <c r="C5830" s="1" t="s">
        <v>12330</v>
      </c>
      <c r="D5830" s="1" t="s">
        <v>12334</v>
      </c>
      <c r="E5830" s="1" t="s">
        <v>26</v>
      </c>
      <c r="F5830" s="1" t="s">
        <v>27</v>
      </c>
      <c r="G5830" s="1" t="s">
        <v>96</v>
      </c>
      <c r="H5830" s="1" t="s">
        <v>45</v>
      </c>
      <c r="I5830" s="1" t="s">
        <v>70</v>
      </c>
      <c r="J5830">
        <v>8</v>
      </c>
      <c r="K5830">
        <v>11.5</v>
      </c>
      <c r="L5830">
        <v>5</v>
      </c>
      <c r="M5830">
        <v>1.5</v>
      </c>
      <c r="N5830">
        <v>18</v>
      </c>
      <c r="O5830">
        <v>18</v>
      </c>
      <c r="P5830">
        <v>0</v>
      </c>
      <c r="Q5830" s="1" t="s">
        <v>31</v>
      </c>
      <c r="R5830" s="1" t="s">
        <v>220</v>
      </c>
      <c r="S5830" s="1" t="s">
        <v>320</v>
      </c>
      <c r="T5830" s="1" t="s">
        <v>34</v>
      </c>
      <c r="U5830" s="1" t="s">
        <v>35</v>
      </c>
      <c r="V5830" s="1" t="s">
        <v>36</v>
      </c>
      <c r="W5830">
        <f t="shared" si="182"/>
        <v>46190.470833333333</v>
      </c>
      <c r="X5830">
        <f t="shared" si="183"/>
        <v>46190.504166666666</v>
      </c>
    </row>
    <row r="5831" spans="1:24" x14ac:dyDescent="0.2">
      <c r="A5831" s="1" t="s">
        <v>12335</v>
      </c>
      <c r="B5831" s="1" t="s">
        <v>12329</v>
      </c>
      <c r="C5831" s="1" t="s">
        <v>12330</v>
      </c>
      <c r="D5831" s="1" t="s">
        <v>12336</v>
      </c>
      <c r="E5831" s="1" t="s">
        <v>26</v>
      </c>
      <c r="F5831" s="1" t="s">
        <v>50</v>
      </c>
      <c r="G5831" s="1" t="s">
        <v>96</v>
      </c>
      <c r="H5831" s="1" t="s">
        <v>51</v>
      </c>
      <c r="I5831" s="1" t="s">
        <v>70</v>
      </c>
      <c r="J5831">
        <v>8</v>
      </c>
      <c r="K5831">
        <v>15.8</v>
      </c>
      <c r="L5831">
        <v>8.6999999999999993</v>
      </c>
      <c r="M5831">
        <v>2</v>
      </c>
      <c r="N5831">
        <v>26.5</v>
      </c>
      <c r="O5831">
        <v>26</v>
      </c>
      <c r="P5831">
        <v>0</v>
      </c>
      <c r="Q5831" s="1" t="s">
        <v>31</v>
      </c>
      <c r="R5831" s="1" t="s">
        <v>343</v>
      </c>
      <c r="S5831" s="1" t="s">
        <v>513</v>
      </c>
      <c r="T5831" s="1" t="s">
        <v>34</v>
      </c>
      <c r="U5831" s="1" t="s">
        <v>35</v>
      </c>
      <c r="V5831" s="1" t="s">
        <v>36</v>
      </c>
      <c r="W5831">
        <f t="shared" si="182"/>
        <v>46190.470833333333</v>
      </c>
      <c r="X5831">
        <f t="shared" si="183"/>
        <v>46190.522916666669</v>
      </c>
    </row>
    <row r="5832" spans="1:24" x14ac:dyDescent="0.2">
      <c r="A5832" s="1" t="s">
        <v>12337</v>
      </c>
      <c r="B5832" s="1" t="s">
        <v>12329</v>
      </c>
      <c r="C5832" s="1" t="s">
        <v>12330</v>
      </c>
      <c r="D5832" s="1" t="s">
        <v>12338</v>
      </c>
      <c r="E5832" s="1" t="s">
        <v>26</v>
      </c>
      <c r="F5832" s="1" t="s">
        <v>56</v>
      </c>
      <c r="G5832" s="1" t="s">
        <v>96</v>
      </c>
      <c r="H5832" s="1" t="s">
        <v>57</v>
      </c>
      <c r="I5832" s="1" t="s">
        <v>70</v>
      </c>
      <c r="J5832">
        <v>8</v>
      </c>
      <c r="K5832">
        <v>9.6999999999999993</v>
      </c>
      <c r="L5832">
        <v>0.7</v>
      </c>
      <c r="M5832">
        <v>2.2000000000000002</v>
      </c>
      <c r="N5832">
        <v>12.6</v>
      </c>
      <c r="O5832">
        <v>18</v>
      </c>
      <c r="P5832">
        <v>0</v>
      </c>
      <c r="Q5832" s="1" t="s">
        <v>31</v>
      </c>
      <c r="R5832" s="1" t="s">
        <v>113</v>
      </c>
      <c r="S5832" s="1" t="s">
        <v>538</v>
      </c>
      <c r="T5832" s="1" t="s">
        <v>34</v>
      </c>
      <c r="U5832" s="1" t="s">
        <v>35</v>
      </c>
      <c r="V5832" s="1" t="s">
        <v>36</v>
      </c>
      <c r="W5832">
        <f t="shared" si="182"/>
        <v>46190.470833333333</v>
      </c>
      <c r="X5832">
        <f t="shared" si="183"/>
        <v>46190.531944444447</v>
      </c>
    </row>
    <row r="5833" spans="1:24" x14ac:dyDescent="0.2">
      <c r="A5833" s="1" t="s">
        <v>12339</v>
      </c>
      <c r="B5833" s="1" t="s">
        <v>12329</v>
      </c>
      <c r="C5833" s="1" t="s">
        <v>12330</v>
      </c>
      <c r="D5833" s="1" t="s">
        <v>12340</v>
      </c>
      <c r="E5833" s="1" t="s">
        <v>26</v>
      </c>
      <c r="F5833" s="1" t="s">
        <v>56</v>
      </c>
      <c r="G5833" s="1" t="s">
        <v>96</v>
      </c>
      <c r="H5833" s="1" t="s">
        <v>62</v>
      </c>
      <c r="I5833" s="1" t="s">
        <v>70</v>
      </c>
      <c r="J5833">
        <v>8</v>
      </c>
      <c r="K5833">
        <v>8.1</v>
      </c>
      <c r="L5833">
        <v>1.2</v>
      </c>
      <c r="M5833">
        <v>1</v>
      </c>
      <c r="N5833">
        <v>10.3</v>
      </c>
      <c r="O5833">
        <v>15</v>
      </c>
      <c r="P5833">
        <v>0</v>
      </c>
      <c r="Q5833" s="1" t="s">
        <v>31</v>
      </c>
      <c r="R5833" s="1" t="s">
        <v>407</v>
      </c>
      <c r="S5833" s="1" t="s">
        <v>538</v>
      </c>
      <c r="T5833" s="1" t="s">
        <v>34</v>
      </c>
      <c r="U5833" s="1" t="s">
        <v>35</v>
      </c>
      <c r="V5833" s="1" t="s">
        <v>36</v>
      </c>
      <c r="W5833">
        <f t="shared" si="182"/>
        <v>46190.470833333333</v>
      </c>
      <c r="X5833">
        <f t="shared" si="183"/>
        <v>46190.538888888892</v>
      </c>
    </row>
    <row r="5834" spans="1:24" x14ac:dyDescent="0.2">
      <c r="A5834" s="1" t="s">
        <v>12341</v>
      </c>
      <c r="B5834" s="1" t="s">
        <v>12342</v>
      </c>
      <c r="C5834" s="1" t="s">
        <v>12343</v>
      </c>
      <c r="D5834" s="1" t="s">
        <v>12344</v>
      </c>
      <c r="E5834" s="1" t="s">
        <v>26</v>
      </c>
      <c r="F5834" s="1" t="s">
        <v>27</v>
      </c>
      <c r="G5834" s="1" t="s">
        <v>194</v>
      </c>
      <c r="H5834" s="1" t="s">
        <v>29</v>
      </c>
      <c r="I5834" s="1" t="s">
        <v>2739</v>
      </c>
      <c r="J5834">
        <v>10</v>
      </c>
      <c r="K5834">
        <v>8.6</v>
      </c>
      <c r="L5834">
        <v>0.9</v>
      </c>
      <c r="M5834">
        <v>1.4</v>
      </c>
      <c r="N5834">
        <v>10.9</v>
      </c>
      <c r="O5834">
        <v>15</v>
      </c>
      <c r="P5834">
        <v>0</v>
      </c>
      <c r="Q5834" s="1" t="s">
        <v>31</v>
      </c>
      <c r="R5834" s="1" t="s">
        <v>46</v>
      </c>
      <c r="S5834" s="1" t="s">
        <v>320</v>
      </c>
      <c r="T5834" s="1" t="s">
        <v>34</v>
      </c>
      <c r="U5834" s="1" t="s">
        <v>35</v>
      </c>
      <c r="V5834" s="1" t="s">
        <v>36</v>
      </c>
      <c r="W5834">
        <f t="shared" si="182"/>
        <v>46190.295138888891</v>
      </c>
      <c r="X5834">
        <f t="shared" si="183"/>
        <v>46190.302083333336</v>
      </c>
    </row>
    <row r="5835" spans="1:24" x14ac:dyDescent="0.2">
      <c r="A5835" s="1" t="s">
        <v>12345</v>
      </c>
      <c r="B5835" s="1" t="s">
        <v>12342</v>
      </c>
      <c r="C5835" s="1" t="s">
        <v>12343</v>
      </c>
      <c r="D5835" s="1" t="s">
        <v>12346</v>
      </c>
      <c r="E5835" s="1" t="s">
        <v>26</v>
      </c>
      <c r="F5835" s="1" t="s">
        <v>27</v>
      </c>
      <c r="G5835" s="1" t="s">
        <v>194</v>
      </c>
      <c r="H5835" s="1" t="s">
        <v>39</v>
      </c>
      <c r="I5835" s="1" t="s">
        <v>2739</v>
      </c>
      <c r="J5835">
        <v>10</v>
      </c>
      <c r="K5835">
        <v>6.5</v>
      </c>
      <c r="L5835">
        <v>0.7</v>
      </c>
      <c r="M5835">
        <v>3.9</v>
      </c>
      <c r="N5835">
        <v>11.1</v>
      </c>
      <c r="O5835">
        <v>12</v>
      </c>
      <c r="P5835">
        <v>0</v>
      </c>
      <c r="Q5835" s="1" t="s">
        <v>31</v>
      </c>
      <c r="R5835" s="1" t="s">
        <v>125</v>
      </c>
      <c r="S5835" s="1" t="s">
        <v>174</v>
      </c>
      <c r="T5835" s="1" t="s">
        <v>34</v>
      </c>
      <c r="U5835" s="1" t="s">
        <v>35</v>
      </c>
      <c r="V5835" s="1" t="s">
        <v>36</v>
      </c>
      <c r="W5835">
        <f t="shared" si="182"/>
        <v>46190.295138888891</v>
      </c>
      <c r="X5835">
        <f t="shared" si="183"/>
        <v>46190.310416666667</v>
      </c>
    </row>
    <row r="5836" spans="1:24" x14ac:dyDescent="0.2">
      <c r="A5836" s="1" t="s">
        <v>12347</v>
      </c>
      <c r="B5836" s="1" t="s">
        <v>12342</v>
      </c>
      <c r="C5836" s="1" t="s">
        <v>12343</v>
      </c>
      <c r="D5836" s="1" t="s">
        <v>12348</v>
      </c>
      <c r="E5836" s="1" t="s">
        <v>26</v>
      </c>
      <c r="F5836" s="1" t="s">
        <v>27</v>
      </c>
      <c r="G5836" s="1" t="s">
        <v>194</v>
      </c>
      <c r="H5836" s="1" t="s">
        <v>45</v>
      </c>
      <c r="I5836" s="1" t="s">
        <v>2739</v>
      </c>
      <c r="J5836">
        <v>10</v>
      </c>
      <c r="K5836">
        <v>12.3</v>
      </c>
      <c r="L5836">
        <v>6.3</v>
      </c>
      <c r="M5836">
        <v>0.9</v>
      </c>
      <c r="N5836">
        <v>19.5</v>
      </c>
      <c r="O5836">
        <v>18</v>
      </c>
      <c r="P5836">
        <v>0</v>
      </c>
      <c r="Q5836" s="1" t="s">
        <v>31</v>
      </c>
      <c r="R5836" s="1" t="s">
        <v>302</v>
      </c>
      <c r="S5836" s="1" t="s">
        <v>135</v>
      </c>
      <c r="T5836" s="1" t="s">
        <v>34</v>
      </c>
      <c r="U5836" s="1" t="s">
        <v>35</v>
      </c>
      <c r="V5836" s="1" t="s">
        <v>36</v>
      </c>
      <c r="W5836">
        <f t="shared" si="182"/>
        <v>46190.295138888891</v>
      </c>
      <c r="X5836">
        <f t="shared" si="183"/>
        <v>46190.323611111111</v>
      </c>
    </row>
    <row r="5837" spans="1:24" x14ac:dyDescent="0.2">
      <c r="A5837" s="1" t="s">
        <v>12349</v>
      </c>
      <c r="B5837" s="1" t="s">
        <v>12342</v>
      </c>
      <c r="C5837" s="1" t="s">
        <v>12343</v>
      </c>
      <c r="D5837" s="1" t="s">
        <v>12350</v>
      </c>
      <c r="E5837" s="1" t="s">
        <v>26</v>
      </c>
      <c r="F5837" s="1" t="s">
        <v>50</v>
      </c>
      <c r="G5837" s="1" t="s">
        <v>194</v>
      </c>
      <c r="H5837" s="1" t="s">
        <v>51</v>
      </c>
      <c r="I5837" s="1" t="s">
        <v>2739</v>
      </c>
      <c r="J5837">
        <v>10</v>
      </c>
      <c r="K5837">
        <v>17.3</v>
      </c>
      <c r="L5837">
        <v>8.9</v>
      </c>
      <c r="M5837">
        <v>3</v>
      </c>
      <c r="N5837">
        <v>29.2</v>
      </c>
      <c r="O5837">
        <v>26</v>
      </c>
      <c r="P5837">
        <v>0</v>
      </c>
      <c r="Q5837" s="1" t="s">
        <v>31</v>
      </c>
      <c r="R5837" s="1" t="s">
        <v>184</v>
      </c>
      <c r="S5837" s="1" t="s">
        <v>224</v>
      </c>
      <c r="T5837" s="1" t="s">
        <v>34</v>
      </c>
      <c r="U5837" s="1" t="s">
        <v>35</v>
      </c>
      <c r="V5837" s="1" t="s">
        <v>36</v>
      </c>
      <c r="W5837">
        <f t="shared" si="182"/>
        <v>46190.295138888891</v>
      </c>
      <c r="X5837">
        <f t="shared" si="183"/>
        <v>46190.34375</v>
      </c>
    </row>
    <row r="5838" spans="1:24" x14ac:dyDescent="0.2">
      <c r="A5838" s="1" t="s">
        <v>12351</v>
      </c>
      <c r="B5838" s="1" t="s">
        <v>12342</v>
      </c>
      <c r="C5838" s="1" t="s">
        <v>12343</v>
      </c>
      <c r="D5838" s="1" t="s">
        <v>12352</v>
      </c>
      <c r="E5838" s="1" t="s">
        <v>26</v>
      </c>
      <c r="F5838" s="1" t="s">
        <v>56</v>
      </c>
      <c r="G5838" s="1" t="s">
        <v>194</v>
      </c>
      <c r="H5838" s="1" t="s">
        <v>57</v>
      </c>
      <c r="I5838" s="1" t="s">
        <v>2739</v>
      </c>
      <c r="J5838">
        <v>10</v>
      </c>
      <c r="K5838">
        <v>13</v>
      </c>
      <c r="L5838">
        <v>1.3</v>
      </c>
      <c r="M5838">
        <v>2.2999999999999998</v>
      </c>
      <c r="N5838">
        <v>16.600000000000001</v>
      </c>
      <c r="O5838">
        <v>18</v>
      </c>
      <c r="P5838">
        <v>0</v>
      </c>
      <c r="Q5838" s="1" t="s">
        <v>31</v>
      </c>
      <c r="R5838" s="1" t="s">
        <v>63</v>
      </c>
      <c r="S5838" s="1" t="s">
        <v>266</v>
      </c>
      <c r="T5838" s="1" t="s">
        <v>34</v>
      </c>
      <c r="U5838" s="1" t="s">
        <v>35</v>
      </c>
      <c r="V5838" s="1" t="s">
        <v>36</v>
      </c>
      <c r="W5838">
        <f t="shared" si="182"/>
        <v>46190.295138888891</v>
      </c>
      <c r="X5838">
        <f t="shared" si="183"/>
        <v>46190.355555555558</v>
      </c>
    </row>
    <row r="5839" spans="1:24" x14ac:dyDescent="0.2">
      <c r="A5839" s="1" t="s">
        <v>12353</v>
      </c>
      <c r="B5839" s="1" t="s">
        <v>12342</v>
      </c>
      <c r="C5839" s="1" t="s">
        <v>12343</v>
      </c>
      <c r="D5839" s="1" t="s">
        <v>12354</v>
      </c>
      <c r="E5839" s="1" t="s">
        <v>26</v>
      </c>
      <c r="F5839" s="1" t="s">
        <v>56</v>
      </c>
      <c r="G5839" s="1" t="s">
        <v>194</v>
      </c>
      <c r="H5839" s="1" t="s">
        <v>62</v>
      </c>
      <c r="I5839" s="1" t="s">
        <v>2739</v>
      </c>
      <c r="J5839">
        <v>10</v>
      </c>
      <c r="K5839">
        <v>8.8000000000000007</v>
      </c>
      <c r="L5839">
        <v>0.8</v>
      </c>
      <c r="M5839">
        <v>0.2</v>
      </c>
      <c r="N5839">
        <v>9.8000000000000007</v>
      </c>
      <c r="O5839">
        <v>15</v>
      </c>
      <c r="P5839">
        <v>0</v>
      </c>
      <c r="Q5839" s="1" t="s">
        <v>31</v>
      </c>
      <c r="R5839" s="1" t="s">
        <v>265</v>
      </c>
      <c r="S5839" s="1" t="s">
        <v>538</v>
      </c>
      <c r="T5839" s="1" t="s">
        <v>34</v>
      </c>
      <c r="U5839" s="1" t="s">
        <v>35</v>
      </c>
      <c r="V5839" s="1" t="s">
        <v>36</v>
      </c>
      <c r="W5839">
        <f t="shared" si="182"/>
        <v>46190.295138888891</v>
      </c>
      <c r="X5839">
        <f t="shared" si="183"/>
        <v>46190.362500000003</v>
      </c>
    </row>
    <row r="5840" spans="1:24" x14ac:dyDescent="0.2">
      <c r="A5840" s="1" t="s">
        <v>12355</v>
      </c>
      <c r="B5840" s="1" t="s">
        <v>12356</v>
      </c>
      <c r="C5840" s="1" t="s">
        <v>12357</v>
      </c>
      <c r="D5840" s="1" t="s">
        <v>12350</v>
      </c>
      <c r="E5840" s="1" t="s">
        <v>26</v>
      </c>
      <c r="F5840" s="1" t="s">
        <v>27</v>
      </c>
      <c r="G5840" s="1" t="s">
        <v>123</v>
      </c>
      <c r="H5840" s="1" t="s">
        <v>29</v>
      </c>
      <c r="I5840" s="1" t="s">
        <v>301</v>
      </c>
      <c r="J5840">
        <v>2</v>
      </c>
      <c r="K5840">
        <v>10.6</v>
      </c>
      <c r="L5840">
        <v>0.3</v>
      </c>
      <c r="M5840">
        <v>1.5</v>
      </c>
      <c r="N5840">
        <v>12.4</v>
      </c>
      <c r="O5840">
        <v>15</v>
      </c>
      <c r="P5840">
        <v>0</v>
      </c>
      <c r="Q5840" s="1" t="s">
        <v>31</v>
      </c>
      <c r="R5840" s="1" t="s">
        <v>46</v>
      </c>
      <c r="S5840" s="1" t="s">
        <v>76</v>
      </c>
      <c r="T5840" s="1" t="s">
        <v>34</v>
      </c>
      <c r="U5840" s="1" t="s">
        <v>99</v>
      </c>
      <c r="V5840" s="1" t="s">
        <v>36</v>
      </c>
      <c r="W5840">
        <f t="shared" si="182"/>
        <v>46190.335416666669</v>
      </c>
      <c r="X5840">
        <f t="shared" si="183"/>
        <v>46190.34375</v>
      </c>
    </row>
    <row r="5841" spans="1:24" x14ac:dyDescent="0.2">
      <c r="A5841" s="1" t="s">
        <v>12358</v>
      </c>
      <c r="B5841" s="1" t="s">
        <v>12356</v>
      </c>
      <c r="C5841" s="1" t="s">
        <v>12357</v>
      </c>
      <c r="D5841" s="1" t="s">
        <v>12352</v>
      </c>
      <c r="E5841" s="1" t="s">
        <v>26</v>
      </c>
      <c r="F5841" s="1" t="s">
        <v>27</v>
      </c>
      <c r="G5841" s="1" t="s">
        <v>123</v>
      </c>
      <c r="H5841" s="1" t="s">
        <v>39</v>
      </c>
      <c r="I5841" s="1" t="s">
        <v>301</v>
      </c>
      <c r="J5841">
        <v>2</v>
      </c>
      <c r="K5841">
        <v>11.2</v>
      </c>
      <c r="L5841">
        <v>0.7</v>
      </c>
      <c r="M5841">
        <v>4.7</v>
      </c>
      <c r="N5841">
        <v>16.600000000000001</v>
      </c>
      <c r="O5841">
        <v>12</v>
      </c>
      <c r="P5841">
        <v>0</v>
      </c>
      <c r="Q5841" s="1" t="s">
        <v>31</v>
      </c>
      <c r="R5841" s="1" t="s">
        <v>40</v>
      </c>
      <c r="S5841" s="1" t="s">
        <v>76</v>
      </c>
      <c r="T5841" s="1" t="s">
        <v>34</v>
      </c>
      <c r="U5841" s="1" t="s">
        <v>99</v>
      </c>
      <c r="V5841" s="1" t="s">
        <v>42</v>
      </c>
      <c r="W5841">
        <f t="shared" si="182"/>
        <v>46190.335416666669</v>
      </c>
      <c r="X5841">
        <f t="shared" si="183"/>
        <v>46190.355555555558</v>
      </c>
    </row>
    <row r="5842" spans="1:24" x14ac:dyDescent="0.2">
      <c r="A5842" s="1" t="s">
        <v>12359</v>
      </c>
      <c r="B5842" s="1" t="s">
        <v>12356</v>
      </c>
      <c r="C5842" s="1" t="s">
        <v>12357</v>
      </c>
      <c r="D5842" s="1" t="s">
        <v>12360</v>
      </c>
      <c r="E5842" s="1" t="s">
        <v>26</v>
      </c>
      <c r="F5842" s="1" t="s">
        <v>27</v>
      </c>
      <c r="G5842" s="1" t="s">
        <v>123</v>
      </c>
      <c r="H5842" s="1" t="s">
        <v>45</v>
      </c>
      <c r="I5842" s="1" t="s">
        <v>301</v>
      </c>
      <c r="J5842">
        <v>2</v>
      </c>
      <c r="K5842">
        <v>9.4</v>
      </c>
      <c r="L5842">
        <v>5</v>
      </c>
      <c r="M5842">
        <v>3.4</v>
      </c>
      <c r="N5842">
        <v>17.8</v>
      </c>
      <c r="O5842">
        <v>18</v>
      </c>
      <c r="P5842">
        <v>0</v>
      </c>
      <c r="Q5842" s="1" t="s">
        <v>31</v>
      </c>
      <c r="R5842" s="1" t="s">
        <v>32</v>
      </c>
      <c r="S5842" s="1" t="s">
        <v>152</v>
      </c>
      <c r="T5842" s="1" t="s">
        <v>34</v>
      </c>
      <c r="U5842" s="1" t="s">
        <v>99</v>
      </c>
      <c r="V5842" s="1" t="s">
        <v>36</v>
      </c>
      <c r="W5842">
        <f t="shared" si="182"/>
        <v>46190.335416666669</v>
      </c>
      <c r="X5842">
        <f t="shared" si="183"/>
        <v>46190.367361111108</v>
      </c>
    </row>
    <row r="5843" spans="1:24" x14ac:dyDescent="0.2">
      <c r="A5843" s="1" t="s">
        <v>12361</v>
      </c>
      <c r="B5843" s="1" t="s">
        <v>12356</v>
      </c>
      <c r="C5843" s="1" t="s">
        <v>12357</v>
      </c>
      <c r="D5843" s="1" t="s">
        <v>12362</v>
      </c>
      <c r="E5843" s="1" t="s">
        <v>26</v>
      </c>
      <c r="F5843" s="1" t="s">
        <v>50</v>
      </c>
      <c r="G5843" s="1" t="s">
        <v>123</v>
      </c>
      <c r="H5843" s="1" t="s">
        <v>51</v>
      </c>
      <c r="I5843" s="1" t="s">
        <v>301</v>
      </c>
      <c r="J5843">
        <v>2</v>
      </c>
      <c r="K5843">
        <v>11.6</v>
      </c>
      <c r="L5843">
        <v>11.1</v>
      </c>
      <c r="M5843">
        <v>3.3</v>
      </c>
      <c r="N5843">
        <v>26</v>
      </c>
      <c r="O5843">
        <v>26</v>
      </c>
      <c r="P5843">
        <v>0</v>
      </c>
      <c r="Q5843" s="1" t="s">
        <v>31</v>
      </c>
      <c r="R5843" s="1" t="s">
        <v>204</v>
      </c>
      <c r="S5843" s="1" t="s">
        <v>139</v>
      </c>
      <c r="T5843" s="1" t="s">
        <v>34</v>
      </c>
      <c r="U5843" s="1" t="s">
        <v>99</v>
      </c>
      <c r="V5843" s="1" t="s">
        <v>36</v>
      </c>
      <c r="W5843">
        <f t="shared" si="182"/>
        <v>46190.335416666669</v>
      </c>
      <c r="X5843">
        <f t="shared" si="183"/>
        <v>46190.385416666664</v>
      </c>
    </row>
    <row r="5844" spans="1:24" x14ac:dyDescent="0.2">
      <c r="A5844" s="1" t="s">
        <v>12363</v>
      </c>
      <c r="B5844" s="1" t="s">
        <v>12356</v>
      </c>
      <c r="C5844" s="1" t="s">
        <v>12357</v>
      </c>
      <c r="D5844" s="1" t="s">
        <v>12364</v>
      </c>
      <c r="E5844" s="1" t="s">
        <v>26</v>
      </c>
      <c r="F5844" s="1" t="s">
        <v>56</v>
      </c>
      <c r="G5844" s="1" t="s">
        <v>123</v>
      </c>
      <c r="H5844" s="1" t="s">
        <v>57</v>
      </c>
      <c r="I5844" s="1" t="s">
        <v>301</v>
      </c>
      <c r="J5844">
        <v>2</v>
      </c>
      <c r="K5844">
        <v>11.2</v>
      </c>
      <c r="L5844">
        <v>0.4</v>
      </c>
      <c r="M5844">
        <v>2.4</v>
      </c>
      <c r="N5844">
        <v>14</v>
      </c>
      <c r="O5844">
        <v>18</v>
      </c>
      <c r="P5844">
        <v>1</v>
      </c>
      <c r="Q5844" s="1" t="s">
        <v>4044</v>
      </c>
      <c r="R5844" s="1" t="s">
        <v>959</v>
      </c>
      <c r="S5844" s="1" t="s">
        <v>296</v>
      </c>
      <c r="T5844" s="1" t="s">
        <v>34</v>
      </c>
      <c r="U5844" s="1" t="s">
        <v>99</v>
      </c>
      <c r="V5844" s="1" t="s">
        <v>324</v>
      </c>
      <c r="W5844">
        <f t="shared" si="182"/>
        <v>46190.335416666669</v>
      </c>
      <c r="X5844">
        <f t="shared" si="183"/>
        <v>46190.395138888889</v>
      </c>
    </row>
    <row r="5845" spans="1:24" x14ac:dyDescent="0.2">
      <c r="A5845" s="1" t="s">
        <v>12365</v>
      </c>
      <c r="B5845" s="1" t="s">
        <v>12356</v>
      </c>
      <c r="C5845" s="1" t="s">
        <v>12357</v>
      </c>
      <c r="D5845" s="1" t="s">
        <v>12366</v>
      </c>
      <c r="E5845" s="1" t="s">
        <v>26</v>
      </c>
      <c r="F5845" s="1" t="s">
        <v>56</v>
      </c>
      <c r="G5845" s="1" t="s">
        <v>123</v>
      </c>
      <c r="H5845" s="1" t="s">
        <v>62</v>
      </c>
      <c r="I5845" s="1" t="s">
        <v>301</v>
      </c>
      <c r="J5845">
        <v>2</v>
      </c>
      <c r="K5845">
        <v>7.1</v>
      </c>
      <c r="L5845">
        <v>0.3</v>
      </c>
      <c r="M5845">
        <v>1.2</v>
      </c>
      <c r="N5845">
        <v>8.6</v>
      </c>
      <c r="O5845">
        <v>15</v>
      </c>
      <c r="P5845">
        <v>0</v>
      </c>
      <c r="Q5845" s="1" t="s">
        <v>31</v>
      </c>
      <c r="R5845" s="1" t="s">
        <v>63</v>
      </c>
      <c r="S5845" s="1" t="s">
        <v>143</v>
      </c>
      <c r="T5845" s="1" t="s">
        <v>34</v>
      </c>
      <c r="U5845" s="1" t="s">
        <v>99</v>
      </c>
      <c r="V5845" s="1" t="s">
        <v>36</v>
      </c>
      <c r="W5845">
        <f t="shared" si="182"/>
        <v>46190.335416666669</v>
      </c>
      <c r="X5845">
        <f t="shared" si="183"/>
        <v>46190.401388888888</v>
      </c>
    </row>
    <row r="5846" spans="1:24" x14ac:dyDescent="0.2">
      <c r="A5846" s="1" t="s">
        <v>12367</v>
      </c>
      <c r="B5846" s="1" t="s">
        <v>12368</v>
      </c>
      <c r="C5846" s="1" t="s">
        <v>12228</v>
      </c>
      <c r="D5846" s="1" t="s">
        <v>12369</v>
      </c>
      <c r="E5846" s="1" t="s">
        <v>26</v>
      </c>
      <c r="F5846" s="1" t="s">
        <v>27</v>
      </c>
      <c r="G5846" s="1" t="s">
        <v>171</v>
      </c>
      <c r="H5846" s="1" t="s">
        <v>29</v>
      </c>
      <c r="I5846" s="1" t="s">
        <v>542</v>
      </c>
      <c r="J5846">
        <v>5</v>
      </c>
      <c r="K5846">
        <v>11.7</v>
      </c>
      <c r="L5846">
        <v>0.6</v>
      </c>
      <c r="M5846">
        <v>3.1</v>
      </c>
      <c r="N5846">
        <v>15.4</v>
      </c>
      <c r="O5846">
        <v>15</v>
      </c>
      <c r="P5846">
        <v>0</v>
      </c>
      <c r="Q5846" s="1" t="s">
        <v>31</v>
      </c>
      <c r="R5846" s="1" t="s">
        <v>220</v>
      </c>
      <c r="S5846" s="1" t="s">
        <v>33</v>
      </c>
      <c r="T5846" s="1" t="s">
        <v>34</v>
      </c>
      <c r="U5846" s="1" t="s">
        <v>127</v>
      </c>
      <c r="V5846" s="1" t="s">
        <v>36</v>
      </c>
      <c r="W5846">
        <f t="shared" si="182"/>
        <v>46190.313888888886</v>
      </c>
      <c r="X5846">
        <f t="shared" si="183"/>
        <v>46190.324305555558</v>
      </c>
    </row>
    <row r="5847" spans="1:24" x14ac:dyDescent="0.2">
      <c r="A5847" s="1" t="s">
        <v>12370</v>
      </c>
      <c r="B5847" s="1" t="s">
        <v>12368</v>
      </c>
      <c r="C5847" s="1" t="s">
        <v>12228</v>
      </c>
      <c r="D5847" s="1" t="s">
        <v>12232</v>
      </c>
      <c r="E5847" s="1" t="s">
        <v>26</v>
      </c>
      <c r="F5847" s="1" t="s">
        <v>27</v>
      </c>
      <c r="G5847" s="1" t="s">
        <v>171</v>
      </c>
      <c r="H5847" s="1" t="s">
        <v>39</v>
      </c>
      <c r="I5847" s="1" t="s">
        <v>542</v>
      </c>
      <c r="J5847">
        <v>5</v>
      </c>
      <c r="K5847">
        <v>10</v>
      </c>
      <c r="L5847">
        <v>0.6</v>
      </c>
      <c r="M5847">
        <v>3.9</v>
      </c>
      <c r="N5847">
        <v>14.5</v>
      </c>
      <c r="O5847">
        <v>12</v>
      </c>
      <c r="P5847">
        <v>0</v>
      </c>
      <c r="Q5847" s="1" t="s">
        <v>31</v>
      </c>
      <c r="R5847" s="1" t="s">
        <v>40</v>
      </c>
      <c r="S5847" s="1" t="s">
        <v>103</v>
      </c>
      <c r="T5847" s="1" t="s">
        <v>34</v>
      </c>
      <c r="U5847" s="1" t="s">
        <v>127</v>
      </c>
      <c r="V5847" s="1" t="s">
        <v>42</v>
      </c>
      <c r="W5847">
        <f t="shared" si="182"/>
        <v>46190.313888888886</v>
      </c>
      <c r="X5847">
        <f t="shared" si="183"/>
        <v>46190.334027777775</v>
      </c>
    </row>
    <row r="5848" spans="1:24" x14ac:dyDescent="0.2">
      <c r="A5848" s="1" t="s">
        <v>12371</v>
      </c>
      <c r="B5848" s="1" t="s">
        <v>12368</v>
      </c>
      <c r="C5848" s="1" t="s">
        <v>12228</v>
      </c>
      <c r="D5848" s="1" t="s">
        <v>12372</v>
      </c>
      <c r="E5848" s="1" t="s">
        <v>26</v>
      </c>
      <c r="F5848" s="1" t="s">
        <v>27</v>
      </c>
      <c r="G5848" s="1" t="s">
        <v>171</v>
      </c>
      <c r="H5848" s="1" t="s">
        <v>45</v>
      </c>
      <c r="I5848" s="1" t="s">
        <v>542</v>
      </c>
      <c r="J5848">
        <v>5</v>
      </c>
      <c r="K5848">
        <v>12.2</v>
      </c>
      <c r="L5848">
        <v>5.8</v>
      </c>
      <c r="M5848">
        <v>1.7</v>
      </c>
      <c r="N5848">
        <v>19.7</v>
      </c>
      <c r="O5848">
        <v>18</v>
      </c>
      <c r="P5848">
        <v>0</v>
      </c>
      <c r="Q5848" s="1" t="s">
        <v>31</v>
      </c>
      <c r="R5848" s="1" t="s">
        <v>32</v>
      </c>
      <c r="S5848" s="1" t="s">
        <v>131</v>
      </c>
      <c r="T5848" s="1" t="s">
        <v>34</v>
      </c>
      <c r="U5848" s="1" t="s">
        <v>127</v>
      </c>
      <c r="V5848" s="1" t="s">
        <v>36</v>
      </c>
      <c r="W5848">
        <f t="shared" si="182"/>
        <v>46190.313888888886</v>
      </c>
      <c r="X5848">
        <f t="shared" si="183"/>
        <v>46190.347916666666</v>
      </c>
    </row>
    <row r="5849" spans="1:24" x14ac:dyDescent="0.2">
      <c r="A5849" s="1" t="s">
        <v>12373</v>
      </c>
      <c r="B5849" s="1" t="s">
        <v>12368</v>
      </c>
      <c r="C5849" s="1" t="s">
        <v>12228</v>
      </c>
      <c r="D5849" s="1" t="s">
        <v>12238</v>
      </c>
      <c r="E5849" s="1" t="s">
        <v>26</v>
      </c>
      <c r="F5849" s="1" t="s">
        <v>50</v>
      </c>
      <c r="G5849" s="1" t="s">
        <v>171</v>
      </c>
      <c r="H5849" s="1" t="s">
        <v>51</v>
      </c>
      <c r="I5849" s="1" t="s">
        <v>542</v>
      </c>
      <c r="J5849">
        <v>5</v>
      </c>
      <c r="K5849">
        <v>15.6</v>
      </c>
      <c r="L5849">
        <v>10.9</v>
      </c>
      <c r="M5849">
        <v>2.8</v>
      </c>
      <c r="N5849">
        <v>29.2</v>
      </c>
      <c r="O5849">
        <v>26</v>
      </c>
      <c r="P5849">
        <v>0</v>
      </c>
      <c r="Q5849" s="1" t="s">
        <v>31</v>
      </c>
      <c r="R5849" s="1" t="s">
        <v>625</v>
      </c>
      <c r="S5849" s="1" t="s">
        <v>327</v>
      </c>
      <c r="T5849" s="1" t="s">
        <v>34</v>
      </c>
      <c r="U5849" s="1" t="s">
        <v>127</v>
      </c>
      <c r="V5849" s="1" t="s">
        <v>36</v>
      </c>
      <c r="W5849">
        <f t="shared" si="182"/>
        <v>46190.313888888886</v>
      </c>
      <c r="X5849">
        <f t="shared" si="183"/>
        <v>46190.368055555555</v>
      </c>
    </row>
    <row r="5850" spans="1:24" x14ac:dyDescent="0.2">
      <c r="A5850" s="1" t="s">
        <v>12374</v>
      </c>
      <c r="B5850" s="1" t="s">
        <v>12368</v>
      </c>
      <c r="C5850" s="1" t="s">
        <v>12228</v>
      </c>
      <c r="D5850" s="1" t="s">
        <v>12375</v>
      </c>
      <c r="E5850" s="1" t="s">
        <v>26</v>
      </c>
      <c r="F5850" s="1" t="s">
        <v>56</v>
      </c>
      <c r="G5850" s="1" t="s">
        <v>171</v>
      </c>
      <c r="H5850" s="1" t="s">
        <v>57</v>
      </c>
      <c r="I5850" s="1" t="s">
        <v>542</v>
      </c>
      <c r="J5850">
        <v>5</v>
      </c>
      <c r="K5850">
        <v>12</v>
      </c>
      <c r="L5850">
        <v>0.7</v>
      </c>
      <c r="M5850">
        <v>2.1</v>
      </c>
      <c r="N5850">
        <v>14.9</v>
      </c>
      <c r="O5850">
        <v>18</v>
      </c>
      <c r="P5850">
        <v>0</v>
      </c>
      <c r="Q5850" s="1" t="s">
        <v>31</v>
      </c>
      <c r="R5850" s="1" t="s">
        <v>959</v>
      </c>
      <c r="S5850" s="1" t="s">
        <v>64</v>
      </c>
      <c r="T5850" s="1" t="s">
        <v>34</v>
      </c>
      <c r="U5850" s="1" t="s">
        <v>127</v>
      </c>
      <c r="V5850" s="1" t="s">
        <v>36</v>
      </c>
      <c r="W5850">
        <f t="shared" si="182"/>
        <v>46190.313888888886</v>
      </c>
      <c r="X5850">
        <f t="shared" si="183"/>
        <v>46190.378472222219</v>
      </c>
    </row>
    <row r="5851" spans="1:24" x14ac:dyDescent="0.2">
      <c r="A5851" s="1" t="s">
        <v>12376</v>
      </c>
      <c r="B5851" s="1" t="s">
        <v>12368</v>
      </c>
      <c r="C5851" s="1" t="s">
        <v>12228</v>
      </c>
      <c r="D5851" s="1" t="s">
        <v>12377</v>
      </c>
      <c r="E5851" s="1" t="s">
        <v>26</v>
      </c>
      <c r="F5851" s="1" t="s">
        <v>56</v>
      </c>
      <c r="G5851" s="1" t="s">
        <v>171</v>
      </c>
      <c r="H5851" s="1" t="s">
        <v>62</v>
      </c>
      <c r="I5851" s="1" t="s">
        <v>542</v>
      </c>
      <c r="J5851">
        <v>5</v>
      </c>
      <c r="K5851">
        <v>6.4</v>
      </c>
      <c r="L5851">
        <v>0.2</v>
      </c>
      <c r="M5851">
        <v>1.3</v>
      </c>
      <c r="N5851">
        <v>7.9</v>
      </c>
      <c r="O5851">
        <v>15</v>
      </c>
      <c r="P5851">
        <v>0</v>
      </c>
      <c r="Q5851" s="1" t="s">
        <v>31</v>
      </c>
      <c r="R5851" s="1" t="s">
        <v>58</v>
      </c>
      <c r="S5851" s="1" t="s">
        <v>64</v>
      </c>
      <c r="T5851" s="1" t="s">
        <v>34</v>
      </c>
      <c r="U5851" s="1" t="s">
        <v>127</v>
      </c>
      <c r="V5851" s="1" t="s">
        <v>36</v>
      </c>
      <c r="W5851">
        <f t="shared" si="182"/>
        <v>46190.313888888886</v>
      </c>
      <c r="X5851">
        <f t="shared" si="183"/>
        <v>46190.384027777778</v>
      </c>
    </row>
    <row r="5852" spans="1:24" x14ac:dyDescent="0.2">
      <c r="A5852" s="1" t="s">
        <v>12378</v>
      </c>
      <c r="B5852" s="1" t="s">
        <v>12379</v>
      </c>
      <c r="C5852" s="1" t="s">
        <v>12380</v>
      </c>
      <c r="D5852" s="1" t="s">
        <v>12381</v>
      </c>
      <c r="E5852" s="1" t="s">
        <v>26</v>
      </c>
      <c r="F5852" s="1" t="s">
        <v>27</v>
      </c>
      <c r="G5852" s="1" t="s">
        <v>249</v>
      </c>
      <c r="H5852" s="1" t="s">
        <v>29</v>
      </c>
      <c r="I5852" s="1" t="s">
        <v>318</v>
      </c>
      <c r="J5852">
        <v>12</v>
      </c>
      <c r="K5852">
        <v>9.8000000000000007</v>
      </c>
      <c r="L5852">
        <v>0.2</v>
      </c>
      <c r="M5852">
        <v>2.6</v>
      </c>
      <c r="N5852">
        <v>12.6</v>
      </c>
      <c r="O5852">
        <v>15</v>
      </c>
      <c r="P5852">
        <v>0</v>
      </c>
      <c r="Q5852" s="1" t="s">
        <v>31</v>
      </c>
      <c r="R5852" s="1" t="s">
        <v>125</v>
      </c>
      <c r="S5852" s="1" t="s">
        <v>103</v>
      </c>
      <c r="T5852" s="1" t="s">
        <v>153</v>
      </c>
      <c r="U5852" s="1" t="s">
        <v>127</v>
      </c>
      <c r="V5852" s="1" t="s">
        <v>36</v>
      </c>
      <c r="W5852">
        <f t="shared" si="182"/>
        <v>46190.421527777777</v>
      </c>
      <c r="X5852">
        <f t="shared" si="183"/>
        <v>46190.429861111108</v>
      </c>
    </row>
    <row r="5853" spans="1:24" x14ac:dyDescent="0.2">
      <c r="A5853" s="1" t="s">
        <v>12382</v>
      </c>
      <c r="B5853" s="1" t="s">
        <v>12379</v>
      </c>
      <c r="C5853" s="1" t="s">
        <v>12380</v>
      </c>
      <c r="D5853" s="1" t="s">
        <v>12383</v>
      </c>
      <c r="E5853" s="1" t="s">
        <v>26</v>
      </c>
      <c r="F5853" s="1" t="s">
        <v>27</v>
      </c>
      <c r="G5853" s="1" t="s">
        <v>249</v>
      </c>
      <c r="H5853" s="1" t="s">
        <v>39</v>
      </c>
      <c r="I5853" s="1" t="s">
        <v>318</v>
      </c>
      <c r="J5853">
        <v>12</v>
      </c>
      <c r="K5853">
        <v>7.9</v>
      </c>
      <c r="L5853">
        <v>0.4</v>
      </c>
      <c r="M5853">
        <v>5.8</v>
      </c>
      <c r="N5853">
        <v>14.1</v>
      </c>
      <c r="O5853">
        <v>12</v>
      </c>
      <c r="P5853">
        <v>0</v>
      </c>
      <c r="Q5853" s="1" t="s">
        <v>31</v>
      </c>
      <c r="R5853" s="1" t="s">
        <v>177</v>
      </c>
      <c r="S5853" s="1" t="s">
        <v>152</v>
      </c>
      <c r="T5853" s="1" t="s">
        <v>153</v>
      </c>
      <c r="U5853" s="1" t="s">
        <v>127</v>
      </c>
      <c r="V5853" s="1" t="s">
        <v>42</v>
      </c>
      <c r="W5853">
        <f t="shared" si="182"/>
        <v>46190.421527777777</v>
      </c>
      <c r="X5853">
        <f t="shared" si="183"/>
        <v>46190.439583333333</v>
      </c>
    </row>
    <row r="5854" spans="1:24" x14ac:dyDescent="0.2">
      <c r="A5854" s="1" t="s">
        <v>12384</v>
      </c>
      <c r="B5854" s="1" t="s">
        <v>12379</v>
      </c>
      <c r="C5854" s="1" t="s">
        <v>12380</v>
      </c>
      <c r="D5854" s="1" t="s">
        <v>12385</v>
      </c>
      <c r="E5854" s="1" t="s">
        <v>26</v>
      </c>
      <c r="F5854" s="1" t="s">
        <v>27</v>
      </c>
      <c r="G5854" s="1" t="s">
        <v>249</v>
      </c>
      <c r="H5854" s="1" t="s">
        <v>45</v>
      </c>
      <c r="I5854" s="1" t="s">
        <v>318</v>
      </c>
      <c r="J5854">
        <v>12</v>
      </c>
      <c r="K5854">
        <v>12.9</v>
      </c>
      <c r="L5854">
        <v>4.7</v>
      </c>
      <c r="M5854">
        <v>4.2</v>
      </c>
      <c r="N5854">
        <v>21.8</v>
      </c>
      <c r="O5854">
        <v>18</v>
      </c>
      <c r="P5854">
        <v>0</v>
      </c>
      <c r="Q5854" s="1" t="s">
        <v>31</v>
      </c>
      <c r="R5854" s="1" t="s">
        <v>98</v>
      </c>
      <c r="S5854" s="1" t="s">
        <v>135</v>
      </c>
      <c r="T5854" s="1" t="s">
        <v>153</v>
      </c>
      <c r="U5854" s="1" t="s">
        <v>127</v>
      </c>
      <c r="V5854" s="1" t="s">
        <v>42</v>
      </c>
      <c r="W5854">
        <f t="shared" si="182"/>
        <v>46190.421527777777</v>
      </c>
      <c r="X5854">
        <f t="shared" si="183"/>
        <v>46190.454861111109</v>
      </c>
    </row>
    <row r="5855" spans="1:24" x14ac:dyDescent="0.2">
      <c r="A5855" s="1" t="s">
        <v>12386</v>
      </c>
      <c r="B5855" s="1" t="s">
        <v>12379</v>
      </c>
      <c r="C5855" s="1" t="s">
        <v>12380</v>
      </c>
      <c r="D5855" s="1" t="s">
        <v>12387</v>
      </c>
      <c r="E5855" s="1" t="s">
        <v>26</v>
      </c>
      <c r="F5855" s="1" t="s">
        <v>50</v>
      </c>
      <c r="G5855" s="1" t="s">
        <v>249</v>
      </c>
      <c r="H5855" s="1" t="s">
        <v>51</v>
      </c>
      <c r="I5855" s="1" t="s">
        <v>318</v>
      </c>
      <c r="J5855">
        <v>12</v>
      </c>
      <c r="K5855">
        <v>13.8</v>
      </c>
      <c r="L5855">
        <v>11.3</v>
      </c>
      <c r="M5855">
        <v>3.3</v>
      </c>
      <c r="N5855">
        <v>28.4</v>
      </c>
      <c r="O5855">
        <v>26</v>
      </c>
      <c r="P5855">
        <v>0</v>
      </c>
      <c r="Q5855" s="1" t="s">
        <v>31</v>
      </c>
      <c r="R5855" s="1" t="s">
        <v>184</v>
      </c>
      <c r="S5855" s="1" t="s">
        <v>224</v>
      </c>
      <c r="T5855" s="1" t="s">
        <v>153</v>
      </c>
      <c r="U5855" s="1" t="s">
        <v>127</v>
      </c>
      <c r="V5855" s="1" t="s">
        <v>36</v>
      </c>
      <c r="W5855">
        <f t="shared" si="182"/>
        <v>46190.421527777777</v>
      </c>
      <c r="X5855">
        <f t="shared" si="183"/>
        <v>46190.474305555559</v>
      </c>
    </row>
    <row r="5856" spans="1:24" x14ac:dyDescent="0.2">
      <c r="A5856" s="1" t="s">
        <v>12388</v>
      </c>
      <c r="B5856" s="1" t="s">
        <v>12379</v>
      </c>
      <c r="C5856" s="1" t="s">
        <v>12380</v>
      </c>
      <c r="D5856" s="1" t="s">
        <v>12389</v>
      </c>
      <c r="E5856" s="1" t="s">
        <v>26</v>
      </c>
      <c r="F5856" s="1" t="s">
        <v>56</v>
      </c>
      <c r="G5856" s="1" t="s">
        <v>249</v>
      </c>
      <c r="H5856" s="1" t="s">
        <v>57</v>
      </c>
      <c r="I5856" s="1" t="s">
        <v>318</v>
      </c>
      <c r="J5856">
        <v>12</v>
      </c>
      <c r="K5856">
        <v>10.7</v>
      </c>
      <c r="L5856">
        <v>0.5</v>
      </c>
      <c r="M5856">
        <v>1.6</v>
      </c>
      <c r="N5856">
        <v>12.8</v>
      </c>
      <c r="O5856">
        <v>18</v>
      </c>
      <c r="P5856">
        <v>0</v>
      </c>
      <c r="Q5856" s="1" t="s">
        <v>31</v>
      </c>
      <c r="R5856" s="1" t="s">
        <v>189</v>
      </c>
      <c r="S5856" s="1" t="s">
        <v>114</v>
      </c>
      <c r="T5856" s="1" t="s">
        <v>153</v>
      </c>
      <c r="U5856" s="1" t="s">
        <v>127</v>
      </c>
      <c r="V5856" s="1" t="s">
        <v>36</v>
      </c>
      <c r="W5856">
        <f t="shared" si="182"/>
        <v>46190.421527777777</v>
      </c>
      <c r="X5856">
        <f t="shared" si="183"/>
        <v>46190.48333333333</v>
      </c>
    </row>
    <row r="5857" spans="1:24" x14ac:dyDescent="0.2">
      <c r="A5857" s="1" t="s">
        <v>12390</v>
      </c>
      <c r="B5857" s="1" t="s">
        <v>12379</v>
      </c>
      <c r="C5857" s="1" t="s">
        <v>12380</v>
      </c>
      <c r="D5857" s="1" t="s">
        <v>12391</v>
      </c>
      <c r="E5857" s="1" t="s">
        <v>26</v>
      </c>
      <c r="F5857" s="1" t="s">
        <v>56</v>
      </c>
      <c r="G5857" s="1" t="s">
        <v>249</v>
      </c>
      <c r="H5857" s="1" t="s">
        <v>62</v>
      </c>
      <c r="I5857" s="1" t="s">
        <v>318</v>
      </c>
      <c r="J5857">
        <v>12</v>
      </c>
      <c r="K5857">
        <v>9.4</v>
      </c>
      <c r="L5857">
        <v>0.9</v>
      </c>
      <c r="M5857">
        <v>3</v>
      </c>
      <c r="N5857">
        <v>13.3</v>
      </c>
      <c r="O5857">
        <v>15</v>
      </c>
      <c r="P5857">
        <v>0</v>
      </c>
      <c r="Q5857" s="1" t="s">
        <v>31</v>
      </c>
      <c r="R5857" s="1" t="s">
        <v>189</v>
      </c>
      <c r="S5857" s="1" t="s">
        <v>538</v>
      </c>
      <c r="T5857" s="1" t="s">
        <v>153</v>
      </c>
      <c r="U5857" s="1" t="s">
        <v>127</v>
      </c>
      <c r="V5857" s="1" t="s">
        <v>36</v>
      </c>
      <c r="W5857">
        <f t="shared" si="182"/>
        <v>46190.421527777777</v>
      </c>
      <c r="X5857">
        <f t="shared" si="183"/>
        <v>46190.493055555555</v>
      </c>
    </row>
    <row r="5858" spans="1:24" x14ac:dyDescent="0.2">
      <c r="A5858" s="1" t="s">
        <v>12392</v>
      </c>
      <c r="B5858" s="1" t="s">
        <v>12393</v>
      </c>
      <c r="C5858" s="1" t="s">
        <v>12394</v>
      </c>
      <c r="D5858" s="1" t="s">
        <v>12395</v>
      </c>
      <c r="E5858" s="1" t="s">
        <v>26</v>
      </c>
      <c r="F5858" s="1" t="s">
        <v>27</v>
      </c>
      <c r="G5858" s="1" t="s">
        <v>249</v>
      </c>
      <c r="H5858" s="1" t="s">
        <v>29</v>
      </c>
      <c r="I5858" s="1" t="s">
        <v>869</v>
      </c>
      <c r="J5858">
        <v>11</v>
      </c>
      <c r="K5858">
        <v>9.6</v>
      </c>
      <c r="L5858">
        <v>0.9</v>
      </c>
      <c r="M5858">
        <v>1.8</v>
      </c>
      <c r="N5858">
        <v>12.2</v>
      </c>
      <c r="O5858">
        <v>15</v>
      </c>
      <c r="P5858">
        <v>0</v>
      </c>
      <c r="Q5858" s="1" t="s">
        <v>31</v>
      </c>
      <c r="R5858" s="1" t="s">
        <v>199</v>
      </c>
      <c r="S5858" s="1" t="s">
        <v>135</v>
      </c>
      <c r="T5858" s="1" t="s">
        <v>34</v>
      </c>
      <c r="U5858" s="1" t="s">
        <v>35</v>
      </c>
      <c r="V5858" s="1" t="s">
        <v>36</v>
      </c>
      <c r="W5858">
        <f t="shared" si="182"/>
        <v>46190.409722222219</v>
      </c>
      <c r="X5858">
        <f t="shared" si="183"/>
        <v>46190.418055555558</v>
      </c>
    </row>
    <row r="5859" spans="1:24" x14ac:dyDescent="0.2">
      <c r="A5859" s="1" t="s">
        <v>12396</v>
      </c>
      <c r="B5859" s="1" t="s">
        <v>12393</v>
      </c>
      <c r="C5859" s="1" t="s">
        <v>12394</v>
      </c>
      <c r="D5859" s="1" t="s">
        <v>12397</v>
      </c>
      <c r="E5859" s="1" t="s">
        <v>26</v>
      </c>
      <c r="F5859" s="1" t="s">
        <v>27</v>
      </c>
      <c r="G5859" s="1" t="s">
        <v>249</v>
      </c>
      <c r="H5859" s="1" t="s">
        <v>39</v>
      </c>
      <c r="I5859" s="1" t="s">
        <v>869</v>
      </c>
      <c r="J5859">
        <v>11</v>
      </c>
      <c r="K5859">
        <v>11.1</v>
      </c>
      <c r="L5859">
        <v>0.5</v>
      </c>
      <c r="M5859">
        <v>4.0999999999999996</v>
      </c>
      <c r="N5859">
        <v>15.7</v>
      </c>
      <c r="O5859">
        <v>12</v>
      </c>
      <c r="P5859">
        <v>0</v>
      </c>
      <c r="Q5859" s="1" t="s">
        <v>31</v>
      </c>
      <c r="R5859" s="1" t="s">
        <v>32</v>
      </c>
      <c r="S5859" s="1" t="s">
        <v>131</v>
      </c>
      <c r="T5859" s="1" t="s">
        <v>34</v>
      </c>
      <c r="U5859" s="1" t="s">
        <v>35</v>
      </c>
      <c r="V5859" s="1" t="s">
        <v>42</v>
      </c>
      <c r="W5859">
        <f t="shared" si="182"/>
        <v>46190.409722222219</v>
      </c>
      <c r="X5859">
        <f t="shared" si="183"/>
        <v>46190.428472222222</v>
      </c>
    </row>
    <row r="5860" spans="1:24" x14ac:dyDescent="0.2">
      <c r="A5860" s="1" t="s">
        <v>12398</v>
      </c>
      <c r="B5860" s="1" t="s">
        <v>12393</v>
      </c>
      <c r="C5860" s="1" t="s">
        <v>12394</v>
      </c>
      <c r="D5860" s="1" t="s">
        <v>12399</v>
      </c>
      <c r="E5860" s="1" t="s">
        <v>26</v>
      </c>
      <c r="F5860" s="1" t="s">
        <v>27</v>
      </c>
      <c r="G5860" s="1" t="s">
        <v>249</v>
      </c>
      <c r="H5860" s="1" t="s">
        <v>45</v>
      </c>
      <c r="I5860" s="1" t="s">
        <v>869</v>
      </c>
      <c r="J5860">
        <v>11</v>
      </c>
      <c r="K5860">
        <v>11.8</v>
      </c>
      <c r="L5860">
        <v>5.7</v>
      </c>
      <c r="M5860">
        <v>2</v>
      </c>
      <c r="N5860">
        <v>19.600000000000001</v>
      </c>
      <c r="O5860">
        <v>18</v>
      </c>
      <c r="P5860">
        <v>0</v>
      </c>
      <c r="Q5860" s="1" t="s">
        <v>31</v>
      </c>
      <c r="R5860" s="1" t="s">
        <v>130</v>
      </c>
      <c r="S5860" s="1" t="s">
        <v>135</v>
      </c>
      <c r="T5860" s="1" t="s">
        <v>34</v>
      </c>
      <c r="U5860" s="1" t="s">
        <v>35</v>
      </c>
      <c r="V5860" s="1" t="s">
        <v>36</v>
      </c>
      <c r="W5860">
        <f t="shared" si="182"/>
        <v>46190.409722222219</v>
      </c>
      <c r="X5860">
        <f t="shared" si="183"/>
        <v>46190.442361111112</v>
      </c>
    </row>
    <row r="5861" spans="1:24" x14ac:dyDescent="0.2">
      <c r="A5861" s="1" t="s">
        <v>12400</v>
      </c>
      <c r="B5861" s="1" t="s">
        <v>12393</v>
      </c>
      <c r="C5861" s="1" t="s">
        <v>12394</v>
      </c>
      <c r="D5861" s="1" t="s">
        <v>12401</v>
      </c>
      <c r="E5861" s="1" t="s">
        <v>26</v>
      </c>
      <c r="F5861" s="1" t="s">
        <v>50</v>
      </c>
      <c r="G5861" s="1" t="s">
        <v>249</v>
      </c>
      <c r="H5861" s="1" t="s">
        <v>51</v>
      </c>
      <c r="I5861" s="1" t="s">
        <v>869</v>
      </c>
      <c r="J5861">
        <v>11</v>
      </c>
      <c r="K5861">
        <v>16.899999999999999</v>
      </c>
      <c r="L5861">
        <v>9.4</v>
      </c>
      <c r="M5861">
        <v>1.8</v>
      </c>
      <c r="N5861">
        <v>28.1</v>
      </c>
      <c r="O5861">
        <v>26</v>
      </c>
      <c r="P5861">
        <v>0</v>
      </c>
      <c r="Q5861" s="1" t="s">
        <v>31</v>
      </c>
      <c r="R5861" s="1" t="s">
        <v>416</v>
      </c>
      <c r="S5861" s="1" t="s">
        <v>513</v>
      </c>
      <c r="T5861" s="1" t="s">
        <v>34</v>
      </c>
      <c r="U5861" s="1" t="s">
        <v>35</v>
      </c>
      <c r="V5861" s="1" t="s">
        <v>36</v>
      </c>
      <c r="W5861">
        <f t="shared" si="182"/>
        <v>46190.409722222219</v>
      </c>
      <c r="X5861">
        <f t="shared" si="183"/>
        <v>46190.461805555555</v>
      </c>
    </row>
    <row r="5862" spans="1:24" x14ac:dyDescent="0.2">
      <c r="A5862" s="1" t="s">
        <v>12402</v>
      </c>
      <c r="B5862" s="1" t="s">
        <v>12393</v>
      </c>
      <c r="C5862" s="1" t="s">
        <v>12394</v>
      </c>
      <c r="D5862" s="1" t="s">
        <v>12403</v>
      </c>
      <c r="E5862" s="1" t="s">
        <v>26</v>
      </c>
      <c r="F5862" s="1" t="s">
        <v>56</v>
      </c>
      <c r="G5862" s="1" t="s">
        <v>249</v>
      </c>
      <c r="H5862" s="1" t="s">
        <v>57</v>
      </c>
      <c r="I5862" s="1" t="s">
        <v>869</v>
      </c>
      <c r="J5862">
        <v>11</v>
      </c>
      <c r="K5862">
        <v>12.7</v>
      </c>
      <c r="L5862">
        <v>1</v>
      </c>
      <c r="M5862">
        <v>2.9</v>
      </c>
      <c r="N5862">
        <v>16.600000000000001</v>
      </c>
      <c r="O5862">
        <v>18</v>
      </c>
      <c r="P5862">
        <v>0</v>
      </c>
      <c r="Q5862" s="1" t="s">
        <v>31</v>
      </c>
      <c r="R5862" s="1" t="s">
        <v>90</v>
      </c>
      <c r="S5862" s="1" t="s">
        <v>363</v>
      </c>
      <c r="T5862" s="1" t="s">
        <v>34</v>
      </c>
      <c r="U5862" s="1" t="s">
        <v>35</v>
      </c>
      <c r="V5862" s="1" t="s">
        <v>36</v>
      </c>
      <c r="W5862">
        <f t="shared" si="182"/>
        <v>46190.409722222219</v>
      </c>
      <c r="X5862">
        <f t="shared" si="183"/>
        <v>46190.473611111112</v>
      </c>
    </row>
    <row r="5863" spans="1:24" x14ac:dyDescent="0.2">
      <c r="A5863" s="1" t="s">
        <v>12404</v>
      </c>
      <c r="B5863" s="1" t="s">
        <v>12393</v>
      </c>
      <c r="C5863" s="1" t="s">
        <v>12394</v>
      </c>
      <c r="D5863" s="1" t="s">
        <v>12248</v>
      </c>
      <c r="E5863" s="1" t="s">
        <v>26</v>
      </c>
      <c r="F5863" s="1" t="s">
        <v>56</v>
      </c>
      <c r="G5863" s="1" t="s">
        <v>249</v>
      </c>
      <c r="H5863" s="1" t="s">
        <v>62</v>
      </c>
      <c r="I5863" s="1" t="s">
        <v>869</v>
      </c>
      <c r="J5863">
        <v>11</v>
      </c>
      <c r="K5863">
        <v>9.1</v>
      </c>
      <c r="L5863">
        <v>0.7</v>
      </c>
      <c r="M5863">
        <v>1.8</v>
      </c>
      <c r="N5863">
        <v>11.5</v>
      </c>
      <c r="O5863">
        <v>15</v>
      </c>
      <c r="P5863">
        <v>0</v>
      </c>
      <c r="Q5863" s="1" t="s">
        <v>31</v>
      </c>
      <c r="R5863" s="1" t="s">
        <v>265</v>
      </c>
      <c r="S5863" s="1" t="s">
        <v>114</v>
      </c>
      <c r="T5863" s="1" t="s">
        <v>34</v>
      </c>
      <c r="U5863" s="1" t="s">
        <v>35</v>
      </c>
      <c r="V5863" s="1" t="s">
        <v>36</v>
      </c>
      <c r="W5863">
        <f t="shared" si="182"/>
        <v>46190.409722222219</v>
      </c>
      <c r="X5863">
        <f t="shared" si="183"/>
        <v>46190.481249999997</v>
      </c>
    </row>
    <row r="5864" spans="1:24" x14ac:dyDescent="0.2">
      <c r="A5864" s="1" t="s">
        <v>12405</v>
      </c>
      <c r="B5864" s="1" t="s">
        <v>12406</v>
      </c>
      <c r="C5864" s="1" t="s">
        <v>12375</v>
      </c>
      <c r="D5864" s="1" t="s">
        <v>12407</v>
      </c>
      <c r="E5864" s="1" t="s">
        <v>26</v>
      </c>
      <c r="F5864" s="1" t="s">
        <v>27</v>
      </c>
      <c r="G5864" s="1" t="s">
        <v>764</v>
      </c>
      <c r="H5864" s="1" t="s">
        <v>29</v>
      </c>
      <c r="I5864" s="1" t="s">
        <v>857</v>
      </c>
      <c r="J5864">
        <v>3</v>
      </c>
      <c r="K5864">
        <v>11.3</v>
      </c>
      <c r="L5864">
        <v>0.9</v>
      </c>
      <c r="M5864">
        <v>2.9</v>
      </c>
      <c r="N5864">
        <v>15.1</v>
      </c>
      <c r="O5864">
        <v>15</v>
      </c>
      <c r="P5864">
        <v>0</v>
      </c>
      <c r="Q5864" s="1" t="s">
        <v>31</v>
      </c>
      <c r="R5864" s="1" t="s">
        <v>32</v>
      </c>
      <c r="S5864" s="1" t="s">
        <v>254</v>
      </c>
      <c r="T5864" s="1" t="s">
        <v>34</v>
      </c>
      <c r="U5864" s="1" t="s">
        <v>72</v>
      </c>
      <c r="V5864" s="1" t="s">
        <v>36</v>
      </c>
      <c r="W5864">
        <f t="shared" si="182"/>
        <v>46190.378472222219</v>
      </c>
      <c r="X5864">
        <f t="shared" si="183"/>
        <v>46190.388888888891</v>
      </c>
    </row>
    <row r="5865" spans="1:24" x14ac:dyDescent="0.2">
      <c r="A5865" s="1" t="s">
        <v>12408</v>
      </c>
      <c r="B5865" s="1" t="s">
        <v>12406</v>
      </c>
      <c r="C5865" s="1" t="s">
        <v>12375</v>
      </c>
      <c r="D5865" s="1" t="s">
        <v>12409</v>
      </c>
      <c r="E5865" s="1" t="s">
        <v>26</v>
      </c>
      <c r="F5865" s="1" t="s">
        <v>27</v>
      </c>
      <c r="G5865" s="1" t="s">
        <v>764</v>
      </c>
      <c r="H5865" s="1" t="s">
        <v>39</v>
      </c>
      <c r="I5865" s="1" t="s">
        <v>857</v>
      </c>
      <c r="J5865">
        <v>3</v>
      </c>
      <c r="K5865">
        <v>13.3</v>
      </c>
      <c r="L5865">
        <v>1.3</v>
      </c>
      <c r="M5865">
        <v>5.2</v>
      </c>
      <c r="N5865">
        <v>19.8</v>
      </c>
      <c r="O5865">
        <v>12</v>
      </c>
      <c r="P5865">
        <v>0</v>
      </c>
      <c r="Q5865" s="1" t="s">
        <v>31</v>
      </c>
      <c r="R5865" s="1" t="s">
        <v>177</v>
      </c>
      <c r="S5865" s="1" t="s">
        <v>76</v>
      </c>
      <c r="T5865" s="1" t="s">
        <v>34</v>
      </c>
      <c r="U5865" s="1" t="s">
        <v>72</v>
      </c>
      <c r="V5865" s="1" t="s">
        <v>42</v>
      </c>
      <c r="W5865">
        <f t="shared" si="182"/>
        <v>46190.378472222219</v>
      </c>
      <c r="X5865">
        <f t="shared" si="183"/>
        <v>46190.402083333334</v>
      </c>
    </row>
    <row r="5866" spans="1:24" x14ac:dyDescent="0.2">
      <c r="A5866" s="1" t="s">
        <v>12410</v>
      </c>
      <c r="B5866" s="1" t="s">
        <v>12406</v>
      </c>
      <c r="C5866" s="1" t="s">
        <v>12375</v>
      </c>
      <c r="D5866" s="1" t="s">
        <v>12411</v>
      </c>
      <c r="E5866" s="1" t="s">
        <v>26</v>
      </c>
      <c r="F5866" s="1" t="s">
        <v>27</v>
      </c>
      <c r="G5866" s="1" t="s">
        <v>764</v>
      </c>
      <c r="H5866" s="1" t="s">
        <v>45</v>
      </c>
      <c r="I5866" s="1" t="s">
        <v>857</v>
      </c>
      <c r="J5866">
        <v>3</v>
      </c>
      <c r="K5866">
        <v>13.2</v>
      </c>
      <c r="L5866">
        <v>4.5999999999999996</v>
      </c>
      <c r="M5866">
        <v>2.1</v>
      </c>
      <c r="N5866">
        <v>19.899999999999999</v>
      </c>
      <c r="O5866">
        <v>18</v>
      </c>
      <c r="P5866">
        <v>0</v>
      </c>
      <c r="Q5866" s="1" t="s">
        <v>31</v>
      </c>
      <c r="R5866" s="1" t="s">
        <v>46</v>
      </c>
      <c r="S5866" s="1" t="s">
        <v>103</v>
      </c>
      <c r="T5866" s="1" t="s">
        <v>34</v>
      </c>
      <c r="U5866" s="1" t="s">
        <v>72</v>
      </c>
      <c r="V5866" s="1" t="s">
        <v>36</v>
      </c>
      <c r="W5866">
        <f t="shared" si="182"/>
        <v>46190.378472222219</v>
      </c>
      <c r="X5866">
        <f t="shared" si="183"/>
        <v>46190.415972222225</v>
      </c>
    </row>
    <row r="5867" spans="1:24" x14ac:dyDescent="0.2">
      <c r="A5867" s="1" t="s">
        <v>12412</v>
      </c>
      <c r="B5867" s="1" t="s">
        <v>12406</v>
      </c>
      <c r="C5867" s="1" t="s">
        <v>12375</v>
      </c>
      <c r="D5867" s="1" t="s">
        <v>12413</v>
      </c>
      <c r="E5867" s="1" t="s">
        <v>26</v>
      </c>
      <c r="F5867" s="1" t="s">
        <v>50</v>
      </c>
      <c r="G5867" s="1" t="s">
        <v>764</v>
      </c>
      <c r="H5867" s="1" t="s">
        <v>51</v>
      </c>
      <c r="I5867" s="1" t="s">
        <v>857</v>
      </c>
      <c r="J5867">
        <v>3</v>
      </c>
      <c r="K5867">
        <v>15.8</v>
      </c>
      <c r="L5867">
        <v>9.1</v>
      </c>
      <c r="M5867">
        <v>3.2</v>
      </c>
      <c r="N5867">
        <v>28.1</v>
      </c>
      <c r="O5867">
        <v>26</v>
      </c>
      <c r="P5867">
        <v>1</v>
      </c>
      <c r="Q5867" s="1" t="s">
        <v>562</v>
      </c>
      <c r="R5867" s="1" t="s">
        <v>374</v>
      </c>
      <c r="S5867" s="1" t="s">
        <v>83</v>
      </c>
      <c r="T5867" s="1" t="s">
        <v>34</v>
      </c>
      <c r="U5867" s="1" t="s">
        <v>72</v>
      </c>
      <c r="V5867" s="1" t="s">
        <v>324</v>
      </c>
      <c r="W5867">
        <f t="shared" si="182"/>
        <v>46190.378472222219</v>
      </c>
      <c r="X5867">
        <f t="shared" si="183"/>
        <v>46190.435416666667</v>
      </c>
    </row>
    <row r="5868" spans="1:24" x14ac:dyDescent="0.2">
      <c r="A5868" s="1" t="s">
        <v>12414</v>
      </c>
      <c r="B5868" s="1" t="s">
        <v>12406</v>
      </c>
      <c r="C5868" s="1" t="s">
        <v>12375</v>
      </c>
      <c r="D5868" s="1" t="s">
        <v>12415</v>
      </c>
      <c r="E5868" s="1" t="s">
        <v>26</v>
      </c>
      <c r="F5868" s="1" t="s">
        <v>56</v>
      </c>
      <c r="G5868" s="1" t="s">
        <v>764</v>
      </c>
      <c r="H5868" s="1" t="s">
        <v>57</v>
      </c>
      <c r="I5868" s="1" t="s">
        <v>857</v>
      </c>
      <c r="J5868">
        <v>3</v>
      </c>
      <c r="K5868">
        <v>12.7</v>
      </c>
      <c r="L5868">
        <v>1.1000000000000001</v>
      </c>
      <c r="M5868">
        <v>3.4</v>
      </c>
      <c r="N5868">
        <v>17.2</v>
      </c>
      <c r="O5868">
        <v>18</v>
      </c>
      <c r="P5868">
        <v>0</v>
      </c>
      <c r="Q5868" s="1" t="s">
        <v>31</v>
      </c>
      <c r="R5868" s="1" t="s">
        <v>279</v>
      </c>
      <c r="S5868" s="1" t="s">
        <v>266</v>
      </c>
      <c r="T5868" s="1" t="s">
        <v>34</v>
      </c>
      <c r="U5868" s="1" t="s">
        <v>72</v>
      </c>
      <c r="V5868" s="1" t="s">
        <v>36</v>
      </c>
      <c r="W5868">
        <f t="shared" si="182"/>
        <v>46190.378472222219</v>
      </c>
      <c r="X5868">
        <f t="shared" si="183"/>
        <v>46190.447916666664</v>
      </c>
    </row>
    <row r="5869" spans="1:24" x14ac:dyDescent="0.2">
      <c r="A5869" s="1" t="s">
        <v>12416</v>
      </c>
      <c r="B5869" s="1" t="s">
        <v>12406</v>
      </c>
      <c r="C5869" s="1" t="s">
        <v>12375</v>
      </c>
      <c r="D5869" s="1" t="s">
        <v>12417</v>
      </c>
      <c r="E5869" s="1" t="s">
        <v>26</v>
      </c>
      <c r="F5869" s="1" t="s">
        <v>56</v>
      </c>
      <c r="G5869" s="1" t="s">
        <v>764</v>
      </c>
      <c r="H5869" s="1" t="s">
        <v>62</v>
      </c>
      <c r="I5869" s="1" t="s">
        <v>857</v>
      </c>
      <c r="J5869">
        <v>3</v>
      </c>
      <c r="K5869">
        <v>8.9</v>
      </c>
      <c r="L5869">
        <v>0.2</v>
      </c>
      <c r="M5869">
        <v>2.1</v>
      </c>
      <c r="N5869">
        <v>11.3</v>
      </c>
      <c r="O5869">
        <v>15</v>
      </c>
      <c r="P5869">
        <v>0</v>
      </c>
      <c r="Q5869" s="1" t="s">
        <v>31</v>
      </c>
      <c r="R5869" s="1" t="s">
        <v>265</v>
      </c>
      <c r="S5869" s="1" t="s">
        <v>91</v>
      </c>
      <c r="T5869" s="1" t="s">
        <v>34</v>
      </c>
      <c r="U5869" s="1" t="s">
        <v>72</v>
      </c>
      <c r="V5869" s="1" t="s">
        <v>36</v>
      </c>
      <c r="W5869">
        <f t="shared" si="182"/>
        <v>46190.378472222219</v>
      </c>
      <c r="X5869">
        <f t="shared" si="183"/>
        <v>46190.455555555556</v>
      </c>
    </row>
    <row r="5870" spans="1:24" x14ac:dyDescent="0.2">
      <c r="A5870" s="1" t="s">
        <v>12418</v>
      </c>
      <c r="B5870" s="1" t="s">
        <v>12419</v>
      </c>
      <c r="C5870" s="1" t="s">
        <v>12228</v>
      </c>
      <c r="D5870" s="1" t="s">
        <v>12302</v>
      </c>
      <c r="E5870" s="1" t="s">
        <v>26</v>
      </c>
      <c r="F5870" s="1" t="s">
        <v>27</v>
      </c>
      <c r="G5870" s="1" t="s">
        <v>194</v>
      </c>
      <c r="H5870" s="1" t="s">
        <v>29</v>
      </c>
      <c r="I5870" s="1" t="s">
        <v>3206</v>
      </c>
      <c r="J5870">
        <v>10</v>
      </c>
      <c r="K5870">
        <v>8.5</v>
      </c>
      <c r="L5870">
        <v>0.2</v>
      </c>
      <c r="M5870">
        <v>2.6</v>
      </c>
      <c r="N5870">
        <v>11.4</v>
      </c>
      <c r="O5870">
        <v>15</v>
      </c>
      <c r="P5870">
        <v>0</v>
      </c>
      <c r="Q5870" s="1" t="s">
        <v>31</v>
      </c>
      <c r="R5870" s="1" t="s">
        <v>40</v>
      </c>
      <c r="S5870" s="1" t="s">
        <v>126</v>
      </c>
      <c r="T5870" s="1" t="s">
        <v>34</v>
      </c>
      <c r="U5870" s="1" t="s">
        <v>35</v>
      </c>
      <c r="V5870" s="1" t="s">
        <v>36</v>
      </c>
      <c r="W5870">
        <f t="shared" si="182"/>
        <v>46190.313888888886</v>
      </c>
      <c r="X5870">
        <f t="shared" si="183"/>
        <v>46190.321527777778</v>
      </c>
    </row>
    <row r="5871" spans="1:24" x14ac:dyDescent="0.2">
      <c r="A5871" s="1" t="s">
        <v>12420</v>
      </c>
      <c r="B5871" s="1" t="s">
        <v>12419</v>
      </c>
      <c r="C5871" s="1" t="s">
        <v>12228</v>
      </c>
      <c r="D5871" s="1" t="s">
        <v>12421</v>
      </c>
      <c r="E5871" s="1" t="s">
        <v>26</v>
      </c>
      <c r="F5871" s="1" t="s">
        <v>27</v>
      </c>
      <c r="G5871" s="1" t="s">
        <v>194</v>
      </c>
      <c r="H5871" s="1" t="s">
        <v>39</v>
      </c>
      <c r="I5871" s="1" t="s">
        <v>3206</v>
      </c>
      <c r="J5871">
        <v>10</v>
      </c>
      <c r="K5871">
        <v>9.4</v>
      </c>
      <c r="L5871">
        <v>0.7</v>
      </c>
      <c r="M5871">
        <v>4.4000000000000004</v>
      </c>
      <c r="N5871">
        <v>14.5</v>
      </c>
      <c r="O5871">
        <v>12</v>
      </c>
      <c r="P5871">
        <v>0</v>
      </c>
      <c r="Q5871" s="1" t="s">
        <v>31</v>
      </c>
      <c r="R5871" s="1" t="s">
        <v>134</v>
      </c>
      <c r="S5871" s="1" t="s">
        <v>76</v>
      </c>
      <c r="T5871" s="1" t="s">
        <v>34</v>
      </c>
      <c r="U5871" s="1" t="s">
        <v>35</v>
      </c>
      <c r="V5871" s="1" t="s">
        <v>42</v>
      </c>
      <c r="W5871">
        <f t="shared" si="182"/>
        <v>46190.313888888886</v>
      </c>
      <c r="X5871">
        <f t="shared" si="183"/>
        <v>46190.331250000003</v>
      </c>
    </row>
    <row r="5872" spans="1:24" x14ac:dyDescent="0.2">
      <c r="A5872" s="1" t="s">
        <v>12422</v>
      </c>
      <c r="B5872" s="1" t="s">
        <v>12419</v>
      </c>
      <c r="C5872" s="1" t="s">
        <v>12228</v>
      </c>
      <c r="D5872" s="1" t="s">
        <v>12372</v>
      </c>
      <c r="E5872" s="1" t="s">
        <v>26</v>
      </c>
      <c r="F5872" s="1" t="s">
        <v>27</v>
      </c>
      <c r="G5872" s="1" t="s">
        <v>194</v>
      </c>
      <c r="H5872" s="1" t="s">
        <v>45</v>
      </c>
      <c r="I5872" s="1" t="s">
        <v>3206</v>
      </c>
      <c r="J5872">
        <v>10</v>
      </c>
      <c r="K5872">
        <v>17.100000000000001</v>
      </c>
      <c r="L5872">
        <v>5.8</v>
      </c>
      <c r="M5872">
        <v>0.7</v>
      </c>
      <c r="N5872">
        <v>23.7</v>
      </c>
      <c r="O5872">
        <v>18</v>
      </c>
      <c r="P5872">
        <v>0</v>
      </c>
      <c r="Q5872" s="1" t="s">
        <v>31</v>
      </c>
      <c r="R5872" s="1" t="s">
        <v>220</v>
      </c>
      <c r="S5872" s="1" t="s">
        <v>131</v>
      </c>
      <c r="T5872" s="1" t="s">
        <v>34</v>
      </c>
      <c r="U5872" s="1" t="s">
        <v>35</v>
      </c>
      <c r="V5872" s="1" t="s">
        <v>42</v>
      </c>
      <c r="W5872">
        <f t="shared" si="182"/>
        <v>46190.313888888886</v>
      </c>
      <c r="X5872">
        <f t="shared" si="183"/>
        <v>46190.347916666666</v>
      </c>
    </row>
    <row r="5873" spans="1:24" x14ac:dyDescent="0.2">
      <c r="A5873" s="1" t="s">
        <v>12423</v>
      </c>
      <c r="B5873" s="1" t="s">
        <v>12419</v>
      </c>
      <c r="C5873" s="1" t="s">
        <v>12228</v>
      </c>
      <c r="D5873" s="1" t="s">
        <v>12424</v>
      </c>
      <c r="E5873" s="1" t="s">
        <v>26</v>
      </c>
      <c r="F5873" s="1" t="s">
        <v>50</v>
      </c>
      <c r="G5873" s="1" t="s">
        <v>194</v>
      </c>
      <c r="H5873" s="1" t="s">
        <v>51</v>
      </c>
      <c r="I5873" s="1" t="s">
        <v>3206</v>
      </c>
      <c r="J5873">
        <v>10</v>
      </c>
      <c r="K5873">
        <v>17.899999999999999</v>
      </c>
      <c r="L5873">
        <v>13</v>
      </c>
      <c r="M5873">
        <v>3.4</v>
      </c>
      <c r="N5873">
        <v>34.4</v>
      </c>
      <c r="O5873">
        <v>26</v>
      </c>
      <c r="P5873">
        <v>0</v>
      </c>
      <c r="Q5873" s="1" t="s">
        <v>31</v>
      </c>
      <c r="R5873" s="1" t="s">
        <v>277</v>
      </c>
      <c r="S5873" s="1" t="s">
        <v>700</v>
      </c>
      <c r="T5873" s="1" t="s">
        <v>34</v>
      </c>
      <c r="U5873" s="1" t="s">
        <v>35</v>
      </c>
      <c r="V5873" s="1" t="s">
        <v>42</v>
      </c>
      <c r="W5873">
        <f t="shared" si="182"/>
        <v>46190.313888888886</v>
      </c>
      <c r="X5873">
        <f t="shared" si="183"/>
        <v>46190.37222222222</v>
      </c>
    </row>
    <row r="5874" spans="1:24" x14ac:dyDescent="0.2">
      <c r="A5874" s="1" t="s">
        <v>12425</v>
      </c>
      <c r="B5874" s="1" t="s">
        <v>12419</v>
      </c>
      <c r="C5874" s="1" t="s">
        <v>12228</v>
      </c>
      <c r="D5874" s="1" t="s">
        <v>12426</v>
      </c>
      <c r="E5874" s="1" t="s">
        <v>26</v>
      </c>
      <c r="F5874" s="1" t="s">
        <v>56</v>
      </c>
      <c r="G5874" s="1" t="s">
        <v>194</v>
      </c>
      <c r="H5874" s="1" t="s">
        <v>57</v>
      </c>
      <c r="I5874" s="1" t="s">
        <v>3206</v>
      </c>
      <c r="J5874">
        <v>10</v>
      </c>
      <c r="K5874">
        <v>13.3</v>
      </c>
      <c r="L5874">
        <v>1.2</v>
      </c>
      <c r="M5874">
        <v>2.4</v>
      </c>
      <c r="N5874">
        <v>16.899999999999999</v>
      </c>
      <c r="O5874">
        <v>18</v>
      </c>
      <c r="P5874">
        <v>0</v>
      </c>
      <c r="Q5874" s="1" t="s">
        <v>31</v>
      </c>
      <c r="R5874" s="1" t="s">
        <v>391</v>
      </c>
      <c r="S5874" s="1" t="s">
        <v>118</v>
      </c>
      <c r="T5874" s="1" t="s">
        <v>34</v>
      </c>
      <c r="U5874" s="1" t="s">
        <v>35</v>
      </c>
      <c r="V5874" s="1" t="s">
        <v>36</v>
      </c>
      <c r="W5874">
        <f t="shared" si="182"/>
        <v>46190.313888888886</v>
      </c>
      <c r="X5874">
        <f t="shared" si="183"/>
        <v>46190.383333333331</v>
      </c>
    </row>
    <row r="5875" spans="1:24" x14ac:dyDescent="0.2">
      <c r="A5875" s="1" t="s">
        <v>12427</v>
      </c>
      <c r="B5875" s="1" t="s">
        <v>12419</v>
      </c>
      <c r="C5875" s="1" t="s">
        <v>12228</v>
      </c>
      <c r="D5875" s="1" t="s">
        <v>12428</v>
      </c>
      <c r="E5875" s="1" t="s">
        <v>26</v>
      </c>
      <c r="F5875" s="1" t="s">
        <v>56</v>
      </c>
      <c r="G5875" s="1" t="s">
        <v>194</v>
      </c>
      <c r="H5875" s="1" t="s">
        <v>62</v>
      </c>
      <c r="I5875" s="1" t="s">
        <v>3206</v>
      </c>
      <c r="J5875">
        <v>10</v>
      </c>
      <c r="K5875">
        <v>9.8000000000000007</v>
      </c>
      <c r="L5875">
        <v>0.6</v>
      </c>
      <c r="M5875">
        <v>2.9</v>
      </c>
      <c r="N5875">
        <v>13.2</v>
      </c>
      <c r="O5875">
        <v>15</v>
      </c>
      <c r="P5875">
        <v>0</v>
      </c>
      <c r="Q5875" s="1" t="s">
        <v>31</v>
      </c>
      <c r="R5875" s="1" t="s">
        <v>90</v>
      </c>
      <c r="S5875" s="1" t="s">
        <v>146</v>
      </c>
      <c r="T5875" s="1" t="s">
        <v>34</v>
      </c>
      <c r="U5875" s="1" t="s">
        <v>35</v>
      </c>
      <c r="V5875" s="1" t="s">
        <v>36</v>
      </c>
      <c r="W5875">
        <f t="shared" si="182"/>
        <v>46190.313888888886</v>
      </c>
      <c r="X5875">
        <f t="shared" si="183"/>
        <v>46190.393055555556</v>
      </c>
    </row>
    <row r="5876" spans="1:24" x14ac:dyDescent="0.2">
      <c r="A5876" s="1" t="s">
        <v>12429</v>
      </c>
      <c r="B5876" s="1" t="s">
        <v>12430</v>
      </c>
      <c r="C5876" s="1" t="s">
        <v>12431</v>
      </c>
      <c r="D5876" s="1" t="s">
        <v>12401</v>
      </c>
      <c r="E5876" s="1" t="s">
        <v>26</v>
      </c>
      <c r="F5876" s="1" t="s">
        <v>27</v>
      </c>
      <c r="G5876" s="1" t="s">
        <v>28</v>
      </c>
      <c r="H5876" s="1" t="s">
        <v>29</v>
      </c>
      <c r="I5876" s="1" t="s">
        <v>1736</v>
      </c>
      <c r="J5876">
        <v>2</v>
      </c>
      <c r="K5876">
        <v>12.2</v>
      </c>
      <c r="L5876">
        <v>0.7</v>
      </c>
      <c r="M5876">
        <v>1.4</v>
      </c>
      <c r="N5876">
        <v>14.2</v>
      </c>
      <c r="O5876">
        <v>15</v>
      </c>
      <c r="P5876">
        <v>0</v>
      </c>
      <c r="Q5876" s="1" t="s">
        <v>31</v>
      </c>
      <c r="R5876" s="1" t="s">
        <v>199</v>
      </c>
      <c r="S5876" s="1" t="s">
        <v>152</v>
      </c>
      <c r="T5876" s="1" t="s">
        <v>34</v>
      </c>
      <c r="U5876" s="1" t="s">
        <v>35</v>
      </c>
      <c r="V5876" s="1" t="s">
        <v>36</v>
      </c>
      <c r="W5876">
        <f t="shared" si="182"/>
        <v>46190.45208333333</v>
      </c>
      <c r="X5876">
        <f t="shared" si="183"/>
        <v>46190.461805555555</v>
      </c>
    </row>
    <row r="5877" spans="1:24" x14ac:dyDescent="0.2">
      <c r="A5877" s="1" t="s">
        <v>12432</v>
      </c>
      <c r="B5877" s="1" t="s">
        <v>12430</v>
      </c>
      <c r="C5877" s="1" t="s">
        <v>12431</v>
      </c>
      <c r="D5877" s="1" t="s">
        <v>12224</v>
      </c>
      <c r="E5877" s="1" t="s">
        <v>26</v>
      </c>
      <c r="F5877" s="1" t="s">
        <v>27</v>
      </c>
      <c r="G5877" s="1" t="s">
        <v>28</v>
      </c>
      <c r="H5877" s="1" t="s">
        <v>39</v>
      </c>
      <c r="I5877" s="1" t="s">
        <v>1736</v>
      </c>
      <c r="J5877">
        <v>2</v>
      </c>
      <c r="K5877">
        <v>8.9</v>
      </c>
      <c r="L5877">
        <v>0.9</v>
      </c>
      <c r="M5877">
        <v>5.8</v>
      </c>
      <c r="N5877">
        <v>15.6</v>
      </c>
      <c r="O5877">
        <v>12</v>
      </c>
      <c r="P5877">
        <v>0</v>
      </c>
      <c r="Q5877" s="1" t="s">
        <v>31</v>
      </c>
      <c r="R5877" s="1" t="s">
        <v>102</v>
      </c>
      <c r="S5877" s="1" t="s">
        <v>47</v>
      </c>
      <c r="T5877" s="1" t="s">
        <v>34</v>
      </c>
      <c r="U5877" s="1" t="s">
        <v>35</v>
      </c>
      <c r="V5877" s="1" t="s">
        <v>42</v>
      </c>
      <c r="W5877">
        <f t="shared" si="182"/>
        <v>46190.45208333333</v>
      </c>
      <c r="X5877">
        <f t="shared" si="183"/>
        <v>46190.472222222219</v>
      </c>
    </row>
    <row r="5878" spans="1:24" x14ac:dyDescent="0.2">
      <c r="A5878" s="1" t="s">
        <v>12433</v>
      </c>
      <c r="B5878" s="1" t="s">
        <v>12430</v>
      </c>
      <c r="C5878" s="1" t="s">
        <v>12431</v>
      </c>
      <c r="D5878" s="1" t="s">
        <v>12434</v>
      </c>
      <c r="E5878" s="1" t="s">
        <v>26</v>
      </c>
      <c r="F5878" s="1" t="s">
        <v>27</v>
      </c>
      <c r="G5878" s="1" t="s">
        <v>28</v>
      </c>
      <c r="H5878" s="1" t="s">
        <v>45</v>
      </c>
      <c r="I5878" s="1" t="s">
        <v>1736</v>
      </c>
      <c r="J5878">
        <v>2</v>
      </c>
      <c r="K5878">
        <v>14.9</v>
      </c>
      <c r="L5878">
        <v>5.6</v>
      </c>
      <c r="M5878">
        <v>1.8</v>
      </c>
      <c r="N5878">
        <v>22.3</v>
      </c>
      <c r="O5878">
        <v>18</v>
      </c>
      <c r="P5878">
        <v>0</v>
      </c>
      <c r="Q5878" s="1" t="s">
        <v>31</v>
      </c>
      <c r="R5878" s="1" t="s">
        <v>340</v>
      </c>
      <c r="S5878" s="1" t="s">
        <v>135</v>
      </c>
      <c r="T5878" s="1" t="s">
        <v>34</v>
      </c>
      <c r="U5878" s="1" t="s">
        <v>35</v>
      </c>
      <c r="V5878" s="1" t="s">
        <v>42</v>
      </c>
      <c r="W5878">
        <f t="shared" si="182"/>
        <v>46190.45208333333</v>
      </c>
      <c r="X5878">
        <f t="shared" si="183"/>
        <v>46190.488194444442</v>
      </c>
    </row>
    <row r="5879" spans="1:24" x14ac:dyDescent="0.2">
      <c r="A5879" s="1" t="s">
        <v>12435</v>
      </c>
      <c r="B5879" s="1" t="s">
        <v>12430</v>
      </c>
      <c r="C5879" s="1" t="s">
        <v>12431</v>
      </c>
      <c r="D5879" s="1" t="s">
        <v>12436</v>
      </c>
      <c r="E5879" s="1" t="s">
        <v>26</v>
      </c>
      <c r="F5879" s="1" t="s">
        <v>50</v>
      </c>
      <c r="G5879" s="1" t="s">
        <v>28</v>
      </c>
      <c r="H5879" s="1" t="s">
        <v>51</v>
      </c>
      <c r="I5879" s="1" t="s">
        <v>1736</v>
      </c>
      <c r="J5879">
        <v>2</v>
      </c>
      <c r="K5879">
        <v>14.3</v>
      </c>
      <c r="L5879">
        <v>10.199999999999999</v>
      </c>
      <c r="M5879">
        <v>2.7</v>
      </c>
      <c r="N5879">
        <v>27.2</v>
      </c>
      <c r="O5879">
        <v>26</v>
      </c>
      <c r="P5879">
        <v>0</v>
      </c>
      <c r="Q5879" s="1" t="s">
        <v>31</v>
      </c>
      <c r="R5879" s="1" t="s">
        <v>138</v>
      </c>
      <c r="S5879" s="1" t="s">
        <v>686</v>
      </c>
      <c r="T5879" s="1" t="s">
        <v>34</v>
      </c>
      <c r="U5879" s="1" t="s">
        <v>35</v>
      </c>
      <c r="V5879" s="1" t="s">
        <v>36</v>
      </c>
      <c r="W5879">
        <f t="shared" si="182"/>
        <v>46190.45208333333</v>
      </c>
      <c r="X5879">
        <f t="shared" si="183"/>
        <v>46190.506944444445</v>
      </c>
    </row>
    <row r="5880" spans="1:24" x14ac:dyDescent="0.2">
      <c r="A5880" s="1" t="s">
        <v>12437</v>
      </c>
      <c r="B5880" s="1" t="s">
        <v>12430</v>
      </c>
      <c r="C5880" s="1" t="s">
        <v>12431</v>
      </c>
      <c r="D5880" s="1" t="s">
        <v>12438</v>
      </c>
      <c r="E5880" s="1" t="s">
        <v>26</v>
      </c>
      <c r="F5880" s="1" t="s">
        <v>56</v>
      </c>
      <c r="G5880" s="1" t="s">
        <v>28</v>
      </c>
      <c r="H5880" s="1" t="s">
        <v>57</v>
      </c>
      <c r="I5880" s="1" t="s">
        <v>1736</v>
      </c>
      <c r="J5880">
        <v>2</v>
      </c>
      <c r="K5880">
        <v>11.9</v>
      </c>
      <c r="L5880">
        <v>0.9</v>
      </c>
      <c r="M5880">
        <v>3.4</v>
      </c>
      <c r="N5880">
        <v>16.100000000000001</v>
      </c>
      <c r="O5880">
        <v>18</v>
      </c>
      <c r="P5880">
        <v>0</v>
      </c>
      <c r="Q5880" s="1" t="s">
        <v>31</v>
      </c>
      <c r="R5880" s="1" t="s">
        <v>86</v>
      </c>
      <c r="S5880" s="1" t="s">
        <v>262</v>
      </c>
      <c r="T5880" s="1" t="s">
        <v>34</v>
      </c>
      <c r="U5880" s="1" t="s">
        <v>35</v>
      </c>
      <c r="V5880" s="1" t="s">
        <v>36</v>
      </c>
      <c r="W5880">
        <f t="shared" si="182"/>
        <v>46190.45208333333</v>
      </c>
      <c r="X5880">
        <f t="shared" si="183"/>
        <v>46190.518055555556</v>
      </c>
    </row>
    <row r="5881" spans="1:24" x14ac:dyDescent="0.2">
      <c r="A5881" s="1" t="s">
        <v>12439</v>
      </c>
      <c r="B5881" s="1" t="s">
        <v>12430</v>
      </c>
      <c r="C5881" s="1" t="s">
        <v>12431</v>
      </c>
      <c r="D5881" s="1" t="s">
        <v>12440</v>
      </c>
      <c r="E5881" s="1" t="s">
        <v>26</v>
      </c>
      <c r="F5881" s="1" t="s">
        <v>56</v>
      </c>
      <c r="G5881" s="1" t="s">
        <v>28</v>
      </c>
      <c r="H5881" s="1" t="s">
        <v>62</v>
      </c>
      <c r="I5881" s="1" t="s">
        <v>1736</v>
      </c>
      <c r="J5881">
        <v>2</v>
      </c>
      <c r="K5881">
        <v>8</v>
      </c>
      <c r="L5881">
        <v>0.8</v>
      </c>
      <c r="M5881">
        <v>2.1</v>
      </c>
      <c r="N5881">
        <v>10.9</v>
      </c>
      <c r="O5881">
        <v>15</v>
      </c>
      <c r="P5881">
        <v>0</v>
      </c>
      <c r="Q5881" s="1" t="s">
        <v>31</v>
      </c>
      <c r="R5881" s="1" t="s">
        <v>90</v>
      </c>
      <c r="S5881" s="1" t="s">
        <v>87</v>
      </c>
      <c r="T5881" s="1" t="s">
        <v>34</v>
      </c>
      <c r="U5881" s="1" t="s">
        <v>35</v>
      </c>
      <c r="V5881" s="1" t="s">
        <v>36</v>
      </c>
      <c r="W5881">
        <f t="shared" si="182"/>
        <v>46190.45208333333</v>
      </c>
      <c r="X5881">
        <f t="shared" si="183"/>
        <v>46190.525694444441</v>
      </c>
    </row>
    <row r="5882" spans="1:24" x14ac:dyDescent="0.2">
      <c r="A5882" s="1" t="s">
        <v>12441</v>
      </c>
      <c r="B5882" s="1" t="s">
        <v>12442</v>
      </c>
      <c r="C5882" s="1" t="s">
        <v>12208</v>
      </c>
      <c r="D5882" s="1" t="s">
        <v>12264</v>
      </c>
      <c r="E5882" s="1" t="s">
        <v>26</v>
      </c>
      <c r="F5882" s="1" t="s">
        <v>27</v>
      </c>
      <c r="G5882" s="1" t="s">
        <v>69</v>
      </c>
      <c r="H5882" s="1" t="s">
        <v>29</v>
      </c>
      <c r="I5882" s="1" t="s">
        <v>5715</v>
      </c>
      <c r="J5882">
        <v>10</v>
      </c>
      <c r="K5882">
        <v>8.4</v>
      </c>
      <c r="L5882">
        <v>0.6</v>
      </c>
      <c r="M5882">
        <v>3.6</v>
      </c>
      <c r="N5882">
        <v>12.6</v>
      </c>
      <c r="O5882">
        <v>15</v>
      </c>
      <c r="P5882">
        <v>0</v>
      </c>
      <c r="Q5882" s="1" t="s">
        <v>31</v>
      </c>
      <c r="R5882" s="1" t="s">
        <v>180</v>
      </c>
      <c r="S5882" s="1" t="s">
        <v>156</v>
      </c>
      <c r="T5882" s="1" t="s">
        <v>153</v>
      </c>
      <c r="U5882" s="1" t="s">
        <v>99</v>
      </c>
      <c r="V5882" s="1" t="s">
        <v>36</v>
      </c>
      <c r="W5882">
        <f t="shared" si="182"/>
        <v>46190.318749999999</v>
      </c>
      <c r="X5882">
        <f t="shared" si="183"/>
        <v>46190.32708333333</v>
      </c>
    </row>
    <row r="5883" spans="1:24" x14ac:dyDescent="0.2">
      <c r="A5883" s="1" t="s">
        <v>12443</v>
      </c>
      <c r="B5883" s="1" t="s">
        <v>12442</v>
      </c>
      <c r="C5883" s="1" t="s">
        <v>12208</v>
      </c>
      <c r="D5883" s="1" t="s">
        <v>12444</v>
      </c>
      <c r="E5883" s="1" t="s">
        <v>26</v>
      </c>
      <c r="F5883" s="1" t="s">
        <v>27</v>
      </c>
      <c r="G5883" s="1" t="s">
        <v>69</v>
      </c>
      <c r="H5883" s="1" t="s">
        <v>39</v>
      </c>
      <c r="I5883" s="1" t="s">
        <v>5715</v>
      </c>
      <c r="J5883">
        <v>10</v>
      </c>
      <c r="K5883">
        <v>10.6</v>
      </c>
      <c r="L5883">
        <v>0.9</v>
      </c>
      <c r="M5883">
        <v>6.3</v>
      </c>
      <c r="N5883">
        <v>17.8</v>
      </c>
      <c r="O5883">
        <v>12</v>
      </c>
      <c r="P5883">
        <v>0</v>
      </c>
      <c r="Q5883" s="1" t="s">
        <v>31</v>
      </c>
      <c r="R5883" s="1" t="s">
        <v>125</v>
      </c>
      <c r="S5883" s="1" t="s">
        <v>254</v>
      </c>
      <c r="T5883" s="1" t="s">
        <v>153</v>
      </c>
      <c r="U5883" s="1" t="s">
        <v>99</v>
      </c>
      <c r="V5883" s="1" t="s">
        <v>42</v>
      </c>
      <c r="W5883">
        <f t="shared" si="182"/>
        <v>46190.318749999999</v>
      </c>
      <c r="X5883">
        <f t="shared" si="183"/>
        <v>46190.339583333334</v>
      </c>
    </row>
    <row r="5884" spans="1:24" x14ac:dyDescent="0.2">
      <c r="A5884" s="1" t="s">
        <v>12445</v>
      </c>
      <c r="B5884" s="1" t="s">
        <v>12442</v>
      </c>
      <c r="C5884" s="1" t="s">
        <v>12208</v>
      </c>
      <c r="D5884" s="1" t="s">
        <v>12446</v>
      </c>
      <c r="E5884" s="1" t="s">
        <v>26</v>
      </c>
      <c r="F5884" s="1" t="s">
        <v>27</v>
      </c>
      <c r="G5884" s="1" t="s">
        <v>69</v>
      </c>
      <c r="H5884" s="1" t="s">
        <v>45</v>
      </c>
      <c r="I5884" s="1" t="s">
        <v>5715</v>
      </c>
      <c r="J5884">
        <v>10</v>
      </c>
      <c r="K5884">
        <v>11.4</v>
      </c>
      <c r="L5884">
        <v>5.7</v>
      </c>
      <c r="M5884">
        <v>3.6</v>
      </c>
      <c r="N5884">
        <v>20.7</v>
      </c>
      <c r="O5884">
        <v>18</v>
      </c>
      <c r="P5884">
        <v>0</v>
      </c>
      <c r="Q5884" s="1" t="s">
        <v>31</v>
      </c>
      <c r="R5884" s="1" t="s">
        <v>302</v>
      </c>
      <c r="S5884" s="1" t="s">
        <v>174</v>
      </c>
      <c r="T5884" s="1" t="s">
        <v>153</v>
      </c>
      <c r="U5884" s="1" t="s">
        <v>99</v>
      </c>
      <c r="V5884" s="1" t="s">
        <v>36</v>
      </c>
      <c r="W5884">
        <f t="shared" si="182"/>
        <v>46190.318749999999</v>
      </c>
      <c r="X5884">
        <f t="shared" si="183"/>
        <v>46190.354166666664</v>
      </c>
    </row>
    <row r="5885" spans="1:24" x14ac:dyDescent="0.2">
      <c r="A5885" s="1" t="s">
        <v>12447</v>
      </c>
      <c r="B5885" s="1" t="s">
        <v>12442</v>
      </c>
      <c r="C5885" s="1" t="s">
        <v>12208</v>
      </c>
      <c r="D5885" s="1" t="s">
        <v>12285</v>
      </c>
      <c r="E5885" s="1" t="s">
        <v>26</v>
      </c>
      <c r="F5885" s="1" t="s">
        <v>50</v>
      </c>
      <c r="G5885" s="1" t="s">
        <v>69</v>
      </c>
      <c r="H5885" s="1" t="s">
        <v>51</v>
      </c>
      <c r="I5885" s="1" t="s">
        <v>5715</v>
      </c>
      <c r="J5885">
        <v>10</v>
      </c>
      <c r="K5885">
        <v>12.6</v>
      </c>
      <c r="L5885">
        <v>8</v>
      </c>
      <c r="M5885">
        <v>2</v>
      </c>
      <c r="N5885">
        <v>22.6</v>
      </c>
      <c r="O5885">
        <v>26</v>
      </c>
      <c r="P5885">
        <v>0</v>
      </c>
      <c r="Q5885" s="1" t="s">
        <v>31</v>
      </c>
      <c r="R5885" s="1" t="s">
        <v>835</v>
      </c>
      <c r="S5885" s="1" t="s">
        <v>139</v>
      </c>
      <c r="T5885" s="1" t="s">
        <v>153</v>
      </c>
      <c r="U5885" s="1" t="s">
        <v>99</v>
      </c>
      <c r="V5885" s="1" t="s">
        <v>36</v>
      </c>
      <c r="W5885">
        <f t="shared" si="182"/>
        <v>46190.318749999999</v>
      </c>
      <c r="X5885">
        <f t="shared" si="183"/>
        <v>46190.369444444441</v>
      </c>
    </row>
    <row r="5886" spans="1:24" x14ac:dyDescent="0.2">
      <c r="A5886" s="1" t="s">
        <v>12448</v>
      </c>
      <c r="B5886" s="1" t="s">
        <v>12442</v>
      </c>
      <c r="C5886" s="1" t="s">
        <v>12208</v>
      </c>
      <c r="D5886" s="1" t="s">
        <v>12375</v>
      </c>
      <c r="E5886" s="1" t="s">
        <v>26</v>
      </c>
      <c r="F5886" s="1" t="s">
        <v>56</v>
      </c>
      <c r="G5886" s="1" t="s">
        <v>69</v>
      </c>
      <c r="H5886" s="1" t="s">
        <v>57</v>
      </c>
      <c r="I5886" s="1" t="s">
        <v>5715</v>
      </c>
      <c r="J5886">
        <v>10</v>
      </c>
      <c r="K5886">
        <v>8.5</v>
      </c>
      <c r="L5886">
        <v>1.1000000000000001</v>
      </c>
      <c r="M5886">
        <v>3</v>
      </c>
      <c r="N5886">
        <v>12.6</v>
      </c>
      <c r="O5886">
        <v>18</v>
      </c>
      <c r="P5886">
        <v>0</v>
      </c>
      <c r="Q5886" s="1" t="s">
        <v>31</v>
      </c>
      <c r="R5886" s="1" t="s">
        <v>63</v>
      </c>
      <c r="S5886" s="1" t="s">
        <v>228</v>
      </c>
      <c r="T5886" s="1" t="s">
        <v>153</v>
      </c>
      <c r="U5886" s="1" t="s">
        <v>99</v>
      </c>
      <c r="V5886" s="1" t="s">
        <v>36</v>
      </c>
      <c r="W5886">
        <f t="shared" si="182"/>
        <v>46190.318749999999</v>
      </c>
      <c r="X5886">
        <f t="shared" si="183"/>
        <v>46190.378472222219</v>
      </c>
    </row>
    <row r="5887" spans="1:24" x14ac:dyDescent="0.2">
      <c r="A5887" s="1" t="s">
        <v>12449</v>
      </c>
      <c r="B5887" s="1" t="s">
        <v>12442</v>
      </c>
      <c r="C5887" s="1" t="s">
        <v>12208</v>
      </c>
      <c r="D5887" s="1" t="s">
        <v>12450</v>
      </c>
      <c r="E5887" s="1" t="s">
        <v>26</v>
      </c>
      <c r="F5887" s="1" t="s">
        <v>56</v>
      </c>
      <c r="G5887" s="1" t="s">
        <v>69</v>
      </c>
      <c r="H5887" s="1" t="s">
        <v>62</v>
      </c>
      <c r="I5887" s="1" t="s">
        <v>5715</v>
      </c>
      <c r="J5887">
        <v>10</v>
      </c>
      <c r="K5887">
        <v>6.2</v>
      </c>
      <c r="L5887">
        <v>0.4</v>
      </c>
      <c r="M5887">
        <v>2.4</v>
      </c>
      <c r="N5887">
        <v>9.1</v>
      </c>
      <c r="O5887">
        <v>15</v>
      </c>
      <c r="P5887">
        <v>0</v>
      </c>
      <c r="Q5887" s="1" t="s">
        <v>31</v>
      </c>
      <c r="R5887" s="1" t="s">
        <v>265</v>
      </c>
      <c r="S5887" s="1" t="s">
        <v>228</v>
      </c>
      <c r="T5887" s="1" t="s">
        <v>153</v>
      </c>
      <c r="U5887" s="1" t="s">
        <v>99</v>
      </c>
      <c r="V5887" s="1" t="s">
        <v>36</v>
      </c>
      <c r="W5887">
        <f t="shared" si="182"/>
        <v>46190.318749999999</v>
      </c>
      <c r="X5887">
        <f t="shared" si="183"/>
        <v>46190.384722222225</v>
      </c>
    </row>
    <row r="5888" spans="1:24" x14ac:dyDescent="0.2">
      <c r="A5888" s="1" t="s">
        <v>12451</v>
      </c>
      <c r="B5888" s="1" t="s">
        <v>12452</v>
      </c>
      <c r="C5888" s="1" t="s">
        <v>12453</v>
      </c>
      <c r="D5888" s="1" t="s">
        <v>12454</v>
      </c>
      <c r="E5888" s="1" t="s">
        <v>26</v>
      </c>
      <c r="F5888" s="1" t="s">
        <v>27</v>
      </c>
      <c r="G5888" s="1" t="s">
        <v>249</v>
      </c>
      <c r="H5888" s="1" t="s">
        <v>29</v>
      </c>
      <c r="I5888" s="1" t="s">
        <v>3348</v>
      </c>
      <c r="J5888">
        <v>6</v>
      </c>
      <c r="K5888">
        <v>14.6</v>
      </c>
      <c r="L5888">
        <v>0.7</v>
      </c>
      <c r="M5888">
        <v>1.6</v>
      </c>
      <c r="N5888">
        <v>16.8</v>
      </c>
      <c r="O5888">
        <v>15</v>
      </c>
      <c r="P5888">
        <v>0</v>
      </c>
      <c r="Q5888" s="1" t="s">
        <v>31</v>
      </c>
      <c r="R5888" s="1" t="s">
        <v>220</v>
      </c>
      <c r="S5888" s="1" t="s">
        <v>320</v>
      </c>
      <c r="T5888" s="1" t="s">
        <v>153</v>
      </c>
      <c r="U5888" s="1" t="s">
        <v>72</v>
      </c>
      <c r="V5888" s="1" t="s">
        <v>36</v>
      </c>
      <c r="W5888">
        <f t="shared" si="182"/>
        <v>46190.38958333333</v>
      </c>
      <c r="X5888">
        <f t="shared" si="183"/>
        <v>46190.400694444441</v>
      </c>
    </row>
    <row r="5889" spans="1:24" x14ac:dyDescent="0.2">
      <c r="A5889" s="1" t="s">
        <v>12455</v>
      </c>
      <c r="B5889" s="1" t="s">
        <v>12452</v>
      </c>
      <c r="C5889" s="1" t="s">
        <v>12453</v>
      </c>
      <c r="D5889" s="1" t="s">
        <v>12456</v>
      </c>
      <c r="E5889" s="1" t="s">
        <v>26</v>
      </c>
      <c r="F5889" s="1" t="s">
        <v>27</v>
      </c>
      <c r="G5889" s="1" t="s">
        <v>249</v>
      </c>
      <c r="H5889" s="1" t="s">
        <v>39</v>
      </c>
      <c r="I5889" s="1" t="s">
        <v>3348</v>
      </c>
      <c r="J5889">
        <v>6</v>
      </c>
      <c r="K5889">
        <v>9.6999999999999993</v>
      </c>
      <c r="L5889">
        <v>0.3</v>
      </c>
      <c r="M5889">
        <v>5.7</v>
      </c>
      <c r="N5889">
        <v>15.7</v>
      </c>
      <c r="O5889">
        <v>12</v>
      </c>
      <c r="P5889">
        <v>0</v>
      </c>
      <c r="Q5889" s="1" t="s">
        <v>31</v>
      </c>
      <c r="R5889" s="1" t="s">
        <v>233</v>
      </c>
      <c r="S5889" s="1" t="s">
        <v>47</v>
      </c>
      <c r="T5889" s="1" t="s">
        <v>153</v>
      </c>
      <c r="U5889" s="1" t="s">
        <v>72</v>
      </c>
      <c r="V5889" s="1" t="s">
        <v>42</v>
      </c>
      <c r="W5889">
        <f t="shared" si="182"/>
        <v>46190.38958333333</v>
      </c>
      <c r="X5889">
        <f t="shared" si="183"/>
        <v>46190.411805555559</v>
      </c>
    </row>
    <row r="5890" spans="1:24" x14ac:dyDescent="0.2">
      <c r="A5890" s="1" t="s">
        <v>12457</v>
      </c>
      <c r="B5890" s="1" t="s">
        <v>12452</v>
      </c>
      <c r="C5890" s="1" t="s">
        <v>12453</v>
      </c>
      <c r="D5890" s="1" t="s">
        <v>12458</v>
      </c>
      <c r="E5890" s="1" t="s">
        <v>26</v>
      </c>
      <c r="F5890" s="1" t="s">
        <v>27</v>
      </c>
      <c r="G5890" s="1" t="s">
        <v>249</v>
      </c>
      <c r="H5890" s="1" t="s">
        <v>45</v>
      </c>
      <c r="I5890" s="1" t="s">
        <v>3348</v>
      </c>
      <c r="J5890">
        <v>6</v>
      </c>
      <c r="K5890">
        <v>10.4</v>
      </c>
      <c r="L5890">
        <v>4.8</v>
      </c>
      <c r="M5890">
        <v>1.9</v>
      </c>
      <c r="N5890">
        <v>17.2</v>
      </c>
      <c r="O5890">
        <v>18</v>
      </c>
      <c r="P5890">
        <v>0</v>
      </c>
      <c r="Q5890" s="1" t="s">
        <v>31</v>
      </c>
      <c r="R5890" s="1" t="s">
        <v>40</v>
      </c>
      <c r="S5890" s="1" t="s">
        <v>174</v>
      </c>
      <c r="T5890" s="1" t="s">
        <v>153</v>
      </c>
      <c r="U5890" s="1" t="s">
        <v>72</v>
      </c>
      <c r="V5890" s="1" t="s">
        <v>36</v>
      </c>
      <c r="W5890">
        <f t="shared" ref="W5890:W5953" si="184">DATEVALUE(MID(C5890,1,10))+TIMEVALUE(MID(C5890,12,8))</f>
        <v>46190.38958333333</v>
      </c>
      <c r="X5890">
        <f t="shared" ref="X5890:X5953" si="185">DATEVALUE(MID(D5890,1,10))+TIMEVALUE(MID(D5890,12,8))</f>
        <v>46190.423611111109</v>
      </c>
    </row>
    <row r="5891" spans="1:24" x14ac:dyDescent="0.2">
      <c r="A5891" s="1" t="s">
        <v>12459</v>
      </c>
      <c r="B5891" s="1" t="s">
        <v>12452</v>
      </c>
      <c r="C5891" s="1" t="s">
        <v>12453</v>
      </c>
      <c r="D5891" s="1" t="s">
        <v>12460</v>
      </c>
      <c r="E5891" s="1" t="s">
        <v>26</v>
      </c>
      <c r="F5891" s="1" t="s">
        <v>50</v>
      </c>
      <c r="G5891" s="1" t="s">
        <v>249</v>
      </c>
      <c r="H5891" s="1" t="s">
        <v>51</v>
      </c>
      <c r="I5891" s="1" t="s">
        <v>3348</v>
      </c>
      <c r="J5891">
        <v>6</v>
      </c>
      <c r="K5891">
        <v>13.4</v>
      </c>
      <c r="L5891">
        <v>9.6999999999999993</v>
      </c>
      <c r="M5891">
        <v>2.7</v>
      </c>
      <c r="N5891">
        <v>25.8</v>
      </c>
      <c r="O5891">
        <v>26</v>
      </c>
      <c r="P5891">
        <v>0</v>
      </c>
      <c r="Q5891" s="1" t="s">
        <v>31</v>
      </c>
      <c r="R5891" s="1" t="s">
        <v>184</v>
      </c>
      <c r="S5891" s="1" t="s">
        <v>344</v>
      </c>
      <c r="T5891" s="1" t="s">
        <v>153</v>
      </c>
      <c r="U5891" s="1" t="s">
        <v>72</v>
      </c>
      <c r="V5891" s="1" t="s">
        <v>36</v>
      </c>
      <c r="W5891">
        <f t="shared" si="184"/>
        <v>46190.38958333333</v>
      </c>
      <c r="X5891">
        <f t="shared" si="185"/>
        <v>46190.441666666666</v>
      </c>
    </row>
    <row r="5892" spans="1:24" x14ac:dyDescent="0.2">
      <c r="A5892" s="1" t="s">
        <v>12461</v>
      </c>
      <c r="B5892" s="1" t="s">
        <v>12452</v>
      </c>
      <c r="C5892" s="1" t="s">
        <v>12453</v>
      </c>
      <c r="D5892" s="1" t="s">
        <v>12431</v>
      </c>
      <c r="E5892" s="1" t="s">
        <v>26</v>
      </c>
      <c r="F5892" s="1" t="s">
        <v>56</v>
      </c>
      <c r="G5892" s="1" t="s">
        <v>249</v>
      </c>
      <c r="H5892" s="1" t="s">
        <v>57</v>
      </c>
      <c r="I5892" s="1" t="s">
        <v>3348</v>
      </c>
      <c r="J5892">
        <v>6</v>
      </c>
      <c r="K5892">
        <v>11.3</v>
      </c>
      <c r="L5892">
        <v>0.9</v>
      </c>
      <c r="M5892">
        <v>2.7</v>
      </c>
      <c r="N5892">
        <v>14.9</v>
      </c>
      <c r="O5892">
        <v>18</v>
      </c>
      <c r="P5892">
        <v>0</v>
      </c>
      <c r="Q5892" s="1" t="s">
        <v>31</v>
      </c>
      <c r="R5892" s="1" t="s">
        <v>86</v>
      </c>
      <c r="S5892" s="1" t="s">
        <v>208</v>
      </c>
      <c r="T5892" s="1" t="s">
        <v>153</v>
      </c>
      <c r="U5892" s="1" t="s">
        <v>72</v>
      </c>
      <c r="V5892" s="1" t="s">
        <v>36</v>
      </c>
      <c r="W5892">
        <f t="shared" si="184"/>
        <v>46190.38958333333</v>
      </c>
      <c r="X5892">
        <f t="shared" si="185"/>
        <v>46190.45208333333</v>
      </c>
    </row>
    <row r="5893" spans="1:24" x14ac:dyDescent="0.2">
      <c r="A5893" s="1" t="s">
        <v>12462</v>
      </c>
      <c r="B5893" s="1" t="s">
        <v>12452</v>
      </c>
      <c r="C5893" s="1" t="s">
        <v>12453</v>
      </c>
      <c r="D5893" s="1" t="s">
        <v>12463</v>
      </c>
      <c r="E5893" s="1" t="s">
        <v>26</v>
      </c>
      <c r="F5893" s="1" t="s">
        <v>56</v>
      </c>
      <c r="G5893" s="1" t="s">
        <v>249</v>
      </c>
      <c r="H5893" s="1" t="s">
        <v>62</v>
      </c>
      <c r="I5893" s="1" t="s">
        <v>3348</v>
      </c>
      <c r="J5893">
        <v>6</v>
      </c>
      <c r="K5893">
        <v>6.1</v>
      </c>
      <c r="L5893">
        <v>0.8</v>
      </c>
      <c r="M5893">
        <v>1.2</v>
      </c>
      <c r="N5893">
        <v>8.1</v>
      </c>
      <c r="O5893">
        <v>15</v>
      </c>
      <c r="P5893">
        <v>0</v>
      </c>
      <c r="Q5893" s="1" t="s">
        <v>31</v>
      </c>
      <c r="R5893" s="1" t="s">
        <v>279</v>
      </c>
      <c r="S5893" s="1" t="s">
        <v>91</v>
      </c>
      <c r="T5893" s="1" t="s">
        <v>153</v>
      </c>
      <c r="U5893" s="1" t="s">
        <v>72</v>
      </c>
      <c r="V5893" s="1" t="s">
        <v>36</v>
      </c>
      <c r="W5893">
        <f t="shared" si="184"/>
        <v>46190.38958333333</v>
      </c>
      <c r="X5893">
        <f t="shared" si="185"/>
        <v>46190.457638888889</v>
      </c>
    </row>
    <row r="5894" spans="1:24" x14ac:dyDescent="0.2">
      <c r="A5894" s="1" t="s">
        <v>12464</v>
      </c>
      <c r="B5894" s="1" t="s">
        <v>12465</v>
      </c>
      <c r="C5894" s="1" t="s">
        <v>12466</v>
      </c>
      <c r="D5894" s="1" t="s">
        <v>12467</v>
      </c>
      <c r="E5894" s="1" t="s">
        <v>26</v>
      </c>
      <c r="F5894" s="1" t="s">
        <v>27</v>
      </c>
      <c r="G5894" s="1" t="s">
        <v>194</v>
      </c>
      <c r="H5894" s="1" t="s">
        <v>29</v>
      </c>
      <c r="I5894" s="1" t="s">
        <v>2198</v>
      </c>
      <c r="J5894">
        <v>5</v>
      </c>
      <c r="K5894">
        <v>11</v>
      </c>
      <c r="L5894">
        <v>0.8</v>
      </c>
      <c r="M5894">
        <v>1.1000000000000001</v>
      </c>
      <c r="N5894">
        <v>12.9</v>
      </c>
      <c r="O5894">
        <v>15</v>
      </c>
      <c r="P5894">
        <v>0</v>
      </c>
      <c r="Q5894" s="1" t="s">
        <v>31</v>
      </c>
      <c r="R5894" s="1" t="s">
        <v>102</v>
      </c>
      <c r="S5894" s="1" t="s">
        <v>79</v>
      </c>
      <c r="T5894" s="1" t="s">
        <v>34</v>
      </c>
      <c r="U5894" s="1" t="s">
        <v>251</v>
      </c>
      <c r="V5894" s="1" t="s">
        <v>36</v>
      </c>
      <c r="W5894">
        <f t="shared" si="184"/>
        <v>46190.387499999997</v>
      </c>
      <c r="X5894">
        <f t="shared" si="185"/>
        <v>46190.395833333336</v>
      </c>
    </row>
    <row r="5895" spans="1:24" x14ac:dyDescent="0.2">
      <c r="A5895" s="1" t="s">
        <v>12468</v>
      </c>
      <c r="B5895" s="1" t="s">
        <v>12465</v>
      </c>
      <c r="C5895" s="1" t="s">
        <v>12466</v>
      </c>
      <c r="D5895" s="1" t="s">
        <v>12469</v>
      </c>
      <c r="E5895" s="1" t="s">
        <v>26</v>
      </c>
      <c r="F5895" s="1" t="s">
        <v>27</v>
      </c>
      <c r="G5895" s="1" t="s">
        <v>194</v>
      </c>
      <c r="H5895" s="1" t="s">
        <v>39</v>
      </c>
      <c r="I5895" s="1" t="s">
        <v>2198</v>
      </c>
      <c r="J5895">
        <v>5</v>
      </c>
      <c r="K5895">
        <v>8.1</v>
      </c>
      <c r="L5895">
        <v>1</v>
      </c>
      <c r="M5895">
        <v>7.8</v>
      </c>
      <c r="N5895">
        <v>16.899999999999999</v>
      </c>
      <c r="O5895">
        <v>12</v>
      </c>
      <c r="P5895">
        <v>0</v>
      </c>
      <c r="Q5895" s="1" t="s">
        <v>31</v>
      </c>
      <c r="R5895" s="1" t="s">
        <v>130</v>
      </c>
      <c r="S5895" s="1" t="s">
        <v>152</v>
      </c>
      <c r="T5895" s="1" t="s">
        <v>34</v>
      </c>
      <c r="U5895" s="1" t="s">
        <v>251</v>
      </c>
      <c r="V5895" s="1" t="s">
        <v>42</v>
      </c>
      <c r="W5895">
        <f t="shared" si="184"/>
        <v>46190.387499999997</v>
      </c>
      <c r="X5895">
        <f t="shared" si="185"/>
        <v>46190.407638888886</v>
      </c>
    </row>
    <row r="5896" spans="1:24" x14ac:dyDescent="0.2">
      <c r="A5896" s="1" t="s">
        <v>12470</v>
      </c>
      <c r="B5896" s="1" t="s">
        <v>12465</v>
      </c>
      <c r="C5896" s="1" t="s">
        <v>12466</v>
      </c>
      <c r="D5896" s="1" t="s">
        <v>12185</v>
      </c>
      <c r="E5896" s="1" t="s">
        <v>26</v>
      </c>
      <c r="F5896" s="1" t="s">
        <v>27</v>
      </c>
      <c r="G5896" s="1" t="s">
        <v>194</v>
      </c>
      <c r="H5896" s="1" t="s">
        <v>45</v>
      </c>
      <c r="I5896" s="1" t="s">
        <v>2198</v>
      </c>
      <c r="J5896">
        <v>5</v>
      </c>
      <c r="K5896">
        <v>12.1</v>
      </c>
      <c r="L5896">
        <v>5.8</v>
      </c>
      <c r="M5896">
        <v>2.6</v>
      </c>
      <c r="N5896">
        <v>20.399999999999999</v>
      </c>
      <c r="O5896">
        <v>18</v>
      </c>
      <c r="P5896">
        <v>0</v>
      </c>
      <c r="Q5896" s="1" t="s">
        <v>31</v>
      </c>
      <c r="R5896" s="1" t="s">
        <v>134</v>
      </c>
      <c r="S5896" s="1" t="s">
        <v>41</v>
      </c>
      <c r="T5896" s="1" t="s">
        <v>34</v>
      </c>
      <c r="U5896" s="1" t="s">
        <v>251</v>
      </c>
      <c r="V5896" s="1" t="s">
        <v>36</v>
      </c>
      <c r="W5896">
        <f t="shared" si="184"/>
        <v>46190.387499999997</v>
      </c>
      <c r="X5896">
        <f t="shared" si="185"/>
        <v>46190.422222222223</v>
      </c>
    </row>
    <row r="5897" spans="1:24" x14ac:dyDescent="0.2">
      <c r="A5897" s="1" t="s">
        <v>12471</v>
      </c>
      <c r="B5897" s="1" t="s">
        <v>12465</v>
      </c>
      <c r="C5897" s="1" t="s">
        <v>12466</v>
      </c>
      <c r="D5897" s="1" t="s">
        <v>12472</v>
      </c>
      <c r="E5897" s="1" t="s">
        <v>26</v>
      </c>
      <c r="F5897" s="1" t="s">
        <v>50</v>
      </c>
      <c r="G5897" s="1" t="s">
        <v>194</v>
      </c>
      <c r="H5897" s="1" t="s">
        <v>51</v>
      </c>
      <c r="I5897" s="1" t="s">
        <v>2198</v>
      </c>
      <c r="J5897">
        <v>5</v>
      </c>
      <c r="K5897">
        <v>15.5</v>
      </c>
      <c r="L5897">
        <v>14.9</v>
      </c>
      <c r="M5897">
        <v>3</v>
      </c>
      <c r="N5897">
        <v>33.299999999999997</v>
      </c>
      <c r="O5897">
        <v>26</v>
      </c>
      <c r="P5897">
        <v>0</v>
      </c>
      <c r="Q5897" s="1" t="s">
        <v>31</v>
      </c>
      <c r="R5897" s="1" t="s">
        <v>416</v>
      </c>
      <c r="S5897" s="1" t="s">
        <v>291</v>
      </c>
      <c r="T5897" s="1" t="s">
        <v>34</v>
      </c>
      <c r="U5897" s="1" t="s">
        <v>251</v>
      </c>
      <c r="V5897" s="1" t="s">
        <v>42</v>
      </c>
      <c r="W5897">
        <f t="shared" si="184"/>
        <v>46190.387499999997</v>
      </c>
      <c r="X5897">
        <f t="shared" si="185"/>
        <v>46190.445138888892</v>
      </c>
    </row>
    <row r="5898" spans="1:24" x14ac:dyDescent="0.2">
      <c r="A5898" s="1" t="s">
        <v>12473</v>
      </c>
      <c r="B5898" s="1" t="s">
        <v>12465</v>
      </c>
      <c r="C5898" s="1" t="s">
        <v>12466</v>
      </c>
      <c r="D5898" s="1" t="s">
        <v>12474</v>
      </c>
      <c r="E5898" s="1" t="s">
        <v>26</v>
      </c>
      <c r="F5898" s="1" t="s">
        <v>56</v>
      </c>
      <c r="G5898" s="1" t="s">
        <v>194</v>
      </c>
      <c r="H5898" s="1" t="s">
        <v>57</v>
      </c>
      <c r="I5898" s="1" t="s">
        <v>2198</v>
      </c>
      <c r="J5898">
        <v>5</v>
      </c>
      <c r="K5898">
        <v>12.6</v>
      </c>
      <c r="L5898">
        <v>0.7</v>
      </c>
      <c r="M5898">
        <v>3.9</v>
      </c>
      <c r="N5898">
        <v>17.2</v>
      </c>
      <c r="O5898">
        <v>18</v>
      </c>
      <c r="P5898">
        <v>0</v>
      </c>
      <c r="Q5898" s="1" t="s">
        <v>31</v>
      </c>
      <c r="R5898" s="1" t="s">
        <v>189</v>
      </c>
      <c r="S5898" s="1" t="s">
        <v>211</v>
      </c>
      <c r="T5898" s="1" t="s">
        <v>34</v>
      </c>
      <c r="U5898" s="1" t="s">
        <v>251</v>
      </c>
      <c r="V5898" s="1" t="s">
        <v>36</v>
      </c>
      <c r="W5898">
        <f t="shared" si="184"/>
        <v>46190.387499999997</v>
      </c>
      <c r="X5898">
        <f t="shared" si="185"/>
        <v>46190.456944444442</v>
      </c>
    </row>
    <row r="5899" spans="1:24" x14ac:dyDescent="0.2">
      <c r="A5899" s="1" t="s">
        <v>12475</v>
      </c>
      <c r="B5899" s="1" t="s">
        <v>12465</v>
      </c>
      <c r="C5899" s="1" t="s">
        <v>12466</v>
      </c>
      <c r="D5899" s="1" t="s">
        <v>12476</v>
      </c>
      <c r="E5899" s="1" t="s">
        <v>26</v>
      </c>
      <c r="F5899" s="1" t="s">
        <v>56</v>
      </c>
      <c r="G5899" s="1" t="s">
        <v>194</v>
      </c>
      <c r="H5899" s="1" t="s">
        <v>62</v>
      </c>
      <c r="I5899" s="1" t="s">
        <v>2198</v>
      </c>
      <c r="J5899">
        <v>5</v>
      </c>
      <c r="K5899">
        <v>8.6999999999999993</v>
      </c>
      <c r="L5899">
        <v>0.8</v>
      </c>
      <c r="M5899">
        <v>1.7</v>
      </c>
      <c r="N5899">
        <v>11.2</v>
      </c>
      <c r="O5899">
        <v>15</v>
      </c>
      <c r="P5899">
        <v>0</v>
      </c>
      <c r="Q5899" s="1" t="s">
        <v>31</v>
      </c>
      <c r="R5899" s="1" t="s">
        <v>420</v>
      </c>
      <c r="S5899" s="1" t="s">
        <v>262</v>
      </c>
      <c r="T5899" s="1" t="s">
        <v>34</v>
      </c>
      <c r="U5899" s="1" t="s">
        <v>251</v>
      </c>
      <c r="V5899" s="1" t="s">
        <v>36</v>
      </c>
      <c r="W5899">
        <f t="shared" si="184"/>
        <v>46190.387499999997</v>
      </c>
      <c r="X5899">
        <f t="shared" si="185"/>
        <v>46190.464583333334</v>
      </c>
    </row>
    <row r="5900" spans="1:24" x14ac:dyDescent="0.2">
      <c r="A5900" s="1" t="s">
        <v>12477</v>
      </c>
      <c r="B5900" s="1" t="s">
        <v>12478</v>
      </c>
      <c r="C5900" s="1" t="s">
        <v>12260</v>
      </c>
      <c r="D5900" s="1" t="s">
        <v>12479</v>
      </c>
      <c r="E5900" s="1" t="s">
        <v>26</v>
      </c>
      <c r="F5900" s="1" t="s">
        <v>27</v>
      </c>
      <c r="G5900" s="1" t="s">
        <v>69</v>
      </c>
      <c r="H5900" s="1" t="s">
        <v>29</v>
      </c>
      <c r="I5900" s="1" t="s">
        <v>285</v>
      </c>
      <c r="J5900">
        <v>6</v>
      </c>
      <c r="K5900">
        <v>8.8000000000000007</v>
      </c>
      <c r="L5900">
        <v>0.2</v>
      </c>
      <c r="M5900">
        <v>1.7</v>
      </c>
      <c r="N5900">
        <v>10.7</v>
      </c>
      <c r="O5900">
        <v>15</v>
      </c>
      <c r="P5900">
        <v>0</v>
      </c>
      <c r="Q5900" s="1" t="s">
        <v>31</v>
      </c>
      <c r="R5900" s="1" t="s">
        <v>233</v>
      </c>
      <c r="S5900" s="1" t="s">
        <v>79</v>
      </c>
      <c r="T5900" s="1" t="s">
        <v>153</v>
      </c>
      <c r="U5900" s="1" t="s">
        <v>99</v>
      </c>
      <c r="V5900" s="1" t="s">
        <v>36</v>
      </c>
      <c r="W5900">
        <f t="shared" si="184"/>
        <v>46190.299305555556</v>
      </c>
      <c r="X5900">
        <f t="shared" si="185"/>
        <v>46190.306250000001</v>
      </c>
    </row>
    <row r="5901" spans="1:24" x14ac:dyDescent="0.2">
      <c r="A5901" s="1" t="s">
        <v>12480</v>
      </c>
      <c r="B5901" s="1" t="s">
        <v>12478</v>
      </c>
      <c r="C5901" s="1" t="s">
        <v>12260</v>
      </c>
      <c r="D5901" s="1" t="s">
        <v>12481</v>
      </c>
      <c r="E5901" s="1" t="s">
        <v>26</v>
      </c>
      <c r="F5901" s="1" t="s">
        <v>27</v>
      </c>
      <c r="G5901" s="1" t="s">
        <v>69</v>
      </c>
      <c r="H5901" s="1" t="s">
        <v>39</v>
      </c>
      <c r="I5901" s="1" t="s">
        <v>285</v>
      </c>
      <c r="J5901">
        <v>6</v>
      </c>
      <c r="K5901">
        <v>9.1999999999999993</v>
      </c>
      <c r="L5901">
        <v>1.3</v>
      </c>
      <c r="M5901">
        <v>6.1</v>
      </c>
      <c r="N5901">
        <v>16.600000000000001</v>
      </c>
      <c r="O5901">
        <v>12</v>
      </c>
      <c r="P5901">
        <v>0</v>
      </c>
      <c r="Q5901" s="1" t="s">
        <v>31</v>
      </c>
      <c r="R5901" s="1" t="s">
        <v>199</v>
      </c>
      <c r="S5901" s="1" t="s">
        <v>152</v>
      </c>
      <c r="T5901" s="1" t="s">
        <v>153</v>
      </c>
      <c r="U5901" s="1" t="s">
        <v>99</v>
      </c>
      <c r="V5901" s="1" t="s">
        <v>42</v>
      </c>
      <c r="W5901">
        <f t="shared" si="184"/>
        <v>46190.299305555556</v>
      </c>
      <c r="X5901">
        <f t="shared" si="185"/>
        <v>46190.318055555559</v>
      </c>
    </row>
    <row r="5902" spans="1:24" x14ac:dyDescent="0.2">
      <c r="A5902" s="1" t="s">
        <v>12482</v>
      </c>
      <c r="B5902" s="1" t="s">
        <v>12478</v>
      </c>
      <c r="C5902" s="1" t="s">
        <v>12260</v>
      </c>
      <c r="D5902" s="1" t="s">
        <v>12483</v>
      </c>
      <c r="E5902" s="1" t="s">
        <v>26</v>
      </c>
      <c r="F5902" s="1" t="s">
        <v>27</v>
      </c>
      <c r="G5902" s="1" t="s">
        <v>69</v>
      </c>
      <c r="H5902" s="1" t="s">
        <v>45</v>
      </c>
      <c r="I5902" s="1" t="s">
        <v>285</v>
      </c>
      <c r="J5902">
        <v>6</v>
      </c>
      <c r="K5902">
        <v>14.3</v>
      </c>
      <c r="L5902">
        <v>4</v>
      </c>
      <c r="M5902">
        <v>4.3</v>
      </c>
      <c r="N5902">
        <v>22.6</v>
      </c>
      <c r="O5902">
        <v>18</v>
      </c>
      <c r="P5902">
        <v>0</v>
      </c>
      <c r="Q5902" s="1" t="s">
        <v>31</v>
      </c>
      <c r="R5902" s="1" t="s">
        <v>233</v>
      </c>
      <c r="S5902" s="1" t="s">
        <v>196</v>
      </c>
      <c r="T5902" s="1" t="s">
        <v>153</v>
      </c>
      <c r="U5902" s="1" t="s">
        <v>99</v>
      </c>
      <c r="V5902" s="1" t="s">
        <v>42</v>
      </c>
      <c r="W5902">
        <f t="shared" si="184"/>
        <v>46190.299305555556</v>
      </c>
      <c r="X5902">
        <f t="shared" si="185"/>
        <v>46190.333333333336</v>
      </c>
    </row>
    <row r="5903" spans="1:24" x14ac:dyDescent="0.2">
      <c r="A5903" s="1" t="s">
        <v>12484</v>
      </c>
      <c r="B5903" s="1" t="s">
        <v>12478</v>
      </c>
      <c r="C5903" s="1" t="s">
        <v>12260</v>
      </c>
      <c r="D5903" s="1" t="s">
        <v>12485</v>
      </c>
      <c r="E5903" s="1" t="s">
        <v>26</v>
      </c>
      <c r="F5903" s="1" t="s">
        <v>50</v>
      </c>
      <c r="G5903" s="1" t="s">
        <v>69</v>
      </c>
      <c r="H5903" s="1" t="s">
        <v>51</v>
      </c>
      <c r="I5903" s="1" t="s">
        <v>285</v>
      </c>
      <c r="J5903">
        <v>6</v>
      </c>
      <c r="K5903">
        <v>14.1</v>
      </c>
      <c r="L5903">
        <v>8</v>
      </c>
      <c r="M5903">
        <v>3.6</v>
      </c>
      <c r="N5903">
        <v>25.7</v>
      </c>
      <c r="O5903">
        <v>26</v>
      </c>
      <c r="P5903">
        <v>0</v>
      </c>
      <c r="Q5903" s="1" t="s">
        <v>31</v>
      </c>
      <c r="R5903" s="1" t="s">
        <v>485</v>
      </c>
      <c r="S5903" s="1" t="s">
        <v>53</v>
      </c>
      <c r="T5903" s="1" t="s">
        <v>153</v>
      </c>
      <c r="U5903" s="1" t="s">
        <v>99</v>
      </c>
      <c r="V5903" s="1" t="s">
        <v>36</v>
      </c>
      <c r="W5903">
        <f t="shared" si="184"/>
        <v>46190.299305555556</v>
      </c>
      <c r="X5903">
        <f t="shared" si="185"/>
        <v>46190.351388888892</v>
      </c>
    </row>
    <row r="5904" spans="1:24" x14ac:dyDescent="0.2">
      <c r="A5904" s="1" t="s">
        <v>12486</v>
      </c>
      <c r="B5904" s="1" t="s">
        <v>12478</v>
      </c>
      <c r="C5904" s="1" t="s">
        <v>12260</v>
      </c>
      <c r="D5904" s="1" t="s">
        <v>12487</v>
      </c>
      <c r="E5904" s="1" t="s">
        <v>26</v>
      </c>
      <c r="F5904" s="1" t="s">
        <v>56</v>
      </c>
      <c r="G5904" s="1" t="s">
        <v>69</v>
      </c>
      <c r="H5904" s="1" t="s">
        <v>57</v>
      </c>
      <c r="I5904" s="1" t="s">
        <v>285</v>
      </c>
      <c r="J5904">
        <v>6</v>
      </c>
      <c r="K5904">
        <v>13.4</v>
      </c>
      <c r="L5904">
        <v>0.7</v>
      </c>
      <c r="M5904">
        <v>4.4000000000000004</v>
      </c>
      <c r="N5904">
        <v>18.5</v>
      </c>
      <c r="O5904">
        <v>18</v>
      </c>
      <c r="P5904">
        <v>0</v>
      </c>
      <c r="Q5904" s="1" t="s">
        <v>31</v>
      </c>
      <c r="R5904" s="1" t="s">
        <v>279</v>
      </c>
      <c r="S5904" s="1" t="s">
        <v>146</v>
      </c>
      <c r="T5904" s="1" t="s">
        <v>153</v>
      </c>
      <c r="U5904" s="1" t="s">
        <v>99</v>
      </c>
      <c r="V5904" s="1" t="s">
        <v>36</v>
      </c>
      <c r="W5904">
        <f t="shared" si="184"/>
        <v>46190.299305555556</v>
      </c>
      <c r="X5904">
        <f t="shared" si="185"/>
        <v>46190.364583333336</v>
      </c>
    </row>
    <row r="5905" spans="1:24" x14ac:dyDescent="0.2">
      <c r="A5905" s="1" t="s">
        <v>12488</v>
      </c>
      <c r="B5905" s="1" t="s">
        <v>12478</v>
      </c>
      <c r="C5905" s="1" t="s">
        <v>12260</v>
      </c>
      <c r="D5905" s="1" t="s">
        <v>12489</v>
      </c>
      <c r="E5905" s="1" t="s">
        <v>26</v>
      </c>
      <c r="F5905" s="1" t="s">
        <v>56</v>
      </c>
      <c r="G5905" s="1" t="s">
        <v>69</v>
      </c>
      <c r="H5905" s="1" t="s">
        <v>62</v>
      </c>
      <c r="I5905" s="1" t="s">
        <v>285</v>
      </c>
      <c r="J5905">
        <v>6</v>
      </c>
      <c r="K5905">
        <v>9.3000000000000007</v>
      </c>
      <c r="L5905">
        <v>0.8</v>
      </c>
      <c r="M5905">
        <v>3.2</v>
      </c>
      <c r="N5905">
        <v>13.3</v>
      </c>
      <c r="O5905">
        <v>15</v>
      </c>
      <c r="P5905">
        <v>0</v>
      </c>
      <c r="Q5905" s="1" t="s">
        <v>31</v>
      </c>
      <c r="R5905" s="1" t="s">
        <v>189</v>
      </c>
      <c r="S5905" s="1" t="s">
        <v>262</v>
      </c>
      <c r="T5905" s="1" t="s">
        <v>153</v>
      </c>
      <c r="U5905" s="1" t="s">
        <v>99</v>
      </c>
      <c r="V5905" s="1" t="s">
        <v>36</v>
      </c>
      <c r="W5905">
        <f t="shared" si="184"/>
        <v>46190.299305555556</v>
      </c>
      <c r="X5905">
        <f t="shared" si="185"/>
        <v>46190.373611111114</v>
      </c>
    </row>
    <row r="5906" spans="1:24" x14ac:dyDescent="0.2">
      <c r="A5906" s="1" t="s">
        <v>12490</v>
      </c>
      <c r="B5906" s="1" t="s">
        <v>12491</v>
      </c>
      <c r="C5906" s="1" t="s">
        <v>12202</v>
      </c>
      <c r="D5906" s="1" t="s">
        <v>12492</v>
      </c>
      <c r="E5906" s="1" t="s">
        <v>26</v>
      </c>
      <c r="F5906" s="1" t="s">
        <v>27</v>
      </c>
      <c r="G5906" s="1" t="s">
        <v>123</v>
      </c>
      <c r="H5906" s="1" t="s">
        <v>29</v>
      </c>
      <c r="I5906" s="1" t="s">
        <v>2895</v>
      </c>
      <c r="J5906">
        <v>11</v>
      </c>
      <c r="K5906">
        <v>9.8000000000000007</v>
      </c>
      <c r="L5906">
        <v>1.1000000000000001</v>
      </c>
      <c r="M5906">
        <v>2.2999999999999998</v>
      </c>
      <c r="N5906">
        <v>13.3</v>
      </c>
      <c r="O5906">
        <v>15</v>
      </c>
      <c r="P5906">
        <v>0</v>
      </c>
      <c r="Q5906" s="1" t="s">
        <v>31</v>
      </c>
      <c r="R5906" s="1" t="s">
        <v>134</v>
      </c>
      <c r="S5906" s="1" t="s">
        <v>156</v>
      </c>
      <c r="T5906" s="1" t="s">
        <v>153</v>
      </c>
      <c r="U5906" s="1" t="s">
        <v>251</v>
      </c>
      <c r="V5906" s="1" t="s">
        <v>36</v>
      </c>
      <c r="W5906">
        <f t="shared" si="184"/>
        <v>46190.276388888888</v>
      </c>
      <c r="X5906">
        <f t="shared" si="185"/>
        <v>46190.285416666666</v>
      </c>
    </row>
    <row r="5907" spans="1:24" x14ac:dyDescent="0.2">
      <c r="A5907" s="1" t="s">
        <v>12493</v>
      </c>
      <c r="B5907" s="1" t="s">
        <v>12491</v>
      </c>
      <c r="C5907" s="1" t="s">
        <v>12202</v>
      </c>
      <c r="D5907" s="1" t="s">
        <v>12494</v>
      </c>
      <c r="E5907" s="1" t="s">
        <v>26</v>
      </c>
      <c r="F5907" s="1" t="s">
        <v>27</v>
      </c>
      <c r="G5907" s="1" t="s">
        <v>123</v>
      </c>
      <c r="H5907" s="1" t="s">
        <v>39</v>
      </c>
      <c r="I5907" s="1" t="s">
        <v>2895</v>
      </c>
      <c r="J5907">
        <v>11</v>
      </c>
      <c r="K5907">
        <v>11</v>
      </c>
      <c r="L5907">
        <v>1</v>
      </c>
      <c r="M5907">
        <v>6</v>
      </c>
      <c r="N5907">
        <v>17.899999999999999</v>
      </c>
      <c r="O5907">
        <v>12</v>
      </c>
      <c r="P5907">
        <v>0</v>
      </c>
      <c r="Q5907" s="1" t="s">
        <v>31</v>
      </c>
      <c r="R5907" s="1" t="s">
        <v>233</v>
      </c>
      <c r="S5907" s="1" t="s">
        <v>126</v>
      </c>
      <c r="T5907" s="1" t="s">
        <v>153</v>
      </c>
      <c r="U5907" s="1" t="s">
        <v>251</v>
      </c>
      <c r="V5907" s="1" t="s">
        <v>42</v>
      </c>
      <c r="W5907">
        <f t="shared" si="184"/>
        <v>46190.276388888888</v>
      </c>
      <c r="X5907">
        <f t="shared" si="185"/>
        <v>46190.29791666667</v>
      </c>
    </row>
    <row r="5908" spans="1:24" x14ac:dyDescent="0.2">
      <c r="A5908" s="1" t="s">
        <v>12495</v>
      </c>
      <c r="B5908" s="1" t="s">
        <v>12491</v>
      </c>
      <c r="C5908" s="1" t="s">
        <v>12202</v>
      </c>
      <c r="D5908" s="1" t="s">
        <v>12496</v>
      </c>
      <c r="E5908" s="1" t="s">
        <v>26</v>
      </c>
      <c r="F5908" s="1" t="s">
        <v>27</v>
      </c>
      <c r="G5908" s="1" t="s">
        <v>123</v>
      </c>
      <c r="H5908" s="1" t="s">
        <v>45</v>
      </c>
      <c r="I5908" s="1" t="s">
        <v>2895</v>
      </c>
      <c r="J5908">
        <v>11</v>
      </c>
      <c r="K5908">
        <v>9.1999999999999993</v>
      </c>
      <c r="L5908">
        <v>4.7</v>
      </c>
      <c r="M5908">
        <v>0.7</v>
      </c>
      <c r="N5908">
        <v>14.6</v>
      </c>
      <c r="O5908">
        <v>18</v>
      </c>
      <c r="P5908">
        <v>0</v>
      </c>
      <c r="Q5908" s="1" t="s">
        <v>31</v>
      </c>
      <c r="R5908" s="1" t="s">
        <v>75</v>
      </c>
      <c r="S5908" s="1" t="s">
        <v>152</v>
      </c>
      <c r="T5908" s="1" t="s">
        <v>153</v>
      </c>
      <c r="U5908" s="1" t="s">
        <v>251</v>
      </c>
      <c r="V5908" s="1" t="s">
        <v>36</v>
      </c>
      <c r="W5908">
        <f t="shared" si="184"/>
        <v>46190.276388888888</v>
      </c>
      <c r="X5908">
        <f t="shared" si="185"/>
        <v>46190.307638888888</v>
      </c>
    </row>
    <row r="5909" spans="1:24" x14ac:dyDescent="0.2">
      <c r="A5909" s="1" t="s">
        <v>12497</v>
      </c>
      <c r="B5909" s="1" t="s">
        <v>12491</v>
      </c>
      <c r="C5909" s="1" t="s">
        <v>12202</v>
      </c>
      <c r="D5909" s="1" t="s">
        <v>12498</v>
      </c>
      <c r="E5909" s="1" t="s">
        <v>26</v>
      </c>
      <c r="F5909" s="1" t="s">
        <v>50</v>
      </c>
      <c r="G5909" s="1" t="s">
        <v>123</v>
      </c>
      <c r="H5909" s="1" t="s">
        <v>51</v>
      </c>
      <c r="I5909" s="1" t="s">
        <v>2895</v>
      </c>
      <c r="J5909">
        <v>11</v>
      </c>
      <c r="K5909">
        <v>18.3</v>
      </c>
      <c r="L5909">
        <v>10.5</v>
      </c>
      <c r="M5909">
        <v>3.4</v>
      </c>
      <c r="N5909">
        <v>32.200000000000003</v>
      </c>
      <c r="O5909">
        <v>26</v>
      </c>
      <c r="P5909">
        <v>0</v>
      </c>
      <c r="Q5909" s="1" t="s">
        <v>31</v>
      </c>
      <c r="R5909" s="1" t="s">
        <v>402</v>
      </c>
      <c r="S5909" s="1" t="s">
        <v>139</v>
      </c>
      <c r="T5909" s="1" t="s">
        <v>153</v>
      </c>
      <c r="U5909" s="1" t="s">
        <v>251</v>
      </c>
      <c r="V5909" s="1" t="s">
        <v>42</v>
      </c>
      <c r="W5909">
        <f t="shared" si="184"/>
        <v>46190.276388888888</v>
      </c>
      <c r="X5909">
        <f t="shared" si="185"/>
        <v>46190.330555555556</v>
      </c>
    </row>
    <row r="5910" spans="1:24" x14ac:dyDescent="0.2">
      <c r="A5910" s="1" t="s">
        <v>12499</v>
      </c>
      <c r="B5910" s="1" t="s">
        <v>12491</v>
      </c>
      <c r="C5910" s="1" t="s">
        <v>12202</v>
      </c>
      <c r="D5910" s="1" t="s">
        <v>12444</v>
      </c>
      <c r="E5910" s="1" t="s">
        <v>26</v>
      </c>
      <c r="F5910" s="1" t="s">
        <v>56</v>
      </c>
      <c r="G5910" s="1" t="s">
        <v>123</v>
      </c>
      <c r="H5910" s="1" t="s">
        <v>57</v>
      </c>
      <c r="I5910" s="1" t="s">
        <v>2895</v>
      </c>
      <c r="J5910">
        <v>11</v>
      </c>
      <c r="K5910">
        <v>9.6999999999999993</v>
      </c>
      <c r="L5910">
        <v>0.5</v>
      </c>
      <c r="M5910">
        <v>2.9</v>
      </c>
      <c r="N5910">
        <v>13.2</v>
      </c>
      <c r="O5910">
        <v>18</v>
      </c>
      <c r="P5910">
        <v>0</v>
      </c>
      <c r="Q5910" s="1" t="s">
        <v>31</v>
      </c>
      <c r="R5910" s="1" t="s">
        <v>959</v>
      </c>
      <c r="S5910" s="1" t="s">
        <v>228</v>
      </c>
      <c r="T5910" s="1" t="s">
        <v>153</v>
      </c>
      <c r="U5910" s="1" t="s">
        <v>251</v>
      </c>
      <c r="V5910" s="1" t="s">
        <v>36</v>
      </c>
      <c r="W5910">
        <f t="shared" si="184"/>
        <v>46190.276388888888</v>
      </c>
      <c r="X5910">
        <f t="shared" si="185"/>
        <v>46190.339583333334</v>
      </c>
    </row>
    <row r="5911" spans="1:24" x14ac:dyDescent="0.2">
      <c r="A5911" s="1" t="s">
        <v>12500</v>
      </c>
      <c r="B5911" s="1" t="s">
        <v>12491</v>
      </c>
      <c r="C5911" s="1" t="s">
        <v>12202</v>
      </c>
      <c r="D5911" s="1" t="s">
        <v>12501</v>
      </c>
      <c r="E5911" s="1" t="s">
        <v>26</v>
      </c>
      <c r="F5911" s="1" t="s">
        <v>56</v>
      </c>
      <c r="G5911" s="1" t="s">
        <v>123</v>
      </c>
      <c r="H5911" s="1" t="s">
        <v>62</v>
      </c>
      <c r="I5911" s="1" t="s">
        <v>2895</v>
      </c>
      <c r="J5911">
        <v>11</v>
      </c>
      <c r="K5911">
        <v>8.8000000000000007</v>
      </c>
      <c r="L5911">
        <v>0.7</v>
      </c>
      <c r="M5911">
        <v>1.3</v>
      </c>
      <c r="N5911">
        <v>10.8</v>
      </c>
      <c r="O5911">
        <v>15</v>
      </c>
      <c r="P5911">
        <v>0</v>
      </c>
      <c r="Q5911" s="1" t="s">
        <v>31</v>
      </c>
      <c r="R5911" s="1" t="s">
        <v>265</v>
      </c>
      <c r="S5911" s="1" t="s">
        <v>208</v>
      </c>
      <c r="T5911" s="1" t="s">
        <v>153</v>
      </c>
      <c r="U5911" s="1" t="s">
        <v>251</v>
      </c>
      <c r="V5911" s="1" t="s">
        <v>36</v>
      </c>
      <c r="W5911">
        <f t="shared" si="184"/>
        <v>46190.276388888888</v>
      </c>
      <c r="X5911">
        <f t="shared" si="185"/>
        <v>46190.347222222219</v>
      </c>
    </row>
    <row r="5912" spans="1:24" x14ac:dyDescent="0.2">
      <c r="A5912" s="1" t="s">
        <v>12502</v>
      </c>
      <c r="B5912" s="1" t="s">
        <v>12503</v>
      </c>
      <c r="C5912" s="1" t="s">
        <v>12504</v>
      </c>
      <c r="D5912" s="1" t="s">
        <v>12505</v>
      </c>
      <c r="E5912" s="1" t="s">
        <v>26</v>
      </c>
      <c r="F5912" s="1" t="s">
        <v>27</v>
      </c>
      <c r="G5912" s="1" t="s">
        <v>249</v>
      </c>
      <c r="H5912" s="1" t="s">
        <v>29</v>
      </c>
      <c r="I5912" s="1" t="s">
        <v>8771</v>
      </c>
      <c r="J5912">
        <v>10</v>
      </c>
      <c r="K5912">
        <v>10.9</v>
      </c>
      <c r="L5912">
        <v>1.2</v>
      </c>
      <c r="M5912">
        <v>3.5</v>
      </c>
      <c r="N5912">
        <v>15.5</v>
      </c>
      <c r="O5912">
        <v>15</v>
      </c>
      <c r="P5912">
        <v>0</v>
      </c>
      <c r="Q5912" s="1" t="s">
        <v>31</v>
      </c>
      <c r="R5912" s="1" t="s">
        <v>46</v>
      </c>
      <c r="S5912" s="1" t="s">
        <v>79</v>
      </c>
      <c r="T5912" s="1" t="s">
        <v>34</v>
      </c>
      <c r="U5912" s="1" t="s">
        <v>127</v>
      </c>
      <c r="V5912" s="1" t="s">
        <v>36</v>
      </c>
      <c r="W5912">
        <f t="shared" si="184"/>
        <v>46190.363888888889</v>
      </c>
      <c r="X5912">
        <f t="shared" si="185"/>
        <v>46190.374305555553</v>
      </c>
    </row>
    <row r="5913" spans="1:24" x14ac:dyDescent="0.2">
      <c r="A5913" s="1" t="s">
        <v>12506</v>
      </c>
      <c r="B5913" s="1" t="s">
        <v>12503</v>
      </c>
      <c r="C5913" s="1" t="s">
        <v>12504</v>
      </c>
      <c r="D5913" s="1" t="s">
        <v>12466</v>
      </c>
      <c r="E5913" s="1" t="s">
        <v>26</v>
      </c>
      <c r="F5913" s="1" t="s">
        <v>27</v>
      </c>
      <c r="G5913" s="1" t="s">
        <v>249</v>
      </c>
      <c r="H5913" s="1" t="s">
        <v>39</v>
      </c>
      <c r="I5913" s="1" t="s">
        <v>8771</v>
      </c>
      <c r="J5913">
        <v>10</v>
      </c>
      <c r="K5913">
        <v>11</v>
      </c>
      <c r="L5913">
        <v>0.2</v>
      </c>
      <c r="M5913">
        <v>7.4</v>
      </c>
      <c r="N5913">
        <v>18.7</v>
      </c>
      <c r="O5913">
        <v>12</v>
      </c>
      <c r="P5913">
        <v>0</v>
      </c>
      <c r="Q5913" s="1" t="s">
        <v>31</v>
      </c>
      <c r="R5913" s="1" t="s">
        <v>98</v>
      </c>
      <c r="S5913" s="1" t="s">
        <v>152</v>
      </c>
      <c r="T5913" s="1" t="s">
        <v>34</v>
      </c>
      <c r="U5913" s="1" t="s">
        <v>127</v>
      </c>
      <c r="V5913" s="1" t="s">
        <v>42</v>
      </c>
      <c r="W5913">
        <f t="shared" si="184"/>
        <v>46190.363888888889</v>
      </c>
      <c r="X5913">
        <f t="shared" si="185"/>
        <v>46190.387499999997</v>
      </c>
    </row>
    <row r="5914" spans="1:24" x14ac:dyDescent="0.2">
      <c r="A5914" s="1" t="s">
        <v>12507</v>
      </c>
      <c r="B5914" s="1" t="s">
        <v>12503</v>
      </c>
      <c r="C5914" s="1" t="s">
        <v>12504</v>
      </c>
      <c r="D5914" s="1" t="s">
        <v>12508</v>
      </c>
      <c r="E5914" s="1" t="s">
        <v>26</v>
      </c>
      <c r="F5914" s="1" t="s">
        <v>27</v>
      </c>
      <c r="G5914" s="1" t="s">
        <v>249</v>
      </c>
      <c r="H5914" s="1" t="s">
        <v>45</v>
      </c>
      <c r="I5914" s="1" t="s">
        <v>8771</v>
      </c>
      <c r="J5914">
        <v>10</v>
      </c>
      <c r="K5914">
        <v>13.7</v>
      </c>
      <c r="L5914">
        <v>6</v>
      </c>
      <c r="M5914">
        <v>4.4000000000000004</v>
      </c>
      <c r="N5914">
        <v>24.1</v>
      </c>
      <c r="O5914">
        <v>18</v>
      </c>
      <c r="P5914">
        <v>0</v>
      </c>
      <c r="Q5914" s="1" t="s">
        <v>31</v>
      </c>
      <c r="R5914" s="1" t="s">
        <v>106</v>
      </c>
      <c r="S5914" s="1" t="s">
        <v>320</v>
      </c>
      <c r="T5914" s="1" t="s">
        <v>34</v>
      </c>
      <c r="U5914" s="1" t="s">
        <v>127</v>
      </c>
      <c r="V5914" s="1" t="s">
        <v>42</v>
      </c>
      <c r="W5914">
        <f t="shared" si="184"/>
        <v>46190.363888888889</v>
      </c>
      <c r="X5914">
        <f t="shared" si="185"/>
        <v>46190.404166666667</v>
      </c>
    </row>
    <row r="5915" spans="1:24" x14ac:dyDescent="0.2">
      <c r="A5915" s="1" t="s">
        <v>12509</v>
      </c>
      <c r="B5915" s="1" t="s">
        <v>12503</v>
      </c>
      <c r="C5915" s="1" t="s">
        <v>12504</v>
      </c>
      <c r="D5915" s="1" t="s">
        <v>12458</v>
      </c>
      <c r="E5915" s="1" t="s">
        <v>26</v>
      </c>
      <c r="F5915" s="1" t="s">
        <v>50</v>
      </c>
      <c r="G5915" s="1" t="s">
        <v>249</v>
      </c>
      <c r="H5915" s="1" t="s">
        <v>51</v>
      </c>
      <c r="I5915" s="1" t="s">
        <v>8771</v>
      </c>
      <c r="J5915">
        <v>10</v>
      </c>
      <c r="K5915">
        <v>17.399999999999999</v>
      </c>
      <c r="L5915">
        <v>7.4</v>
      </c>
      <c r="M5915">
        <v>3.3</v>
      </c>
      <c r="N5915">
        <v>28</v>
      </c>
      <c r="O5915">
        <v>26</v>
      </c>
      <c r="P5915">
        <v>0</v>
      </c>
      <c r="Q5915" s="1" t="s">
        <v>31</v>
      </c>
      <c r="R5915" s="1" t="s">
        <v>1891</v>
      </c>
      <c r="S5915" s="1" t="s">
        <v>500</v>
      </c>
      <c r="T5915" s="1" t="s">
        <v>34</v>
      </c>
      <c r="U5915" s="1" t="s">
        <v>127</v>
      </c>
      <c r="V5915" s="1" t="s">
        <v>36</v>
      </c>
      <c r="W5915">
        <f t="shared" si="184"/>
        <v>46190.363888888889</v>
      </c>
      <c r="X5915">
        <f t="shared" si="185"/>
        <v>46190.423611111109</v>
      </c>
    </row>
    <row r="5916" spans="1:24" x14ac:dyDescent="0.2">
      <c r="A5916" s="1" t="s">
        <v>12510</v>
      </c>
      <c r="B5916" s="1" t="s">
        <v>12503</v>
      </c>
      <c r="C5916" s="1" t="s">
        <v>12504</v>
      </c>
      <c r="D5916" s="1" t="s">
        <v>12511</v>
      </c>
      <c r="E5916" s="1" t="s">
        <v>26</v>
      </c>
      <c r="F5916" s="1" t="s">
        <v>56</v>
      </c>
      <c r="G5916" s="1" t="s">
        <v>249</v>
      </c>
      <c r="H5916" s="1" t="s">
        <v>57</v>
      </c>
      <c r="I5916" s="1" t="s">
        <v>8771</v>
      </c>
      <c r="J5916">
        <v>10</v>
      </c>
      <c r="K5916">
        <v>9.6999999999999993</v>
      </c>
      <c r="L5916">
        <v>1</v>
      </c>
      <c r="M5916">
        <v>3.7</v>
      </c>
      <c r="N5916">
        <v>14.4</v>
      </c>
      <c r="O5916">
        <v>18</v>
      </c>
      <c r="P5916">
        <v>0</v>
      </c>
      <c r="Q5916" s="1" t="s">
        <v>31</v>
      </c>
      <c r="R5916" s="1" t="s">
        <v>407</v>
      </c>
      <c r="S5916" s="1" t="s">
        <v>146</v>
      </c>
      <c r="T5916" s="1" t="s">
        <v>34</v>
      </c>
      <c r="U5916" s="1" t="s">
        <v>127</v>
      </c>
      <c r="V5916" s="1" t="s">
        <v>36</v>
      </c>
      <c r="W5916">
        <f t="shared" si="184"/>
        <v>46190.363888888889</v>
      </c>
      <c r="X5916">
        <f t="shared" si="185"/>
        <v>46190.433333333334</v>
      </c>
    </row>
    <row r="5917" spans="1:24" x14ac:dyDescent="0.2">
      <c r="A5917" s="1" t="s">
        <v>12512</v>
      </c>
      <c r="B5917" s="1" t="s">
        <v>12503</v>
      </c>
      <c r="C5917" s="1" t="s">
        <v>12504</v>
      </c>
      <c r="D5917" s="1" t="s">
        <v>12318</v>
      </c>
      <c r="E5917" s="1" t="s">
        <v>26</v>
      </c>
      <c r="F5917" s="1" t="s">
        <v>56</v>
      </c>
      <c r="G5917" s="1" t="s">
        <v>249</v>
      </c>
      <c r="H5917" s="1" t="s">
        <v>62</v>
      </c>
      <c r="I5917" s="1" t="s">
        <v>8771</v>
      </c>
      <c r="J5917">
        <v>10</v>
      </c>
      <c r="K5917">
        <v>10.9</v>
      </c>
      <c r="L5917">
        <v>1.2</v>
      </c>
      <c r="M5917">
        <v>2.2999999999999998</v>
      </c>
      <c r="N5917">
        <v>14.4</v>
      </c>
      <c r="O5917">
        <v>15</v>
      </c>
      <c r="P5917">
        <v>0</v>
      </c>
      <c r="Q5917" s="1" t="s">
        <v>31</v>
      </c>
      <c r="R5917" s="1" t="s">
        <v>243</v>
      </c>
      <c r="S5917" s="1" t="s">
        <v>266</v>
      </c>
      <c r="T5917" s="1" t="s">
        <v>34</v>
      </c>
      <c r="U5917" s="1" t="s">
        <v>127</v>
      </c>
      <c r="V5917" s="1" t="s">
        <v>36</v>
      </c>
      <c r="W5917">
        <f t="shared" si="184"/>
        <v>46190.363888888889</v>
      </c>
      <c r="X5917">
        <f t="shared" si="185"/>
        <v>46190.443749999999</v>
      </c>
    </row>
    <row r="5918" spans="1:24" x14ac:dyDescent="0.2">
      <c r="A5918" s="1" t="s">
        <v>12513</v>
      </c>
      <c r="B5918" s="1" t="s">
        <v>12514</v>
      </c>
      <c r="C5918" s="1" t="s">
        <v>12483</v>
      </c>
      <c r="D5918" s="1" t="s">
        <v>12515</v>
      </c>
      <c r="E5918" s="1" t="s">
        <v>26</v>
      </c>
      <c r="F5918" s="1" t="s">
        <v>27</v>
      </c>
      <c r="G5918" s="1" t="s">
        <v>249</v>
      </c>
      <c r="H5918" s="1" t="s">
        <v>29</v>
      </c>
      <c r="I5918" s="1" t="s">
        <v>1412</v>
      </c>
      <c r="J5918">
        <v>3</v>
      </c>
      <c r="K5918">
        <v>12.9</v>
      </c>
      <c r="L5918">
        <v>0.8</v>
      </c>
      <c r="M5918">
        <v>4.8</v>
      </c>
      <c r="N5918">
        <v>18.5</v>
      </c>
      <c r="O5918">
        <v>15</v>
      </c>
      <c r="P5918">
        <v>0</v>
      </c>
      <c r="Q5918" s="1" t="s">
        <v>31</v>
      </c>
      <c r="R5918" s="1" t="s">
        <v>125</v>
      </c>
      <c r="S5918" s="1" t="s">
        <v>320</v>
      </c>
      <c r="T5918" s="1" t="s">
        <v>153</v>
      </c>
      <c r="U5918" s="1" t="s">
        <v>72</v>
      </c>
      <c r="V5918" s="1" t="s">
        <v>42</v>
      </c>
      <c r="W5918">
        <f t="shared" si="184"/>
        <v>46190.333333333336</v>
      </c>
      <c r="X5918">
        <f t="shared" si="185"/>
        <v>46190.345833333333</v>
      </c>
    </row>
    <row r="5919" spans="1:24" x14ac:dyDescent="0.2">
      <c r="A5919" s="1" t="s">
        <v>12516</v>
      </c>
      <c r="B5919" s="1" t="s">
        <v>12514</v>
      </c>
      <c r="C5919" s="1" t="s">
        <v>12483</v>
      </c>
      <c r="D5919" s="1" t="s">
        <v>12517</v>
      </c>
      <c r="E5919" s="1" t="s">
        <v>26</v>
      </c>
      <c r="F5919" s="1" t="s">
        <v>27</v>
      </c>
      <c r="G5919" s="1" t="s">
        <v>249</v>
      </c>
      <c r="H5919" s="1" t="s">
        <v>39</v>
      </c>
      <c r="I5919" s="1" t="s">
        <v>1412</v>
      </c>
      <c r="J5919">
        <v>3</v>
      </c>
      <c r="K5919">
        <v>11.7</v>
      </c>
      <c r="L5919">
        <v>1.1000000000000001</v>
      </c>
      <c r="M5919">
        <v>7.4</v>
      </c>
      <c r="N5919">
        <v>20.2</v>
      </c>
      <c r="O5919">
        <v>12</v>
      </c>
      <c r="P5919">
        <v>0</v>
      </c>
      <c r="Q5919" s="1" t="s">
        <v>31</v>
      </c>
      <c r="R5919" s="1" t="s">
        <v>40</v>
      </c>
      <c r="S5919" s="1" t="s">
        <v>103</v>
      </c>
      <c r="T5919" s="1" t="s">
        <v>153</v>
      </c>
      <c r="U5919" s="1" t="s">
        <v>72</v>
      </c>
      <c r="V5919" s="1" t="s">
        <v>42</v>
      </c>
      <c r="W5919">
        <f t="shared" si="184"/>
        <v>46190.333333333336</v>
      </c>
      <c r="X5919">
        <f t="shared" si="185"/>
        <v>46190.359722222223</v>
      </c>
    </row>
    <row r="5920" spans="1:24" x14ac:dyDescent="0.2">
      <c r="A5920" s="1" t="s">
        <v>12518</v>
      </c>
      <c r="B5920" s="1" t="s">
        <v>12514</v>
      </c>
      <c r="C5920" s="1" t="s">
        <v>12483</v>
      </c>
      <c r="D5920" s="1" t="s">
        <v>12505</v>
      </c>
      <c r="E5920" s="1" t="s">
        <v>26</v>
      </c>
      <c r="F5920" s="1" t="s">
        <v>27</v>
      </c>
      <c r="G5920" s="1" t="s">
        <v>249</v>
      </c>
      <c r="H5920" s="1" t="s">
        <v>45</v>
      </c>
      <c r="I5920" s="1" t="s">
        <v>1412</v>
      </c>
      <c r="J5920">
        <v>3</v>
      </c>
      <c r="K5920">
        <v>13.6</v>
      </c>
      <c r="L5920">
        <v>5.2</v>
      </c>
      <c r="M5920">
        <v>2.2000000000000002</v>
      </c>
      <c r="N5920">
        <v>21</v>
      </c>
      <c r="O5920">
        <v>18</v>
      </c>
      <c r="P5920">
        <v>0</v>
      </c>
      <c r="Q5920" s="1" t="s">
        <v>31</v>
      </c>
      <c r="R5920" s="1" t="s">
        <v>340</v>
      </c>
      <c r="S5920" s="1" t="s">
        <v>156</v>
      </c>
      <c r="T5920" s="1" t="s">
        <v>153</v>
      </c>
      <c r="U5920" s="1" t="s">
        <v>72</v>
      </c>
      <c r="V5920" s="1" t="s">
        <v>42</v>
      </c>
      <c r="W5920">
        <f t="shared" si="184"/>
        <v>46190.333333333336</v>
      </c>
      <c r="X5920">
        <f t="shared" si="185"/>
        <v>46190.374305555553</v>
      </c>
    </row>
    <row r="5921" spans="1:24" x14ac:dyDescent="0.2">
      <c r="A5921" s="1" t="s">
        <v>12519</v>
      </c>
      <c r="B5921" s="1" t="s">
        <v>12514</v>
      </c>
      <c r="C5921" s="1" t="s">
        <v>12483</v>
      </c>
      <c r="D5921" s="1" t="s">
        <v>12364</v>
      </c>
      <c r="E5921" s="1" t="s">
        <v>26</v>
      </c>
      <c r="F5921" s="1" t="s">
        <v>50</v>
      </c>
      <c r="G5921" s="1" t="s">
        <v>249</v>
      </c>
      <c r="H5921" s="1" t="s">
        <v>51</v>
      </c>
      <c r="I5921" s="1" t="s">
        <v>1412</v>
      </c>
      <c r="J5921">
        <v>3</v>
      </c>
      <c r="K5921">
        <v>16.399999999999999</v>
      </c>
      <c r="L5921">
        <v>10.5</v>
      </c>
      <c r="M5921">
        <v>3.1</v>
      </c>
      <c r="N5921">
        <v>30</v>
      </c>
      <c r="O5921">
        <v>26</v>
      </c>
      <c r="P5921">
        <v>0</v>
      </c>
      <c r="Q5921" s="1" t="s">
        <v>31</v>
      </c>
      <c r="R5921" s="1" t="s">
        <v>82</v>
      </c>
      <c r="S5921" s="1" t="s">
        <v>513</v>
      </c>
      <c r="T5921" s="1" t="s">
        <v>153</v>
      </c>
      <c r="U5921" s="1" t="s">
        <v>72</v>
      </c>
      <c r="V5921" s="1" t="s">
        <v>42</v>
      </c>
      <c r="W5921">
        <f t="shared" si="184"/>
        <v>46190.333333333336</v>
      </c>
      <c r="X5921">
        <f t="shared" si="185"/>
        <v>46190.395138888889</v>
      </c>
    </row>
    <row r="5922" spans="1:24" x14ac:dyDescent="0.2">
      <c r="A5922" s="1" t="s">
        <v>12520</v>
      </c>
      <c r="B5922" s="1" t="s">
        <v>12514</v>
      </c>
      <c r="C5922" s="1" t="s">
        <v>12483</v>
      </c>
      <c r="D5922" s="1" t="s">
        <v>12521</v>
      </c>
      <c r="E5922" s="1" t="s">
        <v>26</v>
      </c>
      <c r="F5922" s="1" t="s">
        <v>56</v>
      </c>
      <c r="G5922" s="1" t="s">
        <v>249</v>
      </c>
      <c r="H5922" s="1" t="s">
        <v>57</v>
      </c>
      <c r="I5922" s="1" t="s">
        <v>1412</v>
      </c>
      <c r="J5922">
        <v>3</v>
      </c>
      <c r="K5922">
        <v>11.9</v>
      </c>
      <c r="L5922">
        <v>0.7</v>
      </c>
      <c r="M5922">
        <v>3.8</v>
      </c>
      <c r="N5922">
        <v>16.399999999999999</v>
      </c>
      <c r="O5922">
        <v>18</v>
      </c>
      <c r="P5922">
        <v>0</v>
      </c>
      <c r="Q5922" s="1" t="s">
        <v>31</v>
      </c>
      <c r="R5922" s="1" t="s">
        <v>959</v>
      </c>
      <c r="S5922" s="1" t="s">
        <v>266</v>
      </c>
      <c r="T5922" s="1" t="s">
        <v>153</v>
      </c>
      <c r="U5922" s="1" t="s">
        <v>72</v>
      </c>
      <c r="V5922" s="1" t="s">
        <v>36</v>
      </c>
      <c r="W5922">
        <f t="shared" si="184"/>
        <v>46190.333333333336</v>
      </c>
      <c r="X5922">
        <f t="shared" si="185"/>
        <v>46190.406944444447</v>
      </c>
    </row>
    <row r="5923" spans="1:24" x14ac:dyDescent="0.2">
      <c r="A5923" s="1" t="s">
        <v>12522</v>
      </c>
      <c r="B5923" s="1" t="s">
        <v>12514</v>
      </c>
      <c r="C5923" s="1" t="s">
        <v>12483</v>
      </c>
      <c r="D5923" s="1" t="s">
        <v>12214</v>
      </c>
      <c r="E5923" s="1" t="s">
        <v>26</v>
      </c>
      <c r="F5923" s="1" t="s">
        <v>56</v>
      </c>
      <c r="G5923" s="1" t="s">
        <v>249</v>
      </c>
      <c r="H5923" s="1" t="s">
        <v>62</v>
      </c>
      <c r="I5923" s="1" t="s">
        <v>1412</v>
      </c>
      <c r="J5923">
        <v>3</v>
      </c>
      <c r="K5923">
        <v>6.8</v>
      </c>
      <c r="L5923">
        <v>0.9</v>
      </c>
      <c r="M5923">
        <v>2</v>
      </c>
      <c r="N5923">
        <v>9.6999999999999993</v>
      </c>
      <c r="O5923">
        <v>15</v>
      </c>
      <c r="P5923">
        <v>0</v>
      </c>
      <c r="Q5923" s="1" t="s">
        <v>31</v>
      </c>
      <c r="R5923" s="1" t="s">
        <v>189</v>
      </c>
      <c r="S5923" s="1" t="s">
        <v>87</v>
      </c>
      <c r="T5923" s="1" t="s">
        <v>153</v>
      </c>
      <c r="U5923" s="1" t="s">
        <v>72</v>
      </c>
      <c r="V5923" s="1" t="s">
        <v>36</v>
      </c>
      <c r="W5923">
        <f t="shared" si="184"/>
        <v>46190.333333333336</v>
      </c>
      <c r="X5923">
        <f t="shared" si="185"/>
        <v>46190.413194444445</v>
      </c>
    </row>
    <row r="5924" spans="1:24" x14ac:dyDescent="0.2">
      <c r="A5924" s="1" t="s">
        <v>12523</v>
      </c>
      <c r="B5924" s="1" t="s">
        <v>12524</v>
      </c>
      <c r="C5924" s="1" t="s">
        <v>12525</v>
      </c>
      <c r="D5924" s="1" t="s">
        <v>12313</v>
      </c>
      <c r="E5924" s="1" t="s">
        <v>26</v>
      </c>
      <c r="F5924" s="1" t="s">
        <v>27</v>
      </c>
      <c r="G5924" s="1" t="s">
        <v>28</v>
      </c>
      <c r="H5924" s="1" t="s">
        <v>29</v>
      </c>
      <c r="I5924" s="1" t="s">
        <v>124</v>
      </c>
      <c r="J5924">
        <v>7</v>
      </c>
      <c r="K5924">
        <v>11.9</v>
      </c>
      <c r="L5924">
        <v>0.6</v>
      </c>
      <c r="M5924">
        <v>2.6</v>
      </c>
      <c r="N5924">
        <v>15.1</v>
      </c>
      <c r="O5924">
        <v>15</v>
      </c>
      <c r="P5924">
        <v>0</v>
      </c>
      <c r="Q5924" s="1" t="s">
        <v>31</v>
      </c>
      <c r="R5924" s="1" t="s">
        <v>134</v>
      </c>
      <c r="S5924" s="1" t="s">
        <v>103</v>
      </c>
      <c r="T5924" s="1" t="s">
        <v>34</v>
      </c>
      <c r="U5924" s="1" t="s">
        <v>72</v>
      </c>
      <c r="V5924" s="1" t="s">
        <v>36</v>
      </c>
      <c r="W5924">
        <f t="shared" si="184"/>
        <v>46190.46875</v>
      </c>
      <c r="X5924">
        <f t="shared" si="185"/>
        <v>46190.479166666664</v>
      </c>
    </row>
    <row r="5925" spans="1:24" x14ac:dyDescent="0.2">
      <c r="A5925" s="1" t="s">
        <v>12526</v>
      </c>
      <c r="B5925" s="1" t="s">
        <v>12524</v>
      </c>
      <c r="C5925" s="1" t="s">
        <v>12525</v>
      </c>
      <c r="D5925" s="1" t="s">
        <v>12527</v>
      </c>
      <c r="E5925" s="1" t="s">
        <v>26</v>
      </c>
      <c r="F5925" s="1" t="s">
        <v>27</v>
      </c>
      <c r="G5925" s="1" t="s">
        <v>28</v>
      </c>
      <c r="H5925" s="1" t="s">
        <v>39</v>
      </c>
      <c r="I5925" s="1" t="s">
        <v>124</v>
      </c>
      <c r="J5925">
        <v>7</v>
      </c>
      <c r="K5925">
        <v>8.6</v>
      </c>
      <c r="L5925">
        <v>1</v>
      </c>
      <c r="M5925">
        <v>5.8</v>
      </c>
      <c r="N5925">
        <v>15.4</v>
      </c>
      <c r="O5925">
        <v>12</v>
      </c>
      <c r="P5925">
        <v>0</v>
      </c>
      <c r="Q5925" s="1" t="s">
        <v>31</v>
      </c>
      <c r="R5925" s="1" t="s">
        <v>180</v>
      </c>
      <c r="S5925" s="1" t="s">
        <v>156</v>
      </c>
      <c r="T5925" s="1" t="s">
        <v>34</v>
      </c>
      <c r="U5925" s="1" t="s">
        <v>72</v>
      </c>
      <c r="V5925" s="1" t="s">
        <v>42</v>
      </c>
      <c r="W5925">
        <f t="shared" si="184"/>
        <v>46190.46875</v>
      </c>
      <c r="X5925">
        <f t="shared" si="185"/>
        <v>46190.489583333336</v>
      </c>
    </row>
    <row r="5926" spans="1:24" x14ac:dyDescent="0.2">
      <c r="A5926" s="1" t="s">
        <v>12528</v>
      </c>
      <c r="B5926" s="1" t="s">
        <v>12524</v>
      </c>
      <c r="C5926" s="1" t="s">
        <v>12525</v>
      </c>
      <c r="D5926" s="1" t="s">
        <v>12529</v>
      </c>
      <c r="E5926" s="1" t="s">
        <v>26</v>
      </c>
      <c r="F5926" s="1" t="s">
        <v>27</v>
      </c>
      <c r="G5926" s="1" t="s">
        <v>28</v>
      </c>
      <c r="H5926" s="1" t="s">
        <v>45</v>
      </c>
      <c r="I5926" s="1" t="s">
        <v>124</v>
      </c>
      <c r="J5926">
        <v>7</v>
      </c>
      <c r="K5926">
        <v>10.4</v>
      </c>
      <c r="L5926">
        <v>6.4</v>
      </c>
      <c r="M5926">
        <v>2</v>
      </c>
      <c r="N5926">
        <v>18.899999999999999</v>
      </c>
      <c r="O5926">
        <v>18</v>
      </c>
      <c r="P5926">
        <v>0</v>
      </c>
      <c r="Q5926" s="1" t="s">
        <v>31</v>
      </c>
      <c r="R5926" s="1" t="s">
        <v>40</v>
      </c>
      <c r="S5926" s="1" t="s">
        <v>103</v>
      </c>
      <c r="T5926" s="1" t="s">
        <v>34</v>
      </c>
      <c r="U5926" s="1" t="s">
        <v>72</v>
      </c>
      <c r="V5926" s="1" t="s">
        <v>36</v>
      </c>
      <c r="W5926">
        <f t="shared" si="184"/>
        <v>46190.46875</v>
      </c>
      <c r="X5926">
        <f t="shared" si="185"/>
        <v>46190.50277777778</v>
      </c>
    </row>
    <row r="5927" spans="1:24" x14ac:dyDescent="0.2">
      <c r="A5927" s="1" t="s">
        <v>12530</v>
      </c>
      <c r="B5927" s="1" t="s">
        <v>12524</v>
      </c>
      <c r="C5927" s="1" t="s">
        <v>12525</v>
      </c>
      <c r="D5927" s="1" t="s">
        <v>12531</v>
      </c>
      <c r="E5927" s="1" t="s">
        <v>26</v>
      </c>
      <c r="F5927" s="1" t="s">
        <v>50</v>
      </c>
      <c r="G5927" s="1" t="s">
        <v>28</v>
      </c>
      <c r="H5927" s="1" t="s">
        <v>51</v>
      </c>
      <c r="I5927" s="1" t="s">
        <v>124</v>
      </c>
      <c r="J5927">
        <v>7</v>
      </c>
      <c r="K5927">
        <v>17.600000000000001</v>
      </c>
      <c r="L5927">
        <v>10.7</v>
      </c>
      <c r="M5927">
        <v>3.7</v>
      </c>
      <c r="N5927">
        <v>32</v>
      </c>
      <c r="O5927">
        <v>26</v>
      </c>
      <c r="P5927">
        <v>0</v>
      </c>
      <c r="Q5927" s="1" t="s">
        <v>31</v>
      </c>
      <c r="R5927" s="1" t="s">
        <v>728</v>
      </c>
      <c r="S5927" s="1" t="s">
        <v>53</v>
      </c>
      <c r="T5927" s="1" t="s">
        <v>34</v>
      </c>
      <c r="U5927" s="1" t="s">
        <v>72</v>
      </c>
      <c r="V5927" s="1" t="s">
        <v>42</v>
      </c>
      <c r="W5927">
        <f t="shared" si="184"/>
        <v>46190.46875</v>
      </c>
      <c r="X5927">
        <f t="shared" si="185"/>
        <v>46190.525000000001</v>
      </c>
    </row>
    <row r="5928" spans="1:24" x14ac:dyDescent="0.2">
      <c r="A5928" s="1" t="s">
        <v>12532</v>
      </c>
      <c r="B5928" s="1" t="s">
        <v>12524</v>
      </c>
      <c r="C5928" s="1" t="s">
        <v>12525</v>
      </c>
      <c r="D5928" s="1" t="s">
        <v>12533</v>
      </c>
      <c r="E5928" s="1" t="s">
        <v>26</v>
      </c>
      <c r="F5928" s="1" t="s">
        <v>56</v>
      </c>
      <c r="G5928" s="1" t="s">
        <v>28</v>
      </c>
      <c r="H5928" s="1" t="s">
        <v>57</v>
      </c>
      <c r="I5928" s="1" t="s">
        <v>124</v>
      </c>
      <c r="J5928">
        <v>7</v>
      </c>
      <c r="K5928">
        <v>9.6999999999999993</v>
      </c>
      <c r="L5928">
        <v>0.3</v>
      </c>
      <c r="M5928">
        <v>2</v>
      </c>
      <c r="N5928">
        <v>11.9</v>
      </c>
      <c r="O5928">
        <v>18</v>
      </c>
      <c r="P5928">
        <v>0</v>
      </c>
      <c r="Q5928" s="1" t="s">
        <v>31</v>
      </c>
      <c r="R5928" s="1" t="s">
        <v>63</v>
      </c>
      <c r="S5928" s="1" t="s">
        <v>296</v>
      </c>
      <c r="T5928" s="1" t="s">
        <v>34</v>
      </c>
      <c r="U5928" s="1" t="s">
        <v>72</v>
      </c>
      <c r="V5928" s="1" t="s">
        <v>36</v>
      </c>
      <c r="W5928">
        <f t="shared" si="184"/>
        <v>46190.46875</v>
      </c>
      <c r="X5928">
        <f t="shared" si="185"/>
        <v>46190.533333333333</v>
      </c>
    </row>
    <row r="5929" spans="1:24" x14ac:dyDescent="0.2">
      <c r="A5929" s="1" t="s">
        <v>12534</v>
      </c>
      <c r="B5929" s="1" t="s">
        <v>12524</v>
      </c>
      <c r="C5929" s="1" t="s">
        <v>12525</v>
      </c>
      <c r="D5929" s="1" t="s">
        <v>12535</v>
      </c>
      <c r="E5929" s="1" t="s">
        <v>26</v>
      </c>
      <c r="F5929" s="1" t="s">
        <v>56</v>
      </c>
      <c r="G5929" s="1" t="s">
        <v>28</v>
      </c>
      <c r="H5929" s="1" t="s">
        <v>62</v>
      </c>
      <c r="I5929" s="1" t="s">
        <v>124</v>
      </c>
      <c r="J5929">
        <v>7</v>
      </c>
      <c r="K5929">
        <v>11.2</v>
      </c>
      <c r="L5929">
        <v>0.2</v>
      </c>
      <c r="M5929">
        <v>3.6</v>
      </c>
      <c r="N5929">
        <v>15.1</v>
      </c>
      <c r="O5929">
        <v>15</v>
      </c>
      <c r="P5929">
        <v>0</v>
      </c>
      <c r="Q5929" s="1" t="s">
        <v>31</v>
      </c>
      <c r="R5929" s="1" t="s">
        <v>63</v>
      </c>
      <c r="S5929" s="1" t="s">
        <v>228</v>
      </c>
      <c r="T5929" s="1" t="s">
        <v>34</v>
      </c>
      <c r="U5929" s="1" t="s">
        <v>72</v>
      </c>
      <c r="V5929" s="1" t="s">
        <v>36</v>
      </c>
      <c r="W5929">
        <f t="shared" si="184"/>
        <v>46190.46875</v>
      </c>
      <c r="X5929">
        <f t="shared" si="185"/>
        <v>46190.543749999997</v>
      </c>
    </row>
    <row r="5930" spans="1:24" x14ac:dyDescent="0.2">
      <c r="A5930" s="1" t="s">
        <v>12536</v>
      </c>
      <c r="B5930" s="1" t="s">
        <v>12537</v>
      </c>
      <c r="C5930" s="1" t="s">
        <v>12538</v>
      </c>
      <c r="D5930" s="1" t="s">
        <v>12539</v>
      </c>
      <c r="E5930" s="1" t="s">
        <v>26</v>
      </c>
      <c r="F5930" s="1" t="s">
        <v>27</v>
      </c>
      <c r="G5930" s="1" t="s">
        <v>123</v>
      </c>
      <c r="H5930" s="1" t="s">
        <v>29</v>
      </c>
      <c r="I5930" s="1" t="s">
        <v>2198</v>
      </c>
      <c r="J5930">
        <v>3</v>
      </c>
      <c r="K5930">
        <v>11.6</v>
      </c>
      <c r="L5930">
        <v>1.4</v>
      </c>
      <c r="M5930">
        <v>3</v>
      </c>
      <c r="N5930">
        <v>16.100000000000001</v>
      </c>
      <c r="O5930">
        <v>15</v>
      </c>
      <c r="P5930">
        <v>0</v>
      </c>
      <c r="Q5930" s="1" t="s">
        <v>31</v>
      </c>
      <c r="R5930" s="1" t="s">
        <v>220</v>
      </c>
      <c r="S5930" s="1" t="s">
        <v>126</v>
      </c>
      <c r="T5930" s="1" t="s">
        <v>153</v>
      </c>
      <c r="U5930" s="1" t="s">
        <v>72</v>
      </c>
      <c r="V5930" s="1" t="s">
        <v>36</v>
      </c>
      <c r="W5930">
        <f t="shared" si="184"/>
        <v>46190.256944444445</v>
      </c>
      <c r="X5930">
        <f t="shared" si="185"/>
        <v>46190.268055555556</v>
      </c>
    </row>
    <row r="5931" spans="1:24" x14ac:dyDescent="0.2">
      <c r="A5931" s="1" t="s">
        <v>12540</v>
      </c>
      <c r="B5931" s="1" t="s">
        <v>12537</v>
      </c>
      <c r="C5931" s="1" t="s">
        <v>12538</v>
      </c>
      <c r="D5931" s="1" t="s">
        <v>12541</v>
      </c>
      <c r="E5931" s="1" t="s">
        <v>26</v>
      </c>
      <c r="F5931" s="1" t="s">
        <v>27</v>
      </c>
      <c r="G5931" s="1" t="s">
        <v>123</v>
      </c>
      <c r="H5931" s="1" t="s">
        <v>39</v>
      </c>
      <c r="I5931" s="1" t="s">
        <v>2198</v>
      </c>
      <c r="J5931">
        <v>3</v>
      </c>
      <c r="K5931">
        <v>8.6</v>
      </c>
      <c r="L5931">
        <v>0.5</v>
      </c>
      <c r="M5931">
        <v>6.9</v>
      </c>
      <c r="N5931">
        <v>16</v>
      </c>
      <c r="O5931">
        <v>12</v>
      </c>
      <c r="P5931">
        <v>0</v>
      </c>
      <c r="Q5931" s="1" t="s">
        <v>31</v>
      </c>
      <c r="R5931" s="1" t="s">
        <v>46</v>
      </c>
      <c r="S5931" s="1" t="s">
        <v>320</v>
      </c>
      <c r="T5931" s="1" t="s">
        <v>153</v>
      </c>
      <c r="U5931" s="1" t="s">
        <v>72</v>
      </c>
      <c r="V5931" s="1" t="s">
        <v>42</v>
      </c>
      <c r="W5931">
        <f t="shared" si="184"/>
        <v>46190.256944444445</v>
      </c>
      <c r="X5931">
        <f t="shared" si="185"/>
        <v>46190.279166666667</v>
      </c>
    </row>
    <row r="5932" spans="1:24" x14ac:dyDescent="0.2">
      <c r="A5932" s="1" t="s">
        <v>12542</v>
      </c>
      <c r="B5932" s="1" t="s">
        <v>12537</v>
      </c>
      <c r="C5932" s="1" t="s">
        <v>12538</v>
      </c>
      <c r="D5932" s="1" t="s">
        <v>12543</v>
      </c>
      <c r="E5932" s="1" t="s">
        <v>26</v>
      </c>
      <c r="F5932" s="1" t="s">
        <v>27</v>
      </c>
      <c r="G5932" s="1" t="s">
        <v>123</v>
      </c>
      <c r="H5932" s="1" t="s">
        <v>45</v>
      </c>
      <c r="I5932" s="1" t="s">
        <v>2198</v>
      </c>
      <c r="J5932">
        <v>3</v>
      </c>
      <c r="K5932">
        <v>11.2</v>
      </c>
      <c r="L5932">
        <v>5</v>
      </c>
      <c r="M5932">
        <v>2.5</v>
      </c>
      <c r="N5932">
        <v>18.600000000000001</v>
      </c>
      <c r="O5932">
        <v>18</v>
      </c>
      <c r="P5932">
        <v>0</v>
      </c>
      <c r="Q5932" s="1" t="s">
        <v>31</v>
      </c>
      <c r="R5932" s="1" t="s">
        <v>106</v>
      </c>
      <c r="S5932" s="1" t="s">
        <v>76</v>
      </c>
      <c r="T5932" s="1" t="s">
        <v>153</v>
      </c>
      <c r="U5932" s="1" t="s">
        <v>72</v>
      </c>
      <c r="V5932" s="1" t="s">
        <v>36</v>
      </c>
      <c r="W5932">
        <f t="shared" si="184"/>
        <v>46190.256944444445</v>
      </c>
      <c r="X5932">
        <f t="shared" si="185"/>
        <v>46190.291666666664</v>
      </c>
    </row>
    <row r="5933" spans="1:24" x14ac:dyDescent="0.2">
      <c r="A5933" s="1" t="s">
        <v>12544</v>
      </c>
      <c r="B5933" s="1" t="s">
        <v>12537</v>
      </c>
      <c r="C5933" s="1" t="s">
        <v>12538</v>
      </c>
      <c r="D5933" s="1" t="s">
        <v>12545</v>
      </c>
      <c r="E5933" s="1" t="s">
        <v>26</v>
      </c>
      <c r="F5933" s="1" t="s">
        <v>50</v>
      </c>
      <c r="G5933" s="1" t="s">
        <v>123</v>
      </c>
      <c r="H5933" s="1" t="s">
        <v>51</v>
      </c>
      <c r="I5933" s="1" t="s">
        <v>2198</v>
      </c>
      <c r="J5933">
        <v>3</v>
      </c>
      <c r="K5933">
        <v>15.3</v>
      </c>
      <c r="L5933">
        <v>12</v>
      </c>
      <c r="M5933">
        <v>3.8</v>
      </c>
      <c r="N5933">
        <v>31.2</v>
      </c>
      <c r="O5933">
        <v>26</v>
      </c>
      <c r="P5933">
        <v>0</v>
      </c>
      <c r="Q5933" s="1" t="s">
        <v>31</v>
      </c>
      <c r="R5933" s="1" t="s">
        <v>402</v>
      </c>
      <c r="S5933" s="1" t="s">
        <v>53</v>
      </c>
      <c r="T5933" s="1" t="s">
        <v>153</v>
      </c>
      <c r="U5933" s="1" t="s">
        <v>72</v>
      </c>
      <c r="V5933" s="1" t="s">
        <v>42</v>
      </c>
      <c r="W5933">
        <f t="shared" si="184"/>
        <v>46190.256944444445</v>
      </c>
      <c r="X5933">
        <f t="shared" si="185"/>
        <v>46190.313194444447</v>
      </c>
    </row>
    <row r="5934" spans="1:24" x14ac:dyDescent="0.2">
      <c r="A5934" s="1" t="s">
        <v>12546</v>
      </c>
      <c r="B5934" s="1" t="s">
        <v>12537</v>
      </c>
      <c r="C5934" s="1" t="s">
        <v>12538</v>
      </c>
      <c r="D5934" s="1" t="s">
        <v>12547</v>
      </c>
      <c r="E5934" s="1" t="s">
        <v>26</v>
      </c>
      <c r="F5934" s="1" t="s">
        <v>56</v>
      </c>
      <c r="G5934" s="1" t="s">
        <v>123</v>
      </c>
      <c r="H5934" s="1" t="s">
        <v>57</v>
      </c>
      <c r="I5934" s="1" t="s">
        <v>2198</v>
      </c>
      <c r="J5934">
        <v>3</v>
      </c>
      <c r="K5934">
        <v>12.2</v>
      </c>
      <c r="L5934">
        <v>1.4</v>
      </c>
      <c r="M5934">
        <v>3.7</v>
      </c>
      <c r="N5934">
        <v>17.399999999999999</v>
      </c>
      <c r="O5934">
        <v>18</v>
      </c>
      <c r="P5934">
        <v>0</v>
      </c>
      <c r="Q5934" s="1" t="s">
        <v>31</v>
      </c>
      <c r="R5934" s="1" t="s">
        <v>63</v>
      </c>
      <c r="S5934" s="1" t="s">
        <v>228</v>
      </c>
      <c r="T5934" s="1" t="s">
        <v>153</v>
      </c>
      <c r="U5934" s="1" t="s">
        <v>72</v>
      </c>
      <c r="V5934" s="1" t="s">
        <v>36</v>
      </c>
      <c r="W5934">
        <f t="shared" si="184"/>
        <v>46190.256944444445</v>
      </c>
      <c r="X5934">
        <f t="shared" si="185"/>
        <v>46190.325694444444</v>
      </c>
    </row>
    <row r="5935" spans="1:24" x14ac:dyDescent="0.2">
      <c r="A5935" s="1" t="s">
        <v>12548</v>
      </c>
      <c r="B5935" s="1" t="s">
        <v>12537</v>
      </c>
      <c r="C5935" s="1" t="s">
        <v>12538</v>
      </c>
      <c r="D5935" s="1" t="s">
        <v>12549</v>
      </c>
      <c r="E5935" s="1" t="s">
        <v>26</v>
      </c>
      <c r="F5935" s="1" t="s">
        <v>56</v>
      </c>
      <c r="G5935" s="1" t="s">
        <v>123</v>
      </c>
      <c r="H5935" s="1" t="s">
        <v>62</v>
      </c>
      <c r="I5935" s="1" t="s">
        <v>2198</v>
      </c>
      <c r="J5935">
        <v>3</v>
      </c>
      <c r="K5935">
        <v>5.3</v>
      </c>
      <c r="L5935">
        <v>1.1000000000000001</v>
      </c>
      <c r="M5935">
        <v>2.2999999999999998</v>
      </c>
      <c r="N5935">
        <v>8.6999999999999993</v>
      </c>
      <c r="O5935">
        <v>15</v>
      </c>
      <c r="P5935">
        <v>0</v>
      </c>
      <c r="Q5935" s="1" t="s">
        <v>31</v>
      </c>
      <c r="R5935" s="1" t="s">
        <v>391</v>
      </c>
      <c r="S5935" s="1" t="s">
        <v>228</v>
      </c>
      <c r="T5935" s="1" t="s">
        <v>153</v>
      </c>
      <c r="U5935" s="1" t="s">
        <v>72</v>
      </c>
      <c r="V5935" s="1" t="s">
        <v>36</v>
      </c>
      <c r="W5935">
        <f t="shared" si="184"/>
        <v>46190.256944444445</v>
      </c>
      <c r="X5935">
        <f t="shared" si="185"/>
        <v>46190.331944444442</v>
      </c>
    </row>
    <row r="5936" spans="1:24" x14ac:dyDescent="0.2">
      <c r="A5936" s="1" t="s">
        <v>12550</v>
      </c>
      <c r="B5936" s="1" t="s">
        <v>12551</v>
      </c>
      <c r="C5936" s="1" t="s">
        <v>12552</v>
      </c>
      <c r="D5936" s="1" t="s">
        <v>12515</v>
      </c>
      <c r="E5936" s="1" t="s">
        <v>26</v>
      </c>
      <c r="F5936" s="1" t="s">
        <v>27</v>
      </c>
      <c r="G5936" s="1" t="s">
        <v>96</v>
      </c>
      <c r="H5936" s="1" t="s">
        <v>29</v>
      </c>
      <c r="I5936" s="1" t="s">
        <v>456</v>
      </c>
      <c r="J5936">
        <v>7</v>
      </c>
      <c r="K5936">
        <v>8.3000000000000007</v>
      </c>
      <c r="L5936">
        <v>0.8</v>
      </c>
      <c r="M5936">
        <v>3.1</v>
      </c>
      <c r="N5936">
        <v>12.3</v>
      </c>
      <c r="O5936">
        <v>15</v>
      </c>
      <c r="P5936">
        <v>0</v>
      </c>
      <c r="Q5936" s="1" t="s">
        <v>31</v>
      </c>
      <c r="R5936" s="1" t="s">
        <v>102</v>
      </c>
      <c r="S5936" s="1" t="s">
        <v>156</v>
      </c>
      <c r="T5936" s="1" t="s">
        <v>153</v>
      </c>
      <c r="U5936" s="1" t="s">
        <v>99</v>
      </c>
      <c r="V5936" s="1" t="s">
        <v>36</v>
      </c>
      <c r="W5936">
        <f t="shared" si="184"/>
        <v>46190.337500000001</v>
      </c>
      <c r="X5936">
        <f t="shared" si="185"/>
        <v>46190.345833333333</v>
      </c>
    </row>
    <row r="5937" spans="1:24" x14ac:dyDescent="0.2">
      <c r="A5937" s="1" t="s">
        <v>12553</v>
      </c>
      <c r="B5937" s="1" t="s">
        <v>12551</v>
      </c>
      <c r="C5937" s="1" t="s">
        <v>12552</v>
      </c>
      <c r="D5937" s="1" t="s">
        <v>12517</v>
      </c>
      <c r="E5937" s="1" t="s">
        <v>26</v>
      </c>
      <c r="F5937" s="1" t="s">
        <v>27</v>
      </c>
      <c r="G5937" s="1" t="s">
        <v>96</v>
      </c>
      <c r="H5937" s="1" t="s">
        <v>39</v>
      </c>
      <c r="I5937" s="1" t="s">
        <v>456</v>
      </c>
      <c r="J5937">
        <v>7</v>
      </c>
      <c r="K5937">
        <v>13.2</v>
      </c>
      <c r="L5937">
        <v>0.7</v>
      </c>
      <c r="M5937">
        <v>5.8</v>
      </c>
      <c r="N5937">
        <v>19.7</v>
      </c>
      <c r="O5937">
        <v>12</v>
      </c>
      <c r="P5937">
        <v>0</v>
      </c>
      <c r="Q5937" s="1" t="s">
        <v>31</v>
      </c>
      <c r="R5937" s="1" t="s">
        <v>233</v>
      </c>
      <c r="S5937" s="1" t="s">
        <v>181</v>
      </c>
      <c r="T5937" s="1" t="s">
        <v>153</v>
      </c>
      <c r="U5937" s="1" t="s">
        <v>99</v>
      </c>
      <c r="V5937" s="1" t="s">
        <v>42</v>
      </c>
      <c r="W5937">
        <f t="shared" si="184"/>
        <v>46190.337500000001</v>
      </c>
      <c r="X5937">
        <f t="shared" si="185"/>
        <v>46190.359722222223</v>
      </c>
    </row>
    <row r="5938" spans="1:24" x14ac:dyDescent="0.2">
      <c r="A5938" s="1" t="s">
        <v>12554</v>
      </c>
      <c r="B5938" s="1" t="s">
        <v>12551</v>
      </c>
      <c r="C5938" s="1" t="s">
        <v>12552</v>
      </c>
      <c r="D5938" s="1" t="s">
        <v>12555</v>
      </c>
      <c r="E5938" s="1" t="s">
        <v>26</v>
      </c>
      <c r="F5938" s="1" t="s">
        <v>27</v>
      </c>
      <c r="G5938" s="1" t="s">
        <v>96</v>
      </c>
      <c r="H5938" s="1" t="s">
        <v>45</v>
      </c>
      <c r="I5938" s="1" t="s">
        <v>456</v>
      </c>
      <c r="J5938">
        <v>7</v>
      </c>
      <c r="K5938">
        <v>12.8</v>
      </c>
      <c r="L5938">
        <v>4.2</v>
      </c>
      <c r="M5938">
        <v>2</v>
      </c>
      <c r="N5938">
        <v>19</v>
      </c>
      <c r="O5938">
        <v>18</v>
      </c>
      <c r="P5938">
        <v>0</v>
      </c>
      <c r="Q5938" s="1" t="s">
        <v>31</v>
      </c>
      <c r="R5938" s="1" t="s">
        <v>134</v>
      </c>
      <c r="S5938" s="1" t="s">
        <v>41</v>
      </c>
      <c r="T5938" s="1" t="s">
        <v>153</v>
      </c>
      <c r="U5938" s="1" t="s">
        <v>99</v>
      </c>
      <c r="V5938" s="1" t="s">
        <v>36</v>
      </c>
      <c r="W5938">
        <f t="shared" si="184"/>
        <v>46190.337500000001</v>
      </c>
      <c r="X5938">
        <f t="shared" si="185"/>
        <v>46190.372916666667</v>
      </c>
    </row>
    <row r="5939" spans="1:24" x14ac:dyDescent="0.2">
      <c r="A5939" s="1" t="s">
        <v>12556</v>
      </c>
      <c r="B5939" s="1" t="s">
        <v>12551</v>
      </c>
      <c r="C5939" s="1" t="s">
        <v>12552</v>
      </c>
      <c r="D5939" s="1" t="s">
        <v>12364</v>
      </c>
      <c r="E5939" s="1" t="s">
        <v>26</v>
      </c>
      <c r="F5939" s="1" t="s">
        <v>50</v>
      </c>
      <c r="G5939" s="1" t="s">
        <v>96</v>
      </c>
      <c r="H5939" s="1" t="s">
        <v>51</v>
      </c>
      <c r="I5939" s="1" t="s">
        <v>456</v>
      </c>
      <c r="J5939">
        <v>7</v>
      </c>
      <c r="K5939">
        <v>17</v>
      </c>
      <c r="L5939">
        <v>11.6</v>
      </c>
      <c r="M5939">
        <v>3.8</v>
      </c>
      <c r="N5939">
        <v>32.4</v>
      </c>
      <c r="O5939">
        <v>26</v>
      </c>
      <c r="P5939">
        <v>0</v>
      </c>
      <c r="Q5939" s="1" t="s">
        <v>31</v>
      </c>
      <c r="R5939" s="1" t="s">
        <v>485</v>
      </c>
      <c r="S5939" s="1" t="s">
        <v>700</v>
      </c>
      <c r="T5939" s="1" t="s">
        <v>153</v>
      </c>
      <c r="U5939" s="1" t="s">
        <v>99</v>
      </c>
      <c r="V5939" s="1" t="s">
        <v>42</v>
      </c>
      <c r="W5939">
        <f t="shared" si="184"/>
        <v>46190.337500000001</v>
      </c>
      <c r="X5939">
        <f t="shared" si="185"/>
        <v>46190.395138888889</v>
      </c>
    </row>
    <row r="5940" spans="1:24" x14ac:dyDescent="0.2">
      <c r="A5940" s="1" t="s">
        <v>12557</v>
      </c>
      <c r="B5940" s="1" t="s">
        <v>12551</v>
      </c>
      <c r="C5940" s="1" t="s">
        <v>12552</v>
      </c>
      <c r="D5940" s="1" t="s">
        <v>12272</v>
      </c>
      <c r="E5940" s="1" t="s">
        <v>26</v>
      </c>
      <c r="F5940" s="1" t="s">
        <v>56</v>
      </c>
      <c r="G5940" s="1" t="s">
        <v>96</v>
      </c>
      <c r="H5940" s="1" t="s">
        <v>57</v>
      </c>
      <c r="I5940" s="1" t="s">
        <v>456</v>
      </c>
      <c r="J5940">
        <v>7</v>
      </c>
      <c r="K5940">
        <v>11.5</v>
      </c>
      <c r="L5940">
        <v>0.5</v>
      </c>
      <c r="M5940">
        <v>3.9</v>
      </c>
      <c r="N5940">
        <v>16</v>
      </c>
      <c r="O5940">
        <v>18</v>
      </c>
      <c r="P5940">
        <v>0</v>
      </c>
      <c r="Q5940" s="1" t="s">
        <v>31</v>
      </c>
      <c r="R5940" s="1" t="s">
        <v>265</v>
      </c>
      <c r="S5940" s="1" t="s">
        <v>59</v>
      </c>
      <c r="T5940" s="1" t="s">
        <v>153</v>
      </c>
      <c r="U5940" s="1" t="s">
        <v>99</v>
      </c>
      <c r="V5940" s="1" t="s">
        <v>36</v>
      </c>
      <c r="W5940">
        <f t="shared" si="184"/>
        <v>46190.337500000001</v>
      </c>
      <c r="X5940">
        <f t="shared" si="185"/>
        <v>46190.40625</v>
      </c>
    </row>
    <row r="5941" spans="1:24" x14ac:dyDescent="0.2">
      <c r="A5941" s="1" t="s">
        <v>12558</v>
      </c>
      <c r="B5941" s="1" t="s">
        <v>12551</v>
      </c>
      <c r="C5941" s="1" t="s">
        <v>12552</v>
      </c>
      <c r="D5941" s="1" t="s">
        <v>12559</v>
      </c>
      <c r="E5941" s="1" t="s">
        <v>26</v>
      </c>
      <c r="F5941" s="1" t="s">
        <v>56</v>
      </c>
      <c r="G5941" s="1" t="s">
        <v>96</v>
      </c>
      <c r="H5941" s="1" t="s">
        <v>62</v>
      </c>
      <c r="I5941" s="1" t="s">
        <v>456</v>
      </c>
      <c r="J5941">
        <v>7</v>
      </c>
      <c r="K5941">
        <v>11.2</v>
      </c>
      <c r="L5941">
        <v>0.6</v>
      </c>
      <c r="M5941">
        <v>0.8</v>
      </c>
      <c r="N5941">
        <v>12.6</v>
      </c>
      <c r="O5941">
        <v>15</v>
      </c>
      <c r="P5941">
        <v>0</v>
      </c>
      <c r="Q5941" s="1" t="s">
        <v>31</v>
      </c>
      <c r="R5941" s="1" t="s">
        <v>391</v>
      </c>
      <c r="S5941" s="1" t="s">
        <v>143</v>
      </c>
      <c r="T5941" s="1" t="s">
        <v>153</v>
      </c>
      <c r="U5941" s="1" t="s">
        <v>99</v>
      </c>
      <c r="V5941" s="1" t="s">
        <v>36</v>
      </c>
      <c r="W5941">
        <f t="shared" si="184"/>
        <v>46190.337500000001</v>
      </c>
      <c r="X5941">
        <f t="shared" si="185"/>
        <v>46190.415277777778</v>
      </c>
    </row>
    <row r="5942" spans="1:24" x14ac:dyDescent="0.2">
      <c r="A5942" s="1" t="s">
        <v>12560</v>
      </c>
      <c r="B5942" s="1" t="s">
        <v>12561</v>
      </c>
      <c r="C5942" s="1" t="s">
        <v>12562</v>
      </c>
      <c r="D5942" s="1" t="s">
        <v>12563</v>
      </c>
      <c r="E5942" s="1" t="s">
        <v>555</v>
      </c>
      <c r="F5942" s="1" t="s">
        <v>27</v>
      </c>
      <c r="G5942" s="1" t="s">
        <v>764</v>
      </c>
      <c r="H5942" s="1" t="s">
        <v>29</v>
      </c>
      <c r="I5942" s="1" t="s">
        <v>7720</v>
      </c>
      <c r="J5942">
        <v>8</v>
      </c>
      <c r="K5942">
        <v>8.6999999999999993</v>
      </c>
      <c r="L5942">
        <v>0.7</v>
      </c>
      <c r="M5942">
        <v>1.8</v>
      </c>
      <c r="N5942">
        <v>11.2</v>
      </c>
      <c r="O5942">
        <v>15</v>
      </c>
      <c r="P5942">
        <v>0</v>
      </c>
      <c r="Q5942" s="1" t="s">
        <v>31</v>
      </c>
      <c r="R5942" s="1" t="s">
        <v>340</v>
      </c>
      <c r="S5942" s="1" t="s">
        <v>79</v>
      </c>
      <c r="T5942" s="1" t="s">
        <v>71</v>
      </c>
      <c r="U5942" s="1" t="s">
        <v>72</v>
      </c>
      <c r="V5942" s="1" t="s">
        <v>36</v>
      </c>
      <c r="W5942">
        <f t="shared" si="184"/>
        <v>46190.561111111114</v>
      </c>
      <c r="X5942">
        <f t="shared" si="185"/>
        <v>46190.568749999999</v>
      </c>
    </row>
    <row r="5943" spans="1:24" x14ac:dyDescent="0.2">
      <c r="A5943" s="1" t="s">
        <v>12564</v>
      </c>
      <c r="B5943" s="1" t="s">
        <v>12561</v>
      </c>
      <c r="C5943" s="1" t="s">
        <v>12562</v>
      </c>
      <c r="D5943" s="1" t="s">
        <v>12565</v>
      </c>
      <c r="E5943" s="1" t="s">
        <v>555</v>
      </c>
      <c r="F5943" s="1" t="s">
        <v>27</v>
      </c>
      <c r="G5943" s="1" t="s">
        <v>764</v>
      </c>
      <c r="H5943" s="1" t="s">
        <v>39</v>
      </c>
      <c r="I5943" s="1" t="s">
        <v>7720</v>
      </c>
      <c r="J5943">
        <v>8</v>
      </c>
      <c r="K5943">
        <v>8.3000000000000007</v>
      </c>
      <c r="L5943">
        <v>0.7</v>
      </c>
      <c r="M5943">
        <v>5.9</v>
      </c>
      <c r="N5943">
        <v>14.9</v>
      </c>
      <c r="O5943">
        <v>12</v>
      </c>
      <c r="P5943">
        <v>0</v>
      </c>
      <c r="Q5943" s="1" t="s">
        <v>31</v>
      </c>
      <c r="R5943" s="1" t="s">
        <v>302</v>
      </c>
      <c r="S5943" s="1" t="s">
        <v>33</v>
      </c>
      <c r="T5943" s="1" t="s">
        <v>71</v>
      </c>
      <c r="U5943" s="1" t="s">
        <v>72</v>
      </c>
      <c r="V5943" s="1" t="s">
        <v>42</v>
      </c>
      <c r="W5943">
        <f t="shared" si="184"/>
        <v>46190.561111111114</v>
      </c>
      <c r="X5943">
        <f t="shared" si="185"/>
        <v>46190.57916666667</v>
      </c>
    </row>
    <row r="5944" spans="1:24" x14ac:dyDescent="0.2">
      <c r="A5944" s="1" t="s">
        <v>12566</v>
      </c>
      <c r="B5944" s="1" t="s">
        <v>12561</v>
      </c>
      <c r="C5944" s="1" t="s">
        <v>12562</v>
      </c>
      <c r="D5944" s="1" t="s">
        <v>12567</v>
      </c>
      <c r="E5944" s="1" t="s">
        <v>555</v>
      </c>
      <c r="F5944" s="1" t="s">
        <v>27</v>
      </c>
      <c r="G5944" s="1" t="s">
        <v>764</v>
      </c>
      <c r="H5944" s="1" t="s">
        <v>45</v>
      </c>
      <c r="I5944" s="1" t="s">
        <v>7720</v>
      </c>
      <c r="J5944">
        <v>8</v>
      </c>
      <c r="K5944">
        <v>11.2</v>
      </c>
      <c r="L5944">
        <v>3.4</v>
      </c>
      <c r="M5944">
        <v>4</v>
      </c>
      <c r="N5944">
        <v>18.600000000000001</v>
      </c>
      <c r="O5944">
        <v>18</v>
      </c>
      <c r="P5944">
        <v>0</v>
      </c>
      <c r="Q5944" s="1" t="s">
        <v>31</v>
      </c>
      <c r="R5944" s="1" t="s">
        <v>180</v>
      </c>
      <c r="S5944" s="1" t="s">
        <v>320</v>
      </c>
      <c r="T5944" s="1" t="s">
        <v>71</v>
      </c>
      <c r="U5944" s="1" t="s">
        <v>72</v>
      </c>
      <c r="V5944" s="1" t="s">
        <v>36</v>
      </c>
      <c r="W5944">
        <f t="shared" si="184"/>
        <v>46190.561111111114</v>
      </c>
      <c r="X5944">
        <f t="shared" si="185"/>
        <v>46190.591666666667</v>
      </c>
    </row>
    <row r="5945" spans="1:24" x14ac:dyDescent="0.2">
      <c r="A5945" s="1" t="s">
        <v>12568</v>
      </c>
      <c r="B5945" s="1" t="s">
        <v>12561</v>
      </c>
      <c r="C5945" s="1" t="s">
        <v>12562</v>
      </c>
      <c r="D5945" s="1" t="s">
        <v>12569</v>
      </c>
      <c r="E5945" s="1" t="s">
        <v>555</v>
      </c>
      <c r="F5945" s="1" t="s">
        <v>50</v>
      </c>
      <c r="G5945" s="1" t="s">
        <v>764</v>
      </c>
      <c r="H5945" s="1" t="s">
        <v>51</v>
      </c>
      <c r="I5945" s="1" t="s">
        <v>7720</v>
      </c>
      <c r="J5945">
        <v>8</v>
      </c>
      <c r="K5945">
        <v>17.8</v>
      </c>
      <c r="L5945">
        <v>10.3</v>
      </c>
      <c r="M5945">
        <v>3.2</v>
      </c>
      <c r="N5945">
        <v>31.3</v>
      </c>
      <c r="O5945">
        <v>26</v>
      </c>
      <c r="P5945">
        <v>0</v>
      </c>
      <c r="Q5945" s="1" t="s">
        <v>31</v>
      </c>
      <c r="R5945" s="1" t="s">
        <v>835</v>
      </c>
      <c r="S5945" s="1" t="s">
        <v>224</v>
      </c>
      <c r="T5945" s="1" t="s">
        <v>71</v>
      </c>
      <c r="U5945" s="1" t="s">
        <v>72</v>
      </c>
      <c r="V5945" s="1" t="s">
        <v>42</v>
      </c>
      <c r="W5945">
        <f t="shared" si="184"/>
        <v>46190.561111111114</v>
      </c>
      <c r="X5945">
        <f t="shared" si="185"/>
        <v>46190.613888888889</v>
      </c>
    </row>
    <row r="5946" spans="1:24" x14ac:dyDescent="0.2">
      <c r="A5946" s="1" t="s">
        <v>12570</v>
      </c>
      <c r="B5946" s="1" t="s">
        <v>12561</v>
      </c>
      <c r="C5946" s="1" t="s">
        <v>12562</v>
      </c>
      <c r="D5946" s="1" t="s">
        <v>12571</v>
      </c>
      <c r="E5946" s="1" t="s">
        <v>555</v>
      </c>
      <c r="F5946" s="1" t="s">
        <v>56</v>
      </c>
      <c r="G5946" s="1" t="s">
        <v>764</v>
      </c>
      <c r="H5946" s="1" t="s">
        <v>57</v>
      </c>
      <c r="I5946" s="1" t="s">
        <v>7720</v>
      </c>
      <c r="J5946">
        <v>8</v>
      </c>
      <c r="K5946">
        <v>9.5</v>
      </c>
      <c r="L5946">
        <v>0.6</v>
      </c>
      <c r="M5946">
        <v>2.8</v>
      </c>
      <c r="N5946">
        <v>12.9</v>
      </c>
      <c r="O5946">
        <v>18</v>
      </c>
      <c r="P5946">
        <v>0</v>
      </c>
      <c r="Q5946" s="1" t="s">
        <v>31</v>
      </c>
      <c r="R5946" s="1" t="s">
        <v>391</v>
      </c>
      <c r="S5946" s="1" t="s">
        <v>363</v>
      </c>
      <c r="T5946" s="1" t="s">
        <v>71</v>
      </c>
      <c r="U5946" s="1" t="s">
        <v>72</v>
      </c>
      <c r="V5946" s="1" t="s">
        <v>36</v>
      </c>
      <c r="W5946">
        <f t="shared" si="184"/>
        <v>46190.561111111114</v>
      </c>
      <c r="X5946">
        <f t="shared" si="185"/>
        <v>46190.62222222222</v>
      </c>
    </row>
    <row r="5947" spans="1:24" x14ac:dyDescent="0.2">
      <c r="A5947" s="1" t="s">
        <v>12572</v>
      </c>
      <c r="B5947" s="1" t="s">
        <v>12561</v>
      </c>
      <c r="C5947" s="1" t="s">
        <v>12562</v>
      </c>
      <c r="D5947" s="1" t="s">
        <v>12573</v>
      </c>
      <c r="E5947" s="1" t="s">
        <v>555</v>
      </c>
      <c r="F5947" s="1" t="s">
        <v>56</v>
      </c>
      <c r="G5947" s="1" t="s">
        <v>764</v>
      </c>
      <c r="H5947" s="1" t="s">
        <v>62</v>
      </c>
      <c r="I5947" s="1" t="s">
        <v>7720</v>
      </c>
      <c r="J5947">
        <v>8</v>
      </c>
      <c r="K5947">
        <v>9.4</v>
      </c>
      <c r="L5947">
        <v>0.7</v>
      </c>
      <c r="M5947">
        <v>2.2000000000000002</v>
      </c>
      <c r="N5947">
        <v>12.3</v>
      </c>
      <c r="O5947">
        <v>15</v>
      </c>
      <c r="P5947">
        <v>0</v>
      </c>
      <c r="Q5947" s="1" t="s">
        <v>31</v>
      </c>
      <c r="R5947" s="1" t="s">
        <v>243</v>
      </c>
      <c r="S5947" s="1" t="s">
        <v>211</v>
      </c>
      <c r="T5947" s="1" t="s">
        <v>71</v>
      </c>
      <c r="U5947" s="1" t="s">
        <v>72</v>
      </c>
      <c r="V5947" s="1" t="s">
        <v>36</v>
      </c>
      <c r="W5947">
        <f t="shared" si="184"/>
        <v>46190.561111111114</v>
      </c>
      <c r="X5947">
        <f t="shared" si="185"/>
        <v>46190.631249999999</v>
      </c>
    </row>
    <row r="5948" spans="1:24" x14ac:dyDescent="0.2">
      <c r="A5948" s="1" t="s">
        <v>12574</v>
      </c>
      <c r="B5948" s="1" t="s">
        <v>12575</v>
      </c>
      <c r="C5948" s="1" t="s">
        <v>12576</v>
      </c>
      <c r="D5948" s="1" t="s">
        <v>12577</v>
      </c>
      <c r="E5948" s="1" t="s">
        <v>555</v>
      </c>
      <c r="F5948" s="1" t="s">
        <v>27</v>
      </c>
      <c r="G5948" s="1" t="s">
        <v>249</v>
      </c>
      <c r="H5948" s="1" t="s">
        <v>29</v>
      </c>
      <c r="I5948" s="1" t="s">
        <v>5374</v>
      </c>
      <c r="J5948">
        <v>9</v>
      </c>
      <c r="K5948">
        <v>15.5</v>
      </c>
      <c r="L5948">
        <v>1</v>
      </c>
      <c r="M5948">
        <v>3.6</v>
      </c>
      <c r="N5948">
        <v>20</v>
      </c>
      <c r="O5948">
        <v>15</v>
      </c>
      <c r="P5948">
        <v>0</v>
      </c>
      <c r="Q5948" s="1" t="s">
        <v>31</v>
      </c>
      <c r="R5948" s="1" t="s">
        <v>134</v>
      </c>
      <c r="S5948" s="1" t="s">
        <v>181</v>
      </c>
      <c r="T5948" s="1" t="s">
        <v>34</v>
      </c>
      <c r="U5948" s="1" t="s">
        <v>99</v>
      </c>
      <c r="V5948" s="1" t="s">
        <v>42</v>
      </c>
      <c r="W5948">
        <f t="shared" si="184"/>
        <v>46190.667361111111</v>
      </c>
      <c r="X5948">
        <f t="shared" si="185"/>
        <v>46190.681250000001</v>
      </c>
    </row>
    <row r="5949" spans="1:24" x14ac:dyDescent="0.2">
      <c r="A5949" s="1" t="s">
        <v>12578</v>
      </c>
      <c r="B5949" s="1" t="s">
        <v>12575</v>
      </c>
      <c r="C5949" s="1" t="s">
        <v>12576</v>
      </c>
      <c r="D5949" s="1" t="s">
        <v>12579</v>
      </c>
      <c r="E5949" s="1" t="s">
        <v>555</v>
      </c>
      <c r="F5949" s="1" t="s">
        <v>27</v>
      </c>
      <c r="G5949" s="1" t="s">
        <v>249</v>
      </c>
      <c r="H5949" s="1" t="s">
        <v>39</v>
      </c>
      <c r="I5949" s="1" t="s">
        <v>5374</v>
      </c>
      <c r="J5949">
        <v>9</v>
      </c>
      <c r="K5949">
        <v>9.1999999999999993</v>
      </c>
      <c r="L5949">
        <v>0.8</v>
      </c>
      <c r="M5949">
        <v>4.7</v>
      </c>
      <c r="N5949">
        <v>14.7</v>
      </c>
      <c r="O5949">
        <v>12</v>
      </c>
      <c r="P5949">
        <v>0</v>
      </c>
      <c r="Q5949" s="1" t="s">
        <v>31</v>
      </c>
      <c r="R5949" s="1" t="s">
        <v>40</v>
      </c>
      <c r="S5949" s="1" t="s">
        <v>196</v>
      </c>
      <c r="T5949" s="1" t="s">
        <v>34</v>
      </c>
      <c r="U5949" s="1" t="s">
        <v>99</v>
      </c>
      <c r="V5949" s="1" t="s">
        <v>42</v>
      </c>
      <c r="W5949">
        <f t="shared" si="184"/>
        <v>46190.667361111111</v>
      </c>
      <c r="X5949">
        <f t="shared" si="185"/>
        <v>46190.690972222219</v>
      </c>
    </row>
    <row r="5950" spans="1:24" x14ac:dyDescent="0.2">
      <c r="A5950" s="1" t="s">
        <v>12580</v>
      </c>
      <c r="B5950" s="1" t="s">
        <v>12575</v>
      </c>
      <c r="C5950" s="1" t="s">
        <v>12576</v>
      </c>
      <c r="D5950" s="1" t="s">
        <v>12581</v>
      </c>
      <c r="E5950" s="1" t="s">
        <v>555</v>
      </c>
      <c r="F5950" s="1" t="s">
        <v>27</v>
      </c>
      <c r="G5950" s="1" t="s">
        <v>249</v>
      </c>
      <c r="H5950" s="1" t="s">
        <v>45</v>
      </c>
      <c r="I5950" s="1" t="s">
        <v>5374</v>
      </c>
      <c r="J5950">
        <v>9</v>
      </c>
      <c r="K5950">
        <v>14.4</v>
      </c>
      <c r="L5950">
        <v>6.2</v>
      </c>
      <c r="M5950">
        <v>3.4</v>
      </c>
      <c r="N5950">
        <v>24</v>
      </c>
      <c r="O5950">
        <v>18</v>
      </c>
      <c r="P5950">
        <v>0</v>
      </c>
      <c r="Q5950" s="1" t="s">
        <v>31</v>
      </c>
      <c r="R5950" s="1" t="s">
        <v>199</v>
      </c>
      <c r="S5950" s="1" t="s">
        <v>41</v>
      </c>
      <c r="T5950" s="1" t="s">
        <v>34</v>
      </c>
      <c r="U5950" s="1" t="s">
        <v>99</v>
      </c>
      <c r="V5950" s="1" t="s">
        <v>42</v>
      </c>
      <c r="W5950">
        <f t="shared" si="184"/>
        <v>46190.667361111111</v>
      </c>
      <c r="X5950">
        <f t="shared" si="185"/>
        <v>46190.707638888889</v>
      </c>
    </row>
    <row r="5951" spans="1:24" x14ac:dyDescent="0.2">
      <c r="A5951" s="1" t="s">
        <v>12582</v>
      </c>
      <c r="B5951" s="1" t="s">
        <v>12575</v>
      </c>
      <c r="C5951" s="1" t="s">
        <v>12576</v>
      </c>
      <c r="D5951" s="1" t="s">
        <v>12583</v>
      </c>
      <c r="E5951" s="1" t="s">
        <v>555</v>
      </c>
      <c r="F5951" s="1" t="s">
        <v>50</v>
      </c>
      <c r="G5951" s="1" t="s">
        <v>249</v>
      </c>
      <c r="H5951" s="1" t="s">
        <v>51</v>
      </c>
      <c r="I5951" s="1" t="s">
        <v>5374</v>
      </c>
      <c r="J5951">
        <v>9</v>
      </c>
      <c r="K5951">
        <v>18.5</v>
      </c>
      <c r="L5951">
        <v>9.6</v>
      </c>
      <c r="M5951">
        <v>3.9</v>
      </c>
      <c r="N5951">
        <v>32.1</v>
      </c>
      <c r="O5951">
        <v>26</v>
      </c>
      <c r="P5951">
        <v>0</v>
      </c>
      <c r="Q5951" s="1" t="s">
        <v>31</v>
      </c>
      <c r="R5951" s="1" t="s">
        <v>343</v>
      </c>
      <c r="S5951" s="1" t="s">
        <v>327</v>
      </c>
      <c r="T5951" s="1" t="s">
        <v>34</v>
      </c>
      <c r="U5951" s="1" t="s">
        <v>99</v>
      </c>
      <c r="V5951" s="1" t="s">
        <v>42</v>
      </c>
      <c r="W5951">
        <f t="shared" si="184"/>
        <v>46190.667361111111</v>
      </c>
      <c r="X5951">
        <f t="shared" si="185"/>
        <v>46190.729861111111</v>
      </c>
    </row>
    <row r="5952" spans="1:24" x14ac:dyDescent="0.2">
      <c r="A5952" s="1" t="s">
        <v>12584</v>
      </c>
      <c r="B5952" s="1" t="s">
        <v>12575</v>
      </c>
      <c r="C5952" s="1" t="s">
        <v>12576</v>
      </c>
      <c r="D5952" s="1" t="s">
        <v>12585</v>
      </c>
      <c r="E5952" s="1" t="s">
        <v>555</v>
      </c>
      <c r="F5952" s="1" t="s">
        <v>56</v>
      </c>
      <c r="G5952" s="1" t="s">
        <v>249</v>
      </c>
      <c r="H5952" s="1" t="s">
        <v>57</v>
      </c>
      <c r="I5952" s="1" t="s">
        <v>5374</v>
      </c>
      <c r="J5952">
        <v>9</v>
      </c>
      <c r="K5952">
        <v>11.8</v>
      </c>
      <c r="L5952">
        <v>1.3</v>
      </c>
      <c r="M5952">
        <v>2.7</v>
      </c>
      <c r="N5952">
        <v>15.8</v>
      </c>
      <c r="O5952">
        <v>18</v>
      </c>
      <c r="P5952">
        <v>0</v>
      </c>
      <c r="Q5952" s="1" t="s">
        <v>31</v>
      </c>
      <c r="R5952" s="1" t="s">
        <v>504</v>
      </c>
      <c r="S5952" s="1" t="s">
        <v>266</v>
      </c>
      <c r="T5952" s="1" t="s">
        <v>34</v>
      </c>
      <c r="U5952" s="1" t="s">
        <v>99</v>
      </c>
      <c r="V5952" s="1" t="s">
        <v>36</v>
      </c>
      <c r="W5952">
        <f t="shared" si="184"/>
        <v>46190.667361111111</v>
      </c>
      <c r="X5952">
        <f t="shared" si="185"/>
        <v>46190.740972222222</v>
      </c>
    </row>
    <row r="5953" spans="1:24" x14ac:dyDescent="0.2">
      <c r="A5953" s="1" t="s">
        <v>12586</v>
      </c>
      <c r="B5953" s="1" t="s">
        <v>12575</v>
      </c>
      <c r="C5953" s="1" t="s">
        <v>12576</v>
      </c>
      <c r="D5953" s="1" t="s">
        <v>12587</v>
      </c>
      <c r="E5953" s="1" t="s">
        <v>555</v>
      </c>
      <c r="F5953" s="1" t="s">
        <v>56</v>
      </c>
      <c r="G5953" s="1" t="s">
        <v>249</v>
      </c>
      <c r="H5953" s="1" t="s">
        <v>62</v>
      </c>
      <c r="I5953" s="1" t="s">
        <v>5374</v>
      </c>
      <c r="J5953">
        <v>9</v>
      </c>
      <c r="K5953">
        <v>9.6999999999999993</v>
      </c>
      <c r="L5953">
        <v>0.2</v>
      </c>
      <c r="M5953">
        <v>2.5</v>
      </c>
      <c r="N5953">
        <v>12.3</v>
      </c>
      <c r="O5953">
        <v>15</v>
      </c>
      <c r="P5953">
        <v>0</v>
      </c>
      <c r="Q5953" s="1" t="s">
        <v>31</v>
      </c>
      <c r="R5953" s="1" t="s">
        <v>261</v>
      </c>
      <c r="S5953" s="1" t="s">
        <v>59</v>
      </c>
      <c r="T5953" s="1" t="s">
        <v>34</v>
      </c>
      <c r="U5953" s="1" t="s">
        <v>99</v>
      </c>
      <c r="V5953" s="1" t="s">
        <v>36</v>
      </c>
      <c r="W5953">
        <f t="shared" si="184"/>
        <v>46190.667361111111</v>
      </c>
      <c r="X5953">
        <f t="shared" si="185"/>
        <v>46190.749305555553</v>
      </c>
    </row>
    <row r="5954" spans="1:24" x14ac:dyDescent="0.2">
      <c r="A5954" s="1" t="s">
        <v>12588</v>
      </c>
      <c r="B5954" s="1" t="s">
        <v>12589</v>
      </c>
      <c r="C5954" s="1" t="s">
        <v>12590</v>
      </c>
      <c r="D5954" s="1" t="s">
        <v>12565</v>
      </c>
      <c r="E5954" s="1" t="s">
        <v>555</v>
      </c>
      <c r="F5954" s="1" t="s">
        <v>27</v>
      </c>
      <c r="G5954" s="1" t="s">
        <v>123</v>
      </c>
      <c r="H5954" s="1" t="s">
        <v>29</v>
      </c>
      <c r="I5954" s="1" t="s">
        <v>5205</v>
      </c>
      <c r="J5954">
        <v>12</v>
      </c>
      <c r="K5954">
        <v>12.2</v>
      </c>
      <c r="L5954">
        <v>1</v>
      </c>
      <c r="M5954">
        <v>1.4</v>
      </c>
      <c r="N5954">
        <v>14.5</v>
      </c>
      <c r="O5954">
        <v>15</v>
      </c>
      <c r="P5954">
        <v>0</v>
      </c>
      <c r="Q5954" s="1" t="s">
        <v>31</v>
      </c>
      <c r="R5954" s="1" t="s">
        <v>75</v>
      </c>
      <c r="S5954" s="1" t="s">
        <v>131</v>
      </c>
      <c r="T5954" s="1" t="s">
        <v>153</v>
      </c>
      <c r="U5954" s="1" t="s">
        <v>72</v>
      </c>
      <c r="V5954" s="1" t="s">
        <v>36</v>
      </c>
      <c r="W5954">
        <f t="shared" ref="W5954:W6017" si="186">DATEVALUE(MID(C5954,1,10))+TIMEVALUE(MID(C5954,12,8))</f>
        <v>46190.569444444445</v>
      </c>
      <c r="X5954">
        <f t="shared" ref="X5954:X6017" si="187">DATEVALUE(MID(D5954,1,10))+TIMEVALUE(MID(D5954,12,8))</f>
        <v>46190.57916666667</v>
      </c>
    </row>
    <row r="5955" spans="1:24" x14ac:dyDescent="0.2">
      <c r="A5955" s="1" t="s">
        <v>12591</v>
      </c>
      <c r="B5955" s="1" t="s">
        <v>12589</v>
      </c>
      <c r="C5955" s="1" t="s">
        <v>12590</v>
      </c>
      <c r="D5955" s="1" t="s">
        <v>12567</v>
      </c>
      <c r="E5955" s="1" t="s">
        <v>555</v>
      </c>
      <c r="F5955" s="1" t="s">
        <v>27</v>
      </c>
      <c r="G5955" s="1" t="s">
        <v>123</v>
      </c>
      <c r="H5955" s="1" t="s">
        <v>39</v>
      </c>
      <c r="I5955" s="1" t="s">
        <v>5205</v>
      </c>
      <c r="J5955">
        <v>12</v>
      </c>
      <c r="K5955">
        <v>12.1</v>
      </c>
      <c r="L5955">
        <v>0.8</v>
      </c>
      <c r="M5955">
        <v>4.9000000000000004</v>
      </c>
      <c r="N5955">
        <v>17.8</v>
      </c>
      <c r="O5955">
        <v>12</v>
      </c>
      <c r="P5955">
        <v>0</v>
      </c>
      <c r="Q5955" s="1" t="s">
        <v>31</v>
      </c>
      <c r="R5955" s="1" t="s">
        <v>125</v>
      </c>
      <c r="S5955" s="1" t="s">
        <v>174</v>
      </c>
      <c r="T5955" s="1" t="s">
        <v>153</v>
      </c>
      <c r="U5955" s="1" t="s">
        <v>72</v>
      </c>
      <c r="V5955" s="1" t="s">
        <v>42</v>
      </c>
      <c r="W5955">
        <f t="shared" si="186"/>
        <v>46190.569444444445</v>
      </c>
      <c r="X5955">
        <f t="shared" si="187"/>
        <v>46190.591666666667</v>
      </c>
    </row>
    <row r="5956" spans="1:24" x14ac:dyDescent="0.2">
      <c r="A5956" s="1" t="s">
        <v>12592</v>
      </c>
      <c r="B5956" s="1" t="s">
        <v>12589</v>
      </c>
      <c r="C5956" s="1" t="s">
        <v>12590</v>
      </c>
      <c r="D5956" s="1" t="s">
        <v>12593</v>
      </c>
      <c r="E5956" s="1" t="s">
        <v>555</v>
      </c>
      <c r="F5956" s="1" t="s">
        <v>27</v>
      </c>
      <c r="G5956" s="1" t="s">
        <v>123</v>
      </c>
      <c r="H5956" s="1" t="s">
        <v>45</v>
      </c>
      <c r="I5956" s="1" t="s">
        <v>5205</v>
      </c>
      <c r="J5956">
        <v>12</v>
      </c>
      <c r="K5956">
        <v>15</v>
      </c>
      <c r="L5956">
        <v>4.5</v>
      </c>
      <c r="M5956">
        <v>1.5</v>
      </c>
      <c r="N5956">
        <v>20.9</v>
      </c>
      <c r="O5956">
        <v>18</v>
      </c>
      <c r="P5956">
        <v>0</v>
      </c>
      <c r="Q5956" s="1" t="s">
        <v>31</v>
      </c>
      <c r="R5956" s="1" t="s">
        <v>102</v>
      </c>
      <c r="S5956" s="1" t="s">
        <v>152</v>
      </c>
      <c r="T5956" s="1" t="s">
        <v>153</v>
      </c>
      <c r="U5956" s="1" t="s">
        <v>72</v>
      </c>
      <c r="V5956" s="1" t="s">
        <v>42</v>
      </c>
      <c r="W5956">
        <f t="shared" si="186"/>
        <v>46190.569444444445</v>
      </c>
      <c r="X5956">
        <f t="shared" si="187"/>
        <v>46190.606249999997</v>
      </c>
    </row>
    <row r="5957" spans="1:24" x14ac:dyDescent="0.2">
      <c r="A5957" s="1" t="s">
        <v>12594</v>
      </c>
      <c r="B5957" s="1" t="s">
        <v>12589</v>
      </c>
      <c r="C5957" s="1" t="s">
        <v>12590</v>
      </c>
      <c r="D5957" s="1" t="s">
        <v>12595</v>
      </c>
      <c r="E5957" s="1" t="s">
        <v>555</v>
      </c>
      <c r="F5957" s="1" t="s">
        <v>50</v>
      </c>
      <c r="G5957" s="1" t="s">
        <v>123</v>
      </c>
      <c r="H5957" s="1" t="s">
        <v>51</v>
      </c>
      <c r="I5957" s="1" t="s">
        <v>5205</v>
      </c>
      <c r="J5957">
        <v>12</v>
      </c>
      <c r="K5957">
        <v>18.600000000000001</v>
      </c>
      <c r="L5957">
        <v>12.8</v>
      </c>
      <c r="M5957">
        <v>3.5</v>
      </c>
      <c r="N5957">
        <v>34.9</v>
      </c>
      <c r="O5957">
        <v>26</v>
      </c>
      <c r="P5957">
        <v>0</v>
      </c>
      <c r="Q5957" s="1" t="s">
        <v>31</v>
      </c>
      <c r="R5957" s="1" t="s">
        <v>277</v>
      </c>
      <c r="S5957" s="1" t="s">
        <v>224</v>
      </c>
      <c r="T5957" s="1" t="s">
        <v>153</v>
      </c>
      <c r="U5957" s="1" t="s">
        <v>72</v>
      </c>
      <c r="V5957" s="1" t="s">
        <v>42</v>
      </c>
      <c r="W5957">
        <f t="shared" si="186"/>
        <v>46190.569444444445</v>
      </c>
      <c r="X5957">
        <f t="shared" si="187"/>
        <v>46190.630555555559</v>
      </c>
    </row>
    <row r="5958" spans="1:24" x14ac:dyDescent="0.2">
      <c r="A5958" s="1" t="s">
        <v>12596</v>
      </c>
      <c r="B5958" s="1" t="s">
        <v>12589</v>
      </c>
      <c r="C5958" s="1" t="s">
        <v>12590</v>
      </c>
      <c r="D5958" s="1" t="s">
        <v>12597</v>
      </c>
      <c r="E5958" s="1" t="s">
        <v>555</v>
      </c>
      <c r="F5958" s="1" t="s">
        <v>56</v>
      </c>
      <c r="G5958" s="1" t="s">
        <v>123</v>
      </c>
      <c r="H5958" s="1" t="s">
        <v>57</v>
      </c>
      <c r="I5958" s="1" t="s">
        <v>5205</v>
      </c>
      <c r="J5958">
        <v>12</v>
      </c>
      <c r="K5958">
        <v>13.2</v>
      </c>
      <c r="L5958">
        <v>0.6</v>
      </c>
      <c r="M5958">
        <v>3.2</v>
      </c>
      <c r="N5958">
        <v>16.899999999999999</v>
      </c>
      <c r="O5958">
        <v>18</v>
      </c>
      <c r="P5958">
        <v>0</v>
      </c>
      <c r="Q5958" s="1" t="s">
        <v>31</v>
      </c>
      <c r="R5958" s="1" t="s">
        <v>207</v>
      </c>
      <c r="S5958" s="1" t="s">
        <v>296</v>
      </c>
      <c r="T5958" s="1" t="s">
        <v>153</v>
      </c>
      <c r="U5958" s="1" t="s">
        <v>72</v>
      </c>
      <c r="V5958" s="1" t="s">
        <v>36</v>
      </c>
      <c r="W5958">
        <f t="shared" si="186"/>
        <v>46190.569444444445</v>
      </c>
      <c r="X5958">
        <f t="shared" si="187"/>
        <v>46190.642361111109</v>
      </c>
    </row>
    <row r="5959" spans="1:24" x14ac:dyDescent="0.2">
      <c r="A5959" s="1" t="s">
        <v>12598</v>
      </c>
      <c r="B5959" s="1" t="s">
        <v>12589</v>
      </c>
      <c r="C5959" s="1" t="s">
        <v>12590</v>
      </c>
      <c r="D5959" s="1" t="s">
        <v>12599</v>
      </c>
      <c r="E5959" s="1" t="s">
        <v>555</v>
      </c>
      <c r="F5959" s="1" t="s">
        <v>56</v>
      </c>
      <c r="G5959" s="1" t="s">
        <v>123</v>
      </c>
      <c r="H5959" s="1" t="s">
        <v>62</v>
      </c>
      <c r="I5959" s="1" t="s">
        <v>5205</v>
      </c>
      <c r="J5959">
        <v>12</v>
      </c>
      <c r="K5959">
        <v>8</v>
      </c>
      <c r="L5959">
        <v>0.8</v>
      </c>
      <c r="M5959">
        <v>1.8</v>
      </c>
      <c r="N5959">
        <v>10.6</v>
      </c>
      <c r="O5959">
        <v>15</v>
      </c>
      <c r="P5959">
        <v>0</v>
      </c>
      <c r="Q5959" s="1" t="s">
        <v>31</v>
      </c>
      <c r="R5959" s="1" t="s">
        <v>207</v>
      </c>
      <c r="S5959" s="1" t="s">
        <v>262</v>
      </c>
      <c r="T5959" s="1" t="s">
        <v>153</v>
      </c>
      <c r="U5959" s="1" t="s">
        <v>72</v>
      </c>
      <c r="V5959" s="1" t="s">
        <v>36</v>
      </c>
      <c r="W5959">
        <f t="shared" si="186"/>
        <v>46190.569444444445</v>
      </c>
      <c r="X5959">
        <f t="shared" si="187"/>
        <v>46190.649305555555</v>
      </c>
    </row>
    <row r="5960" spans="1:24" x14ac:dyDescent="0.2">
      <c r="A5960" s="1" t="s">
        <v>12600</v>
      </c>
      <c r="B5960" s="1" t="s">
        <v>12601</v>
      </c>
      <c r="C5960" s="1" t="s">
        <v>12602</v>
      </c>
      <c r="D5960" s="1" t="s">
        <v>12603</v>
      </c>
      <c r="E5960" s="1" t="s">
        <v>555</v>
      </c>
      <c r="F5960" s="1" t="s">
        <v>27</v>
      </c>
      <c r="G5960" s="1" t="s">
        <v>194</v>
      </c>
      <c r="H5960" s="1" t="s">
        <v>29</v>
      </c>
      <c r="I5960" s="1" t="s">
        <v>1778</v>
      </c>
      <c r="J5960">
        <v>2</v>
      </c>
      <c r="K5960">
        <v>11.7</v>
      </c>
      <c r="L5960">
        <v>1.3</v>
      </c>
      <c r="M5960">
        <v>2.9</v>
      </c>
      <c r="N5960">
        <v>15.8</v>
      </c>
      <c r="O5960">
        <v>15</v>
      </c>
      <c r="P5960">
        <v>0</v>
      </c>
      <c r="Q5960" s="1" t="s">
        <v>31</v>
      </c>
      <c r="R5960" s="1" t="s">
        <v>220</v>
      </c>
      <c r="S5960" s="1" t="s">
        <v>103</v>
      </c>
      <c r="T5960" s="1" t="s">
        <v>34</v>
      </c>
      <c r="U5960" s="1" t="s">
        <v>99</v>
      </c>
      <c r="V5960" s="1" t="s">
        <v>36</v>
      </c>
      <c r="W5960">
        <f t="shared" si="186"/>
        <v>46190.668055555558</v>
      </c>
      <c r="X5960">
        <f t="shared" si="187"/>
        <v>46190.678472222222</v>
      </c>
    </row>
    <row r="5961" spans="1:24" x14ac:dyDescent="0.2">
      <c r="A5961" s="1" t="s">
        <v>12604</v>
      </c>
      <c r="B5961" s="1" t="s">
        <v>12601</v>
      </c>
      <c r="C5961" s="1" t="s">
        <v>12602</v>
      </c>
      <c r="D5961" s="1" t="s">
        <v>12605</v>
      </c>
      <c r="E5961" s="1" t="s">
        <v>555</v>
      </c>
      <c r="F5961" s="1" t="s">
        <v>27</v>
      </c>
      <c r="G5961" s="1" t="s">
        <v>194</v>
      </c>
      <c r="H5961" s="1" t="s">
        <v>39</v>
      </c>
      <c r="I5961" s="1" t="s">
        <v>1778</v>
      </c>
      <c r="J5961">
        <v>2</v>
      </c>
      <c r="K5961">
        <v>13.2</v>
      </c>
      <c r="L5961">
        <v>0.2</v>
      </c>
      <c r="M5961">
        <v>5.8</v>
      </c>
      <c r="N5961">
        <v>19.2</v>
      </c>
      <c r="O5961">
        <v>12</v>
      </c>
      <c r="P5961">
        <v>0</v>
      </c>
      <c r="Q5961" s="1" t="s">
        <v>31</v>
      </c>
      <c r="R5961" s="1" t="s">
        <v>220</v>
      </c>
      <c r="S5961" s="1" t="s">
        <v>181</v>
      </c>
      <c r="T5961" s="1" t="s">
        <v>34</v>
      </c>
      <c r="U5961" s="1" t="s">
        <v>99</v>
      </c>
      <c r="V5961" s="1" t="s">
        <v>42</v>
      </c>
      <c r="W5961">
        <f t="shared" si="186"/>
        <v>46190.668055555558</v>
      </c>
      <c r="X5961">
        <f t="shared" si="187"/>
        <v>46190.692361111112</v>
      </c>
    </row>
    <row r="5962" spans="1:24" x14ac:dyDescent="0.2">
      <c r="A5962" s="1" t="s">
        <v>12606</v>
      </c>
      <c r="B5962" s="1" t="s">
        <v>12601</v>
      </c>
      <c r="C5962" s="1" t="s">
        <v>12602</v>
      </c>
      <c r="D5962" s="1" t="s">
        <v>12607</v>
      </c>
      <c r="E5962" s="1" t="s">
        <v>555</v>
      </c>
      <c r="F5962" s="1" t="s">
        <v>27</v>
      </c>
      <c r="G5962" s="1" t="s">
        <v>194</v>
      </c>
      <c r="H5962" s="1" t="s">
        <v>45</v>
      </c>
      <c r="I5962" s="1" t="s">
        <v>1778</v>
      </c>
      <c r="J5962">
        <v>2</v>
      </c>
      <c r="K5962">
        <v>10.8</v>
      </c>
      <c r="L5962">
        <v>6.3</v>
      </c>
      <c r="M5962">
        <v>3.2</v>
      </c>
      <c r="N5962">
        <v>20.3</v>
      </c>
      <c r="O5962">
        <v>18</v>
      </c>
      <c r="P5962">
        <v>0</v>
      </c>
      <c r="Q5962" s="1" t="s">
        <v>31</v>
      </c>
      <c r="R5962" s="1" t="s">
        <v>134</v>
      </c>
      <c r="S5962" s="1" t="s">
        <v>320</v>
      </c>
      <c r="T5962" s="1" t="s">
        <v>34</v>
      </c>
      <c r="U5962" s="1" t="s">
        <v>99</v>
      </c>
      <c r="V5962" s="1" t="s">
        <v>36</v>
      </c>
      <c r="W5962">
        <f t="shared" si="186"/>
        <v>46190.668055555558</v>
      </c>
      <c r="X5962">
        <f t="shared" si="187"/>
        <v>46190.706250000003</v>
      </c>
    </row>
    <row r="5963" spans="1:24" x14ac:dyDescent="0.2">
      <c r="A5963" s="1" t="s">
        <v>12608</v>
      </c>
      <c r="B5963" s="1" t="s">
        <v>12601</v>
      </c>
      <c r="C5963" s="1" t="s">
        <v>12602</v>
      </c>
      <c r="D5963" s="1" t="s">
        <v>12609</v>
      </c>
      <c r="E5963" s="1" t="s">
        <v>555</v>
      </c>
      <c r="F5963" s="1" t="s">
        <v>50</v>
      </c>
      <c r="G5963" s="1" t="s">
        <v>194</v>
      </c>
      <c r="H5963" s="1" t="s">
        <v>51</v>
      </c>
      <c r="I5963" s="1" t="s">
        <v>1778</v>
      </c>
      <c r="J5963">
        <v>2</v>
      </c>
      <c r="K5963">
        <v>18.2</v>
      </c>
      <c r="L5963">
        <v>13</v>
      </c>
      <c r="M5963">
        <v>3.8</v>
      </c>
      <c r="N5963">
        <v>34.9</v>
      </c>
      <c r="O5963">
        <v>26</v>
      </c>
      <c r="P5963">
        <v>0</v>
      </c>
      <c r="Q5963" s="1" t="s">
        <v>31</v>
      </c>
      <c r="R5963" s="1" t="s">
        <v>161</v>
      </c>
      <c r="S5963" s="1" t="s">
        <v>403</v>
      </c>
      <c r="T5963" s="1" t="s">
        <v>34</v>
      </c>
      <c r="U5963" s="1" t="s">
        <v>99</v>
      </c>
      <c r="V5963" s="1" t="s">
        <v>42</v>
      </c>
      <c r="W5963">
        <f t="shared" si="186"/>
        <v>46190.668055555558</v>
      </c>
      <c r="X5963">
        <f t="shared" si="187"/>
        <v>46190.730555555558</v>
      </c>
    </row>
    <row r="5964" spans="1:24" x14ac:dyDescent="0.2">
      <c r="A5964" s="1" t="s">
        <v>12610</v>
      </c>
      <c r="B5964" s="1" t="s">
        <v>12601</v>
      </c>
      <c r="C5964" s="1" t="s">
        <v>12602</v>
      </c>
      <c r="D5964" s="1" t="s">
        <v>12611</v>
      </c>
      <c r="E5964" s="1" t="s">
        <v>555</v>
      </c>
      <c r="F5964" s="1" t="s">
        <v>56</v>
      </c>
      <c r="G5964" s="1" t="s">
        <v>194</v>
      </c>
      <c r="H5964" s="1" t="s">
        <v>57</v>
      </c>
      <c r="I5964" s="1" t="s">
        <v>1778</v>
      </c>
      <c r="J5964">
        <v>2</v>
      </c>
      <c r="K5964">
        <v>13</v>
      </c>
      <c r="L5964">
        <v>0.8</v>
      </c>
      <c r="M5964">
        <v>2</v>
      </c>
      <c r="N5964">
        <v>15.8</v>
      </c>
      <c r="O5964">
        <v>18</v>
      </c>
      <c r="P5964">
        <v>0</v>
      </c>
      <c r="Q5964" s="1" t="s">
        <v>31</v>
      </c>
      <c r="R5964" s="1" t="s">
        <v>420</v>
      </c>
      <c r="S5964" s="1" t="s">
        <v>262</v>
      </c>
      <c r="T5964" s="1" t="s">
        <v>34</v>
      </c>
      <c r="U5964" s="1" t="s">
        <v>99</v>
      </c>
      <c r="V5964" s="1" t="s">
        <v>36</v>
      </c>
      <c r="W5964">
        <f t="shared" si="186"/>
        <v>46190.668055555558</v>
      </c>
      <c r="X5964">
        <f t="shared" si="187"/>
        <v>46190.741666666669</v>
      </c>
    </row>
    <row r="5965" spans="1:24" x14ac:dyDescent="0.2">
      <c r="A5965" s="1" t="s">
        <v>12612</v>
      </c>
      <c r="B5965" s="1" t="s">
        <v>12601</v>
      </c>
      <c r="C5965" s="1" t="s">
        <v>12602</v>
      </c>
      <c r="D5965" s="1" t="s">
        <v>12613</v>
      </c>
      <c r="E5965" s="1" t="s">
        <v>555</v>
      </c>
      <c r="F5965" s="1" t="s">
        <v>56</v>
      </c>
      <c r="G5965" s="1" t="s">
        <v>194</v>
      </c>
      <c r="H5965" s="1" t="s">
        <v>62</v>
      </c>
      <c r="I5965" s="1" t="s">
        <v>1778</v>
      </c>
      <c r="J5965">
        <v>2</v>
      </c>
      <c r="K5965">
        <v>10.4</v>
      </c>
      <c r="L5965">
        <v>0.9</v>
      </c>
      <c r="M5965">
        <v>1.8</v>
      </c>
      <c r="N5965">
        <v>13.1</v>
      </c>
      <c r="O5965">
        <v>15</v>
      </c>
      <c r="P5965">
        <v>0</v>
      </c>
      <c r="Q5965" s="1" t="s">
        <v>31</v>
      </c>
      <c r="R5965" s="1" t="s">
        <v>265</v>
      </c>
      <c r="S5965" s="1" t="s">
        <v>64</v>
      </c>
      <c r="T5965" s="1" t="s">
        <v>34</v>
      </c>
      <c r="U5965" s="1" t="s">
        <v>99</v>
      </c>
      <c r="V5965" s="1" t="s">
        <v>36</v>
      </c>
      <c r="W5965">
        <f t="shared" si="186"/>
        <v>46190.668055555558</v>
      </c>
      <c r="X5965">
        <f t="shared" si="187"/>
        <v>46190.750694444447</v>
      </c>
    </row>
    <row r="5966" spans="1:24" x14ac:dyDescent="0.2">
      <c r="A5966" s="1" t="s">
        <v>12614</v>
      </c>
      <c r="B5966" s="1" t="s">
        <v>12615</v>
      </c>
      <c r="C5966" s="1" t="s">
        <v>12616</v>
      </c>
      <c r="D5966" s="1" t="s">
        <v>12617</v>
      </c>
      <c r="E5966" s="1" t="s">
        <v>555</v>
      </c>
      <c r="F5966" s="1" t="s">
        <v>27</v>
      </c>
      <c r="G5966" s="1" t="s">
        <v>123</v>
      </c>
      <c r="H5966" s="1" t="s">
        <v>29</v>
      </c>
      <c r="I5966" s="1" t="s">
        <v>2702</v>
      </c>
      <c r="J5966">
        <v>12</v>
      </c>
      <c r="K5966">
        <v>12.2</v>
      </c>
      <c r="L5966">
        <v>1.3</v>
      </c>
      <c r="M5966">
        <v>1.7</v>
      </c>
      <c r="N5966">
        <v>15.3</v>
      </c>
      <c r="O5966">
        <v>15</v>
      </c>
      <c r="P5966">
        <v>0</v>
      </c>
      <c r="Q5966" s="1" t="s">
        <v>31</v>
      </c>
      <c r="R5966" s="1" t="s">
        <v>98</v>
      </c>
      <c r="S5966" s="1" t="s">
        <v>254</v>
      </c>
      <c r="T5966" s="1" t="s">
        <v>153</v>
      </c>
      <c r="U5966" s="1" t="s">
        <v>72</v>
      </c>
      <c r="V5966" s="1" t="s">
        <v>36</v>
      </c>
      <c r="W5966">
        <f t="shared" si="186"/>
        <v>46190.628472222219</v>
      </c>
      <c r="X5966">
        <f t="shared" si="187"/>
        <v>46190.638888888891</v>
      </c>
    </row>
    <row r="5967" spans="1:24" x14ac:dyDescent="0.2">
      <c r="A5967" s="1" t="s">
        <v>12618</v>
      </c>
      <c r="B5967" s="1" t="s">
        <v>12615</v>
      </c>
      <c r="C5967" s="1" t="s">
        <v>12616</v>
      </c>
      <c r="D5967" s="1" t="s">
        <v>12619</v>
      </c>
      <c r="E5967" s="1" t="s">
        <v>555</v>
      </c>
      <c r="F5967" s="1" t="s">
        <v>27</v>
      </c>
      <c r="G5967" s="1" t="s">
        <v>123</v>
      </c>
      <c r="H5967" s="1" t="s">
        <v>39</v>
      </c>
      <c r="I5967" s="1" t="s">
        <v>2702</v>
      </c>
      <c r="J5967">
        <v>12</v>
      </c>
      <c r="K5967">
        <v>11.5</v>
      </c>
      <c r="L5967">
        <v>0.9</v>
      </c>
      <c r="M5967">
        <v>4.8</v>
      </c>
      <c r="N5967">
        <v>17.2</v>
      </c>
      <c r="O5967">
        <v>12</v>
      </c>
      <c r="P5967">
        <v>0</v>
      </c>
      <c r="Q5967" s="1" t="s">
        <v>31</v>
      </c>
      <c r="R5967" s="1" t="s">
        <v>32</v>
      </c>
      <c r="S5967" s="1" t="s">
        <v>79</v>
      </c>
      <c r="T5967" s="1" t="s">
        <v>153</v>
      </c>
      <c r="U5967" s="1" t="s">
        <v>72</v>
      </c>
      <c r="V5967" s="1" t="s">
        <v>42</v>
      </c>
      <c r="W5967">
        <f t="shared" si="186"/>
        <v>46190.628472222219</v>
      </c>
      <c r="X5967">
        <f t="shared" si="187"/>
        <v>46190.650694444441</v>
      </c>
    </row>
    <row r="5968" spans="1:24" x14ac:dyDescent="0.2">
      <c r="A5968" s="1" t="s">
        <v>12620</v>
      </c>
      <c r="B5968" s="1" t="s">
        <v>12615</v>
      </c>
      <c r="C5968" s="1" t="s">
        <v>12616</v>
      </c>
      <c r="D5968" s="1" t="s">
        <v>12621</v>
      </c>
      <c r="E5968" s="1" t="s">
        <v>555</v>
      </c>
      <c r="F5968" s="1" t="s">
        <v>27</v>
      </c>
      <c r="G5968" s="1" t="s">
        <v>123</v>
      </c>
      <c r="H5968" s="1" t="s">
        <v>45</v>
      </c>
      <c r="I5968" s="1" t="s">
        <v>2702</v>
      </c>
      <c r="J5968">
        <v>12</v>
      </c>
      <c r="K5968">
        <v>11.8</v>
      </c>
      <c r="L5968">
        <v>5.4</v>
      </c>
      <c r="M5968">
        <v>3.3</v>
      </c>
      <c r="N5968">
        <v>20.399999999999999</v>
      </c>
      <c r="O5968">
        <v>18</v>
      </c>
      <c r="P5968">
        <v>0</v>
      </c>
      <c r="Q5968" s="1" t="s">
        <v>31</v>
      </c>
      <c r="R5968" s="1" t="s">
        <v>125</v>
      </c>
      <c r="S5968" s="1" t="s">
        <v>181</v>
      </c>
      <c r="T5968" s="1" t="s">
        <v>153</v>
      </c>
      <c r="U5968" s="1" t="s">
        <v>72</v>
      </c>
      <c r="V5968" s="1" t="s">
        <v>36</v>
      </c>
      <c r="W5968">
        <f t="shared" si="186"/>
        <v>46190.628472222219</v>
      </c>
      <c r="X5968">
        <f t="shared" si="187"/>
        <v>46190.664583333331</v>
      </c>
    </row>
    <row r="5969" spans="1:24" x14ac:dyDescent="0.2">
      <c r="A5969" s="1" t="s">
        <v>12622</v>
      </c>
      <c r="B5969" s="1" t="s">
        <v>12615</v>
      </c>
      <c r="C5969" s="1" t="s">
        <v>12616</v>
      </c>
      <c r="D5969" s="1" t="s">
        <v>12623</v>
      </c>
      <c r="E5969" s="1" t="s">
        <v>555</v>
      </c>
      <c r="F5969" s="1" t="s">
        <v>50</v>
      </c>
      <c r="G5969" s="1" t="s">
        <v>123</v>
      </c>
      <c r="H5969" s="1" t="s">
        <v>51</v>
      </c>
      <c r="I5969" s="1" t="s">
        <v>2702</v>
      </c>
      <c r="J5969">
        <v>12</v>
      </c>
      <c r="K5969">
        <v>18.8</v>
      </c>
      <c r="L5969">
        <v>12.3</v>
      </c>
      <c r="M5969">
        <v>1.4</v>
      </c>
      <c r="N5969">
        <v>32.6</v>
      </c>
      <c r="O5969">
        <v>26</v>
      </c>
      <c r="P5969">
        <v>0</v>
      </c>
      <c r="Q5969" s="1" t="s">
        <v>31</v>
      </c>
      <c r="R5969" s="1" t="s">
        <v>184</v>
      </c>
      <c r="S5969" s="1" t="s">
        <v>686</v>
      </c>
      <c r="T5969" s="1" t="s">
        <v>153</v>
      </c>
      <c r="U5969" s="1" t="s">
        <v>72</v>
      </c>
      <c r="V5969" s="1" t="s">
        <v>42</v>
      </c>
      <c r="W5969">
        <f t="shared" si="186"/>
        <v>46190.628472222219</v>
      </c>
      <c r="X5969">
        <f t="shared" si="187"/>
        <v>46190.6875</v>
      </c>
    </row>
    <row r="5970" spans="1:24" x14ac:dyDescent="0.2">
      <c r="A5970" s="1" t="s">
        <v>12624</v>
      </c>
      <c r="B5970" s="1" t="s">
        <v>12615</v>
      </c>
      <c r="C5970" s="1" t="s">
        <v>12616</v>
      </c>
      <c r="D5970" s="1" t="s">
        <v>12625</v>
      </c>
      <c r="E5970" s="1" t="s">
        <v>555</v>
      </c>
      <c r="F5970" s="1" t="s">
        <v>56</v>
      </c>
      <c r="G5970" s="1" t="s">
        <v>123</v>
      </c>
      <c r="H5970" s="1" t="s">
        <v>57</v>
      </c>
      <c r="I5970" s="1" t="s">
        <v>2702</v>
      </c>
      <c r="J5970">
        <v>12</v>
      </c>
      <c r="K5970">
        <v>13.3</v>
      </c>
      <c r="L5970">
        <v>1.4</v>
      </c>
      <c r="M5970">
        <v>3.1</v>
      </c>
      <c r="N5970">
        <v>17.8</v>
      </c>
      <c r="O5970">
        <v>18</v>
      </c>
      <c r="P5970">
        <v>0</v>
      </c>
      <c r="Q5970" s="1" t="s">
        <v>31</v>
      </c>
      <c r="R5970" s="1" t="s">
        <v>407</v>
      </c>
      <c r="S5970" s="1" t="s">
        <v>59</v>
      </c>
      <c r="T5970" s="1" t="s">
        <v>153</v>
      </c>
      <c r="U5970" s="1" t="s">
        <v>72</v>
      </c>
      <c r="V5970" s="1" t="s">
        <v>36</v>
      </c>
      <c r="W5970">
        <f t="shared" si="186"/>
        <v>46190.628472222219</v>
      </c>
      <c r="X5970">
        <f t="shared" si="187"/>
        <v>46190.7</v>
      </c>
    </row>
    <row r="5971" spans="1:24" x14ac:dyDescent="0.2">
      <c r="A5971" s="1" t="s">
        <v>12626</v>
      </c>
      <c r="B5971" s="1" t="s">
        <v>12615</v>
      </c>
      <c r="C5971" s="1" t="s">
        <v>12616</v>
      </c>
      <c r="D5971" s="1" t="s">
        <v>12627</v>
      </c>
      <c r="E5971" s="1" t="s">
        <v>555</v>
      </c>
      <c r="F5971" s="1" t="s">
        <v>56</v>
      </c>
      <c r="G5971" s="1" t="s">
        <v>123</v>
      </c>
      <c r="H5971" s="1" t="s">
        <v>62</v>
      </c>
      <c r="I5971" s="1" t="s">
        <v>2702</v>
      </c>
      <c r="J5971">
        <v>12</v>
      </c>
      <c r="K5971">
        <v>8.1</v>
      </c>
      <c r="L5971">
        <v>0.4</v>
      </c>
      <c r="M5971">
        <v>3.2</v>
      </c>
      <c r="N5971">
        <v>11.7</v>
      </c>
      <c r="O5971">
        <v>15</v>
      </c>
      <c r="P5971">
        <v>0</v>
      </c>
      <c r="Q5971" s="1" t="s">
        <v>31</v>
      </c>
      <c r="R5971" s="1" t="s">
        <v>165</v>
      </c>
      <c r="S5971" s="1" t="s">
        <v>114</v>
      </c>
      <c r="T5971" s="1" t="s">
        <v>153</v>
      </c>
      <c r="U5971" s="1" t="s">
        <v>72</v>
      </c>
      <c r="V5971" s="1" t="s">
        <v>36</v>
      </c>
      <c r="W5971">
        <f t="shared" si="186"/>
        <v>46190.628472222219</v>
      </c>
      <c r="X5971">
        <f t="shared" si="187"/>
        <v>46190.708333333336</v>
      </c>
    </row>
    <row r="5972" spans="1:24" x14ac:dyDescent="0.2">
      <c r="A5972" s="1" t="s">
        <v>12628</v>
      </c>
      <c r="B5972" s="1" t="s">
        <v>12629</v>
      </c>
      <c r="C5972" s="1" t="s">
        <v>12630</v>
      </c>
      <c r="D5972" s="1" t="s">
        <v>12631</v>
      </c>
      <c r="E5972" s="1" t="s">
        <v>555</v>
      </c>
      <c r="F5972" s="1" t="s">
        <v>27</v>
      </c>
      <c r="G5972" s="1" t="s">
        <v>171</v>
      </c>
      <c r="H5972" s="1" t="s">
        <v>29</v>
      </c>
      <c r="I5972" s="1" t="s">
        <v>1039</v>
      </c>
      <c r="J5972">
        <v>1</v>
      </c>
      <c r="K5972">
        <v>14.4</v>
      </c>
      <c r="L5972">
        <v>0.3</v>
      </c>
      <c r="M5972">
        <v>1.9</v>
      </c>
      <c r="N5972">
        <v>16.600000000000001</v>
      </c>
      <c r="O5972">
        <v>15</v>
      </c>
      <c r="P5972">
        <v>0</v>
      </c>
      <c r="Q5972" s="1" t="s">
        <v>31</v>
      </c>
      <c r="R5972" s="1" t="s">
        <v>340</v>
      </c>
      <c r="S5972" s="1" t="s">
        <v>79</v>
      </c>
      <c r="T5972" s="1" t="s">
        <v>34</v>
      </c>
      <c r="U5972" s="1" t="s">
        <v>35</v>
      </c>
      <c r="V5972" s="1" t="s">
        <v>36</v>
      </c>
      <c r="W5972">
        <f t="shared" si="186"/>
        <v>46190.566666666666</v>
      </c>
      <c r="X5972">
        <f t="shared" si="187"/>
        <v>46190.577777777777</v>
      </c>
    </row>
    <row r="5973" spans="1:24" x14ac:dyDescent="0.2">
      <c r="A5973" s="1" t="s">
        <v>12632</v>
      </c>
      <c r="B5973" s="1" t="s">
        <v>12629</v>
      </c>
      <c r="C5973" s="1" t="s">
        <v>12630</v>
      </c>
      <c r="D5973" s="1" t="s">
        <v>12633</v>
      </c>
      <c r="E5973" s="1" t="s">
        <v>555</v>
      </c>
      <c r="F5973" s="1" t="s">
        <v>27</v>
      </c>
      <c r="G5973" s="1" t="s">
        <v>171</v>
      </c>
      <c r="H5973" s="1" t="s">
        <v>39</v>
      </c>
      <c r="I5973" s="1" t="s">
        <v>1039</v>
      </c>
      <c r="J5973">
        <v>1</v>
      </c>
      <c r="K5973">
        <v>11.2</v>
      </c>
      <c r="L5973">
        <v>0.6</v>
      </c>
      <c r="M5973">
        <v>5.2</v>
      </c>
      <c r="N5973">
        <v>17</v>
      </c>
      <c r="O5973">
        <v>12</v>
      </c>
      <c r="P5973">
        <v>1</v>
      </c>
      <c r="Q5973" s="1" t="s">
        <v>5102</v>
      </c>
      <c r="R5973" s="1" t="s">
        <v>134</v>
      </c>
      <c r="S5973" s="1" t="s">
        <v>181</v>
      </c>
      <c r="T5973" s="1" t="s">
        <v>34</v>
      </c>
      <c r="U5973" s="1" t="s">
        <v>35</v>
      </c>
      <c r="V5973" s="1" t="s">
        <v>324</v>
      </c>
      <c r="W5973">
        <f t="shared" si="186"/>
        <v>46190.566666666666</v>
      </c>
      <c r="X5973">
        <f t="shared" si="187"/>
        <v>46190.589583333334</v>
      </c>
    </row>
    <row r="5974" spans="1:24" x14ac:dyDescent="0.2">
      <c r="A5974" s="1" t="s">
        <v>12634</v>
      </c>
      <c r="B5974" s="1" t="s">
        <v>12629</v>
      </c>
      <c r="C5974" s="1" t="s">
        <v>12630</v>
      </c>
      <c r="D5974" s="1" t="s">
        <v>12635</v>
      </c>
      <c r="E5974" s="1" t="s">
        <v>555</v>
      </c>
      <c r="F5974" s="1" t="s">
        <v>27</v>
      </c>
      <c r="G5974" s="1" t="s">
        <v>171</v>
      </c>
      <c r="H5974" s="1" t="s">
        <v>45</v>
      </c>
      <c r="I5974" s="1" t="s">
        <v>1039</v>
      </c>
      <c r="J5974">
        <v>1</v>
      </c>
      <c r="K5974">
        <v>12.5</v>
      </c>
      <c r="L5974">
        <v>4.9000000000000004</v>
      </c>
      <c r="M5974">
        <v>0.7</v>
      </c>
      <c r="N5974">
        <v>18.100000000000001</v>
      </c>
      <c r="O5974">
        <v>18</v>
      </c>
      <c r="P5974">
        <v>0</v>
      </c>
      <c r="Q5974" s="1" t="s">
        <v>31</v>
      </c>
      <c r="R5974" s="1" t="s">
        <v>220</v>
      </c>
      <c r="S5974" s="1" t="s">
        <v>152</v>
      </c>
      <c r="T5974" s="1" t="s">
        <v>34</v>
      </c>
      <c r="U5974" s="1" t="s">
        <v>35</v>
      </c>
      <c r="V5974" s="1" t="s">
        <v>36</v>
      </c>
      <c r="W5974">
        <f t="shared" si="186"/>
        <v>46190.566666666666</v>
      </c>
      <c r="X5974">
        <f t="shared" si="187"/>
        <v>46190.602083333331</v>
      </c>
    </row>
    <row r="5975" spans="1:24" x14ac:dyDescent="0.2">
      <c r="A5975" s="1" t="s">
        <v>12636</v>
      </c>
      <c r="B5975" s="1" t="s">
        <v>12629</v>
      </c>
      <c r="C5975" s="1" t="s">
        <v>12630</v>
      </c>
      <c r="D5975" s="1" t="s">
        <v>12637</v>
      </c>
      <c r="E5975" s="1" t="s">
        <v>555</v>
      </c>
      <c r="F5975" s="1" t="s">
        <v>50</v>
      </c>
      <c r="G5975" s="1" t="s">
        <v>171</v>
      </c>
      <c r="H5975" s="1" t="s">
        <v>51</v>
      </c>
      <c r="I5975" s="1" t="s">
        <v>1039</v>
      </c>
      <c r="J5975">
        <v>1</v>
      </c>
      <c r="K5975">
        <v>16.399999999999999</v>
      </c>
      <c r="L5975">
        <v>9.6</v>
      </c>
      <c r="M5975">
        <v>2.2000000000000002</v>
      </c>
      <c r="N5975">
        <v>28.2</v>
      </c>
      <c r="O5975">
        <v>26</v>
      </c>
      <c r="P5975">
        <v>0</v>
      </c>
      <c r="Q5975" s="1" t="s">
        <v>31</v>
      </c>
      <c r="R5975" s="1" t="s">
        <v>52</v>
      </c>
      <c r="S5975" s="1" t="s">
        <v>772</v>
      </c>
      <c r="T5975" s="1" t="s">
        <v>34</v>
      </c>
      <c r="U5975" s="1" t="s">
        <v>35</v>
      </c>
      <c r="V5975" s="1" t="s">
        <v>36</v>
      </c>
      <c r="W5975">
        <f t="shared" si="186"/>
        <v>46190.566666666666</v>
      </c>
      <c r="X5975">
        <f t="shared" si="187"/>
        <v>46190.621527777781</v>
      </c>
    </row>
    <row r="5976" spans="1:24" x14ac:dyDescent="0.2">
      <c r="A5976" s="1" t="s">
        <v>12638</v>
      </c>
      <c r="B5976" s="1" t="s">
        <v>12629</v>
      </c>
      <c r="C5976" s="1" t="s">
        <v>12630</v>
      </c>
      <c r="D5976" s="1" t="s">
        <v>12639</v>
      </c>
      <c r="E5976" s="1" t="s">
        <v>555</v>
      </c>
      <c r="F5976" s="1" t="s">
        <v>56</v>
      </c>
      <c r="G5976" s="1" t="s">
        <v>171</v>
      </c>
      <c r="H5976" s="1" t="s">
        <v>57</v>
      </c>
      <c r="I5976" s="1" t="s">
        <v>1039</v>
      </c>
      <c r="J5976">
        <v>1</v>
      </c>
      <c r="K5976">
        <v>15.4</v>
      </c>
      <c r="L5976">
        <v>1.1000000000000001</v>
      </c>
      <c r="M5976">
        <v>2.1</v>
      </c>
      <c r="N5976">
        <v>18.600000000000001</v>
      </c>
      <c r="O5976">
        <v>18</v>
      </c>
      <c r="P5976">
        <v>0</v>
      </c>
      <c r="Q5976" s="1" t="s">
        <v>31</v>
      </c>
      <c r="R5976" s="1" t="s">
        <v>243</v>
      </c>
      <c r="S5976" s="1" t="s">
        <v>262</v>
      </c>
      <c r="T5976" s="1" t="s">
        <v>34</v>
      </c>
      <c r="U5976" s="1" t="s">
        <v>35</v>
      </c>
      <c r="V5976" s="1" t="s">
        <v>36</v>
      </c>
      <c r="W5976">
        <f t="shared" si="186"/>
        <v>46190.566666666666</v>
      </c>
      <c r="X5976">
        <f t="shared" si="187"/>
        <v>46190.634722222225</v>
      </c>
    </row>
    <row r="5977" spans="1:24" x14ac:dyDescent="0.2">
      <c r="A5977" s="1" t="s">
        <v>12640</v>
      </c>
      <c r="B5977" s="1" t="s">
        <v>12629</v>
      </c>
      <c r="C5977" s="1" t="s">
        <v>12630</v>
      </c>
      <c r="D5977" s="1" t="s">
        <v>12597</v>
      </c>
      <c r="E5977" s="1" t="s">
        <v>555</v>
      </c>
      <c r="F5977" s="1" t="s">
        <v>56</v>
      </c>
      <c r="G5977" s="1" t="s">
        <v>171</v>
      </c>
      <c r="H5977" s="1" t="s">
        <v>62</v>
      </c>
      <c r="I5977" s="1" t="s">
        <v>1039</v>
      </c>
      <c r="J5977">
        <v>1</v>
      </c>
      <c r="K5977">
        <v>7.1</v>
      </c>
      <c r="L5977">
        <v>0.9</v>
      </c>
      <c r="M5977">
        <v>3</v>
      </c>
      <c r="N5977">
        <v>11</v>
      </c>
      <c r="O5977">
        <v>15</v>
      </c>
      <c r="P5977">
        <v>0</v>
      </c>
      <c r="Q5977" s="1" t="s">
        <v>31</v>
      </c>
      <c r="R5977" s="1" t="s">
        <v>391</v>
      </c>
      <c r="S5977" s="1" t="s">
        <v>208</v>
      </c>
      <c r="T5977" s="1" t="s">
        <v>34</v>
      </c>
      <c r="U5977" s="1" t="s">
        <v>35</v>
      </c>
      <c r="V5977" s="1" t="s">
        <v>36</v>
      </c>
      <c r="W5977">
        <f t="shared" si="186"/>
        <v>46190.566666666666</v>
      </c>
      <c r="X5977">
        <f t="shared" si="187"/>
        <v>46190.642361111109</v>
      </c>
    </row>
    <row r="5978" spans="1:24" x14ac:dyDescent="0.2">
      <c r="A5978" s="1" t="s">
        <v>12641</v>
      </c>
      <c r="B5978" s="1" t="s">
        <v>12642</v>
      </c>
      <c r="C5978" s="1" t="s">
        <v>12625</v>
      </c>
      <c r="D5978" s="1" t="s">
        <v>12643</v>
      </c>
      <c r="E5978" s="1" t="s">
        <v>555</v>
      </c>
      <c r="F5978" s="1" t="s">
        <v>27</v>
      </c>
      <c r="G5978" s="1" t="s">
        <v>123</v>
      </c>
      <c r="H5978" s="1" t="s">
        <v>29</v>
      </c>
      <c r="I5978" s="1" t="s">
        <v>2739</v>
      </c>
      <c r="J5978">
        <v>7</v>
      </c>
      <c r="K5978">
        <v>11.1</v>
      </c>
      <c r="L5978">
        <v>1</v>
      </c>
      <c r="M5978">
        <v>2.7</v>
      </c>
      <c r="N5978">
        <v>14.8</v>
      </c>
      <c r="O5978">
        <v>15</v>
      </c>
      <c r="P5978">
        <v>0</v>
      </c>
      <c r="Q5978" s="1" t="s">
        <v>31</v>
      </c>
      <c r="R5978" s="1" t="s">
        <v>32</v>
      </c>
      <c r="S5978" s="1" t="s">
        <v>103</v>
      </c>
      <c r="T5978" s="1" t="s">
        <v>71</v>
      </c>
      <c r="U5978" s="1" t="s">
        <v>35</v>
      </c>
      <c r="V5978" s="1" t="s">
        <v>36</v>
      </c>
      <c r="W5978">
        <f t="shared" si="186"/>
        <v>46190.7</v>
      </c>
      <c r="X5978">
        <f t="shared" si="187"/>
        <v>46190.709722222222</v>
      </c>
    </row>
    <row r="5979" spans="1:24" x14ac:dyDescent="0.2">
      <c r="A5979" s="1" t="s">
        <v>12644</v>
      </c>
      <c r="B5979" s="1" t="s">
        <v>12642</v>
      </c>
      <c r="C5979" s="1" t="s">
        <v>12625</v>
      </c>
      <c r="D5979" s="1" t="s">
        <v>12645</v>
      </c>
      <c r="E5979" s="1" t="s">
        <v>555</v>
      </c>
      <c r="F5979" s="1" t="s">
        <v>27</v>
      </c>
      <c r="G5979" s="1" t="s">
        <v>123</v>
      </c>
      <c r="H5979" s="1" t="s">
        <v>39</v>
      </c>
      <c r="I5979" s="1" t="s">
        <v>2739</v>
      </c>
      <c r="J5979">
        <v>7</v>
      </c>
      <c r="K5979">
        <v>9.1</v>
      </c>
      <c r="L5979">
        <v>0.4</v>
      </c>
      <c r="M5979">
        <v>5.3</v>
      </c>
      <c r="N5979">
        <v>14.8</v>
      </c>
      <c r="O5979">
        <v>12</v>
      </c>
      <c r="P5979">
        <v>0</v>
      </c>
      <c r="Q5979" s="1" t="s">
        <v>31</v>
      </c>
      <c r="R5979" s="1" t="s">
        <v>32</v>
      </c>
      <c r="S5979" s="1" t="s">
        <v>33</v>
      </c>
      <c r="T5979" s="1" t="s">
        <v>71</v>
      </c>
      <c r="U5979" s="1" t="s">
        <v>35</v>
      </c>
      <c r="V5979" s="1" t="s">
        <v>42</v>
      </c>
      <c r="W5979">
        <f t="shared" si="186"/>
        <v>46190.7</v>
      </c>
      <c r="X5979">
        <f t="shared" si="187"/>
        <v>46190.720138888886</v>
      </c>
    </row>
    <row r="5980" spans="1:24" x14ac:dyDescent="0.2">
      <c r="A5980" s="1" t="s">
        <v>12646</v>
      </c>
      <c r="B5980" s="1" t="s">
        <v>12642</v>
      </c>
      <c r="C5980" s="1" t="s">
        <v>12625</v>
      </c>
      <c r="D5980" s="1" t="s">
        <v>12647</v>
      </c>
      <c r="E5980" s="1" t="s">
        <v>555</v>
      </c>
      <c r="F5980" s="1" t="s">
        <v>27</v>
      </c>
      <c r="G5980" s="1" t="s">
        <v>123</v>
      </c>
      <c r="H5980" s="1" t="s">
        <v>45</v>
      </c>
      <c r="I5980" s="1" t="s">
        <v>2739</v>
      </c>
      <c r="J5980">
        <v>7</v>
      </c>
      <c r="K5980">
        <v>12</v>
      </c>
      <c r="L5980">
        <v>4.5</v>
      </c>
      <c r="M5980">
        <v>1.8</v>
      </c>
      <c r="N5980">
        <v>18.3</v>
      </c>
      <c r="O5980">
        <v>18</v>
      </c>
      <c r="P5980">
        <v>0</v>
      </c>
      <c r="Q5980" s="1" t="s">
        <v>31</v>
      </c>
      <c r="R5980" s="1" t="s">
        <v>233</v>
      </c>
      <c r="S5980" s="1" t="s">
        <v>156</v>
      </c>
      <c r="T5980" s="1" t="s">
        <v>71</v>
      </c>
      <c r="U5980" s="1" t="s">
        <v>35</v>
      </c>
      <c r="V5980" s="1" t="s">
        <v>36</v>
      </c>
      <c r="W5980">
        <f t="shared" si="186"/>
        <v>46190.7</v>
      </c>
      <c r="X5980">
        <f t="shared" si="187"/>
        <v>46190.732638888891</v>
      </c>
    </row>
    <row r="5981" spans="1:24" x14ac:dyDescent="0.2">
      <c r="A5981" s="1" t="s">
        <v>12648</v>
      </c>
      <c r="B5981" s="1" t="s">
        <v>12642</v>
      </c>
      <c r="C5981" s="1" t="s">
        <v>12625</v>
      </c>
      <c r="D5981" s="1" t="s">
        <v>12649</v>
      </c>
      <c r="E5981" s="1" t="s">
        <v>555</v>
      </c>
      <c r="F5981" s="1" t="s">
        <v>50</v>
      </c>
      <c r="G5981" s="1" t="s">
        <v>123</v>
      </c>
      <c r="H5981" s="1" t="s">
        <v>51</v>
      </c>
      <c r="I5981" s="1" t="s">
        <v>2739</v>
      </c>
      <c r="J5981">
        <v>7</v>
      </c>
      <c r="K5981">
        <v>15.4</v>
      </c>
      <c r="L5981">
        <v>10.6</v>
      </c>
      <c r="M5981">
        <v>3.6</v>
      </c>
      <c r="N5981">
        <v>29.7</v>
      </c>
      <c r="O5981">
        <v>26</v>
      </c>
      <c r="P5981">
        <v>0</v>
      </c>
      <c r="Q5981" s="1" t="s">
        <v>31</v>
      </c>
      <c r="R5981" s="1" t="s">
        <v>416</v>
      </c>
      <c r="S5981" s="1" t="s">
        <v>139</v>
      </c>
      <c r="T5981" s="1" t="s">
        <v>71</v>
      </c>
      <c r="U5981" s="1" t="s">
        <v>35</v>
      </c>
      <c r="V5981" s="1" t="s">
        <v>36</v>
      </c>
      <c r="W5981">
        <f t="shared" si="186"/>
        <v>46190.7</v>
      </c>
      <c r="X5981">
        <f t="shared" si="187"/>
        <v>46190.753472222219</v>
      </c>
    </row>
    <row r="5982" spans="1:24" x14ac:dyDescent="0.2">
      <c r="A5982" s="1" t="s">
        <v>12650</v>
      </c>
      <c r="B5982" s="1" t="s">
        <v>12642</v>
      </c>
      <c r="C5982" s="1" t="s">
        <v>12625</v>
      </c>
      <c r="D5982" s="1" t="s">
        <v>12651</v>
      </c>
      <c r="E5982" s="1" t="s">
        <v>555</v>
      </c>
      <c r="F5982" s="1" t="s">
        <v>56</v>
      </c>
      <c r="G5982" s="1" t="s">
        <v>123</v>
      </c>
      <c r="H5982" s="1" t="s">
        <v>57</v>
      </c>
      <c r="I5982" s="1" t="s">
        <v>2739</v>
      </c>
      <c r="J5982">
        <v>7</v>
      </c>
      <c r="K5982">
        <v>8.9</v>
      </c>
      <c r="L5982">
        <v>0.2</v>
      </c>
      <c r="M5982">
        <v>3.2</v>
      </c>
      <c r="N5982">
        <v>12.3</v>
      </c>
      <c r="O5982">
        <v>18</v>
      </c>
      <c r="P5982">
        <v>0</v>
      </c>
      <c r="Q5982" s="1" t="s">
        <v>31</v>
      </c>
      <c r="R5982" s="1" t="s">
        <v>261</v>
      </c>
      <c r="S5982" s="1" t="s">
        <v>228</v>
      </c>
      <c r="T5982" s="1" t="s">
        <v>71</v>
      </c>
      <c r="U5982" s="1" t="s">
        <v>35</v>
      </c>
      <c r="V5982" s="1" t="s">
        <v>36</v>
      </c>
      <c r="W5982">
        <f t="shared" si="186"/>
        <v>46190.7</v>
      </c>
      <c r="X5982">
        <f t="shared" si="187"/>
        <v>46190.761805555558</v>
      </c>
    </row>
    <row r="5983" spans="1:24" x14ac:dyDescent="0.2">
      <c r="A5983" s="1" t="s">
        <v>12652</v>
      </c>
      <c r="B5983" s="1" t="s">
        <v>12642</v>
      </c>
      <c r="C5983" s="1" t="s">
        <v>12625</v>
      </c>
      <c r="D5983" s="1" t="s">
        <v>12653</v>
      </c>
      <c r="E5983" s="1" t="s">
        <v>555</v>
      </c>
      <c r="F5983" s="1" t="s">
        <v>56</v>
      </c>
      <c r="G5983" s="1" t="s">
        <v>123</v>
      </c>
      <c r="H5983" s="1" t="s">
        <v>62</v>
      </c>
      <c r="I5983" s="1" t="s">
        <v>2739</v>
      </c>
      <c r="J5983">
        <v>7</v>
      </c>
      <c r="K5983">
        <v>7.7</v>
      </c>
      <c r="L5983">
        <v>0.6</v>
      </c>
      <c r="M5983">
        <v>0.9</v>
      </c>
      <c r="N5983">
        <v>9.1</v>
      </c>
      <c r="O5983">
        <v>15</v>
      </c>
      <c r="P5983">
        <v>0</v>
      </c>
      <c r="Q5983" s="1" t="s">
        <v>31</v>
      </c>
      <c r="R5983" s="1" t="s">
        <v>207</v>
      </c>
      <c r="S5983" s="1" t="s">
        <v>262</v>
      </c>
      <c r="T5983" s="1" t="s">
        <v>71</v>
      </c>
      <c r="U5983" s="1" t="s">
        <v>35</v>
      </c>
      <c r="V5983" s="1" t="s">
        <v>36</v>
      </c>
      <c r="W5983">
        <f t="shared" si="186"/>
        <v>46190.7</v>
      </c>
      <c r="X5983">
        <f t="shared" si="187"/>
        <v>46190.768750000003</v>
      </c>
    </row>
    <row r="5984" spans="1:24" x14ac:dyDescent="0.2">
      <c r="A5984" s="1" t="s">
        <v>12654</v>
      </c>
      <c r="B5984" s="1" t="s">
        <v>12655</v>
      </c>
      <c r="C5984" s="1" t="s">
        <v>12656</v>
      </c>
      <c r="D5984" s="1" t="s">
        <v>12657</v>
      </c>
      <c r="E5984" s="1" t="s">
        <v>555</v>
      </c>
      <c r="F5984" s="1" t="s">
        <v>27</v>
      </c>
      <c r="G5984" s="1" t="s">
        <v>123</v>
      </c>
      <c r="H5984" s="1" t="s">
        <v>29</v>
      </c>
      <c r="I5984" s="1" t="s">
        <v>765</v>
      </c>
      <c r="J5984">
        <v>5</v>
      </c>
      <c r="K5984">
        <v>11.4</v>
      </c>
      <c r="L5984">
        <v>0.3</v>
      </c>
      <c r="M5984">
        <v>2.5</v>
      </c>
      <c r="N5984">
        <v>14.2</v>
      </c>
      <c r="O5984">
        <v>15</v>
      </c>
      <c r="P5984">
        <v>0</v>
      </c>
      <c r="Q5984" s="1" t="s">
        <v>31</v>
      </c>
      <c r="R5984" s="1" t="s">
        <v>125</v>
      </c>
      <c r="S5984" s="1" t="s">
        <v>76</v>
      </c>
      <c r="T5984" s="1" t="s">
        <v>34</v>
      </c>
      <c r="U5984" s="1" t="s">
        <v>127</v>
      </c>
      <c r="V5984" s="1" t="s">
        <v>36</v>
      </c>
      <c r="W5984">
        <f t="shared" si="186"/>
        <v>46190.504861111112</v>
      </c>
      <c r="X5984">
        <f t="shared" si="187"/>
        <v>46190.51458333333</v>
      </c>
    </row>
    <row r="5985" spans="1:24" x14ac:dyDescent="0.2">
      <c r="A5985" s="1" t="s">
        <v>12658</v>
      </c>
      <c r="B5985" s="1" t="s">
        <v>12655</v>
      </c>
      <c r="C5985" s="1" t="s">
        <v>12656</v>
      </c>
      <c r="D5985" s="1" t="s">
        <v>12440</v>
      </c>
      <c r="E5985" s="1" t="s">
        <v>555</v>
      </c>
      <c r="F5985" s="1" t="s">
        <v>27</v>
      </c>
      <c r="G5985" s="1" t="s">
        <v>123</v>
      </c>
      <c r="H5985" s="1" t="s">
        <v>39</v>
      </c>
      <c r="I5985" s="1" t="s">
        <v>765</v>
      </c>
      <c r="J5985">
        <v>5</v>
      </c>
      <c r="K5985">
        <v>10.5</v>
      </c>
      <c r="L5985">
        <v>0.2</v>
      </c>
      <c r="M5985">
        <v>5.5</v>
      </c>
      <c r="N5985">
        <v>16.3</v>
      </c>
      <c r="O5985">
        <v>12</v>
      </c>
      <c r="P5985">
        <v>0</v>
      </c>
      <c r="Q5985" s="1" t="s">
        <v>31</v>
      </c>
      <c r="R5985" s="1" t="s">
        <v>75</v>
      </c>
      <c r="S5985" s="1" t="s">
        <v>254</v>
      </c>
      <c r="T5985" s="1" t="s">
        <v>34</v>
      </c>
      <c r="U5985" s="1" t="s">
        <v>127</v>
      </c>
      <c r="V5985" s="1" t="s">
        <v>42</v>
      </c>
      <c r="W5985">
        <f t="shared" si="186"/>
        <v>46190.504861111112</v>
      </c>
      <c r="X5985">
        <f t="shared" si="187"/>
        <v>46190.525694444441</v>
      </c>
    </row>
    <row r="5986" spans="1:24" x14ac:dyDescent="0.2">
      <c r="A5986" s="1" t="s">
        <v>12659</v>
      </c>
      <c r="B5986" s="1" t="s">
        <v>12655</v>
      </c>
      <c r="C5986" s="1" t="s">
        <v>12656</v>
      </c>
      <c r="D5986" s="1" t="s">
        <v>12660</v>
      </c>
      <c r="E5986" s="1" t="s">
        <v>555</v>
      </c>
      <c r="F5986" s="1" t="s">
        <v>27</v>
      </c>
      <c r="G5986" s="1" t="s">
        <v>123</v>
      </c>
      <c r="H5986" s="1" t="s">
        <v>45</v>
      </c>
      <c r="I5986" s="1" t="s">
        <v>765</v>
      </c>
      <c r="J5986">
        <v>5</v>
      </c>
      <c r="K5986">
        <v>14.5</v>
      </c>
      <c r="L5986">
        <v>5.0999999999999996</v>
      </c>
      <c r="M5986">
        <v>3.3</v>
      </c>
      <c r="N5986">
        <v>22.9</v>
      </c>
      <c r="O5986">
        <v>18</v>
      </c>
      <c r="P5986">
        <v>0</v>
      </c>
      <c r="Q5986" s="1" t="s">
        <v>31</v>
      </c>
      <c r="R5986" s="1" t="s">
        <v>98</v>
      </c>
      <c r="S5986" s="1" t="s">
        <v>181</v>
      </c>
      <c r="T5986" s="1" t="s">
        <v>34</v>
      </c>
      <c r="U5986" s="1" t="s">
        <v>127</v>
      </c>
      <c r="V5986" s="1" t="s">
        <v>42</v>
      </c>
      <c r="W5986">
        <f t="shared" si="186"/>
        <v>46190.504861111112</v>
      </c>
      <c r="X5986">
        <f t="shared" si="187"/>
        <v>46190.541666666664</v>
      </c>
    </row>
    <row r="5987" spans="1:24" x14ac:dyDescent="0.2">
      <c r="A5987" s="1" t="s">
        <v>12661</v>
      </c>
      <c r="B5987" s="1" t="s">
        <v>12655</v>
      </c>
      <c r="C5987" s="1" t="s">
        <v>12656</v>
      </c>
      <c r="D5987" s="1" t="s">
        <v>12662</v>
      </c>
      <c r="E5987" s="1" t="s">
        <v>555</v>
      </c>
      <c r="F5987" s="1" t="s">
        <v>50</v>
      </c>
      <c r="G5987" s="1" t="s">
        <v>123</v>
      </c>
      <c r="H5987" s="1" t="s">
        <v>51</v>
      </c>
      <c r="I5987" s="1" t="s">
        <v>765</v>
      </c>
      <c r="J5987">
        <v>5</v>
      </c>
      <c r="K5987">
        <v>19.8</v>
      </c>
      <c r="L5987">
        <v>11</v>
      </c>
      <c r="M5987">
        <v>4.0999999999999996</v>
      </c>
      <c r="N5987">
        <v>34.9</v>
      </c>
      <c r="O5987">
        <v>26</v>
      </c>
      <c r="P5987">
        <v>0</v>
      </c>
      <c r="Q5987" s="1" t="s">
        <v>31</v>
      </c>
      <c r="R5987" s="1" t="s">
        <v>485</v>
      </c>
      <c r="S5987" s="1" t="s">
        <v>291</v>
      </c>
      <c r="T5987" s="1" t="s">
        <v>34</v>
      </c>
      <c r="U5987" s="1" t="s">
        <v>127</v>
      </c>
      <c r="V5987" s="1" t="s">
        <v>42</v>
      </c>
      <c r="W5987">
        <f t="shared" si="186"/>
        <v>46190.504861111112</v>
      </c>
      <c r="X5987">
        <f t="shared" si="187"/>
        <v>46190.565972222219</v>
      </c>
    </row>
    <row r="5988" spans="1:24" x14ac:dyDescent="0.2">
      <c r="A5988" s="1" t="s">
        <v>12663</v>
      </c>
      <c r="B5988" s="1" t="s">
        <v>12655</v>
      </c>
      <c r="C5988" s="1" t="s">
        <v>12656</v>
      </c>
      <c r="D5988" s="1" t="s">
        <v>12565</v>
      </c>
      <c r="E5988" s="1" t="s">
        <v>555</v>
      </c>
      <c r="F5988" s="1" t="s">
        <v>56</v>
      </c>
      <c r="G5988" s="1" t="s">
        <v>123</v>
      </c>
      <c r="H5988" s="1" t="s">
        <v>57</v>
      </c>
      <c r="I5988" s="1" t="s">
        <v>765</v>
      </c>
      <c r="J5988">
        <v>5</v>
      </c>
      <c r="K5988">
        <v>16</v>
      </c>
      <c r="L5988">
        <v>1</v>
      </c>
      <c r="M5988">
        <v>2.6</v>
      </c>
      <c r="N5988">
        <v>19.600000000000001</v>
      </c>
      <c r="O5988">
        <v>18</v>
      </c>
      <c r="P5988">
        <v>0</v>
      </c>
      <c r="Q5988" s="1" t="s">
        <v>31</v>
      </c>
      <c r="R5988" s="1" t="s">
        <v>117</v>
      </c>
      <c r="S5988" s="1" t="s">
        <v>118</v>
      </c>
      <c r="T5988" s="1" t="s">
        <v>34</v>
      </c>
      <c r="U5988" s="1" t="s">
        <v>127</v>
      </c>
      <c r="V5988" s="1" t="s">
        <v>36</v>
      </c>
      <c r="W5988">
        <f t="shared" si="186"/>
        <v>46190.504861111112</v>
      </c>
      <c r="X5988">
        <f t="shared" si="187"/>
        <v>46190.57916666667</v>
      </c>
    </row>
    <row r="5989" spans="1:24" x14ac:dyDescent="0.2">
      <c r="A5989" s="1" t="s">
        <v>12664</v>
      </c>
      <c r="B5989" s="1" t="s">
        <v>12655</v>
      </c>
      <c r="C5989" s="1" t="s">
        <v>12656</v>
      </c>
      <c r="D5989" s="1" t="s">
        <v>12665</v>
      </c>
      <c r="E5989" s="1" t="s">
        <v>555</v>
      </c>
      <c r="F5989" s="1" t="s">
        <v>56</v>
      </c>
      <c r="G5989" s="1" t="s">
        <v>123</v>
      </c>
      <c r="H5989" s="1" t="s">
        <v>62</v>
      </c>
      <c r="I5989" s="1" t="s">
        <v>765</v>
      </c>
      <c r="J5989">
        <v>5</v>
      </c>
      <c r="K5989">
        <v>10.9</v>
      </c>
      <c r="L5989">
        <v>0.3</v>
      </c>
      <c r="M5989">
        <v>1.5</v>
      </c>
      <c r="N5989">
        <v>12.7</v>
      </c>
      <c r="O5989">
        <v>15</v>
      </c>
      <c r="P5989">
        <v>0</v>
      </c>
      <c r="Q5989" s="1" t="s">
        <v>31</v>
      </c>
      <c r="R5989" s="1" t="s">
        <v>90</v>
      </c>
      <c r="S5989" s="1" t="s">
        <v>59</v>
      </c>
      <c r="T5989" s="1" t="s">
        <v>34</v>
      </c>
      <c r="U5989" s="1" t="s">
        <v>127</v>
      </c>
      <c r="V5989" s="1" t="s">
        <v>36</v>
      </c>
      <c r="W5989">
        <f t="shared" si="186"/>
        <v>46190.504861111112</v>
      </c>
      <c r="X5989">
        <f t="shared" si="187"/>
        <v>46190.588194444441</v>
      </c>
    </row>
    <row r="5990" spans="1:24" x14ac:dyDescent="0.2">
      <c r="A5990" s="1" t="s">
        <v>12666</v>
      </c>
      <c r="B5990" s="1" t="s">
        <v>12667</v>
      </c>
      <c r="C5990" s="1" t="s">
        <v>12668</v>
      </c>
      <c r="D5990" s="1" t="s">
        <v>12669</v>
      </c>
      <c r="E5990" s="1" t="s">
        <v>555</v>
      </c>
      <c r="F5990" s="1" t="s">
        <v>27</v>
      </c>
      <c r="G5990" s="1" t="s">
        <v>249</v>
      </c>
      <c r="H5990" s="1" t="s">
        <v>29</v>
      </c>
      <c r="I5990" s="1" t="s">
        <v>1583</v>
      </c>
      <c r="J5990">
        <v>12</v>
      </c>
      <c r="K5990">
        <v>11.7</v>
      </c>
      <c r="L5990">
        <v>2</v>
      </c>
      <c r="M5990">
        <v>1.4</v>
      </c>
      <c r="N5990">
        <v>15.1</v>
      </c>
      <c r="O5990">
        <v>15</v>
      </c>
      <c r="P5990">
        <v>0</v>
      </c>
      <c r="Q5990" s="1" t="s">
        <v>31</v>
      </c>
      <c r="R5990" s="1" t="s">
        <v>199</v>
      </c>
      <c r="S5990" s="1" t="s">
        <v>174</v>
      </c>
      <c r="T5990" s="1" t="s">
        <v>34</v>
      </c>
      <c r="U5990" s="1" t="s">
        <v>35</v>
      </c>
      <c r="V5990" s="1" t="s">
        <v>36</v>
      </c>
      <c r="W5990">
        <f t="shared" si="186"/>
        <v>46190.5625</v>
      </c>
      <c r="X5990">
        <f t="shared" si="187"/>
        <v>46190.572916666664</v>
      </c>
    </row>
    <row r="5991" spans="1:24" x14ac:dyDescent="0.2">
      <c r="A5991" s="1" t="s">
        <v>12670</v>
      </c>
      <c r="B5991" s="1" t="s">
        <v>12667</v>
      </c>
      <c r="C5991" s="1" t="s">
        <v>12668</v>
      </c>
      <c r="D5991" s="1" t="s">
        <v>12671</v>
      </c>
      <c r="E5991" s="1" t="s">
        <v>555</v>
      </c>
      <c r="F5991" s="1" t="s">
        <v>27</v>
      </c>
      <c r="G5991" s="1" t="s">
        <v>249</v>
      </c>
      <c r="H5991" s="1" t="s">
        <v>39</v>
      </c>
      <c r="I5991" s="1" t="s">
        <v>1583</v>
      </c>
      <c r="J5991">
        <v>12</v>
      </c>
      <c r="K5991">
        <v>11</v>
      </c>
      <c r="L5991">
        <v>0.2</v>
      </c>
      <c r="M5991">
        <v>5.5</v>
      </c>
      <c r="N5991">
        <v>16.8</v>
      </c>
      <c r="O5991">
        <v>12</v>
      </c>
      <c r="P5991">
        <v>0</v>
      </c>
      <c r="Q5991" s="1" t="s">
        <v>31</v>
      </c>
      <c r="R5991" s="1" t="s">
        <v>340</v>
      </c>
      <c r="S5991" s="1" t="s">
        <v>103</v>
      </c>
      <c r="T5991" s="1" t="s">
        <v>34</v>
      </c>
      <c r="U5991" s="1" t="s">
        <v>35</v>
      </c>
      <c r="V5991" s="1" t="s">
        <v>42</v>
      </c>
      <c r="W5991">
        <f t="shared" si="186"/>
        <v>46190.5625</v>
      </c>
      <c r="X5991">
        <f t="shared" si="187"/>
        <v>46190.584027777775</v>
      </c>
    </row>
    <row r="5992" spans="1:24" x14ac:dyDescent="0.2">
      <c r="A5992" s="1" t="s">
        <v>12672</v>
      </c>
      <c r="B5992" s="1" t="s">
        <v>12667</v>
      </c>
      <c r="C5992" s="1" t="s">
        <v>12668</v>
      </c>
      <c r="D5992" s="1" t="s">
        <v>12673</v>
      </c>
      <c r="E5992" s="1" t="s">
        <v>555</v>
      </c>
      <c r="F5992" s="1" t="s">
        <v>27</v>
      </c>
      <c r="G5992" s="1" t="s">
        <v>249</v>
      </c>
      <c r="H5992" s="1" t="s">
        <v>45</v>
      </c>
      <c r="I5992" s="1" t="s">
        <v>1583</v>
      </c>
      <c r="J5992">
        <v>12</v>
      </c>
      <c r="K5992">
        <v>15.8</v>
      </c>
      <c r="L5992">
        <v>5.0999999999999996</v>
      </c>
      <c r="M5992">
        <v>0.7</v>
      </c>
      <c r="N5992">
        <v>21.7</v>
      </c>
      <c r="O5992">
        <v>18</v>
      </c>
      <c r="P5992">
        <v>0</v>
      </c>
      <c r="Q5992" s="1" t="s">
        <v>31</v>
      </c>
      <c r="R5992" s="1" t="s">
        <v>125</v>
      </c>
      <c r="S5992" s="1" t="s">
        <v>41</v>
      </c>
      <c r="T5992" s="1" t="s">
        <v>34</v>
      </c>
      <c r="U5992" s="1" t="s">
        <v>35</v>
      </c>
      <c r="V5992" s="1" t="s">
        <v>42</v>
      </c>
      <c r="W5992">
        <f t="shared" si="186"/>
        <v>46190.5625</v>
      </c>
      <c r="X5992">
        <f t="shared" si="187"/>
        <v>46190.599305555559</v>
      </c>
    </row>
    <row r="5993" spans="1:24" x14ac:dyDescent="0.2">
      <c r="A5993" s="1" t="s">
        <v>12674</v>
      </c>
      <c r="B5993" s="1" t="s">
        <v>12667</v>
      </c>
      <c r="C5993" s="1" t="s">
        <v>12668</v>
      </c>
      <c r="D5993" s="1" t="s">
        <v>12675</v>
      </c>
      <c r="E5993" s="1" t="s">
        <v>555</v>
      </c>
      <c r="F5993" s="1" t="s">
        <v>50</v>
      </c>
      <c r="G5993" s="1" t="s">
        <v>249</v>
      </c>
      <c r="H5993" s="1" t="s">
        <v>51</v>
      </c>
      <c r="I5993" s="1" t="s">
        <v>1583</v>
      </c>
      <c r="J5993">
        <v>12</v>
      </c>
      <c r="K5993">
        <v>19.899999999999999</v>
      </c>
      <c r="L5993">
        <v>10.3</v>
      </c>
      <c r="M5993">
        <v>4</v>
      </c>
      <c r="N5993">
        <v>34.200000000000003</v>
      </c>
      <c r="O5993">
        <v>26</v>
      </c>
      <c r="P5993">
        <v>0</v>
      </c>
      <c r="Q5993" s="1" t="s">
        <v>31</v>
      </c>
      <c r="R5993" s="1" t="s">
        <v>277</v>
      </c>
      <c r="S5993" s="1" t="s">
        <v>83</v>
      </c>
      <c r="T5993" s="1" t="s">
        <v>34</v>
      </c>
      <c r="U5993" s="1" t="s">
        <v>35</v>
      </c>
      <c r="V5993" s="1" t="s">
        <v>42</v>
      </c>
      <c r="W5993">
        <f t="shared" si="186"/>
        <v>46190.5625</v>
      </c>
      <c r="X5993">
        <f t="shared" si="187"/>
        <v>46190.622916666667</v>
      </c>
    </row>
    <row r="5994" spans="1:24" x14ac:dyDescent="0.2">
      <c r="A5994" s="1" t="s">
        <v>12676</v>
      </c>
      <c r="B5994" s="1" t="s">
        <v>12667</v>
      </c>
      <c r="C5994" s="1" t="s">
        <v>12668</v>
      </c>
      <c r="D5994" s="1" t="s">
        <v>12677</v>
      </c>
      <c r="E5994" s="1" t="s">
        <v>555</v>
      </c>
      <c r="F5994" s="1" t="s">
        <v>56</v>
      </c>
      <c r="G5994" s="1" t="s">
        <v>249</v>
      </c>
      <c r="H5994" s="1" t="s">
        <v>57</v>
      </c>
      <c r="I5994" s="1" t="s">
        <v>1583</v>
      </c>
      <c r="J5994">
        <v>12</v>
      </c>
      <c r="K5994">
        <v>13.7</v>
      </c>
      <c r="L5994">
        <v>1.2</v>
      </c>
      <c r="M5994">
        <v>3.2</v>
      </c>
      <c r="N5994">
        <v>18.100000000000001</v>
      </c>
      <c r="O5994">
        <v>18</v>
      </c>
      <c r="P5994">
        <v>0</v>
      </c>
      <c r="Q5994" s="1" t="s">
        <v>31</v>
      </c>
      <c r="R5994" s="1" t="s">
        <v>58</v>
      </c>
      <c r="S5994" s="1" t="s">
        <v>208</v>
      </c>
      <c r="T5994" s="1" t="s">
        <v>34</v>
      </c>
      <c r="U5994" s="1" t="s">
        <v>35</v>
      </c>
      <c r="V5994" s="1" t="s">
        <v>36</v>
      </c>
      <c r="W5994">
        <f t="shared" si="186"/>
        <v>46190.5625</v>
      </c>
      <c r="X5994">
        <f t="shared" si="187"/>
        <v>46190.635416666664</v>
      </c>
    </row>
    <row r="5995" spans="1:24" x14ac:dyDescent="0.2">
      <c r="A5995" s="1" t="s">
        <v>12678</v>
      </c>
      <c r="B5995" s="1" t="s">
        <v>12667</v>
      </c>
      <c r="C5995" s="1" t="s">
        <v>12668</v>
      </c>
      <c r="D5995" s="1" t="s">
        <v>12679</v>
      </c>
      <c r="E5995" s="1" t="s">
        <v>555</v>
      </c>
      <c r="F5995" s="1" t="s">
        <v>56</v>
      </c>
      <c r="G5995" s="1" t="s">
        <v>249</v>
      </c>
      <c r="H5995" s="1" t="s">
        <v>62</v>
      </c>
      <c r="I5995" s="1" t="s">
        <v>1583</v>
      </c>
      <c r="J5995">
        <v>12</v>
      </c>
      <c r="K5995">
        <v>12.1</v>
      </c>
      <c r="L5995">
        <v>0.5</v>
      </c>
      <c r="M5995">
        <v>1.6</v>
      </c>
      <c r="N5995">
        <v>14.1</v>
      </c>
      <c r="O5995">
        <v>15</v>
      </c>
      <c r="P5995">
        <v>0</v>
      </c>
      <c r="Q5995" s="1" t="s">
        <v>31</v>
      </c>
      <c r="R5995" s="1" t="s">
        <v>117</v>
      </c>
      <c r="S5995" s="1" t="s">
        <v>87</v>
      </c>
      <c r="T5995" s="1" t="s">
        <v>34</v>
      </c>
      <c r="U5995" s="1" t="s">
        <v>35</v>
      </c>
      <c r="V5995" s="1" t="s">
        <v>36</v>
      </c>
      <c r="W5995">
        <f t="shared" si="186"/>
        <v>46190.5625</v>
      </c>
      <c r="X5995">
        <f t="shared" si="187"/>
        <v>46190.645833333336</v>
      </c>
    </row>
    <row r="5996" spans="1:24" x14ac:dyDescent="0.2">
      <c r="A5996" s="1" t="s">
        <v>12680</v>
      </c>
      <c r="B5996" s="1" t="s">
        <v>12681</v>
      </c>
      <c r="C5996" s="1" t="s">
        <v>12682</v>
      </c>
      <c r="D5996" s="1" t="s">
        <v>12683</v>
      </c>
      <c r="E5996" s="1" t="s">
        <v>555</v>
      </c>
      <c r="F5996" s="1" t="s">
        <v>27</v>
      </c>
      <c r="G5996" s="1" t="s">
        <v>28</v>
      </c>
      <c r="H5996" s="1" t="s">
        <v>29</v>
      </c>
      <c r="I5996" s="1" t="s">
        <v>844</v>
      </c>
      <c r="J5996">
        <v>2</v>
      </c>
      <c r="K5996">
        <v>11.1</v>
      </c>
      <c r="L5996">
        <v>1</v>
      </c>
      <c r="M5996">
        <v>0.7</v>
      </c>
      <c r="N5996">
        <v>12.8</v>
      </c>
      <c r="O5996">
        <v>15</v>
      </c>
      <c r="P5996">
        <v>0</v>
      </c>
      <c r="Q5996" s="1" t="s">
        <v>31</v>
      </c>
      <c r="R5996" s="1" t="s">
        <v>180</v>
      </c>
      <c r="S5996" s="1" t="s">
        <v>131</v>
      </c>
      <c r="T5996" s="1" t="s">
        <v>153</v>
      </c>
      <c r="U5996" s="1" t="s">
        <v>72</v>
      </c>
      <c r="V5996" s="1" t="s">
        <v>36</v>
      </c>
      <c r="W5996">
        <f t="shared" si="186"/>
        <v>46190.586805555555</v>
      </c>
      <c r="X5996">
        <f t="shared" si="187"/>
        <v>46190.595138888886</v>
      </c>
    </row>
    <row r="5997" spans="1:24" x14ac:dyDescent="0.2">
      <c r="A5997" s="1" t="s">
        <v>12684</v>
      </c>
      <c r="B5997" s="1" t="s">
        <v>12681</v>
      </c>
      <c r="C5997" s="1" t="s">
        <v>12682</v>
      </c>
      <c r="D5997" s="1" t="s">
        <v>12685</v>
      </c>
      <c r="E5997" s="1" t="s">
        <v>555</v>
      </c>
      <c r="F5997" s="1" t="s">
        <v>27</v>
      </c>
      <c r="G5997" s="1" t="s">
        <v>28</v>
      </c>
      <c r="H5997" s="1" t="s">
        <v>39</v>
      </c>
      <c r="I5997" s="1" t="s">
        <v>844</v>
      </c>
      <c r="J5997">
        <v>2</v>
      </c>
      <c r="K5997">
        <v>10.4</v>
      </c>
      <c r="L5997">
        <v>0.7</v>
      </c>
      <c r="M5997">
        <v>5.4</v>
      </c>
      <c r="N5997">
        <v>16.399999999999999</v>
      </c>
      <c r="O5997">
        <v>12</v>
      </c>
      <c r="P5997">
        <v>0</v>
      </c>
      <c r="Q5997" s="1" t="s">
        <v>31</v>
      </c>
      <c r="R5997" s="1" t="s">
        <v>102</v>
      </c>
      <c r="S5997" s="1" t="s">
        <v>320</v>
      </c>
      <c r="T5997" s="1" t="s">
        <v>153</v>
      </c>
      <c r="U5997" s="1" t="s">
        <v>72</v>
      </c>
      <c r="V5997" s="1" t="s">
        <v>42</v>
      </c>
      <c r="W5997">
        <f t="shared" si="186"/>
        <v>46190.586805555555</v>
      </c>
      <c r="X5997">
        <f t="shared" si="187"/>
        <v>46190.606944444444</v>
      </c>
    </row>
    <row r="5998" spans="1:24" x14ac:dyDescent="0.2">
      <c r="A5998" s="1" t="s">
        <v>12686</v>
      </c>
      <c r="B5998" s="1" t="s">
        <v>12681</v>
      </c>
      <c r="C5998" s="1" t="s">
        <v>12682</v>
      </c>
      <c r="D5998" s="1" t="s">
        <v>12687</v>
      </c>
      <c r="E5998" s="1" t="s">
        <v>555</v>
      </c>
      <c r="F5998" s="1" t="s">
        <v>27</v>
      </c>
      <c r="G5998" s="1" t="s">
        <v>28</v>
      </c>
      <c r="H5998" s="1" t="s">
        <v>45</v>
      </c>
      <c r="I5998" s="1" t="s">
        <v>844</v>
      </c>
      <c r="J5998">
        <v>2</v>
      </c>
      <c r="K5998">
        <v>16.5</v>
      </c>
      <c r="L5998">
        <v>5.9</v>
      </c>
      <c r="M5998">
        <v>3.4</v>
      </c>
      <c r="N5998">
        <v>25.7</v>
      </c>
      <c r="O5998">
        <v>18</v>
      </c>
      <c r="P5998">
        <v>0</v>
      </c>
      <c r="Q5998" s="1" t="s">
        <v>31</v>
      </c>
      <c r="R5998" s="1" t="s">
        <v>32</v>
      </c>
      <c r="S5998" s="1" t="s">
        <v>131</v>
      </c>
      <c r="T5998" s="1" t="s">
        <v>153</v>
      </c>
      <c r="U5998" s="1" t="s">
        <v>72</v>
      </c>
      <c r="V5998" s="1" t="s">
        <v>42</v>
      </c>
      <c r="W5998">
        <f t="shared" si="186"/>
        <v>46190.586805555555</v>
      </c>
      <c r="X5998">
        <f t="shared" si="187"/>
        <v>46190.624305555553</v>
      </c>
    </row>
    <row r="5999" spans="1:24" x14ac:dyDescent="0.2">
      <c r="A5999" s="1" t="s">
        <v>12688</v>
      </c>
      <c r="B5999" s="1" t="s">
        <v>12681</v>
      </c>
      <c r="C5999" s="1" t="s">
        <v>12682</v>
      </c>
      <c r="D5999" s="1" t="s">
        <v>12689</v>
      </c>
      <c r="E5999" s="1" t="s">
        <v>555</v>
      </c>
      <c r="F5999" s="1" t="s">
        <v>50</v>
      </c>
      <c r="G5999" s="1" t="s">
        <v>28</v>
      </c>
      <c r="H5999" s="1" t="s">
        <v>51</v>
      </c>
      <c r="I5999" s="1" t="s">
        <v>844</v>
      </c>
      <c r="J5999">
        <v>2</v>
      </c>
      <c r="K5999">
        <v>15.5</v>
      </c>
      <c r="L5999">
        <v>13.3</v>
      </c>
      <c r="M5999">
        <v>3.2</v>
      </c>
      <c r="N5999">
        <v>32.1</v>
      </c>
      <c r="O5999">
        <v>26</v>
      </c>
      <c r="P5999">
        <v>0</v>
      </c>
      <c r="Q5999" s="1" t="s">
        <v>31</v>
      </c>
      <c r="R5999" s="1" t="s">
        <v>699</v>
      </c>
      <c r="S5999" s="1" t="s">
        <v>772</v>
      </c>
      <c r="T5999" s="1" t="s">
        <v>153</v>
      </c>
      <c r="U5999" s="1" t="s">
        <v>72</v>
      </c>
      <c r="V5999" s="1" t="s">
        <v>42</v>
      </c>
      <c r="W5999">
        <f t="shared" si="186"/>
        <v>46190.586805555555</v>
      </c>
      <c r="X5999">
        <f t="shared" si="187"/>
        <v>46190.647222222222</v>
      </c>
    </row>
    <row r="6000" spans="1:24" x14ac:dyDescent="0.2">
      <c r="A6000" s="1" t="s">
        <v>12690</v>
      </c>
      <c r="B6000" s="1" t="s">
        <v>12681</v>
      </c>
      <c r="C6000" s="1" t="s">
        <v>12682</v>
      </c>
      <c r="D6000" s="1" t="s">
        <v>12691</v>
      </c>
      <c r="E6000" s="1" t="s">
        <v>555</v>
      </c>
      <c r="F6000" s="1" t="s">
        <v>56</v>
      </c>
      <c r="G6000" s="1" t="s">
        <v>28</v>
      </c>
      <c r="H6000" s="1" t="s">
        <v>57</v>
      </c>
      <c r="I6000" s="1" t="s">
        <v>844</v>
      </c>
      <c r="J6000">
        <v>2</v>
      </c>
      <c r="K6000">
        <v>16.3</v>
      </c>
      <c r="L6000">
        <v>0.7</v>
      </c>
      <c r="M6000">
        <v>1.2</v>
      </c>
      <c r="N6000">
        <v>18.3</v>
      </c>
      <c r="O6000">
        <v>18</v>
      </c>
      <c r="P6000">
        <v>0</v>
      </c>
      <c r="Q6000" s="1" t="s">
        <v>31</v>
      </c>
      <c r="R6000" s="1" t="s">
        <v>279</v>
      </c>
      <c r="S6000" s="1" t="s">
        <v>228</v>
      </c>
      <c r="T6000" s="1" t="s">
        <v>153</v>
      </c>
      <c r="U6000" s="1" t="s">
        <v>72</v>
      </c>
      <c r="V6000" s="1" t="s">
        <v>36</v>
      </c>
      <c r="W6000">
        <f t="shared" si="186"/>
        <v>46190.586805555555</v>
      </c>
      <c r="X6000">
        <f t="shared" si="187"/>
        <v>46190.659722222219</v>
      </c>
    </row>
    <row r="6001" spans="1:24" x14ac:dyDescent="0.2">
      <c r="A6001" s="1" t="s">
        <v>12692</v>
      </c>
      <c r="B6001" s="1" t="s">
        <v>12681</v>
      </c>
      <c r="C6001" s="1" t="s">
        <v>12682</v>
      </c>
      <c r="D6001" s="1" t="s">
        <v>12602</v>
      </c>
      <c r="E6001" s="1" t="s">
        <v>555</v>
      </c>
      <c r="F6001" s="1" t="s">
        <v>56</v>
      </c>
      <c r="G6001" s="1" t="s">
        <v>28</v>
      </c>
      <c r="H6001" s="1" t="s">
        <v>62</v>
      </c>
      <c r="I6001" s="1" t="s">
        <v>844</v>
      </c>
      <c r="J6001">
        <v>2</v>
      </c>
      <c r="K6001">
        <v>8.5</v>
      </c>
      <c r="L6001">
        <v>0.4</v>
      </c>
      <c r="M6001">
        <v>3.2</v>
      </c>
      <c r="N6001">
        <v>12.2</v>
      </c>
      <c r="O6001">
        <v>15</v>
      </c>
      <c r="P6001">
        <v>0</v>
      </c>
      <c r="Q6001" s="1" t="s">
        <v>31</v>
      </c>
      <c r="R6001" s="1" t="s">
        <v>117</v>
      </c>
      <c r="S6001" s="1" t="s">
        <v>64</v>
      </c>
      <c r="T6001" s="1" t="s">
        <v>153</v>
      </c>
      <c r="U6001" s="1" t="s">
        <v>72</v>
      </c>
      <c r="V6001" s="1" t="s">
        <v>36</v>
      </c>
      <c r="W6001">
        <f t="shared" si="186"/>
        <v>46190.586805555555</v>
      </c>
      <c r="X6001">
        <f t="shared" si="187"/>
        <v>46190.668055555558</v>
      </c>
    </row>
    <row r="6002" spans="1:24" x14ac:dyDescent="0.2">
      <c r="A6002" s="1" t="s">
        <v>12693</v>
      </c>
      <c r="B6002" s="1" t="s">
        <v>12694</v>
      </c>
      <c r="C6002" s="1" t="s">
        <v>12695</v>
      </c>
      <c r="D6002" s="1" t="s">
        <v>12621</v>
      </c>
      <c r="E6002" s="1" t="s">
        <v>555</v>
      </c>
      <c r="F6002" s="1" t="s">
        <v>27</v>
      </c>
      <c r="G6002" s="1" t="s">
        <v>96</v>
      </c>
      <c r="H6002" s="1" t="s">
        <v>29</v>
      </c>
      <c r="I6002" s="1" t="s">
        <v>3206</v>
      </c>
      <c r="J6002">
        <v>5</v>
      </c>
      <c r="K6002">
        <v>10.9</v>
      </c>
      <c r="L6002">
        <v>0.9</v>
      </c>
      <c r="M6002">
        <v>3.6</v>
      </c>
      <c r="N6002">
        <v>15.3</v>
      </c>
      <c r="O6002">
        <v>15</v>
      </c>
      <c r="P6002">
        <v>0</v>
      </c>
      <c r="Q6002" s="1" t="s">
        <v>31</v>
      </c>
      <c r="R6002" s="1" t="s">
        <v>46</v>
      </c>
      <c r="S6002" s="1" t="s">
        <v>152</v>
      </c>
      <c r="T6002" s="1" t="s">
        <v>34</v>
      </c>
      <c r="U6002" s="1" t="s">
        <v>251</v>
      </c>
      <c r="V6002" s="1" t="s">
        <v>36</v>
      </c>
      <c r="W6002">
        <f t="shared" si="186"/>
        <v>46190.654166666667</v>
      </c>
      <c r="X6002">
        <f t="shared" si="187"/>
        <v>46190.664583333331</v>
      </c>
    </row>
    <row r="6003" spans="1:24" x14ac:dyDescent="0.2">
      <c r="A6003" s="1" t="s">
        <v>12696</v>
      </c>
      <c r="B6003" s="1" t="s">
        <v>12694</v>
      </c>
      <c r="C6003" s="1" t="s">
        <v>12695</v>
      </c>
      <c r="D6003" s="1" t="s">
        <v>12697</v>
      </c>
      <c r="E6003" s="1" t="s">
        <v>555</v>
      </c>
      <c r="F6003" s="1" t="s">
        <v>27</v>
      </c>
      <c r="G6003" s="1" t="s">
        <v>96</v>
      </c>
      <c r="H6003" s="1" t="s">
        <v>39</v>
      </c>
      <c r="I6003" s="1" t="s">
        <v>3206</v>
      </c>
      <c r="J6003">
        <v>5</v>
      </c>
      <c r="K6003">
        <v>10.3</v>
      </c>
      <c r="L6003">
        <v>0.2</v>
      </c>
      <c r="M6003">
        <v>6.7</v>
      </c>
      <c r="N6003">
        <v>17.2</v>
      </c>
      <c r="O6003">
        <v>12</v>
      </c>
      <c r="P6003">
        <v>0</v>
      </c>
      <c r="Q6003" s="1" t="s">
        <v>31</v>
      </c>
      <c r="R6003" s="1" t="s">
        <v>302</v>
      </c>
      <c r="S6003" s="1" t="s">
        <v>174</v>
      </c>
      <c r="T6003" s="1" t="s">
        <v>34</v>
      </c>
      <c r="U6003" s="1" t="s">
        <v>251</v>
      </c>
      <c r="V6003" s="1" t="s">
        <v>42</v>
      </c>
      <c r="W6003">
        <f t="shared" si="186"/>
        <v>46190.654166666667</v>
      </c>
      <c r="X6003">
        <f t="shared" si="187"/>
        <v>46190.676388888889</v>
      </c>
    </row>
    <row r="6004" spans="1:24" x14ac:dyDescent="0.2">
      <c r="A6004" s="1" t="s">
        <v>12698</v>
      </c>
      <c r="B6004" s="1" t="s">
        <v>12694</v>
      </c>
      <c r="C6004" s="1" t="s">
        <v>12695</v>
      </c>
      <c r="D6004" s="1" t="s">
        <v>12699</v>
      </c>
      <c r="E6004" s="1" t="s">
        <v>555</v>
      </c>
      <c r="F6004" s="1" t="s">
        <v>27</v>
      </c>
      <c r="G6004" s="1" t="s">
        <v>96</v>
      </c>
      <c r="H6004" s="1" t="s">
        <v>45</v>
      </c>
      <c r="I6004" s="1" t="s">
        <v>3206</v>
      </c>
      <c r="J6004">
        <v>5</v>
      </c>
      <c r="K6004">
        <v>15.2</v>
      </c>
      <c r="L6004">
        <v>5.2</v>
      </c>
      <c r="M6004">
        <v>1.8</v>
      </c>
      <c r="N6004">
        <v>22.3</v>
      </c>
      <c r="O6004">
        <v>18</v>
      </c>
      <c r="P6004">
        <v>0</v>
      </c>
      <c r="Q6004" s="1" t="s">
        <v>31</v>
      </c>
      <c r="R6004" s="1" t="s">
        <v>125</v>
      </c>
      <c r="S6004" s="1" t="s">
        <v>254</v>
      </c>
      <c r="T6004" s="1" t="s">
        <v>34</v>
      </c>
      <c r="U6004" s="1" t="s">
        <v>251</v>
      </c>
      <c r="V6004" s="1" t="s">
        <v>42</v>
      </c>
      <c r="W6004">
        <f t="shared" si="186"/>
        <v>46190.654166666667</v>
      </c>
      <c r="X6004">
        <f t="shared" si="187"/>
        <v>46190.691666666666</v>
      </c>
    </row>
    <row r="6005" spans="1:24" x14ac:dyDescent="0.2">
      <c r="A6005" s="1" t="s">
        <v>12700</v>
      </c>
      <c r="B6005" s="1" t="s">
        <v>12694</v>
      </c>
      <c r="C6005" s="1" t="s">
        <v>12695</v>
      </c>
      <c r="D6005" s="1" t="s">
        <v>12701</v>
      </c>
      <c r="E6005" s="1" t="s">
        <v>555</v>
      </c>
      <c r="F6005" s="1" t="s">
        <v>50</v>
      </c>
      <c r="G6005" s="1" t="s">
        <v>96</v>
      </c>
      <c r="H6005" s="1" t="s">
        <v>51</v>
      </c>
      <c r="I6005" s="1" t="s">
        <v>3206</v>
      </c>
      <c r="J6005">
        <v>5</v>
      </c>
      <c r="K6005">
        <v>20.100000000000001</v>
      </c>
      <c r="L6005">
        <v>9.5</v>
      </c>
      <c r="M6005">
        <v>2.8</v>
      </c>
      <c r="N6005">
        <v>32.299999999999997</v>
      </c>
      <c r="O6005">
        <v>26</v>
      </c>
      <c r="P6005">
        <v>0</v>
      </c>
      <c r="Q6005" s="1" t="s">
        <v>31</v>
      </c>
      <c r="R6005" s="1" t="s">
        <v>402</v>
      </c>
      <c r="S6005" s="1" t="s">
        <v>500</v>
      </c>
      <c r="T6005" s="1" t="s">
        <v>34</v>
      </c>
      <c r="U6005" s="1" t="s">
        <v>251</v>
      </c>
      <c r="V6005" s="1" t="s">
        <v>42</v>
      </c>
      <c r="W6005">
        <f t="shared" si="186"/>
        <v>46190.654166666667</v>
      </c>
      <c r="X6005">
        <f t="shared" si="187"/>
        <v>46190.714583333334</v>
      </c>
    </row>
    <row r="6006" spans="1:24" x14ac:dyDescent="0.2">
      <c r="A6006" s="1" t="s">
        <v>12702</v>
      </c>
      <c r="B6006" s="1" t="s">
        <v>12694</v>
      </c>
      <c r="C6006" s="1" t="s">
        <v>12695</v>
      </c>
      <c r="D6006" s="1" t="s">
        <v>12703</v>
      </c>
      <c r="E6006" s="1" t="s">
        <v>555</v>
      </c>
      <c r="F6006" s="1" t="s">
        <v>56</v>
      </c>
      <c r="G6006" s="1" t="s">
        <v>96</v>
      </c>
      <c r="H6006" s="1" t="s">
        <v>57</v>
      </c>
      <c r="I6006" s="1" t="s">
        <v>3206</v>
      </c>
      <c r="J6006">
        <v>5</v>
      </c>
      <c r="K6006">
        <v>16.2</v>
      </c>
      <c r="L6006">
        <v>0.7</v>
      </c>
      <c r="M6006">
        <v>2.8</v>
      </c>
      <c r="N6006">
        <v>19.600000000000001</v>
      </c>
      <c r="O6006">
        <v>18</v>
      </c>
      <c r="P6006">
        <v>0</v>
      </c>
      <c r="Q6006" s="1" t="s">
        <v>31</v>
      </c>
      <c r="R6006" s="1" t="s">
        <v>165</v>
      </c>
      <c r="S6006" s="1" t="s">
        <v>64</v>
      </c>
      <c r="T6006" s="1" t="s">
        <v>34</v>
      </c>
      <c r="U6006" s="1" t="s">
        <v>251</v>
      </c>
      <c r="V6006" s="1" t="s">
        <v>36</v>
      </c>
      <c r="W6006">
        <f t="shared" si="186"/>
        <v>46190.654166666667</v>
      </c>
      <c r="X6006">
        <f t="shared" si="187"/>
        <v>46190.727777777778</v>
      </c>
    </row>
    <row r="6007" spans="1:24" x14ac:dyDescent="0.2">
      <c r="A6007" s="1" t="s">
        <v>12704</v>
      </c>
      <c r="B6007" s="1" t="s">
        <v>12694</v>
      </c>
      <c r="C6007" s="1" t="s">
        <v>12695</v>
      </c>
      <c r="D6007" s="1" t="s">
        <v>12705</v>
      </c>
      <c r="E6007" s="1" t="s">
        <v>555</v>
      </c>
      <c r="F6007" s="1" t="s">
        <v>56</v>
      </c>
      <c r="G6007" s="1" t="s">
        <v>96</v>
      </c>
      <c r="H6007" s="1" t="s">
        <v>62</v>
      </c>
      <c r="I6007" s="1" t="s">
        <v>3206</v>
      </c>
      <c r="J6007">
        <v>5</v>
      </c>
      <c r="K6007">
        <v>10</v>
      </c>
      <c r="L6007">
        <v>0.9</v>
      </c>
      <c r="M6007">
        <v>2.6</v>
      </c>
      <c r="N6007">
        <v>13.5</v>
      </c>
      <c r="O6007">
        <v>15</v>
      </c>
      <c r="P6007">
        <v>0</v>
      </c>
      <c r="Q6007" s="1" t="s">
        <v>31</v>
      </c>
      <c r="R6007" s="1" t="s">
        <v>407</v>
      </c>
      <c r="S6007" s="1" t="s">
        <v>64</v>
      </c>
      <c r="T6007" s="1" t="s">
        <v>34</v>
      </c>
      <c r="U6007" s="1" t="s">
        <v>251</v>
      </c>
      <c r="V6007" s="1" t="s">
        <v>36</v>
      </c>
      <c r="W6007">
        <f t="shared" si="186"/>
        <v>46190.654166666667</v>
      </c>
      <c r="X6007">
        <f t="shared" si="187"/>
        <v>46190.737500000003</v>
      </c>
    </row>
    <row r="6008" spans="1:24" x14ac:dyDescent="0.2">
      <c r="A6008" s="1" t="s">
        <v>12706</v>
      </c>
      <c r="B6008" s="1" t="s">
        <v>12707</v>
      </c>
      <c r="C6008" s="1" t="s">
        <v>12440</v>
      </c>
      <c r="D6008" s="1" t="s">
        <v>12708</v>
      </c>
      <c r="E6008" s="1" t="s">
        <v>555</v>
      </c>
      <c r="F6008" s="1" t="s">
        <v>27</v>
      </c>
      <c r="G6008" s="1" t="s">
        <v>123</v>
      </c>
      <c r="H6008" s="1" t="s">
        <v>29</v>
      </c>
      <c r="I6008" s="1" t="s">
        <v>456</v>
      </c>
      <c r="J6008">
        <v>2</v>
      </c>
      <c r="K6008">
        <v>10.5</v>
      </c>
      <c r="L6008">
        <v>0.8</v>
      </c>
      <c r="M6008">
        <v>2.2000000000000002</v>
      </c>
      <c r="N6008">
        <v>13.6</v>
      </c>
      <c r="O6008">
        <v>15</v>
      </c>
      <c r="P6008">
        <v>0</v>
      </c>
      <c r="Q6008" s="1" t="s">
        <v>31</v>
      </c>
      <c r="R6008" s="1" t="s">
        <v>180</v>
      </c>
      <c r="S6008" s="1" t="s">
        <v>174</v>
      </c>
      <c r="T6008" s="1" t="s">
        <v>34</v>
      </c>
      <c r="U6008" s="1" t="s">
        <v>127</v>
      </c>
      <c r="V6008" s="1" t="s">
        <v>36</v>
      </c>
      <c r="W6008">
        <f t="shared" si="186"/>
        <v>46190.525694444441</v>
      </c>
      <c r="X6008">
        <f t="shared" si="187"/>
        <v>46190.534722222219</v>
      </c>
    </row>
    <row r="6009" spans="1:24" x14ac:dyDescent="0.2">
      <c r="A6009" s="1" t="s">
        <v>12709</v>
      </c>
      <c r="B6009" s="1" t="s">
        <v>12707</v>
      </c>
      <c r="C6009" s="1" t="s">
        <v>12440</v>
      </c>
      <c r="D6009" s="1" t="s">
        <v>12710</v>
      </c>
      <c r="E6009" s="1" t="s">
        <v>555</v>
      </c>
      <c r="F6009" s="1" t="s">
        <v>27</v>
      </c>
      <c r="G6009" s="1" t="s">
        <v>123</v>
      </c>
      <c r="H6009" s="1" t="s">
        <v>39</v>
      </c>
      <c r="I6009" s="1" t="s">
        <v>456</v>
      </c>
      <c r="J6009">
        <v>2</v>
      </c>
      <c r="K6009">
        <v>14.6</v>
      </c>
      <c r="L6009">
        <v>0.8</v>
      </c>
      <c r="M6009">
        <v>6.2</v>
      </c>
      <c r="N6009">
        <v>21.7</v>
      </c>
      <c r="O6009">
        <v>12</v>
      </c>
      <c r="P6009">
        <v>0</v>
      </c>
      <c r="Q6009" s="1" t="s">
        <v>31</v>
      </c>
      <c r="R6009" s="1" t="s">
        <v>125</v>
      </c>
      <c r="S6009" s="1" t="s">
        <v>181</v>
      </c>
      <c r="T6009" s="1" t="s">
        <v>34</v>
      </c>
      <c r="U6009" s="1" t="s">
        <v>127</v>
      </c>
      <c r="V6009" s="1" t="s">
        <v>42</v>
      </c>
      <c r="W6009">
        <f t="shared" si="186"/>
        <v>46190.525694444441</v>
      </c>
      <c r="X6009">
        <f t="shared" si="187"/>
        <v>46190.55</v>
      </c>
    </row>
    <row r="6010" spans="1:24" x14ac:dyDescent="0.2">
      <c r="A6010" s="1" t="s">
        <v>12711</v>
      </c>
      <c r="B6010" s="1" t="s">
        <v>12707</v>
      </c>
      <c r="C6010" s="1" t="s">
        <v>12440</v>
      </c>
      <c r="D6010" s="1" t="s">
        <v>12712</v>
      </c>
      <c r="E6010" s="1" t="s">
        <v>555</v>
      </c>
      <c r="F6010" s="1" t="s">
        <v>27</v>
      </c>
      <c r="G6010" s="1" t="s">
        <v>123</v>
      </c>
      <c r="H6010" s="1" t="s">
        <v>45</v>
      </c>
      <c r="I6010" s="1" t="s">
        <v>456</v>
      </c>
      <c r="J6010">
        <v>2</v>
      </c>
      <c r="K6010">
        <v>16</v>
      </c>
      <c r="L6010">
        <v>3.6</v>
      </c>
      <c r="M6010">
        <v>2.2999999999999998</v>
      </c>
      <c r="N6010">
        <v>21.8</v>
      </c>
      <c r="O6010">
        <v>18</v>
      </c>
      <c r="P6010">
        <v>0</v>
      </c>
      <c r="Q6010" s="1" t="s">
        <v>31</v>
      </c>
      <c r="R6010" s="1" t="s">
        <v>173</v>
      </c>
      <c r="S6010" s="1" t="s">
        <v>76</v>
      </c>
      <c r="T6010" s="1" t="s">
        <v>34</v>
      </c>
      <c r="U6010" s="1" t="s">
        <v>127</v>
      </c>
      <c r="V6010" s="1" t="s">
        <v>42</v>
      </c>
      <c r="W6010">
        <f t="shared" si="186"/>
        <v>46190.525694444441</v>
      </c>
      <c r="X6010">
        <f t="shared" si="187"/>
        <v>46190.56527777778</v>
      </c>
    </row>
    <row r="6011" spans="1:24" x14ac:dyDescent="0.2">
      <c r="A6011" s="1" t="s">
        <v>12713</v>
      </c>
      <c r="B6011" s="1" t="s">
        <v>12707</v>
      </c>
      <c r="C6011" s="1" t="s">
        <v>12440</v>
      </c>
      <c r="D6011" s="1" t="s">
        <v>12682</v>
      </c>
      <c r="E6011" s="1" t="s">
        <v>555</v>
      </c>
      <c r="F6011" s="1" t="s">
        <v>50</v>
      </c>
      <c r="G6011" s="1" t="s">
        <v>123</v>
      </c>
      <c r="H6011" s="1" t="s">
        <v>51</v>
      </c>
      <c r="I6011" s="1" t="s">
        <v>456</v>
      </c>
      <c r="J6011">
        <v>2</v>
      </c>
      <c r="K6011">
        <v>18</v>
      </c>
      <c r="L6011">
        <v>11.1</v>
      </c>
      <c r="M6011">
        <v>1.9</v>
      </c>
      <c r="N6011">
        <v>31.1</v>
      </c>
      <c r="O6011">
        <v>26</v>
      </c>
      <c r="P6011">
        <v>0</v>
      </c>
      <c r="Q6011" s="1" t="s">
        <v>31</v>
      </c>
      <c r="R6011" s="1" t="s">
        <v>810</v>
      </c>
      <c r="S6011" s="1" t="s">
        <v>291</v>
      </c>
      <c r="T6011" s="1" t="s">
        <v>34</v>
      </c>
      <c r="U6011" s="1" t="s">
        <v>127</v>
      </c>
      <c r="V6011" s="1" t="s">
        <v>42</v>
      </c>
      <c r="W6011">
        <f t="shared" si="186"/>
        <v>46190.525694444441</v>
      </c>
      <c r="X6011">
        <f t="shared" si="187"/>
        <v>46190.586805555555</v>
      </c>
    </row>
    <row r="6012" spans="1:24" x14ac:dyDescent="0.2">
      <c r="A6012" s="1" t="s">
        <v>12714</v>
      </c>
      <c r="B6012" s="1" t="s">
        <v>12707</v>
      </c>
      <c r="C6012" s="1" t="s">
        <v>12440</v>
      </c>
      <c r="D6012" s="1" t="s">
        <v>12715</v>
      </c>
      <c r="E6012" s="1" t="s">
        <v>555</v>
      </c>
      <c r="F6012" s="1" t="s">
        <v>56</v>
      </c>
      <c r="G6012" s="1" t="s">
        <v>123</v>
      </c>
      <c r="H6012" s="1" t="s">
        <v>57</v>
      </c>
      <c r="I6012" s="1" t="s">
        <v>456</v>
      </c>
      <c r="J6012">
        <v>2</v>
      </c>
      <c r="K6012">
        <v>14.7</v>
      </c>
      <c r="L6012">
        <v>1.7</v>
      </c>
      <c r="M6012">
        <v>2.8</v>
      </c>
      <c r="N6012">
        <v>19.2</v>
      </c>
      <c r="O6012">
        <v>18</v>
      </c>
      <c r="P6012">
        <v>0</v>
      </c>
      <c r="Q6012" s="1" t="s">
        <v>31</v>
      </c>
      <c r="R6012" s="1" t="s">
        <v>407</v>
      </c>
      <c r="S6012" s="1" t="s">
        <v>87</v>
      </c>
      <c r="T6012" s="1" t="s">
        <v>34</v>
      </c>
      <c r="U6012" s="1" t="s">
        <v>127</v>
      </c>
      <c r="V6012" s="1" t="s">
        <v>36</v>
      </c>
      <c r="W6012">
        <f t="shared" si="186"/>
        <v>46190.525694444441</v>
      </c>
      <c r="X6012">
        <f t="shared" si="187"/>
        <v>46190.6</v>
      </c>
    </row>
    <row r="6013" spans="1:24" x14ac:dyDescent="0.2">
      <c r="A6013" s="1" t="s">
        <v>12716</v>
      </c>
      <c r="B6013" s="1" t="s">
        <v>12707</v>
      </c>
      <c r="C6013" s="1" t="s">
        <v>12440</v>
      </c>
      <c r="D6013" s="1" t="s">
        <v>12717</v>
      </c>
      <c r="E6013" s="1" t="s">
        <v>555</v>
      </c>
      <c r="F6013" s="1" t="s">
        <v>56</v>
      </c>
      <c r="G6013" s="1" t="s">
        <v>123</v>
      </c>
      <c r="H6013" s="1" t="s">
        <v>62</v>
      </c>
      <c r="I6013" s="1" t="s">
        <v>456</v>
      </c>
      <c r="J6013">
        <v>2</v>
      </c>
      <c r="K6013">
        <v>8.5</v>
      </c>
      <c r="L6013">
        <v>0.5</v>
      </c>
      <c r="M6013">
        <v>2.2999999999999998</v>
      </c>
      <c r="N6013">
        <v>11.2</v>
      </c>
      <c r="O6013">
        <v>15</v>
      </c>
      <c r="P6013">
        <v>0</v>
      </c>
      <c r="Q6013" s="1" t="s">
        <v>31</v>
      </c>
      <c r="R6013" s="1" t="s">
        <v>611</v>
      </c>
      <c r="S6013" s="1" t="s">
        <v>143</v>
      </c>
      <c r="T6013" s="1" t="s">
        <v>34</v>
      </c>
      <c r="U6013" s="1" t="s">
        <v>127</v>
      </c>
      <c r="V6013" s="1" t="s">
        <v>36</v>
      </c>
      <c r="W6013">
        <f t="shared" si="186"/>
        <v>46190.525694444441</v>
      </c>
      <c r="X6013">
        <f t="shared" si="187"/>
        <v>46190.607638888891</v>
      </c>
    </row>
    <row r="6014" spans="1:24" x14ac:dyDescent="0.2">
      <c r="A6014" s="1" t="s">
        <v>12718</v>
      </c>
      <c r="B6014" s="1" t="s">
        <v>12719</v>
      </c>
      <c r="C6014" s="1" t="s">
        <v>12576</v>
      </c>
      <c r="D6014" s="1" t="s">
        <v>12720</v>
      </c>
      <c r="E6014" s="1" t="s">
        <v>555</v>
      </c>
      <c r="F6014" s="1" t="s">
        <v>27</v>
      </c>
      <c r="G6014" s="1" t="s">
        <v>249</v>
      </c>
      <c r="H6014" s="1" t="s">
        <v>29</v>
      </c>
      <c r="I6014" s="1" t="s">
        <v>2306</v>
      </c>
      <c r="J6014">
        <v>6</v>
      </c>
      <c r="K6014">
        <v>10.9</v>
      </c>
      <c r="L6014">
        <v>1.2</v>
      </c>
      <c r="M6014">
        <v>2.2000000000000002</v>
      </c>
      <c r="N6014">
        <v>14.2</v>
      </c>
      <c r="O6014">
        <v>15</v>
      </c>
      <c r="P6014">
        <v>0</v>
      </c>
      <c r="Q6014" s="1" t="s">
        <v>31</v>
      </c>
      <c r="R6014" s="1" t="s">
        <v>75</v>
      </c>
      <c r="S6014" s="1" t="s">
        <v>41</v>
      </c>
      <c r="T6014" s="1" t="s">
        <v>34</v>
      </c>
      <c r="U6014" s="1" t="s">
        <v>251</v>
      </c>
      <c r="V6014" s="1" t="s">
        <v>36</v>
      </c>
      <c r="W6014">
        <f t="shared" si="186"/>
        <v>46190.667361111111</v>
      </c>
      <c r="X6014">
        <f t="shared" si="187"/>
        <v>46190.677083333336</v>
      </c>
    </row>
    <row r="6015" spans="1:24" x14ac:dyDescent="0.2">
      <c r="A6015" s="1" t="s">
        <v>12721</v>
      </c>
      <c r="B6015" s="1" t="s">
        <v>12719</v>
      </c>
      <c r="C6015" s="1" t="s">
        <v>12576</v>
      </c>
      <c r="D6015" s="1" t="s">
        <v>12579</v>
      </c>
      <c r="E6015" s="1" t="s">
        <v>555</v>
      </c>
      <c r="F6015" s="1" t="s">
        <v>27</v>
      </c>
      <c r="G6015" s="1" t="s">
        <v>249</v>
      </c>
      <c r="H6015" s="1" t="s">
        <v>39</v>
      </c>
      <c r="I6015" s="1" t="s">
        <v>2306</v>
      </c>
      <c r="J6015">
        <v>6</v>
      </c>
      <c r="K6015">
        <v>13.8</v>
      </c>
      <c r="L6015">
        <v>0.6</v>
      </c>
      <c r="M6015">
        <v>5.6</v>
      </c>
      <c r="N6015">
        <v>20</v>
      </c>
      <c r="O6015">
        <v>12</v>
      </c>
      <c r="P6015">
        <v>0</v>
      </c>
      <c r="Q6015" s="1" t="s">
        <v>31</v>
      </c>
      <c r="R6015" s="1" t="s">
        <v>233</v>
      </c>
      <c r="S6015" s="1" t="s">
        <v>135</v>
      </c>
      <c r="T6015" s="1" t="s">
        <v>34</v>
      </c>
      <c r="U6015" s="1" t="s">
        <v>251</v>
      </c>
      <c r="V6015" s="1" t="s">
        <v>42</v>
      </c>
      <c r="W6015">
        <f t="shared" si="186"/>
        <v>46190.667361111111</v>
      </c>
      <c r="X6015">
        <f t="shared" si="187"/>
        <v>46190.690972222219</v>
      </c>
    </row>
    <row r="6016" spans="1:24" x14ac:dyDescent="0.2">
      <c r="A6016" s="1" t="s">
        <v>12722</v>
      </c>
      <c r="B6016" s="1" t="s">
        <v>12719</v>
      </c>
      <c r="C6016" s="1" t="s">
        <v>12576</v>
      </c>
      <c r="D6016" s="1" t="s">
        <v>12607</v>
      </c>
      <c r="E6016" s="1" t="s">
        <v>555</v>
      </c>
      <c r="F6016" s="1" t="s">
        <v>27</v>
      </c>
      <c r="G6016" s="1" t="s">
        <v>249</v>
      </c>
      <c r="H6016" s="1" t="s">
        <v>45</v>
      </c>
      <c r="I6016" s="1" t="s">
        <v>2306</v>
      </c>
      <c r="J6016">
        <v>6</v>
      </c>
      <c r="K6016">
        <v>15.3</v>
      </c>
      <c r="L6016">
        <v>4.8</v>
      </c>
      <c r="M6016">
        <v>1.9</v>
      </c>
      <c r="N6016">
        <v>22</v>
      </c>
      <c r="O6016">
        <v>18</v>
      </c>
      <c r="P6016">
        <v>0</v>
      </c>
      <c r="Q6016" s="1" t="s">
        <v>31</v>
      </c>
      <c r="R6016" s="1" t="s">
        <v>302</v>
      </c>
      <c r="S6016" s="1" t="s">
        <v>156</v>
      </c>
      <c r="T6016" s="1" t="s">
        <v>34</v>
      </c>
      <c r="U6016" s="1" t="s">
        <v>251</v>
      </c>
      <c r="V6016" s="1" t="s">
        <v>42</v>
      </c>
      <c r="W6016">
        <f t="shared" si="186"/>
        <v>46190.667361111111</v>
      </c>
      <c r="X6016">
        <f t="shared" si="187"/>
        <v>46190.706250000003</v>
      </c>
    </row>
    <row r="6017" spans="1:24" x14ac:dyDescent="0.2">
      <c r="A6017" s="1" t="s">
        <v>12723</v>
      </c>
      <c r="B6017" s="1" t="s">
        <v>12719</v>
      </c>
      <c r="C6017" s="1" t="s">
        <v>12576</v>
      </c>
      <c r="D6017" s="1" t="s">
        <v>12703</v>
      </c>
      <c r="E6017" s="1" t="s">
        <v>555</v>
      </c>
      <c r="F6017" s="1" t="s">
        <v>50</v>
      </c>
      <c r="G6017" s="1" t="s">
        <v>249</v>
      </c>
      <c r="H6017" s="1" t="s">
        <v>51</v>
      </c>
      <c r="I6017" s="1" t="s">
        <v>2306</v>
      </c>
      <c r="J6017">
        <v>6</v>
      </c>
      <c r="K6017">
        <v>18.100000000000001</v>
      </c>
      <c r="L6017">
        <v>10.199999999999999</v>
      </c>
      <c r="M6017">
        <v>2.6</v>
      </c>
      <c r="N6017">
        <v>30.9</v>
      </c>
      <c r="O6017">
        <v>26</v>
      </c>
      <c r="P6017">
        <v>0</v>
      </c>
      <c r="Q6017" s="1" t="s">
        <v>31</v>
      </c>
      <c r="R6017" s="1" t="s">
        <v>223</v>
      </c>
      <c r="S6017" s="1" t="s">
        <v>344</v>
      </c>
      <c r="T6017" s="1" t="s">
        <v>34</v>
      </c>
      <c r="U6017" s="1" t="s">
        <v>251</v>
      </c>
      <c r="V6017" s="1" t="s">
        <v>42</v>
      </c>
      <c r="W6017">
        <f t="shared" si="186"/>
        <v>46190.667361111111</v>
      </c>
      <c r="X6017">
        <f t="shared" si="187"/>
        <v>46190.727777777778</v>
      </c>
    </row>
    <row r="6018" spans="1:24" x14ac:dyDescent="0.2">
      <c r="A6018" s="1" t="s">
        <v>12724</v>
      </c>
      <c r="B6018" s="1" t="s">
        <v>12719</v>
      </c>
      <c r="C6018" s="1" t="s">
        <v>12576</v>
      </c>
      <c r="D6018" s="1" t="s">
        <v>12725</v>
      </c>
      <c r="E6018" s="1" t="s">
        <v>555</v>
      </c>
      <c r="F6018" s="1" t="s">
        <v>56</v>
      </c>
      <c r="G6018" s="1" t="s">
        <v>249</v>
      </c>
      <c r="H6018" s="1" t="s">
        <v>57</v>
      </c>
      <c r="I6018" s="1" t="s">
        <v>2306</v>
      </c>
      <c r="J6018">
        <v>6</v>
      </c>
      <c r="K6018">
        <v>18.399999999999999</v>
      </c>
      <c r="L6018">
        <v>1.2</v>
      </c>
      <c r="M6018">
        <v>2</v>
      </c>
      <c r="N6018">
        <v>21.5</v>
      </c>
      <c r="O6018">
        <v>18</v>
      </c>
      <c r="P6018">
        <v>0</v>
      </c>
      <c r="Q6018" s="1" t="s">
        <v>31</v>
      </c>
      <c r="R6018" s="1" t="s">
        <v>504</v>
      </c>
      <c r="S6018" s="1" t="s">
        <v>59</v>
      </c>
      <c r="T6018" s="1" t="s">
        <v>34</v>
      </c>
      <c r="U6018" s="1" t="s">
        <v>251</v>
      </c>
      <c r="V6018" s="1" t="s">
        <v>42</v>
      </c>
      <c r="W6018">
        <f t="shared" ref="W6018:W6081" si="188">DATEVALUE(MID(C6018,1,10))+TIMEVALUE(MID(C6018,12,8))</f>
        <v>46190.667361111111</v>
      </c>
      <c r="X6018">
        <f t="shared" ref="X6018:X6081" si="189">DATEVALUE(MID(D6018,1,10))+TIMEVALUE(MID(D6018,12,8))</f>
        <v>46190.742361111108</v>
      </c>
    </row>
    <row r="6019" spans="1:24" x14ac:dyDescent="0.2">
      <c r="A6019" s="1" t="s">
        <v>12726</v>
      </c>
      <c r="B6019" s="1" t="s">
        <v>12719</v>
      </c>
      <c r="C6019" s="1" t="s">
        <v>12576</v>
      </c>
      <c r="D6019" s="1" t="s">
        <v>12727</v>
      </c>
      <c r="E6019" s="1" t="s">
        <v>555</v>
      </c>
      <c r="F6019" s="1" t="s">
        <v>56</v>
      </c>
      <c r="G6019" s="1" t="s">
        <v>249</v>
      </c>
      <c r="H6019" s="1" t="s">
        <v>62</v>
      </c>
      <c r="I6019" s="1" t="s">
        <v>2306</v>
      </c>
      <c r="J6019">
        <v>6</v>
      </c>
      <c r="K6019">
        <v>9</v>
      </c>
      <c r="L6019">
        <v>0.2</v>
      </c>
      <c r="M6019">
        <v>1.7</v>
      </c>
      <c r="N6019">
        <v>10.9</v>
      </c>
      <c r="O6019">
        <v>15</v>
      </c>
      <c r="P6019">
        <v>0</v>
      </c>
      <c r="Q6019" s="1" t="s">
        <v>31</v>
      </c>
      <c r="R6019" s="1" t="s">
        <v>113</v>
      </c>
      <c r="S6019" s="1" t="s">
        <v>114</v>
      </c>
      <c r="T6019" s="1" t="s">
        <v>34</v>
      </c>
      <c r="U6019" s="1" t="s">
        <v>251</v>
      </c>
      <c r="V6019" s="1" t="s">
        <v>36</v>
      </c>
      <c r="W6019">
        <f t="shared" si="188"/>
        <v>46190.667361111111</v>
      </c>
      <c r="X6019">
        <f t="shared" si="189"/>
        <v>46190.75</v>
      </c>
    </row>
    <row r="6020" spans="1:24" x14ac:dyDescent="0.2">
      <c r="A6020" s="1" t="s">
        <v>12728</v>
      </c>
      <c r="B6020" s="1" t="s">
        <v>12729</v>
      </c>
      <c r="C6020" s="1" t="s">
        <v>12730</v>
      </c>
      <c r="D6020" s="1" t="s">
        <v>12731</v>
      </c>
      <c r="E6020" s="1" t="s">
        <v>555</v>
      </c>
      <c r="F6020" s="1" t="s">
        <v>27</v>
      </c>
      <c r="G6020" s="1" t="s">
        <v>171</v>
      </c>
      <c r="H6020" s="1" t="s">
        <v>29</v>
      </c>
      <c r="I6020" s="1" t="s">
        <v>794</v>
      </c>
      <c r="J6020">
        <v>9</v>
      </c>
      <c r="K6020">
        <v>11.3</v>
      </c>
      <c r="L6020">
        <v>1</v>
      </c>
      <c r="M6020">
        <v>2.1</v>
      </c>
      <c r="N6020">
        <v>14.4</v>
      </c>
      <c r="O6020">
        <v>15</v>
      </c>
      <c r="P6020">
        <v>0</v>
      </c>
      <c r="Q6020" s="1" t="s">
        <v>31</v>
      </c>
      <c r="R6020" s="1" t="s">
        <v>130</v>
      </c>
      <c r="S6020" s="1" t="s">
        <v>41</v>
      </c>
      <c r="T6020" s="1" t="s">
        <v>153</v>
      </c>
      <c r="U6020" s="1" t="s">
        <v>251</v>
      </c>
      <c r="V6020" s="1" t="s">
        <v>36</v>
      </c>
      <c r="W6020">
        <f t="shared" si="188"/>
        <v>46190.501388888886</v>
      </c>
      <c r="X6020">
        <f t="shared" si="189"/>
        <v>46190.511111111111</v>
      </c>
    </row>
    <row r="6021" spans="1:24" x14ac:dyDescent="0.2">
      <c r="A6021" s="1" t="s">
        <v>12732</v>
      </c>
      <c r="B6021" s="1" t="s">
        <v>12729</v>
      </c>
      <c r="C6021" s="1" t="s">
        <v>12730</v>
      </c>
      <c r="D6021" s="1" t="s">
        <v>12336</v>
      </c>
      <c r="E6021" s="1" t="s">
        <v>555</v>
      </c>
      <c r="F6021" s="1" t="s">
        <v>27</v>
      </c>
      <c r="G6021" s="1" t="s">
        <v>171</v>
      </c>
      <c r="H6021" s="1" t="s">
        <v>39</v>
      </c>
      <c r="I6021" s="1" t="s">
        <v>794</v>
      </c>
      <c r="J6021">
        <v>9</v>
      </c>
      <c r="K6021">
        <v>11.7</v>
      </c>
      <c r="L6021">
        <v>0.3</v>
      </c>
      <c r="M6021">
        <v>4.9000000000000004</v>
      </c>
      <c r="N6021">
        <v>16.899999999999999</v>
      </c>
      <c r="O6021">
        <v>12</v>
      </c>
      <c r="P6021">
        <v>0</v>
      </c>
      <c r="Q6021" s="1" t="s">
        <v>31</v>
      </c>
      <c r="R6021" s="1" t="s">
        <v>302</v>
      </c>
      <c r="S6021" s="1" t="s">
        <v>33</v>
      </c>
      <c r="T6021" s="1" t="s">
        <v>153</v>
      </c>
      <c r="U6021" s="1" t="s">
        <v>251</v>
      </c>
      <c r="V6021" s="1" t="s">
        <v>42</v>
      </c>
      <c r="W6021">
        <f t="shared" si="188"/>
        <v>46190.501388888886</v>
      </c>
      <c r="X6021">
        <f t="shared" si="189"/>
        <v>46190.522916666669</v>
      </c>
    </row>
    <row r="6022" spans="1:24" x14ac:dyDescent="0.2">
      <c r="A6022" s="1" t="s">
        <v>12733</v>
      </c>
      <c r="B6022" s="1" t="s">
        <v>12729</v>
      </c>
      <c r="C6022" s="1" t="s">
        <v>12730</v>
      </c>
      <c r="D6022" s="1" t="s">
        <v>12734</v>
      </c>
      <c r="E6022" s="1" t="s">
        <v>555</v>
      </c>
      <c r="F6022" s="1" t="s">
        <v>27</v>
      </c>
      <c r="G6022" s="1" t="s">
        <v>171</v>
      </c>
      <c r="H6022" s="1" t="s">
        <v>45</v>
      </c>
      <c r="I6022" s="1" t="s">
        <v>794</v>
      </c>
      <c r="J6022">
        <v>9</v>
      </c>
      <c r="K6022">
        <v>16.100000000000001</v>
      </c>
      <c r="L6022">
        <v>4.5</v>
      </c>
      <c r="M6022">
        <v>3.3</v>
      </c>
      <c r="N6022">
        <v>23.9</v>
      </c>
      <c r="O6022">
        <v>18</v>
      </c>
      <c r="P6022">
        <v>0</v>
      </c>
      <c r="Q6022" s="1" t="s">
        <v>31</v>
      </c>
      <c r="R6022" s="1" t="s">
        <v>102</v>
      </c>
      <c r="S6022" s="1" t="s">
        <v>135</v>
      </c>
      <c r="T6022" s="1" t="s">
        <v>153</v>
      </c>
      <c r="U6022" s="1" t="s">
        <v>251</v>
      </c>
      <c r="V6022" s="1" t="s">
        <v>42</v>
      </c>
      <c r="W6022">
        <f t="shared" si="188"/>
        <v>46190.501388888886</v>
      </c>
      <c r="X6022">
        <f t="shared" si="189"/>
        <v>46190.539583333331</v>
      </c>
    </row>
    <row r="6023" spans="1:24" x14ac:dyDescent="0.2">
      <c r="A6023" s="1" t="s">
        <v>12735</v>
      </c>
      <c r="B6023" s="1" t="s">
        <v>12729</v>
      </c>
      <c r="C6023" s="1" t="s">
        <v>12730</v>
      </c>
      <c r="D6023" s="1" t="s">
        <v>12736</v>
      </c>
      <c r="E6023" s="1" t="s">
        <v>555</v>
      </c>
      <c r="F6023" s="1" t="s">
        <v>50</v>
      </c>
      <c r="G6023" s="1" t="s">
        <v>171</v>
      </c>
      <c r="H6023" s="1" t="s">
        <v>51</v>
      </c>
      <c r="I6023" s="1" t="s">
        <v>794</v>
      </c>
      <c r="J6023">
        <v>9</v>
      </c>
      <c r="K6023">
        <v>19.399999999999999</v>
      </c>
      <c r="L6023">
        <v>10.7</v>
      </c>
      <c r="M6023">
        <v>3.9</v>
      </c>
      <c r="N6023">
        <v>34.1</v>
      </c>
      <c r="O6023">
        <v>26</v>
      </c>
      <c r="P6023">
        <v>0</v>
      </c>
      <c r="Q6023" s="1" t="s">
        <v>31</v>
      </c>
      <c r="R6023" s="1" t="s">
        <v>184</v>
      </c>
      <c r="S6023" s="1" t="s">
        <v>309</v>
      </c>
      <c r="T6023" s="1" t="s">
        <v>153</v>
      </c>
      <c r="U6023" s="1" t="s">
        <v>251</v>
      </c>
      <c r="V6023" s="1" t="s">
        <v>42</v>
      </c>
      <c r="W6023">
        <f t="shared" si="188"/>
        <v>46190.501388888886</v>
      </c>
      <c r="X6023">
        <f t="shared" si="189"/>
        <v>46190.563194444447</v>
      </c>
    </row>
    <row r="6024" spans="1:24" x14ac:dyDescent="0.2">
      <c r="A6024" s="1" t="s">
        <v>12737</v>
      </c>
      <c r="B6024" s="1" t="s">
        <v>12729</v>
      </c>
      <c r="C6024" s="1" t="s">
        <v>12730</v>
      </c>
      <c r="D6024" s="1" t="s">
        <v>12738</v>
      </c>
      <c r="E6024" s="1" t="s">
        <v>555</v>
      </c>
      <c r="F6024" s="1" t="s">
        <v>56</v>
      </c>
      <c r="G6024" s="1" t="s">
        <v>171</v>
      </c>
      <c r="H6024" s="1" t="s">
        <v>57</v>
      </c>
      <c r="I6024" s="1" t="s">
        <v>794</v>
      </c>
      <c r="J6024">
        <v>9</v>
      </c>
      <c r="K6024">
        <v>13.8</v>
      </c>
      <c r="L6024">
        <v>1.3</v>
      </c>
      <c r="M6024">
        <v>2</v>
      </c>
      <c r="N6024">
        <v>17.100000000000001</v>
      </c>
      <c r="O6024">
        <v>18</v>
      </c>
      <c r="P6024">
        <v>0</v>
      </c>
      <c r="Q6024" s="1" t="s">
        <v>31</v>
      </c>
      <c r="R6024" s="1" t="s">
        <v>279</v>
      </c>
      <c r="S6024" s="1" t="s">
        <v>262</v>
      </c>
      <c r="T6024" s="1" t="s">
        <v>153</v>
      </c>
      <c r="U6024" s="1" t="s">
        <v>251</v>
      </c>
      <c r="V6024" s="1" t="s">
        <v>36</v>
      </c>
      <c r="W6024">
        <f t="shared" si="188"/>
        <v>46190.501388888886</v>
      </c>
      <c r="X6024">
        <f t="shared" si="189"/>
        <v>46190.574999999997</v>
      </c>
    </row>
    <row r="6025" spans="1:24" x14ac:dyDescent="0.2">
      <c r="A6025" s="1" t="s">
        <v>12739</v>
      </c>
      <c r="B6025" s="1" t="s">
        <v>12729</v>
      </c>
      <c r="C6025" s="1" t="s">
        <v>12730</v>
      </c>
      <c r="D6025" s="1" t="s">
        <v>12740</v>
      </c>
      <c r="E6025" s="1" t="s">
        <v>555</v>
      </c>
      <c r="F6025" s="1" t="s">
        <v>56</v>
      </c>
      <c r="G6025" s="1" t="s">
        <v>171</v>
      </c>
      <c r="H6025" s="1" t="s">
        <v>62</v>
      </c>
      <c r="I6025" s="1" t="s">
        <v>794</v>
      </c>
      <c r="J6025">
        <v>9</v>
      </c>
      <c r="K6025">
        <v>10</v>
      </c>
      <c r="L6025">
        <v>0.3</v>
      </c>
      <c r="M6025">
        <v>1.5</v>
      </c>
      <c r="N6025">
        <v>11.8</v>
      </c>
      <c r="O6025">
        <v>15</v>
      </c>
      <c r="P6025">
        <v>0</v>
      </c>
      <c r="Q6025" s="1" t="s">
        <v>31</v>
      </c>
      <c r="R6025" s="1" t="s">
        <v>165</v>
      </c>
      <c r="S6025" s="1" t="s">
        <v>262</v>
      </c>
      <c r="T6025" s="1" t="s">
        <v>153</v>
      </c>
      <c r="U6025" s="1" t="s">
        <v>251</v>
      </c>
      <c r="V6025" s="1" t="s">
        <v>36</v>
      </c>
      <c r="W6025">
        <f t="shared" si="188"/>
        <v>46190.501388888886</v>
      </c>
      <c r="X6025">
        <f t="shared" si="189"/>
        <v>46190.583333333336</v>
      </c>
    </row>
    <row r="6026" spans="1:24" x14ac:dyDescent="0.2">
      <c r="A6026" s="1" t="s">
        <v>12741</v>
      </c>
      <c r="B6026" s="1" t="s">
        <v>12742</v>
      </c>
      <c r="C6026" s="1" t="s">
        <v>12743</v>
      </c>
      <c r="D6026" s="1" t="s">
        <v>12744</v>
      </c>
      <c r="E6026" s="1" t="s">
        <v>555</v>
      </c>
      <c r="F6026" s="1" t="s">
        <v>27</v>
      </c>
      <c r="G6026" s="1" t="s">
        <v>123</v>
      </c>
      <c r="H6026" s="1" t="s">
        <v>29</v>
      </c>
      <c r="I6026" s="1" t="s">
        <v>602</v>
      </c>
      <c r="J6026">
        <v>2</v>
      </c>
      <c r="K6026">
        <v>13.2</v>
      </c>
      <c r="L6026">
        <v>0.7</v>
      </c>
      <c r="M6026">
        <v>1.9</v>
      </c>
      <c r="N6026">
        <v>15.9</v>
      </c>
      <c r="O6026">
        <v>15</v>
      </c>
      <c r="P6026">
        <v>0</v>
      </c>
      <c r="Q6026" s="1" t="s">
        <v>31</v>
      </c>
      <c r="R6026" s="1" t="s">
        <v>102</v>
      </c>
      <c r="S6026" s="1" t="s">
        <v>126</v>
      </c>
      <c r="T6026" s="1" t="s">
        <v>34</v>
      </c>
      <c r="U6026" s="1" t="s">
        <v>35</v>
      </c>
      <c r="V6026" s="1" t="s">
        <v>36</v>
      </c>
      <c r="W6026">
        <f t="shared" si="188"/>
        <v>46190.677777777775</v>
      </c>
      <c r="X6026">
        <f t="shared" si="189"/>
        <v>46190.688194444447</v>
      </c>
    </row>
    <row r="6027" spans="1:24" x14ac:dyDescent="0.2">
      <c r="A6027" s="1" t="s">
        <v>12745</v>
      </c>
      <c r="B6027" s="1" t="s">
        <v>12742</v>
      </c>
      <c r="C6027" s="1" t="s">
        <v>12743</v>
      </c>
      <c r="D6027" s="1" t="s">
        <v>12746</v>
      </c>
      <c r="E6027" s="1" t="s">
        <v>555</v>
      </c>
      <c r="F6027" s="1" t="s">
        <v>27</v>
      </c>
      <c r="G6027" s="1" t="s">
        <v>123</v>
      </c>
      <c r="H6027" s="1" t="s">
        <v>39</v>
      </c>
      <c r="I6027" s="1" t="s">
        <v>602</v>
      </c>
      <c r="J6027">
        <v>2</v>
      </c>
      <c r="K6027">
        <v>13.7</v>
      </c>
      <c r="L6027">
        <v>1.3</v>
      </c>
      <c r="M6027">
        <v>5.7</v>
      </c>
      <c r="N6027">
        <v>20.7</v>
      </c>
      <c r="O6027">
        <v>12</v>
      </c>
      <c r="P6027">
        <v>0</v>
      </c>
      <c r="Q6027" s="1" t="s">
        <v>31</v>
      </c>
      <c r="R6027" s="1" t="s">
        <v>46</v>
      </c>
      <c r="S6027" s="1" t="s">
        <v>126</v>
      </c>
      <c r="T6027" s="1" t="s">
        <v>34</v>
      </c>
      <c r="U6027" s="1" t="s">
        <v>35</v>
      </c>
      <c r="V6027" s="1" t="s">
        <v>42</v>
      </c>
      <c r="W6027">
        <f t="shared" si="188"/>
        <v>46190.677777777775</v>
      </c>
      <c r="X6027">
        <f t="shared" si="189"/>
        <v>46190.702777777777</v>
      </c>
    </row>
    <row r="6028" spans="1:24" x14ac:dyDescent="0.2">
      <c r="A6028" s="1" t="s">
        <v>12747</v>
      </c>
      <c r="B6028" s="1" t="s">
        <v>12742</v>
      </c>
      <c r="C6028" s="1" t="s">
        <v>12743</v>
      </c>
      <c r="D6028" s="1" t="s">
        <v>12748</v>
      </c>
      <c r="E6028" s="1" t="s">
        <v>555</v>
      </c>
      <c r="F6028" s="1" t="s">
        <v>27</v>
      </c>
      <c r="G6028" s="1" t="s">
        <v>123</v>
      </c>
      <c r="H6028" s="1" t="s">
        <v>45</v>
      </c>
      <c r="I6028" s="1" t="s">
        <v>602</v>
      </c>
      <c r="J6028">
        <v>2</v>
      </c>
      <c r="K6028">
        <v>12.8</v>
      </c>
      <c r="L6028">
        <v>5.2</v>
      </c>
      <c r="M6028">
        <v>0.2</v>
      </c>
      <c r="N6028">
        <v>18.100000000000001</v>
      </c>
      <c r="O6028">
        <v>18</v>
      </c>
      <c r="P6028">
        <v>0</v>
      </c>
      <c r="Q6028" s="1" t="s">
        <v>31</v>
      </c>
      <c r="R6028" s="1" t="s">
        <v>32</v>
      </c>
      <c r="S6028" s="1" t="s">
        <v>33</v>
      </c>
      <c r="T6028" s="1" t="s">
        <v>34</v>
      </c>
      <c r="U6028" s="1" t="s">
        <v>35</v>
      </c>
      <c r="V6028" s="1" t="s">
        <v>36</v>
      </c>
      <c r="W6028">
        <f t="shared" si="188"/>
        <v>46190.677777777775</v>
      </c>
      <c r="X6028">
        <f t="shared" si="189"/>
        <v>46190.715277777781</v>
      </c>
    </row>
    <row r="6029" spans="1:24" x14ac:dyDescent="0.2">
      <c r="A6029" s="1" t="s">
        <v>12749</v>
      </c>
      <c r="B6029" s="1" t="s">
        <v>12742</v>
      </c>
      <c r="C6029" s="1" t="s">
        <v>12743</v>
      </c>
      <c r="D6029" s="1" t="s">
        <v>12750</v>
      </c>
      <c r="E6029" s="1" t="s">
        <v>555</v>
      </c>
      <c r="F6029" s="1" t="s">
        <v>50</v>
      </c>
      <c r="G6029" s="1" t="s">
        <v>123</v>
      </c>
      <c r="H6029" s="1" t="s">
        <v>51</v>
      </c>
      <c r="I6029" s="1" t="s">
        <v>602</v>
      </c>
      <c r="J6029">
        <v>2</v>
      </c>
      <c r="K6029">
        <v>17.600000000000001</v>
      </c>
      <c r="L6029">
        <v>7.9</v>
      </c>
      <c r="M6029">
        <v>3.5</v>
      </c>
      <c r="N6029">
        <v>29</v>
      </c>
      <c r="O6029">
        <v>26</v>
      </c>
      <c r="P6029">
        <v>0</v>
      </c>
      <c r="Q6029" s="1" t="s">
        <v>31</v>
      </c>
      <c r="R6029" s="1" t="s">
        <v>277</v>
      </c>
      <c r="S6029" s="1" t="s">
        <v>53</v>
      </c>
      <c r="T6029" s="1" t="s">
        <v>34</v>
      </c>
      <c r="U6029" s="1" t="s">
        <v>35</v>
      </c>
      <c r="V6029" s="1" t="s">
        <v>36</v>
      </c>
      <c r="W6029">
        <f t="shared" si="188"/>
        <v>46190.677777777775</v>
      </c>
      <c r="X6029">
        <f t="shared" si="189"/>
        <v>46190.73541666667</v>
      </c>
    </row>
    <row r="6030" spans="1:24" x14ac:dyDescent="0.2">
      <c r="A6030" s="1" t="s">
        <v>12751</v>
      </c>
      <c r="B6030" s="1" t="s">
        <v>12742</v>
      </c>
      <c r="C6030" s="1" t="s">
        <v>12743</v>
      </c>
      <c r="D6030" s="1" t="s">
        <v>12752</v>
      </c>
      <c r="E6030" s="1" t="s">
        <v>555</v>
      </c>
      <c r="F6030" s="1" t="s">
        <v>56</v>
      </c>
      <c r="G6030" s="1" t="s">
        <v>123</v>
      </c>
      <c r="H6030" s="1" t="s">
        <v>57</v>
      </c>
      <c r="I6030" s="1" t="s">
        <v>602</v>
      </c>
      <c r="J6030">
        <v>2</v>
      </c>
      <c r="K6030">
        <v>14</v>
      </c>
      <c r="L6030">
        <v>1.4</v>
      </c>
      <c r="M6030">
        <v>2.2000000000000002</v>
      </c>
      <c r="N6030">
        <v>17.600000000000001</v>
      </c>
      <c r="O6030">
        <v>18</v>
      </c>
      <c r="P6030">
        <v>0</v>
      </c>
      <c r="Q6030" s="1" t="s">
        <v>31</v>
      </c>
      <c r="R6030" s="1" t="s">
        <v>959</v>
      </c>
      <c r="S6030" s="1" t="s">
        <v>228</v>
      </c>
      <c r="T6030" s="1" t="s">
        <v>34</v>
      </c>
      <c r="U6030" s="1" t="s">
        <v>35</v>
      </c>
      <c r="V6030" s="1" t="s">
        <v>36</v>
      </c>
      <c r="W6030">
        <f t="shared" si="188"/>
        <v>46190.677777777775</v>
      </c>
      <c r="X6030">
        <f t="shared" si="189"/>
        <v>46190.747916666667</v>
      </c>
    </row>
    <row r="6031" spans="1:24" x14ac:dyDescent="0.2">
      <c r="A6031" s="1" t="s">
        <v>12753</v>
      </c>
      <c r="B6031" s="1" t="s">
        <v>12742</v>
      </c>
      <c r="C6031" s="1" t="s">
        <v>12743</v>
      </c>
      <c r="D6031" s="1" t="s">
        <v>12754</v>
      </c>
      <c r="E6031" s="1" t="s">
        <v>555</v>
      </c>
      <c r="F6031" s="1" t="s">
        <v>56</v>
      </c>
      <c r="G6031" s="1" t="s">
        <v>123</v>
      </c>
      <c r="H6031" s="1" t="s">
        <v>62</v>
      </c>
      <c r="I6031" s="1" t="s">
        <v>602</v>
      </c>
      <c r="J6031">
        <v>2</v>
      </c>
      <c r="K6031">
        <v>6.8</v>
      </c>
      <c r="L6031">
        <v>0.6</v>
      </c>
      <c r="M6031">
        <v>1.7</v>
      </c>
      <c r="N6031">
        <v>9.1</v>
      </c>
      <c r="O6031">
        <v>15</v>
      </c>
      <c r="P6031">
        <v>0</v>
      </c>
      <c r="Q6031" s="1" t="s">
        <v>31</v>
      </c>
      <c r="R6031" s="1" t="s">
        <v>959</v>
      </c>
      <c r="S6031" s="1" t="s">
        <v>118</v>
      </c>
      <c r="T6031" s="1" t="s">
        <v>34</v>
      </c>
      <c r="U6031" s="1" t="s">
        <v>35</v>
      </c>
      <c r="V6031" s="1" t="s">
        <v>36</v>
      </c>
      <c r="W6031">
        <f t="shared" si="188"/>
        <v>46190.677777777775</v>
      </c>
      <c r="X6031">
        <f t="shared" si="189"/>
        <v>46190.754166666666</v>
      </c>
    </row>
    <row r="6032" spans="1:24" x14ac:dyDescent="0.2">
      <c r="A6032" s="1" t="s">
        <v>12755</v>
      </c>
      <c r="B6032" s="1" t="s">
        <v>12756</v>
      </c>
      <c r="C6032" s="1" t="s">
        <v>12757</v>
      </c>
      <c r="D6032" s="1" t="s">
        <v>12758</v>
      </c>
      <c r="E6032" s="1" t="s">
        <v>555</v>
      </c>
      <c r="F6032" s="1" t="s">
        <v>27</v>
      </c>
      <c r="G6032" s="1" t="s">
        <v>171</v>
      </c>
      <c r="H6032" s="1" t="s">
        <v>29</v>
      </c>
      <c r="I6032" s="1" t="s">
        <v>1119</v>
      </c>
      <c r="J6032">
        <v>2</v>
      </c>
      <c r="K6032">
        <v>9</v>
      </c>
      <c r="L6032">
        <v>1.1000000000000001</v>
      </c>
      <c r="M6032">
        <v>3.2</v>
      </c>
      <c r="N6032">
        <v>13.3</v>
      </c>
      <c r="O6032">
        <v>15</v>
      </c>
      <c r="P6032">
        <v>0</v>
      </c>
      <c r="Q6032" s="1" t="s">
        <v>31</v>
      </c>
      <c r="R6032" s="1" t="s">
        <v>220</v>
      </c>
      <c r="S6032" s="1" t="s">
        <v>131</v>
      </c>
      <c r="T6032" s="1" t="s">
        <v>34</v>
      </c>
      <c r="U6032" s="1" t="s">
        <v>72</v>
      </c>
      <c r="V6032" s="1" t="s">
        <v>36</v>
      </c>
      <c r="W6032">
        <f t="shared" si="188"/>
        <v>46190.564583333333</v>
      </c>
      <c r="X6032">
        <f t="shared" si="189"/>
        <v>46190.573611111111</v>
      </c>
    </row>
    <row r="6033" spans="1:24" x14ac:dyDescent="0.2">
      <c r="A6033" s="1" t="s">
        <v>12759</v>
      </c>
      <c r="B6033" s="1" t="s">
        <v>12756</v>
      </c>
      <c r="C6033" s="1" t="s">
        <v>12757</v>
      </c>
      <c r="D6033" s="1" t="s">
        <v>12665</v>
      </c>
      <c r="E6033" s="1" t="s">
        <v>555</v>
      </c>
      <c r="F6033" s="1" t="s">
        <v>27</v>
      </c>
      <c r="G6033" s="1" t="s">
        <v>171</v>
      </c>
      <c r="H6033" s="1" t="s">
        <v>39</v>
      </c>
      <c r="I6033" s="1" t="s">
        <v>1119</v>
      </c>
      <c r="J6033">
        <v>2</v>
      </c>
      <c r="K6033">
        <v>15.6</v>
      </c>
      <c r="L6033">
        <v>1.1000000000000001</v>
      </c>
      <c r="M6033">
        <v>4.5</v>
      </c>
      <c r="N6033">
        <v>21.2</v>
      </c>
      <c r="O6033">
        <v>12</v>
      </c>
      <c r="P6033">
        <v>0</v>
      </c>
      <c r="Q6033" s="1" t="s">
        <v>31</v>
      </c>
      <c r="R6033" s="1" t="s">
        <v>302</v>
      </c>
      <c r="S6033" s="1" t="s">
        <v>33</v>
      </c>
      <c r="T6033" s="1" t="s">
        <v>34</v>
      </c>
      <c r="U6033" s="1" t="s">
        <v>72</v>
      </c>
      <c r="V6033" s="1" t="s">
        <v>42</v>
      </c>
      <c r="W6033">
        <f t="shared" si="188"/>
        <v>46190.564583333333</v>
      </c>
      <c r="X6033">
        <f t="shared" si="189"/>
        <v>46190.588194444441</v>
      </c>
    </row>
    <row r="6034" spans="1:24" x14ac:dyDescent="0.2">
      <c r="A6034" s="1" t="s">
        <v>12760</v>
      </c>
      <c r="B6034" s="1" t="s">
        <v>12756</v>
      </c>
      <c r="C6034" s="1" t="s">
        <v>12757</v>
      </c>
      <c r="D6034" s="1" t="s">
        <v>12761</v>
      </c>
      <c r="E6034" s="1" t="s">
        <v>555</v>
      </c>
      <c r="F6034" s="1" t="s">
        <v>27</v>
      </c>
      <c r="G6034" s="1" t="s">
        <v>171</v>
      </c>
      <c r="H6034" s="1" t="s">
        <v>45</v>
      </c>
      <c r="I6034" s="1" t="s">
        <v>1119</v>
      </c>
      <c r="J6034">
        <v>2</v>
      </c>
      <c r="K6034">
        <v>13.4</v>
      </c>
      <c r="L6034">
        <v>4.7</v>
      </c>
      <c r="M6034">
        <v>2.9</v>
      </c>
      <c r="N6034">
        <v>21</v>
      </c>
      <c r="O6034">
        <v>18</v>
      </c>
      <c r="P6034">
        <v>0</v>
      </c>
      <c r="Q6034" s="1" t="s">
        <v>31</v>
      </c>
      <c r="R6034" s="1" t="s">
        <v>75</v>
      </c>
      <c r="S6034" s="1" t="s">
        <v>47</v>
      </c>
      <c r="T6034" s="1" t="s">
        <v>34</v>
      </c>
      <c r="U6034" s="1" t="s">
        <v>72</v>
      </c>
      <c r="V6034" s="1" t="s">
        <v>42</v>
      </c>
      <c r="W6034">
        <f t="shared" si="188"/>
        <v>46190.564583333333</v>
      </c>
      <c r="X6034">
        <f t="shared" si="189"/>
        <v>46190.602777777778</v>
      </c>
    </row>
    <row r="6035" spans="1:24" x14ac:dyDescent="0.2">
      <c r="A6035" s="1" t="s">
        <v>12762</v>
      </c>
      <c r="B6035" s="1" t="s">
        <v>12756</v>
      </c>
      <c r="C6035" s="1" t="s">
        <v>12757</v>
      </c>
      <c r="D6035" s="1" t="s">
        <v>12763</v>
      </c>
      <c r="E6035" s="1" t="s">
        <v>555</v>
      </c>
      <c r="F6035" s="1" t="s">
        <v>50</v>
      </c>
      <c r="G6035" s="1" t="s">
        <v>171</v>
      </c>
      <c r="H6035" s="1" t="s">
        <v>51</v>
      </c>
      <c r="I6035" s="1" t="s">
        <v>1119</v>
      </c>
      <c r="J6035">
        <v>2</v>
      </c>
      <c r="K6035">
        <v>17.5</v>
      </c>
      <c r="L6035">
        <v>12.3</v>
      </c>
      <c r="M6035">
        <v>4.3</v>
      </c>
      <c r="N6035">
        <v>34.1</v>
      </c>
      <c r="O6035">
        <v>26</v>
      </c>
      <c r="P6035">
        <v>0</v>
      </c>
      <c r="Q6035" s="1" t="s">
        <v>31</v>
      </c>
      <c r="R6035" s="1" t="s">
        <v>835</v>
      </c>
      <c r="S6035" s="1" t="s">
        <v>513</v>
      </c>
      <c r="T6035" s="1" t="s">
        <v>34</v>
      </c>
      <c r="U6035" s="1" t="s">
        <v>72</v>
      </c>
      <c r="V6035" s="1" t="s">
        <v>42</v>
      </c>
      <c r="W6035">
        <f t="shared" si="188"/>
        <v>46190.564583333333</v>
      </c>
      <c r="X6035">
        <f t="shared" si="189"/>
        <v>46190.626388888886</v>
      </c>
    </row>
    <row r="6036" spans="1:24" x14ac:dyDescent="0.2">
      <c r="A6036" s="1" t="s">
        <v>12764</v>
      </c>
      <c r="B6036" s="1" t="s">
        <v>12756</v>
      </c>
      <c r="C6036" s="1" t="s">
        <v>12757</v>
      </c>
      <c r="D6036" s="1" t="s">
        <v>12617</v>
      </c>
      <c r="E6036" s="1" t="s">
        <v>555</v>
      </c>
      <c r="F6036" s="1" t="s">
        <v>56</v>
      </c>
      <c r="G6036" s="1" t="s">
        <v>171</v>
      </c>
      <c r="H6036" s="1" t="s">
        <v>57</v>
      </c>
      <c r="I6036" s="1" t="s">
        <v>1119</v>
      </c>
      <c r="J6036">
        <v>2</v>
      </c>
      <c r="K6036">
        <v>14.8</v>
      </c>
      <c r="L6036">
        <v>0.5</v>
      </c>
      <c r="M6036">
        <v>3.1</v>
      </c>
      <c r="N6036">
        <v>18.3</v>
      </c>
      <c r="O6036">
        <v>18</v>
      </c>
      <c r="P6036">
        <v>0</v>
      </c>
      <c r="Q6036" s="1" t="s">
        <v>31</v>
      </c>
      <c r="R6036" s="1" t="s">
        <v>142</v>
      </c>
      <c r="S6036" s="1" t="s">
        <v>146</v>
      </c>
      <c r="T6036" s="1" t="s">
        <v>34</v>
      </c>
      <c r="U6036" s="1" t="s">
        <v>72</v>
      </c>
      <c r="V6036" s="1" t="s">
        <v>36</v>
      </c>
      <c r="W6036">
        <f t="shared" si="188"/>
        <v>46190.564583333333</v>
      </c>
      <c r="X6036">
        <f t="shared" si="189"/>
        <v>46190.638888888891</v>
      </c>
    </row>
    <row r="6037" spans="1:24" x14ac:dyDescent="0.2">
      <c r="A6037" s="1" t="s">
        <v>12765</v>
      </c>
      <c r="B6037" s="1" t="s">
        <v>12756</v>
      </c>
      <c r="C6037" s="1" t="s">
        <v>12757</v>
      </c>
      <c r="D6037" s="1" t="s">
        <v>12689</v>
      </c>
      <c r="E6037" s="1" t="s">
        <v>555</v>
      </c>
      <c r="F6037" s="1" t="s">
        <v>56</v>
      </c>
      <c r="G6037" s="1" t="s">
        <v>171</v>
      </c>
      <c r="H6037" s="1" t="s">
        <v>62</v>
      </c>
      <c r="I6037" s="1" t="s">
        <v>1119</v>
      </c>
      <c r="J6037">
        <v>2</v>
      </c>
      <c r="K6037">
        <v>10.1</v>
      </c>
      <c r="L6037">
        <v>0.3</v>
      </c>
      <c r="M6037">
        <v>1.2</v>
      </c>
      <c r="N6037">
        <v>11.6</v>
      </c>
      <c r="O6037">
        <v>15</v>
      </c>
      <c r="P6037">
        <v>0</v>
      </c>
      <c r="Q6037" s="1" t="s">
        <v>31</v>
      </c>
      <c r="R6037" s="1" t="s">
        <v>265</v>
      </c>
      <c r="S6037" s="1" t="s">
        <v>211</v>
      </c>
      <c r="T6037" s="1" t="s">
        <v>34</v>
      </c>
      <c r="U6037" s="1" t="s">
        <v>72</v>
      </c>
      <c r="V6037" s="1" t="s">
        <v>36</v>
      </c>
      <c r="W6037">
        <f t="shared" si="188"/>
        <v>46190.564583333333</v>
      </c>
      <c r="X6037">
        <f t="shared" si="189"/>
        <v>46190.647222222222</v>
      </c>
    </row>
    <row r="6038" spans="1:24" x14ac:dyDescent="0.2">
      <c r="A6038" s="1" t="s">
        <v>12766</v>
      </c>
      <c r="B6038" s="1" t="s">
        <v>12767</v>
      </c>
      <c r="C6038" s="1" t="s">
        <v>12768</v>
      </c>
      <c r="D6038" s="1" t="s">
        <v>12769</v>
      </c>
      <c r="E6038" s="1" t="s">
        <v>555</v>
      </c>
      <c r="F6038" s="1" t="s">
        <v>27</v>
      </c>
      <c r="G6038" s="1" t="s">
        <v>69</v>
      </c>
      <c r="H6038" s="1" t="s">
        <v>29</v>
      </c>
      <c r="I6038" s="1" t="s">
        <v>586</v>
      </c>
      <c r="J6038">
        <v>11</v>
      </c>
      <c r="K6038">
        <v>14.5</v>
      </c>
      <c r="L6038">
        <v>0.4</v>
      </c>
      <c r="M6038">
        <v>2.4</v>
      </c>
      <c r="N6038">
        <v>17.3</v>
      </c>
      <c r="O6038">
        <v>15</v>
      </c>
      <c r="P6038">
        <v>0</v>
      </c>
      <c r="Q6038" s="1" t="s">
        <v>31</v>
      </c>
      <c r="R6038" s="1" t="s">
        <v>220</v>
      </c>
      <c r="S6038" s="1" t="s">
        <v>196</v>
      </c>
      <c r="T6038" s="1" t="s">
        <v>34</v>
      </c>
      <c r="U6038" s="1" t="s">
        <v>35</v>
      </c>
      <c r="V6038" s="1" t="s">
        <v>42</v>
      </c>
      <c r="W6038">
        <f t="shared" si="188"/>
        <v>46190.686111111114</v>
      </c>
      <c r="X6038">
        <f t="shared" si="189"/>
        <v>46190.697916666664</v>
      </c>
    </row>
    <row r="6039" spans="1:24" x14ac:dyDescent="0.2">
      <c r="A6039" s="1" t="s">
        <v>12770</v>
      </c>
      <c r="B6039" s="1" t="s">
        <v>12767</v>
      </c>
      <c r="C6039" s="1" t="s">
        <v>12768</v>
      </c>
      <c r="D6039" s="1" t="s">
        <v>12581</v>
      </c>
      <c r="E6039" s="1" t="s">
        <v>555</v>
      </c>
      <c r="F6039" s="1" t="s">
        <v>27</v>
      </c>
      <c r="G6039" s="1" t="s">
        <v>69</v>
      </c>
      <c r="H6039" s="1" t="s">
        <v>39</v>
      </c>
      <c r="I6039" s="1" t="s">
        <v>586</v>
      </c>
      <c r="J6039">
        <v>11</v>
      </c>
      <c r="K6039">
        <v>9.6999999999999993</v>
      </c>
      <c r="L6039">
        <v>0.6</v>
      </c>
      <c r="M6039">
        <v>3.4</v>
      </c>
      <c r="N6039">
        <v>13.7</v>
      </c>
      <c r="O6039">
        <v>12</v>
      </c>
      <c r="P6039">
        <v>0</v>
      </c>
      <c r="Q6039" s="1" t="s">
        <v>31</v>
      </c>
      <c r="R6039" s="1" t="s">
        <v>173</v>
      </c>
      <c r="S6039" s="1" t="s">
        <v>196</v>
      </c>
      <c r="T6039" s="1" t="s">
        <v>34</v>
      </c>
      <c r="U6039" s="1" t="s">
        <v>35</v>
      </c>
      <c r="V6039" s="1" t="s">
        <v>36</v>
      </c>
      <c r="W6039">
        <f t="shared" si="188"/>
        <v>46190.686111111114</v>
      </c>
      <c r="X6039">
        <f t="shared" si="189"/>
        <v>46190.707638888889</v>
      </c>
    </row>
    <row r="6040" spans="1:24" x14ac:dyDescent="0.2">
      <c r="A6040" s="1" t="s">
        <v>12771</v>
      </c>
      <c r="B6040" s="1" t="s">
        <v>12767</v>
      </c>
      <c r="C6040" s="1" t="s">
        <v>12768</v>
      </c>
      <c r="D6040" s="1" t="s">
        <v>12772</v>
      </c>
      <c r="E6040" s="1" t="s">
        <v>555</v>
      </c>
      <c r="F6040" s="1" t="s">
        <v>27</v>
      </c>
      <c r="G6040" s="1" t="s">
        <v>69</v>
      </c>
      <c r="H6040" s="1" t="s">
        <v>45</v>
      </c>
      <c r="I6040" s="1" t="s">
        <v>586</v>
      </c>
      <c r="J6040">
        <v>11</v>
      </c>
      <c r="K6040">
        <v>15.2</v>
      </c>
      <c r="L6040">
        <v>5.7</v>
      </c>
      <c r="M6040">
        <v>2.5</v>
      </c>
      <c r="N6040">
        <v>23.5</v>
      </c>
      <c r="O6040">
        <v>18</v>
      </c>
      <c r="P6040">
        <v>0</v>
      </c>
      <c r="Q6040" s="1" t="s">
        <v>31</v>
      </c>
      <c r="R6040" s="1" t="s">
        <v>75</v>
      </c>
      <c r="S6040" s="1" t="s">
        <v>33</v>
      </c>
      <c r="T6040" s="1" t="s">
        <v>34</v>
      </c>
      <c r="U6040" s="1" t="s">
        <v>35</v>
      </c>
      <c r="V6040" s="1" t="s">
        <v>42</v>
      </c>
      <c r="W6040">
        <f t="shared" si="188"/>
        <v>46190.686111111114</v>
      </c>
      <c r="X6040">
        <f t="shared" si="189"/>
        <v>46190.723611111112</v>
      </c>
    </row>
    <row r="6041" spans="1:24" x14ac:dyDescent="0.2">
      <c r="A6041" s="1" t="s">
        <v>12773</v>
      </c>
      <c r="B6041" s="1" t="s">
        <v>12767</v>
      </c>
      <c r="C6041" s="1" t="s">
        <v>12768</v>
      </c>
      <c r="D6041" s="1" t="s">
        <v>12752</v>
      </c>
      <c r="E6041" s="1" t="s">
        <v>555</v>
      </c>
      <c r="F6041" s="1" t="s">
        <v>50</v>
      </c>
      <c r="G6041" s="1" t="s">
        <v>69</v>
      </c>
      <c r="H6041" s="1" t="s">
        <v>51</v>
      </c>
      <c r="I6041" s="1" t="s">
        <v>586</v>
      </c>
      <c r="J6041">
        <v>11</v>
      </c>
      <c r="K6041">
        <v>21</v>
      </c>
      <c r="L6041">
        <v>10</v>
      </c>
      <c r="M6041">
        <v>3.8</v>
      </c>
      <c r="N6041">
        <v>34.799999999999997</v>
      </c>
      <c r="O6041">
        <v>26</v>
      </c>
      <c r="P6041">
        <v>0</v>
      </c>
      <c r="Q6041" s="1" t="s">
        <v>31</v>
      </c>
      <c r="R6041" s="1" t="s">
        <v>161</v>
      </c>
      <c r="S6041" s="1" t="s">
        <v>162</v>
      </c>
      <c r="T6041" s="1" t="s">
        <v>34</v>
      </c>
      <c r="U6041" s="1" t="s">
        <v>35</v>
      </c>
      <c r="V6041" s="1" t="s">
        <v>42</v>
      </c>
      <c r="W6041">
        <f t="shared" si="188"/>
        <v>46190.686111111114</v>
      </c>
      <c r="X6041">
        <f t="shared" si="189"/>
        <v>46190.747916666667</v>
      </c>
    </row>
    <row r="6042" spans="1:24" x14ac:dyDescent="0.2">
      <c r="A6042" s="1" t="s">
        <v>12774</v>
      </c>
      <c r="B6042" s="1" t="s">
        <v>12767</v>
      </c>
      <c r="C6042" s="1" t="s">
        <v>12768</v>
      </c>
      <c r="D6042" s="1" t="s">
        <v>12775</v>
      </c>
      <c r="E6042" s="1" t="s">
        <v>555</v>
      </c>
      <c r="F6042" s="1" t="s">
        <v>56</v>
      </c>
      <c r="G6042" s="1" t="s">
        <v>69</v>
      </c>
      <c r="H6042" s="1" t="s">
        <v>57</v>
      </c>
      <c r="I6042" s="1" t="s">
        <v>586</v>
      </c>
      <c r="J6042">
        <v>11</v>
      </c>
      <c r="K6042">
        <v>16.8</v>
      </c>
      <c r="L6042">
        <v>0.7</v>
      </c>
      <c r="M6042">
        <v>4.4000000000000004</v>
      </c>
      <c r="N6042">
        <v>22</v>
      </c>
      <c r="O6042">
        <v>18</v>
      </c>
      <c r="P6042">
        <v>0</v>
      </c>
      <c r="Q6042" s="1" t="s">
        <v>31</v>
      </c>
      <c r="R6042" s="1" t="s">
        <v>117</v>
      </c>
      <c r="S6042" s="1" t="s">
        <v>146</v>
      </c>
      <c r="T6042" s="1" t="s">
        <v>34</v>
      </c>
      <c r="U6042" s="1" t="s">
        <v>35</v>
      </c>
      <c r="V6042" s="1" t="s">
        <v>42</v>
      </c>
      <c r="W6042">
        <f t="shared" si="188"/>
        <v>46190.686111111114</v>
      </c>
      <c r="X6042">
        <f t="shared" si="189"/>
        <v>46190.763194444444</v>
      </c>
    </row>
    <row r="6043" spans="1:24" x14ac:dyDescent="0.2">
      <c r="A6043" s="1" t="s">
        <v>12776</v>
      </c>
      <c r="B6043" s="1" t="s">
        <v>12767</v>
      </c>
      <c r="C6043" s="1" t="s">
        <v>12768</v>
      </c>
      <c r="D6043" s="1" t="s">
        <v>12777</v>
      </c>
      <c r="E6043" s="1" t="s">
        <v>555</v>
      </c>
      <c r="F6043" s="1" t="s">
        <v>56</v>
      </c>
      <c r="G6043" s="1" t="s">
        <v>69</v>
      </c>
      <c r="H6043" s="1" t="s">
        <v>62</v>
      </c>
      <c r="I6043" s="1" t="s">
        <v>586</v>
      </c>
      <c r="J6043">
        <v>11</v>
      </c>
      <c r="K6043">
        <v>11.4</v>
      </c>
      <c r="L6043">
        <v>0.2</v>
      </c>
      <c r="M6043">
        <v>0.9</v>
      </c>
      <c r="N6043">
        <v>12.5</v>
      </c>
      <c r="O6043">
        <v>15</v>
      </c>
      <c r="P6043">
        <v>0</v>
      </c>
      <c r="Q6043" s="1" t="s">
        <v>31</v>
      </c>
      <c r="R6043" s="1" t="s">
        <v>265</v>
      </c>
      <c r="S6043" s="1" t="s">
        <v>208</v>
      </c>
      <c r="T6043" s="1" t="s">
        <v>34</v>
      </c>
      <c r="U6043" s="1" t="s">
        <v>35</v>
      </c>
      <c r="V6043" s="1" t="s">
        <v>36</v>
      </c>
      <c r="W6043">
        <f t="shared" si="188"/>
        <v>46190.686111111114</v>
      </c>
      <c r="X6043">
        <f t="shared" si="189"/>
        <v>46190.771527777775</v>
      </c>
    </row>
    <row r="6044" spans="1:24" x14ac:dyDescent="0.2">
      <c r="A6044" s="1" t="s">
        <v>12778</v>
      </c>
      <c r="B6044" s="1" t="s">
        <v>12779</v>
      </c>
      <c r="C6044" s="1" t="s">
        <v>12780</v>
      </c>
      <c r="D6044" s="1" t="s">
        <v>12781</v>
      </c>
      <c r="E6044" s="1" t="s">
        <v>555</v>
      </c>
      <c r="F6044" s="1" t="s">
        <v>27</v>
      </c>
      <c r="G6044" s="1" t="s">
        <v>28</v>
      </c>
      <c r="H6044" s="1" t="s">
        <v>29</v>
      </c>
      <c r="I6044" s="1" t="s">
        <v>1355</v>
      </c>
      <c r="J6044">
        <v>6</v>
      </c>
      <c r="K6044">
        <v>11.7</v>
      </c>
      <c r="L6044">
        <v>1.1000000000000001</v>
      </c>
      <c r="M6044">
        <v>2</v>
      </c>
      <c r="N6044">
        <v>14.8</v>
      </c>
      <c r="O6044">
        <v>15</v>
      </c>
      <c r="P6044">
        <v>0</v>
      </c>
      <c r="Q6044" s="1" t="s">
        <v>31</v>
      </c>
      <c r="R6044" s="1" t="s">
        <v>102</v>
      </c>
      <c r="S6044" s="1" t="s">
        <v>135</v>
      </c>
      <c r="T6044" s="1" t="s">
        <v>34</v>
      </c>
      <c r="U6044" s="1" t="s">
        <v>35</v>
      </c>
      <c r="V6044" s="1" t="s">
        <v>36</v>
      </c>
      <c r="W6044">
        <f t="shared" si="188"/>
        <v>46190.518750000003</v>
      </c>
      <c r="X6044">
        <f t="shared" si="189"/>
        <v>46190.52847222222</v>
      </c>
    </row>
    <row r="6045" spans="1:24" x14ac:dyDescent="0.2">
      <c r="A6045" s="1" t="s">
        <v>12782</v>
      </c>
      <c r="B6045" s="1" t="s">
        <v>12779</v>
      </c>
      <c r="C6045" s="1" t="s">
        <v>12780</v>
      </c>
      <c r="D6045" s="1" t="s">
        <v>12783</v>
      </c>
      <c r="E6045" s="1" t="s">
        <v>555</v>
      </c>
      <c r="F6045" s="1" t="s">
        <v>27</v>
      </c>
      <c r="G6045" s="1" t="s">
        <v>28</v>
      </c>
      <c r="H6045" s="1" t="s">
        <v>39</v>
      </c>
      <c r="I6045" s="1" t="s">
        <v>1355</v>
      </c>
      <c r="J6045">
        <v>6</v>
      </c>
      <c r="K6045">
        <v>11.8</v>
      </c>
      <c r="L6045">
        <v>0.7</v>
      </c>
      <c r="M6045">
        <v>5.5</v>
      </c>
      <c r="N6045">
        <v>18</v>
      </c>
      <c r="O6045">
        <v>12</v>
      </c>
      <c r="P6045">
        <v>1</v>
      </c>
      <c r="Q6045" s="1" t="s">
        <v>5102</v>
      </c>
      <c r="R6045" s="1" t="s">
        <v>180</v>
      </c>
      <c r="S6045" s="1" t="s">
        <v>47</v>
      </c>
      <c r="T6045" s="1" t="s">
        <v>34</v>
      </c>
      <c r="U6045" s="1" t="s">
        <v>35</v>
      </c>
      <c r="V6045" s="1" t="s">
        <v>324</v>
      </c>
      <c r="W6045">
        <f t="shared" si="188"/>
        <v>46190.518750000003</v>
      </c>
      <c r="X6045">
        <f t="shared" si="189"/>
        <v>46190.540972222225</v>
      </c>
    </row>
    <row r="6046" spans="1:24" x14ac:dyDescent="0.2">
      <c r="A6046" s="1" t="s">
        <v>12784</v>
      </c>
      <c r="B6046" s="1" t="s">
        <v>12779</v>
      </c>
      <c r="C6046" s="1" t="s">
        <v>12780</v>
      </c>
      <c r="D6046" s="1" t="s">
        <v>12785</v>
      </c>
      <c r="E6046" s="1" t="s">
        <v>555</v>
      </c>
      <c r="F6046" s="1" t="s">
        <v>27</v>
      </c>
      <c r="G6046" s="1" t="s">
        <v>28</v>
      </c>
      <c r="H6046" s="1" t="s">
        <v>45</v>
      </c>
      <c r="I6046" s="1" t="s">
        <v>1355</v>
      </c>
      <c r="J6046">
        <v>6</v>
      </c>
      <c r="K6046">
        <v>15.9</v>
      </c>
      <c r="L6046">
        <v>5.2</v>
      </c>
      <c r="M6046">
        <v>2.9</v>
      </c>
      <c r="N6046">
        <v>24.1</v>
      </c>
      <c r="O6046">
        <v>18</v>
      </c>
      <c r="P6046">
        <v>0</v>
      </c>
      <c r="Q6046" s="1" t="s">
        <v>31</v>
      </c>
      <c r="R6046" s="1" t="s">
        <v>125</v>
      </c>
      <c r="S6046" s="1" t="s">
        <v>181</v>
      </c>
      <c r="T6046" s="1" t="s">
        <v>34</v>
      </c>
      <c r="U6046" s="1" t="s">
        <v>35</v>
      </c>
      <c r="V6046" s="1" t="s">
        <v>42</v>
      </c>
      <c r="W6046">
        <f t="shared" si="188"/>
        <v>46190.518750000003</v>
      </c>
      <c r="X6046">
        <f t="shared" si="189"/>
        <v>46190.557638888888</v>
      </c>
    </row>
    <row r="6047" spans="1:24" x14ac:dyDescent="0.2">
      <c r="A6047" s="1" t="s">
        <v>12786</v>
      </c>
      <c r="B6047" s="1" t="s">
        <v>12779</v>
      </c>
      <c r="C6047" s="1" t="s">
        <v>12780</v>
      </c>
      <c r="D6047" s="1" t="s">
        <v>12787</v>
      </c>
      <c r="E6047" s="1" t="s">
        <v>555</v>
      </c>
      <c r="F6047" s="1" t="s">
        <v>50</v>
      </c>
      <c r="G6047" s="1" t="s">
        <v>28</v>
      </c>
      <c r="H6047" s="1" t="s">
        <v>51</v>
      </c>
      <c r="I6047" s="1" t="s">
        <v>1355</v>
      </c>
      <c r="J6047">
        <v>6</v>
      </c>
      <c r="K6047">
        <v>17.2</v>
      </c>
      <c r="L6047">
        <v>11.9</v>
      </c>
      <c r="M6047">
        <v>2.4</v>
      </c>
      <c r="N6047">
        <v>31.6</v>
      </c>
      <c r="O6047">
        <v>26</v>
      </c>
      <c r="P6047">
        <v>0</v>
      </c>
      <c r="Q6047" s="1" t="s">
        <v>31</v>
      </c>
      <c r="R6047" s="1" t="s">
        <v>934</v>
      </c>
      <c r="S6047" s="1" t="s">
        <v>224</v>
      </c>
      <c r="T6047" s="1" t="s">
        <v>34</v>
      </c>
      <c r="U6047" s="1" t="s">
        <v>35</v>
      </c>
      <c r="V6047" s="1" t="s">
        <v>42</v>
      </c>
      <c r="W6047">
        <f t="shared" si="188"/>
        <v>46190.518750000003</v>
      </c>
      <c r="X6047">
        <f t="shared" si="189"/>
        <v>46190.579861111109</v>
      </c>
    </row>
    <row r="6048" spans="1:24" x14ac:dyDescent="0.2">
      <c r="A6048" s="1" t="s">
        <v>12788</v>
      </c>
      <c r="B6048" s="1" t="s">
        <v>12779</v>
      </c>
      <c r="C6048" s="1" t="s">
        <v>12780</v>
      </c>
      <c r="D6048" s="1" t="s">
        <v>12567</v>
      </c>
      <c r="E6048" s="1" t="s">
        <v>555</v>
      </c>
      <c r="F6048" s="1" t="s">
        <v>56</v>
      </c>
      <c r="G6048" s="1" t="s">
        <v>28</v>
      </c>
      <c r="H6048" s="1" t="s">
        <v>57</v>
      </c>
      <c r="I6048" s="1" t="s">
        <v>1355</v>
      </c>
      <c r="J6048">
        <v>6</v>
      </c>
      <c r="K6048">
        <v>14.8</v>
      </c>
      <c r="L6048">
        <v>0.2</v>
      </c>
      <c r="M6048">
        <v>1.7</v>
      </c>
      <c r="N6048">
        <v>16.7</v>
      </c>
      <c r="O6048">
        <v>18</v>
      </c>
      <c r="P6048">
        <v>0</v>
      </c>
      <c r="Q6048" s="1" t="s">
        <v>31</v>
      </c>
      <c r="R6048" s="1" t="s">
        <v>611</v>
      </c>
      <c r="S6048" s="1" t="s">
        <v>208</v>
      </c>
      <c r="T6048" s="1" t="s">
        <v>34</v>
      </c>
      <c r="U6048" s="1" t="s">
        <v>35</v>
      </c>
      <c r="V6048" s="1" t="s">
        <v>36</v>
      </c>
      <c r="W6048">
        <f t="shared" si="188"/>
        <v>46190.518750000003</v>
      </c>
      <c r="X6048">
        <f t="shared" si="189"/>
        <v>46190.591666666667</v>
      </c>
    </row>
    <row r="6049" spans="1:24" x14ac:dyDescent="0.2">
      <c r="A6049" s="1" t="s">
        <v>12789</v>
      </c>
      <c r="B6049" s="1" t="s">
        <v>12779</v>
      </c>
      <c r="C6049" s="1" t="s">
        <v>12780</v>
      </c>
      <c r="D6049" s="1" t="s">
        <v>12790</v>
      </c>
      <c r="E6049" s="1" t="s">
        <v>555</v>
      </c>
      <c r="F6049" s="1" t="s">
        <v>56</v>
      </c>
      <c r="G6049" s="1" t="s">
        <v>28</v>
      </c>
      <c r="H6049" s="1" t="s">
        <v>62</v>
      </c>
      <c r="I6049" s="1" t="s">
        <v>1355</v>
      </c>
      <c r="J6049">
        <v>6</v>
      </c>
      <c r="K6049">
        <v>11.6</v>
      </c>
      <c r="L6049">
        <v>0.3</v>
      </c>
      <c r="M6049">
        <v>1</v>
      </c>
      <c r="N6049">
        <v>12.9</v>
      </c>
      <c r="O6049">
        <v>15</v>
      </c>
      <c r="P6049">
        <v>0</v>
      </c>
      <c r="Q6049" s="1" t="s">
        <v>31</v>
      </c>
      <c r="R6049" s="1" t="s">
        <v>117</v>
      </c>
      <c r="S6049" s="1" t="s">
        <v>91</v>
      </c>
      <c r="T6049" s="1" t="s">
        <v>34</v>
      </c>
      <c r="U6049" s="1" t="s">
        <v>35</v>
      </c>
      <c r="V6049" s="1" t="s">
        <v>36</v>
      </c>
      <c r="W6049">
        <f t="shared" si="188"/>
        <v>46190.518750000003</v>
      </c>
      <c r="X6049">
        <f t="shared" si="189"/>
        <v>46190.600694444445</v>
      </c>
    </row>
    <row r="6050" spans="1:24" x14ac:dyDescent="0.2">
      <c r="A6050" s="1" t="s">
        <v>12791</v>
      </c>
      <c r="B6050" s="1" t="s">
        <v>12792</v>
      </c>
      <c r="C6050" s="1" t="s">
        <v>12793</v>
      </c>
      <c r="D6050" s="1" t="s">
        <v>12794</v>
      </c>
      <c r="E6050" s="1" t="s">
        <v>555</v>
      </c>
      <c r="F6050" s="1" t="s">
        <v>27</v>
      </c>
      <c r="G6050" s="1" t="s">
        <v>194</v>
      </c>
      <c r="H6050" s="1" t="s">
        <v>29</v>
      </c>
      <c r="I6050" s="1" t="s">
        <v>3571</v>
      </c>
      <c r="J6050">
        <v>3</v>
      </c>
      <c r="K6050">
        <v>10.4</v>
      </c>
      <c r="L6050">
        <v>1.1000000000000001</v>
      </c>
      <c r="M6050">
        <v>3.5</v>
      </c>
      <c r="N6050">
        <v>15</v>
      </c>
      <c r="O6050">
        <v>15</v>
      </c>
      <c r="P6050">
        <v>0</v>
      </c>
      <c r="Q6050" s="1" t="s">
        <v>31</v>
      </c>
      <c r="R6050" s="1" t="s">
        <v>233</v>
      </c>
      <c r="S6050" s="1" t="s">
        <v>152</v>
      </c>
      <c r="T6050" s="1" t="s">
        <v>34</v>
      </c>
      <c r="U6050" s="1" t="s">
        <v>99</v>
      </c>
      <c r="V6050" s="1" t="s">
        <v>36</v>
      </c>
      <c r="W6050">
        <f t="shared" si="188"/>
        <v>46190.698611111111</v>
      </c>
      <c r="X6050">
        <f t="shared" si="189"/>
        <v>46190.709027777775</v>
      </c>
    </row>
    <row r="6051" spans="1:24" x14ac:dyDescent="0.2">
      <c r="A6051" s="1" t="s">
        <v>12795</v>
      </c>
      <c r="B6051" s="1" t="s">
        <v>12792</v>
      </c>
      <c r="C6051" s="1" t="s">
        <v>12793</v>
      </c>
      <c r="D6051" s="1" t="s">
        <v>12796</v>
      </c>
      <c r="E6051" s="1" t="s">
        <v>555</v>
      </c>
      <c r="F6051" s="1" t="s">
        <v>27</v>
      </c>
      <c r="G6051" s="1" t="s">
        <v>194</v>
      </c>
      <c r="H6051" s="1" t="s">
        <v>39</v>
      </c>
      <c r="I6051" s="1" t="s">
        <v>3571</v>
      </c>
      <c r="J6051">
        <v>3</v>
      </c>
      <c r="K6051">
        <v>14.7</v>
      </c>
      <c r="L6051">
        <v>1</v>
      </c>
      <c r="M6051">
        <v>4.2</v>
      </c>
      <c r="N6051">
        <v>20</v>
      </c>
      <c r="O6051">
        <v>12</v>
      </c>
      <c r="P6051">
        <v>0</v>
      </c>
      <c r="Q6051" s="1" t="s">
        <v>31</v>
      </c>
      <c r="R6051" s="1" t="s">
        <v>220</v>
      </c>
      <c r="S6051" s="1" t="s">
        <v>131</v>
      </c>
      <c r="T6051" s="1" t="s">
        <v>34</v>
      </c>
      <c r="U6051" s="1" t="s">
        <v>99</v>
      </c>
      <c r="V6051" s="1" t="s">
        <v>42</v>
      </c>
      <c r="W6051">
        <f t="shared" si="188"/>
        <v>46190.698611111111</v>
      </c>
      <c r="X6051">
        <f t="shared" si="189"/>
        <v>46190.722916666666</v>
      </c>
    </row>
    <row r="6052" spans="1:24" x14ac:dyDescent="0.2">
      <c r="A6052" s="1" t="s">
        <v>12797</v>
      </c>
      <c r="B6052" s="1" t="s">
        <v>12792</v>
      </c>
      <c r="C6052" s="1" t="s">
        <v>12793</v>
      </c>
      <c r="D6052" s="1" t="s">
        <v>12798</v>
      </c>
      <c r="E6052" s="1" t="s">
        <v>555</v>
      </c>
      <c r="F6052" s="1" t="s">
        <v>27</v>
      </c>
      <c r="G6052" s="1" t="s">
        <v>194</v>
      </c>
      <c r="H6052" s="1" t="s">
        <v>45</v>
      </c>
      <c r="I6052" s="1" t="s">
        <v>3571</v>
      </c>
      <c r="J6052">
        <v>3</v>
      </c>
      <c r="K6052">
        <v>15.8</v>
      </c>
      <c r="L6052">
        <v>6</v>
      </c>
      <c r="M6052">
        <v>2.7</v>
      </c>
      <c r="N6052">
        <v>24.6</v>
      </c>
      <c r="O6052">
        <v>18</v>
      </c>
      <c r="P6052">
        <v>0</v>
      </c>
      <c r="Q6052" s="1" t="s">
        <v>31</v>
      </c>
      <c r="R6052" s="1" t="s">
        <v>177</v>
      </c>
      <c r="S6052" s="1" t="s">
        <v>320</v>
      </c>
      <c r="T6052" s="1" t="s">
        <v>34</v>
      </c>
      <c r="U6052" s="1" t="s">
        <v>99</v>
      </c>
      <c r="V6052" s="1" t="s">
        <v>42</v>
      </c>
      <c r="W6052">
        <f t="shared" si="188"/>
        <v>46190.698611111111</v>
      </c>
      <c r="X6052">
        <f t="shared" si="189"/>
        <v>46190.739583333336</v>
      </c>
    </row>
    <row r="6053" spans="1:24" x14ac:dyDescent="0.2">
      <c r="A6053" s="1" t="s">
        <v>12799</v>
      </c>
      <c r="B6053" s="1" t="s">
        <v>12792</v>
      </c>
      <c r="C6053" s="1" t="s">
        <v>12793</v>
      </c>
      <c r="D6053" s="1" t="s">
        <v>12651</v>
      </c>
      <c r="E6053" s="1" t="s">
        <v>555</v>
      </c>
      <c r="F6053" s="1" t="s">
        <v>50</v>
      </c>
      <c r="G6053" s="1" t="s">
        <v>194</v>
      </c>
      <c r="H6053" s="1" t="s">
        <v>51</v>
      </c>
      <c r="I6053" s="1" t="s">
        <v>3571</v>
      </c>
      <c r="J6053">
        <v>3</v>
      </c>
      <c r="K6053">
        <v>15.8</v>
      </c>
      <c r="L6053">
        <v>13</v>
      </c>
      <c r="M6053">
        <v>2.5</v>
      </c>
      <c r="N6053">
        <v>31.4</v>
      </c>
      <c r="O6053">
        <v>26</v>
      </c>
      <c r="P6053">
        <v>0</v>
      </c>
      <c r="Q6053" s="1" t="s">
        <v>31</v>
      </c>
      <c r="R6053" s="1" t="s">
        <v>343</v>
      </c>
      <c r="S6053" s="1" t="s">
        <v>327</v>
      </c>
      <c r="T6053" s="1" t="s">
        <v>34</v>
      </c>
      <c r="U6053" s="1" t="s">
        <v>99</v>
      </c>
      <c r="V6053" s="1" t="s">
        <v>42</v>
      </c>
      <c r="W6053">
        <f t="shared" si="188"/>
        <v>46190.698611111111</v>
      </c>
      <c r="X6053">
        <f t="shared" si="189"/>
        <v>46190.761805555558</v>
      </c>
    </row>
    <row r="6054" spans="1:24" x14ac:dyDescent="0.2">
      <c r="A6054" s="1" t="s">
        <v>12800</v>
      </c>
      <c r="B6054" s="1" t="s">
        <v>12792</v>
      </c>
      <c r="C6054" s="1" t="s">
        <v>12793</v>
      </c>
      <c r="D6054" s="1" t="s">
        <v>12801</v>
      </c>
      <c r="E6054" s="1" t="s">
        <v>555</v>
      </c>
      <c r="F6054" s="1" t="s">
        <v>56</v>
      </c>
      <c r="G6054" s="1" t="s">
        <v>194</v>
      </c>
      <c r="H6054" s="1" t="s">
        <v>57</v>
      </c>
      <c r="I6054" s="1" t="s">
        <v>3571</v>
      </c>
      <c r="J6054">
        <v>3</v>
      </c>
      <c r="K6054">
        <v>13.9</v>
      </c>
      <c r="L6054">
        <v>0.8</v>
      </c>
      <c r="M6054">
        <v>2.6</v>
      </c>
      <c r="N6054">
        <v>17.2</v>
      </c>
      <c r="O6054">
        <v>18</v>
      </c>
      <c r="P6054">
        <v>0</v>
      </c>
      <c r="Q6054" s="1" t="s">
        <v>31</v>
      </c>
      <c r="R6054" s="1" t="s">
        <v>611</v>
      </c>
      <c r="S6054" s="1" t="s">
        <v>363</v>
      </c>
      <c r="T6054" s="1" t="s">
        <v>34</v>
      </c>
      <c r="U6054" s="1" t="s">
        <v>99</v>
      </c>
      <c r="V6054" s="1" t="s">
        <v>36</v>
      </c>
      <c r="W6054">
        <f t="shared" si="188"/>
        <v>46190.698611111111</v>
      </c>
      <c r="X6054">
        <f t="shared" si="189"/>
        <v>46190.773611111108</v>
      </c>
    </row>
    <row r="6055" spans="1:24" x14ac:dyDescent="0.2">
      <c r="A6055" s="1" t="s">
        <v>12802</v>
      </c>
      <c r="B6055" s="1" t="s">
        <v>12792</v>
      </c>
      <c r="C6055" s="1" t="s">
        <v>12793</v>
      </c>
      <c r="D6055" s="1" t="s">
        <v>12803</v>
      </c>
      <c r="E6055" s="1" t="s">
        <v>555</v>
      </c>
      <c r="F6055" s="1" t="s">
        <v>56</v>
      </c>
      <c r="G6055" s="1" t="s">
        <v>194</v>
      </c>
      <c r="H6055" s="1" t="s">
        <v>62</v>
      </c>
      <c r="I6055" s="1" t="s">
        <v>3571</v>
      </c>
      <c r="J6055">
        <v>3</v>
      </c>
      <c r="K6055">
        <v>4.8</v>
      </c>
      <c r="L6055">
        <v>0.2</v>
      </c>
      <c r="M6055">
        <v>2.5</v>
      </c>
      <c r="N6055">
        <v>7.5</v>
      </c>
      <c r="O6055">
        <v>15</v>
      </c>
      <c r="P6055">
        <v>0</v>
      </c>
      <c r="Q6055" s="1" t="s">
        <v>31</v>
      </c>
      <c r="R6055" s="1" t="s">
        <v>261</v>
      </c>
      <c r="S6055" s="1" t="s">
        <v>266</v>
      </c>
      <c r="T6055" s="1" t="s">
        <v>34</v>
      </c>
      <c r="U6055" s="1" t="s">
        <v>99</v>
      </c>
      <c r="V6055" s="1" t="s">
        <v>36</v>
      </c>
      <c r="W6055">
        <f t="shared" si="188"/>
        <v>46190.698611111111</v>
      </c>
      <c r="X6055">
        <f t="shared" si="189"/>
        <v>46190.77847222222</v>
      </c>
    </row>
    <row r="6056" spans="1:24" x14ac:dyDescent="0.2">
      <c r="A6056" s="1" t="s">
        <v>12804</v>
      </c>
      <c r="B6056" s="1" t="s">
        <v>12805</v>
      </c>
      <c r="C6056" s="1" t="s">
        <v>12806</v>
      </c>
      <c r="D6056" s="1" t="s">
        <v>12675</v>
      </c>
      <c r="E6056" s="1" t="s">
        <v>555</v>
      </c>
      <c r="F6056" s="1" t="s">
        <v>27</v>
      </c>
      <c r="G6056" s="1" t="s">
        <v>123</v>
      </c>
      <c r="H6056" s="1" t="s">
        <v>29</v>
      </c>
      <c r="I6056" s="1" t="s">
        <v>2517</v>
      </c>
      <c r="J6056">
        <v>1</v>
      </c>
      <c r="K6056">
        <v>10.199999999999999</v>
      </c>
      <c r="L6056">
        <v>0.9</v>
      </c>
      <c r="M6056">
        <v>1.2</v>
      </c>
      <c r="N6056">
        <v>12.4</v>
      </c>
      <c r="O6056">
        <v>15</v>
      </c>
      <c r="P6056">
        <v>0</v>
      </c>
      <c r="Q6056" s="1" t="s">
        <v>31</v>
      </c>
      <c r="R6056" s="1" t="s">
        <v>340</v>
      </c>
      <c r="S6056" s="1" t="s">
        <v>41</v>
      </c>
      <c r="T6056" s="1" t="s">
        <v>34</v>
      </c>
      <c r="U6056" s="1" t="s">
        <v>99</v>
      </c>
      <c r="V6056" s="1" t="s">
        <v>36</v>
      </c>
      <c r="W6056">
        <f t="shared" si="188"/>
        <v>46190.614583333336</v>
      </c>
      <c r="X6056">
        <f t="shared" si="189"/>
        <v>46190.622916666667</v>
      </c>
    </row>
    <row r="6057" spans="1:24" x14ac:dyDescent="0.2">
      <c r="A6057" s="1" t="s">
        <v>12807</v>
      </c>
      <c r="B6057" s="1" t="s">
        <v>12805</v>
      </c>
      <c r="C6057" s="1" t="s">
        <v>12806</v>
      </c>
      <c r="D6057" s="1" t="s">
        <v>12639</v>
      </c>
      <c r="E6057" s="1" t="s">
        <v>555</v>
      </c>
      <c r="F6057" s="1" t="s">
        <v>27</v>
      </c>
      <c r="G6057" s="1" t="s">
        <v>123</v>
      </c>
      <c r="H6057" s="1" t="s">
        <v>39</v>
      </c>
      <c r="I6057" s="1" t="s">
        <v>2517</v>
      </c>
      <c r="J6057">
        <v>1</v>
      </c>
      <c r="K6057">
        <v>11.1</v>
      </c>
      <c r="L6057">
        <v>0.6</v>
      </c>
      <c r="M6057">
        <v>5.7</v>
      </c>
      <c r="N6057">
        <v>17.3</v>
      </c>
      <c r="O6057">
        <v>12</v>
      </c>
      <c r="P6057">
        <v>0</v>
      </c>
      <c r="Q6057" s="1" t="s">
        <v>31</v>
      </c>
      <c r="R6057" s="1" t="s">
        <v>199</v>
      </c>
      <c r="S6057" s="1" t="s">
        <v>33</v>
      </c>
      <c r="T6057" s="1" t="s">
        <v>34</v>
      </c>
      <c r="U6057" s="1" t="s">
        <v>99</v>
      </c>
      <c r="V6057" s="1" t="s">
        <v>42</v>
      </c>
      <c r="W6057">
        <f t="shared" si="188"/>
        <v>46190.614583333336</v>
      </c>
      <c r="X6057">
        <f t="shared" si="189"/>
        <v>46190.634722222225</v>
      </c>
    </row>
    <row r="6058" spans="1:24" x14ac:dyDescent="0.2">
      <c r="A6058" s="1" t="s">
        <v>12808</v>
      </c>
      <c r="B6058" s="1" t="s">
        <v>12805</v>
      </c>
      <c r="C6058" s="1" t="s">
        <v>12806</v>
      </c>
      <c r="D6058" s="1" t="s">
        <v>12809</v>
      </c>
      <c r="E6058" s="1" t="s">
        <v>555</v>
      </c>
      <c r="F6058" s="1" t="s">
        <v>27</v>
      </c>
      <c r="G6058" s="1" t="s">
        <v>123</v>
      </c>
      <c r="H6058" s="1" t="s">
        <v>45</v>
      </c>
      <c r="I6058" s="1" t="s">
        <v>2517</v>
      </c>
      <c r="J6058">
        <v>1</v>
      </c>
      <c r="K6058">
        <v>17.5</v>
      </c>
      <c r="L6058">
        <v>3.2</v>
      </c>
      <c r="M6058">
        <v>2.7</v>
      </c>
      <c r="N6058">
        <v>23.4</v>
      </c>
      <c r="O6058">
        <v>18</v>
      </c>
      <c r="P6058">
        <v>0</v>
      </c>
      <c r="Q6058" s="1" t="s">
        <v>31</v>
      </c>
      <c r="R6058" s="1" t="s">
        <v>40</v>
      </c>
      <c r="S6058" s="1" t="s">
        <v>320</v>
      </c>
      <c r="T6058" s="1" t="s">
        <v>34</v>
      </c>
      <c r="U6058" s="1" t="s">
        <v>99</v>
      </c>
      <c r="V6058" s="1" t="s">
        <v>42</v>
      </c>
      <c r="W6058">
        <f t="shared" si="188"/>
        <v>46190.614583333336</v>
      </c>
      <c r="X6058">
        <f t="shared" si="189"/>
        <v>46190.651388888888</v>
      </c>
    </row>
    <row r="6059" spans="1:24" x14ac:dyDescent="0.2">
      <c r="A6059" s="1" t="s">
        <v>12810</v>
      </c>
      <c r="B6059" s="1" t="s">
        <v>12805</v>
      </c>
      <c r="C6059" s="1" t="s">
        <v>12806</v>
      </c>
      <c r="D6059" s="1" t="s">
        <v>12811</v>
      </c>
      <c r="E6059" s="1" t="s">
        <v>555</v>
      </c>
      <c r="F6059" s="1" t="s">
        <v>50</v>
      </c>
      <c r="G6059" s="1" t="s">
        <v>123</v>
      </c>
      <c r="H6059" s="1" t="s">
        <v>51</v>
      </c>
      <c r="I6059" s="1" t="s">
        <v>2517</v>
      </c>
      <c r="J6059">
        <v>1</v>
      </c>
      <c r="K6059">
        <v>20</v>
      </c>
      <c r="L6059">
        <v>9.5</v>
      </c>
      <c r="M6059">
        <v>4.5999999999999996</v>
      </c>
      <c r="N6059">
        <v>34.1</v>
      </c>
      <c r="O6059">
        <v>26</v>
      </c>
      <c r="P6059">
        <v>0</v>
      </c>
      <c r="Q6059" s="1" t="s">
        <v>31</v>
      </c>
      <c r="R6059" s="1" t="s">
        <v>223</v>
      </c>
      <c r="S6059" s="1" t="s">
        <v>224</v>
      </c>
      <c r="T6059" s="1" t="s">
        <v>34</v>
      </c>
      <c r="U6059" s="1" t="s">
        <v>99</v>
      </c>
      <c r="V6059" s="1" t="s">
        <v>42</v>
      </c>
      <c r="W6059">
        <f t="shared" si="188"/>
        <v>46190.614583333336</v>
      </c>
      <c r="X6059">
        <f t="shared" si="189"/>
        <v>46190.675000000003</v>
      </c>
    </row>
    <row r="6060" spans="1:24" x14ac:dyDescent="0.2">
      <c r="A6060" s="1" t="s">
        <v>12812</v>
      </c>
      <c r="B6060" s="1" t="s">
        <v>12805</v>
      </c>
      <c r="C6060" s="1" t="s">
        <v>12806</v>
      </c>
      <c r="D6060" s="1" t="s">
        <v>12813</v>
      </c>
      <c r="E6060" s="1" t="s">
        <v>555</v>
      </c>
      <c r="F6060" s="1" t="s">
        <v>56</v>
      </c>
      <c r="G6060" s="1" t="s">
        <v>123</v>
      </c>
      <c r="H6060" s="1" t="s">
        <v>57</v>
      </c>
      <c r="I6060" s="1" t="s">
        <v>2517</v>
      </c>
      <c r="J6060">
        <v>1</v>
      </c>
      <c r="K6060">
        <v>12.5</v>
      </c>
      <c r="L6060">
        <v>0.2</v>
      </c>
      <c r="M6060">
        <v>1.4</v>
      </c>
      <c r="N6060">
        <v>14.2</v>
      </c>
      <c r="O6060">
        <v>18</v>
      </c>
      <c r="P6060">
        <v>0</v>
      </c>
      <c r="Q6060" s="1" t="s">
        <v>31</v>
      </c>
      <c r="R6060" s="1" t="s">
        <v>90</v>
      </c>
      <c r="S6060" s="1" t="s">
        <v>87</v>
      </c>
      <c r="T6060" s="1" t="s">
        <v>34</v>
      </c>
      <c r="U6060" s="1" t="s">
        <v>99</v>
      </c>
      <c r="V6060" s="1" t="s">
        <v>36</v>
      </c>
      <c r="W6060">
        <f t="shared" si="188"/>
        <v>46190.614583333336</v>
      </c>
      <c r="X6060">
        <f t="shared" si="189"/>
        <v>46190.68472222222</v>
      </c>
    </row>
    <row r="6061" spans="1:24" x14ac:dyDescent="0.2">
      <c r="A6061" s="1" t="s">
        <v>12814</v>
      </c>
      <c r="B6061" s="1" t="s">
        <v>12805</v>
      </c>
      <c r="C6061" s="1" t="s">
        <v>12806</v>
      </c>
      <c r="D6061" s="1" t="s">
        <v>12815</v>
      </c>
      <c r="E6061" s="1" t="s">
        <v>555</v>
      </c>
      <c r="F6061" s="1" t="s">
        <v>56</v>
      </c>
      <c r="G6061" s="1" t="s">
        <v>123</v>
      </c>
      <c r="H6061" s="1" t="s">
        <v>62</v>
      </c>
      <c r="I6061" s="1" t="s">
        <v>2517</v>
      </c>
      <c r="J6061">
        <v>1</v>
      </c>
      <c r="K6061">
        <v>11.6</v>
      </c>
      <c r="L6061">
        <v>0.8</v>
      </c>
      <c r="M6061">
        <v>1.3</v>
      </c>
      <c r="N6061">
        <v>13.7</v>
      </c>
      <c r="O6061">
        <v>15</v>
      </c>
      <c r="P6061">
        <v>0</v>
      </c>
      <c r="Q6061" s="1" t="s">
        <v>31</v>
      </c>
      <c r="R6061" s="1" t="s">
        <v>63</v>
      </c>
      <c r="S6061" s="1" t="s">
        <v>266</v>
      </c>
      <c r="T6061" s="1" t="s">
        <v>34</v>
      </c>
      <c r="U6061" s="1" t="s">
        <v>99</v>
      </c>
      <c r="V6061" s="1" t="s">
        <v>36</v>
      </c>
      <c r="W6061">
        <f t="shared" si="188"/>
        <v>46190.614583333336</v>
      </c>
      <c r="X6061">
        <f t="shared" si="189"/>
        <v>46190.694444444445</v>
      </c>
    </row>
    <row r="6062" spans="1:24" x14ac:dyDescent="0.2">
      <c r="A6062" s="1" t="s">
        <v>12816</v>
      </c>
      <c r="B6062" s="1" t="s">
        <v>12817</v>
      </c>
      <c r="C6062" s="1" t="s">
        <v>12818</v>
      </c>
      <c r="D6062" s="1" t="s">
        <v>12819</v>
      </c>
      <c r="E6062" s="1" t="s">
        <v>555</v>
      </c>
      <c r="F6062" s="1" t="s">
        <v>27</v>
      </c>
      <c r="G6062" s="1" t="s">
        <v>249</v>
      </c>
      <c r="H6062" s="1" t="s">
        <v>29</v>
      </c>
      <c r="I6062" s="1" t="s">
        <v>8771</v>
      </c>
      <c r="J6062">
        <v>7</v>
      </c>
      <c r="K6062">
        <v>14.2</v>
      </c>
      <c r="L6062">
        <v>0.8</v>
      </c>
      <c r="M6062">
        <v>3.8</v>
      </c>
      <c r="N6062">
        <v>18.7</v>
      </c>
      <c r="O6062">
        <v>15</v>
      </c>
      <c r="P6062">
        <v>0</v>
      </c>
      <c r="Q6062" s="1" t="s">
        <v>31</v>
      </c>
      <c r="R6062" s="1" t="s">
        <v>180</v>
      </c>
      <c r="S6062" s="1" t="s">
        <v>320</v>
      </c>
      <c r="T6062" s="1" t="s">
        <v>34</v>
      </c>
      <c r="U6062" s="1" t="s">
        <v>251</v>
      </c>
      <c r="V6062" s="1" t="s">
        <v>42</v>
      </c>
      <c r="W6062">
        <f t="shared" si="188"/>
        <v>46190.581944444442</v>
      </c>
      <c r="X6062">
        <f t="shared" si="189"/>
        <v>46190.594444444447</v>
      </c>
    </row>
    <row r="6063" spans="1:24" x14ac:dyDescent="0.2">
      <c r="A6063" s="1" t="s">
        <v>12820</v>
      </c>
      <c r="B6063" s="1" t="s">
        <v>12817</v>
      </c>
      <c r="C6063" s="1" t="s">
        <v>12818</v>
      </c>
      <c r="D6063" s="1" t="s">
        <v>12685</v>
      </c>
      <c r="E6063" s="1" t="s">
        <v>555</v>
      </c>
      <c r="F6063" s="1" t="s">
        <v>27</v>
      </c>
      <c r="G6063" s="1" t="s">
        <v>249</v>
      </c>
      <c r="H6063" s="1" t="s">
        <v>39</v>
      </c>
      <c r="I6063" s="1" t="s">
        <v>8771</v>
      </c>
      <c r="J6063">
        <v>7</v>
      </c>
      <c r="K6063">
        <v>11.7</v>
      </c>
      <c r="L6063">
        <v>1.2</v>
      </c>
      <c r="M6063">
        <v>4.8</v>
      </c>
      <c r="N6063">
        <v>17.8</v>
      </c>
      <c r="O6063">
        <v>12</v>
      </c>
      <c r="P6063">
        <v>0</v>
      </c>
      <c r="Q6063" s="1" t="s">
        <v>31</v>
      </c>
      <c r="R6063" s="1" t="s">
        <v>134</v>
      </c>
      <c r="S6063" s="1" t="s">
        <v>131</v>
      </c>
      <c r="T6063" s="1" t="s">
        <v>34</v>
      </c>
      <c r="U6063" s="1" t="s">
        <v>251</v>
      </c>
      <c r="V6063" s="1" t="s">
        <v>42</v>
      </c>
      <c r="W6063">
        <f t="shared" si="188"/>
        <v>46190.581944444442</v>
      </c>
      <c r="X6063">
        <f t="shared" si="189"/>
        <v>46190.606944444444</v>
      </c>
    </row>
    <row r="6064" spans="1:24" x14ac:dyDescent="0.2">
      <c r="A6064" s="1" t="s">
        <v>12821</v>
      </c>
      <c r="B6064" s="1" t="s">
        <v>12817</v>
      </c>
      <c r="C6064" s="1" t="s">
        <v>12818</v>
      </c>
      <c r="D6064" s="1" t="s">
        <v>12637</v>
      </c>
      <c r="E6064" s="1" t="s">
        <v>555</v>
      </c>
      <c r="F6064" s="1" t="s">
        <v>27</v>
      </c>
      <c r="G6064" s="1" t="s">
        <v>249</v>
      </c>
      <c r="H6064" s="1" t="s">
        <v>45</v>
      </c>
      <c r="I6064" s="1" t="s">
        <v>8771</v>
      </c>
      <c r="J6064">
        <v>7</v>
      </c>
      <c r="K6064">
        <v>12.6</v>
      </c>
      <c r="L6064">
        <v>5.8</v>
      </c>
      <c r="M6064">
        <v>2.7</v>
      </c>
      <c r="N6064">
        <v>21.1</v>
      </c>
      <c r="O6064">
        <v>18</v>
      </c>
      <c r="P6064">
        <v>0</v>
      </c>
      <c r="Q6064" s="1" t="s">
        <v>31</v>
      </c>
      <c r="R6064" s="1" t="s">
        <v>177</v>
      </c>
      <c r="S6064" s="1" t="s">
        <v>152</v>
      </c>
      <c r="T6064" s="1" t="s">
        <v>34</v>
      </c>
      <c r="U6064" s="1" t="s">
        <v>251</v>
      </c>
      <c r="V6064" s="1" t="s">
        <v>42</v>
      </c>
      <c r="W6064">
        <f t="shared" si="188"/>
        <v>46190.581944444442</v>
      </c>
      <c r="X6064">
        <f t="shared" si="189"/>
        <v>46190.621527777781</v>
      </c>
    </row>
    <row r="6065" spans="1:24" x14ac:dyDescent="0.2">
      <c r="A6065" s="1" t="s">
        <v>12822</v>
      </c>
      <c r="B6065" s="1" t="s">
        <v>12817</v>
      </c>
      <c r="C6065" s="1" t="s">
        <v>12818</v>
      </c>
      <c r="D6065" s="1" t="s">
        <v>12597</v>
      </c>
      <c r="E6065" s="1" t="s">
        <v>555</v>
      </c>
      <c r="F6065" s="1" t="s">
        <v>50</v>
      </c>
      <c r="G6065" s="1" t="s">
        <v>249</v>
      </c>
      <c r="H6065" s="1" t="s">
        <v>51</v>
      </c>
      <c r="I6065" s="1" t="s">
        <v>8771</v>
      </c>
      <c r="J6065">
        <v>7</v>
      </c>
      <c r="K6065">
        <v>17.399999999999999</v>
      </c>
      <c r="L6065">
        <v>9.8000000000000007</v>
      </c>
      <c r="M6065">
        <v>2.4</v>
      </c>
      <c r="N6065">
        <v>29.6</v>
      </c>
      <c r="O6065">
        <v>26</v>
      </c>
      <c r="P6065">
        <v>0</v>
      </c>
      <c r="Q6065" s="1" t="s">
        <v>31</v>
      </c>
      <c r="R6065" s="1" t="s">
        <v>204</v>
      </c>
      <c r="S6065" s="1" t="s">
        <v>403</v>
      </c>
      <c r="T6065" s="1" t="s">
        <v>34</v>
      </c>
      <c r="U6065" s="1" t="s">
        <v>251</v>
      </c>
      <c r="V6065" s="1" t="s">
        <v>36</v>
      </c>
      <c r="W6065">
        <f t="shared" si="188"/>
        <v>46190.581944444442</v>
      </c>
      <c r="X6065">
        <f t="shared" si="189"/>
        <v>46190.642361111109</v>
      </c>
    </row>
    <row r="6066" spans="1:24" x14ac:dyDescent="0.2">
      <c r="A6066" s="1" t="s">
        <v>12823</v>
      </c>
      <c r="B6066" s="1" t="s">
        <v>12817</v>
      </c>
      <c r="C6066" s="1" t="s">
        <v>12818</v>
      </c>
      <c r="D6066" s="1" t="s">
        <v>12824</v>
      </c>
      <c r="E6066" s="1" t="s">
        <v>555</v>
      </c>
      <c r="F6066" s="1" t="s">
        <v>56</v>
      </c>
      <c r="G6066" s="1" t="s">
        <v>249</v>
      </c>
      <c r="H6066" s="1" t="s">
        <v>57</v>
      </c>
      <c r="I6066" s="1" t="s">
        <v>8771</v>
      </c>
      <c r="J6066">
        <v>7</v>
      </c>
      <c r="K6066">
        <v>16</v>
      </c>
      <c r="L6066">
        <v>0.6</v>
      </c>
      <c r="M6066">
        <v>4</v>
      </c>
      <c r="N6066">
        <v>20.5</v>
      </c>
      <c r="O6066">
        <v>18</v>
      </c>
      <c r="P6066">
        <v>0</v>
      </c>
      <c r="Q6066" s="1" t="s">
        <v>31</v>
      </c>
      <c r="R6066" s="1" t="s">
        <v>265</v>
      </c>
      <c r="S6066" s="1" t="s">
        <v>296</v>
      </c>
      <c r="T6066" s="1" t="s">
        <v>34</v>
      </c>
      <c r="U6066" s="1" t="s">
        <v>251</v>
      </c>
      <c r="V6066" s="1" t="s">
        <v>36</v>
      </c>
      <c r="W6066">
        <f t="shared" si="188"/>
        <v>46190.581944444442</v>
      </c>
      <c r="X6066">
        <f t="shared" si="189"/>
        <v>46190.65625</v>
      </c>
    </row>
    <row r="6067" spans="1:24" x14ac:dyDescent="0.2">
      <c r="A6067" s="1" t="s">
        <v>12825</v>
      </c>
      <c r="B6067" s="1" t="s">
        <v>12817</v>
      </c>
      <c r="C6067" s="1" t="s">
        <v>12818</v>
      </c>
      <c r="D6067" s="1" t="s">
        <v>12826</v>
      </c>
      <c r="E6067" s="1" t="s">
        <v>555</v>
      </c>
      <c r="F6067" s="1" t="s">
        <v>56</v>
      </c>
      <c r="G6067" s="1" t="s">
        <v>249</v>
      </c>
      <c r="H6067" s="1" t="s">
        <v>62</v>
      </c>
      <c r="I6067" s="1" t="s">
        <v>8771</v>
      </c>
      <c r="J6067">
        <v>7</v>
      </c>
      <c r="K6067">
        <v>6.1</v>
      </c>
      <c r="L6067">
        <v>0.3</v>
      </c>
      <c r="M6067">
        <v>1.7</v>
      </c>
      <c r="N6067">
        <v>8.1</v>
      </c>
      <c r="O6067">
        <v>15</v>
      </c>
      <c r="P6067">
        <v>0</v>
      </c>
      <c r="Q6067" s="1" t="s">
        <v>31</v>
      </c>
      <c r="R6067" s="1" t="s">
        <v>959</v>
      </c>
      <c r="S6067" s="1" t="s">
        <v>118</v>
      </c>
      <c r="T6067" s="1" t="s">
        <v>34</v>
      </c>
      <c r="U6067" s="1" t="s">
        <v>251</v>
      </c>
      <c r="V6067" s="1" t="s">
        <v>36</v>
      </c>
      <c r="W6067">
        <f t="shared" si="188"/>
        <v>46190.581944444442</v>
      </c>
      <c r="X6067">
        <f t="shared" si="189"/>
        <v>46190.661805555559</v>
      </c>
    </row>
    <row r="6068" spans="1:24" x14ac:dyDescent="0.2">
      <c r="A6068" s="1" t="s">
        <v>12827</v>
      </c>
      <c r="B6068" s="1" t="s">
        <v>12828</v>
      </c>
      <c r="C6068" s="1" t="s">
        <v>12743</v>
      </c>
      <c r="D6068" s="1" t="s">
        <v>12829</v>
      </c>
      <c r="E6068" s="1" t="s">
        <v>555</v>
      </c>
      <c r="F6068" s="1" t="s">
        <v>27</v>
      </c>
      <c r="G6068" s="1" t="s">
        <v>96</v>
      </c>
      <c r="H6068" s="1" t="s">
        <v>29</v>
      </c>
      <c r="I6068" s="1" t="s">
        <v>2766</v>
      </c>
      <c r="J6068">
        <v>11</v>
      </c>
      <c r="K6068">
        <v>12.7</v>
      </c>
      <c r="L6068">
        <v>1.2</v>
      </c>
      <c r="M6068">
        <v>2.8</v>
      </c>
      <c r="N6068">
        <v>16.8</v>
      </c>
      <c r="O6068">
        <v>15</v>
      </c>
      <c r="P6068">
        <v>0</v>
      </c>
      <c r="Q6068" s="1" t="s">
        <v>31</v>
      </c>
      <c r="R6068" s="1" t="s">
        <v>180</v>
      </c>
      <c r="S6068" s="1" t="s">
        <v>174</v>
      </c>
      <c r="T6068" s="1" t="s">
        <v>71</v>
      </c>
      <c r="U6068" s="1" t="s">
        <v>35</v>
      </c>
      <c r="V6068" s="1" t="s">
        <v>36</v>
      </c>
      <c r="W6068">
        <f t="shared" si="188"/>
        <v>46190.677777777775</v>
      </c>
      <c r="X6068">
        <f t="shared" si="189"/>
        <v>46190.688888888886</v>
      </c>
    </row>
    <row r="6069" spans="1:24" x14ac:dyDescent="0.2">
      <c r="A6069" s="1" t="s">
        <v>12830</v>
      </c>
      <c r="B6069" s="1" t="s">
        <v>12828</v>
      </c>
      <c r="C6069" s="1" t="s">
        <v>12743</v>
      </c>
      <c r="D6069" s="1" t="s">
        <v>12831</v>
      </c>
      <c r="E6069" s="1" t="s">
        <v>555</v>
      </c>
      <c r="F6069" s="1" t="s">
        <v>27</v>
      </c>
      <c r="G6069" s="1" t="s">
        <v>96</v>
      </c>
      <c r="H6069" s="1" t="s">
        <v>39</v>
      </c>
      <c r="I6069" s="1" t="s">
        <v>2766</v>
      </c>
      <c r="J6069">
        <v>11</v>
      </c>
      <c r="K6069">
        <v>15</v>
      </c>
      <c r="L6069">
        <v>0.3</v>
      </c>
      <c r="M6069">
        <v>6.5</v>
      </c>
      <c r="N6069">
        <v>21.7</v>
      </c>
      <c r="O6069">
        <v>12</v>
      </c>
      <c r="P6069">
        <v>0</v>
      </c>
      <c r="Q6069" s="1" t="s">
        <v>31</v>
      </c>
      <c r="R6069" s="1" t="s">
        <v>233</v>
      </c>
      <c r="S6069" s="1" t="s">
        <v>135</v>
      </c>
      <c r="T6069" s="1" t="s">
        <v>71</v>
      </c>
      <c r="U6069" s="1" t="s">
        <v>35</v>
      </c>
      <c r="V6069" s="1" t="s">
        <v>42</v>
      </c>
      <c r="W6069">
        <f t="shared" si="188"/>
        <v>46190.677777777775</v>
      </c>
      <c r="X6069">
        <f t="shared" si="189"/>
        <v>46190.70416666667</v>
      </c>
    </row>
    <row r="6070" spans="1:24" x14ac:dyDescent="0.2">
      <c r="A6070" s="1" t="s">
        <v>12832</v>
      </c>
      <c r="B6070" s="1" t="s">
        <v>12828</v>
      </c>
      <c r="C6070" s="1" t="s">
        <v>12743</v>
      </c>
      <c r="D6070" s="1" t="s">
        <v>12833</v>
      </c>
      <c r="E6070" s="1" t="s">
        <v>555</v>
      </c>
      <c r="F6070" s="1" t="s">
        <v>27</v>
      </c>
      <c r="G6070" s="1" t="s">
        <v>96</v>
      </c>
      <c r="H6070" s="1" t="s">
        <v>45</v>
      </c>
      <c r="I6070" s="1" t="s">
        <v>2766</v>
      </c>
      <c r="J6070">
        <v>11</v>
      </c>
      <c r="K6070">
        <v>15</v>
      </c>
      <c r="L6070">
        <v>4.8</v>
      </c>
      <c r="M6070">
        <v>4.0999999999999996</v>
      </c>
      <c r="N6070">
        <v>23.9</v>
      </c>
      <c r="O6070">
        <v>18</v>
      </c>
      <c r="P6070">
        <v>0</v>
      </c>
      <c r="Q6070" s="1" t="s">
        <v>31</v>
      </c>
      <c r="R6070" s="1" t="s">
        <v>98</v>
      </c>
      <c r="S6070" s="1" t="s">
        <v>76</v>
      </c>
      <c r="T6070" s="1" t="s">
        <v>71</v>
      </c>
      <c r="U6070" s="1" t="s">
        <v>35</v>
      </c>
      <c r="V6070" s="1" t="s">
        <v>42</v>
      </c>
      <c r="W6070">
        <f t="shared" si="188"/>
        <v>46190.677777777775</v>
      </c>
      <c r="X6070">
        <f t="shared" si="189"/>
        <v>46190.720833333333</v>
      </c>
    </row>
    <row r="6071" spans="1:24" x14ac:dyDescent="0.2">
      <c r="A6071" s="1" t="s">
        <v>12834</v>
      </c>
      <c r="B6071" s="1" t="s">
        <v>12828</v>
      </c>
      <c r="C6071" s="1" t="s">
        <v>12743</v>
      </c>
      <c r="D6071" s="1" t="s">
        <v>12835</v>
      </c>
      <c r="E6071" s="1" t="s">
        <v>555</v>
      </c>
      <c r="F6071" s="1" t="s">
        <v>50</v>
      </c>
      <c r="G6071" s="1" t="s">
        <v>96</v>
      </c>
      <c r="H6071" s="1" t="s">
        <v>51</v>
      </c>
      <c r="I6071" s="1" t="s">
        <v>2766</v>
      </c>
      <c r="J6071">
        <v>11</v>
      </c>
      <c r="K6071">
        <v>18</v>
      </c>
      <c r="L6071">
        <v>11.7</v>
      </c>
      <c r="M6071">
        <v>5.0999999999999996</v>
      </c>
      <c r="N6071">
        <v>34.799999999999997</v>
      </c>
      <c r="O6071">
        <v>26</v>
      </c>
      <c r="P6071">
        <v>0</v>
      </c>
      <c r="Q6071" s="1" t="s">
        <v>31</v>
      </c>
      <c r="R6071" s="1" t="s">
        <v>374</v>
      </c>
      <c r="S6071" s="1" t="s">
        <v>291</v>
      </c>
      <c r="T6071" s="1" t="s">
        <v>71</v>
      </c>
      <c r="U6071" s="1" t="s">
        <v>35</v>
      </c>
      <c r="V6071" s="1" t="s">
        <v>42</v>
      </c>
      <c r="W6071">
        <f t="shared" si="188"/>
        <v>46190.677777777775</v>
      </c>
      <c r="X6071">
        <f t="shared" si="189"/>
        <v>46190.745138888888</v>
      </c>
    </row>
    <row r="6072" spans="1:24" x14ac:dyDescent="0.2">
      <c r="A6072" s="1" t="s">
        <v>12836</v>
      </c>
      <c r="B6072" s="1" t="s">
        <v>12828</v>
      </c>
      <c r="C6072" s="1" t="s">
        <v>12743</v>
      </c>
      <c r="D6072" s="1" t="s">
        <v>12837</v>
      </c>
      <c r="E6072" s="1" t="s">
        <v>555</v>
      </c>
      <c r="F6072" s="1" t="s">
        <v>56</v>
      </c>
      <c r="G6072" s="1" t="s">
        <v>96</v>
      </c>
      <c r="H6072" s="1" t="s">
        <v>57</v>
      </c>
      <c r="I6072" s="1" t="s">
        <v>2766</v>
      </c>
      <c r="J6072">
        <v>11</v>
      </c>
      <c r="K6072">
        <v>16.5</v>
      </c>
      <c r="L6072">
        <v>1.1000000000000001</v>
      </c>
      <c r="M6072">
        <v>1</v>
      </c>
      <c r="N6072">
        <v>18.600000000000001</v>
      </c>
      <c r="O6072">
        <v>18</v>
      </c>
      <c r="P6072">
        <v>0</v>
      </c>
      <c r="Q6072" s="1" t="s">
        <v>31</v>
      </c>
      <c r="R6072" s="1" t="s">
        <v>504</v>
      </c>
      <c r="S6072" s="1" t="s">
        <v>296</v>
      </c>
      <c r="T6072" s="1" t="s">
        <v>71</v>
      </c>
      <c r="U6072" s="1" t="s">
        <v>35</v>
      </c>
      <c r="V6072" s="1" t="s">
        <v>36</v>
      </c>
      <c r="W6072">
        <f t="shared" si="188"/>
        <v>46190.677777777775</v>
      </c>
      <c r="X6072">
        <f t="shared" si="189"/>
        <v>46190.757638888892</v>
      </c>
    </row>
    <row r="6073" spans="1:24" x14ac:dyDescent="0.2">
      <c r="A6073" s="1" t="s">
        <v>12838</v>
      </c>
      <c r="B6073" s="1" t="s">
        <v>12828</v>
      </c>
      <c r="C6073" s="1" t="s">
        <v>12743</v>
      </c>
      <c r="D6073" s="1" t="s">
        <v>12839</v>
      </c>
      <c r="E6073" s="1" t="s">
        <v>555</v>
      </c>
      <c r="F6073" s="1" t="s">
        <v>56</v>
      </c>
      <c r="G6073" s="1" t="s">
        <v>96</v>
      </c>
      <c r="H6073" s="1" t="s">
        <v>62</v>
      </c>
      <c r="I6073" s="1" t="s">
        <v>2766</v>
      </c>
      <c r="J6073">
        <v>11</v>
      </c>
      <c r="K6073">
        <v>9.9</v>
      </c>
      <c r="L6073">
        <v>0.5</v>
      </c>
      <c r="M6073">
        <v>0.6</v>
      </c>
      <c r="N6073">
        <v>11</v>
      </c>
      <c r="O6073">
        <v>15</v>
      </c>
      <c r="P6073">
        <v>0</v>
      </c>
      <c r="Q6073" s="1" t="s">
        <v>31</v>
      </c>
      <c r="R6073" s="1" t="s">
        <v>279</v>
      </c>
      <c r="S6073" s="1" t="s">
        <v>228</v>
      </c>
      <c r="T6073" s="1" t="s">
        <v>71</v>
      </c>
      <c r="U6073" s="1" t="s">
        <v>35</v>
      </c>
      <c r="V6073" s="1" t="s">
        <v>36</v>
      </c>
      <c r="W6073">
        <f t="shared" si="188"/>
        <v>46190.677777777775</v>
      </c>
      <c r="X6073">
        <f t="shared" si="189"/>
        <v>46190.765277777777</v>
      </c>
    </row>
    <row r="6074" spans="1:24" x14ac:dyDescent="0.2">
      <c r="A6074" s="1" t="s">
        <v>12840</v>
      </c>
      <c r="B6074" s="1" t="s">
        <v>12841</v>
      </c>
      <c r="C6074" s="1" t="s">
        <v>12842</v>
      </c>
      <c r="D6074" s="1" t="s">
        <v>12843</v>
      </c>
      <c r="E6074" s="1" t="s">
        <v>555</v>
      </c>
      <c r="F6074" s="1" t="s">
        <v>27</v>
      </c>
      <c r="G6074" s="1" t="s">
        <v>69</v>
      </c>
      <c r="H6074" s="1" t="s">
        <v>29</v>
      </c>
      <c r="I6074" s="1" t="s">
        <v>1329</v>
      </c>
      <c r="J6074">
        <v>5</v>
      </c>
      <c r="K6074">
        <v>11.2</v>
      </c>
      <c r="L6074">
        <v>0.8</v>
      </c>
      <c r="M6074">
        <v>2.2999999999999998</v>
      </c>
      <c r="N6074">
        <v>14.3</v>
      </c>
      <c r="O6074">
        <v>15</v>
      </c>
      <c r="P6074">
        <v>0</v>
      </c>
      <c r="Q6074" s="1" t="s">
        <v>31</v>
      </c>
      <c r="R6074" s="1" t="s">
        <v>125</v>
      </c>
      <c r="S6074" s="1" t="s">
        <v>79</v>
      </c>
      <c r="T6074" s="1" t="s">
        <v>71</v>
      </c>
      <c r="U6074" s="1" t="s">
        <v>35</v>
      </c>
      <c r="V6074" s="1" t="s">
        <v>36</v>
      </c>
      <c r="W6074">
        <f t="shared" si="188"/>
        <v>46190.567361111112</v>
      </c>
      <c r="X6074">
        <f t="shared" si="189"/>
        <v>46190.57708333333</v>
      </c>
    </row>
    <row r="6075" spans="1:24" x14ac:dyDescent="0.2">
      <c r="A6075" s="1" t="s">
        <v>12844</v>
      </c>
      <c r="B6075" s="1" t="s">
        <v>12841</v>
      </c>
      <c r="C6075" s="1" t="s">
        <v>12842</v>
      </c>
      <c r="D6075" s="1" t="s">
        <v>12665</v>
      </c>
      <c r="E6075" s="1" t="s">
        <v>555</v>
      </c>
      <c r="F6075" s="1" t="s">
        <v>27</v>
      </c>
      <c r="G6075" s="1" t="s">
        <v>69</v>
      </c>
      <c r="H6075" s="1" t="s">
        <v>39</v>
      </c>
      <c r="I6075" s="1" t="s">
        <v>1329</v>
      </c>
      <c r="J6075">
        <v>5</v>
      </c>
      <c r="K6075">
        <v>8.1</v>
      </c>
      <c r="L6075">
        <v>1.1000000000000001</v>
      </c>
      <c r="M6075">
        <v>6.7</v>
      </c>
      <c r="N6075">
        <v>16</v>
      </c>
      <c r="O6075">
        <v>12</v>
      </c>
      <c r="P6075">
        <v>0</v>
      </c>
      <c r="Q6075" s="1" t="s">
        <v>31</v>
      </c>
      <c r="R6075" s="1" t="s">
        <v>32</v>
      </c>
      <c r="S6075" s="1" t="s">
        <v>76</v>
      </c>
      <c r="T6075" s="1" t="s">
        <v>71</v>
      </c>
      <c r="U6075" s="1" t="s">
        <v>35</v>
      </c>
      <c r="V6075" s="1" t="s">
        <v>42</v>
      </c>
      <c r="W6075">
        <f t="shared" si="188"/>
        <v>46190.567361111112</v>
      </c>
      <c r="X6075">
        <f t="shared" si="189"/>
        <v>46190.588194444441</v>
      </c>
    </row>
    <row r="6076" spans="1:24" x14ac:dyDescent="0.2">
      <c r="A6076" s="1" t="s">
        <v>12845</v>
      </c>
      <c r="B6076" s="1" t="s">
        <v>12841</v>
      </c>
      <c r="C6076" s="1" t="s">
        <v>12842</v>
      </c>
      <c r="D6076" s="1" t="s">
        <v>12790</v>
      </c>
      <c r="E6076" s="1" t="s">
        <v>555</v>
      </c>
      <c r="F6076" s="1" t="s">
        <v>27</v>
      </c>
      <c r="G6076" s="1" t="s">
        <v>69</v>
      </c>
      <c r="H6076" s="1" t="s">
        <v>45</v>
      </c>
      <c r="I6076" s="1" t="s">
        <v>1329</v>
      </c>
      <c r="J6076">
        <v>5</v>
      </c>
      <c r="K6076">
        <v>12</v>
      </c>
      <c r="L6076">
        <v>4.7</v>
      </c>
      <c r="M6076">
        <v>1.5</v>
      </c>
      <c r="N6076">
        <v>18.2</v>
      </c>
      <c r="O6076">
        <v>18</v>
      </c>
      <c r="P6076">
        <v>0</v>
      </c>
      <c r="Q6076" s="1" t="s">
        <v>31</v>
      </c>
      <c r="R6076" s="1" t="s">
        <v>340</v>
      </c>
      <c r="S6076" s="1" t="s">
        <v>126</v>
      </c>
      <c r="T6076" s="1" t="s">
        <v>71</v>
      </c>
      <c r="U6076" s="1" t="s">
        <v>35</v>
      </c>
      <c r="V6076" s="1" t="s">
        <v>36</v>
      </c>
      <c r="W6076">
        <f t="shared" si="188"/>
        <v>46190.567361111112</v>
      </c>
      <c r="X6076">
        <f t="shared" si="189"/>
        <v>46190.600694444445</v>
      </c>
    </row>
    <row r="6077" spans="1:24" x14ac:dyDescent="0.2">
      <c r="A6077" s="1" t="s">
        <v>12846</v>
      </c>
      <c r="B6077" s="1" t="s">
        <v>12841</v>
      </c>
      <c r="C6077" s="1" t="s">
        <v>12842</v>
      </c>
      <c r="D6077" s="1" t="s">
        <v>12847</v>
      </c>
      <c r="E6077" s="1" t="s">
        <v>555</v>
      </c>
      <c r="F6077" s="1" t="s">
        <v>50</v>
      </c>
      <c r="G6077" s="1" t="s">
        <v>69</v>
      </c>
      <c r="H6077" s="1" t="s">
        <v>51</v>
      </c>
      <c r="I6077" s="1" t="s">
        <v>1329</v>
      </c>
      <c r="J6077">
        <v>5</v>
      </c>
      <c r="K6077">
        <v>16.600000000000001</v>
      </c>
      <c r="L6077">
        <v>8.1</v>
      </c>
      <c r="M6077">
        <v>3.1</v>
      </c>
      <c r="N6077">
        <v>27.8</v>
      </c>
      <c r="O6077">
        <v>26</v>
      </c>
      <c r="P6077">
        <v>0</v>
      </c>
      <c r="Q6077" s="1" t="s">
        <v>31</v>
      </c>
      <c r="R6077" s="1" t="s">
        <v>896</v>
      </c>
      <c r="S6077" s="1" t="s">
        <v>327</v>
      </c>
      <c r="T6077" s="1" t="s">
        <v>71</v>
      </c>
      <c r="U6077" s="1" t="s">
        <v>35</v>
      </c>
      <c r="V6077" s="1" t="s">
        <v>36</v>
      </c>
      <c r="W6077">
        <f t="shared" si="188"/>
        <v>46190.567361111112</v>
      </c>
      <c r="X6077">
        <f t="shared" si="189"/>
        <v>46190.620138888888</v>
      </c>
    </row>
    <row r="6078" spans="1:24" x14ac:dyDescent="0.2">
      <c r="A6078" s="1" t="s">
        <v>12848</v>
      </c>
      <c r="B6078" s="1" t="s">
        <v>12841</v>
      </c>
      <c r="C6078" s="1" t="s">
        <v>12842</v>
      </c>
      <c r="D6078" s="1" t="s">
        <v>12639</v>
      </c>
      <c r="E6078" s="1" t="s">
        <v>555</v>
      </c>
      <c r="F6078" s="1" t="s">
        <v>56</v>
      </c>
      <c r="G6078" s="1" t="s">
        <v>69</v>
      </c>
      <c r="H6078" s="1" t="s">
        <v>57</v>
      </c>
      <c r="I6078" s="1" t="s">
        <v>1329</v>
      </c>
      <c r="J6078">
        <v>5</v>
      </c>
      <c r="K6078">
        <v>15.3</v>
      </c>
      <c r="L6078">
        <v>1.4</v>
      </c>
      <c r="M6078">
        <v>4</v>
      </c>
      <c r="N6078">
        <v>20.8</v>
      </c>
      <c r="O6078">
        <v>18</v>
      </c>
      <c r="P6078">
        <v>0</v>
      </c>
      <c r="Q6078" s="1" t="s">
        <v>31</v>
      </c>
      <c r="R6078" s="1" t="s">
        <v>58</v>
      </c>
      <c r="S6078" s="1" t="s">
        <v>296</v>
      </c>
      <c r="T6078" s="1" t="s">
        <v>71</v>
      </c>
      <c r="U6078" s="1" t="s">
        <v>35</v>
      </c>
      <c r="V6078" s="1" t="s">
        <v>42</v>
      </c>
      <c r="W6078">
        <f t="shared" si="188"/>
        <v>46190.567361111112</v>
      </c>
      <c r="X6078">
        <f t="shared" si="189"/>
        <v>46190.634722222225</v>
      </c>
    </row>
    <row r="6079" spans="1:24" x14ac:dyDescent="0.2">
      <c r="A6079" s="1" t="s">
        <v>12849</v>
      </c>
      <c r="B6079" s="1" t="s">
        <v>12841</v>
      </c>
      <c r="C6079" s="1" t="s">
        <v>12842</v>
      </c>
      <c r="D6079" s="1" t="s">
        <v>12850</v>
      </c>
      <c r="E6079" s="1" t="s">
        <v>555</v>
      </c>
      <c r="F6079" s="1" t="s">
        <v>56</v>
      </c>
      <c r="G6079" s="1" t="s">
        <v>69</v>
      </c>
      <c r="H6079" s="1" t="s">
        <v>62</v>
      </c>
      <c r="I6079" s="1" t="s">
        <v>1329</v>
      </c>
      <c r="J6079">
        <v>5</v>
      </c>
      <c r="K6079">
        <v>11.3</v>
      </c>
      <c r="L6079">
        <v>0.2</v>
      </c>
      <c r="M6079">
        <v>3</v>
      </c>
      <c r="N6079">
        <v>14.5</v>
      </c>
      <c r="O6079">
        <v>15</v>
      </c>
      <c r="P6079">
        <v>0</v>
      </c>
      <c r="Q6079" s="1" t="s">
        <v>31</v>
      </c>
      <c r="R6079" s="1" t="s">
        <v>261</v>
      </c>
      <c r="S6079" s="1" t="s">
        <v>266</v>
      </c>
      <c r="T6079" s="1" t="s">
        <v>71</v>
      </c>
      <c r="U6079" s="1" t="s">
        <v>35</v>
      </c>
      <c r="V6079" s="1" t="s">
        <v>36</v>
      </c>
      <c r="W6079">
        <f t="shared" si="188"/>
        <v>46190.567361111112</v>
      </c>
      <c r="X6079">
        <f t="shared" si="189"/>
        <v>46190.644444444442</v>
      </c>
    </row>
    <row r="6080" spans="1:24" x14ac:dyDescent="0.2">
      <c r="A6080" s="1" t="s">
        <v>12851</v>
      </c>
      <c r="B6080" s="1" t="s">
        <v>12852</v>
      </c>
      <c r="C6080" s="1" t="s">
        <v>12853</v>
      </c>
      <c r="D6080" s="1" t="s">
        <v>12757</v>
      </c>
      <c r="E6080" s="1" t="s">
        <v>555</v>
      </c>
      <c r="F6080" s="1" t="s">
        <v>27</v>
      </c>
      <c r="G6080" s="1" t="s">
        <v>69</v>
      </c>
      <c r="H6080" s="1" t="s">
        <v>29</v>
      </c>
      <c r="I6080" s="1" t="s">
        <v>97</v>
      </c>
      <c r="J6080">
        <v>3</v>
      </c>
      <c r="K6080">
        <v>12.7</v>
      </c>
      <c r="L6080">
        <v>1.6</v>
      </c>
      <c r="M6080">
        <v>2.5</v>
      </c>
      <c r="N6080">
        <v>16.7</v>
      </c>
      <c r="O6080">
        <v>15</v>
      </c>
      <c r="P6080">
        <v>0</v>
      </c>
      <c r="Q6080" s="1" t="s">
        <v>31</v>
      </c>
      <c r="R6080" s="1" t="s">
        <v>302</v>
      </c>
      <c r="S6080" s="1" t="s">
        <v>76</v>
      </c>
      <c r="T6080" s="1" t="s">
        <v>34</v>
      </c>
      <c r="U6080" s="1" t="s">
        <v>35</v>
      </c>
      <c r="V6080" s="1" t="s">
        <v>36</v>
      </c>
      <c r="W6080">
        <f t="shared" si="188"/>
        <v>46190.553472222222</v>
      </c>
      <c r="X6080">
        <f t="shared" si="189"/>
        <v>46190.564583333333</v>
      </c>
    </row>
    <row r="6081" spans="1:24" x14ac:dyDescent="0.2">
      <c r="A6081" s="1" t="s">
        <v>12854</v>
      </c>
      <c r="B6081" s="1" t="s">
        <v>12852</v>
      </c>
      <c r="C6081" s="1" t="s">
        <v>12853</v>
      </c>
      <c r="D6081" s="1" t="s">
        <v>12631</v>
      </c>
      <c r="E6081" s="1" t="s">
        <v>555</v>
      </c>
      <c r="F6081" s="1" t="s">
        <v>27</v>
      </c>
      <c r="G6081" s="1" t="s">
        <v>69</v>
      </c>
      <c r="H6081" s="1" t="s">
        <v>39</v>
      </c>
      <c r="I6081" s="1" t="s">
        <v>97</v>
      </c>
      <c r="J6081">
        <v>3</v>
      </c>
      <c r="K6081">
        <v>12.3</v>
      </c>
      <c r="L6081">
        <v>0.6</v>
      </c>
      <c r="M6081">
        <v>5.4</v>
      </c>
      <c r="N6081">
        <v>18.3</v>
      </c>
      <c r="O6081">
        <v>12</v>
      </c>
      <c r="P6081">
        <v>0</v>
      </c>
      <c r="Q6081" s="1" t="s">
        <v>31</v>
      </c>
      <c r="R6081" s="1" t="s">
        <v>32</v>
      </c>
      <c r="S6081" s="1" t="s">
        <v>181</v>
      </c>
      <c r="T6081" s="1" t="s">
        <v>34</v>
      </c>
      <c r="U6081" s="1" t="s">
        <v>35</v>
      </c>
      <c r="V6081" s="1" t="s">
        <v>42</v>
      </c>
      <c r="W6081">
        <f t="shared" si="188"/>
        <v>46190.553472222222</v>
      </c>
      <c r="X6081">
        <f t="shared" si="189"/>
        <v>46190.577777777777</v>
      </c>
    </row>
    <row r="6082" spans="1:24" x14ac:dyDescent="0.2">
      <c r="A6082" s="1" t="s">
        <v>12855</v>
      </c>
      <c r="B6082" s="1" t="s">
        <v>12852</v>
      </c>
      <c r="C6082" s="1" t="s">
        <v>12853</v>
      </c>
      <c r="D6082" s="1" t="s">
        <v>12683</v>
      </c>
      <c r="E6082" s="1" t="s">
        <v>555</v>
      </c>
      <c r="F6082" s="1" t="s">
        <v>27</v>
      </c>
      <c r="G6082" s="1" t="s">
        <v>69</v>
      </c>
      <c r="H6082" s="1" t="s">
        <v>45</v>
      </c>
      <c r="I6082" s="1" t="s">
        <v>97</v>
      </c>
      <c r="J6082">
        <v>3</v>
      </c>
      <c r="K6082">
        <v>17.399999999999999</v>
      </c>
      <c r="L6082">
        <v>4.7</v>
      </c>
      <c r="M6082">
        <v>3.5</v>
      </c>
      <c r="N6082">
        <v>25.6</v>
      </c>
      <c r="O6082">
        <v>18</v>
      </c>
      <c r="P6082">
        <v>0</v>
      </c>
      <c r="Q6082" s="1" t="s">
        <v>31</v>
      </c>
      <c r="R6082" s="1" t="s">
        <v>177</v>
      </c>
      <c r="S6082" s="1" t="s">
        <v>181</v>
      </c>
      <c r="T6082" s="1" t="s">
        <v>34</v>
      </c>
      <c r="U6082" s="1" t="s">
        <v>35</v>
      </c>
      <c r="V6082" s="1" t="s">
        <v>42</v>
      </c>
      <c r="W6082">
        <f t="shared" ref="W6082:W6145" si="190">DATEVALUE(MID(C6082,1,10))+TIMEVALUE(MID(C6082,12,8))</f>
        <v>46190.553472222222</v>
      </c>
      <c r="X6082">
        <f t="shared" ref="X6082:X6145" si="191">DATEVALUE(MID(D6082,1,10))+TIMEVALUE(MID(D6082,12,8))</f>
        <v>46190.595138888886</v>
      </c>
    </row>
    <row r="6083" spans="1:24" x14ac:dyDescent="0.2">
      <c r="A6083" s="1" t="s">
        <v>12856</v>
      </c>
      <c r="B6083" s="1" t="s">
        <v>12852</v>
      </c>
      <c r="C6083" s="1" t="s">
        <v>12853</v>
      </c>
      <c r="D6083" s="1" t="s">
        <v>12857</v>
      </c>
      <c r="E6083" s="1" t="s">
        <v>555</v>
      </c>
      <c r="F6083" s="1" t="s">
        <v>50</v>
      </c>
      <c r="G6083" s="1" t="s">
        <v>69</v>
      </c>
      <c r="H6083" s="1" t="s">
        <v>51</v>
      </c>
      <c r="I6083" s="1" t="s">
        <v>97</v>
      </c>
      <c r="J6083">
        <v>3</v>
      </c>
      <c r="K6083">
        <v>20.399999999999999</v>
      </c>
      <c r="L6083">
        <v>6.8</v>
      </c>
      <c r="M6083">
        <v>3.4</v>
      </c>
      <c r="N6083">
        <v>30.5</v>
      </c>
      <c r="O6083">
        <v>26</v>
      </c>
      <c r="P6083">
        <v>0</v>
      </c>
      <c r="Q6083" s="1" t="s">
        <v>31</v>
      </c>
      <c r="R6083" s="1" t="s">
        <v>343</v>
      </c>
      <c r="S6083" s="1" t="s">
        <v>291</v>
      </c>
      <c r="T6083" s="1" t="s">
        <v>34</v>
      </c>
      <c r="U6083" s="1" t="s">
        <v>35</v>
      </c>
      <c r="V6083" s="1" t="s">
        <v>42</v>
      </c>
      <c r="W6083">
        <f t="shared" si="190"/>
        <v>46190.553472222222</v>
      </c>
      <c r="X6083">
        <f t="shared" si="191"/>
        <v>46190.616666666669</v>
      </c>
    </row>
    <row r="6084" spans="1:24" x14ac:dyDescent="0.2">
      <c r="A6084" s="1" t="s">
        <v>12858</v>
      </c>
      <c r="B6084" s="1" t="s">
        <v>12852</v>
      </c>
      <c r="C6084" s="1" t="s">
        <v>12853</v>
      </c>
      <c r="D6084" s="1" t="s">
        <v>12859</v>
      </c>
      <c r="E6084" s="1" t="s">
        <v>555</v>
      </c>
      <c r="F6084" s="1" t="s">
        <v>56</v>
      </c>
      <c r="G6084" s="1" t="s">
        <v>69</v>
      </c>
      <c r="H6084" s="1" t="s">
        <v>57</v>
      </c>
      <c r="I6084" s="1" t="s">
        <v>97</v>
      </c>
      <c r="J6084">
        <v>3</v>
      </c>
      <c r="K6084">
        <v>15.3</v>
      </c>
      <c r="L6084">
        <v>1.5</v>
      </c>
      <c r="M6084">
        <v>2.1</v>
      </c>
      <c r="N6084">
        <v>19</v>
      </c>
      <c r="O6084">
        <v>18</v>
      </c>
      <c r="P6084">
        <v>0</v>
      </c>
      <c r="Q6084" s="1" t="s">
        <v>31</v>
      </c>
      <c r="R6084" s="1" t="s">
        <v>189</v>
      </c>
      <c r="S6084" s="1" t="s">
        <v>262</v>
      </c>
      <c r="T6084" s="1" t="s">
        <v>34</v>
      </c>
      <c r="U6084" s="1" t="s">
        <v>35</v>
      </c>
      <c r="V6084" s="1" t="s">
        <v>36</v>
      </c>
      <c r="W6084">
        <f t="shared" si="190"/>
        <v>46190.553472222222</v>
      </c>
      <c r="X6084">
        <f t="shared" si="191"/>
        <v>46190.629861111112</v>
      </c>
    </row>
    <row r="6085" spans="1:24" x14ac:dyDescent="0.2">
      <c r="A6085" s="1" t="s">
        <v>12860</v>
      </c>
      <c r="B6085" s="1" t="s">
        <v>12852</v>
      </c>
      <c r="C6085" s="1" t="s">
        <v>12853</v>
      </c>
      <c r="D6085" s="1" t="s">
        <v>12861</v>
      </c>
      <c r="E6085" s="1" t="s">
        <v>555</v>
      </c>
      <c r="F6085" s="1" t="s">
        <v>56</v>
      </c>
      <c r="G6085" s="1" t="s">
        <v>69</v>
      </c>
      <c r="H6085" s="1" t="s">
        <v>62</v>
      </c>
      <c r="I6085" s="1" t="s">
        <v>97</v>
      </c>
      <c r="J6085">
        <v>3</v>
      </c>
      <c r="K6085">
        <v>5.9</v>
      </c>
      <c r="L6085">
        <v>0.4</v>
      </c>
      <c r="M6085">
        <v>2.7</v>
      </c>
      <c r="N6085">
        <v>8.9</v>
      </c>
      <c r="O6085">
        <v>15</v>
      </c>
      <c r="P6085">
        <v>0</v>
      </c>
      <c r="Q6085" s="1" t="s">
        <v>31</v>
      </c>
      <c r="R6085" s="1" t="s">
        <v>959</v>
      </c>
      <c r="S6085" s="1" t="s">
        <v>146</v>
      </c>
      <c r="T6085" s="1" t="s">
        <v>34</v>
      </c>
      <c r="U6085" s="1" t="s">
        <v>35</v>
      </c>
      <c r="V6085" s="1" t="s">
        <v>36</v>
      </c>
      <c r="W6085">
        <f t="shared" si="190"/>
        <v>46190.553472222222</v>
      </c>
      <c r="X6085">
        <f t="shared" si="191"/>
        <v>46190.636111111111</v>
      </c>
    </row>
    <row r="6086" spans="1:24" x14ac:dyDescent="0.2">
      <c r="A6086" s="1" t="s">
        <v>12862</v>
      </c>
      <c r="B6086" s="1" t="s">
        <v>12863</v>
      </c>
      <c r="C6086" s="1" t="s">
        <v>12864</v>
      </c>
      <c r="D6086" s="1" t="s">
        <v>12865</v>
      </c>
      <c r="E6086" s="1" t="s">
        <v>555</v>
      </c>
      <c r="F6086" s="1" t="s">
        <v>27</v>
      </c>
      <c r="G6086" s="1" t="s">
        <v>69</v>
      </c>
      <c r="H6086" s="1" t="s">
        <v>29</v>
      </c>
      <c r="I6086" s="1" t="s">
        <v>351</v>
      </c>
      <c r="J6086">
        <v>2</v>
      </c>
      <c r="K6086">
        <v>14.1</v>
      </c>
      <c r="L6086">
        <v>0.6</v>
      </c>
      <c r="M6086">
        <v>1.3</v>
      </c>
      <c r="N6086">
        <v>16</v>
      </c>
      <c r="O6086">
        <v>15</v>
      </c>
      <c r="P6086">
        <v>0</v>
      </c>
      <c r="Q6086" s="1" t="s">
        <v>31</v>
      </c>
      <c r="R6086" s="1" t="s">
        <v>32</v>
      </c>
      <c r="S6086" s="1" t="s">
        <v>135</v>
      </c>
      <c r="T6086" s="1" t="s">
        <v>34</v>
      </c>
      <c r="U6086" s="1" t="s">
        <v>127</v>
      </c>
      <c r="V6086" s="1" t="s">
        <v>36</v>
      </c>
      <c r="W6086">
        <f t="shared" si="190"/>
        <v>46190.556944444441</v>
      </c>
      <c r="X6086">
        <f t="shared" si="191"/>
        <v>46190.568055555559</v>
      </c>
    </row>
    <row r="6087" spans="1:24" x14ac:dyDescent="0.2">
      <c r="A6087" s="1" t="s">
        <v>12866</v>
      </c>
      <c r="B6087" s="1" t="s">
        <v>12863</v>
      </c>
      <c r="C6087" s="1" t="s">
        <v>12864</v>
      </c>
      <c r="D6087" s="1" t="s">
        <v>12818</v>
      </c>
      <c r="E6087" s="1" t="s">
        <v>555</v>
      </c>
      <c r="F6087" s="1" t="s">
        <v>27</v>
      </c>
      <c r="G6087" s="1" t="s">
        <v>69</v>
      </c>
      <c r="H6087" s="1" t="s">
        <v>39</v>
      </c>
      <c r="I6087" s="1" t="s">
        <v>351</v>
      </c>
      <c r="J6087">
        <v>2</v>
      </c>
      <c r="K6087">
        <v>12.8</v>
      </c>
      <c r="L6087">
        <v>0.8</v>
      </c>
      <c r="M6087">
        <v>6.5</v>
      </c>
      <c r="N6087">
        <v>20</v>
      </c>
      <c r="O6087">
        <v>12</v>
      </c>
      <c r="P6087">
        <v>1</v>
      </c>
      <c r="Q6087" s="1" t="s">
        <v>5102</v>
      </c>
      <c r="R6087" s="1" t="s">
        <v>302</v>
      </c>
      <c r="S6087" s="1" t="s">
        <v>33</v>
      </c>
      <c r="T6087" s="1" t="s">
        <v>34</v>
      </c>
      <c r="U6087" s="1" t="s">
        <v>127</v>
      </c>
      <c r="V6087" s="1" t="s">
        <v>324</v>
      </c>
      <c r="W6087">
        <f t="shared" si="190"/>
        <v>46190.556944444441</v>
      </c>
      <c r="X6087">
        <f t="shared" si="191"/>
        <v>46190.581944444442</v>
      </c>
    </row>
    <row r="6088" spans="1:24" x14ac:dyDescent="0.2">
      <c r="A6088" s="1" t="s">
        <v>12867</v>
      </c>
      <c r="B6088" s="1" t="s">
        <v>12863</v>
      </c>
      <c r="C6088" s="1" t="s">
        <v>12864</v>
      </c>
      <c r="D6088" s="1" t="s">
        <v>12868</v>
      </c>
      <c r="E6088" s="1" t="s">
        <v>555</v>
      </c>
      <c r="F6088" s="1" t="s">
        <v>27</v>
      </c>
      <c r="G6088" s="1" t="s">
        <v>69</v>
      </c>
      <c r="H6088" s="1" t="s">
        <v>45</v>
      </c>
      <c r="I6088" s="1" t="s">
        <v>351</v>
      </c>
      <c r="J6088">
        <v>2</v>
      </c>
      <c r="K6088">
        <v>12.4</v>
      </c>
      <c r="L6088">
        <v>3.9</v>
      </c>
      <c r="M6088">
        <v>4</v>
      </c>
      <c r="N6088">
        <v>20.3</v>
      </c>
      <c r="O6088">
        <v>18</v>
      </c>
      <c r="P6088">
        <v>0</v>
      </c>
      <c r="Q6088" s="1" t="s">
        <v>31</v>
      </c>
      <c r="R6088" s="1" t="s">
        <v>134</v>
      </c>
      <c r="S6088" s="1" t="s">
        <v>47</v>
      </c>
      <c r="T6088" s="1" t="s">
        <v>34</v>
      </c>
      <c r="U6088" s="1" t="s">
        <v>127</v>
      </c>
      <c r="V6088" s="1" t="s">
        <v>36</v>
      </c>
      <c r="W6088">
        <f t="shared" si="190"/>
        <v>46190.556944444441</v>
      </c>
      <c r="X6088">
        <f t="shared" si="191"/>
        <v>46190.595833333333</v>
      </c>
    </row>
    <row r="6089" spans="1:24" x14ac:dyDescent="0.2">
      <c r="A6089" s="1" t="s">
        <v>12869</v>
      </c>
      <c r="B6089" s="1" t="s">
        <v>12863</v>
      </c>
      <c r="C6089" s="1" t="s">
        <v>12864</v>
      </c>
      <c r="D6089" s="1" t="s">
        <v>12870</v>
      </c>
      <c r="E6089" s="1" t="s">
        <v>555</v>
      </c>
      <c r="F6089" s="1" t="s">
        <v>50</v>
      </c>
      <c r="G6089" s="1" t="s">
        <v>69</v>
      </c>
      <c r="H6089" s="1" t="s">
        <v>51</v>
      </c>
      <c r="I6089" s="1" t="s">
        <v>351</v>
      </c>
      <c r="J6089">
        <v>2</v>
      </c>
      <c r="K6089">
        <v>17</v>
      </c>
      <c r="L6089">
        <v>11.3</v>
      </c>
      <c r="M6089">
        <v>3</v>
      </c>
      <c r="N6089">
        <v>31.3</v>
      </c>
      <c r="O6089">
        <v>26</v>
      </c>
      <c r="P6089">
        <v>0</v>
      </c>
      <c r="Q6089" s="1" t="s">
        <v>31</v>
      </c>
      <c r="R6089" s="1" t="s">
        <v>485</v>
      </c>
      <c r="S6089" s="1" t="s">
        <v>139</v>
      </c>
      <c r="T6089" s="1" t="s">
        <v>34</v>
      </c>
      <c r="U6089" s="1" t="s">
        <v>127</v>
      </c>
      <c r="V6089" s="1" t="s">
        <v>42</v>
      </c>
      <c r="W6089">
        <f t="shared" si="190"/>
        <v>46190.556944444441</v>
      </c>
      <c r="X6089">
        <f t="shared" si="191"/>
        <v>46190.617361111108</v>
      </c>
    </row>
    <row r="6090" spans="1:24" x14ac:dyDescent="0.2">
      <c r="A6090" s="1" t="s">
        <v>12871</v>
      </c>
      <c r="B6090" s="1" t="s">
        <v>12863</v>
      </c>
      <c r="C6090" s="1" t="s">
        <v>12864</v>
      </c>
      <c r="D6090" s="1" t="s">
        <v>12859</v>
      </c>
      <c r="E6090" s="1" t="s">
        <v>555</v>
      </c>
      <c r="F6090" s="1" t="s">
        <v>56</v>
      </c>
      <c r="G6090" s="1" t="s">
        <v>69</v>
      </c>
      <c r="H6090" s="1" t="s">
        <v>57</v>
      </c>
      <c r="I6090" s="1" t="s">
        <v>351</v>
      </c>
      <c r="J6090">
        <v>2</v>
      </c>
      <c r="K6090">
        <v>14.2</v>
      </c>
      <c r="L6090">
        <v>0.8</v>
      </c>
      <c r="M6090">
        <v>2.8</v>
      </c>
      <c r="N6090">
        <v>17.8</v>
      </c>
      <c r="O6090">
        <v>18</v>
      </c>
      <c r="P6090">
        <v>0</v>
      </c>
      <c r="Q6090" s="1" t="s">
        <v>31</v>
      </c>
      <c r="R6090" s="1" t="s">
        <v>420</v>
      </c>
      <c r="S6090" s="1" t="s">
        <v>64</v>
      </c>
      <c r="T6090" s="1" t="s">
        <v>34</v>
      </c>
      <c r="U6090" s="1" t="s">
        <v>127</v>
      </c>
      <c r="V6090" s="1" t="s">
        <v>36</v>
      </c>
      <c r="W6090">
        <f t="shared" si="190"/>
        <v>46190.556944444441</v>
      </c>
      <c r="X6090">
        <f t="shared" si="191"/>
        <v>46190.629861111112</v>
      </c>
    </row>
    <row r="6091" spans="1:24" x14ac:dyDescent="0.2">
      <c r="A6091" s="1" t="s">
        <v>12872</v>
      </c>
      <c r="B6091" s="1" t="s">
        <v>12863</v>
      </c>
      <c r="C6091" s="1" t="s">
        <v>12864</v>
      </c>
      <c r="D6091" s="1" t="s">
        <v>12873</v>
      </c>
      <c r="E6091" s="1" t="s">
        <v>555</v>
      </c>
      <c r="F6091" s="1" t="s">
        <v>56</v>
      </c>
      <c r="G6091" s="1" t="s">
        <v>69</v>
      </c>
      <c r="H6091" s="1" t="s">
        <v>62</v>
      </c>
      <c r="I6091" s="1" t="s">
        <v>351</v>
      </c>
      <c r="J6091">
        <v>2</v>
      </c>
      <c r="K6091">
        <v>7.3</v>
      </c>
      <c r="L6091">
        <v>0.6</v>
      </c>
      <c r="M6091">
        <v>3.2</v>
      </c>
      <c r="N6091">
        <v>11.1</v>
      </c>
      <c r="O6091">
        <v>15</v>
      </c>
      <c r="P6091">
        <v>0</v>
      </c>
      <c r="Q6091" s="1" t="s">
        <v>31</v>
      </c>
      <c r="R6091" s="1" t="s">
        <v>189</v>
      </c>
      <c r="S6091" s="1" t="s">
        <v>91</v>
      </c>
      <c r="T6091" s="1" t="s">
        <v>34</v>
      </c>
      <c r="U6091" s="1" t="s">
        <v>127</v>
      </c>
      <c r="V6091" s="1" t="s">
        <v>36</v>
      </c>
      <c r="W6091">
        <f t="shared" si="190"/>
        <v>46190.556944444441</v>
      </c>
      <c r="X6091">
        <f t="shared" si="191"/>
        <v>46190.637499999997</v>
      </c>
    </row>
    <row r="6092" spans="1:24" x14ac:dyDescent="0.2">
      <c r="A6092" s="1" t="s">
        <v>12874</v>
      </c>
      <c r="B6092" s="1" t="s">
        <v>12875</v>
      </c>
      <c r="C6092" s="1" t="s">
        <v>12876</v>
      </c>
      <c r="D6092" s="1" t="s">
        <v>12617</v>
      </c>
      <c r="E6092" s="1" t="s">
        <v>555</v>
      </c>
      <c r="F6092" s="1" t="s">
        <v>27</v>
      </c>
      <c r="G6092" s="1" t="s">
        <v>69</v>
      </c>
      <c r="H6092" s="1" t="s">
        <v>29</v>
      </c>
      <c r="I6092" s="1" t="s">
        <v>1691</v>
      </c>
      <c r="J6092">
        <v>10</v>
      </c>
      <c r="K6092">
        <v>13.9</v>
      </c>
      <c r="L6092">
        <v>0.2</v>
      </c>
      <c r="M6092">
        <v>2.9</v>
      </c>
      <c r="N6092">
        <v>17</v>
      </c>
      <c r="O6092">
        <v>15</v>
      </c>
      <c r="P6092">
        <v>0</v>
      </c>
      <c r="Q6092" s="1" t="s">
        <v>31</v>
      </c>
      <c r="R6092" s="1" t="s">
        <v>102</v>
      </c>
      <c r="S6092" s="1" t="s">
        <v>79</v>
      </c>
      <c r="T6092" s="1" t="s">
        <v>34</v>
      </c>
      <c r="U6092" s="1" t="s">
        <v>35</v>
      </c>
      <c r="V6092" s="1" t="s">
        <v>36</v>
      </c>
      <c r="W6092">
        <f t="shared" si="190"/>
        <v>46190.627083333333</v>
      </c>
      <c r="X6092">
        <f t="shared" si="191"/>
        <v>46190.638888888891</v>
      </c>
    </row>
    <row r="6093" spans="1:24" x14ac:dyDescent="0.2">
      <c r="A6093" s="1" t="s">
        <v>12877</v>
      </c>
      <c r="B6093" s="1" t="s">
        <v>12875</v>
      </c>
      <c r="C6093" s="1" t="s">
        <v>12876</v>
      </c>
      <c r="D6093" s="1" t="s">
        <v>12878</v>
      </c>
      <c r="E6093" s="1" t="s">
        <v>555</v>
      </c>
      <c r="F6093" s="1" t="s">
        <v>27</v>
      </c>
      <c r="G6093" s="1" t="s">
        <v>69</v>
      </c>
      <c r="H6093" s="1" t="s">
        <v>39</v>
      </c>
      <c r="I6093" s="1" t="s">
        <v>1691</v>
      </c>
      <c r="J6093">
        <v>10</v>
      </c>
      <c r="K6093">
        <v>11.4</v>
      </c>
      <c r="L6093">
        <v>0.8</v>
      </c>
      <c r="M6093">
        <v>7.2</v>
      </c>
      <c r="N6093">
        <v>19.399999999999999</v>
      </c>
      <c r="O6093">
        <v>12</v>
      </c>
      <c r="P6093">
        <v>0</v>
      </c>
      <c r="Q6093" s="1" t="s">
        <v>31</v>
      </c>
      <c r="R6093" s="1" t="s">
        <v>130</v>
      </c>
      <c r="S6093" s="1" t="s">
        <v>135</v>
      </c>
      <c r="T6093" s="1" t="s">
        <v>34</v>
      </c>
      <c r="U6093" s="1" t="s">
        <v>35</v>
      </c>
      <c r="V6093" s="1" t="s">
        <v>42</v>
      </c>
      <c r="W6093">
        <f t="shared" si="190"/>
        <v>46190.627083333333</v>
      </c>
      <c r="X6093">
        <f t="shared" si="191"/>
        <v>46190.652083333334</v>
      </c>
    </row>
    <row r="6094" spans="1:24" x14ac:dyDescent="0.2">
      <c r="A6094" s="1" t="s">
        <v>12879</v>
      </c>
      <c r="B6094" s="1" t="s">
        <v>12875</v>
      </c>
      <c r="C6094" s="1" t="s">
        <v>12876</v>
      </c>
      <c r="D6094" s="1" t="s">
        <v>12576</v>
      </c>
      <c r="E6094" s="1" t="s">
        <v>555</v>
      </c>
      <c r="F6094" s="1" t="s">
        <v>27</v>
      </c>
      <c r="G6094" s="1" t="s">
        <v>69</v>
      </c>
      <c r="H6094" s="1" t="s">
        <v>45</v>
      </c>
      <c r="I6094" s="1" t="s">
        <v>1691</v>
      </c>
      <c r="J6094">
        <v>10</v>
      </c>
      <c r="K6094">
        <v>15.7</v>
      </c>
      <c r="L6094">
        <v>4.3</v>
      </c>
      <c r="M6094">
        <v>2.1</v>
      </c>
      <c r="N6094">
        <v>22.1</v>
      </c>
      <c r="O6094">
        <v>18</v>
      </c>
      <c r="P6094">
        <v>0</v>
      </c>
      <c r="Q6094" s="1" t="s">
        <v>31</v>
      </c>
      <c r="R6094" s="1" t="s">
        <v>46</v>
      </c>
      <c r="S6094" s="1" t="s">
        <v>79</v>
      </c>
      <c r="T6094" s="1" t="s">
        <v>34</v>
      </c>
      <c r="U6094" s="1" t="s">
        <v>35</v>
      </c>
      <c r="V6094" s="1" t="s">
        <v>42</v>
      </c>
      <c r="W6094">
        <f t="shared" si="190"/>
        <v>46190.627083333333</v>
      </c>
      <c r="X6094">
        <f t="shared" si="191"/>
        <v>46190.667361111111</v>
      </c>
    </row>
    <row r="6095" spans="1:24" x14ac:dyDescent="0.2">
      <c r="A6095" s="1" t="s">
        <v>12880</v>
      </c>
      <c r="B6095" s="1" t="s">
        <v>12875</v>
      </c>
      <c r="C6095" s="1" t="s">
        <v>12876</v>
      </c>
      <c r="D6095" s="1" t="s">
        <v>12744</v>
      </c>
      <c r="E6095" s="1" t="s">
        <v>555</v>
      </c>
      <c r="F6095" s="1" t="s">
        <v>50</v>
      </c>
      <c r="G6095" s="1" t="s">
        <v>69</v>
      </c>
      <c r="H6095" s="1" t="s">
        <v>51</v>
      </c>
      <c r="I6095" s="1" t="s">
        <v>1691</v>
      </c>
      <c r="J6095">
        <v>10</v>
      </c>
      <c r="K6095">
        <v>16.399999999999999</v>
      </c>
      <c r="L6095">
        <v>9.9</v>
      </c>
      <c r="M6095">
        <v>3.5</v>
      </c>
      <c r="N6095">
        <v>29.8</v>
      </c>
      <c r="O6095">
        <v>26</v>
      </c>
      <c r="P6095">
        <v>0</v>
      </c>
      <c r="Q6095" s="1" t="s">
        <v>31</v>
      </c>
      <c r="R6095" s="1" t="s">
        <v>343</v>
      </c>
      <c r="S6095" s="1" t="s">
        <v>700</v>
      </c>
      <c r="T6095" s="1" t="s">
        <v>34</v>
      </c>
      <c r="U6095" s="1" t="s">
        <v>35</v>
      </c>
      <c r="V6095" s="1" t="s">
        <v>36</v>
      </c>
      <c r="W6095">
        <f t="shared" si="190"/>
        <v>46190.627083333333</v>
      </c>
      <c r="X6095">
        <f t="shared" si="191"/>
        <v>46190.688194444447</v>
      </c>
    </row>
    <row r="6096" spans="1:24" x14ac:dyDescent="0.2">
      <c r="A6096" s="1" t="s">
        <v>12881</v>
      </c>
      <c r="B6096" s="1" t="s">
        <v>12875</v>
      </c>
      <c r="C6096" s="1" t="s">
        <v>12876</v>
      </c>
      <c r="D6096" s="1" t="s">
        <v>12625</v>
      </c>
      <c r="E6096" s="1" t="s">
        <v>555</v>
      </c>
      <c r="F6096" s="1" t="s">
        <v>56</v>
      </c>
      <c r="G6096" s="1" t="s">
        <v>69</v>
      </c>
      <c r="H6096" s="1" t="s">
        <v>57</v>
      </c>
      <c r="I6096" s="1" t="s">
        <v>1691</v>
      </c>
      <c r="J6096">
        <v>10</v>
      </c>
      <c r="K6096">
        <v>13.1</v>
      </c>
      <c r="L6096">
        <v>1.1000000000000001</v>
      </c>
      <c r="M6096">
        <v>2.7</v>
      </c>
      <c r="N6096">
        <v>16.899999999999999</v>
      </c>
      <c r="O6096">
        <v>18</v>
      </c>
      <c r="P6096">
        <v>0</v>
      </c>
      <c r="Q6096" s="1" t="s">
        <v>31</v>
      </c>
      <c r="R6096" s="1" t="s">
        <v>959</v>
      </c>
      <c r="S6096" s="1" t="s">
        <v>64</v>
      </c>
      <c r="T6096" s="1" t="s">
        <v>34</v>
      </c>
      <c r="U6096" s="1" t="s">
        <v>35</v>
      </c>
      <c r="V6096" s="1" t="s">
        <v>36</v>
      </c>
      <c r="W6096">
        <f t="shared" si="190"/>
        <v>46190.627083333333</v>
      </c>
      <c r="X6096">
        <f t="shared" si="191"/>
        <v>46190.7</v>
      </c>
    </row>
    <row r="6097" spans="1:24" x14ac:dyDescent="0.2">
      <c r="A6097" s="1" t="s">
        <v>12882</v>
      </c>
      <c r="B6097" s="1" t="s">
        <v>12875</v>
      </c>
      <c r="C6097" s="1" t="s">
        <v>12876</v>
      </c>
      <c r="D6097" s="1" t="s">
        <v>12883</v>
      </c>
      <c r="E6097" s="1" t="s">
        <v>555</v>
      </c>
      <c r="F6097" s="1" t="s">
        <v>56</v>
      </c>
      <c r="G6097" s="1" t="s">
        <v>69</v>
      </c>
      <c r="H6097" s="1" t="s">
        <v>62</v>
      </c>
      <c r="I6097" s="1" t="s">
        <v>1691</v>
      </c>
      <c r="J6097">
        <v>10</v>
      </c>
      <c r="K6097">
        <v>13.4</v>
      </c>
      <c r="L6097">
        <v>0.8</v>
      </c>
      <c r="M6097">
        <v>2.9</v>
      </c>
      <c r="N6097">
        <v>17.100000000000001</v>
      </c>
      <c r="O6097">
        <v>15</v>
      </c>
      <c r="P6097">
        <v>0</v>
      </c>
      <c r="Q6097" s="1" t="s">
        <v>31</v>
      </c>
      <c r="R6097" s="1" t="s">
        <v>58</v>
      </c>
      <c r="S6097" s="1" t="s">
        <v>64</v>
      </c>
      <c r="T6097" s="1" t="s">
        <v>34</v>
      </c>
      <c r="U6097" s="1" t="s">
        <v>35</v>
      </c>
      <c r="V6097" s="1" t="s">
        <v>36</v>
      </c>
      <c r="W6097">
        <f t="shared" si="190"/>
        <v>46190.627083333333</v>
      </c>
      <c r="X6097">
        <f t="shared" si="191"/>
        <v>46190.711805555555</v>
      </c>
    </row>
    <row r="6098" spans="1:24" x14ac:dyDescent="0.2">
      <c r="A6098" s="1" t="s">
        <v>12884</v>
      </c>
      <c r="B6098" s="1" t="s">
        <v>12885</v>
      </c>
      <c r="C6098" s="1" t="s">
        <v>12793</v>
      </c>
      <c r="D6098" s="1" t="s">
        <v>12794</v>
      </c>
      <c r="E6098" s="1" t="s">
        <v>555</v>
      </c>
      <c r="F6098" s="1" t="s">
        <v>27</v>
      </c>
      <c r="G6098" s="1" t="s">
        <v>96</v>
      </c>
      <c r="H6098" s="1" t="s">
        <v>29</v>
      </c>
      <c r="I6098" s="1" t="s">
        <v>3267</v>
      </c>
      <c r="J6098">
        <v>11</v>
      </c>
      <c r="K6098">
        <v>10.5</v>
      </c>
      <c r="L6098">
        <v>1.7</v>
      </c>
      <c r="M6098">
        <v>2.9</v>
      </c>
      <c r="N6098">
        <v>15.1</v>
      </c>
      <c r="O6098">
        <v>15</v>
      </c>
      <c r="P6098">
        <v>0</v>
      </c>
      <c r="Q6098" s="1" t="s">
        <v>31</v>
      </c>
      <c r="R6098" s="1" t="s">
        <v>134</v>
      </c>
      <c r="S6098" s="1" t="s">
        <v>196</v>
      </c>
      <c r="T6098" s="1" t="s">
        <v>71</v>
      </c>
      <c r="U6098" s="1" t="s">
        <v>72</v>
      </c>
      <c r="V6098" s="1" t="s">
        <v>36</v>
      </c>
      <c r="W6098">
        <f t="shared" si="190"/>
        <v>46190.698611111111</v>
      </c>
      <c r="X6098">
        <f t="shared" si="191"/>
        <v>46190.709027777775</v>
      </c>
    </row>
    <row r="6099" spans="1:24" x14ac:dyDescent="0.2">
      <c r="A6099" s="1" t="s">
        <v>12886</v>
      </c>
      <c r="B6099" s="1" t="s">
        <v>12885</v>
      </c>
      <c r="C6099" s="1" t="s">
        <v>12793</v>
      </c>
      <c r="D6099" s="1" t="s">
        <v>12796</v>
      </c>
      <c r="E6099" s="1" t="s">
        <v>555</v>
      </c>
      <c r="F6099" s="1" t="s">
        <v>27</v>
      </c>
      <c r="G6099" s="1" t="s">
        <v>96</v>
      </c>
      <c r="H6099" s="1" t="s">
        <v>39</v>
      </c>
      <c r="I6099" s="1" t="s">
        <v>3267</v>
      </c>
      <c r="J6099">
        <v>11</v>
      </c>
      <c r="K6099">
        <v>12.7</v>
      </c>
      <c r="L6099">
        <v>0.8</v>
      </c>
      <c r="M6099">
        <v>7.3</v>
      </c>
      <c r="N6099">
        <v>20.7</v>
      </c>
      <c r="O6099">
        <v>12</v>
      </c>
      <c r="P6099">
        <v>0</v>
      </c>
      <c r="Q6099" s="1" t="s">
        <v>31</v>
      </c>
      <c r="R6099" s="1" t="s">
        <v>46</v>
      </c>
      <c r="S6099" s="1" t="s">
        <v>126</v>
      </c>
      <c r="T6099" s="1" t="s">
        <v>71</v>
      </c>
      <c r="U6099" s="1" t="s">
        <v>72</v>
      </c>
      <c r="V6099" s="1" t="s">
        <v>42</v>
      </c>
      <c r="W6099">
        <f t="shared" si="190"/>
        <v>46190.698611111111</v>
      </c>
      <c r="X6099">
        <f t="shared" si="191"/>
        <v>46190.722916666666</v>
      </c>
    </row>
    <row r="6100" spans="1:24" x14ac:dyDescent="0.2">
      <c r="A6100" s="1" t="s">
        <v>12887</v>
      </c>
      <c r="B6100" s="1" t="s">
        <v>12885</v>
      </c>
      <c r="C6100" s="1" t="s">
        <v>12793</v>
      </c>
      <c r="D6100" s="1" t="s">
        <v>12888</v>
      </c>
      <c r="E6100" s="1" t="s">
        <v>555</v>
      </c>
      <c r="F6100" s="1" t="s">
        <v>27</v>
      </c>
      <c r="G6100" s="1" t="s">
        <v>96</v>
      </c>
      <c r="H6100" s="1" t="s">
        <v>45</v>
      </c>
      <c r="I6100" s="1" t="s">
        <v>3267</v>
      </c>
      <c r="J6100">
        <v>11</v>
      </c>
      <c r="K6100">
        <v>14.9</v>
      </c>
      <c r="L6100">
        <v>4.4000000000000004</v>
      </c>
      <c r="M6100">
        <v>3.1</v>
      </c>
      <c r="N6100">
        <v>22.4</v>
      </c>
      <c r="O6100">
        <v>18</v>
      </c>
      <c r="P6100">
        <v>0</v>
      </c>
      <c r="Q6100" s="1" t="s">
        <v>31</v>
      </c>
      <c r="R6100" s="1" t="s">
        <v>233</v>
      </c>
      <c r="S6100" s="1" t="s">
        <v>79</v>
      </c>
      <c r="T6100" s="1" t="s">
        <v>71</v>
      </c>
      <c r="U6100" s="1" t="s">
        <v>72</v>
      </c>
      <c r="V6100" s="1" t="s">
        <v>42</v>
      </c>
      <c r="W6100">
        <f t="shared" si="190"/>
        <v>46190.698611111111</v>
      </c>
      <c r="X6100">
        <f t="shared" si="191"/>
        <v>46190.738888888889</v>
      </c>
    </row>
    <row r="6101" spans="1:24" x14ac:dyDescent="0.2">
      <c r="A6101" s="1" t="s">
        <v>12889</v>
      </c>
      <c r="B6101" s="1" t="s">
        <v>12885</v>
      </c>
      <c r="C6101" s="1" t="s">
        <v>12793</v>
      </c>
      <c r="D6101" s="1" t="s">
        <v>12890</v>
      </c>
      <c r="E6101" s="1" t="s">
        <v>555</v>
      </c>
      <c r="F6101" s="1" t="s">
        <v>50</v>
      </c>
      <c r="G6101" s="1" t="s">
        <v>96</v>
      </c>
      <c r="H6101" s="1" t="s">
        <v>51</v>
      </c>
      <c r="I6101" s="1" t="s">
        <v>3267</v>
      </c>
      <c r="J6101">
        <v>11</v>
      </c>
      <c r="K6101">
        <v>15.1</v>
      </c>
      <c r="L6101">
        <v>10.6</v>
      </c>
      <c r="M6101">
        <v>3.9</v>
      </c>
      <c r="N6101">
        <v>29.5</v>
      </c>
      <c r="O6101">
        <v>26</v>
      </c>
      <c r="P6101">
        <v>0</v>
      </c>
      <c r="Q6101" s="1" t="s">
        <v>31</v>
      </c>
      <c r="R6101" s="1" t="s">
        <v>934</v>
      </c>
      <c r="S6101" s="1" t="s">
        <v>139</v>
      </c>
      <c r="T6101" s="1" t="s">
        <v>71</v>
      </c>
      <c r="U6101" s="1" t="s">
        <v>72</v>
      </c>
      <c r="V6101" s="1" t="s">
        <v>36</v>
      </c>
      <c r="W6101">
        <f t="shared" si="190"/>
        <v>46190.698611111111</v>
      </c>
      <c r="X6101">
        <f t="shared" si="191"/>
        <v>46190.759027777778</v>
      </c>
    </row>
    <row r="6102" spans="1:24" x14ac:dyDescent="0.2">
      <c r="A6102" s="1" t="s">
        <v>12891</v>
      </c>
      <c r="B6102" s="1" t="s">
        <v>12885</v>
      </c>
      <c r="C6102" s="1" t="s">
        <v>12793</v>
      </c>
      <c r="D6102" s="1" t="s">
        <v>12892</v>
      </c>
      <c r="E6102" s="1" t="s">
        <v>555</v>
      </c>
      <c r="F6102" s="1" t="s">
        <v>56</v>
      </c>
      <c r="G6102" s="1" t="s">
        <v>96</v>
      </c>
      <c r="H6102" s="1" t="s">
        <v>57</v>
      </c>
      <c r="I6102" s="1" t="s">
        <v>3267</v>
      </c>
      <c r="J6102">
        <v>11</v>
      </c>
      <c r="K6102">
        <v>13.8</v>
      </c>
      <c r="L6102">
        <v>0.7</v>
      </c>
      <c r="M6102">
        <v>4.5</v>
      </c>
      <c r="N6102">
        <v>19</v>
      </c>
      <c r="O6102">
        <v>18</v>
      </c>
      <c r="P6102">
        <v>0</v>
      </c>
      <c r="Q6102" s="1" t="s">
        <v>31</v>
      </c>
      <c r="R6102" s="1" t="s">
        <v>113</v>
      </c>
      <c r="S6102" s="1" t="s">
        <v>146</v>
      </c>
      <c r="T6102" s="1" t="s">
        <v>71</v>
      </c>
      <c r="U6102" s="1" t="s">
        <v>72</v>
      </c>
      <c r="V6102" s="1" t="s">
        <v>36</v>
      </c>
      <c r="W6102">
        <f t="shared" si="190"/>
        <v>46190.698611111111</v>
      </c>
      <c r="X6102">
        <f t="shared" si="191"/>
        <v>46190.772222222222</v>
      </c>
    </row>
    <row r="6103" spans="1:24" x14ac:dyDescent="0.2">
      <c r="A6103" s="1" t="s">
        <v>12893</v>
      </c>
      <c r="B6103" s="1" t="s">
        <v>12885</v>
      </c>
      <c r="C6103" s="1" t="s">
        <v>12793</v>
      </c>
      <c r="D6103" s="1" t="s">
        <v>12894</v>
      </c>
      <c r="E6103" s="1" t="s">
        <v>555</v>
      </c>
      <c r="F6103" s="1" t="s">
        <v>56</v>
      </c>
      <c r="G6103" s="1" t="s">
        <v>96</v>
      </c>
      <c r="H6103" s="1" t="s">
        <v>62</v>
      </c>
      <c r="I6103" s="1" t="s">
        <v>3267</v>
      </c>
      <c r="J6103">
        <v>11</v>
      </c>
      <c r="K6103">
        <v>13.2</v>
      </c>
      <c r="L6103">
        <v>0.5</v>
      </c>
      <c r="M6103">
        <v>2.5</v>
      </c>
      <c r="N6103">
        <v>16.2</v>
      </c>
      <c r="O6103">
        <v>15</v>
      </c>
      <c r="P6103">
        <v>0</v>
      </c>
      <c r="Q6103" s="1" t="s">
        <v>31</v>
      </c>
      <c r="R6103" s="1" t="s">
        <v>63</v>
      </c>
      <c r="S6103" s="1" t="s">
        <v>363</v>
      </c>
      <c r="T6103" s="1" t="s">
        <v>71</v>
      </c>
      <c r="U6103" s="1" t="s">
        <v>72</v>
      </c>
      <c r="V6103" s="1" t="s">
        <v>36</v>
      </c>
      <c r="W6103">
        <f t="shared" si="190"/>
        <v>46190.698611111111</v>
      </c>
      <c r="X6103">
        <f t="shared" si="191"/>
        <v>46190.783333333333</v>
      </c>
    </row>
    <row r="6104" spans="1:24" x14ac:dyDescent="0.2">
      <c r="A6104" s="1" t="s">
        <v>12895</v>
      </c>
      <c r="B6104" s="1" t="s">
        <v>12896</v>
      </c>
      <c r="C6104" s="1" t="s">
        <v>12897</v>
      </c>
      <c r="D6104" s="1" t="s">
        <v>12898</v>
      </c>
      <c r="E6104" s="1" t="s">
        <v>555</v>
      </c>
      <c r="F6104" s="1" t="s">
        <v>27</v>
      </c>
      <c r="G6104" s="1" t="s">
        <v>69</v>
      </c>
      <c r="H6104" s="1" t="s">
        <v>29</v>
      </c>
      <c r="I6104" s="1" t="s">
        <v>520</v>
      </c>
      <c r="J6104">
        <v>4</v>
      </c>
      <c r="K6104">
        <v>12.5</v>
      </c>
      <c r="L6104">
        <v>1.1000000000000001</v>
      </c>
      <c r="M6104">
        <v>4.0999999999999996</v>
      </c>
      <c r="N6104">
        <v>17.600000000000001</v>
      </c>
      <c r="O6104">
        <v>15</v>
      </c>
      <c r="P6104">
        <v>0</v>
      </c>
      <c r="Q6104" s="1" t="s">
        <v>31</v>
      </c>
      <c r="R6104" s="1" t="s">
        <v>302</v>
      </c>
      <c r="S6104" s="1" t="s">
        <v>181</v>
      </c>
      <c r="T6104" s="1" t="s">
        <v>34</v>
      </c>
      <c r="U6104" s="1" t="s">
        <v>251</v>
      </c>
      <c r="V6104" s="1" t="s">
        <v>42</v>
      </c>
      <c r="W6104">
        <f t="shared" si="190"/>
        <v>46190.663888888892</v>
      </c>
      <c r="X6104">
        <f t="shared" si="191"/>
        <v>46190.675694444442</v>
      </c>
    </row>
    <row r="6105" spans="1:24" x14ac:dyDescent="0.2">
      <c r="A6105" s="1" t="s">
        <v>12899</v>
      </c>
      <c r="B6105" s="1" t="s">
        <v>12896</v>
      </c>
      <c r="C6105" s="1" t="s">
        <v>12897</v>
      </c>
      <c r="D6105" s="1" t="s">
        <v>12900</v>
      </c>
      <c r="E6105" s="1" t="s">
        <v>555</v>
      </c>
      <c r="F6105" s="1" t="s">
        <v>27</v>
      </c>
      <c r="G6105" s="1" t="s">
        <v>69</v>
      </c>
      <c r="H6105" s="1" t="s">
        <v>39</v>
      </c>
      <c r="I6105" s="1" t="s">
        <v>520</v>
      </c>
      <c r="J6105">
        <v>4</v>
      </c>
      <c r="K6105">
        <v>13.5</v>
      </c>
      <c r="L6105">
        <v>1.1000000000000001</v>
      </c>
      <c r="M6105">
        <v>5.7</v>
      </c>
      <c r="N6105">
        <v>20.3</v>
      </c>
      <c r="O6105">
        <v>12</v>
      </c>
      <c r="P6105">
        <v>0</v>
      </c>
      <c r="Q6105" s="1" t="s">
        <v>31</v>
      </c>
      <c r="R6105" s="1" t="s">
        <v>134</v>
      </c>
      <c r="S6105" s="1" t="s">
        <v>76</v>
      </c>
      <c r="T6105" s="1" t="s">
        <v>34</v>
      </c>
      <c r="U6105" s="1" t="s">
        <v>251</v>
      </c>
      <c r="V6105" s="1" t="s">
        <v>42</v>
      </c>
      <c r="W6105">
        <f t="shared" si="190"/>
        <v>46190.663888888892</v>
      </c>
      <c r="X6105">
        <f t="shared" si="191"/>
        <v>46190.689583333333</v>
      </c>
    </row>
    <row r="6106" spans="1:24" x14ac:dyDescent="0.2">
      <c r="A6106" s="1" t="s">
        <v>12901</v>
      </c>
      <c r="B6106" s="1" t="s">
        <v>12896</v>
      </c>
      <c r="C6106" s="1" t="s">
        <v>12897</v>
      </c>
      <c r="D6106" s="1" t="s">
        <v>12902</v>
      </c>
      <c r="E6106" s="1" t="s">
        <v>555</v>
      </c>
      <c r="F6106" s="1" t="s">
        <v>27</v>
      </c>
      <c r="G6106" s="1" t="s">
        <v>69</v>
      </c>
      <c r="H6106" s="1" t="s">
        <v>45</v>
      </c>
      <c r="I6106" s="1" t="s">
        <v>520</v>
      </c>
      <c r="J6106">
        <v>4</v>
      </c>
      <c r="K6106">
        <v>14.3</v>
      </c>
      <c r="L6106">
        <v>4.3</v>
      </c>
      <c r="M6106">
        <v>3.1</v>
      </c>
      <c r="N6106">
        <v>21.7</v>
      </c>
      <c r="O6106">
        <v>18</v>
      </c>
      <c r="P6106">
        <v>0</v>
      </c>
      <c r="Q6106" s="1" t="s">
        <v>31</v>
      </c>
      <c r="R6106" s="1" t="s">
        <v>98</v>
      </c>
      <c r="S6106" s="1" t="s">
        <v>156</v>
      </c>
      <c r="T6106" s="1" t="s">
        <v>34</v>
      </c>
      <c r="U6106" s="1" t="s">
        <v>251</v>
      </c>
      <c r="V6106" s="1" t="s">
        <v>42</v>
      </c>
      <c r="W6106">
        <f t="shared" si="190"/>
        <v>46190.663888888892</v>
      </c>
      <c r="X6106">
        <f t="shared" si="191"/>
        <v>46190.704861111109</v>
      </c>
    </row>
    <row r="6107" spans="1:24" x14ac:dyDescent="0.2">
      <c r="A6107" s="1" t="s">
        <v>12903</v>
      </c>
      <c r="B6107" s="1" t="s">
        <v>12896</v>
      </c>
      <c r="C6107" s="1" t="s">
        <v>12897</v>
      </c>
      <c r="D6107" s="1" t="s">
        <v>12904</v>
      </c>
      <c r="E6107" s="1" t="s">
        <v>555</v>
      </c>
      <c r="F6107" s="1" t="s">
        <v>50</v>
      </c>
      <c r="G6107" s="1" t="s">
        <v>69</v>
      </c>
      <c r="H6107" s="1" t="s">
        <v>51</v>
      </c>
      <c r="I6107" s="1" t="s">
        <v>520</v>
      </c>
      <c r="J6107">
        <v>4</v>
      </c>
      <c r="K6107">
        <v>20.3</v>
      </c>
      <c r="L6107">
        <v>11.6</v>
      </c>
      <c r="M6107">
        <v>2.9</v>
      </c>
      <c r="N6107">
        <v>34.799999999999997</v>
      </c>
      <c r="O6107">
        <v>26</v>
      </c>
      <c r="P6107">
        <v>0</v>
      </c>
      <c r="Q6107" s="1" t="s">
        <v>31</v>
      </c>
      <c r="R6107" s="1" t="s">
        <v>485</v>
      </c>
      <c r="S6107" s="1" t="s">
        <v>700</v>
      </c>
      <c r="T6107" s="1" t="s">
        <v>34</v>
      </c>
      <c r="U6107" s="1" t="s">
        <v>251</v>
      </c>
      <c r="V6107" s="1" t="s">
        <v>42</v>
      </c>
      <c r="W6107">
        <f t="shared" si="190"/>
        <v>46190.663888888892</v>
      </c>
      <c r="X6107">
        <f t="shared" si="191"/>
        <v>46190.729166666664</v>
      </c>
    </row>
    <row r="6108" spans="1:24" x14ac:dyDescent="0.2">
      <c r="A6108" s="1" t="s">
        <v>12905</v>
      </c>
      <c r="B6108" s="1" t="s">
        <v>12896</v>
      </c>
      <c r="C6108" s="1" t="s">
        <v>12897</v>
      </c>
      <c r="D6108" s="1" t="s">
        <v>12611</v>
      </c>
      <c r="E6108" s="1" t="s">
        <v>555</v>
      </c>
      <c r="F6108" s="1" t="s">
        <v>56</v>
      </c>
      <c r="G6108" s="1" t="s">
        <v>69</v>
      </c>
      <c r="H6108" s="1" t="s">
        <v>57</v>
      </c>
      <c r="I6108" s="1" t="s">
        <v>520</v>
      </c>
      <c r="J6108">
        <v>4</v>
      </c>
      <c r="K6108">
        <v>14.8</v>
      </c>
      <c r="L6108">
        <v>1.3</v>
      </c>
      <c r="M6108">
        <v>1.7</v>
      </c>
      <c r="N6108">
        <v>17.7</v>
      </c>
      <c r="O6108">
        <v>18</v>
      </c>
      <c r="P6108">
        <v>0</v>
      </c>
      <c r="Q6108" s="1" t="s">
        <v>31</v>
      </c>
      <c r="R6108" s="1" t="s">
        <v>407</v>
      </c>
      <c r="S6108" s="1" t="s">
        <v>59</v>
      </c>
      <c r="T6108" s="1" t="s">
        <v>34</v>
      </c>
      <c r="U6108" s="1" t="s">
        <v>251</v>
      </c>
      <c r="V6108" s="1" t="s">
        <v>36</v>
      </c>
      <c r="W6108">
        <f t="shared" si="190"/>
        <v>46190.663888888892</v>
      </c>
      <c r="X6108">
        <f t="shared" si="191"/>
        <v>46190.741666666669</v>
      </c>
    </row>
    <row r="6109" spans="1:24" x14ac:dyDescent="0.2">
      <c r="A6109" s="1" t="s">
        <v>12906</v>
      </c>
      <c r="B6109" s="1" t="s">
        <v>12896</v>
      </c>
      <c r="C6109" s="1" t="s">
        <v>12897</v>
      </c>
      <c r="D6109" s="1" t="s">
        <v>12587</v>
      </c>
      <c r="E6109" s="1" t="s">
        <v>555</v>
      </c>
      <c r="F6109" s="1" t="s">
        <v>56</v>
      </c>
      <c r="G6109" s="1" t="s">
        <v>69</v>
      </c>
      <c r="H6109" s="1" t="s">
        <v>62</v>
      </c>
      <c r="I6109" s="1" t="s">
        <v>520</v>
      </c>
      <c r="J6109">
        <v>4</v>
      </c>
      <c r="K6109">
        <v>7.2</v>
      </c>
      <c r="L6109">
        <v>1.1000000000000001</v>
      </c>
      <c r="M6109">
        <v>3.5</v>
      </c>
      <c r="N6109">
        <v>11.8</v>
      </c>
      <c r="O6109">
        <v>15</v>
      </c>
      <c r="P6109">
        <v>0</v>
      </c>
      <c r="Q6109" s="1" t="s">
        <v>31</v>
      </c>
      <c r="R6109" s="1" t="s">
        <v>279</v>
      </c>
      <c r="S6109" s="1" t="s">
        <v>262</v>
      </c>
      <c r="T6109" s="1" t="s">
        <v>34</v>
      </c>
      <c r="U6109" s="1" t="s">
        <v>251</v>
      </c>
      <c r="V6109" s="1" t="s">
        <v>36</v>
      </c>
      <c r="W6109">
        <f t="shared" si="190"/>
        <v>46190.663888888892</v>
      </c>
      <c r="X6109">
        <f t="shared" si="191"/>
        <v>46190.749305555553</v>
      </c>
    </row>
    <row r="6110" spans="1:24" x14ac:dyDescent="0.2">
      <c r="A6110" s="1" t="s">
        <v>12907</v>
      </c>
      <c r="B6110" s="1" t="s">
        <v>12908</v>
      </c>
      <c r="C6110" s="1" t="s">
        <v>12909</v>
      </c>
      <c r="D6110" s="1" t="s">
        <v>12910</v>
      </c>
      <c r="E6110" s="1" t="s">
        <v>555</v>
      </c>
      <c r="F6110" s="1" t="s">
        <v>27</v>
      </c>
      <c r="G6110" s="1" t="s">
        <v>171</v>
      </c>
      <c r="H6110" s="1" t="s">
        <v>29</v>
      </c>
      <c r="I6110" s="1" t="s">
        <v>571</v>
      </c>
      <c r="J6110">
        <v>1</v>
      </c>
      <c r="K6110">
        <v>11.8</v>
      </c>
      <c r="L6110">
        <v>0.2</v>
      </c>
      <c r="M6110">
        <v>2.9</v>
      </c>
      <c r="N6110">
        <v>15</v>
      </c>
      <c r="O6110">
        <v>15</v>
      </c>
      <c r="P6110">
        <v>0</v>
      </c>
      <c r="Q6110" s="1" t="s">
        <v>31</v>
      </c>
      <c r="R6110" s="1" t="s">
        <v>233</v>
      </c>
      <c r="S6110" s="1" t="s">
        <v>47</v>
      </c>
      <c r="T6110" s="1" t="s">
        <v>34</v>
      </c>
      <c r="U6110" s="1" t="s">
        <v>99</v>
      </c>
      <c r="V6110" s="1" t="s">
        <v>36</v>
      </c>
      <c r="W6110">
        <f t="shared" si="190"/>
        <v>46190.695138888892</v>
      </c>
      <c r="X6110">
        <f t="shared" si="191"/>
        <v>46190.705555555556</v>
      </c>
    </row>
    <row r="6111" spans="1:24" x14ac:dyDescent="0.2">
      <c r="A6111" s="1" t="s">
        <v>12911</v>
      </c>
      <c r="B6111" s="1" t="s">
        <v>12908</v>
      </c>
      <c r="C6111" s="1" t="s">
        <v>12909</v>
      </c>
      <c r="D6111" s="1" t="s">
        <v>12645</v>
      </c>
      <c r="E6111" s="1" t="s">
        <v>555</v>
      </c>
      <c r="F6111" s="1" t="s">
        <v>27</v>
      </c>
      <c r="G6111" s="1" t="s">
        <v>171</v>
      </c>
      <c r="H6111" s="1" t="s">
        <v>39</v>
      </c>
      <c r="I6111" s="1" t="s">
        <v>571</v>
      </c>
      <c r="J6111">
        <v>1</v>
      </c>
      <c r="K6111">
        <v>13.4</v>
      </c>
      <c r="L6111">
        <v>1</v>
      </c>
      <c r="M6111">
        <v>6.8</v>
      </c>
      <c r="N6111">
        <v>21.2</v>
      </c>
      <c r="O6111">
        <v>12</v>
      </c>
      <c r="P6111">
        <v>0</v>
      </c>
      <c r="Q6111" s="1" t="s">
        <v>31</v>
      </c>
      <c r="R6111" s="1" t="s">
        <v>134</v>
      </c>
      <c r="S6111" s="1" t="s">
        <v>76</v>
      </c>
      <c r="T6111" s="1" t="s">
        <v>34</v>
      </c>
      <c r="U6111" s="1" t="s">
        <v>99</v>
      </c>
      <c r="V6111" s="1" t="s">
        <v>42</v>
      </c>
      <c r="W6111">
        <f t="shared" si="190"/>
        <v>46190.695138888892</v>
      </c>
      <c r="X6111">
        <f t="shared" si="191"/>
        <v>46190.720138888886</v>
      </c>
    </row>
    <row r="6112" spans="1:24" x14ac:dyDescent="0.2">
      <c r="A6112" s="1" t="s">
        <v>12912</v>
      </c>
      <c r="B6112" s="1" t="s">
        <v>12908</v>
      </c>
      <c r="C6112" s="1" t="s">
        <v>12909</v>
      </c>
      <c r="D6112" s="1" t="s">
        <v>12750</v>
      </c>
      <c r="E6112" s="1" t="s">
        <v>555</v>
      </c>
      <c r="F6112" s="1" t="s">
        <v>27</v>
      </c>
      <c r="G6112" s="1" t="s">
        <v>171</v>
      </c>
      <c r="H6112" s="1" t="s">
        <v>45</v>
      </c>
      <c r="I6112" s="1" t="s">
        <v>571</v>
      </c>
      <c r="J6112">
        <v>1</v>
      </c>
      <c r="K6112">
        <v>12.9</v>
      </c>
      <c r="L6112">
        <v>5.8</v>
      </c>
      <c r="M6112">
        <v>3.1</v>
      </c>
      <c r="N6112">
        <v>21.9</v>
      </c>
      <c r="O6112">
        <v>18</v>
      </c>
      <c r="P6112">
        <v>0</v>
      </c>
      <c r="Q6112" s="1" t="s">
        <v>31</v>
      </c>
      <c r="R6112" s="1" t="s">
        <v>220</v>
      </c>
      <c r="S6112" s="1" t="s">
        <v>79</v>
      </c>
      <c r="T6112" s="1" t="s">
        <v>34</v>
      </c>
      <c r="U6112" s="1" t="s">
        <v>99</v>
      </c>
      <c r="V6112" s="1" t="s">
        <v>42</v>
      </c>
      <c r="W6112">
        <f t="shared" si="190"/>
        <v>46190.695138888892</v>
      </c>
      <c r="X6112">
        <f t="shared" si="191"/>
        <v>46190.73541666667</v>
      </c>
    </row>
    <row r="6113" spans="1:24" x14ac:dyDescent="0.2">
      <c r="A6113" s="1" t="s">
        <v>12913</v>
      </c>
      <c r="B6113" s="1" t="s">
        <v>12908</v>
      </c>
      <c r="C6113" s="1" t="s">
        <v>12909</v>
      </c>
      <c r="D6113" s="1" t="s">
        <v>12914</v>
      </c>
      <c r="E6113" s="1" t="s">
        <v>555</v>
      </c>
      <c r="F6113" s="1" t="s">
        <v>50</v>
      </c>
      <c r="G6113" s="1" t="s">
        <v>171</v>
      </c>
      <c r="H6113" s="1" t="s">
        <v>51</v>
      </c>
      <c r="I6113" s="1" t="s">
        <v>571</v>
      </c>
      <c r="J6113">
        <v>1</v>
      </c>
      <c r="K6113">
        <v>17.3</v>
      </c>
      <c r="L6113">
        <v>9.3000000000000007</v>
      </c>
      <c r="M6113">
        <v>4.7</v>
      </c>
      <c r="N6113">
        <v>31.3</v>
      </c>
      <c r="O6113">
        <v>26</v>
      </c>
      <c r="P6113">
        <v>0</v>
      </c>
      <c r="Q6113" s="1" t="s">
        <v>31</v>
      </c>
      <c r="R6113" s="1" t="s">
        <v>835</v>
      </c>
      <c r="S6113" s="1" t="s">
        <v>403</v>
      </c>
      <c r="T6113" s="1" t="s">
        <v>34</v>
      </c>
      <c r="U6113" s="1" t="s">
        <v>99</v>
      </c>
      <c r="V6113" s="1" t="s">
        <v>42</v>
      </c>
      <c r="W6113">
        <f t="shared" si="190"/>
        <v>46190.695138888892</v>
      </c>
      <c r="X6113">
        <f t="shared" si="191"/>
        <v>46190.756944444445</v>
      </c>
    </row>
    <row r="6114" spans="1:24" x14ac:dyDescent="0.2">
      <c r="A6114" s="1" t="s">
        <v>12915</v>
      </c>
      <c r="B6114" s="1" t="s">
        <v>12908</v>
      </c>
      <c r="C6114" s="1" t="s">
        <v>12909</v>
      </c>
      <c r="D6114" s="1" t="s">
        <v>12916</v>
      </c>
      <c r="E6114" s="1" t="s">
        <v>555</v>
      </c>
      <c r="F6114" s="1" t="s">
        <v>56</v>
      </c>
      <c r="G6114" s="1" t="s">
        <v>171</v>
      </c>
      <c r="H6114" s="1" t="s">
        <v>57</v>
      </c>
      <c r="I6114" s="1" t="s">
        <v>571</v>
      </c>
      <c r="J6114">
        <v>1</v>
      </c>
      <c r="K6114">
        <v>11.4</v>
      </c>
      <c r="L6114">
        <v>0.9</v>
      </c>
      <c r="M6114">
        <v>2.6</v>
      </c>
      <c r="N6114">
        <v>14.8</v>
      </c>
      <c r="O6114">
        <v>18</v>
      </c>
      <c r="P6114">
        <v>0</v>
      </c>
      <c r="Q6114" s="1" t="s">
        <v>31</v>
      </c>
      <c r="R6114" s="1" t="s">
        <v>407</v>
      </c>
      <c r="S6114" s="1" t="s">
        <v>538</v>
      </c>
      <c r="T6114" s="1" t="s">
        <v>34</v>
      </c>
      <c r="U6114" s="1" t="s">
        <v>99</v>
      </c>
      <c r="V6114" s="1" t="s">
        <v>36</v>
      </c>
      <c r="W6114">
        <f t="shared" si="190"/>
        <v>46190.695138888892</v>
      </c>
      <c r="X6114">
        <f t="shared" si="191"/>
        <v>46190.767361111109</v>
      </c>
    </row>
    <row r="6115" spans="1:24" x14ac:dyDescent="0.2">
      <c r="A6115" s="1" t="s">
        <v>12917</v>
      </c>
      <c r="B6115" s="1" t="s">
        <v>12908</v>
      </c>
      <c r="C6115" s="1" t="s">
        <v>12909</v>
      </c>
      <c r="D6115" s="1" t="s">
        <v>12918</v>
      </c>
      <c r="E6115" s="1" t="s">
        <v>555</v>
      </c>
      <c r="F6115" s="1" t="s">
        <v>56</v>
      </c>
      <c r="G6115" s="1" t="s">
        <v>171</v>
      </c>
      <c r="H6115" s="1" t="s">
        <v>62</v>
      </c>
      <c r="I6115" s="1" t="s">
        <v>571</v>
      </c>
      <c r="J6115">
        <v>1</v>
      </c>
      <c r="K6115">
        <v>10.6</v>
      </c>
      <c r="L6115">
        <v>0.7</v>
      </c>
      <c r="M6115">
        <v>1.3</v>
      </c>
      <c r="N6115">
        <v>12.6</v>
      </c>
      <c r="O6115">
        <v>15</v>
      </c>
      <c r="P6115">
        <v>0</v>
      </c>
      <c r="Q6115" s="1" t="s">
        <v>31</v>
      </c>
      <c r="R6115" s="1" t="s">
        <v>142</v>
      </c>
      <c r="S6115" s="1" t="s">
        <v>143</v>
      </c>
      <c r="T6115" s="1" t="s">
        <v>34</v>
      </c>
      <c r="U6115" s="1" t="s">
        <v>99</v>
      </c>
      <c r="V6115" s="1" t="s">
        <v>36</v>
      </c>
      <c r="W6115">
        <f t="shared" si="190"/>
        <v>46190.695138888892</v>
      </c>
      <c r="X6115">
        <f t="shared" si="191"/>
        <v>46190.775694444441</v>
      </c>
    </row>
    <row r="6116" spans="1:24" x14ac:dyDescent="0.2">
      <c r="A6116" s="1" t="s">
        <v>12919</v>
      </c>
      <c r="B6116" s="1" t="s">
        <v>12920</v>
      </c>
      <c r="C6116" s="1" t="s">
        <v>12921</v>
      </c>
      <c r="D6116" s="1" t="s">
        <v>12531</v>
      </c>
      <c r="E6116" s="1" t="s">
        <v>555</v>
      </c>
      <c r="F6116" s="1" t="s">
        <v>27</v>
      </c>
      <c r="G6116" s="1" t="s">
        <v>123</v>
      </c>
      <c r="H6116" s="1" t="s">
        <v>29</v>
      </c>
      <c r="I6116" s="1" t="s">
        <v>412</v>
      </c>
      <c r="J6116">
        <v>2</v>
      </c>
      <c r="K6116">
        <v>12.2</v>
      </c>
      <c r="L6116">
        <v>1.2</v>
      </c>
      <c r="M6116">
        <v>2.6</v>
      </c>
      <c r="N6116">
        <v>16</v>
      </c>
      <c r="O6116">
        <v>15</v>
      </c>
      <c r="P6116">
        <v>0</v>
      </c>
      <c r="Q6116" s="1" t="s">
        <v>31</v>
      </c>
      <c r="R6116" s="1" t="s">
        <v>177</v>
      </c>
      <c r="S6116" s="1" t="s">
        <v>152</v>
      </c>
      <c r="T6116" s="1" t="s">
        <v>71</v>
      </c>
      <c r="U6116" s="1" t="s">
        <v>251</v>
      </c>
      <c r="V6116" s="1" t="s">
        <v>36</v>
      </c>
      <c r="W6116">
        <f t="shared" si="190"/>
        <v>46190.513888888891</v>
      </c>
      <c r="X6116">
        <f t="shared" si="191"/>
        <v>46190.525000000001</v>
      </c>
    </row>
    <row r="6117" spans="1:24" x14ac:dyDescent="0.2">
      <c r="A6117" s="1" t="s">
        <v>12922</v>
      </c>
      <c r="B6117" s="1" t="s">
        <v>12920</v>
      </c>
      <c r="C6117" s="1" t="s">
        <v>12921</v>
      </c>
      <c r="D6117" s="1" t="s">
        <v>12734</v>
      </c>
      <c r="E6117" s="1" t="s">
        <v>555</v>
      </c>
      <c r="F6117" s="1" t="s">
        <v>27</v>
      </c>
      <c r="G6117" s="1" t="s">
        <v>123</v>
      </c>
      <c r="H6117" s="1" t="s">
        <v>39</v>
      </c>
      <c r="I6117" s="1" t="s">
        <v>412</v>
      </c>
      <c r="J6117">
        <v>2</v>
      </c>
      <c r="K6117">
        <v>13.2</v>
      </c>
      <c r="L6117">
        <v>1.3</v>
      </c>
      <c r="M6117">
        <v>6.7</v>
      </c>
      <c r="N6117">
        <v>21.2</v>
      </c>
      <c r="O6117">
        <v>12</v>
      </c>
      <c r="P6117">
        <v>0</v>
      </c>
      <c r="Q6117" s="1" t="s">
        <v>31</v>
      </c>
      <c r="R6117" s="1" t="s">
        <v>40</v>
      </c>
      <c r="S6117" s="1" t="s">
        <v>76</v>
      </c>
      <c r="T6117" s="1" t="s">
        <v>71</v>
      </c>
      <c r="U6117" s="1" t="s">
        <v>251</v>
      </c>
      <c r="V6117" s="1" t="s">
        <v>42</v>
      </c>
      <c r="W6117">
        <f t="shared" si="190"/>
        <v>46190.513888888891</v>
      </c>
      <c r="X6117">
        <f t="shared" si="191"/>
        <v>46190.539583333331</v>
      </c>
    </row>
    <row r="6118" spans="1:24" x14ac:dyDescent="0.2">
      <c r="A6118" s="1" t="s">
        <v>12923</v>
      </c>
      <c r="B6118" s="1" t="s">
        <v>12920</v>
      </c>
      <c r="C6118" s="1" t="s">
        <v>12921</v>
      </c>
      <c r="D6118" s="1" t="s">
        <v>12864</v>
      </c>
      <c r="E6118" s="1" t="s">
        <v>555</v>
      </c>
      <c r="F6118" s="1" t="s">
        <v>27</v>
      </c>
      <c r="G6118" s="1" t="s">
        <v>123</v>
      </c>
      <c r="H6118" s="1" t="s">
        <v>45</v>
      </c>
      <c r="I6118" s="1" t="s">
        <v>412</v>
      </c>
      <c r="J6118">
        <v>2</v>
      </c>
      <c r="K6118">
        <v>15.1</v>
      </c>
      <c r="L6118">
        <v>5.9</v>
      </c>
      <c r="M6118">
        <v>4</v>
      </c>
      <c r="N6118">
        <v>25</v>
      </c>
      <c r="O6118">
        <v>18</v>
      </c>
      <c r="P6118">
        <v>0</v>
      </c>
      <c r="Q6118" s="1" t="s">
        <v>31</v>
      </c>
      <c r="R6118" s="1" t="s">
        <v>40</v>
      </c>
      <c r="S6118" s="1" t="s">
        <v>152</v>
      </c>
      <c r="T6118" s="1" t="s">
        <v>71</v>
      </c>
      <c r="U6118" s="1" t="s">
        <v>251</v>
      </c>
      <c r="V6118" s="1" t="s">
        <v>42</v>
      </c>
      <c r="W6118">
        <f t="shared" si="190"/>
        <v>46190.513888888891</v>
      </c>
      <c r="X6118">
        <f t="shared" si="191"/>
        <v>46190.556944444441</v>
      </c>
    </row>
    <row r="6119" spans="1:24" x14ac:dyDescent="0.2">
      <c r="A6119" s="1" t="s">
        <v>12924</v>
      </c>
      <c r="B6119" s="1" t="s">
        <v>12920</v>
      </c>
      <c r="C6119" s="1" t="s">
        <v>12921</v>
      </c>
      <c r="D6119" s="1" t="s">
        <v>12925</v>
      </c>
      <c r="E6119" s="1" t="s">
        <v>555</v>
      </c>
      <c r="F6119" s="1" t="s">
        <v>50</v>
      </c>
      <c r="G6119" s="1" t="s">
        <v>123</v>
      </c>
      <c r="H6119" s="1" t="s">
        <v>51</v>
      </c>
      <c r="I6119" s="1" t="s">
        <v>412</v>
      </c>
      <c r="J6119">
        <v>2</v>
      </c>
      <c r="K6119">
        <v>15.8</v>
      </c>
      <c r="L6119">
        <v>9.9</v>
      </c>
      <c r="M6119">
        <v>2.9</v>
      </c>
      <c r="N6119">
        <v>28.6</v>
      </c>
      <c r="O6119">
        <v>26</v>
      </c>
      <c r="P6119">
        <v>0</v>
      </c>
      <c r="Q6119" s="1" t="s">
        <v>31</v>
      </c>
      <c r="R6119" s="1" t="s">
        <v>343</v>
      </c>
      <c r="S6119" s="1" t="s">
        <v>53</v>
      </c>
      <c r="T6119" s="1" t="s">
        <v>71</v>
      </c>
      <c r="U6119" s="1" t="s">
        <v>251</v>
      </c>
      <c r="V6119" s="1" t="s">
        <v>36</v>
      </c>
      <c r="W6119">
        <f t="shared" si="190"/>
        <v>46190.513888888891</v>
      </c>
      <c r="X6119">
        <f t="shared" si="191"/>
        <v>46190.576388888891</v>
      </c>
    </row>
    <row r="6120" spans="1:24" x14ac:dyDescent="0.2">
      <c r="A6120" s="1" t="s">
        <v>12926</v>
      </c>
      <c r="B6120" s="1" t="s">
        <v>12920</v>
      </c>
      <c r="C6120" s="1" t="s">
        <v>12921</v>
      </c>
      <c r="D6120" s="1" t="s">
        <v>12665</v>
      </c>
      <c r="E6120" s="1" t="s">
        <v>555</v>
      </c>
      <c r="F6120" s="1" t="s">
        <v>56</v>
      </c>
      <c r="G6120" s="1" t="s">
        <v>123</v>
      </c>
      <c r="H6120" s="1" t="s">
        <v>57</v>
      </c>
      <c r="I6120" s="1" t="s">
        <v>412</v>
      </c>
      <c r="J6120">
        <v>2</v>
      </c>
      <c r="K6120">
        <v>11.6</v>
      </c>
      <c r="L6120">
        <v>0.8</v>
      </c>
      <c r="M6120">
        <v>4.2</v>
      </c>
      <c r="N6120">
        <v>16.7</v>
      </c>
      <c r="O6120">
        <v>18</v>
      </c>
      <c r="P6120">
        <v>0</v>
      </c>
      <c r="Q6120" s="1" t="s">
        <v>31</v>
      </c>
      <c r="R6120" s="1" t="s">
        <v>407</v>
      </c>
      <c r="S6120" s="1" t="s">
        <v>363</v>
      </c>
      <c r="T6120" s="1" t="s">
        <v>71</v>
      </c>
      <c r="U6120" s="1" t="s">
        <v>251</v>
      </c>
      <c r="V6120" s="1" t="s">
        <v>36</v>
      </c>
      <c r="W6120">
        <f t="shared" si="190"/>
        <v>46190.513888888891</v>
      </c>
      <c r="X6120">
        <f t="shared" si="191"/>
        <v>46190.588194444441</v>
      </c>
    </row>
    <row r="6121" spans="1:24" x14ac:dyDescent="0.2">
      <c r="A6121" s="1" t="s">
        <v>12927</v>
      </c>
      <c r="B6121" s="1" t="s">
        <v>12920</v>
      </c>
      <c r="C6121" s="1" t="s">
        <v>12921</v>
      </c>
      <c r="D6121" s="1" t="s">
        <v>12928</v>
      </c>
      <c r="E6121" s="1" t="s">
        <v>555</v>
      </c>
      <c r="F6121" s="1" t="s">
        <v>56</v>
      </c>
      <c r="G6121" s="1" t="s">
        <v>123</v>
      </c>
      <c r="H6121" s="1" t="s">
        <v>62</v>
      </c>
      <c r="I6121" s="1" t="s">
        <v>412</v>
      </c>
      <c r="J6121">
        <v>2</v>
      </c>
      <c r="K6121">
        <v>9.9</v>
      </c>
      <c r="L6121">
        <v>0.6</v>
      </c>
      <c r="M6121">
        <v>2.5</v>
      </c>
      <c r="N6121">
        <v>13</v>
      </c>
      <c r="O6121">
        <v>15</v>
      </c>
      <c r="P6121">
        <v>0</v>
      </c>
      <c r="Q6121" s="1" t="s">
        <v>31</v>
      </c>
      <c r="R6121" s="1" t="s">
        <v>86</v>
      </c>
      <c r="S6121" s="1" t="s">
        <v>91</v>
      </c>
      <c r="T6121" s="1" t="s">
        <v>71</v>
      </c>
      <c r="U6121" s="1" t="s">
        <v>251</v>
      </c>
      <c r="V6121" s="1" t="s">
        <v>36</v>
      </c>
      <c r="W6121">
        <f t="shared" si="190"/>
        <v>46190.513888888891</v>
      </c>
      <c r="X6121">
        <f t="shared" si="191"/>
        <v>46190.597222222219</v>
      </c>
    </row>
    <row r="6122" spans="1:24" x14ac:dyDescent="0.2">
      <c r="A6122" s="1" t="s">
        <v>12929</v>
      </c>
      <c r="B6122" s="1" t="s">
        <v>12930</v>
      </c>
      <c r="C6122" s="1" t="s">
        <v>12931</v>
      </c>
      <c r="D6122" s="1" t="s">
        <v>12932</v>
      </c>
      <c r="E6122" s="1" t="s">
        <v>26</v>
      </c>
      <c r="F6122" s="1" t="s">
        <v>27</v>
      </c>
      <c r="G6122" s="1" t="s">
        <v>69</v>
      </c>
      <c r="H6122" s="1" t="s">
        <v>29</v>
      </c>
      <c r="I6122" s="1" t="s">
        <v>2154</v>
      </c>
      <c r="J6122">
        <v>1</v>
      </c>
      <c r="K6122">
        <v>6.6</v>
      </c>
      <c r="L6122">
        <v>0.8</v>
      </c>
      <c r="M6122">
        <v>1.6</v>
      </c>
      <c r="N6122">
        <v>9</v>
      </c>
      <c r="O6122">
        <v>15</v>
      </c>
      <c r="P6122">
        <v>0</v>
      </c>
      <c r="Q6122" s="1" t="s">
        <v>31</v>
      </c>
      <c r="R6122" s="1" t="s">
        <v>32</v>
      </c>
      <c r="S6122" s="1" t="s">
        <v>131</v>
      </c>
      <c r="T6122" s="1" t="s">
        <v>34</v>
      </c>
      <c r="U6122" s="1" t="s">
        <v>35</v>
      </c>
      <c r="V6122" s="1" t="s">
        <v>36</v>
      </c>
      <c r="W6122">
        <f t="shared" si="190"/>
        <v>46191.348611111112</v>
      </c>
      <c r="X6122">
        <f t="shared" si="191"/>
        <v>46191.354861111111</v>
      </c>
    </row>
    <row r="6123" spans="1:24" x14ac:dyDescent="0.2">
      <c r="A6123" s="1" t="s">
        <v>12933</v>
      </c>
      <c r="B6123" s="1" t="s">
        <v>12930</v>
      </c>
      <c r="C6123" s="1" t="s">
        <v>12931</v>
      </c>
      <c r="D6123" s="1" t="s">
        <v>12934</v>
      </c>
      <c r="E6123" s="1" t="s">
        <v>26</v>
      </c>
      <c r="F6123" s="1" t="s">
        <v>27</v>
      </c>
      <c r="G6123" s="1" t="s">
        <v>69</v>
      </c>
      <c r="H6123" s="1" t="s">
        <v>39</v>
      </c>
      <c r="I6123" s="1" t="s">
        <v>2154</v>
      </c>
      <c r="J6123">
        <v>1</v>
      </c>
      <c r="K6123">
        <v>11</v>
      </c>
      <c r="L6123">
        <v>1.4</v>
      </c>
      <c r="M6123">
        <v>3.6</v>
      </c>
      <c r="N6123">
        <v>15.9</v>
      </c>
      <c r="O6123">
        <v>12</v>
      </c>
      <c r="P6123">
        <v>0</v>
      </c>
      <c r="Q6123" s="1" t="s">
        <v>31</v>
      </c>
      <c r="R6123" s="1" t="s">
        <v>199</v>
      </c>
      <c r="S6123" s="1" t="s">
        <v>196</v>
      </c>
      <c r="T6123" s="1" t="s">
        <v>34</v>
      </c>
      <c r="U6123" s="1" t="s">
        <v>35</v>
      </c>
      <c r="V6123" s="1" t="s">
        <v>42</v>
      </c>
      <c r="W6123">
        <f t="shared" si="190"/>
        <v>46191.348611111112</v>
      </c>
      <c r="X6123">
        <f t="shared" si="191"/>
        <v>46191.365277777775</v>
      </c>
    </row>
    <row r="6124" spans="1:24" x14ac:dyDescent="0.2">
      <c r="A6124" s="1" t="s">
        <v>12935</v>
      </c>
      <c r="B6124" s="1" t="s">
        <v>12930</v>
      </c>
      <c r="C6124" s="1" t="s">
        <v>12931</v>
      </c>
      <c r="D6124" s="1" t="s">
        <v>12936</v>
      </c>
      <c r="E6124" s="1" t="s">
        <v>26</v>
      </c>
      <c r="F6124" s="1" t="s">
        <v>27</v>
      </c>
      <c r="G6124" s="1" t="s">
        <v>69</v>
      </c>
      <c r="H6124" s="1" t="s">
        <v>45</v>
      </c>
      <c r="I6124" s="1" t="s">
        <v>2154</v>
      </c>
      <c r="J6124">
        <v>1</v>
      </c>
      <c r="K6124">
        <v>11.7</v>
      </c>
      <c r="L6124">
        <v>3.2</v>
      </c>
      <c r="M6124">
        <v>2.8</v>
      </c>
      <c r="N6124">
        <v>17.600000000000001</v>
      </c>
      <c r="O6124">
        <v>18</v>
      </c>
      <c r="P6124">
        <v>0</v>
      </c>
      <c r="Q6124" s="1" t="s">
        <v>31</v>
      </c>
      <c r="R6124" s="1" t="s">
        <v>46</v>
      </c>
      <c r="S6124" s="1" t="s">
        <v>156</v>
      </c>
      <c r="T6124" s="1" t="s">
        <v>34</v>
      </c>
      <c r="U6124" s="1" t="s">
        <v>35</v>
      </c>
      <c r="V6124" s="1" t="s">
        <v>36</v>
      </c>
      <c r="W6124">
        <f t="shared" si="190"/>
        <v>46191.348611111112</v>
      </c>
      <c r="X6124">
        <f t="shared" si="191"/>
        <v>46191.37777777778</v>
      </c>
    </row>
    <row r="6125" spans="1:24" x14ac:dyDescent="0.2">
      <c r="A6125" s="1" t="s">
        <v>12937</v>
      </c>
      <c r="B6125" s="1" t="s">
        <v>12930</v>
      </c>
      <c r="C6125" s="1" t="s">
        <v>12931</v>
      </c>
      <c r="D6125" s="1" t="s">
        <v>12938</v>
      </c>
      <c r="E6125" s="1" t="s">
        <v>26</v>
      </c>
      <c r="F6125" s="1" t="s">
        <v>50</v>
      </c>
      <c r="G6125" s="1" t="s">
        <v>69</v>
      </c>
      <c r="H6125" s="1" t="s">
        <v>51</v>
      </c>
      <c r="I6125" s="1" t="s">
        <v>2154</v>
      </c>
      <c r="J6125">
        <v>1</v>
      </c>
      <c r="K6125">
        <v>15</v>
      </c>
      <c r="L6125">
        <v>9.8000000000000007</v>
      </c>
      <c r="M6125">
        <v>4.2</v>
      </c>
      <c r="N6125">
        <v>29</v>
      </c>
      <c r="O6125">
        <v>26</v>
      </c>
      <c r="P6125">
        <v>0</v>
      </c>
      <c r="Q6125" s="1" t="s">
        <v>31</v>
      </c>
      <c r="R6125" s="1" t="s">
        <v>416</v>
      </c>
      <c r="S6125" s="1" t="s">
        <v>309</v>
      </c>
      <c r="T6125" s="1" t="s">
        <v>34</v>
      </c>
      <c r="U6125" s="1" t="s">
        <v>35</v>
      </c>
      <c r="V6125" s="1" t="s">
        <v>36</v>
      </c>
      <c r="W6125">
        <f t="shared" si="190"/>
        <v>46191.348611111112</v>
      </c>
      <c r="X6125">
        <f t="shared" si="191"/>
        <v>46191.397916666669</v>
      </c>
    </row>
    <row r="6126" spans="1:24" x14ac:dyDescent="0.2">
      <c r="A6126" s="1" t="s">
        <v>12939</v>
      </c>
      <c r="B6126" s="1" t="s">
        <v>12930</v>
      </c>
      <c r="C6126" s="1" t="s">
        <v>12931</v>
      </c>
      <c r="D6126" s="1" t="s">
        <v>12940</v>
      </c>
      <c r="E6126" s="1" t="s">
        <v>26</v>
      </c>
      <c r="F6126" s="1" t="s">
        <v>56</v>
      </c>
      <c r="G6126" s="1" t="s">
        <v>69</v>
      </c>
      <c r="H6126" s="1" t="s">
        <v>57</v>
      </c>
      <c r="I6126" s="1" t="s">
        <v>2154</v>
      </c>
      <c r="J6126">
        <v>1</v>
      </c>
      <c r="K6126">
        <v>11.5</v>
      </c>
      <c r="L6126">
        <v>0.7</v>
      </c>
      <c r="M6126">
        <v>2.7</v>
      </c>
      <c r="N6126">
        <v>14.8</v>
      </c>
      <c r="O6126">
        <v>18</v>
      </c>
      <c r="P6126">
        <v>0</v>
      </c>
      <c r="Q6126" s="1" t="s">
        <v>31</v>
      </c>
      <c r="R6126" s="1" t="s">
        <v>243</v>
      </c>
      <c r="S6126" s="1" t="s">
        <v>262</v>
      </c>
      <c r="T6126" s="1" t="s">
        <v>34</v>
      </c>
      <c r="U6126" s="1" t="s">
        <v>35</v>
      </c>
      <c r="V6126" s="1" t="s">
        <v>36</v>
      </c>
      <c r="W6126">
        <f t="shared" si="190"/>
        <v>46191.348611111112</v>
      </c>
      <c r="X6126">
        <f t="shared" si="191"/>
        <v>46191.408333333333</v>
      </c>
    </row>
    <row r="6127" spans="1:24" x14ac:dyDescent="0.2">
      <c r="A6127" s="1" t="s">
        <v>12941</v>
      </c>
      <c r="B6127" s="1" t="s">
        <v>12930</v>
      </c>
      <c r="C6127" s="1" t="s">
        <v>12931</v>
      </c>
      <c r="D6127" s="1" t="s">
        <v>12942</v>
      </c>
      <c r="E6127" s="1" t="s">
        <v>26</v>
      </c>
      <c r="F6127" s="1" t="s">
        <v>56</v>
      </c>
      <c r="G6127" s="1" t="s">
        <v>69</v>
      </c>
      <c r="H6127" s="1" t="s">
        <v>62</v>
      </c>
      <c r="I6127" s="1" t="s">
        <v>2154</v>
      </c>
      <c r="J6127">
        <v>1</v>
      </c>
      <c r="K6127">
        <v>6.4</v>
      </c>
      <c r="L6127">
        <v>1.4</v>
      </c>
      <c r="M6127">
        <v>0.2</v>
      </c>
      <c r="N6127">
        <v>8</v>
      </c>
      <c r="O6127">
        <v>15</v>
      </c>
      <c r="P6127">
        <v>0</v>
      </c>
      <c r="Q6127" s="1" t="s">
        <v>31</v>
      </c>
      <c r="R6127" s="1" t="s">
        <v>165</v>
      </c>
      <c r="S6127" s="1" t="s">
        <v>538</v>
      </c>
      <c r="T6127" s="1" t="s">
        <v>34</v>
      </c>
      <c r="U6127" s="1" t="s">
        <v>35</v>
      </c>
      <c r="V6127" s="1" t="s">
        <v>36</v>
      </c>
      <c r="W6127">
        <f t="shared" si="190"/>
        <v>46191.348611111112</v>
      </c>
      <c r="X6127">
        <f t="shared" si="191"/>
        <v>46191.413888888892</v>
      </c>
    </row>
    <row r="6128" spans="1:24" x14ac:dyDescent="0.2">
      <c r="A6128" s="1" t="s">
        <v>12943</v>
      </c>
      <c r="B6128" s="1" t="s">
        <v>12944</v>
      </c>
      <c r="C6128" s="1" t="s">
        <v>12945</v>
      </c>
      <c r="D6128" s="1" t="s">
        <v>12946</v>
      </c>
      <c r="E6128" s="1" t="s">
        <v>26</v>
      </c>
      <c r="F6128" s="1" t="s">
        <v>27</v>
      </c>
      <c r="G6128" s="1" t="s">
        <v>96</v>
      </c>
      <c r="H6128" s="1" t="s">
        <v>29</v>
      </c>
      <c r="I6128" s="1" t="s">
        <v>4552</v>
      </c>
      <c r="J6128">
        <v>6</v>
      </c>
      <c r="K6128">
        <v>9.1</v>
      </c>
      <c r="L6128">
        <v>0.8</v>
      </c>
      <c r="M6128">
        <v>2</v>
      </c>
      <c r="N6128">
        <v>12</v>
      </c>
      <c r="O6128">
        <v>15</v>
      </c>
      <c r="P6128">
        <v>0</v>
      </c>
      <c r="Q6128" s="1" t="s">
        <v>31</v>
      </c>
      <c r="R6128" s="1" t="s">
        <v>340</v>
      </c>
      <c r="S6128" s="1" t="s">
        <v>41</v>
      </c>
      <c r="T6128" s="1" t="s">
        <v>34</v>
      </c>
      <c r="U6128" s="1" t="s">
        <v>99</v>
      </c>
      <c r="V6128" s="1" t="s">
        <v>36</v>
      </c>
      <c r="W6128">
        <f t="shared" si="190"/>
        <v>46191.39166666667</v>
      </c>
      <c r="X6128">
        <f t="shared" si="191"/>
        <v>46191.4</v>
      </c>
    </row>
    <row r="6129" spans="1:24" x14ac:dyDescent="0.2">
      <c r="A6129" s="1" t="s">
        <v>12947</v>
      </c>
      <c r="B6129" s="1" t="s">
        <v>12944</v>
      </c>
      <c r="C6129" s="1" t="s">
        <v>12945</v>
      </c>
      <c r="D6129" s="1" t="s">
        <v>12948</v>
      </c>
      <c r="E6129" s="1" t="s">
        <v>26</v>
      </c>
      <c r="F6129" s="1" t="s">
        <v>27</v>
      </c>
      <c r="G6129" s="1" t="s">
        <v>96</v>
      </c>
      <c r="H6129" s="1" t="s">
        <v>39</v>
      </c>
      <c r="I6129" s="1" t="s">
        <v>4552</v>
      </c>
      <c r="J6129">
        <v>6</v>
      </c>
      <c r="K6129">
        <v>8.8000000000000007</v>
      </c>
      <c r="L6129">
        <v>0.5</v>
      </c>
      <c r="M6129">
        <v>4.8</v>
      </c>
      <c r="N6129">
        <v>14.1</v>
      </c>
      <c r="O6129">
        <v>12</v>
      </c>
      <c r="P6129">
        <v>0</v>
      </c>
      <c r="Q6129" s="1" t="s">
        <v>31</v>
      </c>
      <c r="R6129" s="1" t="s">
        <v>220</v>
      </c>
      <c r="S6129" s="1" t="s">
        <v>320</v>
      </c>
      <c r="T6129" s="1" t="s">
        <v>34</v>
      </c>
      <c r="U6129" s="1" t="s">
        <v>99</v>
      </c>
      <c r="V6129" s="1" t="s">
        <v>42</v>
      </c>
      <c r="W6129">
        <f t="shared" si="190"/>
        <v>46191.39166666667</v>
      </c>
      <c r="X6129">
        <f t="shared" si="191"/>
        <v>46191.409722222219</v>
      </c>
    </row>
    <row r="6130" spans="1:24" x14ac:dyDescent="0.2">
      <c r="A6130" s="1" t="s">
        <v>12949</v>
      </c>
      <c r="B6130" s="1" t="s">
        <v>12944</v>
      </c>
      <c r="C6130" s="1" t="s">
        <v>12945</v>
      </c>
      <c r="D6130" s="1" t="s">
        <v>12950</v>
      </c>
      <c r="E6130" s="1" t="s">
        <v>26</v>
      </c>
      <c r="F6130" s="1" t="s">
        <v>27</v>
      </c>
      <c r="G6130" s="1" t="s">
        <v>96</v>
      </c>
      <c r="H6130" s="1" t="s">
        <v>45</v>
      </c>
      <c r="I6130" s="1" t="s">
        <v>4552</v>
      </c>
      <c r="J6130">
        <v>6</v>
      </c>
      <c r="K6130">
        <v>10.5</v>
      </c>
      <c r="L6130">
        <v>5.3</v>
      </c>
      <c r="M6130">
        <v>2.6</v>
      </c>
      <c r="N6130">
        <v>18.399999999999999</v>
      </c>
      <c r="O6130">
        <v>18</v>
      </c>
      <c r="P6130">
        <v>0</v>
      </c>
      <c r="Q6130" s="1" t="s">
        <v>31</v>
      </c>
      <c r="R6130" s="1" t="s">
        <v>130</v>
      </c>
      <c r="S6130" s="1" t="s">
        <v>47</v>
      </c>
      <c r="T6130" s="1" t="s">
        <v>34</v>
      </c>
      <c r="U6130" s="1" t="s">
        <v>99</v>
      </c>
      <c r="V6130" s="1" t="s">
        <v>36</v>
      </c>
      <c r="W6130">
        <f t="shared" si="190"/>
        <v>46191.39166666667</v>
      </c>
      <c r="X6130">
        <f t="shared" si="191"/>
        <v>46191.422222222223</v>
      </c>
    </row>
    <row r="6131" spans="1:24" x14ac:dyDescent="0.2">
      <c r="A6131" s="1" t="s">
        <v>12951</v>
      </c>
      <c r="B6131" s="1" t="s">
        <v>12944</v>
      </c>
      <c r="C6131" s="1" t="s">
        <v>12945</v>
      </c>
      <c r="D6131" s="1" t="s">
        <v>12952</v>
      </c>
      <c r="E6131" s="1" t="s">
        <v>26</v>
      </c>
      <c r="F6131" s="1" t="s">
        <v>50</v>
      </c>
      <c r="G6131" s="1" t="s">
        <v>96</v>
      </c>
      <c r="H6131" s="1" t="s">
        <v>51</v>
      </c>
      <c r="I6131" s="1" t="s">
        <v>4552</v>
      </c>
      <c r="J6131">
        <v>6</v>
      </c>
      <c r="K6131">
        <v>15.4</v>
      </c>
      <c r="L6131">
        <v>9.5</v>
      </c>
      <c r="M6131">
        <v>3.6</v>
      </c>
      <c r="N6131">
        <v>28.5</v>
      </c>
      <c r="O6131">
        <v>26</v>
      </c>
      <c r="P6131">
        <v>0</v>
      </c>
      <c r="Q6131" s="1" t="s">
        <v>31</v>
      </c>
      <c r="R6131" s="1" t="s">
        <v>161</v>
      </c>
      <c r="S6131" s="1" t="s">
        <v>83</v>
      </c>
      <c r="T6131" s="1" t="s">
        <v>34</v>
      </c>
      <c r="U6131" s="1" t="s">
        <v>99</v>
      </c>
      <c r="V6131" s="1" t="s">
        <v>36</v>
      </c>
      <c r="W6131">
        <f t="shared" si="190"/>
        <v>46191.39166666667</v>
      </c>
      <c r="X6131">
        <f t="shared" si="191"/>
        <v>46191.442361111112</v>
      </c>
    </row>
    <row r="6132" spans="1:24" x14ac:dyDescent="0.2">
      <c r="A6132" s="1" t="s">
        <v>12953</v>
      </c>
      <c r="B6132" s="1" t="s">
        <v>12944</v>
      </c>
      <c r="C6132" s="1" t="s">
        <v>12945</v>
      </c>
      <c r="D6132" s="1" t="s">
        <v>12954</v>
      </c>
      <c r="E6132" s="1" t="s">
        <v>26</v>
      </c>
      <c r="F6132" s="1" t="s">
        <v>56</v>
      </c>
      <c r="G6132" s="1" t="s">
        <v>96</v>
      </c>
      <c r="H6132" s="1" t="s">
        <v>57</v>
      </c>
      <c r="I6132" s="1" t="s">
        <v>4552</v>
      </c>
      <c r="J6132">
        <v>6</v>
      </c>
      <c r="K6132">
        <v>11.8</v>
      </c>
      <c r="L6132">
        <v>1.5</v>
      </c>
      <c r="M6132">
        <v>2.8</v>
      </c>
      <c r="N6132">
        <v>16.100000000000001</v>
      </c>
      <c r="O6132">
        <v>18</v>
      </c>
      <c r="P6132">
        <v>0</v>
      </c>
      <c r="Q6132" s="1" t="s">
        <v>31</v>
      </c>
      <c r="R6132" s="1" t="s">
        <v>407</v>
      </c>
      <c r="S6132" s="1" t="s">
        <v>87</v>
      </c>
      <c r="T6132" s="1" t="s">
        <v>34</v>
      </c>
      <c r="U6132" s="1" t="s">
        <v>99</v>
      </c>
      <c r="V6132" s="1" t="s">
        <v>36</v>
      </c>
      <c r="W6132">
        <f t="shared" si="190"/>
        <v>46191.39166666667</v>
      </c>
      <c r="X6132">
        <f t="shared" si="191"/>
        <v>46191.453472222223</v>
      </c>
    </row>
    <row r="6133" spans="1:24" x14ac:dyDescent="0.2">
      <c r="A6133" s="1" t="s">
        <v>12955</v>
      </c>
      <c r="B6133" s="1" t="s">
        <v>12944</v>
      </c>
      <c r="C6133" s="1" t="s">
        <v>12945</v>
      </c>
      <c r="D6133" s="1" t="s">
        <v>12956</v>
      </c>
      <c r="E6133" s="1" t="s">
        <v>26</v>
      </c>
      <c r="F6133" s="1" t="s">
        <v>56</v>
      </c>
      <c r="G6133" s="1" t="s">
        <v>96</v>
      </c>
      <c r="H6133" s="1" t="s">
        <v>62</v>
      </c>
      <c r="I6133" s="1" t="s">
        <v>4552</v>
      </c>
      <c r="J6133">
        <v>6</v>
      </c>
      <c r="K6133">
        <v>4.4000000000000004</v>
      </c>
      <c r="L6133">
        <v>1</v>
      </c>
      <c r="M6133">
        <v>3</v>
      </c>
      <c r="N6133">
        <v>8.4</v>
      </c>
      <c r="O6133">
        <v>15</v>
      </c>
      <c r="P6133">
        <v>0</v>
      </c>
      <c r="Q6133" s="1" t="s">
        <v>31</v>
      </c>
      <c r="R6133" s="1" t="s">
        <v>261</v>
      </c>
      <c r="S6133" s="1" t="s">
        <v>64</v>
      </c>
      <c r="T6133" s="1" t="s">
        <v>34</v>
      </c>
      <c r="U6133" s="1" t="s">
        <v>99</v>
      </c>
      <c r="V6133" s="1" t="s">
        <v>36</v>
      </c>
      <c r="W6133">
        <f t="shared" si="190"/>
        <v>46191.39166666667</v>
      </c>
      <c r="X6133">
        <f t="shared" si="191"/>
        <v>46191.459027777775</v>
      </c>
    </row>
    <row r="6134" spans="1:24" x14ac:dyDescent="0.2">
      <c r="A6134" s="1" t="s">
        <v>12957</v>
      </c>
      <c r="B6134" s="1" t="s">
        <v>12958</v>
      </c>
      <c r="C6134" s="1" t="s">
        <v>12959</v>
      </c>
      <c r="D6134" s="1" t="s">
        <v>12960</v>
      </c>
      <c r="E6134" s="1" t="s">
        <v>26</v>
      </c>
      <c r="F6134" s="1" t="s">
        <v>27</v>
      </c>
      <c r="G6134" s="1" t="s">
        <v>69</v>
      </c>
      <c r="H6134" s="1" t="s">
        <v>29</v>
      </c>
      <c r="I6134" s="1" t="s">
        <v>172</v>
      </c>
      <c r="J6134">
        <v>10</v>
      </c>
      <c r="K6134">
        <v>7.4</v>
      </c>
      <c r="L6134">
        <v>0.7</v>
      </c>
      <c r="M6134">
        <v>3</v>
      </c>
      <c r="N6134">
        <v>11.1</v>
      </c>
      <c r="O6134">
        <v>15</v>
      </c>
      <c r="P6134">
        <v>0</v>
      </c>
      <c r="Q6134" s="1" t="s">
        <v>31</v>
      </c>
      <c r="R6134" s="1" t="s">
        <v>233</v>
      </c>
      <c r="S6134" s="1" t="s">
        <v>103</v>
      </c>
      <c r="T6134" s="1" t="s">
        <v>71</v>
      </c>
      <c r="U6134" s="1" t="s">
        <v>72</v>
      </c>
      <c r="V6134" s="1" t="s">
        <v>36</v>
      </c>
      <c r="W6134">
        <f t="shared" si="190"/>
        <v>46191.329861111109</v>
      </c>
      <c r="X6134">
        <f t="shared" si="191"/>
        <v>46191.337500000001</v>
      </c>
    </row>
    <row r="6135" spans="1:24" x14ac:dyDescent="0.2">
      <c r="A6135" s="1" t="s">
        <v>12961</v>
      </c>
      <c r="B6135" s="1" t="s">
        <v>12958</v>
      </c>
      <c r="C6135" s="1" t="s">
        <v>12959</v>
      </c>
      <c r="D6135" s="1" t="s">
        <v>12962</v>
      </c>
      <c r="E6135" s="1" t="s">
        <v>26</v>
      </c>
      <c r="F6135" s="1" t="s">
        <v>27</v>
      </c>
      <c r="G6135" s="1" t="s">
        <v>69</v>
      </c>
      <c r="H6135" s="1" t="s">
        <v>39</v>
      </c>
      <c r="I6135" s="1" t="s">
        <v>172</v>
      </c>
      <c r="J6135">
        <v>10</v>
      </c>
      <c r="K6135">
        <v>7.3</v>
      </c>
      <c r="L6135">
        <v>0.4</v>
      </c>
      <c r="M6135">
        <v>5.3</v>
      </c>
      <c r="N6135">
        <v>13.1</v>
      </c>
      <c r="O6135">
        <v>12</v>
      </c>
      <c r="P6135">
        <v>0</v>
      </c>
      <c r="Q6135" s="1" t="s">
        <v>31</v>
      </c>
      <c r="R6135" s="1" t="s">
        <v>75</v>
      </c>
      <c r="S6135" s="1" t="s">
        <v>156</v>
      </c>
      <c r="T6135" s="1" t="s">
        <v>71</v>
      </c>
      <c r="U6135" s="1" t="s">
        <v>72</v>
      </c>
      <c r="V6135" s="1" t="s">
        <v>36</v>
      </c>
      <c r="W6135">
        <f t="shared" si="190"/>
        <v>46191.329861111109</v>
      </c>
      <c r="X6135">
        <f t="shared" si="191"/>
        <v>46191.34652777778</v>
      </c>
    </row>
    <row r="6136" spans="1:24" x14ac:dyDescent="0.2">
      <c r="A6136" s="1" t="s">
        <v>12963</v>
      </c>
      <c r="B6136" s="1" t="s">
        <v>12958</v>
      </c>
      <c r="C6136" s="1" t="s">
        <v>12959</v>
      </c>
      <c r="D6136" s="1" t="s">
        <v>12964</v>
      </c>
      <c r="E6136" s="1" t="s">
        <v>26</v>
      </c>
      <c r="F6136" s="1" t="s">
        <v>27</v>
      </c>
      <c r="G6136" s="1" t="s">
        <v>69</v>
      </c>
      <c r="H6136" s="1" t="s">
        <v>45</v>
      </c>
      <c r="I6136" s="1" t="s">
        <v>172</v>
      </c>
      <c r="J6136">
        <v>10</v>
      </c>
      <c r="K6136">
        <v>8.6</v>
      </c>
      <c r="L6136">
        <v>4.9000000000000004</v>
      </c>
      <c r="M6136">
        <v>1.8</v>
      </c>
      <c r="N6136">
        <v>15.3</v>
      </c>
      <c r="O6136">
        <v>18</v>
      </c>
      <c r="P6136">
        <v>0</v>
      </c>
      <c r="Q6136" s="1" t="s">
        <v>31</v>
      </c>
      <c r="R6136" s="1" t="s">
        <v>134</v>
      </c>
      <c r="S6136" s="1" t="s">
        <v>152</v>
      </c>
      <c r="T6136" s="1" t="s">
        <v>71</v>
      </c>
      <c r="U6136" s="1" t="s">
        <v>72</v>
      </c>
      <c r="V6136" s="1" t="s">
        <v>36</v>
      </c>
      <c r="W6136">
        <f t="shared" si="190"/>
        <v>46191.329861111109</v>
      </c>
      <c r="X6136">
        <f t="shared" si="191"/>
        <v>46191.356944444444</v>
      </c>
    </row>
    <row r="6137" spans="1:24" x14ac:dyDescent="0.2">
      <c r="A6137" s="1" t="s">
        <v>12965</v>
      </c>
      <c r="B6137" s="1" t="s">
        <v>12958</v>
      </c>
      <c r="C6137" s="1" t="s">
        <v>12959</v>
      </c>
      <c r="D6137" s="1" t="s">
        <v>12966</v>
      </c>
      <c r="E6137" s="1" t="s">
        <v>26</v>
      </c>
      <c r="F6137" s="1" t="s">
        <v>50</v>
      </c>
      <c r="G6137" s="1" t="s">
        <v>69</v>
      </c>
      <c r="H6137" s="1" t="s">
        <v>51</v>
      </c>
      <c r="I6137" s="1" t="s">
        <v>172</v>
      </c>
      <c r="J6137">
        <v>10</v>
      </c>
      <c r="K6137">
        <v>9.1</v>
      </c>
      <c r="L6137">
        <v>10.8</v>
      </c>
      <c r="M6137">
        <v>1.7</v>
      </c>
      <c r="N6137">
        <v>21.5</v>
      </c>
      <c r="O6137">
        <v>26</v>
      </c>
      <c r="P6137">
        <v>0</v>
      </c>
      <c r="Q6137" s="1" t="s">
        <v>31</v>
      </c>
      <c r="R6137" s="1" t="s">
        <v>374</v>
      </c>
      <c r="S6137" s="1" t="s">
        <v>327</v>
      </c>
      <c r="T6137" s="1" t="s">
        <v>71</v>
      </c>
      <c r="U6137" s="1" t="s">
        <v>72</v>
      </c>
      <c r="V6137" s="1" t="s">
        <v>36</v>
      </c>
      <c r="W6137">
        <f t="shared" si="190"/>
        <v>46191.329861111109</v>
      </c>
      <c r="X6137">
        <f t="shared" si="191"/>
        <v>46191.37222222222</v>
      </c>
    </row>
    <row r="6138" spans="1:24" x14ac:dyDescent="0.2">
      <c r="A6138" s="1" t="s">
        <v>12967</v>
      </c>
      <c r="B6138" s="1" t="s">
        <v>12958</v>
      </c>
      <c r="C6138" s="1" t="s">
        <v>12959</v>
      </c>
      <c r="D6138" s="1" t="s">
        <v>12968</v>
      </c>
      <c r="E6138" s="1" t="s">
        <v>26</v>
      </c>
      <c r="F6138" s="1" t="s">
        <v>56</v>
      </c>
      <c r="G6138" s="1" t="s">
        <v>69</v>
      </c>
      <c r="H6138" s="1" t="s">
        <v>57</v>
      </c>
      <c r="I6138" s="1" t="s">
        <v>172</v>
      </c>
      <c r="J6138">
        <v>10</v>
      </c>
      <c r="K6138">
        <v>9.5</v>
      </c>
      <c r="L6138">
        <v>1.2</v>
      </c>
      <c r="M6138">
        <v>2.5</v>
      </c>
      <c r="N6138">
        <v>13.3</v>
      </c>
      <c r="O6138">
        <v>18</v>
      </c>
      <c r="P6138">
        <v>0</v>
      </c>
      <c r="Q6138" s="1" t="s">
        <v>31</v>
      </c>
      <c r="R6138" s="1" t="s">
        <v>407</v>
      </c>
      <c r="S6138" s="1" t="s">
        <v>262</v>
      </c>
      <c r="T6138" s="1" t="s">
        <v>71</v>
      </c>
      <c r="U6138" s="1" t="s">
        <v>72</v>
      </c>
      <c r="V6138" s="1" t="s">
        <v>36</v>
      </c>
      <c r="W6138">
        <f t="shared" si="190"/>
        <v>46191.329861111109</v>
      </c>
      <c r="X6138">
        <f t="shared" si="191"/>
        <v>46191.381249999999</v>
      </c>
    </row>
    <row r="6139" spans="1:24" x14ac:dyDescent="0.2">
      <c r="A6139" s="1" t="s">
        <v>12969</v>
      </c>
      <c r="B6139" s="1" t="s">
        <v>12958</v>
      </c>
      <c r="C6139" s="1" t="s">
        <v>12959</v>
      </c>
      <c r="D6139" s="1" t="s">
        <v>12970</v>
      </c>
      <c r="E6139" s="1" t="s">
        <v>26</v>
      </c>
      <c r="F6139" s="1" t="s">
        <v>56</v>
      </c>
      <c r="G6139" s="1" t="s">
        <v>69</v>
      </c>
      <c r="H6139" s="1" t="s">
        <v>62</v>
      </c>
      <c r="I6139" s="1" t="s">
        <v>172</v>
      </c>
      <c r="J6139">
        <v>10</v>
      </c>
      <c r="K6139">
        <v>6.1</v>
      </c>
      <c r="L6139">
        <v>0.7</v>
      </c>
      <c r="M6139">
        <v>1.3</v>
      </c>
      <c r="N6139">
        <v>8</v>
      </c>
      <c r="O6139">
        <v>15</v>
      </c>
      <c r="P6139">
        <v>0</v>
      </c>
      <c r="Q6139" s="1" t="s">
        <v>31</v>
      </c>
      <c r="R6139" s="1" t="s">
        <v>391</v>
      </c>
      <c r="S6139" s="1" t="s">
        <v>228</v>
      </c>
      <c r="T6139" s="1" t="s">
        <v>71</v>
      </c>
      <c r="U6139" s="1" t="s">
        <v>72</v>
      </c>
      <c r="V6139" s="1" t="s">
        <v>36</v>
      </c>
      <c r="W6139">
        <f t="shared" si="190"/>
        <v>46191.329861111109</v>
      </c>
      <c r="X6139">
        <f t="shared" si="191"/>
        <v>46191.386805555558</v>
      </c>
    </row>
    <row r="6140" spans="1:24" x14ac:dyDescent="0.2">
      <c r="A6140" s="1" t="s">
        <v>12971</v>
      </c>
      <c r="B6140" s="1" t="s">
        <v>12972</v>
      </c>
      <c r="C6140" s="1" t="s">
        <v>12973</v>
      </c>
      <c r="D6140" s="1" t="s">
        <v>12974</v>
      </c>
      <c r="E6140" s="1" t="s">
        <v>26</v>
      </c>
      <c r="F6140" s="1" t="s">
        <v>27</v>
      </c>
      <c r="G6140" s="1" t="s">
        <v>28</v>
      </c>
      <c r="H6140" s="1" t="s">
        <v>29</v>
      </c>
      <c r="I6140" s="1" t="s">
        <v>124</v>
      </c>
      <c r="J6140">
        <v>11</v>
      </c>
      <c r="K6140">
        <v>6.4</v>
      </c>
      <c r="L6140">
        <v>0.3</v>
      </c>
      <c r="M6140">
        <v>2.1</v>
      </c>
      <c r="N6140">
        <v>8.9</v>
      </c>
      <c r="O6140">
        <v>15</v>
      </c>
      <c r="P6140">
        <v>0</v>
      </c>
      <c r="Q6140" s="1" t="s">
        <v>31</v>
      </c>
      <c r="R6140" s="1" t="s">
        <v>233</v>
      </c>
      <c r="S6140" s="1" t="s">
        <v>33</v>
      </c>
      <c r="T6140" s="1" t="s">
        <v>71</v>
      </c>
      <c r="U6140" s="1" t="s">
        <v>127</v>
      </c>
      <c r="V6140" s="1" t="s">
        <v>36</v>
      </c>
      <c r="W6140">
        <f t="shared" si="190"/>
        <v>46191.31527777778</v>
      </c>
      <c r="X6140">
        <f t="shared" si="191"/>
        <v>46191.320833333331</v>
      </c>
    </row>
    <row r="6141" spans="1:24" x14ac:dyDescent="0.2">
      <c r="A6141" s="1" t="s">
        <v>12975</v>
      </c>
      <c r="B6141" s="1" t="s">
        <v>12972</v>
      </c>
      <c r="C6141" s="1" t="s">
        <v>12973</v>
      </c>
      <c r="D6141" s="1" t="s">
        <v>12976</v>
      </c>
      <c r="E6141" s="1" t="s">
        <v>26</v>
      </c>
      <c r="F6141" s="1" t="s">
        <v>27</v>
      </c>
      <c r="G6141" s="1" t="s">
        <v>28</v>
      </c>
      <c r="H6141" s="1" t="s">
        <v>39</v>
      </c>
      <c r="I6141" s="1" t="s">
        <v>124</v>
      </c>
      <c r="J6141">
        <v>11</v>
      </c>
      <c r="K6141">
        <v>11.8</v>
      </c>
      <c r="L6141">
        <v>1</v>
      </c>
      <c r="M6141">
        <v>5.5</v>
      </c>
      <c r="N6141">
        <v>18.3</v>
      </c>
      <c r="O6141">
        <v>12</v>
      </c>
      <c r="P6141">
        <v>0</v>
      </c>
      <c r="Q6141" s="1" t="s">
        <v>31</v>
      </c>
      <c r="R6141" s="1" t="s">
        <v>98</v>
      </c>
      <c r="S6141" s="1" t="s">
        <v>41</v>
      </c>
      <c r="T6141" s="1" t="s">
        <v>71</v>
      </c>
      <c r="U6141" s="1" t="s">
        <v>127</v>
      </c>
      <c r="V6141" s="1" t="s">
        <v>42</v>
      </c>
      <c r="W6141">
        <f t="shared" si="190"/>
        <v>46191.31527777778</v>
      </c>
      <c r="X6141">
        <f t="shared" si="191"/>
        <v>46191.334027777775</v>
      </c>
    </row>
    <row r="6142" spans="1:24" x14ac:dyDescent="0.2">
      <c r="A6142" s="1" t="s">
        <v>12977</v>
      </c>
      <c r="B6142" s="1" t="s">
        <v>12972</v>
      </c>
      <c r="C6142" s="1" t="s">
        <v>12973</v>
      </c>
      <c r="D6142" s="1" t="s">
        <v>12978</v>
      </c>
      <c r="E6142" s="1" t="s">
        <v>26</v>
      </c>
      <c r="F6142" s="1" t="s">
        <v>27</v>
      </c>
      <c r="G6142" s="1" t="s">
        <v>28</v>
      </c>
      <c r="H6142" s="1" t="s">
        <v>45</v>
      </c>
      <c r="I6142" s="1" t="s">
        <v>124</v>
      </c>
      <c r="J6142">
        <v>11</v>
      </c>
      <c r="K6142">
        <v>11.1</v>
      </c>
      <c r="L6142">
        <v>5.4</v>
      </c>
      <c r="M6142">
        <v>2.2000000000000002</v>
      </c>
      <c r="N6142">
        <v>18.8</v>
      </c>
      <c r="O6142">
        <v>18</v>
      </c>
      <c r="P6142">
        <v>0</v>
      </c>
      <c r="Q6142" s="1" t="s">
        <v>31</v>
      </c>
      <c r="R6142" s="1" t="s">
        <v>177</v>
      </c>
      <c r="S6142" s="1" t="s">
        <v>131</v>
      </c>
      <c r="T6142" s="1" t="s">
        <v>71</v>
      </c>
      <c r="U6142" s="1" t="s">
        <v>127</v>
      </c>
      <c r="V6142" s="1" t="s">
        <v>36</v>
      </c>
      <c r="W6142">
        <f t="shared" si="190"/>
        <v>46191.31527777778</v>
      </c>
      <c r="X6142">
        <f t="shared" si="191"/>
        <v>46191.347222222219</v>
      </c>
    </row>
    <row r="6143" spans="1:24" x14ac:dyDescent="0.2">
      <c r="A6143" s="1" t="s">
        <v>12979</v>
      </c>
      <c r="B6143" s="1" t="s">
        <v>12972</v>
      </c>
      <c r="C6143" s="1" t="s">
        <v>12973</v>
      </c>
      <c r="D6143" s="1" t="s">
        <v>12980</v>
      </c>
      <c r="E6143" s="1" t="s">
        <v>26</v>
      </c>
      <c r="F6143" s="1" t="s">
        <v>50</v>
      </c>
      <c r="G6143" s="1" t="s">
        <v>28</v>
      </c>
      <c r="H6143" s="1" t="s">
        <v>51</v>
      </c>
      <c r="I6143" s="1" t="s">
        <v>124</v>
      </c>
      <c r="J6143">
        <v>11</v>
      </c>
      <c r="K6143">
        <v>10.6</v>
      </c>
      <c r="L6143">
        <v>10.4</v>
      </c>
      <c r="M6143">
        <v>2</v>
      </c>
      <c r="N6143">
        <v>23</v>
      </c>
      <c r="O6143">
        <v>26</v>
      </c>
      <c r="P6143">
        <v>0</v>
      </c>
      <c r="Q6143" s="1" t="s">
        <v>31</v>
      </c>
      <c r="R6143" s="1" t="s">
        <v>499</v>
      </c>
      <c r="S6143" s="1" t="s">
        <v>139</v>
      </c>
      <c r="T6143" s="1" t="s">
        <v>71</v>
      </c>
      <c r="U6143" s="1" t="s">
        <v>127</v>
      </c>
      <c r="V6143" s="1" t="s">
        <v>36</v>
      </c>
      <c r="W6143">
        <f t="shared" si="190"/>
        <v>46191.31527777778</v>
      </c>
      <c r="X6143">
        <f t="shared" si="191"/>
        <v>46191.363194444442</v>
      </c>
    </row>
    <row r="6144" spans="1:24" x14ac:dyDescent="0.2">
      <c r="A6144" s="1" t="s">
        <v>12981</v>
      </c>
      <c r="B6144" s="1" t="s">
        <v>12972</v>
      </c>
      <c r="C6144" s="1" t="s">
        <v>12973</v>
      </c>
      <c r="D6144" s="1" t="s">
        <v>12982</v>
      </c>
      <c r="E6144" s="1" t="s">
        <v>26</v>
      </c>
      <c r="F6144" s="1" t="s">
        <v>56</v>
      </c>
      <c r="G6144" s="1" t="s">
        <v>28</v>
      </c>
      <c r="H6144" s="1" t="s">
        <v>57</v>
      </c>
      <c r="I6144" s="1" t="s">
        <v>124</v>
      </c>
      <c r="J6144">
        <v>11</v>
      </c>
      <c r="K6144">
        <v>7.9</v>
      </c>
      <c r="L6144">
        <v>0.7</v>
      </c>
      <c r="M6144">
        <v>0.7</v>
      </c>
      <c r="N6144">
        <v>9.1999999999999993</v>
      </c>
      <c r="O6144">
        <v>18</v>
      </c>
      <c r="P6144">
        <v>0</v>
      </c>
      <c r="Q6144" s="1" t="s">
        <v>31</v>
      </c>
      <c r="R6144" s="1" t="s">
        <v>86</v>
      </c>
      <c r="S6144" s="1" t="s">
        <v>262</v>
      </c>
      <c r="T6144" s="1" t="s">
        <v>71</v>
      </c>
      <c r="U6144" s="1" t="s">
        <v>127</v>
      </c>
      <c r="V6144" s="1" t="s">
        <v>36</v>
      </c>
      <c r="W6144">
        <f t="shared" si="190"/>
        <v>46191.31527777778</v>
      </c>
      <c r="X6144">
        <f t="shared" si="191"/>
        <v>46191.369444444441</v>
      </c>
    </row>
    <row r="6145" spans="1:24" x14ac:dyDescent="0.2">
      <c r="A6145" s="1" t="s">
        <v>12983</v>
      </c>
      <c r="B6145" s="1" t="s">
        <v>12972</v>
      </c>
      <c r="C6145" s="1" t="s">
        <v>12973</v>
      </c>
      <c r="D6145" s="1" t="s">
        <v>12984</v>
      </c>
      <c r="E6145" s="1" t="s">
        <v>26</v>
      </c>
      <c r="F6145" s="1" t="s">
        <v>56</v>
      </c>
      <c r="G6145" s="1" t="s">
        <v>28</v>
      </c>
      <c r="H6145" s="1" t="s">
        <v>62</v>
      </c>
      <c r="I6145" s="1" t="s">
        <v>124</v>
      </c>
      <c r="J6145">
        <v>11</v>
      </c>
      <c r="K6145">
        <v>7.5</v>
      </c>
      <c r="L6145">
        <v>0.3</v>
      </c>
      <c r="M6145">
        <v>2.1</v>
      </c>
      <c r="N6145">
        <v>9.8000000000000007</v>
      </c>
      <c r="O6145">
        <v>15</v>
      </c>
      <c r="P6145">
        <v>0</v>
      </c>
      <c r="Q6145" s="1" t="s">
        <v>31</v>
      </c>
      <c r="R6145" s="1" t="s">
        <v>165</v>
      </c>
      <c r="S6145" s="1" t="s">
        <v>118</v>
      </c>
      <c r="T6145" s="1" t="s">
        <v>71</v>
      </c>
      <c r="U6145" s="1" t="s">
        <v>127</v>
      </c>
      <c r="V6145" s="1" t="s">
        <v>36</v>
      </c>
      <c r="W6145">
        <f t="shared" si="190"/>
        <v>46191.31527777778</v>
      </c>
      <c r="X6145">
        <f t="shared" si="191"/>
        <v>46191.376388888886</v>
      </c>
    </row>
    <row r="6146" spans="1:24" x14ac:dyDescent="0.2">
      <c r="A6146" s="1" t="s">
        <v>12985</v>
      </c>
      <c r="B6146" s="1" t="s">
        <v>12986</v>
      </c>
      <c r="C6146" s="1" t="s">
        <v>12987</v>
      </c>
      <c r="D6146" s="1" t="s">
        <v>12988</v>
      </c>
      <c r="E6146" s="1" t="s">
        <v>26</v>
      </c>
      <c r="F6146" s="1" t="s">
        <v>27</v>
      </c>
      <c r="G6146" s="1" t="s">
        <v>194</v>
      </c>
      <c r="H6146" s="1" t="s">
        <v>29</v>
      </c>
      <c r="I6146" s="1" t="s">
        <v>571</v>
      </c>
      <c r="J6146">
        <v>7</v>
      </c>
      <c r="K6146">
        <v>10.5</v>
      </c>
      <c r="L6146">
        <v>0.6</v>
      </c>
      <c r="M6146">
        <v>3.2</v>
      </c>
      <c r="N6146">
        <v>14.3</v>
      </c>
      <c r="O6146">
        <v>15</v>
      </c>
      <c r="P6146">
        <v>0</v>
      </c>
      <c r="Q6146" s="1" t="s">
        <v>31</v>
      </c>
      <c r="R6146" s="1" t="s">
        <v>75</v>
      </c>
      <c r="S6146" s="1" t="s">
        <v>33</v>
      </c>
      <c r="T6146" s="1" t="s">
        <v>71</v>
      </c>
      <c r="U6146" s="1" t="s">
        <v>72</v>
      </c>
      <c r="V6146" s="1" t="s">
        <v>36</v>
      </c>
      <c r="W6146">
        <f t="shared" ref="W6146:W6209" si="192">DATEVALUE(MID(C6146,1,10))+TIMEVALUE(MID(C6146,12,8))</f>
        <v>46191.336111111108</v>
      </c>
      <c r="X6146">
        <f t="shared" ref="X6146:X6209" si="193">DATEVALUE(MID(D6146,1,10))+TIMEVALUE(MID(D6146,12,8))</f>
        <v>46191.345833333333</v>
      </c>
    </row>
    <row r="6147" spans="1:24" x14ac:dyDescent="0.2">
      <c r="A6147" s="1" t="s">
        <v>12989</v>
      </c>
      <c r="B6147" s="1" t="s">
        <v>12986</v>
      </c>
      <c r="C6147" s="1" t="s">
        <v>12987</v>
      </c>
      <c r="D6147" s="1" t="s">
        <v>12990</v>
      </c>
      <c r="E6147" s="1" t="s">
        <v>26</v>
      </c>
      <c r="F6147" s="1" t="s">
        <v>27</v>
      </c>
      <c r="G6147" s="1" t="s">
        <v>194</v>
      </c>
      <c r="H6147" s="1" t="s">
        <v>39</v>
      </c>
      <c r="I6147" s="1" t="s">
        <v>571</v>
      </c>
      <c r="J6147">
        <v>7</v>
      </c>
      <c r="K6147">
        <v>11.3</v>
      </c>
      <c r="L6147">
        <v>1.1000000000000001</v>
      </c>
      <c r="M6147">
        <v>4.4000000000000004</v>
      </c>
      <c r="N6147">
        <v>16.8</v>
      </c>
      <c r="O6147">
        <v>12</v>
      </c>
      <c r="P6147">
        <v>0</v>
      </c>
      <c r="Q6147" s="1" t="s">
        <v>31</v>
      </c>
      <c r="R6147" s="1" t="s">
        <v>180</v>
      </c>
      <c r="S6147" s="1" t="s">
        <v>135</v>
      </c>
      <c r="T6147" s="1" t="s">
        <v>71</v>
      </c>
      <c r="U6147" s="1" t="s">
        <v>72</v>
      </c>
      <c r="V6147" s="1" t="s">
        <v>42</v>
      </c>
      <c r="W6147">
        <f t="shared" si="192"/>
        <v>46191.336111111108</v>
      </c>
      <c r="X6147">
        <f t="shared" si="193"/>
        <v>46191.357638888891</v>
      </c>
    </row>
    <row r="6148" spans="1:24" x14ac:dyDescent="0.2">
      <c r="A6148" s="1" t="s">
        <v>12991</v>
      </c>
      <c r="B6148" s="1" t="s">
        <v>12986</v>
      </c>
      <c r="C6148" s="1" t="s">
        <v>12987</v>
      </c>
      <c r="D6148" s="1" t="s">
        <v>12992</v>
      </c>
      <c r="E6148" s="1" t="s">
        <v>26</v>
      </c>
      <c r="F6148" s="1" t="s">
        <v>27</v>
      </c>
      <c r="G6148" s="1" t="s">
        <v>194</v>
      </c>
      <c r="H6148" s="1" t="s">
        <v>45</v>
      </c>
      <c r="I6148" s="1" t="s">
        <v>571</v>
      </c>
      <c r="J6148">
        <v>7</v>
      </c>
      <c r="K6148">
        <v>11.1</v>
      </c>
      <c r="L6148">
        <v>7.2</v>
      </c>
      <c r="M6148">
        <v>1.7</v>
      </c>
      <c r="N6148">
        <v>20</v>
      </c>
      <c r="O6148">
        <v>18</v>
      </c>
      <c r="P6148">
        <v>0</v>
      </c>
      <c r="Q6148" s="1" t="s">
        <v>31</v>
      </c>
      <c r="R6148" s="1" t="s">
        <v>233</v>
      </c>
      <c r="S6148" s="1" t="s">
        <v>131</v>
      </c>
      <c r="T6148" s="1" t="s">
        <v>71</v>
      </c>
      <c r="U6148" s="1" t="s">
        <v>72</v>
      </c>
      <c r="V6148" s="1" t="s">
        <v>36</v>
      </c>
      <c r="W6148">
        <f t="shared" si="192"/>
        <v>46191.336111111108</v>
      </c>
      <c r="X6148">
        <f t="shared" si="193"/>
        <v>46191.371527777781</v>
      </c>
    </row>
    <row r="6149" spans="1:24" x14ac:dyDescent="0.2">
      <c r="A6149" s="1" t="s">
        <v>12993</v>
      </c>
      <c r="B6149" s="1" t="s">
        <v>12986</v>
      </c>
      <c r="C6149" s="1" t="s">
        <v>12987</v>
      </c>
      <c r="D6149" s="1" t="s">
        <v>12994</v>
      </c>
      <c r="E6149" s="1" t="s">
        <v>26</v>
      </c>
      <c r="F6149" s="1" t="s">
        <v>50</v>
      </c>
      <c r="G6149" s="1" t="s">
        <v>194</v>
      </c>
      <c r="H6149" s="1" t="s">
        <v>51</v>
      </c>
      <c r="I6149" s="1" t="s">
        <v>571</v>
      </c>
      <c r="J6149">
        <v>7</v>
      </c>
      <c r="K6149">
        <v>11.8</v>
      </c>
      <c r="L6149">
        <v>12.7</v>
      </c>
      <c r="M6149">
        <v>3.2</v>
      </c>
      <c r="N6149">
        <v>27.6</v>
      </c>
      <c r="O6149">
        <v>26</v>
      </c>
      <c r="P6149">
        <v>0</v>
      </c>
      <c r="Q6149" s="1" t="s">
        <v>31</v>
      </c>
      <c r="R6149" s="1" t="s">
        <v>277</v>
      </c>
      <c r="S6149" s="1" t="s">
        <v>513</v>
      </c>
      <c r="T6149" s="1" t="s">
        <v>71</v>
      </c>
      <c r="U6149" s="1" t="s">
        <v>72</v>
      </c>
      <c r="V6149" s="1" t="s">
        <v>36</v>
      </c>
      <c r="W6149">
        <f t="shared" si="192"/>
        <v>46191.336111111108</v>
      </c>
      <c r="X6149">
        <f t="shared" si="193"/>
        <v>46191.390277777777</v>
      </c>
    </row>
    <row r="6150" spans="1:24" x14ac:dyDescent="0.2">
      <c r="A6150" s="1" t="s">
        <v>12995</v>
      </c>
      <c r="B6150" s="1" t="s">
        <v>12986</v>
      </c>
      <c r="C6150" s="1" t="s">
        <v>12987</v>
      </c>
      <c r="D6150" s="1" t="s">
        <v>12996</v>
      </c>
      <c r="E6150" s="1" t="s">
        <v>26</v>
      </c>
      <c r="F6150" s="1" t="s">
        <v>56</v>
      </c>
      <c r="G6150" s="1" t="s">
        <v>194</v>
      </c>
      <c r="H6150" s="1" t="s">
        <v>57</v>
      </c>
      <c r="I6150" s="1" t="s">
        <v>571</v>
      </c>
      <c r="J6150">
        <v>7</v>
      </c>
      <c r="K6150">
        <v>8.8000000000000007</v>
      </c>
      <c r="L6150">
        <v>0.8</v>
      </c>
      <c r="M6150">
        <v>2.4</v>
      </c>
      <c r="N6150">
        <v>12</v>
      </c>
      <c r="O6150">
        <v>18</v>
      </c>
      <c r="P6150">
        <v>0</v>
      </c>
      <c r="Q6150" s="1" t="s">
        <v>31</v>
      </c>
      <c r="R6150" s="1" t="s">
        <v>113</v>
      </c>
      <c r="S6150" s="1" t="s">
        <v>91</v>
      </c>
      <c r="T6150" s="1" t="s">
        <v>71</v>
      </c>
      <c r="U6150" s="1" t="s">
        <v>72</v>
      </c>
      <c r="V6150" s="1" t="s">
        <v>36</v>
      </c>
      <c r="W6150">
        <f t="shared" si="192"/>
        <v>46191.336111111108</v>
      </c>
      <c r="X6150">
        <f t="shared" si="193"/>
        <v>46191.398611111108</v>
      </c>
    </row>
    <row r="6151" spans="1:24" x14ac:dyDescent="0.2">
      <c r="A6151" s="1" t="s">
        <v>12997</v>
      </c>
      <c r="B6151" s="1" t="s">
        <v>12986</v>
      </c>
      <c r="C6151" s="1" t="s">
        <v>12987</v>
      </c>
      <c r="D6151" s="1" t="s">
        <v>12998</v>
      </c>
      <c r="E6151" s="1" t="s">
        <v>26</v>
      </c>
      <c r="F6151" s="1" t="s">
        <v>56</v>
      </c>
      <c r="G6151" s="1" t="s">
        <v>194</v>
      </c>
      <c r="H6151" s="1" t="s">
        <v>62</v>
      </c>
      <c r="I6151" s="1" t="s">
        <v>571</v>
      </c>
      <c r="J6151">
        <v>7</v>
      </c>
      <c r="K6151">
        <v>8.3000000000000007</v>
      </c>
      <c r="L6151">
        <v>0.5</v>
      </c>
      <c r="M6151">
        <v>0.7</v>
      </c>
      <c r="N6151">
        <v>9.5</v>
      </c>
      <c r="O6151">
        <v>15</v>
      </c>
      <c r="P6151">
        <v>0</v>
      </c>
      <c r="Q6151" s="1" t="s">
        <v>31</v>
      </c>
      <c r="R6151" s="1" t="s">
        <v>611</v>
      </c>
      <c r="S6151" s="1" t="s">
        <v>262</v>
      </c>
      <c r="T6151" s="1" t="s">
        <v>71</v>
      </c>
      <c r="U6151" s="1" t="s">
        <v>72</v>
      </c>
      <c r="V6151" s="1" t="s">
        <v>36</v>
      </c>
      <c r="W6151">
        <f t="shared" si="192"/>
        <v>46191.336111111108</v>
      </c>
      <c r="X6151">
        <f t="shared" si="193"/>
        <v>46191.405555555553</v>
      </c>
    </row>
    <row r="6152" spans="1:24" x14ac:dyDescent="0.2">
      <c r="A6152" s="1" t="s">
        <v>12999</v>
      </c>
      <c r="B6152" s="1" t="s">
        <v>13000</v>
      </c>
      <c r="C6152" s="1" t="s">
        <v>13001</v>
      </c>
      <c r="D6152" s="1" t="s">
        <v>13002</v>
      </c>
      <c r="E6152" s="1" t="s">
        <v>26</v>
      </c>
      <c r="F6152" s="1" t="s">
        <v>27</v>
      </c>
      <c r="G6152" s="1" t="s">
        <v>194</v>
      </c>
      <c r="H6152" s="1" t="s">
        <v>29</v>
      </c>
      <c r="I6152" s="1" t="s">
        <v>172</v>
      </c>
      <c r="J6152">
        <v>5</v>
      </c>
      <c r="K6152">
        <v>7.7</v>
      </c>
      <c r="L6152">
        <v>1.5</v>
      </c>
      <c r="M6152">
        <v>3.2</v>
      </c>
      <c r="N6152">
        <v>12.4</v>
      </c>
      <c r="O6152">
        <v>15</v>
      </c>
      <c r="P6152">
        <v>0</v>
      </c>
      <c r="Q6152" s="1" t="s">
        <v>31</v>
      </c>
      <c r="R6152" s="1" t="s">
        <v>199</v>
      </c>
      <c r="S6152" s="1" t="s">
        <v>79</v>
      </c>
      <c r="T6152" s="1" t="s">
        <v>34</v>
      </c>
      <c r="U6152" s="1" t="s">
        <v>99</v>
      </c>
      <c r="V6152" s="1" t="s">
        <v>36</v>
      </c>
      <c r="W6152">
        <f t="shared" si="192"/>
        <v>46191.377083333333</v>
      </c>
      <c r="X6152">
        <f t="shared" si="193"/>
        <v>46191.385416666664</v>
      </c>
    </row>
    <row r="6153" spans="1:24" x14ac:dyDescent="0.2">
      <c r="A6153" s="1" t="s">
        <v>13003</v>
      </c>
      <c r="B6153" s="1" t="s">
        <v>13000</v>
      </c>
      <c r="C6153" s="1" t="s">
        <v>13001</v>
      </c>
      <c r="D6153" s="1" t="s">
        <v>13004</v>
      </c>
      <c r="E6153" s="1" t="s">
        <v>26</v>
      </c>
      <c r="F6153" s="1" t="s">
        <v>27</v>
      </c>
      <c r="G6153" s="1" t="s">
        <v>194</v>
      </c>
      <c r="H6153" s="1" t="s">
        <v>39</v>
      </c>
      <c r="I6153" s="1" t="s">
        <v>172</v>
      </c>
      <c r="J6153">
        <v>5</v>
      </c>
      <c r="K6153">
        <v>8.1</v>
      </c>
      <c r="L6153">
        <v>0.2</v>
      </c>
      <c r="M6153">
        <v>5.5</v>
      </c>
      <c r="N6153">
        <v>13.8</v>
      </c>
      <c r="O6153">
        <v>12</v>
      </c>
      <c r="P6153">
        <v>0</v>
      </c>
      <c r="Q6153" s="1" t="s">
        <v>31</v>
      </c>
      <c r="R6153" s="1" t="s">
        <v>220</v>
      </c>
      <c r="S6153" s="1" t="s">
        <v>103</v>
      </c>
      <c r="T6153" s="1" t="s">
        <v>34</v>
      </c>
      <c r="U6153" s="1" t="s">
        <v>99</v>
      </c>
      <c r="V6153" s="1" t="s">
        <v>42</v>
      </c>
      <c r="W6153">
        <f t="shared" si="192"/>
        <v>46191.377083333333</v>
      </c>
      <c r="X6153">
        <f t="shared" si="193"/>
        <v>46191.395138888889</v>
      </c>
    </row>
    <row r="6154" spans="1:24" x14ac:dyDescent="0.2">
      <c r="A6154" s="1" t="s">
        <v>13005</v>
      </c>
      <c r="B6154" s="1" t="s">
        <v>13000</v>
      </c>
      <c r="C6154" s="1" t="s">
        <v>13001</v>
      </c>
      <c r="D6154" s="1" t="s">
        <v>12940</v>
      </c>
      <c r="E6154" s="1" t="s">
        <v>26</v>
      </c>
      <c r="F6154" s="1" t="s">
        <v>27</v>
      </c>
      <c r="G6154" s="1" t="s">
        <v>194</v>
      </c>
      <c r="H6154" s="1" t="s">
        <v>45</v>
      </c>
      <c r="I6154" s="1" t="s">
        <v>172</v>
      </c>
      <c r="J6154">
        <v>5</v>
      </c>
      <c r="K6154">
        <v>11.4</v>
      </c>
      <c r="L6154">
        <v>6.2</v>
      </c>
      <c r="M6154">
        <v>1.8</v>
      </c>
      <c r="N6154">
        <v>19.399999999999999</v>
      </c>
      <c r="O6154">
        <v>18</v>
      </c>
      <c r="P6154">
        <v>0</v>
      </c>
      <c r="Q6154" s="1" t="s">
        <v>31</v>
      </c>
      <c r="R6154" s="1" t="s">
        <v>98</v>
      </c>
      <c r="S6154" s="1" t="s">
        <v>126</v>
      </c>
      <c r="T6154" s="1" t="s">
        <v>34</v>
      </c>
      <c r="U6154" s="1" t="s">
        <v>99</v>
      </c>
      <c r="V6154" s="1" t="s">
        <v>36</v>
      </c>
      <c r="W6154">
        <f t="shared" si="192"/>
        <v>46191.377083333333</v>
      </c>
      <c r="X6154">
        <f t="shared" si="193"/>
        <v>46191.408333333333</v>
      </c>
    </row>
    <row r="6155" spans="1:24" x14ac:dyDescent="0.2">
      <c r="A6155" s="1" t="s">
        <v>13006</v>
      </c>
      <c r="B6155" s="1" t="s">
        <v>13000</v>
      </c>
      <c r="C6155" s="1" t="s">
        <v>13001</v>
      </c>
      <c r="D6155" s="1" t="s">
        <v>13007</v>
      </c>
      <c r="E6155" s="1" t="s">
        <v>26</v>
      </c>
      <c r="F6155" s="1" t="s">
        <v>50</v>
      </c>
      <c r="G6155" s="1" t="s">
        <v>194</v>
      </c>
      <c r="H6155" s="1" t="s">
        <v>51</v>
      </c>
      <c r="I6155" s="1" t="s">
        <v>172</v>
      </c>
      <c r="J6155">
        <v>5</v>
      </c>
      <c r="K6155">
        <v>14.1</v>
      </c>
      <c r="L6155">
        <v>13.2</v>
      </c>
      <c r="M6155">
        <v>2.9</v>
      </c>
      <c r="N6155">
        <v>30.3</v>
      </c>
      <c r="O6155">
        <v>26</v>
      </c>
      <c r="P6155">
        <v>0</v>
      </c>
      <c r="Q6155" s="1" t="s">
        <v>31</v>
      </c>
      <c r="R6155" s="1" t="s">
        <v>416</v>
      </c>
      <c r="S6155" s="1" t="s">
        <v>344</v>
      </c>
      <c r="T6155" s="1" t="s">
        <v>34</v>
      </c>
      <c r="U6155" s="1" t="s">
        <v>99</v>
      </c>
      <c r="V6155" s="1" t="s">
        <v>42</v>
      </c>
      <c r="W6155">
        <f t="shared" si="192"/>
        <v>46191.377083333333</v>
      </c>
      <c r="X6155">
        <f t="shared" si="193"/>
        <v>46191.429166666669</v>
      </c>
    </row>
    <row r="6156" spans="1:24" x14ac:dyDescent="0.2">
      <c r="A6156" s="1" t="s">
        <v>13008</v>
      </c>
      <c r="B6156" s="1" t="s">
        <v>13000</v>
      </c>
      <c r="C6156" s="1" t="s">
        <v>13001</v>
      </c>
      <c r="D6156" s="1" t="s">
        <v>13009</v>
      </c>
      <c r="E6156" s="1" t="s">
        <v>26</v>
      </c>
      <c r="F6156" s="1" t="s">
        <v>56</v>
      </c>
      <c r="G6156" s="1" t="s">
        <v>194</v>
      </c>
      <c r="H6156" s="1" t="s">
        <v>57</v>
      </c>
      <c r="I6156" s="1" t="s">
        <v>172</v>
      </c>
      <c r="J6156">
        <v>5</v>
      </c>
      <c r="K6156">
        <v>8.8000000000000007</v>
      </c>
      <c r="L6156">
        <v>1.3</v>
      </c>
      <c r="M6156">
        <v>2.2000000000000002</v>
      </c>
      <c r="N6156">
        <v>12.4</v>
      </c>
      <c r="O6156">
        <v>18</v>
      </c>
      <c r="P6156">
        <v>0</v>
      </c>
      <c r="Q6156" s="1" t="s">
        <v>31</v>
      </c>
      <c r="R6156" s="1" t="s">
        <v>407</v>
      </c>
      <c r="S6156" s="1" t="s">
        <v>87</v>
      </c>
      <c r="T6156" s="1" t="s">
        <v>34</v>
      </c>
      <c r="U6156" s="1" t="s">
        <v>99</v>
      </c>
      <c r="V6156" s="1" t="s">
        <v>36</v>
      </c>
      <c r="W6156">
        <f t="shared" si="192"/>
        <v>46191.377083333333</v>
      </c>
      <c r="X6156">
        <f t="shared" si="193"/>
        <v>46191.438194444447</v>
      </c>
    </row>
    <row r="6157" spans="1:24" x14ac:dyDescent="0.2">
      <c r="A6157" s="1" t="s">
        <v>13010</v>
      </c>
      <c r="B6157" s="1" t="s">
        <v>13000</v>
      </c>
      <c r="C6157" s="1" t="s">
        <v>13001</v>
      </c>
      <c r="D6157" s="1" t="s">
        <v>13011</v>
      </c>
      <c r="E6157" s="1" t="s">
        <v>26</v>
      </c>
      <c r="F6157" s="1" t="s">
        <v>56</v>
      </c>
      <c r="G6157" s="1" t="s">
        <v>194</v>
      </c>
      <c r="H6157" s="1" t="s">
        <v>62</v>
      </c>
      <c r="I6157" s="1" t="s">
        <v>172</v>
      </c>
      <c r="J6157">
        <v>5</v>
      </c>
      <c r="K6157">
        <v>7.4</v>
      </c>
      <c r="L6157">
        <v>0.5</v>
      </c>
      <c r="M6157">
        <v>2.5</v>
      </c>
      <c r="N6157">
        <v>10.4</v>
      </c>
      <c r="O6157">
        <v>15</v>
      </c>
      <c r="P6157">
        <v>0</v>
      </c>
      <c r="Q6157" s="1" t="s">
        <v>31</v>
      </c>
      <c r="R6157" s="1" t="s">
        <v>90</v>
      </c>
      <c r="S6157" s="1" t="s">
        <v>87</v>
      </c>
      <c r="T6157" s="1" t="s">
        <v>34</v>
      </c>
      <c r="U6157" s="1" t="s">
        <v>99</v>
      </c>
      <c r="V6157" s="1" t="s">
        <v>36</v>
      </c>
      <c r="W6157">
        <f t="shared" si="192"/>
        <v>46191.377083333333</v>
      </c>
      <c r="X6157">
        <f t="shared" si="193"/>
        <v>46191.445138888892</v>
      </c>
    </row>
    <row r="6158" spans="1:24" x14ac:dyDescent="0.2">
      <c r="A6158" s="1" t="s">
        <v>13012</v>
      </c>
      <c r="B6158" s="1" t="s">
        <v>13013</v>
      </c>
      <c r="C6158" s="1" t="s">
        <v>13014</v>
      </c>
      <c r="D6158" s="1" t="s">
        <v>13015</v>
      </c>
      <c r="E6158" s="1" t="s">
        <v>26</v>
      </c>
      <c r="F6158" s="1" t="s">
        <v>27</v>
      </c>
      <c r="G6158" s="1" t="s">
        <v>28</v>
      </c>
      <c r="H6158" s="1" t="s">
        <v>29</v>
      </c>
      <c r="I6158" s="1" t="s">
        <v>3267</v>
      </c>
      <c r="J6158">
        <v>1</v>
      </c>
      <c r="K6158">
        <v>6.7</v>
      </c>
      <c r="L6158">
        <v>0.5</v>
      </c>
      <c r="M6158">
        <v>2.7</v>
      </c>
      <c r="N6158">
        <v>9.9</v>
      </c>
      <c r="O6158">
        <v>15</v>
      </c>
      <c r="P6158">
        <v>0</v>
      </c>
      <c r="Q6158" s="1" t="s">
        <v>31</v>
      </c>
      <c r="R6158" s="1" t="s">
        <v>125</v>
      </c>
      <c r="S6158" s="1" t="s">
        <v>47</v>
      </c>
      <c r="T6158" s="1" t="s">
        <v>153</v>
      </c>
      <c r="U6158" s="1" t="s">
        <v>35</v>
      </c>
      <c r="V6158" s="1" t="s">
        <v>36</v>
      </c>
      <c r="W6158">
        <f t="shared" si="192"/>
        <v>46191.260416666664</v>
      </c>
      <c r="X6158">
        <f t="shared" si="193"/>
        <v>46191.26666666667</v>
      </c>
    </row>
    <row r="6159" spans="1:24" x14ac:dyDescent="0.2">
      <c r="A6159" s="1" t="s">
        <v>13016</v>
      </c>
      <c r="B6159" s="1" t="s">
        <v>13013</v>
      </c>
      <c r="C6159" s="1" t="s">
        <v>13014</v>
      </c>
      <c r="D6159" s="1" t="s">
        <v>13017</v>
      </c>
      <c r="E6159" s="1" t="s">
        <v>26</v>
      </c>
      <c r="F6159" s="1" t="s">
        <v>27</v>
      </c>
      <c r="G6159" s="1" t="s">
        <v>28</v>
      </c>
      <c r="H6159" s="1" t="s">
        <v>39</v>
      </c>
      <c r="I6159" s="1" t="s">
        <v>3267</v>
      </c>
      <c r="J6159">
        <v>1</v>
      </c>
      <c r="K6159">
        <v>7.8</v>
      </c>
      <c r="L6159">
        <v>0.8</v>
      </c>
      <c r="M6159">
        <v>3</v>
      </c>
      <c r="N6159">
        <v>11.6</v>
      </c>
      <c r="O6159">
        <v>12</v>
      </c>
      <c r="P6159">
        <v>0</v>
      </c>
      <c r="Q6159" s="1" t="s">
        <v>31</v>
      </c>
      <c r="R6159" s="1" t="s">
        <v>102</v>
      </c>
      <c r="S6159" s="1" t="s">
        <v>126</v>
      </c>
      <c r="T6159" s="1" t="s">
        <v>153</v>
      </c>
      <c r="U6159" s="1" t="s">
        <v>35</v>
      </c>
      <c r="V6159" s="1" t="s">
        <v>36</v>
      </c>
      <c r="W6159">
        <f t="shared" si="192"/>
        <v>46191.260416666664</v>
      </c>
      <c r="X6159">
        <f t="shared" si="193"/>
        <v>46191.275000000001</v>
      </c>
    </row>
    <row r="6160" spans="1:24" x14ac:dyDescent="0.2">
      <c r="A6160" s="1" t="s">
        <v>13018</v>
      </c>
      <c r="B6160" s="1" t="s">
        <v>13013</v>
      </c>
      <c r="C6160" s="1" t="s">
        <v>13014</v>
      </c>
      <c r="D6160" s="1" t="s">
        <v>13019</v>
      </c>
      <c r="E6160" s="1" t="s">
        <v>26</v>
      </c>
      <c r="F6160" s="1" t="s">
        <v>27</v>
      </c>
      <c r="G6160" s="1" t="s">
        <v>28</v>
      </c>
      <c r="H6160" s="1" t="s">
        <v>45</v>
      </c>
      <c r="I6160" s="1" t="s">
        <v>3267</v>
      </c>
      <c r="J6160">
        <v>1</v>
      </c>
      <c r="K6160">
        <v>8.6999999999999993</v>
      </c>
      <c r="L6160">
        <v>4.4000000000000004</v>
      </c>
      <c r="M6160">
        <v>2.5</v>
      </c>
      <c r="N6160">
        <v>15.6</v>
      </c>
      <c r="O6160">
        <v>18</v>
      </c>
      <c r="P6160">
        <v>0</v>
      </c>
      <c r="Q6160" s="1" t="s">
        <v>31</v>
      </c>
      <c r="R6160" s="1" t="s">
        <v>180</v>
      </c>
      <c r="S6160" s="1" t="s">
        <v>152</v>
      </c>
      <c r="T6160" s="1" t="s">
        <v>153</v>
      </c>
      <c r="U6160" s="1" t="s">
        <v>35</v>
      </c>
      <c r="V6160" s="1" t="s">
        <v>36</v>
      </c>
      <c r="W6160">
        <f t="shared" si="192"/>
        <v>46191.260416666664</v>
      </c>
      <c r="X6160">
        <f t="shared" si="193"/>
        <v>46191.286111111112</v>
      </c>
    </row>
    <row r="6161" spans="1:24" x14ac:dyDescent="0.2">
      <c r="A6161" s="1" t="s">
        <v>13020</v>
      </c>
      <c r="B6161" s="1" t="s">
        <v>13013</v>
      </c>
      <c r="C6161" s="1" t="s">
        <v>13014</v>
      </c>
      <c r="D6161" s="1" t="s">
        <v>13021</v>
      </c>
      <c r="E6161" s="1" t="s">
        <v>26</v>
      </c>
      <c r="F6161" s="1" t="s">
        <v>50</v>
      </c>
      <c r="G6161" s="1" t="s">
        <v>28</v>
      </c>
      <c r="H6161" s="1" t="s">
        <v>51</v>
      </c>
      <c r="I6161" s="1" t="s">
        <v>3267</v>
      </c>
      <c r="J6161">
        <v>1</v>
      </c>
      <c r="K6161">
        <v>14.6</v>
      </c>
      <c r="L6161">
        <v>11.8</v>
      </c>
      <c r="M6161">
        <v>2.7</v>
      </c>
      <c r="N6161">
        <v>29</v>
      </c>
      <c r="O6161">
        <v>26</v>
      </c>
      <c r="P6161">
        <v>0</v>
      </c>
      <c r="Q6161" s="1" t="s">
        <v>31</v>
      </c>
      <c r="R6161" s="1" t="s">
        <v>416</v>
      </c>
      <c r="S6161" s="1" t="s">
        <v>309</v>
      </c>
      <c r="T6161" s="1" t="s">
        <v>153</v>
      </c>
      <c r="U6161" s="1" t="s">
        <v>35</v>
      </c>
      <c r="V6161" s="1" t="s">
        <v>36</v>
      </c>
      <c r="W6161">
        <f t="shared" si="192"/>
        <v>46191.260416666664</v>
      </c>
      <c r="X6161">
        <f t="shared" si="193"/>
        <v>46191.306250000001</v>
      </c>
    </row>
    <row r="6162" spans="1:24" x14ac:dyDescent="0.2">
      <c r="A6162" s="1" t="s">
        <v>13022</v>
      </c>
      <c r="B6162" s="1" t="s">
        <v>13013</v>
      </c>
      <c r="C6162" s="1" t="s">
        <v>13014</v>
      </c>
      <c r="D6162" s="1" t="s">
        <v>13023</v>
      </c>
      <c r="E6162" s="1" t="s">
        <v>26</v>
      </c>
      <c r="F6162" s="1" t="s">
        <v>56</v>
      </c>
      <c r="G6162" s="1" t="s">
        <v>28</v>
      </c>
      <c r="H6162" s="1" t="s">
        <v>57</v>
      </c>
      <c r="I6162" s="1" t="s">
        <v>3267</v>
      </c>
      <c r="J6162">
        <v>1</v>
      </c>
      <c r="K6162">
        <v>13.4</v>
      </c>
      <c r="L6162">
        <v>1.1000000000000001</v>
      </c>
      <c r="M6162">
        <v>1.4</v>
      </c>
      <c r="N6162">
        <v>15.9</v>
      </c>
      <c r="O6162">
        <v>18</v>
      </c>
      <c r="P6162">
        <v>0</v>
      </c>
      <c r="Q6162" s="1" t="s">
        <v>31</v>
      </c>
      <c r="R6162" s="1" t="s">
        <v>391</v>
      </c>
      <c r="S6162" s="1" t="s">
        <v>114</v>
      </c>
      <c r="T6162" s="1" t="s">
        <v>153</v>
      </c>
      <c r="U6162" s="1" t="s">
        <v>35</v>
      </c>
      <c r="V6162" s="1" t="s">
        <v>36</v>
      </c>
      <c r="W6162">
        <f t="shared" si="192"/>
        <v>46191.260416666664</v>
      </c>
      <c r="X6162">
        <f t="shared" si="193"/>
        <v>46191.317361111112</v>
      </c>
    </row>
    <row r="6163" spans="1:24" x14ac:dyDescent="0.2">
      <c r="A6163" s="1" t="s">
        <v>13024</v>
      </c>
      <c r="B6163" s="1" t="s">
        <v>13013</v>
      </c>
      <c r="C6163" s="1" t="s">
        <v>13014</v>
      </c>
      <c r="D6163" s="1" t="s">
        <v>13025</v>
      </c>
      <c r="E6163" s="1" t="s">
        <v>26</v>
      </c>
      <c r="F6163" s="1" t="s">
        <v>56</v>
      </c>
      <c r="G6163" s="1" t="s">
        <v>28</v>
      </c>
      <c r="H6163" s="1" t="s">
        <v>62</v>
      </c>
      <c r="I6163" s="1" t="s">
        <v>3267</v>
      </c>
      <c r="J6163">
        <v>1</v>
      </c>
      <c r="K6163">
        <v>9.6</v>
      </c>
      <c r="L6163">
        <v>0.2</v>
      </c>
      <c r="M6163">
        <v>1</v>
      </c>
      <c r="N6163">
        <v>10.8</v>
      </c>
      <c r="O6163">
        <v>15</v>
      </c>
      <c r="P6163">
        <v>0</v>
      </c>
      <c r="Q6163" s="1" t="s">
        <v>31</v>
      </c>
      <c r="R6163" s="1" t="s">
        <v>959</v>
      </c>
      <c r="S6163" s="1" t="s">
        <v>91</v>
      </c>
      <c r="T6163" s="1" t="s">
        <v>153</v>
      </c>
      <c r="U6163" s="1" t="s">
        <v>35</v>
      </c>
      <c r="V6163" s="1" t="s">
        <v>36</v>
      </c>
      <c r="W6163">
        <f t="shared" si="192"/>
        <v>46191.260416666664</v>
      </c>
      <c r="X6163">
        <f t="shared" si="193"/>
        <v>46191.324305555558</v>
      </c>
    </row>
    <row r="6164" spans="1:24" x14ac:dyDescent="0.2">
      <c r="A6164" s="1" t="s">
        <v>13026</v>
      </c>
      <c r="B6164" s="1" t="s">
        <v>13027</v>
      </c>
      <c r="C6164" s="1" t="s">
        <v>13028</v>
      </c>
      <c r="D6164" s="1" t="s">
        <v>13029</v>
      </c>
      <c r="E6164" s="1" t="s">
        <v>26</v>
      </c>
      <c r="F6164" s="1" t="s">
        <v>27</v>
      </c>
      <c r="G6164" s="1" t="s">
        <v>194</v>
      </c>
      <c r="H6164" s="1" t="s">
        <v>29</v>
      </c>
      <c r="I6164" s="1" t="s">
        <v>736</v>
      </c>
      <c r="J6164">
        <v>3</v>
      </c>
      <c r="K6164">
        <v>7.8</v>
      </c>
      <c r="L6164">
        <v>1.1000000000000001</v>
      </c>
      <c r="M6164">
        <v>1.6</v>
      </c>
      <c r="N6164">
        <v>10.4</v>
      </c>
      <c r="O6164">
        <v>15</v>
      </c>
      <c r="P6164">
        <v>0</v>
      </c>
      <c r="Q6164" s="1" t="s">
        <v>31</v>
      </c>
      <c r="R6164" s="1" t="s">
        <v>75</v>
      </c>
      <c r="S6164" s="1" t="s">
        <v>181</v>
      </c>
      <c r="T6164" s="1" t="s">
        <v>153</v>
      </c>
      <c r="U6164" s="1" t="s">
        <v>127</v>
      </c>
      <c r="V6164" s="1" t="s">
        <v>36</v>
      </c>
      <c r="W6164">
        <f t="shared" si="192"/>
        <v>46191.42291666667</v>
      </c>
      <c r="X6164">
        <f t="shared" si="193"/>
        <v>46191.429861111108</v>
      </c>
    </row>
    <row r="6165" spans="1:24" x14ac:dyDescent="0.2">
      <c r="A6165" s="1" t="s">
        <v>13030</v>
      </c>
      <c r="B6165" s="1" t="s">
        <v>13027</v>
      </c>
      <c r="C6165" s="1" t="s">
        <v>13028</v>
      </c>
      <c r="D6165" s="1" t="s">
        <v>13031</v>
      </c>
      <c r="E6165" s="1" t="s">
        <v>26</v>
      </c>
      <c r="F6165" s="1" t="s">
        <v>27</v>
      </c>
      <c r="G6165" s="1" t="s">
        <v>194</v>
      </c>
      <c r="H6165" s="1" t="s">
        <v>39</v>
      </c>
      <c r="I6165" s="1" t="s">
        <v>736</v>
      </c>
      <c r="J6165">
        <v>3</v>
      </c>
      <c r="K6165">
        <v>8.1</v>
      </c>
      <c r="L6165">
        <v>0.8</v>
      </c>
      <c r="M6165">
        <v>4.5</v>
      </c>
      <c r="N6165">
        <v>13.5</v>
      </c>
      <c r="O6165">
        <v>12</v>
      </c>
      <c r="P6165">
        <v>0</v>
      </c>
      <c r="Q6165" s="1" t="s">
        <v>31</v>
      </c>
      <c r="R6165" s="1" t="s">
        <v>102</v>
      </c>
      <c r="S6165" s="1" t="s">
        <v>33</v>
      </c>
      <c r="T6165" s="1" t="s">
        <v>153</v>
      </c>
      <c r="U6165" s="1" t="s">
        <v>127</v>
      </c>
      <c r="V6165" s="1" t="s">
        <v>36</v>
      </c>
      <c r="W6165">
        <f t="shared" si="192"/>
        <v>46191.42291666667</v>
      </c>
      <c r="X6165">
        <f t="shared" si="193"/>
        <v>46191.438888888886</v>
      </c>
    </row>
    <row r="6166" spans="1:24" x14ac:dyDescent="0.2">
      <c r="A6166" s="1" t="s">
        <v>13032</v>
      </c>
      <c r="B6166" s="1" t="s">
        <v>13027</v>
      </c>
      <c r="C6166" s="1" t="s">
        <v>13028</v>
      </c>
      <c r="D6166" s="1" t="s">
        <v>13033</v>
      </c>
      <c r="E6166" s="1" t="s">
        <v>26</v>
      </c>
      <c r="F6166" s="1" t="s">
        <v>27</v>
      </c>
      <c r="G6166" s="1" t="s">
        <v>194</v>
      </c>
      <c r="H6166" s="1" t="s">
        <v>45</v>
      </c>
      <c r="I6166" s="1" t="s">
        <v>736</v>
      </c>
      <c r="J6166">
        <v>3</v>
      </c>
      <c r="K6166">
        <v>9.6999999999999993</v>
      </c>
      <c r="L6166">
        <v>5.8</v>
      </c>
      <c r="M6166">
        <v>2.1</v>
      </c>
      <c r="N6166">
        <v>17.600000000000001</v>
      </c>
      <c r="O6166">
        <v>18</v>
      </c>
      <c r="P6166">
        <v>0</v>
      </c>
      <c r="Q6166" s="1" t="s">
        <v>31</v>
      </c>
      <c r="R6166" s="1" t="s">
        <v>102</v>
      </c>
      <c r="S6166" s="1" t="s">
        <v>181</v>
      </c>
      <c r="T6166" s="1" t="s">
        <v>153</v>
      </c>
      <c r="U6166" s="1" t="s">
        <v>127</v>
      </c>
      <c r="V6166" s="1" t="s">
        <v>36</v>
      </c>
      <c r="W6166">
        <f t="shared" si="192"/>
        <v>46191.42291666667</v>
      </c>
      <c r="X6166">
        <f t="shared" si="193"/>
        <v>46191.451388888891</v>
      </c>
    </row>
    <row r="6167" spans="1:24" x14ac:dyDescent="0.2">
      <c r="A6167" s="1" t="s">
        <v>13034</v>
      </c>
      <c r="B6167" s="1" t="s">
        <v>13027</v>
      </c>
      <c r="C6167" s="1" t="s">
        <v>13028</v>
      </c>
      <c r="D6167" s="1" t="s">
        <v>13035</v>
      </c>
      <c r="E6167" s="1" t="s">
        <v>26</v>
      </c>
      <c r="F6167" s="1" t="s">
        <v>50</v>
      </c>
      <c r="G6167" s="1" t="s">
        <v>194</v>
      </c>
      <c r="H6167" s="1" t="s">
        <v>51</v>
      </c>
      <c r="I6167" s="1" t="s">
        <v>736</v>
      </c>
      <c r="J6167">
        <v>3</v>
      </c>
      <c r="K6167">
        <v>15.2</v>
      </c>
      <c r="L6167">
        <v>14.4</v>
      </c>
      <c r="M6167">
        <v>2.5</v>
      </c>
      <c r="N6167">
        <v>32.1</v>
      </c>
      <c r="O6167">
        <v>26</v>
      </c>
      <c r="P6167">
        <v>0</v>
      </c>
      <c r="Q6167" s="1" t="s">
        <v>31</v>
      </c>
      <c r="R6167" s="1" t="s">
        <v>184</v>
      </c>
      <c r="S6167" s="1" t="s">
        <v>700</v>
      </c>
      <c r="T6167" s="1" t="s">
        <v>153</v>
      </c>
      <c r="U6167" s="1" t="s">
        <v>127</v>
      </c>
      <c r="V6167" s="1" t="s">
        <v>42</v>
      </c>
      <c r="W6167">
        <f t="shared" si="192"/>
        <v>46191.42291666667</v>
      </c>
      <c r="X6167">
        <f t="shared" si="193"/>
        <v>46191.473611111112</v>
      </c>
    </row>
    <row r="6168" spans="1:24" x14ac:dyDescent="0.2">
      <c r="A6168" s="1" t="s">
        <v>13036</v>
      </c>
      <c r="B6168" s="1" t="s">
        <v>13027</v>
      </c>
      <c r="C6168" s="1" t="s">
        <v>13028</v>
      </c>
      <c r="D6168" s="1" t="s">
        <v>13037</v>
      </c>
      <c r="E6168" s="1" t="s">
        <v>26</v>
      </c>
      <c r="F6168" s="1" t="s">
        <v>56</v>
      </c>
      <c r="G6168" s="1" t="s">
        <v>194</v>
      </c>
      <c r="H6168" s="1" t="s">
        <v>57</v>
      </c>
      <c r="I6168" s="1" t="s">
        <v>736</v>
      </c>
      <c r="J6168">
        <v>3</v>
      </c>
      <c r="K6168">
        <v>7</v>
      </c>
      <c r="L6168">
        <v>0.6</v>
      </c>
      <c r="M6168">
        <v>2</v>
      </c>
      <c r="N6168">
        <v>9.6</v>
      </c>
      <c r="O6168">
        <v>18</v>
      </c>
      <c r="P6168">
        <v>0</v>
      </c>
      <c r="Q6168" s="1" t="s">
        <v>31</v>
      </c>
      <c r="R6168" s="1" t="s">
        <v>165</v>
      </c>
      <c r="S6168" s="1" t="s">
        <v>208</v>
      </c>
      <c r="T6168" s="1" t="s">
        <v>153</v>
      </c>
      <c r="U6168" s="1" t="s">
        <v>127</v>
      </c>
      <c r="V6168" s="1" t="s">
        <v>36</v>
      </c>
      <c r="W6168">
        <f t="shared" si="192"/>
        <v>46191.42291666667</v>
      </c>
      <c r="X6168">
        <f t="shared" si="193"/>
        <v>46191.480555555558</v>
      </c>
    </row>
    <row r="6169" spans="1:24" x14ac:dyDescent="0.2">
      <c r="A6169" s="1" t="s">
        <v>13038</v>
      </c>
      <c r="B6169" s="1" t="s">
        <v>13027</v>
      </c>
      <c r="C6169" s="1" t="s">
        <v>13028</v>
      </c>
      <c r="D6169" s="1" t="s">
        <v>13039</v>
      </c>
      <c r="E6169" s="1" t="s">
        <v>26</v>
      </c>
      <c r="F6169" s="1" t="s">
        <v>56</v>
      </c>
      <c r="G6169" s="1" t="s">
        <v>194</v>
      </c>
      <c r="H6169" s="1" t="s">
        <v>62</v>
      </c>
      <c r="I6169" s="1" t="s">
        <v>736</v>
      </c>
      <c r="J6169">
        <v>3</v>
      </c>
      <c r="K6169">
        <v>9.1</v>
      </c>
      <c r="L6169">
        <v>1.4</v>
      </c>
      <c r="M6169">
        <v>0.5</v>
      </c>
      <c r="N6169">
        <v>11</v>
      </c>
      <c r="O6169">
        <v>15</v>
      </c>
      <c r="P6169">
        <v>0</v>
      </c>
      <c r="Q6169" s="1" t="s">
        <v>31</v>
      </c>
      <c r="R6169" s="1" t="s">
        <v>243</v>
      </c>
      <c r="S6169" s="1" t="s">
        <v>208</v>
      </c>
      <c r="T6169" s="1" t="s">
        <v>153</v>
      </c>
      <c r="U6169" s="1" t="s">
        <v>127</v>
      </c>
      <c r="V6169" s="1" t="s">
        <v>36</v>
      </c>
      <c r="W6169">
        <f t="shared" si="192"/>
        <v>46191.42291666667</v>
      </c>
      <c r="X6169">
        <f t="shared" si="193"/>
        <v>46191.488194444442</v>
      </c>
    </row>
    <row r="6170" spans="1:24" x14ac:dyDescent="0.2">
      <c r="A6170" s="1" t="s">
        <v>13040</v>
      </c>
      <c r="B6170" s="1" t="s">
        <v>13041</v>
      </c>
      <c r="C6170" s="1" t="s">
        <v>13042</v>
      </c>
      <c r="D6170" s="1" t="s">
        <v>13043</v>
      </c>
      <c r="E6170" s="1" t="s">
        <v>26</v>
      </c>
      <c r="F6170" s="1" t="s">
        <v>27</v>
      </c>
      <c r="G6170" s="1" t="s">
        <v>171</v>
      </c>
      <c r="H6170" s="1" t="s">
        <v>29</v>
      </c>
      <c r="I6170" s="1" t="s">
        <v>318</v>
      </c>
      <c r="J6170">
        <v>8</v>
      </c>
      <c r="K6170">
        <v>9.1</v>
      </c>
      <c r="L6170">
        <v>1.1000000000000001</v>
      </c>
      <c r="M6170">
        <v>0.7</v>
      </c>
      <c r="N6170">
        <v>10.8</v>
      </c>
      <c r="O6170">
        <v>15</v>
      </c>
      <c r="P6170">
        <v>0</v>
      </c>
      <c r="Q6170" s="1" t="s">
        <v>31</v>
      </c>
      <c r="R6170" s="1" t="s">
        <v>233</v>
      </c>
      <c r="S6170" s="1" t="s">
        <v>41</v>
      </c>
      <c r="T6170" s="1" t="s">
        <v>34</v>
      </c>
      <c r="U6170" s="1" t="s">
        <v>251</v>
      </c>
      <c r="V6170" s="1" t="s">
        <v>36</v>
      </c>
      <c r="W6170">
        <f t="shared" si="192"/>
        <v>46191.29791666667</v>
      </c>
      <c r="X6170">
        <f t="shared" si="193"/>
        <v>46191.304861111108</v>
      </c>
    </row>
    <row r="6171" spans="1:24" x14ac:dyDescent="0.2">
      <c r="A6171" s="1" t="s">
        <v>13044</v>
      </c>
      <c r="B6171" s="1" t="s">
        <v>13041</v>
      </c>
      <c r="C6171" s="1" t="s">
        <v>13042</v>
      </c>
      <c r="D6171" s="1" t="s">
        <v>13045</v>
      </c>
      <c r="E6171" s="1" t="s">
        <v>26</v>
      </c>
      <c r="F6171" s="1" t="s">
        <v>27</v>
      </c>
      <c r="G6171" s="1" t="s">
        <v>171</v>
      </c>
      <c r="H6171" s="1" t="s">
        <v>39</v>
      </c>
      <c r="I6171" s="1" t="s">
        <v>318</v>
      </c>
      <c r="J6171">
        <v>8</v>
      </c>
      <c r="K6171">
        <v>6.3</v>
      </c>
      <c r="L6171">
        <v>0.5</v>
      </c>
      <c r="M6171">
        <v>4.9000000000000004</v>
      </c>
      <c r="N6171">
        <v>11.7</v>
      </c>
      <c r="O6171">
        <v>12</v>
      </c>
      <c r="P6171">
        <v>0</v>
      </c>
      <c r="Q6171" s="1" t="s">
        <v>31</v>
      </c>
      <c r="R6171" s="1" t="s">
        <v>98</v>
      </c>
      <c r="S6171" s="1" t="s">
        <v>174</v>
      </c>
      <c r="T6171" s="1" t="s">
        <v>34</v>
      </c>
      <c r="U6171" s="1" t="s">
        <v>251</v>
      </c>
      <c r="V6171" s="1" t="s">
        <v>36</v>
      </c>
      <c r="W6171">
        <f t="shared" si="192"/>
        <v>46191.29791666667</v>
      </c>
      <c r="X6171">
        <f t="shared" si="193"/>
        <v>46191.313194444447</v>
      </c>
    </row>
    <row r="6172" spans="1:24" x14ac:dyDescent="0.2">
      <c r="A6172" s="1" t="s">
        <v>13046</v>
      </c>
      <c r="B6172" s="1" t="s">
        <v>13041</v>
      </c>
      <c r="C6172" s="1" t="s">
        <v>13042</v>
      </c>
      <c r="D6172" s="1" t="s">
        <v>13047</v>
      </c>
      <c r="E6172" s="1" t="s">
        <v>26</v>
      </c>
      <c r="F6172" s="1" t="s">
        <v>27</v>
      </c>
      <c r="G6172" s="1" t="s">
        <v>171</v>
      </c>
      <c r="H6172" s="1" t="s">
        <v>45</v>
      </c>
      <c r="I6172" s="1" t="s">
        <v>318</v>
      </c>
      <c r="J6172">
        <v>8</v>
      </c>
      <c r="K6172">
        <v>10.9</v>
      </c>
      <c r="L6172">
        <v>4.5999999999999996</v>
      </c>
      <c r="M6172">
        <v>2.2999999999999998</v>
      </c>
      <c r="N6172">
        <v>17.899999999999999</v>
      </c>
      <c r="O6172">
        <v>18</v>
      </c>
      <c r="P6172">
        <v>0</v>
      </c>
      <c r="Q6172" s="1" t="s">
        <v>31</v>
      </c>
      <c r="R6172" s="1" t="s">
        <v>75</v>
      </c>
      <c r="S6172" s="1" t="s">
        <v>254</v>
      </c>
      <c r="T6172" s="1" t="s">
        <v>34</v>
      </c>
      <c r="U6172" s="1" t="s">
        <v>251</v>
      </c>
      <c r="V6172" s="1" t="s">
        <v>36</v>
      </c>
      <c r="W6172">
        <f t="shared" si="192"/>
        <v>46191.29791666667</v>
      </c>
      <c r="X6172">
        <f t="shared" si="193"/>
        <v>46191.325694444444</v>
      </c>
    </row>
    <row r="6173" spans="1:24" x14ac:dyDescent="0.2">
      <c r="A6173" s="1" t="s">
        <v>13048</v>
      </c>
      <c r="B6173" s="1" t="s">
        <v>13041</v>
      </c>
      <c r="C6173" s="1" t="s">
        <v>13042</v>
      </c>
      <c r="D6173" s="1" t="s">
        <v>12988</v>
      </c>
      <c r="E6173" s="1" t="s">
        <v>26</v>
      </c>
      <c r="F6173" s="1" t="s">
        <v>50</v>
      </c>
      <c r="G6173" s="1" t="s">
        <v>171</v>
      </c>
      <c r="H6173" s="1" t="s">
        <v>51</v>
      </c>
      <c r="I6173" s="1" t="s">
        <v>318</v>
      </c>
      <c r="J6173">
        <v>8</v>
      </c>
      <c r="K6173">
        <v>17.5</v>
      </c>
      <c r="L6173">
        <v>9.6</v>
      </c>
      <c r="M6173">
        <v>1.8</v>
      </c>
      <c r="N6173">
        <v>28.9</v>
      </c>
      <c r="O6173">
        <v>26</v>
      </c>
      <c r="P6173">
        <v>0</v>
      </c>
      <c r="Q6173" s="1" t="s">
        <v>31</v>
      </c>
      <c r="R6173" s="1" t="s">
        <v>184</v>
      </c>
      <c r="S6173" s="1" t="s">
        <v>772</v>
      </c>
      <c r="T6173" s="1" t="s">
        <v>34</v>
      </c>
      <c r="U6173" s="1" t="s">
        <v>251</v>
      </c>
      <c r="V6173" s="1" t="s">
        <v>36</v>
      </c>
      <c r="W6173">
        <f t="shared" si="192"/>
        <v>46191.29791666667</v>
      </c>
      <c r="X6173">
        <f t="shared" si="193"/>
        <v>46191.345833333333</v>
      </c>
    </row>
    <row r="6174" spans="1:24" x14ac:dyDescent="0.2">
      <c r="A6174" s="1" t="s">
        <v>13049</v>
      </c>
      <c r="B6174" s="1" t="s">
        <v>13041</v>
      </c>
      <c r="C6174" s="1" t="s">
        <v>13042</v>
      </c>
      <c r="D6174" s="1" t="s">
        <v>13050</v>
      </c>
      <c r="E6174" s="1" t="s">
        <v>26</v>
      </c>
      <c r="F6174" s="1" t="s">
        <v>56</v>
      </c>
      <c r="G6174" s="1" t="s">
        <v>171</v>
      </c>
      <c r="H6174" s="1" t="s">
        <v>57</v>
      </c>
      <c r="I6174" s="1" t="s">
        <v>318</v>
      </c>
      <c r="J6174">
        <v>8</v>
      </c>
      <c r="K6174">
        <v>9.4</v>
      </c>
      <c r="L6174">
        <v>0.9</v>
      </c>
      <c r="M6174">
        <v>2.1</v>
      </c>
      <c r="N6174">
        <v>12.4</v>
      </c>
      <c r="O6174">
        <v>18</v>
      </c>
      <c r="P6174">
        <v>0</v>
      </c>
      <c r="Q6174" s="1" t="s">
        <v>31</v>
      </c>
      <c r="R6174" s="1" t="s">
        <v>420</v>
      </c>
      <c r="S6174" s="1" t="s">
        <v>91</v>
      </c>
      <c r="T6174" s="1" t="s">
        <v>34</v>
      </c>
      <c r="U6174" s="1" t="s">
        <v>251</v>
      </c>
      <c r="V6174" s="1" t="s">
        <v>36</v>
      </c>
      <c r="W6174">
        <f t="shared" si="192"/>
        <v>46191.29791666667</v>
      </c>
      <c r="X6174">
        <f t="shared" si="193"/>
        <v>46191.354166666664</v>
      </c>
    </row>
    <row r="6175" spans="1:24" x14ac:dyDescent="0.2">
      <c r="A6175" s="1" t="s">
        <v>13051</v>
      </c>
      <c r="B6175" s="1" t="s">
        <v>13041</v>
      </c>
      <c r="C6175" s="1" t="s">
        <v>13042</v>
      </c>
      <c r="D6175" s="1" t="s">
        <v>13052</v>
      </c>
      <c r="E6175" s="1" t="s">
        <v>26</v>
      </c>
      <c r="F6175" s="1" t="s">
        <v>56</v>
      </c>
      <c r="G6175" s="1" t="s">
        <v>171</v>
      </c>
      <c r="H6175" s="1" t="s">
        <v>62</v>
      </c>
      <c r="I6175" s="1" t="s">
        <v>318</v>
      </c>
      <c r="J6175">
        <v>8</v>
      </c>
      <c r="K6175">
        <v>6.5</v>
      </c>
      <c r="L6175">
        <v>0.7</v>
      </c>
      <c r="M6175">
        <v>1.6</v>
      </c>
      <c r="N6175">
        <v>8.8000000000000007</v>
      </c>
      <c r="O6175">
        <v>15</v>
      </c>
      <c r="P6175">
        <v>0</v>
      </c>
      <c r="Q6175" s="1" t="s">
        <v>31</v>
      </c>
      <c r="R6175" s="1" t="s">
        <v>420</v>
      </c>
      <c r="S6175" s="1" t="s">
        <v>64</v>
      </c>
      <c r="T6175" s="1" t="s">
        <v>34</v>
      </c>
      <c r="U6175" s="1" t="s">
        <v>251</v>
      </c>
      <c r="V6175" s="1" t="s">
        <v>36</v>
      </c>
      <c r="W6175">
        <f t="shared" si="192"/>
        <v>46191.29791666667</v>
      </c>
      <c r="X6175">
        <f t="shared" si="193"/>
        <v>46191.36041666667</v>
      </c>
    </row>
    <row r="6176" spans="1:24" x14ac:dyDescent="0.2">
      <c r="A6176" s="1" t="s">
        <v>13053</v>
      </c>
      <c r="B6176" s="1" t="s">
        <v>13054</v>
      </c>
      <c r="C6176" s="1" t="s">
        <v>13055</v>
      </c>
      <c r="D6176" s="1" t="s">
        <v>12990</v>
      </c>
      <c r="E6176" s="1" t="s">
        <v>26</v>
      </c>
      <c r="F6176" s="1" t="s">
        <v>27</v>
      </c>
      <c r="G6176" s="1" t="s">
        <v>96</v>
      </c>
      <c r="H6176" s="1" t="s">
        <v>29</v>
      </c>
      <c r="I6176" s="1" t="s">
        <v>1595</v>
      </c>
      <c r="J6176">
        <v>1</v>
      </c>
      <c r="K6176">
        <v>8.5</v>
      </c>
      <c r="L6176">
        <v>0.6</v>
      </c>
      <c r="M6176">
        <v>2</v>
      </c>
      <c r="N6176">
        <v>11</v>
      </c>
      <c r="O6176">
        <v>15</v>
      </c>
      <c r="P6176">
        <v>0</v>
      </c>
      <c r="Q6176" s="1" t="s">
        <v>31</v>
      </c>
      <c r="R6176" s="1" t="s">
        <v>134</v>
      </c>
      <c r="S6176" s="1" t="s">
        <v>41</v>
      </c>
      <c r="T6176" s="1" t="s">
        <v>71</v>
      </c>
      <c r="U6176" s="1" t="s">
        <v>35</v>
      </c>
      <c r="V6176" s="1" t="s">
        <v>36</v>
      </c>
      <c r="W6176">
        <f t="shared" si="192"/>
        <v>46191.35</v>
      </c>
      <c r="X6176">
        <f t="shared" si="193"/>
        <v>46191.357638888891</v>
      </c>
    </row>
    <row r="6177" spans="1:24" x14ac:dyDescent="0.2">
      <c r="A6177" s="1" t="s">
        <v>13056</v>
      </c>
      <c r="B6177" s="1" t="s">
        <v>13054</v>
      </c>
      <c r="C6177" s="1" t="s">
        <v>13055</v>
      </c>
      <c r="D6177" s="1" t="s">
        <v>13057</v>
      </c>
      <c r="E6177" s="1" t="s">
        <v>26</v>
      </c>
      <c r="F6177" s="1" t="s">
        <v>27</v>
      </c>
      <c r="G6177" s="1" t="s">
        <v>96</v>
      </c>
      <c r="H6177" s="1" t="s">
        <v>39</v>
      </c>
      <c r="I6177" s="1" t="s">
        <v>1595</v>
      </c>
      <c r="J6177">
        <v>1</v>
      </c>
      <c r="K6177">
        <v>11.7</v>
      </c>
      <c r="L6177">
        <v>0.4</v>
      </c>
      <c r="M6177">
        <v>4.5999999999999996</v>
      </c>
      <c r="N6177">
        <v>16.7</v>
      </c>
      <c r="O6177">
        <v>12</v>
      </c>
      <c r="P6177">
        <v>0</v>
      </c>
      <c r="Q6177" s="1" t="s">
        <v>31</v>
      </c>
      <c r="R6177" s="1" t="s">
        <v>134</v>
      </c>
      <c r="S6177" s="1" t="s">
        <v>33</v>
      </c>
      <c r="T6177" s="1" t="s">
        <v>71</v>
      </c>
      <c r="U6177" s="1" t="s">
        <v>35</v>
      </c>
      <c r="V6177" s="1" t="s">
        <v>42</v>
      </c>
      <c r="W6177">
        <f t="shared" si="192"/>
        <v>46191.35</v>
      </c>
      <c r="X6177">
        <f t="shared" si="193"/>
        <v>46191.368750000001</v>
      </c>
    </row>
    <row r="6178" spans="1:24" x14ac:dyDescent="0.2">
      <c r="A6178" s="1" t="s">
        <v>13058</v>
      </c>
      <c r="B6178" s="1" t="s">
        <v>13054</v>
      </c>
      <c r="C6178" s="1" t="s">
        <v>13055</v>
      </c>
      <c r="D6178" s="1" t="s">
        <v>13059</v>
      </c>
      <c r="E6178" s="1" t="s">
        <v>26</v>
      </c>
      <c r="F6178" s="1" t="s">
        <v>27</v>
      </c>
      <c r="G6178" s="1" t="s">
        <v>96</v>
      </c>
      <c r="H6178" s="1" t="s">
        <v>45</v>
      </c>
      <c r="I6178" s="1" t="s">
        <v>1595</v>
      </c>
      <c r="J6178">
        <v>1</v>
      </c>
      <c r="K6178">
        <v>9</v>
      </c>
      <c r="L6178">
        <v>4.3</v>
      </c>
      <c r="M6178">
        <v>3.5</v>
      </c>
      <c r="N6178">
        <v>16.8</v>
      </c>
      <c r="O6178">
        <v>18</v>
      </c>
      <c r="P6178">
        <v>0</v>
      </c>
      <c r="Q6178" s="1" t="s">
        <v>31</v>
      </c>
      <c r="R6178" s="1" t="s">
        <v>180</v>
      </c>
      <c r="S6178" s="1" t="s">
        <v>131</v>
      </c>
      <c r="T6178" s="1" t="s">
        <v>71</v>
      </c>
      <c r="U6178" s="1" t="s">
        <v>35</v>
      </c>
      <c r="V6178" s="1" t="s">
        <v>36</v>
      </c>
      <c r="W6178">
        <f t="shared" si="192"/>
        <v>46191.35</v>
      </c>
      <c r="X6178">
        <f t="shared" si="193"/>
        <v>46191.380555555559</v>
      </c>
    </row>
    <row r="6179" spans="1:24" x14ac:dyDescent="0.2">
      <c r="A6179" s="1" t="s">
        <v>13060</v>
      </c>
      <c r="B6179" s="1" t="s">
        <v>13054</v>
      </c>
      <c r="C6179" s="1" t="s">
        <v>13055</v>
      </c>
      <c r="D6179" s="1" t="s">
        <v>13061</v>
      </c>
      <c r="E6179" s="1" t="s">
        <v>26</v>
      </c>
      <c r="F6179" s="1" t="s">
        <v>50</v>
      </c>
      <c r="G6179" s="1" t="s">
        <v>96</v>
      </c>
      <c r="H6179" s="1" t="s">
        <v>51</v>
      </c>
      <c r="I6179" s="1" t="s">
        <v>1595</v>
      </c>
      <c r="J6179">
        <v>1</v>
      </c>
      <c r="K6179">
        <v>14.1</v>
      </c>
      <c r="L6179">
        <v>12.8</v>
      </c>
      <c r="M6179">
        <v>1.7</v>
      </c>
      <c r="N6179">
        <v>28.6</v>
      </c>
      <c r="O6179">
        <v>26</v>
      </c>
      <c r="P6179">
        <v>0</v>
      </c>
      <c r="Q6179" s="1" t="s">
        <v>31</v>
      </c>
      <c r="R6179" s="1" t="s">
        <v>343</v>
      </c>
      <c r="S6179" s="1" t="s">
        <v>309</v>
      </c>
      <c r="T6179" s="1" t="s">
        <v>71</v>
      </c>
      <c r="U6179" s="1" t="s">
        <v>35</v>
      </c>
      <c r="V6179" s="1" t="s">
        <v>36</v>
      </c>
      <c r="W6179">
        <f t="shared" si="192"/>
        <v>46191.35</v>
      </c>
      <c r="X6179">
        <f t="shared" si="193"/>
        <v>46191.400694444441</v>
      </c>
    </row>
    <row r="6180" spans="1:24" x14ac:dyDescent="0.2">
      <c r="A6180" s="1" t="s">
        <v>13062</v>
      </c>
      <c r="B6180" s="1" t="s">
        <v>13054</v>
      </c>
      <c r="C6180" s="1" t="s">
        <v>13055</v>
      </c>
      <c r="D6180" s="1" t="s">
        <v>12948</v>
      </c>
      <c r="E6180" s="1" t="s">
        <v>26</v>
      </c>
      <c r="F6180" s="1" t="s">
        <v>56</v>
      </c>
      <c r="G6180" s="1" t="s">
        <v>96</v>
      </c>
      <c r="H6180" s="1" t="s">
        <v>57</v>
      </c>
      <c r="I6180" s="1" t="s">
        <v>1595</v>
      </c>
      <c r="J6180">
        <v>1</v>
      </c>
      <c r="K6180">
        <v>9.8000000000000007</v>
      </c>
      <c r="L6180">
        <v>1.1000000000000001</v>
      </c>
      <c r="M6180">
        <v>2.4</v>
      </c>
      <c r="N6180">
        <v>13.2</v>
      </c>
      <c r="O6180">
        <v>18</v>
      </c>
      <c r="P6180">
        <v>0</v>
      </c>
      <c r="Q6180" s="1" t="s">
        <v>31</v>
      </c>
      <c r="R6180" s="1" t="s">
        <v>63</v>
      </c>
      <c r="S6180" s="1" t="s">
        <v>59</v>
      </c>
      <c r="T6180" s="1" t="s">
        <v>71</v>
      </c>
      <c r="U6180" s="1" t="s">
        <v>35</v>
      </c>
      <c r="V6180" s="1" t="s">
        <v>36</v>
      </c>
      <c r="W6180">
        <f t="shared" si="192"/>
        <v>46191.35</v>
      </c>
      <c r="X6180">
        <f t="shared" si="193"/>
        <v>46191.409722222219</v>
      </c>
    </row>
    <row r="6181" spans="1:24" x14ac:dyDescent="0.2">
      <c r="A6181" s="1" t="s">
        <v>13063</v>
      </c>
      <c r="B6181" s="1" t="s">
        <v>13054</v>
      </c>
      <c r="C6181" s="1" t="s">
        <v>13055</v>
      </c>
      <c r="D6181" s="1" t="s">
        <v>13064</v>
      </c>
      <c r="E6181" s="1" t="s">
        <v>26</v>
      </c>
      <c r="F6181" s="1" t="s">
        <v>56</v>
      </c>
      <c r="G6181" s="1" t="s">
        <v>96</v>
      </c>
      <c r="H6181" s="1" t="s">
        <v>62</v>
      </c>
      <c r="I6181" s="1" t="s">
        <v>1595</v>
      </c>
      <c r="J6181">
        <v>1</v>
      </c>
      <c r="K6181">
        <v>3.3</v>
      </c>
      <c r="L6181">
        <v>0.7</v>
      </c>
      <c r="M6181">
        <v>3</v>
      </c>
      <c r="N6181">
        <v>6.9</v>
      </c>
      <c r="O6181">
        <v>15</v>
      </c>
      <c r="P6181">
        <v>0</v>
      </c>
      <c r="Q6181" s="1" t="s">
        <v>31</v>
      </c>
      <c r="R6181" s="1" t="s">
        <v>959</v>
      </c>
      <c r="S6181" s="1" t="s">
        <v>114</v>
      </c>
      <c r="T6181" s="1" t="s">
        <v>71</v>
      </c>
      <c r="U6181" s="1" t="s">
        <v>35</v>
      </c>
      <c r="V6181" s="1" t="s">
        <v>36</v>
      </c>
      <c r="W6181">
        <f t="shared" si="192"/>
        <v>46191.35</v>
      </c>
      <c r="X6181">
        <f t="shared" si="193"/>
        <v>46191.414583333331</v>
      </c>
    </row>
    <row r="6182" spans="1:24" x14ac:dyDescent="0.2">
      <c r="A6182" s="1" t="s">
        <v>13065</v>
      </c>
      <c r="B6182" s="1" t="s">
        <v>13066</v>
      </c>
      <c r="C6182" s="1" t="s">
        <v>13067</v>
      </c>
      <c r="D6182" s="1" t="s">
        <v>13068</v>
      </c>
      <c r="E6182" s="1" t="s">
        <v>26</v>
      </c>
      <c r="F6182" s="1" t="s">
        <v>27</v>
      </c>
      <c r="G6182" s="1" t="s">
        <v>171</v>
      </c>
      <c r="H6182" s="1" t="s">
        <v>29</v>
      </c>
      <c r="I6182" s="1" t="s">
        <v>5374</v>
      </c>
      <c r="J6182">
        <v>4</v>
      </c>
      <c r="K6182">
        <v>10.3</v>
      </c>
      <c r="L6182">
        <v>1.6</v>
      </c>
      <c r="M6182">
        <v>1.8</v>
      </c>
      <c r="N6182">
        <v>13.6</v>
      </c>
      <c r="O6182">
        <v>15</v>
      </c>
      <c r="P6182">
        <v>0</v>
      </c>
      <c r="Q6182" s="1" t="s">
        <v>31</v>
      </c>
      <c r="R6182" s="1" t="s">
        <v>130</v>
      </c>
      <c r="S6182" s="1" t="s">
        <v>131</v>
      </c>
      <c r="T6182" s="1" t="s">
        <v>34</v>
      </c>
      <c r="U6182" s="1" t="s">
        <v>72</v>
      </c>
      <c r="V6182" s="1" t="s">
        <v>36</v>
      </c>
      <c r="W6182">
        <f t="shared" si="192"/>
        <v>46191.342361111114</v>
      </c>
      <c r="X6182">
        <f t="shared" si="193"/>
        <v>46191.351388888892</v>
      </c>
    </row>
    <row r="6183" spans="1:24" x14ac:dyDescent="0.2">
      <c r="A6183" s="1" t="s">
        <v>13069</v>
      </c>
      <c r="B6183" s="1" t="s">
        <v>13066</v>
      </c>
      <c r="C6183" s="1" t="s">
        <v>13067</v>
      </c>
      <c r="D6183" s="1" t="s">
        <v>12980</v>
      </c>
      <c r="E6183" s="1" t="s">
        <v>26</v>
      </c>
      <c r="F6183" s="1" t="s">
        <v>27</v>
      </c>
      <c r="G6183" s="1" t="s">
        <v>171</v>
      </c>
      <c r="H6183" s="1" t="s">
        <v>39</v>
      </c>
      <c r="I6183" s="1" t="s">
        <v>5374</v>
      </c>
      <c r="J6183">
        <v>4</v>
      </c>
      <c r="K6183">
        <v>10.7</v>
      </c>
      <c r="L6183">
        <v>1.3</v>
      </c>
      <c r="M6183">
        <v>4.5999999999999996</v>
      </c>
      <c r="N6183">
        <v>16.600000000000001</v>
      </c>
      <c r="O6183">
        <v>12</v>
      </c>
      <c r="P6183">
        <v>0</v>
      </c>
      <c r="Q6183" s="1" t="s">
        <v>31</v>
      </c>
      <c r="R6183" s="1" t="s">
        <v>75</v>
      </c>
      <c r="S6183" s="1" t="s">
        <v>33</v>
      </c>
      <c r="T6183" s="1" t="s">
        <v>34</v>
      </c>
      <c r="U6183" s="1" t="s">
        <v>72</v>
      </c>
      <c r="V6183" s="1" t="s">
        <v>42</v>
      </c>
      <c r="W6183">
        <f t="shared" si="192"/>
        <v>46191.342361111114</v>
      </c>
      <c r="X6183">
        <f t="shared" si="193"/>
        <v>46191.363194444442</v>
      </c>
    </row>
    <row r="6184" spans="1:24" x14ac:dyDescent="0.2">
      <c r="A6184" s="1" t="s">
        <v>13070</v>
      </c>
      <c r="B6184" s="1" t="s">
        <v>13066</v>
      </c>
      <c r="C6184" s="1" t="s">
        <v>13067</v>
      </c>
      <c r="D6184" s="1" t="s">
        <v>12984</v>
      </c>
      <c r="E6184" s="1" t="s">
        <v>26</v>
      </c>
      <c r="F6184" s="1" t="s">
        <v>27</v>
      </c>
      <c r="G6184" s="1" t="s">
        <v>171</v>
      </c>
      <c r="H6184" s="1" t="s">
        <v>45</v>
      </c>
      <c r="I6184" s="1" t="s">
        <v>5374</v>
      </c>
      <c r="J6184">
        <v>4</v>
      </c>
      <c r="K6184">
        <v>12</v>
      </c>
      <c r="L6184">
        <v>5.4</v>
      </c>
      <c r="M6184">
        <v>1.6</v>
      </c>
      <c r="N6184">
        <v>19</v>
      </c>
      <c r="O6184">
        <v>18</v>
      </c>
      <c r="P6184">
        <v>0</v>
      </c>
      <c r="Q6184" s="1" t="s">
        <v>31</v>
      </c>
      <c r="R6184" s="1" t="s">
        <v>199</v>
      </c>
      <c r="S6184" s="1" t="s">
        <v>135</v>
      </c>
      <c r="T6184" s="1" t="s">
        <v>34</v>
      </c>
      <c r="U6184" s="1" t="s">
        <v>72</v>
      </c>
      <c r="V6184" s="1" t="s">
        <v>36</v>
      </c>
      <c r="W6184">
        <f t="shared" si="192"/>
        <v>46191.342361111114</v>
      </c>
      <c r="X6184">
        <f t="shared" si="193"/>
        <v>46191.376388888886</v>
      </c>
    </row>
    <row r="6185" spans="1:24" x14ac:dyDescent="0.2">
      <c r="A6185" s="1" t="s">
        <v>13071</v>
      </c>
      <c r="B6185" s="1" t="s">
        <v>13066</v>
      </c>
      <c r="C6185" s="1" t="s">
        <v>13067</v>
      </c>
      <c r="D6185" s="1" t="s">
        <v>13072</v>
      </c>
      <c r="E6185" s="1" t="s">
        <v>26</v>
      </c>
      <c r="F6185" s="1" t="s">
        <v>50</v>
      </c>
      <c r="G6185" s="1" t="s">
        <v>171</v>
      </c>
      <c r="H6185" s="1" t="s">
        <v>51</v>
      </c>
      <c r="I6185" s="1" t="s">
        <v>5374</v>
      </c>
      <c r="J6185">
        <v>4</v>
      </c>
      <c r="K6185">
        <v>15.6</v>
      </c>
      <c r="L6185">
        <v>6.4</v>
      </c>
      <c r="M6185">
        <v>3.4</v>
      </c>
      <c r="N6185">
        <v>25.5</v>
      </c>
      <c r="O6185">
        <v>26</v>
      </c>
      <c r="P6185">
        <v>1</v>
      </c>
      <c r="Q6185" s="1" t="s">
        <v>4292</v>
      </c>
      <c r="R6185" s="1" t="s">
        <v>641</v>
      </c>
      <c r="S6185" s="1" t="s">
        <v>162</v>
      </c>
      <c r="T6185" s="1" t="s">
        <v>34</v>
      </c>
      <c r="U6185" s="1" t="s">
        <v>72</v>
      </c>
      <c r="V6185" s="1" t="s">
        <v>324</v>
      </c>
      <c r="W6185">
        <f t="shared" si="192"/>
        <v>46191.342361111114</v>
      </c>
      <c r="X6185">
        <f t="shared" si="193"/>
        <v>46191.393750000003</v>
      </c>
    </row>
    <row r="6186" spans="1:24" x14ac:dyDescent="0.2">
      <c r="A6186" s="1" t="s">
        <v>13073</v>
      </c>
      <c r="B6186" s="1" t="s">
        <v>13066</v>
      </c>
      <c r="C6186" s="1" t="s">
        <v>13067</v>
      </c>
      <c r="D6186" s="1" t="s">
        <v>13074</v>
      </c>
      <c r="E6186" s="1" t="s">
        <v>26</v>
      </c>
      <c r="F6186" s="1" t="s">
        <v>56</v>
      </c>
      <c r="G6186" s="1" t="s">
        <v>171</v>
      </c>
      <c r="H6186" s="1" t="s">
        <v>57</v>
      </c>
      <c r="I6186" s="1" t="s">
        <v>5374</v>
      </c>
      <c r="J6186">
        <v>4</v>
      </c>
      <c r="K6186">
        <v>9.5</v>
      </c>
      <c r="L6186">
        <v>0.9</v>
      </c>
      <c r="M6186">
        <v>1.2</v>
      </c>
      <c r="N6186">
        <v>11.5</v>
      </c>
      <c r="O6186">
        <v>18</v>
      </c>
      <c r="P6186">
        <v>0</v>
      </c>
      <c r="Q6186" s="1" t="s">
        <v>31</v>
      </c>
      <c r="R6186" s="1" t="s">
        <v>261</v>
      </c>
      <c r="S6186" s="1" t="s">
        <v>64</v>
      </c>
      <c r="T6186" s="1" t="s">
        <v>34</v>
      </c>
      <c r="U6186" s="1" t="s">
        <v>72</v>
      </c>
      <c r="V6186" s="1" t="s">
        <v>36</v>
      </c>
      <c r="W6186">
        <f t="shared" si="192"/>
        <v>46191.342361111114</v>
      </c>
      <c r="X6186">
        <f t="shared" si="193"/>
        <v>46191.402083333334</v>
      </c>
    </row>
    <row r="6187" spans="1:24" x14ac:dyDescent="0.2">
      <c r="A6187" s="1" t="s">
        <v>13075</v>
      </c>
      <c r="B6187" s="1" t="s">
        <v>13066</v>
      </c>
      <c r="C6187" s="1" t="s">
        <v>13067</v>
      </c>
      <c r="D6187" s="1" t="s">
        <v>13076</v>
      </c>
      <c r="E6187" s="1" t="s">
        <v>26</v>
      </c>
      <c r="F6187" s="1" t="s">
        <v>56</v>
      </c>
      <c r="G6187" s="1" t="s">
        <v>171</v>
      </c>
      <c r="H6187" s="1" t="s">
        <v>62</v>
      </c>
      <c r="I6187" s="1" t="s">
        <v>5374</v>
      </c>
      <c r="J6187">
        <v>4</v>
      </c>
      <c r="K6187">
        <v>6.1</v>
      </c>
      <c r="L6187">
        <v>1</v>
      </c>
      <c r="M6187">
        <v>1.6</v>
      </c>
      <c r="N6187">
        <v>8.6</v>
      </c>
      <c r="O6187">
        <v>15</v>
      </c>
      <c r="P6187">
        <v>0</v>
      </c>
      <c r="Q6187" s="1" t="s">
        <v>31</v>
      </c>
      <c r="R6187" s="1" t="s">
        <v>207</v>
      </c>
      <c r="S6187" s="1" t="s">
        <v>143</v>
      </c>
      <c r="T6187" s="1" t="s">
        <v>34</v>
      </c>
      <c r="U6187" s="1" t="s">
        <v>72</v>
      </c>
      <c r="V6187" s="1" t="s">
        <v>36</v>
      </c>
      <c r="W6187">
        <f t="shared" si="192"/>
        <v>46191.342361111114</v>
      </c>
      <c r="X6187">
        <f t="shared" si="193"/>
        <v>46191.407638888886</v>
      </c>
    </row>
    <row r="6188" spans="1:24" x14ac:dyDescent="0.2">
      <c r="A6188" s="1" t="s">
        <v>13077</v>
      </c>
      <c r="B6188" s="1" t="s">
        <v>13078</v>
      </c>
      <c r="C6188" s="1" t="s">
        <v>13079</v>
      </c>
      <c r="D6188" s="1" t="s">
        <v>13011</v>
      </c>
      <c r="E6188" s="1" t="s">
        <v>26</v>
      </c>
      <c r="F6188" s="1" t="s">
        <v>27</v>
      </c>
      <c r="G6188" s="1" t="s">
        <v>28</v>
      </c>
      <c r="H6188" s="1" t="s">
        <v>29</v>
      </c>
      <c r="I6188" s="1" t="s">
        <v>3267</v>
      </c>
      <c r="J6188">
        <v>8</v>
      </c>
      <c r="K6188">
        <v>9.9</v>
      </c>
      <c r="L6188">
        <v>1</v>
      </c>
      <c r="M6188">
        <v>1.1000000000000001</v>
      </c>
      <c r="N6188">
        <v>12.1</v>
      </c>
      <c r="O6188">
        <v>15</v>
      </c>
      <c r="P6188">
        <v>0</v>
      </c>
      <c r="Q6188" s="1" t="s">
        <v>31</v>
      </c>
      <c r="R6188" s="1" t="s">
        <v>130</v>
      </c>
      <c r="S6188" s="1" t="s">
        <v>254</v>
      </c>
      <c r="T6188" s="1" t="s">
        <v>71</v>
      </c>
      <c r="U6188" s="1" t="s">
        <v>251</v>
      </c>
      <c r="V6188" s="1" t="s">
        <v>36</v>
      </c>
      <c r="W6188">
        <f t="shared" si="192"/>
        <v>46191.436805555553</v>
      </c>
      <c r="X6188">
        <f t="shared" si="193"/>
        <v>46191.445138888892</v>
      </c>
    </row>
    <row r="6189" spans="1:24" x14ac:dyDescent="0.2">
      <c r="A6189" s="1" t="s">
        <v>13080</v>
      </c>
      <c r="B6189" s="1" t="s">
        <v>13078</v>
      </c>
      <c r="C6189" s="1" t="s">
        <v>13079</v>
      </c>
      <c r="D6189" s="1" t="s">
        <v>13081</v>
      </c>
      <c r="E6189" s="1" t="s">
        <v>26</v>
      </c>
      <c r="F6189" s="1" t="s">
        <v>27</v>
      </c>
      <c r="G6189" s="1" t="s">
        <v>28</v>
      </c>
      <c r="H6189" s="1" t="s">
        <v>39</v>
      </c>
      <c r="I6189" s="1" t="s">
        <v>3267</v>
      </c>
      <c r="J6189">
        <v>8</v>
      </c>
      <c r="K6189">
        <v>9.4</v>
      </c>
      <c r="L6189">
        <v>0.8</v>
      </c>
      <c r="M6189">
        <v>4.5</v>
      </c>
      <c r="N6189">
        <v>14.7</v>
      </c>
      <c r="O6189">
        <v>12</v>
      </c>
      <c r="P6189">
        <v>0</v>
      </c>
      <c r="Q6189" s="1" t="s">
        <v>31</v>
      </c>
      <c r="R6189" s="1" t="s">
        <v>302</v>
      </c>
      <c r="S6189" s="1" t="s">
        <v>196</v>
      </c>
      <c r="T6189" s="1" t="s">
        <v>71</v>
      </c>
      <c r="U6189" s="1" t="s">
        <v>251</v>
      </c>
      <c r="V6189" s="1" t="s">
        <v>42</v>
      </c>
      <c r="W6189">
        <f t="shared" si="192"/>
        <v>46191.436805555553</v>
      </c>
      <c r="X6189">
        <f t="shared" si="193"/>
        <v>46191.454861111109</v>
      </c>
    </row>
    <row r="6190" spans="1:24" x14ac:dyDescent="0.2">
      <c r="A6190" s="1" t="s">
        <v>13082</v>
      </c>
      <c r="B6190" s="1" t="s">
        <v>13078</v>
      </c>
      <c r="C6190" s="1" t="s">
        <v>13079</v>
      </c>
      <c r="D6190" s="1" t="s">
        <v>13083</v>
      </c>
      <c r="E6190" s="1" t="s">
        <v>26</v>
      </c>
      <c r="F6190" s="1" t="s">
        <v>27</v>
      </c>
      <c r="G6190" s="1" t="s">
        <v>28</v>
      </c>
      <c r="H6190" s="1" t="s">
        <v>45</v>
      </c>
      <c r="I6190" s="1" t="s">
        <v>3267</v>
      </c>
      <c r="J6190">
        <v>8</v>
      </c>
      <c r="K6190">
        <v>10.3</v>
      </c>
      <c r="L6190">
        <v>5.7</v>
      </c>
      <c r="M6190">
        <v>1.5</v>
      </c>
      <c r="N6190">
        <v>17.5</v>
      </c>
      <c r="O6190">
        <v>18</v>
      </c>
      <c r="P6190">
        <v>0</v>
      </c>
      <c r="Q6190" s="1" t="s">
        <v>31</v>
      </c>
      <c r="R6190" s="1" t="s">
        <v>134</v>
      </c>
      <c r="S6190" s="1" t="s">
        <v>320</v>
      </c>
      <c r="T6190" s="1" t="s">
        <v>71</v>
      </c>
      <c r="U6190" s="1" t="s">
        <v>251</v>
      </c>
      <c r="V6190" s="1" t="s">
        <v>36</v>
      </c>
      <c r="W6190">
        <f t="shared" si="192"/>
        <v>46191.436805555553</v>
      </c>
      <c r="X6190">
        <f t="shared" si="193"/>
        <v>46191.467361111114</v>
      </c>
    </row>
    <row r="6191" spans="1:24" x14ac:dyDescent="0.2">
      <c r="A6191" s="1" t="s">
        <v>13084</v>
      </c>
      <c r="B6191" s="1" t="s">
        <v>13078</v>
      </c>
      <c r="C6191" s="1" t="s">
        <v>13079</v>
      </c>
      <c r="D6191" s="1" t="s">
        <v>13039</v>
      </c>
      <c r="E6191" s="1" t="s">
        <v>26</v>
      </c>
      <c r="F6191" s="1" t="s">
        <v>50</v>
      </c>
      <c r="G6191" s="1" t="s">
        <v>28</v>
      </c>
      <c r="H6191" s="1" t="s">
        <v>51</v>
      </c>
      <c r="I6191" s="1" t="s">
        <v>3267</v>
      </c>
      <c r="J6191">
        <v>8</v>
      </c>
      <c r="K6191">
        <v>15.1</v>
      </c>
      <c r="L6191">
        <v>12.5</v>
      </c>
      <c r="M6191">
        <v>3</v>
      </c>
      <c r="N6191">
        <v>30.6</v>
      </c>
      <c r="O6191">
        <v>26</v>
      </c>
      <c r="P6191">
        <v>0</v>
      </c>
      <c r="Q6191" s="1" t="s">
        <v>31</v>
      </c>
      <c r="R6191" s="1" t="s">
        <v>240</v>
      </c>
      <c r="S6191" s="1" t="s">
        <v>309</v>
      </c>
      <c r="T6191" s="1" t="s">
        <v>71</v>
      </c>
      <c r="U6191" s="1" t="s">
        <v>251</v>
      </c>
      <c r="V6191" s="1" t="s">
        <v>42</v>
      </c>
      <c r="W6191">
        <f t="shared" si="192"/>
        <v>46191.436805555553</v>
      </c>
      <c r="X6191">
        <f t="shared" si="193"/>
        <v>46191.488194444442</v>
      </c>
    </row>
    <row r="6192" spans="1:24" x14ac:dyDescent="0.2">
      <c r="A6192" s="1" t="s">
        <v>13085</v>
      </c>
      <c r="B6192" s="1" t="s">
        <v>13078</v>
      </c>
      <c r="C6192" s="1" t="s">
        <v>13079</v>
      </c>
      <c r="D6192" s="1" t="s">
        <v>13086</v>
      </c>
      <c r="E6192" s="1" t="s">
        <v>26</v>
      </c>
      <c r="F6192" s="1" t="s">
        <v>56</v>
      </c>
      <c r="G6192" s="1" t="s">
        <v>28</v>
      </c>
      <c r="H6192" s="1" t="s">
        <v>57</v>
      </c>
      <c r="I6192" s="1" t="s">
        <v>3267</v>
      </c>
      <c r="J6192">
        <v>8</v>
      </c>
      <c r="K6192">
        <v>10.8</v>
      </c>
      <c r="L6192">
        <v>0.8</v>
      </c>
      <c r="M6192">
        <v>1.5</v>
      </c>
      <c r="N6192">
        <v>13.1</v>
      </c>
      <c r="O6192">
        <v>18</v>
      </c>
      <c r="P6192">
        <v>0</v>
      </c>
      <c r="Q6192" s="1" t="s">
        <v>31</v>
      </c>
      <c r="R6192" s="1" t="s">
        <v>959</v>
      </c>
      <c r="S6192" s="1" t="s">
        <v>59</v>
      </c>
      <c r="T6192" s="1" t="s">
        <v>71</v>
      </c>
      <c r="U6192" s="1" t="s">
        <v>251</v>
      </c>
      <c r="V6192" s="1" t="s">
        <v>36</v>
      </c>
      <c r="W6192">
        <f t="shared" si="192"/>
        <v>46191.436805555553</v>
      </c>
      <c r="X6192">
        <f t="shared" si="193"/>
        <v>46191.497916666667</v>
      </c>
    </row>
    <row r="6193" spans="1:24" x14ac:dyDescent="0.2">
      <c r="A6193" s="1" t="s">
        <v>13087</v>
      </c>
      <c r="B6193" s="1" t="s">
        <v>13078</v>
      </c>
      <c r="C6193" s="1" t="s">
        <v>13079</v>
      </c>
      <c r="D6193" s="1" t="s">
        <v>13088</v>
      </c>
      <c r="E6193" s="1" t="s">
        <v>26</v>
      </c>
      <c r="F6193" s="1" t="s">
        <v>56</v>
      </c>
      <c r="G6193" s="1" t="s">
        <v>28</v>
      </c>
      <c r="H6193" s="1" t="s">
        <v>62</v>
      </c>
      <c r="I6193" s="1" t="s">
        <v>3267</v>
      </c>
      <c r="J6193">
        <v>8</v>
      </c>
      <c r="K6193">
        <v>9.6</v>
      </c>
      <c r="L6193">
        <v>0.2</v>
      </c>
      <c r="M6193">
        <v>2.9</v>
      </c>
      <c r="N6193">
        <v>12.7</v>
      </c>
      <c r="O6193">
        <v>15</v>
      </c>
      <c r="P6193">
        <v>0</v>
      </c>
      <c r="Q6193" s="1" t="s">
        <v>31</v>
      </c>
      <c r="R6193" s="1" t="s">
        <v>504</v>
      </c>
      <c r="S6193" s="1" t="s">
        <v>262</v>
      </c>
      <c r="T6193" s="1" t="s">
        <v>71</v>
      </c>
      <c r="U6193" s="1" t="s">
        <v>251</v>
      </c>
      <c r="V6193" s="1" t="s">
        <v>36</v>
      </c>
      <c r="W6193">
        <f t="shared" si="192"/>
        <v>46191.436805555553</v>
      </c>
      <c r="X6193">
        <f t="shared" si="193"/>
        <v>46191.506249999999</v>
      </c>
    </row>
    <row r="6194" spans="1:24" x14ac:dyDescent="0.2">
      <c r="A6194" s="1" t="s">
        <v>13089</v>
      </c>
      <c r="B6194" s="1" t="s">
        <v>13090</v>
      </c>
      <c r="C6194" s="1" t="s">
        <v>13091</v>
      </c>
      <c r="D6194" s="1" t="s">
        <v>13092</v>
      </c>
      <c r="E6194" s="1" t="s">
        <v>26</v>
      </c>
      <c r="F6194" s="1" t="s">
        <v>27</v>
      </c>
      <c r="G6194" s="1" t="s">
        <v>28</v>
      </c>
      <c r="H6194" s="1" t="s">
        <v>29</v>
      </c>
      <c r="I6194" s="1" t="s">
        <v>980</v>
      </c>
      <c r="J6194">
        <v>1</v>
      </c>
      <c r="K6194">
        <v>10.5</v>
      </c>
      <c r="L6194">
        <v>1.4</v>
      </c>
      <c r="M6194">
        <v>1.3</v>
      </c>
      <c r="N6194">
        <v>13.2</v>
      </c>
      <c r="O6194">
        <v>15</v>
      </c>
      <c r="P6194">
        <v>0</v>
      </c>
      <c r="Q6194" s="1" t="s">
        <v>31</v>
      </c>
      <c r="R6194" s="1" t="s">
        <v>75</v>
      </c>
      <c r="S6194" s="1" t="s">
        <v>254</v>
      </c>
      <c r="T6194" s="1" t="s">
        <v>71</v>
      </c>
      <c r="U6194" s="1" t="s">
        <v>127</v>
      </c>
      <c r="V6194" s="1" t="s">
        <v>36</v>
      </c>
      <c r="W6194">
        <f t="shared" si="192"/>
        <v>46191.379166666666</v>
      </c>
      <c r="X6194">
        <f t="shared" si="193"/>
        <v>46191.388194444444</v>
      </c>
    </row>
    <row r="6195" spans="1:24" x14ac:dyDescent="0.2">
      <c r="A6195" s="1" t="s">
        <v>13093</v>
      </c>
      <c r="B6195" s="1" t="s">
        <v>13090</v>
      </c>
      <c r="C6195" s="1" t="s">
        <v>13091</v>
      </c>
      <c r="D6195" s="1" t="s">
        <v>13094</v>
      </c>
      <c r="E6195" s="1" t="s">
        <v>26</v>
      </c>
      <c r="F6195" s="1" t="s">
        <v>27</v>
      </c>
      <c r="G6195" s="1" t="s">
        <v>28</v>
      </c>
      <c r="H6195" s="1" t="s">
        <v>39</v>
      </c>
      <c r="I6195" s="1" t="s">
        <v>980</v>
      </c>
      <c r="J6195">
        <v>1</v>
      </c>
      <c r="K6195">
        <v>10.8</v>
      </c>
      <c r="L6195">
        <v>0.8</v>
      </c>
      <c r="M6195">
        <v>5</v>
      </c>
      <c r="N6195">
        <v>16.600000000000001</v>
      </c>
      <c r="O6195">
        <v>12</v>
      </c>
      <c r="P6195">
        <v>0</v>
      </c>
      <c r="Q6195" s="1" t="s">
        <v>31</v>
      </c>
      <c r="R6195" s="1" t="s">
        <v>302</v>
      </c>
      <c r="S6195" s="1" t="s">
        <v>320</v>
      </c>
      <c r="T6195" s="1" t="s">
        <v>71</v>
      </c>
      <c r="U6195" s="1" t="s">
        <v>127</v>
      </c>
      <c r="V6195" s="1" t="s">
        <v>42</v>
      </c>
      <c r="W6195">
        <f t="shared" si="192"/>
        <v>46191.379166666666</v>
      </c>
      <c r="X6195">
        <f t="shared" si="193"/>
        <v>46191.399305555555</v>
      </c>
    </row>
    <row r="6196" spans="1:24" x14ac:dyDescent="0.2">
      <c r="A6196" s="1" t="s">
        <v>13095</v>
      </c>
      <c r="B6196" s="1" t="s">
        <v>13090</v>
      </c>
      <c r="C6196" s="1" t="s">
        <v>13091</v>
      </c>
      <c r="D6196" s="1" t="s">
        <v>13064</v>
      </c>
      <c r="E6196" s="1" t="s">
        <v>26</v>
      </c>
      <c r="F6196" s="1" t="s">
        <v>27</v>
      </c>
      <c r="G6196" s="1" t="s">
        <v>28</v>
      </c>
      <c r="H6196" s="1" t="s">
        <v>45</v>
      </c>
      <c r="I6196" s="1" t="s">
        <v>980</v>
      </c>
      <c r="J6196">
        <v>1</v>
      </c>
      <c r="K6196">
        <v>12.3</v>
      </c>
      <c r="L6196">
        <v>6.3</v>
      </c>
      <c r="M6196">
        <v>3.4</v>
      </c>
      <c r="N6196">
        <v>22</v>
      </c>
      <c r="O6196">
        <v>18</v>
      </c>
      <c r="P6196">
        <v>0</v>
      </c>
      <c r="Q6196" s="1" t="s">
        <v>31</v>
      </c>
      <c r="R6196" s="1" t="s">
        <v>46</v>
      </c>
      <c r="S6196" s="1" t="s">
        <v>320</v>
      </c>
      <c r="T6196" s="1" t="s">
        <v>71</v>
      </c>
      <c r="U6196" s="1" t="s">
        <v>127</v>
      </c>
      <c r="V6196" s="1" t="s">
        <v>42</v>
      </c>
      <c r="W6196">
        <f t="shared" si="192"/>
        <v>46191.379166666666</v>
      </c>
      <c r="X6196">
        <f t="shared" si="193"/>
        <v>46191.414583333331</v>
      </c>
    </row>
    <row r="6197" spans="1:24" x14ac:dyDescent="0.2">
      <c r="A6197" s="1" t="s">
        <v>13096</v>
      </c>
      <c r="B6197" s="1" t="s">
        <v>13090</v>
      </c>
      <c r="C6197" s="1" t="s">
        <v>13091</v>
      </c>
      <c r="D6197" s="1" t="s">
        <v>13097</v>
      </c>
      <c r="E6197" s="1" t="s">
        <v>26</v>
      </c>
      <c r="F6197" s="1" t="s">
        <v>50</v>
      </c>
      <c r="G6197" s="1" t="s">
        <v>28</v>
      </c>
      <c r="H6197" s="1" t="s">
        <v>51</v>
      </c>
      <c r="I6197" s="1" t="s">
        <v>980</v>
      </c>
      <c r="J6197">
        <v>1</v>
      </c>
      <c r="K6197">
        <v>14.2</v>
      </c>
      <c r="L6197">
        <v>8.5</v>
      </c>
      <c r="M6197">
        <v>3</v>
      </c>
      <c r="N6197">
        <v>25.8</v>
      </c>
      <c r="O6197">
        <v>26</v>
      </c>
      <c r="P6197">
        <v>0</v>
      </c>
      <c r="Q6197" s="1" t="s">
        <v>31</v>
      </c>
      <c r="R6197" s="1" t="s">
        <v>431</v>
      </c>
      <c r="S6197" s="1" t="s">
        <v>83</v>
      </c>
      <c r="T6197" s="1" t="s">
        <v>71</v>
      </c>
      <c r="U6197" s="1" t="s">
        <v>127</v>
      </c>
      <c r="V6197" s="1" t="s">
        <v>36</v>
      </c>
      <c r="W6197">
        <f t="shared" si="192"/>
        <v>46191.379166666666</v>
      </c>
      <c r="X6197">
        <f t="shared" si="193"/>
        <v>46191.432638888888</v>
      </c>
    </row>
    <row r="6198" spans="1:24" x14ac:dyDescent="0.2">
      <c r="A6198" s="1" t="s">
        <v>13098</v>
      </c>
      <c r="B6198" s="1" t="s">
        <v>13090</v>
      </c>
      <c r="C6198" s="1" t="s">
        <v>13091</v>
      </c>
      <c r="D6198" s="1" t="s">
        <v>13099</v>
      </c>
      <c r="E6198" s="1" t="s">
        <v>26</v>
      </c>
      <c r="F6198" s="1" t="s">
        <v>56</v>
      </c>
      <c r="G6198" s="1" t="s">
        <v>28</v>
      </c>
      <c r="H6198" s="1" t="s">
        <v>57</v>
      </c>
      <c r="I6198" s="1" t="s">
        <v>980</v>
      </c>
      <c r="J6198">
        <v>1</v>
      </c>
      <c r="K6198">
        <v>13.6</v>
      </c>
      <c r="L6198">
        <v>0.2</v>
      </c>
      <c r="M6198">
        <v>1.3</v>
      </c>
      <c r="N6198">
        <v>15.1</v>
      </c>
      <c r="O6198">
        <v>18</v>
      </c>
      <c r="P6198">
        <v>0</v>
      </c>
      <c r="Q6198" s="1" t="s">
        <v>31</v>
      </c>
      <c r="R6198" s="1" t="s">
        <v>86</v>
      </c>
      <c r="S6198" s="1" t="s">
        <v>146</v>
      </c>
      <c r="T6198" s="1" t="s">
        <v>71</v>
      </c>
      <c r="U6198" s="1" t="s">
        <v>127</v>
      </c>
      <c r="V6198" s="1" t="s">
        <v>36</v>
      </c>
      <c r="W6198">
        <f t="shared" si="192"/>
        <v>46191.379166666666</v>
      </c>
      <c r="X6198">
        <f t="shared" si="193"/>
        <v>46191.443055555559</v>
      </c>
    </row>
    <row r="6199" spans="1:24" x14ac:dyDescent="0.2">
      <c r="A6199" s="1" t="s">
        <v>13100</v>
      </c>
      <c r="B6199" s="1" t="s">
        <v>13090</v>
      </c>
      <c r="C6199" s="1" t="s">
        <v>13091</v>
      </c>
      <c r="D6199" s="1" t="s">
        <v>13101</v>
      </c>
      <c r="E6199" s="1" t="s">
        <v>26</v>
      </c>
      <c r="F6199" s="1" t="s">
        <v>56</v>
      </c>
      <c r="G6199" s="1" t="s">
        <v>28</v>
      </c>
      <c r="H6199" s="1" t="s">
        <v>62</v>
      </c>
      <c r="I6199" s="1" t="s">
        <v>980</v>
      </c>
      <c r="J6199">
        <v>1</v>
      </c>
      <c r="K6199">
        <v>6.4</v>
      </c>
      <c r="L6199">
        <v>0.2</v>
      </c>
      <c r="M6199">
        <v>2.6</v>
      </c>
      <c r="N6199">
        <v>9.1999999999999993</v>
      </c>
      <c r="O6199">
        <v>15</v>
      </c>
      <c r="P6199">
        <v>0</v>
      </c>
      <c r="Q6199" s="1" t="s">
        <v>31</v>
      </c>
      <c r="R6199" s="1" t="s">
        <v>243</v>
      </c>
      <c r="S6199" s="1" t="s">
        <v>91</v>
      </c>
      <c r="T6199" s="1" t="s">
        <v>71</v>
      </c>
      <c r="U6199" s="1" t="s">
        <v>127</v>
      </c>
      <c r="V6199" s="1" t="s">
        <v>36</v>
      </c>
      <c r="W6199">
        <f t="shared" si="192"/>
        <v>46191.379166666666</v>
      </c>
      <c r="X6199">
        <f t="shared" si="193"/>
        <v>46191.449305555558</v>
      </c>
    </row>
    <row r="6200" spans="1:24" x14ac:dyDescent="0.2">
      <c r="A6200" s="1" t="s">
        <v>13102</v>
      </c>
      <c r="B6200" s="1" t="s">
        <v>13103</v>
      </c>
      <c r="C6200" s="1" t="s">
        <v>13104</v>
      </c>
      <c r="D6200" s="1" t="s">
        <v>13105</v>
      </c>
      <c r="E6200" s="1" t="s">
        <v>26</v>
      </c>
      <c r="F6200" s="1" t="s">
        <v>27</v>
      </c>
      <c r="G6200" s="1" t="s">
        <v>69</v>
      </c>
      <c r="H6200" s="1" t="s">
        <v>29</v>
      </c>
      <c r="I6200" s="1" t="s">
        <v>151</v>
      </c>
      <c r="J6200">
        <v>1</v>
      </c>
      <c r="K6200">
        <v>6.3</v>
      </c>
      <c r="L6200">
        <v>1</v>
      </c>
      <c r="M6200">
        <v>2.8</v>
      </c>
      <c r="N6200">
        <v>10.1</v>
      </c>
      <c r="O6200">
        <v>15</v>
      </c>
      <c r="P6200">
        <v>0</v>
      </c>
      <c r="Q6200" s="1" t="s">
        <v>31</v>
      </c>
      <c r="R6200" s="1" t="s">
        <v>220</v>
      </c>
      <c r="S6200" s="1" t="s">
        <v>47</v>
      </c>
      <c r="T6200" s="1" t="s">
        <v>71</v>
      </c>
      <c r="U6200" s="1" t="s">
        <v>35</v>
      </c>
      <c r="V6200" s="1" t="s">
        <v>36</v>
      </c>
      <c r="W6200">
        <f t="shared" si="192"/>
        <v>46191.295138888891</v>
      </c>
      <c r="X6200">
        <f t="shared" si="193"/>
        <v>46191.302083333336</v>
      </c>
    </row>
    <row r="6201" spans="1:24" x14ac:dyDescent="0.2">
      <c r="A6201" s="1" t="s">
        <v>13106</v>
      </c>
      <c r="B6201" s="1" t="s">
        <v>13103</v>
      </c>
      <c r="C6201" s="1" t="s">
        <v>13104</v>
      </c>
      <c r="D6201" s="1" t="s">
        <v>13107</v>
      </c>
      <c r="E6201" s="1" t="s">
        <v>26</v>
      </c>
      <c r="F6201" s="1" t="s">
        <v>27</v>
      </c>
      <c r="G6201" s="1" t="s">
        <v>69</v>
      </c>
      <c r="H6201" s="1" t="s">
        <v>39</v>
      </c>
      <c r="I6201" s="1" t="s">
        <v>151</v>
      </c>
      <c r="J6201">
        <v>1</v>
      </c>
      <c r="K6201">
        <v>9.8000000000000007</v>
      </c>
      <c r="L6201">
        <v>0.8</v>
      </c>
      <c r="M6201">
        <v>4.3</v>
      </c>
      <c r="N6201">
        <v>14.9</v>
      </c>
      <c r="O6201">
        <v>12</v>
      </c>
      <c r="P6201">
        <v>0</v>
      </c>
      <c r="Q6201" s="1" t="s">
        <v>31</v>
      </c>
      <c r="R6201" s="1" t="s">
        <v>302</v>
      </c>
      <c r="S6201" s="1" t="s">
        <v>254</v>
      </c>
      <c r="T6201" s="1" t="s">
        <v>71</v>
      </c>
      <c r="U6201" s="1" t="s">
        <v>35</v>
      </c>
      <c r="V6201" s="1" t="s">
        <v>42</v>
      </c>
      <c r="W6201">
        <f t="shared" si="192"/>
        <v>46191.295138888891</v>
      </c>
      <c r="X6201">
        <f t="shared" si="193"/>
        <v>46191.3125</v>
      </c>
    </row>
    <row r="6202" spans="1:24" x14ac:dyDescent="0.2">
      <c r="A6202" s="1" t="s">
        <v>13108</v>
      </c>
      <c r="B6202" s="1" t="s">
        <v>13103</v>
      </c>
      <c r="C6202" s="1" t="s">
        <v>13104</v>
      </c>
      <c r="D6202" s="1" t="s">
        <v>13109</v>
      </c>
      <c r="E6202" s="1" t="s">
        <v>26</v>
      </c>
      <c r="F6202" s="1" t="s">
        <v>27</v>
      </c>
      <c r="G6202" s="1" t="s">
        <v>69</v>
      </c>
      <c r="H6202" s="1" t="s">
        <v>45</v>
      </c>
      <c r="I6202" s="1" t="s">
        <v>151</v>
      </c>
      <c r="J6202">
        <v>1</v>
      </c>
      <c r="K6202">
        <v>12.1</v>
      </c>
      <c r="L6202">
        <v>4.3</v>
      </c>
      <c r="M6202">
        <v>2.5</v>
      </c>
      <c r="N6202">
        <v>18.899999999999999</v>
      </c>
      <c r="O6202">
        <v>18</v>
      </c>
      <c r="P6202">
        <v>1</v>
      </c>
      <c r="Q6202" s="1" t="s">
        <v>4292</v>
      </c>
      <c r="R6202" s="1" t="s">
        <v>134</v>
      </c>
      <c r="S6202" s="1" t="s">
        <v>135</v>
      </c>
      <c r="T6202" s="1" t="s">
        <v>71</v>
      </c>
      <c r="U6202" s="1" t="s">
        <v>35</v>
      </c>
      <c r="V6202" s="1" t="s">
        <v>324</v>
      </c>
      <c r="W6202">
        <f t="shared" si="192"/>
        <v>46191.295138888891</v>
      </c>
      <c r="X6202">
        <f t="shared" si="193"/>
        <v>46191.324999999997</v>
      </c>
    </row>
    <row r="6203" spans="1:24" x14ac:dyDescent="0.2">
      <c r="A6203" s="1" t="s">
        <v>13110</v>
      </c>
      <c r="B6203" s="1" t="s">
        <v>13103</v>
      </c>
      <c r="C6203" s="1" t="s">
        <v>13104</v>
      </c>
      <c r="D6203" s="1" t="s">
        <v>13067</v>
      </c>
      <c r="E6203" s="1" t="s">
        <v>26</v>
      </c>
      <c r="F6203" s="1" t="s">
        <v>50</v>
      </c>
      <c r="G6203" s="1" t="s">
        <v>69</v>
      </c>
      <c r="H6203" s="1" t="s">
        <v>51</v>
      </c>
      <c r="I6203" s="1" t="s">
        <v>151</v>
      </c>
      <c r="J6203">
        <v>1</v>
      </c>
      <c r="K6203">
        <v>12.3</v>
      </c>
      <c r="L6203">
        <v>10.3</v>
      </c>
      <c r="M6203">
        <v>2.4</v>
      </c>
      <c r="N6203">
        <v>25</v>
      </c>
      <c r="O6203">
        <v>26</v>
      </c>
      <c r="P6203">
        <v>0</v>
      </c>
      <c r="Q6203" s="1" t="s">
        <v>31</v>
      </c>
      <c r="R6203" s="1" t="s">
        <v>184</v>
      </c>
      <c r="S6203" s="1" t="s">
        <v>344</v>
      </c>
      <c r="T6203" s="1" t="s">
        <v>71</v>
      </c>
      <c r="U6203" s="1" t="s">
        <v>35</v>
      </c>
      <c r="V6203" s="1" t="s">
        <v>36</v>
      </c>
      <c r="W6203">
        <f t="shared" si="192"/>
        <v>46191.295138888891</v>
      </c>
      <c r="X6203">
        <f t="shared" si="193"/>
        <v>46191.342361111114</v>
      </c>
    </row>
    <row r="6204" spans="1:24" x14ac:dyDescent="0.2">
      <c r="A6204" s="1" t="s">
        <v>13111</v>
      </c>
      <c r="B6204" s="1" t="s">
        <v>13103</v>
      </c>
      <c r="C6204" s="1" t="s">
        <v>13104</v>
      </c>
      <c r="D6204" s="1" t="s">
        <v>13068</v>
      </c>
      <c r="E6204" s="1" t="s">
        <v>26</v>
      </c>
      <c r="F6204" s="1" t="s">
        <v>56</v>
      </c>
      <c r="G6204" s="1" t="s">
        <v>69</v>
      </c>
      <c r="H6204" s="1" t="s">
        <v>57</v>
      </c>
      <c r="I6204" s="1" t="s">
        <v>151</v>
      </c>
      <c r="J6204">
        <v>1</v>
      </c>
      <c r="K6204">
        <v>10.1</v>
      </c>
      <c r="L6204">
        <v>1.2</v>
      </c>
      <c r="M6204">
        <v>1.8</v>
      </c>
      <c r="N6204">
        <v>13</v>
      </c>
      <c r="O6204">
        <v>18</v>
      </c>
      <c r="P6204">
        <v>0</v>
      </c>
      <c r="Q6204" s="1" t="s">
        <v>31</v>
      </c>
      <c r="R6204" s="1" t="s">
        <v>113</v>
      </c>
      <c r="S6204" s="1" t="s">
        <v>266</v>
      </c>
      <c r="T6204" s="1" t="s">
        <v>71</v>
      </c>
      <c r="U6204" s="1" t="s">
        <v>35</v>
      </c>
      <c r="V6204" s="1" t="s">
        <v>36</v>
      </c>
      <c r="W6204">
        <f t="shared" si="192"/>
        <v>46191.295138888891</v>
      </c>
      <c r="X6204">
        <f t="shared" si="193"/>
        <v>46191.351388888892</v>
      </c>
    </row>
    <row r="6205" spans="1:24" x14ac:dyDescent="0.2">
      <c r="A6205" s="1" t="s">
        <v>13112</v>
      </c>
      <c r="B6205" s="1" t="s">
        <v>13103</v>
      </c>
      <c r="C6205" s="1" t="s">
        <v>13104</v>
      </c>
      <c r="D6205" s="1" t="s">
        <v>13113</v>
      </c>
      <c r="E6205" s="1" t="s">
        <v>26</v>
      </c>
      <c r="F6205" s="1" t="s">
        <v>56</v>
      </c>
      <c r="G6205" s="1" t="s">
        <v>69</v>
      </c>
      <c r="H6205" s="1" t="s">
        <v>62</v>
      </c>
      <c r="I6205" s="1" t="s">
        <v>151</v>
      </c>
      <c r="J6205">
        <v>1</v>
      </c>
      <c r="K6205">
        <v>9.1999999999999993</v>
      </c>
      <c r="L6205">
        <v>0.6</v>
      </c>
      <c r="M6205">
        <v>1</v>
      </c>
      <c r="N6205">
        <v>10.8</v>
      </c>
      <c r="O6205">
        <v>15</v>
      </c>
      <c r="P6205">
        <v>0</v>
      </c>
      <c r="Q6205" s="1" t="s">
        <v>31</v>
      </c>
      <c r="R6205" s="1" t="s">
        <v>113</v>
      </c>
      <c r="S6205" s="1" t="s">
        <v>91</v>
      </c>
      <c r="T6205" s="1" t="s">
        <v>71</v>
      </c>
      <c r="U6205" s="1" t="s">
        <v>35</v>
      </c>
      <c r="V6205" s="1" t="s">
        <v>36</v>
      </c>
      <c r="W6205">
        <f t="shared" si="192"/>
        <v>46191.295138888891</v>
      </c>
      <c r="X6205">
        <f t="shared" si="193"/>
        <v>46191.359027777777</v>
      </c>
    </row>
    <row r="6206" spans="1:24" x14ac:dyDescent="0.2">
      <c r="A6206" s="1" t="s">
        <v>13114</v>
      </c>
      <c r="B6206" s="1" t="s">
        <v>13115</v>
      </c>
      <c r="C6206" s="1" t="s">
        <v>13116</v>
      </c>
      <c r="D6206" s="1" t="s">
        <v>13117</v>
      </c>
      <c r="E6206" s="1" t="s">
        <v>26</v>
      </c>
      <c r="F6206" s="1" t="s">
        <v>27</v>
      </c>
      <c r="G6206" s="1" t="s">
        <v>123</v>
      </c>
      <c r="H6206" s="1" t="s">
        <v>29</v>
      </c>
      <c r="I6206" s="1" t="s">
        <v>1871</v>
      </c>
      <c r="J6206">
        <v>9</v>
      </c>
      <c r="K6206">
        <v>10.8</v>
      </c>
      <c r="L6206">
        <v>0.6</v>
      </c>
      <c r="M6206">
        <v>1.5</v>
      </c>
      <c r="N6206">
        <v>12.9</v>
      </c>
      <c r="O6206">
        <v>15</v>
      </c>
      <c r="P6206">
        <v>0</v>
      </c>
      <c r="Q6206" s="1" t="s">
        <v>31</v>
      </c>
      <c r="R6206" s="1" t="s">
        <v>199</v>
      </c>
      <c r="S6206" s="1" t="s">
        <v>135</v>
      </c>
      <c r="T6206" s="1" t="s">
        <v>153</v>
      </c>
      <c r="U6206" s="1" t="s">
        <v>99</v>
      </c>
      <c r="V6206" s="1" t="s">
        <v>36</v>
      </c>
      <c r="W6206">
        <f t="shared" si="192"/>
        <v>46191.388888888891</v>
      </c>
      <c r="X6206">
        <f t="shared" si="193"/>
        <v>46191.397222222222</v>
      </c>
    </row>
    <row r="6207" spans="1:24" x14ac:dyDescent="0.2">
      <c r="A6207" s="1" t="s">
        <v>13118</v>
      </c>
      <c r="B6207" s="1" t="s">
        <v>13115</v>
      </c>
      <c r="C6207" s="1" t="s">
        <v>13116</v>
      </c>
      <c r="D6207" s="1" t="s">
        <v>13119</v>
      </c>
      <c r="E6207" s="1" t="s">
        <v>26</v>
      </c>
      <c r="F6207" s="1" t="s">
        <v>27</v>
      </c>
      <c r="G6207" s="1" t="s">
        <v>123</v>
      </c>
      <c r="H6207" s="1" t="s">
        <v>39</v>
      </c>
      <c r="I6207" s="1" t="s">
        <v>1871</v>
      </c>
      <c r="J6207">
        <v>9</v>
      </c>
      <c r="K6207">
        <v>9.6</v>
      </c>
      <c r="L6207">
        <v>1</v>
      </c>
      <c r="M6207">
        <v>3.3</v>
      </c>
      <c r="N6207">
        <v>14</v>
      </c>
      <c r="O6207">
        <v>12</v>
      </c>
      <c r="P6207">
        <v>0</v>
      </c>
      <c r="Q6207" s="1" t="s">
        <v>31</v>
      </c>
      <c r="R6207" s="1" t="s">
        <v>220</v>
      </c>
      <c r="S6207" s="1" t="s">
        <v>41</v>
      </c>
      <c r="T6207" s="1" t="s">
        <v>153</v>
      </c>
      <c r="U6207" s="1" t="s">
        <v>99</v>
      </c>
      <c r="V6207" s="1" t="s">
        <v>42</v>
      </c>
      <c r="W6207">
        <f t="shared" si="192"/>
        <v>46191.388888888891</v>
      </c>
      <c r="X6207">
        <f t="shared" si="193"/>
        <v>46191.406944444447</v>
      </c>
    </row>
    <row r="6208" spans="1:24" x14ac:dyDescent="0.2">
      <c r="A6208" s="1" t="s">
        <v>13120</v>
      </c>
      <c r="B6208" s="1" t="s">
        <v>13115</v>
      </c>
      <c r="C6208" s="1" t="s">
        <v>13116</v>
      </c>
      <c r="D6208" s="1" t="s">
        <v>13121</v>
      </c>
      <c r="E6208" s="1" t="s">
        <v>26</v>
      </c>
      <c r="F6208" s="1" t="s">
        <v>27</v>
      </c>
      <c r="G6208" s="1" t="s">
        <v>123</v>
      </c>
      <c r="H6208" s="1" t="s">
        <v>45</v>
      </c>
      <c r="I6208" s="1" t="s">
        <v>1871</v>
      </c>
      <c r="J6208">
        <v>9</v>
      </c>
      <c r="K6208">
        <v>11.7</v>
      </c>
      <c r="L6208">
        <v>5.0999999999999996</v>
      </c>
      <c r="M6208">
        <v>3.3</v>
      </c>
      <c r="N6208">
        <v>20</v>
      </c>
      <c r="O6208">
        <v>18</v>
      </c>
      <c r="P6208">
        <v>0</v>
      </c>
      <c r="Q6208" s="1" t="s">
        <v>31</v>
      </c>
      <c r="R6208" s="1" t="s">
        <v>125</v>
      </c>
      <c r="S6208" s="1" t="s">
        <v>156</v>
      </c>
      <c r="T6208" s="1" t="s">
        <v>153</v>
      </c>
      <c r="U6208" s="1" t="s">
        <v>99</v>
      </c>
      <c r="V6208" s="1" t="s">
        <v>36</v>
      </c>
      <c r="W6208">
        <f t="shared" si="192"/>
        <v>46191.388888888891</v>
      </c>
      <c r="X6208">
        <f t="shared" si="193"/>
        <v>46191.42083333333</v>
      </c>
    </row>
    <row r="6209" spans="1:24" x14ac:dyDescent="0.2">
      <c r="A6209" s="1" t="s">
        <v>13122</v>
      </c>
      <c r="B6209" s="1" t="s">
        <v>13115</v>
      </c>
      <c r="C6209" s="1" t="s">
        <v>13116</v>
      </c>
      <c r="D6209" s="1" t="s">
        <v>13099</v>
      </c>
      <c r="E6209" s="1" t="s">
        <v>26</v>
      </c>
      <c r="F6209" s="1" t="s">
        <v>50</v>
      </c>
      <c r="G6209" s="1" t="s">
        <v>123</v>
      </c>
      <c r="H6209" s="1" t="s">
        <v>51</v>
      </c>
      <c r="I6209" s="1" t="s">
        <v>1871</v>
      </c>
      <c r="J6209">
        <v>9</v>
      </c>
      <c r="K6209">
        <v>17.7</v>
      </c>
      <c r="L6209">
        <v>10.6</v>
      </c>
      <c r="M6209">
        <v>3</v>
      </c>
      <c r="N6209">
        <v>31.3</v>
      </c>
      <c r="O6209">
        <v>26</v>
      </c>
      <c r="P6209">
        <v>0</v>
      </c>
      <c r="Q6209" s="1" t="s">
        <v>31</v>
      </c>
      <c r="R6209" s="1" t="s">
        <v>934</v>
      </c>
      <c r="S6209" s="1" t="s">
        <v>700</v>
      </c>
      <c r="T6209" s="1" t="s">
        <v>153</v>
      </c>
      <c r="U6209" s="1" t="s">
        <v>99</v>
      </c>
      <c r="V6209" s="1" t="s">
        <v>42</v>
      </c>
      <c r="W6209">
        <f t="shared" si="192"/>
        <v>46191.388888888891</v>
      </c>
      <c r="X6209">
        <f t="shared" si="193"/>
        <v>46191.443055555559</v>
      </c>
    </row>
    <row r="6210" spans="1:24" x14ac:dyDescent="0.2">
      <c r="A6210" s="1" t="s">
        <v>13123</v>
      </c>
      <c r="B6210" s="1" t="s">
        <v>13115</v>
      </c>
      <c r="C6210" s="1" t="s">
        <v>13116</v>
      </c>
      <c r="D6210" s="1" t="s">
        <v>13124</v>
      </c>
      <c r="E6210" s="1" t="s">
        <v>26</v>
      </c>
      <c r="F6210" s="1" t="s">
        <v>56</v>
      </c>
      <c r="G6210" s="1" t="s">
        <v>123</v>
      </c>
      <c r="H6210" s="1" t="s">
        <v>57</v>
      </c>
      <c r="I6210" s="1" t="s">
        <v>1871</v>
      </c>
      <c r="J6210">
        <v>9</v>
      </c>
      <c r="K6210">
        <v>13.2</v>
      </c>
      <c r="L6210">
        <v>0.5</v>
      </c>
      <c r="M6210">
        <v>2.5</v>
      </c>
      <c r="N6210">
        <v>16.3</v>
      </c>
      <c r="O6210">
        <v>18</v>
      </c>
      <c r="P6210">
        <v>0</v>
      </c>
      <c r="Q6210" s="1" t="s">
        <v>31</v>
      </c>
      <c r="R6210" s="1" t="s">
        <v>504</v>
      </c>
      <c r="S6210" s="1" t="s">
        <v>91</v>
      </c>
      <c r="T6210" s="1" t="s">
        <v>153</v>
      </c>
      <c r="U6210" s="1" t="s">
        <v>99</v>
      </c>
      <c r="V6210" s="1" t="s">
        <v>36</v>
      </c>
      <c r="W6210">
        <f t="shared" ref="W6210:W6273" si="194">DATEVALUE(MID(C6210,1,10))+TIMEVALUE(MID(C6210,12,8))</f>
        <v>46191.388888888891</v>
      </c>
      <c r="X6210">
        <f t="shared" ref="X6210:X6273" si="195">DATEVALUE(MID(D6210,1,10))+TIMEVALUE(MID(D6210,12,8))</f>
        <v>46191.45416666667</v>
      </c>
    </row>
    <row r="6211" spans="1:24" x14ac:dyDescent="0.2">
      <c r="A6211" s="1" t="s">
        <v>13125</v>
      </c>
      <c r="B6211" s="1" t="s">
        <v>13115</v>
      </c>
      <c r="C6211" s="1" t="s">
        <v>13116</v>
      </c>
      <c r="D6211" s="1" t="s">
        <v>13126</v>
      </c>
      <c r="E6211" s="1" t="s">
        <v>26</v>
      </c>
      <c r="F6211" s="1" t="s">
        <v>56</v>
      </c>
      <c r="G6211" s="1" t="s">
        <v>123</v>
      </c>
      <c r="H6211" s="1" t="s">
        <v>62</v>
      </c>
      <c r="I6211" s="1" t="s">
        <v>1871</v>
      </c>
      <c r="J6211">
        <v>9</v>
      </c>
      <c r="K6211">
        <v>7.3</v>
      </c>
      <c r="L6211">
        <v>0.9</v>
      </c>
      <c r="M6211">
        <v>0.6</v>
      </c>
      <c r="N6211">
        <v>8.8000000000000007</v>
      </c>
      <c r="O6211">
        <v>15</v>
      </c>
      <c r="P6211">
        <v>0</v>
      </c>
      <c r="Q6211" s="1" t="s">
        <v>31</v>
      </c>
      <c r="R6211" s="1" t="s">
        <v>86</v>
      </c>
      <c r="S6211" s="1" t="s">
        <v>114</v>
      </c>
      <c r="T6211" s="1" t="s">
        <v>153</v>
      </c>
      <c r="U6211" s="1" t="s">
        <v>99</v>
      </c>
      <c r="V6211" s="1" t="s">
        <v>36</v>
      </c>
      <c r="W6211">
        <f t="shared" si="194"/>
        <v>46191.388888888891</v>
      </c>
      <c r="X6211">
        <f t="shared" si="195"/>
        <v>46191.460416666669</v>
      </c>
    </row>
    <row r="6212" spans="1:24" x14ac:dyDescent="0.2">
      <c r="A6212" s="1" t="s">
        <v>13127</v>
      </c>
      <c r="B6212" s="1" t="s">
        <v>13128</v>
      </c>
      <c r="C6212" s="1" t="s">
        <v>13129</v>
      </c>
      <c r="D6212" s="1" t="s">
        <v>13072</v>
      </c>
      <c r="E6212" s="1" t="s">
        <v>26</v>
      </c>
      <c r="F6212" s="1" t="s">
        <v>27</v>
      </c>
      <c r="G6212" s="1" t="s">
        <v>69</v>
      </c>
      <c r="H6212" s="1" t="s">
        <v>29</v>
      </c>
      <c r="I6212" s="1" t="s">
        <v>336</v>
      </c>
      <c r="J6212">
        <v>12</v>
      </c>
      <c r="K6212">
        <v>11</v>
      </c>
      <c r="L6212">
        <v>1</v>
      </c>
      <c r="M6212">
        <v>2.8</v>
      </c>
      <c r="N6212">
        <v>14.8</v>
      </c>
      <c r="O6212">
        <v>15</v>
      </c>
      <c r="P6212">
        <v>0</v>
      </c>
      <c r="Q6212" s="1" t="s">
        <v>31</v>
      </c>
      <c r="R6212" s="1" t="s">
        <v>180</v>
      </c>
      <c r="S6212" s="1" t="s">
        <v>76</v>
      </c>
      <c r="T6212" s="1" t="s">
        <v>34</v>
      </c>
      <c r="U6212" s="1" t="s">
        <v>35</v>
      </c>
      <c r="V6212" s="1" t="s">
        <v>36</v>
      </c>
      <c r="W6212">
        <f t="shared" si="194"/>
        <v>46191.384027777778</v>
      </c>
      <c r="X6212">
        <f t="shared" si="195"/>
        <v>46191.393750000003</v>
      </c>
    </row>
    <row r="6213" spans="1:24" x14ac:dyDescent="0.2">
      <c r="A6213" s="1" t="s">
        <v>13130</v>
      </c>
      <c r="B6213" s="1" t="s">
        <v>13128</v>
      </c>
      <c r="C6213" s="1" t="s">
        <v>13129</v>
      </c>
      <c r="D6213" s="1" t="s">
        <v>13131</v>
      </c>
      <c r="E6213" s="1" t="s">
        <v>26</v>
      </c>
      <c r="F6213" s="1" t="s">
        <v>27</v>
      </c>
      <c r="G6213" s="1" t="s">
        <v>69</v>
      </c>
      <c r="H6213" s="1" t="s">
        <v>39</v>
      </c>
      <c r="I6213" s="1" t="s">
        <v>336</v>
      </c>
      <c r="J6213">
        <v>12</v>
      </c>
      <c r="K6213">
        <v>8.8000000000000007</v>
      </c>
      <c r="L6213">
        <v>1.3</v>
      </c>
      <c r="M6213">
        <v>4.2</v>
      </c>
      <c r="N6213">
        <v>14.3</v>
      </c>
      <c r="O6213">
        <v>12</v>
      </c>
      <c r="P6213">
        <v>0</v>
      </c>
      <c r="Q6213" s="1" t="s">
        <v>31</v>
      </c>
      <c r="R6213" s="1" t="s">
        <v>340</v>
      </c>
      <c r="S6213" s="1" t="s">
        <v>79</v>
      </c>
      <c r="T6213" s="1" t="s">
        <v>34</v>
      </c>
      <c r="U6213" s="1" t="s">
        <v>35</v>
      </c>
      <c r="V6213" s="1" t="s">
        <v>42</v>
      </c>
      <c r="W6213">
        <f t="shared" si="194"/>
        <v>46191.384027777778</v>
      </c>
      <c r="X6213">
        <f t="shared" si="195"/>
        <v>46191.404166666667</v>
      </c>
    </row>
    <row r="6214" spans="1:24" x14ac:dyDescent="0.2">
      <c r="A6214" s="1" t="s">
        <v>13132</v>
      </c>
      <c r="B6214" s="1" t="s">
        <v>13128</v>
      </c>
      <c r="C6214" s="1" t="s">
        <v>13129</v>
      </c>
      <c r="D6214" s="1" t="s">
        <v>13133</v>
      </c>
      <c r="E6214" s="1" t="s">
        <v>26</v>
      </c>
      <c r="F6214" s="1" t="s">
        <v>27</v>
      </c>
      <c r="G6214" s="1" t="s">
        <v>69</v>
      </c>
      <c r="H6214" s="1" t="s">
        <v>45</v>
      </c>
      <c r="I6214" s="1" t="s">
        <v>336</v>
      </c>
      <c r="J6214">
        <v>12</v>
      </c>
      <c r="K6214">
        <v>10.7</v>
      </c>
      <c r="L6214">
        <v>3.9</v>
      </c>
      <c r="M6214">
        <v>2.1</v>
      </c>
      <c r="N6214">
        <v>16.7</v>
      </c>
      <c r="O6214">
        <v>18</v>
      </c>
      <c r="P6214">
        <v>0</v>
      </c>
      <c r="Q6214" s="1" t="s">
        <v>31</v>
      </c>
      <c r="R6214" s="1" t="s">
        <v>302</v>
      </c>
      <c r="S6214" s="1" t="s">
        <v>152</v>
      </c>
      <c r="T6214" s="1" t="s">
        <v>34</v>
      </c>
      <c r="U6214" s="1" t="s">
        <v>35</v>
      </c>
      <c r="V6214" s="1" t="s">
        <v>36</v>
      </c>
      <c r="W6214">
        <f t="shared" si="194"/>
        <v>46191.384027777778</v>
      </c>
      <c r="X6214">
        <f t="shared" si="195"/>
        <v>46191.415277777778</v>
      </c>
    </row>
    <row r="6215" spans="1:24" x14ac:dyDescent="0.2">
      <c r="A6215" s="1" t="s">
        <v>13134</v>
      </c>
      <c r="B6215" s="1" t="s">
        <v>13128</v>
      </c>
      <c r="C6215" s="1" t="s">
        <v>13129</v>
      </c>
      <c r="D6215" s="1" t="s">
        <v>13009</v>
      </c>
      <c r="E6215" s="1" t="s">
        <v>26</v>
      </c>
      <c r="F6215" s="1" t="s">
        <v>50</v>
      </c>
      <c r="G6215" s="1" t="s">
        <v>69</v>
      </c>
      <c r="H6215" s="1" t="s">
        <v>51</v>
      </c>
      <c r="I6215" s="1" t="s">
        <v>336</v>
      </c>
      <c r="J6215">
        <v>12</v>
      </c>
      <c r="K6215">
        <v>16.8</v>
      </c>
      <c r="L6215">
        <v>12</v>
      </c>
      <c r="M6215">
        <v>3.6</v>
      </c>
      <c r="N6215">
        <v>32.299999999999997</v>
      </c>
      <c r="O6215">
        <v>26</v>
      </c>
      <c r="P6215">
        <v>0</v>
      </c>
      <c r="Q6215" s="1" t="s">
        <v>31</v>
      </c>
      <c r="R6215" s="1" t="s">
        <v>204</v>
      </c>
      <c r="S6215" s="1" t="s">
        <v>500</v>
      </c>
      <c r="T6215" s="1" t="s">
        <v>34</v>
      </c>
      <c r="U6215" s="1" t="s">
        <v>35</v>
      </c>
      <c r="V6215" s="1" t="s">
        <v>42</v>
      </c>
      <c r="W6215">
        <f t="shared" si="194"/>
        <v>46191.384027777778</v>
      </c>
      <c r="X6215">
        <f t="shared" si="195"/>
        <v>46191.438194444447</v>
      </c>
    </row>
    <row r="6216" spans="1:24" x14ac:dyDescent="0.2">
      <c r="A6216" s="1" t="s">
        <v>13135</v>
      </c>
      <c r="B6216" s="1" t="s">
        <v>13128</v>
      </c>
      <c r="C6216" s="1" t="s">
        <v>13129</v>
      </c>
      <c r="D6216" s="1" t="s">
        <v>13136</v>
      </c>
      <c r="E6216" s="1" t="s">
        <v>26</v>
      </c>
      <c r="F6216" s="1" t="s">
        <v>56</v>
      </c>
      <c r="G6216" s="1" t="s">
        <v>69</v>
      </c>
      <c r="H6216" s="1" t="s">
        <v>57</v>
      </c>
      <c r="I6216" s="1" t="s">
        <v>336</v>
      </c>
      <c r="J6216">
        <v>12</v>
      </c>
      <c r="K6216">
        <v>10.9</v>
      </c>
      <c r="L6216">
        <v>0.5</v>
      </c>
      <c r="M6216">
        <v>1</v>
      </c>
      <c r="N6216">
        <v>12.4</v>
      </c>
      <c r="O6216">
        <v>18</v>
      </c>
      <c r="P6216">
        <v>0</v>
      </c>
      <c r="Q6216" s="1" t="s">
        <v>31</v>
      </c>
      <c r="R6216" s="1" t="s">
        <v>959</v>
      </c>
      <c r="S6216" s="1" t="s">
        <v>211</v>
      </c>
      <c r="T6216" s="1" t="s">
        <v>34</v>
      </c>
      <c r="U6216" s="1" t="s">
        <v>35</v>
      </c>
      <c r="V6216" s="1" t="s">
        <v>36</v>
      </c>
      <c r="W6216">
        <f t="shared" si="194"/>
        <v>46191.384027777778</v>
      </c>
      <c r="X6216">
        <f t="shared" si="195"/>
        <v>46191.446527777778</v>
      </c>
    </row>
    <row r="6217" spans="1:24" x14ac:dyDescent="0.2">
      <c r="A6217" s="1" t="s">
        <v>13137</v>
      </c>
      <c r="B6217" s="1" t="s">
        <v>13128</v>
      </c>
      <c r="C6217" s="1" t="s">
        <v>13129</v>
      </c>
      <c r="D6217" s="1" t="s">
        <v>13081</v>
      </c>
      <c r="E6217" s="1" t="s">
        <v>26</v>
      </c>
      <c r="F6217" s="1" t="s">
        <v>56</v>
      </c>
      <c r="G6217" s="1" t="s">
        <v>69</v>
      </c>
      <c r="H6217" s="1" t="s">
        <v>62</v>
      </c>
      <c r="I6217" s="1" t="s">
        <v>336</v>
      </c>
      <c r="J6217">
        <v>12</v>
      </c>
      <c r="K6217">
        <v>9.1999999999999993</v>
      </c>
      <c r="L6217">
        <v>1.3</v>
      </c>
      <c r="M6217">
        <v>1.8</v>
      </c>
      <c r="N6217">
        <v>12.3</v>
      </c>
      <c r="O6217">
        <v>15</v>
      </c>
      <c r="P6217">
        <v>0</v>
      </c>
      <c r="Q6217" s="1" t="s">
        <v>31</v>
      </c>
      <c r="R6217" s="1" t="s">
        <v>959</v>
      </c>
      <c r="S6217" s="1" t="s">
        <v>262</v>
      </c>
      <c r="T6217" s="1" t="s">
        <v>34</v>
      </c>
      <c r="U6217" s="1" t="s">
        <v>35</v>
      </c>
      <c r="V6217" s="1" t="s">
        <v>36</v>
      </c>
      <c r="W6217">
        <f t="shared" si="194"/>
        <v>46191.384027777778</v>
      </c>
      <c r="X6217">
        <f t="shared" si="195"/>
        <v>46191.454861111109</v>
      </c>
    </row>
    <row r="6218" spans="1:24" x14ac:dyDescent="0.2">
      <c r="A6218" s="1" t="s">
        <v>13138</v>
      </c>
      <c r="B6218" s="1" t="s">
        <v>13139</v>
      </c>
      <c r="C6218" s="1" t="s">
        <v>13140</v>
      </c>
      <c r="D6218" s="1" t="s">
        <v>13141</v>
      </c>
      <c r="E6218" s="1" t="s">
        <v>26</v>
      </c>
      <c r="F6218" s="1" t="s">
        <v>27</v>
      </c>
      <c r="G6218" s="1" t="s">
        <v>28</v>
      </c>
      <c r="H6218" s="1" t="s">
        <v>29</v>
      </c>
      <c r="I6218" s="1" t="s">
        <v>736</v>
      </c>
      <c r="J6218">
        <v>4</v>
      </c>
      <c r="K6218">
        <v>9.8000000000000007</v>
      </c>
      <c r="L6218">
        <v>0.5</v>
      </c>
      <c r="M6218">
        <v>2.2999999999999998</v>
      </c>
      <c r="N6218">
        <v>12.6</v>
      </c>
      <c r="O6218">
        <v>15</v>
      </c>
      <c r="P6218">
        <v>0</v>
      </c>
      <c r="Q6218" s="1" t="s">
        <v>31</v>
      </c>
      <c r="R6218" s="1" t="s">
        <v>302</v>
      </c>
      <c r="S6218" s="1" t="s">
        <v>181</v>
      </c>
      <c r="T6218" s="1" t="s">
        <v>34</v>
      </c>
      <c r="U6218" s="1" t="s">
        <v>127</v>
      </c>
      <c r="V6218" s="1" t="s">
        <v>36</v>
      </c>
      <c r="W6218">
        <f t="shared" si="194"/>
        <v>46191.319444444445</v>
      </c>
      <c r="X6218">
        <f t="shared" si="195"/>
        <v>46191.327777777777</v>
      </c>
    </row>
    <row r="6219" spans="1:24" x14ac:dyDescent="0.2">
      <c r="A6219" s="1" t="s">
        <v>13142</v>
      </c>
      <c r="B6219" s="1" t="s">
        <v>13139</v>
      </c>
      <c r="C6219" s="1" t="s">
        <v>13140</v>
      </c>
      <c r="D6219" s="1" t="s">
        <v>13143</v>
      </c>
      <c r="E6219" s="1" t="s">
        <v>26</v>
      </c>
      <c r="F6219" s="1" t="s">
        <v>27</v>
      </c>
      <c r="G6219" s="1" t="s">
        <v>28</v>
      </c>
      <c r="H6219" s="1" t="s">
        <v>39</v>
      </c>
      <c r="I6219" s="1" t="s">
        <v>736</v>
      </c>
      <c r="J6219">
        <v>4</v>
      </c>
      <c r="K6219">
        <v>8.8000000000000007</v>
      </c>
      <c r="L6219">
        <v>0.6</v>
      </c>
      <c r="M6219">
        <v>5.5</v>
      </c>
      <c r="N6219">
        <v>14.8</v>
      </c>
      <c r="O6219">
        <v>12</v>
      </c>
      <c r="P6219">
        <v>0</v>
      </c>
      <c r="Q6219" s="1" t="s">
        <v>31</v>
      </c>
      <c r="R6219" s="1" t="s">
        <v>177</v>
      </c>
      <c r="S6219" s="1" t="s">
        <v>135</v>
      </c>
      <c r="T6219" s="1" t="s">
        <v>34</v>
      </c>
      <c r="U6219" s="1" t="s">
        <v>127</v>
      </c>
      <c r="V6219" s="1" t="s">
        <v>42</v>
      </c>
      <c r="W6219">
        <f t="shared" si="194"/>
        <v>46191.319444444445</v>
      </c>
      <c r="X6219">
        <f t="shared" si="195"/>
        <v>46191.338194444441</v>
      </c>
    </row>
    <row r="6220" spans="1:24" x14ac:dyDescent="0.2">
      <c r="A6220" s="1" t="s">
        <v>13144</v>
      </c>
      <c r="B6220" s="1" t="s">
        <v>13139</v>
      </c>
      <c r="C6220" s="1" t="s">
        <v>13140</v>
      </c>
      <c r="D6220" s="1" t="s">
        <v>13068</v>
      </c>
      <c r="E6220" s="1" t="s">
        <v>26</v>
      </c>
      <c r="F6220" s="1" t="s">
        <v>27</v>
      </c>
      <c r="G6220" s="1" t="s">
        <v>28</v>
      </c>
      <c r="H6220" s="1" t="s">
        <v>45</v>
      </c>
      <c r="I6220" s="1" t="s">
        <v>736</v>
      </c>
      <c r="J6220">
        <v>4</v>
      </c>
      <c r="K6220">
        <v>12.3</v>
      </c>
      <c r="L6220">
        <v>4.4000000000000004</v>
      </c>
      <c r="M6220">
        <v>2.7</v>
      </c>
      <c r="N6220">
        <v>19.399999999999999</v>
      </c>
      <c r="O6220">
        <v>18</v>
      </c>
      <c r="P6220">
        <v>0</v>
      </c>
      <c r="Q6220" s="1" t="s">
        <v>31</v>
      </c>
      <c r="R6220" s="1" t="s">
        <v>130</v>
      </c>
      <c r="S6220" s="1" t="s">
        <v>131</v>
      </c>
      <c r="T6220" s="1" t="s">
        <v>34</v>
      </c>
      <c r="U6220" s="1" t="s">
        <v>127</v>
      </c>
      <c r="V6220" s="1" t="s">
        <v>36</v>
      </c>
      <c r="W6220">
        <f t="shared" si="194"/>
        <v>46191.319444444445</v>
      </c>
      <c r="X6220">
        <f t="shared" si="195"/>
        <v>46191.351388888892</v>
      </c>
    </row>
    <row r="6221" spans="1:24" x14ac:dyDescent="0.2">
      <c r="A6221" s="1" t="s">
        <v>13145</v>
      </c>
      <c r="B6221" s="1" t="s">
        <v>13139</v>
      </c>
      <c r="C6221" s="1" t="s">
        <v>13140</v>
      </c>
      <c r="D6221" s="1" t="s">
        <v>13146</v>
      </c>
      <c r="E6221" s="1" t="s">
        <v>26</v>
      </c>
      <c r="F6221" s="1" t="s">
        <v>50</v>
      </c>
      <c r="G6221" s="1" t="s">
        <v>28</v>
      </c>
      <c r="H6221" s="1" t="s">
        <v>51</v>
      </c>
      <c r="I6221" s="1" t="s">
        <v>736</v>
      </c>
      <c r="J6221">
        <v>4</v>
      </c>
      <c r="K6221">
        <v>13.7</v>
      </c>
      <c r="L6221">
        <v>13.4</v>
      </c>
      <c r="M6221">
        <v>3.1</v>
      </c>
      <c r="N6221">
        <v>30.2</v>
      </c>
      <c r="O6221">
        <v>26</v>
      </c>
      <c r="P6221">
        <v>0</v>
      </c>
      <c r="Q6221" s="1" t="s">
        <v>31</v>
      </c>
      <c r="R6221" s="1" t="s">
        <v>934</v>
      </c>
      <c r="S6221" s="1" t="s">
        <v>83</v>
      </c>
      <c r="T6221" s="1" t="s">
        <v>34</v>
      </c>
      <c r="U6221" s="1" t="s">
        <v>127</v>
      </c>
      <c r="V6221" s="1" t="s">
        <v>42</v>
      </c>
      <c r="W6221">
        <f t="shared" si="194"/>
        <v>46191.319444444445</v>
      </c>
      <c r="X6221">
        <f t="shared" si="195"/>
        <v>46191.372916666667</v>
      </c>
    </row>
    <row r="6222" spans="1:24" x14ac:dyDescent="0.2">
      <c r="A6222" s="1" t="s">
        <v>13147</v>
      </c>
      <c r="B6222" s="1" t="s">
        <v>13139</v>
      </c>
      <c r="C6222" s="1" t="s">
        <v>13140</v>
      </c>
      <c r="D6222" s="1" t="s">
        <v>13148</v>
      </c>
      <c r="E6222" s="1" t="s">
        <v>26</v>
      </c>
      <c r="F6222" s="1" t="s">
        <v>56</v>
      </c>
      <c r="G6222" s="1" t="s">
        <v>28</v>
      </c>
      <c r="H6222" s="1" t="s">
        <v>57</v>
      </c>
      <c r="I6222" s="1" t="s">
        <v>736</v>
      </c>
      <c r="J6222">
        <v>4</v>
      </c>
      <c r="K6222">
        <v>12.8</v>
      </c>
      <c r="L6222">
        <v>0.2</v>
      </c>
      <c r="M6222">
        <v>1.6</v>
      </c>
      <c r="N6222">
        <v>14.6</v>
      </c>
      <c r="O6222">
        <v>18</v>
      </c>
      <c r="P6222">
        <v>0</v>
      </c>
      <c r="Q6222" s="1" t="s">
        <v>31</v>
      </c>
      <c r="R6222" s="1" t="s">
        <v>189</v>
      </c>
      <c r="S6222" s="1" t="s">
        <v>146</v>
      </c>
      <c r="T6222" s="1" t="s">
        <v>34</v>
      </c>
      <c r="U6222" s="1" t="s">
        <v>127</v>
      </c>
      <c r="V6222" s="1" t="s">
        <v>36</v>
      </c>
      <c r="W6222">
        <f t="shared" si="194"/>
        <v>46191.319444444445</v>
      </c>
      <c r="X6222">
        <f t="shared" si="195"/>
        <v>46191.382638888892</v>
      </c>
    </row>
    <row r="6223" spans="1:24" x14ac:dyDescent="0.2">
      <c r="A6223" s="1" t="s">
        <v>13149</v>
      </c>
      <c r="B6223" s="1" t="s">
        <v>13139</v>
      </c>
      <c r="C6223" s="1" t="s">
        <v>13140</v>
      </c>
      <c r="D6223" s="1" t="s">
        <v>13150</v>
      </c>
      <c r="E6223" s="1" t="s">
        <v>26</v>
      </c>
      <c r="F6223" s="1" t="s">
        <v>56</v>
      </c>
      <c r="G6223" s="1" t="s">
        <v>28</v>
      </c>
      <c r="H6223" s="1" t="s">
        <v>62</v>
      </c>
      <c r="I6223" s="1" t="s">
        <v>736</v>
      </c>
      <c r="J6223">
        <v>4</v>
      </c>
      <c r="K6223">
        <v>11.9</v>
      </c>
      <c r="L6223">
        <v>0.2</v>
      </c>
      <c r="M6223">
        <v>2.4</v>
      </c>
      <c r="N6223">
        <v>14.4</v>
      </c>
      <c r="O6223">
        <v>15</v>
      </c>
      <c r="P6223">
        <v>0</v>
      </c>
      <c r="Q6223" s="1" t="s">
        <v>31</v>
      </c>
      <c r="R6223" s="1" t="s">
        <v>63</v>
      </c>
      <c r="S6223" s="1" t="s">
        <v>228</v>
      </c>
      <c r="T6223" s="1" t="s">
        <v>34</v>
      </c>
      <c r="U6223" s="1" t="s">
        <v>127</v>
      </c>
      <c r="V6223" s="1" t="s">
        <v>36</v>
      </c>
      <c r="W6223">
        <f t="shared" si="194"/>
        <v>46191.319444444445</v>
      </c>
      <c r="X6223">
        <f t="shared" si="195"/>
        <v>46191.393055555556</v>
      </c>
    </row>
    <row r="6224" spans="1:24" x14ac:dyDescent="0.2">
      <c r="A6224" s="1" t="s">
        <v>13151</v>
      </c>
      <c r="B6224" s="1" t="s">
        <v>13152</v>
      </c>
      <c r="C6224" s="1" t="s">
        <v>13153</v>
      </c>
      <c r="D6224" s="1" t="s">
        <v>13154</v>
      </c>
      <c r="E6224" s="1" t="s">
        <v>26</v>
      </c>
      <c r="F6224" s="1" t="s">
        <v>27</v>
      </c>
      <c r="G6224" s="1" t="s">
        <v>249</v>
      </c>
      <c r="H6224" s="1" t="s">
        <v>29</v>
      </c>
      <c r="I6224" s="1" t="s">
        <v>2465</v>
      </c>
      <c r="J6224">
        <v>3</v>
      </c>
      <c r="K6224">
        <v>11.2</v>
      </c>
      <c r="L6224">
        <v>1</v>
      </c>
      <c r="M6224">
        <v>1.7</v>
      </c>
      <c r="N6224">
        <v>13.8</v>
      </c>
      <c r="O6224">
        <v>15</v>
      </c>
      <c r="P6224">
        <v>0</v>
      </c>
      <c r="Q6224" s="1" t="s">
        <v>31</v>
      </c>
      <c r="R6224" s="1" t="s">
        <v>102</v>
      </c>
      <c r="S6224" s="1" t="s">
        <v>254</v>
      </c>
      <c r="T6224" s="1" t="s">
        <v>34</v>
      </c>
      <c r="U6224" s="1" t="s">
        <v>99</v>
      </c>
      <c r="V6224" s="1" t="s">
        <v>36</v>
      </c>
      <c r="W6224">
        <f t="shared" si="194"/>
        <v>46191.394444444442</v>
      </c>
      <c r="X6224">
        <f t="shared" si="195"/>
        <v>46191.40347222222</v>
      </c>
    </row>
    <row r="6225" spans="1:24" x14ac:dyDescent="0.2">
      <c r="A6225" s="1" t="s">
        <v>13155</v>
      </c>
      <c r="B6225" s="1" t="s">
        <v>13152</v>
      </c>
      <c r="C6225" s="1" t="s">
        <v>13153</v>
      </c>
      <c r="D6225" s="1" t="s">
        <v>13156</v>
      </c>
      <c r="E6225" s="1" t="s">
        <v>26</v>
      </c>
      <c r="F6225" s="1" t="s">
        <v>27</v>
      </c>
      <c r="G6225" s="1" t="s">
        <v>249</v>
      </c>
      <c r="H6225" s="1" t="s">
        <v>39</v>
      </c>
      <c r="I6225" s="1" t="s">
        <v>2465</v>
      </c>
      <c r="J6225">
        <v>3</v>
      </c>
      <c r="K6225">
        <v>12.2</v>
      </c>
      <c r="L6225">
        <v>0.7</v>
      </c>
      <c r="M6225">
        <v>4.7</v>
      </c>
      <c r="N6225">
        <v>17.600000000000001</v>
      </c>
      <c r="O6225">
        <v>12</v>
      </c>
      <c r="P6225">
        <v>0</v>
      </c>
      <c r="Q6225" s="1" t="s">
        <v>31</v>
      </c>
      <c r="R6225" s="1" t="s">
        <v>32</v>
      </c>
      <c r="S6225" s="1" t="s">
        <v>76</v>
      </c>
      <c r="T6225" s="1" t="s">
        <v>34</v>
      </c>
      <c r="U6225" s="1" t="s">
        <v>99</v>
      </c>
      <c r="V6225" s="1" t="s">
        <v>42</v>
      </c>
      <c r="W6225">
        <f t="shared" si="194"/>
        <v>46191.394444444442</v>
      </c>
      <c r="X6225">
        <f t="shared" si="195"/>
        <v>46191.415972222225</v>
      </c>
    </row>
    <row r="6226" spans="1:24" x14ac:dyDescent="0.2">
      <c r="A6226" s="1" t="s">
        <v>13157</v>
      </c>
      <c r="B6226" s="1" t="s">
        <v>13152</v>
      </c>
      <c r="C6226" s="1" t="s">
        <v>13153</v>
      </c>
      <c r="D6226" s="1" t="s">
        <v>13007</v>
      </c>
      <c r="E6226" s="1" t="s">
        <v>26</v>
      </c>
      <c r="F6226" s="1" t="s">
        <v>27</v>
      </c>
      <c r="G6226" s="1" t="s">
        <v>249</v>
      </c>
      <c r="H6226" s="1" t="s">
        <v>45</v>
      </c>
      <c r="I6226" s="1" t="s">
        <v>2465</v>
      </c>
      <c r="J6226">
        <v>3</v>
      </c>
      <c r="K6226">
        <v>12</v>
      </c>
      <c r="L6226">
        <v>4.9000000000000004</v>
      </c>
      <c r="M6226">
        <v>2.1</v>
      </c>
      <c r="N6226">
        <v>19</v>
      </c>
      <c r="O6226">
        <v>18</v>
      </c>
      <c r="P6226">
        <v>0</v>
      </c>
      <c r="Q6226" s="1" t="s">
        <v>31</v>
      </c>
      <c r="R6226" s="1" t="s">
        <v>98</v>
      </c>
      <c r="S6226" s="1" t="s">
        <v>47</v>
      </c>
      <c r="T6226" s="1" t="s">
        <v>34</v>
      </c>
      <c r="U6226" s="1" t="s">
        <v>99</v>
      </c>
      <c r="V6226" s="1" t="s">
        <v>36</v>
      </c>
      <c r="W6226">
        <f t="shared" si="194"/>
        <v>46191.394444444442</v>
      </c>
      <c r="X6226">
        <f t="shared" si="195"/>
        <v>46191.429166666669</v>
      </c>
    </row>
    <row r="6227" spans="1:24" x14ac:dyDescent="0.2">
      <c r="A6227" s="1" t="s">
        <v>13158</v>
      </c>
      <c r="B6227" s="1" t="s">
        <v>13152</v>
      </c>
      <c r="C6227" s="1" t="s">
        <v>13153</v>
      </c>
      <c r="D6227" s="1" t="s">
        <v>13159</v>
      </c>
      <c r="E6227" s="1" t="s">
        <v>26</v>
      </c>
      <c r="F6227" s="1" t="s">
        <v>50</v>
      </c>
      <c r="G6227" s="1" t="s">
        <v>249</v>
      </c>
      <c r="H6227" s="1" t="s">
        <v>51</v>
      </c>
      <c r="I6227" s="1" t="s">
        <v>2465</v>
      </c>
      <c r="J6227">
        <v>3</v>
      </c>
      <c r="K6227">
        <v>16.100000000000001</v>
      </c>
      <c r="L6227">
        <v>10.8</v>
      </c>
      <c r="M6227">
        <v>2.9</v>
      </c>
      <c r="N6227">
        <v>29.9</v>
      </c>
      <c r="O6227">
        <v>26</v>
      </c>
      <c r="P6227">
        <v>0</v>
      </c>
      <c r="Q6227" s="1" t="s">
        <v>31</v>
      </c>
      <c r="R6227" s="1" t="s">
        <v>374</v>
      </c>
      <c r="S6227" s="1" t="s">
        <v>53</v>
      </c>
      <c r="T6227" s="1" t="s">
        <v>34</v>
      </c>
      <c r="U6227" s="1" t="s">
        <v>99</v>
      </c>
      <c r="V6227" s="1" t="s">
        <v>36</v>
      </c>
      <c r="W6227">
        <f t="shared" si="194"/>
        <v>46191.394444444442</v>
      </c>
      <c r="X6227">
        <f t="shared" si="195"/>
        <v>46191.45</v>
      </c>
    </row>
    <row r="6228" spans="1:24" x14ac:dyDescent="0.2">
      <c r="A6228" s="1" t="s">
        <v>13160</v>
      </c>
      <c r="B6228" s="1" t="s">
        <v>13152</v>
      </c>
      <c r="C6228" s="1" t="s">
        <v>13153</v>
      </c>
      <c r="D6228" s="1" t="s">
        <v>13161</v>
      </c>
      <c r="E6228" s="1" t="s">
        <v>26</v>
      </c>
      <c r="F6228" s="1" t="s">
        <v>56</v>
      </c>
      <c r="G6228" s="1" t="s">
        <v>249</v>
      </c>
      <c r="H6228" s="1" t="s">
        <v>57</v>
      </c>
      <c r="I6228" s="1" t="s">
        <v>2465</v>
      </c>
      <c r="J6228">
        <v>3</v>
      </c>
      <c r="K6228">
        <v>10.199999999999999</v>
      </c>
      <c r="L6228">
        <v>0.8</v>
      </c>
      <c r="M6228">
        <v>2.8</v>
      </c>
      <c r="N6228">
        <v>13.8</v>
      </c>
      <c r="O6228">
        <v>18</v>
      </c>
      <c r="P6228">
        <v>0</v>
      </c>
      <c r="Q6228" s="1" t="s">
        <v>31</v>
      </c>
      <c r="R6228" s="1" t="s">
        <v>86</v>
      </c>
      <c r="S6228" s="1" t="s">
        <v>64</v>
      </c>
      <c r="T6228" s="1" t="s">
        <v>34</v>
      </c>
      <c r="U6228" s="1" t="s">
        <v>99</v>
      </c>
      <c r="V6228" s="1" t="s">
        <v>36</v>
      </c>
      <c r="W6228">
        <f t="shared" si="194"/>
        <v>46191.394444444442</v>
      </c>
      <c r="X6228">
        <f t="shared" si="195"/>
        <v>46191.459722222222</v>
      </c>
    </row>
    <row r="6229" spans="1:24" x14ac:dyDescent="0.2">
      <c r="A6229" s="1" t="s">
        <v>13162</v>
      </c>
      <c r="B6229" s="1" t="s">
        <v>13152</v>
      </c>
      <c r="C6229" s="1" t="s">
        <v>13153</v>
      </c>
      <c r="D6229" s="1" t="s">
        <v>13163</v>
      </c>
      <c r="E6229" s="1" t="s">
        <v>26</v>
      </c>
      <c r="F6229" s="1" t="s">
        <v>56</v>
      </c>
      <c r="G6229" s="1" t="s">
        <v>249</v>
      </c>
      <c r="H6229" s="1" t="s">
        <v>62</v>
      </c>
      <c r="I6229" s="1" t="s">
        <v>2465</v>
      </c>
      <c r="J6229">
        <v>3</v>
      </c>
      <c r="K6229">
        <v>10</v>
      </c>
      <c r="L6229">
        <v>0.4</v>
      </c>
      <c r="M6229">
        <v>1.7</v>
      </c>
      <c r="N6229">
        <v>12.1</v>
      </c>
      <c r="O6229">
        <v>15</v>
      </c>
      <c r="P6229">
        <v>0</v>
      </c>
      <c r="Q6229" s="1" t="s">
        <v>31</v>
      </c>
      <c r="R6229" s="1" t="s">
        <v>261</v>
      </c>
      <c r="S6229" s="1" t="s">
        <v>91</v>
      </c>
      <c r="T6229" s="1" t="s">
        <v>34</v>
      </c>
      <c r="U6229" s="1" t="s">
        <v>99</v>
      </c>
      <c r="V6229" s="1" t="s">
        <v>36</v>
      </c>
      <c r="W6229">
        <f t="shared" si="194"/>
        <v>46191.394444444442</v>
      </c>
      <c r="X6229">
        <f t="shared" si="195"/>
        <v>46191.468055555553</v>
      </c>
    </row>
    <row r="6230" spans="1:24" x14ac:dyDescent="0.2">
      <c r="A6230" s="1" t="s">
        <v>13164</v>
      </c>
      <c r="B6230" s="1" t="s">
        <v>13165</v>
      </c>
      <c r="C6230" s="1" t="s">
        <v>13166</v>
      </c>
      <c r="D6230" s="1" t="s">
        <v>13042</v>
      </c>
      <c r="E6230" s="1" t="s">
        <v>26</v>
      </c>
      <c r="F6230" s="1" t="s">
        <v>27</v>
      </c>
      <c r="G6230" s="1" t="s">
        <v>69</v>
      </c>
      <c r="H6230" s="1" t="s">
        <v>29</v>
      </c>
      <c r="I6230" s="1" t="s">
        <v>1509</v>
      </c>
      <c r="J6230">
        <v>5</v>
      </c>
      <c r="K6230">
        <v>9</v>
      </c>
      <c r="L6230">
        <v>1.4</v>
      </c>
      <c r="M6230">
        <v>2.2000000000000002</v>
      </c>
      <c r="N6230">
        <v>12.6</v>
      </c>
      <c r="O6230">
        <v>15</v>
      </c>
      <c r="P6230">
        <v>0</v>
      </c>
      <c r="Q6230" s="1" t="s">
        <v>31</v>
      </c>
      <c r="R6230" s="1" t="s">
        <v>180</v>
      </c>
      <c r="S6230" s="1" t="s">
        <v>41</v>
      </c>
      <c r="T6230" s="1" t="s">
        <v>34</v>
      </c>
      <c r="U6230" s="1" t="s">
        <v>72</v>
      </c>
      <c r="V6230" s="1" t="s">
        <v>36</v>
      </c>
      <c r="W6230">
        <f t="shared" si="194"/>
        <v>46191.289583333331</v>
      </c>
      <c r="X6230">
        <f t="shared" si="195"/>
        <v>46191.29791666667</v>
      </c>
    </row>
    <row r="6231" spans="1:24" x14ac:dyDescent="0.2">
      <c r="A6231" s="1" t="s">
        <v>13167</v>
      </c>
      <c r="B6231" s="1" t="s">
        <v>13165</v>
      </c>
      <c r="C6231" s="1" t="s">
        <v>13166</v>
      </c>
      <c r="D6231" s="1" t="s">
        <v>13021</v>
      </c>
      <c r="E6231" s="1" t="s">
        <v>26</v>
      </c>
      <c r="F6231" s="1" t="s">
        <v>27</v>
      </c>
      <c r="G6231" s="1" t="s">
        <v>69</v>
      </c>
      <c r="H6231" s="1" t="s">
        <v>39</v>
      </c>
      <c r="I6231" s="1" t="s">
        <v>1509</v>
      </c>
      <c r="J6231">
        <v>5</v>
      </c>
      <c r="K6231">
        <v>4.9000000000000004</v>
      </c>
      <c r="L6231">
        <v>0.9</v>
      </c>
      <c r="M6231">
        <v>5.7</v>
      </c>
      <c r="N6231">
        <v>11.6</v>
      </c>
      <c r="O6231">
        <v>12</v>
      </c>
      <c r="P6231">
        <v>0</v>
      </c>
      <c r="Q6231" s="1" t="s">
        <v>31</v>
      </c>
      <c r="R6231" s="1" t="s">
        <v>46</v>
      </c>
      <c r="S6231" s="1" t="s">
        <v>152</v>
      </c>
      <c r="T6231" s="1" t="s">
        <v>34</v>
      </c>
      <c r="U6231" s="1" t="s">
        <v>72</v>
      </c>
      <c r="V6231" s="1" t="s">
        <v>36</v>
      </c>
      <c r="W6231">
        <f t="shared" si="194"/>
        <v>46191.289583333331</v>
      </c>
      <c r="X6231">
        <f t="shared" si="195"/>
        <v>46191.306250000001</v>
      </c>
    </row>
    <row r="6232" spans="1:24" x14ac:dyDescent="0.2">
      <c r="A6232" s="1" t="s">
        <v>13168</v>
      </c>
      <c r="B6232" s="1" t="s">
        <v>13165</v>
      </c>
      <c r="C6232" s="1" t="s">
        <v>13166</v>
      </c>
      <c r="D6232" s="1" t="s">
        <v>13169</v>
      </c>
      <c r="E6232" s="1" t="s">
        <v>26</v>
      </c>
      <c r="F6232" s="1" t="s">
        <v>27</v>
      </c>
      <c r="G6232" s="1" t="s">
        <v>69</v>
      </c>
      <c r="H6232" s="1" t="s">
        <v>45</v>
      </c>
      <c r="I6232" s="1" t="s">
        <v>1509</v>
      </c>
      <c r="J6232">
        <v>5</v>
      </c>
      <c r="K6232">
        <v>14.2</v>
      </c>
      <c r="L6232">
        <v>4.5</v>
      </c>
      <c r="M6232">
        <v>1.9</v>
      </c>
      <c r="N6232">
        <v>20.6</v>
      </c>
      <c r="O6232">
        <v>18</v>
      </c>
      <c r="P6232">
        <v>0</v>
      </c>
      <c r="Q6232" s="1" t="s">
        <v>31</v>
      </c>
      <c r="R6232" s="1" t="s">
        <v>46</v>
      </c>
      <c r="S6232" s="1" t="s">
        <v>152</v>
      </c>
      <c r="T6232" s="1" t="s">
        <v>34</v>
      </c>
      <c r="U6232" s="1" t="s">
        <v>72</v>
      </c>
      <c r="V6232" s="1" t="s">
        <v>36</v>
      </c>
      <c r="W6232">
        <f t="shared" si="194"/>
        <v>46191.289583333331</v>
      </c>
      <c r="X6232">
        <f t="shared" si="195"/>
        <v>46191.320138888892</v>
      </c>
    </row>
    <row r="6233" spans="1:24" x14ac:dyDescent="0.2">
      <c r="A6233" s="1" t="s">
        <v>13170</v>
      </c>
      <c r="B6233" s="1" t="s">
        <v>13165</v>
      </c>
      <c r="C6233" s="1" t="s">
        <v>13166</v>
      </c>
      <c r="D6233" s="1" t="s">
        <v>13067</v>
      </c>
      <c r="E6233" s="1" t="s">
        <v>26</v>
      </c>
      <c r="F6233" s="1" t="s">
        <v>50</v>
      </c>
      <c r="G6233" s="1" t="s">
        <v>69</v>
      </c>
      <c r="H6233" s="1" t="s">
        <v>51</v>
      </c>
      <c r="I6233" s="1" t="s">
        <v>1509</v>
      </c>
      <c r="J6233">
        <v>5</v>
      </c>
      <c r="K6233">
        <v>15.8</v>
      </c>
      <c r="L6233">
        <v>12.6</v>
      </c>
      <c r="M6233">
        <v>2.8</v>
      </c>
      <c r="N6233">
        <v>31.2</v>
      </c>
      <c r="O6233">
        <v>26</v>
      </c>
      <c r="P6233">
        <v>0</v>
      </c>
      <c r="Q6233" s="1" t="s">
        <v>31</v>
      </c>
      <c r="R6233" s="1" t="s">
        <v>1111</v>
      </c>
      <c r="S6233" s="1" t="s">
        <v>224</v>
      </c>
      <c r="T6233" s="1" t="s">
        <v>34</v>
      </c>
      <c r="U6233" s="1" t="s">
        <v>72</v>
      </c>
      <c r="V6233" s="1" t="s">
        <v>42</v>
      </c>
      <c r="W6233">
        <f t="shared" si="194"/>
        <v>46191.289583333331</v>
      </c>
      <c r="X6233">
        <f t="shared" si="195"/>
        <v>46191.342361111114</v>
      </c>
    </row>
    <row r="6234" spans="1:24" x14ac:dyDescent="0.2">
      <c r="A6234" s="1" t="s">
        <v>13171</v>
      </c>
      <c r="B6234" s="1" t="s">
        <v>13165</v>
      </c>
      <c r="C6234" s="1" t="s">
        <v>13166</v>
      </c>
      <c r="D6234" s="1" t="s">
        <v>13172</v>
      </c>
      <c r="E6234" s="1" t="s">
        <v>26</v>
      </c>
      <c r="F6234" s="1" t="s">
        <v>56</v>
      </c>
      <c r="G6234" s="1" t="s">
        <v>69</v>
      </c>
      <c r="H6234" s="1" t="s">
        <v>57</v>
      </c>
      <c r="I6234" s="1" t="s">
        <v>1509</v>
      </c>
      <c r="J6234">
        <v>5</v>
      </c>
      <c r="K6234">
        <v>11.9</v>
      </c>
      <c r="L6234">
        <v>0.9</v>
      </c>
      <c r="M6234">
        <v>2.2999999999999998</v>
      </c>
      <c r="N6234">
        <v>15.1</v>
      </c>
      <c r="O6234">
        <v>18</v>
      </c>
      <c r="P6234">
        <v>0</v>
      </c>
      <c r="Q6234" s="1" t="s">
        <v>31</v>
      </c>
      <c r="R6234" s="1" t="s">
        <v>407</v>
      </c>
      <c r="S6234" s="1" t="s">
        <v>538</v>
      </c>
      <c r="T6234" s="1" t="s">
        <v>34</v>
      </c>
      <c r="U6234" s="1" t="s">
        <v>72</v>
      </c>
      <c r="V6234" s="1" t="s">
        <v>36</v>
      </c>
      <c r="W6234">
        <f t="shared" si="194"/>
        <v>46191.289583333331</v>
      </c>
      <c r="X6234">
        <f t="shared" si="195"/>
        <v>46191.352777777778</v>
      </c>
    </row>
    <row r="6235" spans="1:24" x14ac:dyDescent="0.2">
      <c r="A6235" s="1" t="s">
        <v>13173</v>
      </c>
      <c r="B6235" s="1" t="s">
        <v>13165</v>
      </c>
      <c r="C6235" s="1" t="s">
        <v>13166</v>
      </c>
      <c r="D6235" s="1" t="s">
        <v>13174</v>
      </c>
      <c r="E6235" s="1" t="s">
        <v>26</v>
      </c>
      <c r="F6235" s="1" t="s">
        <v>56</v>
      </c>
      <c r="G6235" s="1" t="s">
        <v>69</v>
      </c>
      <c r="H6235" s="1" t="s">
        <v>62</v>
      </c>
      <c r="I6235" s="1" t="s">
        <v>1509</v>
      </c>
      <c r="J6235">
        <v>5</v>
      </c>
      <c r="K6235">
        <v>8.9</v>
      </c>
      <c r="L6235">
        <v>0.8</v>
      </c>
      <c r="M6235">
        <v>3</v>
      </c>
      <c r="N6235">
        <v>12.7</v>
      </c>
      <c r="O6235">
        <v>15</v>
      </c>
      <c r="P6235">
        <v>0</v>
      </c>
      <c r="Q6235" s="1" t="s">
        <v>31</v>
      </c>
      <c r="R6235" s="1" t="s">
        <v>86</v>
      </c>
      <c r="S6235" s="1" t="s">
        <v>538</v>
      </c>
      <c r="T6235" s="1" t="s">
        <v>34</v>
      </c>
      <c r="U6235" s="1" t="s">
        <v>72</v>
      </c>
      <c r="V6235" s="1" t="s">
        <v>36</v>
      </c>
      <c r="W6235">
        <f t="shared" si="194"/>
        <v>46191.289583333331</v>
      </c>
      <c r="X6235">
        <f t="shared" si="195"/>
        <v>46191.361111111109</v>
      </c>
    </row>
    <row r="6236" spans="1:24" x14ac:dyDescent="0.2">
      <c r="A6236" s="1" t="s">
        <v>13175</v>
      </c>
      <c r="B6236" s="1" t="s">
        <v>13176</v>
      </c>
      <c r="C6236" s="1" t="s">
        <v>13177</v>
      </c>
      <c r="D6236" s="1" t="s">
        <v>13178</v>
      </c>
      <c r="E6236" s="1" t="s">
        <v>26</v>
      </c>
      <c r="F6236" s="1" t="s">
        <v>27</v>
      </c>
      <c r="G6236" s="1" t="s">
        <v>194</v>
      </c>
      <c r="H6236" s="1" t="s">
        <v>29</v>
      </c>
      <c r="I6236" s="1" t="s">
        <v>1248</v>
      </c>
      <c r="J6236">
        <v>7</v>
      </c>
      <c r="K6236">
        <v>10.199999999999999</v>
      </c>
      <c r="L6236">
        <v>0.5</v>
      </c>
      <c r="M6236">
        <v>1.4</v>
      </c>
      <c r="N6236">
        <v>12.1</v>
      </c>
      <c r="O6236">
        <v>15</v>
      </c>
      <c r="P6236">
        <v>0</v>
      </c>
      <c r="Q6236" s="1" t="s">
        <v>31</v>
      </c>
      <c r="R6236" s="1" t="s">
        <v>173</v>
      </c>
      <c r="S6236" s="1" t="s">
        <v>103</v>
      </c>
      <c r="T6236" s="1" t="s">
        <v>34</v>
      </c>
      <c r="U6236" s="1" t="s">
        <v>35</v>
      </c>
      <c r="V6236" s="1" t="s">
        <v>36</v>
      </c>
      <c r="W6236">
        <f t="shared" si="194"/>
        <v>46191.263194444444</v>
      </c>
      <c r="X6236">
        <f t="shared" si="195"/>
        <v>46191.271527777775</v>
      </c>
    </row>
    <row r="6237" spans="1:24" x14ac:dyDescent="0.2">
      <c r="A6237" s="1" t="s">
        <v>13179</v>
      </c>
      <c r="B6237" s="1" t="s">
        <v>13176</v>
      </c>
      <c r="C6237" s="1" t="s">
        <v>13177</v>
      </c>
      <c r="D6237" s="1" t="s">
        <v>13180</v>
      </c>
      <c r="E6237" s="1" t="s">
        <v>26</v>
      </c>
      <c r="F6237" s="1" t="s">
        <v>27</v>
      </c>
      <c r="G6237" s="1" t="s">
        <v>194</v>
      </c>
      <c r="H6237" s="1" t="s">
        <v>39</v>
      </c>
      <c r="I6237" s="1" t="s">
        <v>1248</v>
      </c>
      <c r="J6237">
        <v>7</v>
      </c>
      <c r="K6237">
        <v>12.8</v>
      </c>
      <c r="L6237">
        <v>0.8</v>
      </c>
      <c r="M6237">
        <v>3.7</v>
      </c>
      <c r="N6237">
        <v>17.3</v>
      </c>
      <c r="O6237">
        <v>12</v>
      </c>
      <c r="P6237">
        <v>0</v>
      </c>
      <c r="Q6237" s="1" t="s">
        <v>31</v>
      </c>
      <c r="R6237" s="1" t="s">
        <v>134</v>
      </c>
      <c r="S6237" s="1" t="s">
        <v>156</v>
      </c>
      <c r="T6237" s="1" t="s">
        <v>34</v>
      </c>
      <c r="U6237" s="1" t="s">
        <v>35</v>
      </c>
      <c r="V6237" s="1" t="s">
        <v>42</v>
      </c>
      <c r="W6237">
        <f t="shared" si="194"/>
        <v>46191.263194444444</v>
      </c>
      <c r="X6237">
        <f t="shared" si="195"/>
        <v>46191.283333333333</v>
      </c>
    </row>
    <row r="6238" spans="1:24" x14ac:dyDescent="0.2">
      <c r="A6238" s="1" t="s">
        <v>13181</v>
      </c>
      <c r="B6238" s="1" t="s">
        <v>13176</v>
      </c>
      <c r="C6238" s="1" t="s">
        <v>13177</v>
      </c>
      <c r="D6238" s="1" t="s">
        <v>13182</v>
      </c>
      <c r="E6238" s="1" t="s">
        <v>26</v>
      </c>
      <c r="F6238" s="1" t="s">
        <v>27</v>
      </c>
      <c r="G6238" s="1" t="s">
        <v>194</v>
      </c>
      <c r="H6238" s="1" t="s">
        <v>45</v>
      </c>
      <c r="I6238" s="1" t="s">
        <v>1248</v>
      </c>
      <c r="J6238">
        <v>7</v>
      </c>
      <c r="K6238">
        <v>12.3</v>
      </c>
      <c r="L6238">
        <v>6</v>
      </c>
      <c r="M6238">
        <v>2</v>
      </c>
      <c r="N6238">
        <v>20.2</v>
      </c>
      <c r="O6238">
        <v>18</v>
      </c>
      <c r="P6238">
        <v>0</v>
      </c>
      <c r="Q6238" s="1" t="s">
        <v>31</v>
      </c>
      <c r="R6238" s="1" t="s">
        <v>32</v>
      </c>
      <c r="S6238" s="1" t="s">
        <v>33</v>
      </c>
      <c r="T6238" s="1" t="s">
        <v>34</v>
      </c>
      <c r="U6238" s="1" t="s">
        <v>35</v>
      </c>
      <c r="V6238" s="1" t="s">
        <v>36</v>
      </c>
      <c r="W6238">
        <f t="shared" si="194"/>
        <v>46191.263194444444</v>
      </c>
      <c r="X6238">
        <f t="shared" si="195"/>
        <v>46191.297222222223</v>
      </c>
    </row>
    <row r="6239" spans="1:24" x14ac:dyDescent="0.2">
      <c r="A6239" s="1" t="s">
        <v>13183</v>
      </c>
      <c r="B6239" s="1" t="s">
        <v>13176</v>
      </c>
      <c r="C6239" s="1" t="s">
        <v>13177</v>
      </c>
      <c r="D6239" s="1" t="s">
        <v>13184</v>
      </c>
      <c r="E6239" s="1" t="s">
        <v>26</v>
      </c>
      <c r="F6239" s="1" t="s">
        <v>50</v>
      </c>
      <c r="G6239" s="1" t="s">
        <v>194</v>
      </c>
      <c r="H6239" s="1" t="s">
        <v>51</v>
      </c>
      <c r="I6239" s="1" t="s">
        <v>1248</v>
      </c>
      <c r="J6239">
        <v>7</v>
      </c>
      <c r="K6239">
        <v>14.2</v>
      </c>
      <c r="L6239">
        <v>13.1</v>
      </c>
      <c r="M6239">
        <v>3.4</v>
      </c>
      <c r="N6239">
        <v>30.7</v>
      </c>
      <c r="O6239">
        <v>26</v>
      </c>
      <c r="P6239">
        <v>0</v>
      </c>
      <c r="Q6239" s="1" t="s">
        <v>31</v>
      </c>
      <c r="R6239" s="1" t="s">
        <v>240</v>
      </c>
      <c r="S6239" s="1" t="s">
        <v>513</v>
      </c>
      <c r="T6239" s="1" t="s">
        <v>34</v>
      </c>
      <c r="U6239" s="1" t="s">
        <v>35</v>
      </c>
      <c r="V6239" s="1" t="s">
        <v>42</v>
      </c>
      <c r="W6239">
        <f t="shared" si="194"/>
        <v>46191.263194444444</v>
      </c>
      <c r="X6239">
        <f t="shared" si="195"/>
        <v>46191.318749999999</v>
      </c>
    </row>
    <row r="6240" spans="1:24" x14ac:dyDescent="0.2">
      <c r="A6240" s="1" t="s">
        <v>13185</v>
      </c>
      <c r="B6240" s="1" t="s">
        <v>13176</v>
      </c>
      <c r="C6240" s="1" t="s">
        <v>13177</v>
      </c>
      <c r="D6240" s="1" t="s">
        <v>13186</v>
      </c>
      <c r="E6240" s="1" t="s">
        <v>26</v>
      </c>
      <c r="F6240" s="1" t="s">
        <v>56</v>
      </c>
      <c r="G6240" s="1" t="s">
        <v>194</v>
      </c>
      <c r="H6240" s="1" t="s">
        <v>57</v>
      </c>
      <c r="I6240" s="1" t="s">
        <v>1248</v>
      </c>
      <c r="J6240">
        <v>7</v>
      </c>
      <c r="K6240">
        <v>13.1</v>
      </c>
      <c r="L6240">
        <v>0.7</v>
      </c>
      <c r="M6240">
        <v>3.2</v>
      </c>
      <c r="N6240">
        <v>17</v>
      </c>
      <c r="O6240">
        <v>18</v>
      </c>
      <c r="P6240">
        <v>0</v>
      </c>
      <c r="Q6240" s="1" t="s">
        <v>31</v>
      </c>
      <c r="R6240" s="1" t="s">
        <v>58</v>
      </c>
      <c r="S6240" s="1" t="s">
        <v>64</v>
      </c>
      <c r="T6240" s="1" t="s">
        <v>34</v>
      </c>
      <c r="U6240" s="1" t="s">
        <v>35</v>
      </c>
      <c r="V6240" s="1" t="s">
        <v>36</v>
      </c>
      <c r="W6240">
        <f t="shared" si="194"/>
        <v>46191.263194444444</v>
      </c>
      <c r="X6240">
        <f t="shared" si="195"/>
        <v>46191.330555555556</v>
      </c>
    </row>
    <row r="6241" spans="1:24" x14ac:dyDescent="0.2">
      <c r="A6241" s="1" t="s">
        <v>13187</v>
      </c>
      <c r="B6241" s="1" t="s">
        <v>13176</v>
      </c>
      <c r="C6241" s="1" t="s">
        <v>13177</v>
      </c>
      <c r="D6241" s="1" t="s">
        <v>13143</v>
      </c>
      <c r="E6241" s="1" t="s">
        <v>26</v>
      </c>
      <c r="F6241" s="1" t="s">
        <v>56</v>
      </c>
      <c r="G6241" s="1" t="s">
        <v>194</v>
      </c>
      <c r="H6241" s="1" t="s">
        <v>62</v>
      </c>
      <c r="I6241" s="1" t="s">
        <v>1248</v>
      </c>
      <c r="J6241">
        <v>7</v>
      </c>
      <c r="K6241">
        <v>8.4</v>
      </c>
      <c r="L6241">
        <v>0.4</v>
      </c>
      <c r="M6241">
        <v>2</v>
      </c>
      <c r="N6241">
        <v>10.8</v>
      </c>
      <c r="O6241">
        <v>15</v>
      </c>
      <c r="P6241">
        <v>0</v>
      </c>
      <c r="Q6241" s="1" t="s">
        <v>31</v>
      </c>
      <c r="R6241" s="1" t="s">
        <v>58</v>
      </c>
      <c r="S6241" s="1" t="s">
        <v>146</v>
      </c>
      <c r="T6241" s="1" t="s">
        <v>34</v>
      </c>
      <c r="U6241" s="1" t="s">
        <v>35</v>
      </c>
      <c r="V6241" s="1" t="s">
        <v>36</v>
      </c>
      <c r="W6241">
        <f t="shared" si="194"/>
        <v>46191.263194444444</v>
      </c>
      <c r="X6241">
        <f t="shared" si="195"/>
        <v>46191.338194444441</v>
      </c>
    </row>
    <row r="6242" spans="1:24" x14ac:dyDescent="0.2">
      <c r="A6242" s="1" t="s">
        <v>13188</v>
      </c>
      <c r="B6242" s="1" t="s">
        <v>13189</v>
      </c>
      <c r="C6242" s="1" t="s">
        <v>13190</v>
      </c>
      <c r="D6242" s="1" t="s">
        <v>13150</v>
      </c>
      <c r="E6242" s="1" t="s">
        <v>26</v>
      </c>
      <c r="F6242" s="1" t="s">
        <v>27</v>
      </c>
      <c r="G6242" s="1" t="s">
        <v>249</v>
      </c>
      <c r="H6242" s="1" t="s">
        <v>29</v>
      </c>
      <c r="I6242" s="1" t="s">
        <v>336</v>
      </c>
      <c r="J6242">
        <v>3</v>
      </c>
      <c r="K6242">
        <v>11.9</v>
      </c>
      <c r="L6242">
        <v>0.7</v>
      </c>
      <c r="M6242">
        <v>3.9</v>
      </c>
      <c r="N6242">
        <v>16.5</v>
      </c>
      <c r="O6242">
        <v>15</v>
      </c>
      <c r="P6242">
        <v>0</v>
      </c>
      <c r="Q6242" s="1" t="s">
        <v>31</v>
      </c>
      <c r="R6242" s="1" t="s">
        <v>106</v>
      </c>
      <c r="S6242" s="1" t="s">
        <v>254</v>
      </c>
      <c r="T6242" s="1" t="s">
        <v>153</v>
      </c>
      <c r="U6242" s="1" t="s">
        <v>35</v>
      </c>
      <c r="V6242" s="1" t="s">
        <v>36</v>
      </c>
      <c r="W6242">
        <f t="shared" si="194"/>
        <v>46191.381944444445</v>
      </c>
      <c r="X6242">
        <f t="shared" si="195"/>
        <v>46191.393055555556</v>
      </c>
    </row>
    <row r="6243" spans="1:24" x14ac:dyDescent="0.2">
      <c r="A6243" s="1" t="s">
        <v>13191</v>
      </c>
      <c r="B6243" s="1" t="s">
        <v>13189</v>
      </c>
      <c r="C6243" s="1" t="s">
        <v>13190</v>
      </c>
      <c r="D6243" s="1" t="s">
        <v>13192</v>
      </c>
      <c r="E6243" s="1" t="s">
        <v>26</v>
      </c>
      <c r="F6243" s="1" t="s">
        <v>27</v>
      </c>
      <c r="G6243" s="1" t="s">
        <v>249</v>
      </c>
      <c r="H6243" s="1" t="s">
        <v>39</v>
      </c>
      <c r="I6243" s="1" t="s">
        <v>336</v>
      </c>
      <c r="J6243">
        <v>3</v>
      </c>
      <c r="K6243">
        <v>6.3</v>
      </c>
      <c r="L6243">
        <v>0.6</v>
      </c>
      <c r="M6243">
        <v>5</v>
      </c>
      <c r="N6243">
        <v>11.9</v>
      </c>
      <c r="O6243">
        <v>12</v>
      </c>
      <c r="P6243">
        <v>0</v>
      </c>
      <c r="Q6243" s="1" t="s">
        <v>31</v>
      </c>
      <c r="R6243" s="1" t="s">
        <v>233</v>
      </c>
      <c r="S6243" s="1" t="s">
        <v>79</v>
      </c>
      <c r="T6243" s="1" t="s">
        <v>153</v>
      </c>
      <c r="U6243" s="1" t="s">
        <v>35</v>
      </c>
      <c r="V6243" s="1" t="s">
        <v>36</v>
      </c>
      <c r="W6243">
        <f t="shared" si="194"/>
        <v>46191.381944444445</v>
      </c>
      <c r="X6243">
        <f t="shared" si="195"/>
        <v>46191.401388888888</v>
      </c>
    </row>
    <row r="6244" spans="1:24" x14ac:dyDescent="0.2">
      <c r="A6244" s="1" t="s">
        <v>13193</v>
      </c>
      <c r="B6244" s="1" t="s">
        <v>13189</v>
      </c>
      <c r="C6244" s="1" t="s">
        <v>13190</v>
      </c>
      <c r="D6244" s="1" t="s">
        <v>13133</v>
      </c>
      <c r="E6244" s="1" t="s">
        <v>26</v>
      </c>
      <c r="F6244" s="1" t="s">
        <v>27</v>
      </c>
      <c r="G6244" s="1" t="s">
        <v>249</v>
      </c>
      <c r="H6244" s="1" t="s">
        <v>45</v>
      </c>
      <c r="I6244" s="1" t="s">
        <v>336</v>
      </c>
      <c r="J6244">
        <v>3</v>
      </c>
      <c r="K6244">
        <v>11.6</v>
      </c>
      <c r="L6244">
        <v>4.3</v>
      </c>
      <c r="M6244">
        <v>4</v>
      </c>
      <c r="N6244">
        <v>19.899999999999999</v>
      </c>
      <c r="O6244">
        <v>18</v>
      </c>
      <c r="P6244">
        <v>0</v>
      </c>
      <c r="Q6244" s="1" t="s">
        <v>31</v>
      </c>
      <c r="R6244" s="1" t="s">
        <v>340</v>
      </c>
      <c r="S6244" s="1" t="s">
        <v>254</v>
      </c>
      <c r="T6244" s="1" t="s">
        <v>153</v>
      </c>
      <c r="U6244" s="1" t="s">
        <v>35</v>
      </c>
      <c r="V6244" s="1" t="s">
        <v>36</v>
      </c>
      <c r="W6244">
        <f t="shared" si="194"/>
        <v>46191.381944444445</v>
      </c>
      <c r="X6244">
        <f t="shared" si="195"/>
        <v>46191.415277777778</v>
      </c>
    </row>
    <row r="6245" spans="1:24" x14ac:dyDescent="0.2">
      <c r="A6245" s="1" t="s">
        <v>13194</v>
      </c>
      <c r="B6245" s="1" t="s">
        <v>13189</v>
      </c>
      <c r="C6245" s="1" t="s">
        <v>13190</v>
      </c>
      <c r="D6245" s="1" t="s">
        <v>13195</v>
      </c>
      <c r="E6245" s="1" t="s">
        <v>26</v>
      </c>
      <c r="F6245" s="1" t="s">
        <v>50</v>
      </c>
      <c r="G6245" s="1" t="s">
        <v>249</v>
      </c>
      <c r="H6245" s="1" t="s">
        <v>51</v>
      </c>
      <c r="I6245" s="1" t="s">
        <v>336</v>
      </c>
      <c r="J6245">
        <v>3</v>
      </c>
      <c r="K6245">
        <v>14.1</v>
      </c>
      <c r="L6245">
        <v>10.6</v>
      </c>
      <c r="M6245">
        <v>3.4</v>
      </c>
      <c r="N6245">
        <v>28</v>
      </c>
      <c r="O6245">
        <v>26</v>
      </c>
      <c r="P6245">
        <v>0</v>
      </c>
      <c r="Q6245" s="1" t="s">
        <v>31</v>
      </c>
      <c r="R6245" s="1" t="s">
        <v>358</v>
      </c>
      <c r="S6245" s="1" t="s">
        <v>224</v>
      </c>
      <c r="T6245" s="1" t="s">
        <v>153</v>
      </c>
      <c r="U6245" s="1" t="s">
        <v>35</v>
      </c>
      <c r="V6245" s="1" t="s">
        <v>36</v>
      </c>
      <c r="W6245">
        <f t="shared" si="194"/>
        <v>46191.381944444445</v>
      </c>
      <c r="X6245">
        <f t="shared" si="195"/>
        <v>46191.43472222222</v>
      </c>
    </row>
    <row r="6246" spans="1:24" x14ac:dyDescent="0.2">
      <c r="A6246" s="1" t="s">
        <v>13196</v>
      </c>
      <c r="B6246" s="1" t="s">
        <v>13189</v>
      </c>
      <c r="C6246" s="1" t="s">
        <v>13190</v>
      </c>
      <c r="D6246" s="1" t="s">
        <v>13197</v>
      </c>
      <c r="E6246" s="1" t="s">
        <v>26</v>
      </c>
      <c r="F6246" s="1" t="s">
        <v>56</v>
      </c>
      <c r="G6246" s="1" t="s">
        <v>249</v>
      </c>
      <c r="H6246" s="1" t="s">
        <v>57</v>
      </c>
      <c r="I6246" s="1" t="s">
        <v>336</v>
      </c>
      <c r="J6246">
        <v>3</v>
      </c>
      <c r="K6246">
        <v>11.5</v>
      </c>
      <c r="L6246">
        <v>1.2</v>
      </c>
      <c r="M6246">
        <v>3.5</v>
      </c>
      <c r="N6246">
        <v>16.2</v>
      </c>
      <c r="O6246">
        <v>18</v>
      </c>
      <c r="P6246">
        <v>0</v>
      </c>
      <c r="Q6246" s="1" t="s">
        <v>31</v>
      </c>
      <c r="R6246" s="1" t="s">
        <v>63</v>
      </c>
      <c r="S6246" s="1" t="s">
        <v>146</v>
      </c>
      <c r="T6246" s="1" t="s">
        <v>153</v>
      </c>
      <c r="U6246" s="1" t="s">
        <v>35</v>
      </c>
      <c r="V6246" s="1" t="s">
        <v>36</v>
      </c>
      <c r="W6246">
        <f t="shared" si="194"/>
        <v>46191.381944444445</v>
      </c>
      <c r="X6246">
        <f t="shared" si="195"/>
        <v>46191.445833333331</v>
      </c>
    </row>
    <row r="6247" spans="1:24" x14ac:dyDescent="0.2">
      <c r="A6247" s="1" t="s">
        <v>13198</v>
      </c>
      <c r="B6247" s="1" t="s">
        <v>13189</v>
      </c>
      <c r="C6247" s="1" t="s">
        <v>13190</v>
      </c>
      <c r="D6247" s="1" t="s">
        <v>13199</v>
      </c>
      <c r="E6247" s="1" t="s">
        <v>26</v>
      </c>
      <c r="F6247" s="1" t="s">
        <v>56</v>
      </c>
      <c r="G6247" s="1" t="s">
        <v>249</v>
      </c>
      <c r="H6247" s="1" t="s">
        <v>62</v>
      </c>
      <c r="I6247" s="1" t="s">
        <v>336</v>
      </c>
      <c r="J6247">
        <v>3</v>
      </c>
      <c r="K6247">
        <v>6.6</v>
      </c>
      <c r="L6247">
        <v>0.7</v>
      </c>
      <c r="M6247">
        <v>3.1</v>
      </c>
      <c r="N6247">
        <v>10.4</v>
      </c>
      <c r="O6247">
        <v>15</v>
      </c>
      <c r="P6247">
        <v>0</v>
      </c>
      <c r="Q6247" s="1" t="s">
        <v>31</v>
      </c>
      <c r="R6247" s="1" t="s">
        <v>959</v>
      </c>
      <c r="S6247" s="1" t="s">
        <v>64</v>
      </c>
      <c r="T6247" s="1" t="s">
        <v>153</v>
      </c>
      <c r="U6247" s="1" t="s">
        <v>35</v>
      </c>
      <c r="V6247" s="1" t="s">
        <v>36</v>
      </c>
      <c r="W6247">
        <f t="shared" si="194"/>
        <v>46191.381944444445</v>
      </c>
      <c r="X6247">
        <f t="shared" si="195"/>
        <v>46191.452777777777</v>
      </c>
    </row>
    <row r="6248" spans="1:24" x14ac:dyDescent="0.2">
      <c r="A6248" s="1" t="s">
        <v>13200</v>
      </c>
      <c r="B6248" s="1" t="s">
        <v>13201</v>
      </c>
      <c r="C6248" s="1" t="s">
        <v>13202</v>
      </c>
      <c r="D6248" s="1" t="s">
        <v>13172</v>
      </c>
      <c r="E6248" s="1" t="s">
        <v>26</v>
      </c>
      <c r="F6248" s="1" t="s">
        <v>27</v>
      </c>
      <c r="G6248" s="1" t="s">
        <v>171</v>
      </c>
      <c r="H6248" s="1" t="s">
        <v>29</v>
      </c>
      <c r="I6248" s="1" t="s">
        <v>318</v>
      </c>
      <c r="J6248">
        <v>8</v>
      </c>
      <c r="K6248">
        <v>8.6999999999999993</v>
      </c>
      <c r="L6248">
        <v>0.9</v>
      </c>
      <c r="M6248">
        <v>2.8</v>
      </c>
      <c r="N6248">
        <v>12.4</v>
      </c>
      <c r="O6248">
        <v>15</v>
      </c>
      <c r="P6248">
        <v>0</v>
      </c>
      <c r="Q6248" s="1" t="s">
        <v>31</v>
      </c>
      <c r="R6248" s="1" t="s">
        <v>173</v>
      </c>
      <c r="S6248" s="1" t="s">
        <v>254</v>
      </c>
      <c r="T6248" s="1" t="s">
        <v>34</v>
      </c>
      <c r="U6248" s="1" t="s">
        <v>127</v>
      </c>
      <c r="V6248" s="1" t="s">
        <v>36</v>
      </c>
      <c r="W6248">
        <f t="shared" si="194"/>
        <v>46191.344444444447</v>
      </c>
      <c r="X6248">
        <f t="shared" si="195"/>
        <v>46191.352777777778</v>
      </c>
    </row>
    <row r="6249" spans="1:24" x14ac:dyDescent="0.2">
      <c r="A6249" s="1" t="s">
        <v>13203</v>
      </c>
      <c r="B6249" s="1" t="s">
        <v>13201</v>
      </c>
      <c r="C6249" s="1" t="s">
        <v>13202</v>
      </c>
      <c r="D6249" s="1" t="s">
        <v>13204</v>
      </c>
      <c r="E6249" s="1" t="s">
        <v>26</v>
      </c>
      <c r="F6249" s="1" t="s">
        <v>27</v>
      </c>
      <c r="G6249" s="1" t="s">
        <v>171</v>
      </c>
      <c r="H6249" s="1" t="s">
        <v>39</v>
      </c>
      <c r="I6249" s="1" t="s">
        <v>318</v>
      </c>
      <c r="J6249">
        <v>8</v>
      </c>
      <c r="K6249">
        <v>12.3</v>
      </c>
      <c r="L6249">
        <v>0.6</v>
      </c>
      <c r="M6249">
        <v>7.5</v>
      </c>
      <c r="N6249">
        <v>20.399999999999999</v>
      </c>
      <c r="O6249">
        <v>12</v>
      </c>
      <c r="P6249">
        <v>0</v>
      </c>
      <c r="Q6249" s="1" t="s">
        <v>31</v>
      </c>
      <c r="R6249" s="1" t="s">
        <v>46</v>
      </c>
      <c r="S6249" s="1" t="s">
        <v>181</v>
      </c>
      <c r="T6249" s="1" t="s">
        <v>34</v>
      </c>
      <c r="U6249" s="1" t="s">
        <v>127</v>
      </c>
      <c r="V6249" s="1" t="s">
        <v>42</v>
      </c>
      <c r="W6249">
        <f t="shared" si="194"/>
        <v>46191.344444444447</v>
      </c>
      <c r="X6249">
        <f t="shared" si="195"/>
        <v>46191.366666666669</v>
      </c>
    </row>
    <row r="6250" spans="1:24" x14ac:dyDescent="0.2">
      <c r="A6250" s="1" t="s">
        <v>13205</v>
      </c>
      <c r="B6250" s="1" t="s">
        <v>13201</v>
      </c>
      <c r="C6250" s="1" t="s">
        <v>13202</v>
      </c>
      <c r="D6250" s="1" t="s">
        <v>12968</v>
      </c>
      <c r="E6250" s="1" t="s">
        <v>26</v>
      </c>
      <c r="F6250" s="1" t="s">
        <v>27</v>
      </c>
      <c r="G6250" s="1" t="s">
        <v>171</v>
      </c>
      <c r="H6250" s="1" t="s">
        <v>45</v>
      </c>
      <c r="I6250" s="1" t="s">
        <v>318</v>
      </c>
      <c r="J6250">
        <v>8</v>
      </c>
      <c r="K6250">
        <v>11.1</v>
      </c>
      <c r="L6250">
        <v>5.9</v>
      </c>
      <c r="M6250">
        <v>3.5</v>
      </c>
      <c r="N6250">
        <v>20.399999999999999</v>
      </c>
      <c r="O6250">
        <v>18</v>
      </c>
      <c r="P6250">
        <v>0</v>
      </c>
      <c r="Q6250" s="1" t="s">
        <v>31</v>
      </c>
      <c r="R6250" s="1" t="s">
        <v>177</v>
      </c>
      <c r="S6250" s="1" t="s">
        <v>152</v>
      </c>
      <c r="T6250" s="1" t="s">
        <v>34</v>
      </c>
      <c r="U6250" s="1" t="s">
        <v>127</v>
      </c>
      <c r="V6250" s="1" t="s">
        <v>36</v>
      </c>
      <c r="W6250">
        <f t="shared" si="194"/>
        <v>46191.344444444447</v>
      </c>
      <c r="X6250">
        <f t="shared" si="195"/>
        <v>46191.381249999999</v>
      </c>
    </row>
    <row r="6251" spans="1:24" x14ac:dyDescent="0.2">
      <c r="A6251" s="1" t="s">
        <v>13206</v>
      </c>
      <c r="B6251" s="1" t="s">
        <v>13201</v>
      </c>
      <c r="C6251" s="1" t="s">
        <v>13202</v>
      </c>
      <c r="D6251" s="1" t="s">
        <v>13061</v>
      </c>
      <c r="E6251" s="1" t="s">
        <v>26</v>
      </c>
      <c r="F6251" s="1" t="s">
        <v>50</v>
      </c>
      <c r="G6251" s="1" t="s">
        <v>171</v>
      </c>
      <c r="H6251" s="1" t="s">
        <v>51</v>
      </c>
      <c r="I6251" s="1" t="s">
        <v>318</v>
      </c>
      <c r="J6251">
        <v>8</v>
      </c>
      <c r="K6251">
        <v>13.5</v>
      </c>
      <c r="L6251">
        <v>10.3</v>
      </c>
      <c r="M6251">
        <v>4.5999999999999996</v>
      </c>
      <c r="N6251">
        <v>28.4</v>
      </c>
      <c r="O6251">
        <v>26</v>
      </c>
      <c r="P6251">
        <v>0</v>
      </c>
      <c r="Q6251" s="1" t="s">
        <v>31</v>
      </c>
      <c r="R6251" s="1" t="s">
        <v>82</v>
      </c>
      <c r="S6251" s="1" t="s">
        <v>403</v>
      </c>
      <c r="T6251" s="1" t="s">
        <v>34</v>
      </c>
      <c r="U6251" s="1" t="s">
        <v>127</v>
      </c>
      <c r="V6251" s="1" t="s">
        <v>36</v>
      </c>
      <c r="W6251">
        <f t="shared" si="194"/>
        <v>46191.344444444447</v>
      </c>
      <c r="X6251">
        <f t="shared" si="195"/>
        <v>46191.400694444441</v>
      </c>
    </row>
    <row r="6252" spans="1:24" x14ac:dyDescent="0.2">
      <c r="A6252" s="1" t="s">
        <v>13207</v>
      </c>
      <c r="B6252" s="1" t="s">
        <v>13201</v>
      </c>
      <c r="C6252" s="1" t="s">
        <v>13202</v>
      </c>
      <c r="D6252" s="1" t="s">
        <v>13133</v>
      </c>
      <c r="E6252" s="1" t="s">
        <v>26</v>
      </c>
      <c r="F6252" s="1" t="s">
        <v>56</v>
      </c>
      <c r="G6252" s="1" t="s">
        <v>171</v>
      </c>
      <c r="H6252" s="1" t="s">
        <v>57</v>
      </c>
      <c r="I6252" s="1" t="s">
        <v>318</v>
      </c>
      <c r="J6252">
        <v>8</v>
      </c>
      <c r="K6252">
        <v>16.399999999999999</v>
      </c>
      <c r="L6252">
        <v>0.6</v>
      </c>
      <c r="M6252">
        <v>3.6</v>
      </c>
      <c r="N6252">
        <v>20.7</v>
      </c>
      <c r="O6252">
        <v>18</v>
      </c>
      <c r="P6252">
        <v>0</v>
      </c>
      <c r="Q6252" s="1" t="s">
        <v>31</v>
      </c>
      <c r="R6252" s="1" t="s">
        <v>391</v>
      </c>
      <c r="S6252" s="1" t="s">
        <v>114</v>
      </c>
      <c r="T6252" s="1" t="s">
        <v>34</v>
      </c>
      <c r="U6252" s="1" t="s">
        <v>127</v>
      </c>
      <c r="V6252" s="1" t="s">
        <v>36</v>
      </c>
      <c r="W6252">
        <f t="shared" si="194"/>
        <v>46191.344444444447</v>
      </c>
      <c r="X6252">
        <f t="shared" si="195"/>
        <v>46191.415277777778</v>
      </c>
    </row>
    <row r="6253" spans="1:24" x14ac:dyDescent="0.2">
      <c r="A6253" s="1" t="s">
        <v>13208</v>
      </c>
      <c r="B6253" s="1" t="s">
        <v>13201</v>
      </c>
      <c r="C6253" s="1" t="s">
        <v>13202</v>
      </c>
      <c r="D6253" s="1" t="s">
        <v>13209</v>
      </c>
      <c r="E6253" s="1" t="s">
        <v>26</v>
      </c>
      <c r="F6253" s="1" t="s">
        <v>56</v>
      </c>
      <c r="G6253" s="1" t="s">
        <v>171</v>
      </c>
      <c r="H6253" s="1" t="s">
        <v>62</v>
      </c>
      <c r="I6253" s="1" t="s">
        <v>318</v>
      </c>
      <c r="J6253">
        <v>8</v>
      </c>
      <c r="K6253">
        <v>6.1</v>
      </c>
      <c r="L6253">
        <v>0.6</v>
      </c>
      <c r="M6253">
        <v>2</v>
      </c>
      <c r="N6253">
        <v>8.6999999999999993</v>
      </c>
      <c r="O6253">
        <v>15</v>
      </c>
      <c r="P6253">
        <v>0</v>
      </c>
      <c r="Q6253" s="1" t="s">
        <v>31</v>
      </c>
      <c r="R6253" s="1" t="s">
        <v>407</v>
      </c>
      <c r="S6253" s="1" t="s">
        <v>363</v>
      </c>
      <c r="T6253" s="1" t="s">
        <v>34</v>
      </c>
      <c r="U6253" s="1" t="s">
        <v>127</v>
      </c>
      <c r="V6253" s="1" t="s">
        <v>36</v>
      </c>
      <c r="W6253">
        <f t="shared" si="194"/>
        <v>46191.344444444447</v>
      </c>
      <c r="X6253">
        <f t="shared" si="195"/>
        <v>46191.421527777777</v>
      </c>
    </row>
    <row r="6254" spans="1:24" x14ac:dyDescent="0.2">
      <c r="A6254" s="1" t="s">
        <v>13210</v>
      </c>
      <c r="B6254" s="1" t="s">
        <v>13211</v>
      </c>
      <c r="C6254" s="1" t="s">
        <v>13212</v>
      </c>
      <c r="D6254" s="1" t="s">
        <v>13213</v>
      </c>
      <c r="E6254" s="1" t="s">
        <v>26</v>
      </c>
      <c r="F6254" s="1" t="s">
        <v>27</v>
      </c>
      <c r="G6254" s="1" t="s">
        <v>123</v>
      </c>
      <c r="H6254" s="1" t="s">
        <v>29</v>
      </c>
      <c r="I6254" s="1" t="s">
        <v>3227</v>
      </c>
      <c r="J6254">
        <v>6</v>
      </c>
      <c r="K6254">
        <v>10</v>
      </c>
      <c r="L6254">
        <v>0.8</v>
      </c>
      <c r="M6254">
        <v>1.4</v>
      </c>
      <c r="N6254">
        <v>12.2</v>
      </c>
      <c r="O6254">
        <v>15</v>
      </c>
      <c r="P6254">
        <v>0</v>
      </c>
      <c r="Q6254" s="1" t="s">
        <v>31</v>
      </c>
      <c r="R6254" s="1" t="s">
        <v>102</v>
      </c>
      <c r="S6254" s="1" t="s">
        <v>254</v>
      </c>
      <c r="T6254" s="1" t="s">
        <v>34</v>
      </c>
      <c r="U6254" s="1" t="s">
        <v>251</v>
      </c>
      <c r="V6254" s="1" t="s">
        <v>36</v>
      </c>
      <c r="W6254">
        <f t="shared" si="194"/>
        <v>46191.477083333331</v>
      </c>
      <c r="X6254">
        <f t="shared" si="195"/>
        <v>46191.48541666667</v>
      </c>
    </row>
    <row r="6255" spans="1:24" x14ac:dyDescent="0.2">
      <c r="A6255" s="1" t="s">
        <v>13214</v>
      </c>
      <c r="B6255" s="1" t="s">
        <v>13211</v>
      </c>
      <c r="C6255" s="1" t="s">
        <v>13212</v>
      </c>
      <c r="D6255" s="1" t="s">
        <v>13215</v>
      </c>
      <c r="E6255" s="1" t="s">
        <v>26</v>
      </c>
      <c r="F6255" s="1" t="s">
        <v>27</v>
      </c>
      <c r="G6255" s="1" t="s">
        <v>123</v>
      </c>
      <c r="H6255" s="1" t="s">
        <v>39</v>
      </c>
      <c r="I6255" s="1" t="s">
        <v>3227</v>
      </c>
      <c r="J6255">
        <v>6</v>
      </c>
      <c r="K6255">
        <v>9.3000000000000007</v>
      </c>
      <c r="L6255">
        <v>0.2</v>
      </c>
      <c r="M6255">
        <v>8.1999999999999993</v>
      </c>
      <c r="N6255">
        <v>17.7</v>
      </c>
      <c r="O6255">
        <v>12</v>
      </c>
      <c r="P6255">
        <v>1</v>
      </c>
      <c r="Q6255" s="1" t="s">
        <v>2171</v>
      </c>
      <c r="R6255" s="1" t="s">
        <v>130</v>
      </c>
      <c r="S6255" s="1" t="s">
        <v>33</v>
      </c>
      <c r="T6255" s="1" t="s">
        <v>34</v>
      </c>
      <c r="U6255" s="1" t="s">
        <v>251</v>
      </c>
      <c r="V6255" s="1" t="s">
        <v>324</v>
      </c>
      <c r="W6255">
        <f t="shared" si="194"/>
        <v>46191.477083333331</v>
      </c>
      <c r="X6255">
        <f t="shared" si="195"/>
        <v>46191.49722222222</v>
      </c>
    </row>
    <row r="6256" spans="1:24" x14ac:dyDescent="0.2">
      <c r="A6256" s="1" t="s">
        <v>13216</v>
      </c>
      <c r="B6256" s="1" t="s">
        <v>13211</v>
      </c>
      <c r="C6256" s="1" t="s">
        <v>13212</v>
      </c>
      <c r="D6256" s="1" t="s">
        <v>13217</v>
      </c>
      <c r="E6256" s="1" t="s">
        <v>26</v>
      </c>
      <c r="F6256" s="1" t="s">
        <v>27</v>
      </c>
      <c r="G6256" s="1" t="s">
        <v>123</v>
      </c>
      <c r="H6256" s="1" t="s">
        <v>45</v>
      </c>
      <c r="I6256" s="1" t="s">
        <v>3227</v>
      </c>
      <c r="J6256">
        <v>6</v>
      </c>
      <c r="K6256">
        <v>13.5</v>
      </c>
      <c r="L6256">
        <v>4.2</v>
      </c>
      <c r="M6256">
        <v>2.6</v>
      </c>
      <c r="N6256">
        <v>20.3</v>
      </c>
      <c r="O6256">
        <v>18</v>
      </c>
      <c r="P6256">
        <v>0</v>
      </c>
      <c r="Q6256" s="1" t="s">
        <v>31</v>
      </c>
      <c r="R6256" s="1" t="s">
        <v>130</v>
      </c>
      <c r="S6256" s="1" t="s">
        <v>174</v>
      </c>
      <c r="T6256" s="1" t="s">
        <v>34</v>
      </c>
      <c r="U6256" s="1" t="s">
        <v>251</v>
      </c>
      <c r="V6256" s="1" t="s">
        <v>36</v>
      </c>
      <c r="W6256">
        <f t="shared" si="194"/>
        <v>46191.477083333331</v>
      </c>
      <c r="X6256">
        <f t="shared" si="195"/>
        <v>46191.511805555558</v>
      </c>
    </row>
    <row r="6257" spans="1:24" x14ac:dyDescent="0.2">
      <c r="A6257" s="1" t="s">
        <v>13218</v>
      </c>
      <c r="B6257" s="1" t="s">
        <v>13211</v>
      </c>
      <c r="C6257" s="1" t="s">
        <v>13212</v>
      </c>
      <c r="D6257" s="1" t="s">
        <v>13219</v>
      </c>
      <c r="E6257" s="1" t="s">
        <v>26</v>
      </c>
      <c r="F6257" s="1" t="s">
        <v>50</v>
      </c>
      <c r="G6257" s="1" t="s">
        <v>123</v>
      </c>
      <c r="H6257" s="1" t="s">
        <v>51</v>
      </c>
      <c r="I6257" s="1" t="s">
        <v>3227</v>
      </c>
      <c r="J6257">
        <v>6</v>
      </c>
      <c r="K6257">
        <v>16.2</v>
      </c>
      <c r="L6257">
        <v>11.4</v>
      </c>
      <c r="M6257">
        <v>3.2</v>
      </c>
      <c r="N6257">
        <v>30.7</v>
      </c>
      <c r="O6257">
        <v>26</v>
      </c>
      <c r="P6257">
        <v>0</v>
      </c>
      <c r="Q6257" s="1" t="s">
        <v>31</v>
      </c>
      <c r="R6257" s="1" t="s">
        <v>161</v>
      </c>
      <c r="S6257" s="1" t="s">
        <v>327</v>
      </c>
      <c r="T6257" s="1" t="s">
        <v>34</v>
      </c>
      <c r="U6257" s="1" t="s">
        <v>251</v>
      </c>
      <c r="V6257" s="1" t="s">
        <v>42</v>
      </c>
      <c r="W6257">
        <f t="shared" si="194"/>
        <v>46191.477083333331</v>
      </c>
      <c r="X6257">
        <f t="shared" si="195"/>
        <v>46191.532638888886</v>
      </c>
    </row>
    <row r="6258" spans="1:24" x14ac:dyDescent="0.2">
      <c r="A6258" s="1" t="s">
        <v>13220</v>
      </c>
      <c r="B6258" s="1" t="s">
        <v>13211</v>
      </c>
      <c r="C6258" s="1" t="s">
        <v>13212</v>
      </c>
      <c r="D6258" s="1" t="s">
        <v>13221</v>
      </c>
      <c r="E6258" s="1" t="s">
        <v>26</v>
      </c>
      <c r="F6258" s="1" t="s">
        <v>56</v>
      </c>
      <c r="G6258" s="1" t="s">
        <v>123</v>
      </c>
      <c r="H6258" s="1" t="s">
        <v>57</v>
      </c>
      <c r="I6258" s="1" t="s">
        <v>3227</v>
      </c>
      <c r="J6258">
        <v>6</v>
      </c>
      <c r="K6258">
        <v>11.2</v>
      </c>
      <c r="L6258">
        <v>1</v>
      </c>
      <c r="M6258">
        <v>3.6</v>
      </c>
      <c r="N6258">
        <v>15.9</v>
      </c>
      <c r="O6258">
        <v>18</v>
      </c>
      <c r="P6258">
        <v>0</v>
      </c>
      <c r="Q6258" s="1" t="s">
        <v>31</v>
      </c>
      <c r="R6258" s="1" t="s">
        <v>243</v>
      </c>
      <c r="S6258" s="1" t="s">
        <v>296</v>
      </c>
      <c r="T6258" s="1" t="s">
        <v>34</v>
      </c>
      <c r="U6258" s="1" t="s">
        <v>251</v>
      </c>
      <c r="V6258" s="1" t="s">
        <v>36</v>
      </c>
      <c r="W6258">
        <f t="shared" si="194"/>
        <v>46191.477083333331</v>
      </c>
      <c r="X6258">
        <f t="shared" si="195"/>
        <v>46191.543749999997</v>
      </c>
    </row>
    <row r="6259" spans="1:24" x14ac:dyDescent="0.2">
      <c r="A6259" s="1" t="s">
        <v>13222</v>
      </c>
      <c r="B6259" s="1" t="s">
        <v>13211</v>
      </c>
      <c r="C6259" s="1" t="s">
        <v>13212</v>
      </c>
      <c r="D6259" s="1" t="s">
        <v>13223</v>
      </c>
      <c r="E6259" s="1" t="s">
        <v>26</v>
      </c>
      <c r="F6259" s="1" t="s">
        <v>56</v>
      </c>
      <c r="G6259" s="1" t="s">
        <v>123</v>
      </c>
      <c r="H6259" s="1" t="s">
        <v>62</v>
      </c>
      <c r="I6259" s="1" t="s">
        <v>3227</v>
      </c>
      <c r="J6259">
        <v>6</v>
      </c>
      <c r="K6259">
        <v>7.1</v>
      </c>
      <c r="L6259">
        <v>0.8</v>
      </c>
      <c r="M6259">
        <v>1.8</v>
      </c>
      <c r="N6259">
        <v>9.6999999999999993</v>
      </c>
      <c r="O6259">
        <v>15</v>
      </c>
      <c r="P6259">
        <v>0</v>
      </c>
      <c r="Q6259" s="1" t="s">
        <v>31</v>
      </c>
      <c r="R6259" s="1" t="s">
        <v>407</v>
      </c>
      <c r="S6259" s="1" t="s">
        <v>118</v>
      </c>
      <c r="T6259" s="1" t="s">
        <v>34</v>
      </c>
      <c r="U6259" s="1" t="s">
        <v>251</v>
      </c>
      <c r="V6259" s="1" t="s">
        <v>36</v>
      </c>
      <c r="W6259">
        <f t="shared" si="194"/>
        <v>46191.477083333331</v>
      </c>
      <c r="X6259">
        <f t="shared" si="195"/>
        <v>46191.550694444442</v>
      </c>
    </row>
    <row r="6260" spans="1:24" x14ac:dyDescent="0.2">
      <c r="A6260" s="1" t="s">
        <v>13224</v>
      </c>
      <c r="B6260" s="1" t="s">
        <v>13225</v>
      </c>
      <c r="C6260" s="1" t="s">
        <v>13226</v>
      </c>
      <c r="D6260" s="1" t="s">
        <v>13195</v>
      </c>
      <c r="E6260" s="1" t="s">
        <v>26</v>
      </c>
      <c r="F6260" s="1" t="s">
        <v>27</v>
      </c>
      <c r="G6260" s="1" t="s">
        <v>194</v>
      </c>
      <c r="H6260" s="1" t="s">
        <v>29</v>
      </c>
      <c r="I6260" s="1" t="s">
        <v>215</v>
      </c>
      <c r="J6260">
        <v>9</v>
      </c>
      <c r="K6260">
        <v>10.4</v>
      </c>
      <c r="L6260">
        <v>0.3</v>
      </c>
      <c r="M6260">
        <v>3</v>
      </c>
      <c r="N6260">
        <v>13.7</v>
      </c>
      <c r="O6260">
        <v>15</v>
      </c>
      <c r="P6260">
        <v>0</v>
      </c>
      <c r="Q6260" s="1" t="s">
        <v>31</v>
      </c>
      <c r="R6260" s="1" t="s">
        <v>199</v>
      </c>
      <c r="S6260" s="1" t="s">
        <v>131</v>
      </c>
      <c r="T6260" s="1" t="s">
        <v>34</v>
      </c>
      <c r="U6260" s="1" t="s">
        <v>127</v>
      </c>
      <c r="V6260" s="1" t="s">
        <v>36</v>
      </c>
      <c r="W6260">
        <f t="shared" si="194"/>
        <v>46191.425694444442</v>
      </c>
      <c r="X6260">
        <f t="shared" si="195"/>
        <v>46191.43472222222</v>
      </c>
    </row>
    <row r="6261" spans="1:24" x14ac:dyDescent="0.2">
      <c r="A6261" s="1" t="s">
        <v>13227</v>
      </c>
      <c r="B6261" s="1" t="s">
        <v>13225</v>
      </c>
      <c r="C6261" s="1" t="s">
        <v>13226</v>
      </c>
      <c r="D6261" s="1" t="s">
        <v>13011</v>
      </c>
      <c r="E6261" s="1" t="s">
        <v>26</v>
      </c>
      <c r="F6261" s="1" t="s">
        <v>27</v>
      </c>
      <c r="G6261" s="1" t="s">
        <v>194</v>
      </c>
      <c r="H6261" s="1" t="s">
        <v>39</v>
      </c>
      <c r="I6261" s="1" t="s">
        <v>215</v>
      </c>
      <c r="J6261">
        <v>9</v>
      </c>
      <c r="K6261">
        <v>8.1999999999999993</v>
      </c>
      <c r="L6261">
        <v>0.6</v>
      </c>
      <c r="M6261">
        <v>5.8</v>
      </c>
      <c r="N6261">
        <v>14.6</v>
      </c>
      <c r="O6261">
        <v>12</v>
      </c>
      <c r="P6261">
        <v>0</v>
      </c>
      <c r="Q6261" s="1" t="s">
        <v>31</v>
      </c>
      <c r="R6261" s="1" t="s">
        <v>32</v>
      </c>
      <c r="S6261" s="1" t="s">
        <v>33</v>
      </c>
      <c r="T6261" s="1" t="s">
        <v>34</v>
      </c>
      <c r="U6261" s="1" t="s">
        <v>127</v>
      </c>
      <c r="V6261" s="1" t="s">
        <v>42</v>
      </c>
      <c r="W6261">
        <f t="shared" si="194"/>
        <v>46191.425694444442</v>
      </c>
      <c r="X6261">
        <f t="shared" si="195"/>
        <v>46191.445138888892</v>
      </c>
    </row>
    <row r="6262" spans="1:24" x14ac:dyDescent="0.2">
      <c r="A6262" s="1" t="s">
        <v>13228</v>
      </c>
      <c r="B6262" s="1" t="s">
        <v>13225</v>
      </c>
      <c r="C6262" s="1" t="s">
        <v>13226</v>
      </c>
      <c r="D6262" s="1" t="s">
        <v>13229</v>
      </c>
      <c r="E6262" s="1" t="s">
        <v>26</v>
      </c>
      <c r="F6262" s="1" t="s">
        <v>27</v>
      </c>
      <c r="G6262" s="1" t="s">
        <v>194</v>
      </c>
      <c r="H6262" s="1" t="s">
        <v>45</v>
      </c>
      <c r="I6262" s="1" t="s">
        <v>215</v>
      </c>
      <c r="J6262">
        <v>9</v>
      </c>
      <c r="K6262">
        <v>12.8</v>
      </c>
      <c r="L6262">
        <v>6.4</v>
      </c>
      <c r="M6262">
        <v>3.6</v>
      </c>
      <c r="N6262">
        <v>22.9</v>
      </c>
      <c r="O6262">
        <v>18</v>
      </c>
      <c r="P6262">
        <v>0</v>
      </c>
      <c r="Q6262" s="1" t="s">
        <v>31</v>
      </c>
      <c r="R6262" s="1" t="s">
        <v>173</v>
      </c>
      <c r="S6262" s="1" t="s">
        <v>254</v>
      </c>
      <c r="T6262" s="1" t="s">
        <v>34</v>
      </c>
      <c r="U6262" s="1" t="s">
        <v>127</v>
      </c>
      <c r="V6262" s="1" t="s">
        <v>42</v>
      </c>
      <c r="W6262">
        <f t="shared" si="194"/>
        <v>46191.425694444442</v>
      </c>
      <c r="X6262">
        <f t="shared" si="195"/>
        <v>46191.461111111108</v>
      </c>
    </row>
    <row r="6263" spans="1:24" x14ac:dyDescent="0.2">
      <c r="A6263" s="1" t="s">
        <v>13230</v>
      </c>
      <c r="B6263" s="1" t="s">
        <v>13225</v>
      </c>
      <c r="C6263" s="1" t="s">
        <v>13226</v>
      </c>
      <c r="D6263" s="1" t="s">
        <v>13231</v>
      </c>
      <c r="E6263" s="1" t="s">
        <v>26</v>
      </c>
      <c r="F6263" s="1" t="s">
        <v>50</v>
      </c>
      <c r="G6263" s="1" t="s">
        <v>194</v>
      </c>
      <c r="H6263" s="1" t="s">
        <v>51</v>
      </c>
      <c r="I6263" s="1" t="s">
        <v>215</v>
      </c>
      <c r="J6263">
        <v>9</v>
      </c>
      <c r="K6263">
        <v>15.5</v>
      </c>
      <c r="L6263">
        <v>13</v>
      </c>
      <c r="M6263">
        <v>3.6</v>
      </c>
      <c r="N6263">
        <v>32</v>
      </c>
      <c r="O6263">
        <v>26</v>
      </c>
      <c r="P6263">
        <v>0</v>
      </c>
      <c r="Q6263" s="1" t="s">
        <v>31</v>
      </c>
      <c r="R6263" s="1" t="s">
        <v>277</v>
      </c>
      <c r="S6263" s="1" t="s">
        <v>344</v>
      </c>
      <c r="T6263" s="1" t="s">
        <v>34</v>
      </c>
      <c r="U6263" s="1" t="s">
        <v>127</v>
      </c>
      <c r="V6263" s="1" t="s">
        <v>42</v>
      </c>
      <c r="W6263">
        <f t="shared" si="194"/>
        <v>46191.425694444442</v>
      </c>
      <c r="X6263">
        <f t="shared" si="195"/>
        <v>46191.48333333333</v>
      </c>
    </row>
    <row r="6264" spans="1:24" x14ac:dyDescent="0.2">
      <c r="A6264" s="1" t="s">
        <v>13232</v>
      </c>
      <c r="B6264" s="1" t="s">
        <v>13225</v>
      </c>
      <c r="C6264" s="1" t="s">
        <v>13226</v>
      </c>
      <c r="D6264" s="1" t="s">
        <v>13233</v>
      </c>
      <c r="E6264" s="1" t="s">
        <v>26</v>
      </c>
      <c r="F6264" s="1" t="s">
        <v>56</v>
      </c>
      <c r="G6264" s="1" t="s">
        <v>194</v>
      </c>
      <c r="H6264" s="1" t="s">
        <v>57</v>
      </c>
      <c r="I6264" s="1" t="s">
        <v>215</v>
      </c>
      <c r="J6264">
        <v>9</v>
      </c>
      <c r="K6264">
        <v>8.8000000000000007</v>
      </c>
      <c r="L6264">
        <v>1.3</v>
      </c>
      <c r="M6264">
        <v>3.4</v>
      </c>
      <c r="N6264">
        <v>13.5</v>
      </c>
      <c r="O6264">
        <v>18</v>
      </c>
      <c r="P6264">
        <v>0</v>
      </c>
      <c r="Q6264" s="1" t="s">
        <v>31</v>
      </c>
      <c r="R6264" s="1" t="s">
        <v>407</v>
      </c>
      <c r="S6264" s="1" t="s">
        <v>363</v>
      </c>
      <c r="T6264" s="1" t="s">
        <v>34</v>
      </c>
      <c r="U6264" s="1" t="s">
        <v>127</v>
      </c>
      <c r="V6264" s="1" t="s">
        <v>36</v>
      </c>
      <c r="W6264">
        <f t="shared" si="194"/>
        <v>46191.425694444442</v>
      </c>
      <c r="X6264">
        <f t="shared" si="195"/>
        <v>46191.492361111108</v>
      </c>
    </row>
    <row r="6265" spans="1:24" x14ac:dyDescent="0.2">
      <c r="A6265" s="1" t="s">
        <v>13234</v>
      </c>
      <c r="B6265" s="1" t="s">
        <v>13225</v>
      </c>
      <c r="C6265" s="1" t="s">
        <v>13226</v>
      </c>
      <c r="D6265" s="1" t="s">
        <v>13235</v>
      </c>
      <c r="E6265" s="1" t="s">
        <v>26</v>
      </c>
      <c r="F6265" s="1" t="s">
        <v>56</v>
      </c>
      <c r="G6265" s="1" t="s">
        <v>194</v>
      </c>
      <c r="H6265" s="1" t="s">
        <v>62</v>
      </c>
      <c r="I6265" s="1" t="s">
        <v>215</v>
      </c>
      <c r="J6265">
        <v>9</v>
      </c>
      <c r="K6265">
        <v>9.3000000000000007</v>
      </c>
      <c r="L6265">
        <v>0.2</v>
      </c>
      <c r="M6265">
        <v>1.9</v>
      </c>
      <c r="N6265">
        <v>11.4</v>
      </c>
      <c r="O6265">
        <v>15</v>
      </c>
      <c r="P6265">
        <v>0</v>
      </c>
      <c r="Q6265" s="1" t="s">
        <v>31</v>
      </c>
      <c r="R6265" s="1" t="s">
        <v>113</v>
      </c>
      <c r="S6265" s="1" t="s">
        <v>91</v>
      </c>
      <c r="T6265" s="1" t="s">
        <v>34</v>
      </c>
      <c r="U6265" s="1" t="s">
        <v>127</v>
      </c>
      <c r="V6265" s="1" t="s">
        <v>36</v>
      </c>
      <c r="W6265">
        <f t="shared" si="194"/>
        <v>46191.425694444442</v>
      </c>
      <c r="X6265">
        <f t="shared" si="195"/>
        <v>46191.500694444447</v>
      </c>
    </row>
    <row r="6266" spans="1:24" x14ac:dyDescent="0.2">
      <c r="A6266" s="1" t="s">
        <v>13236</v>
      </c>
      <c r="B6266" s="1" t="s">
        <v>13237</v>
      </c>
      <c r="C6266" s="1" t="s">
        <v>13131</v>
      </c>
      <c r="D6266" s="1" t="s">
        <v>13238</v>
      </c>
      <c r="E6266" s="1" t="s">
        <v>26</v>
      </c>
      <c r="F6266" s="1" t="s">
        <v>27</v>
      </c>
      <c r="G6266" s="1" t="s">
        <v>28</v>
      </c>
      <c r="H6266" s="1" t="s">
        <v>29</v>
      </c>
      <c r="I6266" s="1" t="s">
        <v>5374</v>
      </c>
      <c r="J6266">
        <v>1</v>
      </c>
      <c r="K6266">
        <v>9.4</v>
      </c>
      <c r="L6266">
        <v>1.3</v>
      </c>
      <c r="M6266">
        <v>3</v>
      </c>
      <c r="N6266">
        <v>13.8</v>
      </c>
      <c r="O6266">
        <v>15</v>
      </c>
      <c r="P6266">
        <v>0</v>
      </c>
      <c r="Q6266" s="1" t="s">
        <v>31</v>
      </c>
      <c r="R6266" s="1" t="s">
        <v>106</v>
      </c>
      <c r="S6266" s="1" t="s">
        <v>174</v>
      </c>
      <c r="T6266" s="1" t="s">
        <v>71</v>
      </c>
      <c r="U6266" s="1" t="s">
        <v>127</v>
      </c>
      <c r="V6266" s="1" t="s">
        <v>36</v>
      </c>
      <c r="W6266">
        <f t="shared" si="194"/>
        <v>46191.404166666667</v>
      </c>
      <c r="X6266">
        <f t="shared" si="195"/>
        <v>46191.413194444445</v>
      </c>
    </row>
    <row r="6267" spans="1:24" x14ac:dyDescent="0.2">
      <c r="A6267" s="1" t="s">
        <v>13239</v>
      </c>
      <c r="B6267" s="1" t="s">
        <v>13237</v>
      </c>
      <c r="C6267" s="1" t="s">
        <v>13131</v>
      </c>
      <c r="D6267" s="1" t="s">
        <v>13240</v>
      </c>
      <c r="E6267" s="1" t="s">
        <v>26</v>
      </c>
      <c r="F6267" s="1" t="s">
        <v>27</v>
      </c>
      <c r="G6267" s="1" t="s">
        <v>28</v>
      </c>
      <c r="H6267" s="1" t="s">
        <v>39</v>
      </c>
      <c r="I6267" s="1" t="s">
        <v>5374</v>
      </c>
      <c r="J6267">
        <v>1</v>
      </c>
      <c r="K6267">
        <v>9.1999999999999993</v>
      </c>
      <c r="L6267">
        <v>0.5</v>
      </c>
      <c r="M6267">
        <v>5.7</v>
      </c>
      <c r="N6267">
        <v>15.4</v>
      </c>
      <c r="O6267">
        <v>12</v>
      </c>
      <c r="P6267">
        <v>0</v>
      </c>
      <c r="Q6267" s="1" t="s">
        <v>31</v>
      </c>
      <c r="R6267" s="1" t="s">
        <v>340</v>
      </c>
      <c r="S6267" s="1" t="s">
        <v>126</v>
      </c>
      <c r="T6267" s="1" t="s">
        <v>71</v>
      </c>
      <c r="U6267" s="1" t="s">
        <v>127</v>
      </c>
      <c r="V6267" s="1" t="s">
        <v>42</v>
      </c>
      <c r="W6267">
        <f t="shared" si="194"/>
        <v>46191.404166666667</v>
      </c>
      <c r="X6267">
        <f t="shared" si="195"/>
        <v>46191.424305555556</v>
      </c>
    </row>
    <row r="6268" spans="1:24" x14ac:dyDescent="0.2">
      <c r="A6268" s="1" t="s">
        <v>13241</v>
      </c>
      <c r="B6268" s="1" t="s">
        <v>13237</v>
      </c>
      <c r="C6268" s="1" t="s">
        <v>13131</v>
      </c>
      <c r="D6268" s="1" t="s">
        <v>13242</v>
      </c>
      <c r="E6268" s="1" t="s">
        <v>26</v>
      </c>
      <c r="F6268" s="1" t="s">
        <v>27</v>
      </c>
      <c r="G6268" s="1" t="s">
        <v>28</v>
      </c>
      <c r="H6268" s="1" t="s">
        <v>45</v>
      </c>
      <c r="I6268" s="1" t="s">
        <v>5374</v>
      </c>
      <c r="J6268">
        <v>1</v>
      </c>
      <c r="K6268">
        <v>10.3</v>
      </c>
      <c r="L6268">
        <v>6.2</v>
      </c>
      <c r="M6268">
        <v>2.6</v>
      </c>
      <c r="N6268">
        <v>19.2</v>
      </c>
      <c r="O6268">
        <v>18</v>
      </c>
      <c r="P6268">
        <v>0</v>
      </c>
      <c r="Q6268" s="1" t="s">
        <v>31</v>
      </c>
      <c r="R6268" s="1" t="s">
        <v>177</v>
      </c>
      <c r="S6268" s="1" t="s">
        <v>174</v>
      </c>
      <c r="T6268" s="1" t="s">
        <v>71</v>
      </c>
      <c r="U6268" s="1" t="s">
        <v>127</v>
      </c>
      <c r="V6268" s="1" t="s">
        <v>36</v>
      </c>
      <c r="W6268">
        <f t="shared" si="194"/>
        <v>46191.404166666667</v>
      </c>
      <c r="X6268">
        <f t="shared" si="195"/>
        <v>46191.4375</v>
      </c>
    </row>
    <row r="6269" spans="1:24" x14ac:dyDescent="0.2">
      <c r="A6269" s="1" t="s">
        <v>13243</v>
      </c>
      <c r="B6269" s="1" t="s">
        <v>13237</v>
      </c>
      <c r="C6269" s="1" t="s">
        <v>13131</v>
      </c>
      <c r="D6269" s="1" t="s">
        <v>13244</v>
      </c>
      <c r="E6269" s="1" t="s">
        <v>26</v>
      </c>
      <c r="F6269" s="1" t="s">
        <v>50</v>
      </c>
      <c r="G6269" s="1" t="s">
        <v>28</v>
      </c>
      <c r="H6269" s="1" t="s">
        <v>51</v>
      </c>
      <c r="I6269" s="1" t="s">
        <v>5374</v>
      </c>
      <c r="J6269">
        <v>1</v>
      </c>
      <c r="K6269">
        <v>12.7</v>
      </c>
      <c r="L6269">
        <v>9.8000000000000007</v>
      </c>
      <c r="M6269">
        <v>4.7</v>
      </c>
      <c r="N6269">
        <v>27.1</v>
      </c>
      <c r="O6269">
        <v>26</v>
      </c>
      <c r="P6269">
        <v>0</v>
      </c>
      <c r="Q6269" s="1" t="s">
        <v>31</v>
      </c>
      <c r="R6269" s="1" t="s">
        <v>343</v>
      </c>
      <c r="S6269" s="1" t="s">
        <v>291</v>
      </c>
      <c r="T6269" s="1" t="s">
        <v>71</v>
      </c>
      <c r="U6269" s="1" t="s">
        <v>127</v>
      </c>
      <c r="V6269" s="1" t="s">
        <v>36</v>
      </c>
      <c r="W6269">
        <f t="shared" si="194"/>
        <v>46191.404166666667</v>
      </c>
      <c r="X6269">
        <f t="shared" si="195"/>
        <v>46191.456250000003</v>
      </c>
    </row>
    <row r="6270" spans="1:24" x14ac:dyDescent="0.2">
      <c r="A6270" s="1" t="s">
        <v>13245</v>
      </c>
      <c r="B6270" s="1" t="s">
        <v>13237</v>
      </c>
      <c r="C6270" s="1" t="s">
        <v>13131</v>
      </c>
      <c r="D6270" s="1" t="s">
        <v>13246</v>
      </c>
      <c r="E6270" s="1" t="s">
        <v>26</v>
      </c>
      <c r="F6270" s="1" t="s">
        <v>56</v>
      </c>
      <c r="G6270" s="1" t="s">
        <v>28</v>
      </c>
      <c r="H6270" s="1" t="s">
        <v>57</v>
      </c>
      <c r="I6270" s="1" t="s">
        <v>5374</v>
      </c>
      <c r="J6270">
        <v>1</v>
      </c>
      <c r="K6270">
        <v>11.3</v>
      </c>
      <c r="L6270">
        <v>0.5</v>
      </c>
      <c r="M6270">
        <v>1.4</v>
      </c>
      <c r="N6270">
        <v>13.2</v>
      </c>
      <c r="O6270">
        <v>18</v>
      </c>
      <c r="P6270">
        <v>0</v>
      </c>
      <c r="Q6270" s="1" t="s">
        <v>31</v>
      </c>
      <c r="R6270" s="1" t="s">
        <v>261</v>
      </c>
      <c r="S6270" s="1" t="s">
        <v>114</v>
      </c>
      <c r="T6270" s="1" t="s">
        <v>71</v>
      </c>
      <c r="U6270" s="1" t="s">
        <v>127</v>
      </c>
      <c r="V6270" s="1" t="s">
        <v>36</v>
      </c>
      <c r="W6270">
        <f t="shared" si="194"/>
        <v>46191.404166666667</v>
      </c>
      <c r="X6270">
        <f t="shared" si="195"/>
        <v>46191.465277777781</v>
      </c>
    </row>
    <row r="6271" spans="1:24" x14ac:dyDescent="0.2">
      <c r="A6271" s="1" t="s">
        <v>13247</v>
      </c>
      <c r="B6271" s="1" t="s">
        <v>13237</v>
      </c>
      <c r="C6271" s="1" t="s">
        <v>13131</v>
      </c>
      <c r="D6271" s="1" t="s">
        <v>13248</v>
      </c>
      <c r="E6271" s="1" t="s">
        <v>26</v>
      </c>
      <c r="F6271" s="1" t="s">
        <v>56</v>
      </c>
      <c r="G6271" s="1" t="s">
        <v>28</v>
      </c>
      <c r="H6271" s="1" t="s">
        <v>62</v>
      </c>
      <c r="I6271" s="1" t="s">
        <v>5374</v>
      </c>
      <c r="J6271">
        <v>1</v>
      </c>
      <c r="K6271">
        <v>9.6</v>
      </c>
      <c r="L6271">
        <v>0.3</v>
      </c>
      <c r="M6271">
        <v>3.1</v>
      </c>
      <c r="N6271">
        <v>13</v>
      </c>
      <c r="O6271">
        <v>15</v>
      </c>
      <c r="P6271">
        <v>0</v>
      </c>
      <c r="Q6271" s="1" t="s">
        <v>31</v>
      </c>
      <c r="R6271" s="1" t="s">
        <v>63</v>
      </c>
      <c r="S6271" s="1" t="s">
        <v>363</v>
      </c>
      <c r="T6271" s="1" t="s">
        <v>71</v>
      </c>
      <c r="U6271" s="1" t="s">
        <v>127</v>
      </c>
      <c r="V6271" s="1" t="s">
        <v>36</v>
      </c>
      <c r="W6271">
        <f t="shared" si="194"/>
        <v>46191.404166666667</v>
      </c>
      <c r="X6271">
        <f t="shared" si="195"/>
        <v>46191.474305555559</v>
      </c>
    </row>
    <row r="6272" spans="1:24" x14ac:dyDescent="0.2">
      <c r="A6272" s="1" t="s">
        <v>13249</v>
      </c>
      <c r="B6272" s="1" t="s">
        <v>13250</v>
      </c>
      <c r="C6272" s="1" t="s">
        <v>13251</v>
      </c>
      <c r="D6272" s="1" t="s">
        <v>13252</v>
      </c>
      <c r="E6272" s="1" t="s">
        <v>26</v>
      </c>
      <c r="F6272" s="1" t="s">
        <v>27</v>
      </c>
      <c r="G6272" s="1" t="s">
        <v>28</v>
      </c>
      <c r="H6272" s="1" t="s">
        <v>29</v>
      </c>
      <c r="I6272" s="1" t="s">
        <v>1679</v>
      </c>
      <c r="J6272">
        <v>10</v>
      </c>
      <c r="K6272">
        <v>11.1</v>
      </c>
      <c r="L6272">
        <v>1</v>
      </c>
      <c r="M6272">
        <v>3.6</v>
      </c>
      <c r="N6272">
        <v>15.7</v>
      </c>
      <c r="O6272">
        <v>15</v>
      </c>
      <c r="P6272">
        <v>0</v>
      </c>
      <c r="Q6272" s="1" t="s">
        <v>31</v>
      </c>
      <c r="R6272" s="1" t="s">
        <v>130</v>
      </c>
      <c r="S6272" s="1" t="s">
        <v>174</v>
      </c>
      <c r="T6272" s="1" t="s">
        <v>34</v>
      </c>
      <c r="U6272" s="1" t="s">
        <v>72</v>
      </c>
      <c r="V6272" s="1" t="s">
        <v>36</v>
      </c>
      <c r="W6272">
        <f t="shared" si="194"/>
        <v>46191.363888888889</v>
      </c>
      <c r="X6272">
        <f t="shared" si="195"/>
        <v>46191.374305555553</v>
      </c>
    </row>
    <row r="6273" spans="1:24" x14ac:dyDescent="0.2">
      <c r="A6273" s="1" t="s">
        <v>13253</v>
      </c>
      <c r="B6273" s="1" t="s">
        <v>13250</v>
      </c>
      <c r="C6273" s="1" t="s">
        <v>13251</v>
      </c>
      <c r="D6273" s="1" t="s">
        <v>13254</v>
      </c>
      <c r="E6273" s="1" t="s">
        <v>26</v>
      </c>
      <c r="F6273" s="1" t="s">
        <v>27</v>
      </c>
      <c r="G6273" s="1" t="s">
        <v>28</v>
      </c>
      <c r="H6273" s="1" t="s">
        <v>39</v>
      </c>
      <c r="I6273" s="1" t="s">
        <v>1679</v>
      </c>
      <c r="J6273">
        <v>10</v>
      </c>
      <c r="K6273">
        <v>11.4</v>
      </c>
      <c r="L6273">
        <v>0.8</v>
      </c>
      <c r="M6273">
        <v>4.9000000000000004</v>
      </c>
      <c r="N6273">
        <v>17</v>
      </c>
      <c r="O6273">
        <v>12</v>
      </c>
      <c r="P6273">
        <v>0</v>
      </c>
      <c r="Q6273" s="1" t="s">
        <v>31</v>
      </c>
      <c r="R6273" s="1" t="s">
        <v>40</v>
      </c>
      <c r="S6273" s="1" t="s">
        <v>131</v>
      </c>
      <c r="T6273" s="1" t="s">
        <v>34</v>
      </c>
      <c r="U6273" s="1" t="s">
        <v>72</v>
      </c>
      <c r="V6273" s="1" t="s">
        <v>42</v>
      </c>
      <c r="W6273">
        <f t="shared" si="194"/>
        <v>46191.363888888889</v>
      </c>
      <c r="X6273">
        <f t="shared" si="195"/>
        <v>46191.386111111111</v>
      </c>
    </row>
    <row r="6274" spans="1:24" x14ac:dyDescent="0.2">
      <c r="A6274" s="1" t="s">
        <v>13255</v>
      </c>
      <c r="B6274" s="1" t="s">
        <v>13250</v>
      </c>
      <c r="C6274" s="1" t="s">
        <v>13251</v>
      </c>
      <c r="D6274" s="1" t="s">
        <v>13256</v>
      </c>
      <c r="E6274" s="1" t="s">
        <v>26</v>
      </c>
      <c r="F6274" s="1" t="s">
        <v>27</v>
      </c>
      <c r="G6274" s="1" t="s">
        <v>28</v>
      </c>
      <c r="H6274" s="1" t="s">
        <v>45</v>
      </c>
      <c r="I6274" s="1" t="s">
        <v>1679</v>
      </c>
      <c r="J6274">
        <v>10</v>
      </c>
      <c r="K6274">
        <v>13.4</v>
      </c>
      <c r="L6274">
        <v>6.6</v>
      </c>
      <c r="M6274">
        <v>3.3</v>
      </c>
      <c r="N6274">
        <v>23.3</v>
      </c>
      <c r="O6274">
        <v>18</v>
      </c>
      <c r="P6274">
        <v>0</v>
      </c>
      <c r="Q6274" s="1" t="s">
        <v>31</v>
      </c>
      <c r="R6274" s="1" t="s">
        <v>302</v>
      </c>
      <c r="S6274" s="1" t="s">
        <v>47</v>
      </c>
      <c r="T6274" s="1" t="s">
        <v>34</v>
      </c>
      <c r="U6274" s="1" t="s">
        <v>72</v>
      </c>
      <c r="V6274" s="1" t="s">
        <v>42</v>
      </c>
      <c r="W6274">
        <f t="shared" ref="W6274:W6337" si="196">DATEVALUE(MID(C6274,1,10))+TIMEVALUE(MID(C6274,12,8))</f>
        <v>46191.363888888889</v>
      </c>
      <c r="X6274">
        <f t="shared" ref="X6274:X6337" si="197">DATEVALUE(MID(D6274,1,10))+TIMEVALUE(MID(D6274,12,8))</f>
        <v>46191.402777777781</v>
      </c>
    </row>
    <row r="6275" spans="1:24" x14ac:dyDescent="0.2">
      <c r="A6275" s="1" t="s">
        <v>13257</v>
      </c>
      <c r="B6275" s="1" t="s">
        <v>13250</v>
      </c>
      <c r="C6275" s="1" t="s">
        <v>13251</v>
      </c>
      <c r="D6275" s="1" t="s">
        <v>13121</v>
      </c>
      <c r="E6275" s="1" t="s">
        <v>26</v>
      </c>
      <c r="F6275" s="1" t="s">
        <v>50</v>
      </c>
      <c r="G6275" s="1" t="s">
        <v>28</v>
      </c>
      <c r="H6275" s="1" t="s">
        <v>51</v>
      </c>
      <c r="I6275" s="1" t="s">
        <v>1679</v>
      </c>
      <c r="J6275">
        <v>10</v>
      </c>
      <c r="K6275">
        <v>13.8</v>
      </c>
      <c r="L6275">
        <v>9.1999999999999993</v>
      </c>
      <c r="M6275">
        <v>3.2</v>
      </c>
      <c r="N6275">
        <v>26.2</v>
      </c>
      <c r="O6275">
        <v>26</v>
      </c>
      <c r="P6275">
        <v>0</v>
      </c>
      <c r="Q6275" s="1" t="s">
        <v>31</v>
      </c>
      <c r="R6275" s="1" t="s">
        <v>699</v>
      </c>
      <c r="S6275" s="1" t="s">
        <v>83</v>
      </c>
      <c r="T6275" s="1" t="s">
        <v>34</v>
      </c>
      <c r="U6275" s="1" t="s">
        <v>72</v>
      </c>
      <c r="V6275" s="1" t="s">
        <v>36</v>
      </c>
      <c r="W6275">
        <f t="shared" si="196"/>
        <v>46191.363888888889</v>
      </c>
      <c r="X6275">
        <f t="shared" si="197"/>
        <v>46191.42083333333</v>
      </c>
    </row>
    <row r="6276" spans="1:24" x14ac:dyDescent="0.2">
      <c r="A6276" s="1" t="s">
        <v>13258</v>
      </c>
      <c r="B6276" s="1" t="s">
        <v>13250</v>
      </c>
      <c r="C6276" s="1" t="s">
        <v>13251</v>
      </c>
      <c r="D6276" s="1" t="s">
        <v>13259</v>
      </c>
      <c r="E6276" s="1" t="s">
        <v>26</v>
      </c>
      <c r="F6276" s="1" t="s">
        <v>56</v>
      </c>
      <c r="G6276" s="1" t="s">
        <v>28</v>
      </c>
      <c r="H6276" s="1" t="s">
        <v>57</v>
      </c>
      <c r="I6276" s="1" t="s">
        <v>1679</v>
      </c>
      <c r="J6276">
        <v>10</v>
      </c>
      <c r="K6276">
        <v>12.9</v>
      </c>
      <c r="L6276">
        <v>1.2</v>
      </c>
      <c r="M6276">
        <v>3.7</v>
      </c>
      <c r="N6276">
        <v>17.8</v>
      </c>
      <c r="O6276">
        <v>18</v>
      </c>
      <c r="P6276">
        <v>0</v>
      </c>
      <c r="Q6276" s="1" t="s">
        <v>31</v>
      </c>
      <c r="R6276" s="1" t="s">
        <v>959</v>
      </c>
      <c r="S6276" s="1" t="s">
        <v>296</v>
      </c>
      <c r="T6276" s="1" t="s">
        <v>34</v>
      </c>
      <c r="U6276" s="1" t="s">
        <v>72</v>
      </c>
      <c r="V6276" s="1" t="s">
        <v>36</v>
      </c>
      <c r="W6276">
        <f t="shared" si="196"/>
        <v>46191.363888888889</v>
      </c>
      <c r="X6276">
        <f t="shared" si="197"/>
        <v>46191.433333333334</v>
      </c>
    </row>
    <row r="6277" spans="1:24" x14ac:dyDescent="0.2">
      <c r="A6277" s="1" t="s">
        <v>13260</v>
      </c>
      <c r="B6277" s="1" t="s">
        <v>13250</v>
      </c>
      <c r="C6277" s="1" t="s">
        <v>13251</v>
      </c>
      <c r="D6277" s="1" t="s">
        <v>12952</v>
      </c>
      <c r="E6277" s="1" t="s">
        <v>26</v>
      </c>
      <c r="F6277" s="1" t="s">
        <v>56</v>
      </c>
      <c r="G6277" s="1" t="s">
        <v>28</v>
      </c>
      <c r="H6277" s="1" t="s">
        <v>62</v>
      </c>
      <c r="I6277" s="1" t="s">
        <v>1679</v>
      </c>
      <c r="J6277">
        <v>10</v>
      </c>
      <c r="K6277">
        <v>10.199999999999999</v>
      </c>
      <c r="L6277">
        <v>0.8</v>
      </c>
      <c r="M6277">
        <v>2.4</v>
      </c>
      <c r="N6277">
        <v>13.4</v>
      </c>
      <c r="O6277">
        <v>15</v>
      </c>
      <c r="P6277">
        <v>0</v>
      </c>
      <c r="Q6277" s="1" t="s">
        <v>31</v>
      </c>
      <c r="R6277" s="1" t="s">
        <v>189</v>
      </c>
      <c r="S6277" s="1" t="s">
        <v>296</v>
      </c>
      <c r="T6277" s="1" t="s">
        <v>34</v>
      </c>
      <c r="U6277" s="1" t="s">
        <v>72</v>
      </c>
      <c r="V6277" s="1" t="s">
        <v>36</v>
      </c>
      <c r="W6277">
        <f t="shared" si="196"/>
        <v>46191.363888888889</v>
      </c>
      <c r="X6277">
        <f t="shared" si="197"/>
        <v>46191.442361111112</v>
      </c>
    </row>
    <row r="6278" spans="1:24" x14ac:dyDescent="0.2">
      <c r="A6278" s="1" t="s">
        <v>13261</v>
      </c>
      <c r="B6278" s="1" t="s">
        <v>13262</v>
      </c>
      <c r="C6278" s="1" t="s">
        <v>13263</v>
      </c>
      <c r="D6278" s="1" t="s">
        <v>12973</v>
      </c>
      <c r="E6278" s="1" t="s">
        <v>26</v>
      </c>
      <c r="F6278" s="1" t="s">
        <v>27</v>
      </c>
      <c r="G6278" s="1" t="s">
        <v>194</v>
      </c>
      <c r="H6278" s="1" t="s">
        <v>29</v>
      </c>
      <c r="I6278" s="1" t="s">
        <v>1210</v>
      </c>
      <c r="J6278">
        <v>10</v>
      </c>
      <c r="K6278">
        <v>10.9</v>
      </c>
      <c r="L6278">
        <v>0.9</v>
      </c>
      <c r="M6278">
        <v>2.9</v>
      </c>
      <c r="N6278">
        <v>14.7</v>
      </c>
      <c r="O6278">
        <v>15</v>
      </c>
      <c r="P6278">
        <v>0</v>
      </c>
      <c r="Q6278" s="1" t="s">
        <v>31</v>
      </c>
      <c r="R6278" s="1" t="s">
        <v>177</v>
      </c>
      <c r="S6278" s="1" t="s">
        <v>254</v>
      </c>
      <c r="T6278" s="1" t="s">
        <v>34</v>
      </c>
      <c r="U6278" s="1" t="s">
        <v>251</v>
      </c>
      <c r="V6278" s="1" t="s">
        <v>36</v>
      </c>
      <c r="W6278">
        <f t="shared" si="196"/>
        <v>46191.305555555555</v>
      </c>
      <c r="X6278">
        <f t="shared" si="197"/>
        <v>46191.31527777778</v>
      </c>
    </row>
    <row r="6279" spans="1:24" x14ac:dyDescent="0.2">
      <c r="A6279" s="1" t="s">
        <v>13264</v>
      </c>
      <c r="B6279" s="1" t="s">
        <v>13262</v>
      </c>
      <c r="C6279" s="1" t="s">
        <v>13263</v>
      </c>
      <c r="D6279" s="1" t="s">
        <v>13265</v>
      </c>
      <c r="E6279" s="1" t="s">
        <v>26</v>
      </c>
      <c r="F6279" s="1" t="s">
        <v>27</v>
      </c>
      <c r="G6279" s="1" t="s">
        <v>194</v>
      </c>
      <c r="H6279" s="1" t="s">
        <v>39</v>
      </c>
      <c r="I6279" s="1" t="s">
        <v>1210</v>
      </c>
      <c r="J6279">
        <v>10</v>
      </c>
      <c r="K6279">
        <v>9.6</v>
      </c>
      <c r="L6279">
        <v>0.4</v>
      </c>
      <c r="M6279">
        <v>6.1</v>
      </c>
      <c r="N6279">
        <v>16.100000000000001</v>
      </c>
      <c r="O6279">
        <v>12</v>
      </c>
      <c r="P6279">
        <v>0</v>
      </c>
      <c r="Q6279" s="1" t="s">
        <v>31</v>
      </c>
      <c r="R6279" s="1" t="s">
        <v>134</v>
      </c>
      <c r="S6279" s="1" t="s">
        <v>174</v>
      </c>
      <c r="T6279" s="1" t="s">
        <v>34</v>
      </c>
      <c r="U6279" s="1" t="s">
        <v>251</v>
      </c>
      <c r="V6279" s="1" t="s">
        <v>42</v>
      </c>
      <c r="W6279">
        <f t="shared" si="196"/>
        <v>46191.305555555555</v>
      </c>
      <c r="X6279">
        <f t="shared" si="197"/>
        <v>46191.326388888891</v>
      </c>
    </row>
    <row r="6280" spans="1:24" x14ac:dyDescent="0.2">
      <c r="A6280" s="1" t="s">
        <v>13266</v>
      </c>
      <c r="B6280" s="1" t="s">
        <v>13262</v>
      </c>
      <c r="C6280" s="1" t="s">
        <v>13263</v>
      </c>
      <c r="D6280" s="1" t="s">
        <v>13267</v>
      </c>
      <c r="E6280" s="1" t="s">
        <v>26</v>
      </c>
      <c r="F6280" s="1" t="s">
        <v>27</v>
      </c>
      <c r="G6280" s="1" t="s">
        <v>194</v>
      </c>
      <c r="H6280" s="1" t="s">
        <v>45</v>
      </c>
      <c r="I6280" s="1" t="s">
        <v>1210</v>
      </c>
      <c r="J6280">
        <v>10</v>
      </c>
      <c r="K6280">
        <v>12.4</v>
      </c>
      <c r="L6280">
        <v>5.4</v>
      </c>
      <c r="M6280">
        <v>3.5</v>
      </c>
      <c r="N6280">
        <v>21.3</v>
      </c>
      <c r="O6280">
        <v>18</v>
      </c>
      <c r="P6280">
        <v>0</v>
      </c>
      <c r="Q6280" s="1" t="s">
        <v>31</v>
      </c>
      <c r="R6280" s="1" t="s">
        <v>220</v>
      </c>
      <c r="S6280" s="1" t="s">
        <v>152</v>
      </c>
      <c r="T6280" s="1" t="s">
        <v>34</v>
      </c>
      <c r="U6280" s="1" t="s">
        <v>251</v>
      </c>
      <c r="V6280" s="1" t="s">
        <v>42</v>
      </c>
      <c r="W6280">
        <f t="shared" si="196"/>
        <v>46191.305555555555</v>
      </c>
      <c r="X6280">
        <f t="shared" si="197"/>
        <v>46191.341666666667</v>
      </c>
    </row>
    <row r="6281" spans="1:24" x14ac:dyDescent="0.2">
      <c r="A6281" s="1" t="s">
        <v>13268</v>
      </c>
      <c r="B6281" s="1" t="s">
        <v>13262</v>
      </c>
      <c r="C6281" s="1" t="s">
        <v>13263</v>
      </c>
      <c r="D6281" s="1" t="s">
        <v>13269</v>
      </c>
      <c r="E6281" s="1" t="s">
        <v>26</v>
      </c>
      <c r="F6281" s="1" t="s">
        <v>50</v>
      </c>
      <c r="G6281" s="1" t="s">
        <v>194</v>
      </c>
      <c r="H6281" s="1" t="s">
        <v>51</v>
      </c>
      <c r="I6281" s="1" t="s">
        <v>1210</v>
      </c>
      <c r="J6281">
        <v>10</v>
      </c>
      <c r="K6281">
        <v>18.399999999999999</v>
      </c>
      <c r="L6281">
        <v>13.1</v>
      </c>
      <c r="M6281">
        <v>4</v>
      </c>
      <c r="N6281">
        <v>35.5</v>
      </c>
      <c r="O6281">
        <v>26</v>
      </c>
      <c r="P6281">
        <v>0</v>
      </c>
      <c r="Q6281" s="1" t="s">
        <v>31</v>
      </c>
      <c r="R6281" s="1" t="s">
        <v>204</v>
      </c>
      <c r="S6281" s="1" t="s">
        <v>83</v>
      </c>
      <c r="T6281" s="1" t="s">
        <v>34</v>
      </c>
      <c r="U6281" s="1" t="s">
        <v>251</v>
      </c>
      <c r="V6281" s="1" t="s">
        <v>42</v>
      </c>
      <c r="W6281">
        <f t="shared" si="196"/>
        <v>46191.305555555555</v>
      </c>
      <c r="X6281">
        <f t="shared" si="197"/>
        <v>46191.365972222222</v>
      </c>
    </row>
    <row r="6282" spans="1:24" x14ac:dyDescent="0.2">
      <c r="A6282" s="1" t="s">
        <v>13270</v>
      </c>
      <c r="B6282" s="1" t="s">
        <v>13262</v>
      </c>
      <c r="C6282" s="1" t="s">
        <v>13263</v>
      </c>
      <c r="D6282" s="1" t="s">
        <v>12936</v>
      </c>
      <c r="E6282" s="1" t="s">
        <v>26</v>
      </c>
      <c r="F6282" s="1" t="s">
        <v>56</v>
      </c>
      <c r="G6282" s="1" t="s">
        <v>194</v>
      </c>
      <c r="H6282" s="1" t="s">
        <v>57</v>
      </c>
      <c r="I6282" s="1" t="s">
        <v>1210</v>
      </c>
      <c r="J6282">
        <v>10</v>
      </c>
      <c r="K6282">
        <v>11.9</v>
      </c>
      <c r="L6282">
        <v>1.3</v>
      </c>
      <c r="M6282">
        <v>4</v>
      </c>
      <c r="N6282">
        <v>17.3</v>
      </c>
      <c r="O6282">
        <v>18</v>
      </c>
      <c r="P6282">
        <v>0</v>
      </c>
      <c r="Q6282" s="1" t="s">
        <v>31</v>
      </c>
      <c r="R6282" s="1" t="s">
        <v>243</v>
      </c>
      <c r="S6282" s="1" t="s">
        <v>266</v>
      </c>
      <c r="T6282" s="1" t="s">
        <v>34</v>
      </c>
      <c r="U6282" s="1" t="s">
        <v>251</v>
      </c>
      <c r="V6282" s="1" t="s">
        <v>36</v>
      </c>
      <c r="W6282">
        <f t="shared" si="196"/>
        <v>46191.305555555555</v>
      </c>
      <c r="X6282">
        <f t="shared" si="197"/>
        <v>46191.37777777778</v>
      </c>
    </row>
    <row r="6283" spans="1:24" x14ac:dyDescent="0.2">
      <c r="A6283" s="1" t="s">
        <v>13271</v>
      </c>
      <c r="B6283" s="1" t="s">
        <v>13262</v>
      </c>
      <c r="C6283" s="1" t="s">
        <v>13263</v>
      </c>
      <c r="D6283" s="1" t="s">
        <v>13002</v>
      </c>
      <c r="E6283" s="1" t="s">
        <v>26</v>
      </c>
      <c r="F6283" s="1" t="s">
        <v>56</v>
      </c>
      <c r="G6283" s="1" t="s">
        <v>194</v>
      </c>
      <c r="H6283" s="1" t="s">
        <v>62</v>
      </c>
      <c r="I6283" s="1" t="s">
        <v>1210</v>
      </c>
      <c r="J6283">
        <v>10</v>
      </c>
      <c r="K6283">
        <v>7.4</v>
      </c>
      <c r="L6283">
        <v>0.4</v>
      </c>
      <c r="M6283">
        <v>2.2999999999999998</v>
      </c>
      <c r="N6283">
        <v>10.1</v>
      </c>
      <c r="O6283">
        <v>15</v>
      </c>
      <c r="P6283">
        <v>0</v>
      </c>
      <c r="Q6283" s="1" t="s">
        <v>31</v>
      </c>
      <c r="R6283" s="1" t="s">
        <v>265</v>
      </c>
      <c r="S6283" s="1" t="s">
        <v>87</v>
      </c>
      <c r="T6283" s="1" t="s">
        <v>34</v>
      </c>
      <c r="U6283" s="1" t="s">
        <v>251</v>
      </c>
      <c r="V6283" s="1" t="s">
        <v>36</v>
      </c>
      <c r="W6283">
        <f t="shared" si="196"/>
        <v>46191.305555555555</v>
      </c>
      <c r="X6283">
        <f t="shared" si="197"/>
        <v>46191.385416666664</v>
      </c>
    </row>
    <row r="6284" spans="1:24" x14ac:dyDescent="0.2">
      <c r="A6284" s="1" t="s">
        <v>13272</v>
      </c>
      <c r="B6284" s="1" t="s">
        <v>13273</v>
      </c>
      <c r="C6284" s="1" t="s">
        <v>13274</v>
      </c>
      <c r="D6284" s="1" t="s">
        <v>12996</v>
      </c>
      <c r="E6284" s="1" t="s">
        <v>26</v>
      </c>
      <c r="F6284" s="1" t="s">
        <v>27</v>
      </c>
      <c r="G6284" s="1" t="s">
        <v>96</v>
      </c>
      <c r="H6284" s="1" t="s">
        <v>29</v>
      </c>
      <c r="I6284" s="1" t="s">
        <v>1329</v>
      </c>
      <c r="J6284">
        <v>8</v>
      </c>
      <c r="K6284">
        <v>11.5</v>
      </c>
      <c r="L6284">
        <v>1.6</v>
      </c>
      <c r="M6284">
        <v>3.8</v>
      </c>
      <c r="N6284">
        <v>16.899999999999999</v>
      </c>
      <c r="O6284">
        <v>15</v>
      </c>
      <c r="P6284">
        <v>0</v>
      </c>
      <c r="Q6284" s="1" t="s">
        <v>31</v>
      </c>
      <c r="R6284" s="1" t="s">
        <v>46</v>
      </c>
      <c r="S6284" s="1" t="s">
        <v>41</v>
      </c>
      <c r="T6284" s="1" t="s">
        <v>34</v>
      </c>
      <c r="U6284" s="1" t="s">
        <v>35</v>
      </c>
      <c r="V6284" s="1" t="s">
        <v>36</v>
      </c>
      <c r="W6284">
        <f t="shared" si="196"/>
        <v>46191.387499999997</v>
      </c>
      <c r="X6284">
        <f t="shared" si="197"/>
        <v>46191.398611111108</v>
      </c>
    </row>
    <row r="6285" spans="1:24" x14ac:dyDescent="0.2">
      <c r="A6285" s="1" t="s">
        <v>13275</v>
      </c>
      <c r="B6285" s="1" t="s">
        <v>13273</v>
      </c>
      <c r="C6285" s="1" t="s">
        <v>13274</v>
      </c>
      <c r="D6285" s="1" t="s">
        <v>13276</v>
      </c>
      <c r="E6285" s="1" t="s">
        <v>26</v>
      </c>
      <c r="F6285" s="1" t="s">
        <v>27</v>
      </c>
      <c r="G6285" s="1" t="s">
        <v>96</v>
      </c>
      <c r="H6285" s="1" t="s">
        <v>39</v>
      </c>
      <c r="I6285" s="1" t="s">
        <v>1329</v>
      </c>
      <c r="J6285">
        <v>8</v>
      </c>
      <c r="K6285">
        <v>10.1</v>
      </c>
      <c r="L6285">
        <v>1.1000000000000001</v>
      </c>
      <c r="M6285">
        <v>5.4</v>
      </c>
      <c r="N6285">
        <v>16.7</v>
      </c>
      <c r="O6285">
        <v>12</v>
      </c>
      <c r="P6285">
        <v>0</v>
      </c>
      <c r="Q6285" s="1" t="s">
        <v>31</v>
      </c>
      <c r="R6285" s="1" t="s">
        <v>220</v>
      </c>
      <c r="S6285" s="1" t="s">
        <v>79</v>
      </c>
      <c r="T6285" s="1" t="s">
        <v>34</v>
      </c>
      <c r="U6285" s="1" t="s">
        <v>35</v>
      </c>
      <c r="V6285" s="1" t="s">
        <v>42</v>
      </c>
      <c r="W6285">
        <f t="shared" si="196"/>
        <v>46191.387499999997</v>
      </c>
      <c r="X6285">
        <f t="shared" si="197"/>
        <v>46191.410416666666</v>
      </c>
    </row>
    <row r="6286" spans="1:24" x14ac:dyDescent="0.2">
      <c r="A6286" s="1" t="s">
        <v>13277</v>
      </c>
      <c r="B6286" s="1" t="s">
        <v>13273</v>
      </c>
      <c r="C6286" s="1" t="s">
        <v>13274</v>
      </c>
      <c r="D6286" s="1" t="s">
        <v>13240</v>
      </c>
      <c r="E6286" s="1" t="s">
        <v>26</v>
      </c>
      <c r="F6286" s="1" t="s">
        <v>27</v>
      </c>
      <c r="G6286" s="1" t="s">
        <v>96</v>
      </c>
      <c r="H6286" s="1" t="s">
        <v>45</v>
      </c>
      <c r="I6286" s="1" t="s">
        <v>1329</v>
      </c>
      <c r="J6286">
        <v>8</v>
      </c>
      <c r="K6286">
        <v>11.7</v>
      </c>
      <c r="L6286">
        <v>4.5</v>
      </c>
      <c r="M6286">
        <v>3.2</v>
      </c>
      <c r="N6286">
        <v>19.399999999999999</v>
      </c>
      <c r="O6286">
        <v>18</v>
      </c>
      <c r="P6286">
        <v>0</v>
      </c>
      <c r="Q6286" s="1" t="s">
        <v>31</v>
      </c>
      <c r="R6286" s="1" t="s">
        <v>98</v>
      </c>
      <c r="S6286" s="1" t="s">
        <v>254</v>
      </c>
      <c r="T6286" s="1" t="s">
        <v>34</v>
      </c>
      <c r="U6286" s="1" t="s">
        <v>35</v>
      </c>
      <c r="V6286" s="1" t="s">
        <v>36</v>
      </c>
      <c r="W6286">
        <f t="shared" si="196"/>
        <v>46191.387499999997</v>
      </c>
      <c r="X6286">
        <f t="shared" si="197"/>
        <v>46191.424305555556</v>
      </c>
    </row>
    <row r="6287" spans="1:24" x14ac:dyDescent="0.2">
      <c r="A6287" s="1" t="s">
        <v>13278</v>
      </c>
      <c r="B6287" s="1" t="s">
        <v>13273</v>
      </c>
      <c r="C6287" s="1" t="s">
        <v>13274</v>
      </c>
      <c r="D6287" s="1" t="s">
        <v>13197</v>
      </c>
      <c r="E6287" s="1" t="s">
        <v>26</v>
      </c>
      <c r="F6287" s="1" t="s">
        <v>50</v>
      </c>
      <c r="G6287" s="1" t="s">
        <v>96</v>
      </c>
      <c r="H6287" s="1" t="s">
        <v>51</v>
      </c>
      <c r="I6287" s="1" t="s">
        <v>1329</v>
      </c>
      <c r="J6287">
        <v>8</v>
      </c>
      <c r="K6287">
        <v>15.9</v>
      </c>
      <c r="L6287">
        <v>10.8</v>
      </c>
      <c r="M6287">
        <v>4.5</v>
      </c>
      <c r="N6287">
        <v>31.2</v>
      </c>
      <c r="O6287">
        <v>26</v>
      </c>
      <c r="P6287">
        <v>0</v>
      </c>
      <c r="Q6287" s="1" t="s">
        <v>31</v>
      </c>
      <c r="R6287" s="1" t="s">
        <v>402</v>
      </c>
      <c r="S6287" s="1" t="s">
        <v>139</v>
      </c>
      <c r="T6287" s="1" t="s">
        <v>34</v>
      </c>
      <c r="U6287" s="1" t="s">
        <v>35</v>
      </c>
      <c r="V6287" s="1" t="s">
        <v>42</v>
      </c>
      <c r="W6287">
        <f t="shared" si="196"/>
        <v>46191.387499999997</v>
      </c>
      <c r="X6287">
        <f t="shared" si="197"/>
        <v>46191.445833333331</v>
      </c>
    </row>
    <row r="6288" spans="1:24" x14ac:dyDescent="0.2">
      <c r="A6288" s="1" t="s">
        <v>13279</v>
      </c>
      <c r="B6288" s="1" t="s">
        <v>13273</v>
      </c>
      <c r="C6288" s="1" t="s">
        <v>13274</v>
      </c>
      <c r="D6288" s="1" t="s">
        <v>13280</v>
      </c>
      <c r="E6288" s="1" t="s">
        <v>26</v>
      </c>
      <c r="F6288" s="1" t="s">
        <v>56</v>
      </c>
      <c r="G6288" s="1" t="s">
        <v>96</v>
      </c>
      <c r="H6288" s="1" t="s">
        <v>57</v>
      </c>
      <c r="I6288" s="1" t="s">
        <v>1329</v>
      </c>
      <c r="J6288">
        <v>8</v>
      </c>
      <c r="K6288">
        <v>11.9</v>
      </c>
      <c r="L6288">
        <v>1.2</v>
      </c>
      <c r="M6288">
        <v>3.1</v>
      </c>
      <c r="N6288">
        <v>16.2</v>
      </c>
      <c r="O6288">
        <v>18</v>
      </c>
      <c r="P6288">
        <v>0</v>
      </c>
      <c r="Q6288" s="1" t="s">
        <v>31</v>
      </c>
      <c r="R6288" s="1" t="s">
        <v>279</v>
      </c>
      <c r="S6288" s="1" t="s">
        <v>118</v>
      </c>
      <c r="T6288" s="1" t="s">
        <v>34</v>
      </c>
      <c r="U6288" s="1" t="s">
        <v>35</v>
      </c>
      <c r="V6288" s="1" t="s">
        <v>36</v>
      </c>
      <c r="W6288">
        <f t="shared" si="196"/>
        <v>46191.387499999997</v>
      </c>
      <c r="X6288">
        <f t="shared" si="197"/>
        <v>46191.456944444442</v>
      </c>
    </row>
    <row r="6289" spans="1:24" x14ac:dyDescent="0.2">
      <c r="A6289" s="1" t="s">
        <v>13281</v>
      </c>
      <c r="B6289" s="1" t="s">
        <v>13273</v>
      </c>
      <c r="C6289" s="1" t="s">
        <v>13274</v>
      </c>
      <c r="D6289" s="1" t="s">
        <v>13282</v>
      </c>
      <c r="E6289" s="1" t="s">
        <v>26</v>
      </c>
      <c r="F6289" s="1" t="s">
        <v>56</v>
      </c>
      <c r="G6289" s="1" t="s">
        <v>96</v>
      </c>
      <c r="H6289" s="1" t="s">
        <v>62</v>
      </c>
      <c r="I6289" s="1" t="s">
        <v>1329</v>
      </c>
      <c r="J6289">
        <v>8</v>
      </c>
      <c r="K6289">
        <v>9.1</v>
      </c>
      <c r="L6289">
        <v>1</v>
      </c>
      <c r="M6289">
        <v>1.3</v>
      </c>
      <c r="N6289">
        <v>11.4</v>
      </c>
      <c r="O6289">
        <v>15</v>
      </c>
      <c r="P6289">
        <v>0</v>
      </c>
      <c r="Q6289" s="1" t="s">
        <v>31</v>
      </c>
      <c r="R6289" s="1" t="s">
        <v>142</v>
      </c>
      <c r="S6289" s="1" t="s">
        <v>118</v>
      </c>
      <c r="T6289" s="1" t="s">
        <v>34</v>
      </c>
      <c r="U6289" s="1" t="s">
        <v>35</v>
      </c>
      <c r="V6289" s="1" t="s">
        <v>36</v>
      </c>
      <c r="W6289">
        <f t="shared" si="196"/>
        <v>46191.387499999997</v>
      </c>
      <c r="X6289">
        <f t="shared" si="197"/>
        <v>46191.464583333334</v>
      </c>
    </row>
    <row r="6290" spans="1:24" x14ac:dyDescent="0.2">
      <c r="A6290" s="1" t="s">
        <v>13283</v>
      </c>
      <c r="B6290" s="1" t="s">
        <v>13284</v>
      </c>
      <c r="C6290" s="1" t="s">
        <v>13259</v>
      </c>
      <c r="D6290" s="1" t="s">
        <v>13285</v>
      </c>
      <c r="E6290" s="1" t="s">
        <v>26</v>
      </c>
      <c r="F6290" s="1" t="s">
        <v>27</v>
      </c>
      <c r="G6290" s="1" t="s">
        <v>249</v>
      </c>
      <c r="H6290" s="1" t="s">
        <v>29</v>
      </c>
      <c r="I6290" s="1" t="s">
        <v>750</v>
      </c>
      <c r="J6290">
        <v>5</v>
      </c>
      <c r="K6290">
        <v>10.4</v>
      </c>
      <c r="L6290">
        <v>1</v>
      </c>
      <c r="M6290">
        <v>4.5999999999999996</v>
      </c>
      <c r="N6290">
        <v>16</v>
      </c>
      <c r="O6290">
        <v>15</v>
      </c>
      <c r="P6290">
        <v>0</v>
      </c>
      <c r="Q6290" s="1" t="s">
        <v>31</v>
      </c>
      <c r="R6290" s="1" t="s">
        <v>173</v>
      </c>
      <c r="S6290" s="1" t="s">
        <v>196</v>
      </c>
      <c r="T6290" s="1" t="s">
        <v>34</v>
      </c>
      <c r="U6290" s="1" t="s">
        <v>99</v>
      </c>
      <c r="V6290" s="1" t="s">
        <v>36</v>
      </c>
      <c r="W6290">
        <f t="shared" si="196"/>
        <v>46191.433333333334</v>
      </c>
      <c r="X6290">
        <f t="shared" si="197"/>
        <v>46191.444444444445</v>
      </c>
    </row>
    <row r="6291" spans="1:24" x14ac:dyDescent="0.2">
      <c r="A6291" s="1" t="s">
        <v>13286</v>
      </c>
      <c r="B6291" s="1" t="s">
        <v>13284</v>
      </c>
      <c r="C6291" s="1" t="s">
        <v>13259</v>
      </c>
      <c r="D6291" s="1" t="s">
        <v>13244</v>
      </c>
      <c r="E6291" s="1" t="s">
        <v>26</v>
      </c>
      <c r="F6291" s="1" t="s">
        <v>27</v>
      </c>
      <c r="G6291" s="1" t="s">
        <v>249</v>
      </c>
      <c r="H6291" s="1" t="s">
        <v>39</v>
      </c>
      <c r="I6291" s="1" t="s">
        <v>750</v>
      </c>
      <c r="J6291">
        <v>5</v>
      </c>
      <c r="K6291">
        <v>10.5</v>
      </c>
      <c r="L6291">
        <v>1.1000000000000001</v>
      </c>
      <c r="M6291">
        <v>6.2</v>
      </c>
      <c r="N6291">
        <v>17.8</v>
      </c>
      <c r="O6291">
        <v>12</v>
      </c>
      <c r="P6291">
        <v>0</v>
      </c>
      <c r="Q6291" s="1" t="s">
        <v>31</v>
      </c>
      <c r="R6291" s="1" t="s">
        <v>220</v>
      </c>
      <c r="S6291" s="1" t="s">
        <v>181</v>
      </c>
      <c r="T6291" s="1" t="s">
        <v>34</v>
      </c>
      <c r="U6291" s="1" t="s">
        <v>99</v>
      </c>
      <c r="V6291" s="1" t="s">
        <v>42</v>
      </c>
      <c r="W6291">
        <f t="shared" si="196"/>
        <v>46191.433333333334</v>
      </c>
      <c r="X6291">
        <f t="shared" si="197"/>
        <v>46191.456250000003</v>
      </c>
    </row>
    <row r="6292" spans="1:24" x14ac:dyDescent="0.2">
      <c r="A6292" s="1" t="s">
        <v>13287</v>
      </c>
      <c r="B6292" s="1" t="s">
        <v>13284</v>
      </c>
      <c r="C6292" s="1" t="s">
        <v>13259</v>
      </c>
      <c r="D6292" s="1" t="s">
        <v>13083</v>
      </c>
      <c r="E6292" s="1" t="s">
        <v>26</v>
      </c>
      <c r="F6292" s="1" t="s">
        <v>27</v>
      </c>
      <c r="G6292" s="1" t="s">
        <v>249</v>
      </c>
      <c r="H6292" s="1" t="s">
        <v>45</v>
      </c>
      <c r="I6292" s="1" t="s">
        <v>750</v>
      </c>
      <c r="J6292">
        <v>5</v>
      </c>
      <c r="K6292">
        <v>9.6</v>
      </c>
      <c r="L6292">
        <v>4.2</v>
      </c>
      <c r="M6292">
        <v>1.9</v>
      </c>
      <c r="N6292">
        <v>15.8</v>
      </c>
      <c r="O6292">
        <v>18</v>
      </c>
      <c r="P6292">
        <v>0</v>
      </c>
      <c r="Q6292" s="1" t="s">
        <v>31</v>
      </c>
      <c r="R6292" s="1" t="s">
        <v>130</v>
      </c>
      <c r="S6292" s="1" t="s">
        <v>254</v>
      </c>
      <c r="T6292" s="1" t="s">
        <v>34</v>
      </c>
      <c r="U6292" s="1" t="s">
        <v>99</v>
      </c>
      <c r="V6292" s="1" t="s">
        <v>36</v>
      </c>
      <c r="W6292">
        <f t="shared" si="196"/>
        <v>46191.433333333334</v>
      </c>
      <c r="X6292">
        <f t="shared" si="197"/>
        <v>46191.467361111114</v>
      </c>
    </row>
    <row r="6293" spans="1:24" x14ac:dyDescent="0.2">
      <c r="A6293" s="1" t="s">
        <v>13288</v>
      </c>
      <c r="B6293" s="1" t="s">
        <v>13284</v>
      </c>
      <c r="C6293" s="1" t="s">
        <v>13259</v>
      </c>
      <c r="D6293" s="1" t="s">
        <v>13289</v>
      </c>
      <c r="E6293" s="1" t="s">
        <v>26</v>
      </c>
      <c r="F6293" s="1" t="s">
        <v>50</v>
      </c>
      <c r="G6293" s="1" t="s">
        <v>249</v>
      </c>
      <c r="H6293" s="1" t="s">
        <v>51</v>
      </c>
      <c r="I6293" s="1" t="s">
        <v>750</v>
      </c>
      <c r="J6293">
        <v>5</v>
      </c>
      <c r="K6293">
        <v>16.600000000000001</v>
      </c>
      <c r="L6293">
        <v>8.4</v>
      </c>
      <c r="M6293">
        <v>2.5</v>
      </c>
      <c r="N6293">
        <v>27.5</v>
      </c>
      <c r="O6293">
        <v>26</v>
      </c>
      <c r="P6293">
        <v>0</v>
      </c>
      <c r="Q6293" s="1" t="s">
        <v>31</v>
      </c>
      <c r="R6293" s="1" t="s">
        <v>402</v>
      </c>
      <c r="S6293" s="1" t="s">
        <v>162</v>
      </c>
      <c r="T6293" s="1" t="s">
        <v>34</v>
      </c>
      <c r="U6293" s="1" t="s">
        <v>99</v>
      </c>
      <c r="V6293" s="1" t="s">
        <v>36</v>
      </c>
      <c r="W6293">
        <f t="shared" si="196"/>
        <v>46191.433333333334</v>
      </c>
      <c r="X6293">
        <f t="shared" si="197"/>
        <v>46191.486805555556</v>
      </c>
    </row>
    <row r="6294" spans="1:24" x14ac:dyDescent="0.2">
      <c r="A6294" s="1" t="s">
        <v>13290</v>
      </c>
      <c r="B6294" s="1" t="s">
        <v>13284</v>
      </c>
      <c r="C6294" s="1" t="s">
        <v>13259</v>
      </c>
      <c r="D6294" s="1" t="s">
        <v>13086</v>
      </c>
      <c r="E6294" s="1" t="s">
        <v>26</v>
      </c>
      <c r="F6294" s="1" t="s">
        <v>56</v>
      </c>
      <c r="G6294" s="1" t="s">
        <v>249</v>
      </c>
      <c r="H6294" s="1" t="s">
        <v>57</v>
      </c>
      <c r="I6294" s="1" t="s">
        <v>750</v>
      </c>
      <c r="J6294">
        <v>5</v>
      </c>
      <c r="K6294">
        <v>12.2</v>
      </c>
      <c r="L6294">
        <v>0.9</v>
      </c>
      <c r="M6294">
        <v>3.3</v>
      </c>
      <c r="N6294">
        <v>16.399999999999999</v>
      </c>
      <c r="O6294">
        <v>18</v>
      </c>
      <c r="P6294">
        <v>0</v>
      </c>
      <c r="Q6294" s="1" t="s">
        <v>31</v>
      </c>
      <c r="R6294" s="1" t="s">
        <v>142</v>
      </c>
      <c r="S6294" s="1" t="s">
        <v>211</v>
      </c>
      <c r="T6294" s="1" t="s">
        <v>34</v>
      </c>
      <c r="U6294" s="1" t="s">
        <v>99</v>
      </c>
      <c r="V6294" s="1" t="s">
        <v>36</v>
      </c>
      <c r="W6294">
        <f t="shared" si="196"/>
        <v>46191.433333333334</v>
      </c>
      <c r="X6294">
        <f t="shared" si="197"/>
        <v>46191.497916666667</v>
      </c>
    </row>
    <row r="6295" spans="1:24" x14ac:dyDescent="0.2">
      <c r="A6295" s="1" t="s">
        <v>13291</v>
      </c>
      <c r="B6295" s="1" t="s">
        <v>13284</v>
      </c>
      <c r="C6295" s="1" t="s">
        <v>13259</v>
      </c>
      <c r="D6295" s="1" t="s">
        <v>13292</v>
      </c>
      <c r="E6295" s="1" t="s">
        <v>26</v>
      </c>
      <c r="F6295" s="1" t="s">
        <v>56</v>
      </c>
      <c r="G6295" s="1" t="s">
        <v>249</v>
      </c>
      <c r="H6295" s="1" t="s">
        <v>62</v>
      </c>
      <c r="I6295" s="1" t="s">
        <v>750</v>
      </c>
      <c r="J6295">
        <v>5</v>
      </c>
      <c r="K6295">
        <v>8.5</v>
      </c>
      <c r="L6295">
        <v>0.6</v>
      </c>
      <c r="M6295">
        <v>2</v>
      </c>
      <c r="N6295">
        <v>11.1</v>
      </c>
      <c r="O6295">
        <v>15</v>
      </c>
      <c r="P6295">
        <v>0</v>
      </c>
      <c r="Q6295" s="1" t="s">
        <v>31</v>
      </c>
      <c r="R6295" s="1" t="s">
        <v>207</v>
      </c>
      <c r="S6295" s="1" t="s">
        <v>363</v>
      </c>
      <c r="T6295" s="1" t="s">
        <v>34</v>
      </c>
      <c r="U6295" s="1" t="s">
        <v>99</v>
      </c>
      <c r="V6295" s="1" t="s">
        <v>36</v>
      </c>
      <c r="W6295">
        <f t="shared" si="196"/>
        <v>46191.433333333334</v>
      </c>
      <c r="X6295">
        <f t="shared" si="197"/>
        <v>46191.505555555559</v>
      </c>
    </row>
    <row r="6296" spans="1:24" x14ac:dyDescent="0.2">
      <c r="A6296" s="1" t="s">
        <v>13293</v>
      </c>
      <c r="B6296" s="1" t="s">
        <v>13294</v>
      </c>
      <c r="C6296" s="1" t="s">
        <v>13295</v>
      </c>
      <c r="D6296" s="1" t="s">
        <v>13296</v>
      </c>
      <c r="E6296" s="1" t="s">
        <v>26</v>
      </c>
      <c r="F6296" s="1" t="s">
        <v>27</v>
      </c>
      <c r="G6296" s="1" t="s">
        <v>171</v>
      </c>
      <c r="H6296" s="1" t="s">
        <v>29</v>
      </c>
      <c r="I6296" s="1" t="s">
        <v>2080</v>
      </c>
      <c r="J6296">
        <v>5</v>
      </c>
      <c r="K6296">
        <v>11.6</v>
      </c>
      <c r="L6296">
        <v>1.1000000000000001</v>
      </c>
      <c r="M6296">
        <v>3.6</v>
      </c>
      <c r="N6296">
        <v>16.3</v>
      </c>
      <c r="O6296">
        <v>15</v>
      </c>
      <c r="P6296">
        <v>0</v>
      </c>
      <c r="Q6296" s="1" t="s">
        <v>31</v>
      </c>
      <c r="R6296" s="1" t="s">
        <v>46</v>
      </c>
      <c r="S6296" s="1" t="s">
        <v>33</v>
      </c>
      <c r="T6296" s="1" t="s">
        <v>34</v>
      </c>
      <c r="U6296" s="1" t="s">
        <v>99</v>
      </c>
      <c r="V6296" s="1" t="s">
        <v>36</v>
      </c>
      <c r="W6296">
        <f t="shared" si="196"/>
        <v>46191.282638888886</v>
      </c>
      <c r="X6296">
        <f t="shared" si="197"/>
        <v>46191.293749999997</v>
      </c>
    </row>
    <row r="6297" spans="1:24" x14ac:dyDescent="0.2">
      <c r="A6297" s="1" t="s">
        <v>13297</v>
      </c>
      <c r="B6297" s="1" t="s">
        <v>13294</v>
      </c>
      <c r="C6297" s="1" t="s">
        <v>13295</v>
      </c>
      <c r="D6297" s="1" t="s">
        <v>13298</v>
      </c>
      <c r="E6297" s="1" t="s">
        <v>26</v>
      </c>
      <c r="F6297" s="1" t="s">
        <v>27</v>
      </c>
      <c r="G6297" s="1" t="s">
        <v>171</v>
      </c>
      <c r="H6297" s="1" t="s">
        <v>39</v>
      </c>
      <c r="I6297" s="1" t="s">
        <v>2080</v>
      </c>
      <c r="J6297">
        <v>5</v>
      </c>
      <c r="K6297">
        <v>13</v>
      </c>
      <c r="L6297">
        <v>0.2</v>
      </c>
      <c r="M6297">
        <v>6.2</v>
      </c>
      <c r="N6297">
        <v>19.399999999999999</v>
      </c>
      <c r="O6297">
        <v>12</v>
      </c>
      <c r="P6297">
        <v>0</v>
      </c>
      <c r="Q6297" s="1" t="s">
        <v>31</v>
      </c>
      <c r="R6297" s="1" t="s">
        <v>177</v>
      </c>
      <c r="S6297" s="1" t="s">
        <v>152</v>
      </c>
      <c r="T6297" s="1" t="s">
        <v>34</v>
      </c>
      <c r="U6297" s="1" t="s">
        <v>99</v>
      </c>
      <c r="V6297" s="1" t="s">
        <v>42</v>
      </c>
      <c r="W6297">
        <f t="shared" si="196"/>
        <v>46191.282638888886</v>
      </c>
      <c r="X6297">
        <f t="shared" si="197"/>
        <v>46191.306944444441</v>
      </c>
    </row>
    <row r="6298" spans="1:24" x14ac:dyDescent="0.2">
      <c r="A6298" s="1" t="s">
        <v>13299</v>
      </c>
      <c r="B6298" s="1" t="s">
        <v>13294</v>
      </c>
      <c r="C6298" s="1" t="s">
        <v>13295</v>
      </c>
      <c r="D6298" s="1" t="s">
        <v>13025</v>
      </c>
      <c r="E6298" s="1" t="s">
        <v>26</v>
      </c>
      <c r="F6298" s="1" t="s">
        <v>27</v>
      </c>
      <c r="G6298" s="1" t="s">
        <v>171</v>
      </c>
      <c r="H6298" s="1" t="s">
        <v>45</v>
      </c>
      <c r="I6298" s="1" t="s">
        <v>2080</v>
      </c>
      <c r="J6298">
        <v>5</v>
      </c>
      <c r="K6298">
        <v>15.2</v>
      </c>
      <c r="L6298">
        <v>5.9</v>
      </c>
      <c r="M6298">
        <v>3.4</v>
      </c>
      <c r="N6298">
        <v>24.5</v>
      </c>
      <c r="O6298">
        <v>18</v>
      </c>
      <c r="P6298">
        <v>0</v>
      </c>
      <c r="Q6298" s="1" t="s">
        <v>31</v>
      </c>
      <c r="R6298" s="1" t="s">
        <v>40</v>
      </c>
      <c r="S6298" s="1" t="s">
        <v>126</v>
      </c>
      <c r="T6298" s="1" t="s">
        <v>34</v>
      </c>
      <c r="U6298" s="1" t="s">
        <v>99</v>
      </c>
      <c r="V6298" s="1" t="s">
        <v>42</v>
      </c>
      <c r="W6298">
        <f t="shared" si="196"/>
        <v>46191.282638888886</v>
      </c>
      <c r="X6298">
        <f t="shared" si="197"/>
        <v>46191.324305555558</v>
      </c>
    </row>
    <row r="6299" spans="1:24" x14ac:dyDescent="0.2">
      <c r="A6299" s="1" t="s">
        <v>13300</v>
      </c>
      <c r="B6299" s="1" t="s">
        <v>13294</v>
      </c>
      <c r="C6299" s="1" t="s">
        <v>13295</v>
      </c>
      <c r="D6299" s="1" t="s">
        <v>13301</v>
      </c>
      <c r="E6299" s="1" t="s">
        <v>26</v>
      </c>
      <c r="F6299" s="1" t="s">
        <v>50</v>
      </c>
      <c r="G6299" s="1" t="s">
        <v>171</v>
      </c>
      <c r="H6299" s="1" t="s">
        <v>51</v>
      </c>
      <c r="I6299" s="1" t="s">
        <v>2080</v>
      </c>
      <c r="J6299">
        <v>5</v>
      </c>
      <c r="K6299">
        <v>18.899999999999999</v>
      </c>
      <c r="L6299">
        <v>11.5</v>
      </c>
      <c r="M6299">
        <v>3.6</v>
      </c>
      <c r="N6299">
        <v>34</v>
      </c>
      <c r="O6299">
        <v>26</v>
      </c>
      <c r="P6299">
        <v>0</v>
      </c>
      <c r="Q6299" s="1" t="s">
        <v>31</v>
      </c>
      <c r="R6299" s="1" t="s">
        <v>728</v>
      </c>
      <c r="S6299" s="1" t="s">
        <v>224</v>
      </c>
      <c r="T6299" s="1" t="s">
        <v>34</v>
      </c>
      <c r="U6299" s="1" t="s">
        <v>99</v>
      </c>
      <c r="V6299" s="1" t="s">
        <v>42</v>
      </c>
      <c r="W6299">
        <f t="shared" si="196"/>
        <v>46191.282638888886</v>
      </c>
      <c r="X6299">
        <f t="shared" si="197"/>
        <v>46191.347916666666</v>
      </c>
    </row>
    <row r="6300" spans="1:24" x14ac:dyDescent="0.2">
      <c r="A6300" s="1" t="s">
        <v>13302</v>
      </c>
      <c r="B6300" s="1" t="s">
        <v>13294</v>
      </c>
      <c r="C6300" s="1" t="s">
        <v>13295</v>
      </c>
      <c r="D6300" s="1" t="s">
        <v>12990</v>
      </c>
      <c r="E6300" s="1" t="s">
        <v>26</v>
      </c>
      <c r="F6300" s="1" t="s">
        <v>56</v>
      </c>
      <c r="G6300" s="1" t="s">
        <v>171</v>
      </c>
      <c r="H6300" s="1" t="s">
        <v>57</v>
      </c>
      <c r="I6300" s="1" t="s">
        <v>2080</v>
      </c>
      <c r="J6300">
        <v>5</v>
      </c>
      <c r="K6300">
        <v>11.5</v>
      </c>
      <c r="L6300">
        <v>1.1000000000000001</v>
      </c>
      <c r="M6300">
        <v>1.8</v>
      </c>
      <c r="N6300">
        <v>14.4</v>
      </c>
      <c r="O6300">
        <v>18</v>
      </c>
      <c r="P6300">
        <v>0</v>
      </c>
      <c r="Q6300" s="1" t="s">
        <v>31</v>
      </c>
      <c r="R6300" s="1" t="s">
        <v>504</v>
      </c>
      <c r="S6300" s="1" t="s">
        <v>538</v>
      </c>
      <c r="T6300" s="1" t="s">
        <v>34</v>
      </c>
      <c r="U6300" s="1" t="s">
        <v>99</v>
      </c>
      <c r="V6300" s="1" t="s">
        <v>36</v>
      </c>
      <c r="W6300">
        <f t="shared" si="196"/>
        <v>46191.282638888886</v>
      </c>
      <c r="X6300">
        <f t="shared" si="197"/>
        <v>46191.357638888891</v>
      </c>
    </row>
    <row r="6301" spans="1:24" x14ac:dyDescent="0.2">
      <c r="A6301" s="1" t="s">
        <v>13303</v>
      </c>
      <c r="B6301" s="1" t="s">
        <v>13294</v>
      </c>
      <c r="C6301" s="1" t="s">
        <v>13295</v>
      </c>
      <c r="D6301" s="1" t="s">
        <v>13269</v>
      </c>
      <c r="E6301" s="1" t="s">
        <v>26</v>
      </c>
      <c r="F6301" s="1" t="s">
        <v>56</v>
      </c>
      <c r="G6301" s="1" t="s">
        <v>171</v>
      </c>
      <c r="H6301" s="1" t="s">
        <v>62</v>
      </c>
      <c r="I6301" s="1" t="s">
        <v>2080</v>
      </c>
      <c r="J6301">
        <v>5</v>
      </c>
      <c r="K6301">
        <v>10.199999999999999</v>
      </c>
      <c r="L6301">
        <v>0.6</v>
      </c>
      <c r="M6301">
        <v>1.2</v>
      </c>
      <c r="N6301">
        <v>12.1</v>
      </c>
      <c r="O6301">
        <v>15</v>
      </c>
      <c r="P6301">
        <v>0</v>
      </c>
      <c r="Q6301" s="1" t="s">
        <v>31</v>
      </c>
      <c r="R6301" s="1" t="s">
        <v>504</v>
      </c>
      <c r="S6301" s="1" t="s">
        <v>262</v>
      </c>
      <c r="T6301" s="1" t="s">
        <v>34</v>
      </c>
      <c r="U6301" s="1" t="s">
        <v>99</v>
      </c>
      <c r="V6301" s="1" t="s">
        <v>36</v>
      </c>
      <c r="W6301">
        <f t="shared" si="196"/>
        <v>46191.282638888886</v>
      </c>
      <c r="X6301">
        <f t="shared" si="197"/>
        <v>46191.365972222222</v>
      </c>
    </row>
    <row r="6302" spans="1:24" x14ac:dyDescent="0.2">
      <c r="A6302" s="1" t="s">
        <v>13304</v>
      </c>
      <c r="B6302" s="1" t="s">
        <v>13305</v>
      </c>
      <c r="C6302" s="1" t="s">
        <v>13306</v>
      </c>
      <c r="D6302" s="1" t="s">
        <v>13307</v>
      </c>
      <c r="E6302" s="1" t="s">
        <v>555</v>
      </c>
      <c r="F6302" s="1" t="s">
        <v>27</v>
      </c>
      <c r="G6302" s="1" t="s">
        <v>28</v>
      </c>
      <c r="H6302" s="1" t="s">
        <v>29</v>
      </c>
      <c r="I6302" s="1" t="s">
        <v>1054</v>
      </c>
      <c r="J6302">
        <v>6</v>
      </c>
      <c r="K6302">
        <v>13.8</v>
      </c>
      <c r="L6302">
        <v>1.2</v>
      </c>
      <c r="M6302">
        <v>2.8</v>
      </c>
      <c r="N6302">
        <v>17.8</v>
      </c>
      <c r="O6302">
        <v>15</v>
      </c>
      <c r="P6302">
        <v>0</v>
      </c>
      <c r="Q6302" s="1" t="s">
        <v>31</v>
      </c>
      <c r="R6302" s="1" t="s">
        <v>233</v>
      </c>
      <c r="S6302" s="1" t="s">
        <v>254</v>
      </c>
      <c r="T6302" s="1" t="s">
        <v>34</v>
      </c>
      <c r="U6302" s="1" t="s">
        <v>251</v>
      </c>
      <c r="V6302" s="1" t="s">
        <v>42</v>
      </c>
      <c r="W6302">
        <f t="shared" si="196"/>
        <v>46191.720138888886</v>
      </c>
      <c r="X6302">
        <f t="shared" si="197"/>
        <v>46191.731944444444</v>
      </c>
    </row>
    <row r="6303" spans="1:24" x14ac:dyDescent="0.2">
      <c r="A6303" s="1" t="s">
        <v>13308</v>
      </c>
      <c r="B6303" s="1" t="s">
        <v>13305</v>
      </c>
      <c r="C6303" s="1" t="s">
        <v>13306</v>
      </c>
      <c r="D6303" s="1" t="s">
        <v>13309</v>
      </c>
      <c r="E6303" s="1" t="s">
        <v>555</v>
      </c>
      <c r="F6303" s="1" t="s">
        <v>27</v>
      </c>
      <c r="G6303" s="1" t="s">
        <v>28</v>
      </c>
      <c r="H6303" s="1" t="s">
        <v>39</v>
      </c>
      <c r="I6303" s="1" t="s">
        <v>1054</v>
      </c>
      <c r="J6303">
        <v>6</v>
      </c>
      <c r="K6303">
        <v>12.7</v>
      </c>
      <c r="L6303">
        <v>1.4</v>
      </c>
      <c r="M6303">
        <v>5.5</v>
      </c>
      <c r="N6303">
        <v>19.600000000000001</v>
      </c>
      <c r="O6303">
        <v>12</v>
      </c>
      <c r="P6303">
        <v>0</v>
      </c>
      <c r="Q6303" s="1" t="s">
        <v>31</v>
      </c>
      <c r="R6303" s="1" t="s">
        <v>125</v>
      </c>
      <c r="S6303" s="1" t="s">
        <v>47</v>
      </c>
      <c r="T6303" s="1" t="s">
        <v>34</v>
      </c>
      <c r="U6303" s="1" t="s">
        <v>251</v>
      </c>
      <c r="V6303" s="1" t="s">
        <v>42</v>
      </c>
      <c r="W6303">
        <f t="shared" si="196"/>
        <v>46191.720138888886</v>
      </c>
      <c r="X6303">
        <f t="shared" si="197"/>
        <v>46191.745833333334</v>
      </c>
    </row>
    <row r="6304" spans="1:24" x14ac:dyDescent="0.2">
      <c r="A6304" s="1" t="s">
        <v>13310</v>
      </c>
      <c r="B6304" s="1" t="s">
        <v>13305</v>
      </c>
      <c r="C6304" s="1" t="s">
        <v>13306</v>
      </c>
      <c r="D6304" s="1" t="s">
        <v>13311</v>
      </c>
      <c r="E6304" s="1" t="s">
        <v>555</v>
      </c>
      <c r="F6304" s="1" t="s">
        <v>27</v>
      </c>
      <c r="G6304" s="1" t="s">
        <v>28</v>
      </c>
      <c r="H6304" s="1" t="s">
        <v>45</v>
      </c>
      <c r="I6304" s="1" t="s">
        <v>1054</v>
      </c>
      <c r="J6304">
        <v>6</v>
      </c>
      <c r="K6304">
        <v>16.8</v>
      </c>
      <c r="L6304">
        <v>5.0999999999999996</v>
      </c>
      <c r="M6304">
        <v>3.1</v>
      </c>
      <c r="N6304">
        <v>25</v>
      </c>
      <c r="O6304">
        <v>18</v>
      </c>
      <c r="P6304">
        <v>0</v>
      </c>
      <c r="Q6304" s="1" t="s">
        <v>31</v>
      </c>
      <c r="R6304" s="1" t="s">
        <v>134</v>
      </c>
      <c r="S6304" s="1" t="s">
        <v>41</v>
      </c>
      <c r="T6304" s="1" t="s">
        <v>34</v>
      </c>
      <c r="U6304" s="1" t="s">
        <v>251</v>
      </c>
      <c r="V6304" s="1" t="s">
        <v>42</v>
      </c>
      <c r="W6304">
        <f t="shared" si="196"/>
        <v>46191.720138888886</v>
      </c>
      <c r="X6304">
        <f t="shared" si="197"/>
        <v>46191.763194444444</v>
      </c>
    </row>
    <row r="6305" spans="1:24" x14ac:dyDescent="0.2">
      <c r="A6305" s="1" t="s">
        <v>13312</v>
      </c>
      <c r="B6305" s="1" t="s">
        <v>13305</v>
      </c>
      <c r="C6305" s="1" t="s">
        <v>13306</v>
      </c>
      <c r="D6305" s="1" t="s">
        <v>13313</v>
      </c>
      <c r="E6305" s="1" t="s">
        <v>555</v>
      </c>
      <c r="F6305" s="1" t="s">
        <v>50</v>
      </c>
      <c r="G6305" s="1" t="s">
        <v>28</v>
      </c>
      <c r="H6305" s="1" t="s">
        <v>51</v>
      </c>
      <c r="I6305" s="1" t="s">
        <v>1054</v>
      </c>
      <c r="J6305">
        <v>6</v>
      </c>
      <c r="K6305">
        <v>17.600000000000001</v>
      </c>
      <c r="L6305">
        <v>11</v>
      </c>
      <c r="M6305">
        <v>2.8</v>
      </c>
      <c r="N6305">
        <v>31.4</v>
      </c>
      <c r="O6305">
        <v>26</v>
      </c>
      <c r="P6305">
        <v>0</v>
      </c>
      <c r="Q6305" s="1" t="s">
        <v>31</v>
      </c>
      <c r="R6305" s="1" t="s">
        <v>223</v>
      </c>
      <c r="S6305" s="1" t="s">
        <v>224</v>
      </c>
      <c r="T6305" s="1" t="s">
        <v>34</v>
      </c>
      <c r="U6305" s="1" t="s">
        <v>251</v>
      </c>
      <c r="V6305" s="1" t="s">
        <v>42</v>
      </c>
      <c r="W6305">
        <f t="shared" si="196"/>
        <v>46191.720138888886</v>
      </c>
      <c r="X6305">
        <f t="shared" si="197"/>
        <v>46191.784722222219</v>
      </c>
    </row>
    <row r="6306" spans="1:24" x14ac:dyDescent="0.2">
      <c r="A6306" s="1" t="s">
        <v>13314</v>
      </c>
      <c r="B6306" s="1" t="s">
        <v>13305</v>
      </c>
      <c r="C6306" s="1" t="s">
        <v>13306</v>
      </c>
      <c r="D6306" s="1" t="s">
        <v>13315</v>
      </c>
      <c r="E6306" s="1" t="s">
        <v>555</v>
      </c>
      <c r="F6306" s="1" t="s">
        <v>56</v>
      </c>
      <c r="G6306" s="1" t="s">
        <v>28</v>
      </c>
      <c r="H6306" s="1" t="s">
        <v>57</v>
      </c>
      <c r="I6306" s="1" t="s">
        <v>1054</v>
      </c>
      <c r="J6306">
        <v>6</v>
      </c>
      <c r="K6306">
        <v>15.5</v>
      </c>
      <c r="L6306">
        <v>1.2</v>
      </c>
      <c r="M6306">
        <v>3.2</v>
      </c>
      <c r="N6306">
        <v>19.899999999999999</v>
      </c>
      <c r="O6306">
        <v>18</v>
      </c>
      <c r="P6306">
        <v>0</v>
      </c>
      <c r="Q6306" s="1" t="s">
        <v>31</v>
      </c>
      <c r="R6306" s="1" t="s">
        <v>279</v>
      </c>
      <c r="S6306" s="1" t="s">
        <v>118</v>
      </c>
      <c r="T6306" s="1" t="s">
        <v>34</v>
      </c>
      <c r="U6306" s="1" t="s">
        <v>251</v>
      </c>
      <c r="V6306" s="1" t="s">
        <v>36</v>
      </c>
      <c r="W6306">
        <f t="shared" si="196"/>
        <v>46191.720138888886</v>
      </c>
      <c r="X6306">
        <f t="shared" si="197"/>
        <v>46191.798611111109</v>
      </c>
    </row>
    <row r="6307" spans="1:24" x14ac:dyDescent="0.2">
      <c r="A6307" s="1" t="s">
        <v>13316</v>
      </c>
      <c r="B6307" s="1" t="s">
        <v>13305</v>
      </c>
      <c r="C6307" s="1" t="s">
        <v>13306</v>
      </c>
      <c r="D6307" s="1" t="s">
        <v>13317</v>
      </c>
      <c r="E6307" s="1" t="s">
        <v>555</v>
      </c>
      <c r="F6307" s="1" t="s">
        <v>56</v>
      </c>
      <c r="G6307" s="1" t="s">
        <v>28</v>
      </c>
      <c r="H6307" s="1" t="s">
        <v>62</v>
      </c>
      <c r="I6307" s="1" t="s">
        <v>1054</v>
      </c>
      <c r="J6307">
        <v>6</v>
      </c>
      <c r="K6307">
        <v>5.2</v>
      </c>
      <c r="L6307">
        <v>0.6</v>
      </c>
      <c r="M6307">
        <v>2.1</v>
      </c>
      <c r="N6307">
        <v>7.9</v>
      </c>
      <c r="O6307">
        <v>15</v>
      </c>
      <c r="P6307">
        <v>0</v>
      </c>
      <c r="Q6307" s="1" t="s">
        <v>31</v>
      </c>
      <c r="R6307" s="1" t="s">
        <v>90</v>
      </c>
      <c r="S6307" s="1" t="s">
        <v>59</v>
      </c>
      <c r="T6307" s="1" t="s">
        <v>34</v>
      </c>
      <c r="U6307" s="1" t="s">
        <v>251</v>
      </c>
      <c r="V6307" s="1" t="s">
        <v>36</v>
      </c>
      <c r="W6307">
        <f t="shared" si="196"/>
        <v>46191.720138888886</v>
      </c>
      <c r="X6307">
        <f t="shared" si="197"/>
        <v>46191.804166666669</v>
      </c>
    </row>
    <row r="6308" spans="1:24" x14ac:dyDescent="0.2">
      <c r="A6308" s="1" t="s">
        <v>13318</v>
      </c>
      <c r="B6308" s="1" t="s">
        <v>13319</v>
      </c>
      <c r="C6308" s="1" t="s">
        <v>13320</v>
      </c>
      <c r="D6308" s="1" t="s">
        <v>13321</v>
      </c>
      <c r="E6308" s="1" t="s">
        <v>555</v>
      </c>
      <c r="F6308" s="1" t="s">
        <v>27</v>
      </c>
      <c r="G6308" s="1" t="s">
        <v>249</v>
      </c>
      <c r="H6308" s="1" t="s">
        <v>29</v>
      </c>
      <c r="I6308" s="1" t="s">
        <v>1010</v>
      </c>
      <c r="J6308">
        <v>11</v>
      </c>
      <c r="K6308">
        <v>10.6</v>
      </c>
      <c r="L6308">
        <v>0.7</v>
      </c>
      <c r="M6308">
        <v>1.3</v>
      </c>
      <c r="N6308">
        <v>12.7</v>
      </c>
      <c r="O6308">
        <v>15</v>
      </c>
      <c r="P6308">
        <v>0</v>
      </c>
      <c r="Q6308" s="1" t="s">
        <v>31</v>
      </c>
      <c r="R6308" s="1" t="s">
        <v>233</v>
      </c>
      <c r="S6308" s="1" t="s">
        <v>131</v>
      </c>
      <c r="T6308" s="1" t="s">
        <v>34</v>
      </c>
      <c r="U6308" s="1" t="s">
        <v>72</v>
      </c>
      <c r="V6308" s="1" t="s">
        <v>36</v>
      </c>
      <c r="W6308">
        <f t="shared" si="196"/>
        <v>46191.728472222225</v>
      </c>
      <c r="X6308">
        <f t="shared" si="197"/>
        <v>46191.736805555556</v>
      </c>
    </row>
    <row r="6309" spans="1:24" x14ac:dyDescent="0.2">
      <c r="A6309" s="1" t="s">
        <v>13322</v>
      </c>
      <c r="B6309" s="1" t="s">
        <v>13319</v>
      </c>
      <c r="C6309" s="1" t="s">
        <v>13320</v>
      </c>
      <c r="D6309" s="1" t="s">
        <v>13323</v>
      </c>
      <c r="E6309" s="1" t="s">
        <v>555</v>
      </c>
      <c r="F6309" s="1" t="s">
        <v>27</v>
      </c>
      <c r="G6309" s="1" t="s">
        <v>249</v>
      </c>
      <c r="H6309" s="1" t="s">
        <v>39</v>
      </c>
      <c r="I6309" s="1" t="s">
        <v>1010</v>
      </c>
      <c r="J6309">
        <v>11</v>
      </c>
      <c r="K6309">
        <v>12.5</v>
      </c>
      <c r="L6309">
        <v>1.3</v>
      </c>
      <c r="M6309">
        <v>5.3</v>
      </c>
      <c r="N6309">
        <v>19.2</v>
      </c>
      <c r="O6309">
        <v>12</v>
      </c>
      <c r="P6309">
        <v>0</v>
      </c>
      <c r="Q6309" s="1" t="s">
        <v>31</v>
      </c>
      <c r="R6309" s="1" t="s">
        <v>102</v>
      </c>
      <c r="S6309" s="1" t="s">
        <v>41</v>
      </c>
      <c r="T6309" s="1" t="s">
        <v>34</v>
      </c>
      <c r="U6309" s="1" t="s">
        <v>72</v>
      </c>
      <c r="V6309" s="1" t="s">
        <v>42</v>
      </c>
      <c r="W6309">
        <f t="shared" si="196"/>
        <v>46191.728472222225</v>
      </c>
      <c r="X6309">
        <f t="shared" si="197"/>
        <v>46191.75</v>
      </c>
    </row>
    <row r="6310" spans="1:24" x14ac:dyDescent="0.2">
      <c r="A6310" s="1" t="s">
        <v>13324</v>
      </c>
      <c r="B6310" s="1" t="s">
        <v>13319</v>
      </c>
      <c r="C6310" s="1" t="s">
        <v>13320</v>
      </c>
      <c r="D6310" s="1" t="s">
        <v>13325</v>
      </c>
      <c r="E6310" s="1" t="s">
        <v>555</v>
      </c>
      <c r="F6310" s="1" t="s">
        <v>27</v>
      </c>
      <c r="G6310" s="1" t="s">
        <v>249</v>
      </c>
      <c r="H6310" s="1" t="s">
        <v>45</v>
      </c>
      <c r="I6310" s="1" t="s">
        <v>1010</v>
      </c>
      <c r="J6310">
        <v>11</v>
      </c>
      <c r="K6310">
        <v>15</v>
      </c>
      <c r="L6310">
        <v>4.0999999999999996</v>
      </c>
      <c r="M6310">
        <v>2.9</v>
      </c>
      <c r="N6310">
        <v>22</v>
      </c>
      <c r="O6310">
        <v>18</v>
      </c>
      <c r="P6310">
        <v>0</v>
      </c>
      <c r="Q6310" s="1" t="s">
        <v>31</v>
      </c>
      <c r="R6310" s="1" t="s">
        <v>199</v>
      </c>
      <c r="S6310" s="1" t="s">
        <v>196</v>
      </c>
      <c r="T6310" s="1" t="s">
        <v>34</v>
      </c>
      <c r="U6310" s="1" t="s">
        <v>72</v>
      </c>
      <c r="V6310" s="1" t="s">
        <v>42</v>
      </c>
      <c r="W6310">
        <f t="shared" si="196"/>
        <v>46191.728472222225</v>
      </c>
      <c r="X6310">
        <f t="shared" si="197"/>
        <v>46191.765277777777</v>
      </c>
    </row>
    <row r="6311" spans="1:24" x14ac:dyDescent="0.2">
      <c r="A6311" s="1" t="s">
        <v>13326</v>
      </c>
      <c r="B6311" s="1" t="s">
        <v>13319</v>
      </c>
      <c r="C6311" s="1" t="s">
        <v>13320</v>
      </c>
      <c r="D6311" s="1" t="s">
        <v>13327</v>
      </c>
      <c r="E6311" s="1" t="s">
        <v>555</v>
      </c>
      <c r="F6311" s="1" t="s">
        <v>50</v>
      </c>
      <c r="G6311" s="1" t="s">
        <v>249</v>
      </c>
      <c r="H6311" s="1" t="s">
        <v>51</v>
      </c>
      <c r="I6311" s="1" t="s">
        <v>1010</v>
      </c>
      <c r="J6311">
        <v>11</v>
      </c>
      <c r="K6311">
        <v>16.899999999999999</v>
      </c>
      <c r="L6311">
        <v>9</v>
      </c>
      <c r="M6311">
        <v>3.7</v>
      </c>
      <c r="N6311">
        <v>29.7</v>
      </c>
      <c r="O6311">
        <v>26</v>
      </c>
      <c r="P6311">
        <v>0</v>
      </c>
      <c r="Q6311" s="1" t="s">
        <v>31</v>
      </c>
      <c r="R6311" s="1" t="s">
        <v>499</v>
      </c>
      <c r="S6311" s="1" t="s">
        <v>344</v>
      </c>
      <c r="T6311" s="1" t="s">
        <v>34</v>
      </c>
      <c r="U6311" s="1" t="s">
        <v>72</v>
      </c>
      <c r="V6311" s="1" t="s">
        <v>36</v>
      </c>
      <c r="W6311">
        <f t="shared" si="196"/>
        <v>46191.728472222225</v>
      </c>
      <c r="X6311">
        <f t="shared" si="197"/>
        <v>46191.786111111112</v>
      </c>
    </row>
    <row r="6312" spans="1:24" x14ac:dyDescent="0.2">
      <c r="A6312" s="1" t="s">
        <v>13328</v>
      </c>
      <c r="B6312" s="1" t="s">
        <v>13319</v>
      </c>
      <c r="C6312" s="1" t="s">
        <v>13320</v>
      </c>
      <c r="D6312" s="1" t="s">
        <v>13329</v>
      </c>
      <c r="E6312" s="1" t="s">
        <v>555</v>
      </c>
      <c r="F6312" s="1" t="s">
        <v>56</v>
      </c>
      <c r="G6312" s="1" t="s">
        <v>249</v>
      </c>
      <c r="H6312" s="1" t="s">
        <v>57</v>
      </c>
      <c r="I6312" s="1" t="s">
        <v>1010</v>
      </c>
      <c r="J6312">
        <v>11</v>
      </c>
      <c r="K6312">
        <v>16.899999999999999</v>
      </c>
      <c r="L6312">
        <v>0.6</v>
      </c>
      <c r="M6312">
        <v>1.5</v>
      </c>
      <c r="N6312">
        <v>19</v>
      </c>
      <c r="O6312">
        <v>18</v>
      </c>
      <c r="P6312">
        <v>1</v>
      </c>
      <c r="Q6312" s="1" t="s">
        <v>1449</v>
      </c>
      <c r="R6312" s="1" t="s">
        <v>243</v>
      </c>
      <c r="S6312" s="1" t="s">
        <v>296</v>
      </c>
      <c r="T6312" s="1" t="s">
        <v>34</v>
      </c>
      <c r="U6312" s="1" t="s">
        <v>72</v>
      </c>
      <c r="V6312" s="1" t="s">
        <v>324</v>
      </c>
      <c r="W6312">
        <f t="shared" si="196"/>
        <v>46191.728472222225</v>
      </c>
      <c r="X6312">
        <f t="shared" si="197"/>
        <v>46191.799305555556</v>
      </c>
    </row>
    <row r="6313" spans="1:24" x14ac:dyDescent="0.2">
      <c r="A6313" s="1" t="s">
        <v>13330</v>
      </c>
      <c r="B6313" s="1" t="s">
        <v>13319</v>
      </c>
      <c r="C6313" s="1" t="s">
        <v>13320</v>
      </c>
      <c r="D6313" s="1" t="s">
        <v>13331</v>
      </c>
      <c r="E6313" s="1" t="s">
        <v>555</v>
      </c>
      <c r="F6313" s="1" t="s">
        <v>56</v>
      </c>
      <c r="G6313" s="1" t="s">
        <v>249</v>
      </c>
      <c r="H6313" s="1" t="s">
        <v>62</v>
      </c>
      <c r="I6313" s="1" t="s">
        <v>1010</v>
      </c>
      <c r="J6313">
        <v>11</v>
      </c>
      <c r="K6313">
        <v>8.5</v>
      </c>
      <c r="L6313">
        <v>0.9</v>
      </c>
      <c r="M6313">
        <v>1.8</v>
      </c>
      <c r="N6313">
        <v>11.3</v>
      </c>
      <c r="O6313">
        <v>15</v>
      </c>
      <c r="P6313">
        <v>0</v>
      </c>
      <c r="Q6313" s="1" t="s">
        <v>31</v>
      </c>
      <c r="R6313" s="1" t="s">
        <v>611</v>
      </c>
      <c r="S6313" s="1" t="s">
        <v>266</v>
      </c>
      <c r="T6313" s="1" t="s">
        <v>34</v>
      </c>
      <c r="U6313" s="1" t="s">
        <v>72</v>
      </c>
      <c r="V6313" s="1" t="s">
        <v>36</v>
      </c>
      <c r="W6313">
        <f t="shared" si="196"/>
        <v>46191.728472222225</v>
      </c>
      <c r="X6313">
        <f t="shared" si="197"/>
        <v>46191.806944444441</v>
      </c>
    </row>
    <row r="6314" spans="1:24" x14ac:dyDescent="0.2">
      <c r="A6314" s="1" t="s">
        <v>13332</v>
      </c>
      <c r="B6314" s="1" t="s">
        <v>13333</v>
      </c>
      <c r="C6314" s="1" t="s">
        <v>13334</v>
      </c>
      <c r="D6314" s="1" t="s">
        <v>13335</v>
      </c>
      <c r="E6314" s="1" t="s">
        <v>555</v>
      </c>
      <c r="F6314" s="1" t="s">
        <v>27</v>
      </c>
      <c r="G6314" s="1" t="s">
        <v>194</v>
      </c>
      <c r="H6314" s="1" t="s">
        <v>29</v>
      </c>
      <c r="I6314" s="1" t="s">
        <v>1968</v>
      </c>
      <c r="J6314">
        <v>10</v>
      </c>
      <c r="K6314">
        <v>10.5</v>
      </c>
      <c r="L6314">
        <v>0.2</v>
      </c>
      <c r="M6314">
        <v>1.4</v>
      </c>
      <c r="N6314">
        <v>12.1</v>
      </c>
      <c r="O6314">
        <v>15</v>
      </c>
      <c r="P6314">
        <v>0</v>
      </c>
      <c r="Q6314" s="1" t="s">
        <v>31</v>
      </c>
      <c r="R6314" s="1" t="s">
        <v>340</v>
      </c>
      <c r="S6314" s="1" t="s">
        <v>135</v>
      </c>
      <c r="T6314" s="1" t="s">
        <v>71</v>
      </c>
      <c r="U6314" s="1" t="s">
        <v>35</v>
      </c>
      <c r="V6314" s="1" t="s">
        <v>36</v>
      </c>
      <c r="W6314">
        <f t="shared" si="196"/>
        <v>46191.678472222222</v>
      </c>
      <c r="X6314">
        <f t="shared" si="197"/>
        <v>46191.686805555553</v>
      </c>
    </row>
    <row r="6315" spans="1:24" x14ac:dyDescent="0.2">
      <c r="A6315" s="1" t="s">
        <v>13336</v>
      </c>
      <c r="B6315" s="1" t="s">
        <v>13333</v>
      </c>
      <c r="C6315" s="1" t="s">
        <v>13334</v>
      </c>
      <c r="D6315" s="1" t="s">
        <v>13337</v>
      </c>
      <c r="E6315" s="1" t="s">
        <v>555</v>
      </c>
      <c r="F6315" s="1" t="s">
        <v>27</v>
      </c>
      <c r="G6315" s="1" t="s">
        <v>194</v>
      </c>
      <c r="H6315" s="1" t="s">
        <v>39</v>
      </c>
      <c r="I6315" s="1" t="s">
        <v>1968</v>
      </c>
      <c r="J6315">
        <v>10</v>
      </c>
      <c r="K6315">
        <v>7.6</v>
      </c>
      <c r="L6315">
        <v>0.9</v>
      </c>
      <c r="M6315">
        <v>4.7</v>
      </c>
      <c r="N6315">
        <v>13.2</v>
      </c>
      <c r="O6315">
        <v>12</v>
      </c>
      <c r="P6315">
        <v>0</v>
      </c>
      <c r="Q6315" s="1" t="s">
        <v>31</v>
      </c>
      <c r="R6315" s="1" t="s">
        <v>134</v>
      </c>
      <c r="S6315" s="1" t="s">
        <v>47</v>
      </c>
      <c r="T6315" s="1" t="s">
        <v>71</v>
      </c>
      <c r="U6315" s="1" t="s">
        <v>35</v>
      </c>
      <c r="V6315" s="1" t="s">
        <v>36</v>
      </c>
      <c r="W6315">
        <f t="shared" si="196"/>
        <v>46191.678472222222</v>
      </c>
      <c r="X6315">
        <f t="shared" si="197"/>
        <v>46191.695833333331</v>
      </c>
    </row>
    <row r="6316" spans="1:24" x14ac:dyDescent="0.2">
      <c r="A6316" s="1" t="s">
        <v>13338</v>
      </c>
      <c r="B6316" s="1" t="s">
        <v>13333</v>
      </c>
      <c r="C6316" s="1" t="s">
        <v>13334</v>
      </c>
      <c r="D6316" s="1" t="s">
        <v>13339</v>
      </c>
      <c r="E6316" s="1" t="s">
        <v>555</v>
      </c>
      <c r="F6316" s="1" t="s">
        <v>27</v>
      </c>
      <c r="G6316" s="1" t="s">
        <v>194</v>
      </c>
      <c r="H6316" s="1" t="s">
        <v>45</v>
      </c>
      <c r="I6316" s="1" t="s">
        <v>1968</v>
      </c>
      <c r="J6316">
        <v>10</v>
      </c>
      <c r="K6316">
        <v>11.6</v>
      </c>
      <c r="L6316">
        <v>7</v>
      </c>
      <c r="M6316">
        <v>3.5</v>
      </c>
      <c r="N6316">
        <v>22.2</v>
      </c>
      <c r="O6316">
        <v>18</v>
      </c>
      <c r="P6316">
        <v>0</v>
      </c>
      <c r="Q6316" s="1" t="s">
        <v>31</v>
      </c>
      <c r="R6316" s="1" t="s">
        <v>106</v>
      </c>
      <c r="S6316" s="1" t="s">
        <v>41</v>
      </c>
      <c r="T6316" s="1" t="s">
        <v>71</v>
      </c>
      <c r="U6316" s="1" t="s">
        <v>35</v>
      </c>
      <c r="V6316" s="1" t="s">
        <v>42</v>
      </c>
      <c r="W6316">
        <f t="shared" si="196"/>
        <v>46191.678472222222</v>
      </c>
      <c r="X6316">
        <f t="shared" si="197"/>
        <v>46191.711111111108</v>
      </c>
    </row>
    <row r="6317" spans="1:24" x14ac:dyDescent="0.2">
      <c r="A6317" s="1" t="s">
        <v>13340</v>
      </c>
      <c r="B6317" s="1" t="s">
        <v>13333</v>
      </c>
      <c r="C6317" s="1" t="s">
        <v>13334</v>
      </c>
      <c r="D6317" s="1" t="s">
        <v>13341</v>
      </c>
      <c r="E6317" s="1" t="s">
        <v>555</v>
      </c>
      <c r="F6317" s="1" t="s">
        <v>50</v>
      </c>
      <c r="G6317" s="1" t="s">
        <v>194</v>
      </c>
      <c r="H6317" s="1" t="s">
        <v>51</v>
      </c>
      <c r="I6317" s="1" t="s">
        <v>1968</v>
      </c>
      <c r="J6317">
        <v>10</v>
      </c>
      <c r="K6317">
        <v>14.5</v>
      </c>
      <c r="L6317">
        <v>12</v>
      </c>
      <c r="M6317">
        <v>4.5999999999999996</v>
      </c>
      <c r="N6317">
        <v>31.2</v>
      </c>
      <c r="O6317">
        <v>26</v>
      </c>
      <c r="P6317">
        <v>0</v>
      </c>
      <c r="Q6317" s="1" t="s">
        <v>31</v>
      </c>
      <c r="R6317" s="1" t="s">
        <v>485</v>
      </c>
      <c r="S6317" s="1" t="s">
        <v>291</v>
      </c>
      <c r="T6317" s="1" t="s">
        <v>71</v>
      </c>
      <c r="U6317" s="1" t="s">
        <v>35</v>
      </c>
      <c r="V6317" s="1" t="s">
        <v>42</v>
      </c>
      <c r="W6317">
        <f t="shared" si="196"/>
        <v>46191.678472222222</v>
      </c>
      <c r="X6317">
        <f t="shared" si="197"/>
        <v>46191.732638888891</v>
      </c>
    </row>
    <row r="6318" spans="1:24" x14ac:dyDescent="0.2">
      <c r="A6318" s="1" t="s">
        <v>13342</v>
      </c>
      <c r="B6318" s="1" t="s">
        <v>13333</v>
      </c>
      <c r="C6318" s="1" t="s">
        <v>13334</v>
      </c>
      <c r="D6318" s="1" t="s">
        <v>13343</v>
      </c>
      <c r="E6318" s="1" t="s">
        <v>555</v>
      </c>
      <c r="F6318" s="1" t="s">
        <v>56</v>
      </c>
      <c r="G6318" s="1" t="s">
        <v>194</v>
      </c>
      <c r="H6318" s="1" t="s">
        <v>57</v>
      </c>
      <c r="I6318" s="1" t="s">
        <v>1968</v>
      </c>
      <c r="J6318">
        <v>10</v>
      </c>
      <c r="K6318">
        <v>8.6999999999999993</v>
      </c>
      <c r="L6318">
        <v>0.5</v>
      </c>
      <c r="M6318">
        <v>3.7</v>
      </c>
      <c r="N6318">
        <v>12.9</v>
      </c>
      <c r="O6318">
        <v>18</v>
      </c>
      <c r="P6318">
        <v>0</v>
      </c>
      <c r="Q6318" s="1" t="s">
        <v>31</v>
      </c>
      <c r="R6318" s="1" t="s">
        <v>58</v>
      </c>
      <c r="S6318" s="1" t="s">
        <v>266</v>
      </c>
      <c r="T6318" s="1" t="s">
        <v>71</v>
      </c>
      <c r="U6318" s="1" t="s">
        <v>35</v>
      </c>
      <c r="V6318" s="1" t="s">
        <v>36</v>
      </c>
      <c r="W6318">
        <f t="shared" si="196"/>
        <v>46191.678472222222</v>
      </c>
      <c r="X6318">
        <f t="shared" si="197"/>
        <v>46191.741666666669</v>
      </c>
    </row>
    <row r="6319" spans="1:24" x14ac:dyDescent="0.2">
      <c r="A6319" s="1" t="s">
        <v>13344</v>
      </c>
      <c r="B6319" s="1" t="s">
        <v>13333</v>
      </c>
      <c r="C6319" s="1" t="s">
        <v>13334</v>
      </c>
      <c r="D6319" s="1" t="s">
        <v>13323</v>
      </c>
      <c r="E6319" s="1" t="s">
        <v>555</v>
      </c>
      <c r="F6319" s="1" t="s">
        <v>56</v>
      </c>
      <c r="G6319" s="1" t="s">
        <v>194</v>
      </c>
      <c r="H6319" s="1" t="s">
        <v>62</v>
      </c>
      <c r="I6319" s="1" t="s">
        <v>1968</v>
      </c>
      <c r="J6319">
        <v>10</v>
      </c>
      <c r="K6319">
        <v>10</v>
      </c>
      <c r="L6319">
        <v>0.5</v>
      </c>
      <c r="M6319">
        <v>0.8</v>
      </c>
      <c r="N6319">
        <v>11.4</v>
      </c>
      <c r="O6319">
        <v>15</v>
      </c>
      <c r="P6319">
        <v>0</v>
      </c>
      <c r="Q6319" s="1" t="s">
        <v>31</v>
      </c>
      <c r="R6319" s="1" t="s">
        <v>407</v>
      </c>
      <c r="S6319" s="1" t="s">
        <v>114</v>
      </c>
      <c r="T6319" s="1" t="s">
        <v>71</v>
      </c>
      <c r="U6319" s="1" t="s">
        <v>35</v>
      </c>
      <c r="V6319" s="1" t="s">
        <v>36</v>
      </c>
      <c r="W6319">
        <f t="shared" si="196"/>
        <v>46191.678472222222</v>
      </c>
      <c r="X6319">
        <f t="shared" si="197"/>
        <v>46191.75</v>
      </c>
    </row>
    <row r="6320" spans="1:24" x14ac:dyDescent="0.2">
      <c r="A6320" s="1" t="s">
        <v>13345</v>
      </c>
      <c r="B6320" s="1" t="s">
        <v>13346</v>
      </c>
      <c r="C6320" s="1" t="s">
        <v>13347</v>
      </c>
      <c r="D6320" s="1" t="s">
        <v>13348</v>
      </c>
      <c r="E6320" s="1" t="s">
        <v>555</v>
      </c>
      <c r="F6320" s="1" t="s">
        <v>27</v>
      </c>
      <c r="G6320" s="1" t="s">
        <v>69</v>
      </c>
      <c r="H6320" s="1" t="s">
        <v>29</v>
      </c>
      <c r="I6320" s="1" t="s">
        <v>708</v>
      </c>
      <c r="J6320">
        <v>5</v>
      </c>
      <c r="K6320">
        <v>9.1</v>
      </c>
      <c r="L6320">
        <v>1.3</v>
      </c>
      <c r="M6320">
        <v>2.5</v>
      </c>
      <c r="N6320">
        <v>12.9</v>
      </c>
      <c r="O6320">
        <v>15</v>
      </c>
      <c r="P6320">
        <v>0</v>
      </c>
      <c r="Q6320" s="1" t="s">
        <v>31</v>
      </c>
      <c r="R6320" s="1" t="s">
        <v>98</v>
      </c>
      <c r="S6320" s="1" t="s">
        <v>135</v>
      </c>
      <c r="T6320" s="1" t="s">
        <v>153</v>
      </c>
      <c r="U6320" s="1" t="s">
        <v>251</v>
      </c>
      <c r="V6320" s="1" t="s">
        <v>36</v>
      </c>
      <c r="W6320">
        <f t="shared" si="196"/>
        <v>46191.618055555555</v>
      </c>
      <c r="X6320">
        <f t="shared" si="197"/>
        <v>46191.626388888886</v>
      </c>
    </row>
    <row r="6321" spans="1:24" x14ac:dyDescent="0.2">
      <c r="A6321" s="1" t="s">
        <v>13349</v>
      </c>
      <c r="B6321" s="1" t="s">
        <v>13346</v>
      </c>
      <c r="C6321" s="1" t="s">
        <v>13347</v>
      </c>
      <c r="D6321" s="1" t="s">
        <v>13350</v>
      </c>
      <c r="E6321" s="1" t="s">
        <v>555</v>
      </c>
      <c r="F6321" s="1" t="s">
        <v>27</v>
      </c>
      <c r="G6321" s="1" t="s">
        <v>69</v>
      </c>
      <c r="H6321" s="1" t="s">
        <v>39</v>
      </c>
      <c r="I6321" s="1" t="s">
        <v>708</v>
      </c>
      <c r="J6321">
        <v>5</v>
      </c>
      <c r="K6321">
        <v>9.8000000000000007</v>
      </c>
      <c r="L6321">
        <v>0.6</v>
      </c>
      <c r="M6321">
        <v>5.6</v>
      </c>
      <c r="N6321">
        <v>16.100000000000001</v>
      </c>
      <c r="O6321">
        <v>12</v>
      </c>
      <c r="P6321">
        <v>0</v>
      </c>
      <c r="Q6321" s="1" t="s">
        <v>31</v>
      </c>
      <c r="R6321" s="1" t="s">
        <v>130</v>
      </c>
      <c r="S6321" s="1" t="s">
        <v>152</v>
      </c>
      <c r="T6321" s="1" t="s">
        <v>153</v>
      </c>
      <c r="U6321" s="1" t="s">
        <v>251</v>
      </c>
      <c r="V6321" s="1" t="s">
        <v>42</v>
      </c>
      <c r="W6321">
        <f t="shared" si="196"/>
        <v>46191.618055555555</v>
      </c>
      <c r="X6321">
        <f t="shared" si="197"/>
        <v>46191.638194444444</v>
      </c>
    </row>
    <row r="6322" spans="1:24" x14ac:dyDescent="0.2">
      <c r="A6322" s="1" t="s">
        <v>13351</v>
      </c>
      <c r="B6322" s="1" t="s">
        <v>13346</v>
      </c>
      <c r="C6322" s="1" t="s">
        <v>13347</v>
      </c>
      <c r="D6322" s="1" t="s">
        <v>13352</v>
      </c>
      <c r="E6322" s="1" t="s">
        <v>555</v>
      </c>
      <c r="F6322" s="1" t="s">
        <v>27</v>
      </c>
      <c r="G6322" s="1" t="s">
        <v>69</v>
      </c>
      <c r="H6322" s="1" t="s">
        <v>45</v>
      </c>
      <c r="I6322" s="1" t="s">
        <v>708</v>
      </c>
      <c r="J6322">
        <v>5</v>
      </c>
      <c r="K6322">
        <v>12.7</v>
      </c>
      <c r="L6322">
        <v>5.8</v>
      </c>
      <c r="M6322">
        <v>2.5</v>
      </c>
      <c r="N6322">
        <v>21</v>
      </c>
      <c r="O6322">
        <v>18</v>
      </c>
      <c r="P6322">
        <v>0</v>
      </c>
      <c r="Q6322" s="1" t="s">
        <v>31</v>
      </c>
      <c r="R6322" s="1" t="s">
        <v>98</v>
      </c>
      <c r="S6322" s="1" t="s">
        <v>47</v>
      </c>
      <c r="T6322" s="1" t="s">
        <v>153</v>
      </c>
      <c r="U6322" s="1" t="s">
        <v>251</v>
      </c>
      <c r="V6322" s="1" t="s">
        <v>42</v>
      </c>
      <c r="W6322">
        <f t="shared" si="196"/>
        <v>46191.618055555555</v>
      </c>
      <c r="X6322">
        <f t="shared" si="197"/>
        <v>46191.652777777781</v>
      </c>
    </row>
    <row r="6323" spans="1:24" x14ac:dyDescent="0.2">
      <c r="A6323" s="1" t="s">
        <v>13353</v>
      </c>
      <c r="B6323" s="1" t="s">
        <v>13346</v>
      </c>
      <c r="C6323" s="1" t="s">
        <v>13347</v>
      </c>
      <c r="D6323" s="1" t="s">
        <v>13354</v>
      </c>
      <c r="E6323" s="1" t="s">
        <v>555</v>
      </c>
      <c r="F6323" s="1" t="s">
        <v>50</v>
      </c>
      <c r="G6323" s="1" t="s">
        <v>69</v>
      </c>
      <c r="H6323" s="1" t="s">
        <v>51</v>
      </c>
      <c r="I6323" s="1" t="s">
        <v>708</v>
      </c>
      <c r="J6323">
        <v>5</v>
      </c>
      <c r="K6323">
        <v>15.8</v>
      </c>
      <c r="L6323">
        <v>9.1</v>
      </c>
      <c r="M6323">
        <v>3.8</v>
      </c>
      <c r="N6323">
        <v>28.6</v>
      </c>
      <c r="O6323">
        <v>26</v>
      </c>
      <c r="P6323">
        <v>0</v>
      </c>
      <c r="Q6323" s="1" t="s">
        <v>31</v>
      </c>
      <c r="R6323" s="1" t="s">
        <v>82</v>
      </c>
      <c r="S6323" s="1" t="s">
        <v>513</v>
      </c>
      <c r="T6323" s="1" t="s">
        <v>153</v>
      </c>
      <c r="U6323" s="1" t="s">
        <v>251</v>
      </c>
      <c r="V6323" s="1" t="s">
        <v>36</v>
      </c>
      <c r="W6323">
        <f t="shared" si="196"/>
        <v>46191.618055555555</v>
      </c>
      <c r="X6323">
        <f t="shared" si="197"/>
        <v>46191.672222222223</v>
      </c>
    </row>
    <row r="6324" spans="1:24" x14ac:dyDescent="0.2">
      <c r="A6324" s="1" t="s">
        <v>13355</v>
      </c>
      <c r="B6324" s="1" t="s">
        <v>13346</v>
      </c>
      <c r="C6324" s="1" t="s">
        <v>13347</v>
      </c>
      <c r="D6324" s="1" t="s">
        <v>13335</v>
      </c>
      <c r="E6324" s="1" t="s">
        <v>555</v>
      </c>
      <c r="F6324" s="1" t="s">
        <v>56</v>
      </c>
      <c r="G6324" s="1" t="s">
        <v>69</v>
      </c>
      <c r="H6324" s="1" t="s">
        <v>57</v>
      </c>
      <c r="I6324" s="1" t="s">
        <v>708</v>
      </c>
      <c r="J6324">
        <v>5</v>
      </c>
      <c r="K6324">
        <v>17.8</v>
      </c>
      <c r="L6324">
        <v>1.1000000000000001</v>
      </c>
      <c r="M6324">
        <v>1.4</v>
      </c>
      <c r="N6324">
        <v>20.399999999999999</v>
      </c>
      <c r="O6324">
        <v>18</v>
      </c>
      <c r="P6324">
        <v>0</v>
      </c>
      <c r="Q6324" s="1" t="s">
        <v>31</v>
      </c>
      <c r="R6324" s="1" t="s">
        <v>58</v>
      </c>
      <c r="S6324" s="1" t="s">
        <v>296</v>
      </c>
      <c r="T6324" s="1" t="s">
        <v>153</v>
      </c>
      <c r="U6324" s="1" t="s">
        <v>251</v>
      </c>
      <c r="V6324" s="1" t="s">
        <v>36</v>
      </c>
      <c r="W6324">
        <f t="shared" si="196"/>
        <v>46191.618055555555</v>
      </c>
      <c r="X6324">
        <f t="shared" si="197"/>
        <v>46191.686805555553</v>
      </c>
    </row>
    <row r="6325" spans="1:24" x14ac:dyDescent="0.2">
      <c r="A6325" s="1" t="s">
        <v>13356</v>
      </c>
      <c r="B6325" s="1" t="s">
        <v>13346</v>
      </c>
      <c r="C6325" s="1" t="s">
        <v>13347</v>
      </c>
      <c r="D6325" s="1" t="s">
        <v>13357</v>
      </c>
      <c r="E6325" s="1" t="s">
        <v>555</v>
      </c>
      <c r="F6325" s="1" t="s">
        <v>56</v>
      </c>
      <c r="G6325" s="1" t="s">
        <v>69</v>
      </c>
      <c r="H6325" s="1" t="s">
        <v>62</v>
      </c>
      <c r="I6325" s="1" t="s">
        <v>708</v>
      </c>
      <c r="J6325">
        <v>5</v>
      </c>
      <c r="K6325">
        <v>9.4</v>
      </c>
      <c r="L6325">
        <v>0.3</v>
      </c>
      <c r="M6325">
        <v>2.9</v>
      </c>
      <c r="N6325">
        <v>12.6</v>
      </c>
      <c r="O6325">
        <v>15</v>
      </c>
      <c r="P6325">
        <v>0</v>
      </c>
      <c r="Q6325" s="1" t="s">
        <v>31</v>
      </c>
      <c r="R6325" s="1" t="s">
        <v>407</v>
      </c>
      <c r="S6325" s="1" t="s">
        <v>143</v>
      </c>
      <c r="T6325" s="1" t="s">
        <v>153</v>
      </c>
      <c r="U6325" s="1" t="s">
        <v>251</v>
      </c>
      <c r="V6325" s="1" t="s">
        <v>36</v>
      </c>
      <c r="W6325">
        <f t="shared" si="196"/>
        <v>46191.618055555555</v>
      </c>
      <c r="X6325">
        <f t="shared" si="197"/>
        <v>46191.695138888892</v>
      </c>
    </row>
    <row r="6326" spans="1:24" x14ac:dyDescent="0.2">
      <c r="A6326" s="1" t="s">
        <v>13358</v>
      </c>
      <c r="B6326" s="1" t="s">
        <v>13359</v>
      </c>
      <c r="C6326" s="1" t="s">
        <v>13360</v>
      </c>
      <c r="D6326" s="1" t="s">
        <v>13361</v>
      </c>
      <c r="E6326" s="1" t="s">
        <v>555</v>
      </c>
      <c r="F6326" s="1" t="s">
        <v>27</v>
      </c>
      <c r="G6326" s="1" t="s">
        <v>171</v>
      </c>
      <c r="H6326" s="1" t="s">
        <v>29</v>
      </c>
      <c r="I6326" s="1" t="s">
        <v>650</v>
      </c>
      <c r="J6326">
        <v>8</v>
      </c>
      <c r="K6326">
        <v>8.4</v>
      </c>
      <c r="L6326">
        <v>0.4</v>
      </c>
      <c r="M6326">
        <v>2</v>
      </c>
      <c r="N6326">
        <v>10.8</v>
      </c>
      <c r="O6326">
        <v>15</v>
      </c>
      <c r="P6326">
        <v>0</v>
      </c>
      <c r="Q6326" s="1" t="s">
        <v>31</v>
      </c>
      <c r="R6326" s="1" t="s">
        <v>302</v>
      </c>
      <c r="S6326" s="1" t="s">
        <v>196</v>
      </c>
      <c r="T6326" s="1" t="s">
        <v>34</v>
      </c>
      <c r="U6326" s="1" t="s">
        <v>251</v>
      </c>
      <c r="V6326" s="1" t="s">
        <v>36</v>
      </c>
      <c r="W6326">
        <f t="shared" si="196"/>
        <v>46191.513888888891</v>
      </c>
      <c r="X6326">
        <f t="shared" si="197"/>
        <v>46191.520833333336</v>
      </c>
    </row>
    <row r="6327" spans="1:24" x14ac:dyDescent="0.2">
      <c r="A6327" s="1" t="s">
        <v>13362</v>
      </c>
      <c r="B6327" s="1" t="s">
        <v>13359</v>
      </c>
      <c r="C6327" s="1" t="s">
        <v>13360</v>
      </c>
      <c r="D6327" s="1" t="s">
        <v>13363</v>
      </c>
      <c r="E6327" s="1" t="s">
        <v>555</v>
      </c>
      <c r="F6327" s="1" t="s">
        <v>27</v>
      </c>
      <c r="G6327" s="1" t="s">
        <v>171</v>
      </c>
      <c r="H6327" s="1" t="s">
        <v>39</v>
      </c>
      <c r="I6327" s="1" t="s">
        <v>650</v>
      </c>
      <c r="J6327">
        <v>8</v>
      </c>
      <c r="K6327">
        <v>11.5</v>
      </c>
      <c r="L6327">
        <v>1</v>
      </c>
      <c r="M6327">
        <v>5.9</v>
      </c>
      <c r="N6327">
        <v>18.399999999999999</v>
      </c>
      <c r="O6327">
        <v>12</v>
      </c>
      <c r="P6327">
        <v>0</v>
      </c>
      <c r="Q6327" s="1" t="s">
        <v>31</v>
      </c>
      <c r="R6327" s="1" t="s">
        <v>106</v>
      </c>
      <c r="S6327" s="1" t="s">
        <v>196</v>
      </c>
      <c r="T6327" s="1" t="s">
        <v>34</v>
      </c>
      <c r="U6327" s="1" t="s">
        <v>251</v>
      </c>
      <c r="V6327" s="1" t="s">
        <v>42</v>
      </c>
      <c r="W6327">
        <f t="shared" si="196"/>
        <v>46191.513888888891</v>
      </c>
      <c r="X6327">
        <f t="shared" si="197"/>
        <v>46191.53402777778</v>
      </c>
    </row>
    <row r="6328" spans="1:24" x14ac:dyDescent="0.2">
      <c r="A6328" s="1" t="s">
        <v>13364</v>
      </c>
      <c r="B6328" s="1" t="s">
        <v>13359</v>
      </c>
      <c r="C6328" s="1" t="s">
        <v>13360</v>
      </c>
      <c r="D6328" s="1" t="s">
        <v>13365</v>
      </c>
      <c r="E6328" s="1" t="s">
        <v>555</v>
      </c>
      <c r="F6328" s="1" t="s">
        <v>27</v>
      </c>
      <c r="G6328" s="1" t="s">
        <v>171</v>
      </c>
      <c r="H6328" s="1" t="s">
        <v>45</v>
      </c>
      <c r="I6328" s="1" t="s">
        <v>650</v>
      </c>
      <c r="J6328">
        <v>8</v>
      </c>
      <c r="K6328">
        <v>11.2</v>
      </c>
      <c r="L6328">
        <v>4.5</v>
      </c>
      <c r="M6328">
        <v>1.8</v>
      </c>
      <c r="N6328">
        <v>17.5</v>
      </c>
      <c r="O6328">
        <v>18</v>
      </c>
      <c r="P6328">
        <v>0</v>
      </c>
      <c r="Q6328" s="1" t="s">
        <v>31</v>
      </c>
      <c r="R6328" s="1" t="s">
        <v>199</v>
      </c>
      <c r="S6328" s="1" t="s">
        <v>33</v>
      </c>
      <c r="T6328" s="1" t="s">
        <v>34</v>
      </c>
      <c r="U6328" s="1" t="s">
        <v>251</v>
      </c>
      <c r="V6328" s="1" t="s">
        <v>36</v>
      </c>
      <c r="W6328">
        <f t="shared" si="196"/>
        <v>46191.513888888891</v>
      </c>
      <c r="X6328">
        <f t="shared" si="197"/>
        <v>46191.54583333333</v>
      </c>
    </row>
    <row r="6329" spans="1:24" x14ac:dyDescent="0.2">
      <c r="A6329" s="1" t="s">
        <v>13366</v>
      </c>
      <c r="B6329" s="1" t="s">
        <v>13359</v>
      </c>
      <c r="C6329" s="1" t="s">
        <v>13360</v>
      </c>
      <c r="D6329" s="1" t="s">
        <v>13367</v>
      </c>
      <c r="E6329" s="1" t="s">
        <v>555</v>
      </c>
      <c r="F6329" s="1" t="s">
        <v>50</v>
      </c>
      <c r="G6329" s="1" t="s">
        <v>171</v>
      </c>
      <c r="H6329" s="1" t="s">
        <v>51</v>
      </c>
      <c r="I6329" s="1" t="s">
        <v>650</v>
      </c>
      <c r="J6329">
        <v>8</v>
      </c>
      <c r="K6329">
        <v>19.3</v>
      </c>
      <c r="L6329">
        <v>9.4</v>
      </c>
      <c r="M6329">
        <v>3.8</v>
      </c>
      <c r="N6329">
        <v>32.5</v>
      </c>
      <c r="O6329">
        <v>26</v>
      </c>
      <c r="P6329">
        <v>0</v>
      </c>
      <c r="Q6329" s="1" t="s">
        <v>31</v>
      </c>
      <c r="R6329" s="1" t="s">
        <v>402</v>
      </c>
      <c r="S6329" s="1" t="s">
        <v>500</v>
      </c>
      <c r="T6329" s="1" t="s">
        <v>34</v>
      </c>
      <c r="U6329" s="1" t="s">
        <v>251</v>
      </c>
      <c r="V6329" s="1" t="s">
        <v>42</v>
      </c>
      <c r="W6329">
        <f t="shared" si="196"/>
        <v>46191.513888888891</v>
      </c>
      <c r="X6329">
        <f t="shared" si="197"/>
        <v>46191.568749999999</v>
      </c>
    </row>
    <row r="6330" spans="1:24" x14ac:dyDescent="0.2">
      <c r="A6330" s="1" t="s">
        <v>13368</v>
      </c>
      <c r="B6330" s="1" t="s">
        <v>13359</v>
      </c>
      <c r="C6330" s="1" t="s">
        <v>13360</v>
      </c>
      <c r="D6330" s="1" t="s">
        <v>13369</v>
      </c>
      <c r="E6330" s="1" t="s">
        <v>555</v>
      </c>
      <c r="F6330" s="1" t="s">
        <v>56</v>
      </c>
      <c r="G6330" s="1" t="s">
        <v>171</v>
      </c>
      <c r="H6330" s="1" t="s">
        <v>57</v>
      </c>
      <c r="I6330" s="1" t="s">
        <v>650</v>
      </c>
      <c r="J6330">
        <v>8</v>
      </c>
      <c r="K6330">
        <v>13.8</v>
      </c>
      <c r="L6330">
        <v>1.3</v>
      </c>
      <c r="M6330">
        <v>3.5</v>
      </c>
      <c r="N6330">
        <v>18.5</v>
      </c>
      <c r="O6330">
        <v>18</v>
      </c>
      <c r="P6330">
        <v>1</v>
      </c>
      <c r="Q6330" s="1" t="s">
        <v>1449</v>
      </c>
      <c r="R6330" s="1" t="s">
        <v>265</v>
      </c>
      <c r="S6330" s="1" t="s">
        <v>114</v>
      </c>
      <c r="T6330" s="1" t="s">
        <v>34</v>
      </c>
      <c r="U6330" s="1" t="s">
        <v>251</v>
      </c>
      <c r="V6330" s="1" t="s">
        <v>324</v>
      </c>
      <c r="W6330">
        <f t="shared" si="196"/>
        <v>46191.513888888891</v>
      </c>
      <c r="X6330">
        <f t="shared" si="197"/>
        <v>46191.581250000003</v>
      </c>
    </row>
    <row r="6331" spans="1:24" x14ac:dyDescent="0.2">
      <c r="A6331" s="1" t="s">
        <v>13370</v>
      </c>
      <c r="B6331" s="1" t="s">
        <v>13359</v>
      </c>
      <c r="C6331" s="1" t="s">
        <v>13360</v>
      </c>
      <c r="D6331" s="1" t="s">
        <v>13371</v>
      </c>
      <c r="E6331" s="1" t="s">
        <v>555</v>
      </c>
      <c r="F6331" s="1" t="s">
        <v>56</v>
      </c>
      <c r="G6331" s="1" t="s">
        <v>171</v>
      </c>
      <c r="H6331" s="1" t="s">
        <v>62</v>
      </c>
      <c r="I6331" s="1" t="s">
        <v>650</v>
      </c>
      <c r="J6331">
        <v>8</v>
      </c>
      <c r="K6331">
        <v>8.6</v>
      </c>
      <c r="L6331">
        <v>0.2</v>
      </c>
      <c r="M6331">
        <v>2.7</v>
      </c>
      <c r="N6331">
        <v>11.5</v>
      </c>
      <c r="O6331">
        <v>15</v>
      </c>
      <c r="P6331">
        <v>0</v>
      </c>
      <c r="Q6331" s="1" t="s">
        <v>31</v>
      </c>
      <c r="R6331" s="1" t="s">
        <v>391</v>
      </c>
      <c r="S6331" s="1" t="s">
        <v>143</v>
      </c>
      <c r="T6331" s="1" t="s">
        <v>34</v>
      </c>
      <c r="U6331" s="1" t="s">
        <v>251</v>
      </c>
      <c r="V6331" s="1" t="s">
        <v>36</v>
      </c>
      <c r="W6331">
        <f t="shared" si="196"/>
        <v>46191.513888888891</v>
      </c>
      <c r="X6331">
        <f t="shared" si="197"/>
        <v>46191.589583333334</v>
      </c>
    </row>
    <row r="6332" spans="1:24" x14ac:dyDescent="0.2">
      <c r="A6332" s="1" t="s">
        <v>13372</v>
      </c>
      <c r="B6332" s="1" t="s">
        <v>13373</v>
      </c>
      <c r="C6332" s="1" t="s">
        <v>13374</v>
      </c>
      <c r="D6332" s="1" t="s">
        <v>13375</v>
      </c>
      <c r="E6332" s="1" t="s">
        <v>555</v>
      </c>
      <c r="F6332" s="1" t="s">
        <v>27</v>
      </c>
      <c r="G6332" s="1" t="s">
        <v>123</v>
      </c>
      <c r="H6332" s="1" t="s">
        <v>29</v>
      </c>
      <c r="I6332" s="1" t="s">
        <v>151</v>
      </c>
      <c r="J6332">
        <v>1</v>
      </c>
      <c r="K6332">
        <v>10.4</v>
      </c>
      <c r="L6332">
        <v>0.9</v>
      </c>
      <c r="M6332">
        <v>3.7</v>
      </c>
      <c r="N6332">
        <v>15</v>
      </c>
      <c r="O6332">
        <v>15</v>
      </c>
      <c r="P6332">
        <v>0</v>
      </c>
      <c r="Q6332" s="1" t="s">
        <v>31</v>
      </c>
      <c r="R6332" s="1" t="s">
        <v>233</v>
      </c>
      <c r="S6332" s="1" t="s">
        <v>47</v>
      </c>
      <c r="T6332" s="1" t="s">
        <v>71</v>
      </c>
      <c r="U6332" s="1" t="s">
        <v>35</v>
      </c>
      <c r="V6332" s="1" t="s">
        <v>36</v>
      </c>
      <c r="W6332">
        <f t="shared" si="196"/>
        <v>46191.506944444445</v>
      </c>
      <c r="X6332">
        <f t="shared" si="197"/>
        <v>46191.517361111109</v>
      </c>
    </row>
    <row r="6333" spans="1:24" x14ac:dyDescent="0.2">
      <c r="A6333" s="1" t="s">
        <v>13376</v>
      </c>
      <c r="B6333" s="1" t="s">
        <v>13373</v>
      </c>
      <c r="C6333" s="1" t="s">
        <v>13374</v>
      </c>
      <c r="D6333" s="1" t="s">
        <v>13377</v>
      </c>
      <c r="E6333" s="1" t="s">
        <v>555</v>
      </c>
      <c r="F6333" s="1" t="s">
        <v>27</v>
      </c>
      <c r="G6333" s="1" t="s">
        <v>123</v>
      </c>
      <c r="H6333" s="1" t="s">
        <v>39</v>
      </c>
      <c r="I6333" s="1" t="s">
        <v>151</v>
      </c>
      <c r="J6333">
        <v>1</v>
      </c>
      <c r="K6333">
        <v>8.6999999999999993</v>
      </c>
      <c r="L6333">
        <v>0.7</v>
      </c>
      <c r="M6333">
        <v>6.6</v>
      </c>
      <c r="N6333">
        <v>16.100000000000001</v>
      </c>
      <c r="O6333">
        <v>12</v>
      </c>
      <c r="P6333">
        <v>0</v>
      </c>
      <c r="Q6333" s="1" t="s">
        <v>31</v>
      </c>
      <c r="R6333" s="1" t="s">
        <v>180</v>
      </c>
      <c r="S6333" s="1" t="s">
        <v>126</v>
      </c>
      <c r="T6333" s="1" t="s">
        <v>71</v>
      </c>
      <c r="U6333" s="1" t="s">
        <v>35</v>
      </c>
      <c r="V6333" s="1" t="s">
        <v>42</v>
      </c>
      <c r="W6333">
        <f t="shared" si="196"/>
        <v>46191.506944444445</v>
      </c>
      <c r="X6333">
        <f t="shared" si="197"/>
        <v>46191.52847222222</v>
      </c>
    </row>
    <row r="6334" spans="1:24" x14ac:dyDescent="0.2">
      <c r="A6334" s="1" t="s">
        <v>13378</v>
      </c>
      <c r="B6334" s="1" t="s">
        <v>13373</v>
      </c>
      <c r="C6334" s="1" t="s">
        <v>13374</v>
      </c>
      <c r="D6334" s="1" t="s">
        <v>13379</v>
      </c>
      <c r="E6334" s="1" t="s">
        <v>555</v>
      </c>
      <c r="F6334" s="1" t="s">
        <v>27</v>
      </c>
      <c r="G6334" s="1" t="s">
        <v>123</v>
      </c>
      <c r="H6334" s="1" t="s">
        <v>45</v>
      </c>
      <c r="I6334" s="1" t="s">
        <v>151</v>
      </c>
      <c r="J6334">
        <v>1</v>
      </c>
      <c r="K6334">
        <v>11.3</v>
      </c>
      <c r="L6334">
        <v>4.2</v>
      </c>
      <c r="M6334">
        <v>1.4</v>
      </c>
      <c r="N6334">
        <v>16.899999999999999</v>
      </c>
      <c r="O6334">
        <v>18</v>
      </c>
      <c r="P6334">
        <v>0</v>
      </c>
      <c r="Q6334" s="1" t="s">
        <v>31</v>
      </c>
      <c r="R6334" s="1" t="s">
        <v>98</v>
      </c>
      <c r="S6334" s="1" t="s">
        <v>47</v>
      </c>
      <c r="T6334" s="1" t="s">
        <v>71</v>
      </c>
      <c r="U6334" s="1" t="s">
        <v>35</v>
      </c>
      <c r="V6334" s="1" t="s">
        <v>36</v>
      </c>
      <c r="W6334">
        <f t="shared" si="196"/>
        <v>46191.506944444445</v>
      </c>
      <c r="X6334">
        <f t="shared" si="197"/>
        <v>46191.540277777778</v>
      </c>
    </row>
    <row r="6335" spans="1:24" x14ac:dyDescent="0.2">
      <c r="A6335" s="1" t="s">
        <v>13380</v>
      </c>
      <c r="B6335" s="1" t="s">
        <v>13373</v>
      </c>
      <c r="C6335" s="1" t="s">
        <v>13374</v>
      </c>
      <c r="D6335" s="1" t="s">
        <v>13381</v>
      </c>
      <c r="E6335" s="1" t="s">
        <v>555</v>
      </c>
      <c r="F6335" s="1" t="s">
        <v>50</v>
      </c>
      <c r="G6335" s="1" t="s">
        <v>123</v>
      </c>
      <c r="H6335" s="1" t="s">
        <v>51</v>
      </c>
      <c r="I6335" s="1" t="s">
        <v>151</v>
      </c>
      <c r="J6335">
        <v>1</v>
      </c>
      <c r="K6335">
        <v>18.2</v>
      </c>
      <c r="L6335">
        <v>7.8</v>
      </c>
      <c r="M6335">
        <v>2.7</v>
      </c>
      <c r="N6335">
        <v>28.7</v>
      </c>
      <c r="O6335">
        <v>26</v>
      </c>
      <c r="P6335">
        <v>0</v>
      </c>
      <c r="Q6335" s="1" t="s">
        <v>31</v>
      </c>
      <c r="R6335" s="1" t="s">
        <v>358</v>
      </c>
      <c r="S6335" s="1" t="s">
        <v>139</v>
      </c>
      <c r="T6335" s="1" t="s">
        <v>71</v>
      </c>
      <c r="U6335" s="1" t="s">
        <v>35</v>
      </c>
      <c r="V6335" s="1" t="s">
        <v>36</v>
      </c>
      <c r="W6335">
        <f t="shared" si="196"/>
        <v>46191.506944444445</v>
      </c>
      <c r="X6335">
        <f t="shared" si="197"/>
        <v>46191.55972222222</v>
      </c>
    </row>
    <row r="6336" spans="1:24" x14ac:dyDescent="0.2">
      <c r="A6336" s="1" t="s">
        <v>13382</v>
      </c>
      <c r="B6336" s="1" t="s">
        <v>13373</v>
      </c>
      <c r="C6336" s="1" t="s">
        <v>13374</v>
      </c>
      <c r="D6336" s="1" t="s">
        <v>13383</v>
      </c>
      <c r="E6336" s="1" t="s">
        <v>555</v>
      </c>
      <c r="F6336" s="1" t="s">
        <v>56</v>
      </c>
      <c r="G6336" s="1" t="s">
        <v>123</v>
      </c>
      <c r="H6336" s="1" t="s">
        <v>57</v>
      </c>
      <c r="I6336" s="1" t="s">
        <v>151</v>
      </c>
      <c r="J6336">
        <v>1</v>
      </c>
      <c r="K6336">
        <v>15.7</v>
      </c>
      <c r="L6336">
        <v>1.5</v>
      </c>
      <c r="M6336">
        <v>3.5</v>
      </c>
      <c r="N6336">
        <v>20.7</v>
      </c>
      <c r="O6336">
        <v>18</v>
      </c>
      <c r="P6336">
        <v>0</v>
      </c>
      <c r="Q6336" s="1" t="s">
        <v>31</v>
      </c>
      <c r="R6336" s="1" t="s">
        <v>90</v>
      </c>
      <c r="S6336" s="1" t="s">
        <v>363</v>
      </c>
      <c r="T6336" s="1" t="s">
        <v>71</v>
      </c>
      <c r="U6336" s="1" t="s">
        <v>35</v>
      </c>
      <c r="V6336" s="1" t="s">
        <v>36</v>
      </c>
      <c r="W6336">
        <f t="shared" si="196"/>
        <v>46191.506944444445</v>
      </c>
      <c r="X6336">
        <f t="shared" si="197"/>
        <v>46191.574305555558</v>
      </c>
    </row>
    <row r="6337" spans="1:24" x14ac:dyDescent="0.2">
      <c r="A6337" s="1" t="s">
        <v>13384</v>
      </c>
      <c r="B6337" s="1" t="s">
        <v>13373</v>
      </c>
      <c r="C6337" s="1" t="s">
        <v>13374</v>
      </c>
      <c r="D6337" s="1" t="s">
        <v>13369</v>
      </c>
      <c r="E6337" s="1" t="s">
        <v>555</v>
      </c>
      <c r="F6337" s="1" t="s">
        <v>56</v>
      </c>
      <c r="G6337" s="1" t="s">
        <v>123</v>
      </c>
      <c r="H6337" s="1" t="s">
        <v>62</v>
      </c>
      <c r="I6337" s="1" t="s">
        <v>151</v>
      </c>
      <c r="J6337">
        <v>1</v>
      </c>
      <c r="K6337">
        <v>8.5</v>
      </c>
      <c r="L6337">
        <v>0.9</v>
      </c>
      <c r="M6337">
        <v>0.8</v>
      </c>
      <c r="N6337">
        <v>10.199999999999999</v>
      </c>
      <c r="O6337">
        <v>15</v>
      </c>
      <c r="P6337">
        <v>0</v>
      </c>
      <c r="Q6337" s="1" t="s">
        <v>31</v>
      </c>
      <c r="R6337" s="1" t="s">
        <v>165</v>
      </c>
      <c r="S6337" s="1" t="s">
        <v>296</v>
      </c>
      <c r="T6337" s="1" t="s">
        <v>71</v>
      </c>
      <c r="U6337" s="1" t="s">
        <v>35</v>
      </c>
      <c r="V6337" s="1" t="s">
        <v>36</v>
      </c>
      <c r="W6337">
        <f t="shared" si="196"/>
        <v>46191.506944444445</v>
      </c>
      <c r="X6337">
        <f t="shared" si="197"/>
        <v>46191.581250000003</v>
      </c>
    </row>
    <row r="6338" spans="1:24" x14ac:dyDescent="0.2">
      <c r="A6338" s="1" t="s">
        <v>13385</v>
      </c>
      <c r="B6338" s="1" t="s">
        <v>13386</v>
      </c>
      <c r="C6338" s="1" t="s">
        <v>13387</v>
      </c>
      <c r="D6338" s="1" t="s">
        <v>13388</v>
      </c>
      <c r="E6338" s="1" t="s">
        <v>555</v>
      </c>
      <c r="F6338" s="1" t="s">
        <v>27</v>
      </c>
      <c r="G6338" s="1" t="s">
        <v>28</v>
      </c>
      <c r="H6338" s="1" t="s">
        <v>29</v>
      </c>
      <c r="I6338" s="1" t="s">
        <v>2080</v>
      </c>
      <c r="J6338">
        <v>8</v>
      </c>
      <c r="K6338">
        <v>14.5</v>
      </c>
      <c r="L6338">
        <v>0.6</v>
      </c>
      <c r="M6338">
        <v>1.7</v>
      </c>
      <c r="N6338">
        <v>16.8</v>
      </c>
      <c r="O6338">
        <v>15</v>
      </c>
      <c r="P6338">
        <v>0</v>
      </c>
      <c r="Q6338" s="1" t="s">
        <v>31</v>
      </c>
      <c r="R6338" s="1" t="s">
        <v>32</v>
      </c>
      <c r="S6338" s="1" t="s">
        <v>174</v>
      </c>
      <c r="T6338" s="1" t="s">
        <v>34</v>
      </c>
      <c r="U6338" s="1" t="s">
        <v>127</v>
      </c>
      <c r="V6338" s="1" t="s">
        <v>36</v>
      </c>
      <c r="W6338">
        <f t="shared" ref="W6338:W6401" si="198">DATEVALUE(MID(C6338,1,10))+TIMEVALUE(MID(C6338,12,8))</f>
        <v>46191.606249999997</v>
      </c>
      <c r="X6338">
        <f t="shared" ref="X6338:X6401" si="199">DATEVALUE(MID(D6338,1,10))+TIMEVALUE(MID(D6338,12,8))</f>
        <v>46191.617361111108</v>
      </c>
    </row>
    <row r="6339" spans="1:24" x14ac:dyDescent="0.2">
      <c r="A6339" s="1" t="s">
        <v>13389</v>
      </c>
      <c r="B6339" s="1" t="s">
        <v>13386</v>
      </c>
      <c r="C6339" s="1" t="s">
        <v>13387</v>
      </c>
      <c r="D6339" s="1" t="s">
        <v>13390</v>
      </c>
      <c r="E6339" s="1" t="s">
        <v>555</v>
      </c>
      <c r="F6339" s="1" t="s">
        <v>27</v>
      </c>
      <c r="G6339" s="1" t="s">
        <v>28</v>
      </c>
      <c r="H6339" s="1" t="s">
        <v>39</v>
      </c>
      <c r="I6339" s="1" t="s">
        <v>2080</v>
      </c>
      <c r="J6339">
        <v>8</v>
      </c>
      <c r="K6339">
        <v>11.9</v>
      </c>
      <c r="L6339">
        <v>0.8</v>
      </c>
      <c r="M6339">
        <v>4.9000000000000004</v>
      </c>
      <c r="N6339">
        <v>17.600000000000001</v>
      </c>
      <c r="O6339">
        <v>12</v>
      </c>
      <c r="P6339">
        <v>0</v>
      </c>
      <c r="Q6339" s="1" t="s">
        <v>31</v>
      </c>
      <c r="R6339" s="1" t="s">
        <v>106</v>
      </c>
      <c r="S6339" s="1" t="s">
        <v>76</v>
      </c>
      <c r="T6339" s="1" t="s">
        <v>34</v>
      </c>
      <c r="U6339" s="1" t="s">
        <v>127</v>
      </c>
      <c r="V6339" s="1" t="s">
        <v>42</v>
      </c>
      <c r="W6339">
        <f t="shared" si="198"/>
        <v>46191.606249999997</v>
      </c>
      <c r="X6339">
        <f t="shared" si="199"/>
        <v>46191.629861111112</v>
      </c>
    </row>
    <row r="6340" spans="1:24" x14ac:dyDescent="0.2">
      <c r="A6340" s="1" t="s">
        <v>13391</v>
      </c>
      <c r="B6340" s="1" t="s">
        <v>13386</v>
      </c>
      <c r="C6340" s="1" t="s">
        <v>13387</v>
      </c>
      <c r="D6340" s="1" t="s">
        <v>13392</v>
      </c>
      <c r="E6340" s="1" t="s">
        <v>555</v>
      </c>
      <c r="F6340" s="1" t="s">
        <v>27</v>
      </c>
      <c r="G6340" s="1" t="s">
        <v>28</v>
      </c>
      <c r="H6340" s="1" t="s">
        <v>45</v>
      </c>
      <c r="I6340" s="1" t="s">
        <v>2080</v>
      </c>
      <c r="J6340">
        <v>8</v>
      </c>
      <c r="K6340">
        <v>12.5</v>
      </c>
      <c r="L6340">
        <v>6.7</v>
      </c>
      <c r="M6340">
        <v>2.9</v>
      </c>
      <c r="N6340">
        <v>22</v>
      </c>
      <c r="O6340">
        <v>18</v>
      </c>
      <c r="P6340">
        <v>0</v>
      </c>
      <c r="Q6340" s="1" t="s">
        <v>31</v>
      </c>
      <c r="R6340" s="1" t="s">
        <v>180</v>
      </c>
      <c r="S6340" s="1" t="s">
        <v>156</v>
      </c>
      <c r="T6340" s="1" t="s">
        <v>34</v>
      </c>
      <c r="U6340" s="1" t="s">
        <v>127</v>
      </c>
      <c r="V6340" s="1" t="s">
        <v>42</v>
      </c>
      <c r="W6340">
        <f t="shared" si="198"/>
        <v>46191.606249999997</v>
      </c>
      <c r="X6340">
        <f t="shared" si="199"/>
        <v>46191.645138888889</v>
      </c>
    </row>
    <row r="6341" spans="1:24" x14ac:dyDescent="0.2">
      <c r="A6341" s="1" t="s">
        <v>13393</v>
      </c>
      <c r="B6341" s="1" t="s">
        <v>13386</v>
      </c>
      <c r="C6341" s="1" t="s">
        <v>13387</v>
      </c>
      <c r="D6341" s="1" t="s">
        <v>13394</v>
      </c>
      <c r="E6341" s="1" t="s">
        <v>555</v>
      </c>
      <c r="F6341" s="1" t="s">
        <v>50</v>
      </c>
      <c r="G6341" s="1" t="s">
        <v>28</v>
      </c>
      <c r="H6341" s="1" t="s">
        <v>51</v>
      </c>
      <c r="I6341" s="1" t="s">
        <v>2080</v>
      </c>
      <c r="J6341">
        <v>8</v>
      </c>
      <c r="K6341">
        <v>19.899999999999999</v>
      </c>
      <c r="L6341">
        <v>12.8</v>
      </c>
      <c r="M6341">
        <v>5</v>
      </c>
      <c r="N6341">
        <v>37.700000000000003</v>
      </c>
      <c r="O6341">
        <v>26</v>
      </c>
      <c r="P6341">
        <v>0</v>
      </c>
      <c r="Q6341" s="1" t="s">
        <v>31</v>
      </c>
      <c r="R6341" s="1" t="s">
        <v>896</v>
      </c>
      <c r="S6341" s="1" t="s">
        <v>513</v>
      </c>
      <c r="T6341" s="1" t="s">
        <v>34</v>
      </c>
      <c r="U6341" s="1" t="s">
        <v>127</v>
      </c>
      <c r="V6341" s="1" t="s">
        <v>42</v>
      </c>
      <c r="W6341">
        <f t="shared" si="198"/>
        <v>46191.606249999997</v>
      </c>
      <c r="X6341">
        <f t="shared" si="199"/>
        <v>46191.671527777777</v>
      </c>
    </row>
    <row r="6342" spans="1:24" x14ac:dyDescent="0.2">
      <c r="A6342" s="1" t="s">
        <v>13395</v>
      </c>
      <c r="B6342" s="1" t="s">
        <v>13386</v>
      </c>
      <c r="C6342" s="1" t="s">
        <v>13387</v>
      </c>
      <c r="D6342" s="1" t="s">
        <v>13396</v>
      </c>
      <c r="E6342" s="1" t="s">
        <v>555</v>
      </c>
      <c r="F6342" s="1" t="s">
        <v>56</v>
      </c>
      <c r="G6342" s="1" t="s">
        <v>28</v>
      </c>
      <c r="H6342" s="1" t="s">
        <v>57</v>
      </c>
      <c r="I6342" s="1" t="s">
        <v>2080</v>
      </c>
      <c r="J6342">
        <v>8</v>
      </c>
      <c r="K6342">
        <v>14.7</v>
      </c>
      <c r="L6342">
        <v>1.1000000000000001</v>
      </c>
      <c r="M6342">
        <v>0.7</v>
      </c>
      <c r="N6342">
        <v>16.5</v>
      </c>
      <c r="O6342">
        <v>18</v>
      </c>
      <c r="P6342">
        <v>0</v>
      </c>
      <c r="Q6342" s="1" t="s">
        <v>31</v>
      </c>
      <c r="R6342" s="1" t="s">
        <v>279</v>
      </c>
      <c r="S6342" s="1" t="s">
        <v>266</v>
      </c>
      <c r="T6342" s="1" t="s">
        <v>34</v>
      </c>
      <c r="U6342" s="1" t="s">
        <v>127</v>
      </c>
      <c r="V6342" s="1" t="s">
        <v>36</v>
      </c>
      <c r="W6342">
        <f t="shared" si="198"/>
        <v>46191.606249999997</v>
      </c>
      <c r="X6342">
        <f t="shared" si="199"/>
        <v>46191.682638888888</v>
      </c>
    </row>
    <row r="6343" spans="1:24" x14ac:dyDescent="0.2">
      <c r="A6343" s="1" t="s">
        <v>13397</v>
      </c>
      <c r="B6343" s="1" t="s">
        <v>13386</v>
      </c>
      <c r="C6343" s="1" t="s">
        <v>13387</v>
      </c>
      <c r="D6343" s="1" t="s">
        <v>13398</v>
      </c>
      <c r="E6343" s="1" t="s">
        <v>555</v>
      </c>
      <c r="F6343" s="1" t="s">
        <v>56</v>
      </c>
      <c r="G6343" s="1" t="s">
        <v>28</v>
      </c>
      <c r="H6343" s="1" t="s">
        <v>62</v>
      </c>
      <c r="I6343" s="1" t="s">
        <v>2080</v>
      </c>
      <c r="J6343">
        <v>8</v>
      </c>
      <c r="K6343">
        <v>11</v>
      </c>
      <c r="L6343">
        <v>1.1000000000000001</v>
      </c>
      <c r="M6343">
        <v>0.2</v>
      </c>
      <c r="N6343">
        <v>12.3</v>
      </c>
      <c r="O6343">
        <v>15</v>
      </c>
      <c r="P6343">
        <v>0</v>
      </c>
      <c r="Q6343" s="1" t="s">
        <v>31</v>
      </c>
      <c r="R6343" s="1" t="s">
        <v>261</v>
      </c>
      <c r="S6343" s="1" t="s">
        <v>91</v>
      </c>
      <c r="T6343" s="1" t="s">
        <v>34</v>
      </c>
      <c r="U6343" s="1" t="s">
        <v>127</v>
      </c>
      <c r="V6343" s="1" t="s">
        <v>36</v>
      </c>
      <c r="W6343">
        <f t="shared" si="198"/>
        <v>46191.606249999997</v>
      </c>
      <c r="X6343">
        <f t="shared" si="199"/>
        <v>46191.690972222219</v>
      </c>
    </row>
    <row r="6344" spans="1:24" x14ac:dyDescent="0.2">
      <c r="A6344" s="1" t="s">
        <v>13399</v>
      </c>
      <c r="B6344" s="1" t="s">
        <v>13400</v>
      </c>
      <c r="C6344" s="1" t="s">
        <v>13401</v>
      </c>
      <c r="D6344" s="1" t="s">
        <v>13402</v>
      </c>
      <c r="E6344" s="1" t="s">
        <v>555</v>
      </c>
      <c r="F6344" s="1" t="s">
        <v>27</v>
      </c>
      <c r="G6344" s="1" t="s">
        <v>171</v>
      </c>
      <c r="H6344" s="1" t="s">
        <v>29</v>
      </c>
      <c r="I6344" s="1" t="s">
        <v>301</v>
      </c>
      <c r="J6344">
        <v>4</v>
      </c>
      <c r="K6344">
        <v>9.6</v>
      </c>
      <c r="L6344">
        <v>1.3</v>
      </c>
      <c r="M6344">
        <v>1.9</v>
      </c>
      <c r="N6344">
        <v>12.8</v>
      </c>
      <c r="O6344">
        <v>15</v>
      </c>
      <c r="P6344">
        <v>0</v>
      </c>
      <c r="Q6344" s="1" t="s">
        <v>31</v>
      </c>
      <c r="R6344" s="1" t="s">
        <v>130</v>
      </c>
      <c r="S6344" s="1" t="s">
        <v>152</v>
      </c>
      <c r="T6344" s="1" t="s">
        <v>34</v>
      </c>
      <c r="U6344" s="1" t="s">
        <v>127</v>
      </c>
      <c r="V6344" s="1" t="s">
        <v>36</v>
      </c>
      <c r="W6344">
        <f t="shared" si="198"/>
        <v>46191.643750000003</v>
      </c>
      <c r="X6344">
        <f t="shared" si="199"/>
        <v>46191.652083333334</v>
      </c>
    </row>
    <row r="6345" spans="1:24" x14ac:dyDescent="0.2">
      <c r="A6345" s="1" t="s">
        <v>13403</v>
      </c>
      <c r="B6345" s="1" t="s">
        <v>13400</v>
      </c>
      <c r="C6345" s="1" t="s">
        <v>13401</v>
      </c>
      <c r="D6345" s="1" t="s">
        <v>13404</v>
      </c>
      <c r="E6345" s="1" t="s">
        <v>555</v>
      </c>
      <c r="F6345" s="1" t="s">
        <v>27</v>
      </c>
      <c r="G6345" s="1" t="s">
        <v>171</v>
      </c>
      <c r="H6345" s="1" t="s">
        <v>39</v>
      </c>
      <c r="I6345" s="1" t="s">
        <v>301</v>
      </c>
      <c r="J6345">
        <v>4</v>
      </c>
      <c r="K6345">
        <v>10.9</v>
      </c>
      <c r="L6345">
        <v>0.5</v>
      </c>
      <c r="M6345">
        <v>4.5999999999999996</v>
      </c>
      <c r="N6345">
        <v>15.9</v>
      </c>
      <c r="O6345">
        <v>12</v>
      </c>
      <c r="P6345">
        <v>0</v>
      </c>
      <c r="Q6345" s="1" t="s">
        <v>31</v>
      </c>
      <c r="R6345" s="1" t="s">
        <v>233</v>
      </c>
      <c r="S6345" s="1" t="s">
        <v>196</v>
      </c>
      <c r="T6345" s="1" t="s">
        <v>34</v>
      </c>
      <c r="U6345" s="1" t="s">
        <v>127</v>
      </c>
      <c r="V6345" s="1" t="s">
        <v>42</v>
      </c>
      <c r="W6345">
        <f t="shared" si="198"/>
        <v>46191.643750000003</v>
      </c>
      <c r="X6345">
        <f t="shared" si="199"/>
        <v>46191.663194444445</v>
      </c>
    </row>
    <row r="6346" spans="1:24" x14ac:dyDescent="0.2">
      <c r="A6346" s="1" t="s">
        <v>13405</v>
      </c>
      <c r="B6346" s="1" t="s">
        <v>13400</v>
      </c>
      <c r="C6346" s="1" t="s">
        <v>13401</v>
      </c>
      <c r="D6346" s="1" t="s">
        <v>13406</v>
      </c>
      <c r="E6346" s="1" t="s">
        <v>555</v>
      </c>
      <c r="F6346" s="1" t="s">
        <v>27</v>
      </c>
      <c r="G6346" s="1" t="s">
        <v>171</v>
      </c>
      <c r="H6346" s="1" t="s">
        <v>45</v>
      </c>
      <c r="I6346" s="1" t="s">
        <v>301</v>
      </c>
      <c r="J6346">
        <v>4</v>
      </c>
      <c r="K6346">
        <v>12.8</v>
      </c>
      <c r="L6346">
        <v>3.8</v>
      </c>
      <c r="M6346">
        <v>2</v>
      </c>
      <c r="N6346">
        <v>18.600000000000001</v>
      </c>
      <c r="O6346">
        <v>18</v>
      </c>
      <c r="P6346">
        <v>0</v>
      </c>
      <c r="Q6346" s="1" t="s">
        <v>31</v>
      </c>
      <c r="R6346" s="1" t="s">
        <v>98</v>
      </c>
      <c r="S6346" s="1" t="s">
        <v>320</v>
      </c>
      <c r="T6346" s="1" t="s">
        <v>34</v>
      </c>
      <c r="U6346" s="1" t="s">
        <v>127</v>
      </c>
      <c r="V6346" s="1" t="s">
        <v>36</v>
      </c>
      <c r="W6346">
        <f t="shared" si="198"/>
        <v>46191.643750000003</v>
      </c>
      <c r="X6346">
        <f t="shared" si="199"/>
        <v>46191.676388888889</v>
      </c>
    </row>
    <row r="6347" spans="1:24" x14ac:dyDescent="0.2">
      <c r="A6347" s="1" t="s">
        <v>13407</v>
      </c>
      <c r="B6347" s="1" t="s">
        <v>13400</v>
      </c>
      <c r="C6347" s="1" t="s">
        <v>13401</v>
      </c>
      <c r="D6347" s="1" t="s">
        <v>13408</v>
      </c>
      <c r="E6347" s="1" t="s">
        <v>555</v>
      </c>
      <c r="F6347" s="1" t="s">
        <v>50</v>
      </c>
      <c r="G6347" s="1" t="s">
        <v>171</v>
      </c>
      <c r="H6347" s="1" t="s">
        <v>51</v>
      </c>
      <c r="I6347" s="1" t="s">
        <v>301</v>
      </c>
      <c r="J6347">
        <v>4</v>
      </c>
      <c r="K6347">
        <v>19.899999999999999</v>
      </c>
      <c r="L6347">
        <v>12.2</v>
      </c>
      <c r="M6347">
        <v>2.9</v>
      </c>
      <c r="N6347">
        <v>35.1</v>
      </c>
      <c r="O6347">
        <v>26</v>
      </c>
      <c r="P6347">
        <v>0</v>
      </c>
      <c r="Q6347" s="1" t="s">
        <v>31</v>
      </c>
      <c r="R6347" s="1" t="s">
        <v>240</v>
      </c>
      <c r="S6347" s="1" t="s">
        <v>500</v>
      </c>
      <c r="T6347" s="1" t="s">
        <v>34</v>
      </c>
      <c r="U6347" s="1" t="s">
        <v>127</v>
      </c>
      <c r="V6347" s="1" t="s">
        <v>42</v>
      </c>
      <c r="W6347">
        <f t="shared" si="198"/>
        <v>46191.643750000003</v>
      </c>
      <c r="X6347">
        <f t="shared" si="199"/>
        <v>46191.700694444444</v>
      </c>
    </row>
    <row r="6348" spans="1:24" x14ac:dyDescent="0.2">
      <c r="A6348" s="1" t="s">
        <v>13409</v>
      </c>
      <c r="B6348" s="1" t="s">
        <v>13400</v>
      </c>
      <c r="C6348" s="1" t="s">
        <v>13401</v>
      </c>
      <c r="D6348" s="1" t="s">
        <v>13410</v>
      </c>
      <c r="E6348" s="1" t="s">
        <v>555</v>
      </c>
      <c r="F6348" s="1" t="s">
        <v>56</v>
      </c>
      <c r="G6348" s="1" t="s">
        <v>171</v>
      </c>
      <c r="H6348" s="1" t="s">
        <v>57</v>
      </c>
      <c r="I6348" s="1" t="s">
        <v>301</v>
      </c>
      <c r="J6348">
        <v>4</v>
      </c>
      <c r="K6348">
        <v>17</v>
      </c>
      <c r="L6348">
        <v>0.5</v>
      </c>
      <c r="M6348">
        <v>3.2</v>
      </c>
      <c r="N6348">
        <v>20.7</v>
      </c>
      <c r="O6348">
        <v>18</v>
      </c>
      <c r="P6348">
        <v>0</v>
      </c>
      <c r="Q6348" s="1" t="s">
        <v>31</v>
      </c>
      <c r="R6348" s="1" t="s">
        <v>90</v>
      </c>
      <c r="S6348" s="1" t="s">
        <v>118</v>
      </c>
      <c r="T6348" s="1" t="s">
        <v>34</v>
      </c>
      <c r="U6348" s="1" t="s">
        <v>127</v>
      </c>
      <c r="V6348" s="1" t="s">
        <v>36</v>
      </c>
      <c r="W6348">
        <f t="shared" si="198"/>
        <v>46191.643750000003</v>
      </c>
      <c r="X6348">
        <f t="shared" si="199"/>
        <v>46191.715277777781</v>
      </c>
    </row>
    <row r="6349" spans="1:24" x14ac:dyDescent="0.2">
      <c r="A6349" s="1" t="s">
        <v>13411</v>
      </c>
      <c r="B6349" s="1" t="s">
        <v>13400</v>
      </c>
      <c r="C6349" s="1" t="s">
        <v>13401</v>
      </c>
      <c r="D6349" s="1" t="s">
        <v>13412</v>
      </c>
      <c r="E6349" s="1" t="s">
        <v>555</v>
      </c>
      <c r="F6349" s="1" t="s">
        <v>56</v>
      </c>
      <c r="G6349" s="1" t="s">
        <v>171</v>
      </c>
      <c r="H6349" s="1" t="s">
        <v>62</v>
      </c>
      <c r="I6349" s="1" t="s">
        <v>301</v>
      </c>
      <c r="J6349">
        <v>4</v>
      </c>
      <c r="K6349">
        <v>9.1999999999999993</v>
      </c>
      <c r="L6349">
        <v>0.3</v>
      </c>
      <c r="M6349">
        <v>4.2</v>
      </c>
      <c r="N6349">
        <v>13.7</v>
      </c>
      <c r="O6349">
        <v>15</v>
      </c>
      <c r="P6349">
        <v>0</v>
      </c>
      <c r="Q6349" s="1" t="s">
        <v>31</v>
      </c>
      <c r="R6349" s="1" t="s">
        <v>243</v>
      </c>
      <c r="S6349" s="1" t="s">
        <v>363</v>
      </c>
      <c r="T6349" s="1" t="s">
        <v>34</v>
      </c>
      <c r="U6349" s="1" t="s">
        <v>127</v>
      </c>
      <c r="V6349" s="1" t="s">
        <v>36</v>
      </c>
      <c r="W6349">
        <f t="shared" si="198"/>
        <v>46191.643750000003</v>
      </c>
      <c r="X6349">
        <f t="shared" si="199"/>
        <v>46191.724305555559</v>
      </c>
    </row>
    <row r="6350" spans="1:24" x14ac:dyDescent="0.2">
      <c r="A6350" s="1" t="s">
        <v>13413</v>
      </c>
      <c r="B6350" s="1" t="s">
        <v>13414</v>
      </c>
      <c r="C6350" s="1" t="s">
        <v>13415</v>
      </c>
      <c r="D6350" s="1" t="s">
        <v>13416</v>
      </c>
      <c r="E6350" s="1" t="s">
        <v>555</v>
      </c>
      <c r="F6350" s="1" t="s">
        <v>27</v>
      </c>
      <c r="G6350" s="1" t="s">
        <v>171</v>
      </c>
      <c r="H6350" s="1" t="s">
        <v>29</v>
      </c>
      <c r="I6350" s="1" t="s">
        <v>5374</v>
      </c>
      <c r="J6350">
        <v>8</v>
      </c>
      <c r="K6350">
        <v>13.1</v>
      </c>
      <c r="L6350">
        <v>0.2</v>
      </c>
      <c r="M6350">
        <v>2.1</v>
      </c>
      <c r="N6350">
        <v>15.4</v>
      </c>
      <c r="O6350">
        <v>15</v>
      </c>
      <c r="P6350">
        <v>0</v>
      </c>
      <c r="Q6350" s="1" t="s">
        <v>31</v>
      </c>
      <c r="R6350" s="1" t="s">
        <v>220</v>
      </c>
      <c r="S6350" s="1" t="s">
        <v>126</v>
      </c>
      <c r="T6350" s="1" t="s">
        <v>34</v>
      </c>
      <c r="U6350" s="1" t="s">
        <v>127</v>
      </c>
      <c r="V6350" s="1" t="s">
        <v>36</v>
      </c>
      <c r="W6350">
        <f t="shared" si="198"/>
        <v>46191.648611111108</v>
      </c>
      <c r="X6350">
        <f t="shared" si="199"/>
        <v>46191.65902777778</v>
      </c>
    </row>
    <row r="6351" spans="1:24" x14ac:dyDescent="0.2">
      <c r="A6351" s="1" t="s">
        <v>13417</v>
      </c>
      <c r="B6351" s="1" t="s">
        <v>13414</v>
      </c>
      <c r="C6351" s="1" t="s">
        <v>13415</v>
      </c>
      <c r="D6351" s="1" t="s">
        <v>13418</v>
      </c>
      <c r="E6351" s="1" t="s">
        <v>555</v>
      </c>
      <c r="F6351" s="1" t="s">
        <v>27</v>
      </c>
      <c r="G6351" s="1" t="s">
        <v>171</v>
      </c>
      <c r="H6351" s="1" t="s">
        <v>39</v>
      </c>
      <c r="I6351" s="1" t="s">
        <v>5374</v>
      </c>
      <c r="J6351">
        <v>8</v>
      </c>
      <c r="K6351">
        <v>13.4</v>
      </c>
      <c r="L6351">
        <v>0.8</v>
      </c>
      <c r="M6351">
        <v>5.9</v>
      </c>
      <c r="N6351">
        <v>20</v>
      </c>
      <c r="O6351">
        <v>12</v>
      </c>
      <c r="P6351">
        <v>0</v>
      </c>
      <c r="Q6351" s="1" t="s">
        <v>31</v>
      </c>
      <c r="R6351" s="1" t="s">
        <v>106</v>
      </c>
      <c r="S6351" s="1" t="s">
        <v>174</v>
      </c>
      <c r="T6351" s="1" t="s">
        <v>34</v>
      </c>
      <c r="U6351" s="1" t="s">
        <v>127</v>
      </c>
      <c r="V6351" s="1" t="s">
        <v>42</v>
      </c>
      <c r="W6351">
        <f t="shared" si="198"/>
        <v>46191.648611111108</v>
      </c>
      <c r="X6351">
        <f t="shared" si="199"/>
        <v>46191.67291666667</v>
      </c>
    </row>
    <row r="6352" spans="1:24" x14ac:dyDescent="0.2">
      <c r="A6352" s="1" t="s">
        <v>13419</v>
      </c>
      <c r="B6352" s="1" t="s">
        <v>13414</v>
      </c>
      <c r="C6352" s="1" t="s">
        <v>13415</v>
      </c>
      <c r="D6352" s="1" t="s">
        <v>13420</v>
      </c>
      <c r="E6352" s="1" t="s">
        <v>555</v>
      </c>
      <c r="F6352" s="1" t="s">
        <v>27</v>
      </c>
      <c r="G6352" s="1" t="s">
        <v>171</v>
      </c>
      <c r="H6352" s="1" t="s">
        <v>45</v>
      </c>
      <c r="I6352" s="1" t="s">
        <v>5374</v>
      </c>
      <c r="J6352">
        <v>8</v>
      </c>
      <c r="K6352">
        <v>18.100000000000001</v>
      </c>
      <c r="L6352">
        <v>4.2</v>
      </c>
      <c r="M6352">
        <v>1.8</v>
      </c>
      <c r="N6352">
        <v>24.1</v>
      </c>
      <c r="O6352">
        <v>18</v>
      </c>
      <c r="P6352">
        <v>0</v>
      </c>
      <c r="Q6352" s="1" t="s">
        <v>31</v>
      </c>
      <c r="R6352" s="1" t="s">
        <v>220</v>
      </c>
      <c r="S6352" s="1" t="s">
        <v>152</v>
      </c>
      <c r="T6352" s="1" t="s">
        <v>34</v>
      </c>
      <c r="U6352" s="1" t="s">
        <v>127</v>
      </c>
      <c r="V6352" s="1" t="s">
        <v>42</v>
      </c>
      <c r="W6352">
        <f t="shared" si="198"/>
        <v>46191.648611111108</v>
      </c>
      <c r="X6352">
        <f t="shared" si="199"/>
        <v>46191.689583333333</v>
      </c>
    </row>
    <row r="6353" spans="1:24" x14ac:dyDescent="0.2">
      <c r="A6353" s="1" t="s">
        <v>13421</v>
      </c>
      <c r="B6353" s="1" t="s">
        <v>13414</v>
      </c>
      <c r="C6353" s="1" t="s">
        <v>13415</v>
      </c>
      <c r="D6353" s="1" t="s">
        <v>13422</v>
      </c>
      <c r="E6353" s="1" t="s">
        <v>555</v>
      </c>
      <c r="F6353" s="1" t="s">
        <v>50</v>
      </c>
      <c r="G6353" s="1" t="s">
        <v>171</v>
      </c>
      <c r="H6353" s="1" t="s">
        <v>51</v>
      </c>
      <c r="I6353" s="1" t="s">
        <v>5374</v>
      </c>
      <c r="J6353">
        <v>8</v>
      </c>
      <c r="K6353">
        <v>17.600000000000001</v>
      </c>
      <c r="L6353">
        <v>12.3</v>
      </c>
      <c r="M6353">
        <v>3.1</v>
      </c>
      <c r="N6353">
        <v>33</v>
      </c>
      <c r="O6353">
        <v>26</v>
      </c>
      <c r="P6353">
        <v>0</v>
      </c>
      <c r="Q6353" s="1" t="s">
        <v>31</v>
      </c>
      <c r="R6353" s="1" t="s">
        <v>641</v>
      </c>
      <c r="S6353" s="1" t="s">
        <v>291</v>
      </c>
      <c r="T6353" s="1" t="s">
        <v>34</v>
      </c>
      <c r="U6353" s="1" t="s">
        <v>127</v>
      </c>
      <c r="V6353" s="1" t="s">
        <v>42</v>
      </c>
      <c r="W6353">
        <f t="shared" si="198"/>
        <v>46191.648611111108</v>
      </c>
      <c r="X6353">
        <f t="shared" si="199"/>
        <v>46191.712500000001</v>
      </c>
    </row>
    <row r="6354" spans="1:24" x14ac:dyDescent="0.2">
      <c r="A6354" s="1" t="s">
        <v>13423</v>
      </c>
      <c r="B6354" s="1" t="s">
        <v>13414</v>
      </c>
      <c r="C6354" s="1" t="s">
        <v>13415</v>
      </c>
      <c r="D6354" s="1" t="s">
        <v>13424</v>
      </c>
      <c r="E6354" s="1" t="s">
        <v>555</v>
      </c>
      <c r="F6354" s="1" t="s">
        <v>56</v>
      </c>
      <c r="G6354" s="1" t="s">
        <v>171</v>
      </c>
      <c r="H6354" s="1" t="s">
        <v>57</v>
      </c>
      <c r="I6354" s="1" t="s">
        <v>5374</v>
      </c>
      <c r="J6354">
        <v>8</v>
      </c>
      <c r="K6354">
        <v>14.4</v>
      </c>
      <c r="L6354">
        <v>0.6</v>
      </c>
      <c r="M6354">
        <v>3.9</v>
      </c>
      <c r="N6354">
        <v>18.899999999999999</v>
      </c>
      <c r="O6354">
        <v>18</v>
      </c>
      <c r="P6354">
        <v>0</v>
      </c>
      <c r="Q6354" s="1" t="s">
        <v>31</v>
      </c>
      <c r="R6354" s="1" t="s">
        <v>86</v>
      </c>
      <c r="S6354" s="1" t="s">
        <v>87</v>
      </c>
      <c r="T6354" s="1" t="s">
        <v>34</v>
      </c>
      <c r="U6354" s="1" t="s">
        <v>127</v>
      </c>
      <c r="V6354" s="1" t="s">
        <v>36</v>
      </c>
      <c r="W6354">
        <f t="shared" si="198"/>
        <v>46191.648611111108</v>
      </c>
      <c r="X6354">
        <f t="shared" si="199"/>
        <v>46191.725694444445</v>
      </c>
    </row>
    <row r="6355" spans="1:24" x14ac:dyDescent="0.2">
      <c r="A6355" s="1" t="s">
        <v>13425</v>
      </c>
      <c r="B6355" s="1" t="s">
        <v>13414</v>
      </c>
      <c r="C6355" s="1" t="s">
        <v>13415</v>
      </c>
      <c r="D6355" s="1" t="s">
        <v>13426</v>
      </c>
      <c r="E6355" s="1" t="s">
        <v>555</v>
      </c>
      <c r="F6355" s="1" t="s">
        <v>56</v>
      </c>
      <c r="G6355" s="1" t="s">
        <v>171</v>
      </c>
      <c r="H6355" s="1" t="s">
        <v>62</v>
      </c>
      <c r="I6355" s="1" t="s">
        <v>5374</v>
      </c>
      <c r="J6355">
        <v>8</v>
      </c>
      <c r="K6355">
        <v>10.5</v>
      </c>
      <c r="L6355">
        <v>1</v>
      </c>
      <c r="M6355">
        <v>1</v>
      </c>
      <c r="N6355">
        <v>12.4</v>
      </c>
      <c r="O6355">
        <v>15</v>
      </c>
      <c r="P6355">
        <v>0</v>
      </c>
      <c r="Q6355" s="1" t="s">
        <v>31</v>
      </c>
      <c r="R6355" s="1" t="s">
        <v>611</v>
      </c>
      <c r="S6355" s="1" t="s">
        <v>208</v>
      </c>
      <c r="T6355" s="1" t="s">
        <v>34</v>
      </c>
      <c r="U6355" s="1" t="s">
        <v>127</v>
      </c>
      <c r="V6355" s="1" t="s">
        <v>36</v>
      </c>
      <c r="W6355">
        <f t="shared" si="198"/>
        <v>46191.648611111108</v>
      </c>
      <c r="X6355">
        <f t="shared" si="199"/>
        <v>46191.734027777777</v>
      </c>
    </row>
    <row r="6356" spans="1:24" x14ac:dyDescent="0.2">
      <c r="A6356" s="1" t="s">
        <v>13427</v>
      </c>
      <c r="B6356" s="1" t="s">
        <v>13428</v>
      </c>
      <c r="C6356" s="1" t="s">
        <v>13429</v>
      </c>
      <c r="D6356" s="1" t="s">
        <v>13430</v>
      </c>
      <c r="E6356" s="1" t="s">
        <v>555</v>
      </c>
      <c r="F6356" s="1" t="s">
        <v>27</v>
      </c>
      <c r="G6356" s="1" t="s">
        <v>28</v>
      </c>
      <c r="H6356" s="1" t="s">
        <v>29</v>
      </c>
      <c r="I6356" s="1" t="s">
        <v>1024</v>
      </c>
      <c r="J6356">
        <v>11</v>
      </c>
      <c r="K6356">
        <v>12.8</v>
      </c>
      <c r="L6356">
        <v>0.4</v>
      </c>
      <c r="M6356">
        <v>2.7</v>
      </c>
      <c r="N6356">
        <v>15.9</v>
      </c>
      <c r="O6356">
        <v>15</v>
      </c>
      <c r="P6356">
        <v>0</v>
      </c>
      <c r="Q6356" s="1" t="s">
        <v>31</v>
      </c>
      <c r="R6356" s="1" t="s">
        <v>302</v>
      </c>
      <c r="S6356" s="1" t="s">
        <v>33</v>
      </c>
      <c r="T6356" s="1" t="s">
        <v>34</v>
      </c>
      <c r="U6356" s="1" t="s">
        <v>99</v>
      </c>
      <c r="V6356" s="1" t="s">
        <v>36</v>
      </c>
      <c r="W6356">
        <f t="shared" si="198"/>
        <v>46191.63958333333</v>
      </c>
      <c r="X6356">
        <f t="shared" si="199"/>
        <v>46191.65</v>
      </c>
    </row>
    <row r="6357" spans="1:24" x14ac:dyDescent="0.2">
      <c r="A6357" s="1" t="s">
        <v>13431</v>
      </c>
      <c r="B6357" s="1" t="s">
        <v>13428</v>
      </c>
      <c r="C6357" s="1" t="s">
        <v>13429</v>
      </c>
      <c r="D6357" s="1" t="s">
        <v>13432</v>
      </c>
      <c r="E6357" s="1" t="s">
        <v>555</v>
      </c>
      <c r="F6357" s="1" t="s">
        <v>27</v>
      </c>
      <c r="G6357" s="1" t="s">
        <v>28</v>
      </c>
      <c r="H6357" s="1" t="s">
        <v>39</v>
      </c>
      <c r="I6357" s="1" t="s">
        <v>1024</v>
      </c>
      <c r="J6357">
        <v>11</v>
      </c>
      <c r="K6357">
        <v>12.1</v>
      </c>
      <c r="L6357">
        <v>0.6</v>
      </c>
      <c r="M6357">
        <v>4.7</v>
      </c>
      <c r="N6357">
        <v>17.399999999999999</v>
      </c>
      <c r="O6357">
        <v>12</v>
      </c>
      <c r="P6357">
        <v>0</v>
      </c>
      <c r="Q6357" s="1" t="s">
        <v>31</v>
      </c>
      <c r="R6357" s="1" t="s">
        <v>173</v>
      </c>
      <c r="S6357" s="1" t="s">
        <v>196</v>
      </c>
      <c r="T6357" s="1" t="s">
        <v>34</v>
      </c>
      <c r="U6357" s="1" t="s">
        <v>99</v>
      </c>
      <c r="V6357" s="1" t="s">
        <v>42</v>
      </c>
      <c r="W6357">
        <f t="shared" si="198"/>
        <v>46191.63958333333</v>
      </c>
      <c r="X6357">
        <f t="shared" si="199"/>
        <v>46191.662499999999</v>
      </c>
    </row>
    <row r="6358" spans="1:24" x14ac:dyDescent="0.2">
      <c r="A6358" s="1" t="s">
        <v>13433</v>
      </c>
      <c r="B6358" s="1" t="s">
        <v>13428</v>
      </c>
      <c r="C6358" s="1" t="s">
        <v>13429</v>
      </c>
      <c r="D6358" s="1" t="s">
        <v>13434</v>
      </c>
      <c r="E6358" s="1" t="s">
        <v>555</v>
      </c>
      <c r="F6358" s="1" t="s">
        <v>27</v>
      </c>
      <c r="G6358" s="1" t="s">
        <v>28</v>
      </c>
      <c r="H6358" s="1" t="s">
        <v>45</v>
      </c>
      <c r="I6358" s="1" t="s">
        <v>1024</v>
      </c>
      <c r="J6358">
        <v>11</v>
      </c>
      <c r="K6358">
        <v>14.9</v>
      </c>
      <c r="L6358">
        <v>4.7</v>
      </c>
      <c r="M6358">
        <v>2.9</v>
      </c>
      <c r="N6358">
        <v>22.5</v>
      </c>
      <c r="O6358">
        <v>18</v>
      </c>
      <c r="P6358">
        <v>0</v>
      </c>
      <c r="Q6358" s="1" t="s">
        <v>31</v>
      </c>
      <c r="R6358" s="1" t="s">
        <v>177</v>
      </c>
      <c r="S6358" s="1" t="s">
        <v>41</v>
      </c>
      <c r="T6358" s="1" t="s">
        <v>34</v>
      </c>
      <c r="U6358" s="1" t="s">
        <v>99</v>
      </c>
      <c r="V6358" s="1" t="s">
        <v>42</v>
      </c>
      <c r="W6358">
        <f t="shared" si="198"/>
        <v>46191.63958333333</v>
      </c>
      <c r="X6358">
        <f t="shared" si="199"/>
        <v>46191.677777777775</v>
      </c>
    </row>
    <row r="6359" spans="1:24" x14ac:dyDescent="0.2">
      <c r="A6359" s="1" t="s">
        <v>13435</v>
      </c>
      <c r="B6359" s="1" t="s">
        <v>13428</v>
      </c>
      <c r="C6359" s="1" t="s">
        <v>13429</v>
      </c>
      <c r="D6359" s="1" t="s">
        <v>13436</v>
      </c>
      <c r="E6359" s="1" t="s">
        <v>555</v>
      </c>
      <c r="F6359" s="1" t="s">
        <v>50</v>
      </c>
      <c r="G6359" s="1" t="s">
        <v>28</v>
      </c>
      <c r="H6359" s="1" t="s">
        <v>51</v>
      </c>
      <c r="I6359" s="1" t="s">
        <v>1024</v>
      </c>
      <c r="J6359">
        <v>11</v>
      </c>
      <c r="K6359">
        <v>17.7</v>
      </c>
      <c r="L6359">
        <v>12.3</v>
      </c>
      <c r="M6359">
        <v>3.2</v>
      </c>
      <c r="N6359">
        <v>33.200000000000003</v>
      </c>
      <c r="O6359">
        <v>26</v>
      </c>
      <c r="P6359">
        <v>0</v>
      </c>
      <c r="Q6359" s="1" t="s">
        <v>31</v>
      </c>
      <c r="R6359" s="1" t="s">
        <v>810</v>
      </c>
      <c r="S6359" s="1" t="s">
        <v>224</v>
      </c>
      <c r="T6359" s="1" t="s">
        <v>34</v>
      </c>
      <c r="U6359" s="1" t="s">
        <v>99</v>
      </c>
      <c r="V6359" s="1" t="s">
        <v>42</v>
      </c>
      <c r="W6359">
        <f t="shared" si="198"/>
        <v>46191.63958333333</v>
      </c>
      <c r="X6359">
        <f t="shared" si="199"/>
        <v>46191.701388888891</v>
      </c>
    </row>
    <row r="6360" spans="1:24" x14ac:dyDescent="0.2">
      <c r="A6360" s="1" t="s">
        <v>13437</v>
      </c>
      <c r="B6360" s="1" t="s">
        <v>13428</v>
      </c>
      <c r="C6360" s="1" t="s">
        <v>13429</v>
      </c>
      <c r="D6360" s="1" t="s">
        <v>13422</v>
      </c>
      <c r="E6360" s="1" t="s">
        <v>555</v>
      </c>
      <c r="F6360" s="1" t="s">
        <v>56</v>
      </c>
      <c r="G6360" s="1" t="s">
        <v>28</v>
      </c>
      <c r="H6360" s="1" t="s">
        <v>57</v>
      </c>
      <c r="I6360" s="1" t="s">
        <v>1024</v>
      </c>
      <c r="J6360">
        <v>11</v>
      </c>
      <c r="K6360">
        <v>12.8</v>
      </c>
      <c r="L6360">
        <v>1.3</v>
      </c>
      <c r="M6360">
        <v>2</v>
      </c>
      <c r="N6360">
        <v>16.2</v>
      </c>
      <c r="O6360">
        <v>18</v>
      </c>
      <c r="P6360">
        <v>0</v>
      </c>
      <c r="Q6360" s="1" t="s">
        <v>31</v>
      </c>
      <c r="R6360" s="1" t="s">
        <v>611</v>
      </c>
      <c r="S6360" s="1" t="s">
        <v>208</v>
      </c>
      <c r="T6360" s="1" t="s">
        <v>34</v>
      </c>
      <c r="U6360" s="1" t="s">
        <v>99</v>
      </c>
      <c r="V6360" s="1" t="s">
        <v>36</v>
      </c>
      <c r="W6360">
        <f t="shared" si="198"/>
        <v>46191.63958333333</v>
      </c>
      <c r="X6360">
        <f t="shared" si="199"/>
        <v>46191.712500000001</v>
      </c>
    </row>
    <row r="6361" spans="1:24" x14ac:dyDescent="0.2">
      <c r="A6361" s="1" t="s">
        <v>13438</v>
      </c>
      <c r="B6361" s="1" t="s">
        <v>13428</v>
      </c>
      <c r="C6361" s="1" t="s">
        <v>13429</v>
      </c>
      <c r="D6361" s="1" t="s">
        <v>13439</v>
      </c>
      <c r="E6361" s="1" t="s">
        <v>555</v>
      </c>
      <c r="F6361" s="1" t="s">
        <v>56</v>
      </c>
      <c r="G6361" s="1" t="s">
        <v>28</v>
      </c>
      <c r="H6361" s="1" t="s">
        <v>62</v>
      </c>
      <c r="I6361" s="1" t="s">
        <v>1024</v>
      </c>
      <c r="J6361">
        <v>11</v>
      </c>
      <c r="K6361">
        <v>9.3000000000000007</v>
      </c>
      <c r="L6361">
        <v>0.7</v>
      </c>
      <c r="M6361">
        <v>2.5</v>
      </c>
      <c r="N6361">
        <v>12.6</v>
      </c>
      <c r="O6361">
        <v>15</v>
      </c>
      <c r="P6361">
        <v>0</v>
      </c>
      <c r="Q6361" s="1" t="s">
        <v>31</v>
      </c>
      <c r="R6361" s="1" t="s">
        <v>90</v>
      </c>
      <c r="S6361" s="1" t="s">
        <v>91</v>
      </c>
      <c r="T6361" s="1" t="s">
        <v>34</v>
      </c>
      <c r="U6361" s="1" t="s">
        <v>99</v>
      </c>
      <c r="V6361" s="1" t="s">
        <v>36</v>
      </c>
      <c r="W6361">
        <f t="shared" si="198"/>
        <v>46191.63958333333</v>
      </c>
      <c r="X6361">
        <f t="shared" si="199"/>
        <v>46191.720833333333</v>
      </c>
    </row>
    <row r="6362" spans="1:24" x14ac:dyDescent="0.2">
      <c r="A6362" s="1" t="s">
        <v>13440</v>
      </c>
      <c r="B6362" s="1" t="s">
        <v>13441</v>
      </c>
      <c r="C6362" s="1" t="s">
        <v>13442</v>
      </c>
      <c r="D6362" s="1" t="s">
        <v>13443</v>
      </c>
      <c r="E6362" s="1" t="s">
        <v>555</v>
      </c>
      <c r="F6362" s="1" t="s">
        <v>27</v>
      </c>
      <c r="G6362" s="1" t="s">
        <v>171</v>
      </c>
      <c r="H6362" s="1" t="s">
        <v>29</v>
      </c>
      <c r="I6362" s="1" t="s">
        <v>3282</v>
      </c>
      <c r="J6362">
        <v>7</v>
      </c>
      <c r="K6362">
        <v>11.5</v>
      </c>
      <c r="L6362">
        <v>0.6</v>
      </c>
      <c r="M6362">
        <v>2</v>
      </c>
      <c r="N6362">
        <v>14.2</v>
      </c>
      <c r="O6362">
        <v>15</v>
      </c>
      <c r="P6362">
        <v>0</v>
      </c>
      <c r="Q6362" s="1" t="s">
        <v>31</v>
      </c>
      <c r="R6362" s="1" t="s">
        <v>130</v>
      </c>
      <c r="S6362" s="1" t="s">
        <v>320</v>
      </c>
      <c r="T6362" s="1" t="s">
        <v>34</v>
      </c>
      <c r="U6362" s="1" t="s">
        <v>127</v>
      </c>
      <c r="V6362" s="1" t="s">
        <v>36</v>
      </c>
      <c r="W6362">
        <f t="shared" si="198"/>
        <v>46191.613888888889</v>
      </c>
      <c r="X6362">
        <f t="shared" si="199"/>
        <v>46191.623611111114</v>
      </c>
    </row>
    <row r="6363" spans="1:24" x14ac:dyDescent="0.2">
      <c r="A6363" s="1" t="s">
        <v>13444</v>
      </c>
      <c r="B6363" s="1" t="s">
        <v>13441</v>
      </c>
      <c r="C6363" s="1" t="s">
        <v>13442</v>
      </c>
      <c r="D6363" s="1" t="s">
        <v>13445</v>
      </c>
      <c r="E6363" s="1" t="s">
        <v>555</v>
      </c>
      <c r="F6363" s="1" t="s">
        <v>27</v>
      </c>
      <c r="G6363" s="1" t="s">
        <v>171</v>
      </c>
      <c r="H6363" s="1" t="s">
        <v>39</v>
      </c>
      <c r="I6363" s="1" t="s">
        <v>3282</v>
      </c>
      <c r="J6363">
        <v>7</v>
      </c>
      <c r="K6363">
        <v>12.4</v>
      </c>
      <c r="L6363">
        <v>0.8</v>
      </c>
      <c r="M6363">
        <v>4.5999999999999996</v>
      </c>
      <c r="N6363">
        <v>17.7</v>
      </c>
      <c r="O6363">
        <v>12</v>
      </c>
      <c r="P6363">
        <v>0</v>
      </c>
      <c r="Q6363" s="1" t="s">
        <v>31</v>
      </c>
      <c r="R6363" s="1" t="s">
        <v>75</v>
      </c>
      <c r="S6363" s="1" t="s">
        <v>320</v>
      </c>
      <c r="T6363" s="1" t="s">
        <v>34</v>
      </c>
      <c r="U6363" s="1" t="s">
        <v>127</v>
      </c>
      <c r="V6363" s="1" t="s">
        <v>42</v>
      </c>
      <c r="W6363">
        <f t="shared" si="198"/>
        <v>46191.613888888889</v>
      </c>
      <c r="X6363">
        <f t="shared" si="199"/>
        <v>46191.635416666664</v>
      </c>
    </row>
    <row r="6364" spans="1:24" x14ac:dyDescent="0.2">
      <c r="A6364" s="1" t="s">
        <v>13446</v>
      </c>
      <c r="B6364" s="1" t="s">
        <v>13441</v>
      </c>
      <c r="C6364" s="1" t="s">
        <v>13442</v>
      </c>
      <c r="D6364" s="1" t="s">
        <v>13447</v>
      </c>
      <c r="E6364" s="1" t="s">
        <v>555</v>
      </c>
      <c r="F6364" s="1" t="s">
        <v>27</v>
      </c>
      <c r="G6364" s="1" t="s">
        <v>171</v>
      </c>
      <c r="H6364" s="1" t="s">
        <v>45</v>
      </c>
      <c r="I6364" s="1" t="s">
        <v>3282</v>
      </c>
      <c r="J6364">
        <v>7</v>
      </c>
      <c r="K6364">
        <v>13.8</v>
      </c>
      <c r="L6364">
        <v>5.4</v>
      </c>
      <c r="M6364">
        <v>3</v>
      </c>
      <c r="N6364">
        <v>22.2</v>
      </c>
      <c r="O6364">
        <v>18</v>
      </c>
      <c r="P6364">
        <v>0</v>
      </c>
      <c r="Q6364" s="1" t="s">
        <v>31</v>
      </c>
      <c r="R6364" s="1" t="s">
        <v>199</v>
      </c>
      <c r="S6364" s="1" t="s">
        <v>131</v>
      </c>
      <c r="T6364" s="1" t="s">
        <v>34</v>
      </c>
      <c r="U6364" s="1" t="s">
        <v>127</v>
      </c>
      <c r="V6364" s="1" t="s">
        <v>42</v>
      </c>
      <c r="W6364">
        <f t="shared" si="198"/>
        <v>46191.613888888889</v>
      </c>
      <c r="X6364">
        <f t="shared" si="199"/>
        <v>46191.651388888888</v>
      </c>
    </row>
    <row r="6365" spans="1:24" x14ac:dyDescent="0.2">
      <c r="A6365" s="1" t="s">
        <v>13448</v>
      </c>
      <c r="B6365" s="1" t="s">
        <v>13441</v>
      </c>
      <c r="C6365" s="1" t="s">
        <v>13442</v>
      </c>
      <c r="D6365" s="1" t="s">
        <v>13418</v>
      </c>
      <c r="E6365" s="1" t="s">
        <v>555</v>
      </c>
      <c r="F6365" s="1" t="s">
        <v>50</v>
      </c>
      <c r="G6365" s="1" t="s">
        <v>171</v>
      </c>
      <c r="H6365" s="1" t="s">
        <v>51</v>
      </c>
      <c r="I6365" s="1" t="s">
        <v>3282</v>
      </c>
      <c r="J6365">
        <v>7</v>
      </c>
      <c r="K6365">
        <v>19.100000000000001</v>
      </c>
      <c r="L6365">
        <v>9.5</v>
      </c>
      <c r="M6365">
        <v>3.1</v>
      </c>
      <c r="N6365">
        <v>31.7</v>
      </c>
      <c r="O6365">
        <v>26</v>
      </c>
      <c r="P6365">
        <v>0</v>
      </c>
      <c r="Q6365" s="1" t="s">
        <v>31</v>
      </c>
      <c r="R6365" s="1" t="s">
        <v>204</v>
      </c>
      <c r="S6365" s="1" t="s">
        <v>327</v>
      </c>
      <c r="T6365" s="1" t="s">
        <v>34</v>
      </c>
      <c r="U6365" s="1" t="s">
        <v>127</v>
      </c>
      <c r="V6365" s="1" t="s">
        <v>42</v>
      </c>
      <c r="W6365">
        <f t="shared" si="198"/>
        <v>46191.613888888889</v>
      </c>
      <c r="X6365">
        <f t="shared" si="199"/>
        <v>46191.67291666667</v>
      </c>
    </row>
    <row r="6366" spans="1:24" x14ac:dyDescent="0.2">
      <c r="A6366" s="1" t="s">
        <v>13449</v>
      </c>
      <c r="B6366" s="1" t="s">
        <v>13441</v>
      </c>
      <c r="C6366" s="1" t="s">
        <v>13442</v>
      </c>
      <c r="D6366" s="1" t="s">
        <v>13450</v>
      </c>
      <c r="E6366" s="1" t="s">
        <v>555</v>
      </c>
      <c r="F6366" s="1" t="s">
        <v>56</v>
      </c>
      <c r="G6366" s="1" t="s">
        <v>171</v>
      </c>
      <c r="H6366" s="1" t="s">
        <v>57</v>
      </c>
      <c r="I6366" s="1" t="s">
        <v>3282</v>
      </c>
      <c r="J6366">
        <v>7</v>
      </c>
      <c r="K6366">
        <v>14.5</v>
      </c>
      <c r="L6366">
        <v>0.9</v>
      </c>
      <c r="M6366">
        <v>2.4</v>
      </c>
      <c r="N6366">
        <v>17.8</v>
      </c>
      <c r="O6366">
        <v>18</v>
      </c>
      <c r="P6366">
        <v>0</v>
      </c>
      <c r="Q6366" s="1" t="s">
        <v>31</v>
      </c>
      <c r="R6366" s="1" t="s">
        <v>261</v>
      </c>
      <c r="S6366" s="1" t="s">
        <v>296</v>
      </c>
      <c r="T6366" s="1" t="s">
        <v>34</v>
      </c>
      <c r="U6366" s="1" t="s">
        <v>127</v>
      </c>
      <c r="V6366" s="1" t="s">
        <v>36</v>
      </c>
      <c r="W6366">
        <f t="shared" si="198"/>
        <v>46191.613888888889</v>
      </c>
      <c r="X6366">
        <f t="shared" si="199"/>
        <v>46191.685416666667</v>
      </c>
    </row>
    <row r="6367" spans="1:24" x14ac:dyDescent="0.2">
      <c r="A6367" s="1" t="s">
        <v>13451</v>
      </c>
      <c r="B6367" s="1" t="s">
        <v>13441</v>
      </c>
      <c r="C6367" s="1" t="s">
        <v>13442</v>
      </c>
      <c r="D6367" s="1" t="s">
        <v>13357</v>
      </c>
      <c r="E6367" s="1" t="s">
        <v>555</v>
      </c>
      <c r="F6367" s="1" t="s">
        <v>56</v>
      </c>
      <c r="G6367" s="1" t="s">
        <v>171</v>
      </c>
      <c r="H6367" s="1" t="s">
        <v>62</v>
      </c>
      <c r="I6367" s="1" t="s">
        <v>3282</v>
      </c>
      <c r="J6367">
        <v>7</v>
      </c>
      <c r="K6367">
        <v>13.2</v>
      </c>
      <c r="L6367">
        <v>0.7</v>
      </c>
      <c r="M6367">
        <v>0.4</v>
      </c>
      <c r="N6367">
        <v>14.3</v>
      </c>
      <c r="O6367">
        <v>15</v>
      </c>
      <c r="P6367">
        <v>0</v>
      </c>
      <c r="Q6367" s="1" t="s">
        <v>31</v>
      </c>
      <c r="R6367" s="1" t="s">
        <v>420</v>
      </c>
      <c r="S6367" s="1" t="s">
        <v>228</v>
      </c>
      <c r="T6367" s="1" t="s">
        <v>34</v>
      </c>
      <c r="U6367" s="1" t="s">
        <v>127</v>
      </c>
      <c r="V6367" s="1" t="s">
        <v>36</v>
      </c>
      <c r="W6367">
        <f t="shared" si="198"/>
        <v>46191.613888888889</v>
      </c>
      <c r="X6367">
        <f t="shared" si="199"/>
        <v>46191.695138888892</v>
      </c>
    </row>
    <row r="6368" spans="1:24" x14ac:dyDescent="0.2">
      <c r="A6368" s="1" t="s">
        <v>13452</v>
      </c>
      <c r="B6368" s="1" t="s">
        <v>13453</v>
      </c>
      <c r="C6368" s="1" t="s">
        <v>13454</v>
      </c>
      <c r="D6368" s="1" t="s">
        <v>13455</v>
      </c>
      <c r="E6368" s="1" t="s">
        <v>555</v>
      </c>
      <c r="F6368" s="1" t="s">
        <v>27</v>
      </c>
      <c r="G6368" s="1" t="s">
        <v>28</v>
      </c>
      <c r="H6368" s="1" t="s">
        <v>29</v>
      </c>
      <c r="I6368" s="1" t="s">
        <v>4552</v>
      </c>
      <c r="J6368">
        <v>3</v>
      </c>
      <c r="K6368">
        <v>10</v>
      </c>
      <c r="L6368">
        <v>0.8</v>
      </c>
      <c r="M6368">
        <v>2.8</v>
      </c>
      <c r="N6368">
        <v>13.6</v>
      </c>
      <c r="O6368">
        <v>15</v>
      </c>
      <c r="P6368">
        <v>0</v>
      </c>
      <c r="Q6368" s="1" t="s">
        <v>31</v>
      </c>
      <c r="R6368" s="1" t="s">
        <v>106</v>
      </c>
      <c r="S6368" s="1" t="s">
        <v>196</v>
      </c>
      <c r="T6368" s="1" t="s">
        <v>34</v>
      </c>
      <c r="U6368" s="1" t="s">
        <v>251</v>
      </c>
      <c r="V6368" s="1" t="s">
        <v>36</v>
      </c>
      <c r="W6368">
        <f t="shared" si="198"/>
        <v>46191.572916666664</v>
      </c>
      <c r="X6368">
        <f t="shared" si="199"/>
        <v>46191.581944444442</v>
      </c>
    </row>
    <row r="6369" spans="1:24" x14ac:dyDescent="0.2">
      <c r="A6369" s="1" t="s">
        <v>13456</v>
      </c>
      <c r="B6369" s="1" t="s">
        <v>13453</v>
      </c>
      <c r="C6369" s="1" t="s">
        <v>13454</v>
      </c>
      <c r="D6369" s="1" t="s">
        <v>13457</v>
      </c>
      <c r="E6369" s="1" t="s">
        <v>555</v>
      </c>
      <c r="F6369" s="1" t="s">
        <v>27</v>
      </c>
      <c r="G6369" s="1" t="s">
        <v>28</v>
      </c>
      <c r="H6369" s="1" t="s">
        <v>39</v>
      </c>
      <c r="I6369" s="1" t="s">
        <v>4552</v>
      </c>
      <c r="J6369">
        <v>3</v>
      </c>
      <c r="K6369">
        <v>13.7</v>
      </c>
      <c r="L6369">
        <v>0.4</v>
      </c>
      <c r="M6369">
        <v>5.2</v>
      </c>
      <c r="N6369">
        <v>19.399999999999999</v>
      </c>
      <c r="O6369">
        <v>12</v>
      </c>
      <c r="P6369">
        <v>0</v>
      </c>
      <c r="Q6369" s="1" t="s">
        <v>31</v>
      </c>
      <c r="R6369" s="1" t="s">
        <v>173</v>
      </c>
      <c r="S6369" s="1" t="s">
        <v>41</v>
      </c>
      <c r="T6369" s="1" t="s">
        <v>34</v>
      </c>
      <c r="U6369" s="1" t="s">
        <v>251</v>
      </c>
      <c r="V6369" s="1" t="s">
        <v>42</v>
      </c>
      <c r="W6369">
        <f t="shared" si="198"/>
        <v>46191.572916666664</v>
      </c>
      <c r="X6369">
        <f t="shared" si="199"/>
        <v>46191.595833333333</v>
      </c>
    </row>
    <row r="6370" spans="1:24" x14ac:dyDescent="0.2">
      <c r="A6370" s="1" t="s">
        <v>13458</v>
      </c>
      <c r="B6370" s="1" t="s">
        <v>13453</v>
      </c>
      <c r="C6370" s="1" t="s">
        <v>13454</v>
      </c>
      <c r="D6370" s="1" t="s">
        <v>13459</v>
      </c>
      <c r="E6370" s="1" t="s">
        <v>555</v>
      </c>
      <c r="F6370" s="1" t="s">
        <v>27</v>
      </c>
      <c r="G6370" s="1" t="s">
        <v>28</v>
      </c>
      <c r="H6370" s="1" t="s">
        <v>45</v>
      </c>
      <c r="I6370" s="1" t="s">
        <v>4552</v>
      </c>
      <c r="J6370">
        <v>3</v>
      </c>
      <c r="K6370">
        <v>15.4</v>
      </c>
      <c r="L6370">
        <v>5.0999999999999996</v>
      </c>
      <c r="M6370">
        <v>2.1</v>
      </c>
      <c r="N6370">
        <v>22.6</v>
      </c>
      <c r="O6370">
        <v>18</v>
      </c>
      <c r="P6370">
        <v>0</v>
      </c>
      <c r="Q6370" s="1" t="s">
        <v>31</v>
      </c>
      <c r="R6370" s="1" t="s">
        <v>233</v>
      </c>
      <c r="S6370" s="1" t="s">
        <v>131</v>
      </c>
      <c r="T6370" s="1" t="s">
        <v>34</v>
      </c>
      <c r="U6370" s="1" t="s">
        <v>251</v>
      </c>
      <c r="V6370" s="1" t="s">
        <v>42</v>
      </c>
      <c r="W6370">
        <f t="shared" si="198"/>
        <v>46191.572916666664</v>
      </c>
      <c r="X6370">
        <f t="shared" si="199"/>
        <v>46191.611111111109</v>
      </c>
    </row>
    <row r="6371" spans="1:24" x14ac:dyDescent="0.2">
      <c r="A6371" s="1" t="s">
        <v>13460</v>
      </c>
      <c r="B6371" s="1" t="s">
        <v>13453</v>
      </c>
      <c r="C6371" s="1" t="s">
        <v>13454</v>
      </c>
      <c r="D6371" s="1" t="s">
        <v>13461</v>
      </c>
      <c r="E6371" s="1" t="s">
        <v>555</v>
      </c>
      <c r="F6371" s="1" t="s">
        <v>50</v>
      </c>
      <c r="G6371" s="1" t="s">
        <v>28</v>
      </c>
      <c r="H6371" s="1" t="s">
        <v>51</v>
      </c>
      <c r="I6371" s="1" t="s">
        <v>4552</v>
      </c>
      <c r="J6371">
        <v>3</v>
      </c>
      <c r="K6371">
        <v>16.100000000000001</v>
      </c>
      <c r="L6371">
        <v>11.6</v>
      </c>
      <c r="M6371">
        <v>2.2999999999999998</v>
      </c>
      <c r="N6371">
        <v>30</v>
      </c>
      <c r="O6371">
        <v>26</v>
      </c>
      <c r="P6371">
        <v>0</v>
      </c>
      <c r="Q6371" s="1" t="s">
        <v>31</v>
      </c>
      <c r="R6371" s="1" t="s">
        <v>277</v>
      </c>
      <c r="S6371" s="1" t="s">
        <v>53</v>
      </c>
      <c r="T6371" s="1" t="s">
        <v>34</v>
      </c>
      <c r="U6371" s="1" t="s">
        <v>251</v>
      </c>
      <c r="V6371" s="1" t="s">
        <v>42</v>
      </c>
      <c r="W6371">
        <f t="shared" si="198"/>
        <v>46191.572916666664</v>
      </c>
      <c r="X6371">
        <f t="shared" si="199"/>
        <v>46191.631944444445</v>
      </c>
    </row>
    <row r="6372" spans="1:24" x14ac:dyDescent="0.2">
      <c r="A6372" s="1" t="s">
        <v>13462</v>
      </c>
      <c r="B6372" s="1" t="s">
        <v>13453</v>
      </c>
      <c r="C6372" s="1" t="s">
        <v>13454</v>
      </c>
      <c r="D6372" s="1" t="s">
        <v>13463</v>
      </c>
      <c r="E6372" s="1" t="s">
        <v>555</v>
      </c>
      <c r="F6372" s="1" t="s">
        <v>56</v>
      </c>
      <c r="G6372" s="1" t="s">
        <v>28</v>
      </c>
      <c r="H6372" s="1" t="s">
        <v>57</v>
      </c>
      <c r="I6372" s="1" t="s">
        <v>4552</v>
      </c>
      <c r="J6372">
        <v>3</v>
      </c>
      <c r="K6372">
        <v>12.1</v>
      </c>
      <c r="L6372">
        <v>1.1000000000000001</v>
      </c>
      <c r="M6372">
        <v>0.7</v>
      </c>
      <c r="N6372">
        <v>14</v>
      </c>
      <c r="O6372">
        <v>18</v>
      </c>
      <c r="P6372">
        <v>0</v>
      </c>
      <c r="Q6372" s="1" t="s">
        <v>31</v>
      </c>
      <c r="R6372" s="1" t="s">
        <v>279</v>
      </c>
      <c r="S6372" s="1" t="s">
        <v>266</v>
      </c>
      <c r="T6372" s="1" t="s">
        <v>34</v>
      </c>
      <c r="U6372" s="1" t="s">
        <v>251</v>
      </c>
      <c r="V6372" s="1" t="s">
        <v>36</v>
      </c>
      <c r="W6372">
        <f t="shared" si="198"/>
        <v>46191.572916666664</v>
      </c>
      <c r="X6372">
        <f t="shared" si="199"/>
        <v>46191.64166666667</v>
      </c>
    </row>
    <row r="6373" spans="1:24" x14ac:dyDescent="0.2">
      <c r="A6373" s="1" t="s">
        <v>13464</v>
      </c>
      <c r="B6373" s="1" t="s">
        <v>13453</v>
      </c>
      <c r="C6373" s="1" t="s">
        <v>13454</v>
      </c>
      <c r="D6373" s="1" t="s">
        <v>13415</v>
      </c>
      <c r="E6373" s="1" t="s">
        <v>555</v>
      </c>
      <c r="F6373" s="1" t="s">
        <v>56</v>
      </c>
      <c r="G6373" s="1" t="s">
        <v>28</v>
      </c>
      <c r="H6373" s="1" t="s">
        <v>62</v>
      </c>
      <c r="I6373" s="1" t="s">
        <v>4552</v>
      </c>
      <c r="J6373">
        <v>3</v>
      </c>
      <c r="K6373">
        <v>7.1</v>
      </c>
      <c r="L6373">
        <v>0.4</v>
      </c>
      <c r="M6373">
        <v>2.7</v>
      </c>
      <c r="N6373">
        <v>10.1</v>
      </c>
      <c r="O6373">
        <v>15</v>
      </c>
      <c r="P6373">
        <v>0</v>
      </c>
      <c r="Q6373" s="1" t="s">
        <v>31</v>
      </c>
      <c r="R6373" s="1" t="s">
        <v>90</v>
      </c>
      <c r="S6373" s="1" t="s">
        <v>143</v>
      </c>
      <c r="T6373" s="1" t="s">
        <v>34</v>
      </c>
      <c r="U6373" s="1" t="s">
        <v>251</v>
      </c>
      <c r="V6373" s="1" t="s">
        <v>36</v>
      </c>
      <c r="W6373">
        <f t="shared" si="198"/>
        <v>46191.572916666664</v>
      </c>
      <c r="X6373">
        <f t="shared" si="199"/>
        <v>46191.648611111108</v>
      </c>
    </row>
    <row r="6374" spans="1:24" x14ac:dyDescent="0.2">
      <c r="A6374" s="1" t="s">
        <v>13465</v>
      </c>
      <c r="B6374" s="1" t="s">
        <v>13466</v>
      </c>
      <c r="C6374" s="1" t="s">
        <v>13430</v>
      </c>
      <c r="D6374" s="1" t="s">
        <v>13416</v>
      </c>
      <c r="E6374" s="1" t="s">
        <v>555</v>
      </c>
      <c r="F6374" s="1" t="s">
        <v>27</v>
      </c>
      <c r="G6374" s="1" t="s">
        <v>194</v>
      </c>
      <c r="H6374" s="1" t="s">
        <v>29</v>
      </c>
      <c r="I6374" s="1" t="s">
        <v>1846</v>
      </c>
      <c r="J6374">
        <v>5</v>
      </c>
      <c r="K6374">
        <v>9.6999999999999993</v>
      </c>
      <c r="L6374">
        <v>1.2</v>
      </c>
      <c r="M6374">
        <v>2.6</v>
      </c>
      <c r="N6374">
        <v>13.5</v>
      </c>
      <c r="O6374">
        <v>15</v>
      </c>
      <c r="P6374">
        <v>0</v>
      </c>
      <c r="Q6374" s="1" t="s">
        <v>31</v>
      </c>
      <c r="R6374" s="1" t="s">
        <v>220</v>
      </c>
      <c r="S6374" s="1" t="s">
        <v>47</v>
      </c>
      <c r="T6374" s="1" t="s">
        <v>34</v>
      </c>
      <c r="U6374" s="1" t="s">
        <v>251</v>
      </c>
      <c r="V6374" s="1" t="s">
        <v>36</v>
      </c>
      <c r="W6374">
        <f t="shared" si="198"/>
        <v>46191.65</v>
      </c>
      <c r="X6374">
        <f t="shared" si="199"/>
        <v>46191.65902777778</v>
      </c>
    </row>
    <row r="6375" spans="1:24" x14ac:dyDescent="0.2">
      <c r="A6375" s="1" t="s">
        <v>13467</v>
      </c>
      <c r="B6375" s="1" t="s">
        <v>13466</v>
      </c>
      <c r="C6375" s="1" t="s">
        <v>13430</v>
      </c>
      <c r="D6375" s="1" t="s">
        <v>13394</v>
      </c>
      <c r="E6375" s="1" t="s">
        <v>555</v>
      </c>
      <c r="F6375" s="1" t="s">
        <v>27</v>
      </c>
      <c r="G6375" s="1" t="s">
        <v>194</v>
      </c>
      <c r="H6375" s="1" t="s">
        <v>39</v>
      </c>
      <c r="I6375" s="1" t="s">
        <v>1846</v>
      </c>
      <c r="J6375">
        <v>5</v>
      </c>
      <c r="K6375">
        <v>11.7</v>
      </c>
      <c r="L6375">
        <v>0.4</v>
      </c>
      <c r="M6375">
        <v>5.4</v>
      </c>
      <c r="N6375">
        <v>17.5</v>
      </c>
      <c r="O6375">
        <v>12</v>
      </c>
      <c r="P6375">
        <v>0</v>
      </c>
      <c r="Q6375" s="1" t="s">
        <v>31</v>
      </c>
      <c r="R6375" s="1" t="s">
        <v>106</v>
      </c>
      <c r="S6375" s="1" t="s">
        <v>181</v>
      </c>
      <c r="T6375" s="1" t="s">
        <v>34</v>
      </c>
      <c r="U6375" s="1" t="s">
        <v>251</v>
      </c>
      <c r="V6375" s="1" t="s">
        <v>42</v>
      </c>
      <c r="W6375">
        <f t="shared" si="198"/>
        <v>46191.65</v>
      </c>
      <c r="X6375">
        <f t="shared" si="199"/>
        <v>46191.671527777777</v>
      </c>
    </row>
    <row r="6376" spans="1:24" x14ac:dyDescent="0.2">
      <c r="A6376" s="1" t="s">
        <v>13468</v>
      </c>
      <c r="B6376" s="1" t="s">
        <v>13466</v>
      </c>
      <c r="C6376" s="1" t="s">
        <v>13430</v>
      </c>
      <c r="D6376" s="1" t="s">
        <v>13469</v>
      </c>
      <c r="E6376" s="1" t="s">
        <v>555</v>
      </c>
      <c r="F6376" s="1" t="s">
        <v>27</v>
      </c>
      <c r="G6376" s="1" t="s">
        <v>194</v>
      </c>
      <c r="H6376" s="1" t="s">
        <v>45</v>
      </c>
      <c r="I6376" s="1" t="s">
        <v>1846</v>
      </c>
      <c r="J6376">
        <v>5</v>
      </c>
      <c r="K6376">
        <v>15.9</v>
      </c>
      <c r="L6376">
        <v>5.9</v>
      </c>
      <c r="M6376">
        <v>2.5</v>
      </c>
      <c r="N6376">
        <v>24.4</v>
      </c>
      <c r="O6376">
        <v>18</v>
      </c>
      <c r="P6376">
        <v>0</v>
      </c>
      <c r="Q6376" s="1" t="s">
        <v>31</v>
      </c>
      <c r="R6376" s="1" t="s">
        <v>180</v>
      </c>
      <c r="S6376" s="1" t="s">
        <v>135</v>
      </c>
      <c r="T6376" s="1" t="s">
        <v>34</v>
      </c>
      <c r="U6376" s="1" t="s">
        <v>251</v>
      </c>
      <c r="V6376" s="1" t="s">
        <v>42</v>
      </c>
      <c r="W6376">
        <f t="shared" si="198"/>
        <v>46191.65</v>
      </c>
      <c r="X6376">
        <f t="shared" si="199"/>
        <v>46191.688194444447</v>
      </c>
    </row>
    <row r="6377" spans="1:24" x14ac:dyDescent="0.2">
      <c r="A6377" s="1" t="s">
        <v>13470</v>
      </c>
      <c r="B6377" s="1" t="s">
        <v>13466</v>
      </c>
      <c r="C6377" s="1" t="s">
        <v>13430</v>
      </c>
      <c r="D6377" s="1" t="s">
        <v>13422</v>
      </c>
      <c r="E6377" s="1" t="s">
        <v>555</v>
      </c>
      <c r="F6377" s="1" t="s">
        <v>50</v>
      </c>
      <c r="G6377" s="1" t="s">
        <v>194</v>
      </c>
      <c r="H6377" s="1" t="s">
        <v>51</v>
      </c>
      <c r="I6377" s="1" t="s">
        <v>1846</v>
      </c>
      <c r="J6377">
        <v>5</v>
      </c>
      <c r="K6377">
        <v>20.2</v>
      </c>
      <c r="L6377">
        <v>12.2</v>
      </c>
      <c r="M6377">
        <v>2.7</v>
      </c>
      <c r="N6377">
        <v>35.1</v>
      </c>
      <c r="O6377">
        <v>26</v>
      </c>
      <c r="P6377">
        <v>0</v>
      </c>
      <c r="Q6377" s="1" t="s">
        <v>31</v>
      </c>
      <c r="R6377" s="1" t="s">
        <v>240</v>
      </c>
      <c r="S6377" s="1" t="s">
        <v>327</v>
      </c>
      <c r="T6377" s="1" t="s">
        <v>34</v>
      </c>
      <c r="U6377" s="1" t="s">
        <v>251</v>
      </c>
      <c r="V6377" s="1" t="s">
        <v>42</v>
      </c>
      <c r="W6377">
        <f t="shared" si="198"/>
        <v>46191.65</v>
      </c>
      <c r="X6377">
        <f t="shared" si="199"/>
        <v>46191.712500000001</v>
      </c>
    </row>
    <row r="6378" spans="1:24" x14ac:dyDescent="0.2">
      <c r="A6378" s="1" t="s">
        <v>13471</v>
      </c>
      <c r="B6378" s="1" t="s">
        <v>13466</v>
      </c>
      <c r="C6378" s="1" t="s">
        <v>13430</v>
      </c>
      <c r="D6378" s="1" t="s">
        <v>13412</v>
      </c>
      <c r="E6378" s="1" t="s">
        <v>555</v>
      </c>
      <c r="F6378" s="1" t="s">
        <v>56</v>
      </c>
      <c r="G6378" s="1" t="s">
        <v>194</v>
      </c>
      <c r="H6378" s="1" t="s">
        <v>57</v>
      </c>
      <c r="I6378" s="1" t="s">
        <v>1846</v>
      </c>
      <c r="J6378">
        <v>5</v>
      </c>
      <c r="K6378">
        <v>13.7</v>
      </c>
      <c r="L6378">
        <v>0.6</v>
      </c>
      <c r="M6378">
        <v>3</v>
      </c>
      <c r="N6378">
        <v>17.3</v>
      </c>
      <c r="O6378">
        <v>18</v>
      </c>
      <c r="P6378">
        <v>0</v>
      </c>
      <c r="Q6378" s="1" t="s">
        <v>31</v>
      </c>
      <c r="R6378" s="1" t="s">
        <v>207</v>
      </c>
      <c r="S6378" s="1" t="s">
        <v>91</v>
      </c>
      <c r="T6378" s="1" t="s">
        <v>34</v>
      </c>
      <c r="U6378" s="1" t="s">
        <v>251</v>
      </c>
      <c r="V6378" s="1" t="s">
        <v>36</v>
      </c>
      <c r="W6378">
        <f t="shared" si="198"/>
        <v>46191.65</v>
      </c>
      <c r="X6378">
        <f t="shared" si="199"/>
        <v>46191.724305555559</v>
      </c>
    </row>
    <row r="6379" spans="1:24" x14ac:dyDescent="0.2">
      <c r="A6379" s="1" t="s">
        <v>13472</v>
      </c>
      <c r="B6379" s="1" t="s">
        <v>13466</v>
      </c>
      <c r="C6379" s="1" t="s">
        <v>13430</v>
      </c>
      <c r="D6379" s="1" t="s">
        <v>13341</v>
      </c>
      <c r="E6379" s="1" t="s">
        <v>555</v>
      </c>
      <c r="F6379" s="1" t="s">
        <v>56</v>
      </c>
      <c r="G6379" s="1" t="s">
        <v>194</v>
      </c>
      <c r="H6379" s="1" t="s">
        <v>62</v>
      </c>
      <c r="I6379" s="1" t="s">
        <v>1846</v>
      </c>
      <c r="J6379">
        <v>5</v>
      </c>
      <c r="K6379">
        <v>9.1</v>
      </c>
      <c r="L6379">
        <v>0.9</v>
      </c>
      <c r="M6379">
        <v>1.5</v>
      </c>
      <c r="N6379">
        <v>11.5</v>
      </c>
      <c r="O6379">
        <v>15</v>
      </c>
      <c r="P6379">
        <v>0</v>
      </c>
      <c r="Q6379" s="1" t="s">
        <v>31</v>
      </c>
      <c r="R6379" s="1" t="s">
        <v>207</v>
      </c>
      <c r="S6379" s="1" t="s">
        <v>296</v>
      </c>
      <c r="T6379" s="1" t="s">
        <v>34</v>
      </c>
      <c r="U6379" s="1" t="s">
        <v>251</v>
      </c>
      <c r="V6379" s="1" t="s">
        <v>36</v>
      </c>
      <c r="W6379">
        <f t="shared" si="198"/>
        <v>46191.65</v>
      </c>
      <c r="X6379">
        <f t="shared" si="199"/>
        <v>46191.732638888891</v>
      </c>
    </row>
    <row r="6380" spans="1:24" x14ac:dyDescent="0.2">
      <c r="A6380" s="1" t="s">
        <v>13473</v>
      </c>
      <c r="B6380" s="1" t="s">
        <v>13474</v>
      </c>
      <c r="C6380" s="1" t="s">
        <v>13475</v>
      </c>
      <c r="D6380" s="1" t="s">
        <v>13476</v>
      </c>
      <c r="E6380" s="1" t="s">
        <v>555</v>
      </c>
      <c r="F6380" s="1" t="s">
        <v>27</v>
      </c>
      <c r="G6380" s="1" t="s">
        <v>123</v>
      </c>
      <c r="H6380" s="1" t="s">
        <v>29</v>
      </c>
      <c r="I6380" s="1" t="s">
        <v>1846</v>
      </c>
      <c r="J6380">
        <v>7</v>
      </c>
      <c r="K6380">
        <v>11.1</v>
      </c>
      <c r="L6380">
        <v>0.2</v>
      </c>
      <c r="M6380">
        <v>3</v>
      </c>
      <c r="N6380">
        <v>14.3</v>
      </c>
      <c r="O6380">
        <v>15</v>
      </c>
      <c r="P6380">
        <v>0</v>
      </c>
      <c r="Q6380" s="1" t="s">
        <v>31</v>
      </c>
      <c r="R6380" s="1" t="s">
        <v>180</v>
      </c>
      <c r="S6380" s="1" t="s">
        <v>174</v>
      </c>
      <c r="T6380" s="1" t="s">
        <v>153</v>
      </c>
      <c r="U6380" s="1" t="s">
        <v>72</v>
      </c>
      <c r="V6380" s="1" t="s">
        <v>36</v>
      </c>
      <c r="W6380">
        <f t="shared" si="198"/>
        <v>46191.624305555553</v>
      </c>
      <c r="X6380">
        <f t="shared" si="199"/>
        <v>46191.634027777778</v>
      </c>
    </row>
    <row r="6381" spans="1:24" x14ac:dyDescent="0.2">
      <c r="A6381" s="1" t="s">
        <v>13477</v>
      </c>
      <c r="B6381" s="1" t="s">
        <v>13474</v>
      </c>
      <c r="C6381" s="1" t="s">
        <v>13475</v>
      </c>
      <c r="D6381" s="1" t="s">
        <v>13392</v>
      </c>
      <c r="E6381" s="1" t="s">
        <v>555</v>
      </c>
      <c r="F6381" s="1" t="s">
        <v>27</v>
      </c>
      <c r="G6381" s="1" t="s">
        <v>123</v>
      </c>
      <c r="H6381" s="1" t="s">
        <v>39</v>
      </c>
      <c r="I6381" s="1" t="s">
        <v>1846</v>
      </c>
      <c r="J6381">
        <v>7</v>
      </c>
      <c r="K6381">
        <v>9</v>
      </c>
      <c r="L6381">
        <v>0.8</v>
      </c>
      <c r="M6381">
        <v>5.9</v>
      </c>
      <c r="N6381">
        <v>15.7</v>
      </c>
      <c r="O6381">
        <v>12</v>
      </c>
      <c r="P6381">
        <v>0</v>
      </c>
      <c r="Q6381" s="1" t="s">
        <v>31</v>
      </c>
      <c r="R6381" s="1" t="s">
        <v>173</v>
      </c>
      <c r="S6381" s="1" t="s">
        <v>33</v>
      </c>
      <c r="T6381" s="1" t="s">
        <v>153</v>
      </c>
      <c r="U6381" s="1" t="s">
        <v>72</v>
      </c>
      <c r="V6381" s="1" t="s">
        <v>42</v>
      </c>
      <c r="W6381">
        <f t="shared" si="198"/>
        <v>46191.624305555553</v>
      </c>
      <c r="X6381">
        <f t="shared" si="199"/>
        <v>46191.645138888889</v>
      </c>
    </row>
    <row r="6382" spans="1:24" x14ac:dyDescent="0.2">
      <c r="A6382" s="1" t="s">
        <v>13478</v>
      </c>
      <c r="B6382" s="1" t="s">
        <v>13474</v>
      </c>
      <c r="C6382" s="1" t="s">
        <v>13475</v>
      </c>
      <c r="D6382" s="1" t="s">
        <v>13479</v>
      </c>
      <c r="E6382" s="1" t="s">
        <v>555</v>
      </c>
      <c r="F6382" s="1" t="s">
        <v>27</v>
      </c>
      <c r="G6382" s="1" t="s">
        <v>123</v>
      </c>
      <c r="H6382" s="1" t="s">
        <v>45</v>
      </c>
      <c r="I6382" s="1" t="s">
        <v>1846</v>
      </c>
      <c r="J6382">
        <v>7</v>
      </c>
      <c r="K6382">
        <v>12.8</v>
      </c>
      <c r="L6382">
        <v>5.0999999999999996</v>
      </c>
      <c r="M6382">
        <v>3.6</v>
      </c>
      <c r="N6382">
        <v>21.4</v>
      </c>
      <c r="O6382">
        <v>18</v>
      </c>
      <c r="P6382">
        <v>0</v>
      </c>
      <c r="Q6382" s="1" t="s">
        <v>31</v>
      </c>
      <c r="R6382" s="1" t="s">
        <v>40</v>
      </c>
      <c r="S6382" s="1" t="s">
        <v>181</v>
      </c>
      <c r="T6382" s="1" t="s">
        <v>153</v>
      </c>
      <c r="U6382" s="1" t="s">
        <v>72</v>
      </c>
      <c r="V6382" s="1" t="s">
        <v>42</v>
      </c>
      <c r="W6382">
        <f t="shared" si="198"/>
        <v>46191.624305555553</v>
      </c>
      <c r="X6382">
        <f t="shared" si="199"/>
        <v>46191.659722222219</v>
      </c>
    </row>
    <row r="6383" spans="1:24" x14ac:dyDescent="0.2">
      <c r="A6383" s="1" t="s">
        <v>13480</v>
      </c>
      <c r="B6383" s="1" t="s">
        <v>13474</v>
      </c>
      <c r="C6383" s="1" t="s">
        <v>13475</v>
      </c>
      <c r="D6383" s="1" t="s">
        <v>13481</v>
      </c>
      <c r="E6383" s="1" t="s">
        <v>555</v>
      </c>
      <c r="F6383" s="1" t="s">
        <v>50</v>
      </c>
      <c r="G6383" s="1" t="s">
        <v>123</v>
      </c>
      <c r="H6383" s="1" t="s">
        <v>51</v>
      </c>
      <c r="I6383" s="1" t="s">
        <v>1846</v>
      </c>
      <c r="J6383">
        <v>7</v>
      </c>
      <c r="K6383">
        <v>15</v>
      </c>
      <c r="L6383">
        <v>12.4</v>
      </c>
      <c r="M6383">
        <v>2.6</v>
      </c>
      <c r="N6383">
        <v>29.9</v>
      </c>
      <c r="O6383">
        <v>26</v>
      </c>
      <c r="P6383">
        <v>0</v>
      </c>
      <c r="Q6383" s="1" t="s">
        <v>31</v>
      </c>
      <c r="R6383" s="1" t="s">
        <v>184</v>
      </c>
      <c r="S6383" s="1" t="s">
        <v>139</v>
      </c>
      <c r="T6383" s="1" t="s">
        <v>153</v>
      </c>
      <c r="U6383" s="1" t="s">
        <v>72</v>
      </c>
      <c r="V6383" s="1" t="s">
        <v>36</v>
      </c>
      <c r="W6383">
        <f t="shared" si="198"/>
        <v>46191.624305555553</v>
      </c>
      <c r="X6383">
        <f t="shared" si="199"/>
        <v>46191.680555555555</v>
      </c>
    </row>
    <row r="6384" spans="1:24" x14ac:dyDescent="0.2">
      <c r="A6384" s="1" t="s">
        <v>13482</v>
      </c>
      <c r="B6384" s="1" t="s">
        <v>13474</v>
      </c>
      <c r="C6384" s="1" t="s">
        <v>13475</v>
      </c>
      <c r="D6384" s="1" t="s">
        <v>13483</v>
      </c>
      <c r="E6384" s="1" t="s">
        <v>555</v>
      </c>
      <c r="F6384" s="1" t="s">
        <v>56</v>
      </c>
      <c r="G6384" s="1" t="s">
        <v>123</v>
      </c>
      <c r="H6384" s="1" t="s">
        <v>57</v>
      </c>
      <c r="I6384" s="1" t="s">
        <v>1846</v>
      </c>
      <c r="J6384">
        <v>7</v>
      </c>
      <c r="K6384">
        <v>14.8</v>
      </c>
      <c r="L6384">
        <v>1</v>
      </c>
      <c r="M6384">
        <v>2.8</v>
      </c>
      <c r="N6384">
        <v>18.600000000000001</v>
      </c>
      <c r="O6384">
        <v>18</v>
      </c>
      <c r="P6384">
        <v>0</v>
      </c>
      <c r="Q6384" s="1" t="s">
        <v>31</v>
      </c>
      <c r="R6384" s="1" t="s">
        <v>265</v>
      </c>
      <c r="S6384" s="1" t="s">
        <v>118</v>
      </c>
      <c r="T6384" s="1" t="s">
        <v>153</v>
      </c>
      <c r="U6384" s="1" t="s">
        <v>72</v>
      </c>
      <c r="V6384" s="1" t="s">
        <v>36</v>
      </c>
      <c r="W6384">
        <f t="shared" si="198"/>
        <v>46191.624305555553</v>
      </c>
      <c r="X6384">
        <f t="shared" si="199"/>
        <v>46191.693055555559</v>
      </c>
    </row>
    <row r="6385" spans="1:24" x14ac:dyDescent="0.2">
      <c r="A6385" s="1" t="s">
        <v>13484</v>
      </c>
      <c r="B6385" s="1" t="s">
        <v>13474</v>
      </c>
      <c r="C6385" s="1" t="s">
        <v>13475</v>
      </c>
      <c r="D6385" s="1" t="s">
        <v>13485</v>
      </c>
      <c r="E6385" s="1" t="s">
        <v>555</v>
      </c>
      <c r="F6385" s="1" t="s">
        <v>56</v>
      </c>
      <c r="G6385" s="1" t="s">
        <v>123</v>
      </c>
      <c r="H6385" s="1" t="s">
        <v>62</v>
      </c>
      <c r="I6385" s="1" t="s">
        <v>1846</v>
      </c>
      <c r="J6385">
        <v>7</v>
      </c>
      <c r="K6385">
        <v>11.4</v>
      </c>
      <c r="L6385">
        <v>0.4</v>
      </c>
      <c r="M6385">
        <v>1.8</v>
      </c>
      <c r="N6385">
        <v>13.7</v>
      </c>
      <c r="O6385">
        <v>15</v>
      </c>
      <c r="P6385">
        <v>0</v>
      </c>
      <c r="Q6385" s="1" t="s">
        <v>31</v>
      </c>
      <c r="R6385" s="1" t="s">
        <v>407</v>
      </c>
      <c r="S6385" s="1" t="s">
        <v>262</v>
      </c>
      <c r="T6385" s="1" t="s">
        <v>153</v>
      </c>
      <c r="U6385" s="1" t="s">
        <v>72</v>
      </c>
      <c r="V6385" s="1" t="s">
        <v>36</v>
      </c>
      <c r="W6385">
        <f t="shared" si="198"/>
        <v>46191.624305555553</v>
      </c>
      <c r="X6385">
        <f t="shared" si="199"/>
        <v>46191.702777777777</v>
      </c>
    </row>
    <row r="6386" spans="1:24" x14ac:dyDescent="0.2">
      <c r="A6386" s="1" t="s">
        <v>13486</v>
      </c>
      <c r="B6386" s="1" t="s">
        <v>13487</v>
      </c>
      <c r="C6386" s="1" t="s">
        <v>13488</v>
      </c>
      <c r="D6386" s="1" t="s">
        <v>13489</v>
      </c>
      <c r="E6386" s="1" t="s">
        <v>555</v>
      </c>
      <c r="F6386" s="1" t="s">
        <v>27</v>
      </c>
      <c r="G6386" s="1" t="s">
        <v>764</v>
      </c>
      <c r="H6386" s="1" t="s">
        <v>29</v>
      </c>
      <c r="I6386" s="1" t="s">
        <v>1319</v>
      </c>
      <c r="J6386">
        <v>2</v>
      </c>
      <c r="K6386">
        <v>12.2</v>
      </c>
      <c r="L6386">
        <v>0.5</v>
      </c>
      <c r="M6386">
        <v>2.2999999999999998</v>
      </c>
      <c r="N6386">
        <v>15</v>
      </c>
      <c r="O6386">
        <v>15</v>
      </c>
      <c r="P6386">
        <v>0</v>
      </c>
      <c r="Q6386" s="1" t="s">
        <v>31</v>
      </c>
      <c r="R6386" s="1" t="s">
        <v>40</v>
      </c>
      <c r="S6386" s="1" t="s">
        <v>33</v>
      </c>
      <c r="T6386" s="1" t="s">
        <v>153</v>
      </c>
      <c r="U6386" s="1" t="s">
        <v>35</v>
      </c>
      <c r="V6386" s="1" t="s">
        <v>36</v>
      </c>
      <c r="W6386">
        <f t="shared" si="198"/>
        <v>46191.620833333334</v>
      </c>
      <c r="X6386">
        <f t="shared" si="199"/>
        <v>46191.631249999999</v>
      </c>
    </row>
    <row r="6387" spans="1:24" x14ac:dyDescent="0.2">
      <c r="A6387" s="1" t="s">
        <v>13490</v>
      </c>
      <c r="B6387" s="1" t="s">
        <v>13487</v>
      </c>
      <c r="C6387" s="1" t="s">
        <v>13488</v>
      </c>
      <c r="D6387" s="1" t="s">
        <v>13491</v>
      </c>
      <c r="E6387" s="1" t="s">
        <v>555</v>
      </c>
      <c r="F6387" s="1" t="s">
        <v>27</v>
      </c>
      <c r="G6387" s="1" t="s">
        <v>764</v>
      </c>
      <c r="H6387" s="1" t="s">
        <v>39</v>
      </c>
      <c r="I6387" s="1" t="s">
        <v>1319</v>
      </c>
      <c r="J6387">
        <v>2</v>
      </c>
      <c r="K6387">
        <v>10.5</v>
      </c>
      <c r="L6387">
        <v>0.4</v>
      </c>
      <c r="M6387">
        <v>6.7</v>
      </c>
      <c r="N6387">
        <v>17.600000000000001</v>
      </c>
      <c r="O6387">
        <v>12</v>
      </c>
      <c r="P6387">
        <v>0</v>
      </c>
      <c r="Q6387" s="1" t="s">
        <v>31</v>
      </c>
      <c r="R6387" s="1" t="s">
        <v>98</v>
      </c>
      <c r="S6387" s="1" t="s">
        <v>33</v>
      </c>
      <c r="T6387" s="1" t="s">
        <v>153</v>
      </c>
      <c r="U6387" s="1" t="s">
        <v>35</v>
      </c>
      <c r="V6387" s="1" t="s">
        <v>42</v>
      </c>
      <c r="W6387">
        <f t="shared" si="198"/>
        <v>46191.620833333334</v>
      </c>
      <c r="X6387">
        <f t="shared" si="199"/>
        <v>46191.643055555556</v>
      </c>
    </row>
    <row r="6388" spans="1:24" x14ac:dyDescent="0.2">
      <c r="A6388" s="1" t="s">
        <v>13492</v>
      </c>
      <c r="B6388" s="1" t="s">
        <v>13487</v>
      </c>
      <c r="C6388" s="1" t="s">
        <v>13488</v>
      </c>
      <c r="D6388" s="1" t="s">
        <v>13493</v>
      </c>
      <c r="E6388" s="1" t="s">
        <v>555</v>
      </c>
      <c r="F6388" s="1" t="s">
        <v>27</v>
      </c>
      <c r="G6388" s="1" t="s">
        <v>764</v>
      </c>
      <c r="H6388" s="1" t="s">
        <v>45</v>
      </c>
      <c r="I6388" s="1" t="s">
        <v>1319</v>
      </c>
      <c r="J6388">
        <v>2</v>
      </c>
      <c r="K6388">
        <v>11.2</v>
      </c>
      <c r="L6388">
        <v>4.7</v>
      </c>
      <c r="M6388">
        <v>2.9</v>
      </c>
      <c r="N6388">
        <v>18.7</v>
      </c>
      <c r="O6388">
        <v>18</v>
      </c>
      <c r="P6388">
        <v>0</v>
      </c>
      <c r="Q6388" s="1" t="s">
        <v>31</v>
      </c>
      <c r="R6388" s="1" t="s">
        <v>220</v>
      </c>
      <c r="S6388" s="1" t="s">
        <v>47</v>
      </c>
      <c r="T6388" s="1" t="s">
        <v>153</v>
      </c>
      <c r="U6388" s="1" t="s">
        <v>35</v>
      </c>
      <c r="V6388" s="1" t="s">
        <v>36</v>
      </c>
      <c r="W6388">
        <f t="shared" si="198"/>
        <v>46191.620833333334</v>
      </c>
      <c r="X6388">
        <f t="shared" si="199"/>
        <v>46191.65625</v>
      </c>
    </row>
    <row r="6389" spans="1:24" x14ac:dyDescent="0.2">
      <c r="A6389" s="1" t="s">
        <v>13494</v>
      </c>
      <c r="B6389" s="1" t="s">
        <v>13487</v>
      </c>
      <c r="C6389" s="1" t="s">
        <v>13488</v>
      </c>
      <c r="D6389" s="1" t="s">
        <v>13495</v>
      </c>
      <c r="E6389" s="1" t="s">
        <v>555</v>
      </c>
      <c r="F6389" s="1" t="s">
        <v>50</v>
      </c>
      <c r="G6389" s="1" t="s">
        <v>764</v>
      </c>
      <c r="H6389" s="1" t="s">
        <v>51</v>
      </c>
      <c r="I6389" s="1" t="s">
        <v>1319</v>
      </c>
      <c r="J6389">
        <v>2</v>
      </c>
      <c r="K6389">
        <v>14.7</v>
      </c>
      <c r="L6389">
        <v>8.6999999999999993</v>
      </c>
      <c r="M6389">
        <v>3.9</v>
      </c>
      <c r="N6389">
        <v>27.3</v>
      </c>
      <c r="O6389">
        <v>26</v>
      </c>
      <c r="P6389">
        <v>0</v>
      </c>
      <c r="Q6389" s="1" t="s">
        <v>31</v>
      </c>
      <c r="R6389" s="1" t="s">
        <v>184</v>
      </c>
      <c r="S6389" s="1" t="s">
        <v>162</v>
      </c>
      <c r="T6389" s="1" t="s">
        <v>153</v>
      </c>
      <c r="U6389" s="1" t="s">
        <v>35</v>
      </c>
      <c r="V6389" s="1" t="s">
        <v>36</v>
      </c>
      <c r="W6389">
        <f t="shared" si="198"/>
        <v>46191.620833333334</v>
      </c>
      <c r="X6389">
        <f t="shared" si="199"/>
        <v>46191.675000000003</v>
      </c>
    </row>
    <row r="6390" spans="1:24" x14ac:dyDescent="0.2">
      <c r="A6390" s="1" t="s">
        <v>13496</v>
      </c>
      <c r="B6390" s="1" t="s">
        <v>13487</v>
      </c>
      <c r="C6390" s="1" t="s">
        <v>13488</v>
      </c>
      <c r="D6390" s="1" t="s">
        <v>13497</v>
      </c>
      <c r="E6390" s="1" t="s">
        <v>555</v>
      </c>
      <c r="F6390" s="1" t="s">
        <v>56</v>
      </c>
      <c r="G6390" s="1" t="s">
        <v>764</v>
      </c>
      <c r="H6390" s="1" t="s">
        <v>57</v>
      </c>
      <c r="I6390" s="1" t="s">
        <v>1319</v>
      </c>
      <c r="J6390">
        <v>2</v>
      </c>
      <c r="K6390">
        <v>13.3</v>
      </c>
      <c r="L6390">
        <v>0.3</v>
      </c>
      <c r="M6390">
        <v>3.9</v>
      </c>
      <c r="N6390">
        <v>17.5</v>
      </c>
      <c r="O6390">
        <v>18</v>
      </c>
      <c r="P6390">
        <v>0</v>
      </c>
      <c r="Q6390" s="1" t="s">
        <v>31</v>
      </c>
      <c r="R6390" s="1" t="s">
        <v>504</v>
      </c>
      <c r="S6390" s="1" t="s">
        <v>363</v>
      </c>
      <c r="T6390" s="1" t="s">
        <v>153</v>
      </c>
      <c r="U6390" s="1" t="s">
        <v>35</v>
      </c>
      <c r="V6390" s="1" t="s">
        <v>36</v>
      </c>
      <c r="W6390">
        <f t="shared" si="198"/>
        <v>46191.620833333334</v>
      </c>
      <c r="X6390">
        <f t="shared" si="199"/>
        <v>46191.6875</v>
      </c>
    </row>
    <row r="6391" spans="1:24" x14ac:dyDescent="0.2">
      <c r="A6391" s="1" t="s">
        <v>13498</v>
      </c>
      <c r="B6391" s="1" t="s">
        <v>13487</v>
      </c>
      <c r="C6391" s="1" t="s">
        <v>13488</v>
      </c>
      <c r="D6391" s="1" t="s">
        <v>13499</v>
      </c>
      <c r="E6391" s="1" t="s">
        <v>555</v>
      </c>
      <c r="F6391" s="1" t="s">
        <v>56</v>
      </c>
      <c r="G6391" s="1" t="s">
        <v>764</v>
      </c>
      <c r="H6391" s="1" t="s">
        <v>62</v>
      </c>
      <c r="I6391" s="1" t="s">
        <v>1319</v>
      </c>
      <c r="J6391">
        <v>2</v>
      </c>
      <c r="K6391">
        <v>9.4</v>
      </c>
      <c r="L6391">
        <v>1.1000000000000001</v>
      </c>
      <c r="M6391">
        <v>2.7</v>
      </c>
      <c r="N6391">
        <v>13.2</v>
      </c>
      <c r="O6391">
        <v>15</v>
      </c>
      <c r="P6391">
        <v>0</v>
      </c>
      <c r="Q6391" s="1" t="s">
        <v>31</v>
      </c>
      <c r="R6391" s="1" t="s">
        <v>261</v>
      </c>
      <c r="S6391" s="1" t="s">
        <v>363</v>
      </c>
      <c r="T6391" s="1" t="s">
        <v>153</v>
      </c>
      <c r="U6391" s="1" t="s">
        <v>35</v>
      </c>
      <c r="V6391" s="1" t="s">
        <v>36</v>
      </c>
      <c r="W6391">
        <f t="shared" si="198"/>
        <v>46191.620833333334</v>
      </c>
      <c r="X6391">
        <f t="shared" si="199"/>
        <v>46191.696527777778</v>
      </c>
    </row>
    <row r="6392" spans="1:24" x14ac:dyDescent="0.2">
      <c r="A6392" s="1" t="s">
        <v>13500</v>
      </c>
      <c r="B6392" s="1" t="s">
        <v>13501</v>
      </c>
      <c r="C6392" s="1" t="s">
        <v>13502</v>
      </c>
      <c r="D6392" s="1" t="s">
        <v>13503</v>
      </c>
      <c r="E6392" s="1" t="s">
        <v>555</v>
      </c>
      <c r="F6392" s="1" t="s">
        <v>27</v>
      </c>
      <c r="G6392" s="1" t="s">
        <v>28</v>
      </c>
      <c r="H6392" s="1" t="s">
        <v>29</v>
      </c>
      <c r="I6392" s="1" t="s">
        <v>1412</v>
      </c>
      <c r="J6392">
        <v>3</v>
      </c>
      <c r="K6392">
        <v>13.7</v>
      </c>
      <c r="L6392">
        <v>0.8</v>
      </c>
      <c r="M6392">
        <v>3.1</v>
      </c>
      <c r="N6392">
        <v>17.600000000000001</v>
      </c>
      <c r="O6392">
        <v>15</v>
      </c>
      <c r="P6392">
        <v>0</v>
      </c>
      <c r="Q6392" s="1" t="s">
        <v>31</v>
      </c>
      <c r="R6392" s="1" t="s">
        <v>75</v>
      </c>
      <c r="S6392" s="1" t="s">
        <v>33</v>
      </c>
      <c r="T6392" s="1" t="s">
        <v>34</v>
      </c>
      <c r="U6392" s="1" t="s">
        <v>72</v>
      </c>
      <c r="V6392" s="1" t="s">
        <v>42</v>
      </c>
      <c r="W6392">
        <f t="shared" si="198"/>
        <v>46191.527083333334</v>
      </c>
      <c r="X6392">
        <f t="shared" si="199"/>
        <v>46191.538888888892</v>
      </c>
    </row>
    <row r="6393" spans="1:24" x14ac:dyDescent="0.2">
      <c r="A6393" s="1" t="s">
        <v>13504</v>
      </c>
      <c r="B6393" s="1" t="s">
        <v>13501</v>
      </c>
      <c r="C6393" s="1" t="s">
        <v>13502</v>
      </c>
      <c r="D6393" s="1" t="s">
        <v>13505</v>
      </c>
      <c r="E6393" s="1" t="s">
        <v>555</v>
      </c>
      <c r="F6393" s="1" t="s">
        <v>27</v>
      </c>
      <c r="G6393" s="1" t="s">
        <v>28</v>
      </c>
      <c r="H6393" s="1" t="s">
        <v>39</v>
      </c>
      <c r="I6393" s="1" t="s">
        <v>1412</v>
      </c>
      <c r="J6393">
        <v>3</v>
      </c>
      <c r="K6393">
        <v>13.5</v>
      </c>
      <c r="L6393">
        <v>0.5</v>
      </c>
      <c r="M6393">
        <v>5</v>
      </c>
      <c r="N6393">
        <v>19</v>
      </c>
      <c r="O6393">
        <v>12</v>
      </c>
      <c r="P6393">
        <v>0</v>
      </c>
      <c r="Q6393" s="1" t="s">
        <v>31</v>
      </c>
      <c r="R6393" s="1" t="s">
        <v>98</v>
      </c>
      <c r="S6393" s="1" t="s">
        <v>254</v>
      </c>
      <c r="T6393" s="1" t="s">
        <v>34</v>
      </c>
      <c r="U6393" s="1" t="s">
        <v>72</v>
      </c>
      <c r="V6393" s="1" t="s">
        <v>42</v>
      </c>
      <c r="W6393">
        <f t="shared" si="198"/>
        <v>46191.527083333334</v>
      </c>
      <c r="X6393">
        <f t="shared" si="199"/>
        <v>46191.552083333336</v>
      </c>
    </row>
    <row r="6394" spans="1:24" x14ac:dyDescent="0.2">
      <c r="A6394" s="1" t="s">
        <v>13506</v>
      </c>
      <c r="B6394" s="1" t="s">
        <v>13501</v>
      </c>
      <c r="C6394" s="1" t="s">
        <v>13502</v>
      </c>
      <c r="D6394" s="1" t="s">
        <v>13507</v>
      </c>
      <c r="E6394" s="1" t="s">
        <v>555</v>
      </c>
      <c r="F6394" s="1" t="s">
        <v>27</v>
      </c>
      <c r="G6394" s="1" t="s">
        <v>28</v>
      </c>
      <c r="H6394" s="1" t="s">
        <v>45</v>
      </c>
      <c r="I6394" s="1" t="s">
        <v>1412</v>
      </c>
      <c r="J6394">
        <v>3</v>
      </c>
      <c r="K6394">
        <v>12.7</v>
      </c>
      <c r="L6394">
        <v>4.8</v>
      </c>
      <c r="M6394">
        <v>3.7</v>
      </c>
      <c r="N6394">
        <v>21.2</v>
      </c>
      <c r="O6394">
        <v>18</v>
      </c>
      <c r="P6394">
        <v>0</v>
      </c>
      <c r="Q6394" s="1" t="s">
        <v>31</v>
      </c>
      <c r="R6394" s="1" t="s">
        <v>98</v>
      </c>
      <c r="S6394" s="1" t="s">
        <v>47</v>
      </c>
      <c r="T6394" s="1" t="s">
        <v>34</v>
      </c>
      <c r="U6394" s="1" t="s">
        <v>72</v>
      </c>
      <c r="V6394" s="1" t="s">
        <v>42</v>
      </c>
      <c r="W6394">
        <f t="shared" si="198"/>
        <v>46191.527083333334</v>
      </c>
      <c r="X6394">
        <f t="shared" si="199"/>
        <v>46191.566666666666</v>
      </c>
    </row>
    <row r="6395" spans="1:24" x14ac:dyDescent="0.2">
      <c r="A6395" s="1" t="s">
        <v>13508</v>
      </c>
      <c r="B6395" s="1" t="s">
        <v>13501</v>
      </c>
      <c r="C6395" s="1" t="s">
        <v>13502</v>
      </c>
      <c r="D6395" s="1" t="s">
        <v>13371</v>
      </c>
      <c r="E6395" s="1" t="s">
        <v>555</v>
      </c>
      <c r="F6395" s="1" t="s">
        <v>50</v>
      </c>
      <c r="G6395" s="1" t="s">
        <v>28</v>
      </c>
      <c r="H6395" s="1" t="s">
        <v>51</v>
      </c>
      <c r="I6395" s="1" t="s">
        <v>1412</v>
      </c>
      <c r="J6395">
        <v>3</v>
      </c>
      <c r="K6395">
        <v>18.899999999999999</v>
      </c>
      <c r="L6395">
        <v>11.2</v>
      </c>
      <c r="M6395">
        <v>2.7</v>
      </c>
      <c r="N6395">
        <v>32.9</v>
      </c>
      <c r="O6395">
        <v>26</v>
      </c>
      <c r="P6395">
        <v>0</v>
      </c>
      <c r="Q6395" s="1" t="s">
        <v>31</v>
      </c>
      <c r="R6395" s="1" t="s">
        <v>728</v>
      </c>
      <c r="S6395" s="1" t="s">
        <v>344</v>
      </c>
      <c r="T6395" s="1" t="s">
        <v>34</v>
      </c>
      <c r="U6395" s="1" t="s">
        <v>72</v>
      </c>
      <c r="V6395" s="1" t="s">
        <v>42</v>
      </c>
      <c r="W6395">
        <f t="shared" si="198"/>
        <v>46191.527083333334</v>
      </c>
      <c r="X6395">
        <f t="shared" si="199"/>
        <v>46191.589583333334</v>
      </c>
    </row>
    <row r="6396" spans="1:24" x14ac:dyDescent="0.2">
      <c r="A6396" s="1" t="s">
        <v>13509</v>
      </c>
      <c r="B6396" s="1" t="s">
        <v>13501</v>
      </c>
      <c r="C6396" s="1" t="s">
        <v>13502</v>
      </c>
      <c r="D6396" s="1" t="s">
        <v>13510</v>
      </c>
      <c r="E6396" s="1" t="s">
        <v>555</v>
      </c>
      <c r="F6396" s="1" t="s">
        <v>56</v>
      </c>
      <c r="G6396" s="1" t="s">
        <v>28</v>
      </c>
      <c r="H6396" s="1" t="s">
        <v>57</v>
      </c>
      <c r="I6396" s="1" t="s">
        <v>1412</v>
      </c>
      <c r="J6396">
        <v>3</v>
      </c>
      <c r="K6396">
        <v>12.3</v>
      </c>
      <c r="L6396">
        <v>1.4</v>
      </c>
      <c r="M6396">
        <v>2.5</v>
      </c>
      <c r="N6396">
        <v>16.3</v>
      </c>
      <c r="O6396">
        <v>18</v>
      </c>
      <c r="P6396">
        <v>0</v>
      </c>
      <c r="Q6396" s="1" t="s">
        <v>31</v>
      </c>
      <c r="R6396" s="1" t="s">
        <v>420</v>
      </c>
      <c r="S6396" s="1" t="s">
        <v>118</v>
      </c>
      <c r="T6396" s="1" t="s">
        <v>34</v>
      </c>
      <c r="U6396" s="1" t="s">
        <v>72</v>
      </c>
      <c r="V6396" s="1" t="s">
        <v>36</v>
      </c>
      <c r="W6396">
        <f t="shared" si="198"/>
        <v>46191.527083333334</v>
      </c>
      <c r="X6396">
        <f t="shared" si="199"/>
        <v>46191.601388888892</v>
      </c>
    </row>
    <row r="6397" spans="1:24" x14ac:dyDescent="0.2">
      <c r="A6397" s="1" t="s">
        <v>13511</v>
      </c>
      <c r="B6397" s="1" t="s">
        <v>13501</v>
      </c>
      <c r="C6397" s="1" t="s">
        <v>13502</v>
      </c>
      <c r="D6397" s="1" t="s">
        <v>13512</v>
      </c>
      <c r="E6397" s="1" t="s">
        <v>555</v>
      </c>
      <c r="F6397" s="1" t="s">
        <v>56</v>
      </c>
      <c r="G6397" s="1" t="s">
        <v>28</v>
      </c>
      <c r="H6397" s="1" t="s">
        <v>62</v>
      </c>
      <c r="I6397" s="1" t="s">
        <v>1412</v>
      </c>
      <c r="J6397">
        <v>3</v>
      </c>
      <c r="K6397">
        <v>9.1</v>
      </c>
      <c r="L6397">
        <v>0.3</v>
      </c>
      <c r="M6397">
        <v>1.8</v>
      </c>
      <c r="N6397">
        <v>11.1</v>
      </c>
      <c r="O6397">
        <v>15</v>
      </c>
      <c r="P6397">
        <v>0</v>
      </c>
      <c r="Q6397" s="1" t="s">
        <v>31</v>
      </c>
      <c r="R6397" s="1" t="s">
        <v>261</v>
      </c>
      <c r="S6397" s="1" t="s">
        <v>296</v>
      </c>
      <c r="T6397" s="1" t="s">
        <v>34</v>
      </c>
      <c r="U6397" s="1" t="s">
        <v>72</v>
      </c>
      <c r="V6397" s="1" t="s">
        <v>36</v>
      </c>
      <c r="W6397">
        <f t="shared" si="198"/>
        <v>46191.527083333334</v>
      </c>
      <c r="X6397">
        <f t="shared" si="199"/>
        <v>46191.609027777777</v>
      </c>
    </row>
    <row r="6398" spans="1:24" x14ac:dyDescent="0.2">
      <c r="A6398" s="1" t="s">
        <v>13513</v>
      </c>
      <c r="B6398" s="1" t="s">
        <v>13514</v>
      </c>
      <c r="C6398" s="1" t="s">
        <v>13515</v>
      </c>
      <c r="D6398" s="1" t="s">
        <v>13516</v>
      </c>
      <c r="E6398" s="1" t="s">
        <v>555</v>
      </c>
      <c r="F6398" s="1" t="s">
        <v>27</v>
      </c>
      <c r="G6398" s="1" t="s">
        <v>28</v>
      </c>
      <c r="H6398" s="1" t="s">
        <v>29</v>
      </c>
      <c r="I6398" s="1" t="s">
        <v>250</v>
      </c>
      <c r="J6398">
        <v>5</v>
      </c>
      <c r="K6398">
        <v>15.2</v>
      </c>
      <c r="L6398">
        <v>0.5</v>
      </c>
      <c r="M6398">
        <v>2.2999999999999998</v>
      </c>
      <c r="N6398">
        <v>18</v>
      </c>
      <c r="O6398">
        <v>15</v>
      </c>
      <c r="P6398">
        <v>0</v>
      </c>
      <c r="Q6398" s="1" t="s">
        <v>31</v>
      </c>
      <c r="R6398" s="1" t="s">
        <v>199</v>
      </c>
      <c r="S6398" s="1" t="s">
        <v>156</v>
      </c>
      <c r="T6398" s="1" t="s">
        <v>153</v>
      </c>
      <c r="U6398" s="1" t="s">
        <v>35</v>
      </c>
      <c r="V6398" s="1" t="s">
        <v>42</v>
      </c>
      <c r="W6398">
        <f t="shared" si="198"/>
        <v>46191.540972222225</v>
      </c>
      <c r="X6398">
        <f t="shared" si="199"/>
        <v>46191.553472222222</v>
      </c>
    </row>
    <row r="6399" spans="1:24" x14ac:dyDescent="0.2">
      <c r="A6399" s="1" t="s">
        <v>13517</v>
      </c>
      <c r="B6399" s="1" t="s">
        <v>13514</v>
      </c>
      <c r="C6399" s="1" t="s">
        <v>13515</v>
      </c>
      <c r="D6399" s="1" t="s">
        <v>13518</v>
      </c>
      <c r="E6399" s="1" t="s">
        <v>555</v>
      </c>
      <c r="F6399" s="1" t="s">
        <v>27</v>
      </c>
      <c r="G6399" s="1" t="s">
        <v>28</v>
      </c>
      <c r="H6399" s="1" t="s">
        <v>39</v>
      </c>
      <c r="I6399" s="1" t="s">
        <v>250</v>
      </c>
      <c r="J6399">
        <v>5</v>
      </c>
      <c r="K6399">
        <v>11.8</v>
      </c>
      <c r="L6399">
        <v>0.7</v>
      </c>
      <c r="M6399">
        <v>4.3</v>
      </c>
      <c r="N6399">
        <v>16.7</v>
      </c>
      <c r="O6399">
        <v>12</v>
      </c>
      <c r="P6399">
        <v>0</v>
      </c>
      <c r="Q6399" s="1" t="s">
        <v>31</v>
      </c>
      <c r="R6399" s="1" t="s">
        <v>199</v>
      </c>
      <c r="S6399" s="1" t="s">
        <v>152</v>
      </c>
      <c r="T6399" s="1" t="s">
        <v>153</v>
      </c>
      <c r="U6399" s="1" t="s">
        <v>35</v>
      </c>
      <c r="V6399" s="1" t="s">
        <v>42</v>
      </c>
      <c r="W6399">
        <f t="shared" si="198"/>
        <v>46191.540972222225</v>
      </c>
      <c r="X6399">
        <f t="shared" si="199"/>
        <v>46191.564583333333</v>
      </c>
    </row>
    <row r="6400" spans="1:24" x14ac:dyDescent="0.2">
      <c r="A6400" s="1" t="s">
        <v>13519</v>
      </c>
      <c r="B6400" s="1" t="s">
        <v>13514</v>
      </c>
      <c r="C6400" s="1" t="s">
        <v>13515</v>
      </c>
      <c r="D6400" s="1" t="s">
        <v>13520</v>
      </c>
      <c r="E6400" s="1" t="s">
        <v>555</v>
      </c>
      <c r="F6400" s="1" t="s">
        <v>27</v>
      </c>
      <c r="G6400" s="1" t="s">
        <v>28</v>
      </c>
      <c r="H6400" s="1" t="s">
        <v>45</v>
      </c>
      <c r="I6400" s="1" t="s">
        <v>250</v>
      </c>
      <c r="J6400">
        <v>5</v>
      </c>
      <c r="K6400">
        <v>15</v>
      </c>
      <c r="L6400">
        <v>4</v>
      </c>
      <c r="M6400">
        <v>3</v>
      </c>
      <c r="N6400">
        <v>22</v>
      </c>
      <c r="O6400">
        <v>18</v>
      </c>
      <c r="P6400">
        <v>0</v>
      </c>
      <c r="Q6400" s="1" t="s">
        <v>31</v>
      </c>
      <c r="R6400" s="1" t="s">
        <v>98</v>
      </c>
      <c r="S6400" s="1" t="s">
        <v>320</v>
      </c>
      <c r="T6400" s="1" t="s">
        <v>153</v>
      </c>
      <c r="U6400" s="1" t="s">
        <v>35</v>
      </c>
      <c r="V6400" s="1" t="s">
        <v>42</v>
      </c>
      <c r="W6400">
        <f t="shared" si="198"/>
        <v>46191.540972222225</v>
      </c>
      <c r="X6400">
        <f t="shared" si="199"/>
        <v>46191.579861111109</v>
      </c>
    </row>
    <row r="6401" spans="1:24" x14ac:dyDescent="0.2">
      <c r="A6401" s="1" t="s">
        <v>13521</v>
      </c>
      <c r="B6401" s="1" t="s">
        <v>13514</v>
      </c>
      <c r="C6401" s="1" t="s">
        <v>13515</v>
      </c>
      <c r="D6401" s="1" t="s">
        <v>13510</v>
      </c>
      <c r="E6401" s="1" t="s">
        <v>555</v>
      </c>
      <c r="F6401" s="1" t="s">
        <v>50</v>
      </c>
      <c r="G6401" s="1" t="s">
        <v>28</v>
      </c>
      <c r="H6401" s="1" t="s">
        <v>51</v>
      </c>
      <c r="I6401" s="1" t="s">
        <v>250</v>
      </c>
      <c r="J6401">
        <v>5</v>
      </c>
      <c r="K6401">
        <v>18.3</v>
      </c>
      <c r="L6401">
        <v>10</v>
      </c>
      <c r="M6401">
        <v>2.9</v>
      </c>
      <c r="N6401">
        <v>31.2</v>
      </c>
      <c r="O6401">
        <v>26</v>
      </c>
      <c r="P6401">
        <v>0</v>
      </c>
      <c r="Q6401" s="1" t="s">
        <v>31</v>
      </c>
      <c r="R6401" s="1" t="s">
        <v>161</v>
      </c>
      <c r="S6401" s="1" t="s">
        <v>162</v>
      </c>
      <c r="T6401" s="1" t="s">
        <v>153</v>
      </c>
      <c r="U6401" s="1" t="s">
        <v>35</v>
      </c>
      <c r="V6401" s="1" t="s">
        <v>42</v>
      </c>
      <c r="W6401">
        <f t="shared" si="198"/>
        <v>46191.540972222225</v>
      </c>
      <c r="X6401">
        <f t="shared" si="199"/>
        <v>46191.601388888892</v>
      </c>
    </row>
    <row r="6402" spans="1:24" x14ac:dyDescent="0.2">
      <c r="A6402" s="1" t="s">
        <v>13522</v>
      </c>
      <c r="B6402" s="1" t="s">
        <v>13514</v>
      </c>
      <c r="C6402" s="1" t="s">
        <v>13515</v>
      </c>
      <c r="D6402" s="1" t="s">
        <v>13523</v>
      </c>
      <c r="E6402" s="1" t="s">
        <v>555</v>
      </c>
      <c r="F6402" s="1" t="s">
        <v>56</v>
      </c>
      <c r="G6402" s="1" t="s">
        <v>28</v>
      </c>
      <c r="H6402" s="1" t="s">
        <v>57</v>
      </c>
      <c r="I6402" s="1" t="s">
        <v>250</v>
      </c>
      <c r="J6402">
        <v>5</v>
      </c>
      <c r="K6402">
        <v>15.2</v>
      </c>
      <c r="L6402">
        <v>0.6</v>
      </c>
      <c r="M6402">
        <v>2.5</v>
      </c>
      <c r="N6402">
        <v>18.3</v>
      </c>
      <c r="O6402">
        <v>18</v>
      </c>
      <c r="P6402">
        <v>0</v>
      </c>
      <c r="Q6402" s="1" t="s">
        <v>31</v>
      </c>
      <c r="R6402" s="1" t="s">
        <v>142</v>
      </c>
      <c r="S6402" s="1" t="s">
        <v>262</v>
      </c>
      <c r="T6402" s="1" t="s">
        <v>153</v>
      </c>
      <c r="U6402" s="1" t="s">
        <v>35</v>
      </c>
      <c r="V6402" s="1" t="s">
        <v>36</v>
      </c>
      <c r="W6402">
        <f t="shared" ref="W6402:W6465" si="200">DATEVALUE(MID(C6402,1,10))+TIMEVALUE(MID(C6402,12,8))</f>
        <v>46191.540972222225</v>
      </c>
      <c r="X6402">
        <f t="shared" ref="X6402:X6465" si="201">DATEVALUE(MID(D6402,1,10))+TIMEVALUE(MID(D6402,12,8))</f>
        <v>46191.614583333336</v>
      </c>
    </row>
    <row r="6403" spans="1:24" x14ac:dyDescent="0.2">
      <c r="A6403" s="1" t="s">
        <v>13524</v>
      </c>
      <c r="B6403" s="1" t="s">
        <v>13514</v>
      </c>
      <c r="C6403" s="1" t="s">
        <v>13515</v>
      </c>
      <c r="D6403" s="1" t="s">
        <v>13525</v>
      </c>
      <c r="E6403" s="1" t="s">
        <v>555</v>
      </c>
      <c r="F6403" s="1" t="s">
        <v>56</v>
      </c>
      <c r="G6403" s="1" t="s">
        <v>28</v>
      </c>
      <c r="H6403" s="1" t="s">
        <v>62</v>
      </c>
      <c r="I6403" s="1" t="s">
        <v>250</v>
      </c>
      <c r="J6403">
        <v>5</v>
      </c>
      <c r="K6403">
        <v>7.8</v>
      </c>
      <c r="L6403">
        <v>1</v>
      </c>
      <c r="M6403">
        <v>2.5</v>
      </c>
      <c r="N6403">
        <v>11.2</v>
      </c>
      <c r="O6403">
        <v>15</v>
      </c>
      <c r="P6403">
        <v>0</v>
      </c>
      <c r="Q6403" s="1" t="s">
        <v>31</v>
      </c>
      <c r="R6403" s="1" t="s">
        <v>265</v>
      </c>
      <c r="S6403" s="1" t="s">
        <v>208</v>
      </c>
      <c r="T6403" s="1" t="s">
        <v>153</v>
      </c>
      <c r="U6403" s="1" t="s">
        <v>35</v>
      </c>
      <c r="V6403" s="1" t="s">
        <v>36</v>
      </c>
      <c r="W6403">
        <f t="shared" si="200"/>
        <v>46191.540972222225</v>
      </c>
      <c r="X6403">
        <f t="shared" si="201"/>
        <v>46191.62222222222</v>
      </c>
    </row>
    <row r="6404" spans="1:24" x14ac:dyDescent="0.2">
      <c r="A6404" s="1" t="s">
        <v>13526</v>
      </c>
      <c r="B6404" s="1" t="s">
        <v>13527</v>
      </c>
      <c r="C6404" s="1" t="s">
        <v>13481</v>
      </c>
      <c r="D6404" s="1" t="s">
        <v>13528</v>
      </c>
      <c r="E6404" s="1" t="s">
        <v>555</v>
      </c>
      <c r="F6404" s="1" t="s">
        <v>27</v>
      </c>
      <c r="G6404" s="1" t="s">
        <v>96</v>
      </c>
      <c r="H6404" s="1" t="s">
        <v>29</v>
      </c>
      <c r="I6404" s="1" t="s">
        <v>4552</v>
      </c>
      <c r="J6404">
        <v>4</v>
      </c>
      <c r="K6404">
        <v>11.9</v>
      </c>
      <c r="L6404">
        <v>0.6</v>
      </c>
      <c r="M6404">
        <v>2.1</v>
      </c>
      <c r="N6404">
        <v>14.6</v>
      </c>
      <c r="O6404">
        <v>15</v>
      </c>
      <c r="P6404">
        <v>0</v>
      </c>
      <c r="Q6404" s="1" t="s">
        <v>31</v>
      </c>
      <c r="R6404" s="1" t="s">
        <v>46</v>
      </c>
      <c r="S6404" s="1" t="s">
        <v>174</v>
      </c>
      <c r="T6404" s="1" t="s">
        <v>153</v>
      </c>
      <c r="U6404" s="1" t="s">
        <v>35</v>
      </c>
      <c r="V6404" s="1" t="s">
        <v>36</v>
      </c>
      <c r="W6404">
        <f t="shared" si="200"/>
        <v>46191.680555555555</v>
      </c>
      <c r="X6404">
        <f t="shared" si="201"/>
        <v>46191.69027777778</v>
      </c>
    </row>
    <row r="6405" spans="1:24" x14ac:dyDescent="0.2">
      <c r="A6405" s="1" t="s">
        <v>13529</v>
      </c>
      <c r="B6405" s="1" t="s">
        <v>13527</v>
      </c>
      <c r="C6405" s="1" t="s">
        <v>13481</v>
      </c>
      <c r="D6405" s="1" t="s">
        <v>13530</v>
      </c>
      <c r="E6405" s="1" t="s">
        <v>555</v>
      </c>
      <c r="F6405" s="1" t="s">
        <v>27</v>
      </c>
      <c r="G6405" s="1" t="s">
        <v>96</v>
      </c>
      <c r="H6405" s="1" t="s">
        <v>39</v>
      </c>
      <c r="I6405" s="1" t="s">
        <v>4552</v>
      </c>
      <c r="J6405">
        <v>4</v>
      </c>
      <c r="K6405">
        <v>12.3</v>
      </c>
      <c r="L6405">
        <v>0.5</v>
      </c>
      <c r="M6405">
        <v>4.5</v>
      </c>
      <c r="N6405">
        <v>17.3</v>
      </c>
      <c r="O6405">
        <v>12</v>
      </c>
      <c r="P6405">
        <v>0</v>
      </c>
      <c r="Q6405" s="1" t="s">
        <v>31</v>
      </c>
      <c r="R6405" s="1" t="s">
        <v>98</v>
      </c>
      <c r="S6405" s="1" t="s">
        <v>254</v>
      </c>
      <c r="T6405" s="1" t="s">
        <v>153</v>
      </c>
      <c r="U6405" s="1" t="s">
        <v>35</v>
      </c>
      <c r="V6405" s="1" t="s">
        <v>42</v>
      </c>
      <c r="W6405">
        <f t="shared" si="200"/>
        <v>46191.680555555555</v>
      </c>
      <c r="X6405">
        <f t="shared" si="201"/>
        <v>46191.70208333333</v>
      </c>
    </row>
    <row r="6406" spans="1:24" x14ac:dyDescent="0.2">
      <c r="A6406" s="1" t="s">
        <v>13531</v>
      </c>
      <c r="B6406" s="1" t="s">
        <v>13527</v>
      </c>
      <c r="C6406" s="1" t="s">
        <v>13481</v>
      </c>
      <c r="D6406" s="1" t="s">
        <v>13532</v>
      </c>
      <c r="E6406" s="1" t="s">
        <v>555</v>
      </c>
      <c r="F6406" s="1" t="s">
        <v>27</v>
      </c>
      <c r="G6406" s="1" t="s">
        <v>96</v>
      </c>
      <c r="H6406" s="1" t="s">
        <v>45</v>
      </c>
      <c r="I6406" s="1" t="s">
        <v>4552</v>
      </c>
      <c r="J6406">
        <v>4</v>
      </c>
      <c r="K6406">
        <v>15.1</v>
      </c>
      <c r="L6406">
        <v>4.5999999999999996</v>
      </c>
      <c r="M6406">
        <v>2</v>
      </c>
      <c r="N6406">
        <v>21.7</v>
      </c>
      <c r="O6406">
        <v>18</v>
      </c>
      <c r="P6406">
        <v>0</v>
      </c>
      <c r="Q6406" s="1" t="s">
        <v>31</v>
      </c>
      <c r="R6406" s="1" t="s">
        <v>173</v>
      </c>
      <c r="S6406" s="1" t="s">
        <v>76</v>
      </c>
      <c r="T6406" s="1" t="s">
        <v>153</v>
      </c>
      <c r="U6406" s="1" t="s">
        <v>35</v>
      </c>
      <c r="V6406" s="1" t="s">
        <v>42</v>
      </c>
      <c r="W6406">
        <f t="shared" si="200"/>
        <v>46191.680555555555</v>
      </c>
      <c r="X6406">
        <f t="shared" si="201"/>
        <v>46191.717361111114</v>
      </c>
    </row>
    <row r="6407" spans="1:24" x14ac:dyDescent="0.2">
      <c r="A6407" s="1" t="s">
        <v>13533</v>
      </c>
      <c r="B6407" s="1" t="s">
        <v>13527</v>
      </c>
      <c r="C6407" s="1" t="s">
        <v>13481</v>
      </c>
      <c r="D6407" s="1" t="s">
        <v>13534</v>
      </c>
      <c r="E6407" s="1" t="s">
        <v>555</v>
      </c>
      <c r="F6407" s="1" t="s">
        <v>50</v>
      </c>
      <c r="G6407" s="1" t="s">
        <v>96</v>
      </c>
      <c r="H6407" s="1" t="s">
        <v>51</v>
      </c>
      <c r="I6407" s="1" t="s">
        <v>4552</v>
      </c>
      <c r="J6407">
        <v>4</v>
      </c>
      <c r="K6407">
        <v>16</v>
      </c>
      <c r="L6407">
        <v>9.6999999999999993</v>
      </c>
      <c r="M6407">
        <v>4.9000000000000004</v>
      </c>
      <c r="N6407">
        <v>30.6</v>
      </c>
      <c r="O6407">
        <v>26</v>
      </c>
      <c r="P6407">
        <v>0</v>
      </c>
      <c r="Q6407" s="1" t="s">
        <v>31</v>
      </c>
      <c r="R6407" s="1" t="s">
        <v>431</v>
      </c>
      <c r="S6407" s="1" t="s">
        <v>513</v>
      </c>
      <c r="T6407" s="1" t="s">
        <v>153</v>
      </c>
      <c r="U6407" s="1" t="s">
        <v>35</v>
      </c>
      <c r="V6407" s="1" t="s">
        <v>42</v>
      </c>
      <c r="W6407">
        <f t="shared" si="200"/>
        <v>46191.680555555555</v>
      </c>
      <c r="X6407">
        <f t="shared" si="201"/>
        <v>46191.738888888889</v>
      </c>
    </row>
    <row r="6408" spans="1:24" x14ac:dyDescent="0.2">
      <c r="A6408" s="1" t="s">
        <v>13535</v>
      </c>
      <c r="B6408" s="1" t="s">
        <v>13527</v>
      </c>
      <c r="C6408" s="1" t="s">
        <v>13481</v>
      </c>
      <c r="D6408" s="1" t="s">
        <v>13536</v>
      </c>
      <c r="E6408" s="1" t="s">
        <v>555</v>
      </c>
      <c r="F6408" s="1" t="s">
        <v>56</v>
      </c>
      <c r="G6408" s="1" t="s">
        <v>96</v>
      </c>
      <c r="H6408" s="1" t="s">
        <v>57</v>
      </c>
      <c r="I6408" s="1" t="s">
        <v>4552</v>
      </c>
      <c r="J6408">
        <v>4</v>
      </c>
      <c r="K6408">
        <v>13.5</v>
      </c>
      <c r="L6408">
        <v>0.5</v>
      </c>
      <c r="M6408">
        <v>3</v>
      </c>
      <c r="N6408">
        <v>17.100000000000001</v>
      </c>
      <c r="O6408">
        <v>18</v>
      </c>
      <c r="P6408">
        <v>0</v>
      </c>
      <c r="Q6408" s="1" t="s">
        <v>31</v>
      </c>
      <c r="R6408" s="1" t="s">
        <v>63</v>
      </c>
      <c r="S6408" s="1" t="s">
        <v>64</v>
      </c>
      <c r="T6408" s="1" t="s">
        <v>153</v>
      </c>
      <c r="U6408" s="1" t="s">
        <v>35</v>
      </c>
      <c r="V6408" s="1" t="s">
        <v>36</v>
      </c>
      <c r="W6408">
        <f t="shared" si="200"/>
        <v>46191.680555555555</v>
      </c>
      <c r="X6408">
        <f t="shared" si="201"/>
        <v>46191.750694444447</v>
      </c>
    </row>
    <row r="6409" spans="1:24" x14ac:dyDescent="0.2">
      <c r="A6409" s="1" t="s">
        <v>13537</v>
      </c>
      <c r="B6409" s="1" t="s">
        <v>13527</v>
      </c>
      <c r="C6409" s="1" t="s">
        <v>13481</v>
      </c>
      <c r="D6409" s="1" t="s">
        <v>13538</v>
      </c>
      <c r="E6409" s="1" t="s">
        <v>555</v>
      </c>
      <c r="F6409" s="1" t="s">
        <v>56</v>
      </c>
      <c r="G6409" s="1" t="s">
        <v>96</v>
      </c>
      <c r="H6409" s="1" t="s">
        <v>62</v>
      </c>
      <c r="I6409" s="1" t="s">
        <v>4552</v>
      </c>
      <c r="J6409">
        <v>4</v>
      </c>
      <c r="K6409">
        <v>8.3000000000000007</v>
      </c>
      <c r="L6409">
        <v>0.2</v>
      </c>
      <c r="M6409">
        <v>0.5</v>
      </c>
      <c r="N6409">
        <v>9</v>
      </c>
      <c r="O6409">
        <v>15</v>
      </c>
      <c r="P6409">
        <v>0</v>
      </c>
      <c r="Q6409" s="1" t="s">
        <v>31</v>
      </c>
      <c r="R6409" s="1" t="s">
        <v>207</v>
      </c>
      <c r="S6409" s="1" t="s">
        <v>296</v>
      </c>
      <c r="T6409" s="1" t="s">
        <v>153</v>
      </c>
      <c r="U6409" s="1" t="s">
        <v>35</v>
      </c>
      <c r="V6409" s="1" t="s">
        <v>36</v>
      </c>
      <c r="W6409">
        <f t="shared" si="200"/>
        <v>46191.680555555555</v>
      </c>
      <c r="X6409">
        <f t="shared" si="201"/>
        <v>46191.756944444445</v>
      </c>
    </row>
    <row r="6410" spans="1:24" x14ac:dyDescent="0.2">
      <c r="A6410" s="1" t="s">
        <v>13539</v>
      </c>
      <c r="B6410" s="1" t="s">
        <v>13540</v>
      </c>
      <c r="C6410" s="1" t="s">
        <v>13429</v>
      </c>
      <c r="D6410" s="1" t="s">
        <v>13430</v>
      </c>
      <c r="E6410" s="1" t="s">
        <v>555</v>
      </c>
      <c r="F6410" s="1" t="s">
        <v>27</v>
      </c>
      <c r="G6410" s="1" t="s">
        <v>69</v>
      </c>
      <c r="H6410" s="1" t="s">
        <v>29</v>
      </c>
      <c r="I6410" s="1" t="s">
        <v>1024</v>
      </c>
      <c r="J6410">
        <v>8</v>
      </c>
      <c r="K6410">
        <v>11.2</v>
      </c>
      <c r="L6410">
        <v>1</v>
      </c>
      <c r="M6410">
        <v>2.8</v>
      </c>
      <c r="N6410">
        <v>15</v>
      </c>
      <c r="O6410">
        <v>15</v>
      </c>
      <c r="P6410">
        <v>0</v>
      </c>
      <c r="Q6410" s="1" t="s">
        <v>31</v>
      </c>
      <c r="R6410" s="1" t="s">
        <v>106</v>
      </c>
      <c r="S6410" s="1" t="s">
        <v>131</v>
      </c>
      <c r="T6410" s="1" t="s">
        <v>71</v>
      </c>
      <c r="U6410" s="1" t="s">
        <v>127</v>
      </c>
      <c r="V6410" s="1" t="s">
        <v>36</v>
      </c>
      <c r="W6410">
        <f t="shared" si="200"/>
        <v>46191.63958333333</v>
      </c>
      <c r="X6410">
        <f t="shared" si="201"/>
        <v>46191.65</v>
      </c>
    </row>
    <row r="6411" spans="1:24" x14ac:dyDescent="0.2">
      <c r="A6411" s="1" t="s">
        <v>13541</v>
      </c>
      <c r="B6411" s="1" t="s">
        <v>13540</v>
      </c>
      <c r="C6411" s="1" t="s">
        <v>13429</v>
      </c>
      <c r="D6411" s="1" t="s">
        <v>13416</v>
      </c>
      <c r="E6411" s="1" t="s">
        <v>555</v>
      </c>
      <c r="F6411" s="1" t="s">
        <v>27</v>
      </c>
      <c r="G6411" s="1" t="s">
        <v>69</v>
      </c>
      <c r="H6411" s="1" t="s">
        <v>39</v>
      </c>
      <c r="I6411" s="1" t="s">
        <v>1024</v>
      </c>
      <c r="J6411">
        <v>8</v>
      </c>
      <c r="K6411">
        <v>9.8000000000000007</v>
      </c>
      <c r="L6411">
        <v>0.6</v>
      </c>
      <c r="M6411">
        <v>3.3</v>
      </c>
      <c r="N6411">
        <v>13.7</v>
      </c>
      <c r="O6411">
        <v>12</v>
      </c>
      <c r="P6411">
        <v>0</v>
      </c>
      <c r="Q6411" s="1" t="s">
        <v>31</v>
      </c>
      <c r="R6411" s="1" t="s">
        <v>180</v>
      </c>
      <c r="S6411" s="1" t="s">
        <v>181</v>
      </c>
      <c r="T6411" s="1" t="s">
        <v>71</v>
      </c>
      <c r="U6411" s="1" t="s">
        <v>127</v>
      </c>
      <c r="V6411" s="1" t="s">
        <v>36</v>
      </c>
      <c r="W6411">
        <f t="shared" si="200"/>
        <v>46191.63958333333</v>
      </c>
      <c r="X6411">
        <f t="shared" si="201"/>
        <v>46191.65902777778</v>
      </c>
    </row>
    <row r="6412" spans="1:24" x14ac:dyDescent="0.2">
      <c r="A6412" s="1" t="s">
        <v>13542</v>
      </c>
      <c r="B6412" s="1" t="s">
        <v>13540</v>
      </c>
      <c r="C6412" s="1" t="s">
        <v>13429</v>
      </c>
      <c r="D6412" s="1" t="s">
        <v>13418</v>
      </c>
      <c r="E6412" s="1" t="s">
        <v>555</v>
      </c>
      <c r="F6412" s="1" t="s">
        <v>27</v>
      </c>
      <c r="G6412" s="1" t="s">
        <v>69</v>
      </c>
      <c r="H6412" s="1" t="s">
        <v>45</v>
      </c>
      <c r="I6412" s="1" t="s">
        <v>1024</v>
      </c>
      <c r="J6412">
        <v>8</v>
      </c>
      <c r="K6412">
        <v>13.2</v>
      </c>
      <c r="L6412">
        <v>4.4000000000000004</v>
      </c>
      <c r="M6412">
        <v>2.2000000000000002</v>
      </c>
      <c r="N6412">
        <v>19.8</v>
      </c>
      <c r="O6412">
        <v>18</v>
      </c>
      <c r="P6412">
        <v>0</v>
      </c>
      <c r="Q6412" s="1" t="s">
        <v>31</v>
      </c>
      <c r="R6412" s="1" t="s">
        <v>98</v>
      </c>
      <c r="S6412" s="1" t="s">
        <v>126</v>
      </c>
      <c r="T6412" s="1" t="s">
        <v>71</v>
      </c>
      <c r="U6412" s="1" t="s">
        <v>127</v>
      </c>
      <c r="V6412" s="1" t="s">
        <v>36</v>
      </c>
      <c r="W6412">
        <f t="shared" si="200"/>
        <v>46191.63958333333</v>
      </c>
      <c r="X6412">
        <f t="shared" si="201"/>
        <v>46191.67291666667</v>
      </c>
    </row>
    <row r="6413" spans="1:24" x14ac:dyDescent="0.2">
      <c r="A6413" s="1" t="s">
        <v>13543</v>
      </c>
      <c r="B6413" s="1" t="s">
        <v>13540</v>
      </c>
      <c r="C6413" s="1" t="s">
        <v>13429</v>
      </c>
      <c r="D6413" s="1" t="s">
        <v>13544</v>
      </c>
      <c r="E6413" s="1" t="s">
        <v>555</v>
      </c>
      <c r="F6413" s="1" t="s">
        <v>50</v>
      </c>
      <c r="G6413" s="1" t="s">
        <v>69</v>
      </c>
      <c r="H6413" s="1" t="s">
        <v>51</v>
      </c>
      <c r="I6413" s="1" t="s">
        <v>1024</v>
      </c>
      <c r="J6413">
        <v>8</v>
      </c>
      <c r="K6413">
        <v>16.600000000000001</v>
      </c>
      <c r="L6413">
        <v>9.1</v>
      </c>
      <c r="M6413">
        <v>2.2999999999999998</v>
      </c>
      <c r="N6413">
        <v>28</v>
      </c>
      <c r="O6413">
        <v>26</v>
      </c>
      <c r="P6413">
        <v>0</v>
      </c>
      <c r="Q6413" s="1" t="s">
        <v>31</v>
      </c>
      <c r="R6413" s="1" t="s">
        <v>896</v>
      </c>
      <c r="S6413" s="1" t="s">
        <v>772</v>
      </c>
      <c r="T6413" s="1" t="s">
        <v>71</v>
      </c>
      <c r="U6413" s="1" t="s">
        <v>127</v>
      </c>
      <c r="V6413" s="1" t="s">
        <v>36</v>
      </c>
      <c r="W6413">
        <f t="shared" si="200"/>
        <v>46191.63958333333</v>
      </c>
      <c r="X6413">
        <f t="shared" si="201"/>
        <v>46191.692361111112</v>
      </c>
    </row>
    <row r="6414" spans="1:24" x14ac:dyDescent="0.2">
      <c r="A6414" s="1" t="s">
        <v>13545</v>
      </c>
      <c r="B6414" s="1" t="s">
        <v>13540</v>
      </c>
      <c r="C6414" s="1" t="s">
        <v>13429</v>
      </c>
      <c r="D6414" s="1" t="s">
        <v>13485</v>
      </c>
      <c r="E6414" s="1" t="s">
        <v>555</v>
      </c>
      <c r="F6414" s="1" t="s">
        <v>56</v>
      </c>
      <c r="G6414" s="1" t="s">
        <v>69</v>
      </c>
      <c r="H6414" s="1" t="s">
        <v>57</v>
      </c>
      <c r="I6414" s="1" t="s">
        <v>1024</v>
      </c>
      <c r="J6414">
        <v>8</v>
      </c>
      <c r="K6414">
        <v>12.2</v>
      </c>
      <c r="L6414">
        <v>0.6</v>
      </c>
      <c r="M6414">
        <v>2.2999999999999998</v>
      </c>
      <c r="N6414">
        <v>15</v>
      </c>
      <c r="O6414">
        <v>18</v>
      </c>
      <c r="P6414">
        <v>0</v>
      </c>
      <c r="Q6414" s="1" t="s">
        <v>31</v>
      </c>
      <c r="R6414" s="1" t="s">
        <v>279</v>
      </c>
      <c r="S6414" s="1" t="s">
        <v>64</v>
      </c>
      <c r="T6414" s="1" t="s">
        <v>71</v>
      </c>
      <c r="U6414" s="1" t="s">
        <v>127</v>
      </c>
      <c r="V6414" s="1" t="s">
        <v>36</v>
      </c>
      <c r="W6414">
        <f t="shared" si="200"/>
        <v>46191.63958333333</v>
      </c>
      <c r="X6414">
        <f t="shared" si="201"/>
        <v>46191.702777777777</v>
      </c>
    </row>
    <row r="6415" spans="1:24" x14ac:dyDescent="0.2">
      <c r="A6415" s="1" t="s">
        <v>13546</v>
      </c>
      <c r="B6415" s="1" t="s">
        <v>13540</v>
      </c>
      <c r="C6415" s="1" t="s">
        <v>13429</v>
      </c>
      <c r="D6415" s="1" t="s">
        <v>13339</v>
      </c>
      <c r="E6415" s="1" t="s">
        <v>555</v>
      </c>
      <c r="F6415" s="1" t="s">
        <v>56</v>
      </c>
      <c r="G6415" s="1" t="s">
        <v>69</v>
      </c>
      <c r="H6415" s="1" t="s">
        <v>62</v>
      </c>
      <c r="I6415" s="1" t="s">
        <v>1024</v>
      </c>
      <c r="J6415">
        <v>8</v>
      </c>
      <c r="K6415">
        <v>8.8000000000000007</v>
      </c>
      <c r="L6415">
        <v>0.9</v>
      </c>
      <c r="M6415">
        <v>2.6</v>
      </c>
      <c r="N6415">
        <v>12.4</v>
      </c>
      <c r="O6415">
        <v>15</v>
      </c>
      <c r="P6415">
        <v>0</v>
      </c>
      <c r="Q6415" s="1" t="s">
        <v>31</v>
      </c>
      <c r="R6415" s="1" t="s">
        <v>90</v>
      </c>
      <c r="S6415" s="1" t="s">
        <v>59</v>
      </c>
      <c r="T6415" s="1" t="s">
        <v>71</v>
      </c>
      <c r="U6415" s="1" t="s">
        <v>127</v>
      </c>
      <c r="V6415" s="1" t="s">
        <v>36</v>
      </c>
      <c r="W6415">
        <f t="shared" si="200"/>
        <v>46191.63958333333</v>
      </c>
      <c r="X6415">
        <f t="shared" si="201"/>
        <v>46191.711111111108</v>
      </c>
    </row>
    <row r="6416" spans="1:24" x14ac:dyDescent="0.2">
      <c r="A6416" s="1" t="s">
        <v>13547</v>
      </c>
      <c r="B6416" s="1" t="s">
        <v>13548</v>
      </c>
      <c r="C6416" s="1" t="s">
        <v>13525</v>
      </c>
      <c r="D6416" s="1" t="s">
        <v>13549</v>
      </c>
      <c r="E6416" s="1" t="s">
        <v>555</v>
      </c>
      <c r="F6416" s="1" t="s">
        <v>27</v>
      </c>
      <c r="G6416" s="1" t="s">
        <v>764</v>
      </c>
      <c r="H6416" s="1" t="s">
        <v>29</v>
      </c>
      <c r="I6416" s="1" t="s">
        <v>1642</v>
      </c>
      <c r="J6416">
        <v>5</v>
      </c>
      <c r="K6416">
        <v>15</v>
      </c>
      <c r="L6416">
        <v>1.2</v>
      </c>
      <c r="M6416">
        <v>2.7</v>
      </c>
      <c r="N6416">
        <v>18.899999999999999</v>
      </c>
      <c r="O6416">
        <v>15</v>
      </c>
      <c r="P6416">
        <v>0</v>
      </c>
      <c r="Q6416" s="1" t="s">
        <v>31</v>
      </c>
      <c r="R6416" s="1" t="s">
        <v>46</v>
      </c>
      <c r="S6416" s="1" t="s">
        <v>33</v>
      </c>
      <c r="T6416" s="1" t="s">
        <v>34</v>
      </c>
      <c r="U6416" s="1" t="s">
        <v>127</v>
      </c>
      <c r="V6416" s="1" t="s">
        <v>42</v>
      </c>
      <c r="W6416">
        <f t="shared" si="200"/>
        <v>46191.62222222222</v>
      </c>
      <c r="X6416">
        <f t="shared" si="201"/>
        <v>46191.634722222225</v>
      </c>
    </row>
    <row r="6417" spans="1:24" x14ac:dyDescent="0.2">
      <c r="A6417" s="1" t="s">
        <v>13550</v>
      </c>
      <c r="B6417" s="1" t="s">
        <v>13548</v>
      </c>
      <c r="C6417" s="1" t="s">
        <v>13525</v>
      </c>
      <c r="D6417" s="1" t="s">
        <v>13392</v>
      </c>
      <c r="E6417" s="1" t="s">
        <v>555</v>
      </c>
      <c r="F6417" s="1" t="s">
        <v>27</v>
      </c>
      <c r="G6417" s="1" t="s">
        <v>764</v>
      </c>
      <c r="H6417" s="1" t="s">
        <v>39</v>
      </c>
      <c r="I6417" s="1" t="s">
        <v>1642</v>
      </c>
      <c r="J6417">
        <v>5</v>
      </c>
      <c r="K6417">
        <v>9.6</v>
      </c>
      <c r="L6417">
        <v>0.8</v>
      </c>
      <c r="M6417">
        <v>4.0999999999999996</v>
      </c>
      <c r="N6417">
        <v>14.5</v>
      </c>
      <c r="O6417">
        <v>12</v>
      </c>
      <c r="P6417">
        <v>0</v>
      </c>
      <c r="Q6417" s="1" t="s">
        <v>31</v>
      </c>
      <c r="R6417" s="1" t="s">
        <v>98</v>
      </c>
      <c r="S6417" s="1" t="s">
        <v>79</v>
      </c>
      <c r="T6417" s="1" t="s">
        <v>34</v>
      </c>
      <c r="U6417" s="1" t="s">
        <v>127</v>
      </c>
      <c r="V6417" s="1" t="s">
        <v>42</v>
      </c>
      <c r="W6417">
        <f t="shared" si="200"/>
        <v>46191.62222222222</v>
      </c>
      <c r="X6417">
        <f t="shared" si="201"/>
        <v>46191.645138888889</v>
      </c>
    </row>
    <row r="6418" spans="1:24" x14ac:dyDescent="0.2">
      <c r="A6418" s="1" t="s">
        <v>13551</v>
      </c>
      <c r="B6418" s="1" t="s">
        <v>13548</v>
      </c>
      <c r="C6418" s="1" t="s">
        <v>13525</v>
      </c>
      <c r="D6418" s="1" t="s">
        <v>13479</v>
      </c>
      <c r="E6418" s="1" t="s">
        <v>555</v>
      </c>
      <c r="F6418" s="1" t="s">
        <v>27</v>
      </c>
      <c r="G6418" s="1" t="s">
        <v>764</v>
      </c>
      <c r="H6418" s="1" t="s">
        <v>45</v>
      </c>
      <c r="I6418" s="1" t="s">
        <v>1642</v>
      </c>
      <c r="J6418">
        <v>5</v>
      </c>
      <c r="K6418">
        <v>16</v>
      </c>
      <c r="L6418">
        <v>3</v>
      </c>
      <c r="M6418">
        <v>2.2999999999999998</v>
      </c>
      <c r="N6418">
        <v>21.3</v>
      </c>
      <c r="O6418">
        <v>18</v>
      </c>
      <c r="P6418">
        <v>0</v>
      </c>
      <c r="Q6418" s="1" t="s">
        <v>31</v>
      </c>
      <c r="R6418" s="1" t="s">
        <v>233</v>
      </c>
      <c r="S6418" s="1" t="s">
        <v>126</v>
      </c>
      <c r="T6418" s="1" t="s">
        <v>34</v>
      </c>
      <c r="U6418" s="1" t="s">
        <v>127</v>
      </c>
      <c r="V6418" s="1" t="s">
        <v>42</v>
      </c>
      <c r="W6418">
        <f t="shared" si="200"/>
        <v>46191.62222222222</v>
      </c>
      <c r="X6418">
        <f t="shared" si="201"/>
        <v>46191.659722222219</v>
      </c>
    </row>
    <row r="6419" spans="1:24" x14ac:dyDescent="0.2">
      <c r="A6419" s="1" t="s">
        <v>13552</v>
      </c>
      <c r="B6419" s="1" t="s">
        <v>13548</v>
      </c>
      <c r="C6419" s="1" t="s">
        <v>13525</v>
      </c>
      <c r="D6419" s="1" t="s">
        <v>13553</v>
      </c>
      <c r="E6419" s="1" t="s">
        <v>555</v>
      </c>
      <c r="F6419" s="1" t="s">
        <v>50</v>
      </c>
      <c r="G6419" s="1" t="s">
        <v>764</v>
      </c>
      <c r="H6419" s="1" t="s">
        <v>51</v>
      </c>
      <c r="I6419" s="1" t="s">
        <v>1642</v>
      </c>
      <c r="J6419">
        <v>5</v>
      </c>
      <c r="K6419">
        <v>18.600000000000001</v>
      </c>
      <c r="L6419">
        <v>9.8000000000000007</v>
      </c>
      <c r="M6419">
        <v>2.2999999999999998</v>
      </c>
      <c r="N6419">
        <v>30.7</v>
      </c>
      <c r="O6419">
        <v>26</v>
      </c>
      <c r="P6419">
        <v>0</v>
      </c>
      <c r="Q6419" s="1" t="s">
        <v>31</v>
      </c>
      <c r="R6419" s="1" t="s">
        <v>625</v>
      </c>
      <c r="S6419" s="1" t="s">
        <v>403</v>
      </c>
      <c r="T6419" s="1" t="s">
        <v>34</v>
      </c>
      <c r="U6419" s="1" t="s">
        <v>127</v>
      </c>
      <c r="V6419" s="1" t="s">
        <v>42</v>
      </c>
      <c r="W6419">
        <f t="shared" si="200"/>
        <v>46191.62222222222</v>
      </c>
      <c r="X6419">
        <f t="shared" si="201"/>
        <v>46191.681250000001</v>
      </c>
    </row>
    <row r="6420" spans="1:24" x14ac:dyDescent="0.2">
      <c r="A6420" s="1" t="s">
        <v>13554</v>
      </c>
      <c r="B6420" s="1" t="s">
        <v>13548</v>
      </c>
      <c r="C6420" s="1" t="s">
        <v>13525</v>
      </c>
      <c r="D6420" s="1" t="s">
        <v>13555</v>
      </c>
      <c r="E6420" s="1" t="s">
        <v>555</v>
      </c>
      <c r="F6420" s="1" t="s">
        <v>56</v>
      </c>
      <c r="G6420" s="1" t="s">
        <v>764</v>
      </c>
      <c r="H6420" s="1" t="s">
        <v>57</v>
      </c>
      <c r="I6420" s="1" t="s">
        <v>1642</v>
      </c>
      <c r="J6420">
        <v>5</v>
      </c>
      <c r="K6420">
        <v>13.7</v>
      </c>
      <c r="L6420">
        <v>0.8</v>
      </c>
      <c r="M6420">
        <v>3.1</v>
      </c>
      <c r="N6420">
        <v>17.600000000000001</v>
      </c>
      <c r="O6420">
        <v>18</v>
      </c>
      <c r="P6420">
        <v>0</v>
      </c>
      <c r="Q6420" s="1" t="s">
        <v>31</v>
      </c>
      <c r="R6420" s="1" t="s">
        <v>265</v>
      </c>
      <c r="S6420" s="1" t="s">
        <v>211</v>
      </c>
      <c r="T6420" s="1" t="s">
        <v>34</v>
      </c>
      <c r="U6420" s="1" t="s">
        <v>127</v>
      </c>
      <c r="V6420" s="1" t="s">
        <v>36</v>
      </c>
      <c r="W6420">
        <f t="shared" si="200"/>
        <v>46191.62222222222</v>
      </c>
      <c r="X6420">
        <f t="shared" si="201"/>
        <v>46191.693749999999</v>
      </c>
    </row>
    <row r="6421" spans="1:24" x14ac:dyDescent="0.2">
      <c r="A6421" s="1" t="s">
        <v>13556</v>
      </c>
      <c r="B6421" s="1" t="s">
        <v>13548</v>
      </c>
      <c r="C6421" s="1" t="s">
        <v>13525</v>
      </c>
      <c r="D6421" s="1" t="s">
        <v>13436</v>
      </c>
      <c r="E6421" s="1" t="s">
        <v>555</v>
      </c>
      <c r="F6421" s="1" t="s">
        <v>56</v>
      </c>
      <c r="G6421" s="1" t="s">
        <v>764</v>
      </c>
      <c r="H6421" s="1" t="s">
        <v>62</v>
      </c>
      <c r="I6421" s="1" t="s">
        <v>1642</v>
      </c>
      <c r="J6421">
        <v>5</v>
      </c>
      <c r="K6421">
        <v>8.5</v>
      </c>
      <c r="L6421">
        <v>0.2</v>
      </c>
      <c r="M6421">
        <v>2.2999999999999998</v>
      </c>
      <c r="N6421">
        <v>11</v>
      </c>
      <c r="O6421">
        <v>15</v>
      </c>
      <c r="P6421">
        <v>0</v>
      </c>
      <c r="Q6421" s="1" t="s">
        <v>31</v>
      </c>
      <c r="R6421" s="1" t="s">
        <v>261</v>
      </c>
      <c r="S6421" s="1" t="s">
        <v>228</v>
      </c>
      <c r="T6421" s="1" t="s">
        <v>34</v>
      </c>
      <c r="U6421" s="1" t="s">
        <v>127</v>
      </c>
      <c r="V6421" s="1" t="s">
        <v>36</v>
      </c>
      <c r="W6421">
        <f t="shared" si="200"/>
        <v>46191.62222222222</v>
      </c>
      <c r="X6421">
        <f t="shared" si="201"/>
        <v>46191.701388888891</v>
      </c>
    </row>
    <row r="6422" spans="1:24" x14ac:dyDescent="0.2">
      <c r="A6422" s="1" t="s">
        <v>13557</v>
      </c>
      <c r="B6422" s="1" t="s">
        <v>13558</v>
      </c>
      <c r="C6422" s="1" t="s">
        <v>13559</v>
      </c>
      <c r="D6422" s="1" t="s">
        <v>13560</v>
      </c>
      <c r="E6422" s="1" t="s">
        <v>555</v>
      </c>
      <c r="F6422" s="1" t="s">
        <v>27</v>
      </c>
      <c r="G6422" s="1" t="s">
        <v>69</v>
      </c>
      <c r="H6422" s="1" t="s">
        <v>29</v>
      </c>
      <c r="I6422" s="1" t="s">
        <v>980</v>
      </c>
      <c r="J6422">
        <v>7</v>
      </c>
      <c r="K6422">
        <v>9.3000000000000007</v>
      </c>
      <c r="L6422">
        <v>0.5</v>
      </c>
      <c r="M6422">
        <v>1.4</v>
      </c>
      <c r="N6422">
        <v>11.2</v>
      </c>
      <c r="O6422">
        <v>15</v>
      </c>
      <c r="P6422">
        <v>0</v>
      </c>
      <c r="Q6422" s="1" t="s">
        <v>31</v>
      </c>
      <c r="R6422" s="1" t="s">
        <v>220</v>
      </c>
      <c r="S6422" s="1" t="s">
        <v>181</v>
      </c>
      <c r="T6422" s="1" t="s">
        <v>71</v>
      </c>
      <c r="U6422" s="1" t="s">
        <v>127</v>
      </c>
      <c r="V6422" s="1" t="s">
        <v>36</v>
      </c>
      <c r="W6422">
        <f t="shared" si="200"/>
        <v>46191.539583333331</v>
      </c>
      <c r="X6422">
        <f t="shared" si="201"/>
        <v>46191.547222222223</v>
      </c>
    </row>
    <row r="6423" spans="1:24" x14ac:dyDescent="0.2">
      <c r="A6423" s="1" t="s">
        <v>13561</v>
      </c>
      <c r="B6423" s="1" t="s">
        <v>13558</v>
      </c>
      <c r="C6423" s="1" t="s">
        <v>13559</v>
      </c>
      <c r="D6423" s="1" t="s">
        <v>13381</v>
      </c>
      <c r="E6423" s="1" t="s">
        <v>555</v>
      </c>
      <c r="F6423" s="1" t="s">
        <v>27</v>
      </c>
      <c r="G6423" s="1" t="s">
        <v>69</v>
      </c>
      <c r="H6423" s="1" t="s">
        <v>39</v>
      </c>
      <c r="I6423" s="1" t="s">
        <v>980</v>
      </c>
      <c r="J6423">
        <v>7</v>
      </c>
      <c r="K6423">
        <v>11.5</v>
      </c>
      <c r="L6423">
        <v>0.6</v>
      </c>
      <c r="M6423">
        <v>6</v>
      </c>
      <c r="N6423">
        <v>18.100000000000001</v>
      </c>
      <c r="O6423">
        <v>12</v>
      </c>
      <c r="P6423">
        <v>0</v>
      </c>
      <c r="Q6423" s="1" t="s">
        <v>31</v>
      </c>
      <c r="R6423" s="1" t="s">
        <v>106</v>
      </c>
      <c r="S6423" s="1" t="s">
        <v>156</v>
      </c>
      <c r="T6423" s="1" t="s">
        <v>71</v>
      </c>
      <c r="U6423" s="1" t="s">
        <v>127</v>
      </c>
      <c r="V6423" s="1" t="s">
        <v>42</v>
      </c>
      <c r="W6423">
        <f t="shared" si="200"/>
        <v>46191.539583333331</v>
      </c>
      <c r="X6423">
        <f t="shared" si="201"/>
        <v>46191.55972222222</v>
      </c>
    </row>
    <row r="6424" spans="1:24" x14ac:dyDescent="0.2">
      <c r="A6424" s="1" t="s">
        <v>13562</v>
      </c>
      <c r="B6424" s="1" t="s">
        <v>13558</v>
      </c>
      <c r="C6424" s="1" t="s">
        <v>13559</v>
      </c>
      <c r="D6424" s="1" t="s">
        <v>13454</v>
      </c>
      <c r="E6424" s="1" t="s">
        <v>555</v>
      </c>
      <c r="F6424" s="1" t="s">
        <v>27</v>
      </c>
      <c r="G6424" s="1" t="s">
        <v>69</v>
      </c>
      <c r="H6424" s="1" t="s">
        <v>45</v>
      </c>
      <c r="I6424" s="1" t="s">
        <v>980</v>
      </c>
      <c r="J6424">
        <v>7</v>
      </c>
      <c r="K6424">
        <v>11</v>
      </c>
      <c r="L6424">
        <v>4.9000000000000004</v>
      </c>
      <c r="M6424">
        <v>3</v>
      </c>
      <c r="N6424">
        <v>18.899999999999999</v>
      </c>
      <c r="O6424">
        <v>18</v>
      </c>
      <c r="P6424">
        <v>0</v>
      </c>
      <c r="Q6424" s="1" t="s">
        <v>31</v>
      </c>
      <c r="R6424" s="1" t="s">
        <v>46</v>
      </c>
      <c r="S6424" s="1" t="s">
        <v>33</v>
      </c>
      <c r="T6424" s="1" t="s">
        <v>71</v>
      </c>
      <c r="U6424" s="1" t="s">
        <v>127</v>
      </c>
      <c r="V6424" s="1" t="s">
        <v>36</v>
      </c>
      <c r="W6424">
        <f t="shared" si="200"/>
        <v>46191.539583333331</v>
      </c>
      <c r="X6424">
        <f t="shared" si="201"/>
        <v>46191.572916666664</v>
      </c>
    </row>
    <row r="6425" spans="1:24" x14ac:dyDescent="0.2">
      <c r="A6425" s="1" t="s">
        <v>13563</v>
      </c>
      <c r="B6425" s="1" t="s">
        <v>13558</v>
      </c>
      <c r="C6425" s="1" t="s">
        <v>13559</v>
      </c>
      <c r="D6425" s="1" t="s">
        <v>13564</v>
      </c>
      <c r="E6425" s="1" t="s">
        <v>555</v>
      </c>
      <c r="F6425" s="1" t="s">
        <v>50</v>
      </c>
      <c r="G6425" s="1" t="s">
        <v>69</v>
      </c>
      <c r="H6425" s="1" t="s">
        <v>51</v>
      </c>
      <c r="I6425" s="1" t="s">
        <v>980</v>
      </c>
      <c r="J6425">
        <v>7</v>
      </c>
      <c r="K6425">
        <v>16.2</v>
      </c>
      <c r="L6425">
        <v>9.9</v>
      </c>
      <c r="M6425">
        <v>3.3</v>
      </c>
      <c r="N6425">
        <v>29.4</v>
      </c>
      <c r="O6425">
        <v>26</v>
      </c>
      <c r="P6425">
        <v>0</v>
      </c>
      <c r="Q6425" s="1" t="s">
        <v>31</v>
      </c>
      <c r="R6425" s="1" t="s">
        <v>343</v>
      </c>
      <c r="S6425" s="1" t="s">
        <v>53</v>
      </c>
      <c r="T6425" s="1" t="s">
        <v>71</v>
      </c>
      <c r="U6425" s="1" t="s">
        <v>127</v>
      </c>
      <c r="V6425" s="1" t="s">
        <v>36</v>
      </c>
      <c r="W6425">
        <f t="shared" si="200"/>
        <v>46191.539583333331</v>
      </c>
      <c r="X6425">
        <f t="shared" si="201"/>
        <v>46191.593055555553</v>
      </c>
    </row>
    <row r="6426" spans="1:24" x14ac:dyDescent="0.2">
      <c r="A6426" s="1" t="s">
        <v>13565</v>
      </c>
      <c r="B6426" s="1" t="s">
        <v>13558</v>
      </c>
      <c r="C6426" s="1" t="s">
        <v>13559</v>
      </c>
      <c r="D6426" s="1" t="s">
        <v>13566</v>
      </c>
      <c r="E6426" s="1" t="s">
        <v>555</v>
      </c>
      <c r="F6426" s="1" t="s">
        <v>56</v>
      </c>
      <c r="G6426" s="1" t="s">
        <v>69</v>
      </c>
      <c r="H6426" s="1" t="s">
        <v>57</v>
      </c>
      <c r="I6426" s="1" t="s">
        <v>980</v>
      </c>
      <c r="J6426">
        <v>7</v>
      </c>
      <c r="K6426">
        <v>17.3</v>
      </c>
      <c r="L6426">
        <v>0.3</v>
      </c>
      <c r="M6426">
        <v>4.0999999999999996</v>
      </c>
      <c r="N6426">
        <v>21.7</v>
      </c>
      <c r="O6426">
        <v>18</v>
      </c>
      <c r="P6426">
        <v>0</v>
      </c>
      <c r="Q6426" s="1" t="s">
        <v>31</v>
      </c>
      <c r="R6426" s="1" t="s">
        <v>117</v>
      </c>
      <c r="S6426" s="1" t="s">
        <v>91</v>
      </c>
      <c r="T6426" s="1" t="s">
        <v>71</v>
      </c>
      <c r="U6426" s="1" t="s">
        <v>127</v>
      </c>
      <c r="V6426" s="1" t="s">
        <v>42</v>
      </c>
      <c r="W6426">
        <f t="shared" si="200"/>
        <v>46191.539583333331</v>
      </c>
      <c r="X6426">
        <f t="shared" si="201"/>
        <v>46191.60833333333</v>
      </c>
    </row>
    <row r="6427" spans="1:24" x14ac:dyDescent="0.2">
      <c r="A6427" s="1" t="s">
        <v>13567</v>
      </c>
      <c r="B6427" s="1" t="s">
        <v>13558</v>
      </c>
      <c r="C6427" s="1" t="s">
        <v>13559</v>
      </c>
      <c r="D6427" s="1" t="s">
        <v>13568</v>
      </c>
      <c r="E6427" s="1" t="s">
        <v>555</v>
      </c>
      <c r="F6427" s="1" t="s">
        <v>56</v>
      </c>
      <c r="G6427" s="1" t="s">
        <v>69</v>
      </c>
      <c r="H6427" s="1" t="s">
        <v>62</v>
      </c>
      <c r="I6427" s="1" t="s">
        <v>980</v>
      </c>
      <c r="J6427">
        <v>7</v>
      </c>
      <c r="K6427">
        <v>8.6999999999999993</v>
      </c>
      <c r="L6427">
        <v>0.5</v>
      </c>
      <c r="M6427">
        <v>2.2999999999999998</v>
      </c>
      <c r="N6427">
        <v>11.5</v>
      </c>
      <c r="O6427">
        <v>15</v>
      </c>
      <c r="P6427">
        <v>0</v>
      </c>
      <c r="Q6427" s="1" t="s">
        <v>31</v>
      </c>
      <c r="R6427" s="1" t="s">
        <v>420</v>
      </c>
      <c r="S6427" s="1" t="s">
        <v>59</v>
      </c>
      <c r="T6427" s="1" t="s">
        <v>71</v>
      </c>
      <c r="U6427" s="1" t="s">
        <v>127</v>
      </c>
      <c r="V6427" s="1" t="s">
        <v>36</v>
      </c>
      <c r="W6427">
        <f t="shared" si="200"/>
        <v>46191.539583333331</v>
      </c>
      <c r="X6427">
        <f t="shared" si="201"/>
        <v>46191.615972222222</v>
      </c>
    </row>
    <row r="6428" spans="1:24" x14ac:dyDescent="0.2">
      <c r="A6428" s="1" t="s">
        <v>13569</v>
      </c>
      <c r="B6428" s="1" t="s">
        <v>13570</v>
      </c>
      <c r="C6428" s="1" t="s">
        <v>13334</v>
      </c>
      <c r="D6428" s="1" t="s">
        <v>13420</v>
      </c>
      <c r="E6428" s="1" t="s">
        <v>555</v>
      </c>
      <c r="F6428" s="1" t="s">
        <v>27</v>
      </c>
      <c r="G6428" s="1" t="s">
        <v>123</v>
      </c>
      <c r="H6428" s="1" t="s">
        <v>29</v>
      </c>
      <c r="I6428" s="1" t="s">
        <v>1642</v>
      </c>
      <c r="J6428">
        <v>2</v>
      </c>
      <c r="K6428">
        <v>12.8</v>
      </c>
      <c r="L6428">
        <v>1.1000000000000001</v>
      </c>
      <c r="M6428">
        <v>2.2000000000000002</v>
      </c>
      <c r="N6428">
        <v>16.100000000000001</v>
      </c>
      <c r="O6428">
        <v>15</v>
      </c>
      <c r="P6428">
        <v>0</v>
      </c>
      <c r="Q6428" s="1" t="s">
        <v>31</v>
      </c>
      <c r="R6428" s="1" t="s">
        <v>233</v>
      </c>
      <c r="S6428" s="1" t="s">
        <v>196</v>
      </c>
      <c r="T6428" s="1" t="s">
        <v>71</v>
      </c>
      <c r="U6428" s="1" t="s">
        <v>127</v>
      </c>
      <c r="V6428" s="1" t="s">
        <v>36</v>
      </c>
      <c r="W6428">
        <f t="shared" si="200"/>
        <v>46191.678472222222</v>
      </c>
      <c r="X6428">
        <f t="shared" si="201"/>
        <v>46191.689583333333</v>
      </c>
    </row>
    <row r="6429" spans="1:24" x14ac:dyDescent="0.2">
      <c r="A6429" s="1" t="s">
        <v>13571</v>
      </c>
      <c r="B6429" s="1" t="s">
        <v>13570</v>
      </c>
      <c r="C6429" s="1" t="s">
        <v>13334</v>
      </c>
      <c r="D6429" s="1" t="s">
        <v>13436</v>
      </c>
      <c r="E6429" s="1" t="s">
        <v>555</v>
      </c>
      <c r="F6429" s="1" t="s">
        <v>27</v>
      </c>
      <c r="G6429" s="1" t="s">
        <v>123</v>
      </c>
      <c r="H6429" s="1" t="s">
        <v>39</v>
      </c>
      <c r="I6429" s="1" t="s">
        <v>1642</v>
      </c>
      <c r="J6429">
        <v>2</v>
      </c>
      <c r="K6429">
        <v>11</v>
      </c>
      <c r="L6429">
        <v>1.6</v>
      </c>
      <c r="M6429">
        <v>5.2</v>
      </c>
      <c r="N6429">
        <v>17.8</v>
      </c>
      <c r="O6429">
        <v>12</v>
      </c>
      <c r="P6429">
        <v>0</v>
      </c>
      <c r="Q6429" s="1" t="s">
        <v>31</v>
      </c>
      <c r="R6429" s="1" t="s">
        <v>98</v>
      </c>
      <c r="S6429" s="1" t="s">
        <v>79</v>
      </c>
      <c r="T6429" s="1" t="s">
        <v>71</v>
      </c>
      <c r="U6429" s="1" t="s">
        <v>127</v>
      </c>
      <c r="V6429" s="1" t="s">
        <v>42</v>
      </c>
      <c r="W6429">
        <f t="shared" si="200"/>
        <v>46191.678472222222</v>
      </c>
      <c r="X6429">
        <f t="shared" si="201"/>
        <v>46191.701388888891</v>
      </c>
    </row>
    <row r="6430" spans="1:24" x14ac:dyDescent="0.2">
      <c r="A6430" s="1" t="s">
        <v>13572</v>
      </c>
      <c r="B6430" s="1" t="s">
        <v>13570</v>
      </c>
      <c r="C6430" s="1" t="s">
        <v>13334</v>
      </c>
      <c r="D6430" s="1" t="s">
        <v>13573</v>
      </c>
      <c r="E6430" s="1" t="s">
        <v>555</v>
      </c>
      <c r="F6430" s="1" t="s">
        <v>27</v>
      </c>
      <c r="G6430" s="1" t="s">
        <v>123</v>
      </c>
      <c r="H6430" s="1" t="s">
        <v>45</v>
      </c>
      <c r="I6430" s="1" t="s">
        <v>1642</v>
      </c>
      <c r="J6430">
        <v>2</v>
      </c>
      <c r="K6430">
        <v>14.3</v>
      </c>
      <c r="L6430">
        <v>4.3</v>
      </c>
      <c r="M6430">
        <v>3.1</v>
      </c>
      <c r="N6430">
        <v>21.7</v>
      </c>
      <c r="O6430">
        <v>18</v>
      </c>
      <c r="P6430">
        <v>0</v>
      </c>
      <c r="Q6430" s="1" t="s">
        <v>31</v>
      </c>
      <c r="R6430" s="1" t="s">
        <v>130</v>
      </c>
      <c r="S6430" s="1" t="s">
        <v>152</v>
      </c>
      <c r="T6430" s="1" t="s">
        <v>71</v>
      </c>
      <c r="U6430" s="1" t="s">
        <v>127</v>
      </c>
      <c r="V6430" s="1" t="s">
        <v>42</v>
      </c>
      <c r="W6430">
        <f t="shared" si="200"/>
        <v>46191.678472222222</v>
      </c>
      <c r="X6430">
        <f t="shared" si="201"/>
        <v>46191.716666666667</v>
      </c>
    </row>
    <row r="6431" spans="1:24" x14ac:dyDescent="0.2">
      <c r="A6431" s="1" t="s">
        <v>13574</v>
      </c>
      <c r="B6431" s="1" t="s">
        <v>13570</v>
      </c>
      <c r="C6431" s="1" t="s">
        <v>13334</v>
      </c>
      <c r="D6431" s="1" t="s">
        <v>13534</v>
      </c>
      <c r="E6431" s="1" t="s">
        <v>555</v>
      </c>
      <c r="F6431" s="1" t="s">
        <v>50</v>
      </c>
      <c r="G6431" s="1" t="s">
        <v>123</v>
      </c>
      <c r="H6431" s="1" t="s">
        <v>51</v>
      </c>
      <c r="I6431" s="1" t="s">
        <v>1642</v>
      </c>
      <c r="J6431">
        <v>2</v>
      </c>
      <c r="K6431">
        <v>15.5</v>
      </c>
      <c r="L6431">
        <v>11.9</v>
      </c>
      <c r="M6431">
        <v>4.0999999999999996</v>
      </c>
      <c r="N6431">
        <v>31.5</v>
      </c>
      <c r="O6431">
        <v>26</v>
      </c>
      <c r="P6431">
        <v>0</v>
      </c>
      <c r="Q6431" s="1" t="s">
        <v>31</v>
      </c>
      <c r="R6431" s="1" t="s">
        <v>934</v>
      </c>
      <c r="S6431" s="1" t="s">
        <v>500</v>
      </c>
      <c r="T6431" s="1" t="s">
        <v>71</v>
      </c>
      <c r="U6431" s="1" t="s">
        <v>127</v>
      </c>
      <c r="V6431" s="1" t="s">
        <v>42</v>
      </c>
      <c r="W6431">
        <f t="shared" si="200"/>
        <v>46191.678472222222</v>
      </c>
      <c r="X6431">
        <f t="shared" si="201"/>
        <v>46191.738888888889</v>
      </c>
    </row>
    <row r="6432" spans="1:24" x14ac:dyDescent="0.2">
      <c r="A6432" s="1" t="s">
        <v>13575</v>
      </c>
      <c r="B6432" s="1" t="s">
        <v>13570</v>
      </c>
      <c r="C6432" s="1" t="s">
        <v>13334</v>
      </c>
      <c r="D6432" s="1" t="s">
        <v>13323</v>
      </c>
      <c r="E6432" s="1" t="s">
        <v>555</v>
      </c>
      <c r="F6432" s="1" t="s">
        <v>56</v>
      </c>
      <c r="G6432" s="1" t="s">
        <v>123</v>
      </c>
      <c r="H6432" s="1" t="s">
        <v>57</v>
      </c>
      <c r="I6432" s="1" t="s">
        <v>1642</v>
      </c>
      <c r="J6432">
        <v>2</v>
      </c>
      <c r="K6432">
        <v>11.6</v>
      </c>
      <c r="L6432">
        <v>1.4</v>
      </c>
      <c r="M6432">
        <v>3.8</v>
      </c>
      <c r="N6432">
        <v>16.8</v>
      </c>
      <c r="O6432">
        <v>18</v>
      </c>
      <c r="P6432">
        <v>0</v>
      </c>
      <c r="Q6432" s="1" t="s">
        <v>31</v>
      </c>
      <c r="R6432" s="1" t="s">
        <v>261</v>
      </c>
      <c r="S6432" s="1" t="s">
        <v>114</v>
      </c>
      <c r="T6432" s="1" t="s">
        <v>71</v>
      </c>
      <c r="U6432" s="1" t="s">
        <v>127</v>
      </c>
      <c r="V6432" s="1" t="s">
        <v>36</v>
      </c>
      <c r="W6432">
        <f t="shared" si="200"/>
        <v>46191.678472222222</v>
      </c>
      <c r="X6432">
        <f t="shared" si="201"/>
        <v>46191.75</v>
      </c>
    </row>
    <row r="6433" spans="1:24" x14ac:dyDescent="0.2">
      <c r="A6433" s="1" t="s">
        <v>13576</v>
      </c>
      <c r="B6433" s="1" t="s">
        <v>13570</v>
      </c>
      <c r="C6433" s="1" t="s">
        <v>13334</v>
      </c>
      <c r="D6433" s="1" t="s">
        <v>13577</v>
      </c>
      <c r="E6433" s="1" t="s">
        <v>555</v>
      </c>
      <c r="F6433" s="1" t="s">
        <v>56</v>
      </c>
      <c r="G6433" s="1" t="s">
        <v>123</v>
      </c>
      <c r="H6433" s="1" t="s">
        <v>62</v>
      </c>
      <c r="I6433" s="1" t="s">
        <v>1642</v>
      </c>
      <c r="J6433">
        <v>2</v>
      </c>
      <c r="K6433">
        <v>5.8</v>
      </c>
      <c r="L6433">
        <v>1</v>
      </c>
      <c r="M6433">
        <v>3.4</v>
      </c>
      <c r="N6433">
        <v>10.199999999999999</v>
      </c>
      <c r="O6433">
        <v>15</v>
      </c>
      <c r="P6433">
        <v>0</v>
      </c>
      <c r="Q6433" s="1" t="s">
        <v>31</v>
      </c>
      <c r="R6433" s="1" t="s">
        <v>420</v>
      </c>
      <c r="S6433" s="1" t="s">
        <v>211</v>
      </c>
      <c r="T6433" s="1" t="s">
        <v>71</v>
      </c>
      <c r="U6433" s="1" t="s">
        <v>127</v>
      </c>
      <c r="V6433" s="1" t="s">
        <v>36</v>
      </c>
      <c r="W6433">
        <f t="shared" si="200"/>
        <v>46191.678472222222</v>
      </c>
      <c r="X6433">
        <f t="shared" si="201"/>
        <v>46191.757638888892</v>
      </c>
    </row>
    <row r="6434" spans="1:24" x14ac:dyDescent="0.2">
      <c r="A6434" s="1" t="s">
        <v>13578</v>
      </c>
      <c r="B6434" s="1" t="s">
        <v>13579</v>
      </c>
      <c r="C6434" s="1" t="s">
        <v>13580</v>
      </c>
      <c r="D6434" s="1" t="s">
        <v>13581</v>
      </c>
      <c r="E6434" s="1" t="s">
        <v>555</v>
      </c>
      <c r="F6434" s="1" t="s">
        <v>27</v>
      </c>
      <c r="G6434" s="1" t="s">
        <v>28</v>
      </c>
      <c r="H6434" s="1" t="s">
        <v>29</v>
      </c>
      <c r="I6434" s="1" t="s">
        <v>3227</v>
      </c>
      <c r="J6434">
        <v>10</v>
      </c>
      <c r="K6434">
        <v>8.1999999999999993</v>
      </c>
      <c r="L6434">
        <v>1</v>
      </c>
      <c r="M6434">
        <v>3.4</v>
      </c>
      <c r="N6434">
        <v>12.5</v>
      </c>
      <c r="O6434">
        <v>15</v>
      </c>
      <c r="P6434">
        <v>0</v>
      </c>
      <c r="Q6434" s="1" t="s">
        <v>31</v>
      </c>
      <c r="R6434" s="1" t="s">
        <v>106</v>
      </c>
      <c r="S6434" s="1" t="s">
        <v>41</v>
      </c>
      <c r="T6434" s="1" t="s">
        <v>153</v>
      </c>
      <c r="U6434" s="1" t="s">
        <v>35</v>
      </c>
      <c r="V6434" s="1" t="s">
        <v>36</v>
      </c>
      <c r="W6434">
        <f t="shared" si="200"/>
        <v>46191.722916666666</v>
      </c>
      <c r="X6434">
        <f t="shared" si="201"/>
        <v>46191.731249999997</v>
      </c>
    </row>
    <row r="6435" spans="1:24" x14ac:dyDescent="0.2">
      <c r="A6435" s="1" t="s">
        <v>13582</v>
      </c>
      <c r="B6435" s="1" t="s">
        <v>13579</v>
      </c>
      <c r="C6435" s="1" t="s">
        <v>13580</v>
      </c>
      <c r="D6435" s="1" t="s">
        <v>13583</v>
      </c>
      <c r="E6435" s="1" t="s">
        <v>555</v>
      </c>
      <c r="F6435" s="1" t="s">
        <v>27</v>
      </c>
      <c r="G6435" s="1" t="s">
        <v>28</v>
      </c>
      <c r="H6435" s="1" t="s">
        <v>39</v>
      </c>
      <c r="I6435" s="1" t="s">
        <v>3227</v>
      </c>
      <c r="J6435">
        <v>10</v>
      </c>
      <c r="K6435">
        <v>11.5</v>
      </c>
      <c r="L6435">
        <v>0.9</v>
      </c>
      <c r="M6435">
        <v>6.6</v>
      </c>
      <c r="N6435">
        <v>19</v>
      </c>
      <c r="O6435">
        <v>12</v>
      </c>
      <c r="P6435">
        <v>0</v>
      </c>
      <c r="Q6435" s="1" t="s">
        <v>31</v>
      </c>
      <c r="R6435" s="1" t="s">
        <v>106</v>
      </c>
      <c r="S6435" s="1" t="s">
        <v>79</v>
      </c>
      <c r="T6435" s="1" t="s">
        <v>153</v>
      </c>
      <c r="U6435" s="1" t="s">
        <v>35</v>
      </c>
      <c r="V6435" s="1" t="s">
        <v>42</v>
      </c>
      <c r="W6435">
        <f t="shared" si="200"/>
        <v>46191.722916666666</v>
      </c>
      <c r="X6435">
        <f t="shared" si="201"/>
        <v>46191.744444444441</v>
      </c>
    </row>
    <row r="6436" spans="1:24" x14ac:dyDescent="0.2">
      <c r="A6436" s="1" t="s">
        <v>13584</v>
      </c>
      <c r="B6436" s="1" t="s">
        <v>13579</v>
      </c>
      <c r="C6436" s="1" t="s">
        <v>13580</v>
      </c>
      <c r="D6436" s="1" t="s">
        <v>13311</v>
      </c>
      <c r="E6436" s="1" t="s">
        <v>555</v>
      </c>
      <c r="F6436" s="1" t="s">
        <v>27</v>
      </c>
      <c r="G6436" s="1" t="s">
        <v>28</v>
      </c>
      <c r="H6436" s="1" t="s">
        <v>45</v>
      </c>
      <c r="I6436" s="1" t="s">
        <v>3227</v>
      </c>
      <c r="J6436">
        <v>10</v>
      </c>
      <c r="K6436">
        <v>16.3</v>
      </c>
      <c r="L6436">
        <v>7</v>
      </c>
      <c r="M6436">
        <v>3.4</v>
      </c>
      <c r="N6436">
        <v>26.7</v>
      </c>
      <c r="O6436">
        <v>18</v>
      </c>
      <c r="P6436">
        <v>0</v>
      </c>
      <c r="Q6436" s="1" t="s">
        <v>31</v>
      </c>
      <c r="R6436" s="1" t="s">
        <v>98</v>
      </c>
      <c r="S6436" s="1" t="s">
        <v>103</v>
      </c>
      <c r="T6436" s="1" t="s">
        <v>153</v>
      </c>
      <c r="U6436" s="1" t="s">
        <v>35</v>
      </c>
      <c r="V6436" s="1" t="s">
        <v>42</v>
      </c>
      <c r="W6436">
        <f t="shared" si="200"/>
        <v>46191.722916666666</v>
      </c>
      <c r="X6436">
        <f t="shared" si="201"/>
        <v>46191.763194444444</v>
      </c>
    </row>
    <row r="6437" spans="1:24" x14ac:dyDescent="0.2">
      <c r="A6437" s="1" t="s">
        <v>13585</v>
      </c>
      <c r="B6437" s="1" t="s">
        <v>13579</v>
      </c>
      <c r="C6437" s="1" t="s">
        <v>13580</v>
      </c>
      <c r="D6437" s="1" t="s">
        <v>13586</v>
      </c>
      <c r="E6437" s="1" t="s">
        <v>555</v>
      </c>
      <c r="F6437" s="1" t="s">
        <v>50</v>
      </c>
      <c r="G6437" s="1" t="s">
        <v>28</v>
      </c>
      <c r="H6437" s="1" t="s">
        <v>51</v>
      </c>
      <c r="I6437" s="1" t="s">
        <v>3227</v>
      </c>
      <c r="J6437">
        <v>10</v>
      </c>
      <c r="K6437">
        <v>16.2</v>
      </c>
      <c r="L6437">
        <v>9.6</v>
      </c>
      <c r="M6437">
        <v>4.8</v>
      </c>
      <c r="N6437">
        <v>30.6</v>
      </c>
      <c r="O6437">
        <v>26</v>
      </c>
      <c r="P6437">
        <v>0</v>
      </c>
      <c r="Q6437" s="1" t="s">
        <v>31</v>
      </c>
      <c r="R6437" s="1" t="s">
        <v>728</v>
      </c>
      <c r="S6437" s="1" t="s">
        <v>327</v>
      </c>
      <c r="T6437" s="1" t="s">
        <v>153</v>
      </c>
      <c r="U6437" s="1" t="s">
        <v>35</v>
      </c>
      <c r="V6437" s="1" t="s">
        <v>42</v>
      </c>
      <c r="W6437">
        <f t="shared" si="200"/>
        <v>46191.722916666666</v>
      </c>
      <c r="X6437">
        <f t="shared" si="201"/>
        <v>46191.78402777778</v>
      </c>
    </row>
    <row r="6438" spans="1:24" x14ac:dyDescent="0.2">
      <c r="A6438" s="1" t="s">
        <v>13587</v>
      </c>
      <c r="B6438" s="1" t="s">
        <v>13579</v>
      </c>
      <c r="C6438" s="1" t="s">
        <v>13580</v>
      </c>
      <c r="D6438" s="1" t="s">
        <v>13588</v>
      </c>
      <c r="E6438" s="1" t="s">
        <v>555</v>
      </c>
      <c r="F6438" s="1" t="s">
        <v>56</v>
      </c>
      <c r="G6438" s="1" t="s">
        <v>28</v>
      </c>
      <c r="H6438" s="1" t="s">
        <v>57</v>
      </c>
      <c r="I6438" s="1" t="s">
        <v>3227</v>
      </c>
      <c r="J6438">
        <v>10</v>
      </c>
      <c r="K6438">
        <v>13.8</v>
      </c>
      <c r="L6438">
        <v>0.3</v>
      </c>
      <c r="M6438">
        <v>3.9</v>
      </c>
      <c r="N6438">
        <v>18</v>
      </c>
      <c r="O6438">
        <v>18</v>
      </c>
      <c r="P6438">
        <v>0</v>
      </c>
      <c r="Q6438" s="1" t="s">
        <v>31</v>
      </c>
      <c r="R6438" s="1" t="s">
        <v>58</v>
      </c>
      <c r="S6438" s="1" t="s">
        <v>146</v>
      </c>
      <c r="T6438" s="1" t="s">
        <v>153</v>
      </c>
      <c r="U6438" s="1" t="s">
        <v>35</v>
      </c>
      <c r="V6438" s="1" t="s">
        <v>36</v>
      </c>
      <c r="W6438">
        <f t="shared" si="200"/>
        <v>46191.722916666666</v>
      </c>
      <c r="X6438">
        <f t="shared" si="201"/>
        <v>46191.796527777777</v>
      </c>
    </row>
    <row r="6439" spans="1:24" x14ac:dyDescent="0.2">
      <c r="A6439" s="1" t="s">
        <v>13589</v>
      </c>
      <c r="B6439" s="1" t="s">
        <v>13579</v>
      </c>
      <c r="C6439" s="1" t="s">
        <v>13580</v>
      </c>
      <c r="D6439" s="1" t="s">
        <v>13590</v>
      </c>
      <c r="E6439" s="1" t="s">
        <v>555</v>
      </c>
      <c r="F6439" s="1" t="s">
        <v>56</v>
      </c>
      <c r="G6439" s="1" t="s">
        <v>28</v>
      </c>
      <c r="H6439" s="1" t="s">
        <v>62</v>
      </c>
      <c r="I6439" s="1" t="s">
        <v>3227</v>
      </c>
      <c r="J6439">
        <v>10</v>
      </c>
      <c r="K6439">
        <v>10.5</v>
      </c>
      <c r="L6439">
        <v>0.9</v>
      </c>
      <c r="M6439">
        <v>2</v>
      </c>
      <c r="N6439">
        <v>13.4</v>
      </c>
      <c r="O6439">
        <v>15</v>
      </c>
      <c r="P6439">
        <v>0</v>
      </c>
      <c r="Q6439" s="1" t="s">
        <v>31</v>
      </c>
      <c r="R6439" s="1" t="s">
        <v>391</v>
      </c>
      <c r="S6439" s="1" t="s">
        <v>118</v>
      </c>
      <c r="T6439" s="1" t="s">
        <v>153</v>
      </c>
      <c r="U6439" s="1" t="s">
        <v>35</v>
      </c>
      <c r="V6439" s="1" t="s">
        <v>36</v>
      </c>
      <c r="W6439">
        <f t="shared" si="200"/>
        <v>46191.722916666666</v>
      </c>
      <c r="X6439">
        <f t="shared" si="201"/>
        <v>46191.806250000001</v>
      </c>
    </row>
    <row r="6440" spans="1:24" x14ac:dyDescent="0.2">
      <c r="A6440" s="1" t="s">
        <v>13591</v>
      </c>
      <c r="B6440" s="1" t="s">
        <v>13592</v>
      </c>
      <c r="C6440" s="1" t="s">
        <v>13593</v>
      </c>
      <c r="D6440" s="1" t="s">
        <v>13594</v>
      </c>
      <c r="E6440" s="1" t="s">
        <v>555</v>
      </c>
      <c r="F6440" s="1" t="s">
        <v>27</v>
      </c>
      <c r="G6440" s="1" t="s">
        <v>69</v>
      </c>
      <c r="H6440" s="1" t="s">
        <v>29</v>
      </c>
      <c r="I6440" s="1" t="s">
        <v>1713</v>
      </c>
      <c r="J6440">
        <v>6</v>
      </c>
      <c r="K6440">
        <v>12.2</v>
      </c>
      <c r="L6440">
        <v>0.7</v>
      </c>
      <c r="M6440">
        <v>3.3</v>
      </c>
      <c r="N6440">
        <v>16.2</v>
      </c>
      <c r="O6440">
        <v>15</v>
      </c>
      <c r="P6440">
        <v>0</v>
      </c>
      <c r="Q6440" s="1" t="s">
        <v>31</v>
      </c>
      <c r="R6440" s="1" t="s">
        <v>40</v>
      </c>
      <c r="S6440" s="1" t="s">
        <v>76</v>
      </c>
      <c r="T6440" s="1" t="s">
        <v>71</v>
      </c>
      <c r="U6440" s="1" t="s">
        <v>35</v>
      </c>
      <c r="V6440" s="1" t="s">
        <v>36</v>
      </c>
      <c r="W6440">
        <f t="shared" si="200"/>
        <v>46191.59375</v>
      </c>
      <c r="X6440">
        <f t="shared" si="201"/>
        <v>46191.604861111111</v>
      </c>
    </row>
    <row r="6441" spans="1:24" x14ac:dyDescent="0.2">
      <c r="A6441" s="1" t="s">
        <v>13595</v>
      </c>
      <c r="B6441" s="1" t="s">
        <v>13592</v>
      </c>
      <c r="C6441" s="1" t="s">
        <v>13593</v>
      </c>
      <c r="D6441" s="1" t="s">
        <v>13596</v>
      </c>
      <c r="E6441" s="1" t="s">
        <v>555</v>
      </c>
      <c r="F6441" s="1" t="s">
        <v>27</v>
      </c>
      <c r="G6441" s="1" t="s">
        <v>69</v>
      </c>
      <c r="H6441" s="1" t="s">
        <v>39</v>
      </c>
      <c r="I6441" s="1" t="s">
        <v>1713</v>
      </c>
      <c r="J6441">
        <v>6</v>
      </c>
      <c r="K6441">
        <v>10.5</v>
      </c>
      <c r="L6441">
        <v>0.7</v>
      </c>
      <c r="M6441">
        <v>6.1</v>
      </c>
      <c r="N6441">
        <v>17.399999999999999</v>
      </c>
      <c r="O6441">
        <v>12</v>
      </c>
      <c r="P6441">
        <v>0</v>
      </c>
      <c r="Q6441" s="1" t="s">
        <v>31</v>
      </c>
      <c r="R6441" s="1" t="s">
        <v>32</v>
      </c>
      <c r="S6441" s="1" t="s">
        <v>126</v>
      </c>
      <c r="T6441" s="1" t="s">
        <v>71</v>
      </c>
      <c r="U6441" s="1" t="s">
        <v>35</v>
      </c>
      <c r="V6441" s="1" t="s">
        <v>42</v>
      </c>
      <c r="W6441">
        <f t="shared" si="200"/>
        <v>46191.59375</v>
      </c>
      <c r="X6441">
        <f t="shared" si="201"/>
        <v>46191.616666666669</v>
      </c>
    </row>
    <row r="6442" spans="1:24" x14ac:dyDescent="0.2">
      <c r="A6442" s="1" t="s">
        <v>13597</v>
      </c>
      <c r="B6442" s="1" t="s">
        <v>13592</v>
      </c>
      <c r="C6442" s="1" t="s">
        <v>13593</v>
      </c>
      <c r="D6442" s="1" t="s">
        <v>13598</v>
      </c>
      <c r="E6442" s="1" t="s">
        <v>555</v>
      </c>
      <c r="F6442" s="1" t="s">
        <v>27</v>
      </c>
      <c r="G6442" s="1" t="s">
        <v>69</v>
      </c>
      <c r="H6442" s="1" t="s">
        <v>45</v>
      </c>
      <c r="I6442" s="1" t="s">
        <v>1713</v>
      </c>
      <c r="J6442">
        <v>6</v>
      </c>
      <c r="K6442">
        <v>11.5</v>
      </c>
      <c r="L6442">
        <v>5</v>
      </c>
      <c r="M6442">
        <v>1.8</v>
      </c>
      <c r="N6442">
        <v>18.3</v>
      </c>
      <c r="O6442">
        <v>18</v>
      </c>
      <c r="P6442">
        <v>0</v>
      </c>
      <c r="Q6442" s="1" t="s">
        <v>31</v>
      </c>
      <c r="R6442" s="1" t="s">
        <v>233</v>
      </c>
      <c r="S6442" s="1" t="s">
        <v>254</v>
      </c>
      <c r="T6442" s="1" t="s">
        <v>71</v>
      </c>
      <c r="U6442" s="1" t="s">
        <v>35</v>
      </c>
      <c r="V6442" s="1" t="s">
        <v>36</v>
      </c>
      <c r="W6442">
        <f t="shared" si="200"/>
        <v>46191.59375</v>
      </c>
      <c r="X6442">
        <f t="shared" si="201"/>
        <v>46191.629166666666</v>
      </c>
    </row>
    <row r="6443" spans="1:24" x14ac:dyDescent="0.2">
      <c r="A6443" s="1" t="s">
        <v>13599</v>
      </c>
      <c r="B6443" s="1" t="s">
        <v>13592</v>
      </c>
      <c r="C6443" s="1" t="s">
        <v>13593</v>
      </c>
      <c r="D6443" s="1" t="s">
        <v>13600</v>
      </c>
      <c r="E6443" s="1" t="s">
        <v>555</v>
      </c>
      <c r="F6443" s="1" t="s">
        <v>50</v>
      </c>
      <c r="G6443" s="1" t="s">
        <v>69</v>
      </c>
      <c r="H6443" s="1" t="s">
        <v>51</v>
      </c>
      <c r="I6443" s="1" t="s">
        <v>1713</v>
      </c>
      <c r="J6443">
        <v>6</v>
      </c>
      <c r="K6443">
        <v>17.899999999999999</v>
      </c>
      <c r="L6443">
        <v>9.6</v>
      </c>
      <c r="M6443">
        <v>3.1</v>
      </c>
      <c r="N6443">
        <v>30.7</v>
      </c>
      <c r="O6443">
        <v>26</v>
      </c>
      <c r="P6443">
        <v>0</v>
      </c>
      <c r="Q6443" s="1" t="s">
        <v>31</v>
      </c>
      <c r="R6443" s="1" t="s">
        <v>1891</v>
      </c>
      <c r="S6443" s="1" t="s">
        <v>83</v>
      </c>
      <c r="T6443" s="1" t="s">
        <v>71</v>
      </c>
      <c r="U6443" s="1" t="s">
        <v>35</v>
      </c>
      <c r="V6443" s="1" t="s">
        <v>42</v>
      </c>
      <c r="W6443">
        <f t="shared" si="200"/>
        <v>46191.59375</v>
      </c>
      <c r="X6443">
        <f t="shared" si="201"/>
        <v>46191.650694444441</v>
      </c>
    </row>
    <row r="6444" spans="1:24" x14ac:dyDescent="0.2">
      <c r="A6444" s="1" t="s">
        <v>13601</v>
      </c>
      <c r="B6444" s="1" t="s">
        <v>13592</v>
      </c>
      <c r="C6444" s="1" t="s">
        <v>13593</v>
      </c>
      <c r="D6444" s="1" t="s">
        <v>13432</v>
      </c>
      <c r="E6444" s="1" t="s">
        <v>555</v>
      </c>
      <c r="F6444" s="1" t="s">
        <v>56</v>
      </c>
      <c r="G6444" s="1" t="s">
        <v>69</v>
      </c>
      <c r="H6444" s="1" t="s">
        <v>57</v>
      </c>
      <c r="I6444" s="1" t="s">
        <v>1713</v>
      </c>
      <c r="J6444">
        <v>6</v>
      </c>
      <c r="K6444">
        <v>12.9</v>
      </c>
      <c r="L6444">
        <v>0.9</v>
      </c>
      <c r="M6444">
        <v>3.4</v>
      </c>
      <c r="N6444">
        <v>17.2</v>
      </c>
      <c r="O6444">
        <v>18</v>
      </c>
      <c r="P6444">
        <v>0</v>
      </c>
      <c r="Q6444" s="1" t="s">
        <v>31</v>
      </c>
      <c r="R6444" s="1" t="s">
        <v>420</v>
      </c>
      <c r="S6444" s="1" t="s">
        <v>87</v>
      </c>
      <c r="T6444" s="1" t="s">
        <v>71</v>
      </c>
      <c r="U6444" s="1" t="s">
        <v>35</v>
      </c>
      <c r="V6444" s="1" t="s">
        <v>36</v>
      </c>
      <c r="W6444">
        <f t="shared" si="200"/>
        <v>46191.59375</v>
      </c>
      <c r="X6444">
        <f t="shared" si="201"/>
        <v>46191.662499999999</v>
      </c>
    </row>
    <row r="6445" spans="1:24" x14ac:dyDescent="0.2">
      <c r="A6445" s="1" t="s">
        <v>13602</v>
      </c>
      <c r="B6445" s="1" t="s">
        <v>13592</v>
      </c>
      <c r="C6445" s="1" t="s">
        <v>13593</v>
      </c>
      <c r="D6445" s="1" t="s">
        <v>13603</v>
      </c>
      <c r="E6445" s="1" t="s">
        <v>555</v>
      </c>
      <c r="F6445" s="1" t="s">
        <v>56</v>
      </c>
      <c r="G6445" s="1" t="s">
        <v>69</v>
      </c>
      <c r="H6445" s="1" t="s">
        <v>62</v>
      </c>
      <c r="I6445" s="1" t="s">
        <v>1713</v>
      </c>
      <c r="J6445">
        <v>6</v>
      </c>
      <c r="K6445">
        <v>8.4</v>
      </c>
      <c r="L6445">
        <v>0.3</v>
      </c>
      <c r="M6445">
        <v>2.4</v>
      </c>
      <c r="N6445">
        <v>11.1</v>
      </c>
      <c r="O6445">
        <v>15</v>
      </c>
      <c r="P6445">
        <v>0</v>
      </c>
      <c r="Q6445" s="1" t="s">
        <v>31</v>
      </c>
      <c r="R6445" s="1" t="s">
        <v>113</v>
      </c>
      <c r="S6445" s="1" t="s">
        <v>87</v>
      </c>
      <c r="T6445" s="1" t="s">
        <v>71</v>
      </c>
      <c r="U6445" s="1" t="s">
        <v>35</v>
      </c>
      <c r="V6445" s="1" t="s">
        <v>36</v>
      </c>
      <c r="W6445">
        <f t="shared" si="200"/>
        <v>46191.59375</v>
      </c>
      <c r="X6445">
        <f t="shared" si="201"/>
        <v>46191.670138888891</v>
      </c>
    </row>
    <row r="6446" spans="1:24" x14ac:dyDescent="0.2">
      <c r="A6446" s="1" t="s">
        <v>13604</v>
      </c>
      <c r="B6446" s="1" t="s">
        <v>13605</v>
      </c>
      <c r="C6446" s="1" t="s">
        <v>13606</v>
      </c>
      <c r="D6446" s="1" t="s">
        <v>13603</v>
      </c>
      <c r="E6446" s="1" t="s">
        <v>555</v>
      </c>
      <c r="F6446" s="1" t="s">
        <v>27</v>
      </c>
      <c r="G6446" s="1" t="s">
        <v>28</v>
      </c>
      <c r="H6446" s="1" t="s">
        <v>29</v>
      </c>
      <c r="I6446" s="1" t="s">
        <v>1304</v>
      </c>
      <c r="J6446">
        <v>4</v>
      </c>
      <c r="K6446">
        <v>10.3</v>
      </c>
      <c r="L6446">
        <v>1</v>
      </c>
      <c r="M6446">
        <v>3</v>
      </c>
      <c r="N6446">
        <v>14.2</v>
      </c>
      <c r="O6446">
        <v>15</v>
      </c>
      <c r="P6446">
        <v>0</v>
      </c>
      <c r="Q6446" s="1" t="s">
        <v>31</v>
      </c>
      <c r="R6446" s="1" t="s">
        <v>102</v>
      </c>
      <c r="S6446" s="1" t="s">
        <v>320</v>
      </c>
      <c r="T6446" s="1" t="s">
        <v>153</v>
      </c>
      <c r="U6446" s="1" t="s">
        <v>35</v>
      </c>
      <c r="V6446" s="1" t="s">
        <v>36</v>
      </c>
      <c r="W6446">
        <f t="shared" si="200"/>
        <v>46191.660416666666</v>
      </c>
      <c r="X6446">
        <f t="shared" si="201"/>
        <v>46191.670138888891</v>
      </c>
    </row>
    <row r="6447" spans="1:24" x14ac:dyDescent="0.2">
      <c r="A6447" s="1" t="s">
        <v>13607</v>
      </c>
      <c r="B6447" s="1" t="s">
        <v>13605</v>
      </c>
      <c r="C6447" s="1" t="s">
        <v>13606</v>
      </c>
      <c r="D6447" s="1" t="s">
        <v>13608</v>
      </c>
      <c r="E6447" s="1" t="s">
        <v>555</v>
      </c>
      <c r="F6447" s="1" t="s">
        <v>27</v>
      </c>
      <c r="G6447" s="1" t="s">
        <v>28</v>
      </c>
      <c r="H6447" s="1" t="s">
        <v>39</v>
      </c>
      <c r="I6447" s="1" t="s">
        <v>1304</v>
      </c>
      <c r="J6447">
        <v>4</v>
      </c>
      <c r="K6447">
        <v>13.3</v>
      </c>
      <c r="L6447">
        <v>0.2</v>
      </c>
      <c r="M6447">
        <v>6.7</v>
      </c>
      <c r="N6447">
        <v>20.2</v>
      </c>
      <c r="O6447">
        <v>12</v>
      </c>
      <c r="P6447">
        <v>0</v>
      </c>
      <c r="Q6447" s="1" t="s">
        <v>31</v>
      </c>
      <c r="R6447" s="1" t="s">
        <v>75</v>
      </c>
      <c r="S6447" s="1" t="s">
        <v>135</v>
      </c>
      <c r="T6447" s="1" t="s">
        <v>153</v>
      </c>
      <c r="U6447" s="1" t="s">
        <v>35</v>
      </c>
      <c r="V6447" s="1" t="s">
        <v>42</v>
      </c>
      <c r="W6447">
        <f t="shared" si="200"/>
        <v>46191.660416666666</v>
      </c>
      <c r="X6447">
        <f t="shared" si="201"/>
        <v>46191.684027777781</v>
      </c>
    </row>
    <row r="6448" spans="1:24" x14ac:dyDescent="0.2">
      <c r="A6448" s="1" t="s">
        <v>13609</v>
      </c>
      <c r="B6448" s="1" t="s">
        <v>13605</v>
      </c>
      <c r="C6448" s="1" t="s">
        <v>13606</v>
      </c>
      <c r="D6448" s="1" t="s">
        <v>13610</v>
      </c>
      <c r="E6448" s="1" t="s">
        <v>555</v>
      </c>
      <c r="F6448" s="1" t="s">
        <v>27</v>
      </c>
      <c r="G6448" s="1" t="s">
        <v>28</v>
      </c>
      <c r="H6448" s="1" t="s">
        <v>45</v>
      </c>
      <c r="I6448" s="1" t="s">
        <v>1304</v>
      </c>
      <c r="J6448">
        <v>4</v>
      </c>
      <c r="K6448">
        <v>12.4</v>
      </c>
      <c r="L6448">
        <v>6.1</v>
      </c>
      <c r="M6448">
        <v>3.5</v>
      </c>
      <c r="N6448">
        <v>22</v>
      </c>
      <c r="O6448">
        <v>18</v>
      </c>
      <c r="P6448">
        <v>0</v>
      </c>
      <c r="Q6448" s="1" t="s">
        <v>31</v>
      </c>
      <c r="R6448" s="1" t="s">
        <v>32</v>
      </c>
      <c r="S6448" s="1" t="s">
        <v>41</v>
      </c>
      <c r="T6448" s="1" t="s">
        <v>153</v>
      </c>
      <c r="U6448" s="1" t="s">
        <v>35</v>
      </c>
      <c r="V6448" s="1" t="s">
        <v>42</v>
      </c>
      <c r="W6448">
        <f t="shared" si="200"/>
        <v>46191.660416666666</v>
      </c>
      <c r="X6448">
        <f t="shared" si="201"/>
        <v>46191.699305555558</v>
      </c>
    </row>
    <row r="6449" spans="1:24" x14ac:dyDescent="0.2">
      <c r="A6449" s="1" t="s">
        <v>13611</v>
      </c>
      <c r="B6449" s="1" t="s">
        <v>13605</v>
      </c>
      <c r="C6449" s="1" t="s">
        <v>13606</v>
      </c>
      <c r="D6449" s="1" t="s">
        <v>13439</v>
      </c>
      <c r="E6449" s="1" t="s">
        <v>555</v>
      </c>
      <c r="F6449" s="1" t="s">
        <v>50</v>
      </c>
      <c r="G6449" s="1" t="s">
        <v>28</v>
      </c>
      <c r="H6449" s="1" t="s">
        <v>51</v>
      </c>
      <c r="I6449" s="1" t="s">
        <v>1304</v>
      </c>
      <c r="J6449">
        <v>4</v>
      </c>
      <c r="K6449">
        <v>18.8</v>
      </c>
      <c r="L6449">
        <v>10.3</v>
      </c>
      <c r="M6449">
        <v>2</v>
      </c>
      <c r="N6449">
        <v>31.2</v>
      </c>
      <c r="O6449">
        <v>26</v>
      </c>
      <c r="P6449">
        <v>0</v>
      </c>
      <c r="Q6449" s="1" t="s">
        <v>31</v>
      </c>
      <c r="R6449" s="1" t="s">
        <v>1891</v>
      </c>
      <c r="S6449" s="1" t="s">
        <v>327</v>
      </c>
      <c r="T6449" s="1" t="s">
        <v>153</v>
      </c>
      <c r="U6449" s="1" t="s">
        <v>35</v>
      </c>
      <c r="V6449" s="1" t="s">
        <v>42</v>
      </c>
      <c r="W6449">
        <f t="shared" si="200"/>
        <v>46191.660416666666</v>
      </c>
      <c r="X6449">
        <f t="shared" si="201"/>
        <v>46191.720833333333</v>
      </c>
    </row>
    <row r="6450" spans="1:24" x14ac:dyDescent="0.2">
      <c r="A6450" s="1" t="s">
        <v>13612</v>
      </c>
      <c r="B6450" s="1" t="s">
        <v>13605</v>
      </c>
      <c r="C6450" s="1" t="s">
        <v>13606</v>
      </c>
      <c r="D6450" s="1" t="s">
        <v>13426</v>
      </c>
      <c r="E6450" s="1" t="s">
        <v>555</v>
      </c>
      <c r="F6450" s="1" t="s">
        <v>56</v>
      </c>
      <c r="G6450" s="1" t="s">
        <v>28</v>
      </c>
      <c r="H6450" s="1" t="s">
        <v>57</v>
      </c>
      <c r="I6450" s="1" t="s">
        <v>1304</v>
      </c>
      <c r="J6450">
        <v>4</v>
      </c>
      <c r="K6450">
        <v>13.4</v>
      </c>
      <c r="L6450">
        <v>0.3</v>
      </c>
      <c r="M6450">
        <v>4.7</v>
      </c>
      <c r="N6450">
        <v>18.399999999999999</v>
      </c>
      <c r="O6450">
        <v>18</v>
      </c>
      <c r="P6450">
        <v>0</v>
      </c>
      <c r="Q6450" s="1" t="s">
        <v>31</v>
      </c>
      <c r="R6450" s="1" t="s">
        <v>113</v>
      </c>
      <c r="S6450" s="1" t="s">
        <v>64</v>
      </c>
      <c r="T6450" s="1" t="s">
        <v>153</v>
      </c>
      <c r="U6450" s="1" t="s">
        <v>35</v>
      </c>
      <c r="V6450" s="1" t="s">
        <v>36</v>
      </c>
      <c r="W6450">
        <f t="shared" si="200"/>
        <v>46191.660416666666</v>
      </c>
      <c r="X6450">
        <f t="shared" si="201"/>
        <v>46191.734027777777</v>
      </c>
    </row>
    <row r="6451" spans="1:24" x14ac:dyDescent="0.2">
      <c r="A6451" s="1" t="s">
        <v>13613</v>
      </c>
      <c r="B6451" s="1" t="s">
        <v>13605</v>
      </c>
      <c r="C6451" s="1" t="s">
        <v>13606</v>
      </c>
      <c r="D6451" s="1" t="s">
        <v>13614</v>
      </c>
      <c r="E6451" s="1" t="s">
        <v>555</v>
      </c>
      <c r="F6451" s="1" t="s">
        <v>56</v>
      </c>
      <c r="G6451" s="1" t="s">
        <v>28</v>
      </c>
      <c r="H6451" s="1" t="s">
        <v>62</v>
      </c>
      <c r="I6451" s="1" t="s">
        <v>1304</v>
      </c>
      <c r="J6451">
        <v>4</v>
      </c>
      <c r="K6451">
        <v>9.6</v>
      </c>
      <c r="L6451">
        <v>1.1000000000000001</v>
      </c>
      <c r="M6451">
        <v>1.9</v>
      </c>
      <c r="N6451">
        <v>12.6</v>
      </c>
      <c r="O6451">
        <v>15</v>
      </c>
      <c r="P6451">
        <v>0</v>
      </c>
      <c r="Q6451" s="1" t="s">
        <v>31</v>
      </c>
      <c r="R6451" s="1" t="s">
        <v>165</v>
      </c>
      <c r="S6451" s="1" t="s">
        <v>146</v>
      </c>
      <c r="T6451" s="1" t="s">
        <v>153</v>
      </c>
      <c r="U6451" s="1" t="s">
        <v>35</v>
      </c>
      <c r="V6451" s="1" t="s">
        <v>36</v>
      </c>
      <c r="W6451">
        <f t="shared" si="200"/>
        <v>46191.660416666666</v>
      </c>
      <c r="X6451">
        <f t="shared" si="201"/>
        <v>46191.742361111108</v>
      </c>
    </row>
    <row r="6452" spans="1:24" x14ac:dyDescent="0.2">
      <c r="A6452" s="1" t="s">
        <v>13615</v>
      </c>
      <c r="B6452" s="1" t="s">
        <v>13616</v>
      </c>
      <c r="C6452" s="1" t="s">
        <v>13617</v>
      </c>
      <c r="D6452" s="1" t="s">
        <v>13618</v>
      </c>
      <c r="E6452" s="1" t="s">
        <v>555</v>
      </c>
      <c r="F6452" s="1" t="s">
        <v>27</v>
      </c>
      <c r="G6452" s="1" t="s">
        <v>194</v>
      </c>
      <c r="H6452" s="1" t="s">
        <v>29</v>
      </c>
      <c r="I6452" s="1" t="s">
        <v>1054</v>
      </c>
      <c r="J6452">
        <v>11</v>
      </c>
      <c r="K6452">
        <v>11.7</v>
      </c>
      <c r="L6452">
        <v>0.9</v>
      </c>
      <c r="M6452">
        <v>2.6</v>
      </c>
      <c r="N6452">
        <v>15.2</v>
      </c>
      <c r="O6452">
        <v>15</v>
      </c>
      <c r="P6452">
        <v>0</v>
      </c>
      <c r="Q6452" s="1" t="s">
        <v>31</v>
      </c>
      <c r="R6452" s="1" t="s">
        <v>180</v>
      </c>
      <c r="S6452" s="1" t="s">
        <v>254</v>
      </c>
      <c r="T6452" s="1" t="s">
        <v>71</v>
      </c>
      <c r="U6452" s="1" t="s">
        <v>127</v>
      </c>
      <c r="V6452" s="1" t="s">
        <v>36</v>
      </c>
      <c r="W6452">
        <f t="shared" si="200"/>
        <v>46191.56527777778</v>
      </c>
      <c r="X6452">
        <f t="shared" si="201"/>
        <v>46191.575694444444</v>
      </c>
    </row>
    <row r="6453" spans="1:24" x14ac:dyDescent="0.2">
      <c r="A6453" s="1" t="s">
        <v>13619</v>
      </c>
      <c r="B6453" s="1" t="s">
        <v>13616</v>
      </c>
      <c r="C6453" s="1" t="s">
        <v>13617</v>
      </c>
      <c r="D6453" s="1" t="s">
        <v>13620</v>
      </c>
      <c r="E6453" s="1" t="s">
        <v>555</v>
      </c>
      <c r="F6453" s="1" t="s">
        <v>27</v>
      </c>
      <c r="G6453" s="1" t="s">
        <v>194</v>
      </c>
      <c r="H6453" s="1" t="s">
        <v>39</v>
      </c>
      <c r="I6453" s="1" t="s">
        <v>1054</v>
      </c>
      <c r="J6453">
        <v>11</v>
      </c>
      <c r="K6453">
        <v>9.9</v>
      </c>
      <c r="L6453">
        <v>0.7</v>
      </c>
      <c r="M6453">
        <v>7.5</v>
      </c>
      <c r="N6453">
        <v>18.100000000000001</v>
      </c>
      <c r="O6453">
        <v>12</v>
      </c>
      <c r="P6453">
        <v>0</v>
      </c>
      <c r="Q6453" s="1" t="s">
        <v>31</v>
      </c>
      <c r="R6453" s="1" t="s">
        <v>106</v>
      </c>
      <c r="S6453" s="1" t="s">
        <v>135</v>
      </c>
      <c r="T6453" s="1" t="s">
        <v>71</v>
      </c>
      <c r="U6453" s="1" t="s">
        <v>127</v>
      </c>
      <c r="V6453" s="1" t="s">
        <v>42</v>
      </c>
      <c r="W6453">
        <f t="shared" si="200"/>
        <v>46191.56527777778</v>
      </c>
      <c r="X6453">
        <f t="shared" si="201"/>
        <v>46191.588194444441</v>
      </c>
    </row>
    <row r="6454" spans="1:24" x14ac:dyDescent="0.2">
      <c r="A6454" s="1" t="s">
        <v>13621</v>
      </c>
      <c r="B6454" s="1" t="s">
        <v>13616</v>
      </c>
      <c r="C6454" s="1" t="s">
        <v>13617</v>
      </c>
      <c r="D6454" s="1" t="s">
        <v>13622</v>
      </c>
      <c r="E6454" s="1" t="s">
        <v>555</v>
      </c>
      <c r="F6454" s="1" t="s">
        <v>27</v>
      </c>
      <c r="G6454" s="1" t="s">
        <v>194</v>
      </c>
      <c r="H6454" s="1" t="s">
        <v>45</v>
      </c>
      <c r="I6454" s="1" t="s">
        <v>1054</v>
      </c>
      <c r="J6454">
        <v>11</v>
      </c>
      <c r="K6454">
        <v>14.7</v>
      </c>
      <c r="L6454">
        <v>6.1</v>
      </c>
      <c r="M6454">
        <v>4.3</v>
      </c>
      <c r="N6454">
        <v>25.1</v>
      </c>
      <c r="O6454">
        <v>18</v>
      </c>
      <c r="P6454">
        <v>0</v>
      </c>
      <c r="Q6454" s="1" t="s">
        <v>31</v>
      </c>
      <c r="R6454" s="1" t="s">
        <v>75</v>
      </c>
      <c r="S6454" s="1" t="s">
        <v>131</v>
      </c>
      <c r="T6454" s="1" t="s">
        <v>71</v>
      </c>
      <c r="U6454" s="1" t="s">
        <v>127</v>
      </c>
      <c r="V6454" s="1" t="s">
        <v>42</v>
      </c>
      <c r="W6454">
        <f t="shared" si="200"/>
        <v>46191.56527777778</v>
      </c>
      <c r="X6454">
        <f t="shared" si="201"/>
        <v>46191.605555555558</v>
      </c>
    </row>
    <row r="6455" spans="1:24" x14ac:dyDescent="0.2">
      <c r="A6455" s="1" t="s">
        <v>13623</v>
      </c>
      <c r="B6455" s="1" t="s">
        <v>13616</v>
      </c>
      <c r="C6455" s="1" t="s">
        <v>13617</v>
      </c>
      <c r="D6455" s="1" t="s">
        <v>13598</v>
      </c>
      <c r="E6455" s="1" t="s">
        <v>555</v>
      </c>
      <c r="F6455" s="1" t="s">
        <v>50</v>
      </c>
      <c r="G6455" s="1" t="s">
        <v>194</v>
      </c>
      <c r="H6455" s="1" t="s">
        <v>51</v>
      </c>
      <c r="I6455" s="1" t="s">
        <v>1054</v>
      </c>
      <c r="J6455">
        <v>11</v>
      </c>
      <c r="K6455">
        <v>19.2</v>
      </c>
      <c r="L6455">
        <v>10.4</v>
      </c>
      <c r="M6455">
        <v>4.0999999999999996</v>
      </c>
      <c r="N6455">
        <v>33.700000000000003</v>
      </c>
      <c r="O6455">
        <v>26</v>
      </c>
      <c r="P6455">
        <v>0</v>
      </c>
      <c r="Q6455" s="1" t="s">
        <v>31</v>
      </c>
      <c r="R6455" s="1" t="s">
        <v>810</v>
      </c>
      <c r="S6455" s="1" t="s">
        <v>344</v>
      </c>
      <c r="T6455" s="1" t="s">
        <v>71</v>
      </c>
      <c r="U6455" s="1" t="s">
        <v>127</v>
      </c>
      <c r="V6455" s="1" t="s">
        <v>42</v>
      </c>
      <c r="W6455">
        <f t="shared" si="200"/>
        <v>46191.56527777778</v>
      </c>
      <c r="X6455">
        <f t="shared" si="201"/>
        <v>46191.629166666666</v>
      </c>
    </row>
    <row r="6456" spans="1:24" x14ac:dyDescent="0.2">
      <c r="A6456" s="1" t="s">
        <v>13624</v>
      </c>
      <c r="B6456" s="1" t="s">
        <v>13616</v>
      </c>
      <c r="C6456" s="1" t="s">
        <v>13617</v>
      </c>
      <c r="D6456" s="1" t="s">
        <v>13429</v>
      </c>
      <c r="E6456" s="1" t="s">
        <v>555</v>
      </c>
      <c r="F6456" s="1" t="s">
        <v>56</v>
      </c>
      <c r="G6456" s="1" t="s">
        <v>194</v>
      </c>
      <c r="H6456" s="1" t="s">
        <v>57</v>
      </c>
      <c r="I6456" s="1" t="s">
        <v>1054</v>
      </c>
      <c r="J6456">
        <v>11</v>
      </c>
      <c r="K6456">
        <v>10.7</v>
      </c>
      <c r="L6456">
        <v>1.1000000000000001</v>
      </c>
      <c r="M6456">
        <v>3.3</v>
      </c>
      <c r="N6456">
        <v>15.1</v>
      </c>
      <c r="O6456">
        <v>18</v>
      </c>
      <c r="P6456">
        <v>0</v>
      </c>
      <c r="Q6456" s="1" t="s">
        <v>31</v>
      </c>
      <c r="R6456" s="1" t="s">
        <v>279</v>
      </c>
      <c r="S6456" s="1" t="s">
        <v>59</v>
      </c>
      <c r="T6456" s="1" t="s">
        <v>71</v>
      </c>
      <c r="U6456" s="1" t="s">
        <v>127</v>
      </c>
      <c r="V6456" s="1" t="s">
        <v>36</v>
      </c>
      <c r="W6456">
        <f t="shared" si="200"/>
        <v>46191.56527777778</v>
      </c>
      <c r="X6456">
        <f t="shared" si="201"/>
        <v>46191.63958333333</v>
      </c>
    </row>
    <row r="6457" spans="1:24" x14ac:dyDescent="0.2">
      <c r="A6457" s="1" t="s">
        <v>13625</v>
      </c>
      <c r="B6457" s="1" t="s">
        <v>13616</v>
      </c>
      <c r="C6457" s="1" t="s">
        <v>13617</v>
      </c>
      <c r="D6457" s="1" t="s">
        <v>13626</v>
      </c>
      <c r="E6457" s="1" t="s">
        <v>555</v>
      </c>
      <c r="F6457" s="1" t="s">
        <v>56</v>
      </c>
      <c r="G6457" s="1" t="s">
        <v>194</v>
      </c>
      <c r="H6457" s="1" t="s">
        <v>62</v>
      </c>
      <c r="I6457" s="1" t="s">
        <v>1054</v>
      </c>
      <c r="J6457">
        <v>11</v>
      </c>
      <c r="K6457">
        <v>9</v>
      </c>
      <c r="L6457">
        <v>0.3</v>
      </c>
      <c r="M6457">
        <v>2.7</v>
      </c>
      <c r="N6457">
        <v>12.1</v>
      </c>
      <c r="O6457">
        <v>15</v>
      </c>
      <c r="P6457">
        <v>0</v>
      </c>
      <c r="Q6457" s="1" t="s">
        <v>31</v>
      </c>
      <c r="R6457" s="1" t="s">
        <v>265</v>
      </c>
      <c r="S6457" s="1" t="s">
        <v>143</v>
      </c>
      <c r="T6457" s="1" t="s">
        <v>71</v>
      </c>
      <c r="U6457" s="1" t="s">
        <v>127</v>
      </c>
      <c r="V6457" s="1" t="s">
        <v>36</v>
      </c>
      <c r="W6457">
        <f t="shared" si="200"/>
        <v>46191.56527777778</v>
      </c>
      <c r="X6457">
        <f t="shared" si="201"/>
        <v>46191.647916666669</v>
      </c>
    </row>
    <row r="6458" spans="1:24" x14ac:dyDescent="0.2">
      <c r="A6458" s="1" t="s">
        <v>13627</v>
      </c>
      <c r="B6458" s="1" t="s">
        <v>13628</v>
      </c>
      <c r="C6458" s="1" t="s">
        <v>13629</v>
      </c>
      <c r="D6458" s="1" t="s">
        <v>13630</v>
      </c>
      <c r="E6458" s="1" t="s">
        <v>555</v>
      </c>
      <c r="F6458" s="1" t="s">
        <v>27</v>
      </c>
      <c r="G6458" s="1" t="s">
        <v>171</v>
      </c>
      <c r="H6458" s="1" t="s">
        <v>29</v>
      </c>
      <c r="I6458" s="1" t="s">
        <v>1293</v>
      </c>
      <c r="J6458">
        <v>12</v>
      </c>
      <c r="K6458">
        <v>13.3</v>
      </c>
      <c r="L6458">
        <v>1.4</v>
      </c>
      <c r="M6458">
        <v>3.6</v>
      </c>
      <c r="N6458">
        <v>18.3</v>
      </c>
      <c r="O6458">
        <v>15</v>
      </c>
      <c r="P6458">
        <v>0</v>
      </c>
      <c r="Q6458" s="1" t="s">
        <v>31</v>
      </c>
      <c r="R6458" s="1" t="s">
        <v>233</v>
      </c>
      <c r="S6458" s="1" t="s">
        <v>76</v>
      </c>
      <c r="T6458" s="1" t="s">
        <v>153</v>
      </c>
      <c r="U6458" s="1" t="s">
        <v>99</v>
      </c>
      <c r="V6458" s="1" t="s">
        <v>42</v>
      </c>
      <c r="W6458">
        <f t="shared" si="200"/>
        <v>46191.504166666666</v>
      </c>
      <c r="X6458">
        <f t="shared" si="201"/>
        <v>46191.51666666667</v>
      </c>
    </row>
    <row r="6459" spans="1:24" x14ac:dyDescent="0.2">
      <c r="A6459" s="1" t="s">
        <v>13631</v>
      </c>
      <c r="B6459" s="1" t="s">
        <v>13628</v>
      </c>
      <c r="C6459" s="1" t="s">
        <v>13629</v>
      </c>
      <c r="D6459" s="1" t="s">
        <v>13632</v>
      </c>
      <c r="E6459" s="1" t="s">
        <v>555</v>
      </c>
      <c r="F6459" s="1" t="s">
        <v>27</v>
      </c>
      <c r="G6459" s="1" t="s">
        <v>171</v>
      </c>
      <c r="H6459" s="1" t="s">
        <v>39</v>
      </c>
      <c r="I6459" s="1" t="s">
        <v>1293</v>
      </c>
      <c r="J6459">
        <v>12</v>
      </c>
      <c r="K6459">
        <v>13.7</v>
      </c>
      <c r="L6459">
        <v>0.3</v>
      </c>
      <c r="M6459">
        <v>6.2</v>
      </c>
      <c r="N6459">
        <v>20.2</v>
      </c>
      <c r="O6459">
        <v>12</v>
      </c>
      <c r="P6459">
        <v>1</v>
      </c>
      <c r="Q6459" s="1" t="s">
        <v>5102</v>
      </c>
      <c r="R6459" s="1" t="s">
        <v>98</v>
      </c>
      <c r="S6459" s="1" t="s">
        <v>41</v>
      </c>
      <c r="T6459" s="1" t="s">
        <v>153</v>
      </c>
      <c r="U6459" s="1" t="s">
        <v>99</v>
      </c>
      <c r="V6459" s="1" t="s">
        <v>324</v>
      </c>
      <c r="W6459">
        <f t="shared" si="200"/>
        <v>46191.504166666666</v>
      </c>
      <c r="X6459">
        <f t="shared" si="201"/>
        <v>46191.530555555553</v>
      </c>
    </row>
    <row r="6460" spans="1:24" x14ac:dyDescent="0.2">
      <c r="A6460" s="1" t="s">
        <v>13633</v>
      </c>
      <c r="B6460" s="1" t="s">
        <v>13628</v>
      </c>
      <c r="C6460" s="1" t="s">
        <v>13629</v>
      </c>
      <c r="D6460" s="1" t="s">
        <v>13634</v>
      </c>
      <c r="E6460" s="1" t="s">
        <v>555</v>
      </c>
      <c r="F6460" s="1" t="s">
        <v>27</v>
      </c>
      <c r="G6460" s="1" t="s">
        <v>171</v>
      </c>
      <c r="H6460" s="1" t="s">
        <v>45</v>
      </c>
      <c r="I6460" s="1" t="s">
        <v>1293</v>
      </c>
      <c r="J6460">
        <v>12</v>
      </c>
      <c r="K6460">
        <v>15.2</v>
      </c>
      <c r="L6460">
        <v>4.8</v>
      </c>
      <c r="M6460">
        <v>2.7</v>
      </c>
      <c r="N6460">
        <v>22.6</v>
      </c>
      <c r="O6460">
        <v>18</v>
      </c>
      <c r="P6460">
        <v>0</v>
      </c>
      <c r="Q6460" s="1" t="s">
        <v>31</v>
      </c>
      <c r="R6460" s="1" t="s">
        <v>302</v>
      </c>
      <c r="S6460" s="1" t="s">
        <v>33</v>
      </c>
      <c r="T6460" s="1" t="s">
        <v>153</v>
      </c>
      <c r="U6460" s="1" t="s">
        <v>99</v>
      </c>
      <c r="V6460" s="1" t="s">
        <v>42</v>
      </c>
      <c r="W6460">
        <f t="shared" si="200"/>
        <v>46191.504166666666</v>
      </c>
      <c r="X6460">
        <f t="shared" si="201"/>
        <v>46191.546527777777</v>
      </c>
    </row>
    <row r="6461" spans="1:24" x14ac:dyDescent="0.2">
      <c r="A6461" s="1" t="s">
        <v>13635</v>
      </c>
      <c r="B6461" s="1" t="s">
        <v>13628</v>
      </c>
      <c r="C6461" s="1" t="s">
        <v>13629</v>
      </c>
      <c r="D6461" s="1" t="s">
        <v>13636</v>
      </c>
      <c r="E6461" s="1" t="s">
        <v>555</v>
      </c>
      <c r="F6461" s="1" t="s">
        <v>50</v>
      </c>
      <c r="G6461" s="1" t="s">
        <v>171</v>
      </c>
      <c r="H6461" s="1" t="s">
        <v>51</v>
      </c>
      <c r="I6461" s="1" t="s">
        <v>1293</v>
      </c>
      <c r="J6461">
        <v>12</v>
      </c>
      <c r="K6461">
        <v>16.5</v>
      </c>
      <c r="L6461">
        <v>8.6999999999999993</v>
      </c>
      <c r="M6461">
        <v>3.1</v>
      </c>
      <c r="N6461">
        <v>28.3</v>
      </c>
      <c r="O6461">
        <v>26</v>
      </c>
      <c r="P6461">
        <v>0</v>
      </c>
      <c r="Q6461" s="1" t="s">
        <v>31</v>
      </c>
      <c r="R6461" s="1" t="s">
        <v>699</v>
      </c>
      <c r="S6461" s="1" t="s">
        <v>772</v>
      </c>
      <c r="T6461" s="1" t="s">
        <v>153</v>
      </c>
      <c r="U6461" s="1" t="s">
        <v>99</v>
      </c>
      <c r="V6461" s="1" t="s">
        <v>36</v>
      </c>
      <c r="W6461">
        <f t="shared" si="200"/>
        <v>46191.504166666666</v>
      </c>
      <c r="X6461">
        <f t="shared" si="201"/>
        <v>46191.565972222219</v>
      </c>
    </row>
    <row r="6462" spans="1:24" x14ac:dyDescent="0.2">
      <c r="A6462" s="1" t="s">
        <v>13637</v>
      </c>
      <c r="B6462" s="1" t="s">
        <v>13628</v>
      </c>
      <c r="C6462" s="1" t="s">
        <v>13629</v>
      </c>
      <c r="D6462" s="1" t="s">
        <v>13520</v>
      </c>
      <c r="E6462" s="1" t="s">
        <v>555</v>
      </c>
      <c r="F6462" s="1" t="s">
        <v>56</v>
      </c>
      <c r="G6462" s="1" t="s">
        <v>171</v>
      </c>
      <c r="H6462" s="1" t="s">
        <v>57</v>
      </c>
      <c r="I6462" s="1" t="s">
        <v>1293</v>
      </c>
      <c r="J6462">
        <v>12</v>
      </c>
      <c r="K6462">
        <v>15.5</v>
      </c>
      <c r="L6462">
        <v>0.7</v>
      </c>
      <c r="M6462">
        <v>3.5</v>
      </c>
      <c r="N6462">
        <v>19.7</v>
      </c>
      <c r="O6462">
        <v>18</v>
      </c>
      <c r="P6462">
        <v>0</v>
      </c>
      <c r="Q6462" s="1" t="s">
        <v>31</v>
      </c>
      <c r="R6462" s="1" t="s">
        <v>58</v>
      </c>
      <c r="S6462" s="1" t="s">
        <v>211</v>
      </c>
      <c r="T6462" s="1" t="s">
        <v>153</v>
      </c>
      <c r="U6462" s="1" t="s">
        <v>99</v>
      </c>
      <c r="V6462" s="1" t="s">
        <v>36</v>
      </c>
      <c r="W6462">
        <f t="shared" si="200"/>
        <v>46191.504166666666</v>
      </c>
      <c r="X6462">
        <f t="shared" si="201"/>
        <v>46191.579861111109</v>
      </c>
    </row>
    <row r="6463" spans="1:24" x14ac:dyDescent="0.2">
      <c r="A6463" s="1" t="s">
        <v>13638</v>
      </c>
      <c r="B6463" s="1" t="s">
        <v>13628</v>
      </c>
      <c r="C6463" s="1" t="s">
        <v>13629</v>
      </c>
      <c r="D6463" s="1" t="s">
        <v>13620</v>
      </c>
      <c r="E6463" s="1" t="s">
        <v>555</v>
      </c>
      <c r="F6463" s="1" t="s">
        <v>56</v>
      </c>
      <c r="G6463" s="1" t="s">
        <v>171</v>
      </c>
      <c r="H6463" s="1" t="s">
        <v>62</v>
      </c>
      <c r="I6463" s="1" t="s">
        <v>1293</v>
      </c>
      <c r="J6463">
        <v>12</v>
      </c>
      <c r="K6463">
        <v>9.1</v>
      </c>
      <c r="L6463">
        <v>0.4</v>
      </c>
      <c r="M6463">
        <v>2.7</v>
      </c>
      <c r="N6463">
        <v>12.1</v>
      </c>
      <c r="O6463">
        <v>15</v>
      </c>
      <c r="P6463">
        <v>0</v>
      </c>
      <c r="Q6463" s="1" t="s">
        <v>31</v>
      </c>
      <c r="R6463" s="1" t="s">
        <v>165</v>
      </c>
      <c r="S6463" s="1" t="s">
        <v>118</v>
      </c>
      <c r="T6463" s="1" t="s">
        <v>153</v>
      </c>
      <c r="U6463" s="1" t="s">
        <v>99</v>
      </c>
      <c r="V6463" s="1" t="s">
        <v>36</v>
      </c>
      <c r="W6463">
        <f t="shared" si="200"/>
        <v>46191.504166666666</v>
      </c>
      <c r="X6463">
        <f t="shared" si="201"/>
        <v>46191.588194444441</v>
      </c>
    </row>
    <row r="6464" spans="1:24" x14ac:dyDescent="0.2">
      <c r="A6464" s="1" t="s">
        <v>13639</v>
      </c>
      <c r="B6464" s="1" t="s">
        <v>13640</v>
      </c>
      <c r="C6464" s="1" t="s">
        <v>13641</v>
      </c>
      <c r="D6464" s="1" t="s">
        <v>13642</v>
      </c>
      <c r="E6464" s="1" t="s">
        <v>555</v>
      </c>
      <c r="F6464" s="1" t="s">
        <v>27</v>
      </c>
      <c r="G6464" s="1" t="s">
        <v>194</v>
      </c>
      <c r="H6464" s="1" t="s">
        <v>29</v>
      </c>
      <c r="I6464" s="1" t="s">
        <v>232</v>
      </c>
      <c r="J6464">
        <v>1</v>
      </c>
      <c r="K6464">
        <v>10.1</v>
      </c>
      <c r="L6464">
        <v>0.9</v>
      </c>
      <c r="M6464">
        <v>3.1</v>
      </c>
      <c r="N6464">
        <v>14.1</v>
      </c>
      <c r="O6464">
        <v>15</v>
      </c>
      <c r="P6464">
        <v>0</v>
      </c>
      <c r="Q6464" s="1" t="s">
        <v>31</v>
      </c>
      <c r="R6464" s="1" t="s">
        <v>130</v>
      </c>
      <c r="S6464" s="1" t="s">
        <v>33</v>
      </c>
      <c r="T6464" s="1" t="s">
        <v>71</v>
      </c>
      <c r="U6464" s="1" t="s">
        <v>35</v>
      </c>
      <c r="V6464" s="1" t="s">
        <v>36</v>
      </c>
      <c r="W6464">
        <f t="shared" si="200"/>
        <v>46191.726388888892</v>
      </c>
      <c r="X6464">
        <f t="shared" si="201"/>
        <v>46191.736111111109</v>
      </c>
    </row>
    <row r="6465" spans="1:24" x14ac:dyDescent="0.2">
      <c r="A6465" s="1" t="s">
        <v>13643</v>
      </c>
      <c r="B6465" s="1" t="s">
        <v>13640</v>
      </c>
      <c r="C6465" s="1" t="s">
        <v>13641</v>
      </c>
      <c r="D6465" s="1" t="s">
        <v>13644</v>
      </c>
      <c r="E6465" s="1" t="s">
        <v>555</v>
      </c>
      <c r="F6465" s="1" t="s">
        <v>27</v>
      </c>
      <c r="G6465" s="1" t="s">
        <v>194</v>
      </c>
      <c r="H6465" s="1" t="s">
        <v>39</v>
      </c>
      <c r="I6465" s="1" t="s">
        <v>232</v>
      </c>
      <c r="J6465">
        <v>1</v>
      </c>
      <c r="K6465">
        <v>11.7</v>
      </c>
      <c r="L6465">
        <v>1.2</v>
      </c>
      <c r="M6465">
        <v>5.8</v>
      </c>
      <c r="N6465">
        <v>18.8</v>
      </c>
      <c r="O6465">
        <v>12</v>
      </c>
      <c r="P6465">
        <v>0</v>
      </c>
      <c r="Q6465" s="1" t="s">
        <v>31</v>
      </c>
      <c r="R6465" s="1" t="s">
        <v>106</v>
      </c>
      <c r="S6465" s="1" t="s">
        <v>79</v>
      </c>
      <c r="T6465" s="1" t="s">
        <v>71</v>
      </c>
      <c r="U6465" s="1" t="s">
        <v>35</v>
      </c>
      <c r="V6465" s="1" t="s">
        <v>42</v>
      </c>
      <c r="W6465">
        <f t="shared" si="200"/>
        <v>46191.726388888892</v>
      </c>
      <c r="X6465">
        <f t="shared" si="201"/>
        <v>46191.748611111114</v>
      </c>
    </row>
    <row r="6466" spans="1:24" x14ac:dyDescent="0.2">
      <c r="A6466" s="1" t="s">
        <v>13645</v>
      </c>
      <c r="B6466" s="1" t="s">
        <v>13640</v>
      </c>
      <c r="C6466" s="1" t="s">
        <v>13641</v>
      </c>
      <c r="D6466" s="1" t="s">
        <v>13646</v>
      </c>
      <c r="E6466" s="1" t="s">
        <v>555</v>
      </c>
      <c r="F6466" s="1" t="s">
        <v>27</v>
      </c>
      <c r="G6466" s="1" t="s">
        <v>194</v>
      </c>
      <c r="H6466" s="1" t="s">
        <v>45</v>
      </c>
      <c r="I6466" s="1" t="s">
        <v>232</v>
      </c>
      <c r="J6466">
        <v>1</v>
      </c>
      <c r="K6466">
        <v>13.3</v>
      </c>
      <c r="L6466">
        <v>5.6</v>
      </c>
      <c r="M6466">
        <v>3.1</v>
      </c>
      <c r="N6466">
        <v>22.1</v>
      </c>
      <c r="O6466">
        <v>18</v>
      </c>
      <c r="P6466">
        <v>0</v>
      </c>
      <c r="Q6466" s="1" t="s">
        <v>31</v>
      </c>
      <c r="R6466" s="1" t="s">
        <v>98</v>
      </c>
      <c r="S6466" s="1" t="s">
        <v>103</v>
      </c>
      <c r="T6466" s="1" t="s">
        <v>71</v>
      </c>
      <c r="U6466" s="1" t="s">
        <v>35</v>
      </c>
      <c r="V6466" s="1" t="s">
        <v>42</v>
      </c>
      <c r="W6466">
        <f t="shared" ref="W6466:W6529" si="202">DATEVALUE(MID(C6466,1,10))+TIMEVALUE(MID(C6466,12,8))</f>
        <v>46191.726388888892</v>
      </c>
      <c r="X6466">
        <f t="shared" ref="X6466:X6529" si="203">DATEVALUE(MID(D6466,1,10))+TIMEVALUE(MID(D6466,12,8))</f>
        <v>46191.76458333333</v>
      </c>
    </row>
    <row r="6467" spans="1:24" x14ac:dyDescent="0.2">
      <c r="A6467" s="1" t="s">
        <v>13647</v>
      </c>
      <c r="B6467" s="1" t="s">
        <v>13640</v>
      </c>
      <c r="C6467" s="1" t="s">
        <v>13641</v>
      </c>
      <c r="D6467" s="1" t="s">
        <v>13648</v>
      </c>
      <c r="E6467" s="1" t="s">
        <v>555</v>
      </c>
      <c r="F6467" s="1" t="s">
        <v>50</v>
      </c>
      <c r="G6467" s="1" t="s">
        <v>194</v>
      </c>
      <c r="H6467" s="1" t="s">
        <v>51</v>
      </c>
      <c r="I6467" s="1" t="s">
        <v>232</v>
      </c>
      <c r="J6467">
        <v>1</v>
      </c>
      <c r="K6467">
        <v>20.3</v>
      </c>
      <c r="L6467">
        <v>12.5</v>
      </c>
      <c r="M6467">
        <v>4.0999999999999996</v>
      </c>
      <c r="N6467">
        <v>36.9</v>
      </c>
      <c r="O6467">
        <v>26</v>
      </c>
      <c r="P6467">
        <v>0</v>
      </c>
      <c r="Q6467" s="1" t="s">
        <v>31</v>
      </c>
      <c r="R6467" s="1" t="s">
        <v>204</v>
      </c>
      <c r="S6467" s="1" t="s">
        <v>309</v>
      </c>
      <c r="T6467" s="1" t="s">
        <v>71</v>
      </c>
      <c r="U6467" s="1" t="s">
        <v>35</v>
      </c>
      <c r="V6467" s="1" t="s">
        <v>42</v>
      </c>
      <c r="W6467">
        <f t="shared" si="202"/>
        <v>46191.726388888892</v>
      </c>
      <c r="X6467">
        <f t="shared" si="203"/>
        <v>46191.789583333331</v>
      </c>
    </row>
    <row r="6468" spans="1:24" x14ac:dyDescent="0.2">
      <c r="A6468" s="1" t="s">
        <v>13649</v>
      </c>
      <c r="B6468" s="1" t="s">
        <v>13640</v>
      </c>
      <c r="C6468" s="1" t="s">
        <v>13641</v>
      </c>
      <c r="D6468" s="1" t="s">
        <v>13650</v>
      </c>
      <c r="E6468" s="1" t="s">
        <v>555</v>
      </c>
      <c r="F6468" s="1" t="s">
        <v>56</v>
      </c>
      <c r="G6468" s="1" t="s">
        <v>194</v>
      </c>
      <c r="H6468" s="1" t="s">
        <v>57</v>
      </c>
      <c r="I6468" s="1" t="s">
        <v>232</v>
      </c>
      <c r="J6468">
        <v>1</v>
      </c>
      <c r="K6468">
        <v>17.7</v>
      </c>
      <c r="L6468">
        <v>0.9</v>
      </c>
      <c r="M6468">
        <v>3.1</v>
      </c>
      <c r="N6468">
        <v>21.8</v>
      </c>
      <c r="O6468">
        <v>18</v>
      </c>
      <c r="P6468">
        <v>0</v>
      </c>
      <c r="Q6468" s="1" t="s">
        <v>31</v>
      </c>
      <c r="R6468" s="1" t="s">
        <v>611</v>
      </c>
      <c r="S6468" s="1" t="s">
        <v>146</v>
      </c>
      <c r="T6468" s="1" t="s">
        <v>71</v>
      </c>
      <c r="U6468" s="1" t="s">
        <v>35</v>
      </c>
      <c r="V6468" s="1" t="s">
        <v>42</v>
      </c>
      <c r="W6468">
        <f t="shared" si="202"/>
        <v>46191.726388888892</v>
      </c>
      <c r="X6468">
        <f t="shared" si="203"/>
        <v>46191.804861111108</v>
      </c>
    </row>
    <row r="6469" spans="1:24" x14ac:dyDescent="0.2">
      <c r="A6469" s="1" t="s">
        <v>13651</v>
      </c>
      <c r="B6469" s="1" t="s">
        <v>13640</v>
      </c>
      <c r="C6469" s="1" t="s">
        <v>13641</v>
      </c>
      <c r="D6469" s="1" t="s">
        <v>13652</v>
      </c>
      <c r="E6469" s="1" t="s">
        <v>555</v>
      </c>
      <c r="F6469" s="1" t="s">
        <v>56</v>
      </c>
      <c r="G6469" s="1" t="s">
        <v>194</v>
      </c>
      <c r="H6469" s="1" t="s">
        <v>62</v>
      </c>
      <c r="I6469" s="1" t="s">
        <v>232</v>
      </c>
      <c r="J6469">
        <v>1</v>
      </c>
      <c r="K6469">
        <v>12</v>
      </c>
      <c r="L6469">
        <v>0.6</v>
      </c>
      <c r="M6469">
        <v>1.2</v>
      </c>
      <c r="N6469">
        <v>13.8</v>
      </c>
      <c r="O6469">
        <v>15</v>
      </c>
      <c r="P6469">
        <v>0</v>
      </c>
      <c r="Q6469" s="1" t="s">
        <v>31</v>
      </c>
      <c r="R6469" s="1" t="s">
        <v>279</v>
      </c>
      <c r="S6469" s="1" t="s">
        <v>143</v>
      </c>
      <c r="T6469" s="1" t="s">
        <v>71</v>
      </c>
      <c r="U6469" s="1" t="s">
        <v>35</v>
      </c>
      <c r="V6469" s="1" t="s">
        <v>36</v>
      </c>
      <c r="W6469">
        <f t="shared" si="202"/>
        <v>46191.726388888892</v>
      </c>
      <c r="X6469">
        <f t="shared" si="203"/>
        <v>46191.814583333333</v>
      </c>
    </row>
    <row r="6470" spans="1:24" x14ac:dyDescent="0.2">
      <c r="A6470" s="1" t="s">
        <v>13653</v>
      </c>
      <c r="B6470" s="1" t="s">
        <v>13654</v>
      </c>
      <c r="C6470" s="1" t="s">
        <v>13655</v>
      </c>
      <c r="D6470" s="1" t="s">
        <v>13656</v>
      </c>
      <c r="E6470" s="1" t="s">
        <v>555</v>
      </c>
      <c r="F6470" s="1" t="s">
        <v>27</v>
      </c>
      <c r="G6470" s="1" t="s">
        <v>764</v>
      </c>
      <c r="H6470" s="1" t="s">
        <v>29</v>
      </c>
      <c r="I6470" s="1" t="s">
        <v>195</v>
      </c>
      <c r="J6470">
        <v>6</v>
      </c>
      <c r="K6470">
        <v>10</v>
      </c>
      <c r="L6470">
        <v>0.7</v>
      </c>
      <c r="M6470">
        <v>3.4</v>
      </c>
      <c r="N6470">
        <v>14</v>
      </c>
      <c r="O6470">
        <v>15</v>
      </c>
      <c r="P6470">
        <v>0</v>
      </c>
      <c r="Q6470" s="1" t="s">
        <v>31</v>
      </c>
      <c r="R6470" s="1" t="s">
        <v>32</v>
      </c>
      <c r="S6470" s="1" t="s">
        <v>41</v>
      </c>
      <c r="T6470" s="1" t="s">
        <v>71</v>
      </c>
      <c r="U6470" s="1" t="s">
        <v>99</v>
      </c>
      <c r="V6470" s="1" t="s">
        <v>36</v>
      </c>
      <c r="W6470">
        <f t="shared" si="202"/>
        <v>46191.521527777775</v>
      </c>
      <c r="X6470">
        <f t="shared" si="203"/>
        <v>46191.53125</v>
      </c>
    </row>
    <row r="6471" spans="1:24" x14ac:dyDescent="0.2">
      <c r="A6471" s="1" t="s">
        <v>13657</v>
      </c>
      <c r="B6471" s="1" t="s">
        <v>13654</v>
      </c>
      <c r="C6471" s="1" t="s">
        <v>13655</v>
      </c>
      <c r="D6471" s="1" t="s">
        <v>13658</v>
      </c>
      <c r="E6471" s="1" t="s">
        <v>555</v>
      </c>
      <c r="F6471" s="1" t="s">
        <v>27</v>
      </c>
      <c r="G6471" s="1" t="s">
        <v>764</v>
      </c>
      <c r="H6471" s="1" t="s">
        <v>39</v>
      </c>
      <c r="I6471" s="1" t="s">
        <v>195</v>
      </c>
      <c r="J6471">
        <v>6</v>
      </c>
      <c r="K6471">
        <v>14.5</v>
      </c>
      <c r="L6471">
        <v>0.7</v>
      </c>
      <c r="M6471">
        <v>5.3</v>
      </c>
      <c r="N6471">
        <v>20.6</v>
      </c>
      <c r="O6471">
        <v>12</v>
      </c>
      <c r="P6471">
        <v>0</v>
      </c>
      <c r="Q6471" s="1" t="s">
        <v>31</v>
      </c>
      <c r="R6471" s="1" t="s">
        <v>125</v>
      </c>
      <c r="S6471" s="1" t="s">
        <v>131</v>
      </c>
      <c r="T6471" s="1" t="s">
        <v>71</v>
      </c>
      <c r="U6471" s="1" t="s">
        <v>99</v>
      </c>
      <c r="V6471" s="1" t="s">
        <v>42</v>
      </c>
      <c r="W6471">
        <f t="shared" si="202"/>
        <v>46191.521527777775</v>
      </c>
      <c r="X6471">
        <f t="shared" si="203"/>
        <v>46191.545138888891</v>
      </c>
    </row>
    <row r="6472" spans="1:24" x14ac:dyDescent="0.2">
      <c r="A6472" s="1" t="s">
        <v>13659</v>
      </c>
      <c r="B6472" s="1" t="s">
        <v>13654</v>
      </c>
      <c r="C6472" s="1" t="s">
        <v>13655</v>
      </c>
      <c r="D6472" s="1" t="s">
        <v>13660</v>
      </c>
      <c r="E6472" s="1" t="s">
        <v>555</v>
      </c>
      <c r="F6472" s="1" t="s">
        <v>27</v>
      </c>
      <c r="G6472" s="1" t="s">
        <v>764</v>
      </c>
      <c r="H6472" s="1" t="s">
        <v>45</v>
      </c>
      <c r="I6472" s="1" t="s">
        <v>195</v>
      </c>
      <c r="J6472">
        <v>6</v>
      </c>
      <c r="K6472">
        <v>14.5</v>
      </c>
      <c r="L6472">
        <v>4.5</v>
      </c>
      <c r="M6472">
        <v>3.2</v>
      </c>
      <c r="N6472">
        <v>22.2</v>
      </c>
      <c r="O6472">
        <v>18</v>
      </c>
      <c r="P6472">
        <v>0</v>
      </c>
      <c r="Q6472" s="1" t="s">
        <v>31</v>
      </c>
      <c r="R6472" s="1" t="s">
        <v>180</v>
      </c>
      <c r="S6472" s="1" t="s">
        <v>181</v>
      </c>
      <c r="T6472" s="1" t="s">
        <v>71</v>
      </c>
      <c r="U6472" s="1" t="s">
        <v>99</v>
      </c>
      <c r="V6472" s="1" t="s">
        <v>42</v>
      </c>
      <c r="W6472">
        <f t="shared" si="202"/>
        <v>46191.521527777775</v>
      </c>
      <c r="X6472">
        <f t="shared" si="203"/>
        <v>46191.560416666667</v>
      </c>
    </row>
    <row r="6473" spans="1:24" x14ac:dyDescent="0.2">
      <c r="A6473" s="1" t="s">
        <v>13661</v>
      </c>
      <c r="B6473" s="1" t="s">
        <v>13654</v>
      </c>
      <c r="C6473" s="1" t="s">
        <v>13655</v>
      </c>
      <c r="D6473" s="1" t="s">
        <v>13520</v>
      </c>
      <c r="E6473" s="1" t="s">
        <v>555</v>
      </c>
      <c r="F6473" s="1" t="s">
        <v>50</v>
      </c>
      <c r="G6473" s="1" t="s">
        <v>764</v>
      </c>
      <c r="H6473" s="1" t="s">
        <v>51</v>
      </c>
      <c r="I6473" s="1" t="s">
        <v>195</v>
      </c>
      <c r="J6473">
        <v>6</v>
      </c>
      <c r="K6473">
        <v>14.5</v>
      </c>
      <c r="L6473">
        <v>10.8</v>
      </c>
      <c r="M6473">
        <v>2.9</v>
      </c>
      <c r="N6473">
        <v>28.1</v>
      </c>
      <c r="O6473">
        <v>26</v>
      </c>
      <c r="P6473">
        <v>0</v>
      </c>
      <c r="Q6473" s="1" t="s">
        <v>31</v>
      </c>
      <c r="R6473" s="1" t="s">
        <v>240</v>
      </c>
      <c r="S6473" s="1" t="s">
        <v>291</v>
      </c>
      <c r="T6473" s="1" t="s">
        <v>71</v>
      </c>
      <c r="U6473" s="1" t="s">
        <v>99</v>
      </c>
      <c r="V6473" s="1" t="s">
        <v>36</v>
      </c>
      <c r="W6473">
        <f t="shared" si="202"/>
        <v>46191.521527777775</v>
      </c>
      <c r="X6473">
        <f t="shared" si="203"/>
        <v>46191.579861111109</v>
      </c>
    </row>
    <row r="6474" spans="1:24" x14ac:dyDescent="0.2">
      <c r="A6474" s="1" t="s">
        <v>13662</v>
      </c>
      <c r="B6474" s="1" t="s">
        <v>13654</v>
      </c>
      <c r="C6474" s="1" t="s">
        <v>13655</v>
      </c>
      <c r="D6474" s="1" t="s">
        <v>13564</v>
      </c>
      <c r="E6474" s="1" t="s">
        <v>555</v>
      </c>
      <c r="F6474" s="1" t="s">
        <v>56</v>
      </c>
      <c r="G6474" s="1" t="s">
        <v>764</v>
      </c>
      <c r="H6474" s="1" t="s">
        <v>57</v>
      </c>
      <c r="I6474" s="1" t="s">
        <v>195</v>
      </c>
      <c r="J6474">
        <v>6</v>
      </c>
      <c r="K6474">
        <v>14.4</v>
      </c>
      <c r="L6474">
        <v>0.6</v>
      </c>
      <c r="M6474">
        <v>3.4</v>
      </c>
      <c r="N6474">
        <v>18.5</v>
      </c>
      <c r="O6474">
        <v>18</v>
      </c>
      <c r="P6474">
        <v>0</v>
      </c>
      <c r="Q6474" s="1" t="s">
        <v>31</v>
      </c>
      <c r="R6474" s="1" t="s">
        <v>504</v>
      </c>
      <c r="S6474" s="1" t="s">
        <v>211</v>
      </c>
      <c r="T6474" s="1" t="s">
        <v>71</v>
      </c>
      <c r="U6474" s="1" t="s">
        <v>99</v>
      </c>
      <c r="V6474" s="1" t="s">
        <v>36</v>
      </c>
      <c r="W6474">
        <f t="shared" si="202"/>
        <v>46191.521527777775</v>
      </c>
      <c r="X6474">
        <f t="shared" si="203"/>
        <v>46191.593055555553</v>
      </c>
    </row>
    <row r="6475" spans="1:24" x14ac:dyDescent="0.2">
      <c r="A6475" s="1" t="s">
        <v>13663</v>
      </c>
      <c r="B6475" s="1" t="s">
        <v>13654</v>
      </c>
      <c r="C6475" s="1" t="s">
        <v>13655</v>
      </c>
      <c r="D6475" s="1" t="s">
        <v>13510</v>
      </c>
      <c r="E6475" s="1" t="s">
        <v>555</v>
      </c>
      <c r="F6475" s="1" t="s">
        <v>56</v>
      </c>
      <c r="G6475" s="1" t="s">
        <v>764</v>
      </c>
      <c r="H6475" s="1" t="s">
        <v>62</v>
      </c>
      <c r="I6475" s="1" t="s">
        <v>195</v>
      </c>
      <c r="J6475">
        <v>6</v>
      </c>
      <c r="K6475">
        <v>8</v>
      </c>
      <c r="L6475">
        <v>0.6</v>
      </c>
      <c r="M6475">
        <v>3.9</v>
      </c>
      <c r="N6475">
        <v>12.5</v>
      </c>
      <c r="O6475">
        <v>15</v>
      </c>
      <c r="P6475">
        <v>0</v>
      </c>
      <c r="Q6475" s="1" t="s">
        <v>31</v>
      </c>
      <c r="R6475" s="1" t="s">
        <v>207</v>
      </c>
      <c r="S6475" s="1" t="s">
        <v>59</v>
      </c>
      <c r="T6475" s="1" t="s">
        <v>71</v>
      </c>
      <c r="U6475" s="1" t="s">
        <v>99</v>
      </c>
      <c r="V6475" s="1" t="s">
        <v>36</v>
      </c>
      <c r="W6475">
        <f t="shared" si="202"/>
        <v>46191.521527777775</v>
      </c>
      <c r="X6475">
        <f t="shared" si="203"/>
        <v>46191.601388888892</v>
      </c>
    </row>
    <row r="6476" spans="1:24" x14ac:dyDescent="0.2">
      <c r="A6476" s="1" t="s">
        <v>13664</v>
      </c>
      <c r="B6476" s="1" t="s">
        <v>13665</v>
      </c>
      <c r="C6476" s="1" t="s">
        <v>13502</v>
      </c>
      <c r="D6476" s="1" t="s">
        <v>13666</v>
      </c>
      <c r="E6476" s="1" t="s">
        <v>555</v>
      </c>
      <c r="F6476" s="1" t="s">
        <v>27</v>
      </c>
      <c r="G6476" s="1" t="s">
        <v>123</v>
      </c>
      <c r="H6476" s="1" t="s">
        <v>29</v>
      </c>
      <c r="I6476" s="1" t="s">
        <v>3227</v>
      </c>
      <c r="J6476">
        <v>7</v>
      </c>
      <c r="K6476">
        <v>12.6</v>
      </c>
      <c r="L6476">
        <v>0.9</v>
      </c>
      <c r="M6476">
        <v>2.9</v>
      </c>
      <c r="N6476">
        <v>16.5</v>
      </c>
      <c r="O6476">
        <v>15</v>
      </c>
      <c r="P6476">
        <v>0</v>
      </c>
      <c r="Q6476" s="1" t="s">
        <v>31</v>
      </c>
      <c r="R6476" s="1" t="s">
        <v>134</v>
      </c>
      <c r="S6476" s="1" t="s">
        <v>320</v>
      </c>
      <c r="T6476" s="1" t="s">
        <v>34</v>
      </c>
      <c r="U6476" s="1" t="s">
        <v>72</v>
      </c>
      <c r="V6476" s="1" t="s">
        <v>36</v>
      </c>
      <c r="W6476">
        <f t="shared" si="202"/>
        <v>46191.527083333334</v>
      </c>
      <c r="X6476">
        <f t="shared" si="203"/>
        <v>46191.538194444445</v>
      </c>
    </row>
    <row r="6477" spans="1:24" x14ac:dyDescent="0.2">
      <c r="A6477" s="1" t="s">
        <v>13667</v>
      </c>
      <c r="B6477" s="1" t="s">
        <v>13665</v>
      </c>
      <c r="C6477" s="1" t="s">
        <v>13502</v>
      </c>
      <c r="D6477" s="1" t="s">
        <v>13668</v>
      </c>
      <c r="E6477" s="1" t="s">
        <v>555</v>
      </c>
      <c r="F6477" s="1" t="s">
        <v>27</v>
      </c>
      <c r="G6477" s="1" t="s">
        <v>123</v>
      </c>
      <c r="H6477" s="1" t="s">
        <v>39</v>
      </c>
      <c r="I6477" s="1" t="s">
        <v>3227</v>
      </c>
      <c r="J6477">
        <v>7</v>
      </c>
      <c r="K6477">
        <v>11.5</v>
      </c>
      <c r="L6477">
        <v>0.3</v>
      </c>
      <c r="M6477">
        <v>7.1</v>
      </c>
      <c r="N6477">
        <v>18.899999999999999</v>
      </c>
      <c r="O6477">
        <v>12</v>
      </c>
      <c r="P6477">
        <v>0</v>
      </c>
      <c r="Q6477" s="1" t="s">
        <v>31</v>
      </c>
      <c r="R6477" s="1" t="s">
        <v>233</v>
      </c>
      <c r="S6477" s="1" t="s">
        <v>103</v>
      </c>
      <c r="T6477" s="1" t="s">
        <v>34</v>
      </c>
      <c r="U6477" s="1" t="s">
        <v>72</v>
      </c>
      <c r="V6477" s="1" t="s">
        <v>42</v>
      </c>
      <c r="W6477">
        <f t="shared" si="202"/>
        <v>46191.527083333334</v>
      </c>
      <c r="X6477">
        <f t="shared" si="203"/>
        <v>46191.551388888889</v>
      </c>
    </row>
    <row r="6478" spans="1:24" x14ac:dyDescent="0.2">
      <c r="A6478" s="1" t="s">
        <v>13669</v>
      </c>
      <c r="B6478" s="1" t="s">
        <v>13665</v>
      </c>
      <c r="C6478" s="1" t="s">
        <v>13502</v>
      </c>
      <c r="D6478" s="1" t="s">
        <v>13670</v>
      </c>
      <c r="E6478" s="1" t="s">
        <v>555</v>
      </c>
      <c r="F6478" s="1" t="s">
        <v>27</v>
      </c>
      <c r="G6478" s="1" t="s">
        <v>123</v>
      </c>
      <c r="H6478" s="1" t="s">
        <v>45</v>
      </c>
      <c r="I6478" s="1" t="s">
        <v>3227</v>
      </c>
      <c r="J6478">
        <v>7</v>
      </c>
      <c r="K6478">
        <v>15.6</v>
      </c>
      <c r="L6478">
        <v>5.8</v>
      </c>
      <c r="M6478">
        <v>1.9</v>
      </c>
      <c r="N6478">
        <v>23.3</v>
      </c>
      <c r="O6478">
        <v>18</v>
      </c>
      <c r="P6478">
        <v>0</v>
      </c>
      <c r="Q6478" s="1" t="s">
        <v>31</v>
      </c>
      <c r="R6478" s="1" t="s">
        <v>75</v>
      </c>
      <c r="S6478" s="1" t="s">
        <v>76</v>
      </c>
      <c r="T6478" s="1" t="s">
        <v>34</v>
      </c>
      <c r="U6478" s="1" t="s">
        <v>72</v>
      </c>
      <c r="V6478" s="1" t="s">
        <v>42</v>
      </c>
      <c r="W6478">
        <f t="shared" si="202"/>
        <v>46191.527083333334</v>
      </c>
      <c r="X6478">
        <f t="shared" si="203"/>
        <v>46191.567361111112</v>
      </c>
    </row>
    <row r="6479" spans="1:24" x14ac:dyDescent="0.2">
      <c r="A6479" s="1" t="s">
        <v>13671</v>
      </c>
      <c r="B6479" s="1" t="s">
        <v>13665</v>
      </c>
      <c r="C6479" s="1" t="s">
        <v>13502</v>
      </c>
      <c r="D6479" s="1" t="s">
        <v>13672</v>
      </c>
      <c r="E6479" s="1" t="s">
        <v>555</v>
      </c>
      <c r="F6479" s="1" t="s">
        <v>50</v>
      </c>
      <c r="G6479" s="1" t="s">
        <v>123</v>
      </c>
      <c r="H6479" s="1" t="s">
        <v>51</v>
      </c>
      <c r="I6479" s="1" t="s">
        <v>3227</v>
      </c>
      <c r="J6479">
        <v>7</v>
      </c>
      <c r="K6479">
        <v>19.100000000000001</v>
      </c>
      <c r="L6479">
        <v>11.6</v>
      </c>
      <c r="M6479">
        <v>4</v>
      </c>
      <c r="N6479">
        <v>34.700000000000003</v>
      </c>
      <c r="O6479">
        <v>26</v>
      </c>
      <c r="P6479">
        <v>0</v>
      </c>
      <c r="Q6479" s="1" t="s">
        <v>31</v>
      </c>
      <c r="R6479" s="1" t="s">
        <v>358</v>
      </c>
      <c r="S6479" s="1" t="s">
        <v>162</v>
      </c>
      <c r="T6479" s="1" t="s">
        <v>34</v>
      </c>
      <c r="U6479" s="1" t="s">
        <v>72</v>
      </c>
      <c r="V6479" s="1" t="s">
        <v>42</v>
      </c>
      <c r="W6479">
        <f t="shared" si="202"/>
        <v>46191.527083333334</v>
      </c>
      <c r="X6479">
        <f t="shared" si="203"/>
        <v>46191.591666666667</v>
      </c>
    </row>
    <row r="6480" spans="1:24" x14ac:dyDescent="0.2">
      <c r="A6480" s="1" t="s">
        <v>13673</v>
      </c>
      <c r="B6480" s="1" t="s">
        <v>13665</v>
      </c>
      <c r="C6480" s="1" t="s">
        <v>13502</v>
      </c>
      <c r="D6480" s="1" t="s">
        <v>13674</v>
      </c>
      <c r="E6480" s="1" t="s">
        <v>555</v>
      </c>
      <c r="F6480" s="1" t="s">
        <v>56</v>
      </c>
      <c r="G6480" s="1" t="s">
        <v>123</v>
      </c>
      <c r="H6480" s="1" t="s">
        <v>57</v>
      </c>
      <c r="I6480" s="1" t="s">
        <v>3227</v>
      </c>
      <c r="J6480">
        <v>7</v>
      </c>
      <c r="K6480">
        <v>13.3</v>
      </c>
      <c r="L6480">
        <v>0.9</v>
      </c>
      <c r="M6480">
        <v>3.1</v>
      </c>
      <c r="N6480">
        <v>17.2</v>
      </c>
      <c r="O6480">
        <v>18</v>
      </c>
      <c r="P6480">
        <v>0</v>
      </c>
      <c r="Q6480" s="1" t="s">
        <v>31</v>
      </c>
      <c r="R6480" s="1" t="s">
        <v>391</v>
      </c>
      <c r="S6480" s="1" t="s">
        <v>363</v>
      </c>
      <c r="T6480" s="1" t="s">
        <v>34</v>
      </c>
      <c r="U6480" s="1" t="s">
        <v>72</v>
      </c>
      <c r="V6480" s="1" t="s">
        <v>36</v>
      </c>
      <c r="W6480">
        <f t="shared" si="202"/>
        <v>46191.527083333334</v>
      </c>
      <c r="X6480">
        <f t="shared" si="203"/>
        <v>46191.603472222225</v>
      </c>
    </row>
    <row r="6481" spans="1:24" x14ac:dyDescent="0.2">
      <c r="A6481" s="1" t="s">
        <v>13675</v>
      </c>
      <c r="B6481" s="1" t="s">
        <v>13665</v>
      </c>
      <c r="C6481" s="1" t="s">
        <v>13502</v>
      </c>
      <c r="D6481" s="1" t="s">
        <v>13676</v>
      </c>
      <c r="E6481" s="1" t="s">
        <v>555</v>
      </c>
      <c r="F6481" s="1" t="s">
        <v>56</v>
      </c>
      <c r="G6481" s="1" t="s">
        <v>123</v>
      </c>
      <c r="H6481" s="1" t="s">
        <v>62</v>
      </c>
      <c r="I6481" s="1" t="s">
        <v>3227</v>
      </c>
      <c r="J6481">
        <v>7</v>
      </c>
      <c r="K6481">
        <v>9.3000000000000007</v>
      </c>
      <c r="L6481">
        <v>0.6</v>
      </c>
      <c r="M6481">
        <v>2.4</v>
      </c>
      <c r="N6481">
        <v>12.3</v>
      </c>
      <c r="O6481">
        <v>15</v>
      </c>
      <c r="P6481">
        <v>0</v>
      </c>
      <c r="Q6481" s="1" t="s">
        <v>31</v>
      </c>
      <c r="R6481" s="1" t="s">
        <v>504</v>
      </c>
      <c r="S6481" s="1" t="s">
        <v>114</v>
      </c>
      <c r="T6481" s="1" t="s">
        <v>34</v>
      </c>
      <c r="U6481" s="1" t="s">
        <v>72</v>
      </c>
      <c r="V6481" s="1" t="s">
        <v>36</v>
      </c>
      <c r="W6481">
        <f t="shared" si="202"/>
        <v>46191.527083333334</v>
      </c>
      <c r="X6481">
        <f t="shared" si="203"/>
        <v>46191.611805555556</v>
      </c>
    </row>
    <row r="6482" spans="1:24" x14ac:dyDescent="0.2">
      <c r="A6482" s="1" t="s">
        <v>13677</v>
      </c>
      <c r="B6482" s="1" t="s">
        <v>13678</v>
      </c>
      <c r="C6482" s="1" t="s">
        <v>13679</v>
      </c>
      <c r="D6482" s="1" t="s">
        <v>13680</v>
      </c>
      <c r="E6482" s="1" t="s">
        <v>26</v>
      </c>
      <c r="F6482" s="1" t="s">
        <v>27</v>
      </c>
      <c r="G6482" s="1" t="s">
        <v>764</v>
      </c>
      <c r="H6482" s="1" t="s">
        <v>29</v>
      </c>
      <c r="I6482" s="1" t="s">
        <v>571</v>
      </c>
      <c r="J6482">
        <v>2</v>
      </c>
      <c r="K6482">
        <v>6.3</v>
      </c>
      <c r="L6482">
        <v>1.2</v>
      </c>
      <c r="M6482">
        <v>2.2000000000000002</v>
      </c>
      <c r="N6482">
        <v>9.8000000000000007</v>
      </c>
      <c r="O6482">
        <v>15</v>
      </c>
      <c r="P6482">
        <v>0</v>
      </c>
      <c r="Q6482" s="1" t="s">
        <v>31</v>
      </c>
      <c r="R6482" s="1" t="s">
        <v>40</v>
      </c>
      <c r="S6482" s="1" t="s">
        <v>174</v>
      </c>
      <c r="T6482" s="1" t="s">
        <v>34</v>
      </c>
      <c r="U6482" s="1" t="s">
        <v>127</v>
      </c>
      <c r="V6482" s="1" t="s">
        <v>36</v>
      </c>
      <c r="W6482">
        <f t="shared" si="202"/>
        <v>46192.259722222225</v>
      </c>
      <c r="X6482">
        <f t="shared" si="203"/>
        <v>46192.265972222223</v>
      </c>
    </row>
    <row r="6483" spans="1:24" x14ac:dyDescent="0.2">
      <c r="A6483" s="1" t="s">
        <v>13681</v>
      </c>
      <c r="B6483" s="1" t="s">
        <v>13678</v>
      </c>
      <c r="C6483" s="1" t="s">
        <v>13679</v>
      </c>
      <c r="D6483" s="1" t="s">
        <v>13682</v>
      </c>
      <c r="E6483" s="1" t="s">
        <v>26</v>
      </c>
      <c r="F6483" s="1" t="s">
        <v>27</v>
      </c>
      <c r="G6483" s="1" t="s">
        <v>764</v>
      </c>
      <c r="H6483" s="1" t="s">
        <v>39</v>
      </c>
      <c r="I6483" s="1" t="s">
        <v>571</v>
      </c>
      <c r="J6483">
        <v>2</v>
      </c>
      <c r="K6483">
        <v>7.1</v>
      </c>
      <c r="L6483">
        <v>1.3</v>
      </c>
      <c r="M6483">
        <v>5.6</v>
      </c>
      <c r="N6483">
        <v>14</v>
      </c>
      <c r="O6483">
        <v>12</v>
      </c>
      <c r="P6483">
        <v>0</v>
      </c>
      <c r="Q6483" s="1" t="s">
        <v>31</v>
      </c>
      <c r="R6483" s="1" t="s">
        <v>177</v>
      </c>
      <c r="S6483" s="1" t="s">
        <v>181</v>
      </c>
      <c r="T6483" s="1" t="s">
        <v>34</v>
      </c>
      <c r="U6483" s="1" t="s">
        <v>127</v>
      </c>
      <c r="V6483" s="1" t="s">
        <v>42</v>
      </c>
      <c r="W6483">
        <f t="shared" si="202"/>
        <v>46192.259722222225</v>
      </c>
      <c r="X6483">
        <f t="shared" si="203"/>
        <v>46192.275694444441</v>
      </c>
    </row>
    <row r="6484" spans="1:24" x14ac:dyDescent="0.2">
      <c r="A6484" s="1" t="s">
        <v>13683</v>
      </c>
      <c r="B6484" s="1" t="s">
        <v>13678</v>
      </c>
      <c r="C6484" s="1" t="s">
        <v>13679</v>
      </c>
      <c r="D6484" s="1" t="s">
        <v>13684</v>
      </c>
      <c r="E6484" s="1" t="s">
        <v>26</v>
      </c>
      <c r="F6484" s="1" t="s">
        <v>27</v>
      </c>
      <c r="G6484" s="1" t="s">
        <v>764</v>
      </c>
      <c r="H6484" s="1" t="s">
        <v>45</v>
      </c>
      <c r="I6484" s="1" t="s">
        <v>571</v>
      </c>
      <c r="J6484">
        <v>2</v>
      </c>
      <c r="K6484">
        <v>9.9</v>
      </c>
      <c r="L6484">
        <v>4.5999999999999996</v>
      </c>
      <c r="M6484">
        <v>1.1000000000000001</v>
      </c>
      <c r="N6484">
        <v>15.6</v>
      </c>
      <c r="O6484">
        <v>18</v>
      </c>
      <c r="P6484">
        <v>0</v>
      </c>
      <c r="Q6484" s="1" t="s">
        <v>31</v>
      </c>
      <c r="R6484" s="1" t="s">
        <v>302</v>
      </c>
      <c r="S6484" s="1" t="s">
        <v>126</v>
      </c>
      <c r="T6484" s="1" t="s">
        <v>34</v>
      </c>
      <c r="U6484" s="1" t="s">
        <v>127</v>
      </c>
      <c r="V6484" s="1" t="s">
        <v>36</v>
      </c>
      <c r="W6484">
        <f t="shared" si="202"/>
        <v>46192.259722222225</v>
      </c>
      <c r="X6484">
        <f t="shared" si="203"/>
        <v>46192.286805555559</v>
      </c>
    </row>
    <row r="6485" spans="1:24" x14ac:dyDescent="0.2">
      <c r="A6485" s="1" t="s">
        <v>13685</v>
      </c>
      <c r="B6485" s="1" t="s">
        <v>13678</v>
      </c>
      <c r="C6485" s="1" t="s">
        <v>13679</v>
      </c>
      <c r="D6485" s="1" t="s">
        <v>13686</v>
      </c>
      <c r="E6485" s="1" t="s">
        <v>26</v>
      </c>
      <c r="F6485" s="1" t="s">
        <v>50</v>
      </c>
      <c r="G6485" s="1" t="s">
        <v>764</v>
      </c>
      <c r="H6485" s="1" t="s">
        <v>51</v>
      </c>
      <c r="I6485" s="1" t="s">
        <v>571</v>
      </c>
      <c r="J6485">
        <v>2</v>
      </c>
      <c r="K6485">
        <v>15.6</v>
      </c>
      <c r="L6485">
        <v>14.2</v>
      </c>
      <c r="M6485">
        <v>2.4</v>
      </c>
      <c r="N6485">
        <v>32.200000000000003</v>
      </c>
      <c r="O6485">
        <v>26</v>
      </c>
      <c r="P6485">
        <v>0</v>
      </c>
      <c r="Q6485" s="1" t="s">
        <v>31</v>
      </c>
      <c r="R6485" s="1" t="s">
        <v>109</v>
      </c>
      <c r="S6485" s="1" t="s">
        <v>700</v>
      </c>
      <c r="T6485" s="1" t="s">
        <v>34</v>
      </c>
      <c r="U6485" s="1" t="s">
        <v>127</v>
      </c>
      <c r="V6485" s="1" t="s">
        <v>42</v>
      </c>
      <c r="W6485">
        <f t="shared" si="202"/>
        <v>46192.259722222225</v>
      </c>
      <c r="X6485">
        <f t="shared" si="203"/>
        <v>46192.309027777781</v>
      </c>
    </row>
    <row r="6486" spans="1:24" x14ac:dyDescent="0.2">
      <c r="A6486" s="1" t="s">
        <v>13687</v>
      </c>
      <c r="B6486" s="1" t="s">
        <v>13678</v>
      </c>
      <c r="C6486" s="1" t="s">
        <v>13679</v>
      </c>
      <c r="D6486" s="1" t="s">
        <v>13688</v>
      </c>
      <c r="E6486" s="1" t="s">
        <v>26</v>
      </c>
      <c r="F6486" s="1" t="s">
        <v>56</v>
      </c>
      <c r="G6486" s="1" t="s">
        <v>764</v>
      </c>
      <c r="H6486" s="1" t="s">
        <v>57</v>
      </c>
      <c r="I6486" s="1" t="s">
        <v>571</v>
      </c>
      <c r="J6486">
        <v>2</v>
      </c>
      <c r="K6486">
        <v>13.9</v>
      </c>
      <c r="L6486">
        <v>1.2</v>
      </c>
      <c r="M6486">
        <v>3.3</v>
      </c>
      <c r="N6486">
        <v>18.5</v>
      </c>
      <c r="O6486">
        <v>18</v>
      </c>
      <c r="P6486">
        <v>0</v>
      </c>
      <c r="Q6486" s="1" t="s">
        <v>31</v>
      </c>
      <c r="R6486" s="1" t="s">
        <v>86</v>
      </c>
      <c r="S6486" s="1" t="s">
        <v>64</v>
      </c>
      <c r="T6486" s="1" t="s">
        <v>34</v>
      </c>
      <c r="U6486" s="1" t="s">
        <v>127</v>
      </c>
      <c r="V6486" s="1" t="s">
        <v>36</v>
      </c>
      <c r="W6486">
        <f t="shared" si="202"/>
        <v>46192.259722222225</v>
      </c>
      <c r="X6486">
        <f t="shared" si="203"/>
        <v>46192.322222222225</v>
      </c>
    </row>
    <row r="6487" spans="1:24" x14ac:dyDescent="0.2">
      <c r="A6487" s="1" t="s">
        <v>13689</v>
      </c>
      <c r="B6487" s="1" t="s">
        <v>13678</v>
      </c>
      <c r="C6487" s="1" t="s">
        <v>13679</v>
      </c>
      <c r="D6487" s="1" t="s">
        <v>13690</v>
      </c>
      <c r="E6487" s="1" t="s">
        <v>26</v>
      </c>
      <c r="F6487" s="1" t="s">
        <v>56</v>
      </c>
      <c r="G6487" s="1" t="s">
        <v>764</v>
      </c>
      <c r="H6487" s="1" t="s">
        <v>62</v>
      </c>
      <c r="I6487" s="1" t="s">
        <v>571</v>
      </c>
      <c r="J6487">
        <v>2</v>
      </c>
      <c r="K6487">
        <v>6.1</v>
      </c>
      <c r="L6487">
        <v>0.6</v>
      </c>
      <c r="M6487">
        <v>1.9</v>
      </c>
      <c r="N6487">
        <v>8.6</v>
      </c>
      <c r="O6487">
        <v>15</v>
      </c>
      <c r="P6487">
        <v>0</v>
      </c>
      <c r="Q6487" s="1" t="s">
        <v>31</v>
      </c>
      <c r="R6487" s="1" t="s">
        <v>504</v>
      </c>
      <c r="S6487" s="1" t="s">
        <v>363</v>
      </c>
      <c r="T6487" s="1" t="s">
        <v>34</v>
      </c>
      <c r="U6487" s="1" t="s">
        <v>127</v>
      </c>
      <c r="V6487" s="1" t="s">
        <v>36</v>
      </c>
      <c r="W6487">
        <f t="shared" si="202"/>
        <v>46192.259722222225</v>
      </c>
      <c r="X6487">
        <f t="shared" si="203"/>
        <v>46192.327777777777</v>
      </c>
    </row>
    <row r="6488" spans="1:24" x14ac:dyDescent="0.2">
      <c r="A6488" s="1" t="s">
        <v>13691</v>
      </c>
      <c r="B6488" s="1" t="s">
        <v>13692</v>
      </c>
      <c r="C6488" s="1" t="s">
        <v>13693</v>
      </c>
      <c r="D6488" s="1" t="s">
        <v>13694</v>
      </c>
      <c r="E6488" s="1" t="s">
        <v>26</v>
      </c>
      <c r="F6488" s="1" t="s">
        <v>27</v>
      </c>
      <c r="G6488" s="1" t="s">
        <v>194</v>
      </c>
      <c r="H6488" s="1" t="s">
        <v>29</v>
      </c>
      <c r="I6488" s="1" t="s">
        <v>1293</v>
      </c>
      <c r="J6488">
        <v>3</v>
      </c>
      <c r="K6488">
        <v>8.9</v>
      </c>
      <c r="L6488">
        <v>0.9</v>
      </c>
      <c r="M6488">
        <v>2.8</v>
      </c>
      <c r="N6488">
        <v>12.7</v>
      </c>
      <c r="O6488">
        <v>15</v>
      </c>
      <c r="P6488">
        <v>0</v>
      </c>
      <c r="Q6488" s="1" t="s">
        <v>31</v>
      </c>
      <c r="R6488" s="1" t="s">
        <v>98</v>
      </c>
      <c r="S6488" s="1" t="s">
        <v>135</v>
      </c>
      <c r="T6488" s="1" t="s">
        <v>34</v>
      </c>
      <c r="U6488" s="1" t="s">
        <v>99</v>
      </c>
      <c r="V6488" s="1" t="s">
        <v>36</v>
      </c>
      <c r="W6488">
        <f t="shared" si="202"/>
        <v>46192.254166666666</v>
      </c>
      <c r="X6488">
        <f t="shared" si="203"/>
        <v>46192.262499999997</v>
      </c>
    </row>
    <row r="6489" spans="1:24" x14ac:dyDescent="0.2">
      <c r="A6489" s="1" t="s">
        <v>13695</v>
      </c>
      <c r="B6489" s="1" t="s">
        <v>13692</v>
      </c>
      <c r="C6489" s="1" t="s">
        <v>13693</v>
      </c>
      <c r="D6489" s="1" t="s">
        <v>13696</v>
      </c>
      <c r="E6489" s="1" t="s">
        <v>26</v>
      </c>
      <c r="F6489" s="1" t="s">
        <v>27</v>
      </c>
      <c r="G6489" s="1" t="s">
        <v>194</v>
      </c>
      <c r="H6489" s="1" t="s">
        <v>39</v>
      </c>
      <c r="I6489" s="1" t="s">
        <v>1293</v>
      </c>
      <c r="J6489">
        <v>3</v>
      </c>
      <c r="K6489">
        <v>9.3000000000000007</v>
      </c>
      <c r="L6489">
        <v>0.5</v>
      </c>
      <c r="M6489">
        <v>5.0999999999999996</v>
      </c>
      <c r="N6489">
        <v>14.9</v>
      </c>
      <c r="O6489">
        <v>12</v>
      </c>
      <c r="P6489">
        <v>0</v>
      </c>
      <c r="Q6489" s="1" t="s">
        <v>31</v>
      </c>
      <c r="R6489" s="1" t="s">
        <v>75</v>
      </c>
      <c r="S6489" s="1" t="s">
        <v>79</v>
      </c>
      <c r="T6489" s="1" t="s">
        <v>34</v>
      </c>
      <c r="U6489" s="1" t="s">
        <v>99</v>
      </c>
      <c r="V6489" s="1" t="s">
        <v>42</v>
      </c>
      <c r="W6489">
        <f t="shared" si="202"/>
        <v>46192.254166666666</v>
      </c>
      <c r="X6489">
        <f t="shared" si="203"/>
        <v>46192.272916666669</v>
      </c>
    </row>
    <row r="6490" spans="1:24" x14ac:dyDescent="0.2">
      <c r="A6490" s="1" t="s">
        <v>13697</v>
      </c>
      <c r="B6490" s="1" t="s">
        <v>13692</v>
      </c>
      <c r="C6490" s="1" t="s">
        <v>13693</v>
      </c>
      <c r="D6490" s="1" t="s">
        <v>13698</v>
      </c>
      <c r="E6490" s="1" t="s">
        <v>26</v>
      </c>
      <c r="F6490" s="1" t="s">
        <v>27</v>
      </c>
      <c r="G6490" s="1" t="s">
        <v>194</v>
      </c>
      <c r="H6490" s="1" t="s">
        <v>45</v>
      </c>
      <c r="I6490" s="1" t="s">
        <v>1293</v>
      </c>
      <c r="J6490">
        <v>3</v>
      </c>
      <c r="K6490">
        <v>9</v>
      </c>
      <c r="L6490">
        <v>4.2</v>
      </c>
      <c r="M6490">
        <v>1.6</v>
      </c>
      <c r="N6490">
        <v>14.7</v>
      </c>
      <c r="O6490">
        <v>18</v>
      </c>
      <c r="P6490">
        <v>0</v>
      </c>
      <c r="Q6490" s="1" t="s">
        <v>31</v>
      </c>
      <c r="R6490" s="1" t="s">
        <v>177</v>
      </c>
      <c r="S6490" s="1" t="s">
        <v>254</v>
      </c>
      <c r="T6490" s="1" t="s">
        <v>34</v>
      </c>
      <c r="U6490" s="1" t="s">
        <v>99</v>
      </c>
      <c r="V6490" s="1" t="s">
        <v>36</v>
      </c>
      <c r="W6490">
        <f t="shared" si="202"/>
        <v>46192.254166666666</v>
      </c>
      <c r="X6490">
        <f t="shared" si="203"/>
        <v>46192.283333333333</v>
      </c>
    </row>
    <row r="6491" spans="1:24" x14ac:dyDescent="0.2">
      <c r="A6491" s="1" t="s">
        <v>13699</v>
      </c>
      <c r="B6491" s="1" t="s">
        <v>13692</v>
      </c>
      <c r="C6491" s="1" t="s">
        <v>13693</v>
      </c>
      <c r="D6491" s="1" t="s">
        <v>13700</v>
      </c>
      <c r="E6491" s="1" t="s">
        <v>26</v>
      </c>
      <c r="F6491" s="1" t="s">
        <v>50</v>
      </c>
      <c r="G6491" s="1" t="s">
        <v>194</v>
      </c>
      <c r="H6491" s="1" t="s">
        <v>51</v>
      </c>
      <c r="I6491" s="1" t="s">
        <v>1293</v>
      </c>
      <c r="J6491">
        <v>3</v>
      </c>
      <c r="K6491">
        <v>17.7</v>
      </c>
      <c r="L6491">
        <v>12.3</v>
      </c>
      <c r="M6491">
        <v>3</v>
      </c>
      <c r="N6491">
        <v>33</v>
      </c>
      <c r="O6491">
        <v>26</v>
      </c>
      <c r="P6491">
        <v>0</v>
      </c>
      <c r="Q6491" s="1" t="s">
        <v>31</v>
      </c>
      <c r="R6491" s="1" t="s">
        <v>82</v>
      </c>
      <c r="S6491" s="1" t="s">
        <v>327</v>
      </c>
      <c r="T6491" s="1" t="s">
        <v>34</v>
      </c>
      <c r="U6491" s="1" t="s">
        <v>99</v>
      </c>
      <c r="V6491" s="1" t="s">
        <v>42</v>
      </c>
      <c r="W6491">
        <f t="shared" si="202"/>
        <v>46192.254166666666</v>
      </c>
      <c r="X6491">
        <f t="shared" si="203"/>
        <v>46192.306250000001</v>
      </c>
    </row>
    <row r="6492" spans="1:24" x14ac:dyDescent="0.2">
      <c r="A6492" s="1" t="s">
        <v>13701</v>
      </c>
      <c r="B6492" s="1" t="s">
        <v>13692</v>
      </c>
      <c r="C6492" s="1" t="s">
        <v>13693</v>
      </c>
      <c r="D6492" s="1" t="s">
        <v>13702</v>
      </c>
      <c r="E6492" s="1" t="s">
        <v>26</v>
      </c>
      <c r="F6492" s="1" t="s">
        <v>56</v>
      </c>
      <c r="G6492" s="1" t="s">
        <v>194</v>
      </c>
      <c r="H6492" s="1" t="s">
        <v>57</v>
      </c>
      <c r="I6492" s="1" t="s">
        <v>1293</v>
      </c>
      <c r="J6492">
        <v>3</v>
      </c>
      <c r="K6492">
        <v>11.4</v>
      </c>
      <c r="L6492">
        <v>1</v>
      </c>
      <c r="M6492">
        <v>0.9</v>
      </c>
      <c r="N6492">
        <v>13.3</v>
      </c>
      <c r="O6492">
        <v>18</v>
      </c>
      <c r="P6492">
        <v>0</v>
      </c>
      <c r="Q6492" s="1" t="s">
        <v>31</v>
      </c>
      <c r="R6492" s="1" t="s">
        <v>90</v>
      </c>
      <c r="S6492" s="1" t="s">
        <v>208</v>
      </c>
      <c r="T6492" s="1" t="s">
        <v>34</v>
      </c>
      <c r="U6492" s="1" t="s">
        <v>99</v>
      </c>
      <c r="V6492" s="1" t="s">
        <v>36</v>
      </c>
      <c r="W6492">
        <f t="shared" si="202"/>
        <v>46192.254166666666</v>
      </c>
      <c r="X6492">
        <f t="shared" si="203"/>
        <v>46192.31527777778</v>
      </c>
    </row>
    <row r="6493" spans="1:24" x14ac:dyDescent="0.2">
      <c r="A6493" s="1" t="s">
        <v>13703</v>
      </c>
      <c r="B6493" s="1" t="s">
        <v>13692</v>
      </c>
      <c r="C6493" s="1" t="s">
        <v>13693</v>
      </c>
      <c r="D6493" s="1" t="s">
        <v>13704</v>
      </c>
      <c r="E6493" s="1" t="s">
        <v>26</v>
      </c>
      <c r="F6493" s="1" t="s">
        <v>56</v>
      </c>
      <c r="G6493" s="1" t="s">
        <v>194</v>
      </c>
      <c r="H6493" s="1" t="s">
        <v>62</v>
      </c>
      <c r="I6493" s="1" t="s">
        <v>1293</v>
      </c>
      <c r="J6493">
        <v>3</v>
      </c>
      <c r="K6493">
        <v>8.9</v>
      </c>
      <c r="L6493">
        <v>0.2</v>
      </c>
      <c r="M6493">
        <v>1.6</v>
      </c>
      <c r="N6493">
        <v>10.7</v>
      </c>
      <c r="O6493">
        <v>15</v>
      </c>
      <c r="P6493">
        <v>0</v>
      </c>
      <c r="Q6493" s="1" t="s">
        <v>31</v>
      </c>
      <c r="R6493" s="1" t="s">
        <v>207</v>
      </c>
      <c r="S6493" s="1" t="s">
        <v>87</v>
      </c>
      <c r="T6493" s="1" t="s">
        <v>34</v>
      </c>
      <c r="U6493" s="1" t="s">
        <v>99</v>
      </c>
      <c r="V6493" s="1" t="s">
        <v>36</v>
      </c>
      <c r="W6493">
        <f t="shared" si="202"/>
        <v>46192.254166666666</v>
      </c>
      <c r="X6493">
        <f t="shared" si="203"/>
        <v>46192.322916666664</v>
      </c>
    </row>
    <row r="6494" spans="1:24" x14ac:dyDescent="0.2">
      <c r="A6494" s="1" t="s">
        <v>13705</v>
      </c>
      <c r="B6494" s="1" t="s">
        <v>13706</v>
      </c>
      <c r="C6494" s="1" t="s">
        <v>13707</v>
      </c>
      <c r="D6494" s="1" t="s">
        <v>13708</v>
      </c>
      <c r="E6494" s="1" t="s">
        <v>26</v>
      </c>
      <c r="F6494" s="1" t="s">
        <v>27</v>
      </c>
      <c r="G6494" s="1" t="s">
        <v>194</v>
      </c>
      <c r="H6494" s="1" t="s">
        <v>29</v>
      </c>
      <c r="I6494" s="1" t="s">
        <v>2766</v>
      </c>
      <c r="J6494">
        <v>4</v>
      </c>
      <c r="K6494">
        <v>7.4</v>
      </c>
      <c r="L6494">
        <v>0.8</v>
      </c>
      <c r="M6494">
        <v>2.4</v>
      </c>
      <c r="N6494">
        <v>10.5</v>
      </c>
      <c r="O6494">
        <v>15</v>
      </c>
      <c r="P6494">
        <v>0</v>
      </c>
      <c r="Q6494" s="1" t="s">
        <v>31</v>
      </c>
      <c r="R6494" s="1" t="s">
        <v>220</v>
      </c>
      <c r="S6494" s="1" t="s">
        <v>131</v>
      </c>
      <c r="T6494" s="1" t="s">
        <v>71</v>
      </c>
      <c r="U6494" s="1" t="s">
        <v>35</v>
      </c>
      <c r="V6494" s="1" t="s">
        <v>36</v>
      </c>
      <c r="W6494">
        <f t="shared" si="202"/>
        <v>46192.445138888892</v>
      </c>
      <c r="X6494">
        <f t="shared" si="203"/>
        <v>46192.45208333333</v>
      </c>
    </row>
    <row r="6495" spans="1:24" x14ac:dyDescent="0.2">
      <c r="A6495" s="1" t="s">
        <v>13709</v>
      </c>
      <c r="B6495" s="1" t="s">
        <v>13706</v>
      </c>
      <c r="C6495" s="1" t="s">
        <v>13707</v>
      </c>
      <c r="D6495" s="1" t="s">
        <v>13710</v>
      </c>
      <c r="E6495" s="1" t="s">
        <v>26</v>
      </c>
      <c r="F6495" s="1" t="s">
        <v>27</v>
      </c>
      <c r="G6495" s="1" t="s">
        <v>194</v>
      </c>
      <c r="H6495" s="1" t="s">
        <v>39</v>
      </c>
      <c r="I6495" s="1" t="s">
        <v>2766</v>
      </c>
      <c r="J6495">
        <v>4</v>
      </c>
      <c r="K6495">
        <v>8.5</v>
      </c>
      <c r="L6495">
        <v>1.1000000000000001</v>
      </c>
      <c r="M6495">
        <v>5.3</v>
      </c>
      <c r="N6495">
        <v>14.9</v>
      </c>
      <c r="O6495">
        <v>12</v>
      </c>
      <c r="P6495">
        <v>0</v>
      </c>
      <c r="Q6495" s="1" t="s">
        <v>31</v>
      </c>
      <c r="R6495" s="1" t="s">
        <v>75</v>
      </c>
      <c r="S6495" s="1" t="s">
        <v>79</v>
      </c>
      <c r="T6495" s="1" t="s">
        <v>71</v>
      </c>
      <c r="U6495" s="1" t="s">
        <v>35</v>
      </c>
      <c r="V6495" s="1" t="s">
        <v>42</v>
      </c>
      <c r="W6495">
        <f t="shared" si="202"/>
        <v>46192.445138888892</v>
      </c>
      <c r="X6495">
        <f t="shared" si="203"/>
        <v>46192.462500000001</v>
      </c>
    </row>
    <row r="6496" spans="1:24" x14ac:dyDescent="0.2">
      <c r="A6496" s="1" t="s">
        <v>13711</v>
      </c>
      <c r="B6496" s="1" t="s">
        <v>13706</v>
      </c>
      <c r="C6496" s="1" t="s">
        <v>13707</v>
      </c>
      <c r="D6496" s="1" t="s">
        <v>13712</v>
      </c>
      <c r="E6496" s="1" t="s">
        <v>26</v>
      </c>
      <c r="F6496" s="1" t="s">
        <v>27</v>
      </c>
      <c r="G6496" s="1" t="s">
        <v>194</v>
      </c>
      <c r="H6496" s="1" t="s">
        <v>45</v>
      </c>
      <c r="I6496" s="1" t="s">
        <v>2766</v>
      </c>
      <c r="J6496">
        <v>4</v>
      </c>
      <c r="K6496">
        <v>12</v>
      </c>
      <c r="L6496">
        <v>6.6</v>
      </c>
      <c r="M6496">
        <v>2.6</v>
      </c>
      <c r="N6496">
        <v>21.2</v>
      </c>
      <c r="O6496">
        <v>18</v>
      </c>
      <c r="P6496">
        <v>0</v>
      </c>
      <c r="Q6496" s="1" t="s">
        <v>31</v>
      </c>
      <c r="R6496" s="1" t="s">
        <v>134</v>
      </c>
      <c r="S6496" s="1" t="s">
        <v>156</v>
      </c>
      <c r="T6496" s="1" t="s">
        <v>71</v>
      </c>
      <c r="U6496" s="1" t="s">
        <v>35</v>
      </c>
      <c r="V6496" s="1" t="s">
        <v>42</v>
      </c>
      <c r="W6496">
        <f t="shared" si="202"/>
        <v>46192.445138888892</v>
      </c>
      <c r="X6496">
        <f t="shared" si="203"/>
        <v>46192.477083333331</v>
      </c>
    </row>
    <row r="6497" spans="1:24" x14ac:dyDescent="0.2">
      <c r="A6497" s="1" t="s">
        <v>13713</v>
      </c>
      <c r="B6497" s="1" t="s">
        <v>13706</v>
      </c>
      <c r="C6497" s="1" t="s">
        <v>13707</v>
      </c>
      <c r="D6497" s="1" t="s">
        <v>13714</v>
      </c>
      <c r="E6497" s="1" t="s">
        <v>26</v>
      </c>
      <c r="F6497" s="1" t="s">
        <v>50</v>
      </c>
      <c r="G6497" s="1" t="s">
        <v>194</v>
      </c>
      <c r="H6497" s="1" t="s">
        <v>51</v>
      </c>
      <c r="I6497" s="1" t="s">
        <v>2766</v>
      </c>
      <c r="J6497">
        <v>4</v>
      </c>
      <c r="K6497">
        <v>13.8</v>
      </c>
      <c r="L6497">
        <v>8.9</v>
      </c>
      <c r="M6497">
        <v>2.4</v>
      </c>
      <c r="N6497">
        <v>25.2</v>
      </c>
      <c r="O6497">
        <v>26</v>
      </c>
      <c r="P6497">
        <v>0</v>
      </c>
      <c r="Q6497" s="1" t="s">
        <v>31</v>
      </c>
      <c r="R6497" s="1" t="s">
        <v>699</v>
      </c>
      <c r="S6497" s="1" t="s">
        <v>139</v>
      </c>
      <c r="T6497" s="1" t="s">
        <v>71</v>
      </c>
      <c r="U6497" s="1" t="s">
        <v>35</v>
      </c>
      <c r="V6497" s="1" t="s">
        <v>36</v>
      </c>
      <c r="W6497">
        <f t="shared" si="202"/>
        <v>46192.445138888892</v>
      </c>
      <c r="X6497">
        <f t="shared" si="203"/>
        <v>46192.494444444441</v>
      </c>
    </row>
    <row r="6498" spans="1:24" x14ac:dyDescent="0.2">
      <c r="A6498" s="1" t="s">
        <v>13715</v>
      </c>
      <c r="B6498" s="1" t="s">
        <v>13706</v>
      </c>
      <c r="C6498" s="1" t="s">
        <v>13707</v>
      </c>
      <c r="D6498" s="1" t="s">
        <v>13716</v>
      </c>
      <c r="E6498" s="1" t="s">
        <v>26</v>
      </c>
      <c r="F6498" s="1" t="s">
        <v>56</v>
      </c>
      <c r="G6498" s="1" t="s">
        <v>194</v>
      </c>
      <c r="H6498" s="1" t="s">
        <v>57</v>
      </c>
      <c r="I6498" s="1" t="s">
        <v>2766</v>
      </c>
      <c r="J6498">
        <v>4</v>
      </c>
      <c r="K6498">
        <v>9.5</v>
      </c>
      <c r="L6498">
        <v>1.3</v>
      </c>
      <c r="M6498">
        <v>3</v>
      </c>
      <c r="N6498">
        <v>13.8</v>
      </c>
      <c r="O6498">
        <v>18</v>
      </c>
      <c r="P6498">
        <v>0</v>
      </c>
      <c r="Q6498" s="1" t="s">
        <v>31</v>
      </c>
      <c r="R6498" s="1" t="s">
        <v>261</v>
      </c>
      <c r="S6498" s="1" t="s">
        <v>146</v>
      </c>
      <c r="T6498" s="1" t="s">
        <v>71</v>
      </c>
      <c r="U6498" s="1" t="s">
        <v>35</v>
      </c>
      <c r="V6498" s="1" t="s">
        <v>36</v>
      </c>
      <c r="W6498">
        <f t="shared" si="202"/>
        <v>46192.445138888892</v>
      </c>
      <c r="X6498">
        <f t="shared" si="203"/>
        <v>46192.504166666666</v>
      </c>
    </row>
    <row r="6499" spans="1:24" x14ac:dyDescent="0.2">
      <c r="A6499" s="1" t="s">
        <v>13717</v>
      </c>
      <c r="B6499" s="1" t="s">
        <v>13706</v>
      </c>
      <c r="C6499" s="1" t="s">
        <v>13707</v>
      </c>
      <c r="D6499" s="1" t="s">
        <v>13718</v>
      </c>
      <c r="E6499" s="1" t="s">
        <v>26</v>
      </c>
      <c r="F6499" s="1" t="s">
        <v>56</v>
      </c>
      <c r="G6499" s="1" t="s">
        <v>194</v>
      </c>
      <c r="H6499" s="1" t="s">
        <v>62</v>
      </c>
      <c r="I6499" s="1" t="s">
        <v>2766</v>
      </c>
      <c r="J6499">
        <v>4</v>
      </c>
      <c r="K6499">
        <v>5.2</v>
      </c>
      <c r="L6499">
        <v>1.1000000000000001</v>
      </c>
      <c r="M6499">
        <v>0.9</v>
      </c>
      <c r="N6499">
        <v>7.2</v>
      </c>
      <c r="O6499">
        <v>15</v>
      </c>
      <c r="P6499">
        <v>0</v>
      </c>
      <c r="Q6499" s="1" t="s">
        <v>31</v>
      </c>
      <c r="R6499" s="1" t="s">
        <v>165</v>
      </c>
      <c r="S6499" s="1" t="s">
        <v>114</v>
      </c>
      <c r="T6499" s="1" t="s">
        <v>71</v>
      </c>
      <c r="U6499" s="1" t="s">
        <v>35</v>
      </c>
      <c r="V6499" s="1" t="s">
        <v>36</v>
      </c>
      <c r="W6499">
        <f t="shared" si="202"/>
        <v>46192.445138888892</v>
      </c>
      <c r="X6499">
        <f t="shared" si="203"/>
        <v>46192.509027777778</v>
      </c>
    </row>
    <row r="6500" spans="1:24" x14ac:dyDescent="0.2">
      <c r="A6500" s="1" t="s">
        <v>13719</v>
      </c>
      <c r="B6500" s="1" t="s">
        <v>13720</v>
      </c>
      <c r="C6500" s="1" t="s">
        <v>13721</v>
      </c>
      <c r="D6500" s="1" t="s">
        <v>13722</v>
      </c>
      <c r="E6500" s="1" t="s">
        <v>26</v>
      </c>
      <c r="F6500" s="1" t="s">
        <v>27</v>
      </c>
      <c r="G6500" s="1" t="s">
        <v>249</v>
      </c>
      <c r="H6500" s="1" t="s">
        <v>29</v>
      </c>
      <c r="I6500" s="1" t="s">
        <v>1223</v>
      </c>
      <c r="J6500">
        <v>9</v>
      </c>
      <c r="K6500">
        <v>10</v>
      </c>
      <c r="L6500">
        <v>1.1000000000000001</v>
      </c>
      <c r="M6500">
        <v>2.1</v>
      </c>
      <c r="N6500">
        <v>13.3</v>
      </c>
      <c r="O6500">
        <v>15</v>
      </c>
      <c r="P6500">
        <v>0</v>
      </c>
      <c r="Q6500" s="1" t="s">
        <v>31</v>
      </c>
      <c r="R6500" s="1" t="s">
        <v>75</v>
      </c>
      <c r="S6500" s="1" t="s">
        <v>181</v>
      </c>
      <c r="T6500" s="1" t="s">
        <v>71</v>
      </c>
      <c r="U6500" s="1" t="s">
        <v>99</v>
      </c>
      <c r="V6500" s="1" t="s">
        <v>36</v>
      </c>
      <c r="W6500">
        <f t="shared" si="202"/>
        <v>46192.429166666669</v>
      </c>
      <c r="X6500">
        <f t="shared" si="203"/>
        <v>46192.438194444447</v>
      </c>
    </row>
    <row r="6501" spans="1:24" x14ac:dyDescent="0.2">
      <c r="A6501" s="1" t="s">
        <v>13723</v>
      </c>
      <c r="B6501" s="1" t="s">
        <v>13720</v>
      </c>
      <c r="C6501" s="1" t="s">
        <v>13721</v>
      </c>
      <c r="D6501" s="1" t="s">
        <v>13724</v>
      </c>
      <c r="E6501" s="1" t="s">
        <v>26</v>
      </c>
      <c r="F6501" s="1" t="s">
        <v>27</v>
      </c>
      <c r="G6501" s="1" t="s">
        <v>249</v>
      </c>
      <c r="H6501" s="1" t="s">
        <v>39</v>
      </c>
      <c r="I6501" s="1" t="s">
        <v>1223</v>
      </c>
      <c r="J6501">
        <v>9</v>
      </c>
      <c r="K6501">
        <v>4.5999999999999996</v>
      </c>
      <c r="L6501">
        <v>0.9</v>
      </c>
      <c r="M6501">
        <v>5.8</v>
      </c>
      <c r="N6501">
        <v>11.3</v>
      </c>
      <c r="O6501">
        <v>12</v>
      </c>
      <c r="P6501">
        <v>0</v>
      </c>
      <c r="Q6501" s="1" t="s">
        <v>31</v>
      </c>
      <c r="R6501" s="1" t="s">
        <v>233</v>
      </c>
      <c r="S6501" s="1" t="s">
        <v>174</v>
      </c>
      <c r="T6501" s="1" t="s">
        <v>71</v>
      </c>
      <c r="U6501" s="1" t="s">
        <v>99</v>
      </c>
      <c r="V6501" s="1" t="s">
        <v>36</v>
      </c>
      <c r="W6501">
        <f t="shared" si="202"/>
        <v>46192.429166666669</v>
      </c>
      <c r="X6501">
        <f t="shared" si="203"/>
        <v>46192.445833333331</v>
      </c>
    </row>
    <row r="6502" spans="1:24" x14ac:dyDescent="0.2">
      <c r="A6502" s="1" t="s">
        <v>13725</v>
      </c>
      <c r="B6502" s="1" t="s">
        <v>13720</v>
      </c>
      <c r="C6502" s="1" t="s">
        <v>13721</v>
      </c>
      <c r="D6502" s="1" t="s">
        <v>13726</v>
      </c>
      <c r="E6502" s="1" t="s">
        <v>26</v>
      </c>
      <c r="F6502" s="1" t="s">
        <v>27</v>
      </c>
      <c r="G6502" s="1" t="s">
        <v>249</v>
      </c>
      <c r="H6502" s="1" t="s">
        <v>45</v>
      </c>
      <c r="I6502" s="1" t="s">
        <v>1223</v>
      </c>
      <c r="J6502">
        <v>9</v>
      </c>
      <c r="K6502">
        <v>10.9</v>
      </c>
      <c r="L6502">
        <v>3.7</v>
      </c>
      <c r="M6502">
        <v>2.2999999999999998</v>
      </c>
      <c r="N6502">
        <v>16.899999999999999</v>
      </c>
      <c r="O6502">
        <v>18</v>
      </c>
      <c r="P6502">
        <v>0</v>
      </c>
      <c r="Q6502" s="1" t="s">
        <v>31</v>
      </c>
      <c r="R6502" s="1" t="s">
        <v>302</v>
      </c>
      <c r="S6502" s="1" t="s">
        <v>47</v>
      </c>
      <c r="T6502" s="1" t="s">
        <v>71</v>
      </c>
      <c r="U6502" s="1" t="s">
        <v>99</v>
      </c>
      <c r="V6502" s="1" t="s">
        <v>36</v>
      </c>
      <c r="W6502">
        <f t="shared" si="202"/>
        <v>46192.429166666669</v>
      </c>
      <c r="X6502">
        <f t="shared" si="203"/>
        <v>46192.457638888889</v>
      </c>
    </row>
    <row r="6503" spans="1:24" x14ac:dyDescent="0.2">
      <c r="A6503" s="1" t="s">
        <v>13727</v>
      </c>
      <c r="B6503" s="1" t="s">
        <v>13720</v>
      </c>
      <c r="C6503" s="1" t="s">
        <v>13721</v>
      </c>
      <c r="D6503" s="1" t="s">
        <v>13728</v>
      </c>
      <c r="E6503" s="1" t="s">
        <v>26</v>
      </c>
      <c r="F6503" s="1" t="s">
        <v>50</v>
      </c>
      <c r="G6503" s="1" t="s">
        <v>249</v>
      </c>
      <c r="H6503" s="1" t="s">
        <v>51</v>
      </c>
      <c r="I6503" s="1" t="s">
        <v>1223</v>
      </c>
      <c r="J6503">
        <v>9</v>
      </c>
      <c r="K6503">
        <v>14.1</v>
      </c>
      <c r="L6503">
        <v>8.6999999999999993</v>
      </c>
      <c r="M6503">
        <v>1.3</v>
      </c>
      <c r="N6503">
        <v>24.1</v>
      </c>
      <c r="O6503">
        <v>26</v>
      </c>
      <c r="P6503">
        <v>0</v>
      </c>
      <c r="Q6503" s="1" t="s">
        <v>31</v>
      </c>
      <c r="R6503" s="1" t="s">
        <v>109</v>
      </c>
      <c r="S6503" s="1" t="s">
        <v>403</v>
      </c>
      <c r="T6503" s="1" t="s">
        <v>71</v>
      </c>
      <c r="U6503" s="1" t="s">
        <v>99</v>
      </c>
      <c r="V6503" s="1" t="s">
        <v>36</v>
      </c>
      <c r="W6503">
        <f t="shared" si="202"/>
        <v>46192.429166666669</v>
      </c>
      <c r="X6503">
        <f t="shared" si="203"/>
        <v>46192.474305555559</v>
      </c>
    </row>
    <row r="6504" spans="1:24" x14ac:dyDescent="0.2">
      <c r="A6504" s="1" t="s">
        <v>13729</v>
      </c>
      <c r="B6504" s="1" t="s">
        <v>13720</v>
      </c>
      <c r="C6504" s="1" t="s">
        <v>13721</v>
      </c>
      <c r="D6504" s="1" t="s">
        <v>13730</v>
      </c>
      <c r="E6504" s="1" t="s">
        <v>26</v>
      </c>
      <c r="F6504" s="1" t="s">
        <v>56</v>
      </c>
      <c r="G6504" s="1" t="s">
        <v>249</v>
      </c>
      <c r="H6504" s="1" t="s">
        <v>57</v>
      </c>
      <c r="I6504" s="1" t="s">
        <v>1223</v>
      </c>
      <c r="J6504">
        <v>9</v>
      </c>
      <c r="K6504">
        <v>8.8000000000000007</v>
      </c>
      <c r="L6504">
        <v>0.8</v>
      </c>
      <c r="M6504">
        <v>2.2000000000000002</v>
      </c>
      <c r="N6504">
        <v>11.8</v>
      </c>
      <c r="O6504">
        <v>18</v>
      </c>
      <c r="P6504">
        <v>0</v>
      </c>
      <c r="Q6504" s="1" t="s">
        <v>31</v>
      </c>
      <c r="R6504" s="1" t="s">
        <v>407</v>
      </c>
      <c r="S6504" s="1" t="s">
        <v>538</v>
      </c>
      <c r="T6504" s="1" t="s">
        <v>71</v>
      </c>
      <c r="U6504" s="1" t="s">
        <v>99</v>
      </c>
      <c r="V6504" s="1" t="s">
        <v>36</v>
      </c>
      <c r="W6504">
        <f t="shared" si="202"/>
        <v>46192.429166666669</v>
      </c>
      <c r="X6504">
        <f t="shared" si="203"/>
        <v>46192.482638888891</v>
      </c>
    </row>
    <row r="6505" spans="1:24" x14ac:dyDescent="0.2">
      <c r="A6505" s="1" t="s">
        <v>13731</v>
      </c>
      <c r="B6505" s="1" t="s">
        <v>13720</v>
      </c>
      <c r="C6505" s="1" t="s">
        <v>13721</v>
      </c>
      <c r="D6505" s="1" t="s">
        <v>13732</v>
      </c>
      <c r="E6505" s="1" t="s">
        <v>26</v>
      </c>
      <c r="F6505" s="1" t="s">
        <v>56</v>
      </c>
      <c r="G6505" s="1" t="s">
        <v>249</v>
      </c>
      <c r="H6505" s="1" t="s">
        <v>62</v>
      </c>
      <c r="I6505" s="1" t="s">
        <v>1223</v>
      </c>
      <c r="J6505">
        <v>9</v>
      </c>
      <c r="K6505">
        <v>5.3</v>
      </c>
      <c r="L6505">
        <v>0.6</v>
      </c>
      <c r="M6505">
        <v>1.8</v>
      </c>
      <c r="N6505">
        <v>7.7</v>
      </c>
      <c r="O6505">
        <v>15</v>
      </c>
      <c r="P6505">
        <v>0</v>
      </c>
      <c r="Q6505" s="1" t="s">
        <v>31</v>
      </c>
      <c r="R6505" s="1" t="s">
        <v>243</v>
      </c>
      <c r="S6505" s="1" t="s">
        <v>91</v>
      </c>
      <c r="T6505" s="1" t="s">
        <v>71</v>
      </c>
      <c r="U6505" s="1" t="s">
        <v>99</v>
      </c>
      <c r="V6505" s="1" t="s">
        <v>36</v>
      </c>
      <c r="W6505">
        <f t="shared" si="202"/>
        <v>46192.429166666669</v>
      </c>
      <c r="X6505">
        <f t="shared" si="203"/>
        <v>46192.488194444442</v>
      </c>
    </row>
    <row r="6506" spans="1:24" x14ac:dyDescent="0.2">
      <c r="A6506" s="1" t="s">
        <v>13733</v>
      </c>
      <c r="B6506" s="1" t="s">
        <v>13734</v>
      </c>
      <c r="C6506" s="1" t="s">
        <v>13735</v>
      </c>
      <c r="D6506" s="1" t="s">
        <v>13736</v>
      </c>
      <c r="E6506" s="1" t="s">
        <v>26</v>
      </c>
      <c r="F6506" s="1" t="s">
        <v>27</v>
      </c>
      <c r="G6506" s="1" t="s">
        <v>194</v>
      </c>
      <c r="H6506" s="1" t="s">
        <v>29</v>
      </c>
      <c r="I6506" s="1" t="s">
        <v>722</v>
      </c>
      <c r="J6506">
        <v>12</v>
      </c>
      <c r="K6506">
        <v>7.9</v>
      </c>
      <c r="L6506">
        <v>1</v>
      </c>
      <c r="M6506">
        <v>3.1</v>
      </c>
      <c r="N6506">
        <v>12</v>
      </c>
      <c r="O6506">
        <v>15</v>
      </c>
      <c r="P6506">
        <v>0</v>
      </c>
      <c r="Q6506" s="1" t="s">
        <v>31</v>
      </c>
      <c r="R6506" s="1" t="s">
        <v>199</v>
      </c>
      <c r="S6506" s="1" t="s">
        <v>254</v>
      </c>
      <c r="T6506" s="1" t="s">
        <v>153</v>
      </c>
      <c r="U6506" s="1" t="s">
        <v>72</v>
      </c>
      <c r="V6506" s="1" t="s">
        <v>36</v>
      </c>
      <c r="W6506">
        <f t="shared" si="202"/>
        <v>46192.397916666669</v>
      </c>
      <c r="X6506">
        <f t="shared" si="203"/>
        <v>46192.40625</v>
      </c>
    </row>
    <row r="6507" spans="1:24" x14ac:dyDescent="0.2">
      <c r="A6507" s="1" t="s">
        <v>13737</v>
      </c>
      <c r="B6507" s="1" t="s">
        <v>13734</v>
      </c>
      <c r="C6507" s="1" t="s">
        <v>13735</v>
      </c>
      <c r="D6507" s="1" t="s">
        <v>13738</v>
      </c>
      <c r="E6507" s="1" t="s">
        <v>26</v>
      </c>
      <c r="F6507" s="1" t="s">
        <v>27</v>
      </c>
      <c r="G6507" s="1" t="s">
        <v>194</v>
      </c>
      <c r="H6507" s="1" t="s">
        <v>39</v>
      </c>
      <c r="I6507" s="1" t="s">
        <v>722</v>
      </c>
      <c r="J6507">
        <v>12</v>
      </c>
      <c r="K6507">
        <v>10.5</v>
      </c>
      <c r="L6507">
        <v>0.6</v>
      </c>
      <c r="M6507">
        <v>3.9</v>
      </c>
      <c r="N6507">
        <v>15</v>
      </c>
      <c r="O6507">
        <v>12</v>
      </c>
      <c r="P6507">
        <v>0</v>
      </c>
      <c r="Q6507" s="1" t="s">
        <v>31</v>
      </c>
      <c r="R6507" s="1" t="s">
        <v>75</v>
      </c>
      <c r="S6507" s="1" t="s">
        <v>152</v>
      </c>
      <c r="T6507" s="1" t="s">
        <v>153</v>
      </c>
      <c r="U6507" s="1" t="s">
        <v>72</v>
      </c>
      <c r="V6507" s="1" t="s">
        <v>42</v>
      </c>
      <c r="W6507">
        <f t="shared" si="202"/>
        <v>46192.397916666669</v>
      </c>
      <c r="X6507">
        <f t="shared" si="203"/>
        <v>46192.416666666664</v>
      </c>
    </row>
    <row r="6508" spans="1:24" x14ac:dyDescent="0.2">
      <c r="A6508" s="1" t="s">
        <v>13739</v>
      </c>
      <c r="B6508" s="1" t="s">
        <v>13734</v>
      </c>
      <c r="C6508" s="1" t="s">
        <v>13735</v>
      </c>
      <c r="D6508" s="1" t="s">
        <v>13740</v>
      </c>
      <c r="E6508" s="1" t="s">
        <v>26</v>
      </c>
      <c r="F6508" s="1" t="s">
        <v>27</v>
      </c>
      <c r="G6508" s="1" t="s">
        <v>194</v>
      </c>
      <c r="H6508" s="1" t="s">
        <v>45</v>
      </c>
      <c r="I6508" s="1" t="s">
        <v>722</v>
      </c>
      <c r="J6508">
        <v>12</v>
      </c>
      <c r="K6508">
        <v>12.7</v>
      </c>
      <c r="L6508">
        <v>6.2</v>
      </c>
      <c r="M6508">
        <v>3</v>
      </c>
      <c r="N6508">
        <v>21.9</v>
      </c>
      <c r="O6508">
        <v>18</v>
      </c>
      <c r="P6508">
        <v>0</v>
      </c>
      <c r="Q6508" s="1" t="s">
        <v>31</v>
      </c>
      <c r="R6508" s="1" t="s">
        <v>75</v>
      </c>
      <c r="S6508" s="1" t="s">
        <v>196</v>
      </c>
      <c r="T6508" s="1" t="s">
        <v>153</v>
      </c>
      <c r="U6508" s="1" t="s">
        <v>72</v>
      </c>
      <c r="V6508" s="1" t="s">
        <v>42</v>
      </c>
      <c r="W6508">
        <f t="shared" si="202"/>
        <v>46192.397916666669</v>
      </c>
      <c r="X6508">
        <f t="shared" si="203"/>
        <v>46192.431250000001</v>
      </c>
    </row>
    <row r="6509" spans="1:24" x14ac:dyDescent="0.2">
      <c r="A6509" s="1" t="s">
        <v>13741</v>
      </c>
      <c r="B6509" s="1" t="s">
        <v>13734</v>
      </c>
      <c r="C6509" s="1" t="s">
        <v>13735</v>
      </c>
      <c r="D6509" s="1" t="s">
        <v>13708</v>
      </c>
      <c r="E6509" s="1" t="s">
        <v>26</v>
      </c>
      <c r="F6509" s="1" t="s">
        <v>50</v>
      </c>
      <c r="G6509" s="1" t="s">
        <v>194</v>
      </c>
      <c r="H6509" s="1" t="s">
        <v>51</v>
      </c>
      <c r="I6509" s="1" t="s">
        <v>722</v>
      </c>
      <c r="J6509">
        <v>12</v>
      </c>
      <c r="K6509">
        <v>13.9</v>
      </c>
      <c r="L6509">
        <v>13.5</v>
      </c>
      <c r="M6509">
        <v>2.2000000000000002</v>
      </c>
      <c r="N6509">
        <v>29.6</v>
      </c>
      <c r="O6509">
        <v>26</v>
      </c>
      <c r="P6509">
        <v>0</v>
      </c>
      <c r="Q6509" s="1" t="s">
        <v>31</v>
      </c>
      <c r="R6509" s="1" t="s">
        <v>82</v>
      </c>
      <c r="S6509" s="1" t="s">
        <v>162</v>
      </c>
      <c r="T6509" s="1" t="s">
        <v>153</v>
      </c>
      <c r="U6509" s="1" t="s">
        <v>72</v>
      </c>
      <c r="V6509" s="1" t="s">
        <v>36</v>
      </c>
      <c r="W6509">
        <f t="shared" si="202"/>
        <v>46192.397916666669</v>
      </c>
      <c r="X6509">
        <f t="shared" si="203"/>
        <v>46192.45208333333</v>
      </c>
    </row>
    <row r="6510" spans="1:24" x14ac:dyDescent="0.2">
      <c r="A6510" s="1" t="s">
        <v>13742</v>
      </c>
      <c r="B6510" s="1" t="s">
        <v>13734</v>
      </c>
      <c r="C6510" s="1" t="s">
        <v>13735</v>
      </c>
      <c r="D6510" s="1" t="s">
        <v>13743</v>
      </c>
      <c r="E6510" s="1" t="s">
        <v>26</v>
      </c>
      <c r="F6510" s="1" t="s">
        <v>56</v>
      </c>
      <c r="G6510" s="1" t="s">
        <v>194</v>
      </c>
      <c r="H6510" s="1" t="s">
        <v>57</v>
      </c>
      <c r="I6510" s="1" t="s">
        <v>722</v>
      </c>
      <c r="J6510">
        <v>12</v>
      </c>
      <c r="K6510">
        <v>9.3000000000000007</v>
      </c>
      <c r="L6510">
        <v>0.2</v>
      </c>
      <c r="M6510">
        <v>2.7</v>
      </c>
      <c r="N6510">
        <v>12.2</v>
      </c>
      <c r="O6510">
        <v>18</v>
      </c>
      <c r="P6510">
        <v>0</v>
      </c>
      <c r="Q6510" s="1" t="s">
        <v>31</v>
      </c>
      <c r="R6510" s="1" t="s">
        <v>207</v>
      </c>
      <c r="S6510" s="1" t="s">
        <v>228</v>
      </c>
      <c r="T6510" s="1" t="s">
        <v>153</v>
      </c>
      <c r="U6510" s="1" t="s">
        <v>72</v>
      </c>
      <c r="V6510" s="1" t="s">
        <v>36</v>
      </c>
      <c r="W6510">
        <f t="shared" si="202"/>
        <v>46192.397916666669</v>
      </c>
      <c r="X6510">
        <f t="shared" si="203"/>
        <v>46192.460416666669</v>
      </c>
    </row>
    <row r="6511" spans="1:24" x14ac:dyDescent="0.2">
      <c r="A6511" s="1" t="s">
        <v>13744</v>
      </c>
      <c r="B6511" s="1" t="s">
        <v>13734</v>
      </c>
      <c r="C6511" s="1" t="s">
        <v>13735</v>
      </c>
      <c r="D6511" s="1" t="s">
        <v>13745</v>
      </c>
      <c r="E6511" s="1" t="s">
        <v>26</v>
      </c>
      <c r="F6511" s="1" t="s">
        <v>56</v>
      </c>
      <c r="G6511" s="1" t="s">
        <v>194</v>
      </c>
      <c r="H6511" s="1" t="s">
        <v>62</v>
      </c>
      <c r="I6511" s="1" t="s">
        <v>722</v>
      </c>
      <c r="J6511">
        <v>12</v>
      </c>
      <c r="K6511">
        <v>9.4</v>
      </c>
      <c r="L6511">
        <v>1.1000000000000001</v>
      </c>
      <c r="M6511">
        <v>2.4</v>
      </c>
      <c r="N6511">
        <v>12.9</v>
      </c>
      <c r="O6511">
        <v>15</v>
      </c>
      <c r="P6511">
        <v>0</v>
      </c>
      <c r="Q6511" s="1" t="s">
        <v>31</v>
      </c>
      <c r="R6511" s="1" t="s">
        <v>86</v>
      </c>
      <c r="S6511" s="1" t="s">
        <v>143</v>
      </c>
      <c r="T6511" s="1" t="s">
        <v>153</v>
      </c>
      <c r="U6511" s="1" t="s">
        <v>72</v>
      </c>
      <c r="V6511" s="1" t="s">
        <v>36</v>
      </c>
      <c r="W6511">
        <f t="shared" si="202"/>
        <v>46192.397916666669</v>
      </c>
      <c r="X6511">
        <f t="shared" si="203"/>
        <v>46192.469444444447</v>
      </c>
    </row>
    <row r="6512" spans="1:24" x14ac:dyDescent="0.2">
      <c r="A6512" s="1" t="s">
        <v>13746</v>
      </c>
      <c r="B6512" s="1" t="s">
        <v>13747</v>
      </c>
      <c r="C6512" s="1" t="s">
        <v>13748</v>
      </c>
      <c r="D6512" s="1" t="s">
        <v>13749</v>
      </c>
      <c r="E6512" s="1" t="s">
        <v>26</v>
      </c>
      <c r="F6512" s="1" t="s">
        <v>27</v>
      </c>
      <c r="G6512" s="1" t="s">
        <v>764</v>
      </c>
      <c r="H6512" s="1" t="s">
        <v>29</v>
      </c>
      <c r="I6512" s="1" t="s">
        <v>336</v>
      </c>
      <c r="J6512">
        <v>6</v>
      </c>
      <c r="K6512">
        <v>9.6999999999999993</v>
      </c>
      <c r="L6512">
        <v>1</v>
      </c>
      <c r="M6512">
        <v>2.2000000000000002</v>
      </c>
      <c r="N6512">
        <v>12.9</v>
      </c>
      <c r="O6512">
        <v>15</v>
      </c>
      <c r="P6512">
        <v>0</v>
      </c>
      <c r="Q6512" s="1" t="s">
        <v>31</v>
      </c>
      <c r="R6512" s="1" t="s">
        <v>125</v>
      </c>
      <c r="S6512" s="1" t="s">
        <v>33</v>
      </c>
      <c r="T6512" s="1" t="s">
        <v>153</v>
      </c>
      <c r="U6512" s="1" t="s">
        <v>127</v>
      </c>
      <c r="V6512" s="1" t="s">
        <v>36</v>
      </c>
      <c r="W6512">
        <f t="shared" si="202"/>
        <v>46192.256944444445</v>
      </c>
      <c r="X6512">
        <f t="shared" si="203"/>
        <v>46192.265277777777</v>
      </c>
    </row>
    <row r="6513" spans="1:24" x14ac:dyDescent="0.2">
      <c r="A6513" s="1" t="s">
        <v>13750</v>
      </c>
      <c r="B6513" s="1" t="s">
        <v>13747</v>
      </c>
      <c r="C6513" s="1" t="s">
        <v>13748</v>
      </c>
      <c r="D6513" s="1" t="s">
        <v>13751</v>
      </c>
      <c r="E6513" s="1" t="s">
        <v>26</v>
      </c>
      <c r="F6513" s="1" t="s">
        <v>27</v>
      </c>
      <c r="G6513" s="1" t="s">
        <v>764</v>
      </c>
      <c r="H6513" s="1" t="s">
        <v>39</v>
      </c>
      <c r="I6513" s="1" t="s">
        <v>336</v>
      </c>
      <c r="J6513">
        <v>6</v>
      </c>
      <c r="K6513">
        <v>7.6</v>
      </c>
      <c r="L6513">
        <v>0.9</v>
      </c>
      <c r="M6513">
        <v>4.3</v>
      </c>
      <c r="N6513">
        <v>12.9</v>
      </c>
      <c r="O6513">
        <v>12</v>
      </c>
      <c r="P6513">
        <v>0</v>
      </c>
      <c r="Q6513" s="1" t="s">
        <v>31</v>
      </c>
      <c r="R6513" s="1" t="s">
        <v>98</v>
      </c>
      <c r="S6513" s="1" t="s">
        <v>174</v>
      </c>
      <c r="T6513" s="1" t="s">
        <v>153</v>
      </c>
      <c r="U6513" s="1" t="s">
        <v>127</v>
      </c>
      <c r="V6513" s="1" t="s">
        <v>36</v>
      </c>
      <c r="W6513">
        <f t="shared" si="202"/>
        <v>46192.256944444445</v>
      </c>
      <c r="X6513">
        <f t="shared" si="203"/>
        <v>46192.274305555555</v>
      </c>
    </row>
    <row r="6514" spans="1:24" x14ac:dyDescent="0.2">
      <c r="A6514" s="1" t="s">
        <v>13752</v>
      </c>
      <c r="B6514" s="1" t="s">
        <v>13747</v>
      </c>
      <c r="C6514" s="1" t="s">
        <v>13748</v>
      </c>
      <c r="D6514" s="1" t="s">
        <v>13753</v>
      </c>
      <c r="E6514" s="1" t="s">
        <v>26</v>
      </c>
      <c r="F6514" s="1" t="s">
        <v>27</v>
      </c>
      <c r="G6514" s="1" t="s">
        <v>764</v>
      </c>
      <c r="H6514" s="1" t="s">
        <v>45</v>
      </c>
      <c r="I6514" s="1" t="s">
        <v>336</v>
      </c>
      <c r="J6514">
        <v>6</v>
      </c>
      <c r="K6514">
        <v>11.6</v>
      </c>
      <c r="L6514">
        <v>3.3</v>
      </c>
      <c r="M6514">
        <v>1.9</v>
      </c>
      <c r="N6514">
        <v>16.8</v>
      </c>
      <c r="O6514">
        <v>18</v>
      </c>
      <c r="P6514">
        <v>0</v>
      </c>
      <c r="Q6514" s="1" t="s">
        <v>31</v>
      </c>
      <c r="R6514" s="1" t="s">
        <v>340</v>
      </c>
      <c r="S6514" s="1" t="s">
        <v>41</v>
      </c>
      <c r="T6514" s="1" t="s">
        <v>153</v>
      </c>
      <c r="U6514" s="1" t="s">
        <v>127</v>
      </c>
      <c r="V6514" s="1" t="s">
        <v>36</v>
      </c>
      <c r="W6514">
        <f t="shared" si="202"/>
        <v>46192.256944444445</v>
      </c>
      <c r="X6514">
        <f t="shared" si="203"/>
        <v>46192.286111111112</v>
      </c>
    </row>
    <row r="6515" spans="1:24" x14ac:dyDescent="0.2">
      <c r="A6515" s="1" t="s">
        <v>13754</v>
      </c>
      <c r="B6515" s="1" t="s">
        <v>13747</v>
      </c>
      <c r="C6515" s="1" t="s">
        <v>13748</v>
      </c>
      <c r="D6515" s="1" t="s">
        <v>13755</v>
      </c>
      <c r="E6515" s="1" t="s">
        <v>26</v>
      </c>
      <c r="F6515" s="1" t="s">
        <v>50</v>
      </c>
      <c r="G6515" s="1" t="s">
        <v>764</v>
      </c>
      <c r="H6515" s="1" t="s">
        <v>51</v>
      </c>
      <c r="I6515" s="1" t="s">
        <v>336</v>
      </c>
      <c r="J6515">
        <v>6</v>
      </c>
      <c r="K6515">
        <v>16.2</v>
      </c>
      <c r="L6515">
        <v>10.8</v>
      </c>
      <c r="M6515">
        <v>2.5</v>
      </c>
      <c r="N6515">
        <v>29.5</v>
      </c>
      <c r="O6515">
        <v>26</v>
      </c>
      <c r="P6515">
        <v>0</v>
      </c>
      <c r="Q6515" s="1" t="s">
        <v>31</v>
      </c>
      <c r="R6515" s="1" t="s">
        <v>485</v>
      </c>
      <c r="S6515" s="1" t="s">
        <v>291</v>
      </c>
      <c r="T6515" s="1" t="s">
        <v>153</v>
      </c>
      <c r="U6515" s="1" t="s">
        <v>127</v>
      </c>
      <c r="V6515" s="1" t="s">
        <v>36</v>
      </c>
      <c r="W6515">
        <f t="shared" si="202"/>
        <v>46192.256944444445</v>
      </c>
      <c r="X6515">
        <f t="shared" si="203"/>
        <v>46192.306944444441</v>
      </c>
    </row>
    <row r="6516" spans="1:24" x14ac:dyDescent="0.2">
      <c r="A6516" s="1" t="s">
        <v>13756</v>
      </c>
      <c r="B6516" s="1" t="s">
        <v>13747</v>
      </c>
      <c r="C6516" s="1" t="s">
        <v>13748</v>
      </c>
      <c r="D6516" s="1" t="s">
        <v>13757</v>
      </c>
      <c r="E6516" s="1" t="s">
        <v>26</v>
      </c>
      <c r="F6516" s="1" t="s">
        <v>56</v>
      </c>
      <c r="G6516" s="1" t="s">
        <v>764</v>
      </c>
      <c r="H6516" s="1" t="s">
        <v>57</v>
      </c>
      <c r="I6516" s="1" t="s">
        <v>336</v>
      </c>
      <c r="J6516">
        <v>6</v>
      </c>
      <c r="K6516">
        <v>12.7</v>
      </c>
      <c r="L6516">
        <v>0.9</v>
      </c>
      <c r="M6516">
        <v>3.6</v>
      </c>
      <c r="N6516">
        <v>17.2</v>
      </c>
      <c r="O6516">
        <v>18</v>
      </c>
      <c r="P6516">
        <v>0</v>
      </c>
      <c r="Q6516" s="1" t="s">
        <v>31</v>
      </c>
      <c r="R6516" s="1" t="s">
        <v>117</v>
      </c>
      <c r="S6516" s="1" t="s">
        <v>296</v>
      </c>
      <c r="T6516" s="1" t="s">
        <v>153</v>
      </c>
      <c r="U6516" s="1" t="s">
        <v>127</v>
      </c>
      <c r="V6516" s="1" t="s">
        <v>36</v>
      </c>
      <c r="W6516">
        <f t="shared" si="202"/>
        <v>46192.256944444445</v>
      </c>
      <c r="X6516">
        <f t="shared" si="203"/>
        <v>46192.318749999999</v>
      </c>
    </row>
    <row r="6517" spans="1:24" x14ac:dyDescent="0.2">
      <c r="A6517" s="1" t="s">
        <v>13758</v>
      </c>
      <c r="B6517" s="1" t="s">
        <v>13747</v>
      </c>
      <c r="C6517" s="1" t="s">
        <v>13748</v>
      </c>
      <c r="D6517" s="1" t="s">
        <v>13759</v>
      </c>
      <c r="E6517" s="1" t="s">
        <v>26</v>
      </c>
      <c r="F6517" s="1" t="s">
        <v>56</v>
      </c>
      <c r="G6517" s="1" t="s">
        <v>764</v>
      </c>
      <c r="H6517" s="1" t="s">
        <v>62</v>
      </c>
      <c r="I6517" s="1" t="s">
        <v>336</v>
      </c>
      <c r="J6517">
        <v>6</v>
      </c>
      <c r="K6517">
        <v>6.5</v>
      </c>
      <c r="L6517">
        <v>0.2</v>
      </c>
      <c r="M6517">
        <v>1.3</v>
      </c>
      <c r="N6517">
        <v>8</v>
      </c>
      <c r="O6517">
        <v>15</v>
      </c>
      <c r="P6517">
        <v>0</v>
      </c>
      <c r="Q6517" s="1" t="s">
        <v>31</v>
      </c>
      <c r="R6517" s="1" t="s">
        <v>58</v>
      </c>
      <c r="S6517" s="1" t="s">
        <v>91</v>
      </c>
      <c r="T6517" s="1" t="s">
        <v>153</v>
      </c>
      <c r="U6517" s="1" t="s">
        <v>127</v>
      </c>
      <c r="V6517" s="1" t="s">
        <v>36</v>
      </c>
      <c r="W6517">
        <f t="shared" si="202"/>
        <v>46192.256944444445</v>
      </c>
      <c r="X6517">
        <f t="shared" si="203"/>
        <v>46192.324305555558</v>
      </c>
    </row>
    <row r="6518" spans="1:24" x14ac:dyDescent="0.2">
      <c r="A6518" s="1" t="s">
        <v>13760</v>
      </c>
      <c r="B6518" s="1" t="s">
        <v>13761</v>
      </c>
      <c r="C6518" s="1" t="s">
        <v>13762</v>
      </c>
      <c r="D6518" s="1" t="s">
        <v>13763</v>
      </c>
      <c r="E6518" s="1" t="s">
        <v>26</v>
      </c>
      <c r="F6518" s="1" t="s">
        <v>27</v>
      </c>
      <c r="G6518" s="1" t="s">
        <v>171</v>
      </c>
      <c r="H6518" s="1" t="s">
        <v>29</v>
      </c>
      <c r="I6518" s="1" t="s">
        <v>3227</v>
      </c>
      <c r="J6518">
        <v>2</v>
      </c>
      <c r="K6518">
        <v>8</v>
      </c>
      <c r="L6518">
        <v>1.2</v>
      </c>
      <c r="M6518">
        <v>2.6</v>
      </c>
      <c r="N6518">
        <v>11.8</v>
      </c>
      <c r="O6518">
        <v>15</v>
      </c>
      <c r="P6518">
        <v>0</v>
      </c>
      <c r="Q6518" s="1" t="s">
        <v>31</v>
      </c>
      <c r="R6518" s="1" t="s">
        <v>180</v>
      </c>
      <c r="S6518" s="1" t="s">
        <v>103</v>
      </c>
      <c r="T6518" s="1" t="s">
        <v>71</v>
      </c>
      <c r="U6518" s="1" t="s">
        <v>251</v>
      </c>
      <c r="V6518" s="1" t="s">
        <v>36</v>
      </c>
      <c r="W6518">
        <f t="shared" si="202"/>
        <v>46192.440972222219</v>
      </c>
      <c r="X6518">
        <f t="shared" si="203"/>
        <v>46192.448611111111</v>
      </c>
    </row>
    <row r="6519" spans="1:24" x14ac:dyDescent="0.2">
      <c r="A6519" s="1" t="s">
        <v>13764</v>
      </c>
      <c r="B6519" s="1" t="s">
        <v>13761</v>
      </c>
      <c r="C6519" s="1" t="s">
        <v>13762</v>
      </c>
      <c r="D6519" s="1" t="s">
        <v>13726</v>
      </c>
      <c r="E6519" s="1" t="s">
        <v>26</v>
      </c>
      <c r="F6519" s="1" t="s">
        <v>27</v>
      </c>
      <c r="G6519" s="1" t="s">
        <v>171</v>
      </c>
      <c r="H6519" s="1" t="s">
        <v>39</v>
      </c>
      <c r="I6519" s="1" t="s">
        <v>3227</v>
      </c>
      <c r="J6519">
        <v>2</v>
      </c>
      <c r="K6519">
        <v>9.1999999999999993</v>
      </c>
      <c r="L6519">
        <v>0.2</v>
      </c>
      <c r="M6519">
        <v>3.6</v>
      </c>
      <c r="N6519">
        <v>12.9</v>
      </c>
      <c r="O6519">
        <v>12</v>
      </c>
      <c r="P6519">
        <v>0</v>
      </c>
      <c r="Q6519" s="1" t="s">
        <v>31</v>
      </c>
      <c r="R6519" s="1" t="s">
        <v>32</v>
      </c>
      <c r="S6519" s="1" t="s">
        <v>196</v>
      </c>
      <c r="T6519" s="1" t="s">
        <v>71</v>
      </c>
      <c r="U6519" s="1" t="s">
        <v>251</v>
      </c>
      <c r="V6519" s="1" t="s">
        <v>36</v>
      </c>
      <c r="W6519">
        <f t="shared" si="202"/>
        <v>46192.440972222219</v>
      </c>
      <c r="X6519">
        <f t="shared" si="203"/>
        <v>46192.457638888889</v>
      </c>
    </row>
    <row r="6520" spans="1:24" x14ac:dyDescent="0.2">
      <c r="A6520" s="1" t="s">
        <v>13765</v>
      </c>
      <c r="B6520" s="1" t="s">
        <v>13761</v>
      </c>
      <c r="C6520" s="1" t="s">
        <v>13762</v>
      </c>
      <c r="D6520" s="1" t="s">
        <v>13766</v>
      </c>
      <c r="E6520" s="1" t="s">
        <v>26</v>
      </c>
      <c r="F6520" s="1" t="s">
        <v>27</v>
      </c>
      <c r="G6520" s="1" t="s">
        <v>171</v>
      </c>
      <c r="H6520" s="1" t="s">
        <v>45</v>
      </c>
      <c r="I6520" s="1" t="s">
        <v>3227</v>
      </c>
      <c r="J6520">
        <v>2</v>
      </c>
      <c r="K6520">
        <v>10.199999999999999</v>
      </c>
      <c r="L6520">
        <v>5.0999999999999996</v>
      </c>
      <c r="M6520">
        <v>0.5</v>
      </c>
      <c r="N6520">
        <v>15.8</v>
      </c>
      <c r="O6520">
        <v>18</v>
      </c>
      <c r="P6520">
        <v>0</v>
      </c>
      <c r="Q6520" s="1" t="s">
        <v>31</v>
      </c>
      <c r="R6520" s="1" t="s">
        <v>180</v>
      </c>
      <c r="S6520" s="1" t="s">
        <v>196</v>
      </c>
      <c r="T6520" s="1" t="s">
        <v>71</v>
      </c>
      <c r="U6520" s="1" t="s">
        <v>251</v>
      </c>
      <c r="V6520" s="1" t="s">
        <v>36</v>
      </c>
      <c r="W6520">
        <f t="shared" si="202"/>
        <v>46192.440972222219</v>
      </c>
      <c r="X6520">
        <f t="shared" si="203"/>
        <v>46192.46875</v>
      </c>
    </row>
    <row r="6521" spans="1:24" x14ac:dyDescent="0.2">
      <c r="A6521" s="1" t="s">
        <v>13767</v>
      </c>
      <c r="B6521" s="1" t="s">
        <v>13761</v>
      </c>
      <c r="C6521" s="1" t="s">
        <v>13762</v>
      </c>
      <c r="D6521" s="1" t="s">
        <v>13768</v>
      </c>
      <c r="E6521" s="1" t="s">
        <v>26</v>
      </c>
      <c r="F6521" s="1" t="s">
        <v>50</v>
      </c>
      <c r="G6521" s="1" t="s">
        <v>171</v>
      </c>
      <c r="H6521" s="1" t="s">
        <v>51</v>
      </c>
      <c r="I6521" s="1" t="s">
        <v>3227</v>
      </c>
      <c r="J6521">
        <v>2</v>
      </c>
      <c r="K6521">
        <v>15.6</v>
      </c>
      <c r="L6521">
        <v>14.3</v>
      </c>
      <c r="M6521">
        <v>3.6</v>
      </c>
      <c r="N6521">
        <v>33.5</v>
      </c>
      <c r="O6521">
        <v>26</v>
      </c>
      <c r="P6521">
        <v>0</v>
      </c>
      <c r="Q6521" s="1" t="s">
        <v>31</v>
      </c>
      <c r="R6521" s="1" t="s">
        <v>109</v>
      </c>
      <c r="S6521" s="1" t="s">
        <v>772</v>
      </c>
      <c r="T6521" s="1" t="s">
        <v>71</v>
      </c>
      <c r="U6521" s="1" t="s">
        <v>251</v>
      </c>
      <c r="V6521" s="1" t="s">
        <v>42</v>
      </c>
      <c r="W6521">
        <f t="shared" si="202"/>
        <v>46192.440972222219</v>
      </c>
      <c r="X6521">
        <f t="shared" si="203"/>
        <v>46192.492361111108</v>
      </c>
    </row>
    <row r="6522" spans="1:24" x14ac:dyDescent="0.2">
      <c r="A6522" s="1" t="s">
        <v>13769</v>
      </c>
      <c r="B6522" s="1" t="s">
        <v>13761</v>
      </c>
      <c r="C6522" s="1" t="s">
        <v>13762</v>
      </c>
      <c r="D6522" s="1" t="s">
        <v>13770</v>
      </c>
      <c r="E6522" s="1" t="s">
        <v>26</v>
      </c>
      <c r="F6522" s="1" t="s">
        <v>56</v>
      </c>
      <c r="G6522" s="1" t="s">
        <v>171</v>
      </c>
      <c r="H6522" s="1" t="s">
        <v>57</v>
      </c>
      <c r="I6522" s="1" t="s">
        <v>3227</v>
      </c>
      <c r="J6522">
        <v>2</v>
      </c>
      <c r="K6522">
        <v>7.3</v>
      </c>
      <c r="L6522">
        <v>0.7</v>
      </c>
      <c r="M6522">
        <v>1.9</v>
      </c>
      <c r="N6522">
        <v>9.9</v>
      </c>
      <c r="O6522">
        <v>18</v>
      </c>
      <c r="P6522">
        <v>0</v>
      </c>
      <c r="Q6522" s="1" t="s">
        <v>31</v>
      </c>
      <c r="R6522" s="1" t="s">
        <v>207</v>
      </c>
      <c r="S6522" s="1" t="s">
        <v>266</v>
      </c>
      <c r="T6522" s="1" t="s">
        <v>71</v>
      </c>
      <c r="U6522" s="1" t="s">
        <v>251</v>
      </c>
      <c r="V6522" s="1" t="s">
        <v>36</v>
      </c>
      <c r="W6522">
        <f t="shared" si="202"/>
        <v>46192.440972222219</v>
      </c>
      <c r="X6522">
        <f t="shared" si="203"/>
        <v>46192.498611111114</v>
      </c>
    </row>
    <row r="6523" spans="1:24" x14ac:dyDescent="0.2">
      <c r="A6523" s="1" t="s">
        <v>13771</v>
      </c>
      <c r="B6523" s="1" t="s">
        <v>13761</v>
      </c>
      <c r="C6523" s="1" t="s">
        <v>13762</v>
      </c>
      <c r="D6523" s="1" t="s">
        <v>13772</v>
      </c>
      <c r="E6523" s="1" t="s">
        <v>26</v>
      </c>
      <c r="F6523" s="1" t="s">
        <v>56</v>
      </c>
      <c r="G6523" s="1" t="s">
        <v>171</v>
      </c>
      <c r="H6523" s="1" t="s">
        <v>62</v>
      </c>
      <c r="I6523" s="1" t="s">
        <v>3227</v>
      </c>
      <c r="J6523">
        <v>2</v>
      </c>
      <c r="K6523">
        <v>7.2</v>
      </c>
      <c r="L6523">
        <v>1</v>
      </c>
      <c r="M6523">
        <v>0.2</v>
      </c>
      <c r="N6523">
        <v>8.4</v>
      </c>
      <c r="O6523">
        <v>15</v>
      </c>
      <c r="P6523">
        <v>0</v>
      </c>
      <c r="Q6523" s="1" t="s">
        <v>31</v>
      </c>
      <c r="R6523" s="1" t="s">
        <v>420</v>
      </c>
      <c r="S6523" s="1" t="s">
        <v>87</v>
      </c>
      <c r="T6523" s="1" t="s">
        <v>71</v>
      </c>
      <c r="U6523" s="1" t="s">
        <v>251</v>
      </c>
      <c r="V6523" s="1" t="s">
        <v>36</v>
      </c>
      <c r="W6523">
        <f t="shared" si="202"/>
        <v>46192.440972222219</v>
      </c>
      <c r="X6523">
        <f t="shared" si="203"/>
        <v>46192.504861111112</v>
      </c>
    </row>
    <row r="6524" spans="1:24" x14ac:dyDescent="0.2">
      <c r="A6524" s="1" t="s">
        <v>13773</v>
      </c>
      <c r="B6524" s="1" t="s">
        <v>13774</v>
      </c>
      <c r="C6524" s="1" t="s">
        <v>13775</v>
      </c>
      <c r="D6524" s="1" t="s">
        <v>13776</v>
      </c>
      <c r="E6524" s="1" t="s">
        <v>26</v>
      </c>
      <c r="F6524" s="1" t="s">
        <v>27</v>
      </c>
      <c r="G6524" s="1" t="s">
        <v>171</v>
      </c>
      <c r="H6524" s="1" t="s">
        <v>29</v>
      </c>
      <c r="I6524" s="1" t="s">
        <v>1304</v>
      </c>
      <c r="J6524">
        <v>5</v>
      </c>
      <c r="K6524">
        <v>6.5</v>
      </c>
      <c r="L6524">
        <v>0.8</v>
      </c>
      <c r="M6524">
        <v>2.2999999999999998</v>
      </c>
      <c r="N6524">
        <v>9.5</v>
      </c>
      <c r="O6524">
        <v>15</v>
      </c>
      <c r="P6524">
        <v>0</v>
      </c>
      <c r="Q6524" s="1" t="s">
        <v>31</v>
      </c>
      <c r="R6524" s="1" t="s">
        <v>173</v>
      </c>
      <c r="S6524" s="1" t="s">
        <v>47</v>
      </c>
      <c r="T6524" s="1" t="s">
        <v>71</v>
      </c>
      <c r="U6524" s="1" t="s">
        <v>35</v>
      </c>
      <c r="V6524" s="1" t="s">
        <v>36</v>
      </c>
      <c r="W6524">
        <f t="shared" si="202"/>
        <v>46192.388888888891</v>
      </c>
      <c r="X6524">
        <f t="shared" si="203"/>
        <v>46192.395138888889</v>
      </c>
    </row>
    <row r="6525" spans="1:24" x14ac:dyDescent="0.2">
      <c r="A6525" s="1" t="s">
        <v>13777</v>
      </c>
      <c r="B6525" s="1" t="s">
        <v>13774</v>
      </c>
      <c r="C6525" s="1" t="s">
        <v>13775</v>
      </c>
      <c r="D6525" s="1" t="s">
        <v>13778</v>
      </c>
      <c r="E6525" s="1" t="s">
        <v>26</v>
      </c>
      <c r="F6525" s="1" t="s">
        <v>27</v>
      </c>
      <c r="G6525" s="1" t="s">
        <v>171</v>
      </c>
      <c r="H6525" s="1" t="s">
        <v>39</v>
      </c>
      <c r="I6525" s="1" t="s">
        <v>1304</v>
      </c>
      <c r="J6525">
        <v>5</v>
      </c>
      <c r="K6525">
        <v>7.6</v>
      </c>
      <c r="L6525">
        <v>1</v>
      </c>
      <c r="M6525">
        <v>5</v>
      </c>
      <c r="N6525">
        <v>13.6</v>
      </c>
      <c r="O6525">
        <v>12</v>
      </c>
      <c r="P6525">
        <v>0</v>
      </c>
      <c r="Q6525" s="1" t="s">
        <v>31</v>
      </c>
      <c r="R6525" s="1" t="s">
        <v>125</v>
      </c>
      <c r="S6525" s="1" t="s">
        <v>33</v>
      </c>
      <c r="T6525" s="1" t="s">
        <v>71</v>
      </c>
      <c r="U6525" s="1" t="s">
        <v>35</v>
      </c>
      <c r="V6525" s="1" t="s">
        <v>36</v>
      </c>
      <c r="W6525">
        <f t="shared" si="202"/>
        <v>46192.388888888891</v>
      </c>
      <c r="X6525">
        <f t="shared" si="203"/>
        <v>46192.404861111114</v>
      </c>
    </row>
    <row r="6526" spans="1:24" x14ac:dyDescent="0.2">
      <c r="A6526" s="1" t="s">
        <v>13779</v>
      </c>
      <c r="B6526" s="1" t="s">
        <v>13774</v>
      </c>
      <c r="C6526" s="1" t="s">
        <v>13775</v>
      </c>
      <c r="D6526" s="1" t="s">
        <v>13738</v>
      </c>
      <c r="E6526" s="1" t="s">
        <v>26</v>
      </c>
      <c r="F6526" s="1" t="s">
        <v>27</v>
      </c>
      <c r="G6526" s="1" t="s">
        <v>171</v>
      </c>
      <c r="H6526" s="1" t="s">
        <v>45</v>
      </c>
      <c r="I6526" s="1" t="s">
        <v>1304</v>
      </c>
      <c r="J6526">
        <v>5</v>
      </c>
      <c r="K6526">
        <v>11.4</v>
      </c>
      <c r="L6526">
        <v>4.8</v>
      </c>
      <c r="M6526">
        <v>1.5</v>
      </c>
      <c r="N6526">
        <v>17.7</v>
      </c>
      <c r="O6526">
        <v>18</v>
      </c>
      <c r="P6526">
        <v>0</v>
      </c>
      <c r="Q6526" s="1" t="s">
        <v>31</v>
      </c>
      <c r="R6526" s="1" t="s">
        <v>177</v>
      </c>
      <c r="S6526" s="1" t="s">
        <v>76</v>
      </c>
      <c r="T6526" s="1" t="s">
        <v>71</v>
      </c>
      <c r="U6526" s="1" t="s">
        <v>35</v>
      </c>
      <c r="V6526" s="1" t="s">
        <v>36</v>
      </c>
      <c r="W6526">
        <f t="shared" si="202"/>
        <v>46192.388888888891</v>
      </c>
      <c r="X6526">
        <f t="shared" si="203"/>
        <v>46192.416666666664</v>
      </c>
    </row>
    <row r="6527" spans="1:24" x14ac:dyDescent="0.2">
      <c r="A6527" s="1" t="s">
        <v>13780</v>
      </c>
      <c r="B6527" s="1" t="s">
        <v>13774</v>
      </c>
      <c r="C6527" s="1" t="s">
        <v>13775</v>
      </c>
      <c r="D6527" s="1" t="s">
        <v>13781</v>
      </c>
      <c r="E6527" s="1" t="s">
        <v>26</v>
      </c>
      <c r="F6527" s="1" t="s">
        <v>50</v>
      </c>
      <c r="G6527" s="1" t="s">
        <v>171</v>
      </c>
      <c r="H6527" s="1" t="s">
        <v>51</v>
      </c>
      <c r="I6527" s="1" t="s">
        <v>1304</v>
      </c>
      <c r="J6527">
        <v>5</v>
      </c>
      <c r="K6527">
        <v>14.2</v>
      </c>
      <c r="L6527">
        <v>9.9</v>
      </c>
      <c r="M6527">
        <v>2</v>
      </c>
      <c r="N6527">
        <v>26.2</v>
      </c>
      <c r="O6527">
        <v>26</v>
      </c>
      <c r="P6527">
        <v>0</v>
      </c>
      <c r="Q6527" s="1" t="s">
        <v>31</v>
      </c>
      <c r="R6527" s="1" t="s">
        <v>184</v>
      </c>
      <c r="S6527" s="1" t="s">
        <v>772</v>
      </c>
      <c r="T6527" s="1" t="s">
        <v>71</v>
      </c>
      <c r="U6527" s="1" t="s">
        <v>35</v>
      </c>
      <c r="V6527" s="1" t="s">
        <v>36</v>
      </c>
      <c r="W6527">
        <f t="shared" si="202"/>
        <v>46192.388888888891</v>
      </c>
      <c r="X6527">
        <f t="shared" si="203"/>
        <v>46192.435416666667</v>
      </c>
    </row>
    <row r="6528" spans="1:24" x14ac:dyDescent="0.2">
      <c r="A6528" s="1" t="s">
        <v>13782</v>
      </c>
      <c r="B6528" s="1" t="s">
        <v>13774</v>
      </c>
      <c r="C6528" s="1" t="s">
        <v>13775</v>
      </c>
      <c r="D6528" s="1" t="s">
        <v>13783</v>
      </c>
      <c r="E6528" s="1" t="s">
        <v>26</v>
      </c>
      <c r="F6528" s="1" t="s">
        <v>56</v>
      </c>
      <c r="G6528" s="1" t="s">
        <v>171</v>
      </c>
      <c r="H6528" s="1" t="s">
        <v>57</v>
      </c>
      <c r="I6528" s="1" t="s">
        <v>1304</v>
      </c>
      <c r="J6528">
        <v>5</v>
      </c>
      <c r="K6528">
        <v>9.3000000000000007</v>
      </c>
      <c r="L6528">
        <v>0.5</v>
      </c>
      <c r="M6528">
        <v>2.9</v>
      </c>
      <c r="N6528">
        <v>12.6</v>
      </c>
      <c r="O6528">
        <v>18</v>
      </c>
      <c r="P6528">
        <v>0</v>
      </c>
      <c r="Q6528" s="1" t="s">
        <v>31</v>
      </c>
      <c r="R6528" s="1" t="s">
        <v>58</v>
      </c>
      <c r="S6528" s="1" t="s">
        <v>146</v>
      </c>
      <c r="T6528" s="1" t="s">
        <v>71</v>
      </c>
      <c r="U6528" s="1" t="s">
        <v>35</v>
      </c>
      <c r="V6528" s="1" t="s">
        <v>36</v>
      </c>
      <c r="W6528">
        <f t="shared" si="202"/>
        <v>46192.388888888891</v>
      </c>
      <c r="X6528">
        <f t="shared" si="203"/>
        <v>46192.443749999999</v>
      </c>
    </row>
    <row r="6529" spans="1:24" x14ac:dyDescent="0.2">
      <c r="A6529" s="1" t="s">
        <v>13784</v>
      </c>
      <c r="B6529" s="1" t="s">
        <v>13774</v>
      </c>
      <c r="C6529" s="1" t="s">
        <v>13775</v>
      </c>
      <c r="D6529" s="1" t="s">
        <v>13708</v>
      </c>
      <c r="E6529" s="1" t="s">
        <v>26</v>
      </c>
      <c r="F6529" s="1" t="s">
        <v>56</v>
      </c>
      <c r="G6529" s="1" t="s">
        <v>171</v>
      </c>
      <c r="H6529" s="1" t="s">
        <v>62</v>
      </c>
      <c r="I6529" s="1" t="s">
        <v>1304</v>
      </c>
      <c r="J6529">
        <v>5</v>
      </c>
      <c r="K6529">
        <v>8.6</v>
      </c>
      <c r="L6529">
        <v>1.1000000000000001</v>
      </c>
      <c r="M6529">
        <v>1.9</v>
      </c>
      <c r="N6529">
        <v>11.6</v>
      </c>
      <c r="O6529">
        <v>15</v>
      </c>
      <c r="P6529">
        <v>0</v>
      </c>
      <c r="Q6529" s="1" t="s">
        <v>31</v>
      </c>
      <c r="R6529" s="1" t="s">
        <v>279</v>
      </c>
      <c r="S6529" s="1" t="s">
        <v>118</v>
      </c>
      <c r="T6529" s="1" t="s">
        <v>71</v>
      </c>
      <c r="U6529" s="1" t="s">
        <v>35</v>
      </c>
      <c r="V6529" s="1" t="s">
        <v>36</v>
      </c>
      <c r="W6529">
        <f t="shared" si="202"/>
        <v>46192.388888888891</v>
      </c>
      <c r="X6529">
        <f t="shared" si="203"/>
        <v>46192.45208333333</v>
      </c>
    </row>
    <row r="6530" spans="1:24" x14ac:dyDescent="0.2">
      <c r="A6530" s="1" t="s">
        <v>13785</v>
      </c>
      <c r="B6530" s="1" t="s">
        <v>13786</v>
      </c>
      <c r="C6530" s="1" t="s">
        <v>13787</v>
      </c>
      <c r="D6530" s="1" t="s">
        <v>13788</v>
      </c>
      <c r="E6530" s="1" t="s">
        <v>26</v>
      </c>
      <c r="F6530" s="1" t="s">
        <v>27</v>
      </c>
      <c r="G6530" s="1" t="s">
        <v>194</v>
      </c>
      <c r="H6530" s="1" t="s">
        <v>29</v>
      </c>
      <c r="I6530" s="1" t="s">
        <v>270</v>
      </c>
      <c r="J6530">
        <v>10</v>
      </c>
      <c r="K6530">
        <v>12.5</v>
      </c>
      <c r="L6530">
        <v>1.2</v>
      </c>
      <c r="M6530">
        <v>0.8</v>
      </c>
      <c r="N6530">
        <v>14.5</v>
      </c>
      <c r="O6530">
        <v>15</v>
      </c>
      <c r="P6530">
        <v>0</v>
      </c>
      <c r="Q6530" s="1" t="s">
        <v>31</v>
      </c>
      <c r="R6530" s="1" t="s">
        <v>177</v>
      </c>
      <c r="S6530" s="1" t="s">
        <v>33</v>
      </c>
      <c r="T6530" s="1" t="s">
        <v>71</v>
      </c>
      <c r="U6530" s="1" t="s">
        <v>99</v>
      </c>
      <c r="V6530" s="1" t="s">
        <v>36</v>
      </c>
      <c r="W6530">
        <f t="shared" ref="W6530:W6593" si="204">DATEVALUE(MID(C6530,1,10))+TIMEVALUE(MID(C6530,12,8))</f>
        <v>46192.356249999997</v>
      </c>
      <c r="X6530">
        <f t="shared" ref="X6530:X6593" si="205">DATEVALUE(MID(D6530,1,10))+TIMEVALUE(MID(D6530,12,8))</f>
        <v>46192.365972222222</v>
      </c>
    </row>
    <row r="6531" spans="1:24" x14ac:dyDescent="0.2">
      <c r="A6531" s="1" t="s">
        <v>13789</v>
      </c>
      <c r="B6531" s="1" t="s">
        <v>13786</v>
      </c>
      <c r="C6531" s="1" t="s">
        <v>13787</v>
      </c>
      <c r="D6531" s="1" t="s">
        <v>13790</v>
      </c>
      <c r="E6531" s="1" t="s">
        <v>26</v>
      </c>
      <c r="F6531" s="1" t="s">
        <v>27</v>
      </c>
      <c r="G6531" s="1" t="s">
        <v>194</v>
      </c>
      <c r="H6531" s="1" t="s">
        <v>39</v>
      </c>
      <c r="I6531" s="1" t="s">
        <v>270</v>
      </c>
      <c r="J6531">
        <v>10</v>
      </c>
      <c r="K6531">
        <v>9.4</v>
      </c>
      <c r="L6531">
        <v>0.5</v>
      </c>
      <c r="M6531">
        <v>4.0999999999999996</v>
      </c>
      <c r="N6531">
        <v>14</v>
      </c>
      <c r="O6531">
        <v>12</v>
      </c>
      <c r="P6531">
        <v>0</v>
      </c>
      <c r="Q6531" s="1" t="s">
        <v>31</v>
      </c>
      <c r="R6531" s="1" t="s">
        <v>125</v>
      </c>
      <c r="S6531" s="1" t="s">
        <v>47</v>
      </c>
      <c r="T6531" s="1" t="s">
        <v>71</v>
      </c>
      <c r="U6531" s="1" t="s">
        <v>99</v>
      </c>
      <c r="V6531" s="1" t="s">
        <v>42</v>
      </c>
      <c r="W6531">
        <f t="shared" si="204"/>
        <v>46192.356249999997</v>
      </c>
      <c r="X6531">
        <f t="shared" si="205"/>
        <v>46192.375694444447</v>
      </c>
    </row>
    <row r="6532" spans="1:24" x14ac:dyDescent="0.2">
      <c r="A6532" s="1" t="s">
        <v>13791</v>
      </c>
      <c r="B6532" s="1" t="s">
        <v>13786</v>
      </c>
      <c r="C6532" s="1" t="s">
        <v>13787</v>
      </c>
      <c r="D6532" s="1" t="s">
        <v>13775</v>
      </c>
      <c r="E6532" s="1" t="s">
        <v>26</v>
      </c>
      <c r="F6532" s="1" t="s">
        <v>27</v>
      </c>
      <c r="G6532" s="1" t="s">
        <v>194</v>
      </c>
      <c r="H6532" s="1" t="s">
        <v>45</v>
      </c>
      <c r="I6532" s="1" t="s">
        <v>270</v>
      </c>
      <c r="J6532">
        <v>10</v>
      </c>
      <c r="K6532">
        <v>11.6</v>
      </c>
      <c r="L6532">
        <v>5</v>
      </c>
      <c r="M6532">
        <v>1.9</v>
      </c>
      <c r="N6532">
        <v>18.5</v>
      </c>
      <c r="O6532">
        <v>18</v>
      </c>
      <c r="P6532">
        <v>0</v>
      </c>
      <c r="Q6532" s="1" t="s">
        <v>31</v>
      </c>
      <c r="R6532" s="1" t="s">
        <v>46</v>
      </c>
      <c r="S6532" s="1" t="s">
        <v>131</v>
      </c>
      <c r="T6532" s="1" t="s">
        <v>71</v>
      </c>
      <c r="U6532" s="1" t="s">
        <v>99</v>
      </c>
      <c r="V6532" s="1" t="s">
        <v>36</v>
      </c>
      <c r="W6532">
        <f t="shared" si="204"/>
        <v>46192.356249999997</v>
      </c>
      <c r="X6532">
        <f t="shared" si="205"/>
        <v>46192.388888888891</v>
      </c>
    </row>
    <row r="6533" spans="1:24" x14ac:dyDescent="0.2">
      <c r="A6533" s="1" t="s">
        <v>13792</v>
      </c>
      <c r="B6533" s="1" t="s">
        <v>13786</v>
      </c>
      <c r="C6533" s="1" t="s">
        <v>13787</v>
      </c>
      <c r="D6533" s="1" t="s">
        <v>13793</v>
      </c>
      <c r="E6533" s="1" t="s">
        <v>26</v>
      </c>
      <c r="F6533" s="1" t="s">
        <v>50</v>
      </c>
      <c r="G6533" s="1" t="s">
        <v>194</v>
      </c>
      <c r="H6533" s="1" t="s">
        <v>51</v>
      </c>
      <c r="I6533" s="1" t="s">
        <v>270</v>
      </c>
      <c r="J6533">
        <v>10</v>
      </c>
      <c r="K6533">
        <v>13.1</v>
      </c>
      <c r="L6533">
        <v>13.6</v>
      </c>
      <c r="M6533">
        <v>2.8</v>
      </c>
      <c r="N6533">
        <v>29.4</v>
      </c>
      <c r="O6533">
        <v>26</v>
      </c>
      <c r="P6533">
        <v>0</v>
      </c>
      <c r="Q6533" s="1" t="s">
        <v>31</v>
      </c>
      <c r="R6533" s="1" t="s">
        <v>934</v>
      </c>
      <c r="S6533" s="1" t="s">
        <v>83</v>
      </c>
      <c r="T6533" s="1" t="s">
        <v>71</v>
      </c>
      <c r="U6533" s="1" t="s">
        <v>99</v>
      </c>
      <c r="V6533" s="1" t="s">
        <v>36</v>
      </c>
      <c r="W6533">
        <f t="shared" si="204"/>
        <v>46192.356249999997</v>
      </c>
      <c r="X6533">
        <f t="shared" si="205"/>
        <v>46192.40902777778</v>
      </c>
    </row>
    <row r="6534" spans="1:24" x14ac:dyDescent="0.2">
      <c r="A6534" s="1" t="s">
        <v>13794</v>
      </c>
      <c r="B6534" s="1" t="s">
        <v>13786</v>
      </c>
      <c r="C6534" s="1" t="s">
        <v>13787</v>
      </c>
      <c r="D6534" s="1" t="s">
        <v>13795</v>
      </c>
      <c r="E6534" s="1" t="s">
        <v>26</v>
      </c>
      <c r="F6534" s="1" t="s">
        <v>56</v>
      </c>
      <c r="G6534" s="1" t="s">
        <v>194</v>
      </c>
      <c r="H6534" s="1" t="s">
        <v>57</v>
      </c>
      <c r="I6534" s="1" t="s">
        <v>270</v>
      </c>
      <c r="J6534">
        <v>10</v>
      </c>
      <c r="K6534">
        <v>10</v>
      </c>
      <c r="L6534">
        <v>0.6</v>
      </c>
      <c r="M6534">
        <v>2.4</v>
      </c>
      <c r="N6534">
        <v>13</v>
      </c>
      <c r="O6534">
        <v>18</v>
      </c>
      <c r="P6534">
        <v>0</v>
      </c>
      <c r="Q6534" s="1" t="s">
        <v>31</v>
      </c>
      <c r="R6534" s="1" t="s">
        <v>113</v>
      </c>
      <c r="S6534" s="1" t="s">
        <v>143</v>
      </c>
      <c r="T6534" s="1" t="s">
        <v>71</v>
      </c>
      <c r="U6534" s="1" t="s">
        <v>99</v>
      </c>
      <c r="V6534" s="1" t="s">
        <v>36</v>
      </c>
      <c r="W6534">
        <f t="shared" si="204"/>
        <v>46192.356249999997</v>
      </c>
      <c r="X6534">
        <f t="shared" si="205"/>
        <v>46192.418055555558</v>
      </c>
    </row>
    <row r="6535" spans="1:24" x14ac:dyDescent="0.2">
      <c r="A6535" s="1" t="s">
        <v>13796</v>
      </c>
      <c r="B6535" s="1" t="s">
        <v>13786</v>
      </c>
      <c r="C6535" s="1" t="s">
        <v>13787</v>
      </c>
      <c r="D6535" s="1" t="s">
        <v>13797</v>
      </c>
      <c r="E6535" s="1" t="s">
        <v>26</v>
      </c>
      <c r="F6535" s="1" t="s">
        <v>56</v>
      </c>
      <c r="G6535" s="1" t="s">
        <v>194</v>
      </c>
      <c r="H6535" s="1" t="s">
        <v>62</v>
      </c>
      <c r="I6535" s="1" t="s">
        <v>270</v>
      </c>
      <c r="J6535">
        <v>10</v>
      </c>
      <c r="K6535">
        <v>6.6</v>
      </c>
      <c r="L6535">
        <v>0.6</v>
      </c>
      <c r="M6535">
        <v>1.6</v>
      </c>
      <c r="N6535">
        <v>8.8000000000000007</v>
      </c>
      <c r="O6535">
        <v>15</v>
      </c>
      <c r="P6535">
        <v>0</v>
      </c>
      <c r="Q6535" s="1" t="s">
        <v>31</v>
      </c>
      <c r="R6535" s="1" t="s">
        <v>142</v>
      </c>
      <c r="S6535" s="1" t="s">
        <v>266</v>
      </c>
      <c r="T6535" s="1" t="s">
        <v>71</v>
      </c>
      <c r="U6535" s="1" t="s">
        <v>99</v>
      </c>
      <c r="V6535" s="1" t="s">
        <v>36</v>
      </c>
      <c r="W6535">
        <f t="shared" si="204"/>
        <v>46192.356249999997</v>
      </c>
      <c r="X6535">
        <f t="shared" si="205"/>
        <v>46192.424305555556</v>
      </c>
    </row>
    <row r="6536" spans="1:24" x14ac:dyDescent="0.2">
      <c r="A6536" s="1" t="s">
        <v>13798</v>
      </c>
      <c r="B6536" s="1" t="s">
        <v>13799</v>
      </c>
      <c r="C6536" s="1" t="s">
        <v>13800</v>
      </c>
      <c r="D6536" s="1" t="s">
        <v>13801</v>
      </c>
      <c r="E6536" s="1" t="s">
        <v>26</v>
      </c>
      <c r="F6536" s="1" t="s">
        <v>27</v>
      </c>
      <c r="G6536" s="1" t="s">
        <v>171</v>
      </c>
      <c r="H6536" s="1" t="s">
        <v>29</v>
      </c>
      <c r="I6536" s="1" t="s">
        <v>1666</v>
      </c>
      <c r="J6536">
        <v>9</v>
      </c>
      <c r="K6536">
        <v>12.1</v>
      </c>
      <c r="L6536">
        <v>0.5</v>
      </c>
      <c r="M6536">
        <v>1.6</v>
      </c>
      <c r="N6536">
        <v>14.2</v>
      </c>
      <c r="O6536">
        <v>15</v>
      </c>
      <c r="P6536">
        <v>0</v>
      </c>
      <c r="Q6536" s="1" t="s">
        <v>31</v>
      </c>
      <c r="R6536" s="1" t="s">
        <v>32</v>
      </c>
      <c r="S6536" s="1" t="s">
        <v>103</v>
      </c>
      <c r="T6536" s="1" t="s">
        <v>34</v>
      </c>
      <c r="U6536" s="1" t="s">
        <v>251</v>
      </c>
      <c r="V6536" s="1" t="s">
        <v>36</v>
      </c>
      <c r="W6536">
        <f t="shared" si="204"/>
        <v>46192.35</v>
      </c>
      <c r="X6536">
        <f t="shared" si="205"/>
        <v>46192.359722222223</v>
      </c>
    </row>
    <row r="6537" spans="1:24" x14ac:dyDescent="0.2">
      <c r="A6537" s="1" t="s">
        <v>13802</v>
      </c>
      <c r="B6537" s="1" t="s">
        <v>13799</v>
      </c>
      <c r="C6537" s="1" t="s">
        <v>13800</v>
      </c>
      <c r="D6537" s="1" t="s">
        <v>13803</v>
      </c>
      <c r="E6537" s="1" t="s">
        <v>26</v>
      </c>
      <c r="F6537" s="1" t="s">
        <v>27</v>
      </c>
      <c r="G6537" s="1" t="s">
        <v>171</v>
      </c>
      <c r="H6537" s="1" t="s">
        <v>39</v>
      </c>
      <c r="I6537" s="1" t="s">
        <v>1666</v>
      </c>
      <c r="J6537">
        <v>9</v>
      </c>
      <c r="K6537">
        <v>7.5</v>
      </c>
      <c r="L6537">
        <v>0.6</v>
      </c>
      <c r="M6537">
        <v>3.9</v>
      </c>
      <c r="N6537">
        <v>12</v>
      </c>
      <c r="O6537">
        <v>12</v>
      </c>
      <c r="P6537">
        <v>0</v>
      </c>
      <c r="Q6537" s="1" t="s">
        <v>31</v>
      </c>
      <c r="R6537" s="1" t="s">
        <v>106</v>
      </c>
      <c r="S6537" s="1" t="s">
        <v>152</v>
      </c>
      <c r="T6537" s="1" t="s">
        <v>34</v>
      </c>
      <c r="U6537" s="1" t="s">
        <v>251</v>
      </c>
      <c r="V6537" s="1" t="s">
        <v>36</v>
      </c>
      <c r="W6537">
        <f t="shared" si="204"/>
        <v>46192.35</v>
      </c>
      <c r="X6537">
        <f t="shared" si="205"/>
        <v>46192.368055555555</v>
      </c>
    </row>
    <row r="6538" spans="1:24" x14ac:dyDescent="0.2">
      <c r="A6538" s="1" t="s">
        <v>13804</v>
      </c>
      <c r="B6538" s="1" t="s">
        <v>13799</v>
      </c>
      <c r="C6538" s="1" t="s">
        <v>13800</v>
      </c>
      <c r="D6538" s="1" t="s">
        <v>13805</v>
      </c>
      <c r="E6538" s="1" t="s">
        <v>26</v>
      </c>
      <c r="F6538" s="1" t="s">
        <v>27</v>
      </c>
      <c r="G6538" s="1" t="s">
        <v>171</v>
      </c>
      <c r="H6538" s="1" t="s">
        <v>45</v>
      </c>
      <c r="I6538" s="1" t="s">
        <v>1666</v>
      </c>
      <c r="J6538">
        <v>9</v>
      </c>
      <c r="K6538">
        <v>14.3</v>
      </c>
      <c r="L6538">
        <v>5.2</v>
      </c>
      <c r="M6538">
        <v>0.4</v>
      </c>
      <c r="N6538">
        <v>20</v>
      </c>
      <c r="O6538">
        <v>18</v>
      </c>
      <c r="P6538">
        <v>0</v>
      </c>
      <c r="Q6538" s="1" t="s">
        <v>31</v>
      </c>
      <c r="R6538" s="1" t="s">
        <v>32</v>
      </c>
      <c r="S6538" s="1" t="s">
        <v>254</v>
      </c>
      <c r="T6538" s="1" t="s">
        <v>34</v>
      </c>
      <c r="U6538" s="1" t="s">
        <v>251</v>
      </c>
      <c r="V6538" s="1" t="s">
        <v>36</v>
      </c>
      <c r="W6538">
        <f t="shared" si="204"/>
        <v>46192.35</v>
      </c>
      <c r="X6538">
        <f t="shared" si="205"/>
        <v>46192.381944444445</v>
      </c>
    </row>
    <row r="6539" spans="1:24" x14ac:dyDescent="0.2">
      <c r="A6539" s="1" t="s">
        <v>13806</v>
      </c>
      <c r="B6539" s="1" t="s">
        <v>13799</v>
      </c>
      <c r="C6539" s="1" t="s">
        <v>13800</v>
      </c>
      <c r="D6539" s="1" t="s">
        <v>13807</v>
      </c>
      <c r="E6539" s="1" t="s">
        <v>26</v>
      </c>
      <c r="F6539" s="1" t="s">
        <v>50</v>
      </c>
      <c r="G6539" s="1" t="s">
        <v>171</v>
      </c>
      <c r="H6539" s="1" t="s">
        <v>51</v>
      </c>
      <c r="I6539" s="1" t="s">
        <v>1666</v>
      </c>
      <c r="J6539">
        <v>9</v>
      </c>
      <c r="K6539">
        <v>17.8</v>
      </c>
      <c r="L6539">
        <v>12.3</v>
      </c>
      <c r="M6539">
        <v>1.9</v>
      </c>
      <c r="N6539">
        <v>32</v>
      </c>
      <c r="O6539">
        <v>26</v>
      </c>
      <c r="P6539">
        <v>0</v>
      </c>
      <c r="Q6539" s="1" t="s">
        <v>31</v>
      </c>
      <c r="R6539" s="1" t="s">
        <v>240</v>
      </c>
      <c r="S6539" s="1" t="s">
        <v>686</v>
      </c>
      <c r="T6539" s="1" t="s">
        <v>34</v>
      </c>
      <c r="U6539" s="1" t="s">
        <v>251</v>
      </c>
      <c r="V6539" s="1" t="s">
        <v>42</v>
      </c>
      <c r="W6539">
        <f t="shared" si="204"/>
        <v>46192.35</v>
      </c>
      <c r="X6539">
        <f t="shared" si="205"/>
        <v>46192.404166666667</v>
      </c>
    </row>
    <row r="6540" spans="1:24" x14ac:dyDescent="0.2">
      <c r="A6540" s="1" t="s">
        <v>13808</v>
      </c>
      <c r="B6540" s="1" t="s">
        <v>13799</v>
      </c>
      <c r="C6540" s="1" t="s">
        <v>13800</v>
      </c>
      <c r="D6540" s="1" t="s">
        <v>13809</v>
      </c>
      <c r="E6540" s="1" t="s">
        <v>26</v>
      </c>
      <c r="F6540" s="1" t="s">
        <v>56</v>
      </c>
      <c r="G6540" s="1" t="s">
        <v>171</v>
      </c>
      <c r="H6540" s="1" t="s">
        <v>57</v>
      </c>
      <c r="I6540" s="1" t="s">
        <v>1666</v>
      </c>
      <c r="J6540">
        <v>9</v>
      </c>
      <c r="K6540">
        <v>10.6</v>
      </c>
      <c r="L6540">
        <v>1.4</v>
      </c>
      <c r="M6540">
        <v>1</v>
      </c>
      <c r="N6540">
        <v>13.1</v>
      </c>
      <c r="O6540">
        <v>18</v>
      </c>
      <c r="P6540">
        <v>0</v>
      </c>
      <c r="Q6540" s="1" t="s">
        <v>31</v>
      </c>
      <c r="R6540" s="1" t="s">
        <v>207</v>
      </c>
      <c r="S6540" s="1" t="s">
        <v>91</v>
      </c>
      <c r="T6540" s="1" t="s">
        <v>34</v>
      </c>
      <c r="U6540" s="1" t="s">
        <v>251</v>
      </c>
      <c r="V6540" s="1" t="s">
        <v>36</v>
      </c>
      <c r="W6540">
        <f t="shared" si="204"/>
        <v>46192.35</v>
      </c>
      <c r="X6540">
        <f t="shared" si="205"/>
        <v>46192.413194444445</v>
      </c>
    </row>
    <row r="6541" spans="1:24" x14ac:dyDescent="0.2">
      <c r="A6541" s="1" t="s">
        <v>13810</v>
      </c>
      <c r="B6541" s="1" t="s">
        <v>13799</v>
      </c>
      <c r="C6541" s="1" t="s">
        <v>13800</v>
      </c>
      <c r="D6541" s="1" t="s">
        <v>13795</v>
      </c>
      <c r="E6541" s="1" t="s">
        <v>26</v>
      </c>
      <c r="F6541" s="1" t="s">
        <v>56</v>
      </c>
      <c r="G6541" s="1" t="s">
        <v>171</v>
      </c>
      <c r="H6541" s="1" t="s">
        <v>62</v>
      </c>
      <c r="I6541" s="1" t="s">
        <v>1666</v>
      </c>
      <c r="J6541">
        <v>9</v>
      </c>
      <c r="K6541">
        <v>5.6</v>
      </c>
      <c r="L6541">
        <v>0.3</v>
      </c>
      <c r="M6541">
        <v>1.3</v>
      </c>
      <c r="N6541">
        <v>7.2</v>
      </c>
      <c r="O6541">
        <v>15</v>
      </c>
      <c r="P6541">
        <v>0</v>
      </c>
      <c r="Q6541" s="1" t="s">
        <v>31</v>
      </c>
      <c r="R6541" s="1" t="s">
        <v>243</v>
      </c>
      <c r="S6541" s="1" t="s">
        <v>211</v>
      </c>
      <c r="T6541" s="1" t="s">
        <v>34</v>
      </c>
      <c r="U6541" s="1" t="s">
        <v>251</v>
      </c>
      <c r="V6541" s="1" t="s">
        <v>36</v>
      </c>
      <c r="W6541">
        <f t="shared" si="204"/>
        <v>46192.35</v>
      </c>
      <c r="X6541">
        <f t="shared" si="205"/>
        <v>46192.418055555558</v>
      </c>
    </row>
    <row r="6542" spans="1:24" x14ac:dyDescent="0.2">
      <c r="A6542" s="1" t="s">
        <v>13811</v>
      </c>
      <c r="B6542" s="1" t="s">
        <v>13812</v>
      </c>
      <c r="C6542" s="1" t="s">
        <v>13751</v>
      </c>
      <c r="D6542" s="1" t="s">
        <v>13698</v>
      </c>
      <c r="E6542" s="1" t="s">
        <v>26</v>
      </c>
      <c r="F6542" s="1" t="s">
        <v>27</v>
      </c>
      <c r="G6542" s="1" t="s">
        <v>69</v>
      </c>
      <c r="H6542" s="1" t="s">
        <v>29</v>
      </c>
      <c r="I6542" s="1" t="s">
        <v>3282</v>
      </c>
      <c r="J6542">
        <v>2</v>
      </c>
      <c r="K6542">
        <v>10.199999999999999</v>
      </c>
      <c r="L6542">
        <v>1.3</v>
      </c>
      <c r="M6542">
        <v>2.4</v>
      </c>
      <c r="N6542">
        <v>13.9</v>
      </c>
      <c r="O6542">
        <v>15</v>
      </c>
      <c r="P6542">
        <v>0</v>
      </c>
      <c r="Q6542" s="1" t="s">
        <v>31</v>
      </c>
      <c r="R6542" s="1" t="s">
        <v>130</v>
      </c>
      <c r="S6542" s="1" t="s">
        <v>126</v>
      </c>
      <c r="T6542" s="1" t="s">
        <v>71</v>
      </c>
      <c r="U6542" s="1" t="s">
        <v>251</v>
      </c>
      <c r="V6542" s="1" t="s">
        <v>36</v>
      </c>
      <c r="W6542">
        <f t="shared" si="204"/>
        <v>46192.274305555555</v>
      </c>
      <c r="X6542">
        <f t="shared" si="205"/>
        <v>46192.283333333333</v>
      </c>
    </row>
    <row r="6543" spans="1:24" x14ac:dyDescent="0.2">
      <c r="A6543" s="1" t="s">
        <v>13813</v>
      </c>
      <c r="B6543" s="1" t="s">
        <v>13812</v>
      </c>
      <c r="C6543" s="1" t="s">
        <v>13751</v>
      </c>
      <c r="D6543" s="1" t="s">
        <v>13814</v>
      </c>
      <c r="E6543" s="1" t="s">
        <v>26</v>
      </c>
      <c r="F6543" s="1" t="s">
        <v>27</v>
      </c>
      <c r="G6543" s="1" t="s">
        <v>69</v>
      </c>
      <c r="H6543" s="1" t="s">
        <v>39</v>
      </c>
      <c r="I6543" s="1" t="s">
        <v>3282</v>
      </c>
      <c r="J6543">
        <v>2</v>
      </c>
      <c r="K6543">
        <v>9.1</v>
      </c>
      <c r="L6543">
        <v>0.4</v>
      </c>
      <c r="M6543">
        <v>5.2</v>
      </c>
      <c r="N6543">
        <v>14.7</v>
      </c>
      <c r="O6543">
        <v>12</v>
      </c>
      <c r="P6543">
        <v>0</v>
      </c>
      <c r="Q6543" s="1" t="s">
        <v>31</v>
      </c>
      <c r="R6543" s="1" t="s">
        <v>180</v>
      </c>
      <c r="S6543" s="1" t="s">
        <v>135</v>
      </c>
      <c r="T6543" s="1" t="s">
        <v>71</v>
      </c>
      <c r="U6543" s="1" t="s">
        <v>251</v>
      </c>
      <c r="V6543" s="1" t="s">
        <v>42</v>
      </c>
      <c r="W6543">
        <f t="shared" si="204"/>
        <v>46192.274305555555</v>
      </c>
      <c r="X6543">
        <f t="shared" si="205"/>
        <v>46192.293749999997</v>
      </c>
    </row>
    <row r="6544" spans="1:24" x14ac:dyDescent="0.2">
      <c r="A6544" s="1" t="s">
        <v>13815</v>
      </c>
      <c r="B6544" s="1" t="s">
        <v>13812</v>
      </c>
      <c r="C6544" s="1" t="s">
        <v>13751</v>
      </c>
      <c r="D6544" s="1" t="s">
        <v>13816</v>
      </c>
      <c r="E6544" s="1" t="s">
        <v>26</v>
      </c>
      <c r="F6544" s="1" t="s">
        <v>27</v>
      </c>
      <c r="G6544" s="1" t="s">
        <v>69</v>
      </c>
      <c r="H6544" s="1" t="s">
        <v>45</v>
      </c>
      <c r="I6544" s="1" t="s">
        <v>3282</v>
      </c>
      <c r="J6544">
        <v>2</v>
      </c>
      <c r="K6544">
        <v>9.8000000000000007</v>
      </c>
      <c r="L6544">
        <v>4.5999999999999996</v>
      </c>
      <c r="M6544">
        <v>1.5</v>
      </c>
      <c r="N6544">
        <v>15.8</v>
      </c>
      <c r="O6544">
        <v>18</v>
      </c>
      <c r="P6544">
        <v>0</v>
      </c>
      <c r="Q6544" s="1" t="s">
        <v>31</v>
      </c>
      <c r="R6544" s="1" t="s">
        <v>180</v>
      </c>
      <c r="S6544" s="1" t="s">
        <v>135</v>
      </c>
      <c r="T6544" s="1" t="s">
        <v>71</v>
      </c>
      <c r="U6544" s="1" t="s">
        <v>251</v>
      </c>
      <c r="V6544" s="1" t="s">
        <v>36</v>
      </c>
      <c r="W6544">
        <f t="shared" si="204"/>
        <v>46192.274305555555</v>
      </c>
      <c r="X6544">
        <f t="shared" si="205"/>
        <v>46192.304861111108</v>
      </c>
    </row>
    <row r="6545" spans="1:24" x14ac:dyDescent="0.2">
      <c r="A6545" s="1" t="s">
        <v>13817</v>
      </c>
      <c r="B6545" s="1" t="s">
        <v>13812</v>
      </c>
      <c r="C6545" s="1" t="s">
        <v>13751</v>
      </c>
      <c r="D6545" s="1" t="s">
        <v>13818</v>
      </c>
      <c r="E6545" s="1" t="s">
        <v>26</v>
      </c>
      <c r="F6545" s="1" t="s">
        <v>50</v>
      </c>
      <c r="G6545" s="1" t="s">
        <v>69</v>
      </c>
      <c r="H6545" s="1" t="s">
        <v>51</v>
      </c>
      <c r="I6545" s="1" t="s">
        <v>3282</v>
      </c>
      <c r="J6545">
        <v>2</v>
      </c>
      <c r="K6545">
        <v>11.7</v>
      </c>
      <c r="L6545">
        <v>11.6</v>
      </c>
      <c r="M6545">
        <v>3.6</v>
      </c>
      <c r="N6545">
        <v>26.9</v>
      </c>
      <c r="O6545">
        <v>26</v>
      </c>
      <c r="P6545">
        <v>0</v>
      </c>
      <c r="Q6545" s="1" t="s">
        <v>31</v>
      </c>
      <c r="R6545" s="1" t="s">
        <v>161</v>
      </c>
      <c r="S6545" s="1" t="s">
        <v>513</v>
      </c>
      <c r="T6545" s="1" t="s">
        <v>71</v>
      </c>
      <c r="U6545" s="1" t="s">
        <v>251</v>
      </c>
      <c r="V6545" s="1" t="s">
        <v>36</v>
      </c>
      <c r="W6545">
        <f t="shared" si="204"/>
        <v>46192.274305555555</v>
      </c>
      <c r="X6545">
        <f t="shared" si="205"/>
        <v>46192.323611111111</v>
      </c>
    </row>
    <row r="6546" spans="1:24" x14ac:dyDescent="0.2">
      <c r="A6546" s="1" t="s">
        <v>13819</v>
      </c>
      <c r="B6546" s="1" t="s">
        <v>13812</v>
      </c>
      <c r="C6546" s="1" t="s">
        <v>13751</v>
      </c>
      <c r="D6546" s="1" t="s">
        <v>13820</v>
      </c>
      <c r="E6546" s="1" t="s">
        <v>26</v>
      </c>
      <c r="F6546" s="1" t="s">
        <v>56</v>
      </c>
      <c r="G6546" s="1" t="s">
        <v>69</v>
      </c>
      <c r="H6546" s="1" t="s">
        <v>57</v>
      </c>
      <c r="I6546" s="1" t="s">
        <v>3282</v>
      </c>
      <c r="J6546">
        <v>2</v>
      </c>
      <c r="K6546">
        <v>13</v>
      </c>
      <c r="L6546">
        <v>0.9</v>
      </c>
      <c r="M6546">
        <v>2.2000000000000002</v>
      </c>
      <c r="N6546">
        <v>16.100000000000001</v>
      </c>
      <c r="O6546">
        <v>18</v>
      </c>
      <c r="P6546">
        <v>0</v>
      </c>
      <c r="Q6546" s="1" t="s">
        <v>31</v>
      </c>
      <c r="R6546" s="1" t="s">
        <v>207</v>
      </c>
      <c r="S6546" s="1" t="s">
        <v>228</v>
      </c>
      <c r="T6546" s="1" t="s">
        <v>71</v>
      </c>
      <c r="U6546" s="1" t="s">
        <v>251</v>
      </c>
      <c r="V6546" s="1" t="s">
        <v>36</v>
      </c>
      <c r="W6546">
        <f t="shared" si="204"/>
        <v>46192.274305555555</v>
      </c>
      <c r="X6546">
        <f t="shared" si="205"/>
        <v>46192.334722222222</v>
      </c>
    </row>
    <row r="6547" spans="1:24" x14ac:dyDescent="0.2">
      <c r="A6547" s="1" t="s">
        <v>13821</v>
      </c>
      <c r="B6547" s="1" t="s">
        <v>13812</v>
      </c>
      <c r="C6547" s="1" t="s">
        <v>13751</v>
      </c>
      <c r="D6547" s="1" t="s">
        <v>13822</v>
      </c>
      <c r="E6547" s="1" t="s">
        <v>26</v>
      </c>
      <c r="F6547" s="1" t="s">
        <v>56</v>
      </c>
      <c r="G6547" s="1" t="s">
        <v>69</v>
      </c>
      <c r="H6547" s="1" t="s">
        <v>62</v>
      </c>
      <c r="I6547" s="1" t="s">
        <v>3282</v>
      </c>
      <c r="J6547">
        <v>2</v>
      </c>
      <c r="K6547">
        <v>6.6</v>
      </c>
      <c r="L6547">
        <v>0.2</v>
      </c>
      <c r="M6547">
        <v>1.9</v>
      </c>
      <c r="N6547">
        <v>8.8000000000000007</v>
      </c>
      <c r="O6547">
        <v>15</v>
      </c>
      <c r="P6547">
        <v>0</v>
      </c>
      <c r="Q6547" s="1" t="s">
        <v>31</v>
      </c>
      <c r="R6547" s="1" t="s">
        <v>207</v>
      </c>
      <c r="S6547" s="1" t="s">
        <v>64</v>
      </c>
      <c r="T6547" s="1" t="s">
        <v>71</v>
      </c>
      <c r="U6547" s="1" t="s">
        <v>251</v>
      </c>
      <c r="V6547" s="1" t="s">
        <v>36</v>
      </c>
      <c r="W6547">
        <f t="shared" si="204"/>
        <v>46192.274305555555</v>
      </c>
      <c r="X6547">
        <f t="shared" si="205"/>
        <v>46192.34097222222</v>
      </c>
    </row>
    <row r="6548" spans="1:24" x14ac:dyDescent="0.2">
      <c r="A6548" s="1" t="s">
        <v>13823</v>
      </c>
      <c r="B6548" s="1" t="s">
        <v>13824</v>
      </c>
      <c r="C6548" s="1" t="s">
        <v>13825</v>
      </c>
      <c r="D6548" s="1" t="s">
        <v>13826</v>
      </c>
      <c r="E6548" s="1" t="s">
        <v>26</v>
      </c>
      <c r="F6548" s="1" t="s">
        <v>27</v>
      </c>
      <c r="G6548" s="1" t="s">
        <v>194</v>
      </c>
      <c r="H6548" s="1" t="s">
        <v>29</v>
      </c>
      <c r="I6548" s="1" t="s">
        <v>2895</v>
      </c>
      <c r="J6548">
        <v>3</v>
      </c>
      <c r="K6548">
        <v>10</v>
      </c>
      <c r="L6548">
        <v>0.5</v>
      </c>
      <c r="M6548">
        <v>4</v>
      </c>
      <c r="N6548">
        <v>14.5</v>
      </c>
      <c r="O6548">
        <v>15</v>
      </c>
      <c r="P6548">
        <v>0</v>
      </c>
      <c r="Q6548" s="1" t="s">
        <v>31</v>
      </c>
      <c r="R6548" s="1" t="s">
        <v>106</v>
      </c>
      <c r="S6548" s="1" t="s">
        <v>79</v>
      </c>
      <c r="T6548" s="1" t="s">
        <v>34</v>
      </c>
      <c r="U6548" s="1" t="s">
        <v>72</v>
      </c>
      <c r="V6548" s="1" t="s">
        <v>36</v>
      </c>
      <c r="W6548">
        <f t="shared" si="204"/>
        <v>46192.392361111109</v>
      </c>
      <c r="X6548">
        <f t="shared" si="205"/>
        <v>46192.402083333334</v>
      </c>
    </row>
    <row r="6549" spans="1:24" x14ac:dyDescent="0.2">
      <c r="A6549" s="1" t="s">
        <v>13827</v>
      </c>
      <c r="B6549" s="1" t="s">
        <v>13824</v>
      </c>
      <c r="C6549" s="1" t="s">
        <v>13825</v>
      </c>
      <c r="D6549" s="1" t="s">
        <v>13828</v>
      </c>
      <c r="E6549" s="1" t="s">
        <v>26</v>
      </c>
      <c r="F6549" s="1" t="s">
        <v>27</v>
      </c>
      <c r="G6549" s="1" t="s">
        <v>194</v>
      </c>
      <c r="H6549" s="1" t="s">
        <v>39</v>
      </c>
      <c r="I6549" s="1" t="s">
        <v>2895</v>
      </c>
      <c r="J6549">
        <v>3</v>
      </c>
      <c r="K6549">
        <v>9.6</v>
      </c>
      <c r="L6549">
        <v>0.7</v>
      </c>
      <c r="M6549">
        <v>4</v>
      </c>
      <c r="N6549">
        <v>14.4</v>
      </c>
      <c r="O6549">
        <v>12</v>
      </c>
      <c r="P6549">
        <v>0</v>
      </c>
      <c r="Q6549" s="1" t="s">
        <v>31</v>
      </c>
      <c r="R6549" s="1" t="s">
        <v>180</v>
      </c>
      <c r="S6549" s="1" t="s">
        <v>33</v>
      </c>
      <c r="T6549" s="1" t="s">
        <v>34</v>
      </c>
      <c r="U6549" s="1" t="s">
        <v>72</v>
      </c>
      <c r="V6549" s="1" t="s">
        <v>42</v>
      </c>
      <c r="W6549">
        <f t="shared" si="204"/>
        <v>46192.392361111109</v>
      </c>
      <c r="X6549">
        <f t="shared" si="205"/>
        <v>46192.411805555559</v>
      </c>
    </row>
    <row r="6550" spans="1:24" x14ac:dyDescent="0.2">
      <c r="A6550" s="1" t="s">
        <v>13829</v>
      </c>
      <c r="B6550" s="1" t="s">
        <v>13824</v>
      </c>
      <c r="C6550" s="1" t="s">
        <v>13825</v>
      </c>
      <c r="D6550" s="1" t="s">
        <v>13830</v>
      </c>
      <c r="E6550" s="1" t="s">
        <v>26</v>
      </c>
      <c r="F6550" s="1" t="s">
        <v>27</v>
      </c>
      <c r="G6550" s="1" t="s">
        <v>194</v>
      </c>
      <c r="H6550" s="1" t="s">
        <v>45</v>
      </c>
      <c r="I6550" s="1" t="s">
        <v>2895</v>
      </c>
      <c r="J6550">
        <v>3</v>
      </c>
      <c r="K6550">
        <v>13.3</v>
      </c>
      <c r="L6550">
        <v>5.6</v>
      </c>
      <c r="M6550">
        <v>1.9</v>
      </c>
      <c r="N6550">
        <v>20.8</v>
      </c>
      <c r="O6550">
        <v>18</v>
      </c>
      <c r="P6550">
        <v>0</v>
      </c>
      <c r="Q6550" s="1" t="s">
        <v>31</v>
      </c>
      <c r="R6550" s="1" t="s">
        <v>177</v>
      </c>
      <c r="S6550" s="1" t="s">
        <v>156</v>
      </c>
      <c r="T6550" s="1" t="s">
        <v>34</v>
      </c>
      <c r="U6550" s="1" t="s">
        <v>72</v>
      </c>
      <c r="V6550" s="1" t="s">
        <v>42</v>
      </c>
      <c r="W6550">
        <f t="shared" si="204"/>
        <v>46192.392361111109</v>
      </c>
      <c r="X6550">
        <f t="shared" si="205"/>
        <v>46192.426388888889</v>
      </c>
    </row>
    <row r="6551" spans="1:24" x14ac:dyDescent="0.2">
      <c r="A6551" s="1" t="s">
        <v>13831</v>
      </c>
      <c r="B6551" s="1" t="s">
        <v>13824</v>
      </c>
      <c r="C6551" s="1" t="s">
        <v>13825</v>
      </c>
      <c r="D6551" s="1" t="s">
        <v>13832</v>
      </c>
      <c r="E6551" s="1" t="s">
        <v>26</v>
      </c>
      <c r="F6551" s="1" t="s">
        <v>50</v>
      </c>
      <c r="G6551" s="1" t="s">
        <v>194</v>
      </c>
      <c r="H6551" s="1" t="s">
        <v>51</v>
      </c>
      <c r="I6551" s="1" t="s">
        <v>2895</v>
      </c>
      <c r="J6551">
        <v>3</v>
      </c>
      <c r="K6551">
        <v>15.2</v>
      </c>
      <c r="L6551">
        <v>11.3</v>
      </c>
      <c r="M6551">
        <v>3.5</v>
      </c>
      <c r="N6551">
        <v>30</v>
      </c>
      <c r="O6551">
        <v>26</v>
      </c>
      <c r="P6551">
        <v>0</v>
      </c>
      <c r="Q6551" s="1" t="s">
        <v>31</v>
      </c>
      <c r="R6551" s="1" t="s">
        <v>485</v>
      </c>
      <c r="S6551" s="1" t="s">
        <v>344</v>
      </c>
      <c r="T6551" s="1" t="s">
        <v>34</v>
      </c>
      <c r="U6551" s="1" t="s">
        <v>72</v>
      </c>
      <c r="V6551" s="1" t="s">
        <v>42</v>
      </c>
      <c r="W6551">
        <f t="shared" si="204"/>
        <v>46192.392361111109</v>
      </c>
      <c r="X6551">
        <f t="shared" si="205"/>
        <v>46192.447222222225</v>
      </c>
    </row>
    <row r="6552" spans="1:24" x14ac:dyDescent="0.2">
      <c r="A6552" s="1" t="s">
        <v>13833</v>
      </c>
      <c r="B6552" s="1" t="s">
        <v>13824</v>
      </c>
      <c r="C6552" s="1" t="s">
        <v>13825</v>
      </c>
      <c r="D6552" s="1" t="s">
        <v>13834</v>
      </c>
      <c r="E6552" s="1" t="s">
        <v>26</v>
      </c>
      <c r="F6552" s="1" t="s">
        <v>56</v>
      </c>
      <c r="G6552" s="1" t="s">
        <v>194</v>
      </c>
      <c r="H6552" s="1" t="s">
        <v>57</v>
      </c>
      <c r="I6552" s="1" t="s">
        <v>2895</v>
      </c>
      <c r="J6552">
        <v>3</v>
      </c>
      <c r="K6552">
        <v>12.3</v>
      </c>
      <c r="L6552">
        <v>1.8</v>
      </c>
      <c r="M6552">
        <v>3.1</v>
      </c>
      <c r="N6552">
        <v>17.2</v>
      </c>
      <c r="O6552">
        <v>18</v>
      </c>
      <c r="P6552">
        <v>0</v>
      </c>
      <c r="Q6552" s="1" t="s">
        <v>31</v>
      </c>
      <c r="R6552" s="1" t="s">
        <v>265</v>
      </c>
      <c r="S6552" s="1" t="s">
        <v>228</v>
      </c>
      <c r="T6552" s="1" t="s">
        <v>34</v>
      </c>
      <c r="U6552" s="1" t="s">
        <v>72</v>
      </c>
      <c r="V6552" s="1" t="s">
        <v>36</v>
      </c>
      <c r="W6552">
        <f t="shared" si="204"/>
        <v>46192.392361111109</v>
      </c>
      <c r="X6552">
        <f t="shared" si="205"/>
        <v>46192.459027777775</v>
      </c>
    </row>
    <row r="6553" spans="1:24" x14ac:dyDescent="0.2">
      <c r="A6553" s="1" t="s">
        <v>13835</v>
      </c>
      <c r="B6553" s="1" t="s">
        <v>13824</v>
      </c>
      <c r="C6553" s="1" t="s">
        <v>13825</v>
      </c>
      <c r="D6553" s="1" t="s">
        <v>13836</v>
      </c>
      <c r="E6553" s="1" t="s">
        <v>26</v>
      </c>
      <c r="F6553" s="1" t="s">
        <v>56</v>
      </c>
      <c r="G6553" s="1" t="s">
        <v>194</v>
      </c>
      <c r="H6553" s="1" t="s">
        <v>62</v>
      </c>
      <c r="I6553" s="1" t="s">
        <v>2895</v>
      </c>
      <c r="J6553">
        <v>3</v>
      </c>
      <c r="K6553">
        <v>5.5</v>
      </c>
      <c r="L6553">
        <v>0.4</v>
      </c>
      <c r="M6553">
        <v>2.1</v>
      </c>
      <c r="N6553">
        <v>8</v>
      </c>
      <c r="O6553">
        <v>15</v>
      </c>
      <c r="P6553">
        <v>0</v>
      </c>
      <c r="Q6553" s="1" t="s">
        <v>31</v>
      </c>
      <c r="R6553" s="1" t="s">
        <v>113</v>
      </c>
      <c r="S6553" s="1" t="s">
        <v>87</v>
      </c>
      <c r="T6553" s="1" t="s">
        <v>34</v>
      </c>
      <c r="U6553" s="1" t="s">
        <v>72</v>
      </c>
      <c r="V6553" s="1" t="s">
        <v>36</v>
      </c>
      <c r="W6553">
        <f t="shared" si="204"/>
        <v>46192.392361111109</v>
      </c>
      <c r="X6553">
        <f t="shared" si="205"/>
        <v>46192.464583333334</v>
      </c>
    </row>
    <row r="6554" spans="1:24" x14ac:dyDescent="0.2">
      <c r="A6554" s="1" t="s">
        <v>13837</v>
      </c>
      <c r="B6554" s="1" t="s">
        <v>13838</v>
      </c>
      <c r="C6554" s="1" t="s">
        <v>13839</v>
      </c>
      <c r="D6554" s="1" t="s">
        <v>13840</v>
      </c>
      <c r="E6554" s="1" t="s">
        <v>26</v>
      </c>
      <c r="F6554" s="1" t="s">
        <v>27</v>
      </c>
      <c r="G6554" s="1" t="s">
        <v>28</v>
      </c>
      <c r="H6554" s="1" t="s">
        <v>29</v>
      </c>
      <c r="I6554" s="1" t="s">
        <v>1509</v>
      </c>
      <c r="J6554">
        <v>3</v>
      </c>
      <c r="K6554">
        <v>7.9</v>
      </c>
      <c r="L6554">
        <v>0.9</v>
      </c>
      <c r="M6554">
        <v>3.3</v>
      </c>
      <c r="N6554">
        <v>12</v>
      </c>
      <c r="O6554">
        <v>15</v>
      </c>
      <c r="P6554">
        <v>0</v>
      </c>
      <c r="Q6554" s="1" t="s">
        <v>31</v>
      </c>
      <c r="R6554" s="1" t="s">
        <v>340</v>
      </c>
      <c r="S6554" s="1" t="s">
        <v>76</v>
      </c>
      <c r="T6554" s="1" t="s">
        <v>153</v>
      </c>
      <c r="U6554" s="1" t="s">
        <v>251</v>
      </c>
      <c r="V6554" s="1" t="s">
        <v>36</v>
      </c>
      <c r="W6554">
        <f t="shared" si="204"/>
        <v>46192.459722222222</v>
      </c>
      <c r="X6554">
        <f t="shared" si="205"/>
        <v>46192.468055555553</v>
      </c>
    </row>
    <row r="6555" spans="1:24" x14ac:dyDescent="0.2">
      <c r="A6555" s="1" t="s">
        <v>13841</v>
      </c>
      <c r="B6555" s="1" t="s">
        <v>13838</v>
      </c>
      <c r="C6555" s="1" t="s">
        <v>13839</v>
      </c>
      <c r="D6555" s="1" t="s">
        <v>13712</v>
      </c>
      <c r="E6555" s="1" t="s">
        <v>26</v>
      </c>
      <c r="F6555" s="1" t="s">
        <v>27</v>
      </c>
      <c r="G6555" s="1" t="s">
        <v>28</v>
      </c>
      <c r="H6555" s="1" t="s">
        <v>39</v>
      </c>
      <c r="I6555" s="1" t="s">
        <v>1509</v>
      </c>
      <c r="J6555">
        <v>3</v>
      </c>
      <c r="K6555">
        <v>10.199999999999999</v>
      </c>
      <c r="L6555">
        <v>0.4</v>
      </c>
      <c r="M6555">
        <v>3.1</v>
      </c>
      <c r="N6555">
        <v>13.7</v>
      </c>
      <c r="O6555">
        <v>12</v>
      </c>
      <c r="P6555">
        <v>0</v>
      </c>
      <c r="Q6555" s="1" t="s">
        <v>31</v>
      </c>
      <c r="R6555" s="1" t="s">
        <v>177</v>
      </c>
      <c r="S6555" s="1" t="s">
        <v>131</v>
      </c>
      <c r="T6555" s="1" t="s">
        <v>153</v>
      </c>
      <c r="U6555" s="1" t="s">
        <v>251</v>
      </c>
      <c r="V6555" s="1" t="s">
        <v>36</v>
      </c>
      <c r="W6555">
        <f t="shared" si="204"/>
        <v>46192.459722222222</v>
      </c>
      <c r="X6555">
        <f t="shared" si="205"/>
        <v>46192.477083333331</v>
      </c>
    </row>
    <row r="6556" spans="1:24" x14ac:dyDescent="0.2">
      <c r="A6556" s="1" t="s">
        <v>13842</v>
      </c>
      <c r="B6556" s="1" t="s">
        <v>13838</v>
      </c>
      <c r="C6556" s="1" t="s">
        <v>13839</v>
      </c>
      <c r="D6556" s="1" t="s">
        <v>13843</v>
      </c>
      <c r="E6556" s="1" t="s">
        <v>26</v>
      </c>
      <c r="F6556" s="1" t="s">
        <v>27</v>
      </c>
      <c r="G6556" s="1" t="s">
        <v>28</v>
      </c>
      <c r="H6556" s="1" t="s">
        <v>45</v>
      </c>
      <c r="I6556" s="1" t="s">
        <v>1509</v>
      </c>
      <c r="J6556">
        <v>3</v>
      </c>
      <c r="K6556">
        <v>12</v>
      </c>
      <c r="L6556">
        <v>5.7</v>
      </c>
      <c r="M6556">
        <v>2.1</v>
      </c>
      <c r="N6556">
        <v>19.8</v>
      </c>
      <c r="O6556">
        <v>18</v>
      </c>
      <c r="P6556">
        <v>0</v>
      </c>
      <c r="Q6556" s="1" t="s">
        <v>31</v>
      </c>
      <c r="R6556" s="1" t="s">
        <v>199</v>
      </c>
      <c r="S6556" s="1" t="s">
        <v>47</v>
      </c>
      <c r="T6556" s="1" t="s">
        <v>153</v>
      </c>
      <c r="U6556" s="1" t="s">
        <v>251</v>
      </c>
      <c r="V6556" s="1" t="s">
        <v>36</v>
      </c>
      <c r="W6556">
        <f t="shared" si="204"/>
        <v>46192.459722222222</v>
      </c>
      <c r="X6556">
        <f t="shared" si="205"/>
        <v>46192.490972222222</v>
      </c>
    </row>
    <row r="6557" spans="1:24" x14ac:dyDescent="0.2">
      <c r="A6557" s="1" t="s">
        <v>13844</v>
      </c>
      <c r="B6557" s="1" t="s">
        <v>13838</v>
      </c>
      <c r="C6557" s="1" t="s">
        <v>13839</v>
      </c>
      <c r="D6557" s="1" t="s">
        <v>13845</v>
      </c>
      <c r="E6557" s="1" t="s">
        <v>26</v>
      </c>
      <c r="F6557" s="1" t="s">
        <v>50</v>
      </c>
      <c r="G6557" s="1" t="s">
        <v>28</v>
      </c>
      <c r="H6557" s="1" t="s">
        <v>51</v>
      </c>
      <c r="I6557" s="1" t="s">
        <v>1509</v>
      </c>
      <c r="J6557">
        <v>3</v>
      </c>
      <c r="K6557">
        <v>13.8</v>
      </c>
      <c r="L6557">
        <v>11.1</v>
      </c>
      <c r="M6557">
        <v>2.2000000000000002</v>
      </c>
      <c r="N6557">
        <v>27.1</v>
      </c>
      <c r="O6557">
        <v>26</v>
      </c>
      <c r="P6557">
        <v>0</v>
      </c>
      <c r="Q6557" s="1" t="s">
        <v>31</v>
      </c>
      <c r="R6557" s="1" t="s">
        <v>161</v>
      </c>
      <c r="S6557" s="1" t="s">
        <v>686</v>
      </c>
      <c r="T6557" s="1" t="s">
        <v>153</v>
      </c>
      <c r="U6557" s="1" t="s">
        <v>251</v>
      </c>
      <c r="V6557" s="1" t="s">
        <v>36</v>
      </c>
      <c r="W6557">
        <f t="shared" si="204"/>
        <v>46192.459722222222</v>
      </c>
      <c r="X6557">
        <f t="shared" si="205"/>
        <v>46192.509722222225</v>
      </c>
    </row>
    <row r="6558" spans="1:24" x14ac:dyDescent="0.2">
      <c r="A6558" s="1" t="s">
        <v>13846</v>
      </c>
      <c r="B6558" s="1" t="s">
        <v>13838</v>
      </c>
      <c r="C6558" s="1" t="s">
        <v>13839</v>
      </c>
      <c r="D6558" s="1" t="s">
        <v>13847</v>
      </c>
      <c r="E6558" s="1" t="s">
        <v>26</v>
      </c>
      <c r="F6558" s="1" t="s">
        <v>56</v>
      </c>
      <c r="G6558" s="1" t="s">
        <v>28</v>
      </c>
      <c r="H6558" s="1" t="s">
        <v>57</v>
      </c>
      <c r="I6558" s="1" t="s">
        <v>1509</v>
      </c>
      <c r="J6558">
        <v>3</v>
      </c>
      <c r="K6558">
        <v>12.6</v>
      </c>
      <c r="L6558">
        <v>1.6</v>
      </c>
      <c r="M6558">
        <v>2.7</v>
      </c>
      <c r="N6558">
        <v>16.899999999999999</v>
      </c>
      <c r="O6558">
        <v>18</v>
      </c>
      <c r="P6558">
        <v>0</v>
      </c>
      <c r="Q6558" s="1" t="s">
        <v>31</v>
      </c>
      <c r="R6558" s="1" t="s">
        <v>207</v>
      </c>
      <c r="S6558" s="1" t="s">
        <v>296</v>
      </c>
      <c r="T6558" s="1" t="s">
        <v>153</v>
      </c>
      <c r="U6558" s="1" t="s">
        <v>251</v>
      </c>
      <c r="V6558" s="1" t="s">
        <v>36</v>
      </c>
      <c r="W6558">
        <f t="shared" si="204"/>
        <v>46192.459722222222</v>
      </c>
      <c r="X6558">
        <f t="shared" si="205"/>
        <v>46192.521527777775</v>
      </c>
    </row>
    <row r="6559" spans="1:24" x14ac:dyDescent="0.2">
      <c r="A6559" s="1" t="s">
        <v>13848</v>
      </c>
      <c r="B6559" s="1" t="s">
        <v>13838</v>
      </c>
      <c r="C6559" s="1" t="s">
        <v>13839</v>
      </c>
      <c r="D6559" s="1" t="s">
        <v>13849</v>
      </c>
      <c r="E6559" s="1" t="s">
        <v>26</v>
      </c>
      <c r="F6559" s="1" t="s">
        <v>56</v>
      </c>
      <c r="G6559" s="1" t="s">
        <v>28</v>
      </c>
      <c r="H6559" s="1" t="s">
        <v>62</v>
      </c>
      <c r="I6559" s="1" t="s">
        <v>1509</v>
      </c>
      <c r="J6559">
        <v>3</v>
      </c>
      <c r="K6559">
        <v>6.9</v>
      </c>
      <c r="L6559">
        <v>0.3</v>
      </c>
      <c r="M6559">
        <v>1.7</v>
      </c>
      <c r="N6559">
        <v>9</v>
      </c>
      <c r="O6559">
        <v>15</v>
      </c>
      <c r="P6559">
        <v>0</v>
      </c>
      <c r="Q6559" s="1" t="s">
        <v>31</v>
      </c>
      <c r="R6559" s="1" t="s">
        <v>265</v>
      </c>
      <c r="S6559" s="1" t="s">
        <v>266</v>
      </c>
      <c r="T6559" s="1" t="s">
        <v>153</v>
      </c>
      <c r="U6559" s="1" t="s">
        <v>251</v>
      </c>
      <c r="V6559" s="1" t="s">
        <v>36</v>
      </c>
      <c r="W6559">
        <f t="shared" si="204"/>
        <v>46192.459722222222</v>
      </c>
      <c r="X6559">
        <f t="shared" si="205"/>
        <v>46192.527777777781</v>
      </c>
    </row>
    <row r="6560" spans="1:24" x14ac:dyDescent="0.2">
      <c r="A6560" s="1" t="s">
        <v>13850</v>
      </c>
      <c r="B6560" s="1" t="s">
        <v>13851</v>
      </c>
      <c r="C6560" s="1" t="s">
        <v>13852</v>
      </c>
      <c r="D6560" s="1" t="s">
        <v>13853</v>
      </c>
      <c r="E6560" s="1" t="s">
        <v>26</v>
      </c>
      <c r="F6560" s="1" t="s">
        <v>27</v>
      </c>
      <c r="G6560" s="1" t="s">
        <v>764</v>
      </c>
      <c r="H6560" s="1" t="s">
        <v>29</v>
      </c>
      <c r="I6560" s="1" t="s">
        <v>195</v>
      </c>
      <c r="J6560">
        <v>9</v>
      </c>
      <c r="K6560">
        <v>8.6999999999999993</v>
      </c>
      <c r="L6560">
        <v>1.4</v>
      </c>
      <c r="M6560">
        <v>1.6</v>
      </c>
      <c r="N6560">
        <v>11.7</v>
      </c>
      <c r="O6560">
        <v>15</v>
      </c>
      <c r="P6560">
        <v>0</v>
      </c>
      <c r="Q6560" s="1" t="s">
        <v>31</v>
      </c>
      <c r="R6560" s="1" t="s">
        <v>46</v>
      </c>
      <c r="S6560" s="1" t="s">
        <v>76</v>
      </c>
      <c r="T6560" s="1" t="s">
        <v>34</v>
      </c>
      <c r="U6560" s="1" t="s">
        <v>127</v>
      </c>
      <c r="V6560" s="1" t="s">
        <v>36</v>
      </c>
      <c r="W6560">
        <f t="shared" si="204"/>
        <v>46192.427083333336</v>
      </c>
      <c r="X6560">
        <f t="shared" si="205"/>
        <v>46192.43472222222</v>
      </c>
    </row>
    <row r="6561" spans="1:24" x14ac:dyDescent="0.2">
      <c r="A6561" s="1" t="s">
        <v>13854</v>
      </c>
      <c r="B6561" s="1" t="s">
        <v>13851</v>
      </c>
      <c r="C6561" s="1" t="s">
        <v>13852</v>
      </c>
      <c r="D6561" s="1" t="s">
        <v>13855</v>
      </c>
      <c r="E6561" s="1" t="s">
        <v>26</v>
      </c>
      <c r="F6561" s="1" t="s">
        <v>27</v>
      </c>
      <c r="G6561" s="1" t="s">
        <v>764</v>
      </c>
      <c r="H6561" s="1" t="s">
        <v>39</v>
      </c>
      <c r="I6561" s="1" t="s">
        <v>195</v>
      </c>
      <c r="J6561">
        <v>9</v>
      </c>
      <c r="K6561">
        <v>9.4</v>
      </c>
      <c r="L6561">
        <v>1.2</v>
      </c>
      <c r="M6561">
        <v>6.1</v>
      </c>
      <c r="N6561">
        <v>16.7</v>
      </c>
      <c r="O6561">
        <v>12</v>
      </c>
      <c r="P6561">
        <v>0</v>
      </c>
      <c r="Q6561" s="1" t="s">
        <v>31</v>
      </c>
      <c r="R6561" s="1" t="s">
        <v>134</v>
      </c>
      <c r="S6561" s="1" t="s">
        <v>320</v>
      </c>
      <c r="T6561" s="1" t="s">
        <v>34</v>
      </c>
      <c r="U6561" s="1" t="s">
        <v>127</v>
      </c>
      <c r="V6561" s="1" t="s">
        <v>42</v>
      </c>
      <c r="W6561">
        <f t="shared" si="204"/>
        <v>46192.427083333336</v>
      </c>
      <c r="X6561">
        <f t="shared" si="205"/>
        <v>46192.446527777778</v>
      </c>
    </row>
    <row r="6562" spans="1:24" x14ac:dyDescent="0.2">
      <c r="A6562" s="1" t="s">
        <v>13856</v>
      </c>
      <c r="B6562" s="1" t="s">
        <v>13851</v>
      </c>
      <c r="C6562" s="1" t="s">
        <v>13852</v>
      </c>
      <c r="D6562" s="1" t="s">
        <v>13726</v>
      </c>
      <c r="E6562" s="1" t="s">
        <v>26</v>
      </c>
      <c r="F6562" s="1" t="s">
        <v>27</v>
      </c>
      <c r="G6562" s="1" t="s">
        <v>764</v>
      </c>
      <c r="H6562" s="1" t="s">
        <v>45</v>
      </c>
      <c r="I6562" s="1" t="s">
        <v>195</v>
      </c>
      <c r="J6562">
        <v>9</v>
      </c>
      <c r="K6562">
        <v>10.8</v>
      </c>
      <c r="L6562">
        <v>3.6</v>
      </c>
      <c r="M6562">
        <v>1.8</v>
      </c>
      <c r="N6562">
        <v>16.2</v>
      </c>
      <c r="O6562">
        <v>18</v>
      </c>
      <c r="P6562">
        <v>0</v>
      </c>
      <c r="Q6562" s="1" t="s">
        <v>31</v>
      </c>
      <c r="R6562" s="1" t="s">
        <v>340</v>
      </c>
      <c r="S6562" s="1" t="s">
        <v>79</v>
      </c>
      <c r="T6562" s="1" t="s">
        <v>34</v>
      </c>
      <c r="U6562" s="1" t="s">
        <v>127</v>
      </c>
      <c r="V6562" s="1" t="s">
        <v>36</v>
      </c>
      <c r="W6562">
        <f t="shared" si="204"/>
        <v>46192.427083333336</v>
      </c>
      <c r="X6562">
        <f t="shared" si="205"/>
        <v>46192.457638888889</v>
      </c>
    </row>
    <row r="6563" spans="1:24" x14ac:dyDescent="0.2">
      <c r="A6563" s="1" t="s">
        <v>13857</v>
      </c>
      <c r="B6563" s="1" t="s">
        <v>13851</v>
      </c>
      <c r="C6563" s="1" t="s">
        <v>13852</v>
      </c>
      <c r="D6563" s="1" t="s">
        <v>13858</v>
      </c>
      <c r="E6563" s="1" t="s">
        <v>26</v>
      </c>
      <c r="F6563" s="1" t="s">
        <v>50</v>
      </c>
      <c r="G6563" s="1" t="s">
        <v>764</v>
      </c>
      <c r="H6563" s="1" t="s">
        <v>51</v>
      </c>
      <c r="I6563" s="1" t="s">
        <v>195</v>
      </c>
      <c r="J6563">
        <v>9</v>
      </c>
      <c r="K6563">
        <v>15.8</v>
      </c>
      <c r="L6563">
        <v>10.4</v>
      </c>
      <c r="M6563">
        <v>4.4000000000000004</v>
      </c>
      <c r="N6563">
        <v>30.6</v>
      </c>
      <c r="O6563">
        <v>26</v>
      </c>
      <c r="P6563">
        <v>0</v>
      </c>
      <c r="Q6563" s="1" t="s">
        <v>31</v>
      </c>
      <c r="R6563" s="1" t="s">
        <v>161</v>
      </c>
      <c r="S6563" s="1" t="s">
        <v>500</v>
      </c>
      <c r="T6563" s="1" t="s">
        <v>34</v>
      </c>
      <c r="U6563" s="1" t="s">
        <v>127</v>
      </c>
      <c r="V6563" s="1" t="s">
        <v>42</v>
      </c>
      <c r="W6563">
        <f t="shared" si="204"/>
        <v>46192.427083333336</v>
      </c>
      <c r="X6563">
        <f t="shared" si="205"/>
        <v>46192.479166666664</v>
      </c>
    </row>
    <row r="6564" spans="1:24" x14ac:dyDescent="0.2">
      <c r="A6564" s="1" t="s">
        <v>13859</v>
      </c>
      <c r="B6564" s="1" t="s">
        <v>13851</v>
      </c>
      <c r="C6564" s="1" t="s">
        <v>13852</v>
      </c>
      <c r="D6564" s="1" t="s">
        <v>13860</v>
      </c>
      <c r="E6564" s="1" t="s">
        <v>26</v>
      </c>
      <c r="F6564" s="1" t="s">
        <v>56</v>
      </c>
      <c r="G6564" s="1" t="s">
        <v>764</v>
      </c>
      <c r="H6564" s="1" t="s">
        <v>57</v>
      </c>
      <c r="I6564" s="1" t="s">
        <v>195</v>
      </c>
      <c r="J6564">
        <v>9</v>
      </c>
      <c r="K6564">
        <v>12.9</v>
      </c>
      <c r="L6564">
        <v>0.6</v>
      </c>
      <c r="M6564">
        <v>2.8</v>
      </c>
      <c r="N6564">
        <v>16.3</v>
      </c>
      <c r="O6564">
        <v>18</v>
      </c>
      <c r="P6564">
        <v>0</v>
      </c>
      <c r="Q6564" s="1" t="s">
        <v>31</v>
      </c>
      <c r="R6564" s="1" t="s">
        <v>189</v>
      </c>
      <c r="S6564" s="1" t="s">
        <v>91</v>
      </c>
      <c r="T6564" s="1" t="s">
        <v>34</v>
      </c>
      <c r="U6564" s="1" t="s">
        <v>127</v>
      </c>
      <c r="V6564" s="1" t="s">
        <v>36</v>
      </c>
      <c r="W6564">
        <f t="shared" si="204"/>
        <v>46192.427083333336</v>
      </c>
      <c r="X6564">
        <f t="shared" si="205"/>
        <v>46192.490277777775</v>
      </c>
    </row>
    <row r="6565" spans="1:24" x14ac:dyDescent="0.2">
      <c r="A6565" s="1" t="s">
        <v>13861</v>
      </c>
      <c r="B6565" s="1" t="s">
        <v>13851</v>
      </c>
      <c r="C6565" s="1" t="s">
        <v>13852</v>
      </c>
      <c r="D6565" s="1" t="s">
        <v>13862</v>
      </c>
      <c r="E6565" s="1" t="s">
        <v>26</v>
      </c>
      <c r="F6565" s="1" t="s">
        <v>56</v>
      </c>
      <c r="G6565" s="1" t="s">
        <v>764</v>
      </c>
      <c r="H6565" s="1" t="s">
        <v>62</v>
      </c>
      <c r="I6565" s="1" t="s">
        <v>195</v>
      </c>
      <c r="J6565">
        <v>9</v>
      </c>
      <c r="K6565">
        <v>8</v>
      </c>
      <c r="L6565">
        <v>0.2</v>
      </c>
      <c r="M6565">
        <v>2.1</v>
      </c>
      <c r="N6565">
        <v>10.199999999999999</v>
      </c>
      <c r="O6565">
        <v>15</v>
      </c>
      <c r="P6565">
        <v>0</v>
      </c>
      <c r="Q6565" s="1" t="s">
        <v>31</v>
      </c>
      <c r="R6565" s="1" t="s">
        <v>117</v>
      </c>
      <c r="S6565" s="1" t="s">
        <v>266</v>
      </c>
      <c r="T6565" s="1" t="s">
        <v>34</v>
      </c>
      <c r="U6565" s="1" t="s">
        <v>127</v>
      </c>
      <c r="V6565" s="1" t="s">
        <v>36</v>
      </c>
      <c r="W6565">
        <f t="shared" si="204"/>
        <v>46192.427083333336</v>
      </c>
      <c r="X6565">
        <f t="shared" si="205"/>
        <v>46192.49722222222</v>
      </c>
    </row>
    <row r="6566" spans="1:24" x14ac:dyDescent="0.2">
      <c r="A6566" s="1" t="s">
        <v>13863</v>
      </c>
      <c r="B6566" s="1" t="s">
        <v>13864</v>
      </c>
      <c r="C6566" s="1" t="s">
        <v>13776</v>
      </c>
      <c r="D6566" s="1" t="s">
        <v>13807</v>
      </c>
      <c r="E6566" s="1" t="s">
        <v>26</v>
      </c>
      <c r="F6566" s="1" t="s">
        <v>27</v>
      </c>
      <c r="G6566" s="1" t="s">
        <v>28</v>
      </c>
      <c r="H6566" s="1" t="s">
        <v>29</v>
      </c>
      <c r="I6566" s="1" t="s">
        <v>1039</v>
      </c>
      <c r="J6566">
        <v>8</v>
      </c>
      <c r="K6566">
        <v>10.3</v>
      </c>
      <c r="L6566">
        <v>0.9</v>
      </c>
      <c r="M6566">
        <v>2.1</v>
      </c>
      <c r="N6566">
        <v>13.3</v>
      </c>
      <c r="O6566">
        <v>15</v>
      </c>
      <c r="P6566">
        <v>0</v>
      </c>
      <c r="Q6566" s="1" t="s">
        <v>31</v>
      </c>
      <c r="R6566" s="1" t="s">
        <v>102</v>
      </c>
      <c r="S6566" s="1" t="s">
        <v>41</v>
      </c>
      <c r="T6566" s="1" t="s">
        <v>34</v>
      </c>
      <c r="U6566" s="1" t="s">
        <v>127</v>
      </c>
      <c r="V6566" s="1" t="s">
        <v>36</v>
      </c>
      <c r="W6566">
        <f t="shared" si="204"/>
        <v>46192.395138888889</v>
      </c>
      <c r="X6566">
        <f t="shared" si="205"/>
        <v>46192.404166666667</v>
      </c>
    </row>
    <row r="6567" spans="1:24" x14ac:dyDescent="0.2">
      <c r="A6567" s="1" t="s">
        <v>13865</v>
      </c>
      <c r="B6567" s="1" t="s">
        <v>13864</v>
      </c>
      <c r="C6567" s="1" t="s">
        <v>13776</v>
      </c>
      <c r="D6567" s="1" t="s">
        <v>13809</v>
      </c>
      <c r="E6567" s="1" t="s">
        <v>26</v>
      </c>
      <c r="F6567" s="1" t="s">
        <v>27</v>
      </c>
      <c r="G6567" s="1" t="s">
        <v>28</v>
      </c>
      <c r="H6567" s="1" t="s">
        <v>39</v>
      </c>
      <c r="I6567" s="1" t="s">
        <v>1039</v>
      </c>
      <c r="J6567">
        <v>8</v>
      </c>
      <c r="K6567">
        <v>8.9</v>
      </c>
      <c r="L6567">
        <v>0.8</v>
      </c>
      <c r="M6567">
        <v>3.6</v>
      </c>
      <c r="N6567">
        <v>13.3</v>
      </c>
      <c r="O6567">
        <v>12</v>
      </c>
      <c r="P6567">
        <v>0</v>
      </c>
      <c r="Q6567" s="1" t="s">
        <v>31</v>
      </c>
      <c r="R6567" s="1" t="s">
        <v>177</v>
      </c>
      <c r="S6567" s="1" t="s">
        <v>254</v>
      </c>
      <c r="T6567" s="1" t="s">
        <v>34</v>
      </c>
      <c r="U6567" s="1" t="s">
        <v>127</v>
      </c>
      <c r="V6567" s="1" t="s">
        <v>36</v>
      </c>
      <c r="W6567">
        <f t="shared" si="204"/>
        <v>46192.395138888889</v>
      </c>
      <c r="X6567">
        <f t="shared" si="205"/>
        <v>46192.413194444445</v>
      </c>
    </row>
    <row r="6568" spans="1:24" x14ac:dyDescent="0.2">
      <c r="A6568" s="1" t="s">
        <v>13866</v>
      </c>
      <c r="B6568" s="1" t="s">
        <v>13864</v>
      </c>
      <c r="C6568" s="1" t="s">
        <v>13776</v>
      </c>
      <c r="D6568" s="1" t="s">
        <v>13867</v>
      </c>
      <c r="E6568" s="1" t="s">
        <v>26</v>
      </c>
      <c r="F6568" s="1" t="s">
        <v>27</v>
      </c>
      <c r="G6568" s="1" t="s">
        <v>28</v>
      </c>
      <c r="H6568" s="1" t="s">
        <v>45</v>
      </c>
      <c r="I6568" s="1" t="s">
        <v>1039</v>
      </c>
      <c r="J6568">
        <v>8</v>
      </c>
      <c r="K6568">
        <v>12</v>
      </c>
      <c r="L6568">
        <v>4.5</v>
      </c>
      <c r="M6568">
        <v>1.5</v>
      </c>
      <c r="N6568">
        <v>18</v>
      </c>
      <c r="O6568">
        <v>18</v>
      </c>
      <c r="P6568">
        <v>0</v>
      </c>
      <c r="Q6568" s="1" t="s">
        <v>31</v>
      </c>
      <c r="R6568" s="1" t="s">
        <v>130</v>
      </c>
      <c r="S6568" s="1" t="s">
        <v>41</v>
      </c>
      <c r="T6568" s="1" t="s">
        <v>34</v>
      </c>
      <c r="U6568" s="1" t="s">
        <v>127</v>
      </c>
      <c r="V6568" s="1" t="s">
        <v>36</v>
      </c>
      <c r="W6568">
        <f t="shared" si="204"/>
        <v>46192.395138888889</v>
      </c>
      <c r="X6568">
        <f t="shared" si="205"/>
        <v>46192.425694444442</v>
      </c>
    </row>
    <row r="6569" spans="1:24" x14ac:dyDescent="0.2">
      <c r="A6569" s="1" t="s">
        <v>13868</v>
      </c>
      <c r="B6569" s="1" t="s">
        <v>13864</v>
      </c>
      <c r="C6569" s="1" t="s">
        <v>13776</v>
      </c>
      <c r="D6569" s="1" t="s">
        <v>13855</v>
      </c>
      <c r="E6569" s="1" t="s">
        <v>26</v>
      </c>
      <c r="F6569" s="1" t="s">
        <v>50</v>
      </c>
      <c r="G6569" s="1" t="s">
        <v>28</v>
      </c>
      <c r="H6569" s="1" t="s">
        <v>51</v>
      </c>
      <c r="I6569" s="1" t="s">
        <v>1039</v>
      </c>
      <c r="J6569">
        <v>8</v>
      </c>
      <c r="K6569">
        <v>17.2</v>
      </c>
      <c r="L6569">
        <v>10.6</v>
      </c>
      <c r="M6569">
        <v>2.1</v>
      </c>
      <c r="N6569">
        <v>29.9</v>
      </c>
      <c r="O6569">
        <v>26</v>
      </c>
      <c r="P6569">
        <v>0</v>
      </c>
      <c r="Q6569" s="1" t="s">
        <v>31</v>
      </c>
      <c r="R6569" s="1" t="s">
        <v>499</v>
      </c>
      <c r="S6569" s="1" t="s">
        <v>162</v>
      </c>
      <c r="T6569" s="1" t="s">
        <v>34</v>
      </c>
      <c r="U6569" s="1" t="s">
        <v>127</v>
      </c>
      <c r="V6569" s="1" t="s">
        <v>36</v>
      </c>
      <c r="W6569">
        <f t="shared" si="204"/>
        <v>46192.395138888889</v>
      </c>
      <c r="X6569">
        <f t="shared" si="205"/>
        <v>46192.446527777778</v>
      </c>
    </row>
    <row r="6570" spans="1:24" x14ac:dyDescent="0.2">
      <c r="A6570" s="1" t="s">
        <v>13869</v>
      </c>
      <c r="B6570" s="1" t="s">
        <v>13864</v>
      </c>
      <c r="C6570" s="1" t="s">
        <v>13776</v>
      </c>
      <c r="D6570" s="1" t="s">
        <v>13870</v>
      </c>
      <c r="E6570" s="1" t="s">
        <v>26</v>
      </c>
      <c r="F6570" s="1" t="s">
        <v>56</v>
      </c>
      <c r="G6570" s="1" t="s">
        <v>28</v>
      </c>
      <c r="H6570" s="1" t="s">
        <v>57</v>
      </c>
      <c r="I6570" s="1" t="s">
        <v>1039</v>
      </c>
      <c r="J6570">
        <v>8</v>
      </c>
      <c r="K6570">
        <v>12.4</v>
      </c>
      <c r="L6570">
        <v>1.3</v>
      </c>
      <c r="M6570">
        <v>1.5</v>
      </c>
      <c r="N6570">
        <v>15.2</v>
      </c>
      <c r="O6570">
        <v>18</v>
      </c>
      <c r="P6570">
        <v>0</v>
      </c>
      <c r="Q6570" s="1" t="s">
        <v>31</v>
      </c>
      <c r="R6570" s="1" t="s">
        <v>165</v>
      </c>
      <c r="S6570" s="1" t="s">
        <v>146</v>
      </c>
      <c r="T6570" s="1" t="s">
        <v>34</v>
      </c>
      <c r="U6570" s="1" t="s">
        <v>127</v>
      </c>
      <c r="V6570" s="1" t="s">
        <v>36</v>
      </c>
      <c r="W6570">
        <f t="shared" si="204"/>
        <v>46192.395138888889</v>
      </c>
      <c r="X6570">
        <f t="shared" si="205"/>
        <v>46192.456944444442</v>
      </c>
    </row>
    <row r="6571" spans="1:24" x14ac:dyDescent="0.2">
      <c r="A6571" s="1" t="s">
        <v>13871</v>
      </c>
      <c r="B6571" s="1" t="s">
        <v>13864</v>
      </c>
      <c r="C6571" s="1" t="s">
        <v>13776</v>
      </c>
      <c r="D6571" s="1" t="s">
        <v>13872</v>
      </c>
      <c r="E6571" s="1" t="s">
        <v>26</v>
      </c>
      <c r="F6571" s="1" t="s">
        <v>56</v>
      </c>
      <c r="G6571" s="1" t="s">
        <v>28</v>
      </c>
      <c r="H6571" s="1" t="s">
        <v>62</v>
      </c>
      <c r="I6571" s="1" t="s">
        <v>1039</v>
      </c>
      <c r="J6571">
        <v>8</v>
      </c>
      <c r="K6571">
        <v>12.1</v>
      </c>
      <c r="L6571">
        <v>1.1000000000000001</v>
      </c>
      <c r="M6571">
        <v>1.2</v>
      </c>
      <c r="N6571">
        <v>14.4</v>
      </c>
      <c r="O6571">
        <v>15</v>
      </c>
      <c r="P6571">
        <v>0</v>
      </c>
      <c r="Q6571" s="1" t="s">
        <v>31</v>
      </c>
      <c r="R6571" s="1" t="s">
        <v>90</v>
      </c>
      <c r="S6571" s="1" t="s">
        <v>114</v>
      </c>
      <c r="T6571" s="1" t="s">
        <v>34</v>
      </c>
      <c r="U6571" s="1" t="s">
        <v>127</v>
      </c>
      <c r="V6571" s="1" t="s">
        <v>36</v>
      </c>
      <c r="W6571">
        <f t="shared" si="204"/>
        <v>46192.395138888889</v>
      </c>
      <c r="X6571">
        <f t="shared" si="205"/>
        <v>46192.467361111114</v>
      </c>
    </row>
    <row r="6572" spans="1:24" x14ac:dyDescent="0.2">
      <c r="A6572" s="1" t="s">
        <v>13873</v>
      </c>
      <c r="B6572" s="1" t="s">
        <v>13874</v>
      </c>
      <c r="C6572" s="1" t="s">
        <v>13875</v>
      </c>
      <c r="D6572" s="1" t="s">
        <v>13876</v>
      </c>
      <c r="E6572" s="1" t="s">
        <v>26</v>
      </c>
      <c r="F6572" s="1" t="s">
        <v>27</v>
      </c>
      <c r="G6572" s="1" t="s">
        <v>123</v>
      </c>
      <c r="H6572" s="1" t="s">
        <v>29</v>
      </c>
      <c r="I6572" s="1" t="s">
        <v>869</v>
      </c>
      <c r="J6572">
        <v>3</v>
      </c>
      <c r="K6572">
        <v>10.6</v>
      </c>
      <c r="L6572">
        <v>0.3</v>
      </c>
      <c r="M6572">
        <v>2.1</v>
      </c>
      <c r="N6572">
        <v>13</v>
      </c>
      <c r="O6572">
        <v>15</v>
      </c>
      <c r="P6572">
        <v>0</v>
      </c>
      <c r="Q6572" s="1" t="s">
        <v>31</v>
      </c>
      <c r="R6572" s="1" t="s">
        <v>40</v>
      </c>
      <c r="S6572" s="1" t="s">
        <v>174</v>
      </c>
      <c r="T6572" s="1" t="s">
        <v>153</v>
      </c>
      <c r="U6572" s="1" t="s">
        <v>72</v>
      </c>
      <c r="V6572" s="1" t="s">
        <v>36</v>
      </c>
      <c r="W6572">
        <f t="shared" si="204"/>
        <v>46192.257638888892</v>
      </c>
      <c r="X6572">
        <f t="shared" si="205"/>
        <v>46192.26666666667</v>
      </c>
    </row>
    <row r="6573" spans="1:24" x14ac:dyDescent="0.2">
      <c r="A6573" s="1" t="s">
        <v>13877</v>
      </c>
      <c r="B6573" s="1" t="s">
        <v>13874</v>
      </c>
      <c r="C6573" s="1" t="s">
        <v>13875</v>
      </c>
      <c r="D6573" s="1" t="s">
        <v>13878</v>
      </c>
      <c r="E6573" s="1" t="s">
        <v>26</v>
      </c>
      <c r="F6573" s="1" t="s">
        <v>27</v>
      </c>
      <c r="G6573" s="1" t="s">
        <v>123</v>
      </c>
      <c r="H6573" s="1" t="s">
        <v>39</v>
      </c>
      <c r="I6573" s="1" t="s">
        <v>869</v>
      </c>
      <c r="J6573">
        <v>3</v>
      </c>
      <c r="K6573">
        <v>11</v>
      </c>
      <c r="L6573">
        <v>0.4</v>
      </c>
      <c r="M6573">
        <v>4</v>
      </c>
      <c r="N6573">
        <v>15.4</v>
      </c>
      <c r="O6573">
        <v>12</v>
      </c>
      <c r="P6573">
        <v>0</v>
      </c>
      <c r="Q6573" s="1" t="s">
        <v>31</v>
      </c>
      <c r="R6573" s="1" t="s">
        <v>134</v>
      </c>
      <c r="S6573" s="1" t="s">
        <v>76</v>
      </c>
      <c r="T6573" s="1" t="s">
        <v>153</v>
      </c>
      <c r="U6573" s="1" t="s">
        <v>72</v>
      </c>
      <c r="V6573" s="1" t="s">
        <v>42</v>
      </c>
      <c r="W6573">
        <f t="shared" si="204"/>
        <v>46192.257638888892</v>
      </c>
      <c r="X6573">
        <f t="shared" si="205"/>
        <v>46192.277083333334</v>
      </c>
    </row>
    <row r="6574" spans="1:24" x14ac:dyDescent="0.2">
      <c r="A6574" s="1" t="s">
        <v>13879</v>
      </c>
      <c r="B6574" s="1" t="s">
        <v>13874</v>
      </c>
      <c r="C6574" s="1" t="s">
        <v>13875</v>
      </c>
      <c r="D6574" s="1" t="s">
        <v>13880</v>
      </c>
      <c r="E6574" s="1" t="s">
        <v>26</v>
      </c>
      <c r="F6574" s="1" t="s">
        <v>27</v>
      </c>
      <c r="G6574" s="1" t="s">
        <v>123</v>
      </c>
      <c r="H6574" s="1" t="s">
        <v>45</v>
      </c>
      <c r="I6574" s="1" t="s">
        <v>869</v>
      </c>
      <c r="J6574">
        <v>3</v>
      </c>
      <c r="K6574">
        <v>11.5</v>
      </c>
      <c r="L6574">
        <v>5.7</v>
      </c>
      <c r="M6574">
        <v>2.6</v>
      </c>
      <c r="N6574">
        <v>19.8</v>
      </c>
      <c r="O6574">
        <v>18</v>
      </c>
      <c r="P6574">
        <v>0</v>
      </c>
      <c r="Q6574" s="1" t="s">
        <v>31</v>
      </c>
      <c r="R6574" s="1" t="s">
        <v>199</v>
      </c>
      <c r="S6574" s="1" t="s">
        <v>41</v>
      </c>
      <c r="T6574" s="1" t="s">
        <v>153</v>
      </c>
      <c r="U6574" s="1" t="s">
        <v>72</v>
      </c>
      <c r="V6574" s="1" t="s">
        <v>36</v>
      </c>
      <c r="W6574">
        <f t="shared" si="204"/>
        <v>46192.257638888892</v>
      </c>
      <c r="X6574">
        <f t="shared" si="205"/>
        <v>46192.290972222225</v>
      </c>
    </row>
    <row r="6575" spans="1:24" x14ac:dyDescent="0.2">
      <c r="A6575" s="1" t="s">
        <v>13881</v>
      </c>
      <c r="B6575" s="1" t="s">
        <v>13874</v>
      </c>
      <c r="C6575" s="1" t="s">
        <v>13875</v>
      </c>
      <c r="D6575" s="1" t="s">
        <v>13882</v>
      </c>
      <c r="E6575" s="1" t="s">
        <v>26</v>
      </c>
      <c r="F6575" s="1" t="s">
        <v>50</v>
      </c>
      <c r="G6575" s="1" t="s">
        <v>123</v>
      </c>
      <c r="H6575" s="1" t="s">
        <v>51</v>
      </c>
      <c r="I6575" s="1" t="s">
        <v>869</v>
      </c>
      <c r="J6575">
        <v>3</v>
      </c>
      <c r="K6575">
        <v>17</v>
      </c>
      <c r="L6575">
        <v>12.4</v>
      </c>
      <c r="M6575">
        <v>2.2000000000000002</v>
      </c>
      <c r="N6575">
        <v>31.6</v>
      </c>
      <c r="O6575">
        <v>26</v>
      </c>
      <c r="P6575">
        <v>0</v>
      </c>
      <c r="Q6575" s="1" t="s">
        <v>31</v>
      </c>
      <c r="R6575" s="1" t="s">
        <v>1891</v>
      </c>
      <c r="S6575" s="1" t="s">
        <v>83</v>
      </c>
      <c r="T6575" s="1" t="s">
        <v>153</v>
      </c>
      <c r="U6575" s="1" t="s">
        <v>72</v>
      </c>
      <c r="V6575" s="1" t="s">
        <v>42</v>
      </c>
      <c r="W6575">
        <f t="shared" si="204"/>
        <v>46192.257638888892</v>
      </c>
      <c r="X6575">
        <f t="shared" si="205"/>
        <v>46192.3125</v>
      </c>
    </row>
    <row r="6576" spans="1:24" x14ac:dyDescent="0.2">
      <c r="A6576" s="1" t="s">
        <v>13883</v>
      </c>
      <c r="B6576" s="1" t="s">
        <v>13874</v>
      </c>
      <c r="C6576" s="1" t="s">
        <v>13875</v>
      </c>
      <c r="D6576" s="1" t="s">
        <v>13818</v>
      </c>
      <c r="E6576" s="1" t="s">
        <v>26</v>
      </c>
      <c r="F6576" s="1" t="s">
        <v>56</v>
      </c>
      <c r="G6576" s="1" t="s">
        <v>123</v>
      </c>
      <c r="H6576" s="1" t="s">
        <v>57</v>
      </c>
      <c r="I6576" s="1" t="s">
        <v>869</v>
      </c>
      <c r="J6576">
        <v>3</v>
      </c>
      <c r="K6576">
        <v>11.8</v>
      </c>
      <c r="L6576">
        <v>0.8</v>
      </c>
      <c r="M6576">
        <v>3.1</v>
      </c>
      <c r="N6576">
        <v>15.6</v>
      </c>
      <c r="O6576">
        <v>18</v>
      </c>
      <c r="P6576">
        <v>0</v>
      </c>
      <c r="Q6576" s="1" t="s">
        <v>31</v>
      </c>
      <c r="R6576" s="1" t="s">
        <v>189</v>
      </c>
      <c r="S6576" s="1" t="s">
        <v>296</v>
      </c>
      <c r="T6576" s="1" t="s">
        <v>153</v>
      </c>
      <c r="U6576" s="1" t="s">
        <v>72</v>
      </c>
      <c r="V6576" s="1" t="s">
        <v>36</v>
      </c>
      <c r="W6576">
        <f t="shared" si="204"/>
        <v>46192.257638888892</v>
      </c>
      <c r="X6576">
        <f t="shared" si="205"/>
        <v>46192.323611111111</v>
      </c>
    </row>
    <row r="6577" spans="1:24" x14ac:dyDescent="0.2">
      <c r="A6577" s="1" t="s">
        <v>13884</v>
      </c>
      <c r="B6577" s="1" t="s">
        <v>13874</v>
      </c>
      <c r="C6577" s="1" t="s">
        <v>13875</v>
      </c>
      <c r="D6577" s="1" t="s">
        <v>13885</v>
      </c>
      <c r="E6577" s="1" t="s">
        <v>26</v>
      </c>
      <c r="F6577" s="1" t="s">
        <v>56</v>
      </c>
      <c r="G6577" s="1" t="s">
        <v>123</v>
      </c>
      <c r="H6577" s="1" t="s">
        <v>62</v>
      </c>
      <c r="I6577" s="1" t="s">
        <v>869</v>
      </c>
      <c r="J6577">
        <v>3</v>
      </c>
      <c r="K6577">
        <v>5.5</v>
      </c>
      <c r="L6577">
        <v>0.7</v>
      </c>
      <c r="M6577">
        <v>1.8</v>
      </c>
      <c r="N6577">
        <v>8</v>
      </c>
      <c r="O6577">
        <v>15</v>
      </c>
      <c r="P6577">
        <v>0</v>
      </c>
      <c r="Q6577" s="1" t="s">
        <v>31</v>
      </c>
      <c r="R6577" s="1" t="s">
        <v>420</v>
      </c>
      <c r="S6577" s="1" t="s">
        <v>64</v>
      </c>
      <c r="T6577" s="1" t="s">
        <v>153</v>
      </c>
      <c r="U6577" s="1" t="s">
        <v>72</v>
      </c>
      <c r="V6577" s="1" t="s">
        <v>36</v>
      </c>
      <c r="W6577">
        <f t="shared" si="204"/>
        <v>46192.257638888892</v>
      </c>
      <c r="X6577">
        <f t="shared" si="205"/>
        <v>46192.32916666667</v>
      </c>
    </row>
    <row r="6578" spans="1:24" x14ac:dyDescent="0.2">
      <c r="A6578" s="1" t="s">
        <v>13886</v>
      </c>
      <c r="B6578" s="1" t="s">
        <v>13887</v>
      </c>
      <c r="C6578" s="1" t="s">
        <v>13888</v>
      </c>
      <c r="D6578" s="1" t="s">
        <v>13880</v>
      </c>
      <c r="E6578" s="1" t="s">
        <v>26</v>
      </c>
      <c r="F6578" s="1" t="s">
        <v>27</v>
      </c>
      <c r="G6578" s="1" t="s">
        <v>171</v>
      </c>
      <c r="H6578" s="1" t="s">
        <v>29</v>
      </c>
      <c r="I6578" s="1" t="s">
        <v>318</v>
      </c>
      <c r="J6578">
        <v>12</v>
      </c>
      <c r="K6578">
        <v>8.4</v>
      </c>
      <c r="L6578">
        <v>0.5</v>
      </c>
      <c r="M6578">
        <v>1.8</v>
      </c>
      <c r="N6578">
        <v>10.7</v>
      </c>
      <c r="O6578">
        <v>15</v>
      </c>
      <c r="P6578">
        <v>0</v>
      </c>
      <c r="Q6578" s="1" t="s">
        <v>31</v>
      </c>
      <c r="R6578" s="1" t="s">
        <v>199</v>
      </c>
      <c r="S6578" s="1" t="s">
        <v>103</v>
      </c>
      <c r="T6578" s="1" t="s">
        <v>34</v>
      </c>
      <c r="U6578" s="1" t="s">
        <v>72</v>
      </c>
      <c r="V6578" s="1" t="s">
        <v>36</v>
      </c>
      <c r="W6578">
        <f t="shared" si="204"/>
        <v>46192.28402777778</v>
      </c>
      <c r="X6578">
        <f t="shared" si="205"/>
        <v>46192.290972222225</v>
      </c>
    </row>
    <row r="6579" spans="1:24" x14ac:dyDescent="0.2">
      <c r="A6579" s="1" t="s">
        <v>13889</v>
      </c>
      <c r="B6579" s="1" t="s">
        <v>13887</v>
      </c>
      <c r="C6579" s="1" t="s">
        <v>13888</v>
      </c>
      <c r="D6579" s="1" t="s">
        <v>13890</v>
      </c>
      <c r="E6579" s="1" t="s">
        <v>26</v>
      </c>
      <c r="F6579" s="1" t="s">
        <v>27</v>
      </c>
      <c r="G6579" s="1" t="s">
        <v>171</v>
      </c>
      <c r="H6579" s="1" t="s">
        <v>39</v>
      </c>
      <c r="I6579" s="1" t="s">
        <v>318</v>
      </c>
      <c r="J6579">
        <v>12</v>
      </c>
      <c r="K6579">
        <v>8.6</v>
      </c>
      <c r="L6579">
        <v>0.8</v>
      </c>
      <c r="M6579">
        <v>4.0999999999999996</v>
      </c>
      <c r="N6579">
        <v>13.5</v>
      </c>
      <c r="O6579">
        <v>12</v>
      </c>
      <c r="P6579">
        <v>0</v>
      </c>
      <c r="Q6579" s="1" t="s">
        <v>31</v>
      </c>
      <c r="R6579" s="1" t="s">
        <v>134</v>
      </c>
      <c r="S6579" s="1" t="s">
        <v>156</v>
      </c>
      <c r="T6579" s="1" t="s">
        <v>34</v>
      </c>
      <c r="U6579" s="1" t="s">
        <v>72</v>
      </c>
      <c r="V6579" s="1" t="s">
        <v>36</v>
      </c>
      <c r="W6579">
        <f t="shared" si="204"/>
        <v>46192.28402777778</v>
      </c>
      <c r="X6579">
        <f t="shared" si="205"/>
        <v>46192.300694444442</v>
      </c>
    </row>
    <row r="6580" spans="1:24" x14ac:dyDescent="0.2">
      <c r="A6580" s="1" t="s">
        <v>13891</v>
      </c>
      <c r="B6580" s="1" t="s">
        <v>13887</v>
      </c>
      <c r="C6580" s="1" t="s">
        <v>13888</v>
      </c>
      <c r="D6580" s="1" t="s">
        <v>13702</v>
      </c>
      <c r="E6580" s="1" t="s">
        <v>26</v>
      </c>
      <c r="F6580" s="1" t="s">
        <v>27</v>
      </c>
      <c r="G6580" s="1" t="s">
        <v>171</v>
      </c>
      <c r="H6580" s="1" t="s">
        <v>45</v>
      </c>
      <c r="I6580" s="1" t="s">
        <v>318</v>
      </c>
      <c r="J6580">
        <v>12</v>
      </c>
      <c r="K6580">
        <v>13.3</v>
      </c>
      <c r="L6580">
        <v>5.4</v>
      </c>
      <c r="M6580">
        <v>3</v>
      </c>
      <c r="N6580">
        <v>21.7</v>
      </c>
      <c r="O6580">
        <v>18</v>
      </c>
      <c r="P6580">
        <v>0</v>
      </c>
      <c r="Q6580" s="1" t="s">
        <v>31</v>
      </c>
      <c r="R6580" s="1" t="s">
        <v>98</v>
      </c>
      <c r="S6580" s="1" t="s">
        <v>181</v>
      </c>
      <c r="T6580" s="1" t="s">
        <v>34</v>
      </c>
      <c r="U6580" s="1" t="s">
        <v>72</v>
      </c>
      <c r="V6580" s="1" t="s">
        <v>42</v>
      </c>
      <c r="W6580">
        <f t="shared" si="204"/>
        <v>46192.28402777778</v>
      </c>
      <c r="X6580">
        <f t="shared" si="205"/>
        <v>46192.31527777778</v>
      </c>
    </row>
    <row r="6581" spans="1:24" x14ac:dyDescent="0.2">
      <c r="A6581" s="1" t="s">
        <v>13892</v>
      </c>
      <c r="B6581" s="1" t="s">
        <v>13887</v>
      </c>
      <c r="C6581" s="1" t="s">
        <v>13888</v>
      </c>
      <c r="D6581" s="1" t="s">
        <v>13893</v>
      </c>
      <c r="E6581" s="1" t="s">
        <v>26</v>
      </c>
      <c r="F6581" s="1" t="s">
        <v>50</v>
      </c>
      <c r="G6581" s="1" t="s">
        <v>171</v>
      </c>
      <c r="H6581" s="1" t="s">
        <v>51</v>
      </c>
      <c r="I6581" s="1" t="s">
        <v>318</v>
      </c>
      <c r="J6581">
        <v>12</v>
      </c>
      <c r="K6581">
        <v>15.8</v>
      </c>
      <c r="L6581">
        <v>13.1</v>
      </c>
      <c r="M6581">
        <v>2.9</v>
      </c>
      <c r="N6581">
        <v>31.8</v>
      </c>
      <c r="O6581">
        <v>26</v>
      </c>
      <c r="P6581">
        <v>0</v>
      </c>
      <c r="Q6581" s="1" t="s">
        <v>31</v>
      </c>
      <c r="R6581" s="1" t="s">
        <v>52</v>
      </c>
      <c r="S6581" s="1" t="s">
        <v>700</v>
      </c>
      <c r="T6581" s="1" t="s">
        <v>34</v>
      </c>
      <c r="U6581" s="1" t="s">
        <v>72</v>
      </c>
      <c r="V6581" s="1" t="s">
        <v>42</v>
      </c>
      <c r="W6581">
        <f t="shared" si="204"/>
        <v>46192.28402777778</v>
      </c>
      <c r="X6581">
        <f t="shared" si="205"/>
        <v>46192.337500000001</v>
      </c>
    </row>
    <row r="6582" spans="1:24" x14ac:dyDescent="0.2">
      <c r="A6582" s="1" t="s">
        <v>13894</v>
      </c>
      <c r="B6582" s="1" t="s">
        <v>13887</v>
      </c>
      <c r="C6582" s="1" t="s">
        <v>13888</v>
      </c>
      <c r="D6582" s="1" t="s">
        <v>13895</v>
      </c>
      <c r="E6582" s="1" t="s">
        <v>26</v>
      </c>
      <c r="F6582" s="1" t="s">
        <v>56</v>
      </c>
      <c r="G6582" s="1" t="s">
        <v>171</v>
      </c>
      <c r="H6582" s="1" t="s">
        <v>57</v>
      </c>
      <c r="I6582" s="1" t="s">
        <v>318</v>
      </c>
      <c r="J6582">
        <v>12</v>
      </c>
      <c r="K6582">
        <v>8.8000000000000007</v>
      </c>
      <c r="L6582">
        <v>0.5</v>
      </c>
      <c r="M6582">
        <v>3.3</v>
      </c>
      <c r="N6582">
        <v>12.5</v>
      </c>
      <c r="O6582">
        <v>18</v>
      </c>
      <c r="P6582">
        <v>0</v>
      </c>
      <c r="Q6582" s="1" t="s">
        <v>31</v>
      </c>
      <c r="R6582" s="1" t="s">
        <v>279</v>
      </c>
      <c r="S6582" s="1" t="s">
        <v>228</v>
      </c>
      <c r="T6582" s="1" t="s">
        <v>34</v>
      </c>
      <c r="U6582" s="1" t="s">
        <v>72</v>
      </c>
      <c r="V6582" s="1" t="s">
        <v>36</v>
      </c>
      <c r="W6582">
        <f t="shared" si="204"/>
        <v>46192.28402777778</v>
      </c>
      <c r="X6582">
        <f t="shared" si="205"/>
        <v>46192.34652777778</v>
      </c>
    </row>
    <row r="6583" spans="1:24" x14ac:dyDescent="0.2">
      <c r="A6583" s="1" t="s">
        <v>13896</v>
      </c>
      <c r="B6583" s="1" t="s">
        <v>13887</v>
      </c>
      <c r="C6583" s="1" t="s">
        <v>13888</v>
      </c>
      <c r="D6583" s="1" t="s">
        <v>13897</v>
      </c>
      <c r="E6583" s="1" t="s">
        <v>26</v>
      </c>
      <c r="F6583" s="1" t="s">
        <v>56</v>
      </c>
      <c r="G6583" s="1" t="s">
        <v>171</v>
      </c>
      <c r="H6583" s="1" t="s">
        <v>62</v>
      </c>
      <c r="I6583" s="1" t="s">
        <v>318</v>
      </c>
      <c r="J6583">
        <v>12</v>
      </c>
      <c r="K6583">
        <v>6.4</v>
      </c>
      <c r="L6583">
        <v>0.8</v>
      </c>
      <c r="M6583">
        <v>1.9</v>
      </c>
      <c r="N6583">
        <v>9.1999999999999993</v>
      </c>
      <c r="O6583">
        <v>15</v>
      </c>
      <c r="P6583">
        <v>0</v>
      </c>
      <c r="Q6583" s="1" t="s">
        <v>31</v>
      </c>
      <c r="R6583" s="1" t="s">
        <v>504</v>
      </c>
      <c r="S6583" s="1" t="s">
        <v>91</v>
      </c>
      <c r="T6583" s="1" t="s">
        <v>34</v>
      </c>
      <c r="U6583" s="1" t="s">
        <v>72</v>
      </c>
      <c r="V6583" s="1" t="s">
        <v>36</v>
      </c>
      <c r="W6583">
        <f t="shared" si="204"/>
        <v>46192.28402777778</v>
      </c>
      <c r="X6583">
        <f t="shared" si="205"/>
        <v>46192.352777777778</v>
      </c>
    </row>
    <row r="6584" spans="1:24" x14ac:dyDescent="0.2">
      <c r="A6584" s="1" t="s">
        <v>13898</v>
      </c>
      <c r="B6584" s="1" t="s">
        <v>13899</v>
      </c>
      <c r="C6584" s="1" t="s">
        <v>13900</v>
      </c>
      <c r="D6584" s="1" t="s">
        <v>13901</v>
      </c>
      <c r="E6584" s="1" t="s">
        <v>26</v>
      </c>
      <c r="F6584" s="1" t="s">
        <v>27</v>
      </c>
      <c r="G6584" s="1" t="s">
        <v>171</v>
      </c>
      <c r="H6584" s="1" t="s">
        <v>29</v>
      </c>
      <c r="I6584" s="1" t="s">
        <v>2465</v>
      </c>
      <c r="J6584">
        <v>7</v>
      </c>
      <c r="K6584">
        <v>10.5</v>
      </c>
      <c r="L6584">
        <v>0.2</v>
      </c>
      <c r="M6584">
        <v>1.5</v>
      </c>
      <c r="N6584">
        <v>12.2</v>
      </c>
      <c r="O6584">
        <v>15</v>
      </c>
      <c r="P6584">
        <v>0</v>
      </c>
      <c r="Q6584" s="1" t="s">
        <v>31</v>
      </c>
      <c r="R6584" s="1" t="s">
        <v>220</v>
      </c>
      <c r="S6584" s="1" t="s">
        <v>156</v>
      </c>
      <c r="T6584" s="1" t="s">
        <v>34</v>
      </c>
      <c r="U6584" s="1" t="s">
        <v>99</v>
      </c>
      <c r="V6584" s="1" t="s">
        <v>36</v>
      </c>
      <c r="W6584">
        <f t="shared" si="204"/>
        <v>46192.316666666666</v>
      </c>
      <c r="X6584">
        <f t="shared" si="205"/>
        <v>46192.324999999997</v>
      </c>
    </row>
    <row r="6585" spans="1:24" x14ac:dyDescent="0.2">
      <c r="A6585" s="1" t="s">
        <v>13902</v>
      </c>
      <c r="B6585" s="1" t="s">
        <v>13899</v>
      </c>
      <c r="C6585" s="1" t="s">
        <v>13900</v>
      </c>
      <c r="D6585" s="1" t="s">
        <v>13903</v>
      </c>
      <c r="E6585" s="1" t="s">
        <v>26</v>
      </c>
      <c r="F6585" s="1" t="s">
        <v>27</v>
      </c>
      <c r="G6585" s="1" t="s">
        <v>171</v>
      </c>
      <c r="H6585" s="1" t="s">
        <v>39</v>
      </c>
      <c r="I6585" s="1" t="s">
        <v>2465</v>
      </c>
      <c r="J6585">
        <v>7</v>
      </c>
      <c r="K6585">
        <v>11.3</v>
      </c>
      <c r="L6585">
        <v>0.2</v>
      </c>
      <c r="M6585">
        <v>5.5</v>
      </c>
      <c r="N6585">
        <v>17</v>
      </c>
      <c r="O6585">
        <v>12</v>
      </c>
      <c r="P6585">
        <v>0</v>
      </c>
      <c r="Q6585" s="1" t="s">
        <v>31</v>
      </c>
      <c r="R6585" s="1" t="s">
        <v>102</v>
      </c>
      <c r="S6585" s="1" t="s">
        <v>79</v>
      </c>
      <c r="T6585" s="1" t="s">
        <v>34</v>
      </c>
      <c r="U6585" s="1" t="s">
        <v>99</v>
      </c>
      <c r="V6585" s="1" t="s">
        <v>42</v>
      </c>
      <c r="W6585">
        <f t="shared" si="204"/>
        <v>46192.316666666666</v>
      </c>
      <c r="X6585">
        <f t="shared" si="205"/>
        <v>46192.336805555555</v>
      </c>
    </row>
    <row r="6586" spans="1:24" x14ac:dyDescent="0.2">
      <c r="A6586" s="1" t="s">
        <v>13904</v>
      </c>
      <c r="B6586" s="1" t="s">
        <v>13899</v>
      </c>
      <c r="C6586" s="1" t="s">
        <v>13900</v>
      </c>
      <c r="D6586" s="1" t="s">
        <v>13905</v>
      </c>
      <c r="E6586" s="1" t="s">
        <v>26</v>
      </c>
      <c r="F6586" s="1" t="s">
        <v>27</v>
      </c>
      <c r="G6586" s="1" t="s">
        <v>171</v>
      </c>
      <c r="H6586" s="1" t="s">
        <v>45</v>
      </c>
      <c r="I6586" s="1" t="s">
        <v>2465</v>
      </c>
      <c r="J6586">
        <v>7</v>
      </c>
      <c r="K6586">
        <v>13.2</v>
      </c>
      <c r="L6586">
        <v>4.9000000000000004</v>
      </c>
      <c r="M6586">
        <v>2.7</v>
      </c>
      <c r="N6586">
        <v>20.8</v>
      </c>
      <c r="O6586">
        <v>18</v>
      </c>
      <c r="P6586">
        <v>0</v>
      </c>
      <c r="Q6586" s="1" t="s">
        <v>31</v>
      </c>
      <c r="R6586" s="1" t="s">
        <v>98</v>
      </c>
      <c r="S6586" s="1" t="s">
        <v>76</v>
      </c>
      <c r="T6586" s="1" t="s">
        <v>34</v>
      </c>
      <c r="U6586" s="1" t="s">
        <v>99</v>
      </c>
      <c r="V6586" s="1" t="s">
        <v>42</v>
      </c>
      <c r="W6586">
        <f t="shared" si="204"/>
        <v>46192.316666666666</v>
      </c>
      <c r="X6586">
        <f t="shared" si="205"/>
        <v>46192.351388888892</v>
      </c>
    </row>
    <row r="6587" spans="1:24" x14ac:dyDescent="0.2">
      <c r="A6587" s="1" t="s">
        <v>13906</v>
      </c>
      <c r="B6587" s="1" t="s">
        <v>13899</v>
      </c>
      <c r="C6587" s="1" t="s">
        <v>13900</v>
      </c>
      <c r="D6587" s="1" t="s">
        <v>13907</v>
      </c>
      <c r="E6587" s="1" t="s">
        <v>26</v>
      </c>
      <c r="F6587" s="1" t="s">
        <v>50</v>
      </c>
      <c r="G6587" s="1" t="s">
        <v>171</v>
      </c>
      <c r="H6587" s="1" t="s">
        <v>51</v>
      </c>
      <c r="I6587" s="1" t="s">
        <v>2465</v>
      </c>
      <c r="J6587">
        <v>7</v>
      </c>
      <c r="K6587">
        <v>16.3</v>
      </c>
      <c r="L6587">
        <v>11.2</v>
      </c>
      <c r="M6587">
        <v>4.0999999999999996</v>
      </c>
      <c r="N6587">
        <v>31.7</v>
      </c>
      <c r="O6587">
        <v>26</v>
      </c>
      <c r="P6587">
        <v>0</v>
      </c>
      <c r="Q6587" s="1" t="s">
        <v>31</v>
      </c>
      <c r="R6587" s="1" t="s">
        <v>431</v>
      </c>
      <c r="S6587" s="1" t="s">
        <v>513</v>
      </c>
      <c r="T6587" s="1" t="s">
        <v>34</v>
      </c>
      <c r="U6587" s="1" t="s">
        <v>99</v>
      </c>
      <c r="V6587" s="1" t="s">
        <v>42</v>
      </c>
      <c r="W6587">
        <f t="shared" si="204"/>
        <v>46192.316666666666</v>
      </c>
      <c r="X6587">
        <f t="shared" si="205"/>
        <v>46192.372916666667</v>
      </c>
    </row>
    <row r="6588" spans="1:24" x14ac:dyDescent="0.2">
      <c r="A6588" s="1" t="s">
        <v>13908</v>
      </c>
      <c r="B6588" s="1" t="s">
        <v>13899</v>
      </c>
      <c r="C6588" s="1" t="s">
        <v>13900</v>
      </c>
      <c r="D6588" s="1" t="s">
        <v>13909</v>
      </c>
      <c r="E6588" s="1" t="s">
        <v>26</v>
      </c>
      <c r="F6588" s="1" t="s">
        <v>56</v>
      </c>
      <c r="G6588" s="1" t="s">
        <v>171</v>
      </c>
      <c r="H6588" s="1" t="s">
        <v>57</v>
      </c>
      <c r="I6588" s="1" t="s">
        <v>2465</v>
      </c>
      <c r="J6588">
        <v>7</v>
      </c>
      <c r="K6588">
        <v>12.2</v>
      </c>
      <c r="L6588">
        <v>0.7</v>
      </c>
      <c r="M6588">
        <v>3.2</v>
      </c>
      <c r="N6588">
        <v>16.100000000000001</v>
      </c>
      <c r="O6588">
        <v>18</v>
      </c>
      <c r="P6588">
        <v>1</v>
      </c>
      <c r="Q6588" s="1" t="s">
        <v>1449</v>
      </c>
      <c r="R6588" s="1" t="s">
        <v>142</v>
      </c>
      <c r="S6588" s="1" t="s">
        <v>363</v>
      </c>
      <c r="T6588" s="1" t="s">
        <v>34</v>
      </c>
      <c r="U6588" s="1" t="s">
        <v>99</v>
      </c>
      <c r="V6588" s="1" t="s">
        <v>324</v>
      </c>
      <c r="W6588">
        <f t="shared" si="204"/>
        <v>46192.316666666666</v>
      </c>
      <c r="X6588">
        <f t="shared" si="205"/>
        <v>46192.384027777778</v>
      </c>
    </row>
    <row r="6589" spans="1:24" x14ac:dyDescent="0.2">
      <c r="A6589" s="1" t="s">
        <v>13910</v>
      </c>
      <c r="B6589" s="1" t="s">
        <v>13899</v>
      </c>
      <c r="C6589" s="1" t="s">
        <v>13900</v>
      </c>
      <c r="D6589" s="1" t="s">
        <v>13911</v>
      </c>
      <c r="E6589" s="1" t="s">
        <v>26</v>
      </c>
      <c r="F6589" s="1" t="s">
        <v>56</v>
      </c>
      <c r="G6589" s="1" t="s">
        <v>171</v>
      </c>
      <c r="H6589" s="1" t="s">
        <v>62</v>
      </c>
      <c r="I6589" s="1" t="s">
        <v>2465</v>
      </c>
      <c r="J6589">
        <v>7</v>
      </c>
      <c r="K6589">
        <v>8.5</v>
      </c>
      <c r="L6589">
        <v>0.4</v>
      </c>
      <c r="M6589">
        <v>0.5</v>
      </c>
      <c r="N6589">
        <v>9.4</v>
      </c>
      <c r="O6589">
        <v>15</v>
      </c>
      <c r="P6589">
        <v>0</v>
      </c>
      <c r="Q6589" s="1" t="s">
        <v>31</v>
      </c>
      <c r="R6589" s="1" t="s">
        <v>407</v>
      </c>
      <c r="S6589" s="1" t="s">
        <v>228</v>
      </c>
      <c r="T6589" s="1" t="s">
        <v>34</v>
      </c>
      <c r="U6589" s="1" t="s">
        <v>99</v>
      </c>
      <c r="V6589" s="1" t="s">
        <v>36</v>
      </c>
      <c r="W6589">
        <f t="shared" si="204"/>
        <v>46192.316666666666</v>
      </c>
      <c r="X6589">
        <f t="shared" si="205"/>
        <v>46192.390972222223</v>
      </c>
    </row>
    <row r="6590" spans="1:24" x14ac:dyDescent="0.2">
      <c r="A6590" s="1" t="s">
        <v>13912</v>
      </c>
      <c r="B6590" s="1" t="s">
        <v>13913</v>
      </c>
      <c r="C6590" s="1" t="s">
        <v>13914</v>
      </c>
      <c r="D6590" s="1" t="s">
        <v>13915</v>
      </c>
      <c r="E6590" s="1" t="s">
        <v>26</v>
      </c>
      <c r="F6590" s="1" t="s">
        <v>27</v>
      </c>
      <c r="G6590" s="1" t="s">
        <v>171</v>
      </c>
      <c r="H6590" s="1" t="s">
        <v>29</v>
      </c>
      <c r="I6590" s="1" t="s">
        <v>124</v>
      </c>
      <c r="J6590">
        <v>11</v>
      </c>
      <c r="K6590">
        <v>5.0999999999999996</v>
      </c>
      <c r="L6590">
        <v>0.8</v>
      </c>
      <c r="M6590">
        <v>2.7</v>
      </c>
      <c r="N6590">
        <v>8.6</v>
      </c>
      <c r="O6590">
        <v>15</v>
      </c>
      <c r="P6590">
        <v>0</v>
      </c>
      <c r="Q6590" s="1" t="s">
        <v>31</v>
      </c>
      <c r="R6590" s="1" t="s">
        <v>199</v>
      </c>
      <c r="S6590" s="1" t="s">
        <v>47</v>
      </c>
      <c r="T6590" s="1" t="s">
        <v>71</v>
      </c>
      <c r="U6590" s="1" t="s">
        <v>99</v>
      </c>
      <c r="V6590" s="1" t="s">
        <v>36</v>
      </c>
      <c r="W6590">
        <f t="shared" si="204"/>
        <v>46192.3</v>
      </c>
      <c r="X6590">
        <f t="shared" si="205"/>
        <v>46192.305555555555</v>
      </c>
    </row>
    <row r="6591" spans="1:24" x14ac:dyDescent="0.2">
      <c r="A6591" s="1" t="s">
        <v>13916</v>
      </c>
      <c r="B6591" s="1" t="s">
        <v>13913</v>
      </c>
      <c r="C6591" s="1" t="s">
        <v>13914</v>
      </c>
      <c r="D6591" s="1" t="s">
        <v>13702</v>
      </c>
      <c r="E6591" s="1" t="s">
        <v>26</v>
      </c>
      <c r="F6591" s="1" t="s">
        <v>27</v>
      </c>
      <c r="G6591" s="1" t="s">
        <v>171</v>
      </c>
      <c r="H6591" s="1" t="s">
        <v>39</v>
      </c>
      <c r="I6591" s="1" t="s">
        <v>124</v>
      </c>
      <c r="J6591">
        <v>11</v>
      </c>
      <c r="K6591">
        <v>8.1</v>
      </c>
      <c r="L6591">
        <v>1.1000000000000001</v>
      </c>
      <c r="M6591">
        <v>4.5</v>
      </c>
      <c r="N6591">
        <v>13.8</v>
      </c>
      <c r="O6591">
        <v>12</v>
      </c>
      <c r="P6591">
        <v>0</v>
      </c>
      <c r="Q6591" s="1" t="s">
        <v>31</v>
      </c>
      <c r="R6591" s="1" t="s">
        <v>180</v>
      </c>
      <c r="S6591" s="1" t="s">
        <v>131</v>
      </c>
      <c r="T6591" s="1" t="s">
        <v>71</v>
      </c>
      <c r="U6591" s="1" t="s">
        <v>99</v>
      </c>
      <c r="V6591" s="1" t="s">
        <v>42</v>
      </c>
      <c r="W6591">
        <f t="shared" si="204"/>
        <v>46192.3</v>
      </c>
      <c r="X6591">
        <f t="shared" si="205"/>
        <v>46192.31527777778</v>
      </c>
    </row>
    <row r="6592" spans="1:24" x14ac:dyDescent="0.2">
      <c r="A6592" s="1" t="s">
        <v>13917</v>
      </c>
      <c r="B6592" s="1" t="s">
        <v>13913</v>
      </c>
      <c r="C6592" s="1" t="s">
        <v>13914</v>
      </c>
      <c r="D6592" s="1" t="s">
        <v>13690</v>
      </c>
      <c r="E6592" s="1" t="s">
        <v>26</v>
      </c>
      <c r="F6592" s="1" t="s">
        <v>27</v>
      </c>
      <c r="G6592" s="1" t="s">
        <v>171</v>
      </c>
      <c r="H6592" s="1" t="s">
        <v>45</v>
      </c>
      <c r="I6592" s="1" t="s">
        <v>124</v>
      </c>
      <c r="J6592">
        <v>11</v>
      </c>
      <c r="K6592">
        <v>10.5</v>
      </c>
      <c r="L6592">
        <v>5.6</v>
      </c>
      <c r="M6592">
        <v>2.1</v>
      </c>
      <c r="N6592">
        <v>18.2</v>
      </c>
      <c r="O6592">
        <v>18</v>
      </c>
      <c r="P6592">
        <v>0</v>
      </c>
      <c r="Q6592" s="1" t="s">
        <v>31</v>
      </c>
      <c r="R6592" s="1" t="s">
        <v>102</v>
      </c>
      <c r="S6592" s="1" t="s">
        <v>103</v>
      </c>
      <c r="T6592" s="1" t="s">
        <v>71</v>
      </c>
      <c r="U6592" s="1" t="s">
        <v>99</v>
      </c>
      <c r="V6592" s="1" t="s">
        <v>36</v>
      </c>
      <c r="W6592">
        <f t="shared" si="204"/>
        <v>46192.3</v>
      </c>
      <c r="X6592">
        <f t="shared" si="205"/>
        <v>46192.327777777777</v>
      </c>
    </row>
    <row r="6593" spans="1:24" x14ac:dyDescent="0.2">
      <c r="A6593" s="1" t="s">
        <v>13918</v>
      </c>
      <c r="B6593" s="1" t="s">
        <v>13913</v>
      </c>
      <c r="C6593" s="1" t="s">
        <v>13914</v>
      </c>
      <c r="D6593" s="1" t="s">
        <v>13919</v>
      </c>
      <c r="E6593" s="1" t="s">
        <v>26</v>
      </c>
      <c r="F6593" s="1" t="s">
        <v>50</v>
      </c>
      <c r="G6593" s="1" t="s">
        <v>171</v>
      </c>
      <c r="H6593" s="1" t="s">
        <v>51</v>
      </c>
      <c r="I6593" s="1" t="s">
        <v>124</v>
      </c>
      <c r="J6593">
        <v>11</v>
      </c>
      <c r="K6593">
        <v>14.2</v>
      </c>
      <c r="L6593">
        <v>12.8</v>
      </c>
      <c r="M6593">
        <v>2.1</v>
      </c>
      <c r="N6593">
        <v>29.2</v>
      </c>
      <c r="O6593">
        <v>26</v>
      </c>
      <c r="P6593">
        <v>0</v>
      </c>
      <c r="Q6593" s="1" t="s">
        <v>31</v>
      </c>
      <c r="R6593" s="1" t="s">
        <v>240</v>
      </c>
      <c r="S6593" s="1" t="s">
        <v>500</v>
      </c>
      <c r="T6593" s="1" t="s">
        <v>71</v>
      </c>
      <c r="U6593" s="1" t="s">
        <v>99</v>
      </c>
      <c r="V6593" s="1" t="s">
        <v>36</v>
      </c>
      <c r="W6593">
        <f t="shared" si="204"/>
        <v>46192.3</v>
      </c>
      <c r="X6593">
        <f t="shared" si="205"/>
        <v>46192.347916666666</v>
      </c>
    </row>
    <row r="6594" spans="1:24" x14ac:dyDescent="0.2">
      <c r="A6594" s="1" t="s">
        <v>13920</v>
      </c>
      <c r="B6594" s="1" t="s">
        <v>13913</v>
      </c>
      <c r="C6594" s="1" t="s">
        <v>13914</v>
      </c>
      <c r="D6594" s="1" t="s">
        <v>13921</v>
      </c>
      <c r="E6594" s="1" t="s">
        <v>26</v>
      </c>
      <c r="F6594" s="1" t="s">
        <v>56</v>
      </c>
      <c r="G6594" s="1" t="s">
        <v>171</v>
      </c>
      <c r="H6594" s="1" t="s">
        <v>57</v>
      </c>
      <c r="I6594" s="1" t="s">
        <v>124</v>
      </c>
      <c r="J6594">
        <v>11</v>
      </c>
      <c r="K6594">
        <v>13.6</v>
      </c>
      <c r="L6594">
        <v>0.8</v>
      </c>
      <c r="M6594">
        <v>3.3</v>
      </c>
      <c r="N6594">
        <v>17.7</v>
      </c>
      <c r="O6594">
        <v>18</v>
      </c>
      <c r="P6594">
        <v>0</v>
      </c>
      <c r="Q6594" s="1" t="s">
        <v>31</v>
      </c>
      <c r="R6594" s="1" t="s">
        <v>407</v>
      </c>
      <c r="S6594" s="1" t="s">
        <v>87</v>
      </c>
      <c r="T6594" s="1" t="s">
        <v>71</v>
      </c>
      <c r="U6594" s="1" t="s">
        <v>99</v>
      </c>
      <c r="V6594" s="1" t="s">
        <v>36</v>
      </c>
      <c r="W6594">
        <f t="shared" ref="W6594:W6657" si="206">DATEVALUE(MID(C6594,1,10))+TIMEVALUE(MID(C6594,12,8))</f>
        <v>46192.3</v>
      </c>
      <c r="X6594">
        <f t="shared" ref="X6594:X6657" si="207">DATEVALUE(MID(D6594,1,10))+TIMEVALUE(MID(D6594,12,8))</f>
        <v>46192.36041666667</v>
      </c>
    </row>
    <row r="6595" spans="1:24" x14ac:dyDescent="0.2">
      <c r="A6595" s="1" t="s">
        <v>13922</v>
      </c>
      <c r="B6595" s="1" t="s">
        <v>13913</v>
      </c>
      <c r="C6595" s="1" t="s">
        <v>13914</v>
      </c>
      <c r="D6595" s="1" t="s">
        <v>13923</v>
      </c>
      <c r="E6595" s="1" t="s">
        <v>26</v>
      </c>
      <c r="F6595" s="1" t="s">
        <v>56</v>
      </c>
      <c r="G6595" s="1" t="s">
        <v>171</v>
      </c>
      <c r="H6595" s="1" t="s">
        <v>62</v>
      </c>
      <c r="I6595" s="1" t="s">
        <v>124</v>
      </c>
      <c r="J6595">
        <v>11</v>
      </c>
      <c r="K6595">
        <v>8</v>
      </c>
      <c r="L6595">
        <v>0.2</v>
      </c>
      <c r="M6595">
        <v>1.6</v>
      </c>
      <c r="N6595">
        <v>9.8000000000000007</v>
      </c>
      <c r="O6595">
        <v>15</v>
      </c>
      <c r="P6595">
        <v>0</v>
      </c>
      <c r="Q6595" s="1" t="s">
        <v>31</v>
      </c>
      <c r="R6595" s="1" t="s">
        <v>58</v>
      </c>
      <c r="S6595" s="1" t="s">
        <v>211</v>
      </c>
      <c r="T6595" s="1" t="s">
        <v>71</v>
      </c>
      <c r="U6595" s="1" t="s">
        <v>99</v>
      </c>
      <c r="V6595" s="1" t="s">
        <v>36</v>
      </c>
      <c r="W6595">
        <f t="shared" si="206"/>
        <v>46192.3</v>
      </c>
      <c r="X6595">
        <f t="shared" si="207"/>
        <v>46192.367361111108</v>
      </c>
    </row>
    <row r="6596" spans="1:24" x14ac:dyDescent="0.2">
      <c r="A6596" s="1" t="s">
        <v>13924</v>
      </c>
      <c r="B6596" s="1" t="s">
        <v>13925</v>
      </c>
      <c r="C6596" s="1" t="s">
        <v>13893</v>
      </c>
      <c r="D6596" s="1" t="s">
        <v>13926</v>
      </c>
      <c r="E6596" s="1" t="s">
        <v>26</v>
      </c>
      <c r="F6596" s="1" t="s">
        <v>27</v>
      </c>
      <c r="G6596" s="1" t="s">
        <v>764</v>
      </c>
      <c r="H6596" s="1" t="s">
        <v>29</v>
      </c>
      <c r="I6596" s="1" t="s">
        <v>1871</v>
      </c>
      <c r="J6596">
        <v>10</v>
      </c>
      <c r="K6596">
        <v>9.9</v>
      </c>
      <c r="L6596">
        <v>0.4</v>
      </c>
      <c r="M6596">
        <v>1.7</v>
      </c>
      <c r="N6596">
        <v>12</v>
      </c>
      <c r="O6596">
        <v>15</v>
      </c>
      <c r="P6596">
        <v>0</v>
      </c>
      <c r="Q6596" s="1" t="s">
        <v>31</v>
      </c>
      <c r="R6596" s="1" t="s">
        <v>233</v>
      </c>
      <c r="S6596" s="1" t="s">
        <v>76</v>
      </c>
      <c r="T6596" s="1" t="s">
        <v>71</v>
      </c>
      <c r="U6596" s="1" t="s">
        <v>72</v>
      </c>
      <c r="V6596" s="1" t="s">
        <v>36</v>
      </c>
      <c r="W6596">
        <f t="shared" si="206"/>
        <v>46192.337500000001</v>
      </c>
      <c r="X6596">
        <f t="shared" si="207"/>
        <v>46192.345833333333</v>
      </c>
    </row>
    <row r="6597" spans="1:24" x14ac:dyDescent="0.2">
      <c r="A6597" s="1" t="s">
        <v>13927</v>
      </c>
      <c r="B6597" s="1" t="s">
        <v>13925</v>
      </c>
      <c r="C6597" s="1" t="s">
        <v>13893</v>
      </c>
      <c r="D6597" s="1" t="s">
        <v>13928</v>
      </c>
      <c r="E6597" s="1" t="s">
        <v>26</v>
      </c>
      <c r="F6597" s="1" t="s">
        <v>27</v>
      </c>
      <c r="G6597" s="1" t="s">
        <v>764</v>
      </c>
      <c r="H6597" s="1" t="s">
        <v>39</v>
      </c>
      <c r="I6597" s="1" t="s">
        <v>1871</v>
      </c>
      <c r="J6597">
        <v>10</v>
      </c>
      <c r="K6597">
        <v>8.4</v>
      </c>
      <c r="L6597">
        <v>0.3</v>
      </c>
      <c r="M6597">
        <v>3</v>
      </c>
      <c r="N6597">
        <v>11.7</v>
      </c>
      <c r="O6597">
        <v>12</v>
      </c>
      <c r="P6597">
        <v>1</v>
      </c>
      <c r="Q6597" s="1" t="s">
        <v>5102</v>
      </c>
      <c r="R6597" s="1" t="s">
        <v>106</v>
      </c>
      <c r="S6597" s="1" t="s">
        <v>76</v>
      </c>
      <c r="T6597" s="1" t="s">
        <v>71</v>
      </c>
      <c r="U6597" s="1" t="s">
        <v>72</v>
      </c>
      <c r="V6597" s="1" t="s">
        <v>324</v>
      </c>
      <c r="W6597">
        <f t="shared" si="206"/>
        <v>46192.337500000001</v>
      </c>
      <c r="X6597">
        <f t="shared" si="207"/>
        <v>46192.353472222225</v>
      </c>
    </row>
    <row r="6598" spans="1:24" x14ac:dyDescent="0.2">
      <c r="A6598" s="1" t="s">
        <v>13929</v>
      </c>
      <c r="B6598" s="1" t="s">
        <v>13925</v>
      </c>
      <c r="C6598" s="1" t="s">
        <v>13893</v>
      </c>
      <c r="D6598" s="1" t="s">
        <v>13803</v>
      </c>
      <c r="E6598" s="1" t="s">
        <v>26</v>
      </c>
      <c r="F6598" s="1" t="s">
        <v>27</v>
      </c>
      <c r="G6598" s="1" t="s">
        <v>764</v>
      </c>
      <c r="H6598" s="1" t="s">
        <v>45</v>
      </c>
      <c r="I6598" s="1" t="s">
        <v>1871</v>
      </c>
      <c r="J6598">
        <v>10</v>
      </c>
      <c r="K6598">
        <v>12.9</v>
      </c>
      <c r="L6598">
        <v>4.9000000000000004</v>
      </c>
      <c r="M6598">
        <v>2.5</v>
      </c>
      <c r="N6598">
        <v>20.3</v>
      </c>
      <c r="O6598">
        <v>18</v>
      </c>
      <c r="P6598">
        <v>0</v>
      </c>
      <c r="Q6598" s="1" t="s">
        <v>31</v>
      </c>
      <c r="R6598" s="1" t="s">
        <v>102</v>
      </c>
      <c r="S6598" s="1" t="s">
        <v>41</v>
      </c>
      <c r="T6598" s="1" t="s">
        <v>71</v>
      </c>
      <c r="U6598" s="1" t="s">
        <v>72</v>
      </c>
      <c r="V6598" s="1" t="s">
        <v>36</v>
      </c>
      <c r="W6598">
        <f t="shared" si="206"/>
        <v>46192.337500000001</v>
      </c>
      <c r="X6598">
        <f t="shared" si="207"/>
        <v>46192.368055555555</v>
      </c>
    </row>
    <row r="6599" spans="1:24" x14ac:dyDescent="0.2">
      <c r="A6599" s="1" t="s">
        <v>13930</v>
      </c>
      <c r="B6599" s="1" t="s">
        <v>13925</v>
      </c>
      <c r="C6599" s="1" t="s">
        <v>13893</v>
      </c>
      <c r="D6599" s="1" t="s">
        <v>13931</v>
      </c>
      <c r="E6599" s="1" t="s">
        <v>26</v>
      </c>
      <c r="F6599" s="1" t="s">
        <v>50</v>
      </c>
      <c r="G6599" s="1" t="s">
        <v>764</v>
      </c>
      <c r="H6599" s="1" t="s">
        <v>51</v>
      </c>
      <c r="I6599" s="1" t="s">
        <v>1871</v>
      </c>
      <c r="J6599">
        <v>10</v>
      </c>
      <c r="K6599">
        <v>15.1</v>
      </c>
      <c r="L6599">
        <v>11.9</v>
      </c>
      <c r="M6599">
        <v>4.0999999999999996</v>
      </c>
      <c r="N6599">
        <v>31.1</v>
      </c>
      <c r="O6599">
        <v>26</v>
      </c>
      <c r="P6599">
        <v>0</v>
      </c>
      <c r="Q6599" s="1" t="s">
        <v>31</v>
      </c>
      <c r="R6599" s="1" t="s">
        <v>1891</v>
      </c>
      <c r="S6599" s="1" t="s">
        <v>224</v>
      </c>
      <c r="T6599" s="1" t="s">
        <v>71</v>
      </c>
      <c r="U6599" s="1" t="s">
        <v>72</v>
      </c>
      <c r="V6599" s="1" t="s">
        <v>42</v>
      </c>
      <c r="W6599">
        <f t="shared" si="206"/>
        <v>46192.337500000001</v>
      </c>
      <c r="X6599">
        <f t="shared" si="207"/>
        <v>46192.38958333333</v>
      </c>
    </row>
    <row r="6600" spans="1:24" x14ac:dyDescent="0.2">
      <c r="A6600" s="1" t="s">
        <v>13932</v>
      </c>
      <c r="B6600" s="1" t="s">
        <v>13925</v>
      </c>
      <c r="C6600" s="1" t="s">
        <v>13893</v>
      </c>
      <c r="D6600" s="1" t="s">
        <v>13933</v>
      </c>
      <c r="E6600" s="1" t="s">
        <v>26</v>
      </c>
      <c r="F6600" s="1" t="s">
        <v>56</v>
      </c>
      <c r="G6600" s="1" t="s">
        <v>764</v>
      </c>
      <c r="H6600" s="1" t="s">
        <v>57</v>
      </c>
      <c r="I6600" s="1" t="s">
        <v>1871</v>
      </c>
      <c r="J6600">
        <v>10</v>
      </c>
      <c r="K6600">
        <v>11.3</v>
      </c>
      <c r="L6600">
        <v>1.2</v>
      </c>
      <c r="M6600">
        <v>2.8</v>
      </c>
      <c r="N6600">
        <v>15.3</v>
      </c>
      <c r="O6600">
        <v>18</v>
      </c>
      <c r="P6600">
        <v>0</v>
      </c>
      <c r="Q6600" s="1" t="s">
        <v>31</v>
      </c>
      <c r="R6600" s="1" t="s">
        <v>959</v>
      </c>
      <c r="S6600" s="1" t="s">
        <v>143</v>
      </c>
      <c r="T6600" s="1" t="s">
        <v>71</v>
      </c>
      <c r="U6600" s="1" t="s">
        <v>72</v>
      </c>
      <c r="V6600" s="1" t="s">
        <v>36</v>
      </c>
      <c r="W6600">
        <f t="shared" si="206"/>
        <v>46192.337500000001</v>
      </c>
      <c r="X6600">
        <f t="shared" si="207"/>
        <v>46192.4</v>
      </c>
    </row>
    <row r="6601" spans="1:24" x14ac:dyDescent="0.2">
      <c r="A6601" s="1" t="s">
        <v>13934</v>
      </c>
      <c r="B6601" s="1" t="s">
        <v>13925</v>
      </c>
      <c r="C6601" s="1" t="s">
        <v>13893</v>
      </c>
      <c r="D6601" s="1" t="s">
        <v>13778</v>
      </c>
      <c r="E6601" s="1" t="s">
        <v>26</v>
      </c>
      <c r="F6601" s="1" t="s">
        <v>56</v>
      </c>
      <c r="G6601" s="1" t="s">
        <v>764</v>
      </c>
      <c r="H6601" s="1" t="s">
        <v>62</v>
      </c>
      <c r="I6601" s="1" t="s">
        <v>1871</v>
      </c>
      <c r="J6601">
        <v>10</v>
      </c>
      <c r="K6601">
        <v>5.4</v>
      </c>
      <c r="L6601">
        <v>0.2</v>
      </c>
      <c r="M6601">
        <v>1.8</v>
      </c>
      <c r="N6601">
        <v>7.3</v>
      </c>
      <c r="O6601">
        <v>15</v>
      </c>
      <c r="P6601">
        <v>0</v>
      </c>
      <c r="Q6601" s="1" t="s">
        <v>31</v>
      </c>
      <c r="R6601" s="1" t="s">
        <v>142</v>
      </c>
      <c r="S6601" s="1" t="s">
        <v>143</v>
      </c>
      <c r="T6601" s="1" t="s">
        <v>71</v>
      </c>
      <c r="U6601" s="1" t="s">
        <v>72</v>
      </c>
      <c r="V6601" s="1" t="s">
        <v>36</v>
      </c>
      <c r="W6601">
        <f t="shared" si="206"/>
        <v>46192.337500000001</v>
      </c>
      <c r="X6601">
        <f t="shared" si="207"/>
        <v>46192.404861111114</v>
      </c>
    </row>
    <row r="6602" spans="1:24" x14ac:dyDescent="0.2">
      <c r="A6602" s="1" t="s">
        <v>13935</v>
      </c>
      <c r="B6602" s="1" t="s">
        <v>13936</v>
      </c>
      <c r="C6602" s="1" t="s">
        <v>13937</v>
      </c>
      <c r="D6602" s="1" t="s">
        <v>13938</v>
      </c>
      <c r="E6602" s="1" t="s">
        <v>26</v>
      </c>
      <c r="F6602" s="1" t="s">
        <v>27</v>
      </c>
      <c r="G6602" s="1" t="s">
        <v>28</v>
      </c>
      <c r="H6602" s="1" t="s">
        <v>29</v>
      </c>
      <c r="I6602" s="1" t="s">
        <v>794</v>
      </c>
      <c r="J6602">
        <v>2</v>
      </c>
      <c r="K6602">
        <v>6.5</v>
      </c>
      <c r="L6602">
        <v>0.9</v>
      </c>
      <c r="M6602">
        <v>2.1</v>
      </c>
      <c r="N6602">
        <v>9.6</v>
      </c>
      <c r="O6602">
        <v>15</v>
      </c>
      <c r="P6602">
        <v>0</v>
      </c>
      <c r="Q6602" s="1" t="s">
        <v>31</v>
      </c>
      <c r="R6602" s="1" t="s">
        <v>32</v>
      </c>
      <c r="S6602" s="1" t="s">
        <v>174</v>
      </c>
      <c r="T6602" s="1" t="s">
        <v>71</v>
      </c>
      <c r="U6602" s="1" t="s">
        <v>35</v>
      </c>
      <c r="V6602" s="1" t="s">
        <v>36</v>
      </c>
      <c r="W6602">
        <f t="shared" si="206"/>
        <v>46192.378472222219</v>
      </c>
      <c r="X6602">
        <f t="shared" si="207"/>
        <v>46192.384722222225</v>
      </c>
    </row>
    <row r="6603" spans="1:24" x14ac:dyDescent="0.2">
      <c r="A6603" s="1" t="s">
        <v>13939</v>
      </c>
      <c r="B6603" s="1" t="s">
        <v>13936</v>
      </c>
      <c r="C6603" s="1" t="s">
        <v>13937</v>
      </c>
      <c r="D6603" s="1" t="s">
        <v>13940</v>
      </c>
      <c r="E6603" s="1" t="s">
        <v>26</v>
      </c>
      <c r="F6603" s="1" t="s">
        <v>27</v>
      </c>
      <c r="G6603" s="1" t="s">
        <v>28</v>
      </c>
      <c r="H6603" s="1" t="s">
        <v>39</v>
      </c>
      <c r="I6603" s="1" t="s">
        <v>794</v>
      </c>
      <c r="J6603">
        <v>2</v>
      </c>
      <c r="K6603">
        <v>7.1</v>
      </c>
      <c r="L6603">
        <v>0.3</v>
      </c>
      <c r="M6603">
        <v>6.9</v>
      </c>
      <c r="N6603">
        <v>14.3</v>
      </c>
      <c r="O6603">
        <v>12</v>
      </c>
      <c r="P6603">
        <v>0</v>
      </c>
      <c r="Q6603" s="1" t="s">
        <v>31</v>
      </c>
      <c r="R6603" s="1" t="s">
        <v>32</v>
      </c>
      <c r="S6603" s="1" t="s">
        <v>126</v>
      </c>
      <c r="T6603" s="1" t="s">
        <v>71</v>
      </c>
      <c r="U6603" s="1" t="s">
        <v>35</v>
      </c>
      <c r="V6603" s="1" t="s">
        <v>42</v>
      </c>
      <c r="W6603">
        <f t="shared" si="206"/>
        <v>46192.378472222219</v>
      </c>
      <c r="X6603">
        <f t="shared" si="207"/>
        <v>46192.394444444442</v>
      </c>
    </row>
    <row r="6604" spans="1:24" x14ac:dyDescent="0.2">
      <c r="A6604" s="1" t="s">
        <v>13941</v>
      </c>
      <c r="B6604" s="1" t="s">
        <v>13936</v>
      </c>
      <c r="C6604" s="1" t="s">
        <v>13937</v>
      </c>
      <c r="D6604" s="1" t="s">
        <v>13942</v>
      </c>
      <c r="E6604" s="1" t="s">
        <v>26</v>
      </c>
      <c r="F6604" s="1" t="s">
        <v>27</v>
      </c>
      <c r="G6604" s="1" t="s">
        <v>28</v>
      </c>
      <c r="H6604" s="1" t="s">
        <v>45</v>
      </c>
      <c r="I6604" s="1" t="s">
        <v>794</v>
      </c>
      <c r="J6604">
        <v>2</v>
      </c>
      <c r="K6604">
        <v>8.9</v>
      </c>
      <c r="L6604">
        <v>6.3</v>
      </c>
      <c r="M6604">
        <v>3.3</v>
      </c>
      <c r="N6604">
        <v>18.5</v>
      </c>
      <c r="O6604">
        <v>18</v>
      </c>
      <c r="P6604">
        <v>0</v>
      </c>
      <c r="Q6604" s="1" t="s">
        <v>31</v>
      </c>
      <c r="R6604" s="1" t="s">
        <v>102</v>
      </c>
      <c r="S6604" s="1" t="s">
        <v>152</v>
      </c>
      <c r="T6604" s="1" t="s">
        <v>71</v>
      </c>
      <c r="U6604" s="1" t="s">
        <v>35</v>
      </c>
      <c r="V6604" s="1" t="s">
        <v>36</v>
      </c>
      <c r="W6604">
        <f t="shared" si="206"/>
        <v>46192.378472222219</v>
      </c>
      <c r="X6604">
        <f t="shared" si="207"/>
        <v>46192.407638888886</v>
      </c>
    </row>
    <row r="6605" spans="1:24" x14ac:dyDescent="0.2">
      <c r="A6605" s="1" t="s">
        <v>13943</v>
      </c>
      <c r="B6605" s="1" t="s">
        <v>13936</v>
      </c>
      <c r="C6605" s="1" t="s">
        <v>13937</v>
      </c>
      <c r="D6605" s="1" t="s">
        <v>13852</v>
      </c>
      <c r="E6605" s="1" t="s">
        <v>26</v>
      </c>
      <c r="F6605" s="1" t="s">
        <v>50</v>
      </c>
      <c r="G6605" s="1" t="s">
        <v>28</v>
      </c>
      <c r="H6605" s="1" t="s">
        <v>51</v>
      </c>
      <c r="I6605" s="1" t="s">
        <v>794</v>
      </c>
      <c r="J6605">
        <v>2</v>
      </c>
      <c r="K6605">
        <v>13.1</v>
      </c>
      <c r="L6605">
        <v>11.1</v>
      </c>
      <c r="M6605">
        <v>3.7</v>
      </c>
      <c r="N6605">
        <v>27.9</v>
      </c>
      <c r="O6605">
        <v>26</v>
      </c>
      <c r="P6605">
        <v>0</v>
      </c>
      <c r="Q6605" s="1" t="s">
        <v>31</v>
      </c>
      <c r="R6605" s="1" t="s">
        <v>625</v>
      </c>
      <c r="S6605" s="1" t="s">
        <v>309</v>
      </c>
      <c r="T6605" s="1" t="s">
        <v>71</v>
      </c>
      <c r="U6605" s="1" t="s">
        <v>35</v>
      </c>
      <c r="V6605" s="1" t="s">
        <v>36</v>
      </c>
      <c r="W6605">
        <f t="shared" si="206"/>
        <v>46192.378472222219</v>
      </c>
      <c r="X6605">
        <f t="shared" si="207"/>
        <v>46192.427083333336</v>
      </c>
    </row>
    <row r="6606" spans="1:24" x14ac:dyDescent="0.2">
      <c r="A6606" s="1" t="s">
        <v>13944</v>
      </c>
      <c r="B6606" s="1" t="s">
        <v>13936</v>
      </c>
      <c r="C6606" s="1" t="s">
        <v>13937</v>
      </c>
      <c r="D6606" s="1" t="s">
        <v>13945</v>
      </c>
      <c r="E6606" s="1" t="s">
        <v>26</v>
      </c>
      <c r="F6606" s="1" t="s">
        <v>56</v>
      </c>
      <c r="G6606" s="1" t="s">
        <v>28</v>
      </c>
      <c r="H6606" s="1" t="s">
        <v>57</v>
      </c>
      <c r="I6606" s="1" t="s">
        <v>794</v>
      </c>
      <c r="J6606">
        <v>2</v>
      </c>
      <c r="K6606">
        <v>8.1999999999999993</v>
      </c>
      <c r="L6606">
        <v>1.3</v>
      </c>
      <c r="M6606">
        <v>4.7</v>
      </c>
      <c r="N6606">
        <v>14.2</v>
      </c>
      <c r="O6606">
        <v>18</v>
      </c>
      <c r="P6606">
        <v>0</v>
      </c>
      <c r="Q6606" s="1" t="s">
        <v>31</v>
      </c>
      <c r="R6606" s="1" t="s">
        <v>243</v>
      </c>
      <c r="S6606" s="1" t="s">
        <v>363</v>
      </c>
      <c r="T6606" s="1" t="s">
        <v>71</v>
      </c>
      <c r="U6606" s="1" t="s">
        <v>35</v>
      </c>
      <c r="V6606" s="1" t="s">
        <v>36</v>
      </c>
      <c r="W6606">
        <f t="shared" si="206"/>
        <v>46192.378472222219</v>
      </c>
      <c r="X6606">
        <f t="shared" si="207"/>
        <v>46192.436805555553</v>
      </c>
    </row>
    <row r="6607" spans="1:24" x14ac:dyDescent="0.2">
      <c r="A6607" s="1" t="s">
        <v>13946</v>
      </c>
      <c r="B6607" s="1" t="s">
        <v>13936</v>
      </c>
      <c r="C6607" s="1" t="s">
        <v>13937</v>
      </c>
      <c r="D6607" s="1" t="s">
        <v>13947</v>
      </c>
      <c r="E6607" s="1" t="s">
        <v>26</v>
      </c>
      <c r="F6607" s="1" t="s">
        <v>56</v>
      </c>
      <c r="G6607" s="1" t="s">
        <v>28</v>
      </c>
      <c r="H6607" s="1" t="s">
        <v>62</v>
      </c>
      <c r="I6607" s="1" t="s">
        <v>794</v>
      </c>
      <c r="J6607">
        <v>2</v>
      </c>
      <c r="K6607">
        <v>7.9</v>
      </c>
      <c r="L6607">
        <v>0.5</v>
      </c>
      <c r="M6607">
        <v>1</v>
      </c>
      <c r="N6607">
        <v>9.4</v>
      </c>
      <c r="O6607">
        <v>15</v>
      </c>
      <c r="P6607">
        <v>0</v>
      </c>
      <c r="Q6607" s="1" t="s">
        <v>31</v>
      </c>
      <c r="R6607" s="1" t="s">
        <v>959</v>
      </c>
      <c r="S6607" s="1" t="s">
        <v>266</v>
      </c>
      <c r="T6607" s="1" t="s">
        <v>71</v>
      </c>
      <c r="U6607" s="1" t="s">
        <v>35</v>
      </c>
      <c r="V6607" s="1" t="s">
        <v>36</v>
      </c>
      <c r="W6607">
        <f t="shared" si="206"/>
        <v>46192.378472222219</v>
      </c>
      <c r="X6607">
        <f t="shared" si="207"/>
        <v>46192.443055555559</v>
      </c>
    </row>
    <row r="6608" spans="1:24" x14ac:dyDescent="0.2">
      <c r="A6608" s="1" t="s">
        <v>13948</v>
      </c>
      <c r="B6608" s="1" t="s">
        <v>13949</v>
      </c>
      <c r="C6608" s="1" t="s">
        <v>13950</v>
      </c>
      <c r="D6608" s="1" t="s">
        <v>13951</v>
      </c>
      <c r="E6608" s="1" t="s">
        <v>26</v>
      </c>
      <c r="F6608" s="1" t="s">
        <v>27</v>
      </c>
      <c r="G6608" s="1" t="s">
        <v>194</v>
      </c>
      <c r="H6608" s="1" t="s">
        <v>29</v>
      </c>
      <c r="I6608" s="1" t="s">
        <v>151</v>
      </c>
      <c r="J6608">
        <v>2</v>
      </c>
      <c r="K6608">
        <v>8.9</v>
      </c>
      <c r="L6608">
        <v>0.7</v>
      </c>
      <c r="M6608">
        <v>2.8</v>
      </c>
      <c r="N6608">
        <v>12.4</v>
      </c>
      <c r="O6608">
        <v>15</v>
      </c>
      <c r="P6608">
        <v>0</v>
      </c>
      <c r="Q6608" s="1" t="s">
        <v>31</v>
      </c>
      <c r="R6608" s="1" t="s">
        <v>32</v>
      </c>
      <c r="S6608" s="1" t="s">
        <v>156</v>
      </c>
      <c r="T6608" s="1" t="s">
        <v>153</v>
      </c>
      <c r="U6608" s="1" t="s">
        <v>127</v>
      </c>
      <c r="V6608" s="1" t="s">
        <v>36</v>
      </c>
      <c r="W6608">
        <f t="shared" si="206"/>
        <v>46192.325694444444</v>
      </c>
      <c r="X6608">
        <f t="shared" si="207"/>
        <v>46192.334027777775</v>
      </c>
    </row>
    <row r="6609" spans="1:24" x14ac:dyDescent="0.2">
      <c r="A6609" s="1" t="s">
        <v>13952</v>
      </c>
      <c r="B6609" s="1" t="s">
        <v>13949</v>
      </c>
      <c r="C6609" s="1" t="s">
        <v>13950</v>
      </c>
      <c r="D6609" s="1" t="s">
        <v>13953</v>
      </c>
      <c r="E6609" s="1" t="s">
        <v>26</v>
      </c>
      <c r="F6609" s="1" t="s">
        <v>27</v>
      </c>
      <c r="G6609" s="1" t="s">
        <v>194</v>
      </c>
      <c r="H6609" s="1" t="s">
        <v>39</v>
      </c>
      <c r="I6609" s="1" t="s">
        <v>151</v>
      </c>
      <c r="J6609">
        <v>2</v>
      </c>
      <c r="K6609">
        <v>7.1</v>
      </c>
      <c r="L6609">
        <v>0.9</v>
      </c>
      <c r="M6609">
        <v>5.9</v>
      </c>
      <c r="N6609">
        <v>13.8</v>
      </c>
      <c r="O6609">
        <v>12</v>
      </c>
      <c r="P6609">
        <v>0</v>
      </c>
      <c r="Q6609" s="1" t="s">
        <v>31</v>
      </c>
      <c r="R6609" s="1" t="s">
        <v>180</v>
      </c>
      <c r="S6609" s="1" t="s">
        <v>131</v>
      </c>
      <c r="T6609" s="1" t="s">
        <v>153</v>
      </c>
      <c r="U6609" s="1" t="s">
        <v>127</v>
      </c>
      <c r="V6609" s="1" t="s">
        <v>42</v>
      </c>
      <c r="W6609">
        <f t="shared" si="206"/>
        <v>46192.325694444444</v>
      </c>
      <c r="X6609">
        <f t="shared" si="207"/>
        <v>46192.34375</v>
      </c>
    </row>
    <row r="6610" spans="1:24" x14ac:dyDescent="0.2">
      <c r="A6610" s="1" t="s">
        <v>13954</v>
      </c>
      <c r="B6610" s="1" t="s">
        <v>13949</v>
      </c>
      <c r="C6610" s="1" t="s">
        <v>13950</v>
      </c>
      <c r="D6610" s="1" t="s">
        <v>13955</v>
      </c>
      <c r="E6610" s="1" t="s">
        <v>26</v>
      </c>
      <c r="F6610" s="1" t="s">
        <v>27</v>
      </c>
      <c r="G6610" s="1" t="s">
        <v>194</v>
      </c>
      <c r="H6610" s="1" t="s">
        <v>45</v>
      </c>
      <c r="I6610" s="1" t="s">
        <v>151</v>
      </c>
      <c r="J6610">
        <v>2</v>
      </c>
      <c r="K6610">
        <v>14.4</v>
      </c>
      <c r="L6610">
        <v>5.7</v>
      </c>
      <c r="M6610">
        <v>2.5</v>
      </c>
      <c r="N6610">
        <v>22.6</v>
      </c>
      <c r="O6610">
        <v>18</v>
      </c>
      <c r="P6610">
        <v>0</v>
      </c>
      <c r="Q6610" s="1" t="s">
        <v>31</v>
      </c>
      <c r="R6610" s="1" t="s">
        <v>180</v>
      </c>
      <c r="S6610" s="1" t="s">
        <v>196</v>
      </c>
      <c r="T6610" s="1" t="s">
        <v>153</v>
      </c>
      <c r="U6610" s="1" t="s">
        <v>127</v>
      </c>
      <c r="V6610" s="1" t="s">
        <v>42</v>
      </c>
      <c r="W6610">
        <f t="shared" si="206"/>
        <v>46192.325694444444</v>
      </c>
      <c r="X6610">
        <f t="shared" si="207"/>
        <v>46192.359027777777</v>
      </c>
    </row>
    <row r="6611" spans="1:24" x14ac:dyDescent="0.2">
      <c r="A6611" s="1" t="s">
        <v>13956</v>
      </c>
      <c r="B6611" s="1" t="s">
        <v>13949</v>
      </c>
      <c r="C6611" s="1" t="s">
        <v>13950</v>
      </c>
      <c r="D6611" s="1" t="s">
        <v>13957</v>
      </c>
      <c r="E6611" s="1" t="s">
        <v>26</v>
      </c>
      <c r="F6611" s="1" t="s">
        <v>50</v>
      </c>
      <c r="G6611" s="1" t="s">
        <v>194</v>
      </c>
      <c r="H6611" s="1" t="s">
        <v>51</v>
      </c>
      <c r="I6611" s="1" t="s">
        <v>151</v>
      </c>
      <c r="J6611">
        <v>2</v>
      </c>
      <c r="K6611">
        <v>13.8</v>
      </c>
      <c r="L6611">
        <v>13.1</v>
      </c>
      <c r="M6611">
        <v>3.6</v>
      </c>
      <c r="N6611">
        <v>30.5</v>
      </c>
      <c r="O6611">
        <v>26</v>
      </c>
      <c r="P6611">
        <v>0</v>
      </c>
      <c r="Q6611" s="1" t="s">
        <v>31</v>
      </c>
      <c r="R6611" s="1" t="s">
        <v>402</v>
      </c>
      <c r="S6611" s="1" t="s">
        <v>53</v>
      </c>
      <c r="T6611" s="1" t="s">
        <v>153</v>
      </c>
      <c r="U6611" s="1" t="s">
        <v>127</v>
      </c>
      <c r="V6611" s="1" t="s">
        <v>42</v>
      </c>
      <c r="W6611">
        <f t="shared" si="206"/>
        <v>46192.325694444444</v>
      </c>
      <c r="X6611">
        <f t="shared" si="207"/>
        <v>46192.380555555559</v>
      </c>
    </row>
    <row r="6612" spans="1:24" x14ac:dyDescent="0.2">
      <c r="A6612" s="1" t="s">
        <v>13958</v>
      </c>
      <c r="B6612" s="1" t="s">
        <v>13949</v>
      </c>
      <c r="C6612" s="1" t="s">
        <v>13950</v>
      </c>
      <c r="D6612" s="1" t="s">
        <v>13959</v>
      </c>
      <c r="E6612" s="1" t="s">
        <v>26</v>
      </c>
      <c r="F6612" s="1" t="s">
        <v>56</v>
      </c>
      <c r="G6612" s="1" t="s">
        <v>194</v>
      </c>
      <c r="H6612" s="1" t="s">
        <v>57</v>
      </c>
      <c r="I6612" s="1" t="s">
        <v>151</v>
      </c>
      <c r="J6612">
        <v>2</v>
      </c>
      <c r="K6612">
        <v>11</v>
      </c>
      <c r="L6612">
        <v>1</v>
      </c>
      <c r="M6612">
        <v>3.8</v>
      </c>
      <c r="N6612">
        <v>15.8</v>
      </c>
      <c r="O6612">
        <v>18</v>
      </c>
      <c r="P6612">
        <v>0</v>
      </c>
      <c r="Q6612" s="1" t="s">
        <v>31</v>
      </c>
      <c r="R6612" s="1" t="s">
        <v>611</v>
      </c>
      <c r="S6612" s="1" t="s">
        <v>228</v>
      </c>
      <c r="T6612" s="1" t="s">
        <v>153</v>
      </c>
      <c r="U6612" s="1" t="s">
        <v>127</v>
      </c>
      <c r="V6612" s="1" t="s">
        <v>36</v>
      </c>
      <c r="W6612">
        <f t="shared" si="206"/>
        <v>46192.325694444444</v>
      </c>
      <c r="X6612">
        <f t="shared" si="207"/>
        <v>46192.39166666667</v>
      </c>
    </row>
    <row r="6613" spans="1:24" x14ac:dyDescent="0.2">
      <c r="A6613" s="1" t="s">
        <v>13960</v>
      </c>
      <c r="B6613" s="1" t="s">
        <v>13949</v>
      </c>
      <c r="C6613" s="1" t="s">
        <v>13950</v>
      </c>
      <c r="D6613" s="1" t="s">
        <v>13735</v>
      </c>
      <c r="E6613" s="1" t="s">
        <v>26</v>
      </c>
      <c r="F6613" s="1" t="s">
        <v>56</v>
      </c>
      <c r="G6613" s="1" t="s">
        <v>194</v>
      </c>
      <c r="H6613" s="1" t="s">
        <v>62</v>
      </c>
      <c r="I6613" s="1" t="s">
        <v>151</v>
      </c>
      <c r="J6613">
        <v>2</v>
      </c>
      <c r="K6613">
        <v>6.8</v>
      </c>
      <c r="L6613">
        <v>0.5</v>
      </c>
      <c r="M6613">
        <v>2</v>
      </c>
      <c r="N6613">
        <v>9.1999999999999993</v>
      </c>
      <c r="O6613">
        <v>15</v>
      </c>
      <c r="P6613">
        <v>0</v>
      </c>
      <c r="Q6613" s="1" t="s">
        <v>31</v>
      </c>
      <c r="R6613" s="1" t="s">
        <v>959</v>
      </c>
      <c r="S6613" s="1" t="s">
        <v>266</v>
      </c>
      <c r="T6613" s="1" t="s">
        <v>153</v>
      </c>
      <c r="U6613" s="1" t="s">
        <v>127</v>
      </c>
      <c r="V6613" s="1" t="s">
        <v>36</v>
      </c>
      <c r="W6613">
        <f t="shared" si="206"/>
        <v>46192.325694444444</v>
      </c>
      <c r="X6613">
        <f t="shared" si="207"/>
        <v>46192.397916666669</v>
      </c>
    </row>
    <row r="6614" spans="1:24" x14ac:dyDescent="0.2">
      <c r="A6614" s="1" t="s">
        <v>13961</v>
      </c>
      <c r="B6614" s="1" t="s">
        <v>13962</v>
      </c>
      <c r="C6614" s="1" t="s">
        <v>13963</v>
      </c>
      <c r="D6614" s="1" t="s">
        <v>13964</v>
      </c>
      <c r="E6614" s="1" t="s">
        <v>26</v>
      </c>
      <c r="F6614" s="1" t="s">
        <v>27</v>
      </c>
      <c r="G6614" s="1" t="s">
        <v>28</v>
      </c>
      <c r="H6614" s="1" t="s">
        <v>29</v>
      </c>
      <c r="I6614" s="1" t="s">
        <v>1080</v>
      </c>
      <c r="J6614">
        <v>10</v>
      </c>
      <c r="K6614">
        <v>11.6</v>
      </c>
      <c r="L6614">
        <v>0.9</v>
      </c>
      <c r="M6614">
        <v>2.8</v>
      </c>
      <c r="N6614">
        <v>15.4</v>
      </c>
      <c r="O6614">
        <v>15</v>
      </c>
      <c r="P6614">
        <v>0</v>
      </c>
      <c r="Q6614" s="1" t="s">
        <v>31</v>
      </c>
      <c r="R6614" s="1" t="s">
        <v>102</v>
      </c>
      <c r="S6614" s="1" t="s">
        <v>174</v>
      </c>
      <c r="T6614" s="1" t="s">
        <v>153</v>
      </c>
      <c r="U6614" s="1" t="s">
        <v>35</v>
      </c>
      <c r="V6614" s="1" t="s">
        <v>36</v>
      </c>
      <c r="W6614">
        <f t="shared" si="206"/>
        <v>46192.271527777775</v>
      </c>
      <c r="X6614">
        <f t="shared" si="207"/>
        <v>46192.281944444447</v>
      </c>
    </row>
    <row r="6615" spans="1:24" x14ac:dyDescent="0.2">
      <c r="A6615" s="1" t="s">
        <v>13965</v>
      </c>
      <c r="B6615" s="1" t="s">
        <v>13962</v>
      </c>
      <c r="C6615" s="1" t="s">
        <v>13963</v>
      </c>
      <c r="D6615" s="1" t="s">
        <v>13814</v>
      </c>
      <c r="E6615" s="1" t="s">
        <v>26</v>
      </c>
      <c r="F6615" s="1" t="s">
        <v>27</v>
      </c>
      <c r="G6615" s="1" t="s">
        <v>28</v>
      </c>
      <c r="H6615" s="1" t="s">
        <v>39</v>
      </c>
      <c r="I6615" s="1" t="s">
        <v>1080</v>
      </c>
      <c r="J6615">
        <v>10</v>
      </c>
      <c r="K6615">
        <v>11</v>
      </c>
      <c r="L6615">
        <v>0.8</v>
      </c>
      <c r="M6615">
        <v>4.7</v>
      </c>
      <c r="N6615">
        <v>16.600000000000001</v>
      </c>
      <c r="O6615">
        <v>12</v>
      </c>
      <c r="P6615">
        <v>0</v>
      </c>
      <c r="Q6615" s="1" t="s">
        <v>31</v>
      </c>
      <c r="R6615" s="1" t="s">
        <v>32</v>
      </c>
      <c r="S6615" s="1" t="s">
        <v>33</v>
      </c>
      <c r="T6615" s="1" t="s">
        <v>153</v>
      </c>
      <c r="U6615" s="1" t="s">
        <v>35</v>
      </c>
      <c r="V6615" s="1" t="s">
        <v>42</v>
      </c>
      <c r="W6615">
        <f t="shared" si="206"/>
        <v>46192.271527777775</v>
      </c>
      <c r="X6615">
        <f t="shared" si="207"/>
        <v>46192.293749999997</v>
      </c>
    </row>
    <row r="6616" spans="1:24" x14ac:dyDescent="0.2">
      <c r="A6616" s="1" t="s">
        <v>13966</v>
      </c>
      <c r="B6616" s="1" t="s">
        <v>13962</v>
      </c>
      <c r="C6616" s="1" t="s">
        <v>13963</v>
      </c>
      <c r="D6616" s="1" t="s">
        <v>13967</v>
      </c>
      <c r="E6616" s="1" t="s">
        <v>26</v>
      </c>
      <c r="F6616" s="1" t="s">
        <v>27</v>
      </c>
      <c r="G6616" s="1" t="s">
        <v>28</v>
      </c>
      <c r="H6616" s="1" t="s">
        <v>45</v>
      </c>
      <c r="I6616" s="1" t="s">
        <v>1080</v>
      </c>
      <c r="J6616">
        <v>10</v>
      </c>
      <c r="K6616">
        <v>14.1</v>
      </c>
      <c r="L6616">
        <v>5.0999999999999996</v>
      </c>
      <c r="M6616">
        <v>2.1</v>
      </c>
      <c r="N6616">
        <v>21.4</v>
      </c>
      <c r="O6616">
        <v>18</v>
      </c>
      <c r="P6616">
        <v>0</v>
      </c>
      <c r="Q6616" s="1" t="s">
        <v>31</v>
      </c>
      <c r="R6616" s="1" t="s">
        <v>173</v>
      </c>
      <c r="S6616" s="1" t="s">
        <v>196</v>
      </c>
      <c r="T6616" s="1" t="s">
        <v>153</v>
      </c>
      <c r="U6616" s="1" t="s">
        <v>35</v>
      </c>
      <c r="V6616" s="1" t="s">
        <v>42</v>
      </c>
      <c r="W6616">
        <f t="shared" si="206"/>
        <v>46192.271527777775</v>
      </c>
      <c r="X6616">
        <f t="shared" si="207"/>
        <v>46192.308333333334</v>
      </c>
    </row>
    <row r="6617" spans="1:24" x14ac:dyDescent="0.2">
      <c r="A6617" s="1" t="s">
        <v>13968</v>
      </c>
      <c r="B6617" s="1" t="s">
        <v>13962</v>
      </c>
      <c r="C6617" s="1" t="s">
        <v>13963</v>
      </c>
      <c r="D6617" s="1" t="s">
        <v>13969</v>
      </c>
      <c r="E6617" s="1" t="s">
        <v>26</v>
      </c>
      <c r="F6617" s="1" t="s">
        <v>50</v>
      </c>
      <c r="G6617" s="1" t="s">
        <v>28</v>
      </c>
      <c r="H6617" s="1" t="s">
        <v>51</v>
      </c>
      <c r="I6617" s="1" t="s">
        <v>1080</v>
      </c>
      <c r="J6617">
        <v>10</v>
      </c>
      <c r="K6617">
        <v>14.7</v>
      </c>
      <c r="L6617">
        <v>12.9</v>
      </c>
      <c r="M6617">
        <v>3.4</v>
      </c>
      <c r="N6617">
        <v>31</v>
      </c>
      <c r="O6617">
        <v>26</v>
      </c>
      <c r="P6617">
        <v>0</v>
      </c>
      <c r="Q6617" s="1" t="s">
        <v>31</v>
      </c>
      <c r="R6617" s="1" t="s">
        <v>1891</v>
      </c>
      <c r="S6617" s="1" t="s">
        <v>403</v>
      </c>
      <c r="T6617" s="1" t="s">
        <v>153</v>
      </c>
      <c r="U6617" s="1" t="s">
        <v>35</v>
      </c>
      <c r="V6617" s="1" t="s">
        <v>42</v>
      </c>
      <c r="W6617">
        <f t="shared" si="206"/>
        <v>46192.271527777775</v>
      </c>
      <c r="X6617">
        <f t="shared" si="207"/>
        <v>46192.329861111109</v>
      </c>
    </row>
    <row r="6618" spans="1:24" x14ac:dyDescent="0.2">
      <c r="A6618" s="1" t="s">
        <v>13970</v>
      </c>
      <c r="B6618" s="1" t="s">
        <v>13962</v>
      </c>
      <c r="C6618" s="1" t="s">
        <v>13963</v>
      </c>
      <c r="D6618" s="1" t="s">
        <v>13971</v>
      </c>
      <c r="E6618" s="1" t="s">
        <v>26</v>
      </c>
      <c r="F6618" s="1" t="s">
        <v>56</v>
      </c>
      <c r="G6618" s="1" t="s">
        <v>28</v>
      </c>
      <c r="H6618" s="1" t="s">
        <v>57</v>
      </c>
      <c r="I6618" s="1" t="s">
        <v>1080</v>
      </c>
      <c r="J6618">
        <v>10</v>
      </c>
      <c r="K6618">
        <v>12.8</v>
      </c>
      <c r="L6618">
        <v>1</v>
      </c>
      <c r="M6618">
        <v>1.2</v>
      </c>
      <c r="N6618">
        <v>14.9</v>
      </c>
      <c r="O6618">
        <v>18</v>
      </c>
      <c r="P6618">
        <v>0</v>
      </c>
      <c r="Q6618" s="1" t="s">
        <v>31</v>
      </c>
      <c r="R6618" s="1" t="s">
        <v>504</v>
      </c>
      <c r="S6618" s="1" t="s">
        <v>296</v>
      </c>
      <c r="T6618" s="1" t="s">
        <v>153</v>
      </c>
      <c r="U6618" s="1" t="s">
        <v>35</v>
      </c>
      <c r="V6618" s="1" t="s">
        <v>36</v>
      </c>
      <c r="W6618">
        <f t="shared" si="206"/>
        <v>46192.271527777775</v>
      </c>
      <c r="X6618">
        <f t="shared" si="207"/>
        <v>46192.340277777781</v>
      </c>
    </row>
    <row r="6619" spans="1:24" x14ac:dyDescent="0.2">
      <c r="A6619" s="1" t="s">
        <v>13972</v>
      </c>
      <c r="B6619" s="1" t="s">
        <v>13962</v>
      </c>
      <c r="C6619" s="1" t="s">
        <v>13963</v>
      </c>
      <c r="D6619" s="1" t="s">
        <v>13973</v>
      </c>
      <c r="E6619" s="1" t="s">
        <v>26</v>
      </c>
      <c r="F6619" s="1" t="s">
        <v>56</v>
      </c>
      <c r="G6619" s="1" t="s">
        <v>28</v>
      </c>
      <c r="H6619" s="1" t="s">
        <v>62</v>
      </c>
      <c r="I6619" s="1" t="s">
        <v>1080</v>
      </c>
      <c r="J6619">
        <v>10</v>
      </c>
      <c r="K6619">
        <v>10.199999999999999</v>
      </c>
      <c r="L6619">
        <v>0.9</v>
      </c>
      <c r="M6619">
        <v>1.6</v>
      </c>
      <c r="N6619">
        <v>12.7</v>
      </c>
      <c r="O6619">
        <v>15</v>
      </c>
      <c r="P6619">
        <v>0</v>
      </c>
      <c r="Q6619" s="1" t="s">
        <v>31</v>
      </c>
      <c r="R6619" s="1" t="s">
        <v>959</v>
      </c>
      <c r="S6619" s="1" t="s">
        <v>59</v>
      </c>
      <c r="T6619" s="1" t="s">
        <v>153</v>
      </c>
      <c r="U6619" s="1" t="s">
        <v>35</v>
      </c>
      <c r="V6619" s="1" t="s">
        <v>36</v>
      </c>
      <c r="W6619">
        <f t="shared" si="206"/>
        <v>46192.271527777775</v>
      </c>
      <c r="X6619">
        <f t="shared" si="207"/>
        <v>46192.349305555559</v>
      </c>
    </row>
    <row r="6620" spans="1:24" x14ac:dyDescent="0.2">
      <c r="A6620" s="1" t="s">
        <v>13974</v>
      </c>
      <c r="B6620" s="1" t="s">
        <v>13975</v>
      </c>
      <c r="C6620" s="1" t="s">
        <v>13976</v>
      </c>
      <c r="D6620" s="1" t="s">
        <v>13977</v>
      </c>
      <c r="E6620" s="1" t="s">
        <v>26</v>
      </c>
      <c r="F6620" s="1" t="s">
        <v>27</v>
      </c>
      <c r="G6620" s="1" t="s">
        <v>123</v>
      </c>
      <c r="H6620" s="1" t="s">
        <v>29</v>
      </c>
      <c r="I6620" s="1" t="s">
        <v>1080</v>
      </c>
      <c r="J6620">
        <v>2</v>
      </c>
      <c r="K6620">
        <v>6.6</v>
      </c>
      <c r="L6620">
        <v>0.2</v>
      </c>
      <c r="M6620">
        <v>1.6</v>
      </c>
      <c r="N6620">
        <v>8.4</v>
      </c>
      <c r="O6620">
        <v>15</v>
      </c>
      <c r="P6620">
        <v>0</v>
      </c>
      <c r="Q6620" s="1" t="s">
        <v>31</v>
      </c>
      <c r="R6620" s="1" t="s">
        <v>40</v>
      </c>
      <c r="S6620" s="1" t="s">
        <v>79</v>
      </c>
      <c r="T6620" s="1" t="s">
        <v>34</v>
      </c>
      <c r="U6620" s="1" t="s">
        <v>72</v>
      </c>
      <c r="V6620" s="1" t="s">
        <v>36</v>
      </c>
      <c r="W6620">
        <f t="shared" si="206"/>
        <v>46192.273611111108</v>
      </c>
      <c r="X6620">
        <f t="shared" si="207"/>
        <v>46192.279166666667</v>
      </c>
    </row>
    <row r="6621" spans="1:24" x14ac:dyDescent="0.2">
      <c r="A6621" s="1" t="s">
        <v>13978</v>
      </c>
      <c r="B6621" s="1" t="s">
        <v>13975</v>
      </c>
      <c r="C6621" s="1" t="s">
        <v>13976</v>
      </c>
      <c r="D6621" s="1" t="s">
        <v>13880</v>
      </c>
      <c r="E6621" s="1" t="s">
        <v>26</v>
      </c>
      <c r="F6621" s="1" t="s">
        <v>27</v>
      </c>
      <c r="G6621" s="1" t="s">
        <v>123</v>
      </c>
      <c r="H6621" s="1" t="s">
        <v>39</v>
      </c>
      <c r="I6621" s="1" t="s">
        <v>1080</v>
      </c>
      <c r="J6621">
        <v>2</v>
      </c>
      <c r="K6621">
        <v>9.6999999999999993</v>
      </c>
      <c r="L6621">
        <v>0.7</v>
      </c>
      <c r="M6621">
        <v>6.4</v>
      </c>
      <c r="N6621">
        <v>16.7</v>
      </c>
      <c r="O6621">
        <v>12</v>
      </c>
      <c r="P6621">
        <v>0</v>
      </c>
      <c r="Q6621" s="1" t="s">
        <v>31</v>
      </c>
      <c r="R6621" s="1" t="s">
        <v>180</v>
      </c>
      <c r="S6621" s="1" t="s">
        <v>103</v>
      </c>
      <c r="T6621" s="1" t="s">
        <v>34</v>
      </c>
      <c r="U6621" s="1" t="s">
        <v>72</v>
      </c>
      <c r="V6621" s="1" t="s">
        <v>42</v>
      </c>
      <c r="W6621">
        <f t="shared" si="206"/>
        <v>46192.273611111108</v>
      </c>
      <c r="X6621">
        <f t="shared" si="207"/>
        <v>46192.290972222225</v>
      </c>
    </row>
    <row r="6622" spans="1:24" x14ac:dyDescent="0.2">
      <c r="A6622" s="1" t="s">
        <v>13979</v>
      </c>
      <c r="B6622" s="1" t="s">
        <v>13975</v>
      </c>
      <c r="C6622" s="1" t="s">
        <v>13976</v>
      </c>
      <c r="D6622" s="1" t="s">
        <v>13915</v>
      </c>
      <c r="E6622" s="1" t="s">
        <v>26</v>
      </c>
      <c r="F6622" s="1" t="s">
        <v>27</v>
      </c>
      <c r="G6622" s="1" t="s">
        <v>123</v>
      </c>
      <c r="H6622" s="1" t="s">
        <v>45</v>
      </c>
      <c r="I6622" s="1" t="s">
        <v>1080</v>
      </c>
      <c r="J6622">
        <v>2</v>
      </c>
      <c r="K6622">
        <v>14.7</v>
      </c>
      <c r="L6622">
        <v>4.5</v>
      </c>
      <c r="M6622">
        <v>2.6</v>
      </c>
      <c r="N6622">
        <v>21.8</v>
      </c>
      <c r="O6622">
        <v>18</v>
      </c>
      <c r="P6622">
        <v>0</v>
      </c>
      <c r="Q6622" s="1" t="s">
        <v>31</v>
      </c>
      <c r="R6622" s="1" t="s">
        <v>32</v>
      </c>
      <c r="S6622" s="1" t="s">
        <v>76</v>
      </c>
      <c r="T6622" s="1" t="s">
        <v>34</v>
      </c>
      <c r="U6622" s="1" t="s">
        <v>72</v>
      </c>
      <c r="V6622" s="1" t="s">
        <v>42</v>
      </c>
      <c r="W6622">
        <f t="shared" si="206"/>
        <v>46192.273611111108</v>
      </c>
      <c r="X6622">
        <f t="shared" si="207"/>
        <v>46192.305555555555</v>
      </c>
    </row>
    <row r="6623" spans="1:24" x14ac:dyDescent="0.2">
      <c r="A6623" s="1" t="s">
        <v>13980</v>
      </c>
      <c r="B6623" s="1" t="s">
        <v>13975</v>
      </c>
      <c r="C6623" s="1" t="s">
        <v>13976</v>
      </c>
      <c r="D6623" s="1" t="s">
        <v>13981</v>
      </c>
      <c r="E6623" s="1" t="s">
        <v>26</v>
      </c>
      <c r="F6623" s="1" t="s">
        <v>50</v>
      </c>
      <c r="G6623" s="1" t="s">
        <v>123</v>
      </c>
      <c r="H6623" s="1" t="s">
        <v>51</v>
      </c>
      <c r="I6623" s="1" t="s">
        <v>1080</v>
      </c>
      <c r="J6623">
        <v>2</v>
      </c>
      <c r="K6623">
        <v>14.8</v>
      </c>
      <c r="L6623">
        <v>11.2</v>
      </c>
      <c r="M6623">
        <v>3.3</v>
      </c>
      <c r="N6623">
        <v>29.2</v>
      </c>
      <c r="O6623">
        <v>26</v>
      </c>
      <c r="P6623">
        <v>0</v>
      </c>
      <c r="Q6623" s="1" t="s">
        <v>31</v>
      </c>
      <c r="R6623" s="1" t="s">
        <v>641</v>
      </c>
      <c r="S6623" s="1" t="s">
        <v>224</v>
      </c>
      <c r="T6623" s="1" t="s">
        <v>34</v>
      </c>
      <c r="U6623" s="1" t="s">
        <v>72</v>
      </c>
      <c r="V6623" s="1" t="s">
        <v>36</v>
      </c>
      <c r="W6623">
        <f t="shared" si="206"/>
        <v>46192.273611111108</v>
      </c>
      <c r="X6623">
        <f t="shared" si="207"/>
        <v>46192.326388888891</v>
      </c>
    </row>
    <row r="6624" spans="1:24" x14ac:dyDescent="0.2">
      <c r="A6624" s="1" t="s">
        <v>13982</v>
      </c>
      <c r="B6624" s="1" t="s">
        <v>13975</v>
      </c>
      <c r="C6624" s="1" t="s">
        <v>13976</v>
      </c>
      <c r="D6624" s="1" t="s">
        <v>13983</v>
      </c>
      <c r="E6624" s="1" t="s">
        <v>26</v>
      </c>
      <c r="F6624" s="1" t="s">
        <v>56</v>
      </c>
      <c r="G6624" s="1" t="s">
        <v>123</v>
      </c>
      <c r="H6624" s="1" t="s">
        <v>57</v>
      </c>
      <c r="I6624" s="1" t="s">
        <v>1080</v>
      </c>
      <c r="J6624">
        <v>2</v>
      </c>
      <c r="K6624">
        <v>11.6</v>
      </c>
      <c r="L6624">
        <v>1.6</v>
      </c>
      <c r="M6624">
        <v>4.3</v>
      </c>
      <c r="N6624">
        <v>17.5</v>
      </c>
      <c r="O6624">
        <v>18</v>
      </c>
      <c r="P6624">
        <v>0</v>
      </c>
      <c r="Q6624" s="1" t="s">
        <v>31</v>
      </c>
      <c r="R6624" s="1" t="s">
        <v>90</v>
      </c>
      <c r="S6624" s="1" t="s">
        <v>91</v>
      </c>
      <c r="T6624" s="1" t="s">
        <v>34</v>
      </c>
      <c r="U6624" s="1" t="s">
        <v>72</v>
      </c>
      <c r="V6624" s="1" t="s">
        <v>36</v>
      </c>
      <c r="W6624">
        <f t="shared" si="206"/>
        <v>46192.273611111108</v>
      </c>
      <c r="X6624">
        <f t="shared" si="207"/>
        <v>46192.338194444441</v>
      </c>
    </row>
    <row r="6625" spans="1:24" x14ac:dyDescent="0.2">
      <c r="A6625" s="1" t="s">
        <v>13984</v>
      </c>
      <c r="B6625" s="1" t="s">
        <v>13975</v>
      </c>
      <c r="C6625" s="1" t="s">
        <v>13976</v>
      </c>
      <c r="D6625" s="1" t="s">
        <v>13985</v>
      </c>
      <c r="E6625" s="1" t="s">
        <v>26</v>
      </c>
      <c r="F6625" s="1" t="s">
        <v>56</v>
      </c>
      <c r="G6625" s="1" t="s">
        <v>123</v>
      </c>
      <c r="H6625" s="1" t="s">
        <v>62</v>
      </c>
      <c r="I6625" s="1" t="s">
        <v>1080</v>
      </c>
      <c r="J6625">
        <v>2</v>
      </c>
      <c r="K6625">
        <v>7.8</v>
      </c>
      <c r="L6625">
        <v>0.2</v>
      </c>
      <c r="M6625">
        <v>2.1</v>
      </c>
      <c r="N6625">
        <v>10.1</v>
      </c>
      <c r="O6625">
        <v>15</v>
      </c>
      <c r="P6625">
        <v>0</v>
      </c>
      <c r="Q6625" s="1" t="s">
        <v>31</v>
      </c>
      <c r="R6625" s="1" t="s">
        <v>407</v>
      </c>
      <c r="S6625" s="1" t="s">
        <v>64</v>
      </c>
      <c r="T6625" s="1" t="s">
        <v>34</v>
      </c>
      <c r="U6625" s="1" t="s">
        <v>72</v>
      </c>
      <c r="V6625" s="1" t="s">
        <v>36</v>
      </c>
      <c r="W6625">
        <f t="shared" si="206"/>
        <v>46192.273611111108</v>
      </c>
      <c r="X6625">
        <f t="shared" si="207"/>
        <v>46192.345138888886</v>
      </c>
    </row>
    <row r="6626" spans="1:24" x14ac:dyDescent="0.2">
      <c r="A6626" s="1" t="s">
        <v>13986</v>
      </c>
      <c r="B6626" s="1" t="s">
        <v>13987</v>
      </c>
      <c r="C6626" s="1" t="s">
        <v>13897</v>
      </c>
      <c r="D6626" s="1" t="s">
        <v>13921</v>
      </c>
      <c r="E6626" s="1" t="s">
        <v>26</v>
      </c>
      <c r="F6626" s="1" t="s">
        <v>27</v>
      </c>
      <c r="G6626" s="1" t="s">
        <v>171</v>
      </c>
      <c r="H6626" s="1" t="s">
        <v>29</v>
      </c>
      <c r="I6626" s="1" t="s">
        <v>507</v>
      </c>
      <c r="J6626">
        <v>2</v>
      </c>
      <c r="K6626">
        <v>7.6</v>
      </c>
      <c r="L6626">
        <v>0.8</v>
      </c>
      <c r="M6626">
        <v>3.3</v>
      </c>
      <c r="N6626">
        <v>11.6</v>
      </c>
      <c r="O6626">
        <v>15</v>
      </c>
      <c r="P6626">
        <v>0</v>
      </c>
      <c r="Q6626" s="1" t="s">
        <v>31</v>
      </c>
      <c r="R6626" s="1" t="s">
        <v>125</v>
      </c>
      <c r="S6626" s="1" t="s">
        <v>47</v>
      </c>
      <c r="T6626" s="1" t="s">
        <v>34</v>
      </c>
      <c r="U6626" s="1" t="s">
        <v>35</v>
      </c>
      <c r="V6626" s="1" t="s">
        <v>36</v>
      </c>
      <c r="W6626">
        <f t="shared" si="206"/>
        <v>46192.352777777778</v>
      </c>
      <c r="X6626">
        <f t="shared" si="207"/>
        <v>46192.36041666667</v>
      </c>
    </row>
    <row r="6627" spans="1:24" x14ac:dyDescent="0.2">
      <c r="A6627" s="1" t="s">
        <v>13988</v>
      </c>
      <c r="B6627" s="1" t="s">
        <v>13987</v>
      </c>
      <c r="C6627" s="1" t="s">
        <v>13897</v>
      </c>
      <c r="D6627" s="1" t="s">
        <v>13989</v>
      </c>
      <c r="E6627" s="1" t="s">
        <v>26</v>
      </c>
      <c r="F6627" s="1" t="s">
        <v>27</v>
      </c>
      <c r="G6627" s="1" t="s">
        <v>171</v>
      </c>
      <c r="H6627" s="1" t="s">
        <v>39</v>
      </c>
      <c r="I6627" s="1" t="s">
        <v>507</v>
      </c>
      <c r="J6627">
        <v>2</v>
      </c>
      <c r="K6627">
        <v>8.1999999999999993</v>
      </c>
      <c r="L6627">
        <v>0.6</v>
      </c>
      <c r="M6627">
        <v>5.6</v>
      </c>
      <c r="N6627">
        <v>14.3</v>
      </c>
      <c r="O6627">
        <v>12</v>
      </c>
      <c r="P6627">
        <v>0</v>
      </c>
      <c r="Q6627" s="1" t="s">
        <v>31</v>
      </c>
      <c r="R6627" s="1" t="s">
        <v>177</v>
      </c>
      <c r="S6627" s="1" t="s">
        <v>33</v>
      </c>
      <c r="T6627" s="1" t="s">
        <v>34</v>
      </c>
      <c r="U6627" s="1" t="s">
        <v>35</v>
      </c>
      <c r="V6627" s="1" t="s">
        <v>42</v>
      </c>
      <c r="W6627">
        <f t="shared" si="206"/>
        <v>46192.352777777778</v>
      </c>
      <c r="X6627">
        <f t="shared" si="207"/>
        <v>46192.370138888888</v>
      </c>
    </row>
    <row r="6628" spans="1:24" x14ac:dyDescent="0.2">
      <c r="A6628" s="1" t="s">
        <v>13990</v>
      </c>
      <c r="B6628" s="1" t="s">
        <v>13987</v>
      </c>
      <c r="C6628" s="1" t="s">
        <v>13897</v>
      </c>
      <c r="D6628" s="1" t="s">
        <v>13991</v>
      </c>
      <c r="E6628" s="1" t="s">
        <v>26</v>
      </c>
      <c r="F6628" s="1" t="s">
        <v>27</v>
      </c>
      <c r="G6628" s="1" t="s">
        <v>171</v>
      </c>
      <c r="H6628" s="1" t="s">
        <v>45</v>
      </c>
      <c r="I6628" s="1" t="s">
        <v>507</v>
      </c>
      <c r="J6628">
        <v>2</v>
      </c>
      <c r="K6628">
        <v>12.2</v>
      </c>
      <c r="L6628">
        <v>6.3</v>
      </c>
      <c r="M6628">
        <v>2.9</v>
      </c>
      <c r="N6628">
        <v>21.4</v>
      </c>
      <c r="O6628">
        <v>18</v>
      </c>
      <c r="P6628">
        <v>0</v>
      </c>
      <c r="Q6628" s="1" t="s">
        <v>31</v>
      </c>
      <c r="R6628" s="1" t="s">
        <v>125</v>
      </c>
      <c r="S6628" s="1" t="s">
        <v>79</v>
      </c>
      <c r="T6628" s="1" t="s">
        <v>34</v>
      </c>
      <c r="U6628" s="1" t="s">
        <v>35</v>
      </c>
      <c r="V6628" s="1" t="s">
        <v>42</v>
      </c>
      <c r="W6628">
        <f t="shared" si="206"/>
        <v>46192.352777777778</v>
      </c>
      <c r="X6628">
        <f t="shared" si="207"/>
        <v>46192.385416666664</v>
      </c>
    </row>
    <row r="6629" spans="1:24" x14ac:dyDescent="0.2">
      <c r="A6629" s="1" t="s">
        <v>13992</v>
      </c>
      <c r="B6629" s="1" t="s">
        <v>13987</v>
      </c>
      <c r="C6629" s="1" t="s">
        <v>13897</v>
      </c>
      <c r="D6629" s="1" t="s">
        <v>13993</v>
      </c>
      <c r="E6629" s="1" t="s">
        <v>26</v>
      </c>
      <c r="F6629" s="1" t="s">
        <v>50</v>
      </c>
      <c r="G6629" s="1" t="s">
        <v>171</v>
      </c>
      <c r="H6629" s="1" t="s">
        <v>51</v>
      </c>
      <c r="I6629" s="1" t="s">
        <v>507</v>
      </c>
      <c r="J6629">
        <v>2</v>
      </c>
      <c r="K6629">
        <v>12.5</v>
      </c>
      <c r="L6629">
        <v>10.4</v>
      </c>
      <c r="M6629">
        <v>2.5</v>
      </c>
      <c r="N6629">
        <v>25.4</v>
      </c>
      <c r="O6629">
        <v>26</v>
      </c>
      <c r="P6629">
        <v>0</v>
      </c>
      <c r="Q6629" s="1" t="s">
        <v>31</v>
      </c>
      <c r="R6629" s="1" t="s">
        <v>343</v>
      </c>
      <c r="S6629" s="1" t="s">
        <v>686</v>
      </c>
      <c r="T6629" s="1" t="s">
        <v>34</v>
      </c>
      <c r="U6629" s="1" t="s">
        <v>35</v>
      </c>
      <c r="V6629" s="1" t="s">
        <v>36</v>
      </c>
      <c r="W6629">
        <f t="shared" si="206"/>
        <v>46192.352777777778</v>
      </c>
      <c r="X6629">
        <f t="shared" si="207"/>
        <v>46192.402777777781</v>
      </c>
    </row>
    <row r="6630" spans="1:24" x14ac:dyDescent="0.2">
      <c r="A6630" s="1" t="s">
        <v>13994</v>
      </c>
      <c r="B6630" s="1" t="s">
        <v>13987</v>
      </c>
      <c r="C6630" s="1" t="s">
        <v>13897</v>
      </c>
      <c r="D6630" s="1" t="s">
        <v>13995</v>
      </c>
      <c r="E6630" s="1" t="s">
        <v>26</v>
      </c>
      <c r="F6630" s="1" t="s">
        <v>56</v>
      </c>
      <c r="G6630" s="1" t="s">
        <v>171</v>
      </c>
      <c r="H6630" s="1" t="s">
        <v>57</v>
      </c>
      <c r="I6630" s="1" t="s">
        <v>507</v>
      </c>
      <c r="J6630">
        <v>2</v>
      </c>
      <c r="K6630">
        <v>12</v>
      </c>
      <c r="L6630">
        <v>0.6</v>
      </c>
      <c r="M6630">
        <v>3.2</v>
      </c>
      <c r="N6630">
        <v>15.7</v>
      </c>
      <c r="O6630">
        <v>18</v>
      </c>
      <c r="P6630">
        <v>0</v>
      </c>
      <c r="Q6630" s="1" t="s">
        <v>31</v>
      </c>
      <c r="R6630" s="1" t="s">
        <v>165</v>
      </c>
      <c r="S6630" s="1" t="s">
        <v>262</v>
      </c>
      <c r="T6630" s="1" t="s">
        <v>34</v>
      </c>
      <c r="U6630" s="1" t="s">
        <v>35</v>
      </c>
      <c r="V6630" s="1" t="s">
        <v>36</v>
      </c>
      <c r="W6630">
        <f t="shared" si="206"/>
        <v>46192.352777777778</v>
      </c>
      <c r="X6630">
        <f t="shared" si="207"/>
        <v>46192.413888888892</v>
      </c>
    </row>
    <row r="6631" spans="1:24" x14ac:dyDescent="0.2">
      <c r="A6631" s="1" t="s">
        <v>13996</v>
      </c>
      <c r="B6631" s="1" t="s">
        <v>13987</v>
      </c>
      <c r="C6631" s="1" t="s">
        <v>13897</v>
      </c>
      <c r="D6631" s="1" t="s">
        <v>13997</v>
      </c>
      <c r="E6631" s="1" t="s">
        <v>26</v>
      </c>
      <c r="F6631" s="1" t="s">
        <v>56</v>
      </c>
      <c r="G6631" s="1" t="s">
        <v>171</v>
      </c>
      <c r="H6631" s="1" t="s">
        <v>62</v>
      </c>
      <c r="I6631" s="1" t="s">
        <v>507</v>
      </c>
      <c r="J6631">
        <v>2</v>
      </c>
      <c r="K6631">
        <v>11.3</v>
      </c>
      <c r="L6631">
        <v>1.2</v>
      </c>
      <c r="M6631">
        <v>1.1000000000000001</v>
      </c>
      <c r="N6631">
        <v>13.6</v>
      </c>
      <c r="O6631">
        <v>15</v>
      </c>
      <c r="P6631">
        <v>0</v>
      </c>
      <c r="Q6631" s="1" t="s">
        <v>31</v>
      </c>
      <c r="R6631" s="1" t="s">
        <v>165</v>
      </c>
      <c r="S6631" s="1" t="s">
        <v>538</v>
      </c>
      <c r="T6631" s="1" t="s">
        <v>34</v>
      </c>
      <c r="U6631" s="1" t="s">
        <v>35</v>
      </c>
      <c r="V6631" s="1" t="s">
        <v>36</v>
      </c>
      <c r="W6631">
        <f t="shared" si="206"/>
        <v>46192.352777777778</v>
      </c>
      <c r="X6631">
        <f t="shared" si="207"/>
        <v>46192.423611111109</v>
      </c>
    </row>
    <row r="6632" spans="1:24" x14ac:dyDescent="0.2">
      <c r="A6632" s="1" t="s">
        <v>13998</v>
      </c>
      <c r="B6632" s="1" t="s">
        <v>13999</v>
      </c>
      <c r="C6632" s="1" t="s">
        <v>13840</v>
      </c>
      <c r="D6632" s="1" t="s">
        <v>14000</v>
      </c>
      <c r="E6632" s="1" t="s">
        <v>26</v>
      </c>
      <c r="F6632" s="1" t="s">
        <v>27</v>
      </c>
      <c r="G6632" s="1" t="s">
        <v>249</v>
      </c>
      <c r="H6632" s="1" t="s">
        <v>29</v>
      </c>
      <c r="I6632" s="1" t="s">
        <v>270</v>
      </c>
      <c r="J6632">
        <v>7</v>
      </c>
      <c r="K6632">
        <v>8</v>
      </c>
      <c r="L6632">
        <v>0.6</v>
      </c>
      <c r="M6632">
        <v>2.1</v>
      </c>
      <c r="N6632">
        <v>10.7</v>
      </c>
      <c r="O6632">
        <v>15</v>
      </c>
      <c r="P6632">
        <v>0</v>
      </c>
      <c r="Q6632" s="1" t="s">
        <v>31</v>
      </c>
      <c r="R6632" s="1" t="s">
        <v>340</v>
      </c>
      <c r="S6632" s="1" t="s">
        <v>41</v>
      </c>
      <c r="T6632" s="1" t="s">
        <v>71</v>
      </c>
      <c r="U6632" s="1" t="s">
        <v>127</v>
      </c>
      <c r="V6632" s="1" t="s">
        <v>36</v>
      </c>
      <c r="W6632">
        <f t="shared" si="206"/>
        <v>46192.468055555553</v>
      </c>
      <c r="X6632">
        <f t="shared" si="207"/>
        <v>46192.474999999999</v>
      </c>
    </row>
    <row r="6633" spans="1:24" x14ac:dyDescent="0.2">
      <c r="A6633" s="1" t="s">
        <v>14001</v>
      </c>
      <c r="B6633" s="1" t="s">
        <v>13999</v>
      </c>
      <c r="C6633" s="1" t="s">
        <v>13840</v>
      </c>
      <c r="D6633" s="1" t="s">
        <v>14002</v>
      </c>
      <c r="E6633" s="1" t="s">
        <v>26</v>
      </c>
      <c r="F6633" s="1" t="s">
        <v>27</v>
      </c>
      <c r="G6633" s="1" t="s">
        <v>249</v>
      </c>
      <c r="H6633" s="1" t="s">
        <v>39</v>
      </c>
      <c r="I6633" s="1" t="s">
        <v>270</v>
      </c>
      <c r="J6633">
        <v>7</v>
      </c>
      <c r="K6633">
        <v>7.2</v>
      </c>
      <c r="L6633">
        <v>0.8</v>
      </c>
      <c r="M6633">
        <v>6.2</v>
      </c>
      <c r="N6633">
        <v>14.2</v>
      </c>
      <c r="O6633">
        <v>12</v>
      </c>
      <c r="P6633">
        <v>0</v>
      </c>
      <c r="Q6633" s="1" t="s">
        <v>31</v>
      </c>
      <c r="R6633" s="1" t="s">
        <v>75</v>
      </c>
      <c r="S6633" s="1" t="s">
        <v>174</v>
      </c>
      <c r="T6633" s="1" t="s">
        <v>71</v>
      </c>
      <c r="U6633" s="1" t="s">
        <v>127</v>
      </c>
      <c r="V6633" s="1" t="s">
        <v>42</v>
      </c>
      <c r="W6633">
        <f t="shared" si="206"/>
        <v>46192.468055555553</v>
      </c>
      <c r="X6633">
        <f t="shared" si="207"/>
        <v>46192.484722222223</v>
      </c>
    </row>
    <row r="6634" spans="1:24" x14ac:dyDescent="0.2">
      <c r="A6634" s="1" t="s">
        <v>14003</v>
      </c>
      <c r="B6634" s="1" t="s">
        <v>13999</v>
      </c>
      <c r="C6634" s="1" t="s">
        <v>13840</v>
      </c>
      <c r="D6634" s="1" t="s">
        <v>14004</v>
      </c>
      <c r="E6634" s="1" t="s">
        <v>26</v>
      </c>
      <c r="F6634" s="1" t="s">
        <v>27</v>
      </c>
      <c r="G6634" s="1" t="s">
        <v>249</v>
      </c>
      <c r="H6634" s="1" t="s">
        <v>45</v>
      </c>
      <c r="I6634" s="1" t="s">
        <v>270</v>
      </c>
      <c r="J6634">
        <v>7</v>
      </c>
      <c r="K6634">
        <v>12.7</v>
      </c>
      <c r="L6634">
        <v>5.6</v>
      </c>
      <c r="M6634">
        <v>1.8</v>
      </c>
      <c r="N6634">
        <v>20.100000000000001</v>
      </c>
      <c r="O6634">
        <v>18</v>
      </c>
      <c r="P6634">
        <v>0</v>
      </c>
      <c r="Q6634" s="1" t="s">
        <v>31</v>
      </c>
      <c r="R6634" s="1" t="s">
        <v>233</v>
      </c>
      <c r="S6634" s="1" t="s">
        <v>126</v>
      </c>
      <c r="T6634" s="1" t="s">
        <v>71</v>
      </c>
      <c r="U6634" s="1" t="s">
        <v>127</v>
      </c>
      <c r="V6634" s="1" t="s">
        <v>36</v>
      </c>
      <c r="W6634">
        <f t="shared" si="206"/>
        <v>46192.468055555553</v>
      </c>
      <c r="X6634">
        <f t="shared" si="207"/>
        <v>46192.499305555553</v>
      </c>
    </row>
    <row r="6635" spans="1:24" x14ac:dyDescent="0.2">
      <c r="A6635" s="1" t="s">
        <v>14005</v>
      </c>
      <c r="B6635" s="1" t="s">
        <v>13999</v>
      </c>
      <c r="C6635" s="1" t="s">
        <v>13840</v>
      </c>
      <c r="D6635" s="1" t="s">
        <v>14006</v>
      </c>
      <c r="E6635" s="1" t="s">
        <v>26</v>
      </c>
      <c r="F6635" s="1" t="s">
        <v>50</v>
      </c>
      <c r="G6635" s="1" t="s">
        <v>249</v>
      </c>
      <c r="H6635" s="1" t="s">
        <v>51</v>
      </c>
      <c r="I6635" s="1" t="s">
        <v>270</v>
      </c>
      <c r="J6635">
        <v>7</v>
      </c>
      <c r="K6635">
        <v>10.9</v>
      </c>
      <c r="L6635">
        <v>11.4</v>
      </c>
      <c r="M6635">
        <v>3.8</v>
      </c>
      <c r="N6635">
        <v>26.1</v>
      </c>
      <c r="O6635">
        <v>26</v>
      </c>
      <c r="P6635">
        <v>0</v>
      </c>
      <c r="Q6635" s="1" t="s">
        <v>31</v>
      </c>
      <c r="R6635" s="1" t="s">
        <v>161</v>
      </c>
      <c r="S6635" s="1" t="s">
        <v>700</v>
      </c>
      <c r="T6635" s="1" t="s">
        <v>71</v>
      </c>
      <c r="U6635" s="1" t="s">
        <v>127</v>
      </c>
      <c r="V6635" s="1" t="s">
        <v>36</v>
      </c>
      <c r="W6635">
        <f t="shared" si="206"/>
        <v>46192.468055555553</v>
      </c>
      <c r="X6635">
        <f t="shared" si="207"/>
        <v>46192.517361111109</v>
      </c>
    </row>
    <row r="6636" spans="1:24" x14ac:dyDescent="0.2">
      <c r="A6636" s="1" t="s">
        <v>14007</v>
      </c>
      <c r="B6636" s="1" t="s">
        <v>13999</v>
      </c>
      <c r="C6636" s="1" t="s">
        <v>13840</v>
      </c>
      <c r="D6636" s="1" t="s">
        <v>14008</v>
      </c>
      <c r="E6636" s="1" t="s">
        <v>26</v>
      </c>
      <c r="F6636" s="1" t="s">
        <v>56</v>
      </c>
      <c r="G6636" s="1" t="s">
        <v>249</v>
      </c>
      <c r="H6636" s="1" t="s">
        <v>57</v>
      </c>
      <c r="I6636" s="1" t="s">
        <v>270</v>
      </c>
      <c r="J6636">
        <v>7</v>
      </c>
      <c r="K6636">
        <v>11</v>
      </c>
      <c r="L6636">
        <v>0.6</v>
      </c>
      <c r="M6636">
        <v>2</v>
      </c>
      <c r="N6636">
        <v>13.6</v>
      </c>
      <c r="O6636">
        <v>18</v>
      </c>
      <c r="P6636">
        <v>0</v>
      </c>
      <c r="Q6636" s="1" t="s">
        <v>31</v>
      </c>
      <c r="R6636" s="1" t="s">
        <v>391</v>
      </c>
      <c r="S6636" s="1" t="s">
        <v>143</v>
      </c>
      <c r="T6636" s="1" t="s">
        <v>71</v>
      </c>
      <c r="U6636" s="1" t="s">
        <v>127</v>
      </c>
      <c r="V6636" s="1" t="s">
        <v>36</v>
      </c>
      <c r="W6636">
        <f t="shared" si="206"/>
        <v>46192.468055555553</v>
      </c>
      <c r="X6636">
        <f t="shared" si="207"/>
        <v>46192.526388888888</v>
      </c>
    </row>
    <row r="6637" spans="1:24" x14ac:dyDescent="0.2">
      <c r="A6637" s="1" t="s">
        <v>14009</v>
      </c>
      <c r="B6637" s="1" t="s">
        <v>13999</v>
      </c>
      <c r="C6637" s="1" t="s">
        <v>13840</v>
      </c>
      <c r="D6637" s="1" t="s">
        <v>14010</v>
      </c>
      <c r="E6637" s="1" t="s">
        <v>26</v>
      </c>
      <c r="F6637" s="1" t="s">
        <v>56</v>
      </c>
      <c r="G6637" s="1" t="s">
        <v>249</v>
      </c>
      <c r="H6637" s="1" t="s">
        <v>62</v>
      </c>
      <c r="I6637" s="1" t="s">
        <v>270</v>
      </c>
      <c r="J6637">
        <v>7</v>
      </c>
      <c r="K6637">
        <v>7.7</v>
      </c>
      <c r="L6637">
        <v>0.7</v>
      </c>
      <c r="M6637">
        <v>2</v>
      </c>
      <c r="N6637">
        <v>10.3</v>
      </c>
      <c r="O6637">
        <v>15</v>
      </c>
      <c r="P6637">
        <v>0</v>
      </c>
      <c r="Q6637" s="1" t="s">
        <v>31</v>
      </c>
      <c r="R6637" s="1" t="s">
        <v>117</v>
      </c>
      <c r="S6637" s="1" t="s">
        <v>208</v>
      </c>
      <c r="T6637" s="1" t="s">
        <v>71</v>
      </c>
      <c r="U6637" s="1" t="s">
        <v>127</v>
      </c>
      <c r="V6637" s="1" t="s">
        <v>36</v>
      </c>
      <c r="W6637">
        <f t="shared" si="206"/>
        <v>46192.468055555553</v>
      </c>
      <c r="X6637">
        <f t="shared" si="207"/>
        <v>46192.53402777778</v>
      </c>
    </row>
    <row r="6638" spans="1:24" x14ac:dyDescent="0.2">
      <c r="A6638" s="1" t="s">
        <v>14011</v>
      </c>
      <c r="B6638" s="1" t="s">
        <v>14012</v>
      </c>
      <c r="C6638" s="1" t="s">
        <v>13890</v>
      </c>
      <c r="D6638" s="1" t="s">
        <v>14013</v>
      </c>
      <c r="E6638" s="1" t="s">
        <v>26</v>
      </c>
      <c r="F6638" s="1" t="s">
        <v>27</v>
      </c>
      <c r="G6638" s="1" t="s">
        <v>123</v>
      </c>
      <c r="H6638" s="1" t="s">
        <v>29</v>
      </c>
      <c r="I6638" s="1" t="s">
        <v>3206</v>
      </c>
      <c r="J6638">
        <v>11</v>
      </c>
      <c r="K6638">
        <v>12</v>
      </c>
      <c r="L6638">
        <v>0.6</v>
      </c>
      <c r="M6638">
        <v>1</v>
      </c>
      <c r="N6638">
        <v>13.7</v>
      </c>
      <c r="O6638">
        <v>15</v>
      </c>
      <c r="P6638">
        <v>0</v>
      </c>
      <c r="Q6638" s="1" t="s">
        <v>31</v>
      </c>
      <c r="R6638" s="1" t="s">
        <v>106</v>
      </c>
      <c r="S6638" s="1" t="s">
        <v>156</v>
      </c>
      <c r="T6638" s="1" t="s">
        <v>34</v>
      </c>
      <c r="U6638" s="1" t="s">
        <v>99</v>
      </c>
      <c r="V6638" s="1" t="s">
        <v>36</v>
      </c>
      <c r="W6638">
        <f t="shared" si="206"/>
        <v>46192.300694444442</v>
      </c>
      <c r="X6638">
        <f t="shared" si="207"/>
        <v>46192.30972222222</v>
      </c>
    </row>
    <row r="6639" spans="1:24" x14ac:dyDescent="0.2">
      <c r="A6639" s="1" t="s">
        <v>14014</v>
      </c>
      <c r="B6639" s="1" t="s">
        <v>14012</v>
      </c>
      <c r="C6639" s="1" t="s">
        <v>13890</v>
      </c>
      <c r="D6639" s="1" t="s">
        <v>14015</v>
      </c>
      <c r="E6639" s="1" t="s">
        <v>26</v>
      </c>
      <c r="F6639" s="1" t="s">
        <v>27</v>
      </c>
      <c r="G6639" s="1" t="s">
        <v>123</v>
      </c>
      <c r="H6639" s="1" t="s">
        <v>39</v>
      </c>
      <c r="I6639" s="1" t="s">
        <v>3206</v>
      </c>
      <c r="J6639">
        <v>11</v>
      </c>
      <c r="K6639">
        <v>9.8000000000000007</v>
      </c>
      <c r="L6639">
        <v>0.7</v>
      </c>
      <c r="M6639">
        <v>6.1</v>
      </c>
      <c r="N6639">
        <v>16.600000000000001</v>
      </c>
      <c r="O6639">
        <v>12</v>
      </c>
      <c r="P6639">
        <v>0</v>
      </c>
      <c r="Q6639" s="1" t="s">
        <v>31</v>
      </c>
      <c r="R6639" s="1" t="s">
        <v>106</v>
      </c>
      <c r="S6639" s="1" t="s">
        <v>79</v>
      </c>
      <c r="T6639" s="1" t="s">
        <v>34</v>
      </c>
      <c r="U6639" s="1" t="s">
        <v>99</v>
      </c>
      <c r="V6639" s="1" t="s">
        <v>42</v>
      </c>
      <c r="W6639">
        <f t="shared" si="206"/>
        <v>46192.300694444442</v>
      </c>
      <c r="X6639">
        <f t="shared" si="207"/>
        <v>46192.321527777778</v>
      </c>
    </row>
    <row r="6640" spans="1:24" x14ac:dyDescent="0.2">
      <c r="A6640" s="1" t="s">
        <v>14016</v>
      </c>
      <c r="B6640" s="1" t="s">
        <v>14012</v>
      </c>
      <c r="C6640" s="1" t="s">
        <v>13890</v>
      </c>
      <c r="D6640" s="1" t="s">
        <v>13951</v>
      </c>
      <c r="E6640" s="1" t="s">
        <v>26</v>
      </c>
      <c r="F6640" s="1" t="s">
        <v>27</v>
      </c>
      <c r="G6640" s="1" t="s">
        <v>123</v>
      </c>
      <c r="H6640" s="1" t="s">
        <v>45</v>
      </c>
      <c r="I6640" s="1" t="s">
        <v>3206</v>
      </c>
      <c r="J6640">
        <v>11</v>
      </c>
      <c r="K6640">
        <v>10.1</v>
      </c>
      <c r="L6640">
        <v>5.2</v>
      </c>
      <c r="M6640">
        <v>3.2</v>
      </c>
      <c r="N6640">
        <v>18.600000000000001</v>
      </c>
      <c r="O6640">
        <v>18</v>
      </c>
      <c r="P6640">
        <v>0</v>
      </c>
      <c r="Q6640" s="1" t="s">
        <v>31</v>
      </c>
      <c r="R6640" s="1" t="s">
        <v>40</v>
      </c>
      <c r="S6640" s="1" t="s">
        <v>103</v>
      </c>
      <c r="T6640" s="1" t="s">
        <v>34</v>
      </c>
      <c r="U6640" s="1" t="s">
        <v>99</v>
      </c>
      <c r="V6640" s="1" t="s">
        <v>36</v>
      </c>
      <c r="W6640">
        <f t="shared" si="206"/>
        <v>46192.300694444442</v>
      </c>
      <c r="X6640">
        <f t="shared" si="207"/>
        <v>46192.334027777775</v>
      </c>
    </row>
    <row r="6641" spans="1:24" x14ac:dyDescent="0.2">
      <c r="A6641" s="1" t="s">
        <v>14017</v>
      </c>
      <c r="B6641" s="1" t="s">
        <v>14012</v>
      </c>
      <c r="C6641" s="1" t="s">
        <v>13890</v>
      </c>
      <c r="D6641" s="1" t="s">
        <v>13897</v>
      </c>
      <c r="E6641" s="1" t="s">
        <v>26</v>
      </c>
      <c r="F6641" s="1" t="s">
        <v>50</v>
      </c>
      <c r="G6641" s="1" t="s">
        <v>123</v>
      </c>
      <c r="H6641" s="1" t="s">
        <v>51</v>
      </c>
      <c r="I6641" s="1" t="s">
        <v>3206</v>
      </c>
      <c r="J6641">
        <v>11</v>
      </c>
      <c r="K6641">
        <v>14.4</v>
      </c>
      <c r="L6641">
        <v>9.4</v>
      </c>
      <c r="M6641">
        <v>3.2</v>
      </c>
      <c r="N6641">
        <v>27</v>
      </c>
      <c r="O6641">
        <v>26</v>
      </c>
      <c r="P6641">
        <v>0</v>
      </c>
      <c r="Q6641" s="1" t="s">
        <v>31</v>
      </c>
      <c r="R6641" s="1" t="s">
        <v>184</v>
      </c>
      <c r="S6641" s="1" t="s">
        <v>162</v>
      </c>
      <c r="T6641" s="1" t="s">
        <v>34</v>
      </c>
      <c r="U6641" s="1" t="s">
        <v>99</v>
      </c>
      <c r="V6641" s="1" t="s">
        <v>36</v>
      </c>
      <c r="W6641">
        <f t="shared" si="206"/>
        <v>46192.300694444442</v>
      </c>
      <c r="X6641">
        <f t="shared" si="207"/>
        <v>46192.352777777778</v>
      </c>
    </row>
    <row r="6642" spans="1:24" x14ac:dyDescent="0.2">
      <c r="A6642" s="1" t="s">
        <v>14018</v>
      </c>
      <c r="B6642" s="1" t="s">
        <v>14012</v>
      </c>
      <c r="C6642" s="1" t="s">
        <v>13890</v>
      </c>
      <c r="D6642" s="1" t="s">
        <v>13788</v>
      </c>
      <c r="E6642" s="1" t="s">
        <v>26</v>
      </c>
      <c r="F6642" s="1" t="s">
        <v>56</v>
      </c>
      <c r="G6642" s="1" t="s">
        <v>123</v>
      </c>
      <c r="H6642" s="1" t="s">
        <v>57</v>
      </c>
      <c r="I6642" s="1" t="s">
        <v>3206</v>
      </c>
      <c r="J6642">
        <v>11</v>
      </c>
      <c r="K6642">
        <v>14.8</v>
      </c>
      <c r="L6642">
        <v>1.3</v>
      </c>
      <c r="M6642">
        <v>2.6</v>
      </c>
      <c r="N6642">
        <v>18.8</v>
      </c>
      <c r="O6642">
        <v>18</v>
      </c>
      <c r="P6642">
        <v>0</v>
      </c>
      <c r="Q6642" s="1" t="s">
        <v>31</v>
      </c>
      <c r="R6642" s="1" t="s">
        <v>261</v>
      </c>
      <c r="S6642" s="1" t="s">
        <v>296</v>
      </c>
      <c r="T6642" s="1" t="s">
        <v>34</v>
      </c>
      <c r="U6642" s="1" t="s">
        <v>99</v>
      </c>
      <c r="V6642" s="1" t="s">
        <v>36</v>
      </c>
      <c r="W6642">
        <f t="shared" si="206"/>
        <v>46192.300694444442</v>
      </c>
      <c r="X6642">
        <f t="shared" si="207"/>
        <v>46192.365972222222</v>
      </c>
    </row>
    <row r="6643" spans="1:24" x14ac:dyDescent="0.2">
      <c r="A6643" s="1" t="s">
        <v>14019</v>
      </c>
      <c r="B6643" s="1" t="s">
        <v>14012</v>
      </c>
      <c r="C6643" s="1" t="s">
        <v>13890</v>
      </c>
      <c r="D6643" s="1" t="s">
        <v>14020</v>
      </c>
      <c r="E6643" s="1" t="s">
        <v>26</v>
      </c>
      <c r="F6643" s="1" t="s">
        <v>56</v>
      </c>
      <c r="G6643" s="1" t="s">
        <v>123</v>
      </c>
      <c r="H6643" s="1" t="s">
        <v>62</v>
      </c>
      <c r="I6643" s="1" t="s">
        <v>3206</v>
      </c>
      <c r="J6643">
        <v>11</v>
      </c>
      <c r="K6643">
        <v>9.1</v>
      </c>
      <c r="L6643">
        <v>0.5</v>
      </c>
      <c r="M6643">
        <v>1.2</v>
      </c>
      <c r="N6643">
        <v>10.8</v>
      </c>
      <c r="O6643">
        <v>15</v>
      </c>
      <c r="P6643">
        <v>0</v>
      </c>
      <c r="Q6643" s="1" t="s">
        <v>31</v>
      </c>
      <c r="R6643" s="1" t="s">
        <v>611</v>
      </c>
      <c r="S6643" s="1" t="s">
        <v>538</v>
      </c>
      <c r="T6643" s="1" t="s">
        <v>34</v>
      </c>
      <c r="U6643" s="1" t="s">
        <v>99</v>
      </c>
      <c r="V6643" s="1" t="s">
        <v>36</v>
      </c>
      <c r="W6643">
        <f t="shared" si="206"/>
        <v>46192.300694444442</v>
      </c>
      <c r="X6643">
        <f t="shared" si="207"/>
        <v>46192.373611111114</v>
      </c>
    </row>
    <row r="6644" spans="1:24" x14ac:dyDescent="0.2">
      <c r="A6644" s="1" t="s">
        <v>14021</v>
      </c>
      <c r="B6644" s="1" t="s">
        <v>14022</v>
      </c>
      <c r="C6644" s="1" t="s">
        <v>14023</v>
      </c>
      <c r="D6644" s="1" t="s">
        <v>13885</v>
      </c>
      <c r="E6644" s="1" t="s">
        <v>26</v>
      </c>
      <c r="F6644" s="1" t="s">
        <v>27</v>
      </c>
      <c r="G6644" s="1" t="s">
        <v>764</v>
      </c>
      <c r="H6644" s="1" t="s">
        <v>29</v>
      </c>
      <c r="I6644" s="1" t="s">
        <v>736</v>
      </c>
      <c r="J6644">
        <v>8</v>
      </c>
      <c r="K6644">
        <v>10.3</v>
      </c>
      <c r="L6644">
        <v>1.4</v>
      </c>
      <c r="M6644">
        <v>3.1</v>
      </c>
      <c r="N6644">
        <v>14.8</v>
      </c>
      <c r="O6644">
        <v>15</v>
      </c>
      <c r="P6644">
        <v>0</v>
      </c>
      <c r="Q6644" s="1" t="s">
        <v>31</v>
      </c>
      <c r="R6644" s="1" t="s">
        <v>220</v>
      </c>
      <c r="S6644" s="1" t="s">
        <v>320</v>
      </c>
      <c r="T6644" s="1" t="s">
        <v>71</v>
      </c>
      <c r="U6644" s="1" t="s">
        <v>127</v>
      </c>
      <c r="V6644" s="1" t="s">
        <v>36</v>
      </c>
      <c r="W6644">
        <f t="shared" si="206"/>
        <v>46192.319444444445</v>
      </c>
      <c r="X6644">
        <f t="shared" si="207"/>
        <v>46192.32916666667</v>
      </c>
    </row>
    <row r="6645" spans="1:24" x14ac:dyDescent="0.2">
      <c r="A6645" s="1" t="s">
        <v>14024</v>
      </c>
      <c r="B6645" s="1" t="s">
        <v>14022</v>
      </c>
      <c r="C6645" s="1" t="s">
        <v>14023</v>
      </c>
      <c r="D6645" s="1" t="s">
        <v>13971</v>
      </c>
      <c r="E6645" s="1" t="s">
        <v>26</v>
      </c>
      <c r="F6645" s="1" t="s">
        <v>27</v>
      </c>
      <c r="G6645" s="1" t="s">
        <v>764</v>
      </c>
      <c r="H6645" s="1" t="s">
        <v>39</v>
      </c>
      <c r="I6645" s="1" t="s">
        <v>736</v>
      </c>
      <c r="J6645">
        <v>8</v>
      </c>
      <c r="K6645">
        <v>9.8000000000000007</v>
      </c>
      <c r="L6645">
        <v>0.2</v>
      </c>
      <c r="M6645">
        <v>5.9</v>
      </c>
      <c r="N6645">
        <v>16</v>
      </c>
      <c r="O6645">
        <v>12</v>
      </c>
      <c r="P6645">
        <v>1</v>
      </c>
      <c r="Q6645" s="1" t="s">
        <v>2171</v>
      </c>
      <c r="R6645" s="1" t="s">
        <v>177</v>
      </c>
      <c r="S6645" s="1" t="s">
        <v>126</v>
      </c>
      <c r="T6645" s="1" t="s">
        <v>71</v>
      </c>
      <c r="U6645" s="1" t="s">
        <v>127</v>
      </c>
      <c r="V6645" s="1" t="s">
        <v>324</v>
      </c>
      <c r="W6645">
        <f t="shared" si="206"/>
        <v>46192.319444444445</v>
      </c>
      <c r="X6645">
        <f t="shared" si="207"/>
        <v>46192.340277777781</v>
      </c>
    </row>
    <row r="6646" spans="1:24" x14ac:dyDescent="0.2">
      <c r="A6646" s="1" t="s">
        <v>14025</v>
      </c>
      <c r="B6646" s="1" t="s">
        <v>14022</v>
      </c>
      <c r="C6646" s="1" t="s">
        <v>14023</v>
      </c>
      <c r="D6646" s="1" t="s">
        <v>13905</v>
      </c>
      <c r="E6646" s="1" t="s">
        <v>26</v>
      </c>
      <c r="F6646" s="1" t="s">
        <v>27</v>
      </c>
      <c r="G6646" s="1" t="s">
        <v>764</v>
      </c>
      <c r="H6646" s="1" t="s">
        <v>45</v>
      </c>
      <c r="I6646" s="1" t="s">
        <v>736</v>
      </c>
      <c r="J6646">
        <v>8</v>
      </c>
      <c r="K6646">
        <v>9.1999999999999993</v>
      </c>
      <c r="L6646">
        <v>2.9</v>
      </c>
      <c r="M6646">
        <v>3.2</v>
      </c>
      <c r="N6646">
        <v>15.2</v>
      </c>
      <c r="O6646">
        <v>18</v>
      </c>
      <c r="P6646">
        <v>0</v>
      </c>
      <c r="Q6646" s="1" t="s">
        <v>31</v>
      </c>
      <c r="R6646" s="1" t="s">
        <v>46</v>
      </c>
      <c r="S6646" s="1" t="s">
        <v>152</v>
      </c>
      <c r="T6646" s="1" t="s">
        <v>71</v>
      </c>
      <c r="U6646" s="1" t="s">
        <v>127</v>
      </c>
      <c r="V6646" s="1" t="s">
        <v>36</v>
      </c>
      <c r="W6646">
        <f t="shared" si="206"/>
        <v>46192.319444444445</v>
      </c>
      <c r="X6646">
        <f t="shared" si="207"/>
        <v>46192.351388888892</v>
      </c>
    </row>
    <row r="6647" spans="1:24" x14ac:dyDescent="0.2">
      <c r="A6647" s="1" t="s">
        <v>14026</v>
      </c>
      <c r="B6647" s="1" t="s">
        <v>14022</v>
      </c>
      <c r="C6647" s="1" t="s">
        <v>14023</v>
      </c>
      <c r="D6647" s="1" t="s">
        <v>14027</v>
      </c>
      <c r="E6647" s="1" t="s">
        <v>26</v>
      </c>
      <c r="F6647" s="1" t="s">
        <v>50</v>
      </c>
      <c r="G6647" s="1" t="s">
        <v>764</v>
      </c>
      <c r="H6647" s="1" t="s">
        <v>51</v>
      </c>
      <c r="I6647" s="1" t="s">
        <v>736</v>
      </c>
      <c r="J6647">
        <v>8</v>
      </c>
      <c r="K6647">
        <v>16.600000000000001</v>
      </c>
      <c r="L6647">
        <v>9.1</v>
      </c>
      <c r="M6647">
        <v>3.2</v>
      </c>
      <c r="N6647">
        <v>28.8</v>
      </c>
      <c r="O6647">
        <v>26</v>
      </c>
      <c r="P6647">
        <v>0</v>
      </c>
      <c r="Q6647" s="1" t="s">
        <v>31</v>
      </c>
      <c r="R6647" s="1" t="s">
        <v>204</v>
      </c>
      <c r="S6647" s="1" t="s">
        <v>309</v>
      </c>
      <c r="T6647" s="1" t="s">
        <v>71</v>
      </c>
      <c r="U6647" s="1" t="s">
        <v>127</v>
      </c>
      <c r="V6647" s="1" t="s">
        <v>36</v>
      </c>
      <c r="W6647">
        <f t="shared" si="206"/>
        <v>46192.319444444445</v>
      </c>
      <c r="X6647">
        <f t="shared" si="207"/>
        <v>46192.370833333334</v>
      </c>
    </row>
    <row r="6648" spans="1:24" x14ac:dyDescent="0.2">
      <c r="A6648" s="1" t="s">
        <v>14028</v>
      </c>
      <c r="B6648" s="1" t="s">
        <v>14022</v>
      </c>
      <c r="C6648" s="1" t="s">
        <v>14023</v>
      </c>
      <c r="D6648" s="1" t="s">
        <v>13805</v>
      </c>
      <c r="E6648" s="1" t="s">
        <v>26</v>
      </c>
      <c r="F6648" s="1" t="s">
        <v>56</v>
      </c>
      <c r="G6648" s="1" t="s">
        <v>764</v>
      </c>
      <c r="H6648" s="1" t="s">
        <v>57</v>
      </c>
      <c r="I6648" s="1" t="s">
        <v>736</v>
      </c>
      <c r="J6648">
        <v>8</v>
      </c>
      <c r="K6648">
        <v>11.6</v>
      </c>
      <c r="L6648">
        <v>1.3</v>
      </c>
      <c r="M6648">
        <v>2.2999999999999998</v>
      </c>
      <c r="N6648">
        <v>15.2</v>
      </c>
      <c r="O6648">
        <v>18</v>
      </c>
      <c r="P6648">
        <v>0</v>
      </c>
      <c r="Q6648" s="1" t="s">
        <v>31</v>
      </c>
      <c r="R6648" s="1" t="s">
        <v>279</v>
      </c>
      <c r="S6648" s="1" t="s">
        <v>91</v>
      </c>
      <c r="T6648" s="1" t="s">
        <v>71</v>
      </c>
      <c r="U6648" s="1" t="s">
        <v>127</v>
      </c>
      <c r="V6648" s="1" t="s">
        <v>36</v>
      </c>
      <c r="W6648">
        <f t="shared" si="206"/>
        <v>46192.319444444445</v>
      </c>
      <c r="X6648">
        <f t="shared" si="207"/>
        <v>46192.381944444445</v>
      </c>
    </row>
    <row r="6649" spans="1:24" x14ac:dyDescent="0.2">
      <c r="A6649" s="1" t="s">
        <v>14029</v>
      </c>
      <c r="B6649" s="1" t="s">
        <v>14022</v>
      </c>
      <c r="C6649" s="1" t="s">
        <v>14023</v>
      </c>
      <c r="D6649" s="1" t="s">
        <v>13938</v>
      </c>
      <c r="E6649" s="1" t="s">
        <v>26</v>
      </c>
      <c r="F6649" s="1" t="s">
        <v>56</v>
      </c>
      <c r="G6649" s="1" t="s">
        <v>764</v>
      </c>
      <c r="H6649" s="1" t="s">
        <v>62</v>
      </c>
      <c r="I6649" s="1" t="s">
        <v>736</v>
      </c>
      <c r="J6649">
        <v>8</v>
      </c>
      <c r="K6649">
        <v>3.1</v>
      </c>
      <c r="L6649">
        <v>0.2</v>
      </c>
      <c r="M6649">
        <v>1.3</v>
      </c>
      <c r="N6649">
        <v>4.5999999999999996</v>
      </c>
      <c r="O6649">
        <v>15</v>
      </c>
      <c r="P6649">
        <v>0</v>
      </c>
      <c r="Q6649" s="1" t="s">
        <v>31</v>
      </c>
      <c r="R6649" s="1" t="s">
        <v>611</v>
      </c>
      <c r="S6649" s="1" t="s">
        <v>262</v>
      </c>
      <c r="T6649" s="1" t="s">
        <v>71</v>
      </c>
      <c r="U6649" s="1" t="s">
        <v>127</v>
      </c>
      <c r="V6649" s="1" t="s">
        <v>36</v>
      </c>
      <c r="W6649">
        <f t="shared" si="206"/>
        <v>46192.319444444445</v>
      </c>
      <c r="X6649">
        <f t="shared" si="207"/>
        <v>46192.384722222225</v>
      </c>
    </row>
    <row r="6650" spans="1:24" x14ac:dyDescent="0.2">
      <c r="A6650" s="1" t="s">
        <v>14030</v>
      </c>
      <c r="B6650" s="1" t="s">
        <v>14031</v>
      </c>
      <c r="C6650" s="1" t="s">
        <v>14032</v>
      </c>
      <c r="D6650" s="1" t="s">
        <v>14033</v>
      </c>
      <c r="E6650" s="1" t="s">
        <v>26</v>
      </c>
      <c r="F6650" s="1" t="s">
        <v>27</v>
      </c>
      <c r="G6650" s="1" t="s">
        <v>171</v>
      </c>
      <c r="H6650" s="1" t="s">
        <v>29</v>
      </c>
      <c r="I6650" s="1" t="s">
        <v>3267</v>
      </c>
      <c r="J6650">
        <v>12</v>
      </c>
      <c r="K6650">
        <v>8.1</v>
      </c>
      <c r="L6650">
        <v>0.7</v>
      </c>
      <c r="M6650">
        <v>3</v>
      </c>
      <c r="N6650">
        <v>11.9</v>
      </c>
      <c r="O6650">
        <v>15</v>
      </c>
      <c r="P6650">
        <v>0</v>
      </c>
      <c r="Q6650" s="1" t="s">
        <v>31</v>
      </c>
      <c r="R6650" s="1" t="s">
        <v>102</v>
      </c>
      <c r="S6650" s="1" t="s">
        <v>174</v>
      </c>
      <c r="T6650" s="1" t="s">
        <v>34</v>
      </c>
      <c r="U6650" s="1" t="s">
        <v>127</v>
      </c>
      <c r="V6650" s="1" t="s">
        <v>36</v>
      </c>
      <c r="W6650">
        <f t="shared" si="206"/>
        <v>46192.344444444447</v>
      </c>
      <c r="X6650">
        <f t="shared" si="207"/>
        <v>46192.352083333331</v>
      </c>
    </row>
    <row r="6651" spans="1:24" x14ac:dyDescent="0.2">
      <c r="A6651" s="1" t="s">
        <v>14034</v>
      </c>
      <c r="B6651" s="1" t="s">
        <v>14031</v>
      </c>
      <c r="C6651" s="1" t="s">
        <v>14032</v>
      </c>
      <c r="D6651" s="1" t="s">
        <v>14035</v>
      </c>
      <c r="E6651" s="1" t="s">
        <v>26</v>
      </c>
      <c r="F6651" s="1" t="s">
        <v>27</v>
      </c>
      <c r="G6651" s="1" t="s">
        <v>171</v>
      </c>
      <c r="H6651" s="1" t="s">
        <v>39</v>
      </c>
      <c r="I6651" s="1" t="s">
        <v>3267</v>
      </c>
      <c r="J6651">
        <v>12</v>
      </c>
      <c r="K6651">
        <v>8.9</v>
      </c>
      <c r="L6651">
        <v>0.2</v>
      </c>
      <c r="M6651">
        <v>5.4</v>
      </c>
      <c r="N6651">
        <v>14.5</v>
      </c>
      <c r="O6651">
        <v>12</v>
      </c>
      <c r="P6651">
        <v>0</v>
      </c>
      <c r="Q6651" s="1" t="s">
        <v>31</v>
      </c>
      <c r="R6651" s="1" t="s">
        <v>173</v>
      </c>
      <c r="S6651" s="1" t="s">
        <v>131</v>
      </c>
      <c r="T6651" s="1" t="s">
        <v>34</v>
      </c>
      <c r="U6651" s="1" t="s">
        <v>127</v>
      </c>
      <c r="V6651" s="1" t="s">
        <v>42</v>
      </c>
      <c r="W6651">
        <f t="shared" si="206"/>
        <v>46192.344444444447</v>
      </c>
      <c r="X6651">
        <f t="shared" si="207"/>
        <v>46192.362500000003</v>
      </c>
    </row>
    <row r="6652" spans="1:24" x14ac:dyDescent="0.2">
      <c r="A6652" s="1" t="s">
        <v>14036</v>
      </c>
      <c r="B6652" s="1" t="s">
        <v>14031</v>
      </c>
      <c r="C6652" s="1" t="s">
        <v>14032</v>
      </c>
      <c r="D6652" s="1" t="s">
        <v>13957</v>
      </c>
      <c r="E6652" s="1" t="s">
        <v>26</v>
      </c>
      <c r="F6652" s="1" t="s">
        <v>27</v>
      </c>
      <c r="G6652" s="1" t="s">
        <v>171</v>
      </c>
      <c r="H6652" s="1" t="s">
        <v>45</v>
      </c>
      <c r="I6652" s="1" t="s">
        <v>3267</v>
      </c>
      <c r="J6652">
        <v>12</v>
      </c>
      <c r="K6652">
        <v>16.100000000000001</v>
      </c>
      <c r="L6652">
        <v>5.7</v>
      </c>
      <c r="M6652">
        <v>3.9</v>
      </c>
      <c r="N6652">
        <v>25.6</v>
      </c>
      <c r="O6652">
        <v>18</v>
      </c>
      <c r="P6652">
        <v>0</v>
      </c>
      <c r="Q6652" s="1" t="s">
        <v>31</v>
      </c>
      <c r="R6652" s="1" t="s">
        <v>125</v>
      </c>
      <c r="S6652" s="1" t="s">
        <v>126</v>
      </c>
      <c r="T6652" s="1" t="s">
        <v>34</v>
      </c>
      <c r="U6652" s="1" t="s">
        <v>127</v>
      </c>
      <c r="V6652" s="1" t="s">
        <v>42</v>
      </c>
      <c r="W6652">
        <f t="shared" si="206"/>
        <v>46192.344444444447</v>
      </c>
      <c r="X6652">
        <f t="shared" si="207"/>
        <v>46192.380555555559</v>
      </c>
    </row>
    <row r="6653" spans="1:24" x14ac:dyDescent="0.2">
      <c r="A6653" s="1" t="s">
        <v>14037</v>
      </c>
      <c r="B6653" s="1" t="s">
        <v>14031</v>
      </c>
      <c r="C6653" s="1" t="s">
        <v>14032</v>
      </c>
      <c r="D6653" s="1" t="s">
        <v>14038</v>
      </c>
      <c r="E6653" s="1" t="s">
        <v>26</v>
      </c>
      <c r="F6653" s="1" t="s">
        <v>50</v>
      </c>
      <c r="G6653" s="1" t="s">
        <v>171</v>
      </c>
      <c r="H6653" s="1" t="s">
        <v>51</v>
      </c>
      <c r="I6653" s="1" t="s">
        <v>3267</v>
      </c>
      <c r="J6653">
        <v>12</v>
      </c>
      <c r="K6653">
        <v>16.3</v>
      </c>
      <c r="L6653">
        <v>7.6</v>
      </c>
      <c r="M6653">
        <v>3.9</v>
      </c>
      <c r="N6653">
        <v>27.8</v>
      </c>
      <c r="O6653">
        <v>26</v>
      </c>
      <c r="P6653">
        <v>0</v>
      </c>
      <c r="Q6653" s="1" t="s">
        <v>31</v>
      </c>
      <c r="R6653" s="1" t="s">
        <v>810</v>
      </c>
      <c r="S6653" s="1" t="s">
        <v>53</v>
      </c>
      <c r="T6653" s="1" t="s">
        <v>34</v>
      </c>
      <c r="U6653" s="1" t="s">
        <v>127</v>
      </c>
      <c r="V6653" s="1" t="s">
        <v>36</v>
      </c>
      <c r="W6653">
        <f t="shared" si="206"/>
        <v>46192.344444444447</v>
      </c>
      <c r="X6653">
        <f t="shared" si="207"/>
        <v>46192.399305555555</v>
      </c>
    </row>
    <row r="6654" spans="1:24" x14ac:dyDescent="0.2">
      <c r="A6654" s="1" t="s">
        <v>14039</v>
      </c>
      <c r="B6654" s="1" t="s">
        <v>14031</v>
      </c>
      <c r="C6654" s="1" t="s">
        <v>14032</v>
      </c>
      <c r="D6654" s="1" t="s">
        <v>14040</v>
      </c>
      <c r="E6654" s="1" t="s">
        <v>26</v>
      </c>
      <c r="F6654" s="1" t="s">
        <v>56</v>
      </c>
      <c r="G6654" s="1" t="s">
        <v>171</v>
      </c>
      <c r="H6654" s="1" t="s">
        <v>57</v>
      </c>
      <c r="I6654" s="1" t="s">
        <v>3267</v>
      </c>
      <c r="J6654">
        <v>12</v>
      </c>
      <c r="K6654">
        <v>11.7</v>
      </c>
      <c r="L6654">
        <v>1</v>
      </c>
      <c r="M6654">
        <v>1.9</v>
      </c>
      <c r="N6654">
        <v>14.6</v>
      </c>
      <c r="O6654">
        <v>18</v>
      </c>
      <c r="P6654">
        <v>0</v>
      </c>
      <c r="Q6654" s="1" t="s">
        <v>31</v>
      </c>
      <c r="R6654" s="1" t="s">
        <v>504</v>
      </c>
      <c r="S6654" s="1" t="s">
        <v>143</v>
      </c>
      <c r="T6654" s="1" t="s">
        <v>34</v>
      </c>
      <c r="U6654" s="1" t="s">
        <v>127</v>
      </c>
      <c r="V6654" s="1" t="s">
        <v>36</v>
      </c>
      <c r="W6654">
        <f t="shared" si="206"/>
        <v>46192.344444444447</v>
      </c>
      <c r="X6654">
        <f t="shared" si="207"/>
        <v>46192.409722222219</v>
      </c>
    </row>
    <row r="6655" spans="1:24" x14ac:dyDescent="0.2">
      <c r="A6655" s="1" t="s">
        <v>14041</v>
      </c>
      <c r="B6655" s="1" t="s">
        <v>14031</v>
      </c>
      <c r="C6655" s="1" t="s">
        <v>14032</v>
      </c>
      <c r="D6655" s="1" t="s">
        <v>14042</v>
      </c>
      <c r="E6655" s="1" t="s">
        <v>26</v>
      </c>
      <c r="F6655" s="1" t="s">
        <v>56</v>
      </c>
      <c r="G6655" s="1" t="s">
        <v>171</v>
      </c>
      <c r="H6655" s="1" t="s">
        <v>62</v>
      </c>
      <c r="I6655" s="1" t="s">
        <v>3267</v>
      </c>
      <c r="J6655">
        <v>12</v>
      </c>
      <c r="K6655">
        <v>7.7</v>
      </c>
      <c r="L6655">
        <v>0.6</v>
      </c>
      <c r="M6655">
        <v>2.9</v>
      </c>
      <c r="N6655">
        <v>11.2</v>
      </c>
      <c r="O6655">
        <v>15</v>
      </c>
      <c r="P6655">
        <v>0</v>
      </c>
      <c r="Q6655" s="1" t="s">
        <v>31</v>
      </c>
      <c r="R6655" s="1" t="s">
        <v>407</v>
      </c>
      <c r="S6655" s="1" t="s">
        <v>296</v>
      </c>
      <c r="T6655" s="1" t="s">
        <v>34</v>
      </c>
      <c r="U6655" s="1" t="s">
        <v>127</v>
      </c>
      <c r="V6655" s="1" t="s">
        <v>36</v>
      </c>
      <c r="W6655">
        <f t="shared" si="206"/>
        <v>46192.344444444447</v>
      </c>
      <c r="X6655">
        <f t="shared" si="207"/>
        <v>46192.417361111111</v>
      </c>
    </row>
    <row r="6656" spans="1:24" x14ac:dyDescent="0.2">
      <c r="A6656" s="1" t="s">
        <v>14043</v>
      </c>
      <c r="B6656" s="1" t="s">
        <v>14044</v>
      </c>
      <c r="C6656" s="1" t="s">
        <v>13749</v>
      </c>
      <c r="D6656" s="1" t="s">
        <v>13682</v>
      </c>
      <c r="E6656" s="1" t="s">
        <v>26</v>
      </c>
      <c r="F6656" s="1" t="s">
        <v>27</v>
      </c>
      <c r="G6656" s="1" t="s">
        <v>28</v>
      </c>
      <c r="H6656" s="1" t="s">
        <v>29</v>
      </c>
      <c r="I6656" s="1" t="s">
        <v>1329</v>
      </c>
      <c r="J6656">
        <v>7</v>
      </c>
      <c r="K6656">
        <v>12</v>
      </c>
      <c r="L6656">
        <v>1.5</v>
      </c>
      <c r="M6656">
        <v>2.2999999999999998</v>
      </c>
      <c r="N6656">
        <v>15.8</v>
      </c>
      <c r="O6656">
        <v>15</v>
      </c>
      <c r="P6656">
        <v>0</v>
      </c>
      <c r="Q6656" s="1" t="s">
        <v>31</v>
      </c>
      <c r="R6656" s="1" t="s">
        <v>199</v>
      </c>
      <c r="S6656" s="1" t="s">
        <v>47</v>
      </c>
      <c r="T6656" s="1" t="s">
        <v>34</v>
      </c>
      <c r="U6656" s="1" t="s">
        <v>127</v>
      </c>
      <c r="V6656" s="1" t="s">
        <v>36</v>
      </c>
      <c r="W6656">
        <f t="shared" si="206"/>
        <v>46192.265277777777</v>
      </c>
      <c r="X6656">
        <f t="shared" si="207"/>
        <v>46192.275694444441</v>
      </c>
    </row>
    <row r="6657" spans="1:24" x14ac:dyDescent="0.2">
      <c r="A6657" s="1" t="s">
        <v>14045</v>
      </c>
      <c r="B6657" s="1" t="s">
        <v>14044</v>
      </c>
      <c r="C6657" s="1" t="s">
        <v>13749</v>
      </c>
      <c r="D6657" s="1" t="s">
        <v>14046</v>
      </c>
      <c r="E6657" s="1" t="s">
        <v>26</v>
      </c>
      <c r="F6657" s="1" t="s">
        <v>27</v>
      </c>
      <c r="G6657" s="1" t="s">
        <v>28</v>
      </c>
      <c r="H6657" s="1" t="s">
        <v>39</v>
      </c>
      <c r="I6657" s="1" t="s">
        <v>1329</v>
      </c>
      <c r="J6657">
        <v>7</v>
      </c>
      <c r="K6657">
        <v>8.1999999999999993</v>
      </c>
      <c r="L6657">
        <v>0.5</v>
      </c>
      <c r="M6657">
        <v>4.5999999999999996</v>
      </c>
      <c r="N6657">
        <v>13.3</v>
      </c>
      <c r="O6657">
        <v>12</v>
      </c>
      <c r="P6657">
        <v>0</v>
      </c>
      <c r="Q6657" s="1" t="s">
        <v>31</v>
      </c>
      <c r="R6657" s="1" t="s">
        <v>199</v>
      </c>
      <c r="S6657" s="1" t="s">
        <v>131</v>
      </c>
      <c r="T6657" s="1" t="s">
        <v>34</v>
      </c>
      <c r="U6657" s="1" t="s">
        <v>127</v>
      </c>
      <c r="V6657" s="1" t="s">
        <v>36</v>
      </c>
      <c r="W6657">
        <f t="shared" si="206"/>
        <v>46192.265277777777</v>
      </c>
      <c r="X6657">
        <f t="shared" si="207"/>
        <v>46192.285416666666</v>
      </c>
    </row>
    <row r="6658" spans="1:24" x14ac:dyDescent="0.2">
      <c r="A6658" s="1" t="s">
        <v>14047</v>
      </c>
      <c r="B6658" s="1" t="s">
        <v>14044</v>
      </c>
      <c r="C6658" s="1" t="s">
        <v>13749</v>
      </c>
      <c r="D6658" s="1" t="s">
        <v>14048</v>
      </c>
      <c r="E6658" s="1" t="s">
        <v>26</v>
      </c>
      <c r="F6658" s="1" t="s">
        <v>27</v>
      </c>
      <c r="G6658" s="1" t="s">
        <v>28</v>
      </c>
      <c r="H6658" s="1" t="s">
        <v>45</v>
      </c>
      <c r="I6658" s="1" t="s">
        <v>1329</v>
      </c>
      <c r="J6658">
        <v>7</v>
      </c>
      <c r="K6658">
        <v>13.5</v>
      </c>
      <c r="L6658">
        <v>4</v>
      </c>
      <c r="M6658">
        <v>2</v>
      </c>
      <c r="N6658">
        <v>19.399999999999999</v>
      </c>
      <c r="O6658">
        <v>18</v>
      </c>
      <c r="P6658">
        <v>0</v>
      </c>
      <c r="Q6658" s="1" t="s">
        <v>31</v>
      </c>
      <c r="R6658" s="1" t="s">
        <v>40</v>
      </c>
      <c r="S6658" s="1" t="s">
        <v>181</v>
      </c>
      <c r="T6658" s="1" t="s">
        <v>34</v>
      </c>
      <c r="U6658" s="1" t="s">
        <v>127</v>
      </c>
      <c r="V6658" s="1" t="s">
        <v>36</v>
      </c>
      <c r="W6658">
        <f t="shared" ref="W6658:W6721" si="208">DATEVALUE(MID(C6658,1,10))+TIMEVALUE(MID(C6658,12,8))</f>
        <v>46192.265277777777</v>
      </c>
      <c r="X6658">
        <f t="shared" ref="X6658:X6721" si="209">DATEVALUE(MID(D6658,1,10))+TIMEVALUE(MID(D6658,12,8))</f>
        <v>46192.298611111109</v>
      </c>
    </row>
    <row r="6659" spans="1:24" x14ac:dyDescent="0.2">
      <c r="A6659" s="1" t="s">
        <v>14049</v>
      </c>
      <c r="B6659" s="1" t="s">
        <v>14044</v>
      </c>
      <c r="C6659" s="1" t="s">
        <v>13749</v>
      </c>
      <c r="D6659" s="1" t="s">
        <v>13757</v>
      </c>
      <c r="E6659" s="1" t="s">
        <v>26</v>
      </c>
      <c r="F6659" s="1" t="s">
        <v>50</v>
      </c>
      <c r="G6659" s="1" t="s">
        <v>28</v>
      </c>
      <c r="H6659" s="1" t="s">
        <v>51</v>
      </c>
      <c r="I6659" s="1" t="s">
        <v>1329</v>
      </c>
      <c r="J6659">
        <v>7</v>
      </c>
      <c r="K6659">
        <v>14.4</v>
      </c>
      <c r="L6659">
        <v>10.6</v>
      </c>
      <c r="M6659">
        <v>3.7</v>
      </c>
      <c r="N6659">
        <v>28.7</v>
      </c>
      <c r="O6659">
        <v>26</v>
      </c>
      <c r="P6659">
        <v>1</v>
      </c>
      <c r="Q6659" s="1" t="s">
        <v>4936</v>
      </c>
      <c r="R6659" s="1" t="s">
        <v>240</v>
      </c>
      <c r="S6659" s="1" t="s">
        <v>309</v>
      </c>
      <c r="T6659" s="1" t="s">
        <v>34</v>
      </c>
      <c r="U6659" s="1" t="s">
        <v>127</v>
      </c>
      <c r="V6659" s="1" t="s">
        <v>324</v>
      </c>
      <c r="W6659">
        <f t="shared" si="208"/>
        <v>46192.265277777777</v>
      </c>
      <c r="X6659">
        <f t="shared" si="209"/>
        <v>46192.318749999999</v>
      </c>
    </row>
    <row r="6660" spans="1:24" x14ac:dyDescent="0.2">
      <c r="A6660" s="1" t="s">
        <v>14050</v>
      </c>
      <c r="B6660" s="1" t="s">
        <v>14044</v>
      </c>
      <c r="C6660" s="1" t="s">
        <v>13749</v>
      </c>
      <c r="D6660" s="1" t="s">
        <v>13969</v>
      </c>
      <c r="E6660" s="1" t="s">
        <v>26</v>
      </c>
      <c r="F6660" s="1" t="s">
        <v>56</v>
      </c>
      <c r="G6660" s="1" t="s">
        <v>28</v>
      </c>
      <c r="H6660" s="1" t="s">
        <v>57</v>
      </c>
      <c r="I6660" s="1" t="s">
        <v>1329</v>
      </c>
      <c r="J6660">
        <v>7</v>
      </c>
      <c r="K6660">
        <v>11.2</v>
      </c>
      <c r="L6660">
        <v>0.7</v>
      </c>
      <c r="M6660">
        <v>3.9</v>
      </c>
      <c r="N6660">
        <v>15.8</v>
      </c>
      <c r="O6660">
        <v>18</v>
      </c>
      <c r="P6660">
        <v>0</v>
      </c>
      <c r="Q6660" s="1" t="s">
        <v>31</v>
      </c>
      <c r="R6660" s="1" t="s">
        <v>279</v>
      </c>
      <c r="S6660" s="1" t="s">
        <v>262</v>
      </c>
      <c r="T6660" s="1" t="s">
        <v>34</v>
      </c>
      <c r="U6660" s="1" t="s">
        <v>127</v>
      </c>
      <c r="V6660" s="1" t="s">
        <v>36</v>
      </c>
      <c r="W6660">
        <f t="shared" si="208"/>
        <v>46192.265277777777</v>
      </c>
      <c r="X6660">
        <f t="shared" si="209"/>
        <v>46192.329861111109</v>
      </c>
    </row>
    <row r="6661" spans="1:24" x14ac:dyDescent="0.2">
      <c r="A6661" s="1" t="s">
        <v>14051</v>
      </c>
      <c r="B6661" s="1" t="s">
        <v>14044</v>
      </c>
      <c r="C6661" s="1" t="s">
        <v>13749</v>
      </c>
      <c r="D6661" s="1" t="s">
        <v>13903</v>
      </c>
      <c r="E6661" s="1" t="s">
        <v>26</v>
      </c>
      <c r="F6661" s="1" t="s">
        <v>56</v>
      </c>
      <c r="G6661" s="1" t="s">
        <v>28</v>
      </c>
      <c r="H6661" s="1" t="s">
        <v>62</v>
      </c>
      <c r="I6661" s="1" t="s">
        <v>1329</v>
      </c>
      <c r="J6661">
        <v>7</v>
      </c>
      <c r="K6661">
        <v>7.7</v>
      </c>
      <c r="L6661">
        <v>0.2</v>
      </c>
      <c r="M6661">
        <v>2.7</v>
      </c>
      <c r="N6661">
        <v>10.6</v>
      </c>
      <c r="O6661">
        <v>15</v>
      </c>
      <c r="P6661">
        <v>0</v>
      </c>
      <c r="Q6661" s="1" t="s">
        <v>31</v>
      </c>
      <c r="R6661" s="1" t="s">
        <v>63</v>
      </c>
      <c r="S6661" s="1" t="s">
        <v>146</v>
      </c>
      <c r="T6661" s="1" t="s">
        <v>34</v>
      </c>
      <c r="U6661" s="1" t="s">
        <v>127</v>
      </c>
      <c r="V6661" s="1" t="s">
        <v>36</v>
      </c>
      <c r="W6661">
        <f t="shared" si="208"/>
        <v>46192.265277777777</v>
      </c>
      <c r="X6661">
        <f t="shared" si="209"/>
        <v>46192.336805555555</v>
      </c>
    </row>
    <row r="6662" spans="1:24" x14ac:dyDescent="0.2">
      <c r="A6662" s="1" t="s">
        <v>14052</v>
      </c>
      <c r="B6662" s="1" t="s">
        <v>14053</v>
      </c>
      <c r="C6662" s="1" t="s">
        <v>14054</v>
      </c>
      <c r="D6662" s="1" t="s">
        <v>14055</v>
      </c>
      <c r="E6662" s="1" t="s">
        <v>555</v>
      </c>
      <c r="F6662" s="1" t="s">
        <v>27</v>
      </c>
      <c r="G6662" s="1" t="s">
        <v>194</v>
      </c>
      <c r="H6662" s="1" t="s">
        <v>29</v>
      </c>
      <c r="I6662" s="1" t="s">
        <v>1968</v>
      </c>
      <c r="J6662">
        <v>1</v>
      </c>
      <c r="K6662">
        <v>8.6999999999999993</v>
      </c>
      <c r="L6662">
        <v>0.4</v>
      </c>
      <c r="M6662">
        <v>3.1</v>
      </c>
      <c r="N6662">
        <v>12.1</v>
      </c>
      <c r="O6662">
        <v>15</v>
      </c>
      <c r="P6662">
        <v>0</v>
      </c>
      <c r="Q6662" s="1" t="s">
        <v>31</v>
      </c>
      <c r="R6662" s="1" t="s">
        <v>46</v>
      </c>
      <c r="S6662" s="1" t="s">
        <v>33</v>
      </c>
      <c r="T6662" s="1" t="s">
        <v>71</v>
      </c>
      <c r="U6662" s="1" t="s">
        <v>99</v>
      </c>
      <c r="V6662" s="1" t="s">
        <v>36</v>
      </c>
      <c r="W6662">
        <f t="shared" si="208"/>
        <v>46192.542361111111</v>
      </c>
      <c r="X6662">
        <f t="shared" si="209"/>
        <v>46192.550694444442</v>
      </c>
    </row>
    <row r="6663" spans="1:24" x14ac:dyDescent="0.2">
      <c r="A6663" s="1" t="s">
        <v>14056</v>
      </c>
      <c r="B6663" s="1" t="s">
        <v>14053</v>
      </c>
      <c r="C6663" s="1" t="s">
        <v>14054</v>
      </c>
      <c r="D6663" s="1" t="s">
        <v>14057</v>
      </c>
      <c r="E6663" s="1" t="s">
        <v>555</v>
      </c>
      <c r="F6663" s="1" t="s">
        <v>27</v>
      </c>
      <c r="G6663" s="1" t="s">
        <v>194</v>
      </c>
      <c r="H6663" s="1" t="s">
        <v>39</v>
      </c>
      <c r="I6663" s="1" t="s">
        <v>1968</v>
      </c>
      <c r="J6663">
        <v>1</v>
      </c>
      <c r="K6663">
        <v>11.6</v>
      </c>
      <c r="L6663">
        <v>0.6</v>
      </c>
      <c r="M6663">
        <v>4.8</v>
      </c>
      <c r="N6663">
        <v>17</v>
      </c>
      <c r="O6663">
        <v>12</v>
      </c>
      <c r="P6663">
        <v>0</v>
      </c>
      <c r="Q6663" s="1" t="s">
        <v>31</v>
      </c>
      <c r="R6663" s="1" t="s">
        <v>302</v>
      </c>
      <c r="S6663" s="1" t="s">
        <v>174</v>
      </c>
      <c r="T6663" s="1" t="s">
        <v>71</v>
      </c>
      <c r="U6663" s="1" t="s">
        <v>99</v>
      </c>
      <c r="V6663" s="1" t="s">
        <v>42</v>
      </c>
      <c r="W6663">
        <f t="shared" si="208"/>
        <v>46192.542361111111</v>
      </c>
      <c r="X6663">
        <f t="shared" si="209"/>
        <v>46192.5625</v>
      </c>
    </row>
    <row r="6664" spans="1:24" x14ac:dyDescent="0.2">
      <c r="A6664" s="1" t="s">
        <v>14058</v>
      </c>
      <c r="B6664" s="1" t="s">
        <v>14053</v>
      </c>
      <c r="C6664" s="1" t="s">
        <v>14054</v>
      </c>
      <c r="D6664" s="1" t="s">
        <v>14059</v>
      </c>
      <c r="E6664" s="1" t="s">
        <v>555</v>
      </c>
      <c r="F6664" s="1" t="s">
        <v>27</v>
      </c>
      <c r="G6664" s="1" t="s">
        <v>194</v>
      </c>
      <c r="H6664" s="1" t="s">
        <v>45</v>
      </c>
      <c r="I6664" s="1" t="s">
        <v>1968</v>
      </c>
      <c r="J6664">
        <v>1</v>
      </c>
      <c r="K6664">
        <v>11.1</v>
      </c>
      <c r="L6664">
        <v>6.4</v>
      </c>
      <c r="M6664">
        <v>2</v>
      </c>
      <c r="N6664">
        <v>19.5</v>
      </c>
      <c r="O6664">
        <v>18</v>
      </c>
      <c r="P6664">
        <v>0</v>
      </c>
      <c r="Q6664" s="1" t="s">
        <v>31</v>
      </c>
      <c r="R6664" s="1" t="s">
        <v>130</v>
      </c>
      <c r="S6664" s="1" t="s">
        <v>174</v>
      </c>
      <c r="T6664" s="1" t="s">
        <v>71</v>
      </c>
      <c r="U6664" s="1" t="s">
        <v>99</v>
      </c>
      <c r="V6664" s="1" t="s">
        <v>36</v>
      </c>
      <c r="W6664">
        <f t="shared" si="208"/>
        <v>46192.542361111111</v>
      </c>
      <c r="X6664">
        <f t="shared" si="209"/>
        <v>46192.575694444444</v>
      </c>
    </row>
    <row r="6665" spans="1:24" x14ac:dyDescent="0.2">
      <c r="A6665" s="1" t="s">
        <v>14060</v>
      </c>
      <c r="B6665" s="1" t="s">
        <v>14053</v>
      </c>
      <c r="C6665" s="1" t="s">
        <v>14054</v>
      </c>
      <c r="D6665" s="1" t="s">
        <v>14061</v>
      </c>
      <c r="E6665" s="1" t="s">
        <v>555</v>
      </c>
      <c r="F6665" s="1" t="s">
        <v>50</v>
      </c>
      <c r="G6665" s="1" t="s">
        <v>194</v>
      </c>
      <c r="H6665" s="1" t="s">
        <v>51</v>
      </c>
      <c r="I6665" s="1" t="s">
        <v>1968</v>
      </c>
      <c r="J6665">
        <v>1</v>
      </c>
      <c r="K6665">
        <v>17.100000000000001</v>
      </c>
      <c r="L6665">
        <v>13.7</v>
      </c>
      <c r="M6665">
        <v>2.6</v>
      </c>
      <c r="N6665">
        <v>33.4</v>
      </c>
      <c r="O6665">
        <v>26</v>
      </c>
      <c r="P6665">
        <v>0</v>
      </c>
      <c r="Q6665" s="1" t="s">
        <v>31</v>
      </c>
      <c r="R6665" s="1" t="s">
        <v>343</v>
      </c>
      <c r="S6665" s="1" t="s">
        <v>83</v>
      </c>
      <c r="T6665" s="1" t="s">
        <v>71</v>
      </c>
      <c r="U6665" s="1" t="s">
        <v>99</v>
      </c>
      <c r="V6665" s="1" t="s">
        <v>42</v>
      </c>
      <c r="W6665">
        <f t="shared" si="208"/>
        <v>46192.542361111111</v>
      </c>
      <c r="X6665">
        <f t="shared" si="209"/>
        <v>46192.599305555559</v>
      </c>
    </row>
    <row r="6666" spans="1:24" x14ac:dyDescent="0.2">
      <c r="A6666" s="1" t="s">
        <v>14062</v>
      </c>
      <c r="B6666" s="1" t="s">
        <v>14053</v>
      </c>
      <c r="C6666" s="1" t="s">
        <v>14054</v>
      </c>
      <c r="D6666" s="1" t="s">
        <v>14063</v>
      </c>
      <c r="E6666" s="1" t="s">
        <v>555</v>
      </c>
      <c r="F6666" s="1" t="s">
        <v>56</v>
      </c>
      <c r="G6666" s="1" t="s">
        <v>194</v>
      </c>
      <c r="H6666" s="1" t="s">
        <v>57</v>
      </c>
      <c r="I6666" s="1" t="s">
        <v>1968</v>
      </c>
      <c r="J6666">
        <v>1</v>
      </c>
      <c r="K6666">
        <v>15.5</v>
      </c>
      <c r="L6666">
        <v>1.1000000000000001</v>
      </c>
      <c r="M6666">
        <v>2.6</v>
      </c>
      <c r="N6666">
        <v>19.2</v>
      </c>
      <c r="O6666">
        <v>18</v>
      </c>
      <c r="P6666">
        <v>0</v>
      </c>
      <c r="Q6666" s="1" t="s">
        <v>31</v>
      </c>
      <c r="R6666" s="1" t="s">
        <v>407</v>
      </c>
      <c r="S6666" s="1" t="s">
        <v>118</v>
      </c>
      <c r="T6666" s="1" t="s">
        <v>71</v>
      </c>
      <c r="U6666" s="1" t="s">
        <v>99</v>
      </c>
      <c r="V6666" s="1" t="s">
        <v>36</v>
      </c>
      <c r="W6666">
        <f t="shared" si="208"/>
        <v>46192.542361111111</v>
      </c>
      <c r="X6666">
        <f t="shared" si="209"/>
        <v>46192.612500000003</v>
      </c>
    </row>
    <row r="6667" spans="1:24" x14ac:dyDescent="0.2">
      <c r="A6667" s="1" t="s">
        <v>14064</v>
      </c>
      <c r="B6667" s="1" t="s">
        <v>14053</v>
      </c>
      <c r="C6667" s="1" t="s">
        <v>14054</v>
      </c>
      <c r="D6667" s="1" t="s">
        <v>14065</v>
      </c>
      <c r="E6667" s="1" t="s">
        <v>555</v>
      </c>
      <c r="F6667" s="1" t="s">
        <v>56</v>
      </c>
      <c r="G6667" s="1" t="s">
        <v>194</v>
      </c>
      <c r="H6667" s="1" t="s">
        <v>62</v>
      </c>
      <c r="I6667" s="1" t="s">
        <v>1968</v>
      </c>
      <c r="J6667">
        <v>1</v>
      </c>
      <c r="K6667">
        <v>8</v>
      </c>
      <c r="L6667">
        <v>0.9</v>
      </c>
      <c r="M6667">
        <v>2.2999999999999998</v>
      </c>
      <c r="N6667">
        <v>11.1</v>
      </c>
      <c r="O6667">
        <v>15</v>
      </c>
      <c r="P6667">
        <v>0</v>
      </c>
      <c r="Q6667" s="1" t="s">
        <v>31</v>
      </c>
      <c r="R6667" s="1" t="s">
        <v>113</v>
      </c>
      <c r="S6667" s="1" t="s">
        <v>208</v>
      </c>
      <c r="T6667" s="1" t="s">
        <v>71</v>
      </c>
      <c r="U6667" s="1" t="s">
        <v>99</v>
      </c>
      <c r="V6667" s="1" t="s">
        <v>36</v>
      </c>
      <c r="W6667">
        <f t="shared" si="208"/>
        <v>46192.542361111111</v>
      </c>
      <c r="X6667">
        <f t="shared" si="209"/>
        <v>46192.620138888888</v>
      </c>
    </row>
    <row r="6668" spans="1:24" x14ac:dyDescent="0.2">
      <c r="A6668" s="1" t="s">
        <v>14066</v>
      </c>
      <c r="B6668" s="1" t="s">
        <v>14067</v>
      </c>
      <c r="C6668" s="1" t="s">
        <v>14068</v>
      </c>
      <c r="D6668" s="1" t="s">
        <v>14069</v>
      </c>
      <c r="E6668" s="1" t="s">
        <v>555</v>
      </c>
      <c r="F6668" s="1" t="s">
        <v>27</v>
      </c>
      <c r="G6668" s="1" t="s">
        <v>123</v>
      </c>
      <c r="H6668" s="1" t="s">
        <v>29</v>
      </c>
      <c r="I6668" s="1" t="s">
        <v>14070</v>
      </c>
      <c r="J6668">
        <v>6</v>
      </c>
      <c r="K6668">
        <v>8.6999999999999993</v>
      </c>
      <c r="L6668">
        <v>1.2</v>
      </c>
      <c r="M6668">
        <v>3</v>
      </c>
      <c r="N6668">
        <v>12.8</v>
      </c>
      <c r="O6668">
        <v>15</v>
      </c>
      <c r="P6668">
        <v>0</v>
      </c>
      <c r="Q6668" s="1" t="s">
        <v>31</v>
      </c>
      <c r="R6668" s="1" t="s">
        <v>199</v>
      </c>
      <c r="S6668" s="1" t="s">
        <v>126</v>
      </c>
      <c r="T6668" s="1" t="s">
        <v>153</v>
      </c>
      <c r="U6668" s="1" t="s">
        <v>35</v>
      </c>
      <c r="V6668" s="1" t="s">
        <v>36</v>
      </c>
      <c r="W6668">
        <f t="shared" si="208"/>
        <v>46192.7</v>
      </c>
      <c r="X6668">
        <f t="shared" si="209"/>
        <v>46192.708333333336</v>
      </c>
    </row>
    <row r="6669" spans="1:24" x14ac:dyDescent="0.2">
      <c r="A6669" s="1" t="s">
        <v>14071</v>
      </c>
      <c r="B6669" s="1" t="s">
        <v>14067</v>
      </c>
      <c r="C6669" s="1" t="s">
        <v>14068</v>
      </c>
      <c r="D6669" s="1" t="s">
        <v>14072</v>
      </c>
      <c r="E6669" s="1" t="s">
        <v>555</v>
      </c>
      <c r="F6669" s="1" t="s">
        <v>27</v>
      </c>
      <c r="G6669" s="1" t="s">
        <v>123</v>
      </c>
      <c r="H6669" s="1" t="s">
        <v>39</v>
      </c>
      <c r="I6669" s="1" t="s">
        <v>14070</v>
      </c>
      <c r="J6669">
        <v>6</v>
      </c>
      <c r="K6669">
        <v>8.6999999999999993</v>
      </c>
      <c r="L6669">
        <v>0.8</v>
      </c>
      <c r="M6669">
        <v>5.2</v>
      </c>
      <c r="N6669">
        <v>14.6</v>
      </c>
      <c r="O6669">
        <v>12</v>
      </c>
      <c r="P6669">
        <v>0</v>
      </c>
      <c r="Q6669" s="1" t="s">
        <v>31</v>
      </c>
      <c r="R6669" s="1" t="s">
        <v>199</v>
      </c>
      <c r="S6669" s="1" t="s">
        <v>41</v>
      </c>
      <c r="T6669" s="1" t="s">
        <v>153</v>
      </c>
      <c r="U6669" s="1" t="s">
        <v>35</v>
      </c>
      <c r="V6669" s="1" t="s">
        <v>42</v>
      </c>
      <c r="W6669">
        <f t="shared" si="208"/>
        <v>46192.7</v>
      </c>
      <c r="X6669">
        <f t="shared" si="209"/>
        <v>46192.71875</v>
      </c>
    </row>
    <row r="6670" spans="1:24" x14ac:dyDescent="0.2">
      <c r="A6670" s="1" t="s">
        <v>14073</v>
      </c>
      <c r="B6670" s="1" t="s">
        <v>14067</v>
      </c>
      <c r="C6670" s="1" t="s">
        <v>14068</v>
      </c>
      <c r="D6670" s="1" t="s">
        <v>14074</v>
      </c>
      <c r="E6670" s="1" t="s">
        <v>555</v>
      </c>
      <c r="F6670" s="1" t="s">
        <v>27</v>
      </c>
      <c r="G6670" s="1" t="s">
        <v>123</v>
      </c>
      <c r="H6670" s="1" t="s">
        <v>45</v>
      </c>
      <c r="I6670" s="1" t="s">
        <v>14070</v>
      </c>
      <c r="J6670">
        <v>6</v>
      </c>
      <c r="K6670">
        <v>11.6</v>
      </c>
      <c r="L6670">
        <v>5.5</v>
      </c>
      <c r="M6670">
        <v>3.2</v>
      </c>
      <c r="N6670">
        <v>20.2</v>
      </c>
      <c r="O6670">
        <v>18</v>
      </c>
      <c r="P6670">
        <v>0</v>
      </c>
      <c r="Q6670" s="1" t="s">
        <v>31</v>
      </c>
      <c r="R6670" s="1" t="s">
        <v>32</v>
      </c>
      <c r="S6670" s="1" t="s">
        <v>174</v>
      </c>
      <c r="T6670" s="1" t="s">
        <v>153</v>
      </c>
      <c r="U6670" s="1" t="s">
        <v>35</v>
      </c>
      <c r="V6670" s="1" t="s">
        <v>36</v>
      </c>
      <c r="W6670">
        <f t="shared" si="208"/>
        <v>46192.7</v>
      </c>
      <c r="X6670">
        <f t="shared" si="209"/>
        <v>46192.732638888891</v>
      </c>
    </row>
    <row r="6671" spans="1:24" x14ac:dyDescent="0.2">
      <c r="A6671" s="1" t="s">
        <v>14075</v>
      </c>
      <c r="B6671" s="1" t="s">
        <v>14067</v>
      </c>
      <c r="C6671" s="1" t="s">
        <v>14068</v>
      </c>
      <c r="D6671" s="1" t="s">
        <v>14076</v>
      </c>
      <c r="E6671" s="1" t="s">
        <v>555</v>
      </c>
      <c r="F6671" s="1" t="s">
        <v>50</v>
      </c>
      <c r="G6671" s="1" t="s">
        <v>123</v>
      </c>
      <c r="H6671" s="1" t="s">
        <v>51</v>
      </c>
      <c r="I6671" s="1" t="s">
        <v>14070</v>
      </c>
      <c r="J6671">
        <v>6</v>
      </c>
      <c r="K6671">
        <v>17</v>
      </c>
      <c r="L6671">
        <v>11.5</v>
      </c>
      <c r="M6671">
        <v>2</v>
      </c>
      <c r="N6671">
        <v>30.4</v>
      </c>
      <c r="O6671">
        <v>26</v>
      </c>
      <c r="P6671">
        <v>0</v>
      </c>
      <c r="Q6671" s="1" t="s">
        <v>31</v>
      </c>
      <c r="R6671" s="1" t="s">
        <v>896</v>
      </c>
      <c r="S6671" s="1" t="s">
        <v>110</v>
      </c>
      <c r="T6671" s="1" t="s">
        <v>153</v>
      </c>
      <c r="U6671" s="1" t="s">
        <v>35</v>
      </c>
      <c r="V6671" s="1" t="s">
        <v>42</v>
      </c>
      <c r="W6671">
        <f t="shared" si="208"/>
        <v>46192.7</v>
      </c>
      <c r="X6671">
        <f t="shared" si="209"/>
        <v>46192.754166666666</v>
      </c>
    </row>
    <row r="6672" spans="1:24" x14ac:dyDescent="0.2">
      <c r="A6672" s="1" t="s">
        <v>14077</v>
      </c>
      <c r="B6672" s="1" t="s">
        <v>14067</v>
      </c>
      <c r="C6672" s="1" t="s">
        <v>14068</v>
      </c>
      <c r="D6672" s="1" t="s">
        <v>14078</v>
      </c>
      <c r="E6672" s="1" t="s">
        <v>555</v>
      </c>
      <c r="F6672" s="1" t="s">
        <v>56</v>
      </c>
      <c r="G6672" s="1" t="s">
        <v>123</v>
      </c>
      <c r="H6672" s="1" t="s">
        <v>57</v>
      </c>
      <c r="I6672" s="1" t="s">
        <v>14070</v>
      </c>
      <c r="J6672">
        <v>6</v>
      </c>
      <c r="K6672">
        <v>14.6</v>
      </c>
      <c r="L6672">
        <v>0.2</v>
      </c>
      <c r="M6672">
        <v>2.2999999999999998</v>
      </c>
      <c r="N6672">
        <v>17.100000000000001</v>
      </c>
      <c r="O6672">
        <v>18</v>
      </c>
      <c r="P6672">
        <v>0</v>
      </c>
      <c r="Q6672" s="1" t="s">
        <v>31</v>
      </c>
      <c r="R6672" s="1" t="s">
        <v>207</v>
      </c>
      <c r="S6672" s="1" t="s">
        <v>87</v>
      </c>
      <c r="T6672" s="1" t="s">
        <v>153</v>
      </c>
      <c r="U6672" s="1" t="s">
        <v>35</v>
      </c>
      <c r="V6672" s="1" t="s">
        <v>36</v>
      </c>
      <c r="W6672">
        <f t="shared" si="208"/>
        <v>46192.7</v>
      </c>
      <c r="X6672">
        <f t="shared" si="209"/>
        <v>46192.765972222223</v>
      </c>
    </row>
    <row r="6673" spans="1:24" x14ac:dyDescent="0.2">
      <c r="A6673" s="1" t="s">
        <v>14079</v>
      </c>
      <c r="B6673" s="1" t="s">
        <v>14067</v>
      </c>
      <c r="C6673" s="1" t="s">
        <v>14068</v>
      </c>
      <c r="D6673" s="1" t="s">
        <v>14080</v>
      </c>
      <c r="E6673" s="1" t="s">
        <v>555</v>
      </c>
      <c r="F6673" s="1" t="s">
        <v>56</v>
      </c>
      <c r="G6673" s="1" t="s">
        <v>123</v>
      </c>
      <c r="H6673" s="1" t="s">
        <v>62</v>
      </c>
      <c r="I6673" s="1" t="s">
        <v>14070</v>
      </c>
      <c r="J6673">
        <v>6</v>
      </c>
      <c r="K6673">
        <v>6.9</v>
      </c>
      <c r="L6673">
        <v>0.2</v>
      </c>
      <c r="M6673">
        <v>0.7</v>
      </c>
      <c r="N6673">
        <v>7.9</v>
      </c>
      <c r="O6673">
        <v>15</v>
      </c>
      <c r="P6673">
        <v>0</v>
      </c>
      <c r="Q6673" s="1" t="s">
        <v>31</v>
      </c>
      <c r="R6673" s="1" t="s">
        <v>959</v>
      </c>
      <c r="S6673" s="1" t="s">
        <v>228</v>
      </c>
      <c r="T6673" s="1" t="s">
        <v>153</v>
      </c>
      <c r="U6673" s="1" t="s">
        <v>35</v>
      </c>
      <c r="V6673" s="1" t="s">
        <v>36</v>
      </c>
      <c r="W6673">
        <f t="shared" si="208"/>
        <v>46192.7</v>
      </c>
      <c r="X6673">
        <f t="shared" si="209"/>
        <v>46192.771527777775</v>
      </c>
    </row>
    <row r="6674" spans="1:24" x14ac:dyDescent="0.2">
      <c r="A6674" s="1" t="s">
        <v>14081</v>
      </c>
      <c r="B6674" s="1" t="s">
        <v>14082</v>
      </c>
      <c r="C6674" s="1" t="s">
        <v>14083</v>
      </c>
      <c r="D6674" s="1" t="s">
        <v>14084</v>
      </c>
      <c r="E6674" s="1" t="s">
        <v>555</v>
      </c>
      <c r="F6674" s="1" t="s">
        <v>27</v>
      </c>
      <c r="G6674" s="1" t="s">
        <v>69</v>
      </c>
      <c r="H6674" s="1" t="s">
        <v>29</v>
      </c>
      <c r="I6674" s="1" t="s">
        <v>3206</v>
      </c>
      <c r="J6674">
        <v>1</v>
      </c>
      <c r="K6674">
        <v>12.4</v>
      </c>
      <c r="L6674">
        <v>1.4</v>
      </c>
      <c r="M6674">
        <v>1.9</v>
      </c>
      <c r="N6674">
        <v>15.6</v>
      </c>
      <c r="O6674">
        <v>15</v>
      </c>
      <c r="P6674">
        <v>0</v>
      </c>
      <c r="Q6674" s="1" t="s">
        <v>31</v>
      </c>
      <c r="R6674" s="1" t="s">
        <v>177</v>
      </c>
      <c r="S6674" s="1" t="s">
        <v>126</v>
      </c>
      <c r="T6674" s="1" t="s">
        <v>34</v>
      </c>
      <c r="U6674" s="1" t="s">
        <v>99</v>
      </c>
      <c r="V6674" s="1" t="s">
        <v>36</v>
      </c>
      <c r="W6674">
        <f t="shared" si="208"/>
        <v>46192.579861111109</v>
      </c>
      <c r="X6674">
        <f t="shared" si="209"/>
        <v>46192.590277777781</v>
      </c>
    </row>
    <row r="6675" spans="1:24" x14ac:dyDescent="0.2">
      <c r="A6675" s="1" t="s">
        <v>14085</v>
      </c>
      <c r="B6675" s="1" t="s">
        <v>14082</v>
      </c>
      <c r="C6675" s="1" t="s">
        <v>14083</v>
      </c>
      <c r="D6675" s="1" t="s">
        <v>14086</v>
      </c>
      <c r="E6675" s="1" t="s">
        <v>555</v>
      </c>
      <c r="F6675" s="1" t="s">
        <v>27</v>
      </c>
      <c r="G6675" s="1" t="s">
        <v>69</v>
      </c>
      <c r="H6675" s="1" t="s">
        <v>39</v>
      </c>
      <c r="I6675" s="1" t="s">
        <v>3206</v>
      </c>
      <c r="J6675">
        <v>1</v>
      </c>
      <c r="K6675">
        <v>10.7</v>
      </c>
      <c r="L6675">
        <v>0.7</v>
      </c>
      <c r="M6675">
        <v>4.4000000000000004</v>
      </c>
      <c r="N6675">
        <v>15.8</v>
      </c>
      <c r="O6675">
        <v>12</v>
      </c>
      <c r="P6675">
        <v>0</v>
      </c>
      <c r="Q6675" s="1" t="s">
        <v>31</v>
      </c>
      <c r="R6675" s="1" t="s">
        <v>75</v>
      </c>
      <c r="S6675" s="1" t="s">
        <v>33</v>
      </c>
      <c r="T6675" s="1" t="s">
        <v>34</v>
      </c>
      <c r="U6675" s="1" t="s">
        <v>99</v>
      </c>
      <c r="V6675" s="1" t="s">
        <v>42</v>
      </c>
      <c r="W6675">
        <f t="shared" si="208"/>
        <v>46192.579861111109</v>
      </c>
      <c r="X6675">
        <f t="shared" si="209"/>
        <v>46192.601388888892</v>
      </c>
    </row>
    <row r="6676" spans="1:24" x14ac:dyDescent="0.2">
      <c r="A6676" s="1" t="s">
        <v>14087</v>
      </c>
      <c r="B6676" s="1" t="s">
        <v>14082</v>
      </c>
      <c r="C6676" s="1" t="s">
        <v>14083</v>
      </c>
      <c r="D6676" s="1" t="s">
        <v>14088</v>
      </c>
      <c r="E6676" s="1" t="s">
        <v>555</v>
      </c>
      <c r="F6676" s="1" t="s">
        <v>27</v>
      </c>
      <c r="G6676" s="1" t="s">
        <v>69</v>
      </c>
      <c r="H6676" s="1" t="s">
        <v>45</v>
      </c>
      <c r="I6676" s="1" t="s">
        <v>3206</v>
      </c>
      <c r="J6676">
        <v>1</v>
      </c>
      <c r="K6676">
        <v>14.2</v>
      </c>
      <c r="L6676">
        <v>5.2</v>
      </c>
      <c r="M6676">
        <v>2.2000000000000002</v>
      </c>
      <c r="N6676">
        <v>21.6</v>
      </c>
      <c r="O6676">
        <v>18</v>
      </c>
      <c r="P6676">
        <v>0</v>
      </c>
      <c r="Q6676" s="1" t="s">
        <v>31</v>
      </c>
      <c r="R6676" s="1" t="s">
        <v>106</v>
      </c>
      <c r="S6676" s="1" t="s">
        <v>79</v>
      </c>
      <c r="T6676" s="1" t="s">
        <v>34</v>
      </c>
      <c r="U6676" s="1" t="s">
        <v>99</v>
      </c>
      <c r="V6676" s="1" t="s">
        <v>42</v>
      </c>
      <c r="W6676">
        <f t="shared" si="208"/>
        <v>46192.579861111109</v>
      </c>
      <c r="X6676">
        <f t="shared" si="209"/>
        <v>46192.616666666669</v>
      </c>
    </row>
    <row r="6677" spans="1:24" x14ac:dyDescent="0.2">
      <c r="A6677" s="1" t="s">
        <v>14089</v>
      </c>
      <c r="B6677" s="1" t="s">
        <v>14082</v>
      </c>
      <c r="C6677" s="1" t="s">
        <v>14083</v>
      </c>
      <c r="D6677" s="1" t="s">
        <v>14090</v>
      </c>
      <c r="E6677" s="1" t="s">
        <v>555</v>
      </c>
      <c r="F6677" s="1" t="s">
        <v>50</v>
      </c>
      <c r="G6677" s="1" t="s">
        <v>69</v>
      </c>
      <c r="H6677" s="1" t="s">
        <v>51</v>
      </c>
      <c r="I6677" s="1" t="s">
        <v>3206</v>
      </c>
      <c r="J6677">
        <v>1</v>
      </c>
      <c r="K6677">
        <v>20.6</v>
      </c>
      <c r="L6677">
        <v>10.5</v>
      </c>
      <c r="M6677">
        <v>2.1</v>
      </c>
      <c r="N6677">
        <v>33.200000000000003</v>
      </c>
      <c r="O6677">
        <v>26</v>
      </c>
      <c r="P6677">
        <v>0</v>
      </c>
      <c r="Q6677" s="1" t="s">
        <v>31</v>
      </c>
      <c r="R6677" s="1" t="s">
        <v>402</v>
      </c>
      <c r="S6677" s="1" t="s">
        <v>83</v>
      </c>
      <c r="T6677" s="1" t="s">
        <v>34</v>
      </c>
      <c r="U6677" s="1" t="s">
        <v>99</v>
      </c>
      <c r="V6677" s="1" t="s">
        <v>42</v>
      </c>
      <c r="W6677">
        <f t="shared" si="208"/>
        <v>46192.579861111109</v>
      </c>
      <c r="X6677">
        <f t="shared" si="209"/>
        <v>46192.63958333333</v>
      </c>
    </row>
    <row r="6678" spans="1:24" x14ac:dyDescent="0.2">
      <c r="A6678" s="1" t="s">
        <v>14091</v>
      </c>
      <c r="B6678" s="1" t="s">
        <v>14082</v>
      </c>
      <c r="C6678" s="1" t="s">
        <v>14083</v>
      </c>
      <c r="D6678" s="1" t="s">
        <v>14092</v>
      </c>
      <c r="E6678" s="1" t="s">
        <v>555</v>
      </c>
      <c r="F6678" s="1" t="s">
        <v>56</v>
      </c>
      <c r="G6678" s="1" t="s">
        <v>69</v>
      </c>
      <c r="H6678" s="1" t="s">
        <v>57</v>
      </c>
      <c r="I6678" s="1" t="s">
        <v>3206</v>
      </c>
      <c r="J6678">
        <v>1</v>
      </c>
      <c r="K6678">
        <v>13.1</v>
      </c>
      <c r="L6678">
        <v>0.6</v>
      </c>
      <c r="M6678">
        <v>2.2000000000000002</v>
      </c>
      <c r="N6678">
        <v>15.9</v>
      </c>
      <c r="O6678">
        <v>18</v>
      </c>
      <c r="P6678">
        <v>0</v>
      </c>
      <c r="Q6678" s="1" t="s">
        <v>31</v>
      </c>
      <c r="R6678" s="1" t="s">
        <v>959</v>
      </c>
      <c r="S6678" s="1" t="s">
        <v>208</v>
      </c>
      <c r="T6678" s="1" t="s">
        <v>34</v>
      </c>
      <c r="U6678" s="1" t="s">
        <v>99</v>
      </c>
      <c r="V6678" s="1" t="s">
        <v>36</v>
      </c>
      <c r="W6678">
        <f t="shared" si="208"/>
        <v>46192.579861111109</v>
      </c>
      <c r="X6678">
        <f t="shared" si="209"/>
        <v>46192.650694444441</v>
      </c>
    </row>
    <row r="6679" spans="1:24" x14ac:dyDescent="0.2">
      <c r="A6679" s="1" t="s">
        <v>14093</v>
      </c>
      <c r="B6679" s="1" t="s">
        <v>14082</v>
      </c>
      <c r="C6679" s="1" t="s">
        <v>14083</v>
      </c>
      <c r="D6679" s="1" t="s">
        <v>14094</v>
      </c>
      <c r="E6679" s="1" t="s">
        <v>555</v>
      </c>
      <c r="F6679" s="1" t="s">
        <v>56</v>
      </c>
      <c r="G6679" s="1" t="s">
        <v>69</v>
      </c>
      <c r="H6679" s="1" t="s">
        <v>62</v>
      </c>
      <c r="I6679" s="1" t="s">
        <v>3206</v>
      </c>
      <c r="J6679">
        <v>1</v>
      </c>
      <c r="K6679">
        <v>6.4</v>
      </c>
      <c r="L6679">
        <v>0.2</v>
      </c>
      <c r="M6679">
        <v>2</v>
      </c>
      <c r="N6679">
        <v>8.6</v>
      </c>
      <c r="O6679">
        <v>15</v>
      </c>
      <c r="P6679">
        <v>0</v>
      </c>
      <c r="Q6679" s="1" t="s">
        <v>31</v>
      </c>
      <c r="R6679" s="1" t="s">
        <v>117</v>
      </c>
      <c r="S6679" s="1" t="s">
        <v>211</v>
      </c>
      <c r="T6679" s="1" t="s">
        <v>34</v>
      </c>
      <c r="U6679" s="1" t="s">
        <v>99</v>
      </c>
      <c r="V6679" s="1" t="s">
        <v>36</v>
      </c>
      <c r="W6679">
        <f t="shared" si="208"/>
        <v>46192.579861111109</v>
      </c>
      <c r="X6679">
        <f t="shared" si="209"/>
        <v>46192.65625</v>
      </c>
    </row>
    <row r="6680" spans="1:24" x14ac:dyDescent="0.2">
      <c r="A6680" s="1" t="s">
        <v>14095</v>
      </c>
      <c r="B6680" s="1" t="s">
        <v>14096</v>
      </c>
      <c r="C6680" s="1" t="s">
        <v>14097</v>
      </c>
      <c r="D6680" s="1" t="s">
        <v>14098</v>
      </c>
      <c r="E6680" s="1" t="s">
        <v>555</v>
      </c>
      <c r="F6680" s="1" t="s">
        <v>27</v>
      </c>
      <c r="G6680" s="1" t="s">
        <v>194</v>
      </c>
      <c r="H6680" s="1" t="s">
        <v>29</v>
      </c>
      <c r="I6680" s="1" t="s">
        <v>1440</v>
      </c>
      <c r="J6680">
        <v>11</v>
      </c>
      <c r="K6680">
        <v>10.8</v>
      </c>
      <c r="L6680">
        <v>1.4</v>
      </c>
      <c r="M6680">
        <v>0.2</v>
      </c>
      <c r="N6680">
        <v>12.4</v>
      </c>
      <c r="O6680">
        <v>15</v>
      </c>
      <c r="P6680">
        <v>0</v>
      </c>
      <c r="Q6680" s="1" t="s">
        <v>31</v>
      </c>
      <c r="R6680" s="1" t="s">
        <v>75</v>
      </c>
      <c r="S6680" s="1" t="s">
        <v>156</v>
      </c>
      <c r="T6680" s="1" t="s">
        <v>34</v>
      </c>
      <c r="U6680" s="1" t="s">
        <v>99</v>
      </c>
      <c r="V6680" s="1" t="s">
        <v>36</v>
      </c>
      <c r="W6680">
        <f t="shared" si="208"/>
        <v>46192.583333333336</v>
      </c>
      <c r="X6680">
        <f t="shared" si="209"/>
        <v>46192.591666666667</v>
      </c>
    </row>
    <row r="6681" spans="1:24" x14ac:dyDescent="0.2">
      <c r="A6681" s="1" t="s">
        <v>14099</v>
      </c>
      <c r="B6681" s="1" t="s">
        <v>14096</v>
      </c>
      <c r="C6681" s="1" t="s">
        <v>14097</v>
      </c>
      <c r="D6681" s="1" t="s">
        <v>14100</v>
      </c>
      <c r="E6681" s="1" t="s">
        <v>555</v>
      </c>
      <c r="F6681" s="1" t="s">
        <v>27</v>
      </c>
      <c r="G6681" s="1" t="s">
        <v>194</v>
      </c>
      <c r="H6681" s="1" t="s">
        <v>39</v>
      </c>
      <c r="I6681" s="1" t="s">
        <v>1440</v>
      </c>
      <c r="J6681">
        <v>11</v>
      </c>
      <c r="K6681">
        <v>13.4</v>
      </c>
      <c r="L6681">
        <v>1.5</v>
      </c>
      <c r="M6681">
        <v>6</v>
      </c>
      <c r="N6681">
        <v>20.9</v>
      </c>
      <c r="O6681">
        <v>12</v>
      </c>
      <c r="P6681">
        <v>0</v>
      </c>
      <c r="Q6681" s="1" t="s">
        <v>31</v>
      </c>
      <c r="R6681" s="1" t="s">
        <v>233</v>
      </c>
      <c r="S6681" s="1" t="s">
        <v>131</v>
      </c>
      <c r="T6681" s="1" t="s">
        <v>34</v>
      </c>
      <c r="U6681" s="1" t="s">
        <v>99</v>
      </c>
      <c r="V6681" s="1" t="s">
        <v>42</v>
      </c>
      <c r="W6681">
        <f t="shared" si="208"/>
        <v>46192.583333333336</v>
      </c>
      <c r="X6681">
        <f t="shared" si="209"/>
        <v>46192.606249999997</v>
      </c>
    </row>
    <row r="6682" spans="1:24" x14ac:dyDescent="0.2">
      <c r="A6682" s="1" t="s">
        <v>14101</v>
      </c>
      <c r="B6682" s="1" t="s">
        <v>14096</v>
      </c>
      <c r="C6682" s="1" t="s">
        <v>14097</v>
      </c>
      <c r="D6682" s="1" t="s">
        <v>14102</v>
      </c>
      <c r="E6682" s="1" t="s">
        <v>555</v>
      </c>
      <c r="F6682" s="1" t="s">
        <v>27</v>
      </c>
      <c r="G6682" s="1" t="s">
        <v>194</v>
      </c>
      <c r="H6682" s="1" t="s">
        <v>45</v>
      </c>
      <c r="I6682" s="1" t="s">
        <v>1440</v>
      </c>
      <c r="J6682">
        <v>11</v>
      </c>
      <c r="K6682">
        <v>15.8</v>
      </c>
      <c r="L6682">
        <v>5.3</v>
      </c>
      <c r="M6682">
        <v>4.8</v>
      </c>
      <c r="N6682">
        <v>25.9</v>
      </c>
      <c r="O6682">
        <v>18</v>
      </c>
      <c r="P6682">
        <v>0</v>
      </c>
      <c r="Q6682" s="1" t="s">
        <v>31</v>
      </c>
      <c r="R6682" s="1" t="s">
        <v>199</v>
      </c>
      <c r="S6682" s="1" t="s">
        <v>135</v>
      </c>
      <c r="T6682" s="1" t="s">
        <v>34</v>
      </c>
      <c r="U6682" s="1" t="s">
        <v>99</v>
      </c>
      <c r="V6682" s="1" t="s">
        <v>42</v>
      </c>
      <c r="W6682">
        <f t="shared" si="208"/>
        <v>46192.583333333336</v>
      </c>
      <c r="X6682">
        <f t="shared" si="209"/>
        <v>46192.624305555553</v>
      </c>
    </row>
    <row r="6683" spans="1:24" x14ac:dyDescent="0.2">
      <c r="A6683" s="1" t="s">
        <v>14103</v>
      </c>
      <c r="B6683" s="1" t="s">
        <v>14096</v>
      </c>
      <c r="C6683" s="1" t="s">
        <v>14097</v>
      </c>
      <c r="D6683" s="1" t="s">
        <v>14104</v>
      </c>
      <c r="E6683" s="1" t="s">
        <v>555</v>
      </c>
      <c r="F6683" s="1" t="s">
        <v>50</v>
      </c>
      <c r="G6683" s="1" t="s">
        <v>194</v>
      </c>
      <c r="H6683" s="1" t="s">
        <v>51</v>
      </c>
      <c r="I6683" s="1" t="s">
        <v>1440</v>
      </c>
      <c r="J6683">
        <v>11</v>
      </c>
      <c r="K6683">
        <v>17.600000000000001</v>
      </c>
      <c r="L6683">
        <v>10</v>
      </c>
      <c r="M6683">
        <v>3.5</v>
      </c>
      <c r="N6683">
        <v>31.1</v>
      </c>
      <c r="O6683">
        <v>26</v>
      </c>
      <c r="P6683">
        <v>0</v>
      </c>
      <c r="Q6683" s="1" t="s">
        <v>31</v>
      </c>
      <c r="R6683" s="1" t="s">
        <v>277</v>
      </c>
      <c r="S6683" s="1" t="s">
        <v>344</v>
      </c>
      <c r="T6683" s="1" t="s">
        <v>34</v>
      </c>
      <c r="U6683" s="1" t="s">
        <v>99</v>
      </c>
      <c r="V6683" s="1" t="s">
        <v>42</v>
      </c>
      <c r="W6683">
        <f t="shared" si="208"/>
        <v>46192.583333333336</v>
      </c>
      <c r="X6683">
        <f t="shared" si="209"/>
        <v>46192.645833333336</v>
      </c>
    </row>
    <row r="6684" spans="1:24" x14ac:dyDescent="0.2">
      <c r="A6684" s="1" t="s">
        <v>14105</v>
      </c>
      <c r="B6684" s="1" t="s">
        <v>14096</v>
      </c>
      <c r="C6684" s="1" t="s">
        <v>14097</v>
      </c>
      <c r="D6684" s="1" t="s">
        <v>14106</v>
      </c>
      <c r="E6684" s="1" t="s">
        <v>555</v>
      </c>
      <c r="F6684" s="1" t="s">
        <v>56</v>
      </c>
      <c r="G6684" s="1" t="s">
        <v>194</v>
      </c>
      <c r="H6684" s="1" t="s">
        <v>57</v>
      </c>
      <c r="I6684" s="1" t="s">
        <v>1440</v>
      </c>
      <c r="J6684">
        <v>11</v>
      </c>
      <c r="K6684">
        <v>14.3</v>
      </c>
      <c r="L6684">
        <v>0.8</v>
      </c>
      <c r="M6684">
        <v>1.8</v>
      </c>
      <c r="N6684">
        <v>16.899999999999999</v>
      </c>
      <c r="O6684">
        <v>18</v>
      </c>
      <c r="P6684">
        <v>0</v>
      </c>
      <c r="Q6684" s="1" t="s">
        <v>31</v>
      </c>
      <c r="R6684" s="1" t="s">
        <v>959</v>
      </c>
      <c r="S6684" s="1" t="s">
        <v>59</v>
      </c>
      <c r="T6684" s="1" t="s">
        <v>34</v>
      </c>
      <c r="U6684" s="1" t="s">
        <v>99</v>
      </c>
      <c r="V6684" s="1" t="s">
        <v>36</v>
      </c>
      <c r="W6684">
        <f t="shared" si="208"/>
        <v>46192.583333333336</v>
      </c>
      <c r="X6684">
        <f t="shared" si="209"/>
        <v>46192.657638888886</v>
      </c>
    </row>
    <row r="6685" spans="1:24" x14ac:dyDescent="0.2">
      <c r="A6685" s="1" t="s">
        <v>14107</v>
      </c>
      <c r="B6685" s="1" t="s">
        <v>14096</v>
      </c>
      <c r="C6685" s="1" t="s">
        <v>14097</v>
      </c>
      <c r="D6685" s="1" t="s">
        <v>14108</v>
      </c>
      <c r="E6685" s="1" t="s">
        <v>555</v>
      </c>
      <c r="F6685" s="1" t="s">
        <v>56</v>
      </c>
      <c r="G6685" s="1" t="s">
        <v>194</v>
      </c>
      <c r="H6685" s="1" t="s">
        <v>62</v>
      </c>
      <c r="I6685" s="1" t="s">
        <v>1440</v>
      </c>
      <c r="J6685">
        <v>11</v>
      </c>
      <c r="K6685">
        <v>8.1999999999999993</v>
      </c>
      <c r="L6685">
        <v>1.4</v>
      </c>
      <c r="M6685">
        <v>1.7</v>
      </c>
      <c r="N6685">
        <v>11.2</v>
      </c>
      <c r="O6685">
        <v>15</v>
      </c>
      <c r="P6685">
        <v>0</v>
      </c>
      <c r="Q6685" s="1" t="s">
        <v>31</v>
      </c>
      <c r="R6685" s="1" t="s">
        <v>117</v>
      </c>
      <c r="S6685" s="1" t="s">
        <v>538</v>
      </c>
      <c r="T6685" s="1" t="s">
        <v>34</v>
      </c>
      <c r="U6685" s="1" t="s">
        <v>99</v>
      </c>
      <c r="V6685" s="1" t="s">
        <v>36</v>
      </c>
      <c r="W6685">
        <f t="shared" si="208"/>
        <v>46192.583333333336</v>
      </c>
      <c r="X6685">
        <f t="shared" si="209"/>
        <v>46192.665277777778</v>
      </c>
    </row>
    <row r="6686" spans="1:24" x14ac:dyDescent="0.2">
      <c r="A6686" s="1" t="s">
        <v>14109</v>
      </c>
      <c r="B6686" s="1" t="s">
        <v>14110</v>
      </c>
      <c r="C6686" s="1" t="s">
        <v>14111</v>
      </c>
      <c r="D6686" s="1" t="s">
        <v>14112</v>
      </c>
      <c r="E6686" s="1" t="s">
        <v>555</v>
      </c>
      <c r="F6686" s="1" t="s">
        <v>27</v>
      </c>
      <c r="G6686" s="1" t="s">
        <v>171</v>
      </c>
      <c r="H6686" s="1" t="s">
        <v>29</v>
      </c>
      <c r="I6686" s="1" t="s">
        <v>1871</v>
      </c>
      <c r="J6686">
        <v>12</v>
      </c>
      <c r="K6686">
        <v>12.6</v>
      </c>
      <c r="L6686">
        <v>1</v>
      </c>
      <c r="M6686">
        <v>2.8</v>
      </c>
      <c r="N6686">
        <v>16.5</v>
      </c>
      <c r="O6686">
        <v>15</v>
      </c>
      <c r="P6686">
        <v>0</v>
      </c>
      <c r="Q6686" s="1" t="s">
        <v>31</v>
      </c>
      <c r="R6686" s="1" t="s">
        <v>32</v>
      </c>
      <c r="S6686" s="1" t="s">
        <v>320</v>
      </c>
      <c r="T6686" s="1" t="s">
        <v>34</v>
      </c>
      <c r="U6686" s="1" t="s">
        <v>99</v>
      </c>
      <c r="V6686" s="1" t="s">
        <v>36</v>
      </c>
      <c r="W6686">
        <f t="shared" si="208"/>
        <v>46192.518055555556</v>
      </c>
      <c r="X6686">
        <f t="shared" si="209"/>
        <v>46192.529166666667</v>
      </c>
    </row>
    <row r="6687" spans="1:24" x14ac:dyDescent="0.2">
      <c r="A6687" s="1" t="s">
        <v>14113</v>
      </c>
      <c r="B6687" s="1" t="s">
        <v>14110</v>
      </c>
      <c r="C6687" s="1" t="s">
        <v>14111</v>
      </c>
      <c r="D6687" s="1" t="s">
        <v>14114</v>
      </c>
      <c r="E6687" s="1" t="s">
        <v>555</v>
      </c>
      <c r="F6687" s="1" t="s">
        <v>27</v>
      </c>
      <c r="G6687" s="1" t="s">
        <v>171</v>
      </c>
      <c r="H6687" s="1" t="s">
        <v>39</v>
      </c>
      <c r="I6687" s="1" t="s">
        <v>1871</v>
      </c>
      <c r="J6687">
        <v>12</v>
      </c>
      <c r="K6687">
        <v>8.4</v>
      </c>
      <c r="L6687">
        <v>0.6</v>
      </c>
      <c r="M6687">
        <v>6.2</v>
      </c>
      <c r="N6687">
        <v>15.3</v>
      </c>
      <c r="O6687">
        <v>12</v>
      </c>
      <c r="P6687">
        <v>0</v>
      </c>
      <c r="Q6687" s="1" t="s">
        <v>31</v>
      </c>
      <c r="R6687" s="1" t="s">
        <v>98</v>
      </c>
      <c r="S6687" s="1" t="s">
        <v>156</v>
      </c>
      <c r="T6687" s="1" t="s">
        <v>34</v>
      </c>
      <c r="U6687" s="1" t="s">
        <v>99</v>
      </c>
      <c r="V6687" s="1" t="s">
        <v>42</v>
      </c>
      <c r="W6687">
        <f t="shared" si="208"/>
        <v>46192.518055555556</v>
      </c>
      <c r="X6687">
        <f t="shared" si="209"/>
        <v>46192.539583333331</v>
      </c>
    </row>
    <row r="6688" spans="1:24" x14ac:dyDescent="0.2">
      <c r="A6688" s="1" t="s">
        <v>14115</v>
      </c>
      <c r="B6688" s="1" t="s">
        <v>14110</v>
      </c>
      <c r="C6688" s="1" t="s">
        <v>14111</v>
      </c>
      <c r="D6688" s="1" t="s">
        <v>14116</v>
      </c>
      <c r="E6688" s="1" t="s">
        <v>555</v>
      </c>
      <c r="F6688" s="1" t="s">
        <v>27</v>
      </c>
      <c r="G6688" s="1" t="s">
        <v>171</v>
      </c>
      <c r="H6688" s="1" t="s">
        <v>45</v>
      </c>
      <c r="I6688" s="1" t="s">
        <v>1871</v>
      </c>
      <c r="J6688">
        <v>12</v>
      </c>
      <c r="K6688">
        <v>12.6</v>
      </c>
      <c r="L6688">
        <v>4.9000000000000004</v>
      </c>
      <c r="M6688">
        <v>2.5</v>
      </c>
      <c r="N6688">
        <v>20</v>
      </c>
      <c r="O6688">
        <v>18</v>
      </c>
      <c r="P6688">
        <v>0</v>
      </c>
      <c r="Q6688" s="1" t="s">
        <v>31</v>
      </c>
      <c r="R6688" s="1" t="s">
        <v>46</v>
      </c>
      <c r="S6688" s="1" t="s">
        <v>320</v>
      </c>
      <c r="T6688" s="1" t="s">
        <v>34</v>
      </c>
      <c r="U6688" s="1" t="s">
        <v>99</v>
      </c>
      <c r="V6688" s="1" t="s">
        <v>36</v>
      </c>
      <c r="W6688">
        <f t="shared" si="208"/>
        <v>46192.518055555556</v>
      </c>
      <c r="X6688">
        <f t="shared" si="209"/>
        <v>46192.553472222222</v>
      </c>
    </row>
    <row r="6689" spans="1:24" x14ac:dyDescent="0.2">
      <c r="A6689" s="1" t="s">
        <v>14117</v>
      </c>
      <c r="B6689" s="1" t="s">
        <v>14110</v>
      </c>
      <c r="C6689" s="1" t="s">
        <v>14111</v>
      </c>
      <c r="D6689" s="1" t="s">
        <v>14118</v>
      </c>
      <c r="E6689" s="1" t="s">
        <v>555</v>
      </c>
      <c r="F6689" s="1" t="s">
        <v>50</v>
      </c>
      <c r="G6689" s="1" t="s">
        <v>171</v>
      </c>
      <c r="H6689" s="1" t="s">
        <v>51</v>
      </c>
      <c r="I6689" s="1" t="s">
        <v>1871</v>
      </c>
      <c r="J6689">
        <v>12</v>
      </c>
      <c r="K6689">
        <v>15</v>
      </c>
      <c r="L6689">
        <v>10</v>
      </c>
      <c r="M6689">
        <v>4.3</v>
      </c>
      <c r="N6689">
        <v>29.3</v>
      </c>
      <c r="O6689">
        <v>26</v>
      </c>
      <c r="P6689">
        <v>0</v>
      </c>
      <c r="Q6689" s="1" t="s">
        <v>31</v>
      </c>
      <c r="R6689" s="1" t="s">
        <v>835</v>
      </c>
      <c r="S6689" s="1" t="s">
        <v>162</v>
      </c>
      <c r="T6689" s="1" t="s">
        <v>34</v>
      </c>
      <c r="U6689" s="1" t="s">
        <v>99</v>
      </c>
      <c r="V6689" s="1" t="s">
        <v>36</v>
      </c>
      <c r="W6689">
        <f t="shared" si="208"/>
        <v>46192.518055555556</v>
      </c>
      <c r="X6689">
        <f t="shared" si="209"/>
        <v>46192.574305555558</v>
      </c>
    </row>
    <row r="6690" spans="1:24" x14ac:dyDescent="0.2">
      <c r="A6690" s="1" t="s">
        <v>14119</v>
      </c>
      <c r="B6690" s="1" t="s">
        <v>14110</v>
      </c>
      <c r="C6690" s="1" t="s">
        <v>14111</v>
      </c>
      <c r="D6690" s="1" t="s">
        <v>14120</v>
      </c>
      <c r="E6690" s="1" t="s">
        <v>555</v>
      </c>
      <c r="F6690" s="1" t="s">
        <v>56</v>
      </c>
      <c r="G6690" s="1" t="s">
        <v>171</v>
      </c>
      <c r="H6690" s="1" t="s">
        <v>57</v>
      </c>
      <c r="I6690" s="1" t="s">
        <v>1871</v>
      </c>
      <c r="J6690">
        <v>12</v>
      </c>
      <c r="K6690">
        <v>11.5</v>
      </c>
      <c r="L6690">
        <v>0.5</v>
      </c>
      <c r="M6690">
        <v>2.7</v>
      </c>
      <c r="N6690">
        <v>14.7</v>
      </c>
      <c r="O6690">
        <v>18</v>
      </c>
      <c r="P6690">
        <v>0</v>
      </c>
      <c r="Q6690" s="1" t="s">
        <v>31</v>
      </c>
      <c r="R6690" s="1" t="s">
        <v>504</v>
      </c>
      <c r="S6690" s="1" t="s">
        <v>114</v>
      </c>
      <c r="T6690" s="1" t="s">
        <v>34</v>
      </c>
      <c r="U6690" s="1" t="s">
        <v>99</v>
      </c>
      <c r="V6690" s="1" t="s">
        <v>36</v>
      </c>
      <c r="W6690">
        <f t="shared" si="208"/>
        <v>46192.518055555556</v>
      </c>
      <c r="X6690">
        <f t="shared" si="209"/>
        <v>46192.584027777775</v>
      </c>
    </row>
    <row r="6691" spans="1:24" x14ac:dyDescent="0.2">
      <c r="A6691" s="1" t="s">
        <v>14121</v>
      </c>
      <c r="B6691" s="1" t="s">
        <v>14110</v>
      </c>
      <c r="C6691" s="1" t="s">
        <v>14111</v>
      </c>
      <c r="D6691" s="1" t="s">
        <v>14122</v>
      </c>
      <c r="E6691" s="1" t="s">
        <v>555</v>
      </c>
      <c r="F6691" s="1" t="s">
        <v>56</v>
      </c>
      <c r="G6691" s="1" t="s">
        <v>171</v>
      </c>
      <c r="H6691" s="1" t="s">
        <v>62</v>
      </c>
      <c r="I6691" s="1" t="s">
        <v>1871</v>
      </c>
      <c r="J6691">
        <v>12</v>
      </c>
      <c r="K6691">
        <v>10.7</v>
      </c>
      <c r="L6691">
        <v>0.2</v>
      </c>
      <c r="M6691">
        <v>2.5</v>
      </c>
      <c r="N6691">
        <v>13.4</v>
      </c>
      <c r="O6691">
        <v>15</v>
      </c>
      <c r="P6691">
        <v>0</v>
      </c>
      <c r="Q6691" s="1" t="s">
        <v>31</v>
      </c>
      <c r="R6691" s="1" t="s">
        <v>165</v>
      </c>
      <c r="S6691" s="1" t="s">
        <v>91</v>
      </c>
      <c r="T6691" s="1" t="s">
        <v>34</v>
      </c>
      <c r="U6691" s="1" t="s">
        <v>99</v>
      </c>
      <c r="V6691" s="1" t="s">
        <v>36</v>
      </c>
      <c r="W6691">
        <f t="shared" si="208"/>
        <v>46192.518055555556</v>
      </c>
      <c r="X6691">
        <f t="shared" si="209"/>
        <v>46192.59375</v>
      </c>
    </row>
    <row r="6692" spans="1:24" x14ac:dyDescent="0.2">
      <c r="A6692" s="1" t="s">
        <v>14123</v>
      </c>
      <c r="B6692" s="1" t="s">
        <v>14124</v>
      </c>
      <c r="C6692" s="1" t="s">
        <v>14125</v>
      </c>
      <c r="D6692" s="1" t="s">
        <v>14092</v>
      </c>
      <c r="E6692" s="1" t="s">
        <v>555</v>
      </c>
      <c r="F6692" s="1" t="s">
        <v>27</v>
      </c>
      <c r="G6692" s="1" t="s">
        <v>69</v>
      </c>
      <c r="H6692" s="1" t="s">
        <v>29</v>
      </c>
      <c r="I6692" s="1" t="s">
        <v>70</v>
      </c>
      <c r="J6692">
        <v>8</v>
      </c>
      <c r="K6692">
        <v>10</v>
      </c>
      <c r="L6692">
        <v>0.8</v>
      </c>
      <c r="M6692">
        <v>0.9</v>
      </c>
      <c r="N6692">
        <v>11.8</v>
      </c>
      <c r="O6692">
        <v>15</v>
      </c>
      <c r="P6692">
        <v>0</v>
      </c>
      <c r="Q6692" s="1" t="s">
        <v>31</v>
      </c>
      <c r="R6692" s="1" t="s">
        <v>134</v>
      </c>
      <c r="S6692" s="1" t="s">
        <v>254</v>
      </c>
      <c r="T6692" s="1" t="s">
        <v>71</v>
      </c>
      <c r="U6692" s="1" t="s">
        <v>127</v>
      </c>
      <c r="V6692" s="1" t="s">
        <v>36</v>
      </c>
      <c r="W6692">
        <f t="shared" si="208"/>
        <v>46192.643055555556</v>
      </c>
      <c r="X6692">
        <f t="shared" si="209"/>
        <v>46192.650694444441</v>
      </c>
    </row>
    <row r="6693" spans="1:24" x14ac:dyDescent="0.2">
      <c r="A6693" s="1" t="s">
        <v>14126</v>
      </c>
      <c r="B6693" s="1" t="s">
        <v>14124</v>
      </c>
      <c r="C6693" s="1" t="s">
        <v>14125</v>
      </c>
      <c r="D6693" s="1" t="s">
        <v>14127</v>
      </c>
      <c r="E6693" s="1" t="s">
        <v>555</v>
      </c>
      <c r="F6693" s="1" t="s">
        <v>27</v>
      </c>
      <c r="G6693" s="1" t="s">
        <v>69</v>
      </c>
      <c r="H6693" s="1" t="s">
        <v>39</v>
      </c>
      <c r="I6693" s="1" t="s">
        <v>70</v>
      </c>
      <c r="J6693">
        <v>8</v>
      </c>
      <c r="K6693">
        <v>11.4</v>
      </c>
      <c r="L6693">
        <v>0.6</v>
      </c>
      <c r="M6693">
        <v>5.0999999999999996</v>
      </c>
      <c r="N6693">
        <v>17.2</v>
      </c>
      <c r="O6693">
        <v>12</v>
      </c>
      <c r="P6693">
        <v>0</v>
      </c>
      <c r="Q6693" s="1" t="s">
        <v>31</v>
      </c>
      <c r="R6693" s="1" t="s">
        <v>106</v>
      </c>
      <c r="S6693" s="1" t="s">
        <v>47</v>
      </c>
      <c r="T6693" s="1" t="s">
        <v>71</v>
      </c>
      <c r="U6693" s="1" t="s">
        <v>127</v>
      </c>
      <c r="V6693" s="1" t="s">
        <v>42</v>
      </c>
      <c r="W6693">
        <f t="shared" si="208"/>
        <v>46192.643055555556</v>
      </c>
      <c r="X6693">
        <f t="shared" si="209"/>
        <v>46192.663194444445</v>
      </c>
    </row>
    <row r="6694" spans="1:24" x14ac:dyDescent="0.2">
      <c r="A6694" s="1" t="s">
        <v>14128</v>
      </c>
      <c r="B6694" s="1" t="s">
        <v>14124</v>
      </c>
      <c r="C6694" s="1" t="s">
        <v>14125</v>
      </c>
      <c r="D6694" s="1" t="s">
        <v>14129</v>
      </c>
      <c r="E6694" s="1" t="s">
        <v>555</v>
      </c>
      <c r="F6694" s="1" t="s">
        <v>27</v>
      </c>
      <c r="G6694" s="1" t="s">
        <v>69</v>
      </c>
      <c r="H6694" s="1" t="s">
        <v>45</v>
      </c>
      <c r="I6694" s="1" t="s">
        <v>70</v>
      </c>
      <c r="J6694">
        <v>8</v>
      </c>
      <c r="K6694">
        <v>11.9</v>
      </c>
      <c r="L6694">
        <v>5</v>
      </c>
      <c r="M6694">
        <v>2.6</v>
      </c>
      <c r="N6694">
        <v>19.5</v>
      </c>
      <c r="O6694">
        <v>18</v>
      </c>
      <c r="P6694">
        <v>0</v>
      </c>
      <c r="Q6694" s="1" t="s">
        <v>31</v>
      </c>
      <c r="R6694" s="1" t="s">
        <v>220</v>
      </c>
      <c r="S6694" s="1" t="s">
        <v>76</v>
      </c>
      <c r="T6694" s="1" t="s">
        <v>71</v>
      </c>
      <c r="U6694" s="1" t="s">
        <v>127</v>
      </c>
      <c r="V6694" s="1" t="s">
        <v>36</v>
      </c>
      <c r="W6694">
        <f t="shared" si="208"/>
        <v>46192.643055555556</v>
      </c>
      <c r="X6694">
        <f t="shared" si="209"/>
        <v>46192.676388888889</v>
      </c>
    </row>
    <row r="6695" spans="1:24" x14ac:dyDescent="0.2">
      <c r="A6695" s="1" t="s">
        <v>14130</v>
      </c>
      <c r="B6695" s="1" t="s">
        <v>14124</v>
      </c>
      <c r="C6695" s="1" t="s">
        <v>14125</v>
      </c>
      <c r="D6695" s="1" t="s">
        <v>14131</v>
      </c>
      <c r="E6695" s="1" t="s">
        <v>555</v>
      </c>
      <c r="F6695" s="1" t="s">
        <v>50</v>
      </c>
      <c r="G6695" s="1" t="s">
        <v>69</v>
      </c>
      <c r="H6695" s="1" t="s">
        <v>51</v>
      </c>
      <c r="I6695" s="1" t="s">
        <v>70</v>
      </c>
      <c r="J6695">
        <v>8</v>
      </c>
      <c r="K6695">
        <v>13.7</v>
      </c>
      <c r="L6695">
        <v>11.2</v>
      </c>
      <c r="M6695">
        <v>3.4</v>
      </c>
      <c r="N6695">
        <v>28.4</v>
      </c>
      <c r="O6695">
        <v>26</v>
      </c>
      <c r="P6695">
        <v>1</v>
      </c>
      <c r="Q6695" s="1" t="s">
        <v>4936</v>
      </c>
      <c r="R6695" s="1" t="s">
        <v>358</v>
      </c>
      <c r="S6695" s="1" t="s">
        <v>772</v>
      </c>
      <c r="T6695" s="1" t="s">
        <v>71</v>
      </c>
      <c r="U6695" s="1" t="s">
        <v>127</v>
      </c>
      <c r="V6695" s="1" t="s">
        <v>324</v>
      </c>
      <c r="W6695">
        <f t="shared" si="208"/>
        <v>46192.643055555556</v>
      </c>
      <c r="X6695">
        <f t="shared" si="209"/>
        <v>46192.695833333331</v>
      </c>
    </row>
    <row r="6696" spans="1:24" x14ac:dyDescent="0.2">
      <c r="A6696" s="1" t="s">
        <v>14132</v>
      </c>
      <c r="B6696" s="1" t="s">
        <v>14124</v>
      </c>
      <c r="C6696" s="1" t="s">
        <v>14125</v>
      </c>
      <c r="D6696" s="1" t="s">
        <v>14133</v>
      </c>
      <c r="E6696" s="1" t="s">
        <v>555</v>
      </c>
      <c r="F6696" s="1" t="s">
        <v>56</v>
      </c>
      <c r="G6696" s="1" t="s">
        <v>69</v>
      </c>
      <c r="H6696" s="1" t="s">
        <v>57</v>
      </c>
      <c r="I6696" s="1" t="s">
        <v>70</v>
      </c>
      <c r="J6696">
        <v>8</v>
      </c>
      <c r="K6696">
        <v>12.7</v>
      </c>
      <c r="L6696">
        <v>0.2</v>
      </c>
      <c r="M6696">
        <v>2.4</v>
      </c>
      <c r="N6696">
        <v>15.3</v>
      </c>
      <c r="O6696">
        <v>18</v>
      </c>
      <c r="P6696">
        <v>0</v>
      </c>
      <c r="Q6696" s="1" t="s">
        <v>31</v>
      </c>
      <c r="R6696" s="1" t="s">
        <v>207</v>
      </c>
      <c r="S6696" s="1" t="s">
        <v>228</v>
      </c>
      <c r="T6696" s="1" t="s">
        <v>71</v>
      </c>
      <c r="U6696" s="1" t="s">
        <v>127</v>
      </c>
      <c r="V6696" s="1" t="s">
        <v>36</v>
      </c>
      <c r="W6696">
        <f t="shared" si="208"/>
        <v>46192.643055555556</v>
      </c>
      <c r="X6696">
        <f t="shared" si="209"/>
        <v>46192.706944444442</v>
      </c>
    </row>
    <row r="6697" spans="1:24" x14ac:dyDescent="0.2">
      <c r="A6697" s="1" t="s">
        <v>14134</v>
      </c>
      <c r="B6697" s="1" t="s">
        <v>14124</v>
      </c>
      <c r="C6697" s="1" t="s">
        <v>14125</v>
      </c>
      <c r="D6697" s="1" t="s">
        <v>14135</v>
      </c>
      <c r="E6697" s="1" t="s">
        <v>555</v>
      </c>
      <c r="F6697" s="1" t="s">
        <v>56</v>
      </c>
      <c r="G6697" s="1" t="s">
        <v>69</v>
      </c>
      <c r="H6697" s="1" t="s">
        <v>62</v>
      </c>
      <c r="I6697" s="1" t="s">
        <v>70</v>
      </c>
      <c r="J6697">
        <v>8</v>
      </c>
      <c r="K6697">
        <v>8.1999999999999993</v>
      </c>
      <c r="L6697">
        <v>0.2</v>
      </c>
      <c r="M6697">
        <v>1.3</v>
      </c>
      <c r="N6697">
        <v>9.6</v>
      </c>
      <c r="O6697">
        <v>15</v>
      </c>
      <c r="P6697">
        <v>0</v>
      </c>
      <c r="Q6697" s="1" t="s">
        <v>31</v>
      </c>
      <c r="R6697" s="1" t="s">
        <v>63</v>
      </c>
      <c r="S6697" s="1" t="s">
        <v>296</v>
      </c>
      <c r="T6697" s="1" t="s">
        <v>71</v>
      </c>
      <c r="U6697" s="1" t="s">
        <v>127</v>
      </c>
      <c r="V6697" s="1" t="s">
        <v>36</v>
      </c>
      <c r="W6697">
        <f t="shared" si="208"/>
        <v>46192.643055555556</v>
      </c>
      <c r="X6697">
        <f t="shared" si="209"/>
        <v>46192.713194444441</v>
      </c>
    </row>
    <row r="6698" spans="1:24" x14ac:dyDescent="0.2">
      <c r="A6698" s="1" t="s">
        <v>14136</v>
      </c>
      <c r="B6698" s="1" t="s">
        <v>14137</v>
      </c>
      <c r="C6698" s="1" t="s">
        <v>14138</v>
      </c>
      <c r="D6698" s="1" t="s">
        <v>14139</v>
      </c>
      <c r="E6698" s="1" t="s">
        <v>555</v>
      </c>
      <c r="F6698" s="1" t="s">
        <v>27</v>
      </c>
      <c r="G6698" s="1" t="s">
        <v>69</v>
      </c>
      <c r="H6698" s="1" t="s">
        <v>29</v>
      </c>
      <c r="I6698" s="1" t="s">
        <v>634</v>
      </c>
      <c r="J6698">
        <v>8</v>
      </c>
      <c r="K6698">
        <v>10.7</v>
      </c>
      <c r="L6698">
        <v>0.2</v>
      </c>
      <c r="M6698">
        <v>3.4</v>
      </c>
      <c r="N6698">
        <v>14.3</v>
      </c>
      <c r="O6698">
        <v>15</v>
      </c>
      <c r="P6698">
        <v>0</v>
      </c>
      <c r="Q6698" s="1" t="s">
        <v>31</v>
      </c>
      <c r="R6698" s="1" t="s">
        <v>98</v>
      </c>
      <c r="S6698" s="1" t="s">
        <v>135</v>
      </c>
      <c r="T6698" s="1" t="s">
        <v>34</v>
      </c>
      <c r="U6698" s="1" t="s">
        <v>251</v>
      </c>
      <c r="V6698" s="1" t="s">
        <v>36</v>
      </c>
      <c r="W6698">
        <f t="shared" si="208"/>
        <v>46192.533333333333</v>
      </c>
      <c r="X6698">
        <f t="shared" si="209"/>
        <v>46192.543055555558</v>
      </c>
    </row>
    <row r="6699" spans="1:24" x14ac:dyDescent="0.2">
      <c r="A6699" s="1" t="s">
        <v>14140</v>
      </c>
      <c r="B6699" s="1" t="s">
        <v>14137</v>
      </c>
      <c r="C6699" s="1" t="s">
        <v>14138</v>
      </c>
      <c r="D6699" s="1" t="s">
        <v>14141</v>
      </c>
      <c r="E6699" s="1" t="s">
        <v>555</v>
      </c>
      <c r="F6699" s="1" t="s">
        <v>27</v>
      </c>
      <c r="G6699" s="1" t="s">
        <v>69</v>
      </c>
      <c r="H6699" s="1" t="s">
        <v>39</v>
      </c>
      <c r="I6699" s="1" t="s">
        <v>634</v>
      </c>
      <c r="J6699">
        <v>8</v>
      </c>
      <c r="K6699">
        <v>8.6999999999999993</v>
      </c>
      <c r="L6699">
        <v>1</v>
      </c>
      <c r="M6699">
        <v>4.8</v>
      </c>
      <c r="N6699">
        <v>14.5</v>
      </c>
      <c r="O6699">
        <v>12</v>
      </c>
      <c r="P6699">
        <v>0</v>
      </c>
      <c r="Q6699" s="1" t="s">
        <v>31</v>
      </c>
      <c r="R6699" s="1" t="s">
        <v>40</v>
      </c>
      <c r="S6699" s="1" t="s">
        <v>79</v>
      </c>
      <c r="T6699" s="1" t="s">
        <v>34</v>
      </c>
      <c r="U6699" s="1" t="s">
        <v>251</v>
      </c>
      <c r="V6699" s="1" t="s">
        <v>42</v>
      </c>
      <c r="W6699">
        <f t="shared" si="208"/>
        <v>46192.533333333333</v>
      </c>
      <c r="X6699">
        <f t="shared" si="209"/>
        <v>46192.552777777775</v>
      </c>
    </row>
    <row r="6700" spans="1:24" x14ac:dyDescent="0.2">
      <c r="A6700" s="1" t="s">
        <v>14142</v>
      </c>
      <c r="B6700" s="1" t="s">
        <v>14137</v>
      </c>
      <c r="C6700" s="1" t="s">
        <v>14138</v>
      </c>
      <c r="D6700" s="1" t="s">
        <v>14143</v>
      </c>
      <c r="E6700" s="1" t="s">
        <v>555</v>
      </c>
      <c r="F6700" s="1" t="s">
        <v>27</v>
      </c>
      <c r="G6700" s="1" t="s">
        <v>69</v>
      </c>
      <c r="H6700" s="1" t="s">
        <v>45</v>
      </c>
      <c r="I6700" s="1" t="s">
        <v>634</v>
      </c>
      <c r="J6700">
        <v>8</v>
      </c>
      <c r="K6700">
        <v>13.1</v>
      </c>
      <c r="L6700">
        <v>4.5</v>
      </c>
      <c r="M6700">
        <v>4.3</v>
      </c>
      <c r="N6700">
        <v>21.8</v>
      </c>
      <c r="O6700">
        <v>18</v>
      </c>
      <c r="P6700">
        <v>0</v>
      </c>
      <c r="Q6700" s="1" t="s">
        <v>31</v>
      </c>
      <c r="R6700" s="1" t="s">
        <v>75</v>
      </c>
      <c r="S6700" s="1" t="s">
        <v>174</v>
      </c>
      <c r="T6700" s="1" t="s">
        <v>34</v>
      </c>
      <c r="U6700" s="1" t="s">
        <v>251</v>
      </c>
      <c r="V6700" s="1" t="s">
        <v>42</v>
      </c>
      <c r="W6700">
        <f t="shared" si="208"/>
        <v>46192.533333333333</v>
      </c>
      <c r="X6700">
        <f t="shared" si="209"/>
        <v>46192.568055555559</v>
      </c>
    </row>
    <row r="6701" spans="1:24" x14ac:dyDescent="0.2">
      <c r="A6701" s="1" t="s">
        <v>14144</v>
      </c>
      <c r="B6701" s="1" t="s">
        <v>14137</v>
      </c>
      <c r="C6701" s="1" t="s">
        <v>14138</v>
      </c>
      <c r="D6701" s="1" t="s">
        <v>14098</v>
      </c>
      <c r="E6701" s="1" t="s">
        <v>555</v>
      </c>
      <c r="F6701" s="1" t="s">
        <v>50</v>
      </c>
      <c r="G6701" s="1" t="s">
        <v>69</v>
      </c>
      <c r="H6701" s="1" t="s">
        <v>51</v>
      </c>
      <c r="I6701" s="1" t="s">
        <v>634</v>
      </c>
      <c r="J6701">
        <v>8</v>
      </c>
      <c r="K6701">
        <v>19.399999999999999</v>
      </c>
      <c r="L6701">
        <v>11.5</v>
      </c>
      <c r="M6701">
        <v>3.3</v>
      </c>
      <c r="N6701">
        <v>34.200000000000003</v>
      </c>
      <c r="O6701">
        <v>26</v>
      </c>
      <c r="P6701">
        <v>0</v>
      </c>
      <c r="Q6701" s="1" t="s">
        <v>31</v>
      </c>
      <c r="R6701" s="1" t="s">
        <v>431</v>
      </c>
      <c r="S6701" s="1" t="s">
        <v>139</v>
      </c>
      <c r="T6701" s="1" t="s">
        <v>34</v>
      </c>
      <c r="U6701" s="1" t="s">
        <v>251</v>
      </c>
      <c r="V6701" s="1" t="s">
        <v>42</v>
      </c>
      <c r="W6701">
        <f t="shared" si="208"/>
        <v>46192.533333333333</v>
      </c>
      <c r="X6701">
        <f t="shared" si="209"/>
        <v>46192.591666666667</v>
      </c>
    </row>
    <row r="6702" spans="1:24" x14ac:dyDescent="0.2">
      <c r="A6702" s="1" t="s">
        <v>14145</v>
      </c>
      <c r="B6702" s="1" t="s">
        <v>14137</v>
      </c>
      <c r="C6702" s="1" t="s">
        <v>14138</v>
      </c>
      <c r="D6702" s="1" t="s">
        <v>14146</v>
      </c>
      <c r="E6702" s="1" t="s">
        <v>555</v>
      </c>
      <c r="F6702" s="1" t="s">
        <v>56</v>
      </c>
      <c r="G6702" s="1" t="s">
        <v>69</v>
      </c>
      <c r="H6702" s="1" t="s">
        <v>57</v>
      </c>
      <c r="I6702" s="1" t="s">
        <v>634</v>
      </c>
      <c r="J6702">
        <v>8</v>
      </c>
      <c r="K6702">
        <v>14</v>
      </c>
      <c r="L6702">
        <v>0.5</v>
      </c>
      <c r="M6702">
        <v>3.1</v>
      </c>
      <c r="N6702">
        <v>17.600000000000001</v>
      </c>
      <c r="O6702">
        <v>18</v>
      </c>
      <c r="P6702">
        <v>0</v>
      </c>
      <c r="Q6702" s="1" t="s">
        <v>31</v>
      </c>
      <c r="R6702" s="1" t="s">
        <v>58</v>
      </c>
      <c r="S6702" s="1" t="s">
        <v>143</v>
      </c>
      <c r="T6702" s="1" t="s">
        <v>34</v>
      </c>
      <c r="U6702" s="1" t="s">
        <v>251</v>
      </c>
      <c r="V6702" s="1" t="s">
        <v>36</v>
      </c>
      <c r="W6702">
        <f t="shared" si="208"/>
        <v>46192.533333333333</v>
      </c>
      <c r="X6702">
        <f t="shared" si="209"/>
        <v>46192.604166666664</v>
      </c>
    </row>
    <row r="6703" spans="1:24" x14ac:dyDescent="0.2">
      <c r="A6703" s="1" t="s">
        <v>14147</v>
      </c>
      <c r="B6703" s="1" t="s">
        <v>14137</v>
      </c>
      <c r="C6703" s="1" t="s">
        <v>14138</v>
      </c>
      <c r="D6703" s="1" t="s">
        <v>14148</v>
      </c>
      <c r="E6703" s="1" t="s">
        <v>555</v>
      </c>
      <c r="F6703" s="1" t="s">
        <v>56</v>
      </c>
      <c r="G6703" s="1" t="s">
        <v>69</v>
      </c>
      <c r="H6703" s="1" t="s">
        <v>62</v>
      </c>
      <c r="I6703" s="1" t="s">
        <v>634</v>
      </c>
      <c r="J6703">
        <v>8</v>
      </c>
      <c r="K6703">
        <v>5.8</v>
      </c>
      <c r="L6703">
        <v>0.2</v>
      </c>
      <c r="M6703">
        <v>1.7</v>
      </c>
      <c r="N6703">
        <v>7.7</v>
      </c>
      <c r="O6703">
        <v>15</v>
      </c>
      <c r="P6703">
        <v>0</v>
      </c>
      <c r="Q6703" s="1" t="s">
        <v>31</v>
      </c>
      <c r="R6703" s="1" t="s">
        <v>90</v>
      </c>
      <c r="S6703" s="1" t="s">
        <v>262</v>
      </c>
      <c r="T6703" s="1" t="s">
        <v>34</v>
      </c>
      <c r="U6703" s="1" t="s">
        <v>251</v>
      </c>
      <c r="V6703" s="1" t="s">
        <v>36</v>
      </c>
      <c r="W6703">
        <f t="shared" si="208"/>
        <v>46192.533333333333</v>
      </c>
      <c r="X6703">
        <f t="shared" si="209"/>
        <v>46192.609722222223</v>
      </c>
    </row>
    <row r="6704" spans="1:24" x14ac:dyDescent="0.2">
      <c r="A6704" s="1" t="s">
        <v>14149</v>
      </c>
      <c r="B6704" s="1" t="s">
        <v>14150</v>
      </c>
      <c r="C6704" s="1" t="s">
        <v>14151</v>
      </c>
      <c r="D6704" s="1" t="s">
        <v>14152</v>
      </c>
      <c r="E6704" s="1" t="s">
        <v>555</v>
      </c>
      <c r="F6704" s="1" t="s">
        <v>27</v>
      </c>
      <c r="G6704" s="1" t="s">
        <v>69</v>
      </c>
      <c r="H6704" s="1" t="s">
        <v>29</v>
      </c>
      <c r="I6704" s="1" t="s">
        <v>1293</v>
      </c>
      <c r="J6704">
        <v>2</v>
      </c>
      <c r="K6704">
        <v>11.6</v>
      </c>
      <c r="L6704">
        <v>0.6</v>
      </c>
      <c r="M6704">
        <v>3.1</v>
      </c>
      <c r="N6704">
        <v>15.3</v>
      </c>
      <c r="O6704">
        <v>15</v>
      </c>
      <c r="P6704">
        <v>0</v>
      </c>
      <c r="Q6704" s="1" t="s">
        <v>31</v>
      </c>
      <c r="R6704" s="1" t="s">
        <v>40</v>
      </c>
      <c r="S6704" s="1" t="s">
        <v>126</v>
      </c>
      <c r="T6704" s="1" t="s">
        <v>34</v>
      </c>
      <c r="U6704" s="1" t="s">
        <v>127</v>
      </c>
      <c r="V6704" s="1" t="s">
        <v>36</v>
      </c>
      <c r="W6704">
        <f t="shared" si="208"/>
        <v>46192.65902777778</v>
      </c>
      <c r="X6704">
        <f t="shared" si="209"/>
        <v>46192.669444444444</v>
      </c>
    </row>
    <row r="6705" spans="1:24" x14ac:dyDescent="0.2">
      <c r="A6705" s="1" t="s">
        <v>14153</v>
      </c>
      <c r="B6705" s="1" t="s">
        <v>14150</v>
      </c>
      <c r="C6705" s="1" t="s">
        <v>14151</v>
      </c>
      <c r="D6705" s="1" t="s">
        <v>14154</v>
      </c>
      <c r="E6705" s="1" t="s">
        <v>555</v>
      </c>
      <c r="F6705" s="1" t="s">
        <v>27</v>
      </c>
      <c r="G6705" s="1" t="s">
        <v>69</v>
      </c>
      <c r="H6705" s="1" t="s">
        <v>39</v>
      </c>
      <c r="I6705" s="1" t="s">
        <v>1293</v>
      </c>
      <c r="J6705">
        <v>2</v>
      </c>
      <c r="K6705">
        <v>8.1999999999999993</v>
      </c>
      <c r="L6705">
        <v>1</v>
      </c>
      <c r="M6705">
        <v>4.0999999999999996</v>
      </c>
      <c r="N6705">
        <v>13.4</v>
      </c>
      <c r="O6705">
        <v>12</v>
      </c>
      <c r="P6705">
        <v>0</v>
      </c>
      <c r="Q6705" s="1" t="s">
        <v>31</v>
      </c>
      <c r="R6705" s="1" t="s">
        <v>130</v>
      </c>
      <c r="S6705" s="1" t="s">
        <v>76</v>
      </c>
      <c r="T6705" s="1" t="s">
        <v>34</v>
      </c>
      <c r="U6705" s="1" t="s">
        <v>127</v>
      </c>
      <c r="V6705" s="1" t="s">
        <v>36</v>
      </c>
      <c r="W6705">
        <f t="shared" si="208"/>
        <v>46192.65902777778</v>
      </c>
      <c r="X6705">
        <f t="shared" si="209"/>
        <v>46192.678472222222</v>
      </c>
    </row>
    <row r="6706" spans="1:24" x14ac:dyDescent="0.2">
      <c r="A6706" s="1" t="s">
        <v>14155</v>
      </c>
      <c r="B6706" s="1" t="s">
        <v>14150</v>
      </c>
      <c r="C6706" s="1" t="s">
        <v>14151</v>
      </c>
      <c r="D6706" s="1" t="s">
        <v>14156</v>
      </c>
      <c r="E6706" s="1" t="s">
        <v>555</v>
      </c>
      <c r="F6706" s="1" t="s">
        <v>27</v>
      </c>
      <c r="G6706" s="1" t="s">
        <v>69</v>
      </c>
      <c r="H6706" s="1" t="s">
        <v>45</v>
      </c>
      <c r="I6706" s="1" t="s">
        <v>1293</v>
      </c>
      <c r="J6706">
        <v>2</v>
      </c>
      <c r="K6706">
        <v>16.7</v>
      </c>
      <c r="L6706">
        <v>4.0999999999999996</v>
      </c>
      <c r="M6706">
        <v>1.9</v>
      </c>
      <c r="N6706">
        <v>22.7</v>
      </c>
      <c r="O6706">
        <v>18</v>
      </c>
      <c r="P6706">
        <v>0</v>
      </c>
      <c r="Q6706" s="1" t="s">
        <v>31</v>
      </c>
      <c r="R6706" s="1" t="s">
        <v>180</v>
      </c>
      <c r="S6706" s="1" t="s">
        <v>79</v>
      </c>
      <c r="T6706" s="1" t="s">
        <v>34</v>
      </c>
      <c r="U6706" s="1" t="s">
        <v>127</v>
      </c>
      <c r="V6706" s="1" t="s">
        <v>42</v>
      </c>
      <c r="W6706">
        <f t="shared" si="208"/>
        <v>46192.65902777778</v>
      </c>
      <c r="X6706">
        <f t="shared" si="209"/>
        <v>46192.694444444445</v>
      </c>
    </row>
    <row r="6707" spans="1:24" x14ac:dyDescent="0.2">
      <c r="A6707" s="1" t="s">
        <v>14157</v>
      </c>
      <c r="B6707" s="1" t="s">
        <v>14150</v>
      </c>
      <c r="C6707" s="1" t="s">
        <v>14151</v>
      </c>
      <c r="D6707" s="1" t="s">
        <v>14158</v>
      </c>
      <c r="E6707" s="1" t="s">
        <v>555</v>
      </c>
      <c r="F6707" s="1" t="s">
        <v>50</v>
      </c>
      <c r="G6707" s="1" t="s">
        <v>69</v>
      </c>
      <c r="H6707" s="1" t="s">
        <v>51</v>
      </c>
      <c r="I6707" s="1" t="s">
        <v>1293</v>
      </c>
      <c r="J6707">
        <v>2</v>
      </c>
      <c r="K6707">
        <v>15.8</v>
      </c>
      <c r="L6707">
        <v>12.1</v>
      </c>
      <c r="M6707">
        <v>2</v>
      </c>
      <c r="N6707">
        <v>29.9</v>
      </c>
      <c r="O6707">
        <v>26</v>
      </c>
      <c r="P6707">
        <v>0</v>
      </c>
      <c r="Q6707" s="1" t="s">
        <v>31</v>
      </c>
      <c r="R6707" s="1" t="s">
        <v>499</v>
      </c>
      <c r="S6707" s="1" t="s">
        <v>686</v>
      </c>
      <c r="T6707" s="1" t="s">
        <v>34</v>
      </c>
      <c r="U6707" s="1" t="s">
        <v>127</v>
      </c>
      <c r="V6707" s="1" t="s">
        <v>36</v>
      </c>
      <c r="W6707">
        <f t="shared" si="208"/>
        <v>46192.65902777778</v>
      </c>
      <c r="X6707">
        <f t="shared" si="209"/>
        <v>46192.715277777781</v>
      </c>
    </row>
    <row r="6708" spans="1:24" x14ac:dyDescent="0.2">
      <c r="A6708" s="1" t="s">
        <v>14159</v>
      </c>
      <c r="B6708" s="1" t="s">
        <v>14150</v>
      </c>
      <c r="C6708" s="1" t="s">
        <v>14151</v>
      </c>
      <c r="D6708" s="1" t="s">
        <v>14160</v>
      </c>
      <c r="E6708" s="1" t="s">
        <v>555</v>
      </c>
      <c r="F6708" s="1" t="s">
        <v>56</v>
      </c>
      <c r="G6708" s="1" t="s">
        <v>69</v>
      </c>
      <c r="H6708" s="1" t="s">
        <v>57</v>
      </c>
      <c r="I6708" s="1" t="s">
        <v>1293</v>
      </c>
      <c r="J6708">
        <v>2</v>
      </c>
      <c r="K6708">
        <v>11.7</v>
      </c>
      <c r="L6708">
        <v>1.3</v>
      </c>
      <c r="M6708">
        <v>3.3</v>
      </c>
      <c r="N6708">
        <v>16.3</v>
      </c>
      <c r="O6708">
        <v>18</v>
      </c>
      <c r="P6708">
        <v>0</v>
      </c>
      <c r="Q6708" s="1" t="s">
        <v>31</v>
      </c>
      <c r="R6708" s="1" t="s">
        <v>58</v>
      </c>
      <c r="S6708" s="1" t="s">
        <v>91</v>
      </c>
      <c r="T6708" s="1" t="s">
        <v>34</v>
      </c>
      <c r="U6708" s="1" t="s">
        <v>127</v>
      </c>
      <c r="V6708" s="1" t="s">
        <v>36</v>
      </c>
      <c r="W6708">
        <f t="shared" si="208"/>
        <v>46192.65902777778</v>
      </c>
      <c r="X6708">
        <f t="shared" si="209"/>
        <v>46192.726388888892</v>
      </c>
    </row>
    <row r="6709" spans="1:24" x14ac:dyDescent="0.2">
      <c r="A6709" s="1" t="s">
        <v>14161</v>
      </c>
      <c r="B6709" s="1" t="s">
        <v>14150</v>
      </c>
      <c r="C6709" s="1" t="s">
        <v>14151</v>
      </c>
      <c r="D6709" s="1" t="s">
        <v>14162</v>
      </c>
      <c r="E6709" s="1" t="s">
        <v>555</v>
      </c>
      <c r="F6709" s="1" t="s">
        <v>56</v>
      </c>
      <c r="G6709" s="1" t="s">
        <v>69</v>
      </c>
      <c r="H6709" s="1" t="s">
        <v>62</v>
      </c>
      <c r="I6709" s="1" t="s">
        <v>1293</v>
      </c>
      <c r="J6709">
        <v>2</v>
      </c>
      <c r="K6709">
        <v>7.7</v>
      </c>
      <c r="L6709">
        <v>0.7</v>
      </c>
      <c r="M6709">
        <v>2</v>
      </c>
      <c r="N6709">
        <v>10.4</v>
      </c>
      <c r="O6709">
        <v>15</v>
      </c>
      <c r="P6709">
        <v>0</v>
      </c>
      <c r="Q6709" s="1" t="s">
        <v>31</v>
      </c>
      <c r="R6709" s="1" t="s">
        <v>142</v>
      </c>
      <c r="S6709" s="1" t="s">
        <v>114</v>
      </c>
      <c r="T6709" s="1" t="s">
        <v>34</v>
      </c>
      <c r="U6709" s="1" t="s">
        <v>127</v>
      </c>
      <c r="V6709" s="1" t="s">
        <v>36</v>
      </c>
      <c r="W6709">
        <f t="shared" si="208"/>
        <v>46192.65902777778</v>
      </c>
      <c r="X6709">
        <f t="shared" si="209"/>
        <v>46192.734027777777</v>
      </c>
    </row>
    <row r="6710" spans="1:24" x14ac:dyDescent="0.2">
      <c r="A6710" s="1" t="s">
        <v>14163</v>
      </c>
      <c r="B6710" s="1" t="s">
        <v>14164</v>
      </c>
      <c r="C6710" s="1" t="s">
        <v>13847</v>
      </c>
      <c r="D6710" s="1" t="s">
        <v>14165</v>
      </c>
      <c r="E6710" s="1" t="s">
        <v>555</v>
      </c>
      <c r="F6710" s="1" t="s">
        <v>27</v>
      </c>
      <c r="G6710" s="1" t="s">
        <v>194</v>
      </c>
      <c r="H6710" s="1" t="s">
        <v>29</v>
      </c>
      <c r="I6710" s="1" t="s">
        <v>816</v>
      </c>
      <c r="J6710">
        <v>4</v>
      </c>
      <c r="K6710">
        <v>11</v>
      </c>
      <c r="L6710">
        <v>1.3</v>
      </c>
      <c r="M6710">
        <v>1.4</v>
      </c>
      <c r="N6710">
        <v>13.7</v>
      </c>
      <c r="O6710">
        <v>15</v>
      </c>
      <c r="P6710">
        <v>0</v>
      </c>
      <c r="Q6710" s="1" t="s">
        <v>31</v>
      </c>
      <c r="R6710" s="1" t="s">
        <v>177</v>
      </c>
      <c r="S6710" s="1" t="s">
        <v>131</v>
      </c>
      <c r="T6710" s="1" t="s">
        <v>71</v>
      </c>
      <c r="U6710" s="1" t="s">
        <v>72</v>
      </c>
      <c r="V6710" s="1" t="s">
        <v>36</v>
      </c>
      <c r="W6710">
        <f t="shared" si="208"/>
        <v>46192.521527777775</v>
      </c>
      <c r="X6710">
        <f t="shared" si="209"/>
        <v>46192.530555555553</v>
      </c>
    </row>
    <row r="6711" spans="1:24" x14ac:dyDescent="0.2">
      <c r="A6711" s="1" t="s">
        <v>14166</v>
      </c>
      <c r="B6711" s="1" t="s">
        <v>14164</v>
      </c>
      <c r="C6711" s="1" t="s">
        <v>13847</v>
      </c>
      <c r="D6711" s="1" t="s">
        <v>14167</v>
      </c>
      <c r="E6711" s="1" t="s">
        <v>555</v>
      </c>
      <c r="F6711" s="1" t="s">
        <v>27</v>
      </c>
      <c r="G6711" s="1" t="s">
        <v>194</v>
      </c>
      <c r="H6711" s="1" t="s">
        <v>39</v>
      </c>
      <c r="I6711" s="1" t="s">
        <v>816</v>
      </c>
      <c r="J6711">
        <v>4</v>
      </c>
      <c r="K6711">
        <v>8.5</v>
      </c>
      <c r="L6711">
        <v>1.4</v>
      </c>
      <c r="M6711">
        <v>4.4000000000000004</v>
      </c>
      <c r="N6711">
        <v>14.4</v>
      </c>
      <c r="O6711">
        <v>12</v>
      </c>
      <c r="P6711">
        <v>0</v>
      </c>
      <c r="Q6711" s="1" t="s">
        <v>31</v>
      </c>
      <c r="R6711" s="1" t="s">
        <v>98</v>
      </c>
      <c r="S6711" s="1" t="s">
        <v>47</v>
      </c>
      <c r="T6711" s="1" t="s">
        <v>71</v>
      </c>
      <c r="U6711" s="1" t="s">
        <v>72</v>
      </c>
      <c r="V6711" s="1" t="s">
        <v>42</v>
      </c>
      <c r="W6711">
        <f t="shared" si="208"/>
        <v>46192.521527777775</v>
      </c>
      <c r="X6711">
        <f t="shared" si="209"/>
        <v>46192.540972222225</v>
      </c>
    </row>
    <row r="6712" spans="1:24" x14ac:dyDescent="0.2">
      <c r="A6712" s="1" t="s">
        <v>14168</v>
      </c>
      <c r="B6712" s="1" t="s">
        <v>14164</v>
      </c>
      <c r="C6712" s="1" t="s">
        <v>13847</v>
      </c>
      <c r="D6712" s="1" t="s">
        <v>14169</v>
      </c>
      <c r="E6712" s="1" t="s">
        <v>555</v>
      </c>
      <c r="F6712" s="1" t="s">
        <v>27</v>
      </c>
      <c r="G6712" s="1" t="s">
        <v>194</v>
      </c>
      <c r="H6712" s="1" t="s">
        <v>45</v>
      </c>
      <c r="I6712" s="1" t="s">
        <v>816</v>
      </c>
      <c r="J6712">
        <v>4</v>
      </c>
      <c r="K6712">
        <v>10.7</v>
      </c>
      <c r="L6712">
        <v>6.3</v>
      </c>
      <c r="M6712">
        <v>2.6</v>
      </c>
      <c r="N6712">
        <v>19.7</v>
      </c>
      <c r="O6712">
        <v>18</v>
      </c>
      <c r="P6712">
        <v>0</v>
      </c>
      <c r="Q6712" s="1" t="s">
        <v>31</v>
      </c>
      <c r="R6712" s="1" t="s">
        <v>75</v>
      </c>
      <c r="S6712" s="1" t="s">
        <v>33</v>
      </c>
      <c r="T6712" s="1" t="s">
        <v>71</v>
      </c>
      <c r="U6712" s="1" t="s">
        <v>72</v>
      </c>
      <c r="V6712" s="1" t="s">
        <v>36</v>
      </c>
      <c r="W6712">
        <f t="shared" si="208"/>
        <v>46192.521527777775</v>
      </c>
      <c r="X6712">
        <f t="shared" si="209"/>
        <v>46192.554166666669</v>
      </c>
    </row>
    <row r="6713" spans="1:24" x14ac:dyDescent="0.2">
      <c r="A6713" s="1" t="s">
        <v>14170</v>
      </c>
      <c r="B6713" s="1" t="s">
        <v>14164</v>
      </c>
      <c r="C6713" s="1" t="s">
        <v>13847</v>
      </c>
      <c r="D6713" s="1" t="s">
        <v>14171</v>
      </c>
      <c r="E6713" s="1" t="s">
        <v>555</v>
      </c>
      <c r="F6713" s="1" t="s">
        <v>50</v>
      </c>
      <c r="G6713" s="1" t="s">
        <v>194</v>
      </c>
      <c r="H6713" s="1" t="s">
        <v>51</v>
      </c>
      <c r="I6713" s="1" t="s">
        <v>816</v>
      </c>
      <c r="J6713">
        <v>4</v>
      </c>
      <c r="K6713">
        <v>17.3</v>
      </c>
      <c r="L6713">
        <v>11.5</v>
      </c>
      <c r="M6713">
        <v>2.7</v>
      </c>
      <c r="N6713">
        <v>31.5</v>
      </c>
      <c r="O6713">
        <v>26</v>
      </c>
      <c r="P6713">
        <v>0</v>
      </c>
      <c r="Q6713" s="1" t="s">
        <v>31</v>
      </c>
      <c r="R6713" s="1" t="s">
        <v>699</v>
      </c>
      <c r="S6713" s="1" t="s">
        <v>224</v>
      </c>
      <c r="T6713" s="1" t="s">
        <v>71</v>
      </c>
      <c r="U6713" s="1" t="s">
        <v>72</v>
      </c>
      <c r="V6713" s="1" t="s">
        <v>42</v>
      </c>
      <c r="W6713">
        <f t="shared" si="208"/>
        <v>46192.521527777775</v>
      </c>
      <c r="X6713">
        <f t="shared" si="209"/>
        <v>46192.576388888891</v>
      </c>
    </row>
    <row r="6714" spans="1:24" x14ac:dyDescent="0.2">
      <c r="A6714" s="1" t="s">
        <v>14172</v>
      </c>
      <c r="B6714" s="1" t="s">
        <v>14164</v>
      </c>
      <c r="C6714" s="1" t="s">
        <v>13847</v>
      </c>
      <c r="D6714" s="1" t="s">
        <v>14173</v>
      </c>
      <c r="E6714" s="1" t="s">
        <v>555</v>
      </c>
      <c r="F6714" s="1" t="s">
        <v>56</v>
      </c>
      <c r="G6714" s="1" t="s">
        <v>194</v>
      </c>
      <c r="H6714" s="1" t="s">
        <v>57</v>
      </c>
      <c r="I6714" s="1" t="s">
        <v>816</v>
      </c>
      <c r="J6714">
        <v>4</v>
      </c>
      <c r="K6714">
        <v>11.7</v>
      </c>
      <c r="L6714">
        <v>0.6</v>
      </c>
      <c r="M6714">
        <v>4</v>
      </c>
      <c r="N6714">
        <v>16.2</v>
      </c>
      <c r="O6714">
        <v>18</v>
      </c>
      <c r="P6714">
        <v>0</v>
      </c>
      <c r="Q6714" s="1" t="s">
        <v>31</v>
      </c>
      <c r="R6714" s="1" t="s">
        <v>58</v>
      </c>
      <c r="S6714" s="1" t="s">
        <v>64</v>
      </c>
      <c r="T6714" s="1" t="s">
        <v>71</v>
      </c>
      <c r="U6714" s="1" t="s">
        <v>72</v>
      </c>
      <c r="V6714" s="1" t="s">
        <v>36</v>
      </c>
      <c r="W6714">
        <f t="shared" si="208"/>
        <v>46192.521527777775</v>
      </c>
      <c r="X6714">
        <f t="shared" si="209"/>
        <v>46192.587500000001</v>
      </c>
    </row>
    <row r="6715" spans="1:24" x14ac:dyDescent="0.2">
      <c r="A6715" s="1" t="s">
        <v>14174</v>
      </c>
      <c r="B6715" s="1" t="s">
        <v>14164</v>
      </c>
      <c r="C6715" s="1" t="s">
        <v>13847</v>
      </c>
      <c r="D6715" s="1" t="s">
        <v>14175</v>
      </c>
      <c r="E6715" s="1" t="s">
        <v>555</v>
      </c>
      <c r="F6715" s="1" t="s">
        <v>56</v>
      </c>
      <c r="G6715" s="1" t="s">
        <v>194</v>
      </c>
      <c r="H6715" s="1" t="s">
        <v>62</v>
      </c>
      <c r="I6715" s="1" t="s">
        <v>816</v>
      </c>
      <c r="J6715">
        <v>4</v>
      </c>
      <c r="K6715">
        <v>4.9000000000000004</v>
      </c>
      <c r="L6715">
        <v>0.2</v>
      </c>
      <c r="M6715">
        <v>1.7</v>
      </c>
      <c r="N6715">
        <v>6.8</v>
      </c>
      <c r="O6715">
        <v>15</v>
      </c>
      <c r="P6715">
        <v>0</v>
      </c>
      <c r="Q6715" s="1" t="s">
        <v>31</v>
      </c>
      <c r="R6715" s="1" t="s">
        <v>207</v>
      </c>
      <c r="S6715" s="1" t="s">
        <v>64</v>
      </c>
      <c r="T6715" s="1" t="s">
        <v>71</v>
      </c>
      <c r="U6715" s="1" t="s">
        <v>72</v>
      </c>
      <c r="V6715" s="1" t="s">
        <v>36</v>
      </c>
      <c r="W6715">
        <f t="shared" si="208"/>
        <v>46192.521527777775</v>
      </c>
      <c r="X6715">
        <f t="shared" si="209"/>
        <v>46192.592361111114</v>
      </c>
    </row>
    <row r="6716" spans="1:24" x14ac:dyDescent="0.2">
      <c r="A6716" s="1" t="s">
        <v>14176</v>
      </c>
      <c r="B6716" s="1" t="s">
        <v>14177</v>
      </c>
      <c r="C6716" s="1" t="s">
        <v>14178</v>
      </c>
      <c r="D6716" s="1" t="s">
        <v>14179</v>
      </c>
      <c r="E6716" s="1" t="s">
        <v>555</v>
      </c>
      <c r="F6716" s="1" t="s">
        <v>27</v>
      </c>
      <c r="G6716" s="1" t="s">
        <v>123</v>
      </c>
      <c r="H6716" s="1" t="s">
        <v>29</v>
      </c>
      <c r="I6716" s="1" t="s">
        <v>30</v>
      </c>
      <c r="J6716">
        <v>12</v>
      </c>
      <c r="K6716">
        <v>11.1</v>
      </c>
      <c r="L6716">
        <v>0.2</v>
      </c>
      <c r="M6716">
        <v>2</v>
      </c>
      <c r="N6716">
        <v>13.3</v>
      </c>
      <c r="O6716">
        <v>15</v>
      </c>
      <c r="P6716">
        <v>0</v>
      </c>
      <c r="Q6716" s="1" t="s">
        <v>31</v>
      </c>
      <c r="R6716" s="1" t="s">
        <v>180</v>
      </c>
      <c r="S6716" s="1" t="s">
        <v>76</v>
      </c>
      <c r="T6716" s="1" t="s">
        <v>34</v>
      </c>
      <c r="U6716" s="1" t="s">
        <v>127</v>
      </c>
      <c r="V6716" s="1" t="s">
        <v>36</v>
      </c>
      <c r="W6716">
        <f t="shared" si="208"/>
        <v>46192.725694444445</v>
      </c>
      <c r="X6716">
        <f t="shared" si="209"/>
        <v>46192.734722222223</v>
      </c>
    </row>
    <row r="6717" spans="1:24" x14ac:dyDescent="0.2">
      <c r="A6717" s="1" t="s">
        <v>14180</v>
      </c>
      <c r="B6717" s="1" t="s">
        <v>14177</v>
      </c>
      <c r="C6717" s="1" t="s">
        <v>14178</v>
      </c>
      <c r="D6717" s="1" t="s">
        <v>14181</v>
      </c>
      <c r="E6717" s="1" t="s">
        <v>555</v>
      </c>
      <c r="F6717" s="1" t="s">
        <v>27</v>
      </c>
      <c r="G6717" s="1" t="s">
        <v>123</v>
      </c>
      <c r="H6717" s="1" t="s">
        <v>39</v>
      </c>
      <c r="I6717" s="1" t="s">
        <v>30</v>
      </c>
      <c r="J6717">
        <v>12</v>
      </c>
      <c r="K6717">
        <v>12.7</v>
      </c>
      <c r="L6717">
        <v>0.4</v>
      </c>
      <c r="M6717">
        <v>5.9</v>
      </c>
      <c r="N6717">
        <v>18.899999999999999</v>
      </c>
      <c r="O6717">
        <v>12</v>
      </c>
      <c r="P6717">
        <v>0</v>
      </c>
      <c r="Q6717" s="1" t="s">
        <v>31</v>
      </c>
      <c r="R6717" s="1" t="s">
        <v>220</v>
      </c>
      <c r="S6717" s="1" t="s">
        <v>254</v>
      </c>
      <c r="T6717" s="1" t="s">
        <v>34</v>
      </c>
      <c r="U6717" s="1" t="s">
        <v>127</v>
      </c>
      <c r="V6717" s="1" t="s">
        <v>42</v>
      </c>
      <c r="W6717">
        <f t="shared" si="208"/>
        <v>46192.725694444445</v>
      </c>
      <c r="X6717">
        <f t="shared" si="209"/>
        <v>46192.747916666667</v>
      </c>
    </row>
    <row r="6718" spans="1:24" x14ac:dyDescent="0.2">
      <c r="A6718" s="1" t="s">
        <v>14182</v>
      </c>
      <c r="B6718" s="1" t="s">
        <v>14177</v>
      </c>
      <c r="C6718" s="1" t="s">
        <v>14178</v>
      </c>
      <c r="D6718" s="1" t="s">
        <v>14183</v>
      </c>
      <c r="E6718" s="1" t="s">
        <v>555</v>
      </c>
      <c r="F6718" s="1" t="s">
        <v>27</v>
      </c>
      <c r="G6718" s="1" t="s">
        <v>123</v>
      </c>
      <c r="H6718" s="1" t="s">
        <v>45</v>
      </c>
      <c r="I6718" s="1" t="s">
        <v>30</v>
      </c>
      <c r="J6718">
        <v>12</v>
      </c>
      <c r="K6718">
        <v>16.3</v>
      </c>
      <c r="L6718">
        <v>5.0999999999999996</v>
      </c>
      <c r="M6718">
        <v>1.3</v>
      </c>
      <c r="N6718">
        <v>22.7</v>
      </c>
      <c r="O6718">
        <v>18</v>
      </c>
      <c r="P6718">
        <v>0</v>
      </c>
      <c r="Q6718" s="1" t="s">
        <v>31</v>
      </c>
      <c r="R6718" s="1" t="s">
        <v>177</v>
      </c>
      <c r="S6718" s="1" t="s">
        <v>181</v>
      </c>
      <c r="T6718" s="1" t="s">
        <v>34</v>
      </c>
      <c r="U6718" s="1" t="s">
        <v>127</v>
      </c>
      <c r="V6718" s="1" t="s">
        <v>42</v>
      </c>
      <c r="W6718">
        <f t="shared" si="208"/>
        <v>46192.725694444445</v>
      </c>
      <c r="X6718">
        <f t="shared" si="209"/>
        <v>46192.763194444444</v>
      </c>
    </row>
    <row r="6719" spans="1:24" x14ac:dyDescent="0.2">
      <c r="A6719" s="1" t="s">
        <v>14184</v>
      </c>
      <c r="B6719" s="1" t="s">
        <v>14177</v>
      </c>
      <c r="C6719" s="1" t="s">
        <v>14178</v>
      </c>
      <c r="D6719" s="1" t="s">
        <v>14185</v>
      </c>
      <c r="E6719" s="1" t="s">
        <v>555</v>
      </c>
      <c r="F6719" s="1" t="s">
        <v>50</v>
      </c>
      <c r="G6719" s="1" t="s">
        <v>123</v>
      </c>
      <c r="H6719" s="1" t="s">
        <v>51</v>
      </c>
      <c r="I6719" s="1" t="s">
        <v>30</v>
      </c>
      <c r="J6719">
        <v>12</v>
      </c>
      <c r="K6719">
        <v>17.7</v>
      </c>
      <c r="L6719">
        <v>10.4</v>
      </c>
      <c r="M6719">
        <v>2.6</v>
      </c>
      <c r="N6719">
        <v>30.8</v>
      </c>
      <c r="O6719">
        <v>26</v>
      </c>
      <c r="P6719">
        <v>0</v>
      </c>
      <c r="Q6719" s="1" t="s">
        <v>31</v>
      </c>
      <c r="R6719" s="1" t="s">
        <v>810</v>
      </c>
      <c r="S6719" s="1" t="s">
        <v>139</v>
      </c>
      <c r="T6719" s="1" t="s">
        <v>34</v>
      </c>
      <c r="U6719" s="1" t="s">
        <v>127</v>
      </c>
      <c r="V6719" s="1" t="s">
        <v>42</v>
      </c>
      <c r="W6719">
        <f t="shared" si="208"/>
        <v>46192.725694444445</v>
      </c>
      <c r="X6719">
        <f t="shared" si="209"/>
        <v>46192.784722222219</v>
      </c>
    </row>
    <row r="6720" spans="1:24" x14ac:dyDescent="0.2">
      <c r="A6720" s="1" t="s">
        <v>14186</v>
      </c>
      <c r="B6720" s="1" t="s">
        <v>14177</v>
      </c>
      <c r="C6720" s="1" t="s">
        <v>14178</v>
      </c>
      <c r="D6720" s="1" t="s">
        <v>14187</v>
      </c>
      <c r="E6720" s="1" t="s">
        <v>555</v>
      </c>
      <c r="F6720" s="1" t="s">
        <v>56</v>
      </c>
      <c r="G6720" s="1" t="s">
        <v>123</v>
      </c>
      <c r="H6720" s="1" t="s">
        <v>57</v>
      </c>
      <c r="I6720" s="1" t="s">
        <v>30</v>
      </c>
      <c r="J6720">
        <v>12</v>
      </c>
      <c r="K6720">
        <v>16.3</v>
      </c>
      <c r="L6720">
        <v>0.7</v>
      </c>
      <c r="M6720">
        <v>2.6</v>
      </c>
      <c r="N6720">
        <v>19.600000000000001</v>
      </c>
      <c r="O6720">
        <v>18</v>
      </c>
      <c r="P6720">
        <v>0</v>
      </c>
      <c r="Q6720" s="1" t="s">
        <v>31</v>
      </c>
      <c r="R6720" s="1" t="s">
        <v>113</v>
      </c>
      <c r="S6720" s="1" t="s">
        <v>228</v>
      </c>
      <c r="T6720" s="1" t="s">
        <v>34</v>
      </c>
      <c r="U6720" s="1" t="s">
        <v>127</v>
      </c>
      <c r="V6720" s="1" t="s">
        <v>36</v>
      </c>
      <c r="W6720">
        <f t="shared" si="208"/>
        <v>46192.725694444445</v>
      </c>
      <c r="X6720">
        <f t="shared" si="209"/>
        <v>46192.798611111109</v>
      </c>
    </row>
    <row r="6721" spans="1:24" x14ac:dyDescent="0.2">
      <c r="A6721" s="1" t="s">
        <v>14188</v>
      </c>
      <c r="B6721" s="1" t="s">
        <v>14177</v>
      </c>
      <c r="C6721" s="1" t="s">
        <v>14178</v>
      </c>
      <c r="D6721" s="1" t="s">
        <v>14189</v>
      </c>
      <c r="E6721" s="1" t="s">
        <v>555</v>
      </c>
      <c r="F6721" s="1" t="s">
        <v>56</v>
      </c>
      <c r="G6721" s="1" t="s">
        <v>123</v>
      </c>
      <c r="H6721" s="1" t="s">
        <v>62</v>
      </c>
      <c r="I6721" s="1" t="s">
        <v>30</v>
      </c>
      <c r="J6721">
        <v>12</v>
      </c>
      <c r="K6721">
        <v>11.8</v>
      </c>
      <c r="L6721">
        <v>1</v>
      </c>
      <c r="M6721">
        <v>1.9</v>
      </c>
      <c r="N6721">
        <v>14.7</v>
      </c>
      <c r="O6721">
        <v>15</v>
      </c>
      <c r="P6721">
        <v>0</v>
      </c>
      <c r="Q6721" s="1" t="s">
        <v>31</v>
      </c>
      <c r="R6721" s="1" t="s">
        <v>207</v>
      </c>
      <c r="S6721" s="1" t="s">
        <v>538</v>
      </c>
      <c r="T6721" s="1" t="s">
        <v>34</v>
      </c>
      <c r="U6721" s="1" t="s">
        <v>127</v>
      </c>
      <c r="V6721" s="1" t="s">
        <v>36</v>
      </c>
      <c r="W6721">
        <f t="shared" si="208"/>
        <v>46192.725694444445</v>
      </c>
      <c r="X6721">
        <f t="shared" si="209"/>
        <v>46192.809027777781</v>
      </c>
    </row>
    <row r="6722" spans="1:24" x14ac:dyDescent="0.2">
      <c r="A6722" s="1" t="s">
        <v>14190</v>
      </c>
      <c r="B6722" s="1" t="s">
        <v>14191</v>
      </c>
      <c r="C6722" s="1" t="s">
        <v>14192</v>
      </c>
      <c r="D6722" s="1" t="s">
        <v>14193</v>
      </c>
      <c r="E6722" s="1" t="s">
        <v>555</v>
      </c>
      <c r="F6722" s="1" t="s">
        <v>27</v>
      </c>
      <c r="G6722" s="1" t="s">
        <v>123</v>
      </c>
      <c r="H6722" s="1" t="s">
        <v>29</v>
      </c>
      <c r="I6722" s="1" t="s">
        <v>679</v>
      </c>
      <c r="J6722">
        <v>5</v>
      </c>
      <c r="K6722">
        <v>7.1</v>
      </c>
      <c r="L6722">
        <v>1.2</v>
      </c>
      <c r="M6722">
        <v>3.3</v>
      </c>
      <c r="N6722">
        <v>11.6</v>
      </c>
      <c r="O6722">
        <v>15</v>
      </c>
      <c r="P6722">
        <v>0</v>
      </c>
      <c r="Q6722" s="1" t="s">
        <v>31</v>
      </c>
      <c r="R6722" s="1" t="s">
        <v>75</v>
      </c>
      <c r="S6722" s="1" t="s">
        <v>174</v>
      </c>
      <c r="T6722" s="1" t="s">
        <v>71</v>
      </c>
      <c r="U6722" s="1" t="s">
        <v>72</v>
      </c>
      <c r="V6722" s="1" t="s">
        <v>36</v>
      </c>
      <c r="W6722">
        <f t="shared" ref="W6722:W6785" si="210">DATEVALUE(MID(C6722,1,10))+TIMEVALUE(MID(C6722,12,8))</f>
        <v>46192.619444444441</v>
      </c>
      <c r="X6722">
        <f t="shared" ref="X6722:X6785" si="211">DATEVALUE(MID(D6722,1,10))+TIMEVALUE(MID(D6722,12,8))</f>
        <v>46192.627083333333</v>
      </c>
    </row>
    <row r="6723" spans="1:24" x14ac:dyDescent="0.2">
      <c r="A6723" s="1" t="s">
        <v>14194</v>
      </c>
      <c r="B6723" s="1" t="s">
        <v>14191</v>
      </c>
      <c r="C6723" s="1" t="s">
        <v>14192</v>
      </c>
      <c r="D6723" s="1" t="s">
        <v>14195</v>
      </c>
      <c r="E6723" s="1" t="s">
        <v>555</v>
      </c>
      <c r="F6723" s="1" t="s">
        <v>27</v>
      </c>
      <c r="G6723" s="1" t="s">
        <v>123</v>
      </c>
      <c r="H6723" s="1" t="s">
        <v>39</v>
      </c>
      <c r="I6723" s="1" t="s">
        <v>679</v>
      </c>
      <c r="J6723">
        <v>5</v>
      </c>
      <c r="K6723">
        <v>9.1</v>
      </c>
      <c r="L6723">
        <v>0.5</v>
      </c>
      <c r="M6723">
        <v>4.4000000000000004</v>
      </c>
      <c r="N6723">
        <v>14</v>
      </c>
      <c r="O6723">
        <v>12</v>
      </c>
      <c r="P6723">
        <v>0</v>
      </c>
      <c r="Q6723" s="1" t="s">
        <v>31</v>
      </c>
      <c r="R6723" s="1" t="s">
        <v>98</v>
      </c>
      <c r="S6723" s="1" t="s">
        <v>33</v>
      </c>
      <c r="T6723" s="1" t="s">
        <v>71</v>
      </c>
      <c r="U6723" s="1" t="s">
        <v>72</v>
      </c>
      <c r="V6723" s="1" t="s">
        <v>42</v>
      </c>
      <c r="W6723">
        <f t="shared" si="210"/>
        <v>46192.619444444441</v>
      </c>
      <c r="X6723">
        <f t="shared" si="211"/>
        <v>46192.636805555558</v>
      </c>
    </row>
    <row r="6724" spans="1:24" x14ac:dyDescent="0.2">
      <c r="A6724" s="1" t="s">
        <v>14196</v>
      </c>
      <c r="B6724" s="1" t="s">
        <v>14191</v>
      </c>
      <c r="C6724" s="1" t="s">
        <v>14192</v>
      </c>
      <c r="D6724" s="1" t="s">
        <v>14092</v>
      </c>
      <c r="E6724" s="1" t="s">
        <v>555</v>
      </c>
      <c r="F6724" s="1" t="s">
        <v>27</v>
      </c>
      <c r="G6724" s="1" t="s">
        <v>123</v>
      </c>
      <c r="H6724" s="1" t="s">
        <v>45</v>
      </c>
      <c r="I6724" s="1" t="s">
        <v>679</v>
      </c>
      <c r="J6724">
        <v>5</v>
      </c>
      <c r="K6724">
        <v>12.2</v>
      </c>
      <c r="L6724">
        <v>4</v>
      </c>
      <c r="M6724">
        <v>3.3</v>
      </c>
      <c r="N6724">
        <v>19.399999999999999</v>
      </c>
      <c r="O6724">
        <v>18</v>
      </c>
      <c r="P6724">
        <v>0</v>
      </c>
      <c r="Q6724" s="1" t="s">
        <v>31</v>
      </c>
      <c r="R6724" s="1" t="s">
        <v>134</v>
      </c>
      <c r="S6724" s="1" t="s">
        <v>181</v>
      </c>
      <c r="T6724" s="1" t="s">
        <v>71</v>
      </c>
      <c r="U6724" s="1" t="s">
        <v>72</v>
      </c>
      <c r="V6724" s="1" t="s">
        <v>36</v>
      </c>
      <c r="W6724">
        <f t="shared" si="210"/>
        <v>46192.619444444441</v>
      </c>
      <c r="X6724">
        <f t="shared" si="211"/>
        <v>46192.650694444441</v>
      </c>
    </row>
    <row r="6725" spans="1:24" x14ac:dyDescent="0.2">
      <c r="A6725" s="1" t="s">
        <v>14197</v>
      </c>
      <c r="B6725" s="1" t="s">
        <v>14191</v>
      </c>
      <c r="C6725" s="1" t="s">
        <v>14192</v>
      </c>
      <c r="D6725" s="1" t="s">
        <v>14198</v>
      </c>
      <c r="E6725" s="1" t="s">
        <v>555</v>
      </c>
      <c r="F6725" s="1" t="s">
        <v>50</v>
      </c>
      <c r="G6725" s="1" t="s">
        <v>123</v>
      </c>
      <c r="H6725" s="1" t="s">
        <v>51</v>
      </c>
      <c r="I6725" s="1" t="s">
        <v>679</v>
      </c>
      <c r="J6725">
        <v>5</v>
      </c>
      <c r="K6725">
        <v>16.5</v>
      </c>
      <c r="L6725">
        <v>10.6</v>
      </c>
      <c r="M6725">
        <v>3.5</v>
      </c>
      <c r="N6725">
        <v>30.6</v>
      </c>
      <c r="O6725">
        <v>26</v>
      </c>
      <c r="P6725">
        <v>0</v>
      </c>
      <c r="Q6725" s="1" t="s">
        <v>31</v>
      </c>
      <c r="R6725" s="1" t="s">
        <v>641</v>
      </c>
      <c r="S6725" s="1" t="s">
        <v>700</v>
      </c>
      <c r="T6725" s="1" t="s">
        <v>71</v>
      </c>
      <c r="U6725" s="1" t="s">
        <v>72</v>
      </c>
      <c r="V6725" s="1" t="s">
        <v>42</v>
      </c>
      <c r="W6725">
        <f t="shared" si="210"/>
        <v>46192.619444444441</v>
      </c>
      <c r="X6725">
        <f t="shared" si="211"/>
        <v>46192.671527777777</v>
      </c>
    </row>
    <row r="6726" spans="1:24" x14ac:dyDescent="0.2">
      <c r="A6726" s="1" t="s">
        <v>14199</v>
      </c>
      <c r="B6726" s="1" t="s">
        <v>14191</v>
      </c>
      <c r="C6726" s="1" t="s">
        <v>14192</v>
      </c>
      <c r="D6726" s="1" t="s">
        <v>14200</v>
      </c>
      <c r="E6726" s="1" t="s">
        <v>555</v>
      </c>
      <c r="F6726" s="1" t="s">
        <v>56</v>
      </c>
      <c r="G6726" s="1" t="s">
        <v>123</v>
      </c>
      <c r="H6726" s="1" t="s">
        <v>57</v>
      </c>
      <c r="I6726" s="1" t="s">
        <v>679</v>
      </c>
      <c r="J6726">
        <v>5</v>
      </c>
      <c r="K6726">
        <v>13.5</v>
      </c>
      <c r="L6726">
        <v>0.6</v>
      </c>
      <c r="M6726">
        <v>3.6</v>
      </c>
      <c r="N6726">
        <v>17.600000000000001</v>
      </c>
      <c r="O6726">
        <v>18</v>
      </c>
      <c r="P6726">
        <v>0</v>
      </c>
      <c r="Q6726" s="1" t="s">
        <v>31</v>
      </c>
      <c r="R6726" s="1" t="s">
        <v>58</v>
      </c>
      <c r="S6726" s="1" t="s">
        <v>228</v>
      </c>
      <c r="T6726" s="1" t="s">
        <v>71</v>
      </c>
      <c r="U6726" s="1" t="s">
        <v>72</v>
      </c>
      <c r="V6726" s="1" t="s">
        <v>36</v>
      </c>
      <c r="W6726">
        <f t="shared" si="210"/>
        <v>46192.619444444441</v>
      </c>
      <c r="X6726">
        <f t="shared" si="211"/>
        <v>46192.684027777781</v>
      </c>
    </row>
    <row r="6727" spans="1:24" x14ac:dyDescent="0.2">
      <c r="A6727" s="1" t="s">
        <v>14201</v>
      </c>
      <c r="B6727" s="1" t="s">
        <v>14191</v>
      </c>
      <c r="C6727" s="1" t="s">
        <v>14192</v>
      </c>
      <c r="D6727" s="1" t="s">
        <v>14202</v>
      </c>
      <c r="E6727" s="1" t="s">
        <v>555</v>
      </c>
      <c r="F6727" s="1" t="s">
        <v>56</v>
      </c>
      <c r="G6727" s="1" t="s">
        <v>123</v>
      </c>
      <c r="H6727" s="1" t="s">
        <v>62</v>
      </c>
      <c r="I6727" s="1" t="s">
        <v>679</v>
      </c>
      <c r="J6727">
        <v>5</v>
      </c>
      <c r="K6727">
        <v>8.8000000000000007</v>
      </c>
      <c r="L6727">
        <v>0.4</v>
      </c>
      <c r="M6727">
        <v>1.9</v>
      </c>
      <c r="N6727">
        <v>11.2</v>
      </c>
      <c r="O6727">
        <v>15</v>
      </c>
      <c r="P6727">
        <v>0</v>
      </c>
      <c r="Q6727" s="1" t="s">
        <v>31</v>
      </c>
      <c r="R6727" s="1" t="s">
        <v>58</v>
      </c>
      <c r="S6727" s="1" t="s">
        <v>64</v>
      </c>
      <c r="T6727" s="1" t="s">
        <v>71</v>
      </c>
      <c r="U6727" s="1" t="s">
        <v>72</v>
      </c>
      <c r="V6727" s="1" t="s">
        <v>36</v>
      </c>
      <c r="W6727">
        <f t="shared" si="210"/>
        <v>46192.619444444441</v>
      </c>
      <c r="X6727">
        <f t="shared" si="211"/>
        <v>46192.691666666666</v>
      </c>
    </row>
    <row r="6728" spans="1:24" x14ac:dyDescent="0.2">
      <c r="A6728" s="1" t="s">
        <v>14203</v>
      </c>
      <c r="B6728" s="1" t="s">
        <v>14204</v>
      </c>
      <c r="C6728" s="1" t="s">
        <v>14205</v>
      </c>
      <c r="D6728" s="1" t="s">
        <v>14206</v>
      </c>
      <c r="E6728" s="1" t="s">
        <v>555</v>
      </c>
      <c r="F6728" s="1" t="s">
        <v>27</v>
      </c>
      <c r="G6728" s="1" t="s">
        <v>69</v>
      </c>
      <c r="H6728" s="1" t="s">
        <v>29</v>
      </c>
      <c r="I6728" s="1" t="s">
        <v>1846</v>
      </c>
      <c r="J6728">
        <v>7</v>
      </c>
      <c r="K6728">
        <v>11.7</v>
      </c>
      <c r="L6728">
        <v>0.7</v>
      </c>
      <c r="M6728">
        <v>2.4</v>
      </c>
      <c r="N6728">
        <v>14.8</v>
      </c>
      <c r="O6728">
        <v>15</v>
      </c>
      <c r="P6728">
        <v>0</v>
      </c>
      <c r="Q6728" s="1" t="s">
        <v>31</v>
      </c>
      <c r="R6728" s="1" t="s">
        <v>75</v>
      </c>
      <c r="S6728" s="1" t="s">
        <v>254</v>
      </c>
      <c r="T6728" s="1" t="s">
        <v>153</v>
      </c>
      <c r="U6728" s="1" t="s">
        <v>35</v>
      </c>
      <c r="V6728" s="1" t="s">
        <v>36</v>
      </c>
      <c r="W6728">
        <f t="shared" si="210"/>
        <v>46192.688888888886</v>
      </c>
      <c r="X6728">
        <f t="shared" si="211"/>
        <v>46192.698611111111</v>
      </c>
    </row>
    <row r="6729" spans="1:24" x14ac:dyDescent="0.2">
      <c r="A6729" s="1" t="s">
        <v>14207</v>
      </c>
      <c r="B6729" s="1" t="s">
        <v>14204</v>
      </c>
      <c r="C6729" s="1" t="s">
        <v>14205</v>
      </c>
      <c r="D6729" s="1" t="s">
        <v>14208</v>
      </c>
      <c r="E6729" s="1" t="s">
        <v>555</v>
      </c>
      <c r="F6729" s="1" t="s">
        <v>27</v>
      </c>
      <c r="G6729" s="1" t="s">
        <v>69</v>
      </c>
      <c r="H6729" s="1" t="s">
        <v>39</v>
      </c>
      <c r="I6729" s="1" t="s">
        <v>1846</v>
      </c>
      <c r="J6729">
        <v>7</v>
      </c>
      <c r="K6729">
        <v>10.9</v>
      </c>
      <c r="L6729">
        <v>0.2</v>
      </c>
      <c r="M6729">
        <v>5.4</v>
      </c>
      <c r="N6729">
        <v>16.5</v>
      </c>
      <c r="O6729">
        <v>12</v>
      </c>
      <c r="P6729">
        <v>0</v>
      </c>
      <c r="Q6729" s="1" t="s">
        <v>31</v>
      </c>
      <c r="R6729" s="1" t="s">
        <v>40</v>
      </c>
      <c r="S6729" s="1" t="s">
        <v>156</v>
      </c>
      <c r="T6729" s="1" t="s">
        <v>153</v>
      </c>
      <c r="U6729" s="1" t="s">
        <v>35</v>
      </c>
      <c r="V6729" s="1" t="s">
        <v>42</v>
      </c>
      <c r="W6729">
        <f t="shared" si="210"/>
        <v>46192.688888888886</v>
      </c>
      <c r="X6729">
        <f t="shared" si="211"/>
        <v>46192.710416666669</v>
      </c>
    </row>
    <row r="6730" spans="1:24" x14ac:dyDescent="0.2">
      <c r="A6730" s="1" t="s">
        <v>14209</v>
      </c>
      <c r="B6730" s="1" t="s">
        <v>14204</v>
      </c>
      <c r="C6730" s="1" t="s">
        <v>14205</v>
      </c>
      <c r="D6730" s="1" t="s">
        <v>14178</v>
      </c>
      <c r="E6730" s="1" t="s">
        <v>555</v>
      </c>
      <c r="F6730" s="1" t="s">
        <v>27</v>
      </c>
      <c r="G6730" s="1" t="s">
        <v>69</v>
      </c>
      <c r="H6730" s="1" t="s">
        <v>45</v>
      </c>
      <c r="I6730" s="1" t="s">
        <v>1846</v>
      </c>
      <c r="J6730">
        <v>7</v>
      </c>
      <c r="K6730">
        <v>13.5</v>
      </c>
      <c r="L6730">
        <v>5.0999999999999996</v>
      </c>
      <c r="M6730">
        <v>3.4</v>
      </c>
      <c r="N6730">
        <v>22.1</v>
      </c>
      <c r="O6730">
        <v>18</v>
      </c>
      <c r="P6730">
        <v>0</v>
      </c>
      <c r="Q6730" s="1" t="s">
        <v>31</v>
      </c>
      <c r="R6730" s="1" t="s">
        <v>98</v>
      </c>
      <c r="S6730" s="1" t="s">
        <v>254</v>
      </c>
      <c r="T6730" s="1" t="s">
        <v>153</v>
      </c>
      <c r="U6730" s="1" t="s">
        <v>35</v>
      </c>
      <c r="V6730" s="1" t="s">
        <v>42</v>
      </c>
      <c r="W6730">
        <f t="shared" si="210"/>
        <v>46192.688888888886</v>
      </c>
      <c r="X6730">
        <f t="shared" si="211"/>
        <v>46192.725694444445</v>
      </c>
    </row>
    <row r="6731" spans="1:24" x14ac:dyDescent="0.2">
      <c r="A6731" s="1" t="s">
        <v>14210</v>
      </c>
      <c r="B6731" s="1" t="s">
        <v>14204</v>
      </c>
      <c r="C6731" s="1" t="s">
        <v>14205</v>
      </c>
      <c r="D6731" s="1" t="s">
        <v>14211</v>
      </c>
      <c r="E6731" s="1" t="s">
        <v>555</v>
      </c>
      <c r="F6731" s="1" t="s">
        <v>50</v>
      </c>
      <c r="G6731" s="1" t="s">
        <v>69</v>
      </c>
      <c r="H6731" s="1" t="s">
        <v>51</v>
      </c>
      <c r="I6731" s="1" t="s">
        <v>1846</v>
      </c>
      <c r="J6731">
        <v>7</v>
      </c>
      <c r="K6731">
        <v>19.399999999999999</v>
      </c>
      <c r="L6731">
        <v>9.6999999999999993</v>
      </c>
      <c r="M6731">
        <v>3.5</v>
      </c>
      <c r="N6731">
        <v>32.6</v>
      </c>
      <c r="O6731">
        <v>26</v>
      </c>
      <c r="P6731">
        <v>0</v>
      </c>
      <c r="Q6731" s="1" t="s">
        <v>31</v>
      </c>
      <c r="R6731" s="1" t="s">
        <v>896</v>
      </c>
      <c r="S6731" s="1" t="s">
        <v>327</v>
      </c>
      <c r="T6731" s="1" t="s">
        <v>153</v>
      </c>
      <c r="U6731" s="1" t="s">
        <v>35</v>
      </c>
      <c r="V6731" s="1" t="s">
        <v>42</v>
      </c>
      <c r="W6731">
        <f t="shared" si="210"/>
        <v>46192.688888888886</v>
      </c>
      <c r="X6731">
        <f t="shared" si="211"/>
        <v>46192.748611111114</v>
      </c>
    </row>
    <row r="6732" spans="1:24" x14ac:dyDescent="0.2">
      <c r="A6732" s="1" t="s">
        <v>14212</v>
      </c>
      <c r="B6732" s="1" t="s">
        <v>14204</v>
      </c>
      <c r="C6732" s="1" t="s">
        <v>14205</v>
      </c>
      <c r="D6732" s="1" t="s">
        <v>14213</v>
      </c>
      <c r="E6732" s="1" t="s">
        <v>555</v>
      </c>
      <c r="F6732" s="1" t="s">
        <v>56</v>
      </c>
      <c r="G6732" s="1" t="s">
        <v>69</v>
      </c>
      <c r="H6732" s="1" t="s">
        <v>57</v>
      </c>
      <c r="I6732" s="1" t="s">
        <v>1846</v>
      </c>
      <c r="J6732">
        <v>7</v>
      </c>
      <c r="K6732">
        <v>13.4</v>
      </c>
      <c r="L6732">
        <v>0.7</v>
      </c>
      <c r="M6732">
        <v>0.5</v>
      </c>
      <c r="N6732">
        <v>14.5</v>
      </c>
      <c r="O6732">
        <v>18</v>
      </c>
      <c r="P6732">
        <v>0</v>
      </c>
      <c r="Q6732" s="1" t="s">
        <v>31</v>
      </c>
      <c r="R6732" s="1" t="s">
        <v>279</v>
      </c>
      <c r="S6732" s="1" t="s">
        <v>208</v>
      </c>
      <c r="T6732" s="1" t="s">
        <v>153</v>
      </c>
      <c r="U6732" s="1" t="s">
        <v>35</v>
      </c>
      <c r="V6732" s="1" t="s">
        <v>36</v>
      </c>
      <c r="W6732">
        <f t="shared" si="210"/>
        <v>46192.688888888886</v>
      </c>
      <c r="X6732">
        <f t="shared" si="211"/>
        <v>46192.758333333331</v>
      </c>
    </row>
    <row r="6733" spans="1:24" x14ac:dyDescent="0.2">
      <c r="A6733" s="1" t="s">
        <v>14214</v>
      </c>
      <c r="B6733" s="1" t="s">
        <v>14204</v>
      </c>
      <c r="C6733" s="1" t="s">
        <v>14205</v>
      </c>
      <c r="D6733" s="1" t="s">
        <v>14215</v>
      </c>
      <c r="E6733" s="1" t="s">
        <v>555</v>
      </c>
      <c r="F6733" s="1" t="s">
        <v>56</v>
      </c>
      <c r="G6733" s="1" t="s">
        <v>69</v>
      </c>
      <c r="H6733" s="1" t="s">
        <v>62</v>
      </c>
      <c r="I6733" s="1" t="s">
        <v>1846</v>
      </c>
      <c r="J6733">
        <v>7</v>
      </c>
      <c r="K6733">
        <v>8.8000000000000007</v>
      </c>
      <c r="L6733">
        <v>0.4</v>
      </c>
      <c r="M6733">
        <v>1</v>
      </c>
      <c r="N6733">
        <v>10.199999999999999</v>
      </c>
      <c r="O6733">
        <v>15</v>
      </c>
      <c r="P6733">
        <v>0</v>
      </c>
      <c r="Q6733" s="1" t="s">
        <v>31</v>
      </c>
      <c r="R6733" s="1" t="s">
        <v>504</v>
      </c>
      <c r="S6733" s="1" t="s">
        <v>538</v>
      </c>
      <c r="T6733" s="1" t="s">
        <v>153</v>
      </c>
      <c r="U6733" s="1" t="s">
        <v>35</v>
      </c>
      <c r="V6733" s="1" t="s">
        <v>36</v>
      </c>
      <c r="W6733">
        <f t="shared" si="210"/>
        <v>46192.688888888886</v>
      </c>
      <c r="X6733">
        <f t="shared" si="211"/>
        <v>46192.765277777777</v>
      </c>
    </row>
    <row r="6734" spans="1:24" x14ac:dyDescent="0.2">
      <c r="A6734" s="1" t="s">
        <v>14216</v>
      </c>
      <c r="B6734" s="1" t="s">
        <v>14217</v>
      </c>
      <c r="C6734" s="1" t="s">
        <v>14102</v>
      </c>
      <c r="D6734" s="1" t="s">
        <v>14218</v>
      </c>
      <c r="E6734" s="1" t="s">
        <v>555</v>
      </c>
      <c r="F6734" s="1" t="s">
        <v>27</v>
      </c>
      <c r="G6734" s="1" t="s">
        <v>171</v>
      </c>
      <c r="H6734" s="1" t="s">
        <v>29</v>
      </c>
      <c r="I6734" s="1" t="s">
        <v>351</v>
      </c>
      <c r="J6734">
        <v>11</v>
      </c>
      <c r="K6734">
        <v>10.8</v>
      </c>
      <c r="L6734">
        <v>0.5</v>
      </c>
      <c r="M6734">
        <v>1.8</v>
      </c>
      <c r="N6734">
        <v>13.1</v>
      </c>
      <c r="O6734">
        <v>15</v>
      </c>
      <c r="P6734">
        <v>0</v>
      </c>
      <c r="Q6734" s="1" t="s">
        <v>31</v>
      </c>
      <c r="R6734" s="1" t="s">
        <v>199</v>
      </c>
      <c r="S6734" s="1" t="s">
        <v>126</v>
      </c>
      <c r="T6734" s="1" t="s">
        <v>153</v>
      </c>
      <c r="U6734" s="1" t="s">
        <v>99</v>
      </c>
      <c r="V6734" s="1" t="s">
        <v>36</v>
      </c>
      <c r="W6734">
        <f t="shared" si="210"/>
        <v>46192.624305555553</v>
      </c>
      <c r="X6734">
        <f t="shared" si="211"/>
        <v>46192.633333333331</v>
      </c>
    </row>
    <row r="6735" spans="1:24" x14ac:dyDescent="0.2">
      <c r="A6735" s="1" t="s">
        <v>14219</v>
      </c>
      <c r="B6735" s="1" t="s">
        <v>14217</v>
      </c>
      <c r="C6735" s="1" t="s">
        <v>14102</v>
      </c>
      <c r="D6735" s="1" t="s">
        <v>14125</v>
      </c>
      <c r="E6735" s="1" t="s">
        <v>555</v>
      </c>
      <c r="F6735" s="1" t="s">
        <v>27</v>
      </c>
      <c r="G6735" s="1" t="s">
        <v>171</v>
      </c>
      <c r="H6735" s="1" t="s">
        <v>39</v>
      </c>
      <c r="I6735" s="1" t="s">
        <v>351</v>
      </c>
      <c r="J6735">
        <v>11</v>
      </c>
      <c r="K6735">
        <v>7.8</v>
      </c>
      <c r="L6735">
        <v>0.8</v>
      </c>
      <c r="M6735">
        <v>5.8</v>
      </c>
      <c r="N6735">
        <v>14.3</v>
      </c>
      <c r="O6735">
        <v>12</v>
      </c>
      <c r="P6735">
        <v>0</v>
      </c>
      <c r="Q6735" s="1" t="s">
        <v>31</v>
      </c>
      <c r="R6735" s="1" t="s">
        <v>125</v>
      </c>
      <c r="S6735" s="1" t="s">
        <v>33</v>
      </c>
      <c r="T6735" s="1" t="s">
        <v>153</v>
      </c>
      <c r="U6735" s="1" t="s">
        <v>99</v>
      </c>
      <c r="V6735" s="1" t="s">
        <v>42</v>
      </c>
      <c r="W6735">
        <f t="shared" si="210"/>
        <v>46192.624305555553</v>
      </c>
      <c r="X6735">
        <f t="shared" si="211"/>
        <v>46192.643055555556</v>
      </c>
    </row>
    <row r="6736" spans="1:24" x14ac:dyDescent="0.2">
      <c r="A6736" s="1" t="s">
        <v>14220</v>
      </c>
      <c r="B6736" s="1" t="s">
        <v>14217</v>
      </c>
      <c r="C6736" s="1" t="s">
        <v>14102</v>
      </c>
      <c r="D6736" s="1" t="s">
        <v>14221</v>
      </c>
      <c r="E6736" s="1" t="s">
        <v>555</v>
      </c>
      <c r="F6736" s="1" t="s">
        <v>27</v>
      </c>
      <c r="G6736" s="1" t="s">
        <v>171</v>
      </c>
      <c r="H6736" s="1" t="s">
        <v>45</v>
      </c>
      <c r="I6736" s="1" t="s">
        <v>351</v>
      </c>
      <c r="J6736">
        <v>11</v>
      </c>
      <c r="K6736">
        <v>16.100000000000001</v>
      </c>
      <c r="L6736">
        <v>5.3</v>
      </c>
      <c r="M6736">
        <v>2.6</v>
      </c>
      <c r="N6736">
        <v>24</v>
      </c>
      <c r="O6736">
        <v>18</v>
      </c>
      <c r="P6736">
        <v>0</v>
      </c>
      <c r="Q6736" s="1" t="s">
        <v>31</v>
      </c>
      <c r="R6736" s="1" t="s">
        <v>302</v>
      </c>
      <c r="S6736" s="1" t="s">
        <v>33</v>
      </c>
      <c r="T6736" s="1" t="s">
        <v>153</v>
      </c>
      <c r="U6736" s="1" t="s">
        <v>99</v>
      </c>
      <c r="V6736" s="1" t="s">
        <v>42</v>
      </c>
      <c r="W6736">
        <f t="shared" si="210"/>
        <v>46192.624305555553</v>
      </c>
      <c r="X6736">
        <f t="shared" si="211"/>
        <v>46192.659722222219</v>
      </c>
    </row>
    <row r="6737" spans="1:24" x14ac:dyDescent="0.2">
      <c r="A6737" s="1" t="s">
        <v>14222</v>
      </c>
      <c r="B6737" s="1" t="s">
        <v>14217</v>
      </c>
      <c r="C6737" s="1" t="s">
        <v>14102</v>
      </c>
      <c r="D6737" s="1" t="s">
        <v>14223</v>
      </c>
      <c r="E6737" s="1" t="s">
        <v>555</v>
      </c>
      <c r="F6737" s="1" t="s">
        <v>50</v>
      </c>
      <c r="G6737" s="1" t="s">
        <v>171</v>
      </c>
      <c r="H6737" s="1" t="s">
        <v>51</v>
      </c>
      <c r="I6737" s="1" t="s">
        <v>351</v>
      </c>
      <c r="J6737">
        <v>11</v>
      </c>
      <c r="K6737">
        <v>17.7</v>
      </c>
      <c r="L6737">
        <v>12.5</v>
      </c>
      <c r="M6737">
        <v>1.8</v>
      </c>
      <c r="N6737">
        <v>32.1</v>
      </c>
      <c r="O6737">
        <v>26</v>
      </c>
      <c r="P6737">
        <v>1</v>
      </c>
      <c r="Q6737" s="1" t="s">
        <v>4936</v>
      </c>
      <c r="R6737" s="1" t="s">
        <v>343</v>
      </c>
      <c r="S6737" s="1" t="s">
        <v>403</v>
      </c>
      <c r="T6737" s="1" t="s">
        <v>153</v>
      </c>
      <c r="U6737" s="1" t="s">
        <v>99</v>
      </c>
      <c r="V6737" s="1" t="s">
        <v>324</v>
      </c>
      <c r="W6737">
        <f t="shared" si="210"/>
        <v>46192.624305555553</v>
      </c>
      <c r="X6737">
        <f t="shared" si="211"/>
        <v>46192.681944444441</v>
      </c>
    </row>
    <row r="6738" spans="1:24" x14ac:dyDescent="0.2">
      <c r="A6738" s="1" t="s">
        <v>14224</v>
      </c>
      <c r="B6738" s="1" t="s">
        <v>14217</v>
      </c>
      <c r="C6738" s="1" t="s">
        <v>14102</v>
      </c>
      <c r="D6738" s="1" t="s">
        <v>14156</v>
      </c>
      <c r="E6738" s="1" t="s">
        <v>555</v>
      </c>
      <c r="F6738" s="1" t="s">
        <v>56</v>
      </c>
      <c r="G6738" s="1" t="s">
        <v>171</v>
      </c>
      <c r="H6738" s="1" t="s">
        <v>57</v>
      </c>
      <c r="I6738" s="1" t="s">
        <v>351</v>
      </c>
      <c r="J6738">
        <v>11</v>
      </c>
      <c r="K6738">
        <v>13.4</v>
      </c>
      <c r="L6738">
        <v>0.7</v>
      </c>
      <c r="M6738">
        <v>3.9</v>
      </c>
      <c r="N6738">
        <v>18</v>
      </c>
      <c r="O6738">
        <v>18</v>
      </c>
      <c r="P6738">
        <v>0</v>
      </c>
      <c r="Q6738" s="1" t="s">
        <v>31</v>
      </c>
      <c r="R6738" s="1" t="s">
        <v>165</v>
      </c>
      <c r="S6738" s="1" t="s">
        <v>87</v>
      </c>
      <c r="T6738" s="1" t="s">
        <v>153</v>
      </c>
      <c r="U6738" s="1" t="s">
        <v>99</v>
      </c>
      <c r="V6738" s="1" t="s">
        <v>36</v>
      </c>
      <c r="W6738">
        <f t="shared" si="210"/>
        <v>46192.624305555553</v>
      </c>
      <c r="X6738">
        <f t="shared" si="211"/>
        <v>46192.694444444445</v>
      </c>
    </row>
    <row r="6739" spans="1:24" x14ac:dyDescent="0.2">
      <c r="A6739" s="1" t="s">
        <v>14225</v>
      </c>
      <c r="B6739" s="1" t="s">
        <v>14217</v>
      </c>
      <c r="C6739" s="1" t="s">
        <v>14102</v>
      </c>
      <c r="D6739" s="1" t="s">
        <v>14226</v>
      </c>
      <c r="E6739" s="1" t="s">
        <v>555</v>
      </c>
      <c r="F6739" s="1" t="s">
        <v>56</v>
      </c>
      <c r="G6739" s="1" t="s">
        <v>171</v>
      </c>
      <c r="H6739" s="1" t="s">
        <v>62</v>
      </c>
      <c r="I6739" s="1" t="s">
        <v>351</v>
      </c>
      <c r="J6739">
        <v>11</v>
      </c>
      <c r="K6739">
        <v>12.8</v>
      </c>
      <c r="L6739">
        <v>0.5</v>
      </c>
      <c r="M6739">
        <v>1.4</v>
      </c>
      <c r="N6739">
        <v>14.7</v>
      </c>
      <c r="O6739">
        <v>15</v>
      </c>
      <c r="P6739">
        <v>0</v>
      </c>
      <c r="Q6739" s="1" t="s">
        <v>31</v>
      </c>
      <c r="R6739" s="1" t="s">
        <v>279</v>
      </c>
      <c r="S6739" s="1" t="s">
        <v>118</v>
      </c>
      <c r="T6739" s="1" t="s">
        <v>153</v>
      </c>
      <c r="U6739" s="1" t="s">
        <v>99</v>
      </c>
      <c r="V6739" s="1" t="s">
        <v>36</v>
      </c>
      <c r="W6739">
        <f t="shared" si="210"/>
        <v>46192.624305555553</v>
      </c>
      <c r="X6739">
        <f t="shared" si="211"/>
        <v>46192.704861111109</v>
      </c>
    </row>
    <row r="6740" spans="1:24" x14ac:dyDescent="0.2">
      <c r="A6740" s="1" t="s">
        <v>14227</v>
      </c>
      <c r="B6740" s="1" t="s">
        <v>14228</v>
      </c>
      <c r="C6740" s="1" t="s">
        <v>14057</v>
      </c>
      <c r="D6740" s="1" t="s">
        <v>14229</v>
      </c>
      <c r="E6740" s="1" t="s">
        <v>555</v>
      </c>
      <c r="F6740" s="1" t="s">
        <v>27</v>
      </c>
      <c r="G6740" s="1" t="s">
        <v>28</v>
      </c>
      <c r="H6740" s="1" t="s">
        <v>29</v>
      </c>
      <c r="I6740" s="1" t="s">
        <v>708</v>
      </c>
      <c r="J6740">
        <v>9</v>
      </c>
      <c r="K6740">
        <v>12.7</v>
      </c>
      <c r="L6740">
        <v>1.4</v>
      </c>
      <c r="M6740">
        <v>2.5</v>
      </c>
      <c r="N6740">
        <v>16.7</v>
      </c>
      <c r="O6740">
        <v>15</v>
      </c>
      <c r="P6740">
        <v>0</v>
      </c>
      <c r="Q6740" s="1" t="s">
        <v>31</v>
      </c>
      <c r="R6740" s="1" t="s">
        <v>75</v>
      </c>
      <c r="S6740" s="1" t="s">
        <v>320</v>
      </c>
      <c r="T6740" s="1" t="s">
        <v>34</v>
      </c>
      <c r="U6740" s="1" t="s">
        <v>127</v>
      </c>
      <c r="V6740" s="1" t="s">
        <v>36</v>
      </c>
      <c r="W6740">
        <f t="shared" si="210"/>
        <v>46192.5625</v>
      </c>
      <c r="X6740">
        <f t="shared" si="211"/>
        <v>46192.573611111111</v>
      </c>
    </row>
    <row r="6741" spans="1:24" x14ac:dyDescent="0.2">
      <c r="A6741" s="1" t="s">
        <v>14230</v>
      </c>
      <c r="B6741" s="1" t="s">
        <v>14228</v>
      </c>
      <c r="C6741" s="1" t="s">
        <v>14057</v>
      </c>
      <c r="D6741" s="1" t="s">
        <v>14231</v>
      </c>
      <c r="E6741" s="1" t="s">
        <v>555</v>
      </c>
      <c r="F6741" s="1" t="s">
        <v>27</v>
      </c>
      <c r="G6741" s="1" t="s">
        <v>28</v>
      </c>
      <c r="H6741" s="1" t="s">
        <v>39</v>
      </c>
      <c r="I6741" s="1" t="s">
        <v>708</v>
      </c>
      <c r="J6741">
        <v>9</v>
      </c>
      <c r="K6741">
        <v>12.5</v>
      </c>
      <c r="L6741">
        <v>1</v>
      </c>
      <c r="M6741">
        <v>4.7</v>
      </c>
      <c r="N6741">
        <v>18.2</v>
      </c>
      <c r="O6741">
        <v>12</v>
      </c>
      <c r="P6741">
        <v>0</v>
      </c>
      <c r="Q6741" s="1" t="s">
        <v>31</v>
      </c>
      <c r="R6741" s="1" t="s">
        <v>199</v>
      </c>
      <c r="S6741" s="1" t="s">
        <v>103</v>
      </c>
      <c r="T6741" s="1" t="s">
        <v>34</v>
      </c>
      <c r="U6741" s="1" t="s">
        <v>127</v>
      </c>
      <c r="V6741" s="1" t="s">
        <v>42</v>
      </c>
      <c r="W6741">
        <f t="shared" si="210"/>
        <v>46192.5625</v>
      </c>
      <c r="X6741">
        <f t="shared" si="211"/>
        <v>46192.586111111108</v>
      </c>
    </row>
    <row r="6742" spans="1:24" x14ac:dyDescent="0.2">
      <c r="A6742" s="1" t="s">
        <v>14232</v>
      </c>
      <c r="B6742" s="1" t="s">
        <v>14228</v>
      </c>
      <c r="C6742" s="1" t="s">
        <v>14057</v>
      </c>
      <c r="D6742" s="1" t="s">
        <v>14233</v>
      </c>
      <c r="E6742" s="1" t="s">
        <v>555</v>
      </c>
      <c r="F6742" s="1" t="s">
        <v>27</v>
      </c>
      <c r="G6742" s="1" t="s">
        <v>28</v>
      </c>
      <c r="H6742" s="1" t="s">
        <v>45</v>
      </c>
      <c r="I6742" s="1" t="s">
        <v>708</v>
      </c>
      <c r="J6742">
        <v>9</v>
      </c>
      <c r="K6742">
        <v>15.6</v>
      </c>
      <c r="L6742">
        <v>5</v>
      </c>
      <c r="M6742">
        <v>2.4</v>
      </c>
      <c r="N6742">
        <v>23</v>
      </c>
      <c r="O6742">
        <v>18</v>
      </c>
      <c r="P6742">
        <v>0</v>
      </c>
      <c r="Q6742" s="1" t="s">
        <v>31</v>
      </c>
      <c r="R6742" s="1" t="s">
        <v>199</v>
      </c>
      <c r="S6742" s="1" t="s">
        <v>254</v>
      </c>
      <c r="T6742" s="1" t="s">
        <v>34</v>
      </c>
      <c r="U6742" s="1" t="s">
        <v>127</v>
      </c>
      <c r="V6742" s="1" t="s">
        <v>42</v>
      </c>
      <c r="W6742">
        <f t="shared" si="210"/>
        <v>46192.5625</v>
      </c>
      <c r="X6742">
        <f t="shared" si="211"/>
        <v>46192.602083333331</v>
      </c>
    </row>
    <row r="6743" spans="1:24" x14ac:dyDescent="0.2">
      <c r="A6743" s="1" t="s">
        <v>14234</v>
      </c>
      <c r="B6743" s="1" t="s">
        <v>14228</v>
      </c>
      <c r="C6743" s="1" t="s">
        <v>14057</v>
      </c>
      <c r="D6743" s="1" t="s">
        <v>14235</v>
      </c>
      <c r="E6743" s="1" t="s">
        <v>555</v>
      </c>
      <c r="F6743" s="1" t="s">
        <v>50</v>
      </c>
      <c r="G6743" s="1" t="s">
        <v>28</v>
      </c>
      <c r="H6743" s="1" t="s">
        <v>51</v>
      </c>
      <c r="I6743" s="1" t="s">
        <v>708</v>
      </c>
      <c r="J6743">
        <v>9</v>
      </c>
      <c r="K6743">
        <v>17.7</v>
      </c>
      <c r="L6743">
        <v>13</v>
      </c>
      <c r="M6743">
        <v>2.8</v>
      </c>
      <c r="N6743">
        <v>33.4</v>
      </c>
      <c r="O6743">
        <v>26</v>
      </c>
      <c r="P6743">
        <v>0</v>
      </c>
      <c r="Q6743" s="1" t="s">
        <v>31</v>
      </c>
      <c r="R6743" s="1" t="s">
        <v>277</v>
      </c>
      <c r="S6743" s="1" t="s">
        <v>700</v>
      </c>
      <c r="T6743" s="1" t="s">
        <v>34</v>
      </c>
      <c r="U6743" s="1" t="s">
        <v>127</v>
      </c>
      <c r="V6743" s="1" t="s">
        <v>42</v>
      </c>
      <c r="W6743">
        <f t="shared" si="210"/>
        <v>46192.5625</v>
      </c>
      <c r="X6743">
        <f t="shared" si="211"/>
        <v>46192.625694444447</v>
      </c>
    </row>
    <row r="6744" spans="1:24" x14ac:dyDescent="0.2">
      <c r="A6744" s="1" t="s">
        <v>14236</v>
      </c>
      <c r="B6744" s="1" t="s">
        <v>14228</v>
      </c>
      <c r="C6744" s="1" t="s">
        <v>14057</v>
      </c>
      <c r="D6744" s="1" t="s">
        <v>14237</v>
      </c>
      <c r="E6744" s="1" t="s">
        <v>555</v>
      </c>
      <c r="F6744" s="1" t="s">
        <v>56</v>
      </c>
      <c r="G6744" s="1" t="s">
        <v>28</v>
      </c>
      <c r="H6744" s="1" t="s">
        <v>57</v>
      </c>
      <c r="I6744" s="1" t="s">
        <v>708</v>
      </c>
      <c r="J6744">
        <v>9</v>
      </c>
      <c r="K6744">
        <v>15.5</v>
      </c>
      <c r="L6744">
        <v>1.2</v>
      </c>
      <c r="M6744">
        <v>2.2999999999999998</v>
      </c>
      <c r="N6744">
        <v>19</v>
      </c>
      <c r="O6744">
        <v>18</v>
      </c>
      <c r="P6744">
        <v>0</v>
      </c>
      <c r="Q6744" s="1" t="s">
        <v>31</v>
      </c>
      <c r="R6744" s="1" t="s">
        <v>207</v>
      </c>
      <c r="S6744" s="1" t="s">
        <v>87</v>
      </c>
      <c r="T6744" s="1" t="s">
        <v>34</v>
      </c>
      <c r="U6744" s="1" t="s">
        <v>127</v>
      </c>
      <c r="V6744" s="1" t="s">
        <v>36</v>
      </c>
      <c r="W6744">
        <f t="shared" si="210"/>
        <v>46192.5625</v>
      </c>
      <c r="X6744">
        <f t="shared" si="211"/>
        <v>46192.638888888891</v>
      </c>
    </row>
    <row r="6745" spans="1:24" x14ac:dyDescent="0.2">
      <c r="A6745" s="1" t="s">
        <v>14238</v>
      </c>
      <c r="B6745" s="1" t="s">
        <v>14228</v>
      </c>
      <c r="C6745" s="1" t="s">
        <v>14057</v>
      </c>
      <c r="D6745" s="1" t="s">
        <v>14239</v>
      </c>
      <c r="E6745" s="1" t="s">
        <v>555</v>
      </c>
      <c r="F6745" s="1" t="s">
        <v>56</v>
      </c>
      <c r="G6745" s="1" t="s">
        <v>28</v>
      </c>
      <c r="H6745" s="1" t="s">
        <v>62</v>
      </c>
      <c r="I6745" s="1" t="s">
        <v>708</v>
      </c>
      <c r="J6745">
        <v>9</v>
      </c>
      <c r="K6745">
        <v>10.3</v>
      </c>
      <c r="L6745">
        <v>0.9</v>
      </c>
      <c r="M6745">
        <v>1.2</v>
      </c>
      <c r="N6745">
        <v>12.4</v>
      </c>
      <c r="O6745">
        <v>15</v>
      </c>
      <c r="P6745">
        <v>0</v>
      </c>
      <c r="Q6745" s="1" t="s">
        <v>31</v>
      </c>
      <c r="R6745" s="1" t="s">
        <v>243</v>
      </c>
      <c r="S6745" s="1" t="s">
        <v>118</v>
      </c>
      <c r="T6745" s="1" t="s">
        <v>34</v>
      </c>
      <c r="U6745" s="1" t="s">
        <v>127</v>
      </c>
      <c r="V6745" s="1" t="s">
        <v>36</v>
      </c>
      <c r="W6745">
        <f t="shared" si="210"/>
        <v>46192.5625</v>
      </c>
      <c r="X6745">
        <f t="shared" si="211"/>
        <v>46192.647222222222</v>
      </c>
    </row>
    <row r="6746" spans="1:24" x14ac:dyDescent="0.2">
      <c r="A6746" s="1" t="s">
        <v>14240</v>
      </c>
      <c r="B6746" s="1" t="s">
        <v>14241</v>
      </c>
      <c r="C6746" s="1" t="s">
        <v>13847</v>
      </c>
      <c r="D6746" s="1" t="s">
        <v>14242</v>
      </c>
      <c r="E6746" s="1" t="s">
        <v>555</v>
      </c>
      <c r="F6746" s="1" t="s">
        <v>27</v>
      </c>
      <c r="G6746" s="1" t="s">
        <v>69</v>
      </c>
      <c r="H6746" s="1" t="s">
        <v>29</v>
      </c>
      <c r="I6746" s="1" t="s">
        <v>1412</v>
      </c>
      <c r="J6746">
        <v>8</v>
      </c>
      <c r="K6746">
        <v>11.5</v>
      </c>
      <c r="L6746">
        <v>0.3</v>
      </c>
      <c r="M6746">
        <v>3.6</v>
      </c>
      <c r="N6746">
        <v>15.4</v>
      </c>
      <c r="O6746">
        <v>15</v>
      </c>
      <c r="P6746">
        <v>0</v>
      </c>
      <c r="Q6746" s="1" t="s">
        <v>31</v>
      </c>
      <c r="R6746" s="1" t="s">
        <v>32</v>
      </c>
      <c r="S6746" s="1" t="s">
        <v>152</v>
      </c>
      <c r="T6746" s="1" t="s">
        <v>71</v>
      </c>
      <c r="U6746" s="1" t="s">
        <v>35</v>
      </c>
      <c r="V6746" s="1" t="s">
        <v>36</v>
      </c>
      <c r="W6746">
        <f t="shared" si="210"/>
        <v>46192.521527777775</v>
      </c>
      <c r="X6746">
        <f t="shared" si="211"/>
        <v>46192.531944444447</v>
      </c>
    </row>
    <row r="6747" spans="1:24" x14ac:dyDescent="0.2">
      <c r="A6747" s="1" t="s">
        <v>14243</v>
      </c>
      <c r="B6747" s="1" t="s">
        <v>14241</v>
      </c>
      <c r="C6747" s="1" t="s">
        <v>13847</v>
      </c>
      <c r="D6747" s="1" t="s">
        <v>14244</v>
      </c>
      <c r="E6747" s="1" t="s">
        <v>555</v>
      </c>
      <c r="F6747" s="1" t="s">
        <v>27</v>
      </c>
      <c r="G6747" s="1" t="s">
        <v>69</v>
      </c>
      <c r="H6747" s="1" t="s">
        <v>39</v>
      </c>
      <c r="I6747" s="1" t="s">
        <v>1412</v>
      </c>
      <c r="J6747">
        <v>8</v>
      </c>
      <c r="K6747">
        <v>11.2</v>
      </c>
      <c r="L6747">
        <v>0.9</v>
      </c>
      <c r="M6747">
        <v>4.8</v>
      </c>
      <c r="N6747">
        <v>16.899999999999999</v>
      </c>
      <c r="O6747">
        <v>12</v>
      </c>
      <c r="P6747">
        <v>0</v>
      </c>
      <c r="Q6747" s="1" t="s">
        <v>31</v>
      </c>
      <c r="R6747" s="1" t="s">
        <v>102</v>
      </c>
      <c r="S6747" s="1" t="s">
        <v>33</v>
      </c>
      <c r="T6747" s="1" t="s">
        <v>71</v>
      </c>
      <c r="U6747" s="1" t="s">
        <v>35</v>
      </c>
      <c r="V6747" s="1" t="s">
        <v>42</v>
      </c>
      <c r="W6747">
        <f t="shared" si="210"/>
        <v>46192.521527777775</v>
      </c>
      <c r="X6747">
        <f t="shared" si="211"/>
        <v>46192.543749999997</v>
      </c>
    </row>
    <row r="6748" spans="1:24" x14ac:dyDescent="0.2">
      <c r="A6748" s="1" t="s">
        <v>14245</v>
      </c>
      <c r="B6748" s="1" t="s">
        <v>14241</v>
      </c>
      <c r="C6748" s="1" t="s">
        <v>13847</v>
      </c>
      <c r="D6748" s="1" t="s">
        <v>14246</v>
      </c>
      <c r="E6748" s="1" t="s">
        <v>555</v>
      </c>
      <c r="F6748" s="1" t="s">
        <v>27</v>
      </c>
      <c r="G6748" s="1" t="s">
        <v>69</v>
      </c>
      <c r="H6748" s="1" t="s">
        <v>45</v>
      </c>
      <c r="I6748" s="1" t="s">
        <v>1412</v>
      </c>
      <c r="J6748">
        <v>8</v>
      </c>
      <c r="K6748">
        <v>12.8</v>
      </c>
      <c r="L6748">
        <v>5.8</v>
      </c>
      <c r="M6748">
        <v>2.8</v>
      </c>
      <c r="N6748">
        <v>21.4</v>
      </c>
      <c r="O6748">
        <v>18</v>
      </c>
      <c r="P6748">
        <v>0</v>
      </c>
      <c r="Q6748" s="1" t="s">
        <v>31</v>
      </c>
      <c r="R6748" s="1" t="s">
        <v>106</v>
      </c>
      <c r="S6748" s="1" t="s">
        <v>76</v>
      </c>
      <c r="T6748" s="1" t="s">
        <v>71</v>
      </c>
      <c r="U6748" s="1" t="s">
        <v>35</v>
      </c>
      <c r="V6748" s="1" t="s">
        <v>42</v>
      </c>
      <c r="W6748">
        <f t="shared" si="210"/>
        <v>46192.521527777775</v>
      </c>
      <c r="X6748">
        <f t="shared" si="211"/>
        <v>46192.558333333334</v>
      </c>
    </row>
    <row r="6749" spans="1:24" x14ac:dyDescent="0.2">
      <c r="A6749" s="1" t="s">
        <v>14247</v>
      </c>
      <c r="B6749" s="1" t="s">
        <v>14241</v>
      </c>
      <c r="C6749" s="1" t="s">
        <v>13847</v>
      </c>
      <c r="D6749" s="1" t="s">
        <v>14248</v>
      </c>
      <c r="E6749" s="1" t="s">
        <v>555</v>
      </c>
      <c r="F6749" s="1" t="s">
        <v>50</v>
      </c>
      <c r="G6749" s="1" t="s">
        <v>69</v>
      </c>
      <c r="H6749" s="1" t="s">
        <v>51</v>
      </c>
      <c r="I6749" s="1" t="s">
        <v>1412</v>
      </c>
      <c r="J6749">
        <v>8</v>
      </c>
      <c r="K6749">
        <v>16.3</v>
      </c>
      <c r="L6749">
        <v>8.1999999999999993</v>
      </c>
      <c r="M6749">
        <v>4</v>
      </c>
      <c r="N6749">
        <v>28.5</v>
      </c>
      <c r="O6749">
        <v>26</v>
      </c>
      <c r="P6749">
        <v>0</v>
      </c>
      <c r="Q6749" s="1" t="s">
        <v>31</v>
      </c>
      <c r="R6749" s="1" t="s">
        <v>223</v>
      </c>
      <c r="S6749" s="1" t="s">
        <v>224</v>
      </c>
      <c r="T6749" s="1" t="s">
        <v>71</v>
      </c>
      <c r="U6749" s="1" t="s">
        <v>35</v>
      </c>
      <c r="V6749" s="1" t="s">
        <v>36</v>
      </c>
      <c r="W6749">
        <f t="shared" si="210"/>
        <v>46192.521527777775</v>
      </c>
      <c r="X6749">
        <f t="shared" si="211"/>
        <v>46192.578472222223</v>
      </c>
    </row>
    <row r="6750" spans="1:24" x14ac:dyDescent="0.2">
      <c r="A6750" s="1" t="s">
        <v>14249</v>
      </c>
      <c r="B6750" s="1" t="s">
        <v>14241</v>
      </c>
      <c r="C6750" s="1" t="s">
        <v>13847</v>
      </c>
      <c r="D6750" s="1" t="s">
        <v>14250</v>
      </c>
      <c r="E6750" s="1" t="s">
        <v>555</v>
      </c>
      <c r="F6750" s="1" t="s">
        <v>56</v>
      </c>
      <c r="G6750" s="1" t="s">
        <v>69</v>
      </c>
      <c r="H6750" s="1" t="s">
        <v>57</v>
      </c>
      <c r="I6750" s="1" t="s">
        <v>1412</v>
      </c>
      <c r="J6750">
        <v>8</v>
      </c>
      <c r="K6750">
        <v>11.8</v>
      </c>
      <c r="L6750">
        <v>0.6</v>
      </c>
      <c r="M6750">
        <v>2.1</v>
      </c>
      <c r="N6750">
        <v>14.6</v>
      </c>
      <c r="O6750">
        <v>18</v>
      </c>
      <c r="P6750">
        <v>0</v>
      </c>
      <c r="Q6750" s="1" t="s">
        <v>31</v>
      </c>
      <c r="R6750" s="1" t="s">
        <v>959</v>
      </c>
      <c r="S6750" s="1" t="s">
        <v>91</v>
      </c>
      <c r="T6750" s="1" t="s">
        <v>71</v>
      </c>
      <c r="U6750" s="1" t="s">
        <v>35</v>
      </c>
      <c r="V6750" s="1" t="s">
        <v>36</v>
      </c>
      <c r="W6750">
        <f t="shared" si="210"/>
        <v>46192.521527777775</v>
      </c>
      <c r="X6750">
        <f t="shared" si="211"/>
        <v>46192.588194444441</v>
      </c>
    </row>
    <row r="6751" spans="1:24" x14ac:dyDescent="0.2">
      <c r="A6751" s="1" t="s">
        <v>14251</v>
      </c>
      <c r="B6751" s="1" t="s">
        <v>14241</v>
      </c>
      <c r="C6751" s="1" t="s">
        <v>13847</v>
      </c>
      <c r="D6751" s="1" t="s">
        <v>14252</v>
      </c>
      <c r="E6751" s="1" t="s">
        <v>555</v>
      </c>
      <c r="F6751" s="1" t="s">
        <v>56</v>
      </c>
      <c r="G6751" s="1" t="s">
        <v>69</v>
      </c>
      <c r="H6751" s="1" t="s">
        <v>62</v>
      </c>
      <c r="I6751" s="1" t="s">
        <v>1412</v>
      </c>
      <c r="J6751">
        <v>8</v>
      </c>
      <c r="K6751">
        <v>10.9</v>
      </c>
      <c r="L6751">
        <v>0.5</v>
      </c>
      <c r="M6751">
        <v>1.4</v>
      </c>
      <c r="N6751">
        <v>12.7</v>
      </c>
      <c r="O6751">
        <v>15</v>
      </c>
      <c r="P6751">
        <v>0</v>
      </c>
      <c r="Q6751" s="1" t="s">
        <v>31</v>
      </c>
      <c r="R6751" s="1" t="s">
        <v>391</v>
      </c>
      <c r="S6751" s="1" t="s">
        <v>228</v>
      </c>
      <c r="T6751" s="1" t="s">
        <v>71</v>
      </c>
      <c r="U6751" s="1" t="s">
        <v>35</v>
      </c>
      <c r="V6751" s="1" t="s">
        <v>36</v>
      </c>
      <c r="W6751">
        <f t="shared" si="210"/>
        <v>46192.521527777775</v>
      </c>
      <c r="X6751">
        <f t="shared" si="211"/>
        <v>46192.597222222219</v>
      </c>
    </row>
    <row r="6752" spans="1:24" x14ac:dyDescent="0.2">
      <c r="A6752" s="1" t="s">
        <v>14253</v>
      </c>
      <c r="B6752" s="1" t="s">
        <v>14254</v>
      </c>
      <c r="C6752" s="1" t="s">
        <v>14072</v>
      </c>
      <c r="D6752" s="1" t="s">
        <v>14255</v>
      </c>
      <c r="E6752" s="1" t="s">
        <v>555</v>
      </c>
      <c r="F6752" s="1" t="s">
        <v>27</v>
      </c>
      <c r="G6752" s="1" t="s">
        <v>123</v>
      </c>
      <c r="H6752" s="1" t="s">
        <v>29</v>
      </c>
      <c r="I6752" s="1" t="s">
        <v>2281</v>
      </c>
      <c r="J6752">
        <v>5</v>
      </c>
      <c r="K6752">
        <v>11.9</v>
      </c>
      <c r="L6752">
        <v>0.7</v>
      </c>
      <c r="M6752">
        <v>3</v>
      </c>
      <c r="N6752">
        <v>15.6</v>
      </c>
      <c r="O6752">
        <v>15</v>
      </c>
      <c r="P6752">
        <v>0</v>
      </c>
      <c r="Q6752" s="1" t="s">
        <v>31</v>
      </c>
      <c r="R6752" s="1" t="s">
        <v>32</v>
      </c>
      <c r="S6752" s="1" t="s">
        <v>103</v>
      </c>
      <c r="T6752" s="1" t="s">
        <v>71</v>
      </c>
      <c r="U6752" s="1" t="s">
        <v>251</v>
      </c>
      <c r="V6752" s="1" t="s">
        <v>36</v>
      </c>
      <c r="W6752">
        <f t="shared" si="210"/>
        <v>46192.71875</v>
      </c>
      <c r="X6752">
        <f t="shared" si="211"/>
        <v>46192.729166666664</v>
      </c>
    </row>
    <row r="6753" spans="1:24" x14ac:dyDescent="0.2">
      <c r="A6753" s="1" t="s">
        <v>14256</v>
      </c>
      <c r="B6753" s="1" t="s">
        <v>14254</v>
      </c>
      <c r="C6753" s="1" t="s">
        <v>14072</v>
      </c>
      <c r="D6753" s="1" t="s">
        <v>14257</v>
      </c>
      <c r="E6753" s="1" t="s">
        <v>555</v>
      </c>
      <c r="F6753" s="1" t="s">
        <v>27</v>
      </c>
      <c r="G6753" s="1" t="s">
        <v>123</v>
      </c>
      <c r="H6753" s="1" t="s">
        <v>39</v>
      </c>
      <c r="I6753" s="1" t="s">
        <v>2281</v>
      </c>
      <c r="J6753">
        <v>5</v>
      </c>
      <c r="K6753">
        <v>10.9</v>
      </c>
      <c r="L6753">
        <v>0.2</v>
      </c>
      <c r="M6753">
        <v>6.3</v>
      </c>
      <c r="N6753">
        <v>17.5</v>
      </c>
      <c r="O6753">
        <v>12</v>
      </c>
      <c r="P6753">
        <v>0</v>
      </c>
      <c r="Q6753" s="1" t="s">
        <v>31</v>
      </c>
      <c r="R6753" s="1" t="s">
        <v>125</v>
      </c>
      <c r="S6753" s="1" t="s">
        <v>47</v>
      </c>
      <c r="T6753" s="1" t="s">
        <v>71</v>
      </c>
      <c r="U6753" s="1" t="s">
        <v>251</v>
      </c>
      <c r="V6753" s="1" t="s">
        <v>42</v>
      </c>
      <c r="W6753">
        <f t="shared" si="210"/>
        <v>46192.71875</v>
      </c>
      <c r="X6753">
        <f t="shared" si="211"/>
        <v>46192.741666666669</v>
      </c>
    </row>
    <row r="6754" spans="1:24" x14ac:dyDescent="0.2">
      <c r="A6754" s="1" t="s">
        <v>14258</v>
      </c>
      <c r="B6754" s="1" t="s">
        <v>14254</v>
      </c>
      <c r="C6754" s="1" t="s">
        <v>14072</v>
      </c>
      <c r="D6754" s="1" t="s">
        <v>14259</v>
      </c>
      <c r="E6754" s="1" t="s">
        <v>555</v>
      </c>
      <c r="F6754" s="1" t="s">
        <v>27</v>
      </c>
      <c r="G6754" s="1" t="s">
        <v>123</v>
      </c>
      <c r="H6754" s="1" t="s">
        <v>45</v>
      </c>
      <c r="I6754" s="1" t="s">
        <v>2281</v>
      </c>
      <c r="J6754">
        <v>5</v>
      </c>
      <c r="K6754">
        <v>13.2</v>
      </c>
      <c r="L6754">
        <v>5.5</v>
      </c>
      <c r="M6754">
        <v>2.2999999999999998</v>
      </c>
      <c r="N6754">
        <v>21</v>
      </c>
      <c r="O6754">
        <v>18</v>
      </c>
      <c r="P6754">
        <v>0</v>
      </c>
      <c r="Q6754" s="1" t="s">
        <v>31</v>
      </c>
      <c r="R6754" s="1" t="s">
        <v>177</v>
      </c>
      <c r="S6754" s="1" t="s">
        <v>33</v>
      </c>
      <c r="T6754" s="1" t="s">
        <v>71</v>
      </c>
      <c r="U6754" s="1" t="s">
        <v>251</v>
      </c>
      <c r="V6754" s="1" t="s">
        <v>42</v>
      </c>
      <c r="W6754">
        <f t="shared" si="210"/>
        <v>46192.71875</v>
      </c>
      <c r="X6754">
        <f t="shared" si="211"/>
        <v>46192.756249999999</v>
      </c>
    </row>
    <row r="6755" spans="1:24" x14ac:dyDescent="0.2">
      <c r="A6755" s="1" t="s">
        <v>14260</v>
      </c>
      <c r="B6755" s="1" t="s">
        <v>14254</v>
      </c>
      <c r="C6755" s="1" t="s">
        <v>14072</v>
      </c>
      <c r="D6755" s="1" t="s">
        <v>14261</v>
      </c>
      <c r="E6755" s="1" t="s">
        <v>555</v>
      </c>
      <c r="F6755" s="1" t="s">
        <v>50</v>
      </c>
      <c r="G6755" s="1" t="s">
        <v>123</v>
      </c>
      <c r="H6755" s="1" t="s">
        <v>51</v>
      </c>
      <c r="I6755" s="1" t="s">
        <v>2281</v>
      </c>
      <c r="J6755">
        <v>5</v>
      </c>
      <c r="K6755">
        <v>12.7</v>
      </c>
      <c r="L6755">
        <v>11.6</v>
      </c>
      <c r="M6755">
        <v>4</v>
      </c>
      <c r="N6755">
        <v>28.2</v>
      </c>
      <c r="O6755">
        <v>26</v>
      </c>
      <c r="P6755">
        <v>0</v>
      </c>
      <c r="Q6755" s="1" t="s">
        <v>31</v>
      </c>
      <c r="R6755" s="1" t="s">
        <v>277</v>
      </c>
      <c r="S6755" s="1" t="s">
        <v>686</v>
      </c>
      <c r="T6755" s="1" t="s">
        <v>71</v>
      </c>
      <c r="U6755" s="1" t="s">
        <v>251</v>
      </c>
      <c r="V6755" s="1" t="s">
        <v>36</v>
      </c>
      <c r="W6755">
        <f t="shared" si="210"/>
        <v>46192.71875</v>
      </c>
      <c r="X6755">
        <f t="shared" si="211"/>
        <v>46192.775694444441</v>
      </c>
    </row>
    <row r="6756" spans="1:24" x14ac:dyDescent="0.2">
      <c r="A6756" s="1" t="s">
        <v>14262</v>
      </c>
      <c r="B6756" s="1" t="s">
        <v>14254</v>
      </c>
      <c r="C6756" s="1" t="s">
        <v>14072</v>
      </c>
      <c r="D6756" s="1" t="s">
        <v>14185</v>
      </c>
      <c r="E6756" s="1" t="s">
        <v>555</v>
      </c>
      <c r="F6756" s="1" t="s">
        <v>56</v>
      </c>
      <c r="G6756" s="1" t="s">
        <v>123</v>
      </c>
      <c r="H6756" s="1" t="s">
        <v>57</v>
      </c>
      <c r="I6756" s="1" t="s">
        <v>2281</v>
      </c>
      <c r="J6756">
        <v>5</v>
      </c>
      <c r="K6756">
        <v>11</v>
      </c>
      <c r="L6756">
        <v>0.9</v>
      </c>
      <c r="M6756">
        <v>1.7</v>
      </c>
      <c r="N6756">
        <v>13.6</v>
      </c>
      <c r="O6756">
        <v>18</v>
      </c>
      <c r="P6756">
        <v>0</v>
      </c>
      <c r="Q6756" s="1" t="s">
        <v>31</v>
      </c>
      <c r="R6756" s="1" t="s">
        <v>265</v>
      </c>
      <c r="S6756" s="1" t="s">
        <v>266</v>
      </c>
      <c r="T6756" s="1" t="s">
        <v>71</v>
      </c>
      <c r="U6756" s="1" t="s">
        <v>251</v>
      </c>
      <c r="V6756" s="1" t="s">
        <v>36</v>
      </c>
      <c r="W6756">
        <f t="shared" si="210"/>
        <v>46192.71875</v>
      </c>
      <c r="X6756">
        <f t="shared" si="211"/>
        <v>46192.784722222219</v>
      </c>
    </row>
    <row r="6757" spans="1:24" x14ac:dyDescent="0.2">
      <c r="A6757" s="1" t="s">
        <v>14263</v>
      </c>
      <c r="B6757" s="1" t="s">
        <v>14254</v>
      </c>
      <c r="C6757" s="1" t="s">
        <v>14072</v>
      </c>
      <c r="D6757" s="1" t="s">
        <v>14264</v>
      </c>
      <c r="E6757" s="1" t="s">
        <v>555</v>
      </c>
      <c r="F6757" s="1" t="s">
        <v>56</v>
      </c>
      <c r="G6757" s="1" t="s">
        <v>123</v>
      </c>
      <c r="H6757" s="1" t="s">
        <v>62</v>
      </c>
      <c r="I6757" s="1" t="s">
        <v>2281</v>
      </c>
      <c r="J6757">
        <v>5</v>
      </c>
      <c r="K6757">
        <v>9.3000000000000007</v>
      </c>
      <c r="L6757">
        <v>0.2</v>
      </c>
      <c r="M6757">
        <v>1.9</v>
      </c>
      <c r="N6757">
        <v>11.4</v>
      </c>
      <c r="O6757">
        <v>15</v>
      </c>
      <c r="P6757">
        <v>0</v>
      </c>
      <c r="Q6757" s="1" t="s">
        <v>31</v>
      </c>
      <c r="R6757" s="1" t="s">
        <v>279</v>
      </c>
      <c r="S6757" s="1" t="s">
        <v>296</v>
      </c>
      <c r="T6757" s="1" t="s">
        <v>71</v>
      </c>
      <c r="U6757" s="1" t="s">
        <v>251</v>
      </c>
      <c r="V6757" s="1" t="s">
        <v>36</v>
      </c>
      <c r="W6757">
        <f t="shared" si="210"/>
        <v>46192.71875</v>
      </c>
      <c r="X6757">
        <f t="shared" si="211"/>
        <v>46192.793055555558</v>
      </c>
    </row>
    <row r="6758" spans="1:24" x14ac:dyDescent="0.2">
      <c r="A6758" s="1" t="s">
        <v>14265</v>
      </c>
      <c r="B6758" s="1" t="s">
        <v>14266</v>
      </c>
      <c r="C6758" s="1" t="s">
        <v>14098</v>
      </c>
      <c r="D6758" s="1" t="s">
        <v>14267</v>
      </c>
      <c r="E6758" s="1" t="s">
        <v>555</v>
      </c>
      <c r="F6758" s="1" t="s">
        <v>27</v>
      </c>
      <c r="G6758" s="1" t="s">
        <v>123</v>
      </c>
      <c r="H6758" s="1" t="s">
        <v>29</v>
      </c>
      <c r="I6758" s="1" t="s">
        <v>3348</v>
      </c>
      <c r="J6758">
        <v>3</v>
      </c>
      <c r="K6758">
        <v>13</v>
      </c>
      <c r="L6758">
        <v>1</v>
      </c>
      <c r="M6758">
        <v>3.1</v>
      </c>
      <c r="N6758">
        <v>17</v>
      </c>
      <c r="O6758">
        <v>15</v>
      </c>
      <c r="P6758">
        <v>0</v>
      </c>
      <c r="Q6758" s="1" t="s">
        <v>31</v>
      </c>
      <c r="R6758" s="1" t="s">
        <v>199</v>
      </c>
      <c r="S6758" s="1" t="s">
        <v>126</v>
      </c>
      <c r="T6758" s="1" t="s">
        <v>153</v>
      </c>
      <c r="U6758" s="1" t="s">
        <v>35</v>
      </c>
      <c r="V6758" s="1" t="s">
        <v>36</v>
      </c>
      <c r="W6758">
        <f t="shared" si="210"/>
        <v>46192.591666666667</v>
      </c>
      <c r="X6758">
        <f t="shared" si="211"/>
        <v>46192.603472222225</v>
      </c>
    </row>
    <row r="6759" spans="1:24" x14ac:dyDescent="0.2">
      <c r="A6759" s="1" t="s">
        <v>14268</v>
      </c>
      <c r="B6759" s="1" t="s">
        <v>14266</v>
      </c>
      <c r="C6759" s="1" t="s">
        <v>14098</v>
      </c>
      <c r="D6759" s="1" t="s">
        <v>14269</v>
      </c>
      <c r="E6759" s="1" t="s">
        <v>555</v>
      </c>
      <c r="F6759" s="1" t="s">
        <v>27</v>
      </c>
      <c r="G6759" s="1" t="s">
        <v>123</v>
      </c>
      <c r="H6759" s="1" t="s">
        <v>39</v>
      </c>
      <c r="I6759" s="1" t="s">
        <v>3348</v>
      </c>
      <c r="J6759">
        <v>3</v>
      </c>
      <c r="K6759">
        <v>12.2</v>
      </c>
      <c r="L6759">
        <v>0.4</v>
      </c>
      <c r="M6759">
        <v>6.1</v>
      </c>
      <c r="N6759">
        <v>18.7</v>
      </c>
      <c r="O6759">
        <v>12</v>
      </c>
      <c r="P6759">
        <v>0</v>
      </c>
      <c r="Q6759" s="1" t="s">
        <v>31</v>
      </c>
      <c r="R6759" s="1" t="s">
        <v>233</v>
      </c>
      <c r="S6759" s="1" t="s">
        <v>320</v>
      </c>
      <c r="T6759" s="1" t="s">
        <v>153</v>
      </c>
      <c r="U6759" s="1" t="s">
        <v>35</v>
      </c>
      <c r="V6759" s="1" t="s">
        <v>42</v>
      </c>
      <c r="W6759">
        <f t="shared" si="210"/>
        <v>46192.591666666667</v>
      </c>
      <c r="X6759">
        <f t="shared" si="211"/>
        <v>46192.615972222222</v>
      </c>
    </row>
    <row r="6760" spans="1:24" x14ac:dyDescent="0.2">
      <c r="A6760" s="1" t="s">
        <v>14270</v>
      </c>
      <c r="B6760" s="1" t="s">
        <v>14266</v>
      </c>
      <c r="C6760" s="1" t="s">
        <v>14098</v>
      </c>
      <c r="D6760" s="1" t="s">
        <v>14271</v>
      </c>
      <c r="E6760" s="1" t="s">
        <v>555</v>
      </c>
      <c r="F6760" s="1" t="s">
        <v>27</v>
      </c>
      <c r="G6760" s="1" t="s">
        <v>123</v>
      </c>
      <c r="H6760" s="1" t="s">
        <v>45</v>
      </c>
      <c r="I6760" s="1" t="s">
        <v>3348</v>
      </c>
      <c r="J6760">
        <v>3</v>
      </c>
      <c r="K6760">
        <v>14</v>
      </c>
      <c r="L6760">
        <v>5.0999999999999996</v>
      </c>
      <c r="M6760">
        <v>1.8</v>
      </c>
      <c r="N6760">
        <v>20.9</v>
      </c>
      <c r="O6760">
        <v>18</v>
      </c>
      <c r="P6760">
        <v>0</v>
      </c>
      <c r="Q6760" s="1" t="s">
        <v>31</v>
      </c>
      <c r="R6760" s="1" t="s">
        <v>130</v>
      </c>
      <c r="S6760" s="1" t="s">
        <v>254</v>
      </c>
      <c r="T6760" s="1" t="s">
        <v>153</v>
      </c>
      <c r="U6760" s="1" t="s">
        <v>35</v>
      </c>
      <c r="V6760" s="1" t="s">
        <v>42</v>
      </c>
      <c r="W6760">
        <f t="shared" si="210"/>
        <v>46192.591666666667</v>
      </c>
      <c r="X6760">
        <f t="shared" si="211"/>
        <v>46192.630555555559</v>
      </c>
    </row>
    <row r="6761" spans="1:24" x14ac:dyDescent="0.2">
      <c r="A6761" s="1" t="s">
        <v>14272</v>
      </c>
      <c r="B6761" s="1" t="s">
        <v>14266</v>
      </c>
      <c r="C6761" s="1" t="s">
        <v>14098</v>
      </c>
      <c r="D6761" s="1" t="s">
        <v>14092</v>
      </c>
      <c r="E6761" s="1" t="s">
        <v>555</v>
      </c>
      <c r="F6761" s="1" t="s">
        <v>50</v>
      </c>
      <c r="G6761" s="1" t="s">
        <v>123</v>
      </c>
      <c r="H6761" s="1" t="s">
        <v>51</v>
      </c>
      <c r="I6761" s="1" t="s">
        <v>3348</v>
      </c>
      <c r="J6761">
        <v>3</v>
      </c>
      <c r="K6761">
        <v>16.399999999999999</v>
      </c>
      <c r="L6761">
        <v>9.6</v>
      </c>
      <c r="M6761">
        <v>2.5</v>
      </c>
      <c r="N6761">
        <v>28.6</v>
      </c>
      <c r="O6761">
        <v>26</v>
      </c>
      <c r="P6761">
        <v>0</v>
      </c>
      <c r="Q6761" s="1" t="s">
        <v>31</v>
      </c>
      <c r="R6761" s="1" t="s">
        <v>431</v>
      </c>
      <c r="S6761" s="1" t="s">
        <v>309</v>
      </c>
      <c r="T6761" s="1" t="s">
        <v>153</v>
      </c>
      <c r="U6761" s="1" t="s">
        <v>35</v>
      </c>
      <c r="V6761" s="1" t="s">
        <v>36</v>
      </c>
      <c r="W6761">
        <f t="shared" si="210"/>
        <v>46192.591666666667</v>
      </c>
      <c r="X6761">
        <f t="shared" si="211"/>
        <v>46192.650694444441</v>
      </c>
    </row>
    <row r="6762" spans="1:24" x14ac:dyDescent="0.2">
      <c r="A6762" s="1" t="s">
        <v>14273</v>
      </c>
      <c r="B6762" s="1" t="s">
        <v>14266</v>
      </c>
      <c r="C6762" s="1" t="s">
        <v>14098</v>
      </c>
      <c r="D6762" s="1" t="s">
        <v>14274</v>
      </c>
      <c r="E6762" s="1" t="s">
        <v>555</v>
      </c>
      <c r="F6762" s="1" t="s">
        <v>56</v>
      </c>
      <c r="G6762" s="1" t="s">
        <v>123</v>
      </c>
      <c r="H6762" s="1" t="s">
        <v>57</v>
      </c>
      <c r="I6762" s="1" t="s">
        <v>3348</v>
      </c>
      <c r="J6762">
        <v>3</v>
      </c>
      <c r="K6762">
        <v>10.9</v>
      </c>
      <c r="L6762">
        <v>1.6</v>
      </c>
      <c r="M6762">
        <v>1.8</v>
      </c>
      <c r="N6762">
        <v>14.2</v>
      </c>
      <c r="O6762">
        <v>18</v>
      </c>
      <c r="P6762">
        <v>0</v>
      </c>
      <c r="Q6762" s="1" t="s">
        <v>31</v>
      </c>
      <c r="R6762" s="1" t="s">
        <v>58</v>
      </c>
      <c r="S6762" s="1" t="s">
        <v>59</v>
      </c>
      <c r="T6762" s="1" t="s">
        <v>153</v>
      </c>
      <c r="U6762" s="1" t="s">
        <v>35</v>
      </c>
      <c r="V6762" s="1" t="s">
        <v>36</v>
      </c>
      <c r="W6762">
        <f t="shared" si="210"/>
        <v>46192.591666666667</v>
      </c>
      <c r="X6762">
        <f t="shared" si="211"/>
        <v>46192.660416666666</v>
      </c>
    </row>
    <row r="6763" spans="1:24" x14ac:dyDescent="0.2">
      <c r="A6763" s="1" t="s">
        <v>14275</v>
      </c>
      <c r="B6763" s="1" t="s">
        <v>14266</v>
      </c>
      <c r="C6763" s="1" t="s">
        <v>14098</v>
      </c>
      <c r="D6763" s="1" t="s">
        <v>14276</v>
      </c>
      <c r="E6763" s="1" t="s">
        <v>555</v>
      </c>
      <c r="F6763" s="1" t="s">
        <v>56</v>
      </c>
      <c r="G6763" s="1" t="s">
        <v>123</v>
      </c>
      <c r="H6763" s="1" t="s">
        <v>62</v>
      </c>
      <c r="I6763" s="1" t="s">
        <v>3348</v>
      </c>
      <c r="J6763">
        <v>3</v>
      </c>
      <c r="K6763">
        <v>4.9000000000000004</v>
      </c>
      <c r="L6763">
        <v>0.4</v>
      </c>
      <c r="M6763">
        <v>0.7</v>
      </c>
      <c r="N6763">
        <v>6</v>
      </c>
      <c r="O6763">
        <v>15</v>
      </c>
      <c r="P6763">
        <v>0</v>
      </c>
      <c r="Q6763" s="1" t="s">
        <v>31</v>
      </c>
      <c r="R6763" s="1" t="s">
        <v>265</v>
      </c>
      <c r="S6763" s="1" t="s">
        <v>114</v>
      </c>
      <c r="T6763" s="1" t="s">
        <v>153</v>
      </c>
      <c r="U6763" s="1" t="s">
        <v>35</v>
      </c>
      <c r="V6763" s="1" t="s">
        <v>36</v>
      </c>
      <c r="W6763">
        <f t="shared" si="210"/>
        <v>46192.591666666667</v>
      </c>
      <c r="X6763">
        <f t="shared" si="211"/>
        <v>46192.664583333331</v>
      </c>
    </row>
    <row r="6764" spans="1:24" x14ac:dyDescent="0.2">
      <c r="A6764" s="1" t="s">
        <v>14277</v>
      </c>
      <c r="B6764" s="1" t="s">
        <v>14278</v>
      </c>
      <c r="C6764" s="1" t="s">
        <v>14279</v>
      </c>
      <c r="D6764" s="1" t="s">
        <v>14280</v>
      </c>
      <c r="E6764" s="1" t="s">
        <v>555</v>
      </c>
      <c r="F6764" s="1" t="s">
        <v>27</v>
      </c>
      <c r="G6764" s="1" t="s">
        <v>123</v>
      </c>
      <c r="H6764" s="1" t="s">
        <v>29</v>
      </c>
      <c r="I6764" s="1" t="s">
        <v>2281</v>
      </c>
      <c r="J6764">
        <v>11</v>
      </c>
      <c r="K6764">
        <v>10</v>
      </c>
      <c r="L6764">
        <v>0.2</v>
      </c>
      <c r="M6764">
        <v>2.9</v>
      </c>
      <c r="N6764">
        <v>13.1</v>
      </c>
      <c r="O6764">
        <v>15</v>
      </c>
      <c r="P6764">
        <v>0</v>
      </c>
      <c r="Q6764" s="1" t="s">
        <v>31</v>
      </c>
      <c r="R6764" s="1" t="s">
        <v>302</v>
      </c>
      <c r="S6764" s="1" t="s">
        <v>103</v>
      </c>
      <c r="T6764" s="1" t="s">
        <v>34</v>
      </c>
      <c r="U6764" s="1" t="s">
        <v>251</v>
      </c>
      <c r="V6764" s="1" t="s">
        <v>36</v>
      </c>
      <c r="W6764">
        <f t="shared" si="210"/>
        <v>46192.695138888892</v>
      </c>
      <c r="X6764">
        <f t="shared" si="211"/>
        <v>46192.70416666667</v>
      </c>
    </row>
    <row r="6765" spans="1:24" x14ac:dyDescent="0.2">
      <c r="A6765" s="1" t="s">
        <v>14281</v>
      </c>
      <c r="B6765" s="1" t="s">
        <v>14278</v>
      </c>
      <c r="C6765" s="1" t="s">
        <v>14279</v>
      </c>
      <c r="D6765" s="1" t="s">
        <v>14282</v>
      </c>
      <c r="E6765" s="1" t="s">
        <v>555</v>
      </c>
      <c r="F6765" s="1" t="s">
        <v>27</v>
      </c>
      <c r="G6765" s="1" t="s">
        <v>123</v>
      </c>
      <c r="H6765" s="1" t="s">
        <v>39</v>
      </c>
      <c r="I6765" s="1" t="s">
        <v>2281</v>
      </c>
      <c r="J6765">
        <v>11</v>
      </c>
      <c r="K6765">
        <v>8.8000000000000007</v>
      </c>
      <c r="L6765">
        <v>0.4</v>
      </c>
      <c r="M6765">
        <v>5.3</v>
      </c>
      <c r="N6765">
        <v>14.4</v>
      </c>
      <c r="O6765">
        <v>12</v>
      </c>
      <c r="P6765">
        <v>0</v>
      </c>
      <c r="Q6765" s="1" t="s">
        <v>31</v>
      </c>
      <c r="R6765" s="1" t="s">
        <v>125</v>
      </c>
      <c r="S6765" s="1" t="s">
        <v>47</v>
      </c>
      <c r="T6765" s="1" t="s">
        <v>34</v>
      </c>
      <c r="U6765" s="1" t="s">
        <v>251</v>
      </c>
      <c r="V6765" s="1" t="s">
        <v>42</v>
      </c>
      <c r="W6765">
        <f t="shared" si="210"/>
        <v>46192.695138888892</v>
      </c>
      <c r="X6765">
        <f t="shared" si="211"/>
        <v>46192.713888888888</v>
      </c>
    </row>
    <row r="6766" spans="1:24" x14ac:dyDescent="0.2">
      <c r="A6766" s="1" t="s">
        <v>14283</v>
      </c>
      <c r="B6766" s="1" t="s">
        <v>14278</v>
      </c>
      <c r="C6766" s="1" t="s">
        <v>14279</v>
      </c>
      <c r="D6766" s="1" t="s">
        <v>14284</v>
      </c>
      <c r="E6766" s="1" t="s">
        <v>555</v>
      </c>
      <c r="F6766" s="1" t="s">
        <v>27</v>
      </c>
      <c r="G6766" s="1" t="s">
        <v>123</v>
      </c>
      <c r="H6766" s="1" t="s">
        <v>45</v>
      </c>
      <c r="I6766" s="1" t="s">
        <v>2281</v>
      </c>
      <c r="J6766">
        <v>11</v>
      </c>
      <c r="K6766">
        <v>14.1</v>
      </c>
      <c r="L6766">
        <v>4.7</v>
      </c>
      <c r="M6766">
        <v>2.4</v>
      </c>
      <c r="N6766">
        <v>21.2</v>
      </c>
      <c r="O6766">
        <v>18</v>
      </c>
      <c r="P6766">
        <v>0</v>
      </c>
      <c r="Q6766" s="1" t="s">
        <v>31</v>
      </c>
      <c r="R6766" s="1" t="s">
        <v>134</v>
      </c>
      <c r="S6766" s="1" t="s">
        <v>320</v>
      </c>
      <c r="T6766" s="1" t="s">
        <v>34</v>
      </c>
      <c r="U6766" s="1" t="s">
        <v>251</v>
      </c>
      <c r="V6766" s="1" t="s">
        <v>42</v>
      </c>
      <c r="W6766">
        <f t="shared" si="210"/>
        <v>46192.695138888892</v>
      </c>
      <c r="X6766">
        <f t="shared" si="211"/>
        <v>46192.728472222225</v>
      </c>
    </row>
    <row r="6767" spans="1:24" x14ac:dyDescent="0.2">
      <c r="A6767" s="1" t="s">
        <v>14285</v>
      </c>
      <c r="B6767" s="1" t="s">
        <v>14278</v>
      </c>
      <c r="C6767" s="1" t="s">
        <v>14279</v>
      </c>
      <c r="D6767" s="1" t="s">
        <v>14286</v>
      </c>
      <c r="E6767" s="1" t="s">
        <v>555</v>
      </c>
      <c r="F6767" s="1" t="s">
        <v>50</v>
      </c>
      <c r="G6767" s="1" t="s">
        <v>123</v>
      </c>
      <c r="H6767" s="1" t="s">
        <v>51</v>
      </c>
      <c r="I6767" s="1" t="s">
        <v>2281</v>
      </c>
      <c r="J6767">
        <v>11</v>
      </c>
      <c r="K6767">
        <v>20.5</v>
      </c>
      <c r="L6767">
        <v>12.6</v>
      </c>
      <c r="M6767">
        <v>4.3</v>
      </c>
      <c r="N6767">
        <v>37.5</v>
      </c>
      <c r="O6767">
        <v>26</v>
      </c>
      <c r="P6767">
        <v>0</v>
      </c>
      <c r="Q6767" s="1" t="s">
        <v>31</v>
      </c>
      <c r="R6767" s="1" t="s">
        <v>161</v>
      </c>
      <c r="S6767" s="1" t="s">
        <v>291</v>
      </c>
      <c r="T6767" s="1" t="s">
        <v>34</v>
      </c>
      <c r="U6767" s="1" t="s">
        <v>251</v>
      </c>
      <c r="V6767" s="1" t="s">
        <v>42</v>
      </c>
      <c r="W6767">
        <f t="shared" si="210"/>
        <v>46192.695138888892</v>
      </c>
      <c r="X6767">
        <f t="shared" si="211"/>
        <v>46192.754861111112</v>
      </c>
    </row>
    <row r="6768" spans="1:24" x14ac:dyDescent="0.2">
      <c r="A6768" s="1" t="s">
        <v>14287</v>
      </c>
      <c r="B6768" s="1" t="s">
        <v>14278</v>
      </c>
      <c r="C6768" s="1" t="s">
        <v>14279</v>
      </c>
      <c r="D6768" s="1" t="s">
        <v>14288</v>
      </c>
      <c r="E6768" s="1" t="s">
        <v>555</v>
      </c>
      <c r="F6768" s="1" t="s">
        <v>56</v>
      </c>
      <c r="G6768" s="1" t="s">
        <v>123</v>
      </c>
      <c r="H6768" s="1" t="s">
        <v>57</v>
      </c>
      <c r="I6768" s="1" t="s">
        <v>2281</v>
      </c>
      <c r="J6768">
        <v>11</v>
      </c>
      <c r="K6768">
        <v>13.1</v>
      </c>
      <c r="L6768">
        <v>0.5</v>
      </c>
      <c r="M6768">
        <v>3.8</v>
      </c>
      <c r="N6768">
        <v>17.399999999999999</v>
      </c>
      <c r="O6768">
        <v>18</v>
      </c>
      <c r="P6768">
        <v>0</v>
      </c>
      <c r="Q6768" s="1" t="s">
        <v>31</v>
      </c>
      <c r="R6768" s="1" t="s">
        <v>142</v>
      </c>
      <c r="S6768" s="1" t="s">
        <v>143</v>
      </c>
      <c r="T6768" s="1" t="s">
        <v>34</v>
      </c>
      <c r="U6768" s="1" t="s">
        <v>251</v>
      </c>
      <c r="V6768" s="1" t="s">
        <v>36</v>
      </c>
      <c r="W6768">
        <f t="shared" si="210"/>
        <v>46192.695138888892</v>
      </c>
      <c r="X6768">
        <f t="shared" si="211"/>
        <v>46192.76666666667</v>
      </c>
    </row>
    <row r="6769" spans="1:24" x14ac:dyDescent="0.2">
      <c r="A6769" s="1" t="s">
        <v>14289</v>
      </c>
      <c r="B6769" s="1" t="s">
        <v>14278</v>
      </c>
      <c r="C6769" s="1" t="s">
        <v>14279</v>
      </c>
      <c r="D6769" s="1" t="s">
        <v>14261</v>
      </c>
      <c r="E6769" s="1" t="s">
        <v>555</v>
      </c>
      <c r="F6769" s="1" t="s">
        <v>56</v>
      </c>
      <c r="G6769" s="1" t="s">
        <v>123</v>
      </c>
      <c r="H6769" s="1" t="s">
        <v>62</v>
      </c>
      <c r="I6769" s="1" t="s">
        <v>2281</v>
      </c>
      <c r="J6769">
        <v>11</v>
      </c>
      <c r="K6769">
        <v>10.5</v>
      </c>
      <c r="L6769">
        <v>0.9</v>
      </c>
      <c r="M6769">
        <v>1.8</v>
      </c>
      <c r="N6769">
        <v>13.1</v>
      </c>
      <c r="O6769">
        <v>15</v>
      </c>
      <c r="P6769">
        <v>0</v>
      </c>
      <c r="Q6769" s="1" t="s">
        <v>31</v>
      </c>
      <c r="R6769" s="1" t="s">
        <v>142</v>
      </c>
      <c r="S6769" s="1" t="s">
        <v>363</v>
      </c>
      <c r="T6769" s="1" t="s">
        <v>34</v>
      </c>
      <c r="U6769" s="1" t="s">
        <v>251</v>
      </c>
      <c r="V6769" s="1" t="s">
        <v>36</v>
      </c>
      <c r="W6769">
        <f t="shared" si="210"/>
        <v>46192.695138888892</v>
      </c>
      <c r="X6769">
        <f t="shared" si="211"/>
        <v>46192.775694444441</v>
      </c>
    </row>
    <row r="6770" spans="1:24" x14ac:dyDescent="0.2">
      <c r="A6770" s="1" t="s">
        <v>14290</v>
      </c>
      <c r="B6770" s="1" t="s">
        <v>14291</v>
      </c>
      <c r="C6770" s="1" t="s">
        <v>14072</v>
      </c>
      <c r="D6770" s="1" t="s">
        <v>14292</v>
      </c>
      <c r="E6770" s="1" t="s">
        <v>555</v>
      </c>
      <c r="F6770" s="1" t="s">
        <v>27</v>
      </c>
      <c r="G6770" s="1" t="s">
        <v>764</v>
      </c>
      <c r="H6770" s="1" t="s">
        <v>29</v>
      </c>
      <c r="I6770" s="1" t="s">
        <v>351</v>
      </c>
      <c r="J6770">
        <v>10</v>
      </c>
      <c r="K6770">
        <v>15</v>
      </c>
      <c r="L6770">
        <v>1</v>
      </c>
      <c r="M6770">
        <v>3.3</v>
      </c>
      <c r="N6770">
        <v>19.3</v>
      </c>
      <c r="O6770">
        <v>15</v>
      </c>
      <c r="P6770">
        <v>0</v>
      </c>
      <c r="Q6770" s="1" t="s">
        <v>31</v>
      </c>
      <c r="R6770" s="1" t="s">
        <v>40</v>
      </c>
      <c r="S6770" s="1" t="s">
        <v>41</v>
      </c>
      <c r="T6770" s="1" t="s">
        <v>34</v>
      </c>
      <c r="U6770" s="1" t="s">
        <v>251</v>
      </c>
      <c r="V6770" s="1" t="s">
        <v>42</v>
      </c>
      <c r="W6770">
        <f t="shared" si="210"/>
        <v>46192.71875</v>
      </c>
      <c r="X6770">
        <f t="shared" si="211"/>
        <v>46192.731944444444</v>
      </c>
    </row>
    <row r="6771" spans="1:24" x14ac:dyDescent="0.2">
      <c r="A6771" s="1" t="s">
        <v>14293</v>
      </c>
      <c r="B6771" s="1" t="s">
        <v>14291</v>
      </c>
      <c r="C6771" s="1" t="s">
        <v>14072</v>
      </c>
      <c r="D6771" s="1" t="s">
        <v>14294</v>
      </c>
      <c r="E6771" s="1" t="s">
        <v>555</v>
      </c>
      <c r="F6771" s="1" t="s">
        <v>27</v>
      </c>
      <c r="G6771" s="1" t="s">
        <v>764</v>
      </c>
      <c r="H6771" s="1" t="s">
        <v>39</v>
      </c>
      <c r="I6771" s="1" t="s">
        <v>351</v>
      </c>
      <c r="J6771">
        <v>10</v>
      </c>
      <c r="K6771">
        <v>10.4</v>
      </c>
      <c r="L6771">
        <v>1.2</v>
      </c>
      <c r="M6771">
        <v>4.5999999999999996</v>
      </c>
      <c r="N6771">
        <v>16.100000000000001</v>
      </c>
      <c r="O6771">
        <v>12</v>
      </c>
      <c r="P6771">
        <v>0</v>
      </c>
      <c r="Q6771" s="1" t="s">
        <v>31</v>
      </c>
      <c r="R6771" s="1" t="s">
        <v>220</v>
      </c>
      <c r="S6771" s="1" t="s">
        <v>131</v>
      </c>
      <c r="T6771" s="1" t="s">
        <v>34</v>
      </c>
      <c r="U6771" s="1" t="s">
        <v>251</v>
      </c>
      <c r="V6771" s="1" t="s">
        <v>42</v>
      </c>
      <c r="W6771">
        <f t="shared" si="210"/>
        <v>46192.71875</v>
      </c>
      <c r="X6771">
        <f t="shared" si="211"/>
        <v>46192.743055555555</v>
      </c>
    </row>
    <row r="6772" spans="1:24" x14ac:dyDescent="0.2">
      <c r="A6772" s="1" t="s">
        <v>14295</v>
      </c>
      <c r="B6772" s="1" t="s">
        <v>14291</v>
      </c>
      <c r="C6772" s="1" t="s">
        <v>14072</v>
      </c>
      <c r="D6772" s="1" t="s">
        <v>14296</v>
      </c>
      <c r="E6772" s="1" t="s">
        <v>555</v>
      </c>
      <c r="F6772" s="1" t="s">
        <v>27</v>
      </c>
      <c r="G6772" s="1" t="s">
        <v>764</v>
      </c>
      <c r="H6772" s="1" t="s">
        <v>45</v>
      </c>
      <c r="I6772" s="1" t="s">
        <v>351</v>
      </c>
      <c r="J6772">
        <v>10</v>
      </c>
      <c r="K6772">
        <v>14.9</v>
      </c>
      <c r="L6772">
        <v>4.5</v>
      </c>
      <c r="M6772">
        <v>2.1</v>
      </c>
      <c r="N6772">
        <v>21.5</v>
      </c>
      <c r="O6772">
        <v>18</v>
      </c>
      <c r="P6772">
        <v>0</v>
      </c>
      <c r="Q6772" s="1" t="s">
        <v>31</v>
      </c>
      <c r="R6772" s="1" t="s">
        <v>46</v>
      </c>
      <c r="S6772" s="1" t="s">
        <v>33</v>
      </c>
      <c r="T6772" s="1" t="s">
        <v>34</v>
      </c>
      <c r="U6772" s="1" t="s">
        <v>251</v>
      </c>
      <c r="V6772" s="1" t="s">
        <v>42</v>
      </c>
      <c r="W6772">
        <f t="shared" si="210"/>
        <v>46192.71875</v>
      </c>
      <c r="X6772">
        <f t="shared" si="211"/>
        <v>46192.757638888892</v>
      </c>
    </row>
    <row r="6773" spans="1:24" x14ac:dyDescent="0.2">
      <c r="A6773" s="1" t="s">
        <v>14297</v>
      </c>
      <c r="B6773" s="1" t="s">
        <v>14291</v>
      </c>
      <c r="C6773" s="1" t="s">
        <v>14072</v>
      </c>
      <c r="D6773" s="1" t="s">
        <v>14298</v>
      </c>
      <c r="E6773" s="1" t="s">
        <v>555</v>
      </c>
      <c r="F6773" s="1" t="s">
        <v>50</v>
      </c>
      <c r="G6773" s="1" t="s">
        <v>764</v>
      </c>
      <c r="H6773" s="1" t="s">
        <v>51</v>
      </c>
      <c r="I6773" s="1" t="s">
        <v>351</v>
      </c>
      <c r="J6773">
        <v>10</v>
      </c>
      <c r="K6773">
        <v>19.899999999999999</v>
      </c>
      <c r="L6773">
        <v>8.4</v>
      </c>
      <c r="M6773">
        <v>2.6</v>
      </c>
      <c r="N6773">
        <v>30.9</v>
      </c>
      <c r="O6773">
        <v>26</v>
      </c>
      <c r="P6773">
        <v>0</v>
      </c>
      <c r="Q6773" s="1" t="s">
        <v>31</v>
      </c>
      <c r="R6773" s="1" t="s">
        <v>82</v>
      </c>
      <c r="S6773" s="1" t="s">
        <v>500</v>
      </c>
      <c r="T6773" s="1" t="s">
        <v>34</v>
      </c>
      <c r="U6773" s="1" t="s">
        <v>251</v>
      </c>
      <c r="V6773" s="1" t="s">
        <v>42</v>
      </c>
      <c r="W6773">
        <f t="shared" si="210"/>
        <v>46192.71875</v>
      </c>
      <c r="X6773">
        <f t="shared" si="211"/>
        <v>46192.779166666667</v>
      </c>
    </row>
    <row r="6774" spans="1:24" x14ac:dyDescent="0.2">
      <c r="A6774" s="1" t="s">
        <v>14299</v>
      </c>
      <c r="B6774" s="1" t="s">
        <v>14291</v>
      </c>
      <c r="C6774" s="1" t="s">
        <v>14072</v>
      </c>
      <c r="D6774" s="1" t="s">
        <v>14300</v>
      </c>
      <c r="E6774" s="1" t="s">
        <v>555</v>
      </c>
      <c r="F6774" s="1" t="s">
        <v>56</v>
      </c>
      <c r="G6774" s="1" t="s">
        <v>764</v>
      </c>
      <c r="H6774" s="1" t="s">
        <v>57</v>
      </c>
      <c r="I6774" s="1" t="s">
        <v>351</v>
      </c>
      <c r="J6774">
        <v>10</v>
      </c>
      <c r="K6774">
        <v>13.4</v>
      </c>
      <c r="L6774">
        <v>1.4</v>
      </c>
      <c r="M6774">
        <v>2.1</v>
      </c>
      <c r="N6774">
        <v>16.8</v>
      </c>
      <c r="O6774">
        <v>18</v>
      </c>
      <c r="P6774">
        <v>0</v>
      </c>
      <c r="Q6774" s="1" t="s">
        <v>31</v>
      </c>
      <c r="R6774" s="1" t="s">
        <v>279</v>
      </c>
      <c r="S6774" s="1" t="s">
        <v>59</v>
      </c>
      <c r="T6774" s="1" t="s">
        <v>34</v>
      </c>
      <c r="U6774" s="1" t="s">
        <v>251</v>
      </c>
      <c r="V6774" s="1" t="s">
        <v>36</v>
      </c>
      <c r="W6774">
        <f t="shared" si="210"/>
        <v>46192.71875</v>
      </c>
      <c r="X6774">
        <f t="shared" si="211"/>
        <v>46192.790972222225</v>
      </c>
    </row>
    <row r="6775" spans="1:24" x14ac:dyDescent="0.2">
      <c r="A6775" s="1" t="s">
        <v>14301</v>
      </c>
      <c r="B6775" s="1" t="s">
        <v>14291</v>
      </c>
      <c r="C6775" s="1" t="s">
        <v>14072</v>
      </c>
      <c r="D6775" s="1" t="s">
        <v>14302</v>
      </c>
      <c r="E6775" s="1" t="s">
        <v>555</v>
      </c>
      <c r="F6775" s="1" t="s">
        <v>56</v>
      </c>
      <c r="G6775" s="1" t="s">
        <v>764</v>
      </c>
      <c r="H6775" s="1" t="s">
        <v>62</v>
      </c>
      <c r="I6775" s="1" t="s">
        <v>351</v>
      </c>
      <c r="J6775">
        <v>10</v>
      </c>
      <c r="K6775">
        <v>7.9</v>
      </c>
      <c r="L6775">
        <v>0.6</v>
      </c>
      <c r="M6775">
        <v>0.9</v>
      </c>
      <c r="N6775">
        <v>9.4</v>
      </c>
      <c r="O6775">
        <v>15</v>
      </c>
      <c r="P6775">
        <v>0</v>
      </c>
      <c r="Q6775" s="1" t="s">
        <v>31</v>
      </c>
      <c r="R6775" s="1" t="s">
        <v>391</v>
      </c>
      <c r="S6775" s="1" t="s">
        <v>262</v>
      </c>
      <c r="T6775" s="1" t="s">
        <v>34</v>
      </c>
      <c r="U6775" s="1" t="s">
        <v>251</v>
      </c>
      <c r="V6775" s="1" t="s">
        <v>36</v>
      </c>
      <c r="W6775">
        <f t="shared" si="210"/>
        <v>46192.71875</v>
      </c>
      <c r="X6775">
        <f t="shared" si="211"/>
        <v>46192.79791666667</v>
      </c>
    </row>
    <row r="6776" spans="1:24" x14ac:dyDescent="0.2">
      <c r="A6776" s="1" t="s">
        <v>14303</v>
      </c>
      <c r="B6776" s="1" t="s">
        <v>14304</v>
      </c>
      <c r="C6776" s="1" t="s">
        <v>14305</v>
      </c>
      <c r="D6776" s="1" t="s">
        <v>14306</v>
      </c>
      <c r="E6776" s="1" t="s">
        <v>555</v>
      </c>
      <c r="F6776" s="1" t="s">
        <v>27</v>
      </c>
      <c r="G6776" s="1" t="s">
        <v>249</v>
      </c>
      <c r="H6776" s="1" t="s">
        <v>29</v>
      </c>
      <c r="I6776" s="1" t="s">
        <v>6070</v>
      </c>
      <c r="J6776">
        <v>12</v>
      </c>
      <c r="K6776">
        <v>9.6999999999999993</v>
      </c>
      <c r="L6776">
        <v>0.8</v>
      </c>
      <c r="M6776">
        <v>2.4</v>
      </c>
      <c r="N6776">
        <v>12.8</v>
      </c>
      <c r="O6776">
        <v>15</v>
      </c>
      <c r="P6776">
        <v>0</v>
      </c>
      <c r="Q6776" s="1" t="s">
        <v>31</v>
      </c>
      <c r="R6776" s="1" t="s">
        <v>102</v>
      </c>
      <c r="S6776" s="1" t="s">
        <v>196</v>
      </c>
      <c r="T6776" s="1" t="s">
        <v>34</v>
      </c>
      <c r="U6776" s="1" t="s">
        <v>72</v>
      </c>
      <c r="V6776" s="1" t="s">
        <v>36</v>
      </c>
      <c r="W6776">
        <f t="shared" si="210"/>
        <v>46192.570833333331</v>
      </c>
      <c r="X6776">
        <f t="shared" si="211"/>
        <v>46192.57916666667</v>
      </c>
    </row>
    <row r="6777" spans="1:24" x14ac:dyDescent="0.2">
      <c r="A6777" s="1" t="s">
        <v>14307</v>
      </c>
      <c r="B6777" s="1" t="s">
        <v>14304</v>
      </c>
      <c r="C6777" s="1" t="s">
        <v>14305</v>
      </c>
      <c r="D6777" s="1" t="s">
        <v>14122</v>
      </c>
      <c r="E6777" s="1" t="s">
        <v>555</v>
      </c>
      <c r="F6777" s="1" t="s">
        <v>27</v>
      </c>
      <c r="G6777" s="1" t="s">
        <v>249</v>
      </c>
      <c r="H6777" s="1" t="s">
        <v>39</v>
      </c>
      <c r="I6777" s="1" t="s">
        <v>6070</v>
      </c>
      <c r="J6777">
        <v>12</v>
      </c>
      <c r="K6777">
        <v>14.7</v>
      </c>
      <c r="L6777">
        <v>1.1000000000000001</v>
      </c>
      <c r="M6777">
        <v>5.0999999999999996</v>
      </c>
      <c r="N6777">
        <v>20.9</v>
      </c>
      <c r="O6777">
        <v>12</v>
      </c>
      <c r="P6777">
        <v>0</v>
      </c>
      <c r="Q6777" s="1" t="s">
        <v>31</v>
      </c>
      <c r="R6777" s="1" t="s">
        <v>302</v>
      </c>
      <c r="S6777" s="1" t="s">
        <v>152</v>
      </c>
      <c r="T6777" s="1" t="s">
        <v>34</v>
      </c>
      <c r="U6777" s="1" t="s">
        <v>72</v>
      </c>
      <c r="V6777" s="1" t="s">
        <v>42</v>
      </c>
      <c r="W6777">
        <f t="shared" si="210"/>
        <v>46192.570833333331</v>
      </c>
      <c r="X6777">
        <f t="shared" si="211"/>
        <v>46192.59375</v>
      </c>
    </row>
    <row r="6778" spans="1:24" x14ac:dyDescent="0.2">
      <c r="A6778" s="1" t="s">
        <v>14308</v>
      </c>
      <c r="B6778" s="1" t="s">
        <v>14304</v>
      </c>
      <c r="C6778" s="1" t="s">
        <v>14305</v>
      </c>
      <c r="D6778" s="1" t="s">
        <v>14309</v>
      </c>
      <c r="E6778" s="1" t="s">
        <v>555</v>
      </c>
      <c r="F6778" s="1" t="s">
        <v>27</v>
      </c>
      <c r="G6778" s="1" t="s">
        <v>249</v>
      </c>
      <c r="H6778" s="1" t="s">
        <v>45</v>
      </c>
      <c r="I6778" s="1" t="s">
        <v>6070</v>
      </c>
      <c r="J6778">
        <v>12</v>
      </c>
      <c r="K6778">
        <v>16.899999999999999</v>
      </c>
      <c r="L6778">
        <v>5.2</v>
      </c>
      <c r="M6778">
        <v>1.8</v>
      </c>
      <c r="N6778">
        <v>23.9</v>
      </c>
      <c r="O6778">
        <v>18</v>
      </c>
      <c r="P6778">
        <v>0</v>
      </c>
      <c r="Q6778" s="1" t="s">
        <v>31</v>
      </c>
      <c r="R6778" s="1" t="s">
        <v>98</v>
      </c>
      <c r="S6778" s="1" t="s">
        <v>174</v>
      </c>
      <c r="T6778" s="1" t="s">
        <v>34</v>
      </c>
      <c r="U6778" s="1" t="s">
        <v>72</v>
      </c>
      <c r="V6778" s="1" t="s">
        <v>42</v>
      </c>
      <c r="W6778">
        <f t="shared" si="210"/>
        <v>46192.570833333331</v>
      </c>
      <c r="X6778">
        <f t="shared" si="211"/>
        <v>46192.61041666667</v>
      </c>
    </row>
    <row r="6779" spans="1:24" x14ac:dyDescent="0.2">
      <c r="A6779" s="1" t="s">
        <v>14310</v>
      </c>
      <c r="B6779" s="1" t="s">
        <v>14304</v>
      </c>
      <c r="C6779" s="1" t="s">
        <v>14305</v>
      </c>
      <c r="D6779" s="1" t="s">
        <v>14311</v>
      </c>
      <c r="E6779" s="1" t="s">
        <v>555</v>
      </c>
      <c r="F6779" s="1" t="s">
        <v>50</v>
      </c>
      <c r="G6779" s="1" t="s">
        <v>249</v>
      </c>
      <c r="H6779" s="1" t="s">
        <v>51</v>
      </c>
      <c r="I6779" s="1" t="s">
        <v>6070</v>
      </c>
      <c r="J6779">
        <v>12</v>
      </c>
      <c r="K6779">
        <v>19.5</v>
      </c>
      <c r="L6779">
        <v>9.8000000000000007</v>
      </c>
      <c r="M6779">
        <v>5</v>
      </c>
      <c r="N6779">
        <v>34.299999999999997</v>
      </c>
      <c r="O6779">
        <v>26</v>
      </c>
      <c r="P6779">
        <v>0</v>
      </c>
      <c r="Q6779" s="1" t="s">
        <v>31</v>
      </c>
      <c r="R6779" s="1" t="s">
        <v>416</v>
      </c>
      <c r="S6779" s="1" t="s">
        <v>83</v>
      </c>
      <c r="T6779" s="1" t="s">
        <v>34</v>
      </c>
      <c r="U6779" s="1" t="s">
        <v>72</v>
      </c>
      <c r="V6779" s="1" t="s">
        <v>42</v>
      </c>
      <c r="W6779">
        <f t="shared" si="210"/>
        <v>46192.570833333331</v>
      </c>
      <c r="X6779">
        <f t="shared" si="211"/>
        <v>46192.634027777778</v>
      </c>
    </row>
    <row r="6780" spans="1:24" x14ac:dyDescent="0.2">
      <c r="A6780" s="1" t="s">
        <v>14312</v>
      </c>
      <c r="B6780" s="1" t="s">
        <v>14304</v>
      </c>
      <c r="C6780" s="1" t="s">
        <v>14305</v>
      </c>
      <c r="D6780" s="1" t="s">
        <v>14104</v>
      </c>
      <c r="E6780" s="1" t="s">
        <v>555</v>
      </c>
      <c r="F6780" s="1" t="s">
        <v>56</v>
      </c>
      <c r="G6780" s="1" t="s">
        <v>249</v>
      </c>
      <c r="H6780" s="1" t="s">
        <v>57</v>
      </c>
      <c r="I6780" s="1" t="s">
        <v>6070</v>
      </c>
      <c r="J6780">
        <v>12</v>
      </c>
      <c r="K6780">
        <v>13.9</v>
      </c>
      <c r="L6780">
        <v>0.6</v>
      </c>
      <c r="M6780">
        <v>2.5</v>
      </c>
      <c r="N6780">
        <v>17</v>
      </c>
      <c r="O6780">
        <v>18</v>
      </c>
      <c r="P6780">
        <v>0</v>
      </c>
      <c r="Q6780" s="1" t="s">
        <v>31</v>
      </c>
      <c r="R6780" s="1" t="s">
        <v>189</v>
      </c>
      <c r="S6780" s="1" t="s">
        <v>266</v>
      </c>
      <c r="T6780" s="1" t="s">
        <v>34</v>
      </c>
      <c r="U6780" s="1" t="s">
        <v>72</v>
      </c>
      <c r="V6780" s="1" t="s">
        <v>36</v>
      </c>
      <c r="W6780">
        <f t="shared" si="210"/>
        <v>46192.570833333331</v>
      </c>
      <c r="X6780">
        <f t="shared" si="211"/>
        <v>46192.645833333336</v>
      </c>
    </row>
    <row r="6781" spans="1:24" x14ac:dyDescent="0.2">
      <c r="A6781" s="1" t="s">
        <v>14313</v>
      </c>
      <c r="B6781" s="1" t="s">
        <v>14304</v>
      </c>
      <c r="C6781" s="1" t="s">
        <v>14305</v>
      </c>
      <c r="D6781" s="1" t="s">
        <v>14314</v>
      </c>
      <c r="E6781" s="1" t="s">
        <v>555</v>
      </c>
      <c r="F6781" s="1" t="s">
        <v>56</v>
      </c>
      <c r="G6781" s="1" t="s">
        <v>249</v>
      </c>
      <c r="H6781" s="1" t="s">
        <v>62</v>
      </c>
      <c r="I6781" s="1" t="s">
        <v>6070</v>
      </c>
      <c r="J6781">
        <v>12</v>
      </c>
      <c r="K6781">
        <v>11.1</v>
      </c>
      <c r="L6781">
        <v>0.5</v>
      </c>
      <c r="M6781">
        <v>1.3</v>
      </c>
      <c r="N6781">
        <v>12.8</v>
      </c>
      <c r="O6781">
        <v>15</v>
      </c>
      <c r="P6781">
        <v>0</v>
      </c>
      <c r="Q6781" s="1" t="s">
        <v>31</v>
      </c>
      <c r="R6781" s="1" t="s">
        <v>63</v>
      </c>
      <c r="S6781" s="1" t="s">
        <v>146</v>
      </c>
      <c r="T6781" s="1" t="s">
        <v>34</v>
      </c>
      <c r="U6781" s="1" t="s">
        <v>72</v>
      </c>
      <c r="V6781" s="1" t="s">
        <v>36</v>
      </c>
      <c r="W6781">
        <f t="shared" si="210"/>
        <v>46192.570833333331</v>
      </c>
      <c r="X6781">
        <f t="shared" si="211"/>
        <v>46192.654861111114</v>
      </c>
    </row>
    <row r="6782" spans="1:24" x14ac:dyDescent="0.2">
      <c r="A6782" s="1" t="s">
        <v>14315</v>
      </c>
      <c r="B6782" s="1" t="s">
        <v>14316</v>
      </c>
      <c r="C6782" s="1" t="s">
        <v>14317</v>
      </c>
      <c r="D6782" s="1" t="s">
        <v>14318</v>
      </c>
      <c r="E6782" s="1" t="s">
        <v>555</v>
      </c>
      <c r="F6782" s="1" t="s">
        <v>27</v>
      </c>
      <c r="G6782" s="1" t="s">
        <v>69</v>
      </c>
      <c r="H6782" s="1" t="s">
        <v>29</v>
      </c>
      <c r="I6782" s="1" t="s">
        <v>396</v>
      </c>
      <c r="J6782">
        <v>6</v>
      </c>
      <c r="K6782">
        <v>13.3</v>
      </c>
      <c r="L6782">
        <v>0.5</v>
      </c>
      <c r="M6782">
        <v>3</v>
      </c>
      <c r="N6782">
        <v>16.7</v>
      </c>
      <c r="O6782">
        <v>15</v>
      </c>
      <c r="P6782">
        <v>0</v>
      </c>
      <c r="Q6782" s="1" t="s">
        <v>31</v>
      </c>
      <c r="R6782" s="1" t="s">
        <v>102</v>
      </c>
      <c r="S6782" s="1" t="s">
        <v>41</v>
      </c>
      <c r="T6782" s="1" t="s">
        <v>34</v>
      </c>
      <c r="U6782" s="1" t="s">
        <v>35</v>
      </c>
      <c r="V6782" s="1" t="s">
        <v>36</v>
      </c>
      <c r="W6782">
        <f t="shared" si="210"/>
        <v>46192.69027777778</v>
      </c>
      <c r="X6782">
        <f t="shared" si="211"/>
        <v>46192.701388888891</v>
      </c>
    </row>
    <row r="6783" spans="1:24" x14ac:dyDescent="0.2">
      <c r="A6783" s="1" t="s">
        <v>14319</v>
      </c>
      <c r="B6783" s="1" t="s">
        <v>14316</v>
      </c>
      <c r="C6783" s="1" t="s">
        <v>14317</v>
      </c>
      <c r="D6783" s="1" t="s">
        <v>14320</v>
      </c>
      <c r="E6783" s="1" t="s">
        <v>555</v>
      </c>
      <c r="F6783" s="1" t="s">
        <v>27</v>
      </c>
      <c r="G6783" s="1" t="s">
        <v>69</v>
      </c>
      <c r="H6783" s="1" t="s">
        <v>39</v>
      </c>
      <c r="I6783" s="1" t="s">
        <v>396</v>
      </c>
      <c r="J6783">
        <v>6</v>
      </c>
      <c r="K6783">
        <v>12.8</v>
      </c>
      <c r="L6783">
        <v>0.7</v>
      </c>
      <c r="M6783">
        <v>5.7</v>
      </c>
      <c r="N6783">
        <v>19.100000000000001</v>
      </c>
      <c r="O6783">
        <v>12</v>
      </c>
      <c r="P6783">
        <v>0</v>
      </c>
      <c r="Q6783" s="1" t="s">
        <v>31</v>
      </c>
      <c r="R6783" s="1" t="s">
        <v>233</v>
      </c>
      <c r="S6783" s="1" t="s">
        <v>174</v>
      </c>
      <c r="T6783" s="1" t="s">
        <v>34</v>
      </c>
      <c r="U6783" s="1" t="s">
        <v>35</v>
      </c>
      <c r="V6783" s="1" t="s">
        <v>42</v>
      </c>
      <c r="W6783">
        <f t="shared" si="210"/>
        <v>46192.69027777778</v>
      </c>
      <c r="X6783">
        <f t="shared" si="211"/>
        <v>46192.714583333334</v>
      </c>
    </row>
    <row r="6784" spans="1:24" x14ac:dyDescent="0.2">
      <c r="A6784" s="1" t="s">
        <v>14321</v>
      </c>
      <c r="B6784" s="1" t="s">
        <v>14316</v>
      </c>
      <c r="C6784" s="1" t="s">
        <v>14317</v>
      </c>
      <c r="D6784" s="1" t="s">
        <v>14322</v>
      </c>
      <c r="E6784" s="1" t="s">
        <v>555</v>
      </c>
      <c r="F6784" s="1" t="s">
        <v>27</v>
      </c>
      <c r="G6784" s="1" t="s">
        <v>69</v>
      </c>
      <c r="H6784" s="1" t="s">
        <v>45</v>
      </c>
      <c r="I6784" s="1" t="s">
        <v>396</v>
      </c>
      <c r="J6784">
        <v>6</v>
      </c>
      <c r="K6784">
        <v>14.6</v>
      </c>
      <c r="L6784">
        <v>3.7</v>
      </c>
      <c r="M6784">
        <v>3.2</v>
      </c>
      <c r="N6784">
        <v>21.5</v>
      </c>
      <c r="O6784">
        <v>18</v>
      </c>
      <c r="P6784">
        <v>0</v>
      </c>
      <c r="Q6784" s="1" t="s">
        <v>31</v>
      </c>
      <c r="R6784" s="1" t="s">
        <v>134</v>
      </c>
      <c r="S6784" s="1" t="s">
        <v>47</v>
      </c>
      <c r="T6784" s="1" t="s">
        <v>34</v>
      </c>
      <c r="U6784" s="1" t="s">
        <v>35</v>
      </c>
      <c r="V6784" s="1" t="s">
        <v>42</v>
      </c>
      <c r="W6784">
        <f t="shared" si="210"/>
        <v>46192.69027777778</v>
      </c>
      <c r="X6784">
        <f t="shared" si="211"/>
        <v>46192.729861111111</v>
      </c>
    </row>
    <row r="6785" spans="1:24" x14ac:dyDescent="0.2">
      <c r="A6785" s="1" t="s">
        <v>14323</v>
      </c>
      <c r="B6785" s="1" t="s">
        <v>14316</v>
      </c>
      <c r="C6785" s="1" t="s">
        <v>14317</v>
      </c>
      <c r="D6785" s="1" t="s">
        <v>14324</v>
      </c>
      <c r="E6785" s="1" t="s">
        <v>555</v>
      </c>
      <c r="F6785" s="1" t="s">
        <v>50</v>
      </c>
      <c r="G6785" s="1" t="s">
        <v>69</v>
      </c>
      <c r="H6785" s="1" t="s">
        <v>51</v>
      </c>
      <c r="I6785" s="1" t="s">
        <v>396</v>
      </c>
      <c r="J6785">
        <v>6</v>
      </c>
      <c r="K6785">
        <v>18.600000000000001</v>
      </c>
      <c r="L6785">
        <v>11.1</v>
      </c>
      <c r="M6785">
        <v>4.3</v>
      </c>
      <c r="N6785">
        <v>34.1</v>
      </c>
      <c r="O6785">
        <v>26</v>
      </c>
      <c r="P6785">
        <v>0</v>
      </c>
      <c r="Q6785" s="1" t="s">
        <v>31</v>
      </c>
      <c r="R6785" s="1" t="s">
        <v>625</v>
      </c>
      <c r="S6785" s="1" t="s">
        <v>513</v>
      </c>
      <c r="T6785" s="1" t="s">
        <v>34</v>
      </c>
      <c r="U6785" s="1" t="s">
        <v>35</v>
      </c>
      <c r="V6785" s="1" t="s">
        <v>42</v>
      </c>
      <c r="W6785">
        <f t="shared" si="210"/>
        <v>46192.69027777778</v>
      </c>
      <c r="X6785">
        <f t="shared" si="211"/>
        <v>46192.753472222219</v>
      </c>
    </row>
    <row r="6786" spans="1:24" x14ac:dyDescent="0.2">
      <c r="A6786" s="1" t="s">
        <v>14325</v>
      </c>
      <c r="B6786" s="1" t="s">
        <v>14316</v>
      </c>
      <c r="C6786" s="1" t="s">
        <v>14317</v>
      </c>
      <c r="D6786" s="1" t="s">
        <v>14288</v>
      </c>
      <c r="E6786" s="1" t="s">
        <v>555</v>
      </c>
      <c r="F6786" s="1" t="s">
        <v>56</v>
      </c>
      <c r="G6786" s="1" t="s">
        <v>69</v>
      </c>
      <c r="H6786" s="1" t="s">
        <v>57</v>
      </c>
      <c r="I6786" s="1" t="s">
        <v>396</v>
      </c>
      <c r="J6786">
        <v>6</v>
      </c>
      <c r="K6786">
        <v>14.9</v>
      </c>
      <c r="L6786">
        <v>0.8</v>
      </c>
      <c r="M6786">
        <v>3.1</v>
      </c>
      <c r="N6786">
        <v>18.8</v>
      </c>
      <c r="O6786">
        <v>18</v>
      </c>
      <c r="P6786">
        <v>0</v>
      </c>
      <c r="Q6786" s="1" t="s">
        <v>31</v>
      </c>
      <c r="R6786" s="1" t="s">
        <v>58</v>
      </c>
      <c r="S6786" s="1" t="s">
        <v>363</v>
      </c>
      <c r="T6786" s="1" t="s">
        <v>34</v>
      </c>
      <c r="U6786" s="1" t="s">
        <v>35</v>
      </c>
      <c r="V6786" s="1" t="s">
        <v>36</v>
      </c>
      <c r="W6786">
        <f t="shared" ref="W6786:W6849" si="212">DATEVALUE(MID(C6786,1,10))+TIMEVALUE(MID(C6786,12,8))</f>
        <v>46192.69027777778</v>
      </c>
      <c r="X6786">
        <f t="shared" ref="X6786:X6849" si="213">DATEVALUE(MID(D6786,1,10))+TIMEVALUE(MID(D6786,12,8))</f>
        <v>46192.76666666667</v>
      </c>
    </row>
    <row r="6787" spans="1:24" x14ac:dyDescent="0.2">
      <c r="A6787" s="1" t="s">
        <v>14326</v>
      </c>
      <c r="B6787" s="1" t="s">
        <v>14316</v>
      </c>
      <c r="C6787" s="1" t="s">
        <v>14317</v>
      </c>
      <c r="D6787" s="1" t="s">
        <v>14327</v>
      </c>
      <c r="E6787" s="1" t="s">
        <v>555</v>
      </c>
      <c r="F6787" s="1" t="s">
        <v>56</v>
      </c>
      <c r="G6787" s="1" t="s">
        <v>69</v>
      </c>
      <c r="H6787" s="1" t="s">
        <v>62</v>
      </c>
      <c r="I6787" s="1" t="s">
        <v>396</v>
      </c>
      <c r="J6787">
        <v>6</v>
      </c>
      <c r="K6787">
        <v>8</v>
      </c>
      <c r="L6787">
        <v>0.7</v>
      </c>
      <c r="M6787">
        <v>1.6</v>
      </c>
      <c r="N6787">
        <v>10.3</v>
      </c>
      <c r="O6787">
        <v>15</v>
      </c>
      <c r="P6787">
        <v>0</v>
      </c>
      <c r="Q6787" s="1" t="s">
        <v>31</v>
      </c>
      <c r="R6787" s="1" t="s">
        <v>279</v>
      </c>
      <c r="S6787" s="1" t="s">
        <v>296</v>
      </c>
      <c r="T6787" s="1" t="s">
        <v>34</v>
      </c>
      <c r="U6787" s="1" t="s">
        <v>35</v>
      </c>
      <c r="V6787" s="1" t="s">
        <v>36</v>
      </c>
      <c r="W6787">
        <f t="shared" si="212"/>
        <v>46192.69027777778</v>
      </c>
      <c r="X6787">
        <f t="shared" si="213"/>
        <v>46192.773611111108</v>
      </c>
    </row>
    <row r="6788" spans="1:24" x14ac:dyDescent="0.2">
      <c r="A6788" s="1" t="s">
        <v>14328</v>
      </c>
      <c r="B6788" s="1" t="s">
        <v>14329</v>
      </c>
      <c r="C6788" s="1" t="s">
        <v>14330</v>
      </c>
      <c r="D6788" s="1" t="s">
        <v>14135</v>
      </c>
      <c r="E6788" s="1" t="s">
        <v>555</v>
      </c>
      <c r="F6788" s="1" t="s">
        <v>27</v>
      </c>
      <c r="G6788" s="1" t="s">
        <v>171</v>
      </c>
      <c r="H6788" s="1" t="s">
        <v>29</v>
      </c>
      <c r="I6788" s="1" t="s">
        <v>412</v>
      </c>
      <c r="J6788">
        <v>1</v>
      </c>
      <c r="K6788">
        <v>7.6</v>
      </c>
      <c r="L6788">
        <v>1</v>
      </c>
      <c r="M6788">
        <v>2.8</v>
      </c>
      <c r="N6788">
        <v>11.5</v>
      </c>
      <c r="O6788">
        <v>15</v>
      </c>
      <c r="P6788">
        <v>0</v>
      </c>
      <c r="Q6788" s="1" t="s">
        <v>31</v>
      </c>
      <c r="R6788" s="1" t="s">
        <v>98</v>
      </c>
      <c r="S6788" s="1" t="s">
        <v>152</v>
      </c>
      <c r="T6788" s="1" t="s">
        <v>71</v>
      </c>
      <c r="U6788" s="1" t="s">
        <v>251</v>
      </c>
      <c r="V6788" s="1" t="s">
        <v>36</v>
      </c>
      <c r="W6788">
        <f t="shared" si="212"/>
        <v>46192.705555555556</v>
      </c>
      <c r="X6788">
        <f t="shared" si="213"/>
        <v>46192.713194444441</v>
      </c>
    </row>
    <row r="6789" spans="1:24" x14ac:dyDescent="0.2">
      <c r="A6789" s="1" t="s">
        <v>14331</v>
      </c>
      <c r="B6789" s="1" t="s">
        <v>14329</v>
      </c>
      <c r="C6789" s="1" t="s">
        <v>14330</v>
      </c>
      <c r="D6789" s="1" t="s">
        <v>14332</v>
      </c>
      <c r="E6789" s="1" t="s">
        <v>555</v>
      </c>
      <c r="F6789" s="1" t="s">
        <v>27</v>
      </c>
      <c r="G6789" s="1" t="s">
        <v>171</v>
      </c>
      <c r="H6789" s="1" t="s">
        <v>39</v>
      </c>
      <c r="I6789" s="1" t="s">
        <v>412</v>
      </c>
      <c r="J6789">
        <v>1</v>
      </c>
      <c r="K6789">
        <v>9.8000000000000007</v>
      </c>
      <c r="L6789">
        <v>0.8</v>
      </c>
      <c r="M6789">
        <v>6.4</v>
      </c>
      <c r="N6789">
        <v>17</v>
      </c>
      <c r="O6789">
        <v>12</v>
      </c>
      <c r="P6789">
        <v>0</v>
      </c>
      <c r="Q6789" s="1" t="s">
        <v>31</v>
      </c>
      <c r="R6789" s="1" t="s">
        <v>46</v>
      </c>
      <c r="S6789" s="1" t="s">
        <v>131</v>
      </c>
      <c r="T6789" s="1" t="s">
        <v>71</v>
      </c>
      <c r="U6789" s="1" t="s">
        <v>251</v>
      </c>
      <c r="V6789" s="1" t="s">
        <v>42</v>
      </c>
      <c r="W6789">
        <f t="shared" si="212"/>
        <v>46192.705555555556</v>
      </c>
      <c r="X6789">
        <f t="shared" si="213"/>
        <v>46192.724999999999</v>
      </c>
    </row>
    <row r="6790" spans="1:24" x14ac:dyDescent="0.2">
      <c r="A6790" s="1" t="s">
        <v>14333</v>
      </c>
      <c r="B6790" s="1" t="s">
        <v>14329</v>
      </c>
      <c r="C6790" s="1" t="s">
        <v>14330</v>
      </c>
      <c r="D6790" s="1" t="s">
        <v>14334</v>
      </c>
      <c r="E6790" s="1" t="s">
        <v>555</v>
      </c>
      <c r="F6790" s="1" t="s">
        <v>27</v>
      </c>
      <c r="G6790" s="1" t="s">
        <v>171</v>
      </c>
      <c r="H6790" s="1" t="s">
        <v>45</v>
      </c>
      <c r="I6790" s="1" t="s">
        <v>412</v>
      </c>
      <c r="J6790">
        <v>1</v>
      </c>
      <c r="K6790">
        <v>11.4</v>
      </c>
      <c r="L6790">
        <v>5</v>
      </c>
      <c r="M6790">
        <v>2.5</v>
      </c>
      <c r="N6790">
        <v>18.899999999999999</v>
      </c>
      <c r="O6790">
        <v>18</v>
      </c>
      <c r="P6790">
        <v>0</v>
      </c>
      <c r="Q6790" s="1" t="s">
        <v>31</v>
      </c>
      <c r="R6790" s="1" t="s">
        <v>340</v>
      </c>
      <c r="S6790" s="1" t="s">
        <v>76</v>
      </c>
      <c r="T6790" s="1" t="s">
        <v>71</v>
      </c>
      <c r="U6790" s="1" t="s">
        <v>251</v>
      </c>
      <c r="V6790" s="1" t="s">
        <v>36</v>
      </c>
      <c r="W6790">
        <f t="shared" si="212"/>
        <v>46192.705555555556</v>
      </c>
      <c r="X6790">
        <f t="shared" si="213"/>
        <v>46192.738194444442</v>
      </c>
    </row>
    <row r="6791" spans="1:24" x14ac:dyDescent="0.2">
      <c r="A6791" s="1" t="s">
        <v>14335</v>
      </c>
      <c r="B6791" s="1" t="s">
        <v>14329</v>
      </c>
      <c r="C6791" s="1" t="s">
        <v>14330</v>
      </c>
      <c r="D6791" s="1" t="s">
        <v>14336</v>
      </c>
      <c r="E6791" s="1" t="s">
        <v>555</v>
      </c>
      <c r="F6791" s="1" t="s">
        <v>50</v>
      </c>
      <c r="G6791" s="1" t="s">
        <v>171</v>
      </c>
      <c r="H6791" s="1" t="s">
        <v>51</v>
      </c>
      <c r="I6791" s="1" t="s">
        <v>412</v>
      </c>
      <c r="J6791">
        <v>1</v>
      </c>
      <c r="K6791">
        <v>17.100000000000001</v>
      </c>
      <c r="L6791">
        <v>11.3</v>
      </c>
      <c r="M6791">
        <v>4.2</v>
      </c>
      <c r="N6791">
        <v>32.5</v>
      </c>
      <c r="O6791">
        <v>26</v>
      </c>
      <c r="P6791">
        <v>0</v>
      </c>
      <c r="Q6791" s="1" t="s">
        <v>31</v>
      </c>
      <c r="R6791" s="1" t="s">
        <v>625</v>
      </c>
      <c r="S6791" s="1" t="s">
        <v>403</v>
      </c>
      <c r="T6791" s="1" t="s">
        <v>71</v>
      </c>
      <c r="U6791" s="1" t="s">
        <v>251</v>
      </c>
      <c r="V6791" s="1" t="s">
        <v>42</v>
      </c>
      <c r="W6791">
        <f t="shared" si="212"/>
        <v>46192.705555555556</v>
      </c>
      <c r="X6791">
        <f t="shared" si="213"/>
        <v>46192.760416666664</v>
      </c>
    </row>
    <row r="6792" spans="1:24" x14ac:dyDescent="0.2">
      <c r="A6792" s="1" t="s">
        <v>14337</v>
      </c>
      <c r="B6792" s="1" t="s">
        <v>14329</v>
      </c>
      <c r="C6792" s="1" t="s">
        <v>14330</v>
      </c>
      <c r="D6792" s="1" t="s">
        <v>14338</v>
      </c>
      <c r="E6792" s="1" t="s">
        <v>555</v>
      </c>
      <c r="F6792" s="1" t="s">
        <v>56</v>
      </c>
      <c r="G6792" s="1" t="s">
        <v>171</v>
      </c>
      <c r="H6792" s="1" t="s">
        <v>57</v>
      </c>
      <c r="I6792" s="1" t="s">
        <v>412</v>
      </c>
      <c r="J6792">
        <v>1</v>
      </c>
      <c r="K6792">
        <v>10</v>
      </c>
      <c r="L6792">
        <v>0.8</v>
      </c>
      <c r="M6792">
        <v>3.3</v>
      </c>
      <c r="N6792">
        <v>14.2</v>
      </c>
      <c r="O6792">
        <v>18</v>
      </c>
      <c r="P6792">
        <v>0</v>
      </c>
      <c r="Q6792" s="1" t="s">
        <v>31</v>
      </c>
      <c r="R6792" s="1" t="s">
        <v>207</v>
      </c>
      <c r="S6792" s="1" t="s">
        <v>228</v>
      </c>
      <c r="T6792" s="1" t="s">
        <v>71</v>
      </c>
      <c r="U6792" s="1" t="s">
        <v>251</v>
      </c>
      <c r="V6792" s="1" t="s">
        <v>36</v>
      </c>
      <c r="W6792">
        <f t="shared" si="212"/>
        <v>46192.705555555556</v>
      </c>
      <c r="X6792">
        <f t="shared" si="213"/>
        <v>46192.770833333336</v>
      </c>
    </row>
    <row r="6793" spans="1:24" x14ac:dyDescent="0.2">
      <c r="A6793" s="1" t="s">
        <v>14339</v>
      </c>
      <c r="B6793" s="1" t="s">
        <v>14329</v>
      </c>
      <c r="C6793" s="1" t="s">
        <v>14330</v>
      </c>
      <c r="D6793" s="1" t="s">
        <v>14340</v>
      </c>
      <c r="E6793" s="1" t="s">
        <v>555</v>
      </c>
      <c r="F6793" s="1" t="s">
        <v>56</v>
      </c>
      <c r="G6793" s="1" t="s">
        <v>171</v>
      </c>
      <c r="H6793" s="1" t="s">
        <v>62</v>
      </c>
      <c r="I6793" s="1" t="s">
        <v>412</v>
      </c>
      <c r="J6793">
        <v>1</v>
      </c>
      <c r="K6793">
        <v>9</v>
      </c>
      <c r="L6793">
        <v>0.4</v>
      </c>
      <c r="M6793">
        <v>1</v>
      </c>
      <c r="N6793">
        <v>10.4</v>
      </c>
      <c r="O6793">
        <v>15</v>
      </c>
      <c r="P6793">
        <v>0</v>
      </c>
      <c r="Q6793" s="1" t="s">
        <v>31</v>
      </c>
      <c r="R6793" s="1" t="s">
        <v>279</v>
      </c>
      <c r="S6793" s="1" t="s">
        <v>64</v>
      </c>
      <c r="T6793" s="1" t="s">
        <v>71</v>
      </c>
      <c r="U6793" s="1" t="s">
        <v>251</v>
      </c>
      <c r="V6793" s="1" t="s">
        <v>36</v>
      </c>
      <c r="W6793">
        <f t="shared" si="212"/>
        <v>46192.705555555556</v>
      </c>
      <c r="X6793">
        <f t="shared" si="213"/>
        <v>46192.777777777781</v>
      </c>
    </row>
    <row r="6794" spans="1:24" x14ac:dyDescent="0.2">
      <c r="A6794" s="1" t="s">
        <v>14341</v>
      </c>
      <c r="B6794" s="1" t="s">
        <v>14342</v>
      </c>
      <c r="C6794" s="1" t="s">
        <v>14343</v>
      </c>
      <c r="D6794" s="1" t="s">
        <v>14282</v>
      </c>
      <c r="E6794" s="1" t="s">
        <v>555</v>
      </c>
      <c r="F6794" s="1" t="s">
        <v>27</v>
      </c>
      <c r="G6794" s="1" t="s">
        <v>171</v>
      </c>
      <c r="H6794" s="1" t="s">
        <v>29</v>
      </c>
      <c r="I6794" s="1" t="s">
        <v>1642</v>
      </c>
      <c r="J6794">
        <v>3</v>
      </c>
      <c r="K6794">
        <v>7.5</v>
      </c>
      <c r="L6794">
        <v>1.1000000000000001</v>
      </c>
      <c r="M6794">
        <v>0.7</v>
      </c>
      <c r="N6794">
        <v>9.4</v>
      </c>
      <c r="O6794">
        <v>15</v>
      </c>
      <c r="P6794">
        <v>0</v>
      </c>
      <c r="Q6794" s="1" t="s">
        <v>31</v>
      </c>
      <c r="R6794" s="1" t="s">
        <v>177</v>
      </c>
      <c r="S6794" s="1" t="s">
        <v>174</v>
      </c>
      <c r="T6794" s="1" t="s">
        <v>71</v>
      </c>
      <c r="U6794" s="1" t="s">
        <v>99</v>
      </c>
      <c r="V6794" s="1" t="s">
        <v>36</v>
      </c>
      <c r="W6794">
        <f t="shared" si="212"/>
        <v>46192.707638888889</v>
      </c>
      <c r="X6794">
        <f t="shared" si="213"/>
        <v>46192.713888888888</v>
      </c>
    </row>
    <row r="6795" spans="1:24" x14ac:dyDescent="0.2">
      <c r="A6795" s="1" t="s">
        <v>14344</v>
      </c>
      <c r="B6795" s="1" t="s">
        <v>14342</v>
      </c>
      <c r="C6795" s="1" t="s">
        <v>14343</v>
      </c>
      <c r="D6795" s="1" t="s">
        <v>14160</v>
      </c>
      <c r="E6795" s="1" t="s">
        <v>555</v>
      </c>
      <c r="F6795" s="1" t="s">
        <v>27</v>
      </c>
      <c r="G6795" s="1" t="s">
        <v>171</v>
      </c>
      <c r="H6795" s="1" t="s">
        <v>39</v>
      </c>
      <c r="I6795" s="1" t="s">
        <v>1642</v>
      </c>
      <c r="J6795">
        <v>3</v>
      </c>
      <c r="K6795">
        <v>11.5</v>
      </c>
      <c r="L6795">
        <v>0.6</v>
      </c>
      <c r="M6795">
        <v>5.9</v>
      </c>
      <c r="N6795">
        <v>18</v>
      </c>
      <c r="O6795">
        <v>12</v>
      </c>
      <c r="P6795">
        <v>0</v>
      </c>
      <c r="Q6795" s="1" t="s">
        <v>31</v>
      </c>
      <c r="R6795" s="1" t="s">
        <v>233</v>
      </c>
      <c r="S6795" s="1" t="s">
        <v>103</v>
      </c>
      <c r="T6795" s="1" t="s">
        <v>71</v>
      </c>
      <c r="U6795" s="1" t="s">
        <v>99</v>
      </c>
      <c r="V6795" s="1" t="s">
        <v>42</v>
      </c>
      <c r="W6795">
        <f t="shared" si="212"/>
        <v>46192.707638888889</v>
      </c>
      <c r="X6795">
        <f t="shared" si="213"/>
        <v>46192.726388888892</v>
      </c>
    </row>
    <row r="6796" spans="1:24" x14ac:dyDescent="0.2">
      <c r="A6796" s="1" t="s">
        <v>14345</v>
      </c>
      <c r="B6796" s="1" t="s">
        <v>14342</v>
      </c>
      <c r="C6796" s="1" t="s">
        <v>14343</v>
      </c>
      <c r="D6796" s="1" t="s">
        <v>14346</v>
      </c>
      <c r="E6796" s="1" t="s">
        <v>555</v>
      </c>
      <c r="F6796" s="1" t="s">
        <v>27</v>
      </c>
      <c r="G6796" s="1" t="s">
        <v>171</v>
      </c>
      <c r="H6796" s="1" t="s">
        <v>45</v>
      </c>
      <c r="I6796" s="1" t="s">
        <v>1642</v>
      </c>
      <c r="J6796">
        <v>3</v>
      </c>
      <c r="K6796">
        <v>11.6</v>
      </c>
      <c r="L6796">
        <v>3.6</v>
      </c>
      <c r="M6796">
        <v>2.6</v>
      </c>
      <c r="N6796">
        <v>17.7</v>
      </c>
      <c r="O6796">
        <v>18</v>
      </c>
      <c r="P6796">
        <v>0</v>
      </c>
      <c r="Q6796" s="1" t="s">
        <v>31</v>
      </c>
      <c r="R6796" s="1" t="s">
        <v>46</v>
      </c>
      <c r="S6796" s="1" t="s">
        <v>152</v>
      </c>
      <c r="T6796" s="1" t="s">
        <v>71</v>
      </c>
      <c r="U6796" s="1" t="s">
        <v>99</v>
      </c>
      <c r="V6796" s="1" t="s">
        <v>36</v>
      </c>
      <c r="W6796">
        <f t="shared" si="212"/>
        <v>46192.707638888889</v>
      </c>
      <c r="X6796">
        <f t="shared" si="213"/>
        <v>46192.738888888889</v>
      </c>
    </row>
    <row r="6797" spans="1:24" x14ac:dyDescent="0.2">
      <c r="A6797" s="1" t="s">
        <v>14347</v>
      </c>
      <c r="B6797" s="1" t="s">
        <v>14342</v>
      </c>
      <c r="C6797" s="1" t="s">
        <v>14343</v>
      </c>
      <c r="D6797" s="1" t="s">
        <v>14296</v>
      </c>
      <c r="E6797" s="1" t="s">
        <v>555</v>
      </c>
      <c r="F6797" s="1" t="s">
        <v>50</v>
      </c>
      <c r="G6797" s="1" t="s">
        <v>171</v>
      </c>
      <c r="H6797" s="1" t="s">
        <v>51</v>
      </c>
      <c r="I6797" s="1" t="s">
        <v>1642</v>
      </c>
      <c r="J6797">
        <v>3</v>
      </c>
      <c r="K6797">
        <v>13.5</v>
      </c>
      <c r="L6797">
        <v>9.8000000000000007</v>
      </c>
      <c r="M6797">
        <v>3.5</v>
      </c>
      <c r="N6797">
        <v>26.9</v>
      </c>
      <c r="O6797">
        <v>26</v>
      </c>
      <c r="P6797">
        <v>0</v>
      </c>
      <c r="Q6797" s="1" t="s">
        <v>31</v>
      </c>
      <c r="R6797" s="1" t="s">
        <v>485</v>
      </c>
      <c r="S6797" s="1" t="s">
        <v>327</v>
      </c>
      <c r="T6797" s="1" t="s">
        <v>71</v>
      </c>
      <c r="U6797" s="1" t="s">
        <v>99</v>
      </c>
      <c r="V6797" s="1" t="s">
        <v>36</v>
      </c>
      <c r="W6797">
        <f t="shared" si="212"/>
        <v>46192.707638888889</v>
      </c>
      <c r="X6797">
        <f t="shared" si="213"/>
        <v>46192.757638888892</v>
      </c>
    </row>
    <row r="6798" spans="1:24" x14ac:dyDescent="0.2">
      <c r="A6798" s="1" t="s">
        <v>14348</v>
      </c>
      <c r="B6798" s="1" t="s">
        <v>14342</v>
      </c>
      <c r="C6798" s="1" t="s">
        <v>14343</v>
      </c>
      <c r="D6798" s="1" t="s">
        <v>14349</v>
      </c>
      <c r="E6798" s="1" t="s">
        <v>555</v>
      </c>
      <c r="F6798" s="1" t="s">
        <v>56</v>
      </c>
      <c r="G6798" s="1" t="s">
        <v>171</v>
      </c>
      <c r="H6798" s="1" t="s">
        <v>57</v>
      </c>
      <c r="I6798" s="1" t="s">
        <v>1642</v>
      </c>
      <c r="J6798">
        <v>3</v>
      </c>
      <c r="K6798">
        <v>14.2</v>
      </c>
      <c r="L6798">
        <v>0.7</v>
      </c>
      <c r="M6798">
        <v>3.5</v>
      </c>
      <c r="N6798">
        <v>18.399999999999999</v>
      </c>
      <c r="O6798">
        <v>18</v>
      </c>
      <c r="P6798">
        <v>0</v>
      </c>
      <c r="Q6798" s="1" t="s">
        <v>31</v>
      </c>
      <c r="R6798" s="1" t="s">
        <v>58</v>
      </c>
      <c r="S6798" s="1" t="s">
        <v>538</v>
      </c>
      <c r="T6798" s="1" t="s">
        <v>71</v>
      </c>
      <c r="U6798" s="1" t="s">
        <v>99</v>
      </c>
      <c r="V6798" s="1" t="s">
        <v>36</v>
      </c>
      <c r="W6798">
        <f t="shared" si="212"/>
        <v>46192.707638888889</v>
      </c>
      <c r="X6798">
        <f t="shared" si="213"/>
        <v>46192.770138888889</v>
      </c>
    </row>
    <row r="6799" spans="1:24" x14ac:dyDescent="0.2">
      <c r="A6799" s="1" t="s">
        <v>14350</v>
      </c>
      <c r="B6799" s="1" t="s">
        <v>14342</v>
      </c>
      <c r="C6799" s="1" t="s">
        <v>14343</v>
      </c>
      <c r="D6799" s="1" t="s">
        <v>14340</v>
      </c>
      <c r="E6799" s="1" t="s">
        <v>555</v>
      </c>
      <c r="F6799" s="1" t="s">
        <v>56</v>
      </c>
      <c r="G6799" s="1" t="s">
        <v>171</v>
      </c>
      <c r="H6799" s="1" t="s">
        <v>62</v>
      </c>
      <c r="I6799" s="1" t="s">
        <v>1642</v>
      </c>
      <c r="J6799">
        <v>3</v>
      </c>
      <c r="K6799">
        <v>8.6999999999999993</v>
      </c>
      <c r="L6799">
        <v>0.2</v>
      </c>
      <c r="M6799">
        <v>1.8</v>
      </c>
      <c r="N6799">
        <v>10.7</v>
      </c>
      <c r="O6799">
        <v>15</v>
      </c>
      <c r="P6799">
        <v>0</v>
      </c>
      <c r="Q6799" s="1" t="s">
        <v>31</v>
      </c>
      <c r="R6799" s="1" t="s">
        <v>86</v>
      </c>
      <c r="S6799" s="1" t="s">
        <v>118</v>
      </c>
      <c r="T6799" s="1" t="s">
        <v>71</v>
      </c>
      <c r="U6799" s="1" t="s">
        <v>99</v>
      </c>
      <c r="V6799" s="1" t="s">
        <v>36</v>
      </c>
      <c r="W6799">
        <f t="shared" si="212"/>
        <v>46192.707638888889</v>
      </c>
      <c r="X6799">
        <f t="shared" si="213"/>
        <v>46192.777777777781</v>
      </c>
    </row>
    <row r="6800" spans="1:24" x14ac:dyDescent="0.2">
      <c r="A6800" s="1" t="s">
        <v>14351</v>
      </c>
      <c r="B6800" s="1" t="s">
        <v>14352</v>
      </c>
      <c r="C6800" s="1" t="s">
        <v>14353</v>
      </c>
      <c r="D6800" s="1" t="s">
        <v>14354</v>
      </c>
      <c r="E6800" s="1" t="s">
        <v>555</v>
      </c>
      <c r="F6800" s="1" t="s">
        <v>27</v>
      </c>
      <c r="G6800" s="1" t="s">
        <v>69</v>
      </c>
      <c r="H6800" s="1" t="s">
        <v>29</v>
      </c>
      <c r="I6800" s="1" t="s">
        <v>1968</v>
      </c>
      <c r="J6800">
        <v>7</v>
      </c>
      <c r="K6800">
        <v>10.9</v>
      </c>
      <c r="L6800">
        <v>0.7</v>
      </c>
      <c r="M6800">
        <v>3.8</v>
      </c>
      <c r="N6800">
        <v>15.4</v>
      </c>
      <c r="O6800">
        <v>15</v>
      </c>
      <c r="P6800">
        <v>0</v>
      </c>
      <c r="Q6800" s="1" t="s">
        <v>31</v>
      </c>
      <c r="R6800" s="1" t="s">
        <v>233</v>
      </c>
      <c r="S6800" s="1" t="s">
        <v>254</v>
      </c>
      <c r="T6800" s="1" t="s">
        <v>34</v>
      </c>
      <c r="U6800" s="1" t="s">
        <v>127</v>
      </c>
      <c r="V6800" s="1" t="s">
        <v>36</v>
      </c>
      <c r="W6800">
        <f t="shared" si="212"/>
        <v>46192.637499999997</v>
      </c>
      <c r="X6800">
        <f t="shared" si="213"/>
        <v>46192.647916666669</v>
      </c>
    </row>
    <row r="6801" spans="1:24" x14ac:dyDescent="0.2">
      <c r="A6801" s="1" t="s">
        <v>14355</v>
      </c>
      <c r="B6801" s="1" t="s">
        <v>14352</v>
      </c>
      <c r="C6801" s="1" t="s">
        <v>14353</v>
      </c>
      <c r="D6801" s="1" t="s">
        <v>14356</v>
      </c>
      <c r="E6801" s="1" t="s">
        <v>555</v>
      </c>
      <c r="F6801" s="1" t="s">
        <v>27</v>
      </c>
      <c r="G6801" s="1" t="s">
        <v>69</v>
      </c>
      <c r="H6801" s="1" t="s">
        <v>39</v>
      </c>
      <c r="I6801" s="1" t="s">
        <v>1968</v>
      </c>
      <c r="J6801">
        <v>7</v>
      </c>
      <c r="K6801">
        <v>14</v>
      </c>
      <c r="L6801">
        <v>0.2</v>
      </c>
      <c r="M6801">
        <v>6.2</v>
      </c>
      <c r="N6801">
        <v>20.5</v>
      </c>
      <c r="O6801">
        <v>12</v>
      </c>
      <c r="P6801">
        <v>0</v>
      </c>
      <c r="Q6801" s="1" t="s">
        <v>31</v>
      </c>
      <c r="R6801" s="1" t="s">
        <v>302</v>
      </c>
      <c r="S6801" s="1" t="s">
        <v>196</v>
      </c>
      <c r="T6801" s="1" t="s">
        <v>34</v>
      </c>
      <c r="U6801" s="1" t="s">
        <v>127</v>
      </c>
      <c r="V6801" s="1" t="s">
        <v>42</v>
      </c>
      <c r="W6801">
        <f t="shared" si="212"/>
        <v>46192.637499999997</v>
      </c>
      <c r="X6801">
        <f t="shared" si="213"/>
        <v>46192.661805555559</v>
      </c>
    </row>
    <row r="6802" spans="1:24" x14ac:dyDescent="0.2">
      <c r="A6802" s="1" t="s">
        <v>14357</v>
      </c>
      <c r="B6802" s="1" t="s">
        <v>14352</v>
      </c>
      <c r="C6802" s="1" t="s">
        <v>14353</v>
      </c>
      <c r="D6802" s="1" t="s">
        <v>14358</v>
      </c>
      <c r="E6802" s="1" t="s">
        <v>555</v>
      </c>
      <c r="F6802" s="1" t="s">
        <v>27</v>
      </c>
      <c r="G6802" s="1" t="s">
        <v>69</v>
      </c>
      <c r="H6802" s="1" t="s">
        <v>45</v>
      </c>
      <c r="I6802" s="1" t="s">
        <v>1968</v>
      </c>
      <c r="J6802">
        <v>7</v>
      </c>
      <c r="K6802">
        <v>15.4</v>
      </c>
      <c r="L6802">
        <v>5.7</v>
      </c>
      <c r="M6802">
        <v>4.0999999999999996</v>
      </c>
      <c r="N6802">
        <v>25.2</v>
      </c>
      <c r="O6802">
        <v>18</v>
      </c>
      <c r="P6802">
        <v>0</v>
      </c>
      <c r="Q6802" s="1" t="s">
        <v>31</v>
      </c>
      <c r="R6802" s="1" t="s">
        <v>220</v>
      </c>
      <c r="S6802" s="1" t="s">
        <v>76</v>
      </c>
      <c r="T6802" s="1" t="s">
        <v>34</v>
      </c>
      <c r="U6802" s="1" t="s">
        <v>127</v>
      </c>
      <c r="V6802" s="1" t="s">
        <v>42</v>
      </c>
      <c r="W6802">
        <f t="shared" si="212"/>
        <v>46192.637499999997</v>
      </c>
      <c r="X6802">
        <f t="shared" si="213"/>
        <v>46192.679861111108</v>
      </c>
    </row>
    <row r="6803" spans="1:24" x14ac:dyDescent="0.2">
      <c r="A6803" s="1" t="s">
        <v>14359</v>
      </c>
      <c r="B6803" s="1" t="s">
        <v>14352</v>
      </c>
      <c r="C6803" s="1" t="s">
        <v>14353</v>
      </c>
      <c r="D6803" s="1" t="s">
        <v>14280</v>
      </c>
      <c r="E6803" s="1" t="s">
        <v>555</v>
      </c>
      <c r="F6803" s="1" t="s">
        <v>50</v>
      </c>
      <c r="G6803" s="1" t="s">
        <v>69</v>
      </c>
      <c r="H6803" s="1" t="s">
        <v>51</v>
      </c>
      <c r="I6803" s="1" t="s">
        <v>1968</v>
      </c>
      <c r="J6803">
        <v>7</v>
      </c>
      <c r="K6803">
        <v>19</v>
      </c>
      <c r="L6803">
        <v>11</v>
      </c>
      <c r="M6803">
        <v>5.4</v>
      </c>
      <c r="N6803">
        <v>35.4</v>
      </c>
      <c r="O6803">
        <v>26</v>
      </c>
      <c r="P6803">
        <v>0</v>
      </c>
      <c r="Q6803" s="1" t="s">
        <v>31</v>
      </c>
      <c r="R6803" s="1" t="s">
        <v>1891</v>
      </c>
      <c r="S6803" s="1" t="s">
        <v>686</v>
      </c>
      <c r="T6803" s="1" t="s">
        <v>34</v>
      </c>
      <c r="U6803" s="1" t="s">
        <v>127</v>
      </c>
      <c r="V6803" s="1" t="s">
        <v>42</v>
      </c>
      <c r="W6803">
        <f t="shared" si="212"/>
        <v>46192.637499999997</v>
      </c>
      <c r="X6803">
        <f t="shared" si="213"/>
        <v>46192.70416666667</v>
      </c>
    </row>
    <row r="6804" spans="1:24" x14ac:dyDescent="0.2">
      <c r="A6804" s="1" t="s">
        <v>14360</v>
      </c>
      <c r="B6804" s="1" t="s">
        <v>14352</v>
      </c>
      <c r="C6804" s="1" t="s">
        <v>14353</v>
      </c>
      <c r="D6804" s="1" t="s">
        <v>14072</v>
      </c>
      <c r="E6804" s="1" t="s">
        <v>555</v>
      </c>
      <c r="F6804" s="1" t="s">
        <v>56</v>
      </c>
      <c r="G6804" s="1" t="s">
        <v>69</v>
      </c>
      <c r="H6804" s="1" t="s">
        <v>57</v>
      </c>
      <c r="I6804" s="1" t="s">
        <v>1968</v>
      </c>
      <c r="J6804">
        <v>7</v>
      </c>
      <c r="K6804">
        <v>17.7</v>
      </c>
      <c r="L6804">
        <v>0.6</v>
      </c>
      <c r="M6804">
        <v>3</v>
      </c>
      <c r="N6804">
        <v>21.3</v>
      </c>
      <c r="O6804">
        <v>18</v>
      </c>
      <c r="P6804">
        <v>0</v>
      </c>
      <c r="Q6804" s="1" t="s">
        <v>31</v>
      </c>
      <c r="R6804" s="1" t="s">
        <v>611</v>
      </c>
      <c r="S6804" s="1" t="s">
        <v>266</v>
      </c>
      <c r="T6804" s="1" t="s">
        <v>34</v>
      </c>
      <c r="U6804" s="1" t="s">
        <v>127</v>
      </c>
      <c r="V6804" s="1" t="s">
        <v>42</v>
      </c>
      <c r="W6804">
        <f t="shared" si="212"/>
        <v>46192.637499999997</v>
      </c>
      <c r="X6804">
        <f t="shared" si="213"/>
        <v>46192.71875</v>
      </c>
    </row>
    <row r="6805" spans="1:24" x14ac:dyDescent="0.2">
      <c r="A6805" s="1" t="s">
        <v>14361</v>
      </c>
      <c r="B6805" s="1" t="s">
        <v>14352</v>
      </c>
      <c r="C6805" s="1" t="s">
        <v>14353</v>
      </c>
      <c r="D6805" s="1" t="s">
        <v>14255</v>
      </c>
      <c r="E6805" s="1" t="s">
        <v>555</v>
      </c>
      <c r="F6805" s="1" t="s">
        <v>56</v>
      </c>
      <c r="G6805" s="1" t="s">
        <v>69</v>
      </c>
      <c r="H6805" s="1" t="s">
        <v>62</v>
      </c>
      <c r="I6805" s="1" t="s">
        <v>1968</v>
      </c>
      <c r="J6805">
        <v>7</v>
      </c>
      <c r="K6805">
        <v>12</v>
      </c>
      <c r="L6805">
        <v>1</v>
      </c>
      <c r="M6805">
        <v>1.6</v>
      </c>
      <c r="N6805">
        <v>14.6</v>
      </c>
      <c r="O6805">
        <v>15</v>
      </c>
      <c r="P6805">
        <v>0</v>
      </c>
      <c r="Q6805" s="1" t="s">
        <v>31</v>
      </c>
      <c r="R6805" s="1" t="s">
        <v>117</v>
      </c>
      <c r="S6805" s="1" t="s">
        <v>211</v>
      </c>
      <c r="T6805" s="1" t="s">
        <v>34</v>
      </c>
      <c r="U6805" s="1" t="s">
        <v>127</v>
      </c>
      <c r="V6805" s="1" t="s">
        <v>36</v>
      </c>
      <c r="W6805">
        <f t="shared" si="212"/>
        <v>46192.637499999997</v>
      </c>
      <c r="X6805">
        <f t="shared" si="213"/>
        <v>46192.729166666664</v>
      </c>
    </row>
    <row r="6806" spans="1:24" x14ac:dyDescent="0.2">
      <c r="A6806" s="1" t="s">
        <v>14362</v>
      </c>
      <c r="B6806" s="1" t="s">
        <v>14363</v>
      </c>
      <c r="C6806" s="1" t="s">
        <v>14205</v>
      </c>
      <c r="D6806" s="1" t="s">
        <v>14206</v>
      </c>
      <c r="E6806" s="1" t="s">
        <v>555</v>
      </c>
      <c r="F6806" s="1" t="s">
        <v>27</v>
      </c>
      <c r="G6806" s="1" t="s">
        <v>69</v>
      </c>
      <c r="H6806" s="1" t="s">
        <v>29</v>
      </c>
      <c r="I6806" s="1" t="s">
        <v>765</v>
      </c>
      <c r="J6806">
        <v>1</v>
      </c>
      <c r="K6806">
        <v>12.1</v>
      </c>
      <c r="L6806">
        <v>0.5</v>
      </c>
      <c r="M6806">
        <v>1.9</v>
      </c>
      <c r="N6806">
        <v>14.6</v>
      </c>
      <c r="O6806">
        <v>15</v>
      </c>
      <c r="P6806">
        <v>0</v>
      </c>
      <c r="Q6806" s="1" t="s">
        <v>31</v>
      </c>
      <c r="R6806" s="1" t="s">
        <v>102</v>
      </c>
      <c r="S6806" s="1" t="s">
        <v>41</v>
      </c>
      <c r="T6806" s="1" t="s">
        <v>34</v>
      </c>
      <c r="U6806" s="1" t="s">
        <v>35</v>
      </c>
      <c r="V6806" s="1" t="s">
        <v>36</v>
      </c>
      <c r="W6806">
        <f t="shared" si="212"/>
        <v>46192.688888888886</v>
      </c>
      <c r="X6806">
        <f t="shared" si="213"/>
        <v>46192.698611111111</v>
      </c>
    </row>
    <row r="6807" spans="1:24" x14ac:dyDescent="0.2">
      <c r="A6807" s="1" t="s">
        <v>14364</v>
      </c>
      <c r="B6807" s="1" t="s">
        <v>14363</v>
      </c>
      <c r="C6807" s="1" t="s">
        <v>14205</v>
      </c>
      <c r="D6807" s="1" t="s">
        <v>14208</v>
      </c>
      <c r="E6807" s="1" t="s">
        <v>555</v>
      </c>
      <c r="F6807" s="1" t="s">
        <v>27</v>
      </c>
      <c r="G6807" s="1" t="s">
        <v>69</v>
      </c>
      <c r="H6807" s="1" t="s">
        <v>39</v>
      </c>
      <c r="I6807" s="1" t="s">
        <v>765</v>
      </c>
      <c r="J6807">
        <v>1</v>
      </c>
      <c r="K6807">
        <v>9.1</v>
      </c>
      <c r="L6807">
        <v>1</v>
      </c>
      <c r="M6807">
        <v>6.6</v>
      </c>
      <c r="N6807">
        <v>16.7</v>
      </c>
      <c r="O6807">
        <v>12</v>
      </c>
      <c r="P6807">
        <v>0</v>
      </c>
      <c r="Q6807" s="1" t="s">
        <v>31</v>
      </c>
      <c r="R6807" s="1" t="s">
        <v>75</v>
      </c>
      <c r="S6807" s="1" t="s">
        <v>79</v>
      </c>
      <c r="T6807" s="1" t="s">
        <v>34</v>
      </c>
      <c r="U6807" s="1" t="s">
        <v>35</v>
      </c>
      <c r="V6807" s="1" t="s">
        <v>42</v>
      </c>
      <c r="W6807">
        <f t="shared" si="212"/>
        <v>46192.688888888886</v>
      </c>
      <c r="X6807">
        <f t="shared" si="213"/>
        <v>46192.710416666669</v>
      </c>
    </row>
    <row r="6808" spans="1:24" x14ac:dyDescent="0.2">
      <c r="A6808" s="1" t="s">
        <v>14365</v>
      </c>
      <c r="B6808" s="1" t="s">
        <v>14363</v>
      </c>
      <c r="C6808" s="1" t="s">
        <v>14205</v>
      </c>
      <c r="D6808" s="1" t="s">
        <v>14160</v>
      </c>
      <c r="E6808" s="1" t="s">
        <v>555</v>
      </c>
      <c r="F6808" s="1" t="s">
        <v>27</v>
      </c>
      <c r="G6808" s="1" t="s">
        <v>69</v>
      </c>
      <c r="H6808" s="1" t="s">
        <v>45</v>
      </c>
      <c r="I6808" s="1" t="s">
        <v>765</v>
      </c>
      <c r="J6808">
        <v>1</v>
      </c>
      <c r="K6808">
        <v>17.399999999999999</v>
      </c>
      <c r="L6808">
        <v>4.5</v>
      </c>
      <c r="M6808">
        <v>1.7</v>
      </c>
      <c r="N6808">
        <v>23.5</v>
      </c>
      <c r="O6808">
        <v>18</v>
      </c>
      <c r="P6808">
        <v>0</v>
      </c>
      <c r="Q6808" s="1" t="s">
        <v>31</v>
      </c>
      <c r="R6808" s="1" t="s">
        <v>32</v>
      </c>
      <c r="S6808" s="1" t="s">
        <v>76</v>
      </c>
      <c r="T6808" s="1" t="s">
        <v>34</v>
      </c>
      <c r="U6808" s="1" t="s">
        <v>35</v>
      </c>
      <c r="V6808" s="1" t="s">
        <v>42</v>
      </c>
      <c r="W6808">
        <f t="shared" si="212"/>
        <v>46192.688888888886</v>
      </c>
      <c r="X6808">
        <f t="shared" si="213"/>
        <v>46192.726388888892</v>
      </c>
    </row>
    <row r="6809" spans="1:24" x14ac:dyDescent="0.2">
      <c r="A6809" s="1" t="s">
        <v>14366</v>
      </c>
      <c r="B6809" s="1" t="s">
        <v>14363</v>
      </c>
      <c r="C6809" s="1" t="s">
        <v>14205</v>
      </c>
      <c r="D6809" s="1" t="s">
        <v>14211</v>
      </c>
      <c r="E6809" s="1" t="s">
        <v>555</v>
      </c>
      <c r="F6809" s="1" t="s">
        <v>50</v>
      </c>
      <c r="G6809" s="1" t="s">
        <v>69</v>
      </c>
      <c r="H6809" s="1" t="s">
        <v>51</v>
      </c>
      <c r="I6809" s="1" t="s">
        <v>765</v>
      </c>
      <c r="J6809">
        <v>1</v>
      </c>
      <c r="K6809">
        <v>19.600000000000001</v>
      </c>
      <c r="L6809">
        <v>9</v>
      </c>
      <c r="M6809">
        <v>3.1</v>
      </c>
      <c r="N6809">
        <v>31.7</v>
      </c>
      <c r="O6809">
        <v>26</v>
      </c>
      <c r="P6809">
        <v>0</v>
      </c>
      <c r="Q6809" s="1" t="s">
        <v>31</v>
      </c>
      <c r="R6809" s="1" t="s">
        <v>161</v>
      </c>
      <c r="S6809" s="1" t="s">
        <v>110</v>
      </c>
      <c r="T6809" s="1" t="s">
        <v>34</v>
      </c>
      <c r="U6809" s="1" t="s">
        <v>35</v>
      </c>
      <c r="V6809" s="1" t="s">
        <v>42</v>
      </c>
      <c r="W6809">
        <f t="shared" si="212"/>
        <v>46192.688888888886</v>
      </c>
      <c r="X6809">
        <f t="shared" si="213"/>
        <v>46192.748611111114</v>
      </c>
    </row>
    <row r="6810" spans="1:24" x14ac:dyDescent="0.2">
      <c r="A6810" s="1" t="s">
        <v>14367</v>
      </c>
      <c r="B6810" s="1" t="s">
        <v>14363</v>
      </c>
      <c r="C6810" s="1" t="s">
        <v>14205</v>
      </c>
      <c r="D6810" s="1" t="s">
        <v>14368</v>
      </c>
      <c r="E6810" s="1" t="s">
        <v>555</v>
      </c>
      <c r="F6810" s="1" t="s">
        <v>56</v>
      </c>
      <c r="G6810" s="1" t="s">
        <v>69</v>
      </c>
      <c r="H6810" s="1" t="s">
        <v>57</v>
      </c>
      <c r="I6810" s="1" t="s">
        <v>765</v>
      </c>
      <c r="J6810">
        <v>1</v>
      </c>
      <c r="K6810">
        <v>17</v>
      </c>
      <c r="L6810">
        <v>0.2</v>
      </c>
      <c r="M6810">
        <v>2.7</v>
      </c>
      <c r="N6810">
        <v>20</v>
      </c>
      <c r="O6810">
        <v>18</v>
      </c>
      <c r="P6810">
        <v>0</v>
      </c>
      <c r="Q6810" s="1" t="s">
        <v>31</v>
      </c>
      <c r="R6810" s="1" t="s">
        <v>63</v>
      </c>
      <c r="S6810" s="1" t="s">
        <v>538</v>
      </c>
      <c r="T6810" s="1" t="s">
        <v>34</v>
      </c>
      <c r="U6810" s="1" t="s">
        <v>35</v>
      </c>
      <c r="V6810" s="1" t="s">
        <v>36</v>
      </c>
      <c r="W6810">
        <f t="shared" si="212"/>
        <v>46192.688888888886</v>
      </c>
      <c r="X6810">
        <f t="shared" si="213"/>
        <v>46192.762499999997</v>
      </c>
    </row>
    <row r="6811" spans="1:24" x14ac:dyDescent="0.2">
      <c r="A6811" s="1" t="s">
        <v>14369</v>
      </c>
      <c r="B6811" s="1" t="s">
        <v>14363</v>
      </c>
      <c r="C6811" s="1" t="s">
        <v>14205</v>
      </c>
      <c r="D6811" s="1" t="s">
        <v>14349</v>
      </c>
      <c r="E6811" s="1" t="s">
        <v>555</v>
      </c>
      <c r="F6811" s="1" t="s">
        <v>56</v>
      </c>
      <c r="G6811" s="1" t="s">
        <v>69</v>
      </c>
      <c r="H6811" s="1" t="s">
        <v>62</v>
      </c>
      <c r="I6811" s="1" t="s">
        <v>765</v>
      </c>
      <c r="J6811">
        <v>1</v>
      </c>
      <c r="K6811">
        <v>6</v>
      </c>
      <c r="L6811">
        <v>0.9</v>
      </c>
      <c r="M6811">
        <v>3.8</v>
      </c>
      <c r="N6811">
        <v>10.7</v>
      </c>
      <c r="O6811">
        <v>15</v>
      </c>
      <c r="P6811">
        <v>0</v>
      </c>
      <c r="Q6811" s="1" t="s">
        <v>31</v>
      </c>
      <c r="R6811" s="1" t="s">
        <v>90</v>
      </c>
      <c r="S6811" s="1" t="s">
        <v>296</v>
      </c>
      <c r="T6811" s="1" t="s">
        <v>34</v>
      </c>
      <c r="U6811" s="1" t="s">
        <v>35</v>
      </c>
      <c r="V6811" s="1" t="s">
        <v>36</v>
      </c>
      <c r="W6811">
        <f t="shared" si="212"/>
        <v>46192.688888888886</v>
      </c>
      <c r="X6811">
        <f t="shared" si="213"/>
        <v>46192.770138888889</v>
      </c>
    </row>
    <row r="6812" spans="1:24" x14ac:dyDescent="0.2">
      <c r="A6812" s="1" t="s">
        <v>14370</v>
      </c>
      <c r="B6812" s="1" t="s">
        <v>14371</v>
      </c>
      <c r="C6812" s="1" t="s">
        <v>14372</v>
      </c>
      <c r="D6812" s="1" t="s">
        <v>14059</v>
      </c>
      <c r="E6812" s="1" t="s">
        <v>555</v>
      </c>
      <c r="F6812" s="1" t="s">
        <v>27</v>
      </c>
      <c r="G6812" s="1" t="s">
        <v>171</v>
      </c>
      <c r="H6812" s="1" t="s">
        <v>29</v>
      </c>
      <c r="I6812" s="1" t="s">
        <v>1355</v>
      </c>
      <c r="J6812">
        <v>5</v>
      </c>
      <c r="K6812">
        <v>13.8</v>
      </c>
      <c r="L6812">
        <v>0.8</v>
      </c>
      <c r="M6812">
        <v>2.6</v>
      </c>
      <c r="N6812">
        <v>17.2</v>
      </c>
      <c r="O6812">
        <v>15</v>
      </c>
      <c r="P6812">
        <v>0</v>
      </c>
      <c r="Q6812" s="1" t="s">
        <v>31</v>
      </c>
      <c r="R6812" s="1" t="s">
        <v>32</v>
      </c>
      <c r="S6812" s="1" t="s">
        <v>254</v>
      </c>
      <c r="T6812" s="1" t="s">
        <v>34</v>
      </c>
      <c r="U6812" s="1" t="s">
        <v>99</v>
      </c>
      <c r="V6812" s="1" t="s">
        <v>36</v>
      </c>
      <c r="W6812">
        <f t="shared" si="212"/>
        <v>46192.563888888886</v>
      </c>
      <c r="X6812">
        <f t="shared" si="213"/>
        <v>46192.575694444444</v>
      </c>
    </row>
    <row r="6813" spans="1:24" x14ac:dyDescent="0.2">
      <c r="A6813" s="1" t="s">
        <v>14373</v>
      </c>
      <c r="B6813" s="1" t="s">
        <v>14371</v>
      </c>
      <c r="C6813" s="1" t="s">
        <v>14372</v>
      </c>
      <c r="D6813" s="1" t="s">
        <v>14374</v>
      </c>
      <c r="E6813" s="1" t="s">
        <v>555</v>
      </c>
      <c r="F6813" s="1" t="s">
        <v>27</v>
      </c>
      <c r="G6813" s="1" t="s">
        <v>171</v>
      </c>
      <c r="H6813" s="1" t="s">
        <v>39</v>
      </c>
      <c r="I6813" s="1" t="s">
        <v>1355</v>
      </c>
      <c r="J6813">
        <v>5</v>
      </c>
      <c r="K6813">
        <v>15.8</v>
      </c>
      <c r="L6813">
        <v>0.6</v>
      </c>
      <c r="M6813">
        <v>6</v>
      </c>
      <c r="N6813">
        <v>22.4</v>
      </c>
      <c r="O6813">
        <v>12</v>
      </c>
      <c r="P6813">
        <v>0</v>
      </c>
      <c r="Q6813" s="1" t="s">
        <v>31</v>
      </c>
      <c r="R6813" s="1" t="s">
        <v>46</v>
      </c>
      <c r="S6813" s="1" t="s">
        <v>320</v>
      </c>
      <c r="T6813" s="1" t="s">
        <v>34</v>
      </c>
      <c r="U6813" s="1" t="s">
        <v>99</v>
      </c>
      <c r="V6813" s="1" t="s">
        <v>42</v>
      </c>
      <c r="W6813">
        <f t="shared" si="212"/>
        <v>46192.563888888886</v>
      </c>
      <c r="X6813">
        <f t="shared" si="213"/>
        <v>46192.59097222222</v>
      </c>
    </row>
    <row r="6814" spans="1:24" x14ac:dyDescent="0.2">
      <c r="A6814" s="1" t="s">
        <v>14375</v>
      </c>
      <c r="B6814" s="1" t="s">
        <v>14371</v>
      </c>
      <c r="C6814" s="1" t="s">
        <v>14372</v>
      </c>
      <c r="D6814" s="1" t="s">
        <v>14376</v>
      </c>
      <c r="E6814" s="1" t="s">
        <v>555</v>
      </c>
      <c r="F6814" s="1" t="s">
        <v>27</v>
      </c>
      <c r="G6814" s="1" t="s">
        <v>171</v>
      </c>
      <c r="H6814" s="1" t="s">
        <v>45</v>
      </c>
      <c r="I6814" s="1" t="s">
        <v>1355</v>
      </c>
      <c r="J6814">
        <v>5</v>
      </c>
      <c r="K6814">
        <v>13.5</v>
      </c>
      <c r="L6814">
        <v>4.0999999999999996</v>
      </c>
      <c r="M6814">
        <v>3.4</v>
      </c>
      <c r="N6814">
        <v>21.1</v>
      </c>
      <c r="O6814">
        <v>18</v>
      </c>
      <c r="P6814">
        <v>0</v>
      </c>
      <c r="Q6814" s="1" t="s">
        <v>31</v>
      </c>
      <c r="R6814" s="1" t="s">
        <v>199</v>
      </c>
      <c r="S6814" s="1" t="s">
        <v>47</v>
      </c>
      <c r="T6814" s="1" t="s">
        <v>34</v>
      </c>
      <c r="U6814" s="1" t="s">
        <v>99</v>
      </c>
      <c r="V6814" s="1" t="s">
        <v>42</v>
      </c>
      <c r="W6814">
        <f t="shared" si="212"/>
        <v>46192.563888888886</v>
      </c>
      <c r="X6814">
        <f t="shared" si="213"/>
        <v>46192.605555555558</v>
      </c>
    </row>
    <row r="6815" spans="1:24" x14ac:dyDescent="0.2">
      <c r="A6815" s="1" t="s">
        <v>14377</v>
      </c>
      <c r="B6815" s="1" t="s">
        <v>14371</v>
      </c>
      <c r="C6815" s="1" t="s">
        <v>14372</v>
      </c>
      <c r="D6815" s="1" t="s">
        <v>14378</v>
      </c>
      <c r="E6815" s="1" t="s">
        <v>555</v>
      </c>
      <c r="F6815" s="1" t="s">
        <v>50</v>
      </c>
      <c r="G6815" s="1" t="s">
        <v>171</v>
      </c>
      <c r="H6815" s="1" t="s">
        <v>51</v>
      </c>
      <c r="I6815" s="1" t="s">
        <v>1355</v>
      </c>
      <c r="J6815">
        <v>5</v>
      </c>
      <c r="K6815">
        <v>17.399999999999999</v>
      </c>
      <c r="L6815">
        <v>12.3</v>
      </c>
      <c r="M6815">
        <v>3</v>
      </c>
      <c r="N6815">
        <v>32.700000000000003</v>
      </c>
      <c r="O6815">
        <v>26</v>
      </c>
      <c r="P6815">
        <v>0</v>
      </c>
      <c r="Q6815" s="1" t="s">
        <v>31</v>
      </c>
      <c r="R6815" s="1" t="s">
        <v>374</v>
      </c>
      <c r="S6815" s="1" t="s">
        <v>110</v>
      </c>
      <c r="T6815" s="1" t="s">
        <v>34</v>
      </c>
      <c r="U6815" s="1" t="s">
        <v>99</v>
      </c>
      <c r="V6815" s="1" t="s">
        <v>42</v>
      </c>
      <c r="W6815">
        <f t="shared" si="212"/>
        <v>46192.563888888886</v>
      </c>
      <c r="X6815">
        <f t="shared" si="213"/>
        <v>46192.628472222219</v>
      </c>
    </row>
    <row r="6816" spans="1:24" x14ac:dyDescent="0.2">
      <c r="A6816" s="1" t="s">
        <v>14379</v>
      </c>
      <c r="B6816" s="1" t="s">
        <v>14371</v>
      </c>
      <c r="C6816" s="1" t="s">
        <v>14372</v>
      </c>
      <c r="D6816" s="1" t="s">
        <v>14380</v>
      </c>
      <c r="E6816" s="1" t="s">
        <v>555</v>
      </c>
      <c r="F6816" s="1" t="s">
        <v>56</v>
      </c>
      <c r="G6816" s="1" t="s">
        <v>171</v>
      </c>
      <c r="H6816" s="1" t="s">
        <v>57</v>
      </c>
      <c r="I6816" s="1" t="s">
        <v>1355</v>
      </c>
      <c r="J6816">
        <v>5</v>
      </c>
      <c r="K6816">
        <v>15.9</v>
      </c>
      <c r="L6816">
        <v>1.3</v>
      </c>
      <c r="M6816">
        <v>3.1</v>
      </c>
      <c r="N6816">
        <v>20.3</v>
      </c>
      <c r="O6816">
        <v>18</v>
      </c>
      <c r="P6816">
        <v>0</v>
      </c>
      <c r="Q6816" s="1" t="s">
        <v>31</v>
      </c>
      <c r="R6816" s="1" t="s">
        <v>265</v>
      </c>
      <c r="S6816" s="1" t="s">
        <v>262</v>
      </c>
      <c r="T6816" s="1" t="s">
        <v>34</v>
      </c>
      <c r="U6816" s="1" t="s">
        <v>99</v>
      </c>
      <c r="V6816" s="1" t="s">
        <v>36</v>
      </c>
      <c r="W6816">
        <f t="shared" si="212"/>
        <v>46192.563888888886</v>
      </c>
      <c r="X6816">
        <f t="shared" si="213"/>
        <v>46192.642361111109</v>
      </c>
    </row>
    <row r="6817" spans="1:24" x14ac:dyDescent="0.2">
      <c r="A6817" s="1" t="s">
        <v>14381</v>
      </c>
      <c r="B6817" s="1" t="s">
        <v>14371</v>
      </c>
      <c r="C6817" s="1" t="s">
        <v>14372</v>
      </c>
      <c r="D6817" s="1" t="s">
        <v>14382</v>
      </c>
      <c r="E6817" s="1" t="s">
        <v>555</v>
      </c>
      <c r="F6817" s="1" t="s">
        <v>56</v>
      </c>
      <c r="G6817" s="1" t="s">
        <v>171</v>
      </c>
      <c r="H6817" s="1" t="s">
        <v>62</v>
      </c>
      <c r="I6817" s="1" t="s">
        <v>1355</v>
      </c>
      <c r="J6817">
        <v>5</v>
      </c>
      <c r="K6817">
        <v>9.1</v>
      </c>
      <c r="L6817">
        <v>0.3</v>
      </c>
      <c r="M6817">
        <v>1.8</v>
      </c>
      <c r="N6817">
        <v>11.2</v>
      </c>
      <c r="O6817">
        <v>15</v>
      </c>
      <c r="P6817">
        <v>0</v>
      </c>
      <c r="Q6817" s="1" t="s">
        <v>31</v>
      </c>
      <c r="R6817" s="1" t="s">
        <v>207</v>
      </c>
      <c r="S6817" s="1" t="s">
        <v>228</v>
      </c>
      <c r="T6817" s="1" t="s">
        <v>34</v>
      </c>
      <c r="U6817" s="1" t="s">
        <v>99</v>
      </c>
      <c r="V6817" s="1" t="s">
        <v>36</v>
      </c>
      <c r="W6817">
        <f t="shared" si="212"/>
        <v>46192.563888888886</v>
      </c>
      <c r="X6817">
        <f t="shared" si="213"/>
        <v>46192.65</v>
      </c>
    </row>
    <row r="6818" spans="1:24" x14ac:dyDescent="0.2">
      <c r="A6818" s="1" t="s">
        <v>14383</v>
      </c>
      <c r="B6818" s="1" t="s">
        <v>14384</v>
      </c>
      <c r="C6818" s="1" t="s">
        <v>14385</v>
      </c>
      <c r="D6818" s="1" t="s">
        <v>14386</v>
      </c>
      <c r="E6818" s="1" t="s">
        <v>555</v>
      </c>
      <c r="F6818" s="1" t="s">
        <v>27</v>
      </c>
      <c r="G6818" s="1" t="s">
        <v>171</v>
      </c>
      <c r="H6818" s="1" t="s">
        <v>29</v>
      </c>
      <c r="I6818" s="1" t="s">
        <v>1679</v>
      </c>
      <c r="J6818">
        <v>7</v>
      </c>
      <c r="K6818">
        <v>12.7</v>
      </c>
      <c r="L6818">
        <v>0.2</v>
      </c>
      <c r="M6818">
        <v>2</v>
      </c>
      <c r="N6818">
        <v>15</v>
      </c>
      <c r="O6818">
        <v>15</v>
      </c>
      <c r="P6818">
        <v>0</v>
      </c>
      <c r="Q6818" s="1" t="s">
        <v>31</v>
      </c>
      <c r="R6818" s="1" t="s">
        <v>98</v>
      </c>
      <c r="S6818" s="1" t="s">
        <v>103</v>
      </c>
      <c r="T6818" s="1" t="s">
        <v>34</v>
      </c>
      <c r="U6818" s="1" t="s">
        <v>35</v>
      </c>
      <c r="V6818" s="1" t="s">
        <v>36</v>
      </c>
      <c r="W6818">
        <f t="shared" si="212"/>
        <v>46192.536111111112</v>
      </c>
      <c r="X6818">
        <f t="shared" si="213"/>
        <v>46192.546527777777</v>
      </c>
    </row>
    <row r="6819" spans="1:24" x14ac:dyDescent="0.2">
      <c r="A6819" s="1" t="s">
        <v>14387</v>
      </c>
      <c r="B6819" s="1" t="s">
        <v>14384</v>
      </c>
      <c r="C6819" s="1" t="s">
        <v>14385</v>
      </c>
      <c r="D6819" s="1" t="s">
        <v>14057</v>
      </c>
      <c r="E6819" s="1" t="s">
        <v>555</v>
      </c>
      <c r="F6819" s="1" t="s">
        <v>27</v>
      </c>
      <c r="G6819" s="1" t="s">
        <v>171</v>
      </c>
      <c r="H6819" s="1" t="s">
        <v>39</v>
      </c>
      <c r="I6819" s="1" t="s">
        <v>1679</v>
      </c>
      <c r="J6819">
        <v>7</v>
      </c>
      <c r="K6819">
        <v>14.3</v>
      </c>
      <c r="L6819">
        <v>0.9</v>
      </c>
      <c r="M6819">
        <v>7.9</v>
      </c>
      <c r="N6819">
        <v>23.2</v>
      </c>
      <c r="O6819">
        <v>12</v>
      </c>
      <c r="P6819">
        <v>0</v>
      </c>
      <c r="Q6819" s="1" t="s">
        <v>31</v>
      </c>
      <c r="R6819" s="1" t="s">
        <v>199</v>
      </c>
      <c r="S6819" s="1" t="s">
        <v>135</v>
      </c>
      <c r="T6819" s="1" t="s">
        <v>34</v>
      </c>
      <c r="U6819" s="1" t="s">
        <v>35</v>
      </c>
      <c r="V6819" s="1" t="s">
        <v>42</v>
      </c>
      <c r="W6819">
        <f t="shared" si="212"/>
        <v>46192.536111111112</v>
      </c>
      <c r="X6819">
        <f t="shared" si="213"/>
        <v>46192.5625</v>
      </c>
    </row>
    <row r="6820" spans="1:24" x14ac:dyDescent="0.2">
      <c r="A6820" s="1" t="s">
        <v>14388</v>
      </c>
      <c r="B6820" s="1" t="s">
        <v>14384</v>
      </c>
      <c r="C6820" s="1" t="s">
        <v>14385</v>
      </c>
      <c r="D6820" s="1" t="s">
        <v>14248</v>
      </c>
      <c r="E6820" s="1" t="s">
        <v>555</v>
      </c>
      <c r="F6820" s="1" t="s">
        <v>27</v>
      </c>
      <c r="G6820" s="1" t="s">
        <v>171</v>
      </c>
      <c r="H6820" s="1" t="s">
        <v>45</v>
      </c>
      <c r="I6820" s="1" t="s">
        <v>1679</v>
      </c>
      <c r="J6820">
        <v>7</v>
      </c>
      <c r="K6820">
        <v>16</v>
      </c>
      <c r="L6820">
        <v>4.7</v>
      </c>
      <c r="M6820">
        <v>3.1</v>
      </c>
      <c r="N6820">
        <v>23.7</v>
      </c>
      <c r="O6820">
        <v>18</v>
      </c>
      <c r="P6820">
        <v>0</v>
      </c>
      <c r="Q6820" s="1" t="s">
        <v>31</v>
      </c>
      <c r="R6820" s="1" t="s">
        <v>130</v>
      </c>
      <c r="S6820" s="1" t="s">
        <v>47</v>
      </c>
      <c r="T6820" s="1" t="s">
        <v>34</v>
      </c>
      <c r="U6820" s="1" t="s">
        <v>35</v>
      </c>
      <c r="V6820" s="1" t="s">
        <v>42</v>
      </c>
      <c r="W6820">
        <f t="shared" si="212"/>
        <v>46192.536111111112</v>
      </c>
      <c r="X6820">
        <f t="shared" si="213"/>
        <v>46192.578472222223</v>
      </c>
    </row>
    <row r="6821" spans="1:24" x14ac:dyDescent="0.2">
      <c r="A6821" s="1" t="s">
        <v>14389</v>
      </c>
      <c r="B6821" s="1" t="s">
        <v>14384</v>
      </c>
      <c r="C6821" s="1" t="s">
        <v>14385</v>
      </c>
      <c r="D6821" s="1" t="s">
        <v>14390</v>
      </c>
      <c r="E6821" s="1" t="s">
        <v>555</v>
      </c>
      <c r="F6821" s="1" t="s">
        <v>50</v>
      </c>
      <c r="G6821" s="1" t="s">
        <v>171</v>
      </c>
      <c r="H6821" s="1" t="s">
        <v>51</v>
      </c>
      <c r="I6821" s="1" t="s">
        <v>1679</v>
      </c>
      <c r="J6821">
        <v>7</v>
      </c>
      <c r="K6821">
        <v>20.100000000000001</v>
      </c>
      <c r="L6821">
        <v>13</v>
      </c>
      <c r="M6821">
        <v>4.4000000000000004</v>
      </c>
      <c r="N6821">
        <v>37.5</v>
      </c>
      <c r="O6821">
        <v>26</v>
      </c>
      <c r="P6821">
        <v>0</v>
      </c>
      <c r="Q6821" s="1" t="s">
        <v>31</v>
      </c>
      <c r="R6821" s="1" t="s">
        <v>1111</v>
      </c>
      <c r="S6821" s="1" t="s">
        <v>110</v>
      </c>
      <c r="T6821" s="1" t="s">
        <v>34</v>
      </c>
      <c r="U6821" s="1" t="s">
        <v>35</v>
      </c>
      <c r="V6821" s="1" t="s">
        <v>42</v>
      </c>
      <c r="W6821">
        <f t="shared" si="212"/>
        <v>46192.536111111112</v>
      </c>
      <c r="X6821">
        <f t="shared" si="213"/>
        <v>46192.604861111111</v>
      </c>
    </row>
    <row r="6822" spans="1:24" x14ac:dyDescent="0.2">
      <c r="A6822" s="1" t="s">
        <v>14391</v>
      </c>
      <c r="B6822" s="1" t="s">
        <v>14384</v>
      </c>
      <c r="C6822" s="1" t="s">
        <v>14385</v>
      </c>
      <c r="D6822" s="1" t="s">
        <v>14192</v>
      </c>
      <c r="E6822" s="1" t="s">
        <v>555</v>
      </c>
      <c r="F6822" s="1" t="s">
        <v>56</v>
      </c>
      <c r="G6822" s="1" t="s">
        <v>171</v>
      </c>
      <c r="H6822" s="1" t="s">
        <v>57</v>
      </c>
      <c r="I6822" s="1" t="s">
        <v>1679</v>
      </c>
      <c r="J6822">
        <v>7</v>
      </c>
      <c r="K6822">
        <v>16.3</v>
      </c>
      <c r="L6822">
        <v>0.8</v>
      </c>
      <c r="M6822">
        <v>3.8</v>
      </c>
      <c r="N6822">
        <v>21</v>
      </c>
      <c r="O6822">
        <v>18</v>
      </c>
      <c r="P6822">
        <v>0</v>
      </c>
      <c r="Q6822" s="1" t="s">
        <v>31</v>
      </c>
      <c r="R6822" s="1" t="s">
        <v>391</v>
      </c>
      <c r="S6822" s="1" t="s">
        <v>59</v>
      </c>
      <c r="T6822" s="1" t="s">
        <v>34</v>
      </c>
      <c r="U6822" s="1" t="s">
        <v>35</v>
      </c>
      <c r="V6822" s="1" t="s">
        <v>42</v>
      </c>
      <c r="W6822">
        <f t="shared" si="212"/>
        <v>46192.536111111112</v>
      </c>
      <c r="X6822">
        <f t="shared" si="213"/>
        <v>46192.619444444441</v>
      </c>
    </row>
    <row r="6823" spans="1:24" x14ac:dyDescent="0.2">
      <c r="A6823" s="1" t="s">
        <v>14392</v>
      </c>
      <c r="B6823" s="1" t="s">
        <v>14384</v>
      </c>
      <c r="C6823" s="1" t="s">
        <v>14385</v>
      </c>
      <c r="D6823" s="1" t="s">
        <v>14393</v>
      </c>
      <c r="E6823" s="1" t="s">
        <v>555</v>
      </c>
      <c r="F6823" s="1" t="s">
        <v>56</v>
      </c>
      <c r="G6823" s="1" t="s">
        <v>171</v>
      </c>
      <c r="H6823" s="1" t="s">
        <v>62</v>
      </c>
      <c r="I6823" s="1" t="s">
        <v>1679</v>
      </c>
      <c r="J6823">
        <v>7</v>
      </c>
      <c r="K6823">
        <v>11.7</v>
      </c>
      <c r="L6823">
        <v>0.2</v>
      </c>
      <c r="M6823">
        <v>2.2999999999999998</v>
      </c>
      <c r="N6823">
        <v>14.1</v>
      </c>
      <c r="O6823">
        <v>15</v>
      </c>
      <c r="P6823">
        <v>0</v>
      </c>
      <c r="Q6823" s="1" t="s">
        <v>31</v>
      </c>
      <c r="R6823" s="1" t="s">
        <v>165</v>
      </c>
      <c r="S6823" s="1" t="s">
        <v>118</v>
      </c>
      <c r="T6823" s="1" t="s">
        <v>34</v>
      </c>
      <c r="U6823" s="1" t="s">
        <v>35</v>
      </c>
      <c r="V6823" s="1" t="s">
        <v>36</v>
      </c>
      <c r="W6823">
        <f t="shared" si="212"/>
        <v>46192.536111111112</v>
      </c>
      <c r="X6823">
        <f t="shared" si="213"/>
        <v>46192.629166666666</v>
      </c>
    </row>
    <row r="6824" spans="1:24" x14ac:dyDescent="0.2">
      <c r="A6824" s="1" t="s">
        <v>14394</v>
      </c>
      <c r="B6824" s="1" t="s">
        <v>14395</v>
      </c>
      <c r="C6824" s="1" t="s">
        <v>14396</v>
      </c>
      <c r="D6824" s="1" t="s">
        <v>14397</v>
      </c>
      <c r="E6824" s="1" t="s">
        <v>555</v>
      </c>
      <c r="F6824" s="1" t="s">
        <v>27</v>
      </c>
      <c r="G6824" s="1" t="s">
        <v>249</v>
      </c>
      <c r="H6824" s="1" t="s">
        <v>29</v>
      </c>
      <c r="I6824" s="1" t="s">
        <v>424</v>
      </c>
      <c r="J6824">
        <v>6</v>
      </c>
      <c r="K6824">
        <v>13.5</v>
      </c>
      <c r="L6824">
        <v>1</v>
      </c>
      <c r="M6824">
        <v>3.9</v>
      </c>
      <c r="N6824">
        <v>18.399999999999999</v>
      </c>
      <c r="O6824">
        <v>15</v>
      </c>
      <c r="P6824">
        <v>0</v>
      </c>
      <c r="Q6824" s="1" t="s">
        <v>31</v>
      </c>
      <c r="R6824" s="1" t="s">
        <v>106</v>
      </c>
      <c r="S6824" s="1" t="s">
        <v>33</v>
      </c>
      <c r="T6824" s="1" t="s">
        <v>153</v>
      </c>
      <c r="U6824" s="1" t="s">
        <v>72</v>
      </c>
      <c r="V6824" s="1" t="s">
        <v>42</v>
      </c>
      <c r="W6824">
        <f t="shared" si="212"/>
        <v>46192.50277777778</v>
      </c>
      <c r="X6824">
        <f t="shared" si="213"/>
        <v>46192.515277777777</v>
      </c>
    </row>
    <row r="6825" spans="1:24" x14ac:dyDescent="0.2">
      <c r="A6825" s="1" t="s">
        <v>14398</v>
      </c>
      <c r="B6825" s="1" t="s">
        <v>14395</v>
      </c>
      <c r="C6825" s="1" t="s">
        <v>14396</v>
      </c>
      <c r="D6825" s="1" t="s">
        <v>14165</v>
      </c>
      <c r="E6825" s="1" t="s">
        <v>555</v>
      </c>
      <c r="F6825" s="1" t="s">
        <v>27</v>
      </c>
      <c r="G6825" s="1" t="s">
        <v>249</v>
      </c>
      <c r="H6825" s="1" t="s">
        <v>39</v>
      </c>
      <c r="I6825" s="1" t="s">
        <v>424</v>
      </c>
      <c r="J6825">
        <v>6</v>
      </c>
      <c r="K6825">
        <v>13.4</v>
      </c>
      <c r="L6825">
        <v>1.2</v>
      </c>
      <c r="M6825">
        <v>7.2</v>
      </c>
      <c r="N6825">
        <v>21.8</v>
      </c>
      <c r="O6825">
        <v>12</v>
      </c>
      <c r="P6825">
        <v>0</v>
      </c>
      <c r="Q6825" s="1" t="s">
        <v>31</v>
      </c>
      <c r="R6825" s="1" t="s">
        <v>302</v>
      </c>
      <c r="S6825" s="1" t="s">
        <v>320</v>
      </c>
      <c r="T6825" s="1" t="s">
        <v>153</v>
      </c>
      <c r="U6825" s="1" t="s">
        <v>72</v>
      </c>
      <c r="V6825" s="1" t="s">
        <v>42</v>
      </c>
      <c r="W6825">
        <f t="shared" si="212"/>
        <v>46192.50277777778</v>
      </c>
      <c r="X6825">
        <f t="shared" si="213"/>
        <v>46192.530555555553</v>
      </c>
    </row>
    <row r="6826" spans="1:24" x14ac:dyDescent="0.2">
      <c r="A6826" s="1" t="s">
        <v>14399</v>
      </c>
      <c r="B6826" s="1" t="s">
        <v>14395</v>
      </c>
      <c r="C6826" s="1" t="s">
        <v>14396</v>
      </c>
      <c r="D6826" s="1" t="s">
        <v>14386</v>
      </c>
      <c r="E6826" s="1" t="s">
        <v>555</v>
      </c>
      <c r="F6826" s="1" t="s">
        <v>27</v>
      </c>
      <c r="G6826" s="1" t="s">
        <v>249</v>
      </c>
      <c r="H6826" s="1" t="s">
        <v>45</v>
      </c>
      <c r="I6826" s="1" t="s">
        <v>424</v>
      </c>
      <c r="J6826">
        <v>6</v>
      </c>
      <c r="K6826">
        <v>16.3</v>
      </c>
      <c r="L6826">
        <v>4</v>
      </c>
      <c r="M6826">
        <v>2.9</v>
      </c>
      <c r="N6826">
        <v>23.3</v>
      </c>
      <c r="O6826">
        <v>18</v>
      </c>
      <c r="P6826">
        <v>0</v>
      </c>
      <c r="Q6826" s="1" t="s">
        <v>31</v>
      </c>
      <c r="R6826" s="1" t="s">
        <v>130</v>
      </c>
      <c r="S6826" s="1" t="s">
        <v>131</v>
      </c>
      <c r="T6826" s="1" t="s">
        <v>153</v>
      </c>
      <c r="U6826" s="1" t="s">
        <v>72</v>
      </c>
      <c r="V6826" s="1" t="s">
        <v>42</v>
      </c>
      <c r="W6826">
        <f t="shared" si="212"/>
        <v>46192.50277777778</v>
      </c>
      <c r="X6826">
        <f t="shared" si="213"/>
        <v>46192.546527777777</v>
      </c>
    </row>
    <row r="6827" spans="1:24" x14ac:dyDescent="0.2">
      <c r="A6827" s="1" t="s">
        <v>14400</v>
      </c>
      <c r="B6827" s="1" t="s">
        <v>14395</v>
      </c>
      <c r="C6827" s="1" t="s">
        <v>14396</v>
      </c>
      <c r="D6827" s="1" t="s">
        <v>14401</v>
      </c>
      <c r="E6827" s="1" t="s">
        <v>555</v>
      </c>
      <c r="F6827" s="1" t="s">
        <v>50</v>
      </c>
      <c r="G6827" s="1" t="s">
        <v>249</v>
      </c>
      <c r="H6827" s="1" t="s">
        <v>51</v>
      </c>
      <c r="I6827" s="1" t="s">
        <v>424</v>
      </c>
      <c r="J6827">
        <v>6</v>
      </c>
      <c r="K6827">
        <v>17.7</v>
      </c>
      <c r="L6827">
        <v>10.9</v>
      </c>
      <c r="M6827">
        <v>3.5</v>
      </c>
      <c r="N6827">
        <v>32</v>
      </c>
      <c r="O6827">
        <v>26</v>
      </c>
      <c r="P6827">
        <v>0</v>
      </c>
      <c r="Q6827" s="1" t="s">
        <v>31</v>
      </c>
      <c r="R6827" s="1" t="s">
        <v>728</v>
      </c>
      <c r="S6827" s="1" t="s">
        <v>139</v>
      </c>
      <c r="T6827" s="1" t="s">
        <v>153</v>
      </c>
      <c r="U6827" s="1" t="s">
        <v>72</v>
      </c>
      <c r="V6827" s="1" t="s">
        <v>42</v>
      </c>
      <c r="W6827">
        <f t="shared" si="212"/>
        <v>46192.50277777778</v>
      </c>
      <c r="X6827">
        <f t="shared" si="213"/>
        <v>46192.568749999999</v>
      </c>
    </row>
    <row r="6828" spans="1:24" x14ac:dyDescent="0.2">
      <c r="A6828" s="1" t="s">
        <v>14402</v>
      </c>
      <c r="B6828" s="1" t="s">
        <v>14395</v>
      </c>
      <c r="C6828" s="1" t="s">
        <v>14396</v>
      </c>
      <c r="D6828" s="1" t="s">
        <v>14403</v>
      </c>
      <c r="E6828" s="1" t="s">
        <v>555</v>
      </c>
      <c r="F6828" s="1" t="s">
        <v>56</v>
      </c>
      <c r="G6828" s="1" t="s">
        <v>249</v>
      </c>
      <c r="H6828" s="1" t="s">
        <v>57</v>
      </c>
      <c r="I6828" s="1" t="s">
        <v>424</v>
      </c>
      <c r="J6828">
        <v>6</v>
      </c>
      <c r="K6828">
        <v>13</v>
      </c>
      <c r="L6828">
        <v>0.3</v>
      </c>
      <c r="M6828">
        <v>3.4</v>
      </c>
      <c r="N6828">
        <v>16.7</v>
      </c>
      <c r="O6828">
        <v>18</v>
      </c>
      <c r="P6828">
        <v>0</v>
      </c>
      <c r="Q6828" s="1" t="s">
        <v>31</v>
      </c>
      <c r="R6828" s="1" t="s">
        <v>86</v>
      </c>
      <c r="S6828" s="1" t="s">
        <v>143</v>
      </c>
      <c r="T6828" s="1" t="s">
        <v>153</v>
      </c>
      <c r="U6828" s="1" t="s">
        <v>72</v>
      </c>
      <c r="V6828" s="1" t="s">
        <v>36</v>
      </c>
      <c r="W6828">
        <f t="shared" si="212"/>
        <v>46192.50277777778</v>
      </c>
      <c r="X6828">
        <f t="shared" si="213"/>
        <v>46192.580555555556</v>
      </c>
    </row>
    <row r="6829" spans="1:24" x14ac:dyDescent="0.2">
      <c r="A6829" s="1" t="s">
        <v>14404</v>
      </c>
      <c r="B6829" s="1" t="s">
        <v>14395</v>
      </c>
      <c r="C6829" s="1" t="s">
        <v>14396</v>
      </c>
      <c r="D6829" s="1" t="s">
        <v>14405</v>
      </c>
      <c r="E6829" s="1" t="s">
        <v>555</v>
      </c>
      <c r="F6829" s="1" t="s">
        <v>56</v>
      </c>
      <c r="G6829" s="1" t="s">
        <v>249</v>
      </c>
      <c r="H6829" s="1" t="s">
        <v>62</v>
      </c>
      <c r="I6829" s="1" t="s">
        <v>424</v>
      </c>
      <c r="J6829">
        <v>6</v>
      </c>
      <c r="K6829">
        <v>11.5</v>
      </c>
      <c r="L6829">
        <v>0.3</v>
      </c>
      <c r="M6829">
        <v>1.7</v>
      </c>
      <c r="N6829">
        <v>13.5</v>
      </c>
      <c r="O6829">
        <v>15</v>
      </c>
      <c r="P6829">
        <v>0</v>
      </c>
      <c r="Q6829" s="1" t="s">
        <v>31</v>
      </c>
      <c r="R6829" s="1" t="s">
        <v>407</v>
      </c>
      <c r="S6829" s="1" t="s">
        <v>296</v>
      </c>
      <c r="T6829" s="1" t="s">
        <v>153</v>
      </c>
      <c r="U6829" s="1" t="s">
        <v>72</v>
      </c>
      <c r="V6829" s="1" t="s">
        <v>36</v>
      </c>
      <c r="W6829">
        <f t="shared" si="212"/>
        <v>46192.50277777778</v>
      </c>
      <c r="X6829">
        <f t="shared" si="213"/>
        <v>46192.589583333334</v>
      </c>
    </row>
    <row r="6830" spans="1:24" x14ac:dyDescent="0.2">
      <c r="A6830" s="1" t="s">
        <v>14406</v>
      </c>
      <c r="B6830" s="1" t="s">
        <v>14407</v>
      </c>
      <c r="C6830" s="1" t="s">
        <v>14279</v>
      </c>
      <c r="D6830" s="1" t="s">
        <v>14330</v>
      </c>
      <c r="E6830" s="1" t="s">
        <v>555</v>
      </c>
      <c r="F6830" s="1" t="s">
        <v>27</v>
      </c>
      <c r="G6830" s="1" t="s">
        <v>28</v>
      </c>
      <c r="H6830" s="1" t="s">
        <v>29</v>
      </c>
      <c r="I6830" s="1" t="s">
        <v>6070</v>
      </c>
      <c r="J6830">
        <v>12</v>
      </c>
      <c r="K6830">
        <v>11.1</v>
      </c>
      <c r="L6830">
        <v>0.4</v>
      </c>
      <c r="M6830">
        <v>3.9</v>
      </c>
      <c r="N6830">
        <v>15.4</v>
      </c>
      <c r="O6830">
        <v>15</v>
      </c>
      <c r="P6830">
        <v>0</v>
      </c>
      <c r="Q6830" s="1" t="s">
        <v>31</v>
      </c>
      <c r="R6830" s="1" t="s">
        <v>173</v>
      </c>
      <c r="S6830" s="1" t="s">
        <v>135</v>
      </c>
      <c r="T6830" s="1" t="s">
        <v>34</v>
      </c>
      <c r="U6830" s="1" t="s">
        <v>251</v>
      </c>
      <c r="V6830" s="1" t="s">
        <v>36</v>
      </c>
      <c r="W6830">
        <f t="shared" si="212"/>
        <v>46192.695138888892</v>
      </c>
      <c r="X6830">
        <f t="shared" si="213"/>
        <v>46192.705555555556</v>
      </c>
    </row>
    <row r="6831" spans="1:24" x14ac:dyDescent="0.2">
      <c r="A6831" s="1" t="s">
        <v>14408</v>
      </c>
      <c r="B6831" s="1" t="s">
        <v>14407</v>
      </c>
      <c r="C6831" s="1" t="s">
        <v>14279</v>
      </c>
      <c r="D6831" s="1" t="s">
        <v>14072</v>
      </c>
      <c r="E6831" s="1" t="s">
        <v>555</v>
      </c>
      <c r="F6831" s="1" t="s">
        <v>27</v>
      </c>
      <c r="G6831" s="1" t="s">
        <v>28</v>
      </c>
      <c r="H6831" s="1" t="s">
        <v>39</v>
      </c>
      <c r="I6831" s="1" t="s">
        <v>6070</v>
      </c>
      <c r="J6831">
        <v>12</v>
      </c>
      <c r="K6831">
        <v>11.1</v>
      </c>
      <c r="L6831">
        <v>0.7</v>
      </c>
      <c r="M6831">
        <v>6.9</v>
      </c>
      <c r="N6831">
        <v>18.600000000000001</v>
      </c>
      <c r="O6831">
        <v>12</v>
      </c>
      <c r="P6831">
        <v>0</v>
      </c>
      <c r="Q6831" s="1" t="s">
        <v>31</v>
      </c>
      <c r="R6831" s="1" t="s">
        <v>233</v>
      </c>
      <c r="S6831" s="1" t="s">
        <v>33</v>
      </c>
      <c r="T6831" s="1" t="s">
        <v>34</v>
      </c>
      <c r="U6831" s="1" t="s">
        <v>251</v>
      </c>
      <c r="V6831" s="1" t="s">
        <v>42</v>
      </c>
      <c r="W6831">
        <f t="shared" si="212"/>
        <v>46192.695138888892</v>
      </c>
      <c r="X6831">
        <f t="shared" si="213"/>
        <v>46192.71875</v>
      </c>
    </row>
    <row r="6832" spans="1:24" x14ac:dyDescent="0.2">
      <c r="A6832" s="1" t="s">
        <v>14409</v>
      </c>
      <c r="B6832" s="1" t="s">
        <v>14407</v>
      </c>
      <c r="C6832" s="1" t="s">
        <v>14279</v>
      </c>
      <c r="D6832" s="1" t="s">
        <v>14074</v>
      </c>
      <c r="E6832" s="1" t="s">
        <v>555</v>
      </c>
      <c r="F6832" s="1" t="s">
        <v>27</v>
      </c>
      <c r="G6832" s="1" t="s">
        <v>28</v>
      </c>
      <c r="H6832" s="1" t="s">
        <v>45</v>
      </c>
      <c r="I6832" s="1" t="s">
        <v>6070</v>
      </c>
      <c r="J6832">
        <v>12</v>
      </c>
      <c r="K6832">
        <v>13.5</v>
      </c>
      <c r="L6832">
        <v>5.4</v>
      </c>
      <c r="M6832">
        <v>1.4</v>
      </c>
      <c r="N6832">
        <v>20.399999999999999</v>
      </c>
      <c r="O6832">
        <v>18</v>
      </c>
      <c r="P6832">
        <v>0</v>
      </c>
      <c r="Q6832" s="1" t="s">
        <v>31</v>
      </c>
      <c r="R6832" s="1" t="s">
        <v>199</v>
      </c>
      <c r="S6832" s="1" t="s">
        <v>126</v>
      </c>
      <c r="T6832" s="1" t="s">
        <v>34</v>
      </c>
      <c r="U6832" s="1" t="s">
        <v>251</v>
      </c>
      <c r="V6832" s="1" t="s">
        <v>36</v>
      </c>
      <c r="W6832">
        <f t="shared" si="212"/>
        <v>46192.695138888892</v>
      </c>
      <c r="X6832">
        <f t="shared" si="213"/>
        <v>46192.732638888891</v>
      </c>
    </row>
    <row r="6833" spans="1:24" x14ac:dyDescent="0.2">
      <c r="A6833" s="1" t="s">
        <v>14410</v>
      </c>
      <c r="B6833" s="1" t="s">
        <v>14407</v>
      </c>
      <c r="C6833" s="1" t="s">
        <v>14279</v>
      </c>
      <c r="D6833" s="1" t="s">
        <v>14259</v>
      </c>
      <c r="E6833" s="1" t="s">
        <v>555</v>
      </c>
      <c r="F6833" s="1" t="s">
        <v>50</v>
      </c>
      <c r="G6833" s="1" t="s">
        <v>28</v>
      </c>
      <c r="H6833" s="1" t="s">
        <v>51</v>
      </c>
      <c r="I6833" s="1" t="s">
        <v>6070</v>
      </c>
      <c r="J6833">
        <v>12</v>
      </c>
      <c r="K6833">
        <v>18.600000000000001</v>
      </c>
      <c r="L6833">
        <v>12.1</v>
      </c>
      <c r="M6833">
        <v>3.8</v>
      </c>
      <c r="N6833">
        <v>34.5</v>
      </c>
      <c r="O6833">
        <v>26</v>
      </c>
      <c r="P6833">
        <v>0</v>
      </c>
      <c r="Q6833" s="1" t="s">
        <v>31</v>
      </c>
      <c r="R6833" s="1" t="s">
        <v>810</v>
      </c>
      <c r="S6833" s="1" t="s">
        <v>139</v>
      </c>
      <c r="T6833" s="1" t="s">
        <v>34</v>
      </c>
      <c r="U6833" s="1" t="s">
        <v>251</v>
      </c>
      <c r="V6833" s="1" t="s">
        <v>42</v>
      </c>
      <c r="W6833">
        <f t="shared" si="212"/>
        <v>46192.695138888892</v>
      </c>
      <c r="X6833">
        <f t="shared" si="213"/>
        <v>46192.756249999999</v>
      </c>
    </row>
    <row r="6834" spans="1:24" x14ac:dyDescent="0.2">
      <c r="A6834" s="1" t="s">
        <v>14411</v>
      </c>
      <c r="B6834" s="1" t="s">
        <v>14407</v>
      </c>
      <c r="C6834" s="1" t="s">
        <v>14279</v>
      </c>
      <c r="D6834" s="1" t="s">
        <v>14412</v>
      </c>
      <c r="E6834" s="1" t="s">
        <v>555</v>
      </c>
      <c r="F6834" s="1" t="s">
        <v>56</v>
      </c>
      <c r="G6834" s="1" t="s">
        <v>28</v>
      </c>
      <c r="H6834" s="1" t="s">
        <v>57</v>
      </c>
      <c r="I6834" s="1" t="s">
        <v>6070</v>
      </c>
      <c r="J6834">
        <v>12</v>
      </c>
      <c r="K6834">
        <v>10.6</v>
      </c>
      <c r="L6834">
        <v>1.5</v>
      </c>
      <c r="M6834">
        <v>3.5</v>
      </c>
      <c r="N6834">
        <v>15.6</v>
      </c>
      <c r="O6834">
        <v>18</v>
      </c>
      <c r="P6834">
        <v>0</v>
      </c>
      <c r="Q6834" s="1" t="s">
        <v>31</v>
      </c>
      <c r="R6834" s="1" t="s">
        <v>117</v>
      </c>
      <c r="S6834" s="1" t="s">
        <v>228</v>
      </c>
      <c r="T6834" s="1" t="s">
        <v>34</v>
      </c>
      <c r="U6834" s="1" t="s">
        <v>251</v>
      </c>
      <c r="V6834" s="1" t="s">
        <v>36</v>
      </c>
      <c r="W6834">
        <f t="shared" si="212"/>
        <v>46192.695138888892</v>
      </c>
      <c r="X6834">
        <f t="shared" si="213"/>
        <v>46192.767361111109</v>
      </c>
    </row>
    <row r="6835" spans="1:24" x14ac:dyDescent="0.2">
      <c r="A6835" s="1" t="s">
        <v>14413</v>
      </c>
      <c r="B6835" s="1" t="s">
        <v>14407</v>
      </c>
      <c r="C6835" s="1" t="s">
        <v>14279</v>
      </c>
      <c r="D6835" s="1" t="s">
        <v>14414</v>
      </c>
      <c r="E6835" s="1" t="s">
        <v>555</v>
      </c>
      <c r="F6835" s="1" t="s">
        <v>56</v>
      </c>
      <c r="G6835" s="1" t="s">
        <v>28</v>
      </c>
      <c r="H6835" s="1" t="s">
        <v>62</v>
      </c>
      <c r="I6835" s="1" t="s">
        <v>6070</v>
      </c>
      <c r="J6835">
        <v>12</v>
      </c>
      <c r="K6835">
        <v>10.7</v>
      </c>
      <c r="L6835">
        <v>0.8</v>
      </c>
      <c r="M6835">
        <v>2.4</v>
      </c>
      <c r="N6835">
        <v>13.9</v>
      </c>
      <c r="O6835">
        <v>15</v>
      </c>
      <c r="P6835">
        <v>0</v>
      </c>
      <c r="Q6835" s="1" t="s">
        <v>31</v>
      </c>
      <c r="R6835" s="1" t="s">
        <v>265</v>
      </c>
      <c r="S6835" s="1" t="s">
        <v>296</v>
      </c>
      <c r="T6835" s="1" t="s">
        <v>34</v>
      </c>
      <c r="U6835" s="1" t="s">
        <v>251</v>
      </c>
      <c r="V6835" s="1" t="s">
        <v>36</v>
      </c>
      <c r="W6835">
        <f t="shared" si="212"/>
        <v>46192.695138888892</v>
      </c>
      <c r="X6835">
        <f t="shared" si="213"/>
        <v>46192.777083333334</v>
      </c>
    </row>
    <row r="6836" spans="1:24" x14ac:dyDescent="0.2">
      <c r="A6836" s="1" t="s">
        <v>14415</v>
      </c>
      <c r="B6836" s="1" t="s">
        <v>14416</v>
      </c>
      <c r="C6836" s="1" t="s">
        <v>14417</v>
      </c>
      <c r="D6836" s="1" t="s">
        <v>14418</v>
      </c>
      <c r="E6836" s="1" t="s">
        <v>555</v>
      </c>
      <c r="F6836" s="1" t="s">
        <v>27</v>
      </c>
      <c r="G6836" s="1" t="s">
        <v>123</v>
      </c>
      <c r="H6836" s="1" t="s">
        <v>29</v>
      </c>
      <c r="I6836" s="1" t="s">
        <v>270</v>
      </c>
      <c r="J6836">
        <v>12</v>
      </c>
      <c r="K6836">
        <v>12.8</v>
      </c>
      <c r="L6836">
        <v>0.9</v>
      </c>
      <c r="M6836">
        <v>2.8</v>
      </c>
      <c r="N6836">
        <v>16.600000000000001</v>
      </c>
      <c r="O6836">
        <v>15</v>
      </c>
      <c r="P6836">
        <v>0</v>
      </c>
      <c r="Q6836" s="1" t="s">
        <v>31</v>
      </c>
      <c r="R6836" s="1" t="s">
        <v>177</v>
      </c>
      <c r="S6836" s="1" t="s">
        <v>196</v>
      </c>
      <c r="T6836" s="1" t="s">
        <v>71</v>
      </c>
      <c r="U6836" s="1" t="s">
        <v>251</v>
      </c>
      <c r="V6836" s="1" t="s">
        <v>36</v>
      </c>
      <c r="W6836">
        <f t="shared" si="212"/>
        <v>46192.545138888891</v>
      </c>
      <c r="X6836">
        <f t="shared" si="213"/>
        <v>46192.556250000001</v>
      </c>
    </row>
    <row r="6837" spans="1:24" x14ac:dyDescent="0.2">
      <c r="A6837" s="1" t="s">
        <v>14419</v>
      </c>
      <c r="B6837" s="1" t="s">
        <v>14416</v>
      </c>
      <c r="C6837" s="1" t="s">
        <v>14417</v>
      </c>
      <c r="D6837" s="1" t="s">
        <v>14143</v>
      </c>
      <c r="E6837" s="1" t="s">
        <v>555</v>
      </c>
      <c r="F6837" s="1" t="s">
        <v>27</v>
      </c>
      <c r="G6837" s="1" t="s">
        <v>123</v>
      </c>
      <c r="H6837" s="1" t="s">
        <v>39</v>
      </c>
      <c r="I6837" s="1" t="s">
        <v>270</v>
      </c>
      <c r="J6837">
        <v>12</v>
      </c>
      <c r="K6837">
        <v>9.9</v>
      </c>
      <c r="L6837">
        <v>0.6</v>
      </c>
      <c r="M6837">
        <v>6.6</v>
      </c>
      <c r="N6837">
        <v>17.2</v>
      </c>
      <c r="O6837">
        <v>12</v>
      </c>
      <c r="P6837">
        <v>0</v>
      </c>
      <c r="Q6837" s="1" t="s">
        <v>31</v>
      </c>
      <c r="R6837" s="1" t="s">
        <v>302</v>
      </c>
      <c r="S6837" s="1" t="s">
        <v>254</v>
      </c>
      <c r="T6837" s="1" t="s">
        <v>71</v>
      </c>
      <c r="U6837" s="1" t="s">
        <v>251</v>
      </c>
      <c r="V6837" s="1" t="s">
        <v>42</v>
      </c>
      <c r="W6837">
        <f t="shared" si="212"/>
        <v>46192.545138888891</v>
      </c>
      <c r="X6837">
        <f t="shared" si="213"/>
        <v>46192.568055555559</v>
      </c>
    </row>
    <row r="6838" spans="1:24" x14ac:dyDescent="0.2">
      <c r="A6838" s="1" t="s">
        <v>14420</v>
      </c>
      <c r="B6838" s="1" t="s">
        <v>14416</v>
      </c>
      <c r="C6838" s="1" t="s">
        <v>14417</v>
      </c>
      <c r="D6838" s="1" t="s">
        <v>14097</v>
      </c>
      <c r="E6838" s="1" t="s">
        <v>555</v>
      </c>
      <c r="F6838" s="1" t="s">
        <v>27</v>
      </c>
      <c r="G6838" s="1" t="s">
        <v>123</v>
      </c>
      <c r="H6838" s="1" t="s">
        <v>45</v>
      </c>
      <c r="I6838" s="1" t="s">
        <v>270</v>
      </c>
      <c r="J6838">
        <v>12</v>
      </c>
      <c r="K6838">
        <v>12.6</v>
      </c>
      <c r="L6838">
        <v>5.5</v>
      </c>
      <c r="M6838">
        <v>3.9</v>
      </c>
      <c r="N6838">
        <v>21.9</v>
      </c>
      <c r="O6838">
        <v>18</v>
      </c>
      <c r="P6838">
        <v>0</v>
      </c>
      <c r="Q6838" s="1" t="s">
        <v>31</v>
      </c>
      <c r="R6838" s="1" t="s">
        <v>177</v>
      </c>
      <c r="S6838" s="1" t="s">
        <v>131</v>
      </c>
      <c r="T6838" s="1" t="s">
        <v>71</v>
      </c>
      <c r="U6838" s="1" t="s">
        <v>251</v>
      </c>
      <c r="V6838" s="1" t="s">
        <v>42</v>
      </c>
      <c r="W6838">
        <f t="shared" si="212"/>
        <v>46192.545138888891</v>
      </c>
      <c r="X6838">
        <f t="shared" si="213"/>
        <v>46192.583333333336</v>
      </c>
    </row>
    <row r="6839" spans="1:24" x14ac:dyDescent="0.2">
      <c r="A6839" s="1" t="s">
        <v>14421</v>
      </c>
      <c r="B6839" s="1" t="s">
        <v>14416</v>
      </c>
      <c r="C6839" s="1" t="s">
        <v>14417</v>
      </c>
      <c r="D6839" s="1" t="s">
        <v>14233</v>
      </c>
      <c r="E6839" s="1" t="s">
        <v>555</v>
      </c>
      <c r="F6839" s="1" t="s">
        <v>50</v>
      </c>
      <c r="G6839" s="1" t="s">
        <v>123</v>
      </c>
      <c r="H6839" s="1" t="s">
        <v>51</v>
      </c>
      <c r="I6839" s="1" t="s">
        <v>270</v>
      </c>
      <c r="J6839">
        <v>12</v>
      </c>
      <c r="K6839">
        <v>13.8</v>
      </c>
      <c r="L6839">
        <v>8.3000000000000007</v>
      </c>
      <c r="M6839">
        <v>4.0999999999999996</v>
      </c>
      <c r="N6839">
        <v>26.3</v>
      </c>
      <c r="O6839">
        <v>26</v>
      </c>
      <c r="P6839">
        <v>0</v>
      </c>
      <c r="Q6839" s="1" t="s">
        <v>31</v>
      </c>
      <c r="R6839" s="1" t="s">
        <v>485</v>
      </c>
      <c r="S6839" s="1" t="s">
        <v>309</v>
      </c>
      <c r="T6839" s="1" t="s">
        <v>71</v>
      </c>
      <c r="U6839" s="1" t="s">
        <v>251</v>
      </c>
      <c r="V6839" s="1" t="s">
        <v>36</v>
      </c>
      <c r="W6839">
        <f t="shared" si="212"/>
        <v>46192.545138888891</v>
      </c>
      <c r="X6839">
        <f t="shared" si="213"/>
        <v>46192.602083333331</v>
      </c>
    </row>
    <row r="6840" spans="1:24" x14ac:dyDescent="0.2">
      <c r="A6840" s="1" t="s">
        <v>14422</v>
      </c>
      <c r="B6840" s="1" t="s">
        <v>14416</v>
      </c>
      <c r="C6840" s="1" t="s">
        <v>14417</v>
      </c>
      <c r="D6840" s="1" t="s">
        <v>14423</v>
      </c>
      <c r="E6840" s="1" t="s">
        <v>555</v>
      </c>
      <c r="F6840" s="1" t="s">
        <v>56</v>
      </c>
      <c r="G6840" s="1" t="s">
        <v>123</v>
      </c>
      <c r="H6840" s="1" t="s">
        <v>57</v>
      </c>
      <c r="I6840" s="1" t="s">
        <v>270</v>
      </c>
      <c r="J6840">
        <v>12</v>
      </c>
      <c r="K6840">
        <v>11.8</v>
      </c>
      <c r="L6840">
        <v>1.2</v>
      </c>
      <c r="M6840">
        <v>3.9</v>
      </c>
      <c r="N6840">
        <v>17</v>
      </c>
      <c r="O6840">
        <v>18</v>
      </c>
      <c r="P6840">
        <v>0</v>
      </c>
      <c r="Q6840" s="1" t="s">
        <v>31</v>
      </c>
      <c r="R6840" s="1" t="s">
        <v>261</v>
      </c>
      <c r="S6840" s="1" t="s">
        <v>146</v>
      </c>
      <c r="T6840" s="1" t="s">
        <v>71</v>
      </c>
      <c r="U6840" s="1" t="s">
        <v>251</v>
      </c>
      <c r="V6840" s="1" t="s">
        <v>36</v>
      </c>
      <c r="W6840">
        <f t="shared" si="212"/>
        <v>46192.545138888891</v>
      </c>
      <c r="X6840">
        <f t="shared" si="213"/>
        <v>46192.613888888889</v>
      </c>
    </row>
    <row r="6841" spans="1:24" x14ac:dyDescent="0.2">
      <c r="A6841" s="1" t="s">
        <v>14424</v>
      </c>
      <c r="B6841" s="1" t="s">
        <v>14416</v>
      </c>
      <c r="C6841" s="1" t="s">
        <v>14417</v>
      </c>
      <c r="D6841" s="1" t="s">
        <v>14192</v>
      </c>
      <c r="E6841" s="1" t="s">
        <v>555</v>
      </c>
      <c r="F6841" s="1" t="s">
        <v>56</v>
      </c>
      <c r="G6841" s="1" t="s">
        <v>123</v>
      </c>
      <c r="H6841" s="1" t="s">
        <v>62</v>
      </c>
      <c r="I6841" s="1" t="s">
        <v>270</v>
      </c>
      <c r="J6841">
        <v>12</v>
      </c>
      <c r="K6841">
        <v>5.8</v>
      </c>
      <c r="L6841">
        <v>0.2</v>
      </c>
      <c r="M6841">
        <v>2.2000000000000002</v>
      </c>
      <c r="N6841">
        <v>8.1</v>
      </c>
      <c r="O6841">
        <v>15</v>
      </c>
      <c r="P6841">
        <v>0</v>
      </c>
      <c r="Q6841" s="1" t="s">
        <v>31</v>
      </c>
      <c r="R6841" s="1" t="s">
        <v>391</v>
      </c>
      <c r="S6841" s="1" t="s">
        <v>87</v>
      </c>
      <c r="T6841" s="1" t="s">
        <v>71</v>
      </c>
      <c r="U6841" s="1" t="s">
        <v>251</v>
      </c>
      <c r="V6841" s="1" t="s">
        <v>36</v>
      </c>
      <c r="W6841">
        <f t="shared" si="212"/>
        <v>46192.545138888891</v>
      </c>
      <c r="X6841">
        <f t="shared" si="213"/>
        <v>46192.619444444441</v>
      </c>
    </row>
    <row r="6842" spans="1:24" x14ac:dyDescent="0.2">
      <c r="A6842" s="1" t="s">
        <v>14425</v>
      </c>
      <c r="B6842" s="1" t="s">
        <v>14426</v>
      </c>
      <c r="C6842" s="1" t="s">
        <v>14427</v>
      </c>
      <c r="D6842" s="1" t="s">
        <v>14428</v>
      </c>
      <c r="E6842" s="1" t="s">
        <v>26</v>
      </c>
      <c r="F6842" s="1" t="s">
        <v>27</v>
      </c>
      <c r="G6842" s="1" t="s">
        <v>194</v>
      </c>
      <c r="H6842" s="1" t="s">
        <v>29</v>
      </c>
      <c r="I6842" s="1" t="s">
        <v>3227</v>
      </c>
      <c r="J6842">
        <v>2</v>
      </c>
      <c r="K6842">
        <v>5.8</v>
      </c>
      <c r="L6842">
        <v>1.2</v>
      </c>
      <c r="M6842">
        <v>3</v>
      </c>
      <c r="N6842">
        <v>9.9</v>
      </c>
      <c r="O6842">
        <v>15</v>
      </c>
      <c r="P6842">
        <v>0</v>
      </c>
      <c r="Q6842" s="1" t="s">
        <v>31</v>
      </c>
      <c r="R6842" s="1" t="s">
        <v>180</v>
      </c>
      <c r="S6842" s="1" t="s">
        <v>47</v>
      </c>
      <c r="T6842" s="1" t="s">
        <v>71</v>
      </c>
      <c r="U6842" s="1" t="s">
        <v>127</v>
      </c>
      <c r="V6842" s="1" t="s">
        <v>36</v>
      </c>
      <c r="W6842">
        <f t="shared" si="212"/>
        <v>46193.280555555553</v>
      </c>
      <c r="X6842">
        <f t="shared" si="213"/>
        <v>46193.286805555559</v>
      </c>
    </row>
    <row r="6843" spans="1:24" x14ac:dyDescent="0.2">
      <c r="A6843" s="1" t="s">
        <v>14429</v>
      </c>
      <c r="B6843" s="1" t="s">
        <v>14426</v>
      </c>
      <c r="C6843" s="1" t="s">
        <v>14427</v>
      </c>
      <c r="D6843" s="1" t="s">
        <v>14430</v>
      </c>
      <c r="E6843" s="1" t="s">
        <v>26</v>
      </c>
      <c r="F6843" s="1" t="s">
        <v>27</v>
      </c>
      <c r="G6843" s="1" t="s">
        <v>194</v>
      </c>
      <c r="H6843" s="1" t="s">
        <v>39</v>
      </c>
      <c r="I6843" s="1" t="s">
        <v>3227</v>
      </c>
      <c r="J6843">
        <v>2</v>
      </c>
      <c r="K6843">
        <v>7.7</v>
      </c>
      <c r="L6843">
        <v>0.5</v>
      </c>
      <c r="M6843">
        <v>5.3</v>
      </c>
      <c r="N6843">
        <v>13.5</v>
      </c>
      <c r="O6843">
        <v>12</v>
      </c>
      <c r="P6843">
        <v>0</v>
      </c>
      <c r="Q6843" s="1" t="s">
        <v>31</v>
      </c>
      <c r="R6843" s="1" t="s">
        <v>233</v>
      </c>
      <c r="S6843" s="1" t="s">
        <v>181</v>
      </c>
      <c r="T6843" s="1" t="s">
        <v>71</v>
      </c>
      <c r="U6843" s="1" t="s">
        <v>127</v>
      </c>
      <c r="V6843" s="1" t="s">
        <v>36</v>
      </c>
      <c r="W6843">
        <f t="shared" si="212"/>
        <v>46193.280555555553</v>
      </c>
      <c r="X6843">
        <f t="shared" si="213"/>
        <v>46193.296527777777</v>
      </c>
    </row>
    <row r="6844" spans="1:24" x14ac:dyDescent="0.2">
      <c r="A6844" s="1" t="s">
        <v>14431</v>
      </c>
      <c r="B6844" s="1" t="s">
        <v>14426</v>
      </c>
      <c r="C6844" s="1" t="s">
        <v>14427</v>
      </c>
      <c r="D6844" s="1" t="s">
        <v>14432</v>
      </c>
      <c r="E6844" s="1" t="s">
        <v>26</v>
      </c>
      <c r="F6844" s="1" t="s">
        <v>27</v>
      </c>
      <c r="G6844" s="1" t="s">
        <v>194</v>
      </c>
      <c r="H6844" s="1" t="s">
        <v>45</v>
      </c>
      <c r="I6844" s="1" t="s">
        <v>3227</v>
      </c>
      <c r="J6844">
        <v>2</v>
      </c>
      <c r="K6844">
        <v>11.5</v>
      </c>
      <c r="L6844">
        <v>7.1</v>
      </c>
      <c r="M6844">
        <v>1.7</v>
      </c>
      <c r="N6844">
        <v>20.3</v>
      </c>
      <c r="O6844">
        <v>18</v>
      </c>
      <c r="P6844">
        <v>0</v>
      </c>
      <c r="Q6844" s="1" t="s">
        <v>31</v>
      </c>
      <c r="R6844" s="1" t="s">
        <v>340</v>
      </c>
      <c r="S6844" s="1" t="s">
        <v>76</v>
      </c>
      <c r="T6844" s="1" t="s">
        <v>71</v>
      </c>
      <c r="U6844" s="1" t="s">
        <v>127</v>
      </c>
      <c r="V6844" s="1" t="s">
        <v>36</v>
      </c>
      <c r="W6844">
        <f t="shared" si="212"/>
        <v>46193.280555555553</v>
      </c>
      <c r="X6844">
        <f t="shared" si="213"/>
        <v>46193.310416666667</v>
      </c>
    </row>
    <row r="6845" spans="1:24" x14ac:dyDescent="0.2">
      <c r="A6845" s="1" t="s">
        <v>14433</v>
      </c>
      <c r="B6845" s="1" t="s">
        <v>14426</v>
      </c>
      <c r="C6845" s="1" t="s">
        <v>14427</v>
      </c>
      <c r="D6845" s="1" t="s">
        <v>14434</v>
      </c>
      <c r="E6845" s="1" t="s">
        <v>26</v>
      </c>
      <c r="F6845" s="1" t="s">
        <v>50</v>
      </c>
      <c r="G6845" s="1" t="s">
        <v>194</v>
      </c>
      <c r="H6845" s="1" t="s">
        <v>51</v>
      </c>
      <c r="I6845" s="1" t="s">
        <v>3227</v>
      </c>
      <c r="J6845">
        <v>2</v>
      </c>
      <c r="K6845">
        <v>14.2</v>
      </c>
      <c r="L6845">
        <v>12.6</v>
      </c>
      <c r="M6845">
        <v>2.8</v>
      </c>
      <c r="N6845">
        <v>29.6</v>
      </c>
      <c r="O6845">
        <v>26</v>
      </c>
      <c r="P6845">
        <v>0</v>
      </c>
      <c r="Q6845" s="1" t="s">
        <v>31</v>
      </c>
      <c r="R6845" s="1" t="s">
        <v>402</v>
      </c>
      <c r="S6845" s="1" t="s">
        <v>403</v>
      </c>
      <c r="T6845" s="1" t="s">
        <v>71</v>
      </c>
      <c r="U6845" s="1" t="s">
        <v>127</v>
      </c>
      <c r="V6845" s="1" t="s">
        <v>36</v>
      </c>
      <c r="W6845">
        <f t="shared" si="212"/>
        <v>46193.280555555553</v>
      </c>
      <c r="X6845">
        <f t="shared" si="213"/>
        <v>46193.331250000003</v>
      </c>
    </row>
    <row r="6846" spans="1:24" x14ac:dyDescent="0.2">
      <c r="A6846" s="1" t="s">
        <v>14435</v>
      </c>
      <c r="B6846" s="1" t="s">
        <v>14426</v>
      </c>
      <c r="C6846" s="1" t="s">
        <v>14427</v>
      </c>
      <c r="D6846" s="1" t="s">
        <v>14436</v>
      </c>
      <c r="E6846" s="1" t="s">
        <v>26</v>
      </c>
      <c r="F6846" s="1" t="s">
        <v>56</v>
      </c>
      <c r="G6846" s="1" t="s">
        <v>194</v>
      </c>
      <c r="H6846" s="1" t="s">
        <v>57</v>
      </c>
      <c r="I6846" s="1" t="s">
        <v>3227</v>
      </c>
      <c r="J6846">
        <v>2</v>
      </c>
      <c r="K6846">
        <v>11.7</v>
      </c>
      <c r="L6846">
        <v>1.3</v>
      </c>
      <c r="M6846">
        <v>2.4</v>
      </c>
      <c r="N6846">
        <v>15.4</v>
      </c>
      <c r="O6846">
        <v>18</v>
      </c>
      <c r="P6846">
        <v>0</v>
      </c>
      <c r="Q6846" s="1" t="s">
        <v>31</v>
      </c>
      <c r="R6846" s="1" t="s">
        <v>504</v>
      </c>
      <c r="S6846" s="1" t="s">
        <v>296</v>
      </c>
      <c r="T6846" s="1" t="s">
        <v>71</v>
      </c>
      <c r="U6846" s="1" t="s">
        <v>127</v>
      </c>
      <c r="V6846" s="1" t="s">
        <v>36</v>
      </c>
      <c r="W6846">
        <f t="shared" si="212"/>
        <v>46193.280555555553</v>
      </c>
      <c r="X6846">
        <f t="shared" si="213"/>
        <v>46193.341666666667</v>
      </c>
    </row>
    <row r="6847" spans="1:24" x14ac:dyDescent="0.2">
      <c r="A6847" s="1" t="s">
        <v>14437</v>
      </c>
      <c r="B6847" s="1" t="s">
        <v>14426</v>
      </c>
      <c r="C6847" s="1" t="s">
        <v>14427</v>
      </c>
      <c r="D6847" s="1" t="s">
        <v>14438</v>
      </c>
      <c r="E6847" s="1" t="s">
        <v>26</v>
      </c>
      <c r="F6847" s="1" t="s">
        <v>56</v>
      </c>
      <c r="G6847" s="1" t="s">
        <v>194</v>
      </c>
      <c r="H6847" s="1" t="s">
        <v>62</v>
      </c>
      <c r="I6847" s="1" t="s">
        <v>3227</v>
      </c>
      <c r="J6847">
        <v>2</v>
      </c>
      <c r="K6847">
        <v>6.7</v>
      </c>
      <c r="L6847">
        <v>0.7</v>
      </c>
      <c r="M6847">
        <v>1.4</v>
      </c>
      <c r="N6847">
        <v>8.8000000000000007</v>
      </c>
      <c r="O6847">
        <v>15</v>
      </c>
      <c r="P6847">
        <v>0</v>
      </c>
      <c r="Q6847" s="1" t="s">
        <v>31</v>
      </c>
      <c r="R6847" s="1" t="s">
        <v>611</v>
      </c>
      <c r="S6847" s="1" t="s">
        <v>118</v>
      </c>
      <c r="T6847" s="1" t="s">
        <v>71</v>
      </c>
      <c r="U6847" s="1" t="s">
        <v>127</v>
      </c>
      <c r="V6847" s="1" t="s">
        <v>36</v>
      </c>
      <c r="W6847">
        <f t="shared" si="212"/>
        <v>46193.280555555553</v>
      </c>
      <c r="X6847">
        <f t="shared" si="213"/>
        <v>46193.347916666666</v>
      </c>
    </row>
    <row r="6848" spans="1:24" x14ac:dyDescent="0.2">
      <c r="A6848" s="1" t="s">
        <v>14439</v>
      </c>
      <c r="B6848" s="1" t="s">
        <v>14440</v>
      </c>
      <c r="C6848" s="1" t="s">
        <v>14441</v>
      </c>
      <c r="D6848" s="1" t="s">
        <v>14442</v>
      </c>
      <c r="E6848" s="1" t="s">
        <v>26</v>
      </c>
      <c r="F6848" s="1" t="s">
        <v>27</v>
      </c>
      <c r="G6848" s="1" t="s">
        <v>764</v>
      </c>
      <c r="H6848" s="1" t="s">
        <v>29</v>
      </c>
      <c r="I6848" s="1" t="s">
        <v>794</v>
      </c>
      <c r="J6848">
        <v>9</v>
      </c>
      <c r="K6848">
        <v>11.7</v>
      </c>
      <c r="L6848">
        <v>0.8</v>
      </c>
      <c r="M6848">
        <v>3</v>
      </c>
      <c r="N6848">
        <v>15.4</v>
      </c>
      <c r="O6848">
        <v>15</v>
      </c>
      <c r="P6848">
        <v>0</v>
      </c>
      <c r="Q6848" s="1" t="s">
        <v>31</v>
      </c>
      <c r="R6848" s="1" t="s">
        <v>98</v>
      </c>
      <c r="S6848" s="1" t="s">
        <v>181</v>
      </c>
      <c r="T6848" s="1" t="s">
        <v>153</v>
      </c>
      <c r="U6848" s="1" t="s">
        <v>127</v>
      </c>
      <c r="V6848" s="1" t="s">
        <v>36</v>
      </c>
      <c r="W6848">
        <f t="shared" si="212"/>
        <v>46193.385416666664</v>
      </c>
      <c r="X6848">
        <f t="shared" si="213"/>
        <v>46193.395833333336</v>
      </c>
    </row>
    <row r="6849" spans="1:24" x14ac:dyDescent="0.2">
      <c r="A6849" s="1" t="s">
        <v>14443</v>
      </c>
      <c r="B6849" s="1" t="s">
        <v>14440</v>
      </c>
      <c r="C6849" s="1" t="s">
        <v>14441</v>
      </c>
      <c r="D6849" s="1" t="s">
        <v>14444</v>
      </c>
      <c r="E6849" s="1" t="s">
        <v>26</v>
      </c>
      <c r="F6849" s="1" t="s">
        <v>27</v>
      </c>
      <c r="G6849" s="1" t="s">
        <v>764</v>
      </c>
      <c r="H6849" s="1" t="s">
        <v>39</v>
      </c>
      <c r="I6849" s="1" t="s">
        <v>794</v>
      </c>
      <c r="J6849">
        <v>9</v>
      </c>
      <c r="K6849">
        <v>12.2</v>
      </c>
      <c r="L6849">
        <v>0.4</v>
      </c>
      <c r="M6849">
        <v>4.8</v>
      </c>
      <c r="N6849">
        <v>17.3</v>
      </c>
      <c r="O6849">
        <v>12</v>
      </c>
      <c r="P6849">
        <v>0</v>
      </c>
      <c r="Q6849" s="1" t="s">
        <v>31</v>
      </c>
      <c r="R6849" s="1" t="s">
        <v>134</v>
      </c>
      <c r="S6849" s="1" t="s">
        <v>41</v>
      </c>
      <c r="T6849" s="1" t="s">
        <v>153</v>
      </c>
      <c r="U6849" s="1" t="s">
        <v>127</v>
      </c>
      <c r="V6849" s="1" t="s">
        <v>42</v>
      </c>
      <c r="W6849">
        <f t="shared" si="212"/>
        <v>46193.385416666664</v>
      </c>
      <c r="X6849">
        <f t="shared" si="213"/>
        <v>46193.407638888886</v>
      </c>
    </row>
    <row r="6850" spans="1:24" x14ac:dyDescent="0.2">
      <c r="A6850" s="1" t="s">
        <v>14445</v>
      </c>
      <c r="B6850" s="1" t="s">
        <v>14440</v>
      </c>
      <c r="C6850" s="1" t="s">
        <v>14441</v>
      </c>
      <c r="D6850" s="1" t="s">
        <v>14446</v>
      </c>
      <c r="E6850" s="1" t="s">
        <v>26</v>
      </c>
      <c r="F6850" s="1" t="s">
        <v>27</v>
      </c>
      <c r="G6850" s="1" t="s">
        <v>764</v>
      </c>
      <c r="H6850" s="1" t="s">
        <v>45</v>
      </c>
      <c r="I6850" s="1" t="s">
        <v>794</v>
      </c>
      <c r="J6850">
        <v>9</v>
      </c>
      <c r="K6850">
        <v>13.3</v>
      </c>
      <c r="L6850">
        <v>4.8</v>
      </c>
      <c r="M6850">
        <v>1.4</v>
      </c>
      <c r="N6850">
        <v>19.5</v>
      </c>
      <c r="O6850">
        <v>18</v>
      </c>
      <c r="P6850">
        <v>0</v>
      </c>
      <c r="Q6850" s="1" t="s">
        <v>31</v>
      </c>
      <c r="R6850" s="1" t="s">
        <v>75</v>
      </c>
      <c r="S6850" s="1" t="s">
        <v>47</v>
      </c>
      <c r="T6850" s="1" t="s">
        <v>153</v>
      </c>
      <c r="U6850" s="1" t="s">
        <v>127</v>
      </c>
      <c r="V6850" s="1" t="s">
        <v>36</v>
      </c>
      <c r="W6850">
        <f t="shared" ref="W6850:W6913" si="214">DATEVALUE(MID(C6850,1,10))+TIMEVALUE(MID(C6850,12,8))</f>
        <v>46193.385416666664</v>
      </c>
      <c r="X6850">
        <f t="shared" ref="X6850:X6913" si="215">DATEVALUE(MID(D6850,1,10))+TIMEVALUE(MID(D6850,12,8))</f>
        <v>46193.421527777777</v>
      </c>
    </row>
    <row r="6851" spans="1:24" x14ac:dyDescent="0.2">
      <c r="A6851" s="1" t="s">
        <v>14447</v>
      </c>
      <c r="B6851" s="1" t="s">
        <v>14440</v>
      </c>
      <c r="C6851" s="1" t="s">
        <v>14441</v>
      </c>
      <c r="D6851" s="1" t="s">
        <v>14448</v>
      </c>
      <c r="E6851" s="1" t="s">
        <v>26</v>
      </c>
      <c r="F6851" s="1" t="s">
        <v>50</v>
      </c>
      <c r="G6851" s="1" t="s">
        <v>764</v>
      </c>
      <c r="H6851" s="1" t="s">
        <v>51</v>
      </c>
      <c r="I6851" s="1" t="s">
        <v>794</v>
      </c>
      <c r="J6851">
        <v>9</v>
      </c>
      <c r="K6851">
        <v>12.9</v>
      </c>
      <c r="L6851">
        <v>9.1999999999999993</v>
      </c>
      <c r="M6851">
        <v>3.4</v>
      </c>
      <c r="N6851">
        <v>25.5</v>
      </c>
      <c r="O6851">
        <v>26</v>
      </c>
      <c r="P6851">
        <v>0</v>
      </c>
      <c r="Q6851" s="1" t="s">
        <v>31</v>
      </c>
      <c r="R6851" s="1" t="s">
        <v>402</v>
      </c>
      <c r="S6851" s="1" t="s">
        <v>700</v>
      </c>
      <c r="T6851" s="1" t="s">
        <v>153</v>
      </c>
      <c r="U6851" s="1" t="s">
        <v>127</v>
      </c>
      <c r="V6851" s="1" t="s">
        <v>36</v>
      </c>
      <c r="W6851">
        <f t="shared" si="214"/>
        <v>46193.385416666664</v>
      </c>
      <c r="X6851">
        <f t="shared" si="215"/>
        <v>46193.438888888886</v>
      </c>
    </row>
    <row r="6852" spans="1:24" x14ac:dyDescent="0.2">
      <c r="A6852" s="1" t="s">
        <v>14449</v>
      </c>
      <c r="B6852" s="1" t="s">
        <v>14440</v>
      </c>
      <c r="C6852" s="1" t="s">
        <v>14441</v>
      </c>
      <c r="D6852" s="1" t="s">
        <v>14450</v>
      </c>
      <c r="E6852" s="1" t="s">
        <v>26</v>
      </c>
      <c r="F6852" s="1" t="s">
        <v>56</v>
      </c>
      <c r="G6852" s="1" t="s">
        <v>764</v>
      </c>
      <c r="H6852" s="1" t="s">
        <v>57</v>
      </c>
      <c r="I6852" s="1" t="s">
        <v>794</v>
      </c>
      <c r="J6852">
        <v>9</v>
      </c>
      <c r="K6852">
        <v>12.5</v>
      </c>
      <c r="L6852">
        <v>0.9</v>
      </c>
      <c r="M6852">
        <v>1.3</v>
      </c>
      <c r="N6852">
        <v>14.7</v>
      </c>
      <c r="O6852">
        <v>18</v>
      </c>
      <c r="P6852">
        <v>0</v>
      </c>
      <c r="Q6852" s="1" t="s">
        <v>31</v>
      </c>
      <c r="R6852" s="1" t="s">
        <v>611</v>
      </c>
      <c r="S6852" s="1" t="s">
        <v>114</v>
      </c>
      <c r="T6852" s="1" t="s">
        <v>153</v>
      </c>
      <c r="U6852" s="1" t="s">
        <v>127</v>
      </c>
      <c r="V6852" s="1" t="s">
        <v>36</v>
      </c>
      <c r="W6852">
        <f t="shared" si="214"/>
        <v>46193.385416666664</v>
      </c>
      <c r="X6852">
        <f t="shared" si="215"/>
        <v>46193.449305555558</v>
      </c>
    </row>
    <row r="6853" spans="1:24" x14ac:dyDescent="0.2">
      <c r="A6853" s="1" t="s">
        <v>14451</v>
      </c>
      <c r="B6853" s="1" t="s">
        <v>14440</v>
      </c>
      <c r="C6853" s="1" t="s">
        <v>14441</v>
      </c>
      <c r="D6853" s="1" t="s">
        <v>14452</v>
      </c>
      <c r="E6853" s="1" t="s">
        <v>26</v>
      </c>
      <c r="F6853" s="1" t="s">
        <v>56</v>
      </c>
      <c r="G6853" s="1" t="s">
        <v>764</v>
      </c>
      <c r="H6853" s="1" t="s">
        <v>62</v>
      </c>
      <c r="I6853" s="1" t="s">
        <v>794</v>
      </c>
      <c r="J6853">
        <v>9</v>
      </c>
      <c r="K6853">
        <v>3.3</v>
      </c>
      <c r="L6853">
        <v>0.2</v>
      </c>
      <c r="M6853">
        <v>1.7</v>
      </c>
      <c r="N6853">
        <v>5.2</v>
      </c>
      <c r="O6853">
        <v>15</v>
      </c>
      <c r="P6853">
        <v>0</v>
      </c>
      <c r="Q6853" s="1" t="s">
        <v>31</v>
      </c>
      <c r="R6853" s="1" t="s">
        <v>391</v>
      </c>
      <c r="S6853" s="1" t="s">
        <v>91</v>
      </c>
      <c r="T6853" s="1" t="s">
        <v>153</v>
      </c>
      <c r="U6853" s="1" t="s">
        <v>127</v>
      </c>
      <c r="V6853" s="1" t="s">
        <v>36</v>
      </c>
      <c r="W6853">
        <f t="shared" si="214"/>
        <v>46193.385416666664</v>
      </c>
      <c r="X6853">
        <f t="shared" si="215"/>
        <v>46193.452777777777</v>
      </c>
    </row>
    <row r="6854" spans="1:24" x14ac:dyDescent="0.2">
      <c r="A6854" s="1" t="s">
        <v>14453</v>
      </c>
      <c r="B6854" s="1" t="s">
        <v>14454</v>
      </c>
      <c r="C6854" s="1" t="s">
        <v>14455</v>
      </c>
      <c r="D6854" s="1" t="s">
        <v>14456</v>
      </c>
      <c r="E6854" s="1" t="s">
        <v>26</v>
      </c>
      <c r="F6854" s="1" t="s">
        <v>27</v>
      </c>
      <c r="G6854" s="1" t="s">
        <v>194</v>
      </c>
      <c r="H6854" s="1" t="s">
        <v>29</v>
      </c>
      <c r="I6854" s="1" t="s">
        <v>1210</v>
      </c>
      <c r="J6854">
        <v>2</v>
      </c>
      <c r="K6854">
        <v>8.5</v>
      </c>
      <c r="L6854">
        <v>0.9</v>
      </c>
      <c r="M6854">
        <v>1.4</v>
      </c>
      <c r="N6854">
        <v>10.8</v>
      </c>
      <c r="O6854">
        <v>15</v>
      </c>
      <c r="P6854">
        <v>0</v>
      </c>
      <c r="Q6854" s="1" t="s">
        <v>31</v>
      </c>
      <c r="R6854" s="1" t="s">
        <v>199</v>
      </c>
      <c r="S6854" s="1" t="s">
        <v>174</v>
      </c>
      <c r="T6854" s="1" t="s">
        <v>153</v>
      </c>
      <c r="U6854" s="1" t="s">
        <v>35</v>
      </c>
      <c r="V6854" s="1" t="s">
        <v>36</v>
      </c>
      <c r="W6854">
        <f t="shared" si="214"/>
        <v>46193.402083333334</v>
      </c>
      <c r="X6854">
        <f t="shared" si="215"/>
        <v>46193.40902777778</v>
      </c>
    </row>
    <row r="6855" spans="1:24" x14ac:dyDescent="0.2">
      <c r="A6855" s="1" t="s">
        <v>14457</v>
      </c>
      <c r="B6855" s="1" t="s">
        <v>14454</v>
      </c>
      <c r="C6855" s="1" t="s">
        <v>14455</v>
      </c>
      <c r="D6855" s="1" t="s">
        <v>14458</v>
      </c>
      <c r="E6855" s="1" t="s">
        <v>26</v>
      </c>
      <c r="F6855" s="1" t="s">
        <v>27</v>
      </c>
      <c r="G6855" s="1" t="s">
        <v>194</v>
      </c>
      <c r="H6855" s="1" t="s">
        <v>39</v>
      </c>
      <c r="I6855" s="1" t="s">
        <v>1210</v>
      </c>
      <c r="J6855">
        <v>2</v>
      </c>
      <c r="K6855">
        <v>10.4</v>
      </c>
      <c r="L6855">
        <v>0.6</v>
      </c>
      <c r="M6855">
        <v>5</v>
      </c>
      <c r="N6855">
        <v>16</v>
      </c>
      <c r="O6855">
        <v>12</v>
      </c>
      <c r="P6855">
        <v>0</v>
      </c>
      <c r="Q6855" s="1" t="s">
        <v>31</v>
      </c>
      <c r="R6855" s="1" t="s">
        <v>233</v>
      </c>
      <c r="S6855" s="1" t="s">
        <v>131</v>
      </c>
      <c r="T6855" s="1" t="s">
        <v>153</v>
      </c>
      <c r="U6855" s="1" t="s">
        <v>35</v>
      </c>
      <c r="V6855" s="1" t="s">
        <v>42</v>
      </c>
      <c r="W6855">
        <f t="shared" si="214"/>
        <v>46193.402083333334</v>
      </c>
      <c r="X6855">
        <f t="shared" si="215"/>
        <v>46193.420138888891</v>
      </c>
    </row>
    <row r="6856" spans="1:24" x14ac:dyDescent="0.2">
      <c r="A6856" s="1" t="s">
        <v>14459</v>
      </c>
      <c r="B6856" s="1" t="s">
        <v>14454</v>
      </c>
      <c r="C6856" s="1" t="s">
        <v>14455</v>
      </c>
      <c r="D6856" s="1" t="s">
        <v>14460</v>
      </c>
      <c r="E6856" s="1" t="s">
        <v>26</v>
      </c>
      <c r="F6856" s="1" t="s">
        <v>27</v>
      </c>
      <c r="G6856" s="1" t="s">
        <v>194</v>
      </c>
      <c r="H6856" s="1" t="s">
        <v>45</v>
      </c>
      <c r="I6856" s="1" t="s">
        <v>1210</v>
      </c>
      <c r="J6856">
        <v>2</v>
      </c>
      <c r="K6856">
        <v>12.9</v>
      </c>
      <c r="L6856">
        <v>5.8</v>
      </c>
      <c r="M6856">
        <v>1.3</v>
      </c>
      <c r="N6856">
        <v>19.899999999999999</v>
      </c>
      <c r="O6856">
        <v>18</v>
      </c>
      <c r="P6856">
        <v>0</v>
      </c>
      <c r="Q6856" s="1" t="s">
        <v>31</v>
      </c>
      <c r="R6856" s="1" t="s">
        <v>180</v>
      </c>
      <c r="S6856" s="1" t="s">
        <v>135</v>
      </c>
      <c r="T6856" s="1" t="s">
        <v>153</v>
      </c>
      <c r="U6856" s="1" t="s">
        <v>35</v>
      </c>
      <c r="V6856" s="1" t="s">
        <v>36</v>
      </c>
      <c r="W6856">
        <f t="shared" si="214"/>
        <v>46193.402083333334</v>
      </c>
      <c r="X6856">
        <f t="shared" si="215"/>
        <v>46193.434027777781</v>
      </c>
    </row>
    <row r="6857" spans="1:24" x14ac:dyDescent="0.2">
      <c r="A6857" s="1" t="s">
        <v>14461</v>
      </c>
      <c r="B6857" s="1" t="s">
        <v>14454</v>
      </c>
      <c r="C6857" s="1" t="s">
        <v>14455</v>
      </c>
      <c r="D6857" s="1" t="s">
        <v>14462</v>
      </c>
      <c r="E6857" s="1" t="s">
        <v>26</v>
      </c>
      <c r="F6857" s="1" t="s">
        <v>50</v>
      </c>
      <c r="G6857" s="1" t="s">
        <v>194</v>
      </c>
      <c r="H6857" s="1" t="s">
        <v>51</v>
      </c>
      <c r="I6857" s="1" t="s">
        <v>1210</v>
      </c>
      <c r="J6857">
        <v>2</v>
      </c>
      <c r="K6857">
        <v>15.3</v>
      </c>
      <c r="L6857">
        <v>11.5</v>
      </c>
      <c r="M6857">
        <v>3.6</v>
      </c>
      <c r="N6857">
        <v>30.4</v>
      </c>
      <c r="O6857">
        <v>26</v>
      </c>
      <c r="P6857">
        <v>0</v>
      </c>
      <c r="Q6857" s="1" t="s">
        <v>31</v>
      </c>
      <c r="R6857" s="1" t="s">
        <v>184</v>
      </c>
      <c r="S6857" s="1" t="s">
        <v>500</v>
      </c>
      <c r="T6857" s="1" t="s">
        <v>153</v>
      </c>
      <c r="U6857" s="1" t="s">
        <v>35</v>
      </c>
      <c r="V6857" s="1" t="s">
        <v>42</v>
      </c>
      <c r="W6857">
        <f t="shared" si="214"/>
        <v>46193.402083333334</v>
      </c>
      <c r="X6857">
        <f t="shared" si="215"/>
        <v>46193.455555555556</v>
      </c>
    </row>
    <row r="6858" spans="1:24" x14ac:dyDescent="0.2">
      <c r="A6858" s="1" t="s">
        <v>14463</v>
      </c>
      <c r="B6858" s="1" t="s">
        <v>14454</v>
      </c>
      <c r="C6858" s="1" t="s">
        <v>14455</v>
      </c>
      <c r="D6858" s="1" t="s">
        <v>14464</v>
      </c>
      <c r="E6858" s="1" t="s">
        <v>26</v>
      </c>
      <c r="F6858" s="1" t="s">
        <v>56</v>
      </c>
      <c r="G6858" s="1" t="s">
        <v>194</v>
      </c>
      <c r="H6858" s="1" t="s">
        <v>57</v>
      </c>
      <c r="I6858" s="1" t="s">
        <v>1210</v>
      </c>
      <c r="J6858">
        <v>2</v>
      </c>
      <c r="K6858">
        <v>8.9</v>
      </c>
      <c r="L6858">
        <v>1.1000000000000001</v>
      </c>
      <c r="M6858">
        <v>3</v>
      </c>
      <c r="N6858">
        <v>13</v>
      </c>
      <c r="O6858">
        <v>18</v>
      </c>
      <c r="P6858">
        <v>0</v>
      </c>
      <c r="Q6858" s="1" t="s">
        <v>31</v>
      </c>
      <c r="R6858" s="1" t="s">
        <v>90</v>
      </c>
      <c r="S6858" s="1" t="s">
        <v>118</v>
      </c>
      <c r="T6858" s="1" t="s">
        <v>153</v>
      </c>
      <c r="U6858" s="1" t="s">
        <v>35</v>
      </c>
      <c r="V6858" s="1" t="s">
        <v>36</v>
      </c>
      <c r="W6858">
        <f t="shared" si="214"/>
        <v>46193.402083333334</v>
      </c>
      <c r="X6858">
        <f t="shared" si="215"/>
        <v>46193.464583333334</v>
      </c>
    </row>
    <row r="6859" spans="1:24" x14ac:dyDescent="0.2">
      <c r="A6859" s="1" t="s">
        <v>14465</v>
      </c>
      <c r="B6859" s="1" t="s">
        <v>14454</v>
      </c>
      <c r="C6859" s="1" t="s">
        <v>14455</v>
      </c>
      <c r="D6859" s="1" t="s">
        <v>14466</v>
      </c>
      <c r="E6859" s="1" t="s">
        <v>26</v>
      </c>
      <c r="F6859" s="1" t="s">
        <v>56</v>
      </c>
      <c r="G6859" s="1" t="s">
        <v>194</v>
      </c>
      <c r="H6859" s="1" t="s">
        <v>62</v>
      </c>
      <c r="I6859" s="1" t="s">
        <v>1210</v>
      </c>
      <c r="J6859">
        <v>2</v>
      </c>
      <c r="K6859">
        <v>8.4</v>
      </c>
      <c r="L6859">
        <v>0.6</v>
      </c>
      <c r="M6859">
        <v>1.4</v>
      </c>
      <c r="N6859">
        <v>10.5</v>
      </c>
      <c r="O6859">
        <v>15</v>
      </c>
      <c r="P6859">
        <v>0</v>
      </c>
      <c r="Q6859" s="1" t="s">
        <v>31</v>
      </c>
      <c r="R6859" s="1" t="s">
        <v>420</v>
      </c>
      <c r="S6859" s="1" t="s">
        <v>114</v>
      </c>
      <c r="T6859" s="1" t="s">
        <v>153</v>
      </c>
      <c r="U6859" s="1" t="s">
        <v>35</v>
      </c>
      <c r="V6859" s="1" t="s">
        <v>36</v>
      </c>
      <c r="W6859">
        <f t="shared" si="214"/>
        <v>46193.402083333334</v>
      </c>
      <c r="X6859">
        <f t="shared" si="215"/>
        <v>46193.47152777778</v>
      </c>
    </row>
    <row r="6860" spans="1:24" x14ac:dyDescent="0.2">
      <c r="A6860" s="1" t="s">
        <v>14467</v>
      </c>
      <c r="B6860" s="1" t="s">
        <v>14468</v>
      </c>
      <c r="C6860" s="1" t="s">
        <v>14469</v>
      </c>
      <c r="D6860" s="1" t="s">
        <v>14470</v>
      </c>
      <c r="E6860" s="1" t="s">
        <v>26</v>
      </c>
      <c r="F6860" s="1" t="s">
        <v>27</v>
      </c>
      <c r="G6860" s="1" t="s">
        <v>171</v>
      </c>
      <c r="H6860" s="1" t="s">
        <v>29</v>
      </c>
      <c r="I6860" s="1" t="s">
        <v>381</v>
      </c>
      <c r="J6860">
        <v>3</v>
      </c>
      <c r="K6860">
        <v>11.1</v>
      </c>
      <c r="L6860">
        <v>1.1000000000000001</v>
      </c>
      <c r="M6860">
        <v>2.4</v>
      </c>
      <c r="N6860">
        <v>14.6</v>
      </c>
      <c r="O6860">
        <v>15</v>
      </c>
      <c r="P6860">
        <v>0</v>
      </c>
      <c r="Q6860" s="1" t="s">
        <v>31</v>
      </c>
      <c r="R6860" s="1" t="s">
        <v>130</v>
      </c>
      <c r="S6860" s="1" t="s">
        <v>131</v>
      </c>
      <c r="T6860" s="1" t="s">
        <v>34</v>
      </c>
      <c r="U6860" s="1" t="s">
        <v>99</v>
      </c>
      <c r="V6860" s="1" t="s">
        <v>36</v>
      </c>
      <c r="W6860">
        <f t="shared" si="214"/>
        <v>46193.281944444447</v>
      </c>
      <c r="X6860">
        <f t="shared" si="215"/>
        <v>46193.291666666664</v>
      </c>
    </row>
    <row r="6861" spans="1:24" x14ac:dyDescent="0.2">
      <c r="A6861" s="1" t="s">
        <v>14471</v>
      </c>
      <c r="B6861" s="1" t="s">
        <v>14468</v>
      </c>
      <c r="C6861" s="1" t="s">
        <v>14469</v>
      </c>
      <c r="D6861" s="1" t="s">
        <v>14472</v>
      </c>
      <c r="E6861" s="1" t="s">
        <v>26</v>
      </c>
      <c r="F6861" s="1" t="s">
        <v>27</v>
      </c>
      <c r="G6861" s="1" t="s">
        <v>171</v>
      </c>
      <c r="H6861" s="1" t="s">
        <v>39</v>
      </c>
      <c r="I6861" s="1" t="s">
        <v>381</v>
      </c>
      <c r="J6861">
        <v>3</v>
      </c>
      <c r="K6861">
        <v>7.8</v>
      </c>
      <c r="L6861">
        <v>0.9</v>
      </c>
      <c r="M6861">
        <v>4.5</v>
      </c>
      <c r="N6861">
        <v>13.2</v>
      </c>
      <c r="O6861">
        <v>12</v>
      </c>
      <c r="P6861">
        <v>0</v>
      </c>
      <c r="Q6861" s="1" t="s">
        <v>31</v>
      </c>
      <c r="R6861" s="1" t="s">
        <v>233</v>
      </c>
      <c r="S6861" s="1" t="s">
        <v>131</v>
      </c>
      <c r="T6861" s="1" t="s">
        <v>34</v>
      </c>
      <c r="U6861" s="1" t="s">
        <v>99</v>
      </c>
      <c r="V6861" s="1" t="s">
        <v>36</v>
      </c>
      <c r="W6861">
        <f t="shared" si="214"/>
        <v>46193.281944444447</v>
      </c>
      <c r="X6861">
        <f t="shared" si="215"/>
        <v>46193.300694444442</v>
      </c>
    </row>
    <row r="6862" spans="1:24" x14ac:dyDescent="0.2">
      <c r="A6862" s="1" t="s">
        <v>14473</v>
      </c>
      <c r="B6862" s="1" t="s">
        <v>14468</v>
      </c>
      <c r="C6862" s="1" t="s">
        <v>14469</v>
      </c>
      <c r="D6862" s="1" t="s">
        <v>14474</v>
      </c>
      <c r="E6862" s="1" t="s">
        <v>26</v>
      </c>
      <c r="F6862" s="1" t="s">
        <v>27</v>
      </c>
      <c r="G6862" s="1" t="s">
        <v>171</v>
      </c>
      <c r="H6862" s="1" t="s">
        <v>45</v>
      </c>
      <c r="I6862" s="1" t="s">
        <v>381</v>
      </c>
      <c r="J6862">
        <v>3</v>
      </c>
      <c r="K6862">
        <v>10</v>
      </c>
      <c r="L6862">
        <v>5.5</v>
      </c>
      <c r="M6862">
        <v>2.5</v>
      </c>
      <c r="N6862">
        <v>18</v>
      </c>
      <c r="O6862">
        <v>18</v>
      </c>
      <c r="P6862">
        <v>0</v>
      </c>
      <c r="Q6862" s="1" t="s">
        <v>31</v>
      </c>
      <c r="R6862" s="1" t="s">
        <v>106</v>
      </c>
      <c r="S6862" s="1" t="s">
        <v>135</v>
      </c>
      <c r="T6862" s="1" t="s">
        <v>34</v>
      </c>
      <c r="U6862" s="1" t="s">
        <v>99</v>
      </c>
      <c r="V6862" s="1" t="s">
        <v>36</v>
      </c>
      <c r="W6862">
        <f t="shared" si="214"/>
        <v>46193.281944444447</v>
      </c>
      <c r="X6862">
        <f t="shared" si="215"/>
        <v>46193.313194444447</v>
      </c>
    </row>
    <row r="6863" spans="1:24" x14ac:dyDescent="0.2">
      <c r="A6863" s="1" t="s">
        <v>14475</v>
      </c>
      <c r="B6863" s="1" t="s">
        <v>14468</v>
      </c>
      <c r="C6863" s="1" t="s">
        <v>14469</v>
      </c>
      <c r="D6863" s="1" t="s">
        <v>14476</v>
      </c>
      <c r="E6863" s="1" t="s">
        <v>26</v>
      </c>
      <c r="F6863" s="1" t="s">
        <v>50</v>
      </c>
      <c r="G6863" s="1" t="s">
        <v>171</v>
      </c>
      <c r="H6863" s="1" t="s">
        <v>51</v>
      </c>
      <c r="I6863" s="1" t="s">
        <v>381</v>
      </c>
      <c r="J6863">
        <v>3</v>
      </c>
      <c r="K6863">
        <v>14.5</v>
      </c>
      <c r="L6863">
        <v>11.3</v>
      </c>
      <c r="M6863">
        <v>2.6</v>
      </c>
      <c r="N6863">
        <v>28.4</v>
      </c>
      <c r="O6863">
        <v>26</v>
      </c>
      <c r="P6863">
        <v>0</v>
      </c>
      <c r="Q6863" s="1" t="s">
        <v>31</v>
      </c>
      <c r="R6863" s="1" t="s">
        <v>161</v>
      </c>
      <c r="S6863" s="1" t="s">
        <v>403</v>
      </c>
      <c r="T6863" s="1" t="s">
        <v>34</v>
      </c>
      <c r="U6863" s="1" t="s">
        <v>99</v>
      </c>
      <c r="V6863" s="1" t="s">
        <v>36</v>
      </c>
      <c r="W6863">
        <f t="shared" si="214"/>
        <v>46193.281944444447</v>
      </c>
      <c r="X6863">
        <f t="shared" si="215"/>
        <v>46193.333333333336</v>
      </c>
    </row>
    <row r="6864" spans="1:24" x14ac:dyDescent="0.2">
      <c r="A6864" s="1" t="s">
        <v>14477</v>
      </c>
      <c r="B6864" s="1" t="s">
        <v>14468</v>
      </c>
      <c r="C6864" s="1" t="s">
        <v>14469</v>
      </c>
      <c r="D6864" s="1" t="s">
        <v>14478</v>
      </c>
      <c r="E6864" s="1" t="s">
        <v>26</v>
      </c>
      <c r="F6864" s="1" t="s">
        <v>56</v>
      </c>
      <c r="G6864" s="1" t="s">
        <v>171</v>
      </c>
      <c r="H6864" s="1" t="s">
        <v>57</v>
      </c>
      <c r="I6864" s="1" t="s">
        <v>381</v>
      </c>
      <c r="J6864">
        <v>3</v>
      </c>
      <c r="K6864">
        <v>13.9</v>
      </c>
      <c r="L6864">
        <v>0.8</v>
      </c>
      <c r="M6864">
        <v>3.2</v>
      </c>
      <c r="N6864">
        <v>17.899999999999999</v>
      </c>
      <c r="O6864">
        <v>18</v>
      </c>
      <c r="P6864">
        <v>0</v>
      </c>
      <c r="Q6864" s="1" t="s">
        <v>31</v>
      </c>
      <c r="R6864" s="1" t="s">
        <v>391</v>
      </c>
      <c r="S6864" s="1" t="s">
        <v>143</v>
      </c>
      <c r="T6864" s="1" t="s">
        <v>34</v>
      </c>
      <c r="U6864" s="1" t="s">
        <v>99</v>
      </c>
      <c r="V6864" s="1" t="s">
        <v>36</v>
      </c>
      <c r="W6864">
        <f t="shared" si="214"/>
        <v>46193.281944444447</v>
      </c>
      <c r="X6864">
        <f t="shared" si="215"/>
        <v>46193.345833333333</v>
      </c>
    </row>
    <row r="6865" spans="1:24" x14ac:dyDescent="0.2">
      <c r="A6865" s="1" t="s">
        <v>14479</v>
      </c>
      <c r="B6865" s="1" t="s">
        <v>14468</v>
      </c>
      <c r="C6865" s="1" t="s">
        <v>14469</v>
      </c>
      <c r="D6865" s="1" t="s">
        <v>14480</v>
      </c>
      <c r="E6865" s="1" t="s">
        <v>26</v>
      </c>
      <c r="F6865" s="1" t="s">
        <v>56</v>
      </c>
      <c r="G6865" s="1" t="s">
        <v>171</v>
      </c>
      <c r="H6865" s="1" t="s">
        <v>62</v>
      </c>
      <c r="I6865" s="1" t="s">
        <v>381</v>
      </c>
      <c r="J6865">
        <v>3</v>
      </c>
      <c r="K6865">
        <v>11.1</v>
      </c>
      <c r="L6865">
        <v>0.9</v>
      </c>
      <c r="M6865">
        <v>0.8</v>
      </c>
      <c r="N6865">
        <v>12.8</v>
      </c>
      <c r="O6865">
        <v>15</v>
      </c>
      <c r="P6865">
        <v>0</v>
      </c>
      <c r="Q6865" s="1" t="s">
        <v>31</v>
      </c>
      <c r="R6865" s="1" t="s">
        <v>58</v>
      </c>
      <c r="S6865" s="1" t="s">
        <v>266</v>
      </c>
      <c r="T6865" s="1" t="s">
        <v>34</v>
      </c>
      <c r="U6865" s="1" t="s">
        <v>99</v>
      </c>
      <c r="V6865" s="1" t="s">
        <v>36</v>
      </c>
      <c r="W6865">
        <f t="shared" si="214"/>
        <v>46193.281944444447</v>
      </c>
      <c r="X6865">
        <f t="shared" si="215"/>
        <v>46193.354166666664</v>
      </c>
    </row>
    <row r="6866" spans="1:24" x14ac:dyDescent="0.2">
      <c r="A6866" s="1" t="s">
        <v>14481</v>
      </c>
      <c r="B6866" s="1" t="s">
        <v>14482</v>
      </c>
      <c r="C6866" s="1" t="s">
        <v>14483</v>
      </c>
      <c r="D6866" s="1" t="s">
        <v>14428</v>
      </c>
      <c r="E6866" s="1" t="s">
        <v>26</v>
      </c>
      <c r="F6866" s="1" t="s">
        <v>27</v>
      </c>
      <c r="G6866" s="1" t="s">
        <v>96</v>
      </c>
      <c r="H6866" s="1" t="s">
        <v>29</v>
      </c>
      <c r="I6866" s="1" t="s">
        <v>750</v>
      </c>
      <c r="J6866">
        <v>3</v>
      </c>
      <c r="K6866">
        <v>10.8</v>
      </c>
      <c r="L6866">
        <v>0.6</v>
      </c>
      <c r="M6866">
        <v>1.8</v>
      </c>
      <c r="N6866">
        <v>13.2</v>
      </c>
      <c r="O6866">
        <v>15</v>
      </c>
      <c r="P6866">
        <v>0</v>
      </c>
      <c r="Q6866" s="1" t="s">
        <v>31</v>
      </c>
      <c r="R6866" s="1" t="s">
        <v>130</v>
      </c>
      <c r="S6866" s="1" t="s">
        <v>79</v>
      </c>
      <c r="T6866" s="1" t="s">
        <v>34</v>
      </c>
      <c r="U6866" s="1" t="s">
        <v>127</v>
      </c>
      <c r="V6866" s="1" t="s">
        <v>36</v>
      </c>
      <c r="W6866">
        <f t="shared" si="214"/>
        <v>46193.277777777781</v>
      </c>
      <c r="X6866">
        <f t="shared" si="215"/>
        <v>46193.286805555559</v>
      </c>
    </row>
    <row r="6867" spans="1:24" x14ac:dyDescent="0.2">
      <c r="A6867" s="1" t="s">
        <v>14484</v>
      </c>
      <c r="B6867" s="1" t="s">
        <v>14482</v>
      </c>
      <c r="C6867" s="1" t="s">
        <v>14483</v>
      </c>
      <c r="D6867" s="1" t="s">
        <v>14485</v>
      </c>
      <c r="E6867" s="1" t="s">
        <v>26</v>
      </c>
      <c r="F6867" s="1" t="s">
        <v>27</v>
      </c>
      <c r="G6867" s="1" t="s">
        <v>96</v>
      </c>
      <c r="H6867" s="1" t="s">
        <v>39</v>
      </c>
      <c r="I6867" s="1" t="s">
        <v>750</v>
      </c>
      <c r="J6867">
        <v>3</v>
      </c>
      <c r="K6867">
        <v>10.8</v>
      </c>
      <c r="L6867">
        <v>0.3</v>
      </c>
      <c r="M6867">
        <v>4.7</v>
      </c>
      <c r="N6867">
        <v>15.7</v>
      </c>
      <c r="O6867">
        <v>12</v>
      </c>
      <c r="P6867">
        <v>0</v>
      </c>
      <c r="Q6867" s="1" t="s">
        <v>31</v>
      </c>
      <c r="R6867" s="1" t="s">
        <v>106</v>
      </c>
      <c r="S6867" s="1" t="s">
        <v>320</v>
      </c>
      <c r="T6867" s="1" t="s">
        <v>34</v>
      </c>
      <c r="U6867" s="1" t="s">
        <v>127</v>
      </c>
      <c r="V6867" s="1" t="s">
        <v>42</v>
      </c>
      <c r="W6867">
        <f t="shared" si="214"/>
        <v>46193.277777777781</v>
      </c>
      <c r="X6867">
        <f t="shared" si="215"/>
        <v>46193.297222222223</v>
      </c>
    </row>
    <row r="6868" spans="1:24" x14ac:dyDescent="0.2">
      <c r="A6868" s="1" t="s">
        <v>14486</v>
      </c>
      <c r="B6868" s="1" t="s">
        <v>14482</v>
      </c>
      <c r="C6868" s="1" t="s">
        <v>14483</v>
      </c>
      <c r="D6868" s="1" t="s">
        <v>14487</v>
      </c>
      <c r="E6868" s="1" t="s">
        <v>26</v>
      </c>
      <c r="F6868" s="1" t="s">
        <v>27</v>
      </c>
      <c r="G6868" s="1" t="s">
        <v>96</v>
      </c>
      <c r="H6868" s="1" t="s">
        <v>45</v>
      </c>
      <c r="I6868" s="1" t="s">
        <v>750</v>
      </c>
      <c r="J6868">
        <v>3</v>
      </c>
      <c r="K6868">
        <v>10.3</v>
      </c>
      <c r="L6868">
        <v>4.8</v>
      </c>
      <c r="M6868">
        <v>1.8</v>
      </c>
      <c r="N6868">
        <v>16.899999999999999</v>
      </c>
      <c r="O6868">
        <v>18</v>
      </c>
      <c r="P6868">
        <v>0</v>
      </c>
      <c r="Q6868" s="1" t="s">
        <v>31</v>
      </c>
      <c r="R6868" s="1" t="s">
        <v>125</v>
      </c>
      <c r="S6868" s="1" t="s">
        <v>320</v>
      </c>
      <c r="T6868" s="1" t="s">
        <v>34</v>
      </c>
      <c r="U6868" s="1" t="s">
        <v>127</v>
      </c>
      <c r="V6868" s="1" t="s">
        <v>36</v>
      </c>
      <c r="W6868">
        <f t="shared" si="214"/>
        <v>46193.277777777781</v>
      </c>
      <c r="X6868">
        <f t="shared" si="215"/>
        <v>46193.309027777781</v>
      </c>
    </row>
    <row r="6869" spans="1:24" x14ac:dyDescent="0.2">
      <c r="A6869" s="1" t="s">
        <v>14488</v>
      </c>
      <c r="B6869" s="1" t="s">
        <v>14482</v>
      </c>
      <c r="C6869" s="1" t="s">
        <v>14483</v>
      </c>
      <c r="D6869" s="1" t="s">
        <v>14489</v>
      </c>
      <c r="E6869" s="1" t="s">
        <v>26</v>
      </c>
      <c r="F6869" s="1" t="s">
        <v>50</v>
      </c>
      <c r="G6869" s="1" t="s">
        <v>96</v>
      </c>
      <c r="H6869" s="1" t="s">
        <v>51</v>
      </c>
      <c r="I6869" s="1" t="s">
        <v>750</v>
      </c>
      <c r="J6869">
        <v>3</v>
      </c>
      <c r="K6869">
        <v>12.6</v>
      </c>
      <c r="L6869">
        <v>7.8</v>
      </c>
      <c r="M6869">
        <v>3.5</v>
      </c>
      <c r="N6869">
        <v>23.9</v>
      </c>
      <c r="O6869">
        <v>26</v>
      </c>
      <c r="P6869">
        <v>0</v>
      </c>
      <c r="Q6869" s="1" t="s">
        <v>31</v>
      </c>
      <c r="R6869" s="1" t="s">
        <v>223</v>
      </c>
      <c r="S6869" s="1" t="s">
        <v>686</v>
      </c>
      <c r="T6869" s="1" t="s">
        <v>34</v>
      </c>
      <c r="U6869" s="1" t="s">
        <v>127</v>
      </c>
      <c r="V6869" s="1" t="s">
        <v>36</v>
      </c>
      <c r="W6869">
        <f t="shared" si="214"/>
        <v>46193.277777777781</v>
      </c>
      <c r="X6869">
        <f t="shared" si="215"/>
        <v>46193.325694444444</v>
      </c>
    </row>
    <row r="6870" spans="1:24" x14ac:dyDescent="0.2">
      <c r="A6870" s="1" t="s">
        <v>14490</v>
      </c>
      <c r="B6870" s="1" t="s">
        <v>14482</v>
      </c>
      <c r="C6870" s="1" t="s">
        <v>14483</v>
      </c>
      <c r="D6870" s="1" t="s">
        <v>14491</v>
      </c>
      <c r="E6870" s="1" t="s">
        <v>26</v>
      </c>
      <c r="F6870" s="1" t="s">
        <v>56</v>
      </c>
      <c r="G6870" s="1" t="s">
        <v>96</v>
      </c>
      <c r="H6870" s="1" t="s">
        <v>57</v>
      </c>
      <c r="I6870" s="1" t="s">
        <v>750</v>
      </c>
      <c r="J6870">
        <v>3</v>
      </c>
      <c r="K6870">
        <v>12</v>
      </c>
      <c r="L6870">
        <v>0.4</v>
      </c>
      <c r="M6870">
        <v>2.2999999999999998</v>
      </c>
      <c r="N6870">
        <v>14.7</v>
      </c>
      <c r="O6870">
        <v>18</v>
      </c>
      <c r="P6870">
        <v>0</v>
      </c>
      <c r="Q6870" s="1" t="s">
        <v>31</v>
      </c>
      <c r="R6870" s="1" t="s">
        <v>142</v>
      </c>
      <c r="S6870" s="1" t="s">
        <v>538</v>
      </c>
      <c r="T6870" s="1" t="s">
        <v>34</v>
      </c>
      <c r="U6870" s="1" t="s">
        <v>127</v>
      </c>
      <c r="V6870" s="1" t="s">
        <v>36</v>
      </c>
      <c r="W6870">
        <f t="shared" si="214"/>
        <v>46193.277777777781</v>
      </c>
      <c r="X6870">
        <f t="shared" si="215"/>
        <v>46193.336111111108</v>
      </c>
    </row>
    <row r="6871" spans="1:24" x14ac:dyDescent="0.2">
      <c r="A6871" s="1" t="s">
        <v>14492</v>
      </c>
      <c r="B6871" s="1" t="s">
        <v>14482</v>
      </c>
      <c r="C6871" s="1" t="s">
        <v>14483</v>
      </c>
      <c r="D6871" s="1" t="s">
        <v>14493</v>
      </c>
      <c r="E6871" s="1" t="s">
        <v>26</v>
      </c>
      <c r="F6871" s="1" t="s">
        <v>56</v>
      </c>
      <c r="G6871" s="1" t="s">
        <v>96</v>
      </c>
      <c r="H6871" s="1" t="s">
        <v>62</v>
      </c>
      <c r="I6871" s="1" t="s">
        <v>750</v>
      </c>
      <c r="J6871">
        <v>3</v>
      </c>
      <c r="K6871">
        <v>8.5</v>
      </c>
      <c r="L6871">
        <v>0.7</v>
      </c>
      <c r="M6871">
        <v>3.6</v>
      </c>
      <c r="N6871">
        <v>12.9</v>
      </c>
      <c r="O6871">
        <v>15</v>
      </c>
      <c r="P6871">
        <v>0</v>
      </c>
      <c r="Q6871" s="1" t="s">
        <v>31</v>
      </c>
      <c r="R6871" s="1" t="s">
        <v>261</v>
      </c>
      <c r="S6871" s="1" t="s">
        <v>538</v>
      </c>
      <c r="T6871" s="1" t="s">
        <v>34</v>
      </c>
      <c r="U6871" s="1" t="s">
        <v>127</v>
      </c>
      <c r="V6871" s="1" t="s">
        <v>36</v>
      </c>
      <c r="W6871">
        <f t="shared" si="214"/>
        <v>46193.277777777781</v>
      </c>
      <c r="X6871">
        <f t="shared" si="215"/>
        <v>46193.345138888886</v>
      </c>
    </row>
    <row r="6872" spans="1:24" x14ac:dyDescent="0.2">
      <c r="A6872" s="1" t="s">
        <v>14494</v>
      </c>
      <c r="B6872" s="1" t="s">
        <v>14495</v>
      </c>
      <c r="C6872" s="1" t="s">
        <v>14496</v>
      </c>
      <c r="D6872" s="1" t="s">
        <v>14497</v>
      </c>
      <c r="E6872" s="1" t="s">
        <v>26</v>
      </c>
      <c r="F6872" s="1" t="s">
        <v>27</v>
      </c>
      <c r="G6872" s="1" t="s">
        <v>194</v>
      </c>
      <c r="H6872" s="1" t="s">
        <v>29</v>
      </c>
      <c r="I6872" s="1" t="s">
        <v>1691</v>
      </c>
      <c r="J6872">
        <v>2</v>
      </c>
      <c r="K6872">
        <v>10.3</v>
      </c>
      <c r="L6872">
        <v>0.8</v>
      </c>
      <c r="M6872">
        <v>0.7</v>
      </c>
      <c r="N6872">
        <v>11.8</v>
      </c>
      <c r="O6872">
        <v>15</v>
      </c>
      <c r="P6872">
        <v>0</v>
      </c>
      <c r="Q6872" s="1" t="s">
        <v>31</v>
      </c>
      <c r="R6872" s="1" t="s">
        <v>220</v>
      </c>
      <c r="S6872" s="1" t="s">
        <v>254</v>
      </c>
      <c r="T6872" s="1" t="s">
        <v>71</v>
      </c>
      <c r="U6872" s="1" t="s">
        <v>35</v>
      </c>
      <c r="V6872" s="1" t="s">
        <v>36</v>
      </c>
      <c r="W6872">
        <f t="shared" si="214"/>
        <v>46193.400694444441</v>
      </c>
      <c r="X6872">
        <f t="shared" si="215"/>
        <v>46193.408333333333</v>
      </c>
    </row>
    <row r="6873" spans="1:24" x14ac:dyDescent="0.2">
      <c r="A6873" s="1" t="s">
        <v>14498</v>
      </c>
      <c r="B6873" s="1" t="s">
        <v>14495</v>
      </c>
      <c r="C6873" s="1" t="s">
        <v>14496</v>
      </c>
      <c r="D6873" s="1" t="s">
        <v>14499</v>
      </c>
      <c r="E6873" s="1" t="s">
        <v>26</v>
      </c>
      <c r="F6873" s="1" t="s">
        <v>27</v>
      </c>
      <c r="G6873" s="1" t="s">
        <v>194</v>
      </c>
      <c r="H6873" s="1" t="s">
        <v>39</v>
      </c>
      <c r="I6873" s="1" t="s">
        <v>1691</v>
      </c>
      <c r="J6873">
        <v>2</v>
      </c>
      <c r="K6873">
        <v>8.5</v>
      </c>
      <c r="L6873">
        <v>1</v>
      </c>
      <c r="M6873">
        <v>5.6</v>
      </c>
      <c r="N6873">
        <v>15</v>
      </c>
      <c r="O6873">
        <v>12</v>
      </c>
      <c r="P6873">
        <v>0</v>
      </c>
      <c r="Q6873" s="1" t="s">
        <v>31</v>
      </c>
      <c r="R6873" s="1" t="s">
        <v>32</v>
      </c>
      <c r="S6873" s="1" t="s">
        <v>156</v>
      </c>
      <c r="T6873" s="1" t="s">
        <v>71</v>
      </c>
      <c r="U6873" s="1" t="s">
        <v>35</v>
      </c>
      <c r="V6873" s="1" t="s">
        <v>42</v>
      </c>
      <c r="W6873">
        <f t="shared" si="214"/>
        <v>46193.400694444441</v>
      </c>
      <c r="X6873">
        <f t="shared" si="215"/>
        <v>46193.418749999997</v>
      </c>
    </row>
    <row r="6874" spans="1:24" x14ac:dyDescent="0.2">
      <c r="A6874" s="1" t="s">
        <v>14500</v>
      </c>
      <c r="B6874" s="1" t="s">
        <v>14495</v>
      </c>
      <c r="C6874" s="1" t="s">
        <v>14496</v>
      </c>
      <c r="D6874" s="1" t="s">
        <v>14501</v>
      </c>
      <c r="E6874" s="1" t="s">
        <v>26</v>
      </c>
      <c r="F6874" s="1" t="s">
        <v>27</v>
      </c>
      <c r="G6874" s="1" t="s">
        <v>194</v>
      </c>
      <c r="H6874" s="1" t="s">
        <v>45</v>
      </c>
      <c r="I6874" s="1" t="s">
        <v>1691</v>
      </c>
      <c r="J6874">
        <v>2</v>
      </c>
      <c r="K6874">
        <v>9.4</v>
      </c>
      <c r="L6874">
        <v>5.7</v>
      </c>
      <c r="M6874">
        <v>3.7</v>
      </c>
      <c r="N6874">
        <v>18.7</v>
      </c>
      <c r="O6874">
        <v>18</v>
      </c>
      <c r="P6874">
        <v>0</v>
      </c>
      <c r="Q6874" s="1" t="s">
        <v>31</v>
      </c>
      <c r="R6874" s="1" t="s">
        <v>199</v>
      </c>
      <c r="S6874" s="1" t="s">
        <v>33</v>
      </c>
      <c r="T6874" s="1" t="s">
        <v>71</v>
      </c>
      <c r="U6874" s="1" t="s">
        <v>35</v>
      </c>
      <c r="V6874" s="1" t="s">
        <v>36</v>
      </c>
      <c r="W6874">
        <f t="shared" si="214"/>
        <v>46193.400694444441</v>
      </c>
      <c r="X6874">
        <f t="shared" si="215"/>
        <v>46193.431944444441</v>
      </c>
    </row>
    <row r="6875" spans="1:24" x14ac:dyDescent="0.2">
      <c r="A6875" s="1" t="s">
        <v>14502</v>
      </c>
      <c r="B6875" s="1" t="s">
        <v>14495</v>
      </c>
      <c r="C6875" s="1" t="s">
        <v>14496</v>
      </c>
      <c r="D6875" s="1" t="s">
        <v>14450</v>
      </c>
      <c r="E6875" s="1" t="s">
        <v>26</v>
      </c>
      <c r="F6875" s="1" t="s">
        <v>50</v>
      </c>
      <c r="G6875" s="1" t="s">
        <v>194</v>
      </c>
      <c r="H6875" s="1" t="s">
        <v>51</v>
      </c>
      <c r="I6875" s="1" t="s">
        <v>1691</v>
      </c>
      <c r="J6875">
        <v>2</v>
      </c>
      <c r="K6875">
        <v>12.1</v>
      </c>
      <c r="L6875">
        <v>10</v>
      </c>
      <c r="M6875">
        <v>3</v>
      </c>
      <c r="N6875">
        <v>25</v>
      </c>
      <c r="O6875">
        <v>26</v>
      </c>
      <c r="P6875">
        <v>0</v>
      </c>
      <c r="Q6875" s="1" t="s">
        <v>31</v>
      </c>
      <c r="R6875" s="1" t="s">
        <v>204</v>
      </c>
      <c r="S6875" s="1" t="s">
        <v>700</v>
      </c>
      <c r="T6875" s="1" t="s">
        <v>71</v>
      </c>
      <c r="U6875" s="1" t="s">
        <v>35</v>
      </c>
      <c r="V6875" s="1" t="s">
        <v>36</v>
      </c>
      <c r="W6875">
        <f t="shared" si="214"/>
        <v>46193.400694444441</v>
      </c>
      <c r="X6875">
        <f t="shared" si="215"/>
        <v>46193.449305555558</v>
      </c>
    </row>
    <row r="6876" spans="1:24" x14ac:dyDescent="0.2">
      <c r="A6876" s="1" t="s">
        <v>14503</v>
      </c>
      <c r="B6876" s="1" t="s">
        <v>14495</v>
      </c>
      <c r="C6876" s="1" t="s">
        <v>14496</v>
      </c>
      <c r="D6876" s="1" t="s">
        <v>14504</v>
      </c>
      <c r="E6876" s="1" t="s">
        <v>26</v>
      </c>
      <c r="F6876" s="1" t="s">
        <v>56</v>
      </c>
      <c r="G6876" s="1" t="s">
        <v>194</v>
      </c>
      <c r="H6876" s="1" t="s">
        <v>57</v>
      </c>
      <c r="I6876" s="1" t="s">
        <v>1691</v>
      </c>
      <c r="J6876">
        <v>2</v>
      </c>
      <c r="K6876">
        <v>10.3</v>
      </c>
      <c r="L6876">
        <v>0.8</v>
      </c>
      <c r="M6876">
        <v>1.2</v>
      </c>
      <c r="N6876">
        <v>12.3</v>
      </c>
      <c r="O6876">
        <v>18</v>
      </c>
      <c r="P6876">
        <v>0</v>
      </c>
      <c r="Q6876" s="1" t="s">
        <v>31</v>
      </c>
      <c r="R6876" s="1" t="s">
        <v>58</v>
      </c>
      <c r="S6876" s="1" t="s">
        <v>143</v>
      </c>
      <c r="T6876" s="1" t="s">
        <v>71</v>
      </c>
      <c r="U6876" s="1" t="s">
        <v>35</v>
      </c>
      <c r="V6876" s="1" t="s">
        <v>36</v>
      </c>
      <c r="W6876">
        <f t="shared" si="214"/>
        <v>46193.400694444441</v>
      </c>
      <c r="X6876">
        <f t="shared" si="215"/>
        <v>46193.457638888889</v>
      </c>
    </row>
    <row r="6877" spans="1:24" x14ac:dyDescent="0.2">
      <c r="A6877" s="1" t="s">
        <v>14505</v>
      </c>
      <c r="B6877" s="1" t="s">
        <v>14495</v>
      </c>
      <c r="C6877" s="1" t="s">
        <v>14496</v>
      </c>
      <c r="D6877" s="1" t="s">
        <v>14506</v>
      </c>
      <c r="E6877" s="1" t="s">
        <v>26</v>
      </c>
      <c r="F6877" s="1" t="s">
        <v>56</v>
      </c>
      <c r="G6877" s="1" t="s">
        <v>194</v>
      </c>
      <c r="H6877" s="1" t="s">
        <v>62</v>
      </c>
      <c r="I6877" s="1" t="s">
        <v>1691</v>
      </c>
      <c r="J6877">
        <v>2</v>
      </c>
      <c r="K6877">
        <v>8.1</v>
      </c>
      <c r="L6877">
        <v>0.4</v>
      </c>
      <c r="M6877">
        <v>1.8</v>
      </c>
      <c r="N6877">
        <v>10.199999999999999</v>
      </c>
      <c r="O6877">
        <v>15</v>
      </c>
      <c r="P6877">
        <v>0</v>
      </c>
      <c r="Q6877" s="1" t="s">
        <v>31</v>
      </c>
      <c r="R6877" s="1" t="s">
        <v>959</v>
      </c>
      <c r="S6877" s="1" t="s">
        <v>87</v>
      </c>
      <c r="T6877" s="1" t="s">
        <v>71</v>
      </c>
      <c r="U6877" s="1" t="s">
        <v>35</v>
      </c>
      <c r="V6877" s="1" t="s">
        <v>36</v>
      </c>
      <c r="W6877">
        <f t="shared" si="214"/>
        <v>46193.400694444441</v>
      </c>
      <c r="X6877">
        <f t="shared" si="215"/>
        <v>46193.465277777781</v>
      </c>
    </row>
    <row r="6878" spans="1:24" x14ac:dyDescent="0.2">
      <c r="A6878" s="1" t="s">
        <v>14507</v>
      </c>
      <c r="B6878" s="1" t="s">
        <v>14508</v>
      </c>
      <c r="C6878" s="1" t="s">
        <v>14509</v>
      </c>
      <c r="D6878" s="1" t="s">
        <v>14510</v>
      </c>
      <c r="E6878" s="1" t="s">
        <v>26</v>
      </c>
      <c r="F6878" s="1" t="s">
        <v>27</v>
      </c>
      <c r="G6878" s="1" t="s">
        <v>249</v>
      </c>
      <c r="H6878" s="1" t="s">
        <v>29</v>
      </c>
      <c r="I6878" s="1" t="s">
        <v>828</v>
      </c>
      <c r="J6878">
        <v>1</v>
      </c>
      <c r="K6878">
        <v>6.3</v>
      </c>
      <c r="L6878">
        <v>1.3</v>
      </c>
      <c r="M6878">
        <v>1.6</v>
      </c>
      <c r="N6878">
        <v>9.1999999999999993</v>
      </c>
      <c r="O6878">
        <v>15</v>
      </c>
      <c r="P6878">
        <v>0</v>
      </c>
      <c r="Q6878" s="1" t="s">
        <v>31</v>
      </c>
      <c r="R6878" s="1" t="s">
        <v>40</v>
      </c>
      <c r="S6878" s="1" t="s">
        <v>156</v>
      </c>
      <c r="T6878" s="1" t="s">
        <v>34</v>
      </c>
      <c r="U6878" s="1" t="s">
        <v>99</v>
      </c>
      <c r="V6878" s="1" t="s">
        <v>36</v>
      </c>
      <c r="W6878">
        <f t="shared" si="214"/>
        <v>46193.39166666667</v>
      </c>
      <c r="X6878">
        <f t="shared" si="215"/>
        <v>46193.397916666669</v>
      </c>
    </row>
    <row r="6879" spans="1:24" x14ac:dyDescent="0.2">
      <c r="A6879" s="1" t="s">
        <v>14511</v>
      </c>
      <c r="B6879" s="1" t="s">
        <v>14508</v>
      </c>
      <c r="C6879" s="1" t="s">
        <v>14509</v>
      </c>
      <c r="D6879" s="1" t="s">
        <v>14444</v>
      </c>
      <c r="E6879" s="1" t="s">
        <v>26</v>
      </c>
      <c r="F6879" s="1" t="s">
        <v>27</v>
      </c>
      <c r="G6879" s="1" t="s">
        <v>249</v>
      </c>
      <c r="H6879" s="1" t="s">
        <v>39</v>
      </c>
      <c r="I6879" s="1" t="s">
        <v>828</v>
      </c>
      <c r="J6879">
        <v>1</v>
      </c>
      <c r="K6879">
        <v>9.3000000000000007</v>
      </c>
      <c r="L6879">
        <v>0.7</v>
      </c>
      <c r="M6879">
        <v>4.3</v>
      </c>
      <c r="N6879">
        <v>14.3</v>
      </c>
      <c r="O6879">
        <v>12</v>
      </c>
      <c r="P6879">
        <v>0</v>
      </c>
      <c r="Q6879" s="1" t="s">
        <v>31</v>
      </c>
      <c r="R6879" s="1" t="s">
        <v>199</v>
      </c>
      <c r="S6879" s="1" t="s">
        <v>76</v>
      </c>
      <c r="T6879" s="1" t="s">
        <v>34</v>
      </c>
      <c r="U6879" s="1" t="s">
        <v>99</v>
      </c>
      <c r="V6879" s="1" t="s">
        <v>42</v>
      </c>
      <c r="W6879">
        <f t="shared" si="214"/>
        <v>46193.39166666667</v>
      </c>
      <c r="X6879">
        <f t="shared" si="215"/>
        <v>46193.407638888886</v>
      </c>
    </row>
    <row r="6880" spans="1:24" x14ac:dyDescent="0.2">
      <c r="A6880" s="1" t="s">
        <v>14512</v>
      </c>
      <c r="B6880" s="1" t="s">
        <v>14508</v>
      </c>
      <c r="C6880" s="1" t="s">
        <v>14509</v>
      </c>
      <c r="D6880" s="1" t="s">
        <v>14513</v>
      </c>
      <c r="E6880" s="1" t="s">
        <v>26</v>
      </c>
      <c r="F6880" s="1" t="s">
        <v>27</v>
      </c>
      <c r="G6880" s="1" t="s">
        <v>249</v>
      </c>
      <c r="H6880" s="1" t="s">
        <v>45</v>
      </c>
      <c r="I6880" s="1" t="s">
        <v>828</v>
      </c>
      <c r="J6880">
        <v>1</v>
      </c>
      <c r="K6880">
        <v>14.6</v>
      </c>
      <c r="L6880">
        <v>5.4</v>
      </c>
      <c r="M6880">
        <v>2.7</v>
      </c>
      <c r="N6880">
        <v>22.7</v>
      </c>
      <c r="O6880">
        <v>18</v>
      </c>
      <c r="P6880">
        <v>0</v>
      </c>
      <c r="Q6880" s="1" t="s">
        <v>31</v>
      </c>
      <c r="R6880" s="1" t="s">
        <v>199</v>
      </c>
      <c r="S6880" s="1" t="s">
        <v>47</v>
      </c>
      <c r="T6880" s="1" t="s">
        <v>34</v>
      </c>
      <c r="U6880" s="1" t="s">
        <v>99</v>
      </c>
      <c r="V6880" s="1" t="s">
        <v>42</v>
      </c>
      <c r="W6880">
        <f t="shared" si="214"/>
        <v>46193.39166666667</v>
      </c>
      <c r="X6880">
        <f t="shared" si="215"/>
        <v>46193.423611111109</v>
      </c>
    </row>
    <row r="6881" spans="1:24" x14ac:dyDescent="0.2">
      <c r="A6881" s="1" t="s">
        <v>14514</v>
      </c>
      <c r="B6881" s="1" t="s">
        <v>14508</v>
      </c>
      <c r="C6881" s="1" t="s">
        <v>14509</v>
      </c>
      <c r="D6881" s="1" t="s">
        <v>14515</v>
      </c>
      <c r="E6881" s="1" t="s">
        <v>26</v>
      </c>
      <c r="F6881" s="1" t="s">
        <v>50</v>
      </c>
      <c r="G6881" s="1" t="s">
        <v>249</v>
      </c>
      <c r="H6881" s="1" t="s">
        <v>51</v>
      </c>
      <c r="I6881" s="1" t="s">
        <v>828</v>
      </c>
      <c r="J6881">
        <v>1</v>
      </c>
      <c r="K6881">
        <v>15.7</v>
      </c>
      <c r="L6881">
        <v>7.9</v>
      </c>
      <c r="M6881">
        <v>3.1</v>
      </c>
      <c r="N6881">
        <v>26.7</v>
      </c>
      <c r="O6881">
        <v>26</v>
      </c>
      <c r="P6881">
        <v>0</v>
      </c>
      <c r="Q6881" s="1" t="s">
        <v>31</v>
      </c>
      <c r="R6881" s="1" t="s">
        <v>810</v>
      </c>
      <c r="S6881" s="1" t="s">
        <v>110</v>
      </c>
      <c r="T6881" s="1" t="s">
        <v>34</v>
      </c>
      <c r="U6881" s="1" t="s">
        <v>99</v>
      </c>
      <c r="V6881" s="1" t="s">
        <v>36</v>
      </c>
      <c r="W6881">
        <f t="shared" si="214"/>
        <v>46193.39166666667</v>
      </c>
      <c r="X6881">
        <f t="shared" si="215"/>
        <v>46193.441666666666</v>
      </c>
    </row>
    <row r="6882" spans="1:24" x14ac:dyDescent="0.2">
      <c r="A6882" s="1" t="s">
        <v>14516</v>
      </c>
      <c r="B6882" s="1" t="s">
        <v>14508</v>
      </c>
      <c r="C6882" s="1" t="s">
        <v>14509</v>
      </c>
      <c r="D6882" s="1" t="s">
        <v>14517</v>
      </c>
      <c r="E6882" s="1" t="s">
        <v>26</v>
      </c>
      <c r="F6882" s="1" t="s">
        <v>56</v>
      </c>
      <c r="G6882" s="1" t="s">
        <v>249</v>
      </c>
      <c r="H6882" s="1" t="s">
        <v>57</v>
      </c>
      <c r="I6882" s="1" t="s">
        <v>828</v>
      </c>
      <c r="J6882">
        <v>1</v>
      </c>
      <c r="K6882">
        <v>10.8</v>
      </c>
      <c r="L6882">
        <v>1.7</v>
      </c>
      <c r="M6882">
        <v>0.2</v>
      </c>
      <c r="N6882">
        <v>12.8</v>
      </c>
      <c r="O6882">
        <v>18</v>
      </c>
      <c r="P6882">
        <v>0</v>
      </c>
      <c r="Q6882" s="1" t="s">
        <v>31</v>
      </c>
      <c r="R6882" s="1" t="s">
        <v>279</v>
      </c>
      <c r="S6882" s="1" t="s">
        <v>296</v>
      </c>
      <c r="T6882" s="1" t="s">
        <v>34</v>
      </c>
      <c r="U6882" s="1" t="s">
        <v>99</v>
      </c>
      <c r="V6882" s="1" t="s">
        <v>36</v>
      </c>
      <c r="W6882">
        <f t="shared" si="214"/>
        <v>46193.39166666667</v>
      </c>
      <c r="X6882">
        <f t="shared" si="215"/>
        <v>46193.450694444444</v>
      </c>
    </row>
    <row r="6883" spans="1:24" x14ac:dyDescent="0.2">
      <c r="A6883" s="1" t="s">
        <v>14518</v>
      </c>
      <c r="B6883" s="1" t="s">
        <v>14508</v>
      </c>
      <c r="C6883" s="1" t="s">
        <v>14509</v>
      </c>
      <c r="D6883" s="1" t="s">
        <v>14519</v>
      </c>
      <c r="E6883" s="1" t="s">
        <v>26</v>
      </c>
      <c r="F6883" s="1" t="s">
        <v>56</v>
      </c>
      <c r="G6883" s="1" t="s">
        <v>249</v>
      </c>
      <c r="H6883" s="1" t="s">
        <v>62</v>
      </c>
      <c r="I6883" s="1" t="s">
        <v>828</v>
      </c>
      <c r="J6883">
        <v>1</v>
      </c>
      <c r="K6883">
        <v>7.3</v>
      </c>
      <c r="L6883">
        <v>0.6</v>
      </c>
      <c r="M6883">
        <v>2.4</v>
      </c>
      <c r="N6883">
        <v>10.3</v>
      </c>
      <c r="O6883">
        <v>15</v>
      </c>
      <c r="P6883">
        <v>0</v>
      </c>
      <c r="Q6883" s="1" t="s">
        <v>31</v>
      </c>
      <c r="R6883" s="1" t="s">
        <v>189</v>
      </c>
      <c r="S6883" s="1" t="s">
        <v>146</v>
      </c>
      <c r="T6883" s="1" t="s">
        <v>34</v>
      </c>
      <c r="U6883" s="1" t="s">
        <v>99</v>
      </c>
      <c r="V6883" s="1" t="s">
        <v>36</v>
      </c>
      <c r="W6883">
        <f t="shared" si="214"/>
        <v>46193.39166666667</v>
      </c>
      <c r="X6883">
        <f t="shared" si="215"/>
        <v>46193.458333333336</v>
      </c>
    </row>
    <row r="6884" spans="1:24" x14ac:dyDescent="0.2">
      <c r="A6884" s="1" t="s">
        <v>14520</v>
      </c>
      <c r="B6884" s="1" t="s">
        <v>14521</v>
      </c>
      <c r="C6884" s="1" t="s">
        <v>14522</v>
      </c>
      <c r="D6884" s="1" t="s">
        <v>14523</v>
      </c>
      <c r="E6884" s="1" t="s">
        <v>26</v>
      </c>
      <c r="F6884" s="1" t="s">
        <v>27</v>
      </c>
      <c r="G6884" s="1" t="s">
        <v>69</v>
      </c>
      <c r="H6884" s="1" t="s">
        <v>29</v>
      </c>
      <c r="I6884" s="1" t="s">
        <v>794</v>
      </c>
      <c r="J6884">
        <v>8</v>
      </c>
      <c r="K6884">
        <v>10.9</v>
      </c>
      <c r="L6884">
        <v>0.7</v>
      </c>
      <c r="M6884">
        <v>0.9</v>
      </c>
      <c r="N6884">
        <v>12.5</v>
      </c>
      <c r="O6884">
        <v>15</v>
      </c>
      <c r="P6884">
        <v>0</v>
      </c>
      <c r="Q6884" s="1" t="s">
        <v>31</v>
      </c>
      <c r="R6884" s="1" t="s">
        <v>106</v>
      </c>
      <c r="S6884" s="1" t="s">
        <v>254</v>
      </c>
      <c r="T6884" s="1" t="s">
        <v>153</v>
      </c>
      <c r="U6884" s="1" t="s">
        <v>35</v>
      </c>
      <c r="V6884" s="1" t="s">
        <v>36</v>
      </c>
      <c r="W6884">
        <f t="shared" si="214"/>
        <v>46193.318749999999</v>
      </c>
      <c r="X6884">
        <f t="shared" si="215"/>
        <v>46193.32708333333</v>
      </c>
    </row>
    <row r="6885" spans="1:24" x14ac:dyDescent="0.2">
      <c r="A6885" s="1" t="s">
        <v>14524</v>
      </c>
      <c r="B6885" s="1" t="s">
        <v>14521</v>
      </c>
      <c r="C6885" s="1" t="s">
        <v>14522</v>
      </c>
      <c r="D6885" s="1" t="s">
        <v>14525</v>
      </c>
      <c r="E6885" s="1" t="s">
        <v>26</v>
      </c>
      <c r="F6885" s="1" t="s">
        <v>27</v>
      </c>
      <c r="G6885" s="1" t="s">
        <v>69</v>
      </c>
      <c r="H6885" s="1" t="s">
        <v>39</v>
      </c>
      <c r="I6885" s="1" t="s">
        <v>794</v>
      </c>
      <c r="J6885">
        <v>8</v>
      </c>
      <c r="K6885">
        <v>8.4</v>
      </c>
      <c r="L6885">
        <v>1.4</v>
      </c>
      <c r="M6885">
        <v>3.9</v>
      </c>
      <c r="N6885">
        <v>13.7</v>
      </c>
      <c r="O6885">
        <v>12</v>
      </c>
      <c r="P6885">
        <v>0</v>
      </c>
      <c r="Q6885" s="1" t="s">
        <v>31</v>
      </c>
      <c r="R6885" s="1" t="s">
        <v>220</v>
      </c>
      <c r="S6885" s="1" t="s">
        <v>131</v>
      </c>
      <c r="T6885" s="1" t="s">
        <v>153</v>
      </c>
      <c r="U6885" s="1" t="s">
        <v>35</v>
      </c>
      <c r="V6885" s="1" t="s">
        <v>36</v>
      </c>
      <c r="W6885">
        <f t="shared" si="214"/>
        <v>46193.318749999999</v>
      </c>
      <c r="X6885">
        <f t="shared" si="215"/>
        <v>46193.336805555555</v>
      </c>
    </row>
    <row r="6886" spans="1:24" x14ac:dyDescent="0.2">
      <c r="A6886" s="1" t="s">
        <v>14526</v>
      </c>
      <c r="B6886" s="1" t="s">
        <v>14521</v>
      </c>
      <c r="C6886" s="1" t="s">
        <v>14522</v>
      </c>
      <c r="D6886" s="1" t="s">
        <v>14527</v>
      </c>
      <c r="E6886" s="1" t="s">
        <v>26</v>
      </c>
      <c r="F6886" s="1" t="s">
        <v>27</v>
      </c>
      <c r="G6886" s="1" t="s">
        <v>69</v>
      </c>
      <c r="H6886" s="1" t="s">
        <v>45</v>
      </c>
      <c r="I6886" s="1" t="s">
        <v>794</v>
      </c>
      <c r="J6886">
        <v>8</v>
      </c>
      <c r="K6886">
        <v>9.1999999999999993</v>
      </c>
      <c r="L6886">
        <v>5.8</v>
      </c>
      <c r="M6886">
        <v>2.8</v>
      </c>
      <c r="N6886">
        <v>17.8</v>
      </c>
      <c r="O6886">
        <v>18</v>
      </c>
      <c r="P6886">
        <v>0</v>
      </c>
      <c r="Q6886" s="1" t="s">
        <v>31</v>
      </c>
      <c r="R6886" s="1" t="s">
        <v>220</v>
      </c>
      <c r="S6886" s="1" t="s">
        <v>181</v>
      </c>
      <c r="T6886" s="1" t="s">
        <v>153</v>
      </c>
      <c r="U6886" s="1" t="s">
        <v>35</v>
      </c>
      <c r="V6886" s="1" t="s">
        <v>36</v>
      </c>
      <c r="W6886">
        <f t="shared" si="214"/>
        <v>46193.318749999999</v>
      </c>
      <c r="X6886">
        <f t="shared" si="215"/>
        <v>46193.349305555559</v>
      </c>
    </row>
    <row r="6887" spans="1:24" x14ac:dyDescent="0.2">
      <c r="A6887" s="1" t="s">
        <v>14528</v>
      </c>
      <c r="B6887" s="1" t="s">
        <v>14521</v>
      </c>
      <c r="C6887" s="1" t="s">
        <v>14522</v>
      </c>
      <c r="D6887" s="1" t="s">
        <v>14529</v>
      </c>
      <c r="E6887" s="1" t="s">
        <v>26</v>
      </c>
      <c r="F6887" s="1" t="s">
        <v>50</v>
      </c>
      <c r="G6887" s="1" t="s">
        <v>69</v>
      </c>
      <c r="H6887" s="1" t="s">
        <v>51</v>
      </c>
      <c r="I6887" s="1" t="s">
        <v>794</v>
      </c>
      <c r="J6887">
        <v>8</v>
      </c>
      <c r="K6887">
        <v>12.7</v>
      </c>
      <c r="L6887">
        <v>9</v>
      </c>
      <c r="M6887">
        <v>2.1</v>
      </c>
      <c r="N6887">
        <v>23.7</v>
      </c>
      <c r="O6887">
        <v>26</v>
      </c>
      <c r="P6887">
        <v>0</v>
      </c>
      <c r="Q6887" s="1" t="s">
        <v>31</v>
      </c>
      <c r="R6887" s="1" t="s">
        <v>416</v>
      </c>
      <c r="S6887" s="1" t="s">
        <v>224</v>
      </c>
      <c r="T6887" s="1" t="s">
        <v>153</v>
      </c>
      <c r="U6887" s="1" t="s">
        <v>35</v>
      </c>
      <c r="V6887" s="1" t="s">
        <v>36</v>
      </c>
      <c r="W6887">
        <f t="shared" si="214"/>
        <v>46193.318749999999</v>
      </c>
      <c r="X6887">
        <f t="shared" si="215"/>
        <v>46193.365277777775</v>
      </c>
    </row>
    <row r="6888" spans="1:24" x14ac:dyDescent="0.2">
      <c r="A6888" s="1" t="s">
        <v>14530</v>
      </c>
      <c r="B6888" s="1" t="s">
        <v>14521</v>
      </c>
      <c r="C6888" s="1" t="s">
        <v>14522</v>
      </c>
      <c r="D6888" s="1" t="s">
        <v>14531</v>
      </c>
      <c r="E6888" s="1" t="s">
        <v>26</v>
      </c>
      <c r="F6888" s="1" t="s">
        <v>56</v>
      </c>
      <c r="G6888" s="1" t="s">
        <v>69</v>
      </c>
      <c r="H6888" s="1" t="s">
        <v>57</v>
      </c>
      <c r="I6888" s="1" t="s">
        <v>794</v>
      </c>
      <c r="J6888">
        <v>8</v>
      </c>
      <c r="K6888">
        <v>9.5</v>
      </c>
      <c r="L6888">
        <v>1.3</v>
      </c>
      <c r="M6888">
        <v>2.6</v>
      </c>
      <c r="N6888">
        <v>13.3</v>
      </c>
      <c r="O6888">
        <v>18</v>
      </c>
      <c r="P6888">
        <v>0</v>
      </c>
      <c r="Q6888" s="1" t="s">
        <v>31</v>
      </c>
      <c r="R6888" s="1" t="s">
        <v>391</v>
      </c>
      <c r="S6888" s="1" t="s">
        <v>64</v>
      </c>
      <c r="T6888" s="1" t="s">
        <v>153</v>
      </c>
      <c r="U6888" s="1" t="s">
        <v>35</v>
      </c>
      <c r="V6888" s="1" t="s">
        <v>36</v>
      </c>
      <c r="W6888">
        <f t="shared" si="214"/>
        <v>46193.318749999999</v>
      </c>
      <c r="X6888">
        <f t="shared" si="215"/>
        <v>46193.375</v>
      </c>
    </row>
    <row r="6889" spans="1:24" x14ac:dyDescent="0.2">
      <c r="A6889" s="1" t="s">
        <v>14532</v>
      </c>
      <c r="B6889" s="1" t="s">
        <v>14521</v>
      </c>
      <c r="C6889" s="1" t="s">
        <v>14522</v>
      </c>
      <c r="D6889" s="1" t="s">
        <v>14533</v>
      </c>
      <c r="E6889" s="1" t="s">
        <v>26</v>
      </c>
      <c r="F6889" s="1" t="s">
        <v>56</v>
      </c>
      <c r="G6889" s="1" t="s">
        <v>69</v>
      </c>
      <c r="H6889" s="1" t="s">
        <v>62</v>
      </c>
      <c r="I6889" s="1" t="s">
        <v>794</v>
      </c>
      <c r="J6889">
        <v>8</v>
      </c>
      <c r="K6889">
        <v>10.199999999999999</v>
      </c>
      <c r="L6889">
        <v>1.2</v>
      </c>
      <c r="M6889">
        <v>2.1</v>
      </c>
      <c r="N6889">
        <v>13.5</v>
      </c>
      <c r="O6889">
        <v>15</v>
      </c>
      <c r="P6889">
        <v>0</v>
      </c>
      <c r="Q6889" s="1" t="s">
        <v>31</v>
      </c>
      <c r="R6889" s="1" t="s">
        <v>611</v>
      </c>
      <c r="S6889" s="1" t="s">
        <v>363</v>
      </c>
      <c r="T6889" s="1" t="s">
        <v>153</v>
      </c>
      <c r="U6889" s="1" t="s">
        <v>35</v>
      </c>
      <c r="V6889" s="1" t="s">
        <v>36</v>
      </c>
      <c r="W6889">
        <f t="shared" si="214"/>
        <v>46193.318749999999</v>
      </c>
      <c r="X6889">
        <f t="shared" si="215"/>
        <v>46193.384027777778</v>
      </c>
    </row>
    <row r="6890" spans="1:24" x14ac:dyDescent="0.2">
      <c r="A6890" s="1" t="s">
        <v>14534</v>
      </c>
      <c r="B6890" s="1" t="s">
        <v>14535</v>
      </c>
      <c r="C6890" s="1" t="s">
        <v>14536</v>
      </c>
      <c r="D6890" s="1" t="s">
        <v>14537</v>
      </c>
      <c r="E6890" s="1" t="s">
        <v>26</v>
      </c>
      <c r="F6890" s="1" t="s">
        <v>27</v>
      </c>
      <c r="G6890" s="1" t="s">
        <v>194</v>
      </c>
      <c r="H6890" s="1" t="s">
        <v>29</v>
      </c>
      <c r="I6890" s="1" t="s">
        <v>634</v>
      </c>
      <c r="J6890">
        <v>5</v>
      </c>
      <c r="K6890">
        <v>7.8</v>
      </c>
      <c r="L6890">
        <v>0.4</v>
      </c>
      <c r="M6890">
        <v>4</v>
      </c>
      <c r="N6890">
        <v>12.1</v>
      </c>
      <c r="O6890">
        <v>15</v>
      </c>
      <c r="P6890">
        <v>0</v>
      </c>
      <c r="Q6890" s="1" t="s">
        <v>31</v>
      </c>
      <c r="R6890" s="1" t="s">
        <v>125</v>
      </c>
      <c r="S6890" s="1" t="s">
        <v>79</v>
      </c>
      <c r="T6890" s="1" t="s">
        <v>71</v>
      </c>
      <c r="U6890" s="1" t="s">
        <v>251</v>
      </c>
      <c r="V6890" s="1" t="s">
        <v>36</v>
      </c>
      <c r="W6890">
        <f t="shared" si="214"/>
        <v>46193.26458333333</v>
      </c>
      <c r="X6890">
        <f t="shared" si="215"/>
        <v>46193.272916666669</v>
      </c>
    </row>
    <row r="6891" spans="1:24" x14ac:dyDescent="0.2">
      <c r="A6891" s="1" t="s">
        <v>14538</v>
      </c>
      <c r="B6891" s="1" t="s">
        <v>14535</v>
      </c>
      <c r="C6891" s="1" t="s">
        <v>14536</v>
      </c>
      <c r="D6891" s="1" t="s">
        <v>14539</v>
      </c>
      <c r="E6891" s="1" t="s">
        <v>26</v>
      </c>
      <c r="F6891" s="1" t="s">
        <v>27</v>
      </c>
      <c r="G6891" s="1" t="s">
        <v>194</v>
      </c>
      <c r="H6891" s="1" t="s">
        <v>39</v>
      </c>
      <c r="I6891" s="1" t="s">
        <v>634</v>
      </c>
      <c r="J6891">
        <v>5</v>
      </c>
      <c r="K6891">
        <v>13.7</v>
      </c>
      <c r="L6891">
        <v>0.2</v>
      </c>
      <c r="M6891">
        <v>4.0999999999999996</v>
      </c>
      <c r="N6891">
        <v>18</v>
      </c>
      <c r="O6891">
        <v>12</v>
      </c>
      <c r="P6891">
        <v>0</v>
      </c>
      <c r="Q6891" s="1" t="s">
        <v>31</v>
      </c>
      <c r="R6891" s="1" t="s">
        <v>130</v>
      </c>
      <c r="S6891" s="1" t="s">
        <v>103</v>
      </c>
      <c r="T6891" s="1" t="s">
        <v>71</v>
      </c>
      <c r="U6891" s="1" t="s">
        <v>251</v>
      </c>
      <c r="V6891" s="1" t="s">
        <v>42</v>
      </c>
      <c r="W6891">
        <f t="shared" si="214"/>
        <v>46193.26458333333</v>
      </c>
      <c r="X6891">
        <f t="shared" si="215"/>
        <v>46193.285416666666</v>
      </c>
    </row>
    <row r="6892" spans="1:24" x14ac:dyDescent="0.2">
      <c r="A6892" s="1" t="s">
        <v>14540</v>
      </c>
      <c r="B6892" s="1" t="s">
        <v>14535</v>
      </c>
      <c r="C6892" s="1" t="s">
        <v>14536</v>
      </c>
      <c r="D6892" s="1" t="s">
        <v>14541</v>
      </c>
      <c r="E6892" s="1" t="s">
        <v>26</v>
      </c>
      <c r="F6892" s="1" t="s">
        <v>27</v>
      </c>
      <c r="G6892" s="1" t="s">
        <v>194</v>
      </c>
      <c r="H6892" s="1" t="s">
        <v>45</v>
      </c>
      <c r="I6892" s="1" t="s">
        <v>634</v>
      </c>
      <c r="J6892">
        <v>5</v>
      </c>
      <c r="K6892">
        <v>10.6</v>
      </c>
      <c r="L6892">
        <v>6.1</v>
      </c>
      <c r="M6892">
        <v>3.2</v>
      </c>
      <c r="N6892">
        <v>19.899999999999999</v>
      </c>
      <c r="O6892">
        <v>18</v>
      </c>
      <c r="P6892">
        <v>0</v>
      </c>
      <c r="Q6892" s="1" t="s">
        <v>31</v>
      </c>
      <c r="R6892" s="1" t="s">
        <v>102</v>
      </c>
      <c r="S6892" s="1" t="s">
        <v>320</v>
      </c>
      <c r="T6892" s="1" t="s">
        <v>71</v>
      </c>
      <c r="U6892" s="1" t="s">
        <v>251</v>
      </c>
      <c r="V6892" s="1" t="s">
        <v>36</v>
      </c>
      <c r="W6892">
        <f t="shared" si="214"/>
        <v>46193.26458333333</v>
      </c>
      <c r="X6892">
        <f t="shared" si="215"/>
        <v>46193.299305555556</v>
      </c>
    </row>
    <row r="6893" spans="1:24" x14ac:dyDescent="0.2">
      <c r="A6893" s="1" t="s">
        <v>14542</v>
      </c>
      <c r="B6893" s="1" t="s">
        <v>14535</v>
      </c>
      <c r="C6893" s="1" t="s">
        <v>14536</v>
      </c>
      <c r="D6893" s="1" t="s">
        <v>14543</v>
      </c>
      <c r="E6893" s="1" t="s">
        <v>26</v>
      </c>
      <c r="F6893" s="1" t="s">
        <v>50</v>
      </c>
      <c r="G6893" s="1" t="s">
        <v>194</v>
      </c>
      <c r="H6893" s="1" t="s">
        <v>51</v>
      </c>
      <c r="I6893" s="1" t="s">
        <v>634</v>
      </c>
      <c r="J6893">
        <v>5</v>
      </c>
      <c r="K6893">
        <v>13.7</v>
      </c>
      <c r="L6893">
        <v>12.8</v>
      </c>
      <c r="M6893">
        <v>0.9</v>
      </c>
      <c r="N6893">
        <v>27.4</v>
      </c>
      <c r="O6893">
        <v>26</v>
      </c>
      <c r="P6893">
        <v>0</v>
      </c>
      <c r="Q6893" s="1" t="s">
        <v>31</v>
      </c>
      <c r="R6893" s="1" t="s">
        <v>184</v>
      </c>
      <c r="S6893" s="1" t="s">
        <v>291</v>
      </c>
      <c r="T6893" s="1" t="s">
        <v>71</v>
      </c>
      <c r="U6893" s="1" t="s">
        <v>251</v>
      </c>
      <c r="V6893" s="1" t="s">
        <v>36</v>
      </c>
      <c r="W6893">
        <f t="shared" si="214"/>
        <v>46193.26458333333</v>
      </c>
      <c r="X6893">
        <f t="shared" si="215"/>
        <v>46193.318055555559</v>
      </c>
    </row>
    <row r="6894" spans="1:24" x14ac:dyDescent="0.2">
      <c r="A6894" s="1" t="s">
        <v>14544</v>
      </c>
      <c r="B6894" s="1" t="s">
        <v>14535</v>
      </c>
      <c r="C6894" s="1" t="s">
        <v>14536</v>
      </c>
      <c r="D6894" s="1" t="s">
        <v>14523</v>
      </c>
      <c r="E6894" s="1" t="s">
        <v>26</v>
      </c>
      <c r="F6894" s="1" t="s">
        <v>56</v>
      </c>
      <c r="G6894" s="1" t="s">
        <v>194</v>
      </c>
      <c r="H6894" s="1" t="s">
        <v>57</v>
      </c>
      <c r="I6894" s="1" t="s">
        <v>634</v>
      </c>
      <c r="J6894">
        <v>5</v>
      </c>
      <c r="K6894">
        <v>8</v>
      </c>
      <c r="L6894">
        <v>1.1000000000000001</v>
      </c>
      <c r="M6894">
        <v>3.6</v>
      </c>
      <c r="N6894">
        <v>12.7</v>
      </c>
      <c r="O6894">
        <v>18</v>
      </c>
      <c r="P6894">
        <v>0</v>
      </c>
      <c r="Q6894" s="1" t="s">
        <v>31</v>
      </c>
      <c r="R6894" s="1" t="s">
        <v>86</v>
      </c>
      <c r="S6894" s="1" t="s">
        <v>143</v>
      </c>
      <c r="T6894" s="1" t="s">
        <v>71</v>
      </c>
      <c r="U6894" s="1" t="s">
        <v>251</v>
      </c>
      <c r="V6894" s="1" t="s">
        <v>36</v>
      </c>
      <c r="W6894">
        <f t="shared" si="214"/>
        <v>46193.26458333333</v>
      </c>
      <c r="X6894">
        <f t="shared" si="215"/>
        <v>46193.32708333333</v>
      </c>
    </row>
    <row r="6895" spans="1:24" x14ac:dyDescent="0.2">
      <c r="A6895" s="1" t="s">
        <v>14545</v>
      </c>
      <c r="B6895" s="1" t="s">
        <v>14535</v>
      </c>
      <c r="C6895" s="1" t="s">
        <v>14536</v>
      </c>
      <c r="D6895" s="1" t="s">
        <v>14476</v>
      </c>
      <c r="E6895" s="1" t="s">
        <v>26</v>
      </c>
      <c r="F6895" s="1" t="s">
        <v>56</v>
      </c>
      <c r="G6895" s="1" t="s">
        <v>194</v>
      </c>
      <c r="H6895" s="1" t="s">
        <v>62</v>
      </c>
      <c r="I6895" s="1" t="s">
        <v>634</v>
      </c>
      <c r="J6895">
        <v>5</v>
      </c>
      <c r="K6895">
        <v>6.9</v>
      </c>
      <c r="L6895">
        <v>0.5</v>
      </c>
      <c r="M6895">
        <v>2</v>
      </c>
      <c r="N6895">
        <v>9.4</v>
      </c>
      <c r="O6895">
        <v>15</v>
      </c>
      <c r="P6895">
        <v>0</v>
      </c>
      <c r="Q6895" s="1" t="s">
        <v>31</v>
      </c>
      <c r="R6895" s="1" t="s">
        <v>86</v>
      </c>
      <c r="S6895" s="1" t="s">
        <v>64</v>
      </c>
      <c r="T6895" s="1" t="s">
        <v>71</v>
      </c>
      <c r="U6895" s="1" t="s">
        <v>251</v>
      </c>
      <c r="V6895" s="1" t="s">
        <v>36</v>
      </c>
      <c r="W6895">
        <f t="shared" si="214"/>
        <v>46193.26458333333</v>
      </c>
      <c r="X6895">
        <f t="shared" si="215"/>
        <v>46193.333333333336</v>
      </c>
    </row>
    <row r="6896" spans="1:24" x14ac:dyDescent="0.2">
      <c r="A6896" s="1" t="s">
        <v>14546</v>
      </c>
      <c r="B6896" s="1" t="s">
        <v>14547</v>
      </c>
      <c r="C6896" s="1" t="s">
        <v>14548</v>
      </c>
      <c r="D6896" s="1" t="s">
        <v>14549</v>
      </c>
      <c r="E6896" s="1" t="s">
        <v>26</v>
      </c>
      <c r="F6896" s="1" t="s">
        <v>27</v>
      </c>
      <c r="G6896" s="1" t="s">
        <v>194</v>
      </c>
      <c r="H6896" s="1" t="s">
        <v>29</v>
      </c>
      <c r="I6896" s="1" t="s">
        <v>1736</v>
      </c>
      <c r="J6896">
        <v>12</v>
      </c>
      <c r="K6896">
        <v>7.5</v>
      </c>
      <c r="L6896">
        <v>1.2</v>
      </c>
      <c r="M6896">
        <v>2.2999999999999998</v>
      </c>
      <c r="N6896">
        <v>11</v>
      </c>
      <c r="O6896">
        <v>15</v>
      </c>
      <c r="P6896">
        <v>0</v>
      </c>
      <c r="Q6896" s="1" t="s">
        <v>31</v>
      </c>
      <c r="R6896" s="1" t="s">
        <v>177</v>
      </c>
      <c r="S6896" s="1" t="s">
        <v>181</v>
      </c>
      <c r="T6896" s="1" t="s">
        <v>71</v>
      </c>
      <c r="U6896" s="1" t="s">
        <v>251</v>
      </c>
      <c r="V6896" s="1" t="s">
        <v>36</v>
      </c>
      <c r="W6896">
        <f t="shared" si="214"/>
        <v>46193.3</v>
      </c>
      <c r="X6896">
        <f t="shared" si="215"/>
        <v>46193.307638888888</v>
      </c>
    </row>
    <row r="6897" spans="1:24" x14ac:dyDescent="0.2">
      <c r="A6897" s="1" t="s">
        <v>14550</v>
      </c>
      <c r="B6897" s="1" t="s">
        <v>14547</v>
      </c>
      <c r="C6897" s="1" t="s">
        <v>14548</v>
      </c>
      <c r="D6897" s="1" t="s">
        <v>14543</v>
      </c>
      <c r="E6897" s="1" t="s">
        <v>26</v>
      </c>
      <c r="F6897" s="1" t="s">
        <v>27</v>
      </c>
      <c r="G6897" s="1" t="s">
        <v>194</v>
      </c>
      <c r="H6897" s="1" t="s">
        <v>39</v>
      </c>
      <c r="I6897" s="1" t="s">
        <v>1736</v>
      </c>
      <c r="J6897">
        <v>12</v>
      </c>
      <c r="K6897">
        <v>9.6</v>
      </c>
      <c r="L6897">
        <v>0.9</v>
      </c>
      <c r="M6897">
        <v>5</v>
      </c>
      <c r="N6897">
        <v>15.5</v>
      </c>
      <c r="O6897">
        <v>12</v>
      </c>
      <c r="P6897">
        <v>0</v>
      </c>
      <c r="Q6897" s="1" t="s">
        <v>31</v>
      </c>
      <c r="R6897" s="1" t="s">
        <v>233</v>
      </c>
      <c r="S6897" s="1" t="s">
        <v>103</v>
      </c>
      <c r="T6897" s="1" t="s">
        <v>71</v>
      </c>
      <c r="U6897" s="1" t="s">
        <v>251</v>
      </c>
      <c r="V6897" s="1" t="s">
        <v>42</v>
      </c>
      <c r="W6897">
        <f t="shared" si="214"/>
        <v>46193.3</v>
      </c>
      <c r="X6897">
        <f t="shared" si="215"/>
        <v>46193.318055555559</v>
      </c>
    </row>
    <row r="6898" spans="1:24" x14ac:dyDescent="0.2">
      <c r="A6898" s="1" t="s">
        <v>14551</v>
      </c>
      <c r="B6898" s="1" t="s">
        <v>14547</v>
      </c>
      <c r="C6898" s="1" t="s">
        <v>14548</v>
      </c>
      <c r="D6898" s="1" t="s">
        <v>14552</v>
      </c>
      <c r="E6898" s="1" t="s">
        <v>26</v>
      </c>
      <c r="F6898" s="1" t="s">
        <v>27</v>
      </c>
      <c r="G6898" s="1" t="s">
        <v>194</v>
      </c>
      <c r="H6898" s="1" t="s">
        <v>45</v>
      </c>
      <c r="I6898" s="1" t="s">
        <v>1736</v>
      </c>
      <c r="J6898">
        <v>12</v>
      </c>
      <c r="K6898">
        <v>7.6</v>
      </c>
      <c r="L6898">
        <v>5.7</v>
      </c>
      <c r="M6898">
        <v>2.2999999999999998</v>
      </c>
      <c r="N6898">
        <v>15.6</v>
      </c>
      <c r="O6898">
        <v>18</v>
      </c>
      <c r="P6898">
        <v>0</v>
      </c>
      <c r="Q6898" s="1" t="s">
        <v>31</v>
      </c>
      <c r="R6898" s="1" t="s">
        <v>32</v>
      </c>
      <c r="S6898" s="1" t="s">
        <v>254</v>
      </c>
      <c r="T6898" s="1" t="s">
        <v>71</v>
      </c>
      <c r="U6898" s="1" t="s">
        <v>251</v>
      </c>
      <c r="V6898" s="1" t="s">
        <v>36</v>
      </c>
      <c r="W6898">
        <f t="shared" si="214"/>
        <v>46193.3</v>
      </c>
      <c r="X6898">
        <f t="shared" si="215"/>
        <v>46193.32916666667</v>
      </c>
    </row>
    <row r="6899" spans="1:24" x14ac:dyDescent="0.2">
      <c r="A6899" s="1" t="s">
        <v>14553</v>
      </c>
      <c r="B6899" s="1" t="s">
        <v>14547</v>
      </c>
      <c r="C6899" s="1" t="s">
        <v>14548</v>
      </c>
      <c r="D6899" s="1" t="s">
        <v>14554</v>
      </c>
      <c r="E6899" s="1" t="s">
        <v>26</v>
      </c>
      <c r="F6899" s="1" t="s">
        <v>50</v>
      </c>
      <c r="G6899" s="1" t="s">
        <v>194</v>
      </c>
      <c r="H6899" s="1" t="s">
        <v>51</v>
      </c>
      <c r="I6899" s="1" t="s">
        <v>1736</v>
      </c>
      <c r="J6899">
        <v>12</v>
      </c>
      <c r="K6899">
        <v>12.9</v>
      </c>
      <c r="L6899">
        <v>11.6</v>
      </c>
      <c r="M6899">
        <v>4</v>
      </c>
      <c r="N6899">
        <v>28.4</v>
      </c>
      <c r="O6899">
        <v>26</v>
      </c>
      <c r="P6899">
        <v>0</v>
      </c>
      <c r="Q6899" s="1" t="s">
        <v>31</v>
      </c>
      <c r="R6899" s="1" t="s">
        <v>277</v>
      </c>
      <c r="S6899" s="1" t="s">
        <v>772</v>
      </c>
      <c r="T6899" s="1" t="s">
        <v>71</v>
      </c>
      <c r="U6899" s="1" t="s">
        <v>251</v>
      </c>
      <c r="V6899" s="1" t="s">
        <v>36</v>
      </c>
      <c r="W6899">
        <f t="shared" si="214"/>
        <v>46193.3</v>
      </c>
      <c r="X6899">
        <f t="shared" si="215"/>
        <v>46193.348611111112</v>
      </c>
    </row>
    <row r="6900" spans="1:24" x14ac:dyDescent="0.2">
      <c r="A6900" s="1" t="s">
        <v>14555</v>
      </c>
      <c r="B6900" s="1" t="s">
        <v>14547</v>
      </c>
      <c r="C6900" s="1" t="s">
        <v>14548</v>
      </c>
      <c r="D6900" s="1" t="s">
        <v>14556</v>
      </c>
      <c r="E6900" s="1" t="s">
        <v>26</v>
      </c>
      <c r="F6900" s="1" t="s">
        <v>56</v>
      </c>
      <c r="G6900" s="1" t="s">
        <v>194</v>
      </c>
      <c r="H6900" s="1" t="s">
        <v>57</v>
      </c>
      <c r="I6900" s="1" t="s">
        <v>1736</v>
      </c>
      <c r="J6900">
        <v>12</v>
      </c>
      <c r="K6900">
        <v>10</v>
      </c>
      <c r="L6900">
        <v>0.6</v>
      </c>
      <c r="M6900">
        <v>2.5</v>
      </c>
      <c r="N6900">
        <v>13.1</v>
      </c>
      <c r="O6900">
        <v>18</v>
      </c>
      <c r="P6900">
        <v>0</v>
      </c>
      <c r="Q6900" s="1" t="s">
        <v>31</v>
      </c>
      <c r="R6900" s="1" t="s">
        <v>90</v>
      </c>
      <c r="S6900" s="1" t="s">
        <v>114</v>
      </c>
      <c r="T6900" s="1" t="s">
        <v>71</v>
      </c>
      <c r="U6900" s="1" t="s">
        <v>251</v>
      </c>
      <c r="V6900" s="1" t="s">
        <v>36</v>
      </c>
      <c r="W6900">
        <f t="shared" si="214"/>
        <v>46193.3</v>
      </c>
      <c r="X6900">
        <f t="shared" si="215"/>
        <v>46193.357638888891</v>
      </c>
    </row>
    <row r="6901" spans="1:24" x14ac:dyDescent="0.2">
      <c r="A6901" s="1" t="s">
        <v>14557</v>
      </c>
      <c r="B6901" s="1" t="s">
        <v>14547</v>
      </c>
      <c r="C6901" s="1" t="s">
        <v>14548</v>
      </c>
      <c r="D6901" s="1" t="s">
        <v>14558</v>
      </c>
      <c r="E6901" s="1" t="s">
        <v>26</v>
      </c>
      <c r="F6901" s="1" t="s">
        <v>56</v>
      </c>
      <c r="G6901" s="1" t="s">
        <v>194</v>
      </c>
      <c r="H6901" s="1" t="s">
        <v>62</v>
      </c>
      <c r="I6901" s="1" t="s">
        <v>1736</v>
      </c>
      <c r="J6901">
        <v>12</v>
      </c>
      <c r="K6901">
        <v>6.7</v>
      </c>
      <c r="L6901">
        <v>0.5</v>
      </c>
      <c r="M6901">
        <v>2.2999999999999998</v>
      </c>
      <c r="N6901">
        <v>9.5</v>
      </c>
      <c r="O6901">
        <v>15</v>
      </c>
      <c r="P6901">
        <v>0</v>
      </c>
      <c r="Q6901" s="1" t="s">
        <v>31</v>
      </c>
      <c r="R6901" s="1" t="s">
        <v>261</v>
      </c>
      <c r="S6901" s="1" t="s">
        <v>538</v>
      </c>
      <c r="T6901" s="1" t="s">
        <v>71</v>
      </c>
      <c r="U6901" s="1" t="s">
        <v>251</v>
      </c>
      <c r="V6901" s="1" t="s">
        <v>36</v>
      </c>
      <c r="W6901">
        <f t="shared" si="214"/>
        <v>46193.3</v>
      </c>
      <c r="X6901">
        <f t="shared" si="215"/>
        <v>46193.364583333336</v>
      </c>
    </row>
    <row r="6902" spans="1:24" x14ac:dyDescent="0.2">
      <c r="A6902" s="1" t="s">
        <v>14559</v>
      </c>
      <c r="B6902" s="1" t="s">
        <v>14560</v>
      </c>
      <c r="C6902" s="1" t="s">
        <v>14497</v>
      </c>
      <c r="D6902" s="1" t="s">
        <v>14561</v>
      </c>
      <c r="E6902" s="1" t="s">
        <v>26</v>
      </c>
      <c r="F6902" s="1" t="s">
        <v>27</v>
      </c>
      <c r="G6902" s="1" t="s">
        <v>194</v>
      </c>
      <c r="H6902" s="1" t="s">
        <v>29</v>
      </c>
      <c r="I6902" s="1" t="s">
        <v>1509</v>
      </c>
      <c r="J6902">
        <v>6</v>
      </c>
      <c r="K6902">
        <v>10</v>
      </c>
      <c r="L6902">
        <v>0.7</v>
      </c>
      <c r="M6902">
        <v>2.7</v>
      </c>
      <c r="N6902">
        <v>13.4</v>
      </c>
      <c r="O6902">
        <v>15</v>
      </c>
      <c r="P6902">
        <v>0</v>
      </c>
      <c r="Q6902" s="1" t="s">
        <v>31</v>
      </c>
      <c r="R6902" s="1" t="s">
        <v>40</v>
      </c>
      <c r="S6902" s="1" t="s">
        <v>254</v>
      </c>
      <c r="T6902" s="1" t="s">
        <v>153</v>
      </c>
      <c r="U6902" s="1" t="s">
        <v>72</v>
      </c>
      <c r="V6902" s="1" t="s">
        <v>36</v>
      </c>
      <c r="W6902">
        <f t="shared" si="214"/>
        <v>46193.408333333333</v>
      </c>
      <c r="X6902">
        <f t="shared" si="215"/>
        <v>46193.417361111111</v>
      </c>
    </row>
    <row r="6903" spans="1:24" x14ac:dyDescent="0.2">
      <c r="A6903" s="1" t="s">
        <v>14562</v>
      </c>
      <c r="B6903" s="1" t="s">
        <v>14560</v>
      </c>
      <c r="C6903" s="1" t="s">
        <v>14497</v>
      </c>
      <c r="D6903" s="1" t="s">
        <v>14563</v>
      </c>
      <c r="E6903" s="1" t="s">
        <v>26</v>
      </c>
      <c r="F6903" s="1" t="s">
        <v>27</v>
      </c>
      <c r="G6903" s="1" t="s">
        <v>194</v>
      </c>
      <c r="H6903" s="1" t="s">
        <v>39</v>
      </c>
      <c r="I6903" s="1" t="s">
        <v>1509</v>
      </c>
      <c r="J6903">
        <v>6</v>
      </c>
      <c r="K6903">
        <v>6</v>
      </c>
      <c r="L6903">
        <v>0.2</v>
      </c>
      <c r="M6903">
        <v>5</v>
      </c>
      <c r="N6903">
        <v>11.2</v>
      </c>
      <c r="O6903">
        <v>12</v>
      </c>
      <c r="P6903">
        <v>0</v>
      </c>
      <c r="Q6903" s="1" t="s">
        <v>31</v>
      </c>
      <c r="R6903" s="1" t="s">
        <v>340</v>
      </c>
      <c r="S6903" s="1" t="s">
        <v>152</v>
      </c>
      <c r="T6903" s="1" t="s">
        <v>153</v>
      </c>
      <c r="U6903" s="1" t="s">
        <v>72</v>
      </c>
      <c r="V6903" s="1" t="s">
        <v>36</v>
      </c>
      <c r="W6903">
        <f t="shared" si="214"/>
        <v>46193.408333333333</v>
      </c>
      <c r="X6903">
        <f t="shared" si="215"/>
        <v>46193.425000000003</v>
      </c>
    </row>
    <row r="6904" spans="1:24" x14ac:dyDescent="0.2">
      <c r="A6904" s="1" t="s">
        <v>14564</v>
      </c>
      <c r="B6904" s="1" t="s">
        <v>14560</v>
      </c>
      <c r="C6904" s="1" t="s">
        <v>14497</v>
      </c>
      <c r="D6904" s="1" t="s">
        <v>14565</v>
      </c>
      <c r="E6904" s="1" t="s">
        <v>26</v>
      </c>
      <c r="F6904" s="1" t="s">
        <v>27</v>
      </c>
      <c r="G6904" s="1" t="s">
        <v>194</v>
      </c>
      <c r="H6904" s="1" t="s">
        <v>45</v>
      </c>
      <c r="I6904" s="1" t="s">
        <v>1509</v>
      </c>
      <c r="J6904">
        <v>6</v>
      </c>
      <c r="K6904">
        <v>10.4</v>
      </c>
      <c r="L6904">
        <v>4.7</v>
      </c>
      <c r="M6904">
        <v>2.1</v>
      </c>
      <c r="N6904">
        <v>17.100000000000001</v>
      </c>
      <c r="O6904">
        <v>18</v>
      </c>
      <c r="P6904">
        <v>0</v>
      </c>
      <c r="Q6904" s="1" t="s">
        <v>31</v>
      </c>
      <c r="R6904" s="1" t="s">
        <v>199</v>
      </c>
      <c r="S6904" s="1" t="s">
        <v>103</v>
      </c>
      <c r="T6904" s="1" t="s">
        <v>153</v>
      </c>
      <c r="U6904" s="1" t="s">
        <v>72</v>
      </c>
      <c r="V6904" s="1" t="s">
        <v>36</v>
      </c>
      <c r="W6904">
        <f t="shared" si="214"/>
        <v>46193.408333333333</v>
      </c>
      <c r="X6904">
        <f t="shared" si="215"/>
        <v>46193.436805555553</v>
      </c>
    </row>
    <row r="6905" spans="1:24" x14ac:dyDescent="0.2">
      <c r="A6905" s="1" t="s">
        <v>14566</v>
      </c>
      <c r="B6905" s="1" t="s">
        <v>14560</v>
      </c>
      <c r="C6905" s="1" t="s">
        <v>14497</v>
      </c>
      <c r="D6905" s="1" t="s">
        <v>14504</v>
      </c>
      <c r="E6905" s="1" t="s">
        <v>26</v>
      </c>
      <c r="F6905" s="1" t="s">
        <v>50</v>
      </c>
      <c r="G6905" s="1" t="s">
        <v>194</v>
      </c>
      <c r="H6905" s="1" t="s">
        <v>51</v>
      </c>
      <c r="I6905" s="1" t="s">
        <v>1509</v>
      </c>
      <c r="J6905">
        <v>6</v>
      </c>
      <c r="K6905">
        <v>15.7</v>
      </c>
      <c r="L6905">
        <v>11.6</v>
      </c>
      <c r="M6905">
        <v>2.2000000000000002</v>
      </c>
      <c r="N6905">
        <v>29.5</v>
      </c>
      <c r="O6905">
        <v>26</v>
      </c>
      <c r="P6905">
        <v>0</v>
      </c>
      <c r="Q6905" s="1" t="s">
        <v>31</v>
      </c>
      <c r="R6905" s="1" t="s">
        <v>204</v>
      </c>
      <c r="S6905" s="1" t="s">
        <v>110</v>
      </c>
      <c r="T6905" s="1" t="s">
        <v>153</v>
      </c>
      <c r="U6905" s="1" t="s">
        <v>72</v>
      </c>
      <c r="V6905" s="1" t="s">
        <v>36</v>
      </c>
      <c r="W6905">
        <f t="shared" si="214"/>
        <v>46193.408333333333</v>
      </c>
      <c r="X6905">
        <f t="shared" si="215"/>
        <v>46193.457638888889</v>
      </c>
    </row>
    <row r="6906" spans="1:24" x14ac:dyDescent="0.2">
      <c r="A6906" s="1" t="s">
        <v>14567</v>
      </c>
      <c r="B6906" s="1" t="s">
        <v>14560</v>
      </c>
      <c r="C6906" s="1" t="s">
        <v>14497</v>
      </c>
      <c r="D6906" s="1" t="s">
        <v>14568</v>
      </c>
      <c r="E6906" s="1" t="s">
        <v>26</v>
      </c>
      <c r="F6906" s="1" t="s">
        <v>56</v>
      </c>
      <c r="G6906" s="1" t="s">
        <v>194</v>
      </c>
      <c r="H6906" s="1" t="s">
        <v>57</v>
      </c>
      <c r="I6906" s="1" t="s">
        <v>1509</v>
      </c>
      <c r="J6906">
        <v>6</v>
      </c>
      <c r="K6906">
        <v>9.5</v>
      </c>
      <c r="L6906">
        <v>0.9</v>
      </c>
      <c r="M6906">
        <v>1.3</v>
      </c>
      <c r="N6906">
        <v>11.8</v>
      </c>
      <c r="O6906">
        <v>18</v>
      </c>
      <c r="P6906">
        <v>0</v>
      </c>
      <c r="Q6906" s="1" t="s">
        <v>31</v>
      </c>
      <c r="R6906" s="1" t="s">
        <v>207</v>
      </c>
      <c r="S6906" s="1" t="s">
        <v>208</v>
      </c>
      <c r="T6906" s="1" t="s">
        <v>153</v>
      </c>
      <c r="U6906" s="1" t="s">
        <v>72</v>
      </c>
      <c r="V6906" s="1" t="s">
        <v>36</v>
      </c>
      <c r="W6906">
        <f t="shared" si="214"/>
        <v>46193.408333333333</v>
      </c>
      <c r="X6906">
        <f t="shared" si="215"/>
        <v>46193.46597222222</v>
      </c>
    </row>
    <row r="6907" spans="1:24" x14ac:dyDescent="0.2">
      <c r="A6907" s="1" t="s">
        <v>14569</v>
      </c>
      <c r="B6907" s="1" t="s">
        <v>14560</v>
      </c>
      <c r="C6907" s="1" t="s">
        <v>14497</v>
      </c>
      <c r="D6907" s="1" t="s">
        <v>14570</v>
      </c>
      <c r="E6907" s="1" t="s">
        <v>26</v>
      </c>
      <c r="F6907" s="1" t="s">
        <v>56</v>
      </c>
      <c r="G6907" s="1" t="s">
        <v>194</v>
      </c>
      <c r="H6907" s="1" t="s">
        <v>62</v>
      </c>
      <c r="I6907" s="1" t="s">
        <v>1509</v>
      </c>
      <c r="J6907">
        <v>6</v>
      </c>
      <c r="K6907">
        <v>4.8</v>
      </c>
      <c r="L6907">
        <v>1</v>
      </c>
      <c r="M6907">
        <v>1.6</v>
      </c>
      <c r="N6907">
        <v>7.3</v>
      </c>
      <c r="O6907">
        <v>15</v>
      </c>
      <c r="P6907">
        <v>0</v>
      </c>
      <c r="Q6907" s="1" t="s">
        <v>31</v>
      </c>
      <c r="R6907" s="1" t="s">
        <v>86</v>
      </c>
      <c r="S6907" s="1" t="s">
        <v>363</v>
      </c>
      <c r="T6907" s="1" t="s">
        <v>153</v>
      </c>
      <c r="U6907" s="1" t="s">
        <v>72</v>
      </c>
      <c r="V6907" s="1" t="s">
        <v>36</v>
      </c>
      <c r="W6907">
        <f t="shared" si="214"/>
        <v>46193.408333333333</v>
      </c>
      <c r="X6907">
        <f t="shared" si="215"/>
        <v>46193.470833333333</v>
      </c>
    </row>
    <row r="6908" spans="1:24" x14ac:dyDescent="0.2">
      <c r="A6908" s="1" t="s">
        <v>14571</v>
      </c>
      <c r="B6908" s="1" t="s">
        <v>14572</v>
      </c>
      <c r="C6908" s="1" t="s">
        <v>14573</v>
      </c>
      <c r="D6908" s="1" t="s">
        <v>14574</v>
      </c>
      <c r="E6908" s="1" t="s">
        <v>26</v>
      </c>
      <c r="F6908" s="1" t="s">
        <v>27</v>
      </c>
      <c r="G6908" s="1" t="s">
        <v>171</v>
      </c>
      <c r="H6908" s="1" t="s">
        <v>29</v>
      </c>
      <c r="I6908" s="1" t="s">
        <v>6070</v>
      </c>
      <c r="J6908">
        <v>8</v>
      </c>
      <c r="K6908">
        <v>10.6</v>
      </c>
      <c r="L6908">
        <v>0.5</v>
      </c>
      <c r="M6908">
        <v>2.9</v>
      </c>
      <c r="N6908">
        <v>14.1</v>
      </c>
      <c r="O6908">
        <v>15</v>
      </c>
      <c r="P6908">
        <v>0</v>
      </c>
      <c r="Q6908" s="1" t="s">
        <v>31</v>
      </c>
      <c r="R6908" s="1" t="s">
        <v>173</v>
      </c>
      <c r="S6908" s="1" t="s">
        <v>79</v>
      </c>
      <c r="T6908" s="1" t="s">
        <v>34</v>
      </c>
      <c r="U6908" s="1" t="s">
        <v>35</v>
      </c>
      <c r="V6908" s="1" t="s">
        <v>36</v>
      </c>
      <c r="W6908">
        <f t="shared" si="214"/>
        <v>46193.34652777778</v>
      </c>
      <c r="X6908">
        <f t="shared" si="215"/>
        <v>46193.356249999997</v>
      </c>
    </row>
    <row r="6909" spans="1:24" x14ac:dyDescent="0.2">
      <c r="A6909" s="1" t="s">
        <v>14575</v>
      </c>
      <c r="B6909" s="1" t="s">
        <v>14572</v>
      </c>
      <c r="C6909" s="1" t="s">
        <v>14573</v>
      </c>
      <c r="D6909" s="1" t="s">
        <v>14576</v>
      </c>
      <c r="E6909" s="1" t="s">
        <v>26</v>
      </c>
      <c r="F6909" s="1" t="s">
        <v>27</v>
      </c>
      <c r="G6909" s="1" t="s">
        <v>171</v>
      </c>
      <c r="H6909" s="1" t="s">
        <v>39</v>
      </c>
      <c r="I6909" s="1" t="s">
        <v>6070</v>
      </c>
      <c r="J6909">
        <v>8</v>
      </c>
      <c r="K6909">
        <v>11.4</v>
      </c>
      <c r="L6909">
        <v>0.9</v>
      </c>
      <c r="M6909">
        <v>4.5999999999999996</v>
      </c>
      <c r="N6909">
        <v>16.899999999999999</v>
      </c>
      <c r="O6909">
        <v>12</v>
      </c>
      <c r="P6909">
        <v>0</v>
      </c>
      <c r="Q6909" s="1" t="s">
        <v>31</v>
      </c>
      <c r="R6909" s="1" t="s">
        <v>32</v>
      </c>
      <c r="S6909" s="1" t="s">
        <v>156</v>
      </c>
      <c r="T6909" s="1" t="s">
        <v>34</v>
      </c>
      <c r="U6909" s="1" t="s">
        <v>35</v>
      </c>
      <c r="V6909" s="1" t="s">
        <v>42</v>
      </c>
      <c r="W6909">
        <f t="shared" si="214"/>
        <v>46193.34652777778</v>
      </c>
      <c r="X6909">
        <f t="shared" si="215"/>
        <v>46193.368055555555</v>
      </c>
    </row>
    <row r="6910" spans="1:24" x14ac:dyDescent="0.2">
      <c r="A6910" s="1" t="s">
        <v>14577</v>
      </c>
      <c r="B6910" s="1" t="s">
        <v>14572</v>
      </c>
      <c r="C6910" s="1" t="s">
        <v>14573</v>
      </c>
      <c r="D6910" s="1" t="s">
        <v>14578</v>
      </c>
      <c r="E6910" s="1" t="s">
        <v>26</v>
      </c>
      <c r="F6910" s="1" t="s">
        <v>27</v>
      </c>
      <c r="G6910" s="1" t="s">
        <v>171</v>
      </c>
      <c r="H6910" s="1" t="s">
        <v>45</v>
      </c>
      <c r="I6910" s="1" t="s">
        <v>6070</v>
      </c>
      <c r="J6910">
        <v>8</v>
      </c>
      <c r="K6910">
        <v>14</v>
      </c>
      <c r="L6910">
        <v>5.3</v>
      </c>
      <c r="M6910">
        <v>1.5</v>
      </c>
      <c r="N6910">
        <v>20.8</v>
      </c>
      <c r="O6910">
        <v>18</v>
      </c>
      <c r="P6910">
        <v>0</v>
      </c>
      <c r="Q6910" s="1" t="s">
        <v>31</v>
      </c>
      <c r="R6910" s="1" t="s">
        <v>32</v>
      </c>
      <c r="S6910" s="1" t="s">
        <v>254</v>
      </c>
      <c r="T6910" s="1" t="s">
        <v>34</v>
      </c>
      <c r="U6910" s="1" t="s">
        <v>35</v>
      </c>
      <c r="V6910" s="1" t="s">
        <v>42</v>
      </c>
      <c r="W6910">
        <f t="shared" si="214"/>
        <v>46193.34652777778</v>
      </c>
      <c r="X6910">
        <f t="shared" si="215"/>
        <v>46193.381944444445</v>
      </c>
    </row>
    <row r="6911" spans="1:24" x14ac:dyDescent="0.2">
      <c r="A6911" s="1" t="s">
        <v>14579</v>
      </c>
      <c r="B6911" s="1" t="s">
        <v>14572</v>
      </c>
      <c r="C6911" s="1" t="s">
        <v>14573</v>
      </c>
      <c r="D6911" s="1" t="s">
        <v>14496</v>
      </c>
      <c r="E6911" s="1" t="s">
        <v>26</v>
      </c>
      <c r="F6911" s="1" t="s">
        <v>50</v>
      </c>
      <c r="G6911" s="1" t="s">
        <v>171</v>
      </c>
      <c r="H6911" s="1" t="s">
        <v>51</v>
      </c>
      <c r="I6911" s="1" t="s">
        <v>6070</v>
      </c>
      <c r="J6911">
        <v>8</v>
      </c>
      <c r="K6911">
        <v>15.5</v>
      </c>
      <c r="L6911">
        <v>9.3000000000000007</v>
      </c>
      <c r="M6911">
        <v>2.2999999999999998</v>
      </c>
      <c r="N6911">
        <v>27.1</v>
      </c>
      <c r="O6911">
        <v>26</v>
      </c>
      <c r="P6911">
        <v>0</v>
      </c>
      <c r="Q6911" s="1" t="s">
        <v>31</v>
      </c>
      <c r="R6911" s="1" t="s">
        <v>358</v>
      </c>
      <c r="S6911" s="1" t="s">
        <v>513</v>
      </c>
      <c r="T6911" s="1" t="s">
        <v>34</v>
      </c>
      <c r="U6911" s="1" t="s">
        <v>35</v>
      </c>
      <c r="V6911" s="1" t="s">
        <v>36</v>
      </c>
      <c r="W6911">
        <f t="shared" si="214"/>
        <v>46193.34652777778</v>
      </c>
      <c r="X6911">
        <f t="shared" si="215"/>
        <v>46193.400694444441</v>
      </c>
    </row>
    <row r="6912" spans="1:24" x14ac:dyDescent="0.2">
      <c r="A6912" s="1" t="s">
        <v>14580</v>
      </c>
      <c r="B6912" s="1" t="s">
        <v>14572</v>
      </c>
      <c r="C6912" s="1" t="s">
        <v>14573</v>
      </c>
      <c r="D6912" s="1" t="s">
        <v>14581</v>
      </c>
      <c r="E6912" s="1" t="s">
        <v>26</v>
      </c>
      <c r="F6912" s="1" t="s">
        <v>56</v>
      </c>
      <c r="G6912" s="1" t="s">
        <v>171</v>
      </c>
      <c r="H6912" s="1" t="s">
        <v>57</v>
      </c>
      <c r="I6912" s="1" t="s">
        <v>6070</v>
      </c>
      <c r="J6912">
        <v>8</v>
      </c>
      <c r="K6912">
        <v>11.2</v>
      </c>
      <c r="L6912">
        <v>1</v>
      </c>
      <c r="M6912">
        <v>2.6</v>
      </c>
      <c r="N6912">
        <v>14.8</v>
      </c>
      <c r="O6912">
        <v>18</v>
      </c>
      <c r="P6912">
        <v>0</v>
      </c>
      <c r="Q6912" s="1" t="s">
        <v>31</v>
      </c>
      <c r="R6912" s="1" t="s">
        <v>58</v>
      </c>
      <c r="S6912" s="1" t="s">
        <v>87</v>
      </c>
      <c r="T6912" s="1" t="s">
        <v>34</v>
      </c>
      <c r="U6912" s="1" t="s">
        <v>35</v>
      </c>
      <c r="V6912" s="1" t="s">
        <v>36</v>
      </c>
      <c r="W6912">
        <f t="shared" si="214"/>
        <v>46193.34652777778</v>
      </c>
      <c r="X6912">
        <f t="shared" si="215"/>
        <v>46193.411111111112</v>
      </c>
    </row>
    <row r="6913" spans="1:24" x14ac:dyDescent="0.2">
      <c r="A6913" s="1" t="s">
        <v>14582</v>
      </c>
      <c r="B6913" s="1" t="s">
        <v>14572</v>
      </c>
      <c r="C6913" s="1" t="s">
        <v>14573</v>
      </c>
      <c r="D6913" s="1" t="s">
        <v>14458</v>
      </c>
      <c r="E6913" s="1" t="s">
        <v>26</v>
      </c>
      <c r="F6913" s="1" t="s">
        <v>56</v>
      </c>
      <c r="G6913" s="1" t="s">
        <v>171</v>
      </c>
      <c r="H6913" s="1" t="s">
        <v>62</v>
      </c>
      <c r="I6913" s="1" t="s">
        <v>6070</v>
      </c>
      <c r="J6913">
        <v>8</v>
      </c>
      <c r="K6913">
        <v>10.3</v>
      </c>
      <c r="L6913">
        <v>0.8</v>
      </c>
      <c r="M6913">
        <v>1.8</v>
      </c>
      <c r="N6913">
        <v>12.9</v>
      </c>
      <c r="O6913">
        <v>15</v>
      </c>
      <c r="P6913">
        <v>0</v>
      </c>
      <c r="Q6913" s="1" t="s">
        <v>31</v>
      </c>
      <c r="R6913" s="1" t="s">
        <v>207</v>
      </c>
      <c r="S6913" s="1" t="s">
        <v>363</v>
      </c>
      <c r="T6913" s="1" t="s">
        <v>34</v>
      </c>
      <c r="U6913" s="1" t="s">
        <v>35</v>
      </c>
      <c r="V6913" s="1" t="s">
        <v>36</v>
      </c>
      <c r="W6913">
        <f t="shared" si="214"/>
        <v>46193.34652777778</v>
      </c>
      <c r="X6913">
        <f t="shared" si="215"/>
        <v>46193.420138888891</v>
      </c>
    </row>
    <row r="6914" spans="1:24" x14ac:dyDescent="0.2">
      <c r="A6914" s="1" t="s">
        <v>14583</v>
      </c>
      <c r="B6914" s="1" t="s">
        <v>14584</v>
      </c>
      <c r="C6914" s="1" t="s">
        <v>14585</v>
      </c>
      <c r="D6914" s="1" t="s">
        <v>14427</v>
      </c>
      <c r="E6914" s="1" t="s">
        <v>26</v>
      </c>
      <c r="F6914" s="1" t="s">
        <v>27</v>
      </c>
      <c r="G6914" s="1" t="s">
        <v>249</v>
      </c>
      <c r="H6914" s="1" t="s">
        <v>29</v>
      </c>
      <c r="I6914" s="1" t="s">
        <v>2517</v>
      </c>
      <c r="J6914">
        <v>7</v>
      </c>
      <c r="K6914">
        <v>12.4</v>
      </c>
      <c r="L6914">
        <v>1.3</v>
      </c>
      <c r="M6914">
        <v>2</v>
      </c>
      <c r="N6914">
        <v>15.6</v>
      </c>
      <c r="O6914">
        <v>15</v>
      </c>
      <c r="P6914">
        <v>0</v>
      </c>
      <c r="Q6914" s="1" t="s">
        <v>31</v>
      </c>
      <c r="R6914" s="1" t="s">
        <v>302</v>
      </c>
      <c r="S6914" s="1" t="s">
        <v>181</v>
      </c>
      <c r="T6914" s="1" t="s">
        <v>34</v>
      </c>
      <c r="U6914" s="1" t="s">
        <v>72</v>
      </c>
      <c r="V6914" s="1" t="s">
        <v>36</v>
      </c>
      <c r="W6914">
        <f t="shared" ref="W6914:W6977" si="216">DATEVALUE(MID(C6914,1,10))+TIMEVALUE(MID(C6914,12,8))</f>
        <v>46193.270138888889</v>
      </c>
      <c r="X6914">
        <f t="shared" ref="X6914:X6977" si="217">DATEVALUE(MID(D6914,1,10))+TIMEVALUE(MID(D6914,12,8))</f>
        <v>46193.280555555553</v>
      </c>
    </row>
    <row r="6915" spans="1:24" x14ac:dyDescent="0.2">
      <c r="A6915" s="1" t="s">
        <v>14586</v>
      </c>
      <c r="B6915" s="1" t="s">
        <v>14584</v>
      </c>
      <c r="C6915" s="1" t="s">
        <v>14585</v>
      </c>
      <c r="D6915" s="1" t="s">
        <v>14470</v>
      </c>
      <c r="E6915" s="1" t="s">
        <v>26</v>
      </c>
      <c r="F6915" s="1" t="s">
        <v>27</v>
      </c>
      <c r="G6915" s="1" t="s">
        <v>249</v>
      </c>
      <c r="H6915" s="1" t="s">
        <v>39</v>
      </c>
      <c r="I6915" s="1" t="s">
        <v>2517</v>
      </c>
      <c r="J6915">
        <v>7</v>
      </c>
      <c r="K6915">
        <v>11.7</v>
      </c>
      <c r="L6915">
        <v>0.8</v>
      </c>
      <c r="M6915">
        <v>3</v>
      </c>
      <c r="N6915">
        <v>15.6</v>
      </c>
      <c r="O6915">
        <v>12</v>
      </c>
      <c r="P6915">
        <v>0</v>
      </c>
      <c r="Q6915" s="1" t="s">
        <v>31</v>
      </c>
      <c r="R6915" s="1" t="s">
        <v>98</v>
      </c>
      <c r="S6915" s="1" t="s">
        <v>47</v>
      </c>
      <c r="T6915" s="1" t="s">
        <v>34</v>
      </c>
      <c r="U6915" s="1" t="s">
        <v>72</v>
      </c>
      <c r="V6915" s="1" t="s">
        <v>42</v>
      </c>
      <c r="W6915">
        <f t="shared" si="216"/>
        <v>46193.270138888889</v>
      </c>
      <c r="X6915">
        <f t="shared" si="217"/>
        <v>46193.291666666664</v>
      </c>
    </row>
    <row r="6916" spans="1:24" x14ac:dyDescent="0.2">
      <c r="A6916" s="1" t="s">
        <v>14587</v>
      </c>
      <c r="B6916" s="1" t="s">
        <v>14584</v>
      </c>
      <c r="C6916" s="1" t="s">
        <v>14585</v>
      </c>
      <c r="D6916" s="1" t="s">
        <v>14588</v>
      </c>
      <c r="E6916" s="1" t="s">
        <v>26</v>
      </c>
      <c r="F6916" s="1" t="s">
        <v>27</v>
      </c>
      <c r="G6916" s="1" t="s">
        <v>249</v>
      </c>
      <c r="H6916" s="1" t="s">
        <v>45</v>
      </c>
      <c r="I6916" s="1" t="s">
        <v>2517</v>
      </c>
      <c r="J6916">
        <v>7</v>
      </c>
      <c r="K6916">
        <v>13.1</v>
      </c>
      <c r="L6916">
        <v>4</v>
      </c>
      <c r="M6916">
        <v>1.9</v>
      </c>
      <c r="N6916">
        <v>19.100000000000001</v>
      </c>
      <c r="O6916">
        <v>18</v>
      </c>
      <c r="P6916">
        <v>0</v>
      </c>
      <c r="Q6916" s="1" t="s">
        <v>31</v>
      </c>
      <c r="R6916" s="1" t="s">
        <v>125</v>
      </c>
      <c r="S6916" s="1" t="s">
        <v>174</v>
      </c>
      <c r="T6916" s="1" t="s">
        <v>34</v>
      </c>
      <c r="U6916" s="1" t="s">
        <v>72</v>
      </c>
      <c r="V6916" s="1" t="s">
        <v>36</v>
      </c>
      <c r="W6916">
        <f t="shared" si="216"/>
        <v>46193.270138888889</v>
      </c>
      <c r="X6916">
        <f t="shared" si="217"/>
        <v>46193.304861111108</v>
      </c>
    </row>
    <row r="6917" spans="1:24" x14ac:dyDescent="0.2">
      <c r="A6917" s="1" t="s">
        <v>14589</v>
      </c>
      <c r="B6917" s="1" t="s">
        <v>14584</v>
      </c>
      <c r="C6917" s="1" t="s">
        <v>14585</v>
      </c>
      <c r="D6917" s="1" t="s">
        <v>14590</v>
      </c>
      <c r="E6917" s="1" t="s">
        <v>26</v>
      </c>
      <c r="F6917" s="1" t="s">
        <v>50</v>
      </c>
      <c r="G6917" s="1" t="s">
        <v>249</v>
      </c>
      <c r="H6917" s="1" t="s">
        <v>51</v>
      </c>
      <c r="I6917" s="1" t="s">
        <v>2517</v>
      </c>
      <c r="J6917">
        <v>7</v>
      </c>
      <c r="K6917">
        <v>14.7</v>
      </c>
      <c r="L6917">
        <v>8.5</v>
      </c>
      <c r="M6917">
        <v>0.8</v>
      </c>
      <c r="N6917">
        <v>24</v>
      </c>
      <c r="O6917">
        <v>26</v>
      </c>
      <c r="P6917">
        <v>0</v>
      </c>
      <c r="Q6917" s="1" t="s">
        <v>31</v>
      </c>
      <c r="R6917" s="1" t="s">
        <v>374</v>
      </c>
      <c r="S6917" s="1" t="s">
        <v>162</v>
      </c>
      <c r="T6917" s="1" t="s">
        <v>34</v>
      </c>
      <c r="U6917" s="1" t="s">
        <v>72</v>
      </c>
      <c r="V6917" s="1" t="s">
        <v>36</v>
      </c>
      <c r="W6917">
        <f t="shared" si="216"/>
        <v>46193.270138888889</v>
      </c>
      <c r="X6917">
        <f t="shared" si="217"/>
        <v>46193.321527777778</v>
      </c>
    </row>
    <row r="6918" spans="1:24" x14ac:dyDescent="0.2">
      <c r="A6918" s="1" t="s">
        <v>14591</v>
      </c>
      <c r="B6918" s="1" t="s">
        <v>14584</v>
      </c>
      <c r="C6918" s="1" t="s">
        <v>14585</v>
      </c>
      <c r="D6918" s="1" t="s">
        <v>14434</v>
      </c>
      <c r="E6918" s="1" t="s">
        <v>26</v>
      </c>
      <c r="F6918" s="1" t="s">
        <v>56</v>
      </c>
      <c r="G6918" s="1" t="s">
        <v>249</v>
      </c>
      <c r="H6918" s="1" t="s">
        <v>57</v>
      </c>
      <c r="I6918" s="1" t="s">
        <v>2517</v>
      </c>
      <c r="J6918">
        <v>7</v>
      </c>
      <c r="K6918">
        <v>11.4</v>
      </c>
      <c r="L6918">
        <v>0.6</v>
      </c>
      <c r="M6918">
        <v>2.2999999999999998</v>
      </c>
      <c r="N6918">
        <v>14.2</v>
      </c>
      <c r="O6918">
        <v>18</v>
      </c>
      <c r="P6918">
        <v>0</v>
      </c>
      <c r="Q6918" s="1" t="s">
        <v>31</v>
      </c>
      <c r="R6918" s="1" t="s">
        <v>90</v>
      </c>
      <c r="S6918" s="1" t="s">
        <v>87</v>
      </c>
      <c r="T6918" s="1" t="s">
        <v>34</v>
      </c>
      <c r="U6918" s="1" t="s">
        <v>72</v>
      </c>
      <c r="V6918" s="1" t="s">
        <v>36</v>
      </c>
      <c r="W6918">
        <f t="shared" si="216"/>
        <v>46193.270138888889</v>
      </c>
      <c r="X6918">
        <f t="shared" si="217"/>
        <v>46193.331250000003</v>
      </c>
    </row>
    <row r="6919" spans="1:24" x14ac:dyDescent="0.2">
      <c r="A6919" s="1" t="s">
        <v>14592</v>
      </c>
      <c r="B6919" s="1" t="s">
        <v>14584</v>
      </c>
      <c r="C6919" s="1" t="s">
        <v>14585</v>
      </c>
      <c r="D6919" s="1" t="s">
        <v>14593</v>
      </c>
      <c r="E6919" s="1" t="s">
        <v>26</v>
      </c>
      <c r="F6919" s="1" t="s">
        <v>56</v>
      </c>
      <c r="G6919" s="1" t="s">
        <v>249</v>
      </c>
      <c r="H6919" s="1" t="s">
        <v>62</v>
      </c>
      <c r="I6919" s="1" t="s">
        <v>2517</v>
      </c>
      <c r="J6919">
        <v>7</v>
      </c>
      <c r="K6919">
        <v>9.5</v>
      </c>
      <c r="L6919">
        <v>1.3</v>
      </c>
      <c r="M6919">
        <v>2.5</v>
      </c>
      <c r="N6919">
        <v>13.4</v>
      </c>
      <c r="O6919">
        <v>15</v>
      </c>
      <c r="P6919">
        <v>0</v>
      </c>
      <c r="Q6919" s="1" t="s">
        <v>31</v>
      </c>
      <c r="R6919" s="1" t="s">
        <v>90</v>
      </c>
      <c r="S6919" s="1" t="s">
        <v>208</v>
      </c>
      <c r="T6919" s="1" t="s">
        <v>34</v>
      </c>
      <c r="U6919" s="1" t="s">
        <v>72</v>
      </c>
      <c r="V6919" s="1" t="s">
        <v>36</v>
      </c>
      <c r="W6919">
        <f t="shared" si="216"/>
        <v>46193.270138888889</v>
      </c>
      <c r="X6919">
        <f t="shared" si="217"/>
        <v>46193.340277777781</v>
      </c>
    </row>
    <row r="6920" spans="1:24" x14ac:dyDescent="0.2">
      <c r="A6920" s="1" t="s">
        <v>14594</v>
      </c>
      <c r="B6920" s="1" t="s">
        <v>14595</v>
      </c>
      <c r="C6920" s="1" t="s">
        <v>14596</v>
      </c>
      <c r="D6920" s="1" t="s">
        <v>14597</v>
      </c>
      <c r="E6920" s="1" t="s">
        <v>26</v>
      </c>
      <c r="F6920" s="1" t="s">
        <v>27</v>
      </c>
      <c r="G6920" s="1" t="s">
        <v>171</v>
      </c>
      <c r="H6920" s="1" t="s">
        <v>29</v>
      </c>
      <c r="I6920" s="1" t="s">
        <v>794</v>
      </c>
      <c r="J6920">
        <v>8</v>
      </c>
      <c r="K6920">
        <v>8.1999999999999993</v>
      </c>
      <c r="L6920">
        <v>1.2</v>
      </c>
      <c r="M6920">
        <v>3.9</v>
      </c>
      <c r="N6920">
        <v>13.3</v>
      </c>
      <c r="O6920">
        <v>15</v>
      </c>
      <c r="P6920">
        <v>0</v>
      </c>
      <c r="Q6920" s="1" t="s">
        <v>31</v>
      </c>
      <c r="R6920" s="1" t="s">
        <v>173</v>
      </c>
      <c r="S6920" s="1" t="s">
        <v>254</v>
      </c>
      <c r="T6920" s="1" t="s">
        <v>153</v>
      </c>
      <c r="U6920" s="1" t="s">
        <v>72</v>
      </c>
      <c r="V6920" s="1" t="s">
        <v>36</v>
      </c>
      <c r="W6920">
        <f t="shared" si="216"/>
        <v>46193.322916666664</v>
      </c>
      <c r="X6920">
        <f t="shared" si="217"/>
        <v>46193.331944444442</v>
      </c>
    </row>
    <row r="6921" spans="1:24" x14ac:dyDescent="0.2">
      <c r="A6921" s="1" t="s">
        <v>14598</v>
      </c>
      <c r="B6921" s="1" t="s">
        <v>14595</v>
      </c>
      <c r="C6921" s="1" t="s">
        <v>14596</v>
      </c>
      <c r="D6921" s="1" t="s">
        <v>14436</v>
      </c>
      <c r="E6921" s="1" t="s">
        <v>26</v>
      </c>
      <c r="F6921" s="1" t="s">
        <v>27</v>
      </c>
      <c r="G6921" s="1" t="s">
        <v>171</v>
      </c>
      <c r="H6921" s="1" t="s">
        <v>39</v>
      </c>
      <c r="I6921" s="1" t="s">
        <v>794</v>
      </c>
      <c r="J6921">
        <v>8</v>
      </c>
      <c r="K6921">
        <v>9.6999999999999993</v>
      </c>
      <c r="L6921">
        <v>0.9</v>
      </c>
      <c r="M6921">
        <v>3.8</v>
      </c>
      <c r="N6921">
        <v>14.4</v>
      </c>
      <c r="O6921">
        <v>12</v>
      </c>
      <c r="P6921">
        <v>0</v>
      </c>
      <c r="Q6921" s="1" t="s">
        <v>31</v>
      </c>
      <c r="R6921" s="1" t="s">
        <v>233</v>
      </c>
      <c r="S6921" s="1" t="s">
        <v>33</v>
      </c>
      <c r="T6921" s="1" t="s">
        <v>153</v>
      </c>
      <c r="U6921" s="1" t="s">
        <v>72</v>
      </c>
      <c r="V6921" s="1" t="s">
        <v>42</v>
      </c>
      <c r="W6921">
        <f t="shared" si="216"/>
        <v>46193.322916666664</v>
      </c>
      <c r="X6921">
        <f t="shared" si="217"/>
        <v>46193.341666666667</v>
      </c>
    </row>
    <row r="6922" spans="1:24" x14ac:dyDescent="0.2">
      <c r="A6922" s="1" t="s">
        <v>14599</v>
      </c>
      <c r="B6922" s="1" t="s">
        <v>14595</v>
      </c>
      <c r="C6922" s="1" t="s">
        <v>14596</v>
      </c>
      <c r="D6922" s="1" t="s">
        <v>14574</v>
      </c>
      <c r="E6922" s="1" t="s">
        <v>26</v>
      </c>
      <c r="F6922" s="1" t="s">
        <v>27</v>
      </c>
      <c r="G6922" s="1" t="s">
        <v>171</v>
      </c>
      <c r="H6922" s="1" t="s">
        <v>45</v>
      </c>
      <c r="I6922" s="1" t="s">
        <v>794</v>
      </c>
      <c r="J6922">
        <v>8</v>
      </c>
      <c r="K6922">
        <v>12.4</v>
      </c>
      <c r="L6922">
        <v>5.9</v>
      </c>
      <c r="M6922">
        <v>2.1</v>
      </c>
      <c r="N6922">
        <v>20.5</v>
      </c>
      <c r="O6922">
        <v>18</v>
      </c>
      <c r="P6922">
        <v>0</v>
      </c>
      <c r="Q6922" s="1" t="s">
        <v>31</v>
      </c>
      <c r="R6922" s="1" t="s">
        <v>220</v>
      </c>
      <c r="S6922" s="1" t="s">
        <v>196</v>
      </c>
      <c r="T6922" s="1" t="s">
        <v>153</v>
      </c>
      <c r="U6922" s="1" t="s">
        <v>72</v>
      </c>
      <c r="V6922" s="1" t="s">
        <v>36</v>
      </c>
      <c r="W6922">
        <f t="shared" si="216"/>
        <v>46193.322916666664</v>
      </c>
      <c r="X6922">
        <f t="shared" si="217"/>
        <v>46193.356249999997</v>
      </c>
    </row>
    <row r="6923" spans="1:24" x14ac:dyDescent="0.2">
      <c r="A6923" s="1" t="s">
        <v>14600</v>
      </c>
      <c r="B6923" s="1" t="s">
        <v>14595</v>
      </c>
      <c r="C6923" s="1" t="s">
        <v>14596</v>
      </c>
      <c r="D6923" s="1" t="s">
        <v>14601</v>
      </c>
      <c r="E6923" s="1" t="s">
        <v>26</v>
      </c>
      <c r="F6923" s="1" t="s">
        <v>50</v>
      </c>
      <c r="G6923" s="1" t="s">
        <v>171</v>
      </c>
      <c r="H6923" s="1" t="s">
        <v>51</v>
      </c>
      <c r="I6923" s="1" t="s">
        <v>794</v>
      </c>
      <c r="J6923">
        <v>8</v>
      </c>
      <c r="K6923">
        <v>14.5</v>
      </c>
      <c r="L6923">
        <v>8.4</v>
      </c>
      <c r="M6923">
        <v>2.2000000000000002</v>
      </c>
      <c r="N6923">
        <v>25.1</v>
      </c>
      <c r="O6923">
        <v>26</v>
      </c>
      <c r="P6923">
        <v>0</v>
      </c>
      <c r="Q6923" s="1" t="s">
        <v>31</v>
      </c>
      <c r="R6923" s="1" t="s">
        <v>223</v>
      </c>
      <c r="S6923" s="1" t="s">
        <v>110</v>
      </c>
      <c r="T6923" s="1" t="s">
        <v>153</v>
      </c>
      <c r="U6923" s="1" t="s">
        <v>72</v>
      </c>
      <c r="V6923" s="1" t="s">
        <v>36</v>
      </c>
      <c r="W6923">
        <f t="shared" si="216"/>
        <v>46193.322916666664</v>
      </c>
      <c r="X6923">
        <f t="shared" si="217"/>
        <v>46193.373611111114</v>
      </c>
    </row>
    <row r="6924" spans="1:24" x14ac:dyDescent="0.2">
      <c r="A6924" s="1" t="s">
        <v>14602</v>
      </c>
      <c r="B6924" s="1" t="s">
        <v>14595</v>
      </c>
      <c r="C6924" s="1" t="s">
        <v>14596</v>
      </c>
      <c r="D6924" s="1" t="s">
        <v>14441</v>
      </c>
      <c r="E6924" s="1" t="s">
        <v>26</v>
      </c>
      <c r="F6924" s="1" t="s">
        <v>56</v>
      </c>
      <c r="G6924" s="1" t="s">
        <v>171</v>
      </c>
      <c r="H6924" s="1" t="s">
        <v>57</v>
      </c>
      <c r="I6924" s="1" t="s">
        <v>794</v>
      </c>
      <c r="J6924">
        <v>8</v>
      </c>
      <c r="K6924">
        <v>12.8</v>
      </c>
      <c r="L6924">
        <v>1.1000000000000001</v>
      </c>
      <c r="M6924">
        <v>3.5</v>
      </c>
      <c r="N6924">
        <v>17.399999999999999</v>
      </c>
      <c r="O6924">
        <v>18</v>
      </c>
      <c r="P6924">
        <v>0</v>
      </c>
      <c r="Q6924" s="1" t="s">
        <v>31</v>
      </c>
      <c r="R6924" s="1" t="s">
        <v>117</v>
      </c>
      <c r="S6924" s="1" t="s">
        <v>262</v>
      </c>
      <c r="T6924" s="1" t="s">
        <v>153</v>
      </c>
      <c r="U6924" s="1" t="s">
        <v>72</v>
      </c>
      <c r="V6924" s="1" t="s">
        <v>36</v>
      </c>
      <c r="W6924">
        <f t="shared" si="216"/>
        <v>46193.322916666664</v>
      </c>
      <c r="X6924">
        <f t="shared" si="217"/>
        <v>46193.385416666664</v>
      </c>
    </row>
    <row r="6925" spans="1:24" x14ac:dyDescent="0.2">
      <c r="A6925" s="1" t="s">
        <v>14603</v>
      </c>
      <c r="B6925" s="1" t="s">
        <v>14595</v>
      </c>
      <c r="C6925" s="1" t="s">
        <v>14596</v>
      </c>
      <c r="D6925" s="1" t="s">
        <v>14604</v>
      </c>
      <c r="E6925" s="1" t="s">
        <v>26</v>
      </c>
      <c r="F6925" s="1" t="s">
        <v>56</v>
      </c>
      <c r="G6925" s="1" t="s">
        <v>171</v>
      </c>
      <c r="H6925" s="1" t="s">
        <v>62</v>
      </c>
      <c r="I6925" s="1" t="s">
        <v>794</v>
      </c>
      <c r="J6925">
        <v>8</v>
      </c>
      <c r="K6925">
        <v>4.9000000000000004</v>
      </c>
      <c r="L6925">
        <v>0.5</v>
      </c>
      <c r="M6925">
        <v>1.1000000000000001</v>
      </c>
      <c r="N6925">
        <v>6.6</v>
      </c>
      <c r="O6925">
        <v>15</v>
      </c>
      <c r="P6925">
        <v>0</v>
      </c>
      <c r="Q6925" s="1" t="s">
        <v>31</v>
      </c>
      <c r="R6925" s="1" t="s">
        <v>86</v>
      </c>
      <c r="S6925" s="1" t="s">
        <v>114</v>
      </c>
      <c r="T6925" s="1" t="s">
        <v>153</v>
      </c>
      <c r="U6925" s="1" t="s">
        <v>72</v>
      </c>
      <c r="V6925" s="1" t="s">
        <v>36</v>
      </c>
      <c r="W6925">
        <f t="shared" si="216"/>
        <v>46193.322916666664</v>
      </c>
      <c r="X6925">
        <f t="shared" si="217"/>
        <v>46193.390277777777</v>
      </c>
    </row>
    <row r="6926" spans="1:24" x14ac:dyDescent="0.2">
      <c r="A6926" s="1" t="s">
        <v>14605</v>
      </c>
      <c r="B6926" s="1" t="s">
        <v>14606</v>
      </c>
      <c r="C6926" s="1" t="s">
        <v>14607</v>
      </c>
      <c r="D6926" s="1" t="s">
        <v>14608</v>
      </c>
      <c r="E6926" s="1" t="s">
        <v>26</v>
      </c>
      <c r="F6926" s="1" t="s">
        <v>27</v>
      </c>
      <c r="G6926" s="1" t="s">
        <v>194</v>
      </c>
      <c r="H6926" s="1" t="s">
        <v>29</v>
      </c>
      <c r="I6926" s="1" t="s">
        <v>1355</v>
      </c>
      <c r="J6926">
        <v>1</v>
      </c>
      <c r="K6926">
        <v>8.8000000000000007</v>
      </c>
      <c r="L6926">
        <v>0.3</v>
      </c>
      <c r="M6926">
        <v>2.6</v>
      </c>
      <c r="N6926">
        <v>11.8</v>
      </c>
      <c r="O6926">
        <v>15</v>
      </c>
      <c r="P6926">
        <v>0</v>
      </c>
      <c r="Q6926" s="1" t="s">
        <v>31</v>
      </c>
      <c r="R6926" s="1" t="s">
        <v>180</v>
      </c>
      <c r="S6926" s="1" t="s">
        <v>156</v>
      </c>
      <c r="T6926" s="1" t="s">
        <v>71</v>
      </c>
      <c r="U6926" s="1" t="s">
        <v>127</v>
      </c>
      <c r="V6926" s="1" t="s">
        <v>36</v>
      </c>
      <c r="W6926">
        <f t="shared" si="216"/>
        <v>46193.381249999999</v>
      </c>
      <c r="X6926">
        <f t="shared" si="217"/>
        <v>46193.388888888891</v>
      </c>
    </row>
    <row r="6927" spans="1:24" x14ac:dyDescent="0.2">
      <c r="A6927" s="1" t="s">
        <v>14609</v>
      </c>
      <c r="B6927" s="1" t="s">
        <v>14606</v>
      </c>
      <c r="C6927" s="1" t="s">
        <v>14607</v>
      </c>
      <c r="D6927" s="1" t="s">
        <v>14610</v>
      </c>
      <c r="E6927" s="1" t="s">
        <v>26</v>
      </c>
      <c r="F6927" s="1" t="s">
        <v>27</v>
      </c>
      <c r="G6927" s="1" t="s">
        <v>194</v>
      </c>
      <c r="H6927" s="1" t="s">
        <v>39</v>
      </c>
      <c r="I6927" s="1" t="s">
        <v>1355</v>
      </c>
      <c r="J6927">
        <v>1</v>
      </c>
      <c r="K6927">
        <v>8.6999999999999993</v>
      </c>
      <c r="L6927">
        <v>0.5</v>
      </c>
      <c r="M6927">
        <v>4.5999999999999996</v>
      </c>
      <c r="N6927">
        <v>13.8</v>
      </c>
      <c r="O6927">
        <v>12</v>
      </c>
      <c r="P6927">
        <v>0</v>
      </c>
      <c r="Q6927" s="1" t="s">
        <v>31</v>
      </c>
      <c r="R6927" s="1" t="s">
        <v>233</v>
      </c>
      <c r="S6927" s="1" t="s">
        <v>33</v>
      </c>
      <c r="T6927" s="1" t="s">
        <v>71</v>
      </c>
      <c r="U6927" s="1" t="s">
        <v>127</v>
      </c>
      <c r="V6927" s="1" t="s">
        <v>42</v>
      </c>
      <c r="W6927">
        <f t="shared" si="216"/>
        <v>46193.381249999999</v>
      </c>
      <c r="X6927">
        <f t="shared" si="217"/>
        <v>46193.398611111108</v>
      </c>
    </row>
    <row r="6928" spans="1:24" x14ac:dyDescent="0.2">
      <c r="A6928" s="1" t="s">
        <v>14611</v>
      </c>
      <c r="B6928" s="1" t="s">
        <v>14606</v>
      </c>
      <c r="C6928" s="1" t="s">
        <v>14607</v>
      </c>
      <c r="D6928" s="1" t="s">
        <v>14612</v>
      </c>
      <c r="E6928" s="1" t="s">
        <v>26</v>
      </c>
      <c r="F6928" s="1" t="s">
        <v>27</v>
      </c>
      <c r="G6928" s="1" t="s">
        <v>194</v>
      </c>
      <c r="H6928" s="1" t="s">
        <v>45</v>
      </c>
      <c r="I6928" s="1" t="s">
        <v>1355</v>
      </c>
      <c r="J6928">
        <v>1</v>
      </c>
      <c r="K6928">
        <v>10.5</v>
      </c>
      <c r="L6928">
        <v>5.9</v>
      </c>
      <c r="M6928">
        <v>3</v>
      </c>
      <c r="N6928">
        <v>19.399999999999999</v>
      </c>
      <c r="O6928">
        <v>18</v>
      </c>
      <c r="P6928">
        <v>0</v>
      </c>
      <c r="Q6928" s="1" t="s">
        <v>31</v>
      </c>
      <c r="R6928" s="1" t="s">
        <v>177</v>
      </c>
      <c r="S6928" s="1" t="s">
        <v>196</v>
      </c>
      <c r="T6928" s="1" t="s">
        <v>71</v>
      </c>
      <c r="U6928" s="1" t="s">
        <v>127</v>
      </c>
      <c r="V6928" s="1" t="s">
        <v>36</v>
      </c>
      <c r="W6928">
        <f t="shared" si="216"/>
        <v>46193.381249999999</v>
      </c>
      <c r="X6928">
        <f t="shared" si="217"/>
        <v>46193.412499999999</v>
      </c>
    </row>
    <row r="6929" spans="1:24" x14ac:dyDescent="0.2">
      <c r="A6929" s="1" t="s">
        <v>14613</v>
      </c>
      <c r="B6929" s="1" t="s">
        <v>14606</v>
      </c>
      <c r="C6929" s="1" t="s">
        <v>14607</v>
      </c>
      <c r="D6929" s="1" t="s">
        <v>14614</v>
      </c>
      <c r="E6929" s="1" t="s">
        <v>26</v>
      </c>
      <c r="F6929" s="1" t="s">
        <v>50</v>
      </c>
      <c r="G6929" s="1" t="s">
        <v>194</v>
      </c>
      <c r="H6929" s="1" t="s">
        <v>51</v>
      </c>
      <c r="I6929" s="1" t="s">
        <v>1355</v>
      </c>
      <c r="J6929">
        <v>1</v>
      </c>
      <c r="K6929">
        <v>15</v>
      </c>
      <c r="L6929">
        <v>11.9</v>
      </c>
      <c r="M6929">
        <v>2.9</v>
      </c>
      <c r="N6929">
        <v>29.8</v>
      </c>
      <c r="O6929">
        <v>26</v>
      </c>
      <c r="P6929">
        <v>0</v>
      </c>
      <c r="Q6929" s="1" t="s">
        <v>31</v>
      </c>
      <c r="R6929" s="1" t="s">
        <v>934</v>
      </c>
      <c r="S6929" s="1" t="s">
        <v>700</v>
      </c>
      <c r="T6929" s="1" t="s">
        <v>71</v>
      </c>
      <c r="U6929" s="1" t="s">
        <v>127</v>
      </c>
      <c r="V6929" s="1" t="s">
        <v>36</v>
      </c>
      <c r="W6929">
        <f t="shared" si="216"/>
        <v>46193.381249999999</v>
      </c>
      <c r="X6929">
        <f t="shared" si="217"/>
        <v>46193.432638888888</v>
      </c>
    </row>
    <row r="6930" spans="1:24" x14ac:dyDescent="0.2">
      <c r="A6930" s="1" t="s">
        <v>14615</v>
      </c>
      <c r="B6930" s="1" t="s">
        <v>14606</v>
      </c>
      <c r="C6930" s="1" t="s">
        <v>14607</v>
      </c>
      <c r="D6930" s="1" t="s">
        <v>14616</v>
      </c>
      <c r="E6930" s="1" t="s">
        <v>26</v>
      </c>
      <c r="F6930" s="1" t="s">
        <v>56</v>
      </c>
      <c r="G6930" s="1" t="s">
        <v>194</v>
      </c>
      <c r="H6930" s="1" t="s">
        <v>57</v>
      </c>
      <c r="I6930" s="1" t="s">
        <v>1355</v>
      </c>
      <c r="J6930">
        <v>1</v>
      </c>
      <c r="K6930">
        <v>12</v>
      </c>
      <c r="L6930">
        <v>0.9</v>
      </c>
      <c r="M6930">
        <v>2.6</v>
      </c>
      <c r="N6930">
        <v>15.5</v>
      </c>
      <c r="O6930">
        <v>18</v>
      </c>
      <c r="P6930">
        <v>0</v>
      </c>
      <c r="Q6930" s="1" t="s">
        <v>31</v>
      </c>
      <c r="R6930" s="1" t="s">
        <v>611</v>
      </c>
      <c r="S6930" s="1" t="s">
        <v>262</v>
      </c>
      <c r="T6930" s="1" t="s">
        <v>71</v>
      </c>
      <c r="U6930" s="1" t="s">
        <v>127</v>
      </c>
      <c r="V6930" s="1" t="s">
        <v>36</v>
      </c>
      <c r="W6930">
        <f t="shared" si="216"/>
        <v>46193.381249999999</v>
      </c>
      <c r="X6930">
        <f t="shared" si="217"/>
        <v>46193.443749999999</v>
      </c>
    </row>
    <row r="6931" spans="1:24" x14ac:dyDescent="0.2">
      <c r="A6931" s="1" t="s">
        <v>14617</v>
      </c>
      <c r="B6931" s="1" t="s">
        <v>14606</v>
      </c>
      <c r="C6931" s="1" t="s">
        <v>14607</v>
      </c>
      <c r="D6931" s="1" t="s">
        <v>14618</v>
      </c>
      <c r="E6931" s="1" t="s">
        <v>26</v>
      </c>
      <c r="F6931" s="1" t="s">
        <v>56</v>
      </c>
      <c r="G6931" s="1" t="s">
        <v>194</v>
      </c>
      <c r="H6931" s="1" t="s">
        <v>62</v>
      </c>
      <c r="I6931" s="1" t="s">
        <v>1355</v>
      </c>
      <c r="J6931">
        <v>1</v>
      </c>
      <c r="K6931">
        <v>6.5</v>
      </c>
      <c r="L6931">
        <v>0.3</v>
      </c>
      <c r="M6931">
        <v>1.8</v>
      </c>
      <c r="N6931">
        <v>8.6999999999999993</v>
      </c>
      <c r="O6931">
        <v>15</v>
      </c>
      <c r="P6931">
        <v>0</v>
      </c>
      <c r="Q6931" s="1" t="s">
        <v>31</v>
      </c>
      <c r="R6931" s="1" t="s">
        <v>117</v>
      </c>
      <c r="S6931" s="1" t="s">
        <v>296</v>
      </c>
      <c r="T6931" s="1" t="s">
        <v>71</v>
      </c>
      <c r="U6931" s="1" t="s">
        <v>127</v>
      </c>
      <c r="V6931" s="1" t="s">
        <v>36</v>
      </c>
      <c r="W6931">
        <f t="shared" si="216"/>
        <v>46193.381249999999</v>
      </c>
      <c r="X6931">
        <f t="shared" si="217"/>
        <v>46193.45</v>
      </c>
    </row>
    <row r="6932" spans="1:24" x14ac:dyDescent="0.2">
      <c r="A6932" s="1" t="s">
        <v>14619</v>
      </c>
      <c r="B6932" s="1" t="s">
        <v>14620</v>
      </c>
      <c r="C6932" s="1" t="s">
        <v>14621</v>
      </c>
      <c r="D6932" s="1" t="s">
        <v>14622</v>
      </c>
      <c r="E6932" s="1" t="s">
        <v>26</v>
      </c>
      <c r="F6932" s="1" t="s">
        <v>27</v>
      </c>
      <c r="G6932" s="1" t="s">
        <v>69</v>
      </c>
      <c r="H6932" s="1" t="s">
        <v>29</v>
      </c>
      <c r="I6932" s="1" t="s">
        <v>2895</v>
      </c>
      <c r="J6932">
        <v>12</v>
      </c>
      <c r="K6932">
        <v>10.8</v>
      </c>
      <c r="L6932">
        <v>1.4</v>
      </c>
      <c r="M6932">
        <v>2.9</v>
      </c>
      <c r="N6932">
        <v>15.1</v>
      </c>
      <c r="O6932">
        <v>15</v>
      </c>
      <c r="P6932">
        <v>0</v>
      </c>
      <c r="Q6932" s="1" t="s">
        <v>31</v>
      </c>
      <c r="R6932" s="1" t="s">
        <v>340</v>
      </c>
      <c r="S6932" s="1" t="s">
        <v>181</v>
      </c>
      <c r="T6932" s="1" t="s">
        <v>34</v>
      </c>
      <c r="U6932" s="1" t="s">
        <v>72</v>
      </c>
      <c r="V6932" s="1" t="s">
        <v>36</v>
      </c>
      <c r="W6932">
        <f t="shared" si="216"/>
        <v>46193.395138888889</v>
      </c>
      <c r="X6932">
        <f t="shared" si="217"/>
        <v>46193.405555555553</v>
      </c>
    </row>
    <row r="6933" spans="1:24" x14ac:dyDescent="0.2">
      <c r="A6933" s="1" t="s">
        <v>14623</v>
      </c>
      <c r="B6933" s="1" t="s">
        <v>14620</v>
      </c>
      <c r="C6933" s="1" t="s">
        <v>14621</v>
      </c>
      <c r="D6933" s="1" t="s">
        <v>14624</v>
      </c>
      <c r="E6933" s="1" t="s">
        <v>26</v>
      </c>
      <c r="F6933" s="1" t="s">
        <v>27</v>
      </c>
      <c r="G6933" s="1" t="s">
        <v>69</v>
      </c>
      <c r="H6933" s="1" t="s">
        <v>39</v>
      </c>
      <c r="I6933" s="1" t="s">
        <v>2895</v>
      </c>
      <c r="J6933">
        <v>12</v>
      </c>
      <c r="K6933">
        <v>10.3</v>
      </c>
      <c r="L6933">
        <v>0.8</v>
      </c>
      <c r="M6933">
        <v>4.7</v>
      </c>
      <c r="N6933">
        <v>15.8</v>
      </c>
      <c r="O6933">
        <v>12</v>
      </c>
      <c r="P6933">
        <v>0</v>
      </c>
      <c r="Q6933" s="1" t="s">
        <v>31</v>
      </c>
      <c r="R6933" s="1" t="s">
        <v>173</v>
      </c>
      <c r="S6933" s="1" t="s">
        <v>41</v>
      </c>
      <c r="T6933" s="1" t="s">
        <v>34</v>
      </c>
      <c r="U6933" s="1" t="s">
        <v>72</v>
      </c>
      <c r="V6933" s="1" t="s">
        <v>42</v>
      </c>
      <c r="W6933">
        <f t="shared" si="216"/>
        <v>46193.395138888889</v>
      </c>
      <c r="X6933">
        <f t="shared" si="217"/>
        <v>46193.415972222225</v>
      </c>
    </row>
    <row r="6934" spans="1:24" x14ac:dyDescent="0.2">
      <c r="A6934" s="1" t="s">
        <v>14625</v>
      </c>
      <c r="B6934" s="1" t="s">
        <v>14620</v>
      </c>
      <c r="C6934" s="1" t="s">
        <v>14621</v>
      </c>
      <c r="D6934" s="1" t="s">
        <v>14626</v>
      </c>
      <c r="E6934" s="1" t="s">
        <v>26</v>
      </c>
      <c r="F6934" s="1" t="s">
        <v>27</v>
      </c>
      <c r="G6934" s="1" t="s">
        <v>69</v>
      </c>
      <c r="H6934" s="1" t="s">
        <v>45</v>
      </c>
      <c r="I6934" s="1" t="s">
        <v>2895</v>
      </c>
      <c r="J6934">
        <v>12</v>
      </c>
      <c r="K6934">
        <v>10.8</v>
      </c>
      <c r="L6934">
        <v>4.9000000000000004</v>
      </c>
      <c r="M6934">
        <v>3.1</v>
      </c>
      <c r="N6934">
        <v>18.7</v>
      </c>
      <c r="O6934">
        <v>18</v>
      </c>
      <c r="P6934">
        <v>0</v>
      </c>
      <c r="Q6934" s="1" t="s">
        <v>31</v>
      </c>
      <c r="R6934" s="1" t="s">
        <v>134</v>
      </c>
      <c r="S6934" s="1" t="s">
        <v>320</v>
      </c>
      <c r="T6934" s="1" t="s">
        <v>34</v>
      </c>
      <c r="U6934" s="1" t="s">
        <v>72</v>
      </c>
      <c r="V6934" s="1" t="s">
        <v>36</v>
      </c>
      <c r="W6934">
        <f t="shared" si="216"/>
        <v>46193.395138888889</v>
      </c>
      <c r="X6934">
        <f t="shared" si="217"/>
        <v>46193.429166666669</v>
      </c>
    </row>
    <row r="6935" spans="1:24" x14ac:dyDescent="0.2">
      <c r="A6935" s="1" t="s">
        <v>14627</v>
      </c>
      <c r="B6935" s="1" t="s">
        <v>14620</v>
      </c>
      <c r="C6935" s="1" t="s">
        <v>14621</v>
      </c>
      <c r="D6935" s="1" t="s">
        <v>14628</v>
      </c>
      <c r="E6935" s="1" t="s">
        <v>26</v>
      </c>
      <c r="F6935" s="1" t="s">
        <v>50</v>
      </c>
      <c r="G6935" s="1" t="s">
        <v>69</v>
      </c>
      <c r="H6935" s="1" t="s">
        <v>51</v>
      </c>
      <c r="I6935" s="1" t="s">
        <v>2895</v>
      </c>
      <c r="J6935">
        <v>12</v>
      </c>
      <c r="K6935">
        <v>17.5</v>
      </c>
      <c r="L6935">
        <v>11.2</v>
      </c>
      <c r="M6935">
        <v>2.8</v>
      </c>
      <c r="N6935">
        <v>31.5</v>
      </c>
      <c r="O6935">
        <v>26</v>
      </c>
      <c r="P6935">
        <v>0</v>
      </c>
      <c r="Q6935" s="1" t="s">
        <v>31</v>
      </c>
      <c r="R6935" s="1" t="s">
        <v>416</v>
      </c>
      <c r="S6935" s="1" t="s">
        <v>53</v>
      </c>
      <c r="T6935" s="1" t="s">
        <v>34</v>
      </c>
      <c r="U6935" s="1" t="s">
        <v>72</v>
      </c>
      <c r="V6935" s="1" t="s">
        <v>42</v>
      </c>
      <c r="W6935">
        <f t="shared" si="216"/>
        <v>46193.395138888889</v>
      </c>
      <c r="X6935">
        <f t="shared" si="217"/>
        <v>46193.451388888891</v>
      </c>
    </row>
    <row r="6936" spans="1:24" x14ac:dyDescent="0.2">
      <c r="A6936" s="1" t="s">
        <v>14629</v>
      </c>
      <c r="B6936" s="1" t="s">
        <v>14620</v>
      </c>
      <c r="C6936" s="1" t="s">
        <v>14621</v>
      </c>
      <c r="D6936" s="1" t="s">
        <v>14630</v>
      </c>
      <c r="E6936" s="1" t="s">
        <v>26</v>
      </c>
      <c r="F6936" s="1" t="s">
        <v>56</v>
      </c>
      <c r="G6936" s="1" t="s">
        <v>69</v>
      </c>
      <c r="H6936" s="1" t="s">
        <v>57</v>
      </c>
      <c r="I6936" s="1" t="s">
        <v>2895</v>
      </c>
      <c r="J6936">
        <v>12</v>
      </c>
      <c r="K6936">
        <v>13.9</v>
      </c>
      <c r="L6936">
        <v>0.6</v>
      </c>
      <c r="M6936">
        <v>0.4</v>
      </c>
      <c r="N6936">
        <v>14.9</v>
      </c>
      <c r="O6936">
        <v>18</v>
      </c>
      <c r="P6936">
        <v>0</v>
      </c>
      <c r="Q6936" s="1" t="s">
        <v>31</v>
      </c>
      <c r="R6936" s="1" t="s">
        <v>959</v>
      </c>
      <c r="S6936" s="1" t="s">
        <v>262</v>
      </c>
      <c r="T6936" s="1" t="s">
        <v>34</v>
      </c>
      <c r="U6936" s="1" t="s">
        <v>72</v>
      </c>
      <c r="V6936" s="1" t="s">
        <v>36</v>
      </c>
      <c r="W6936">
        <f t="shared" si="216"/>
        <v>46193.395138888889</v>
      </c>
      <c r="X6936">
        <f t="shared" si="217"/>
        <v>46193.461805555555</v>
      </c>
    </row>
    <row r="6937" spans="1:24" x14ac:dyDescent="0.2">
      <c r="A6937" s="1" t="s">
        <v>14631</v>
      </c>
      <c r="B6937" s="1" t="s">
        <v>14620</v>
      </c>
      <c r="C6937" s="1" t="s">
        <v>14621</v>
      </c>
      <c r="D6937" s="1" t="s">
        <v>14632</v>
      </c>
      <c r="E6937" s="1" t="s">
        <v>26</v>
      </c>
      <c r="F6937" s="1" t="s">
        <v>56</v>
      </c>
      <c r="G6937" s="1" t="s">
        <v>69</v>
      </c>
      <c r="H6937" s="1" t="s">
        <v>62</v>
      </c>
      <c r="I6937" s="1" t="s">
        <v>2895</v>
      </c>
      <c r="J6937">
        <v>12</v>
      </c>
      <c r="K6937">
        <v>8.9</v>
      </c>
      <c r="L6937">
        <v>1.2</v>
      </c>
      <c r="M6937">
        <v>1.6</v>
      </c>
      <c r="N6937">
        <v>11.6</v>
      </c>
      <c r="O6937">
        <v>15</v>
      </c>
      <c r="P6937">
        <v>0</v>
      </c>
      <c r="Q6937" s="1" t="s">
        <v>31</v>
      </c>
      <c r="R6937" s="1" t="s">
        <v>90</v>
      </c>
      <c r="S6937" s="1" t="s">
        <v>363</v>
      </c>
      <c r="T6937" s="1" t="s">
        <v>34</v>
      </c>
      <c r="U6937" s="1" t="s">
        <v>72</v>
      </c>
      <c r="V6937" s="1" t="s">
        <v>36</v>
      </c>
      <c r="W6937">
        <f t="shared" si="216"/>
        <v>46193.395138888889</v>
      </c>
      <c r="X6937">
        <f t="shared" si="217"/>
        <v>46193.469444444447</v>
      </c>
    </row>
    <row r="6938" spans="1:24" x14ac:dyDescent="0.2">
      <c r="A6938" s="1" t="s">
        <v>14633</v>
      </c>
      <c r="B6938" s="1" t="s">
        <v>14634</v>
      </c>
      <c r="C6938" s="1" t="s">
        <v>14635</v>
      </c>
      <c r="D6938" s="1" t="s">
        <v>14460</v>
      </c>
      <c r="E6938" s="1" t="s">
        <v>26</v>
      </c>
      <c r="F6938" s="1" t="s">
        <v>27</v>
      </c>
      <c r="G6938" s="1" t="s">
        <v>764</v>
      </c>
      <c r="H6938" s="1" t="s">
        <v>29</v>
      </c>
      <c r="I6938" s="1" t="s">
        <v>1383</v>
      </c>
      <c r="J6938">
        <v>12</v>
      </c>
      <c r="K6938">
        <v>10</v>
      </c>
      <c r="L6938">
        <v>0.6</v>
      </c>
      <c r="M6938">
        <v>1.3</v>
      </c>
      <c r="N6938">
        <v>11.9</v>
      </c>
      <c r="O6938">
        <v>15</v>
      </c>
      <c r="P6938">
        <v>0</v>
      </c>
      <c r="Q6938" s="1" t="s">
        <v>31</v>
      </c>
      <c r="R6938" s="1" t="s">
        <v>46</v>
      </c>
      <c r="S6938" s="1" t="s">
        <v>79</v>
      </c>
      <c r="T6938" s="1" t="s">
        <v>71</v>
      </c>
      <c r="U6938" s="1" t="s">
        <v>251</v>
      </c>
      <c r="V6938" s="1" t="s">
        <v>36</v>
      </c>
      <c r="W6938">
        <f t="shared" si="216"/>
        <v>46193.426388888889</v>
      </c>
      <c r="X6938">
        <f t="shared" si="217"/>
        <v>46193.434027777781</v>
      </c>
    </row>
    <row r="6939" spans="1:24" x14ac:dyDescent="0.2">
      <c r="A6939" s="1" t="s">
        <v>14636</v>
      </c>
      <c r="B6939" s="1" t="s">
        <v>14634</v>
      </c>
      <c r="C6939" s="1" t="s">
        <v>14635</v>
      </c>
      <c r="D6939" s="1" t="s">
        <v>14637</v>
      </c>
      <c r="E6939" s="1" t="s">
        <v>26</v>
      </c>
      <c r="F6939" s="1" t="s">
        <v>27</v>
      </c>
      <c r="G6939" s="1" t="s">
        <v>764</v>
      </c>
      <c r="H6939" s="1" t="s">
        <v>39</v>
      </c>
      <c r="I6939" s="1" t="s">
        <v>1383</v>
      </c>
      <c r="J6939">
        <v>12</v>
      </c>
      <c r="K6939">
        <v>9.6999999999999993</v>
      </c>
      <c r="L6939">
        <v>0.2</v>
      </c>
      <c r="M6939">
        <v>6</v>
      </c>
      <c r="N6939">
        <v>15.9</v>
      </c>
      <c r="O6939">
        <v>12</v>
      </c>
      <c r="P6939">
        <v>0</v>
      </c>
      <c r="Q6939" s="1" t="s">
        <v>31</v>
      </c>
      <c r="R6939" s="1" t="s">
        <v>302</v>
      </c>
      <c r="S6939" s="1" t="s">
        <v>152</v>
      </c>
      <c r="T6939" s="1" t="s">
        <v>71</v>
      </c>
      <c r="U6939" s="1" t="s">
        <v>251</v>
      </c>
      <c r="V6939" s="1" t="s">
        <v>42</v>
      </c>
      <c r="W6939">
        <f t="shared" si="216"/>
        <v>46193.426388888889</v>
      </c>
      <c r="X6939">
        <f t="shared" si="217"/>
        <v>46193.445138888892</v>
      </c>
    </row>
    <row r="6940" spans="1:24" x14ac:dyDescent="0.2">
      <c r="A6940" s="1" t="s">
        <v>14638</v>
      </c>
      <c r="B6940" s="1" t="s">
        <v>14634</v>
      </c>
      <c r="C6940" s="1" t="s">
        <v>14635</v>
      </c>
      <c r="D6940" s="1" t="s">
        <v>14519</v>
      </c>
      <c r="E6940" s="1" t="s">
        <v>26</v>
      </c>
      <c r="F6940" s="1" t="s">
        <v>27</v>
      </c>
      <c r="G6940" s="1" t="s">
        <v>764</v>
      </c>
      <c r="H6940" s="1" t="s">
        <v>45</v>
      </c>
      <c r="I6940" s="1" t="s">
        <v>1383</v>
      </c>
      <c r="J6940">
        <v>12</v>
      </c>
      <c r="K6940">
        <v>11.6</v>
      </c>
      <c r="L6940">
        <v>5.3</v>
      </c>
      <c r="M6940">
        <v>1.3</v>
      </c>
      <c r="N6940">
        <v>18.3</v>
      </c>
      <c r="O6940">
        <v>18</v>
      </c>
      <c r="P6940">
        <v>0</v>
      </c>
      <c r="Q6940" s="1" t="s">
        <v>31</v>
      </c>
      <c r="R6940" s="1" t="s">
        <v>173</v>
      </c>
      <c r="S6940" s="1" t="s">
        <v>79</v>
      </c>
      <c r="T6940" s="1" t="s">
        <v>71</v>
      </c>
      <c r="U6940" s="1" t="s">
        <v>251</v>
      </c>
      <c r="V6940" s="1" t="s">
        <v>36</v>
      </c>
      <c r="W6940">
        <f t="shared" si="216"/>
        <v>46193.426388888889</v>
      </c>
      <c r="X6940">
        <f t="shared" si="217"/>
        <v>46193.458333333336</v>
      </c>
    </row>
    <row r="6941" spans="1:24" x14ac:dyDescent="0.2">
      <c r="A6941" s="1" t="s">
        <v>14639</v>
      </c>
      <c r="B6941" s="1" t="s">
        <v>14634</v>
      </c>
      <c r="C6941" s="1" t="s">
        <v>14635</v>
      </c>
      <c r="D6941" s="1" t="s">
        <v>14640</v>
      </c>
      <c r="E6941" s="1" t="s">
        <v>26</v>
      </c>
      <c r="F6941" s="1" t="s">
        <v>50</v>
      </c>
      <c r="G6941" s="1" t="s">
        <v>764</v>
      </c>
      <c r="H6941" s="1" t="s">
        <v>51</v>
      </c>
      <c r="I6941" s="1" t="s">
        <v>1383</v>
      </c>
      <c r="J6941">
        <v>12</v>
      </c>
      <c r="K6941">
        <v>15.3</v>
      </c>
      <c r="L6941">
        <v>9.6</v>
      </c>
      <c r="M6941">
        <v>1.7</v>
      </c>
      <c r="N6941">
        <v>26.6</v>
      </c>
      <c r="O6941">
        <v>26</v>
      </c>
      <c r="P6941">
        <v>0</v>
      </c>
      <c r="Q6941" s="1" t="s">
        <v>31</v>
      </c>
      <c r="R6941" s="1" t="s">
        <v>223</v>
      </c>
      <c r="S6941" s="1" t="s">
        <v>513</v>
      </c>
      <c r="T6941" s="1" t="s">
        <v>71</v>
      </c>
      <c r="U6941" s="1" t="s">
        <v>251</v>
      </c>
      <c r="V6941" s="1" t="s">
        <v>36</v>
      </c>
      <c r="W6941">
        <f t="shared" si="216"/>
        <v>46193.426388888889</v>
      </c>
      <c r="X6941">
        <f t="shared" si="217"/>
        <v>46193.476388888892</v>
      </c>
    </row>
    <row r="6942" spans="1:24" x14ac:dyDescent="0.2">
      <c r="A6942" s="1" t="s">
        <v>14641</v>
      </c>
      <c r="B6942" s="1" t="s">
        <v>14634</v>
      </c>
      <c r="C6942" s="1" t="s">
        <v>14635</v>
      </c>
      <c r="D6942" s="1" t="s">
        <v>14642</v>
      </c>
      <c r="E6942" s="1" t="s">
        <v>26</v>
      </c>
      <c r="F6942" s="1" t="s">
        <v>56</v>
      </c>
      <c r="G6942" s="1" t="s">
        <v>764</v>
      </c>
      <c r="H6942" s="1" t="s">
        <v>57</v>
      </c>
      <c r="I6942" s="1" t="s">
        <v>1383</v>
      </c>
      <c r="J6942">
        <v>12</v>
      </c>
      <c r="K6942">
        <v>9.1999999999999993</v>
      </c>
      <c r="L6942">
        <v>1</v>
      </c>
      <c r="M6942">
        <v>2.2000000000000002</v>
      </c>
      <c r="N6942">
        <v>12.5</v>
      </c>
      <c r="O6942">
        <v>18</v>
      </c>
      <c r="P6942">
        <v>0</v>
      </c>
      <c r="Q6942" s="1" t="s">
        <v>31</v>
      </c>
      <c r="R6942" s="1" t="s">
        <v>959</v>
      </c>
      <c r="S6942" s="1" t="s">
        <v>59</v>
      </c>
      <c r="T6942" s="1" t="s">
        <v>71</v>
      </c>
      <c r="U6942" s="1" t="s">
        <v>251</v>
      </c>
      <c r="V6942" s="1" t="s">
        <v>36</v>
      </c>
      <c r="W6942">
        <f t="shared" si="216"/>
        <v>46193.426388888889</v>
      </c>
      <c r="X6942">
        <f t="shared" si="217"/>
        <v>46193.48541666667</v>
      </c>
    </row>
    <row r="6943" spans="1:24" x14ac:dyDescent="0.2">
      <c r="A6943" s="1" t="s">
        <v>14643</v>
      </c>
      <c r="B6943" s="1" t="s">
        <v>14634</v>
      </c>
      <c r="C6943" s="1" t="s">
        <v>14635</v>
      </c>
      <c r="D6943" s="1" t="s">
        <v>14644</v>
      </c>
      <c r="E6943" s="1" t="s">
        <v>26</v>
      </c>
      <c r="F6943" s="1" t="s">
        <v>56</v>
      </c>
      <c r="G6943" s="1" t="s">
        <v>764</v>
      </c>
      <c r="H6943" s="1" t="s">
        <v>62</v>
      </c>
      <c r="I6943" s="1" t="s">
        <v>1383</v>
      </c>
      <c r="J6943">
        <v>12</v>
      </c>
      <c r="K6943">
        <v>7.5</v>
      </c>
      <c r="L6943">
        <v>0.9</v>
      </c>
      <c r="M6943">
        <v>1.2</v>
      </c>
      <c r="N6943">
        <v>9.6</v>
      </c>
      <c r="O6943">
        <v>15</v>
      </c>
      <c r="P6943">
        <v>0</v>
      </c>
      <c r="Q6943" s="1" t="s">
        <v>31</v>
      </c>
      <c r="R6943" s="1" t="s">
        <v>207</v>
      </c>
      <c r="S6943" s="1" t="s">
        <v>211</v>
      </c>
      <c r="T6943" s="1" t="s">
        <v>71</v>
      </c>
      <c r="U6943" s="1" t="s">
        <v>251</v>
      </c>
      <c r="V6943" s="1" t="s">
        <v>36</v>
      </c>
      <c r="W6943">
        <f t="shared" si="216"/>
        <v>46193.426388888889</v>
      </c>
      <c r="X6943">
        <f t="shared" si="217"/>
        <v>46193.491666666669</v>
      </c>
    </row>
    <row r="6944" spans="1:24" x14ac:dyDescent="0.2">
      <c r="A6944" s="1" t="s">
        <v>14645</v>
      </c>
      <c r="B6944" s="1" t="s">
        <v>14646</v>
      </c>
      <c r="C6944" s="1" t="s">
        <v>14647</v>
      </c>
      <c r="D6944" s="1" t="s">
        <v>14648</v>
      </c>
      <c r="E6944" s="1" t="s">
        <v>26</v>
      </c>
      <c r="F6944" s="1" t="s">
        <v>27</v>
      </c>
      <c r="G6944" s="1" t="s">
        <v>194</v>
      </c>
      <c r="H6944" s="1" t="s">
        <v>29</v>
      </c>
      <c r="I6944" s="1" t="s">
        <v>1304</v>
      </c>
      <c r="J6944">
        <v>1</v>
      </c>
      <c r="K6944">
        <v>11.1</v>
      </c>
      <c r="L6944">
        <v>0.7</v>
      </c>
      <c r="M6944">
        <v>2</v>
      </c>
      <c r="N6944">
        <v>13.7</v>
      </c>
      <c r="O6944">
        <v>15</v>
      </c>
      <c r="P6944">
        <v>0</v>
      </c>
      <c r="Q6944" s="1" t="s">
        <v>31</v>
      </c>
      <c r="R6944" s="1" t="s">
        <v>199</v>
      </c>
      <c r="S6944" s="1" t="s">
        <v>33</v>
      </c>
      <c r="T6944" s="1" t="s">
        <v>71</v>
      </c>
      <c r="U6944" s="1" t="s">
        <v>35</v>
      </c>
      <c r="V6944" s="1" t="s">
        <v>36</v>
      </c>
      <c r="W6944">
        <f t="shared" si="216"/>
        <v>46193.26666666667</v>
      </c>
      <c r="X6944">
        <f t="shared" si="217"/>
        <v>46193.275694444441</v>
      </c>
    </row>
    <row r="6945" spans="1:24" x14ac:dyDescent="0.2">
      <c r="A6945" s="1" t="s">
        <v>14649</v>
      </c>
      <c r="B6945" s="1" t="s">
        <v>14646</v>
      </c>
      <c r="C6945" s="1" t="s">
        <v>14647</v>
      </c>
      <c r="D6945" s="1" t="s">
        <v>14539</v>
      </c>
      <c r="E6945" s="1" t="s">
        <v>26</v>
      </c>
      <c r="F6945" s="1" t="s">
        <v>27</v>
      </c>
      <c r="G6945" s="1" t="s">
        <v>194</v>
      </c>
      <c r="H6945" s="1" t="s">
        <v>39</v>
      </c>
      <c r="I6945" s="1" t="s">
        <v>1304</v>
      </c>
      <c r="J6945">
        <v>1</v>
      </c>
      <c r="K6945">
        <v>8.1999999999999993</v>
      </c>
      <c r="L6945">
        <v>1</v>
      </c>
      <c r="M6945">
        <v>4.7</v>
      </c>
      <c r="N6945">
        <v>14</v>
      </c>
      <c r="O6945">
        <v>12</v>
      </c>
      <c r="P6945">
        <v>0</v>
      </c>
      <c r="Q6945" s="1" t="s">
        <v>31</v>
      </c>
      <c r="R6945" s="1" t="s">
        <v>40</v>
      </c>
      <c r="S6945" s="1" t="s">
        <v>41</v>
      </c>
      <c r="T6945" s="1" t="s">
        <v>71</v>
      </c>
      <c r="U6945" s="1" t="s">
        <v>35</v>
      </c>
      <c r="V6945" s="1" t="s">
        <v>42</v>
      </c>
      <c r="W6945">
        <f t="shared" si="216"/>
        <v>46193.26666666667</v>
      </c>
      <c r="X6945">
        <f t="shared" si="217"/>
        <v>46193.285416666666</v>
      </c>
    </row>
    <row r="6946" spans="1:24" x14ac:dyDescent="0.2">
      <c r="A6946" s="1" t="s">
        <v>14650</v>
      </c>
      <c r="B6946" s="1" t="s">
        <v>14646</v>
      </c>
      <c r="C6946" s="1" t="s">
        <v>14647</v>
      </c>
      <c r="D6946" s="1" t="s">
        <v>14548</v>
      </c>
      <c r="E6946" s="1" t="s">
        <v>26</v>
      </c>
      <c r="F6946" s="1" t="s">
        <v>27</v>
      </c>
      <c r="G6946" s="1" t="s">
        <v>194</v>
      </c>
      <c r="H6946" s="1" t="s">
        <v>45</v>
      </c>
      <c r="I6946" s="1" t="s">
        <v>1304</v>
      </c>
      <c r="J6946">
        <v>1</v>
      </c>
      <c r="K6946">
        <v>13.7</v>
      </c>
      <c r="L6946">
        <v>5.7</v>
      </c>
      <c r="M6946">
        <v>1.8</v>
      </c>
      <c r="N6946">
        <v>21.2</v>
      </c>
      <c r="O6946">
        <v>18</v>
      </c>
      <c r="P6946">
        <v>0</v>
      </c>
      <c r="Q6946" s="1" t="s">
        <v>31</v>
      </c>
      <c r="R6946" s="1" t="s">
        <v>340</v>
      </c>
      <c r="S6946" s="1" t="s">
        <v>126</v>
      </c>
      <c r="T6946" s="1" t="s">
        <v>71</v>
      </c>
      <c r="U6946" s="1" t="s">
        <v>35</v>
      </c>
      <c r="V6946" s="1" t="s">
        <v>42</v>
      </c>
      <c r="W6946">
        <f t="shared" si="216"/>
        <v>46193.26666666667</v>
      </c>
      <c r="X6946">
        <f t="shared" si="217"/>
        <v>46193.3</v>
      </c>
    </row>
    <row r="6947" spans="1:24" x14ac:dyDescent="0.2">
      <c r="A6947" s="1" t="s">
        <v>14651</v>
      </c>
      <c r="B6947" s="1" t="s">
        <v>14646</v>
      </c>
      <c r="C6947" s="1" t="s">
        <v>14647</v>
      </c>
      <c r="D6947" s="1" t="s">
        <v>14652</v>
      </c>
      <c r="E6947" s="1" t="s">
        <v>26</v>
      </c>
      <c r="F6947" s="1" t="s">
        <v>50</v>
      </c>
      <c r="G6947" s="1" t="s">
        <v>194</v>
      </c>
      <c r="H6947" s="1" t="s">
        <v>51</v>
      </c>
      <c r="I6947" s="1" t="s">
        <v>1304</v>
      </c>
      <c r="J6947">
        <v>1</v>
      </c>
      <c r="K6947">
        <v>12.2</v>
      </c>
      <c r="L6947">
        <v>14.3</v>
      </c>
      <c r="M6947">
        <v>2.7</v>
      </c>
      <c r="N6947">
        <v>29.2</v>
      </c>
      <c r="O6947">
        <v>26</v>
      </c>
      <c r="P6947">
        <v>0</v>
      </c>
      <c r="Q6947" s="1" t="s">
        <v>31</v>
      </c>
      <c r="R6947" s="1" t="s">
        <v>1111</v>
      </c>
      <c r="S6947" s="1" t="s">
        <v>139</v>
      </c>
      <c r="T6947" s="1" t="s">
        <v>71</v>
      </c>
      <c r="U6947" s="1" t="s">
        <v>35</v>
      </c>
      <c r="V6947" s="1" t="s">
        <v>36</v>
      </c>
      <c r="W6947">
        <f t="shared" si="216"/>
        <v>46193.26666666667</v>
      </c>
      <c r="X6947">
        <f t="shared" si="217"/>
        <v>46193.320833333331</v>
      </c>
    </row>
    <row r="6948" spans="1:24" x14ac:dyDescent="0.2">
      <c r="A6948" s="1" t="s">
        <v>14653</v>
      </c>
      <c r="B6948" s="1" t="s">
        <v>14646</v>
      </c>
      <c r="C6948" s="1" t="s">
        <v>14647</v>
      </c>
      <c r="D6948" s="1" t="s">
        <v>14654</v>
      </c>
      <c r="E6948" s="1" t="s">
        <v>26</v>
      </c>
      <c r="F6948" s="1" t="s">
        <v>56</v>
      </c>
      <c r="G6948" s="1" t="s">
        <v>194</v>
      </c>
      <c r="H6948" s="1" t="s">
        <v>57</v>
      </c>
      <c r="I6948" s="1" t="s">
        <v>1304</v>
      </c>
      <c r="J6948">
        <v>1</v>
      </c>
      <c r="K6948">
        <v>8.1</v>
      </c>
      <c r="L6948">
        <v>1</v>
      </c>
      <c r="M6948">
        <v>2.6</v>
      </c>
      <c r="N6948">
        <v>11.6</v>
      </c>
      <c r="O6948">
        <v>18</v>
      </c>
      <c r="P6948">
        <v>0</v>
      </c>
      <c r="Q6948" s="1" t="s">
        <v>31</v>
      </c>
      <c r="R6948" s="1" t="s">
        <v>391</v>
      </c>
      <c r="S6948" s="1" t="s">
        <v>64</v>
      </c>
      <c r="T6948" s="1" t="s">
        <v>71</v>
      </c>
      <c r="U6948" s="1" t="s">
        <v>35</v>
      </c>
      <c r="V6948" s="1" t="s">
        <v>36</v>
      </c>
      <c r="W6948">
        <f t="shared" si="216"/>
        <v>46193.26666666667</v>
      </c>
      <c r="X6948">
        <f t="shared" si="217"/>
        <v>46193.328472222223</v>
      </c>
    </row>
    <row r="6949" spans="1:24" x14ac:dyDescent="0.2">
      <c r="A6949" s="1" t="s">
        <v>14655</v>
      </c>
      <c r="B6949" s="1" t="s">
        <v>14646</v>
      </c>
      <c r="C6949" s="1" t="s">
        <v>14647</v>
      </c>
      <c r="D6949" s="1" t="s">
        <v>14491</v>
      </c>
      <c r="E6949" s="1" t="s">
        <v>26</v>
      </c>
      <c r="F6949" s="1" t="s">
        <v>56</v>
      </c>
      <c r="G6949" s="1" t="s">
        <v>194</v>
      </c>
      <c r="H6949" s="1" t="s">
        <v>62</v>
      </c>
      <c r="I6949" s="1" t="s">
        <v>1304</v>
      </c>
      <c r="J6949">
        <v>1</v>
      </c>
      <c r="K6949">
        <v>7.8</v>
      </c>
      <c r="L6949">
        <v>0.7</v>
      </c>
      <c r="M6949">
        <v>1.8</v>
      </c>
      <c r="N6949">
        <v>10.4</v>
      </c>
      <c r="O6949">
        <v>15</v>
      </c>
      <c r="P6949">
        <v>0</v>
      </c>
      <c r="Q6949" s="1" t="s">
        <v>31</v>
      </c>
      <c r="R6949" s="1" t="s">
        <v>959</v>
      </c>
      <c r="S6949" s="1" t="s">
        <v>211</v>
      </c>
      <c r="T6949" s="1" t="s">
        <v>71</v>
      </c>
      <c r="U6949" s="1" t="s">
        <v>35</v>
      </c>
      <c r="V6949" s="1" t="s">
        <v>36</v>
      </c>
      <c r="W6949">
        <f t="shared" si="216"/>
        <v>46193.26666666667</v>
      </c>
      <c r="X6949">
        <f t="shared" si="217"/>
        <v>46193.336111111108</v>
      </c>
    </row>
    <row r="6950" spans="1:24" x14ac:dyDescent="0.2">
      <c r="A6950" s="1" t="s">
        <v>14656</v>
      </c>
      <c r="B6950" s="1" t="s">
        <v>14657</v>
      </c>
      <c r="C6950" s="1" t="s">
        <v>14612</v>
      </c>
      <c r="D6950" s="1" t="s">
        <v>14446</v>
      </c>
      <c r="E6950" s="1" t="s">
        <v>26</v>
      </c>
      <c r="F6950" s="1" t="s">
        <v>27</v>
      </c>
      <c r="G6950" s="1" t="s">
        <v>249</v>
      </c>
      <c r="H6950" s="1" t="s">
        <v>29</v>
      </c>
      <c r="I6950" s="1" t="s">
        <v>1024</v>
      </c>
      <c r="J6950">
        <v>9</v>
      </c>
      <c r="K6950">
        <v>9.6</v>
      </c>
      <c r="L6950">
        <v>1.3</v>
      </c>
      <c r="M6950">
        <v>2.1</v>
      </c>
      <c r="N6950">
        <v>13</v>
      </c>
      <c r="O6950">
        <v>15</v>
      </c>
      <c r="P6950">
        <v>0</v>
      </c>
      <c r="Q6950" s="1" t="s">
        <v>31</v>
      </c>
      <c r="R6950" s="1" t="s">
        <v>125</v>
      </c>
      <c r="S6950" s="1" t="s">
        <v>33</v>
      </c>
      <c r="T6950" s="1" t="s">
        <v>34</v>
      </c>
      <c r="U6950" s="1" t="s">
        <v>127</v>
      </c>
      <c r="V6950" s="1" t="s">
        <v>36</v>
      </c>
      <c r="W6950">
        <f t="shared" si="216"/>
        <v>46193.412499999999</v>
      </c>
      <c r="X6950">
        <f t="shared" si="217"/>
        <v>46193.421527777777</v>
      </c>
    </row>
    <row r="6951" spans="1:24" x14ac:dyDescent="0.2">
      <c r="A6951" s="1" t="s">
        <v>14658</v>
      </c>
      <c r="B6951" s="1" t="s">
        <v>14657</v>
      </c>
      <c r="C6951" s="1" t="s">
        <v>14612</v>
      </c>
      <c r="D6951" s="1" t="s">
        <v>14659</v>
      </c>
      <c r="E6951" s="1" t="s">
        <v>26</v>
      </c>
      <c r="F6951" s="1" t="s">
        <v>27</v>
      </c>
      <c r="G6951" s="1" t="s">
        <v>249</v>
      </c>
      <c r="H6951" s="1" t="s">
        <v>39</v>
      </c>
      <c r="I6951" s="1" t="s">
        <v>1024</v>
      </c>
      <c r="J6951">
        <v>9</v>
      </c>
      <c r="K6951">
        <v>10.9</v>
      </c>
      <c r="L6951">
        <v>0.9</v>
      </c>
      <c r="M6951">
        <v>5.7</v>
      </c>
      <c r="N6951">
        <v>17.5</v>
      </c>
      <c r="O6951">
        <v>12</v>
      </c>
      <c r="P6951">
        <v>0</v>
      </c>
      <c r="Q6951" s="1" t="s">
        <v>31</v>
      </c>
      <c r="R6951" s="1" t="s">
        <v>102</v>
      </c>
      <c r="S6951" s="1" t="s">
        <v>131</v>
      </c>
      <c r="T6951" s="1" t="s">
        <v>34</v>
      </c>
      <c r="U6951" s="1" t="s">
        <v>127</v>
      </c>
      <c r="V6951" s="1" t="s">
        <v>42</v>
      </c>
      <c r="W6951">
        <f t="shared" si="216"/>
        <v>46193.412499999999</v>
      </c>
      <c r="X6951">
        <f t="shared" si="217"/>
        <v>46193.433333333334</v>
      </c>
    </row>
    <row r="6952" spans="1:24" x14ac:dyDescent="0.2">
      <c r="A6952" s="1" t="s">
        <v>14660</v>
      </c>
      <c r="B6952" s="1" t="s">
        <v>14657</v>
      </c>
      <c r="C6952" s="1" t="s">
        <v>14612</v>
      </c>
      <c r="D6952" s="1" t="s">
        <v>14661</v>
      </c>
      <c r="E6952" s="1" t="s">
        <v>26</v>
      </c>
      <c r="F6952" s="1" t="s">
        <v>27</v>
      </c>
      <c r="G6952" s="1" t="s">
        <v>249</v>
      </c>
      <c r="H6952" s="1" t="s">
        <v>45</v>
      </c>
      <c r="I6952" s="1" t="s">
        <v>1024</v>
      </c>
      <c r="J6952">
        <v>9</v>
      </c>
      <c r="K6952">
        <v>13.9</v>
      </c>
      <c r="L6952">
        <v>4.3</v>
      </c>
      <c r="M6952">
        <v>2.7</v>
      </c>
      <c r="N6952">
        <v>21</v>
      </c>
      <c r="O6952">
        <v>18</v>
      </c>
      <c r="P6952">
        <v>0</v>
      </c>
      <c r="Q6952" s="1" t="s">
        <v>31</v>
      </c>
      <c r="R6952" s="1" t="s">
        <v>134</v>
      </c>
      <c r="S6952" s="1" t="s">
        <v>126</v>
      </c>
      <c r="T6952" s="1" t="s">
        <v>34</v>
      </c>
      <c r="U6952" s="1" t="s">
        <v>127</v>
      </c>
      <c r="V6952" s="1" t="s">
        <v>42</v>
      </c>
      <c r="W6952">
        <f t="shared" si="216"/>
        <v>46193.412499999999</v>
      </c>
      <c r="X6952">
        <f t="shared" si="217"/>
        <v>46193.447916666664</v>
      </c>
    </row>
    <row r="6953" spans="1:24" x14ac:dyDescent="0.2">
      <c r="A6953" s="1" t="s">
        <v>14662</v>
      </c>
      <c r="B6953" s="1" t="s">
        <v>14657</v>
      </c>
      <c r="C6953" s="1" t="s">
        <v>14612</v>
      </c>
      <c r="D6953" s="1" t="s">
        <v>14663</v>
      </c>
      <c r="E6953" s="1" t="s">
        <v>26</v>
      </c>
      <c r="F6953" s="1" t="s">
        <v>50</v>
      </c>
      <c r="G6953" s="1" t="s">
        <v>249</v>
      </c>
      <c r="H6953" s="1" t="s">
        <v>51</v>
      </c>
      <c r="I6953" s="1" t="s">
        <v>1024</v>
      </c>
      <c r="J6953">
        <v>9</v>
      </c>
      <c r="K6953">
        <v>16</v>
      </c>
      <c r="L6953">
        <v>10.8</v>
      </c>
      <c r="M6953">
        <v>3.3</v>
      </c>
      <c r="N6953">
        <v>30.2</v>
      </c>
      <c r="O6953">
        <v>26</v>
      </c>
      <c r="P6953">
        <v>0</v>
      </c>
      <c r="Q6953" s="1" t="s">
        <v>31</v>
      </c>
      <c r="R6953" s="1" t="s">
        <v>161</v>
      </c>
      <c r="S6953" s="1" t="s">
        <v>327</v>
      </c>
      <c r="T6953" s="1" t="s">
        <v>34</v>
      </c>
      <c r="U6953" s="1" t="s">
        <v>127</v>
      </c>
      <c r="V6953" s="1" t="s">
        <v>42</v>
      </c>
      <c r="W6953">
        <f t="shared" si="216"/>
        <v>46193.412499999999</v>
      </c>
      <c r="X6953">
        <f t="shared" si="217"/>
        <v>46193.46875</v>
      </c>
    </row>
    <row r="6954" spans="1:24" x14ac:dyDescent="0.2">
      <c r="A6954" s="1" t="s">
        <v>14664</v>
      </c>
      <c r="B6954" s="1" t="s">
        <v>14657</v>
      </c>
      <c r="C6954" s="1" t="s">
        <v>14612</v>
      </c>
      <c r="D6954" s="1" t="s">
        <v>14665</v>
      </c>
      <c r="E6954" s="1" t="s">
        <v>26</v>
      </c>
      <c r="F6954" s="1" t="s">
        <v>56</v>
      </c>
      <c r="G6954" s="1" t="s">
        <v>249</v>
      </c>
      <c r="H6954" s="1" t="s">
        <v>57</v>
      </c>
      <c r="I6954" s="1" t="s">
        <v>1024</v>
      </c>
      <c r="J6954">
        <v>9</v>
      </c>
      <c r="K6954">
        <v>13.9</v>
      </c>
      <c r="L6954">
        <v>1.3</v>
      </c>
      <c r="M6954">
        <v>1.8</v>
      </c>
      <c r="N6954">
        <v>17</v>
      </c>
      <c r="O6954">
        <v>18</v>
      </c>
      <c r="P6954">
        <v>0</v>
      </c>
      <c r="Q6954" s="1" t="s">
        <v>31</v>
      </c>
      <c r="R6954" s="1" t="s">
        <v>117</v>
      </c>
      <c r="S6954" s="1" t="s">
        <v>118</v>
      </c>
      <c r="T6954" s="1" t="s">
        <v>34</v>
      </c>
      <c r="U6954" s="1" t="s">
        <v>127</v>
      </c>
      <c r="V6954" s="1" t="s">
        <v>36</v>
      </c>
      <c r="W6954">
        <f t="shared" si="216"/>
        <v>46193.412499999999</v>
      </c>
      <c r="X6954">
        <f t="shared" si="217"/>
        <v>46193.480555555558</v>
      </c>
    </row>
    <row r="6955" spans="1:24" x14ac:dyDescent="0.2">
      <c r="A6955" s="1" t="s">
        <v>14666</v>
      </c>
      <c r="B6955" s="1" t="s">
        <v>14657</v>
      </c>
      <c r="C6955" s="1" t="s">
        <v>14612</v>
      </c>
      <c r="D6955" s="1" t="s">
        <v>14667</v>
      </c>
      <c r="E6955" s="1" t="s">
        <v>26</v>
      </c>
      <c r="F6955" s="1" t="s">
        <v>56</v>
      </c>
      <c r="G6955" s="1" t="s">
        <v>249</v>
      </c>
      <c r="H6955" s="1" t="s">
        <v>62</v>
      </c>
      <c r="I6955" s="1" t="s">
        <v>1024</v>
      </c>
      <c r="J6955">
        <v>9</v>
      </c>
      <c r="K6955">
        <v>8.3000000000000007</v>
      </c>
      <c r="L6955">
        <v>0.9</v>
      </c>
      <c r="M6955">
        <v>1.6</v>
      </c>
      <c r="N6955">
        <v>10.8</v>
      </c>
      <c r="O6955">
        <v>15</v>
      </c>
      <c r="P6955">
        <v>0</v>
      </c>
      <c r="Q6955" s="1" t="s">
        <v>31</v>
      </c>
      <c r="R6955" s="1" t="s">
        <v>420</v>
      </c>
      <c r="S6955" s="1" t="s">
        <v>363</v>
      </c>
      <c r="T6955" s="1" t="s">
        <v>34</v>
      </c>
      <c r="U6955" s="1" t="s">
        <v>127</v>
      </c>
      <c r="V6955" s="1" t="s">
        <v>36</v>
      </c>
      <c r="W6955">
        <f t="shared" si="216"/>
        <v>46193.412499999999</v>
      </c>
      <c r="X6955">
        <f t="shared" si="217"/>
        <v>46193.488194444442</v>
      </c>
    </row>
    <row r="6956" spans="1:24" x14ac:dyDescent="0.2">
      <c r="A6956" s="1" t="s">
        <v>14668</v>
      </c>
      <c r="B6956" s="1" t="s">
        <v>14669</v>
      </c>
      <c r="C6956" s="1" t="s">
        <v>14670</v>
      </c>
      <c r="D6956" s="1" t="s">
        <v>14576</v>
      </c>
      <c r="E6956" s="1" t="s">
        <v>26</v>
      </c>
      <c r="F6956" s="1" t="s">
        <v>27</v>
      </c>
      <c r="G6956" s="1" t="s">
        <v>171</v>
      </c>
      <c r="H6956" s="1" t="s">
        <v>29</v>
      </c>
      <c r="I6956" s="1" t="s">
        <v>520</v>
      </c>
      <c r="J6956">
        <v>6</v>
      </c>
      <c r="K6956">
        <v>9.6</v>
      </c>
      <c r="L6956">
        <v>0.6</v>
      </c>
      <c r="M6956">
        <v>1.9</v>
      </c>
      <c r="N6956">
        <v>12.1</v>
      </c>
      <c r="O6956">
        <v>15</v>
      </c>
      <c r="P6956">
        <v>0</v>
      </c>
      <c r="Q6956" s="1" t="s">
        <v>31</v>
      </c>
      <c r="R6956" s="1" t="s">
        <v>340</v>
      </c>
      <c r="S6956" s="1" t="s">
        <v>181</v>
      </c>
      <c r="T6956" s="1" t="s">
        <v>34</v>
      </c>
      <c r="U6956" s="1" t="s">
        <v>72</v>
      </c>
      <c r="V6956" s="1" t="s">
        <v>36</v>
      </c>
      <c r="W6956">
        <f t="shared" si="216"/>
        <v>46193.359722222223</v>
      </c>
      <c r="X6956">
        <f t="shared" si="217"/>
        <v>46193.368055555555</v>
      </c>
    </row>
    <row r="6957" spans="1:24" x14ac:dyDescent="0.2">
      <c r="A6957" s="1" t="s">
        <v>14671</v>
      </c>
      <c r="B6957" s="1" t="s">
        <v>14669</v>
      </c>
      <c r="C6957" s="1" t="s">
        <v>14670</v>
      </c>
      <c r="D6957" s="1" t="s">
        <v>14672</v>
      </c>
      <c r="E6957" s="1" t="s">
        <v>26</v>
      </c>
      <c r="F6957" s="1" t="s">
        <v>27</v>
      </c>
      <c r="G6957" s="1" t="s">
        <v>171</v>
      </c>
      <c r="H6957" s="1" t="s">
        <v>39</v>
      </c>
      <c r="I6957" s="1" t="s">
        <v>520</v>
      </c>
      <c r="J6957">
        <v>6</v>
      </c>
      <c r="K6957">
        <v>7.2</v>
      </c>
      <c r="L6957">
        <v>0.9</v>
      </c>
      <c r="M6957">
        <v>4.8</v>
      </c>
      <c r="N6957">
        <v>13</v>
      </c>
      <c r="O6957">
        <v>12</v>
      </c>
      <c r="P6957">
        <v>0</v>
      </c>
      <c r="Q6957" s="1" t="s">
        <v>31</v>
      </c>
      <c r="R6957" s="1" t="s">
        <v>233</v>
      </c>
      <c r="S6957" s="1" t="s">
        <v>320</v>
      </c>
      <c r="T6957" s="1" t="s">
        <v>34</v>
      </c>
      <c r="U6957" s="1" t="s">
        <v>72</v>
      </c>
      <c r="V6957" s="1" t="s">
        <v>36</v>
      </c>
      <c r="W6957">
        <f t="shared" si="216"/>
        <v>46193.359722222223</v>
      </c>
      <c r="X6957">
        <f t="shared" si="217"/>
        <v>46193.377083333333</v>
      </c>
    </row>
    <row r="6958" spans="1:24" x14ac:dyDescent="0.2">
      <c r="A6958" s="1" t="s">
        <v>14673</v>
      </c>
      <c r="B6958" s="1" t="s">
        <v>14669</v>
      </c>
      <c r="C6958" s="1" t="s">
        <v>14670</v>
      </c>
      <c r="D6958" s="1" t="s">
        <v>14674</v>
      </c>
      <c r="E6958" s="1" t="s">
        <v>26</v>
      </c>
      <c r="F6958" s="1" t="s">
        <v>27</v>
      </c>
      <c r="G6958" s="1" t="s">
        <v>171</v>
      </c>
      <c r="H6958" s="1" t="s">
        <v>45</v>
      </c>
      <c r="I6958" s="1" t="s">
        <v>520</v>
      </c>
      <c r="J6958">
        <v>6</v>
      </c>
      <c r="K6958">
        <v>11.3</v>
      </c>
      <c r="L6958">
        <v>5.2</v>
      </c>
      <c r="M6958">
        <v>1.8</v>
      </c>
      <c r="N6958">
        <v>18.3</v>
      </c>
      <c r="O6958">
        <v>18</v>
      </c>
      <c r="P6958">
        <v>0</v>
      </c>
      <c r="Q6958" s="1" t="s">
        <v>31</v>
      </c>
      <c r="R6958" s="1" t="s">
        <v>177</v>
      </c>
      <c r="S6958" s="1" t="s">
        <v>103</v>
      </c>
      <c r="T6958" s="1" t="s">
        <v>34</v>
      </c>
      <c r="U6958" s="1" t="s">
        <v>72</v>
      </c>
      <c r="V6958" s="1" t="s">
        <v>36</v>
      </c>
      <c r="W6958">
        <f t="shared" si="216"/>
        <v>46193.359722222223</v>
      </c>
      <c r="X6958">
        <f t="shared" si="217"/>
        <v>46193.38958333333</v>
      </c>
    </row>
    <row r="6959" spans="1:24" x14ac:dyDescent="0.2">
      <c r="A6959" s="1" t="s">
        <v>14675</v>
      </c>
      <c r="B6959" s="1" t="s">
        <v>14669</v>
      </c>
      <c r="C6959" s="1" t="s">
        <v>14670</v>
      </c>
      <c r="D6959" s="1" t="s">
        <v>14456</v>
      </c>
      <c r="E6959" s="1" t="s">
        <v>26</v>
      </c>
      <c r="F6959" s="1" t="s">
        <v>50</v>
      </c>
      <c r="G6959" s="1" t="s">
        <v>171</v>
      </c>
      <c r="H6959" s="1" t="s">
        <v>51</v>
      </c>
      <c r="I6959" s="1" t="s">
        <v>520</v>
      </c>
      <c r="J6959">
        <v>6</v>
      </c>
      <c r="K6959">
        <v>13.7</v>
      </c>
      <c r="L6959">
        <v>11.9</v>
      </c>
      <c r="M6959">
        <v>2.2999999999999998</v>
      </c>
      <c r="N6959">
        <v>27.8</v>
      </c>
      <c r="O6959">
        <v>26</v>
      </c>
      <c r="P6959">
        <v>0</v>
      </c>
      <c r="Q6959" s="1" t="s">
        <v>31</v>
      </c>
      <c r="R6959" s="1" t="s">
        <v>625</v>
      </c>
      <c r="S6959" s="1" t="s">
        <v>83</v>
      </c>
      <c r="T6959" s="1" t="s">
        <v>34</v>
      </c>
      <c r="U6959" s="1" t="s">
        <v>72</v>
      </c>
      <c r="V6959" s="1" t="s">
        <v>36</v>
      </c>
      <c r="W6959">
        <f t="shared" si="216"/>
        <v>46193.359722222223</v>
      </c>
      <c r="X6959">
        <f t="shared" si="217"/>
        <v>46193.40902777778</v>
      </c>
    </row>
    <row r="6960" spans="1:24" x14ac:dyDescent="0.2">
      <c r="A6960" s="1" t="s">
        <v>14676</v>
      </c>
      <c r="B6960" s="1" t="s">
        <v>14669</v>
      </c>
      <c r="C6960" s="1" t="s">
        <v>14670</v>
      </c>
      <c r="D6960" s="1" t="s">
        <v>14499</v>
      </c>
      <c r="E6960" s="1" t="s">
        <v>26</v>
      </c>
      <c r="F6960" s="1" t="s">
        <v>56</v>
      </c>
      <c r="G6960" s="1" t="s">
        <v>171</v>
      </c>
      <c r="H6960" s="1" t="s">
        <v>57</v>
      </c>
      <c r="I6960" s="1" t="s">
        <v>520</v>
      </c>
      <c r="J6960">
        <v>6</v>
      </c>
      <c r="K6960">
        <v>12.3</v>
      </c>
      <c r="L6960">
        <v>0.4</v>
      </c>
      <c r="M6960">
        <v>1.2</v>
      </c>
      <c r="N6960">
        <v>14</v>
      </c>
      <c r="O6960">
        <v>18</v>
      </c>
      <c r="P6960">
        <v>0</v>
      </c>
      <c r="Q6960" s="1" t="s">
        <v>31</v>
      </c>
      <c r="R6960" s="1" t="s">
        <v>279</v>
      </c>
      <c r="S6960" s="1" t="s">
        <v>91</v>
      </c>
      <c r="T6960" s="1" t="s">
        <v>34</v>
      </c>
      <c r="U6960" s="1" t="s">
        <v>72</v>
      </c>
      <c r="V6960" s="1" t="s">
        <v>36</v>
      </c>
      <c r="W6960">
        <f t="shared" si="216"/>
        <v>46193.359722222223</v>
      </c>
      <c r="X6960">
        <f t="shared" si="217"/>
        <v>46193.418749999997</v>
      </c>
    </row>
    <row r="6961" spans="1:24" x14ac:dyDescent="0.2">
      <c r="A6961" s="1" t="s">
        <v>14677</v>
      </c>
      <c r="B6961" s="1" t="s">
        <v>14669</v>
      </c>
      <c r="C6961" s="1" t="s">
        <v>14670</v>
      </c>
      <c r="D6961" s="1" t="s">
        <v>14635</v>
      </c>
      <c r="E6961" s="1" t="s">
        <v>26</v>
      </c>
      <c r="F6961" s="1" t="s">
        <v>56</v>
      </c>
      <c r="G6961" s="1" t="s">
        <v>171</v>
      </c>
      <c r="H6961" s="1" t="s">
        <v>62</v>
      </c>
      <c r="I6961" s="1" t="s">
        <v>520</v>
      </c>
      <c r="J6961">
        <v>6</v>
      </c>
      <c r="K6961">
        <v>9</v>
      </c>
      <c r="L6961">
        <v>0.8</v>
      </c>
      <c r="M6961">
        <v>1.8</v>
      </c>
      <c r="N6961">
        <v>11.7</v>
      </c>
      <c r="O6961">
        <v>15</v>
      </c>
      <c r="P6961">
        <v>0</v>
      </c>
      <c r="Q6961" s="1" t="s">
        <v>31</v>
      </c>
      <c r="R6961" s="1" t="s">
        <v>504</v>
      </c>
      <c r="S6961" s="1" t="s">
        <v>211</v>
      </c>
      <c r="T6961" s="1" t="s">
        <v>34</v>
      </c>
      <c r="U6961" s="1" t="s">
        <v>72</v>
      </c>
      <c r="V6961" s="1" t="s">
        <v>36</v>
      </c>
      <c r="W6961">
        <f t="shared" si="216"/>
        <v>46193.359722222223</v>
      </c>
      <c r="X6961">
        <f t="shared" si="217"/>
        <v>46193.426388888889</v>
      </c>
    </row>
    <row r="6962" spans="1:24" x14ac:dyDescent="0.2">
      <c r="A6962" s="1" t="s">
        <v>14678</v>
      </c>
      <c r="B6962" s="1" t="s">
        <v>14679</v>
      </c>
      <c r="C6962" s="1" t="s">
        <v>14610</v>
      </c>
      <c r="D6962" s="1" t="s">
        <v>14622</v>
      </c>
      <c r="E6962" s="1" t="s">
        <v>26</v>
      </c>
      <c r="F6962" s="1" t="s">
        <v>27</v>
      </c>
      <c r="G6962" s="1" t="s">
        <v>69</v>
      </c>
      <c r="H6962" s="1" t="s">
        <v>29</v>
      </c>
      <c r="I6962" s="1" t="s">
        <v>2154</v>
      </c>
      <c r="J6962">
        <v>6</v>
      </c>
      <c r="K6962">
        <v>7.2</v>
      </c>
      <c r="L6962">
        <v>1.2</v>
      </c>
      <c r="M6962">
        <v>1.9</v>
      </c>
      <c r="N6962">
        <v>10.3</v>
      </c>
      <c r="O6962">
        <v>15</v>
      </c>
      <c r="P6962">
        <v>0</v>
      </c>
      <c r="Q6962" s="1" t="s">
        <v>31</v>
      </c>
      <c r="R6962" s="1" t="s">
        <v>32</v>
      </c>
      <c r="S6962" s="1" t="s">
        <v>47</v>
      </c>
      <c r="T6962" s="1" t="s">
        <v>34</v>
      </c>
      <c r="U6962" s="1" t="s">
        <v>251</v>
      </c>
      <c r="V6962" s="1" t="s">
        <v>36</v>
      </c>
      <c r="W6962">
        <f t="shared" si="216"/>
        <v>46193.398611111108</v>
      </c>
      <c r="X6962">
        <f t="shared" si="217"/>
        <v>46193.405555555553</v>
      </c>
    </row>
    <row r="6963" spans="1:24" x14ac:dyDescent="0.2">
      <c r="A6963" s="1" t="s">
        <v>14680</v>
      </c>
      <c r="B6963" s="1" t="s">
        <v>14679</v>
      </c>
      <c r="C6963" s="1" t="s">
        <v>14610</v>
      </c>
      <c r="D6963" s="1" t="s">
        <v>14499</v>
      </c>
      <c r="E6963" s="1" t="s">
        <v>26</v>
      </c>
      <c r="F6963" s="1" t="s">
        <v>27</v>
      </c>
      <c r="G6963" s="1" t="s">
        <v>69</v>
      </c>
      <c r="H6963" s="1" t="s">
        <v>39</v>
      </c>
      <c r="I6963" s="1" t="s">
        <v>2154</v>
      </c>
      <c r="J6963">
        <v>6</v>
      </c>
      <c r="K6963">
        <v>12.8</v>
      </c>
      <c r="L6963">
        <v>0.5</v>
      </c>
      <c r="M6963">
        <v>5.9</v>
      </c>
      <c r="N6963">
        <v>19.2</v>
      </c>
      <c r="O6963">
        <v>12</v>
      </c>
      <c r="P6963">
        <v>0</v>
      </c>
      <c r="Q6963" s="1" t="s">
        <v>31</v>
      </c>
      <c r="R6963" s="1" t="s">
        <v>125</v>
      </c>
      <c r="S6963" s="1" t="s">
        <v>181</v>
      </c>
      <c r="T6963" s="1" t="s">
        <v>34</v>
      </c>
      <c r="U6963" s="1" t="s">
        <v>251</v>
      </c>
      <c r="V6963" s="1" t="s">
        <v>42</v>
      </c>
      <c r="W6963">
        <f t="shared" si="216"/>
        <v>46193.398611111108</v>
      </c>
      <c r="X6963">
        <f t="shared" si="217"/>
        <v>46193.418749999997</v>
      </c>
    </row>
    <row r="6964" spans="1:24" x14ac:dyDescent="0.2">
      <c r="A6964" s="1" t="s">
        <v>14681</v>
      </c>
      <c r="B6964" s="1" t="s">
        <v>14679</v>
      </c>
      <c r="C6964" s="1" t="s">
        <v>14610</v>
      </c>
      <c r="D6964" s="1" t="s">
        <v>14614</v>
      </c>
      <c r="E6964" s="1" t="s">
        <v>26</v>
      </c>
      <c r="F6964" s="1" t="s">
        <v>27</v>
      </c>
      <c r="G6964" s="1" t="s">
        <v>69</v>
      </c>
      <c r="H6964" s="1" t="s">
        <v>45</v>
      </c>
      <c r="I6964" s="1" t="s">
        <v>2154</v>
      </c>
      <c r="J6964">
        <v>6</v>
      </c>
      <c r="K6964">
        <v>12.4</v>
      </c>
      <c r="L6964">
        <v>5.3</v>
      </c>
      <c r="M6964">
        <v>2.7</v>
      </c>
      <c r="N6964">
        <v>20.399999999999999</v>
      </c>
      <c r="O6964">
        <v>18</v>
      </c>
      <c r="P6964">
        <v>0</v>
      </c>
      <c r="Q6964" s="1" t="s">
        <v>31</v>
      </c>
      <c r="R6964" s="1" t="s">
        <v>125</v>
      </c>
      <c r="S6964" s="1" t="s">
        <v>254</v>
      </c>
      <c r="T6964" s="1" t="s">
        <v>34</v>
      </c>
      <c r="U6964" s="1" t="s">
        <v>251</v>
      </c>
      <c r="V6964" s="1" t="s">
        <v>36</v>
      </c>
      <c r="W6964">
        <f t="shared" si="216"/>
        <v>46193.398611111108</v>
      </c>
      <c r="X6964">
        <f t="shared" si="217"/>
        <v>46193.432638888888</v>
      </c>
    </row>
    <row r="6965" spans="1:24" x14ac:dyDescent="0.2">
      <c r="A6965" s="1" t="s">
        <v>14682</v>
      </c>
      <c r="B6965" s="1" t="s">
        <v>14679</v>
      </c>
      <c r="C6965" s="1" t="s">
        <v>14610</v>
      </c>
      <c r="D6965" s="1" t="s">
        <v>14683</v>
      </c>
      <c r="E6965" s="1" t="s">
        <v>26</v>
      </c>
      <c r="F6965" s="1" t="s">
        <v>50</v>
      </c>
      <c r="G6965" s="1" t="s">
        <v>69</v>
      </c>
      <c r="H6965" s="1" t="s">
        <v>51</v>
      </c>
      <c r="I6965" s="1" t="s">
        <v>2154</v>
      </c>
      <c r="J6965">
        <v>6</v>
      </c>
      <c r="K6965">
        <v>17.399999999999999</v>
      </c>
      <c r="L6965">
        <v>13.8</v>
      </c>
      <c r="M6965">
        <v>3.7</v>
      </c>
      <c r="N6965">
        <v>34.9</v>
      </c>
      <c r="O6965">
        <v>26</v>
      </c>
      <c r="P6965">
        <v>0</v>
      </c>
      <c r="Q6965" s="1" t="s">
        <v>31</v>
      </c>
      <c r="R6965" s="1" t="s">
        <v>374</v>
      </c>
      <c r="S6965" s="1" t="s">
        <v>327</v>
      </c>
      <c r="T6965" s="1" t="s">
        <v>34</v>
      </c>
      <c r="U6965" s="1" t="s">
        <v>251</v>
      </c>
      <c r="V6965" s="1" t="s">
        <v>42</v>
      </c>
      <c r="W6965">
        <f t="shared" si="216"/>
        <v>46193.398611111108</v>
      </c>
      <c r="X6965">
        <f t="shared" si="217"/>
        <v>46193.456944444442</v>
      </c>
    </row>
    <row r="6966" spans="1:24" x14ac:dyDescent="0.2">
      <c r="A6966" s="1" t="s">
        <v>14684</v>
      </c>
      <c r="B6966" s="1" t="s">
        <v>14679</v>
      </c>
      <c r="C6966" s="1" t="s">
        <v>14610</v>
      </c>
      <c r="D6966" s="1" t="s">
        <v>14685</v>
      </c>
      <c r="E6966" s="1" t="s">
        <v>26</v>
      </c>
      <c r="F6966" s="1" t="s">
        <v>56</v>
      </c>
      <c r="G6966" s="1" t="s">
        <v>69</v>
      </c>
      <c r="H6966" s="1" t="s">
        <v>57</v>
      </c>
      <c r="I6966" s="1" t="s">
        <v>2154</v>
      </c>
      <c r="J6966">
        <v>6</v>
      </c>
      <c r="K6966">
        <v>10</v>
      </c>
      <c r="L6966">
        <v>0.9</v>
      </c>
      <c r="M6966">
        <v>2.7</v>
      </c>
      <c r="N6966">
        <v>13.5</v>
      </c>
      <c r="O6966">
        <v>18</v>
      </c>
      <c r="P6966">
        <v>0</v>
      </c>
      <c r="Q6966" s="1" t="s">
        <v>31</v>
      </c>
      <c r="R6966" s="1" t="s">
        <v>113</v>
      </c>
      <c r="S6966" s="1" t="s">
        <v>296</v>
      </c>
      <c r="T6966" s="1" t="s">
        <v>34</v>
      </c>
      <c r="U6966" s="1" t="s">
        <v>251</v>
      </c>
      <c r="V6966" s="1" t="s">
        <v>36</v>
      </c>
      <c r="W6966">
        <f t="shared" si="216"/>
        <v>46193.398611111108</v>
      </c>
      <c r="X6966">
        <f t="shared" si="217"/>
        <v>46193.466666666667</v>
      </c>
    </row>
    <row r="6967" spans="1:24" x14ac:dyDescent="0.2">
      <c r="A6967" s="1" t="s">
        <v>14686</v>
      </c>
      <c r="B6967" s="1" t="s">
        <v>14679</v>
      </c>
      <c r="C6967" s="1" t="s">
        <v>14610</v>
      </c>
      <c r="D6967" s="1" t="s">
        <v>14687</v>
      </c>
      <c r="E6967" s="1" t="s">
        <v>26</v>
      </c>
      <c r="F6967" s="1" t="s">
        <v>56</v>
      </c>
      <c r="G6967" s="1" t="s">
        <v>69</v>
      </c>
      <c r="H6967" s="1" t="s">
        <v>62</v>
      </c>
      <c r="I6967" s="1" t="s">
        <v>2154</v>
      </c>
      <c r="J6967">
        <v>6</v>
      </c>
      <c r="K6967">
        <v>9.5</v>
      </c>
      <c r="L6967">
        <v>0.4</v>
      </c>
      <c r="M6967">
        <v>2.4</v>
      </c>
      <c r="N6967">
        <v>12.3</v>
      </c>
      <c r="O6967">
        <v>15</v>
      </c>
      <c r="P6967">
        <v>0</v>
      </c>
      <c r="Q6967" s="1" t="s">
        <v>31</v>
      </c>
      <c r="R6967" s="1" t="s">
        <v>90</v>
      </c>
      <c r="S6967" s="1" t="s">
        <v>87</v>
      </c>
      <c r="T6967" s="1" t="s">
        <v>34</v>
      </c>
      <c r="U6967" s="1" t="s">
        <v>251</v>
      </c>
      <c r="V6967" s="1" t="s">
        <v>36</v>
      </c>
      <c r="W6967">
        <f t="shared" si="216"/>
        <v>46193.398611111108</v>
      </c>
      <c r="X6967">
        <f t="shared" si="217"/>
        <v>46193.474999999999</v>
      </c>
    </row>
    <row r="6968" spans="1:24" x14ac:dyDescent="0.2">
      <c r="A6968" s="1" t="s">
        <v>14688</v>
      </c>
      <c r="B6968" s="1" t="s">
        <v>14689</v>
      </c>
      <c r="C6968" s="1" t="s">
        <v>14690</v>
      </c>
      <c r="D6968" s="1" t="s">
        <v>14691</v>
      </c>
      <c r="E6968" s="1" t="s">
        <v>26</v>
      </c>
      <c r="F6968" s="1" t="s">
        <v>27</v>
      </c>
      <c r="G6968" s="1" t="s">
        <v>28</v>
      </c>
      <c r="H6968" s="1" t="s">
        <v>29</v>
      </c>
      <c r="I6968" s="1" t="s">
        <v>844</v>
      </c>
      <c r="J6968">
        <v>5</v>
      </c>
      <c r="K6968">
        <v>9</v>
      </c>
      <c r="L6968">
        <v>0.8</v>
      </c>
      <c r="M6968">
        <v>1.4</v>
      </c>
      <c r="N6968">
        <v>11.1</v>
      </c>
      <c r="O6968">
        <v>15</v>
      </c>
      <c r="P6968">
        <v>0</v>
      </c>
      <c r="Q6968" s="1" t="s">
        <v>31</v>
      </c>
      <c r="R6968" s="1" t="s">
        <v>180</v>
      </c>
      <c r="S6968" s="1" t="s">
        <v>41</v>
      </c>
      <c r="T6968" s="1" t="s">
        <v>34</v>
      </c>
      <c r="U6968" s="1" t="s">
        <v>127</v>
      </c>
      <c r="V6968" s="1" t="s">
        <v>36</v>
      </c>
      <c r="W6968">
        <f t="shared" si="216"/>
        <v>46193.453472222223</v>
      </c>
      <c r="X6968">
        <f t="shared" si="217"/>
        <v>46193.461111111108</v>
      </c>
    </row>
    <row r="6969" spans="1:24" x14ac:dyDescent="0.2">
      <c r="A6969" s="1" t="s">
        <v>14692</v>
      </c>
      <c r="B6969" s="1" t="s">
        <v>14689</v>
      </c>
      <c r="C6969" s="1" t="s">
        <v>14690</v>
      </c>
      <c r="D6969" s="1" t="s">
        <v>14693</v>
      </c>
      <c r="E6969" s="1" t="s">
        <v>26</v>
      </c>
      <c r="F6969" s="1" t="s">
        <v>27</v>
      </c>
      <c r="G6969" s="1" t="s">
        <v>28</v>
      </c>
      <c r="H6969" s="1" t="s">
        <v>39</v>
      </c>
      <c r="I6969" s="1" t="s">
        <v>844</v>
      </c>
      <c r="J6969">
        <v>5</v>
      </c>
      <c r="K6969">
        <v>11.5</v>
      </c>
      <c r="L6969">
        <v>1.1000000000000001</v>
      </c>
      <c r="M6969">
        <v>6.6</v>
      </c>
      <c r="N6969">
        <v>19.2</v>
      </c>
      <c r="O6969">
        <v>12</v>
      </c>
      <c r="P6969">
        <v>0</v>
      </c>
      <c r="Q6969" s="1" t="s">
        <v>31</v>
      </c>
      <c r="R6969" s="1" t="s">
        <v>32</v>
      </c>
      <c r="S6969" s="1" t="s">
        <v>254</v>
      </c>
      <c r="T6969" s="1" t="s">
        <v>34</v>
      </c>
      <c r="U6969" s="1" t="s">
        <v>127</v>
      </c>
      <c r="V6969" s="1" t="s">
        <v>42</v>
      </c>
      <c r="W6969">
        <f t="shared" si="216"/>
        <v>46193.453472222223</v>
      </c>
      <c r="X6969">
        <f t="shared" si="217"/>
        <v>46193.474305555559</v>
      </c>
    </row>
    <row r="6970" spans="1:24" x14ac:dyDescent="0.2">
      <c r="A6970" s="1" t="s">
        <v>14694</v>
      </c>
      <c r="B6970" s="1" t="s">
        <v>14689</v>
      </c>
      <c r="C6970" s="1" t="s">
        <v>14690</v>
      </c>
      <c r="D6970" s="1" t="s">
        <v>14695</v>
      </c>
      <c r="E6970" s="1" t="s">
        <v>26</v>
      </c>
      <c r="F6970" s="1" t="s">
        <v>27</v>
      </c>
      <c r="G6970" s="1" t="s">
        <v>28</v>
      </c>
      <c r="H6970" s="1" t="s">
        <v>45</v>
      </c>
      <c r="I6970" s="1" t="s">
        <v>844</v>
      </c>
      <c r="J6970">
        <v>5</v>
      </c>
      <c r="K6970">
        <v>12.9</v>
      </c>
      <c r="L6970">
        <v>4.9000000000000004</v>
      </c>
      <c r="M6970">
        <v>3</v>
      </c>
      <c r="N6970">
        <v>20.8</v>
      </c>
      <c r="O6970">
        <v>18</v>
      </c>
      <c r="P6970">
        <v>0</v>
      </c>
      <c r="Q6970" s="1" t="s">
        <v>31</v>
      </c>
      <c r="R6970" s="1" t="s">
        <v>98</v>
      </c>
      <c r="S6970" s="1" t="s">
        <v>131</v>
      </c>
      <c r="T6970" s="1" t="s">
        <v>34</v>
      </c>
      <c r="U6970" s="1" t="s">
        <v>127</v>
      </c>
      <c r="V6970" s="1" t="s">
        <v>42</v>
      </c>
      <c r="W6970">
        <f t="shared" si="216"/>
        <v>46193.453472222223</v>
      </c>
      <c r="X6970">
        <f t="shared" si="217"/>
        <v>46193.488888888889</v>
      </c>
    </row>
    <row r="6971" spans="1:24" x14ac:dyDescent="0.2">
      <c r="A6971" s="1" t="s">
        <v>14696</v>
      </c>
      <c r="B6971" s="1" t="s">
        <v>14689</v>
      </c>
      <c r="C6971" s="1" t="s">
        <v>14690</v>
      </c>
      <c r="D6971" s="1" t="s">
        <v>14697</v>
      </c>
      <c r="E6971" s="1" t="s">
        <v>26</v>
      </c>
      <c r="F6971" s="1" t="s">
        <v>50</v>
      </c>
      <c r="G6971" s="1" t="s">
        <v>28</v>
      </c>
      <c r="H6971" s="1" t="s">
        <v>51</v>
      </c>
      <c r="I6971" s="1" t="s">
        <v>844</v>
      </c>
      <c r="J6971">
        <v>5</v>
      </c>
      <c r="K6971">
        <v>15.7</v>
      </c>
      <c r="L6971">
        <v>10.1</v>
      </c>
      <c r="M6971">
        <v>2.7</v>
      </c>
      <c r="N6971">
        <v>28.5</v>
      </c>
      <c r="O6971">
        <v>26</v>
      </c>
      <c r="P6971">
        <v>0</v>
      </c>
      <c r="Q6971" s="1" t="s">
        <v>31</v>
      </c>
      <c r="R6971" s="1" t="s">
        <v>934</v>
      </c>
      <c r="S6971" s="1" t="s">
        <v>327</v>
      </c>
      <c r="T6971" s="1" t="s">
        <v>34</v>
      </c>
      <c r="U6971" s="1" t="s">
        <v>127</v>
      </c>
      <c r="V6971" s="1" t="s">
        <v>36</v>
      </c>
      <c r="W6971">
        <f t="shared" si="216"/>
        <v>46193.453472222223</v>
      </c>
      <c r="X6971">
        <f t="shared" si="217"/>
        <v>46193.508333333331</v>
      </c>
    </row>
    <row r="6972" spans="1:24" x14ac:dyDescent="0.2">
      <c r="A6972" s="1" t="s">
        <v>14698</v>
      </c>
      <c r="B6972" s="1" t="s">
        <v>14689</v>
      </c>
      <c r="C6972" s="1" t="s">
        <v>14690</v>
      </c>
      <c r="D6972" s="1" t="s">
        <v>14699</v>
      </c>
      <c r="E6972" s="1" t="s">
        <v>26</v>
      </c>
      <c r="F6972" s="1" t="s">
        <v>56</v>
      </c>
      <c r="G6972" s="1" t="s">
        <v>28</v>
      </c>
      <c r="H6972" s="1" t="s">
        <v>57</v>
      </c>
      <c r="I6972" s="1" t="s">
        <v>844</v>
      </c>
      <c r="J6972">
        <v>5</v>
      </c>
      <c r="K6972">
        <v>11</v>
      </c>
      <c r="L6972">
        <v>0.2</v>
      </c>
      <c r="M6972">
        <v>3.4</v>
      </c>
      <c r="N6972">
        <v>14.6</v>
      </c>
      <c r="O6972">
        <v>18</v>
      </c>
      <c r="P6972">
        <v>0</v>
      </c>
      <c r="Q6972" s="1" t="s">
        <v>31</v>
      </c>
      <c r="R6972" s="1" t="s">
        <v>207</v>
      </c>
      <c r="S6972" s="1" t="s">
        <v>363</v>
      </c>
      <c r="T6972" s="1" t="s">
        <v>34</v>
      </c>
      <c r="U6972" s="1" t="s">
        <v>127</v>
      </c>
      <c r="V6972" s="1" t="s">
        <v>36</v>
      </c>
      <c r="W6972">
        <f t="shared" si="216"/>
        <v>46193.453472222223</v>
      </c>
      <c r="X6972">
        <f t="shared" si="217"/>
        <v>46193.518750000003</v>
      </c>
    </row>
    <row r="6973" spans="1:24" x14ac:dyDescent="0.2">
      <c r="A6973" s="1" t="s">
        <v>14700</v>
      </c>
      <c r="B6973" s="1" t="s">
        <v>14689</v>
      </c>
      <c r="C6973" s="1" t="s">
        <v>14690</v>
      </c>
      <c r="D6973" s="1" t="s">
        <v>14701</v>
      </c>
      <c r="E6973" s="1" t="s">
        <v>26</v>
      </c>
      <c r="F6973" s="1" t="s">
        <v>56</v>
      </c>
      <c r="G6973" s="1" t="s">
        <v>28</v>
      </c>
      <c r="H6973" s="1" t="s">
        <v>62</v>
      </c>
      <c r="I6973" s="1" t="s">
        <v>844</v>
      </c>
      <c r="J6973">
        <v>5</v>
      </c>
      <c r="K6973">
        <v>9.4</v>
      </c>
      <c r="L6973">
        <v>0.3</v>
      </c>
      <c r="M6973">
        <v>1.9</v>
      </c>
      <c r="N6973">
        <v>11.6</v>
      </c>
      <c r="O6973">
        <v>15</v>
      </c>
      <c r="P6973">
        <v>0</v>
      </c>
      <c r="Q6973" s="1" t="s">
        <v>31</v>
      </c>
      <c r="R6973" s="1" t="s">
        <v>189</v>
      </c>
      <c r="S6973" s="1" t="s">
        <v>118</v>
      </c>
      <c r="T6973" s="1" t="s">
        <v>34</v>
      </c>
      <c r="U6973" s="1" t="s">
        <v>127</v>
      </c>
      <c r="V6973" s="1" t="s">
        <v>36</v>
      </c>
      <c r="W6973">
        <f t="shared" si="216"/>
        <v>46193.453472222223</v>
      </c>
      <c r="X6973">
        <f t="shared" si="217"/>
        <v>46193.526388888888</v>
      </c>
    </row>
    <row r="6974" spans="1:24" x14ac:dyDescent="0.2">
      <c r="A6974" s="1" t="s">
        <v>14702</v>
      </c>
      <c r="B6974" s="1" t="s">
        <v>14703</v>
      </c>
      <c r="C6974" s="1" t="s">
        <v>14704</v>
      </c>
      <c r="D6974" s="1" t="s">
        <v>14705</v>
      </c>
      <c r="E6974" s="1" t="s">
        <v>26</v>
      </c>
      <c r="F6974" s="1" t="s">
        <v>27</v>
      </c>
      <c r="G6974" s="1" t="s">
        <v>123</v>
      </c>
      <c r="H6974" s="1" t="s">
        <v>29</v>
      </c>
      <c r="I6974" s="1" t="s">
        <v>6070</v>
      </c>
      <c r="J6974">
        <v>1</v>
      </c>
      <c r="K6974">
        <v>11.4</v>
      </c>
      <c r="L6974">
        <v>1.3</v>
      </c>
      <c r="M6974">
        <v>3</v>
      </c>
      <c r="N6974">
        <v>15.7</v>
      </c>
      <c r="O6974">
        <v>15</v>
      </c>
      <c r="P6974">
        <v>0</v>
      </c>
      <c r="Q6974" s="1" t="s">
        <v>31</v>
      </c>
      <c r="R6974" s="1" t="s">
        <v>125</v>
      </c>
      <c r="S6974" s="1" t="s">
        <v>79</v>
      </c>
      <c r="T6974" s="1" t="s">
        <v>34</v>
      </c>
      <c r="U6974" s="1" t="s">
        <v>99</v>
      </c>
      <c r="V6974" s="1" t="s">
        <v>36</v>
      </c>
      <c r="W6974">
        <f t="shared" si="216"/>
        <v>46193.402777777781</v>
      </c>
      <c r="X6974">
        <f t="shared" si="217"/>
        <v>46193.413194444445</v>
      </c>
    </row>
    <row r="6975" spans="1:24" x14ac:dyDescent="0.2">
      <c r="A6975" s="1" t="s">
        <v>14706</v>
      </c>
      <c r="B6975" s="1" t="s">
        <v>14703</v>
      </c>
      <c r="C6975" s="1" t="s">
        <v>14704</v>
      </c>
      <c r="D6975" s="1" t="s">
        <v>14635</v>
      </c>
      <c r="E6975" s="1" t="s">
        <v>26</v>
      </c>
      <c r="F6975" s="1" t="s">
        <v>27</v>
      </c>
      <c r="G6975" s="1" t="s">
        <v>123</v>
      </c>
      <c r="H6975" s="1" t="s">
        <v>39</v>
      </c>
      <c r="I6975" s="1" t="s">
        <v>6070</v>
      </c>
      <c r="J6975">
        <v>1</v>
      </c>
      <c r="K6975">
        <v>12.9</v>
      </c>
      <c r="L6975">
        <v>0.2</v>
      </c>
      <c r="M6975">
        <v>5.6</v>
      </c>
      <c r="N6975">
        <v>18.7</v>
      </c>
      <c r="O6975">
        <v>12</v>
      </c>
      <c r="P6975">
        <v>0</v>
      </c>
      <c r="Q6975" s="1" t="s">
        <v>31</v>
      </c>
      <c r="R6975" s="1" t="s">
        <v>40</v>
      </c>
      <c r="S6975" s="1" t="s">
        <v>320</v>
      </c>
      <c r="T6975" s="1" t="s">
        <v>34</v>
      </c>
      <c r="U6975" s="1" t="s">
        <v>99</v>
      </c>
      <c r="V6975" s="1" t="s">
        <v>42</v>
      </c>
      <c r="W6975">
        <f t="shared" si="216"/>
        <v>46193.402777777781</v>
      </c>
      <c r="X6975">
        <f t="shared" si="217"/>
        <v>46193.426388888889</v>
      </c>
    </row>
    <row r="6976" spans="1:24" x14ac:dyDescent="0.2">
      <c r="A6976" s="1" t="s">
        <v>14707</v>
      </c>
      <c r="B6976" s="1" t="s">
        <v>14703</v>
      </c>
      <c r="C6976" s="1" t="s">
        <v>14704</v>
      </c>
      <c r="D6976" s="1" t="s">
        <v>14708</v>
      </c>
      <c r="E6976" s="1" t="s">
        <v>26</v>
      </c>
      <c r="F6976" s="1" t="s">
        <v>27</v>
      </c>
      <c r="G6976" s="1" t="s">
        <v>123</v>
      </c>
      <c r="H6976" s="1" t="s">
        <v>45</v>
      </c>
      <c r="I6976" s="1" t="s">
        <v>6070</v>
      </c>
      <c r="J6976">
        <v>1</v>
      </c>
      <c r="K6976">
        <v>11.4</v>
      </c>
      <c r="L6976">
        <v>3.2</v>
      </c>
      <c r="M6976">
        <v>3</v>
      </c>
      <c r="N6976">
        <v>17.5</v>
      </c>
      <c r="O6976">
        <v>18</v>
      </c>
      <c r="P6976">
        <v>0</v>
      </c>
      <c r="Q6976" s="1" t="s">
        <v>31</v>
      </c>
      <c r="R6976" s="1" t="s">
        <v>302</v>
      </c>
      <c r="S6976" s="1" t="s">
        <v>76</v>
      </c>
      <c r="T6976" s="1" t="s">
        <v>34</v>
      </c>
      <c r="U6976" s="1" t="s">
        <v>99</v>
      </c>
      <c r="V6976" s="1" t="s">
        <v>36</v>
      </c>
      <c r="W6976">
        <f t="shared" si="216"/>
        <v>46193.402777777781</v>
      </c>
      <c r="X6976">
        <f t="shared" si="217"/>
        <v>46193.438194444447</v>
      </c>
    </row>
    <row r="6977" spans="1:24" x14ac:dyDescent="0.2">
      <c r="A6977" s="1" t="s">
        <v>14709</v>
      </c>
      <c r="B6977" s="1" t="s">
        <v>14703</v>
      </c>
      <c r="C6977" s="1" t="s">
        <v>14704</v>
      </c>
      <c r="D6977" s="1" t="s">
        <v>14519</v>
      </c>
      <c r="E6977" s="1" t="s">
        <v>26</v>
      </c>
      <c r="F6977" s="1" t="s">
        <v>50</v>
      </c>
      <c r="G6977" s="1" t="s">
        <v>123</v>
      </c>
      <c r="H6977" s="1" t="s">
        <v>51</v>
      </c>
      <c r="I6977" s="1" t="s">
        <v>6070</v>
      </c>
      <c r="J6977">
        <v>1</v>
      </c>
      <c r="K6977">
        <v>13.8</v>
      </c>
      <c r="L6977">
        <v>11.6</v>
      </c>
      <c r="M6977">
        <v>3.4</v>
      </c>
      <c r="N6977">
        <v>28.8</v>
      </c>
      <c r="O6977">
        <v>26</v>
      </c>
      <c r="P6977">
        <v>0</v>
      </c>
      <c r="Q6977" s="1" t="s">
        <v>31</v>
      </c>
      <c r="R6977" s="1" t="s">
        <v>240</v>
      </c>
      <c r="S6977" s="1" t="s">
        <v>500</v>
      </c>
      <c r="T6977" s="1" t="s">
        <v>34</v>
      </c>
      <c r="U6977" s="1" t="s">
        <v>99</v>
      </c>
      <c r="V6977" s="1" t="s">
        <v>36</v>
      </c>
      <c r="W6977">
        <f t="shared" si="216"/>
        <v>46193.402777777781</v>
      </c>
      <c r="X6977">
        <f t="shared" si="217"/>
        <v>46193.458333333336</v>
      </c>
    </row>
    <row r="6978" spans="1:24" x14ac:dyDescent="0.2">
      <c r="A6978" s="1" t="s">
        <v>14710</v>
      </c>
      <c r="B6978" s="1" t="s">
        <v>14703</v>
      </c>
      <c r="C6978" s="1" t="s">
        <v>14704</v>
      </c>
      <c r="D6978" s="1" t="s">
        <v>14632</v>
      </c>
      <c r="E6978" s="1" t="s">
        <v>26</v>
      </c>
      <c r="F6978" s="1" t="s">
        <v>56</v>
      </c>
      <c r="G6978" s="1" t="s">
        <v>123</v>
      </c>
      <c r="H6978" s="1" t="s">
        <v>57</v>
      </c>
      <c r="I6978" s="1" t="s">
        <v>6070</v>
      </c>
      <c r="J6978">
        <v>1</v>
      </c>
      <c r="K6978">
        <v>11.1</v>
      </c>
      <c r="L6978">
        <v>0.7</v>
      </c>
      <c r="M6978">
        <v>3.8</v>
      </c>
      <c r="N6978">
        <v>15.6</v>
      </c>
      <c r="O6978">
        <v>18</v>
      </c>
      <c r="P6978">
        <v>0</v>
      </c>
      <c r="Q6978" s="1" t="s">
        <v>31</v>
      </c>
      <c r="R6978" s="1" t="s">
        <v>261</v>
      </c>
      <c r="S6978" s="1" t="s">
        <v>363</v>
      </c>
      <c r="T6978" s="1" t="s">
        <v>34</v>
      </c>
      <c r="U6978" s="1" t="s">
        <v>99</v>
      </c>
      <c r="V6978" s="1" t="s">
        <v>36</v>
      </c>
      <c r="W6978">
        <f t="shared" ref="W6978:W7041" si="218">DATEVALUE(MID(C6978,1,10))+TIMEVALUE(MID(C6978,12,8))</f>
        <v>46193.402777777781</v>
      </c>
      <c r="X6978">
        <f t="shared" ref="X6978:X7041" si="219">DATEVALUE(MID(D6978,1,10))+TIMEVALUE(MID(D6978,12,8))</f>
        <v>46193.469444444447</v>
      </c>
    </row>
    <row r="6979" spans="1:24" x14ac:dyDescent="0.2">
      <c r="A6979" s="1" t="s">
        <v>14711</v>
      </c>
      <c r="B6979" s="1" t="s">
        <v>14703</v>
      </c>
      <c r="C6979" s="1" t="s">
        <v>14704</v>
      </c>
      <c r="D6979" s="1" t="s">
        <v>14712</v>
      </c>
      <c r="E6979" s="1" t="s">
        <v>26</v>
      </c>
      <c r="F6979" s="1" t="s">
        <v>56</v>
      </c>
      <c r="G6979" s="1" t="s">
        <v>123</v>
      </c>
      <c r="H6979" s="1" t="s">
        <v>62</v>
      </c>
      <c r="I6979" s="1" t="s">
        <v>6070</v>
      </c>
      <c r="J6979">
        <v>1</v>
      </c>
      <c r="K6979">
        <v>7.7</v>
      </c>
      <c r="L6979">
        <v>0.4</v>
      </c>
      <c r="M6979">
        <v>3.7</v>
      </c>
      <c r="N6979">
        <v>11.8</v>
      </c>
      <c r="O6979">
        <v>15</v>
      </c>
      <c r="P6979">
        <v>0</v>
      </c>
      <c r="Q6979" s="1" t="s">
        <v>31</v>
      </c>
      <c r="R6979" s="1" t="s">
        <v>142</v>
      </c>
      <c r="S6979" s="1" t="s">
        <v>211</v>
      </c>
      <c r="T6979" s="1" t="s">
        <v>34</v>
      </c>
      <c r="U6979" s="1" t="s">
        <v>99</v>
      </c>
      <c r="V6979" s="1" t="s">
        <v>36</v>
      </c>
      <c r="W6979">
        <f t="shared" si="218"/>
        <v>46193.402777777781</v>
      </c>
      <c r="X6979">
        <f t="shared" si="219"/>
        <v>46193.477777777778</v>
      </c>
    </row>
    <row r="6980" spans="1:24" x14ac:dyDescent="0.2">
      <c r="A6980" s="1" t="s">
        <v>14713</v>
      </c>
      <c r="B6980" s="1" t="s">
        <v>14714</v>
      </c>
      <c r="C6980" s="1" t="s">
        <v>14548</v>
      </c>
      <c r="D6980" s="1" t="s">
        <v>14715</v>
      </c>
      <c r="E6980" s="1" t="s">
        <v>26</v>
      </c>
      <c r="F6980" s="1" t="s">
        <v>27</v>
      </c>
      <c r="G6980" s="1" t="s">
        <v>194</v>
      </c>
      <c r="H6980" s="1" t="s">
        <v>29</v>
      </c>
      <c r="I6980" s="1" t="s">
        <v>2702</v>
      </c>
      <c r="J6980">
        <v>7</v>
      </c>
      <c r="K6980">
        <v>10.9</v>
      </c>
      <c r="L6980">
        <v>1</v>
      </c>
      <c r="M6980">
        <v>2.2000000000000002</v>
      </c>
      <c r="N6980">
        <v>14.1</v>
      </c>
      <c r="O6980">
        <v>15</v>
      </c>
      <c r="P6980">
        <v>0</v>
      </c>
      <c r="Q6980" s="1" t="s">
        <v>31</v>
      </c>
      <c r="R6980" s="1" t="s">
        <v>134</v>
      </c>
      <c r="S6980" s="1" t="s">
        <v>131</v>
      </c>
      <c r="T6980" s="1" t="s">
        <v>34</v>
      </c>
      <c r="U6980" s="1" t="s">
        <v>35</v>
      </c>
      <c r="V6980" s="1" t="s">
        <v>36</v>
      </c>
      <c r="W6980">
        <f t="shared" si="218"/>
        <v>46193.3</v>
      </c>
      <c r="X6980">
        <f t="shared" si="219"/>
        <v>46193.30972222222</v>
      </c>
    </row>
    <row r="6981" spans="1:24" x14ac:dyDescent="0.2">
      <c r="A6981" s="1" t="s">
        <v>14716</v>
      </c>
      <c r="B6981" s="1" t="s">
        <v>14714</v>
      </c>
      <c r="C6981" s="1" t="s">
        <v>14548</v>
      </c>
      <c r="D6981" s="1" t="s">
        <v>14717</v>
      </c>
      <c r="E6981" s="1" t="s">
        <v>26</v>
      </c>
      <c r="F6981" s="1" t="s">
        <v>27</v>
      </c>
      <c r="G6981" s="1" t="s">
        <v>194</v>
      </c>
      <c r="H6981" s="1" t="s">
        <v>39</v>
      </c>
      <c r="I6981" s="1" t="s">
        <v>2702</v>
      </c>
      <c r="J6981">
        <v>7</v>
      </c>
      <c r="K6981">
        <v>6.4</v>
      </c>
      <c r="L6981">
        <v>0.4</v>
      </c>
      <c r="M6981">
        <v>4.5999999999999996</v>
      </c>
      <c r="N6981">
        <v>11.3</v>
      </c>
      <c r="O6981">
        <v>12</v>
      </c>
      <c r="P6981">
        <v>0</v>
      </c>
      <c r="Q6981" s="1" t="s">
        <v>31</v>
      </c>
      <c r="R6981" s="1" t="s">
        <v>220</v>
      </c>
      <c r="S6981" s="1" t="s">
        <v>320</v>
      </c>
      <c r="T6981" s="1" t="s">
        <v>34</v>
      </c>
      <c r="U6981" s="1" t="s">
        <v>35</v>
      </c>
      <c r="V6981" s="1" t="s">
        <v>36</v>
      </c>
      <c r="W6981">
        <f t="shared" si="218"/>
        <v>46193.3</v>
      </c>
      <c r="X6981">
        <f t="shared" si="219"/>
        <v>46193.317361111112</v>
      </c>
    </row>
    <row r="6982" spans="1:24" x14ac:dyDescent="0.2">
      <c r="A6982" s="1" t="s">
        <v>14718</v>
      </c>
      <c r="B6982" s="1" t="s">
        <v>14714</v>
      </c>
      <c r="C6982" s="1" t="s">
        <v>14548</v>
      </c>
      <c r="D6982" s="1" t="s">
        <v>14719</v>
      </c>
      <c r="E6982" s="1" t="s">
        <v>26</v>
      </c>
      <c r="F6982" s="1" t="s">
        <v>27</v>
      </c>
      <c r="G6982" s="1" t="s">
        <v>194</v>
      </c>
      <c r="H6982" s="1" t="s">
        <v>45</v>
      </c>
      <c r="I6982" s="1" t="s">
        <v>2702</v>
      </c>
      <c r="J6982">
        <v>7</v>
      </c>
      <c r="K6982">
        <v>12.4</v>
      </c>
      <c r="L6982">
        <v>7</v>
      </c>
      <c r="M6982">
        <v>2.4</v>
      </c>
      <c r="N6982">
        <v>21.7</v>
      </c>
      <c r="O6982">
        <v>18</v>
      </c>
      <c r="P6982">
        <v>0</v>
      </c>
      <c r="Q6982" s="1" t="s">
        <v>31</v>
      </c>
      <c r="R6982" s="1" t="s">
        <v>32</v>
      </c>
      <c r="S6982" s="1" t="s">
        <v>135</v>
      </c>
      <c r="T6982" s="1" t="s">
        <v>34</v>
      </c>
      <c r="U6982" s="1" t="s">
        <v>35</v>
      </c>
      <c r="V6982" s="1" t="s">
        <v>42</v>
      </c>
      <c r="W6982">
        <f t="shared" si="218"/>
        <v>46193.3</v>
      </c>
      <c r="X6982">
        <f t="shared" si="219"/>
        <v>46193.332638888889</v>
      </c>
    </row>
    <row r="6983" spans="1:24" x14ac:dyDescent="0.2">
      <c r="A6983" s="1" t="s">
        <v>14720</v>
      </c>
      <c r="B6983" s="1" t="s">
        <v>14714</v>
      </c>
      <c r="C6983" s="1" t="s">
        <v>14548</v>
      </c>
      <c r="D6983" s="1" t="s">
        <v>14721</v>
      </c>
      <c r="E6983" s="1" t="s">
        <v>26</v>
      </c>
      <c r="F6983" s="1" t="s">
        <v>50</v>
      </c>
      <c r="G6983" s="1" t="s">
        <v>194</v>
      </c>
      <c r="H6983" s="1" t="s">
        <v>51</v>
      </c>
      <c r="I6983" s="1" t="s">
        <v>2702</v>
      </c>
      <c r="J6983">
        <v>7</v>
      </c>
      <c r="K6983">
        <v>14.8</v>
      </c>
      <c r="L6983">
        <v>14.9</v>
      </c>
      <c r="M6983">
        <v>2.9</v>
      </c>
      <c r="N6983">
        <v>32.6</v>
      </c>
      <c r="O6983">
        <v>26</v>
      </c>
      <c r="P6983">
        <v>0</v>
      </c>
      <c r="Q6983" s="1" t="s">
        <v>31</v>
      </c>
      <c r="R6983" s="1" t="s">
        <v>52</v>
      </c>
      <c r="S6983" s="1" t="s">
        <v>291</v>
      </c>
      <c r="T6983" s="1" t="s">
        <v>34</v>
      </c>
      <c r="U6983" s="1" t="s">
        <v>35</v>
      </c>
      <c r="V6983" s="1" t="s">
        <v>42</v>
      </c>
      <c r="W6983">
        <f t="shared" si="218"/>
        <v>46193.3</v>
      </c>
      <c r="X6983">
        <f t="shared" si="219"/>
        <v>46193.354861111111</v>
      </c>
    </row>
    <row r="6984" spans="1:24" x14ac:dyDescent="0.2">
      <c r="A6984" s="1" t="s">
        <v>14722</v>
      </c>
      <c r="B6984" s="1" t="s">
        <v>14714</v>
      </c>
      <c r="C6984" s="1" t="s">
        <v>14548</v>
      </c>
      <c r="D6984" s="1" t="s">
        <v>14576</v>
      </c>
      <c r="E6984" s="1" t="s">
        <v>26</v>
      </c>
      <c r="F6984" s="1" t="s">
        <v>56</v>
      </c>
      <c r="G6984" s="1" t="s">
        <v>194</v>
      </c>
      <c r="H6984" s="1" t="s">
        <v>57</v>
      </c>
      <c r="I6984" s="1" t="s">
        <v>2702</v>
      </c>
      <c r="J6984">
        <v>7</v>
      </c>
      <c r="K6984">
        <v>13.6</v>
      </c>
      <c r="L6984">
        <v>0.6</v>
      </c>
      <c r="M6984">
        <v>4.3</v>
      </c>
      <c r="N6984">
        <v>18.5</v>
      </c>
      <c r="O6984">
        <v>18</v>
      </c>
      <c r="P6984">
        <v>0</v>
      </c>
      <c r="Q6984" s="1" t="s">
        <v>31</v>
      </c>
      <c r="R6984" s="1" t="s">
        <v>959</v>
      </c>
      <c r="S6984" s="1" t="s">
        <v>296</v>
      </c>
      <c r="T6984" s="1" t="s">
        <v>34</v>
      </c>
      <c r="U6984" s="1" t="s">
        <v>35</v>
      </c>
      <c r="V6984" s="1" t="s">
        <v>36</v>
      </c>
      <c r="W6984">
        <f t="shared" si="218"/>
        <v>46193.3</v>
      </c>
      <c r="X6984">
        <f t="shared" si="219"/>
        <v>46193.368055555555</v>
      </c>
    </row>
    <row r="6985" spans="1:24" x14ac:dyDescent="0.2">
      <c r="A6985" s="1" t="s">
        <v>14723</v>
      </c>
      <c r="B6985" s="1" t="s">
        <v>14714</v>
      </c>
      <c r="C6985" s="1" t="s">
        <v>14548</v>
      </c>
      <c r="D6985" s="1" t="s">
        <v>14724</v>
      </c>
      <c r="E6985" s="1" t="s">
        <v>26</v>
      </c>
      <c r="F6985" s="1" t="s">
        <v>56</v>
      </c>
      <c r="G6985" s="1" t="s">
        <v>194</v>
      </c>
      <c r="H6985" s="1" t="s">
        <v>62</v>
      </c>
      <c r="I6985" s="1" t="s">
        <v>2702</v>
      </c>
      <c r="J6985">
        <v>7</v>
      </c>
      <c r="K6985">
        <v>9.4</v>
      </c>
      <c r="L6985">
        <v>0.4</v>
      </c>
      <c r="M6985">
        <v>1.8</v>
      </c>
      <c r="N6985">
        <v>11.6</v>
      </c>
      <c r="O6985">
        <v>15</v>
      </c>
      <c r="P6985">
        <v>0</v>
      </c>
      <c r="Q6985" s="1" t="s">
        <v>31</v>
      </c>
      <c r="R6985" s="1" t="s">
        <v>113</v>
      </c>
      <c r="S6985" s="1" t="s">
        <v>91</v>
      </c>
      <c r="T6985" s="1" t="s">
        <v>34</v>
      </c>
      <c r="U6985" s="1" t="s">
        <v>35</v>
      </c>
      <c r="V6985" s="1" t="s">
        <v>36</v>
      </c>
      <c r="W6985">
        <f t="shared" si="218"/>
        <v>46193.3</v>
      </c>
      <c r="X6985">
        <f t="shared" si="219"/>
        <v>46193.375694444447</v>
      </c>
    </row>
    <row r="6986" spans="1:24" x14ac:dyDescent="0.2">
      <c r="A6986" s="1" t="s">
        <v>14725</v>
      </c>
      <c r="B6986" s="1" t="s">
        <v>14726</v>
      </c>
      <c r="C6986" s="1" t="s">
        <v>14727</v>
      </c>
      <c r="D6986" s="1" t="s">
        <v>14728</v>
      </c>
      <c r="E6986" s="1" t="s">
        <v>26</v>
      </c>
      <c r="F6986" s="1" t="s">
        <v>27</v>
      </c>
      <c r="G6986" s="1" t="s">
        <v>123</v>
      </c>
      <c r="H6986" s="1" t="s">
        <v>29</v>
      </c>
      <c r="I6986" s="1" t="s">
        <v>965</v>
      </c>
      <c r="J6986">
        <v>5</v>
      </c>
      <c r="K6986">
        <v>9.1999999999999993</v>
      </c>
      <c r="L6986">
        <v>0.2</v>
      </c>
      <c r="M6986">
        <v>2.2999999999999998</v>
      </c>
      <c r="N6986">
        <v>11.7</v>
      </c>
      <c r="O6986">
        <v>15</v>
      </c>
      <c r="P6986">
        <v>0</v>
      </c>
      <c r="Q6986" s="1" t="s">
        <v>31</v>
      </c>
      <c r="R6986" s="1" t="s">
        <v>220</v>
      </c>
      <c r="S6986" s="1" t="s">
        <v>47</v>
      </c>
      <c r="T6986" s="1" t="s">
        <v>34</v>
      </c>
      <c r="U6986" s="1" t="s">
        <v>127</v>
      </c>
      <c r="V6986" s="1" t="s">
        <v>36</v>
      </c>
      <c r="W6986">
        <f t="shared" si="218"/>
        <v>46193.366666666669</v>
      </c>
      <c r="X6986">
        <f t="shared" si="219"/>
        <v>46193.374305555553</v>
      </c>
    </row>
    <row r="6987" spans="1:24" x14ac:dyDescent="0.2">
      <c r="A6987" s="1" t="s">
        <v>14729</v>
      </c>
      <c r="B6987" s="1" t="s">
        <v>14726</v>
      </c>
      <c r="C6987" s="1" t="s">
        <v>14727</v>
      </c>
      <c r="D6987" s="1" t="s">
        <v>14730</v>
      </c>
      <c r="E6987" s="1" t="s">
        <v>26</v>
      </c>
      <c r="F6987" s="1" t="s">
        <v>27</v>
      </c>
      <c r="G6987" s="1" t="s">
        <v>123</v>
      </c>
      <c r="H6987" s="1" t="s">
        <v>39</v>
      </c>
      <c r="I6987" s="1" t="s">
        <v>965</v>
      </c>
      <c r="J6987">
        <v>5</v>
      </c>
      <c r="K6987">
        <v>11.9</v>
      </c>
      <c r="L6987">
        <v>0.2</v>
      </c>
      <c r="M6987">
        <v>5.6</v>
      </c>
      <c r="N6987">
        <v>17.8</v>
      </c>
      <c r="O6987">
        <v>12</v>
      </c>
      <c r="P6987">
        <v>0</v>
      </c>
      <c r="Q6987" s="1" t="s">
        <v>31</v>
      </c>
      <c r="R6987" s="1" t="s">
        <v>199</v>
      </c>
      <c r="S6987" s="1" t="s">
        <v>47</v>
      </c>
      <c r="T6987" s="1" t="s">
        <v>34</v>
      </c>
      <c r="U6987" s="1" t="s">
        <v>127</v>
      </c>
      <c r="V6987" s="1" t="s">
        <v>42</v>
      </c>
      <c r="W6987">
        <f t="shared" si="218"/>
        <v>46193.366666666669</v>
      </c>
      <c r="X6987">
        <f t="shared" si="219"/>
        <v>46193.386805555558</v>
      </c>
    </row>
    <row r="6988" spans="1:24" x14ac:dyDescent="0.2">
      <c r="A6988" s="1" t="s">
        <v>14731</v>
      </c>
      <c r="B6988" s="1" t="s">
        <v>14726</v>
      </c>
      <c r="C6988" s="1" t="s">
        <v>14727</v>
      </c>
      <c r="D6988" s="1" t="s">
        <v>14732</v>
      </c>
      <c r="E6988" s="1" t="s">
        <v>26</v>
      </c>
      <c r="F6988" s="1" t="s">
        <v>27</v>
      </c>
      <c r="G6988" s="1" t="s">
        <v>123</v>
      </c>
      <c r="H6988" s="1" t="s">
        <v>45</v>
      </c>
      <c r="I6988" s="1" t="s">
        <v>965</v>
      </c>
      <c r="J6988">
        <v>5</v>
      </c>
      <c r="K6988">
        <v>11.2</v>
      </c>
      <c r="L6988">
        <v>5.4</v>
      </c>
      <c r="M6988">
        <v>2.4</v>
      </c>
      <c r="N6988">
        <v>19</v>
      </c>
      <c r="O6988">
        <v>18</v>
      </c>
      <c r="P6988">
        <v>0</v>
      </c>
      <c r="Q6988" s="1" t="s">
        <v>31</v>
      </c>
      <c r="R6988" s="1" t="s">
        <v>302</v>
      </c>
      <c r="S6988" s="1" t="s">
        <v>135</v>
      </c>
      <c r="T6988" s="1" t="s">
        <v>34</v>
      </c>
      <c r="U6988" s="1" t="s">
        <v>127</v>
      </c>
      <c r="V6988" s="1" t="s">
        <v>36</v>
      </c>
      <c r="W6988">
        <f t="shared" si="218"/>
        <v>46193.366666666669</v>
      </c>
      <c r="X6988">
        <f t="shared" si="219"/>
        <v>46193.4</v>
      </c>
    </row>
    <row r="6989" spans="1:24" x14ac:dyDescent="0.2">
      <c r="A6989" s="1" t="s">
        <v>14733</v>
      </c>
      <c r="B6989" s="1" t="s">
        <v>14726</v>
      </c>
      <c r="C6989" s="1" t="s">
        <v>14727</v>
      </c>
      <c r="D6989" s="1" t="s">
        <v>14734</v>
      </c>
      <c r="E6989" s="1" t="s">
        <v>26</v>
      </c>
      <c r="F6989" s="1" t="s">
        <v>50</v>
      </c>
      <c r="G6989" s="1" t="s">
        <v>123</v>
      </c>
      <c r="H6989" s="1" t="s">
        <v>51</v>
      </c>
      <c r="I6989" s="1" t="s">
        <v>965</v>
      </c>
      <c r="J6989">
        <v>5</v>
      </c>
      <c r="K6989">
        <v>17.399999999999999</v>
      </c>
      <c r="L6989">
        <v>11.4</v>
      </c>
      <c r="M6989">
        <v>3.5</v>
      </c>
      <c r="N6989">
        <v>32.299999999999997</v>
      </c>
      <c r="O6989">
        <v>26</v>
      </c>
      <c r="P6989">
        <v>0</v>
      </c>
      <c r="Q6989" s="1" t="s">
        <v>31</v>
      </c>
      <c r="R6989" s="1" t="s">
        <v>343</v>
      </c>
      <c r="S6989" s="1" t="s">
        <v>500</v>
      </c>
      <c r="T6989" s="1" t="s">
        <v>34</v>
      </c>
      <c r="U6989" s="1" t="s">
        <v>127</v>
      </c>
      <c r="V6989" s="1" t="s">
        <v>42</v>
      </c>
      <c r="W6989">
        <f t="shared" si="218"/>
        <v>46193.366666666669</v>
      </c>
      <c r="X6989">
        <f t="shared" si="219"/>
        <v>46193.422222222223</v>
      </c>
    </row>
    <row r="6990" spans="1:24" x14ac:dyDescent="0.2">
      <c r="A6990" s="1" t="s">
        <v>14735</v>
      </c>
      <c r="B6990" s="1" t="s">
        <v>14726</v>
      </c>
      <c r="C6990" s="1" t="s">
        <v>14727</v>
      </c>
      <c r="D6990" s="1" t="s">
        <v>14501</v>
      </c>
      <c r="E6990" s="1" t="s">
        <v>26</v>
      </c>
      <c r="F6990" s="1" t="s">
        <v>56</v>
      </c>
      <c r="G6990" s="1" t="s">
        <v>123</v>
      </c>
      <c r="H6990" s="1" t="s">
        <v>57</v>
      </c>
      <c r="I6990" s="1" t="s">
        <v>965</v>
      </c>
      <c r="J6990">
        <v>5</v>
      </c>
      <c r="K6990">
        <v>10.9</v>
      </c>
      <c r="L6990">
        <v>0.9</v>
      </c>
      <c r="M6990">
        <v>1.9</v>
      </c>
      <c r="N6990">
        <v>13.7</v>
      </c>
      <c r="O6990">
        <v>18</v>
      </c>
      <c r="P6990">
        <v>0</v>
      </c>
      <c r="Q6990" s="1" t="s">
        <v>31</v>
      </c>
      <c r="R6990" s="1" t="s">
        <v>189</v>
      </c>
      <c r="S6990" s="1" t="s">
        <v>59</v>
      </c>
      <c r="T6990" s="1" t="s">
        <v>34</v>
      </c>
      <c r="U6990" s="1" t="s">
        <v>127</v>
      </c>
      <c r="V6990" s="1" t="s">
        <v>36</v>
      </c>
      <c r="W6990">
        <f t="shared" si="218"/>
        <v>46193.366666666669</v>
      </c>
      <c r="X6990">
        <f t="shared" si="219"/>
        <v>46193.431944444441</v>
      </c>
    </row>
    <row r="6991" spans="1:24" x14ac:dyDescent="0.2">
      <c r="A6991" s="1" t="s">
        <v>14736</v>
      </c>
      <c r="B6991" s="1" t="s">
        <v>14726</v>
      </c>
      <c r="C6991" s="1" t="s">
        <v>14727</v>
      </c>
      <c r="D6991" s="1" t="s">
        <v>14448</v>
      </c>
      <c r="E6991" s="1" t="s">
        <v>26</v>
      </c>
      <c r="F6991" s="1" t="s">
        <v>56</v>
      </c>
      <c r="G6991" s="1" t="s">
        <v>123</v>
      </c>
      <c r="H6991" s="1" t="s">
        <v>62</v>
      </c>
      <c r="I6991" s="1" t="s">
        <v>965</v>
      </c>
      <c r="J6991">
        <v>5</v>
      </c>
      <c r="K6991">
        <v>7.7</v>
      </c>
      <c r="L6991">
        <v>0.5</v>
      </c>
      <c r="M6991">
        <v>1.3</v>
      </c>
      <c r="N6991">
        <v>9.5</v>
      </c>
      <c r="O6991">
        <v>15</v>
      </c>
      <c r="P6991">
        <v>0</v>
      </c>
      <c r="Q6991" s="1" t="s">
        <v>31</v>
      </c>
      <c r="R6991" s="1" t="s">
        <v>58</v>
      </c>
      <c r="S6991" s="1" t="s">
        <v>363</v>
      </c>
      <c r="T6991" s="1" t="s">
        <v>34</v>
      </c>
      <c r="U6991" s="1" t="s">
        <v>127</v>
      </c>
      <c r="V6991" s="1" t="s">
        <v>36</v>
      </c>
      <c r="W6991">
        <f t="shared" si="218"/>
        <v>46193.366666666669</v>
      </c>
      <c r="X6991">
        <f t="shared" si="219"/>
        <v>46193.438888888886</v>
      </c>
    </row>
    <row r="6992" spans="1:24" x14ac:dyDescent="0.2">
      <c r="A6992" s="1" t="s">
        <v>14737</v>
      </c>
      <c r="B6992" s="1" t="s">
        <v>14738</v>
      </c>
      <c r="C6992" s="1" t="s">
        <v>14601</v>
      </c>
      <c r="D6992" s="1" t="s">
        <v>14739</v>
      </c>
      <c r="E6992" s="1" t="s">
        <v>26</v>
      </c>
      <c r="F6992" s="1" t="s">
        <v>27</v>
      </c>
      <c r="G6992" s="1" t="s">
        <v>28</v>
      </c>
      <c r="H6992" s="1" t="s">
        <v>29</v>
      </c>
      <c r="I6992" s="1" t="s">
        <v>2306</v>
      </c>
      <c r="J6992">
        <v>10</v>
      </c>
      <c r="K6992">
        <v>11.8</v>
      </c>
      <c r="L6992">
        <v>0.4</v>
      </c>
      <c r="M6992">
        <v>2.2999999999999998</v>
      </c>
      <c r="N6992">
        <v>14.5</v>
      </c>
      <c r="O6992">
        <v>15</v>
      </c>
      <c r="P6992">
        <v>0</v>
      </c>
      <c r="Q6992" s="1" t="s">
        <v>31</v>
      </c>
      <c r="R6992" s="1" t="s">
        <v>177</v>
      </c>
      <c r="S6992" s="1" t="s">
        <v>174</v>
      </c>
      <c r="T6992" s="1" t="s">
        <v>153</v>
      </c>
      <c r="U6992" s="1" t="s">
        <v>99</v>
      </c>
      <c r="V6992" s="1" t="s">
        <v>36</v>
      </c>
      <c r="W6992">
        <f t="shared" si="218"/>
        <v>46193.373611111114</v>
      </c>
      <c r="X6992">
        <f t="shared" si="219"/>
        <v>46193.383333333331</v>
      </c>
    </row>
    <row r="6993" spans="1:24" x14ac:dyDescent="0.2">
      <c r="A6993" s="1" t="s">
        <v>14740</v>
      </c>
      <c r="B6993" s="1" t="s">
        <v>14738</v>
      </c>
      <c r="C6993" s="1" t="s">
        <v>14601</v>
      </c>
      <c r="D6993" s="1" t="s">
        <v>14741</v>
      </c>
      <c r="E6993" s="1" t="s">
        <v>26</v>
      </c>
      <c r="F6993" s="1" t="s">
        <v>27</v>
      </c>
      <c r="G6993" s="1" t="s">
        <v>28</v>
      </c>
      <c r="H6993" s="1" t="s">
        <v>39</v>
      </c>
      <c r="I6993" s="1" t="s">
        <v>2306</v>
      </c>
      <c r="J6993">
        <v>10</v>
      </c>
      <c r="K6993">
        <v>7.3</v>
      </c>
      <c r="L6993">
        <v>0.4</v>
      </c>
      <c r="M6993">
        <v>5.7</v>
      </c>
      <c r="N6993">
        <v>13.4</v>
      </c>
      <c r="O6993">
        <v>12</v>
      </c>
      <c r="P6993">
        <v>0</v>
      </c>
      <c r="Q6993" s="1" t="s">
        <v>31</v>
      </c>
      <c r="R6993" s="1" t="s">
        <v>46</v>
      </c>
      <c r="S6993" s="1" t="s">
        <v>152</v>
      </c>
      <c r="T6993" s="1" t="s">
        <v>153</v>
      </c>
      <c r="U6993" s="1" t="s">
        <v>99</v>
      </c>
      <c r="V6993" s="1" t="s">
        <v>36</v>
      </c>
      <c r="W6993">
        <f t="shared" si="218"/>
        <v>46193.373611111114</v>
      </c>
      <c r="X6993">
        <f t="shared" si="219"/>
        <v>46193.392361111109</v>
      </c>
    </row>
    <row r="6994" spans="1:24" x14ac:dyDescent="0.2">
      <c r="A6994" s="1" t="s">
        <v>14742</v>
      </c>
      <c r="B6994" s="1" t="s">
        <v>14738</v>
      </c>
      <c r="C6994" s="1" t="s">
        <v>14601</v>
      </c>
      <c r="D6994" s="1" t="s">
        <v>14444</v>
      </c>
      <c r="E6994" s="1" t="s">
        <v>26</v>
      </c>
      <c r="F6994" s="1" t="s">
        <v>27</v>
      </c>
      <c r="G6994" s="1" t="s">
        <v>28</v>
      </c>
      <c r="H6994" s="1" t="s">
        <v>45</v>
      </c>
      <c r="I6994" s="1" t="s">
        <v>2306</v>
      </c>
      <c r="J6994">
        <v>10</v>
      </c>
      <c r="K6994">
        <v>12</v>
      </c>
      <c r="L6994">
        <v>5.3</v>
      </c>
      <c r="M6994">
        <v>4.2</v>
      </c>
      <c r="N6994">
        <v>21.5</v>
      </c>
      <c r="O6994">
        <v>18</v>
      </c>
      <c r="P6994">
        <v>0</v>
      </c>
      <c r="Q6994" s="1" t="s">
        <v>31</v>
      </c>
      <c r="R6994" s="1" t="s">
        <v>46</v>
      </c>
      <c r="S6994" s="1" t="s">
        <v>103</v>
      </c>
      <c r="T6994" s="1" t="s">
        <v>153</v>
      </c>
      <c r="U6994" s="1" t="s">
        <v>99</v>
      </c>
      <c r="V6994" s="1" t="s">
        <v>42</v>
      </c>
      <c r="W6994">
        <f t="shared" si="218"/>
        <v>46193.373611111114</v>
      </c>
      <c r="X6994">
        <f t="shared" si="219"/>
        <v>46193.407638888886</v>
      </c>
    </row>
    <row r="6995" spans="1:24" x14ac:dyDescent="0.2">
      <c r="A6995" s="1" t="s">
        <v>14743</v>
      </c>
      <c r="B6995" s="1" t="s">
        <v>14738</v>
      </c>
      <c r="C6995" s="1" t="s">
        <v>14601</v>
      </c>
      <c r="D6995" s="1" t="s">
        <v>14744</v>
      </c>
      <c r="E6995" s="1" t="s">
        <v>26</v>
      </c>
      <c r="F6995" s="1" t="s">
        <v>50</v>
      </c>
      <c r="G6995" s="1" t="s">
        <v>28</v>
      </c>
      <c r="H6995" s="1" t="s">
        <v>51</v>
      </c>
      <c r="I6995" s="1" t="s">
        <v>2306</v>
      </c>
      <c r="J6995">
        <v>10</v>
      </c>
      <c r="K6995">
        <v>14.3</v>
      </c>
      <c r="L6995">
        <v>11.1</v>
      </c>
      <c r="M6995">
        <v>3.6</v>
      </c>
      <c r="N6995">
        <v>29</v>
      </c>
      <c r="O6995">
        <v>26</v>
      </c>
      <c r="P6995">
        <v>0</v>
      </c>
      <c r="Q6995" s="1" t="s">
        <v>31</v>
      </c>
      <c r="R6995" s="1" t="s">
        <v>485</v>
      </c>
      <c r="S6995" s="1" t="s">
        <v>162</v>
      </c>
      <c r="T6995" s="1" t="s">
        <v>153</v>
      </c>
      <c r="U6995" s="1" t="s">
        <v>99</v>
      </c>
      <c r="V6995" s="1" t="s">
        <v>36</v>
      </c>
      <c r="W6995">
        <f t="shared" si="218"/>
        <v>46193.373611111114</v>
      </c>
      <c r="X6995">
        <f t="shared" si="219"/>
        <v>46193.427777777775</v>
      </c>
    </row>
    <row r="6996" spans="1:24" x14ac:dyDescent="0.2">
      <c r="A6996" s="1" t="s">
        <v>14745</v>
      </c>
      <c r="B6996" s="1" t="s">
        <v>14738</v>
      </c>
      <c r="C6996" s="1" t="s">
        <v>14601</v>
      </c>
      <c r="D6996" s="1" t="s">
        <v>14708</v>
      </c>
      <c r="E6996" s="1" t="s">
        <v>26</v>
      </c>
      <c r="F6996" s="1" t="s">
        <v>56</v>
      </c>
      <c r="G6996" s="1" t="s">
        <v>28</v>
      </c>
      <c r="H6996" s="1" t="s">
        <v>57</v>
      </c>
      <c r="I6996" s="1" t="s">
        <v>2306</v>
      </c>
      <c r="J6996">
        <v>10</v>
      </c>
      <c r="K6996">
        <v>11.6</v>
      </c>
      <c r="L6996">
        <v>1.5</v>
      </c>
      <c r="M6996">
        <v>2.4</v>
      </c>
      <c r="N6996">
        <v>15.5</v>
      </c>
      <c r="O6996">
        <v>18</v>
      </c>
      <c r="P6996">
        <v>0</v>
      </c>
      <c r="Q6996" s="1" t="s">
        <v>31</v>
      </c>
      <c r="R6996" s="1" t="s">
        <v>165</v>
      </c>
      <c r="S6996" s="1" t="s">
        <v>143</v>
      </c>
      <c r="T6996" s="1" t="s">
        <v>153</v>
      </c>
      <c r="U6996" s="1" t="s">
        <v>99</v>
      </c>
      <c r="V6996" s="1" t="s">
        <v>36</v>
      </c>
      <c r="W6996">
        <f t="shared" si="218"/>
        <v>46193.373611111114</v>
      </c>
      <c r="X6996">
        <f t="shared" si="219"/>
        <v>46193.438194444447</v>
      </c>
    </row>
    <row r="6997" spans="1:24" x14ac:dyDescent="0.2">
      <c r="A6997" s="1" t="s">
        <v>14746</v>
      </c>
      <c r="B6997" s="1" t="s">
        <v>14738</v>
      </c>
      <c r="C6997" s="1" t="s">
        <v>14601</v>
      </c>
      <c r="D6997" s="1" t="s">
        <v>14747</v>
      </c>
      <c r="E6997" s="1" t="s">
        <v>26</v>
      </c>
      <c r="F6997" s="1" t="s">
        <v>56</v>
      </c>
      <c r="G6997" s="1" t="s">
        <v>28</v>
      </c>
      <c r="H6997" s="1" t="s">
        <v>62</v>
      </c>
      <c r="I6997" s="1" t="s">
        <v>2306</v>
      </c>
      <c r="J6997">
        <v>10</v>
      </c>
      <c r="K6997">
        <v>10</v>
      </c>
      <c r="L6997">
        <v>0.5</v>
      </c>
      <c r="M6997">
        <v>1.2</v>
      </c>
      <c r="N6997">
        <v>11.7</v>
      </c>
      <c r="O6997">
        <v>15</v>
      </c>
      <c r="P6997">
        <v>0</v>
      </c>
      <c r="Q6997" s="1" t="s">
        <v>31</v>
      </c>
      <c r="R6997" s="1" t="s">
        <v>504</v>
      </c>
      <c r="S6997" s="1" t="s">
        <v>118</v>
      </c>
      <c r="T6997" s="1" t="s">
        <v>153</v>
      </c>
      <c r="U6997" s="1" t="s">
        <v>99</v>
      </c>
      <c r="V6997" s="1" t="s">
        <v>36</v>
      </c>
      <c r="W6997">
        <f t="shared" si="218"/>
        <v>46193.373611111114</v>
      </c>
      <c r="X6997">
        <f t="shared" si="219"/>
        <v>46193.446527777778</v>
      </c>
    </row>
    <row r="6998" spans="1:24" x14ac:dyDescent="0.2">
      <c r="A6998" s="1" t="s">
        <v>14748</v>
      </c>
      <c r="B6998" s="1" t="s">
        <v>14749</v>
      </c>
      <c r="C6998" s="1" t="s">
        <v>14750</v>
      </c>
      <c r="D6998" s="1" t="s">
        <v>14476</v>
      </c>
      <c r="E6998" s="1" t="s">
        <v>26</v>
      </c>
      <c r="F6998" s="1" t="s">
        <v>27</v>
      </c>
      <c r="G6998" s="1" t="s">
        <v>69</v>
      </c>
      <c r="H6998" s="1" t="s">
        <v>29</v>
      </c>
      <c r="I6998" s="1" t="s">
        <v>1778</v>
      </c>
      <c r="J6998">
        <v>4</v>
      </c>
      <c r="K6998">
        <v>10.1</v>
      </c>
      <c r="L6998">
        <v>0.3</v>
      </c>
      <c r="M6998">
        <v>3.4</v>
      </c>
      <c r="N6998">
        <v>13.8</v>
      </c>
      <c r="O6998">
        <v>15</v>
      </c>
      <c r="P6998">
        <v>0</v>
      </c>
      <c r="Q6998" s="1" t="s">
        <v>31</v>
      </c>
      <c r="R6998" s="1" t="s">
        <v>173</v>
      </c>
      <c r="S6998" s="1" t="s">
        <v>196</v>
      </c>
      <c r="T6998" s="1" t="s">
        <v>71</v>
      </c>
      <c r="U6998" s="1" t="s">
        <v>127</v>
      </c>
      <c r="V6998" s="1" t="s">
        <v>36</v>
      </c>
      <c r="W6998">
        <f t="shared" si="218"/>
        <v>46193.324305555558</v>
      </c>
      <c r="X6998">
        <f t="shared" si="219"/>
        <v>46193.333333333336</v>
      </c>
    </row>
    <row r="6999" spans="1:24" x14ac:dyDescent="0.2">
      <c r="A6999" s="1" t="s">
        <v>14751</v>
      </c>
      <c r="B6999" s="1" t="s">
        <v>14749</v>
      </c>
      <c r="C6999" s="1" t="s">
        <v>14750</v>
      </c>
      <c r="D6999" s="1" t="s">
        <v>14752</v>
      </c>
      <c r="E6999" s="1" t="s">
        <v>26</v>
      </c>
      <c r="F6999" s="1" t="s">
        <v>27</v>
      </c>
      <c r="G6999" s="1" t="s">
        <v>69</v>
      </c>
      <c r="H6999" s="1" t="s">
        <v>39</v>
      </c>
      <c r="I6999" s="1" t="s">
        <v>1778</v>
      </c>
      <c r="J6999">
        <v>4</v>
      </c>
      <c r="K6999">
        <v>7.7</v>
      </c>
      <c r="L6999">
        <v>0.6</v>
      </c>
      <c r="M6999">
        <v>5.9</v>
      </c>
      <c r="N6999">
        <v>14.2</v>
      </c>
      <c r="O6999">
        <v>12</v>
      </c>
      <c r="P6999">
        <v>0</v>
      </c>
      <c r="Q6999" s="1" t="s">
        <v>31</v>
      </c>
      <c r="R6999" s="1" t="s">
        <v>134</v>
      </c>
      <c r="S6999" s="1" t="s">
        <v>41</v>
      </c>
      <c r="T6999" s="1" t="s">
        <v>71</v>
      </c>
      <c r="U6999" s="1" t="s">
        <v>127</v>
      </c>
      <c r="V6999" s="1" t="s">
        <v>42</v>
      </c>
      <c r="W6999">
        <f t="shared" si="218"/>
        <v>46193.324305555558</v>
      </c>
      <c r="X6999">
        <f t="shared" si="219"/>
        <v>46193.34375</v>
      </c>
    </row>
    <row r="7000" spans="1:24" x14ac:dyDescent="0.2">
      <c r="A7000" s="1" t="s">
        <v>14753</v>
      </c>
      <c r="B7000" s="1" t="s">
        <v>14749</v>
      </c>
      <c r="C7000" s="1" t="s">
        <v>14750</v>
      </c>
      <c r="D7000" s="1" t="s">
        <v>14754</v>
      </c>
      <c r="E7000" s="1" t="s">
        <v>26</v>
      </c>
      <c r="F7000" s="1" t="s">
        <v>27</v>
      </c>
      <c r="G7000" s="1" t="s">
        <v>69</v>
      </c>
      <c r="H7000" s="1" t="s">
        <v>45</v>
      </c>
      <c r="I7000" s="1" t="s">
        <v>1778</v>
      </c>
      <c r="J7000">
        <v>4</v>
      </c>
      <c r="K7000">
        <v>14.3</v>
      </c>
      <c r="L7000">
        <v>5.9</v>
      </c>
      <c r="M7000">
        <v>3.8</v>
      </c>
      <c r="N7000">
        <v>24</v>
      </c>
      <c r="O7000">
        <v>18</v>
      </c>
      <c r="P7000">
        <v>1</v>
      </c>
      <c r="Q7000" s="1" t="s">
        <v>323</v>
      </c>
      <c r="R7000" s="1" t="s">
        <v>177</v>
      </c>
      <c r="S7000" s="1" t="s">
        <v>33</v>
      </c>
      <c r="T7000" s="1" t="s">
        <v>71</v>
      </c>
      <c r="U7000" s="1" t="s">
        <v>127</v>
      </c>
      <c r="V7000" s="1" t="s">
        <v>324</v>
      </c>
      <c r="W7000">
        <f t="shared" si="218"/>
        <v>46193.324305555558</v>
      </c>
      <c r="X7000">
        <f t="shared" si="219"/>
        <v>46193.36041666667</v>
      </c>
    </row>
    <row r="7001" spans="1:24" x14ac:dyDescent="0.2">
      <c r="A7001" s="1" t="s">
        <v>14755</v>
      </c>
      <c r="B7001" s="1" t="s">
        <v>14749</v>
      </c>
      <c r="C7001" s="1" t="s">
        <v>14750</v>
      </c>
      <c r="D7001" s="1" t="s">
        <v>14756</v>
      </c>
      <c r="E7001" s="1" t="s">
        <v>26</v>
      </c>
      <c r="F7001" s="1" t="s">
        <v>50</v>
      </c>
      <c r="G7001" s="1" t="s">
        <v>69</v>
      </c>
      <c r="H7001" s="1" t="s">
        <v>51</v>
      </c>
      <c r="I7001" s="1" t="s">
        <v>1778</v>
      </c>
      <c r="J7001">
        <v>4</v>
      </c>
      <c r="K7001">
        <v>14.1</v>
      </c>
      <c r="L7001">
        <v>11.3</v>
      </c>
      <c r="M7001">
        <v>4.4000000000000004</v>
      </c>
      <c r="N7001">
        <v>29.8</v>
      </c>
      <c r="O7001">
        <v>26</v>
      </c>
      <c r="P7001">
        <v>0</v>
      </c>
      <c r="Q7001" s="1" t="s">
        <v>31</v>
      </c>
      <c r="R7001" s="1" t="s">
        <v>499</v>
      </c>
      <c r="S7001" s="1" t="s">
        <v>110</v>
      </c>
      <c r="T7001" s="1" t="s">
        <v>71</v>
      </c>
      <c r="U7001" s="1" t="s">
        <v>127</v>
      </c>
      <c r="V7001" s="1" t="s">
        <v>36</v>
      </c>
      <c r="W7001">
        <f t="shared" si="218"/>
        <v>46193.324305555558</v>
      </c>
      <c r="X7001">
        <f t="shared" si="219"/>
        <v>46193.380555555559</v>
      </c>
    </row>
    <row r="7002" spans="1:24" x14ac:dyDescent="0.2">
      <c r="A7002" s="1" t="s">
        <v>14757</v>
      </c>
      <c r="B7002" s="1" t="s">
        <v>14749</v>
      </c>
      <c r="C7002" s="1" t="s">
        <v>14750</v>
      </c>
      <c r="D7002" s="1" t="s">
        <v>14758</v>
      </c>
      <c r="E7002" s="1" t="s">
        <v>26</v>
      </c>
      <c r="F7002" s="1" t="s">
        <v>56</v>
      </c>
      <c r="G7002" s="1" t="s">
        <v>69</v>
      </c>
      <c r="H7002" s="1" t="s">
        <v>57</v>
      </c>
      <c r="I7002" s="1" t="s">
        <v>1778</v>
      </c>
      <c r="J7002">
        <v>4</v>
      </c>
      <c r="K7002">
        <v>14.8</v>
      </c>
      <c r="L7002">
        <v>0.7</v>
      </c>
      <c r="M7002">
        <v>4.3</v>
      </c>
      <c r="N7002">
        <v>19.8</v>
      </c>
      <c r="O7002">
        <v>18</v>
      </c>
      <c r="P7002">
        <v>0</v>
      </c>
      <c r="Q7002" s="1" t="s">
        <v>31</v>
      </c>
      <c r="R7002" s="1" t="s">
        <v>117</v>
      </c>
      <c r="S7002" s="1" t="s">
        <v>266</v>
      </c>
      <c r="T7002" s="1" t="s">
        <v>71</v>
      </c>
      <c r="U7002" s="1" t="s">
        <v>127</v>
      </c>
      <c r="V7002" s="1" t="s">
        <v>36</v>
      </c>
      <c r="W7002">
        <f t="shared" si="218"/>
        <v>46193.324305555558</v>
      </c>
      <c r="X7002">
        <f t="shared" si="219"/>
        <v>46193.394444444442</v>
      </c>
    </row>
    <row r="7003" spans="1:24" x14ac:dyDescent="0.2">
      <c r="A7003" s="1" t="s">
        <v>14759</v>
      </c>
      <c r="B7003" s="1" t="s">
        <v>14749</v>
      </c>
      <c r="C7003" s="1" t="s">
        <v>14750</v>
      </c>
      <c r="D7003" s="1" t="s">
        <v>14496</v>
      </c>
      <c r="E7003" s="1" t="s">
        <v>26</v>
      </c>
      <c r="F7003" s="1" t="s">
        <v>56</v>
      </c>
      <c r="G7003" s="1" t="s">
        <v>69</v>
      </c>
      <c r="H7003" s="1" t="s">
        <v>62</v>
      </c>
      <c r="I7003" s="1" t="s">
        <v>1778</v>
      </c>
      <c r="J7003">
        <v>4</v>
      </c>
      <c r="K7003">
        <v>6.6</v>
      </c>
      <c r="L7003">
        <v>0.3</v>
      </c>
      <c r="M7003">
        <v>1.6</v>
      </c>
      <c r="N7003">
        <v>8.5</v>
      </c>
      <c r="O7003">
        <v>15</v>
      </c>
      <c r="P7003">
        <v>0</v>
      </c>
      <c r="Q7003" s="1" t="s">
        <v>31</v>
      </c>
      <c r="R7003" s="1" t="s">
        <v>86</v>
      </c>
      <c r="S7003" s="1" t="s">
        <v>143</v>
      </c>
      <c r="T7003" s="1" t="s">
        <v>71</v>
      </c>
      <c r="U7003" s="1" t="s">
        <v>127</v>
      </c>
      <c r="V7003" s="1" t="s">
        <v>36</v>
      </c>
      <c r="W7003">
        <f t="shared" si="218"/>
        <v>46193.324305555558</v>
      </c>
      <c r="X7003">
        <f t="shared" si="219"/>
        <v>46193.400694444441</v>
      </c>
    </row>
    <row r="7004" spans="1:24" x14ac:dyDescent="0.2">
      <c r="A7004" s="1" t="s">
        <v>14760</v>
      </c>
      <c r="B7004" s="1" t="s">
        <v>14761</v>
      </c>
      <c r="C7004" s="1" t="s">
        <v>14762</v>
      </c>
      <c r="D7004" s="1" t="s">
        <v>14763</v>
      </c>
      <c r="E7004" s="1" t="s">
        <v>26</v>
      </c>
      <c r="F7004" s="1" t="s">
        <v>27</v>
      </c>
      <c r="G7004" s="1" t="s">
        <v>28</v>
      </c>
      <c r="H7004" s="1" t="s">
        <v>29</v>
      </c>
      <c r="I7004" s="1" t="s">
        <v>929</v>
      </c>
      <c r="J7004">
        <v>12</v>
      </c>
      <c r="K7004">
        <v>9.8000000000000007</v>
      </c>
      <c r="L7004">
        <v>0.6</v>
      </c>
      <c r="M7004">
        <v>3.6</v>
      </c>
      <c r="N7004">
        <v>14</v>
      </c>
      <c r="O7004">
        <v>15</v>
      </c>
      <c r="P7004">
        <v>0</v>
      </c>
      <c r="Q7004" s="1" t="s">
        <v>31</v>
      </c>
      <c r="R7004" s="1" t="s">
        <v>40</v>
      </c>
      <c r="S7004" s="1" t="s">
        <v>181</v>
      </c>
      <c r="T7004" s="1" t="s">
        <v>34</v>
      </c>
      <c r="U7004" s="1" t="s">
        <v>72</v>
      </c>
      <c r="V7004" s="1" t="s">
        <v>36</v>
      </c>
      <c r="W7004">
        <f t="shared" si="218"/>
        <v>46193.261805555558</v>
      </c>
      <c r="X7004">
        <f t="shared" si="219"/>
        <v>46193.271527777775</v>
      </c>
    </row>
    <row r="7005" spans="1:24" x14ac:dyDescent="0.2">
      <c r="A7005" s="1" t="s">
        <v>14764</v>
      </c>
      <c r="B7005" s="1" t="s">
        <v>14761</v>
      </c>
      <c r="C7005" s="1" t="s">
        <v>14762</v>
      </c>
      <c r="D7005" s="1" t="s">
        <v>14539</v>
      </c>
      <c r="E7005" s="1" t="s">
        <v>26</v>
      </c>
      <c r="F7005" s="1" t="s">
        <v>27</v>
      </c>
      <c r="G7005" s="1" t="s">
        <v>28</v>
      </c>
      <c r="H7005" s="1" t="s">
        <v>39</v>
      </c>
      <c r="I7005" s="1" t="s">
        <v>929</v>
      </c>
      <c r="J7005">
        <v>12</v>
      </c>
      <c r="K7005">
        <v>14.1</v>
      </c>
      <c r="L7005">
        <v>0.4</v>
      </c>
      <c r="M7005">
        <v>5.6</v>
      </c>
      <c r="N7005">
        <v>20.100000000000001</v>
      </c>
      <c r="O7005">
        <v>12</v>
      </c>
      <c r="P7005">
        <v>0</v>
      </c>
      <c r="Q7005" s="1" t="s">
        <v>31</v>
      </c>
      <c r="R7005" s="1" t="s">
        <v>302</v>
      </c>
      <c r="S7005" s="1" t="s">
        <v>47</v>
      </c>
      <c r="T7005" s="1" t="s">
        <v>34</v>
      </c>
      <c r="U7005" s="1" t="s">
        <v>72</v>
      </c>
      <c r="V7005" s="1" t="s">
        <v>42</v>
      </c>
      <c r="W7005">
        <f t="shared" si="218"/>
        <v>46193.261805555558</v>
      </c>
      <c r="X7005">
        <f t="shared" si="219"/>
        <v>46193.285416666666</v>
      </c>
    </row>
    <row r="7006" spans="1:24" x14ac:dyDescent="0.2">
      <c r="A7006" s="1" t="s">
        <v>14765</v>
      </c>
      <c r="B7006" s="1" t="s">
        <v>14761</v>
      </c>
      <c r="C7006" s="1" t="s">
        <v>14762</v>
      </c>
      <c r="D7006" s="1" t="s">
        <v>14548</v>
      </c>
      <c r="E7006" s="1" t="s">
        <v>26</v>
      </c>
      <c r="F7006" s="1" t="s">
        <v>27</v>
      </c>
      <c r="G7006" s="1" t="s">
        <v>28</v>
      </c>
      <c r="H7006" s="1" t="s">
        <v>45</v>
      </c>
      <c r="I7006" s="1" t="s">
        <v>929</v>
      </c>
      <c r="J7006">
        <v>12</v>
      </c>
      <c r="K7006">
        <v>12.8</v>
      </c>
      <c r="L7006">
        <v>6.2</v>
      </c>
      <c r="M7006">
        <v>2.2000000000000002</v>
      </c>
      <c r="N7006">
        <v>21.2</v>
      </c>
      <c r="O7006">
        <v>18</v>
      </c>
      <c r="P7006">
        <v>0</v>
      </c>
      <c r="Q7006" s="1" t="s">
        <v>31</v>
      </c>
      <c r="R7006" s="1" t="s">
        <v>102</v>
      </c>
      <c r="S7006" s="1" t="s">
        <v>196</v>
      </c>
      <c r="T7006" s="1" t="s">
        <v>34</v>
      </c>
      <c r="U7006" s="1" t="s">
        <v>72</v>
      </c>
      <c r="V7006" s="1" t="s">
        <v>42</v>
      </c>
      <c r="W7006">
        <f t="shared" si="218"/>
        <v>46193.261805555558</v>
      </c>
      <c r="X7006">
        <f t="shared" si="219"/>
        <v>46193.3</v>
      </c>
    </row>
    <row r="7007" spans="1:24" x14ac:dyDescent="0.2">
      <c r="A7007" s="1" t="s">
        <v>14766</v>
      </c>
      <c r="B7007" s="1" t="s">
        <v>14761</v>
      </c>
      <c r="C7007" s="1" t="s">
        <v>14762</v>
      </c>
      <c r="D7007" s="1" t="s">
        <v>14652</v>
      </c>
      <c r="E7007" s="1" t="s">
        <v>26</v>
      </c>
      <c r="F7007" s="1" t="s">
        <v>50</v>
      </c>
      <c r="G7007" s="1" t="s">
        <v>28</v>
      </c>
      <c r="H7007" s="1" t="s">
        <v>51</v>
      </c>
      <c r="I7007" s="1" t="s">
        <v>929</v>
      </c>
      <c r="J7007">
        <v>12</v>
      </c>
      <c r="K7007">
        <v>15.3</v>
      </c>
      <c r="L7007">
        <v>12.8</v>
      </c>
      <c r="M7007">
        <v>2.2000000000000002</v>
      </c>
      <c r="N7007">
        <v>30.3</v>
      </c>
      <c r="O7007">
        <v>26</v>
      </c>
      <c r="P7007">
        <v>0</v>
      </c>
      <c r="Q7007" s="1" t="s">
        <v>31</v>
      </c>
      <c r="R7007" s="1" t="s">
        <v>810</v>
      </c>
      <c r="S7007" s="1" t="s">
        <v>309</v>
      </c>
      <c r="T7007" s="1" t="s">
        <v>34</v>
      </c>
      <c r="U7007" s="1" t="s">
        <v>72</v>
      </c>
      <c r="V7007" s="1" t="s">
        <v>42</v>
      </c>
      <c r="W7007">
        <f t="shared" si="218"/>
        <v>46193.261805555558</v>
      </c>
      <c r="X7007">
        <f t="shared" si="219"/>
        <v>46193.320833333331</v>
      </c>
    </row>
    <row r="7008" spans="1:24" x14ac:dyDescent="0.2">
      <c r="A7008" s="1" t="s">
        <v>14767</v>
      </c>
      <c r="B7008" s="1" t="s">
        <v>14761</v>
      </c>
      <c r="C7008" s="1" t="s">
        <v>14762</v>
      </c>
      <c r="D7008" s="1" t="s">
        <v>14434</v>
      </c>
      <c r="E7008" s="1" t="s">
        <v>26</v>
      </c>
      <c r="F7008" s="1" t="s">
        <v>56</v>
      </c>
      <c r="G7008" s="1" t="s">
        <v>28</v>
      </c>
      <c r="H7008" s="1" t="s">
        <v>57</v>
      </c>
      <c r="I7008" s="1" t="s">
        <v>929</v>
      </c>
      <c r="J7008">
        <v>12</v>
      </c>
      <c r="K7008">
        <v>12</v>
      </c>
      <c r="L7008">
        <v>0.5</v>
      </c>
      <c r="M7008">
        <v>2.6</v>
      </c>
      <c r="N7008">
        <v>15</v>
      </c>
      <c r="O7008">
        <v>18</v>
      </c>
      <c r="P7008">
        <v>0</v>
      </c>
      <c r="Q7008" s="1" t="s">
        <v>31</v>
      </c>
      <c r="R7008" s="1" t="s">
        <v>207</v>
      </c>
      <c r="S7008" s="1" t="s">
        <v>118</v>
      </c>
      <c r="T7008" s="1" t="s">
        <v>34</v>
      </c>
      <c r="U7008" s="1" t="s">
        <v>72</v>
      </c>
      <c r="V7008" s="1" t="s">
        <v>36</v>
      </c>
      <c r="W7008">
        <f t="shared" si="218"/>
        <v>46193.261805555558</v>
      </c>
      <c r="X7008">
        <f t="shared" si="219"/>
        <v>46193.331250000003</v>
      </c>
    </row>
    <row r="7009" spans="1:24" x14ac:dyDescent="0.2">
      <c r="A7009" s="1" t="s">
        <v>14768</v>
      </c>
      <c r="B7009" s="1" t="s">
        <v>14761</v>
      </c>
      <c r="C7009" s="1" t="s">
        <v>14762</v>
      </c>
      <c r="D7009" s="1" t="s">
        <v>14525</v>
      </c>
      <c r="E7009" s="1" t="s">
        <v>26</v>
      </c>
      <c r="F7009" s="1" t="s">
        <v>56</v>
      </c>
      <c r="G7009" s="1" t="s">
        <v>28</v>
      </c>
      <c r="H7009" s="1" t="s">
        <v>62</v>
      </c>
      <c r="I7009" s="1" t="s">
        <v>929</v>
      </c>
      <c r="J7009">
        <v>12</v>
      </c>
      <c r="K7009">
        <v>4.9000000000000004</v>
      </c>
      <c r="L7009">
        <v>1</v>
      </c>
      <c r="M7009">
        <v>2.2000000000000002</v>
      </c>
      <c r="N7009">
        <v>8.1</v>
      </c>
      <c r="O7009">
        <v>15</v>
      </c>
      <c r="P7009">
        <v>0</v>
      </c>
      <c r="Q7009" s="1" t="s">
        <v>31</v>
      </c>
      <c r="R7009" s="1" t="s">
        <v>261</v>
      </c>
      <c r="S7009" s="1" t="s">
        <v>538</v>
      </c>
      <c r="T7009" s="1" t="s">
        <v>34</v>
      </c>
      <c r="U7009" s="1" t="s">
        <v>72</v>
      </c>
      <c r="V7009" s="1" t="s">
        <v>36</v>
      </c>
      <c r="W7009">
        <f t="shared" si="218"/>
        <v>46193.261805555558</v>
      </c>
      <c r="X7009">
        <f t="shared" si="219"/>
        <v>46193.336805555555</v>
      </c>
    </row>
    <row r="7010" spans="1:24" x14ac:dyDescent="0.2">
      <c r="A7010" s="1" t="s">
        <v>14769</v>
      </c>
      <c r="B7010" s="1" t="s">
        <v>14770</v>
      </c>
      <c r="C7010" s="1" t="s">
        <v>14558</v>
      </c>
      <c r="D7010" s="1" t="s">
        <v>14771</v>
      </c>
      <c r="E7010" s="1" t="s">
        <v>26</v>
      </c>
      <c r="F7010" s="1" t="s">
        <v>27</v>
      </c>
      <c r="G7010" s="1" t="s">
        <v>171</v>
      </c>
      <c r="H7010" s="1" t="s">
        <v>29</v>
      </c>
      <c r="I7010" s="1" t="s">
        <v>151</v>
      </c>
      <c r="J7010">
        <v>9</v>
      </c>
      <c r="K7010">
        <v>8.9</v>
      </c>
      <c r="L7010">
        <v>1</v>
      </c>
      <c r="M7010">
        <v>3.1</v>
      </c>
      <c r="N7010">
        <v>12.9</v>
      </c>
      <c r="O7010">
        <v>15</v>
      </c>
      <c r="P7010">
        <v>0</v>
      </c>
      <c r="Q7010" s="1" t="s">
        <v>31</v>
      </c>
      <c r="R7010" s="1" t="s">
        <v>233</v>
      </c>
      <c r="S7010" s="1" t="s">
        <v>196</v>
      </c>
      <c r="T7010" s="1" t="s">
        <v>71</v>
      </c>
      <c r="U7010" s="1" t="s">
        <v>72</v>
      </c>
      <c r="V7010" s="1" t="s">
        <v>36</v>
      </c>
      <c r="W7010">
        <f t="shared" si="218"/>
        <v>46193.364583333336</v>
      </c>
      <c r="X7010">
        <f t="shared" si="219"/>
        <v>46193.372916666667</v>
      </c>
    </row>
    <row r="7011" spans="1:24" x14ac:dyDescent="0.2">
      <c r="A7011" s="1" t="s">
        <v>14772</v>
      </c>
      <c r="B7011" s="1" t="s">
        <v>14770</v>
      </c>
      <c r="C7011" s="1" t="s">
        <v>14558</v>
      </c>
      <c r="D7011" s="1" t="s">
        <v>14533</v>
      </c>
      <c r="E7011" s="1" t="s">
        <v>26</v>
      </c>
      <c r="F7011" s="1" t="s">
        <v>27</v>
      </c>
      <c r="G7011" s="1" t="s">
        <v>171</v>
      </c>
      <c r="H7011" s="1" t="s">
        <v>39</v>
      </c>
      <c r="I7011" s="1" t="s">
        <v>151</v>
      </c>
      <c r="J7011">
        <v>9</v>
      </c>
      <c r="K7011">
        <v>9.1</v>
      </c>
      <c r="L7011">
        <v>0.9</v>
      </c>
      <c r="M7011">
        <v>5.6</v>
      </c>
      <c r="N7011">
        <v>15.7</v>
      </c>
      <c r="O7011">
        <v>12</v>
      </c>
      <c r="P7011">
        <v>0</v>
      </c>
      <c r="Q7011" s="1" t="s">
        <v>31</v>
      </c>
      <c r="R7011" s="1" t="s">
        <v>46</v>
      </c>
      <c r="S7011" s="1" t="s">
        <v>76</v>
      </c>
      <c r="T7011" s="1" t="s">
        <v>71</v>
      </c>
      <c r="U7011" s="1" t="s">
        <v>72</v>
      </c>
      <c r="V7011" s="1" t="s">
        <v>42</v>
      </c>
      <c r="W7011">
        <f t="shared" si="218"/>
        <v>46193.364583333336</v>
      </c>
      <c r="X7011">
        <f t="shared" si="219"/>
        <v>46193.384027777778</v>
      </c>
    </row>
    <row r="7012" spans="1:24" x14ac:dyDescent="0.2">
      <c r="A7012" s="1" t="s">
        <v>14773</v>
      </c>
      <c r="B7012" s="1" t="s">
        <v>14770</v>
      </c>
      <c r="C7012" s="1" t="s">
        <v>14558</v>
      </c>
      <c r="D7012" s="1" t="s">
        <v>14610</v>
      </c>
      <c r="E7012" s="1" t="s">
        <v>26</v>
      </c>
      <c r="F7012" s="1" t="s">
        <v>27</v>
      </c>
      <c r="G7012" s="1" t="s">
        <v>171</v>
      </c>
      <c r="H7012" s="1" t="s">
        <v>45</v>
      </c>
      <c r="I7012" s="1" t="s">
        <v>151</v>
      </c>
      <c r="J7012">
        <v>9</v>
      </c>
      <c r="K7012">
        <v>13</v>
      </c>
      <c r="L7012">
        <v>5.3</v>
      </c>
      <c r="M7012">
        <v>2.2000000000000002</v>
      </c>
      <c r="N7012">
        <v>20.5</v>
      </c>
      <c r="O7012">
        <v>18</v>
      </c>
      <c r="P7012">
        <v>0</v>
      </c>
      <c r="Q7012" s="1" t="s">
        <v>31</v>
      </c>
      <c r="R7012" s="1" t="s">
        <v>302</v>
      </c>
      <c r="S7012" s="1" t="s">
        <v>33</v>
      </c>
      <c r="T7012" s="1" t="s">
        <v>71</v>
      </c>
      <c r="U7012" s="1" t="s">
        <v>72</v>
      </c>
      <c r="V7012" s="1" t="s">
        <v>36</v>
      </c>
      <c r="W7012">
        <f t="shared" si="218"/>
        <v>46193.364583333336</v>
      </c>
      <c r="X7012">
        <f t="shared" si="219"/>
        <v>46193.398611111108</v>
      </c>
    </row>
    <row r="7013" spans="1:24" x14ac:dyDescent="0.2">
      <c r="A7013" s="1" t="s">
        <v>14774</v>
      </c>
      <c r="B7013" s="1" t="s">
        <v>14770</v>
      </c>
      <c r="C7013" s="1" t="s">
        <v>14558</v>
      </c>
      <c r="D7013" s="1" t="s">
        <v>14499</v>
      </c>
      <c r="E7013" s="1" t="s">
        <v>26</v>
      </c>
      <c r="F7013" s="1" t="s">
        <v>50</v>
      </c>
      <c r="G7013" s="1" t="s">
        <v>171</v>
      </c>
      <c r="H7013" s="1" t="s">
        <v>51</v>
      </c>
      <c r="I7013" s="1" t="s">
        <v>151</v>
      </c>
      <c r="J7013">
        <v>9</v>
      </c>
      <c r="K7013">
        <v>14.4</v>
      </c>
      <c r="L7013">
        <v>11.8</v>
      </c>
      <c r="M7013">
        <v>3</v>
      </c>
      <c r="N7013">
        <v>29.2</v>
      </c>
      <c r="O7013">
        <v>26</v>
      </c>
      <c r="P7013">
        <v>0</v>
      </c>
      <c r="Q7013" s="1" t="s">
        <v>31</v>
      </c>
      <c r="R7013" s="1" t="s">
        <v>161</v>
      </c>
      <c r="S7013" s="1" t="s">
        <v>291</v>
      </c>
      <c r="T7013" s="1" t="s">
        <v>71</v>
      </c>
      <c r="U7013" s="1" t="s">
        <v>72</v>
      </c>
      <c r="V7013" s="1" t="s">
        <v>36</v>
      </c>
      <c r="W7013">
        <f t="shared" si="218"/>
        <v>46193.364583333336</v>
      </c>
      <c r="X7013">
        <f t="shared" si="219"/>
        <v>46193.418749999997</v>
      </c>
    </row>
    <row r="7014" spans="1:24" x14ac:dyDescent="0.2">
      <c r="A7014" s="1" t="s">
        <v>14775</v>
      </c>
      <c r="B7014" s="1" t="s">
        <v>14770</v>
      </c>
      <c r="C7014" s="1" t="s">
        <v>14558</v>
      </c>
      <c r="D7014" s="1" t="s">
        <v>14626</v>
      </c>
      <c r="E7014" s="1" t="s">
        <v>26</v>
      </c>
      <c r="F7014" s="1" t="s">
        <v>56</v>
      </c>
      <c r="G7014" s="1" t="s">
        <v>171</v>
      </c>
      <c r="H7014" s="1" t="s">
        <v>57</v>
      </c>
      <c r="I7014" s="1" t="s">
        <v>151</v>
      </c>
      <c r="J7014">
        <v>9</v>
      </c>
      <c r="K7014">
        <v>12.3</v>
      </c>
      <c r="L7014">
        <v>0.7</v>
      </c>
      <c r="M7014">
        <v>2.2000000000000002</v>
      </c>
      <c r="N7014">
        <v>15.2</v>
      </c>
      <c r="O7014">
        <v>18</v>
      </c>
      <c r="P7014">
        <v>0</v>
      </c>
      <c r="Q7014" s="1" t="s">
        <v>31</v>
      </c>
      <c r="R7014" s="1" t="s">
        <v>189</v>
      </c>
      <c r="S7014" s="1" t="s">
        <v>363</v>
      </c>
      <c r="T7014" s="1" t="s">
        <v>71</v>
      </c>
      <c r="U7014" s="1" t="s">
        <v>72</v>
      </c>
      <c r="V7014" s="1" t="s">
        <v>36</v>
      </c>
      <c r="W7014">
        <f t="shared" si="218"/>
        <v>46193.364583333336</v>
      </c>
      <c r="X7014">
        <f t="shared" si="219"/>
        <v>46193.429166666669</v>
      </c>
    </row>
    <row r="7015" spans="1:24" x14ac:dyDescent="0.2">
      <c r="A7015" s="1" t="s">
        <v>14776</v>
      </c>
      <c r="B7015" s="1" t="s">
        <v>14770</v>
      </c>
      <c r="C7015" s="1" t="s">
        <v>14558</v>
      </c>
      <c r="D7015" s="1" t="s">
        <v>14565</v>
      </c>
      <c r="E7015" s="1" t="s">
        <v>26</v>
      </c>
      <c r="F7015" s="1" t="s">
        <v>56</v>
      </c>
      <c r="G7015" s="1" t="s">
        <v>171</v>
      </c>
      <c r="H7015" s="1" t="s">
        <v>62</v>
      </c>
      <c r="I7015" s="1" t="s">
        <v>151</v>
      </c>
      <c r="J7015">
        <v>9</v>
      </c>
      <c r="K7015">
        <v>7.5</v>
      </c>
      <c r="L7015">
        <v>0.4</v>
      </c>
      <c r="M7015">
        <v>2.6</v>
      </c>
      <c r="N7015">
        <v>10.5</v>
      </c>
      <c r="O7015">
        <v>15</v>
      </c>
      <c r="P7015">
        <v>0</v>
      </c>
      <c r="Q7015" s="1" t="s">
        <v>31</v>
      </c>
      <c r="R7015" s="1" t="s">
        <v>261</v>
      </c>
      <c r="S7015" s="1" t="s">
        <v>363</v>
      </c>
      <c r="T7015" s="1" t="s">
        <v>71</v>
      </c>
      <c r="U7015" s="1" t="s">
        <v>72</v>
      </c>
      <c r="V7015" s="1" t="s">
        <v>36</v>
      </c>
      <c r="W7015">
        <f t="shared" si="218"/>
        <v>46193.364583333336</v>
      </c>
      <c r="X7015">
        <f t="shared" si="219"/>
        <v>46193.436805555553</v>
      </c>
    </row>
    <row r="7016" spans="1:24" x14ac:dyDescent="0.2">
      <c r="A7016" s="1" t="s">
        <v>14777</v>
      </c>
      <c r="B7016" s="1" t="s">
        <v>14778</v>
      </c>
      <c r="C7016" s="1" t="s">
        <v>14779</v>
      </c>
      <c r="D7016" s="1" t="s">
        <v>14780</v>
      </c>
      <c r="E7016" s="1" t="s">
        <v>26</v>
      </c>
      <c r="F7016" s="1" t="s">
        <v>27</v>
      </c>
      <c r="G7016" s="1" t="s">
        <v>123</v>
      </c>
      <c r="H7016" s="1" t="s">
        <v>29</v>
      </c>
      <c r="I7016" s="1" t="s">
        <v>4552</v>
      </c>
      <c r="J7016">
        <v>7</v>
      </c>
      <c r="K7016">
        <v>4.2</v>
      </c>
      <c r="L7016">
        <v>0.9</v>
      </c>
      <c r="M7016">
        <v>3.1</v>
      </c>
      <c r="N7016">
        <v>8.3000000000000007</v>
      </c>
      <c r="O7016">
        <v>15</v>
      </c>
      <c r="P7016">
        <v>0</v>
      </c>
      <c r="Q7016" s="1" t="s">
        <v>31</v>
      </c>
      <c r="R7016" s="1" t="s">
        <v>40</v>
      </c>
      <c r="S7016" s="1" t="s">
        <v>174</v>
      </c>
      <c r="T7016" s="1" t="s">
        <v>71</v>
      </c>
      <c r="U7016" s="1" t="s">
        <v>99</v>
      </c>
      <c r="V7016" s="1" t="s">
        <v>36</v>
      </c>
      <c r="W7016">
        <f t="shared" si="218"/>
        <v>46193.478472222225</v>
      </c>
      <c r="X7016">
        <f t="shared" si="219"/>
        <v>46193.484027777777</v>
      </c>
    </row>
    <row r="7017" spans="1:24" x14ac:dyDescent="0.2">
      <c r="A7017" s="1" t="s">
        <v>14781</v>
      </c>
      <c r="B7017" s="1" t="s">
        <v>14778</v>
      </c>
      <c r="C7017" s="1" t="s">
        <v>14779</v>
      </c>
      <c r="D7017" s="1" t="s">
        <v>14782</v>
      </c>
      <c r="E7017" s="1" t="s">
        <v>26</v>
      </c>
      <c r="F7017" s="1" t="s">
        <v>27</v>
      </c>
      <c r="G7017" s="1" t="s">
        <v>123</v>
      </c>
      <c r="H7017" s="1" t="s">
        <v>39</v>
      </c>
      <c r="I7017" s="1" t="s">
        <v>4552</v>
      </c>
      <c r="J7017">
        <v>7</v>
      </c>
      <c r="K7017">
        <v>9.9</v>
      </c>
      <c r="L7017">
        <v>0.6</v>
      </c>
      <c r="M7017">
        <v>5</v>
      </c>
      <c r="N7017">
        <v>15.5</v>
      </c>
      <c r="O7017">
        <v>12</v>
      </c>
      <c r="P7017">
        <v>0</v>
      </c>
      <c r="Q7017" s="1" t="s">
        <v>31</v>
      </c>
      <c r="R7017" s="1" t="s">
        <v>340</v>
      </c>
      <c r="S7017" s="1" t="s">
        <v>320</v>
      </c>
      <c r="T7017" s="1" t="s">
        <v>71</v>
      </c>
      <c r="U7017" s="1" t="s">
        <v>99</v>
      </c>
      <c r="V7017" s="1" t="s">
        <v>42</v>
      </c>
      <c r="W7017">
        <f t="shared" si="218"/>
        <v>46193.478472222225</v>
      </c>
      <c r="X7017">
        <f t="shared" si="219"/>
        <v>46193.494444444441</v>
      </c>
    </row>
    <row r="7018" spans="1:24" x14ac:dyDescent="0.2">
      <c r="A7018" s="1" t="s">
        <v>14783</v>
      </c>
      <c r="B7018" s="1" t="s">
        <v>14778</v>
      </c>
      <c r="C7018" s="1" t="s">
        <v>14779</v>
      </c>
      <c r="D7018" s="1" t="s">
        <v>14697</v>
      </c>
      <c r="E7018" s="1" t="s">
        <v>26</v>
      </c>
      <c r="F7018" s="1" t="s">
        <v>27</v>
      </c>
      <c r="G7018" s="1" t="s">
        <v>123</v>
      </c>
      <c r="H7018" s="1" t="s">
        <v>45</v>
      </c>
      <c r="I7018" s="1" t="s">
        <v>4552</v>
      </c>
      <c r="J7018">
        <v>7</v>
      </c>
      <c r="K7018">
        <v>10.7</v>
      </c>
      <c r="L7018">
        <v>5.6</v>
      </c>
      <c r="M7018">
        <v>3.6</v>
      </c>
      <c r="N7018">
        <v>19.899999999999999</v>
      </c>
      <c r="O7018">
        <v>18</v>
      </c>
      <c r="P7018">
        <v>0</v>
      </c>
      <c r="Q7018" s="1" t="s">
        <v>31</v>
      </c>
      <c r="R7018" s="1" t="s">
        <v>180</v>
      </c>
      <c r="S7018" s="1" t="s">
        <v>156</v>
      </c>
      <c r="T7018" s="1" t="s">
        <v>71</v>
      </c>
      <c r="U7018" s="1" t="s">
        <v>99</v>
      </c>
      <c r="V7018" s="1" t="s">
        <v>36</v>
      </c>
      <c r="W7018">
        <f t="shared" si="218"/>
        <v>46193.478472222225</v>
      </c>
      <c r="X7018">
        <f t="shared" si="219"/>
        <v>46193.508333333331</v>
      </c>
    </row>
    <row r="7019" spans="1:24" x14ac:dyDescent="0.2">
      <c r="A7019" s="1" t="s">
        <v>14784</v>
      </c>
      <c r="B7019" s="1" t="s">
        <v>14778</v>
      </c>
      <c r="C7019" s="1" t="s">
        <v>14779</v>
      </c>
      <c r="D7019" s="1" t="s">
        <v>14785</v>
      </c>
      <c r="E7019" s="1" t="s">
        <v>26</v>
      </c>
      <c r="F7019" s="1" t="s">
        <v>50</v>
      </c>
      <c r="G7019" s="1" t="s">
        <v>123</v>
      </c>
      <c r="H7019" s="1" t="s">
        <v>51</v>
      </c>
      <c r="I7019" s="1" t="s">
        <v>4552</v>
      </c>
      <c r="J7019">
        <v>7</v>
      </c>
      <c r="K7019">
        <v>12.3</v>
      </c>
      <c r="L7019">
        <v>11.4</v>
      </c>
      <c r="M7019">
        <v>4.3</v>
      </c>
      <c r="N7019">
        <v>28</v>
      </c>
      <c r="O7019">
        <v>26</v>
      </c>
      <c r="P7019">
        <v>0</v>
      </c>
      <c r="Q7019" s="1" t="s">
        <v>31</v>
      </c>
      <c r="R7019" s="1" t="s">
        <v>699</v>
      </c>
      <c r="S7019" s="1" t="s">
        <v>513</v>
      </c>
      <c r="T7019" s="1" t="s">
        <v>71</v>
      </c>
      <c r="U7019" s="1" t="s">
        <v>99</v>
      </c>
      <c r="V7019" s="1" t="s">
        <v>36</v>
      </c>
      <c r="W7019">
        <f t="shared" si="218"/>
        <v>46193.478472222225</v>
      </c>
      <c r="X7019">
        <f t="shared" si="219"/>
        <v>46193.527777777781</v>
      </c>
    </row>
    <row r="7020" spans="1:24" x14ac:dyDescent="0.2">
      <c r="A7020" s="1" t="s">
        <v>14786</v>
      </c>
      <c r="B7020" s="1" t="s">
        <v>14778</v>
      </c>
      <c r="C7020" s="1" t="s">
        <v>14779</v>
      </c>
      <c r="D7020" s="1" t="s">
        <v>14787</v>
      </c>
      <c r="E7020" s="1" t="s">
        <v>26</v>
      </c>
      <c r="F7020" s="1" t="s">
        <v>56</v>
      </c>
      <c r="G7020" s="1" t="s">
        <v>123</v>
      </c>
      <c r="H7020" s="1" t="s">
        <v>57</v>
      </c>
      <c r="I7020" s="1" t="s">
        <v>4552</v>
      </c>
      <c r="J7020">
        <v>7</v>
      </c>
      <c r="K7020">
        <v>10.8</v>
      </c>
      <c r="L7020">
        <v>0.9</v>
      </c>
      <c r="M7020">
        <v>2.8</v>
      </c>
      <c r="N7020">
        <v>14.4</v>
      </c>
      <c r="O7020">
        <v>18</v>
      </c>
      <c r="P7020">
        <v>0</v>
      </c>
      <c r="Q7020" s="1" t="s">
        <v>31</v>
      </c>
      <c r="R7020" s="1" t="s">
        <v>420</v>
      </c>
      <c r="S7020" s="1" t="s">
        <v>228</v>
      </c>
      <c r="T7020" s="1" t="s">
        <v>71</v>
      </c>
      <c r="U7020" s="1" t="s">
        <v>99</v>
      </c>
      <c r="V7020" s="1" t="s">
        <v>36</v>
      </c>
      <c r="W7020">
        <f t="shared" si="218"/>
        <v>46193.478472222225</v>
      </c>
      <c r="X7020">
        <f t="shared" si="219"/>
        <v>46193.538194444445</v>
      </c>
    </row>
    <row r="7021" spans="1:24" x14ac:dyDescent="0.2">
      <c r="A7021" s="1" t="s">
        <v>14788</v>
      </c>
      <c r="B7021" s="1" t="s">
        <v>14778</v>
      </c>
      <c r="C7021" s="1" t="s">
        <v>14779</v>
      </c>
      <c r="D7021" s="1" t="s">
        <v>14789</v>
      </c>
      <c r="E7021" s="1" t="s">
        <v>26</v>
      </c>
      <c r="F7021" s="1" t="s">
        <v>56</v>
      </c>
      <c r="G7021" s="1" t="s">
        <v>123</v>
      </c>
      <c r="H7021" s="1" t="s">
        <v>62</v>
      </c>
      <c r="I7021" s="1" t="s">
        <v>4552</v>
      </c>
      <c r="J7021">
        <v>7</v>
      </c>
      <c r="K7021">
        <v>7.2</v>
      </c>
      <c r="L7021">
        <v>0.3</v>
      </c>
      <c r="M7021">
        <v>3.5</v>
      </c>
      <c r="N7021">
        <v>11</v>
      </c>
      <c r="O7021">
        <v>15</v>
      </c>
      <c r="P7021">
        <v>0</v>
      </c>
      <c r="Q7021" s="1" t="s">
        <v>31</v>
      </c>
      <c r="R7021" s="1" t="s">
        <v>959</v>
      </c>
      <c r="S7021" s="1" t="s">
        <v>87</v>
      </c>
      <c r="T7021" s="1" t="s">
        <v>71</v>
      </c>
      <c r="U7021" s="1" t="s">
        <v>99</v>
      </c>
      <c r="V7021" s="1" t="s">
        <v>36</v>
      </c>
      <c r="W7021">
        <f t="shared" si="218"/>
        <v>46193.478472222225</v>
      </c>
      <c r="X7021">
        <f t="shared" si="219"/>
        <v>46193.54583333333</v>
      </c>
    </row>
    <row r="7022" spans="1:24" x14ac:dyDescent="0.2">
      <c r="A7022" s="1" t="s">
        <v>14790</v>
      </c>
      <c r="B7022" s="1" t="s">
        <v>14791</v>
      </c>
      <c r="C7022" s="1" t="s">
        <v>14792</v>
      </c>
      <c r="D7022" s="1" t="s">
        <v>14793</v>
      </c>
      <c r="E7022" s="1" t="s">
        <v>555</v>
      </c>
      <c r="F7022" s="1" t="s">
        <v>27</v>
      </c>
      <c r="G7022" s="1" t="s">
        <v>764</v>
      </c>
      <c r="H7022" s="1" t="s">
        <v>29</v>
      </c>
      <c r="I7022" s="1" t="s">
        <v>995</v>
      </c>
      <c r="J7022">
        <v>7</v>
      </c>
      <c r="K7022">
        <v>13</v>
      </c>
      <c r="L7022">
        <v>0.7</v>
      </c>
      <c r="M7022">
        <v>1.9</v>
      </c>
      <c r="N7022">
        <v>15.6</v>
      </c>
      <c r="O7022">
        <v>15</v>
      </c>
      <c r="P7022">
        <v>0</v>
      </c>
      <c r="Q7022" s="1" t="s">
        <v>31</v>
      </c>
      <c r="R7022" s="1" t="s">
        <v>302</v>
      </c>
      <c r="S7022" s="1" t="s">
        <v>33</v>
      </c>
      <c r="T7022" s="1" t="s">
        <v>71</v>
      </c>
      <c r="U7022" s="1" t="s">
        <v>127</v>
      </c>
      <c r="V7022" s="1" t="s">
        <v>36</v>
      </c>
      <c r="W7022">
        <f t="shared" si="218"/>
        <v>46193.51458333333</v>
      </c>
      <c r="X7022">
        <f t="shared" si="219"/>
        <v>46193.525000000001</v>
      </c>
    </row>
    <row r="7023" spans="1:24" x14ac:dyDescent="0.2">
      <c r="A7023" s="1" t="s">
        <v>14794</v>
      </c>
      <c r="B7023" s="1" t="s">
        <v>14791</v>
      </c>
      <c r="C7023" s="1" t="s">
        <v>14792</v>
      </c>
      <c r="D7023" s="1" t="s">
        <v>14795</v>
      </c>
      <c r="E7023" s="1" t="s">
        <v>555</v>
      </c>
      <c r="F7023" s="1" t="s">
        <v>27</v>
      </c>
      <c r="G7023" s="1" t="s">
        <v>764</v>
      </c>
      <c r="H7023" s="1" t="s">
        <v>39</v>
      </c>
      <c r="I7023" s="1" t="s">
        <v>995</v>
      </c>
      <c r="J7023">
        <v>7</v>
      </c>
      <c r="K7023">
        <v>9.6</v>
      </c>
      <c r="L7023">
        <v>1</v>
      </c>
      <c r="M7023">
        <v>5.6</v>
      </c>
      <c r="N7023">
        <v>16.2</v>
      </c>
      <c r="O7023">
        <v>12</v>
      </c>
      <c r="P7023">
        <v>0</v>
      </c>
      <c r="Q7023" s="1" t="s">
        <v>31</v>
      </c>
      <c r="R7023" s="1" t="s">
        <v>46</v>
      </c>
      <c r="S7023" s="1" t="s">
        <v>126</v>
      </c>
      <c r="T7023" s="1" t="s">
        <v>71</v>
      </c>
      <c r="U7023" s="1" t="s">
        <v>127</v>
      </c>
      <c r="V7023" s="1" t="s">
        <v>42</v>
      </c>
      <c r="W7023">
        <f t="shared" si="218"/>
        <v>46193.51458333333</v>
      </c>
      <c r="X7023">
        <f t="shared" si="219"/>
        <v>46193.536111111112</v>
      </c>
    </row>
    <row r="7024" spans="1:24" x14ac:dyDescent="0.2">
      <c r="A7024" s="1" t="s">
        <v>14796</v>
      </c>
      <c r="B7024" s="1" t="s">
        <v>14791</v>
      </c>
      <c r="C7024" s="1" t="s">
        <v>14792</v>
      </c>
      <c r="D7024" s="1" t="s">
        <v>14797</v>
      </c>
      <c r="E7024" s="1" t="s">
        <v>555</v>
      </c>
      <c r="F7024" s="1" t="s">
        <v>27</v>
      </c>
      <c r="G7024" s="1" t="s">
        <v>764</v>
      </c>
      <c r="H7024" s="1" t="s">
        <v>45</v>
      </c>
      <c r="I7024" s="1" t="s">
        <v>995</v>
      </c>
      <c r="J7024">
        <v>7</v>
      </c>
      <c r="K7024">
        <v>8.3000000000000007</v>
      </c>
      <c r="L7024">
        <v>4.3</v>
      </c>
      <c r="M7024">
        <v>2.8</v>
      </c>
      <c r="N7024">
        <v>15.4</v>
      </c>
      <c r="O7024">
        <v>18</v>
      </c>
      <c r="P7024">
        <v>0</v>
      </c>
      <c r="Q7024" s="1" t="s">
        <v>31</v>
      </c>
      <c r="R7024" s="1" t="s">
        <v>98</v>
      </c>
      <c r="S7024" s="1" t="s">
        <v>152</v>
      </c>
      <c r="T7024" s="1" t="s">
        <v>71</v>
      </c>
      <c r="U7024" s="1" t="s">
        <v>127</v>
      </c>
      <c r="V7024" s="1" t="s">
        <v>36</v>
      </c>
      <c r="W7024">
        <f t="shared" si="218"/>
        <v>46193.51458333333</v>
      </c>
      <c r="X7024">
        <f t="shared" si="219"/>
        <v>46193.547222222223</v>
      </c>
    </row>
    <row r="7025" spans="1:24" x14ac:dyDescent="0.2">
      <c r="A7025" s="1" t="s">
        <v>14798</v>
      </c>
      <c r="B7025" s="1" t="s">
        <v>14791</v>
      </c>
      <c r="C7025" s="1" t="s">
        <v>14792</v>
      </c>
      <c r="D7025" s="1" t="s">
        <v>14799</v>
      </c>
      <c r="E7025" s="1" t="s">
        <v>555</v>
      </c>
      <c r="F7025" s="1" t="s">
        <v>50</v>
      </c>
      <c r="G7025" s="1" t="s">
        <v>764</v>
      </c>
      <c r="H7025" s="1" t="s">
        <v>51</v>
      </c>
      <c r="I7025" s="1" t="s">
        <v>995</v>
      </c>
      <c r="J7025">
        <v>7</v>
      </c>
      <c r="K7025">
        <v>17</v>
      </c>
      <c r="L7025">
        <v>7.7</v>
      </c>
      <c r="M7025">
        <v>1.5</v>
      </c>
      <c r="N7025">
        <v>26.3</v>
      </c>
      <c r="O7025">
        <v>26</v>
      </c>
      <c r="P7025">
        <v>0</v>
      </c>
      <c r="Q7025" s="1" t="s">
        <v>31</v>
      </c>
      <c r="R7025" s="1" t="s">
        <v>728</v>
      </c>
      <c r="S7025" s="1" t="s">
        <v>344</v>
      </c>
      <c r="T7025" s="1" t="s">
        <v>71</v>
      </c>
      <c r="U7025" s="1" t="s">
        <v>127</v>
      </c>
      <c r="V7025" s="1" t="s">
        <v>36</v>
      </c>
      <c r="W7025">
        <f t="shared" si="218"/>
        <v>46193.51458333333</v>
      </c>
      <c r="X7025">
        <f t="shared" si="219"/>
        <v>46193.56527777778</v>
      </c>
    </row>
    <row r="7026" spans="1:24" x14ac:dyDescent="0.2">
      <c r="A7026" s="1" t="s">
        <v>14800</v>
      </c>
      <c r="B7026" s="1" t="s">
        <v>14791</v>
      </c>
      <c r="C7026" s="1" t="s">
        <v>14792</v>
      </c>
      <c r="D7026" s="1" t="s">
        <v>14801</v>
      </c>
      <c r="E7026" s="1" t="s">
        <v>555</v>
      </c>
      <c r="F7026" s="1" t="s">
        <v>56</v>
      </c>
      <c r="G7026" s="1" t="s">
        <v>764</v>
      </c>
      <c r="H7026" s="1" t="s">
        <v>57</v>
      </c>
      <c r="I7026" s="1" t="s">
        <v>995</v>
      </c>
      <c r="J7026">
        <v>7</v>
      </c>
      <c r="K7026">
        <v>14.3</v>
      </c>
      <c r="L7026">
        <v>0.6</v>
      </c>
      <c r="M7026">
        <v>2.7</v>
      </c>
      <c r="N7026">
        <v>17.600000000000001</v>
      </c>
      <c r="O7026">
        <v>18</v>
      </c>
      <c r="P7026">
        <v>0</v>
      </c>
      <c r="Q7026" s="1" t="s">
        <v>31</v>
      </c>
      <c r="R7026" s="1" t="s">
        <v>165</v>
      </c>
      <c r="S7026" s="1" t="s">
        <v>211</v>
      </c>
      <c r="T7026" s="1" t="s">
        <v>71</v>
      </c>
      <c r="U7026" s="1" t="s">
        <v>127</v>
      </c>
      <c r="V7026" s="1" t="s">
        <v>36</v>
      </c>
      <c r="W7026">
        <f t="shared" si="218"/>
        <v>46193.51458333333</v>
      </c>
      <c r="X7026">
        <f t="shared" si="219"/>
        <v>46193.577777777777</v>
      </c>
    </row>
    <row r="7027" spans="1:24" x14ac:dyDescent="0.2">
      <c r="A7027" s="1" t="s">
        <v>14802</v>
      </c>
      <c r="B7027" s="1" t="s">
        <v>14791</v>
      </c>
      <c r="C7027" s="1" t="s">
        <v>14792</v>
      </c>
      <c r="D7027" s="1" t="s">
        <v>14803</v>
      </c>
      <c r="E7027" s="1" t="s">
        <v>555</v>
      </c>
      <c r="F7027" s="1" t="s">
        <v>56</v>
      </c>
      <c r="G7027" s="1" t="s">
        <v>764</v>
      </c>
      <c r="H7027" s="1" t="s">
        <v>62</v>
      </c>
      <c r="I7027" s="1" t="s">
        <v>995</v>
      </c>
      <c r="J7027">
        <v>7</v>
      </c>
      <c r="K7027">
        <v>5.7</v>
      </c>
      <c r="L7027">
        <v>0.3</v>
      </c>
      <c r="M7027">
        <v>0.7</v>
      </c>
      <c r="N7027">
        <v>6.7</v>
      </c>
      <c r="O7027">
        <v>15</v>
      </c>
      <c r="P7027">
        <v>0</v>
      </c>
      <c r="Q7027" s="1" t="s">
        <v>31</v>
      </c>
      <c r="R7027" s="1" t="s">
        <v>407</v>
      </c>
      <c r="S7027" s="1" t="s">
        <v>208</v>
      </c>
      <c r="T7027" s="1" t="s">
        <v>71</v>
      </c>
      <c r="U7027" s="1" t="s">
        <v>127</v>
      </c>
      <c r="V7027" s="1" t="s">
        <v>36</v>
      </c>
      <c r="W7027">
        <f t="shared" si="218"/>
        <v>46193.51458333333</v>
      </c>
      <c r="X7027">
        <f t="shared" si="219"/>
        <v>46193.581944444442</v>
      </c>
    </row>
    <row r="7028" spans="1:24" x14ac:dyDescent="0.2">
      <c r="A7028" s="1" t="s">
        <v>14804</v>
      </c>
      <c r="B7028" s="1" t="s">
        <v>14805</v>
      </c>
      <c r="C7028" s="1" t="s">
        <v>14806</v>
      </c>
      <c r="D7028" s="1" t="s">
        <v>14807</v>
      </c>
      <c r="E7028" s="1" t="s">
        <v>555</v>
      </c>
      <c r="F7028" s="1" t="s">
        <v>27</v>
      </c>
      <c r="G7028" s="1" t="s">
        <v>194</v>
      </c>
      <c r="H7028" s="1" t="s">
        <v>29</v>
      </c>
      <c r="I7028" s="1" t="s">
        <v>1939</v>
      </c>
      <c r="J7028">
        <v>12</v>
      </c>
      <c r="K7028">
        <v>12.4</v>
      </c>
      <c r="L7028">
        <v>0.6</v>
      </c>
      <c r="M7028">
        <v>2.4</v>
      </c>
      <c r="N7028">
        <v>15.4</v>
      </c>
      <c r="O7028">
        <v>15</v>
      </c>
      <c r="P7028">
        <v>0</v>
      </c>
      <c r="Q7028" s="1" t="s">
        <v>31</v>
      </c>
      <c r="R7028" s="1" t="s">
        <v>134</v>
      </c>
      <c r="S7028" s="1" t="s">
        <v>181</v>
      </c>
      <c r="T7028" s="1" t="s">
        <v>34</v>
      </c>
      <c r="U7028" s="1" t="s">
        <v>127</v>
      </c>
      <c r="V7028" s="1" t="s">
        <v>36</v>
      </c>
      <c r="W7028">
        <f t="shared" si="218"/>
        <v>46193.710416666669</v>
      </c>
      <c r="X7028">
        <f t="shared" si="219"/>
        <v>46193.720833333333</v>
      </c>
    </row>
    <row r="7029" spans="1:24" x14ac:dyDescent="0.2">
      <c r="A7029" s="1" t="s">
        <v>14808</v>
      </c>
      <c r="B7029" s="1" t="s">
        <v>14805</v>
      </c>
      <c r="C7029" s="1" t="s">
        <v>14806</v>
      </c>
      <c r="D7029" s="1" t="s">
        <v>14809</v>
      </c>
      <c r="E7029" s="1" t="s">
        <v>555</v>
      </c>
      <c r="F7029" s="1" t="s">
        <v>27</v>
      </c>
      <c r="G7029" s="1" t="s">
        <v>194</v>
      </c>
      <c r="H7029" s="1" t="s">
        <v>39</v>
      </c>
      <c r="I7029" s="1" t="s">
        <v>1939</v>
      </c>
      <c r="J7029">
        <v>12</v>
      </c>
      <c r="K7029">
        <v>12.7</v>
      </c>
      <c r="L7029">
        <v>1</v>
      </c>
      <c r="M7029">
        <v>5.5</v>
      </c>
      <c r="N7029">
        <v>19.100000000000001</v>
      </c>
      <c r="O7029">
        <v>12</v>
      </c>
      <c r="P7029">
        <v>0</v>
      </c>
      <c r="Q7029" s="1" t="s">
        <v>31</v>
      </c>
      <c r="R7029" s="1" t="s">
        <v>302</v>
      </c>
      <c r="S7029" s="1" t="s">
        <v>135</v>
      </c>
      <c r="T7029" s="1" t="s">
        <v>34</v>
      </c>
      <c r="U7029" s="1" t="s">
        <v>127</v>
      </c>
      <c r="V7029" s="1" t="s">
        <v>42</v>
      </c>
      <c r="W7029">
        <f t="shared" si="218"/>
        <v>46193.710416666669</v>
      </c>
      <c r="X7029">
        <f t="shared" si="219"/>
        <v>46193.734027777777</v>
      </c>
    </row>
    <row r="7030" spans="1:24" x14ac:dyDescent="0.2">
      <c r="A7030" s="1" t="s">
        <v>14810</v>
      </c>
      <c r="B7030" s="1" t="s">
        <v>14805</v>
      </c>
      <c r="C7030" s="1" t="s">
        <v>14806</v>
      </c>
      <c r="D7030" s="1" t="s">
        <v>14811</v>
      </c>
      <c r="E7030" s="1" t="s">
        <v>555</v>
      </c>
      <c r="F7030" s="1" t="s">
        <v>27</v>
      </c>
      <c r="G7030" s="1" t="s">
        <v>194</v>
      </c>
      <c r="H7030" s="1" t="s">
        <v>45</v>
      </c>
      <c r="I7030" s="1" t="s">
        <v>1939</v>
      </c>
      <c r="J7030">
        <v>12</v>
      </c>
      <c r="K7030">
        <v>15.5</v>
      </c>
      <c r="L7030">
        <v>6.2</v>
      </c>
      <c r="M7030">
        <v>3.4</v>
      </c>
      <c r="N7030">
        <v>25.1</v>
      </c>
      <c r="O7030">
        <v>18</v>
      </c>
      <c r="P7030">
        <v>0</v>
      </c>
      <c r="Q7030" s="1" t="s">
        <v>31</v>
      </c>
      <c r="R7030" s="1" t="s">
        <v>134</v>
      </c>
      <c r="S7030" s="1" t="s">
        <v>103</v>
      </c>
      <c r="T7030" s="1" t="s">
        <v>34</v>
      </c>
      <c r="U7030" s="1" t="s">
        <v>127</v>
      </c>
      <c r="V7030" s="1" t="s">
        <v>42</v>
      </c>
      <c r="W7030">
        <f t="shared" si="218"/>
        <v>46193.710416666669</v>
      </c>
      <c r="X7030">
        <f t="shared" si="219"/>
        <v>46193.751388888886</v>
      </c>
    </row>
    <row r="7031" spans="1:24" x14ac:dyDescent="0.2">
      <c r="A7031" s="1" t="s">
        <v>14812</v>
      </c>
      <c r="B7031" s="1" t="s">
        <v>14805</v>
      </c>
      <c r="C7031" s="1" t="s">
        <v>14806</v>
      </c>
      <c r="D7031" s="1" t="s">
        <v>14813</v>
      </c>
      <c r="E7031" s="1" t="s">
        <v>555</v>
      </c>
      <c r="F7031" s="1" t="s">
        <v>50</v>
      </c>
      <c r="G7031" s="1" t="s">
        <v>194</v>
      </c>
      <c r="H7031" s="1" t="s">
        <v>51</v>
      </c>
      <c r="I7031" s="1" t="s">
        <v>1939</v>
      </c>
      <c r="J7031">
        <v>12</v>
      </c>
      <c r="K7031">
        <v>16.600000000000001</v>
      </c>
      <c r="L7031">
        <v>12.5</v>
      </c>
      <c r="M7031">
        <v>3</v>
      </c>
      <c r="N7031">
        <v>32</v>
      </c>
      <c r="O7031">
        <v>26</v>
      </c>
      <c r="P7031">
        <v>0</v>
      </c>
      <c r="Q7031" s="1" t="s">
        <v>31</v>
      </c>
      <c r="R7031" s="1" t="s">
        <v>810</v>
      </c>
      <c r="S7031" s="1" t="s">
        <v>500</v>
      </c>
      <c r="T7031" s="1" t="s">
        <v>34</v>
      </c>
      <c r="U7031" s="1" t="s">
        <v>127</v>
      </c>
      <c r="V7031" s="1" t="s">
        <v>42</v>
      </c>
      <c r="W7031">
        <f t="shared" si="218"/>
        <v>46193.710416666669</v>
      </c>
      <c r="X7031">
        <f t="shared" si="219"/>
        <v>46193.773611111108</v>
      </c>
    </row>
    <row r="7032" spans="1:24" x14ac:dyDescent="0.2">
      <c r="A7032" s="1" t="s">
        <v>14814</v>
      </c>
      <c r="B7032" s="1" t="s">
        <v>14805</v>
      </c>
      <c r="C7032" s="1" t="s">
        <v>14806</v>
      </c>
      <c r="D7032" s="1" t="s">
        <v>14815</v>
      </c>
      <c r="E7032" s="1" t="s">
        <v>555</v>
      </c>
      <c r="F7032" s="1" t="s">
        <v>56</v>
      </c>
      <c r="G7032" s="1" t="s">
        <v>194</v>
      </c>
      <c r="H7032" s="1" t="s">
        <v>57</v>
      </c>
      <c r="I7032" s="1" t="s">
        <v>1939</v>
      </c>
      <c r="J7032">
        <v>12</v>
      </c>
      <c r="K7032">
        <v>11.2</v>
      </c>
      <c r="L7032">
        <v>0.8</v>
      </c>
      <c r="M7032">
        <v>2.1</v>
      </c>
      <c r="N7032">
        <v>14.1</v>
      </c>
      <c r="O7032">
        <v>18</v>
      </c>
      <c r="P7032">
        <v>0</v>
      </c>
      <c r="Q7032" s="1" t="s">
        <v>31</v>
      </c>
      <c r="R7032" s="1" t="s">
        <v>611</v>
      </c>
      <c r="S7032" s="1" t="s">
        <v>208</v>
      </c>
      <c r="T7032" s="1" t="s">
        <v>34</v>
      </c>
      <c r="U7032" s="1" t="s">
        <v>127</v>
      </c>
      <c r="V7032" s="1" t="s">
        <v>36</v>
      </c>
      <c r="W7032">
        <f t="shared" si="218"/>
        <v>46193.710416666669</v>
      </c>
      <c r="X7032">
        <f t="shared" si="219"/>
        <v>46193.783333333333</v>
      </c>
    </row>
    <row r="7033" spans="1:24" x14ac:dyDescent="0.2">
      <c r="A7033" s="1" t="s">
        <v>14816</v>
      </c>
      <c r="B7033" s="1" t="s">
        <v>14805</v>
      </c>
      <c r="C7033" s="1" t="s">
        <v>14806</v>
      </c>
      <c r="D7033" s="1" t="s">
        <v>14817</v>
      </c>
      <c r="E7033" s="1" t="s">
        <v>555</v>
      </c>
      <c r="F7033" s="1" t="s">
        <v>56</v>
      </c>
      <c r="G7033" s="1" t="s">
        <v>194</v>
      </c>
      <c r="H7033" s="1" t="s">
        <v>62</v>
      </c>
      <c r="I7033" s="1" t="s">
        <v>1939</v>
      </c>
      <c r="J7033">
        <v>12</v>
      </c>
      <c r="K7033">
        <v>7.7</v>
      </c>
      <c r="L7033">
        <v>1.1000000000000001</v>
      </c>
      <c r="M7033">
        <v>2.5</v>
      </c>
      <c r="N7033">
        <v>11.2</v>
      </c>
      <c r="O7033">
        <v>15</v>
      </c>
      <c r="P7033">
        <v>0</v>
      </c>
      <c r="Q7033" s="1" t="s">
        <v>31</v>
      </c>
      <c r="R7033" s="1" t="s">
        <v>58</v>
      </c>
      <c r="S7033" s="1" t="s">
        <v>211</v>
      </c>
      <c r="T7033" s="1" t="s">
        <v>34</v>
      </c>
      <c r="U7033" s="1" t="s">
        <v>127</v>
      </c>
      <c r="V7033" s="1" t="s">
        <v>36</v>
      </c>
      <c r="W7033">
        <f t="shared" si="218"/>
        <v>46193.710416666669</v>
      </c>
      <c r="X7033">
        <f t="shared" si="219"/>
        <v>46193.790972222225</v>
      </c>
    </row>
    <row r="7034" spans="1:24" x14ac:dyDescent="0.2">
      <c r="A7034" s="1" t="s">
        <v>14818</v>
      </c>
      <c r="B7034" s="1" t="s">
        <v>14819</v>
      </c>
      <c r="C7034" s="1" t="s">
        <v>14820</v>
      </c>
      <c r="D7034" s="1" t="s">
        <v>14821</v>
      </c>
      <c r="E7034" s="1" t="s">
        <v>555</v>
      </c>
      <c r="F7034" s="1" t="s">
        <v>27</v>
      </c>
      <c r="G7034" s="1" t="s">
        <v>194</v>
      </c>
      <c r="H7034" s="1" t="s">
        <v>29</v>
      </c>
      <c r="I7034" s="1" t="s">
        <v>1319</v>
      </c>
      <c r="J7034">
        <v>12</v>
      </c>
      <c r="K7034">
        <v>12.6</v>
      </c>
      <c r="L7034">
        <v>1</v>
      </c>
      <c r="M7034">
        <v>2.5</v>
      </c>
      <c r="N7034">
        <v>16</v>
      </c>
      <c r="O7034">
        <v>15</v>
      </c>
      <c r="P7034">
        <v>0</v>
      </c>
      <c r="Q7034" s="1" t="s">
        <v>31</v>
      </c>
      <c r="R7034" s="1" t="s">
        <v>98</v>
      </c>
      <c r="S7034" s="1" t="s">
        <v>103</v>
      </c>
      <c r="T7034" s="1" t="s">
        <v>153</v>
      </c>
      <c r="U7034" s="1" t="s">
        <v>251</v>
      </c>
      <c r="V7034" s="1" t="s">
        <v>36</v>
      </c>
      <c r="W7034">
        <f t="shared" si="218"/>
        <v>46193.706944444442</v>
      </c>
      <c r="X7034">
        <f t="shared" si="219"/>
        <v>46193.718055555553</v>
      </c>
    </row>
    <row r="7035" spans="1:24" x14ac:dyDescent="0.2">
      <c r="A7035" s="1" t="s">
        <v>14822</v>
      </c>
      <c r="B7035" s="1" t="s">
        <v>14819</v>
      </c>
      <c r="C7035" s="1" t="s">
        <v>14820</v>
      </c>
      <c r="D7035" s="1" t="s">
        <v>14823</v>
      </c>
      <c r="E7035" s="1" t="s">
        <v>555</v>
      </c>
      <c r="F7035" s="1" t="s">
        <v>27</v>
      </c>
      <c r="G7035" s="1" t="s">
        <v>194</v>
      </c>
      <c r="H7035" s="1" t="s">
        <v>39</v>
      </c>
      <c r="I7035" s="1" t="s">
        <v>1319</v>
      </c>
      <c r="J7035">
        <v>12</v>
      </c>
      <c r="K7035">
        <v>10.6</v>
      </c>
      <c r="L7035">
        <v>0.5</v>
      </c>
      <c r="M7035">
        <v>4.9000000000000004</v>
      </c>
      <c r="N7035">
        <v>16</v>
      </c>
      <c r="O7035">
        <v>12</v>
      </c>
      <c r="P7035">
        <v>0</v>
      </c>
      <c r="Q7035" s="1" t="s">
        <v>31</v>
      </c>
      <c r="R7035" s="1" t="s">
        <v>220</v>
      </c>
      <c r="S7035" s="1" t="s">
        <v>79</v>
      </c>
      <c r="T7035" s="1" t="s">
        <v>153</v>
      </c>
      <c r="U7035" s="1" t="s">
        <v>251</v>
      </c>
      <c r="V7035" s="1" t="s">
        <v>42</v>
      </c>
      <c r="W7035">
        <f t="shared" si="218"/>
        <v>46193.706944444442</v>
      </c>
      <c r="X7035">
        <f t="shared" si="219"/>
        <v>46193.729166666664</v>
      </c>
    </row>
    <row r="7036" spans="1:24" x14ac:dyDescent="0.2">
      <c r="A7036" s="1" t="s">
        <v>14824</v>
      </c>
      <c r="B7036" s="1" t="s">
        <v>14819</v>
      </c>
      <c r="C7036" s="1" t="s">
        <v>14820</v>
      </c>
      <c r="D7036" s="1" t="s">
        <v>14825</v>
      </c>
      <c r="E7036" s="1" t="s">
        <v>555</v>
      </c>
      <c r="F7036" s="1" t="s">
        <v>27</v>
      </c>
      <c r="G7036" s="1" t="s">
        <v>194</v>
      </c>
      <c r="H7036" s="1" t="s">
        <v>45</v>
      </c>
      <c r="I7036" s="1" t="s">
        <v>1319</v>
      </c>
      <c r="J7036">
        <v>12</v>
      </c>
      <c r="K7036">
        <v>14</v>
      </c>
      <c r="L7036">
        <v>6.7</v>
      </c>
      <c r="M7036">
        <v>2.7</v>
      </c>
      <c r="N7036">
        <v>23.4</v>
      </c>
      <c r="O7036">
        <v>18</v>
      </c>
      <c r="P7036">
        <v>0</v>
      </c>
      <c r="Q7036" s="1" t="s">
        <v>31</v>
      </c>
      <c r="R7036" s="1" t="s">
        <v>46</v>
      </c>
      <c r="S7036" s="1" t="s">
        <v>126</v>
      </c>
      <c r="T7036" s="1" t="s">
        <v>153</v>
      </c>
      <c r="U7036" s="1" t="s">
        <v>251</v>
      </c>
      <c r="V7036" s="1" t="s">
        <v>42</v>
      </c>
      <c r="W7036">
        <f t="shared" si="218"/>
        <v>46193.706944444442</v>
      </c>
      <c r="X7036">
        <f t="shared" si="219"/>
        <v>46193.745138888888</v>
      </c>
    </row>
    <row r="7037" spans="1:24" x14ac:dyDescent="0.2">
      <c r="A7037" s="1" t="s">
        <v>14826</v>
      </c>
      <c r="B7037" s="1" t="s">
        <v>14819</v>
      </c>
      <c r="C7037" s="1" t="s">
        <v>14820</v>
      </c>
      <c r="D7037" s="1" t="s">
        <v>14827</v>
      </c>
      <c r="E7037" s="1" t="s">
        <v>555</v>
      </c>
      <c r="F7037" s="1" t="s">
        <v>50</v>
      </c>
      <c r="G7037" s="1" t="s">
        <v>194</v>
      </c>
      <c r="H7037" s="1" t="s">
        <v>51</v>
      </c>
      <c r="I7037" s="1" t="s">
        <v>1319</v>
      </c>
      <c r="J7037">
        <v>12</v>
      </c>
      <c r="K7037">
        <v>16.5</v>
      </c>
      <c r="L7037">
        <v>13.1</v>
      </c>
      <c r="M7037">
        <v>3.5</v>
      </c>
      <c r="N7037">
        <v>33.1</v>
      </c>
      <c r="O7037">
        <v>26</v>
      </c>
      <c r="P7037">
        <v>0</v>
      </c>
      <c r="Q7037" s="1" t="s">
        <v>31</v>
      </c>
      <c r="R7037" s="1" t="s">
        <v>641</v>
      </c>
      <c r="S7037" s="1" t="s">
        <v>83</v>
      </c>
      <c r="T7037" s="1" t="s">
        <v>153</v>
      </c>
      <c r="U7037" s="1" t="s">
        <v>251</v>
      </c>
      <c r="V7037" s="1" t="s">
        <v>42</v>
      </c>
      <c r="W7037">
        <f t="shared" si="218"/>
        <v>46193.706944444442</v>
      </c>
      <c r="X7037">
        <f t="shared" si="219"/>
        <v>46193.768055555556</v>
      </c>
    </row>
    <row r="7038" spans="1:24" x14ac:dyDescent="0.2">
      <c r="A7038" s="1" t="s">
        <v>14828</v>
      </c>
      <c r="B7038" s="1" t="s">
        <v>14819</v>
      </c>
      <c r="C7038" s="1" t="s">
        <v>14820</v>
      </c>
      <c r="D7038" s="1" t="s">
        <v>14829</v>
      </c>
      <c r="E7038" s="1" t="s">
        <v>555</v>
      </c>
      <c r="F7038" s="1" t="s">
        <v>56</v>
      </c>
      <c r="G7038" s="1" t="s">
        <v>194</v>
      </c>
      <c r="H7038" s="1" t="s">
        <v>57</v>
      </c>
      <c r="I7038" s="1" t="s">
        <v>1319</v>
      </c>
      <c r="J7038">
        <v>12</v>
      </c>
      <c r="K7038">
        <v>15.7</v>
      </c>
      <c r="L7038">
        <v>1.3</v>
      </c>
      <c r="M7038">
        <v>2.4</v>
      </c>
      <c r="N7038">
        <v>19.399999999999999</v>
      </c>
      <c r="O7038">
        <v>18</v>
      </c>
      <c r="P7038">
        <v>0</v>
      </c>
      <c r="Q7038" s="1" t="s">
        <v>31</v>
      </c>
      <c r="R7038" s="1" t="s">
        <v>611</v>
      </c>
      <c r="S7038" s="1" t="s">
        <v>208</v>
      </c>
      <c r="T7038" s="1" t="s">
        <v>153</v>
      </c>
      <c r="U7038" s="1" t="s">
        <v>251</v>
      </c>
      <c r="V7038" s="1" t="s">
        <v>36</v>
      </c>
      <c r="W7038">
        <f t="shared" si="218"/>
        <v>46193.706944444442</v>
      </c>
      <c r="X7038">
        <f t="shared" si="219"/>
        <v>46193.78125</v>
      </c>
    </row>
    <row r="7039" spans="1:24" x14ac:dyDescent="0.2">
      <c r="A7039" s="1" t="s">
        <v>14830</v>
      </c>
      <c r="B7039" s="1" t="s">
        <v>14819</v>
      </c>
      <c r="C7039" s="1" t="s">
        <v>14820</v>
      </c>
      <c r="D7039" s="1" t="s">
        <v>14831</v>
      </c>
      <c r="E7039" s="1" t="s">
        <v>555</v>
      </c>
      <c r="F7039" s="1" t="s">
        <v>56</v>
      </c>
      <c r="G7039" s="1" t="s">
        <v>194</v>
      </c>
      <c r="H7039" s="1" t="s">
        <v>62</v>
      </c>
      <c r="I7039" s="1" t="s">
        <v>1319</v>
      </c>
      <c r="J7039">
        <v>12</v>
      </c>
      <c r="K7039">
        <v>7.9</v>
      </c>
      <c r="L7039">
        <v>0.4</v>
      </c>
      <c r="M7039">
        <v>2.2999999999999998</v>
      </c>
      <c r="N7039">
        <v>10.6</v>
      </c>
      <c r="O7039">
        <v>15</v>
      </c>
      <c r="P7039">
        <v>0</v>
      </c>
      <c r="Q7039" s="1" t="s">
        <v>31</v>
      </c>
      <c r="R7039" s="1" t="s">
        <v>265</v>
      </c>
      <c r="S7039" s="1" t="s">
        <v>87</v>
      </c>
      <c r="T7039" s="1" t="s">
        <v>153</v>
      </c>
      <c r="U7039" s="1" t="s">
        <v>251</v>
      </c>
      <c r="V7039" s="1" t="s">
        <v>36</v>
      </c>
      <c r="W7039">
        <f t="shared" si="218"/>
        <v>46193.706944444442</v>
      </c>
      <c r="X7039">
        <f t="shared" si="219"/>
        <v>46193.788888888892</v>
      </c>
    </row>
    <row r="7040" spans="1:24" x14ac:dyDescent="0.2">
      <c r="A7040" s="1" t="s">
        <v>14832</v>
      </c>
      <c r="B7040" s="1" t="s">
        <v>14833</v>
      </c>
      <c r="C7040" s="1" t="s">
        <v>14834</v>
      </c>
      <c r="D7040" s="1" t="s">
        <v>14835</v>
      </c>
      <c r="E7040" s="1" t="s">
        <v>555</v>
      </c>
      <c r="F7040" s="1" t="s">
        <v>27</v>
      </c>
      <c r="G7040" s="1" t="s">
        <v>194</v>
      </c>
      <c r="H7040" s="1" t="s">
        <v>29</v>
      </c>
      <c r="I7040" s="1" t="s">
        <v>1666</v>
      </c>
      <c r="J7040">
        <v>10</v>
      </c>
      <c r="K7040">
        <v>10.1</v>
      </c>
      <c r="L7040">
        <v>1</v>
      </c>
      <c r="M7040">
        <v>2.2000000000000002</v>
      </c>
      <c r="N7040">
        <v>13.3</v>
      </c>
      <c r="O7040">
        <v>15</v>
      </c>
      <c r="P7040">
        <v>0</v>
      </c>
      <c r="Q7040" s="1" t="s">
        <v>31</v>
      </c>
      <c r="R7040" s="1" t="s">
        <v>173</v>
      </c>
      <c r="S7040" s="1" t="s">
        <v>131</v>
      </c>
      <c r="T7040" s="1" t="s">
        <v>71</v>
      </c>
      <c r="U7040" s="1" t="s">
        <v>72</v>
      </c>
      <c r="V7040" s="1" t="s">
        <v>36</v>
      </c>
      <c r="W7040">
        <f t="shared" si="218"/>
        <v>46193.573611111111</v>
      </c>
      <c r="X7040">
        <f t="shared" si="219"/>
        <v>46193.582638888889</v>
      </c>
    </row>
    <row r="7041" spans="1:24" x14ac:dyDescent="0.2">
      <c r="A7041" s="1" t="s">
        <v>14836</v>
      </c>
      <c r="B7041" s="1" t="s">
        <v>14833</v>
      </c>
      <c r="C7041" s="1" t="s">
        <v>14834</v>
      </c>
      <c r="D7041" s="1" t="s">
        <v>14837</v>
      </c>
      <c r="E7041" s="1" t="s">
        <v>555</v>
      </c>
      <c r="F7041" s="1" t="s">
        <v>27</v>
      </c>
      <c r="G7041" s="1" t="s">
        <v>194</v>
      </c>
      <c r="H7041" s="1" t="s">
        <v>39</v>
      </c>
      <c r="I7041" s="1" t="s">
        <v>1666</v>
      </c>
      <c r="J7041">
        <v>10</v>
      </c>
      <c r="K7041">
        <v>8.1</v>
      </c>
      <c r="L7041">
        <v>0.7</v>
      </c>
      <c r="M7041">
        <v>6.7</v>
      </c>
      <c r="N7041">
        <v>15.5</v>
      </c>
      <c r="O7041">
        <v>12</v>
      </c>
      <c r="P7041">
        <v>0</v>
      </c>
      <c r="Q7041" s="1" t="s">
        <v>31</v>
      </c>
      <c r="R7041" s="1" t="s">
        <v>177</v>
      </c>
      <c r="S7041" s="1" t="s">
        <v>196</v>
      </c>
      <c r="T7041" s="1" t="s">
        <v>71</v>
      </c>
      <c r="U7041" s="1" t="s">
        <v>72</v>
      </c>
      <c r="V7041" s="1" t="s">
        <v>42</v>
      </c>
      <c r="W7041">
        <f t="shared" si="218"/>
        <v>46193.573611111111</v>
      </c>
      <c r="X7041">
        <f t="shared" si="219"/>
        <v>46193.593055555553</v>
      </c>
    </row>
    <row r="7042" spans="1:24" x14ac:dyDescent="0.2">
      <c r="A7042" s="1" t="s">
        <v>14838</v>
      </c>
      <c r="B7042" s="1" t="s">
        <v>14833</v>
      </c>
      <c r="C7042" s="1" t="s">
        <v>14834</v>
      </c>
      <c r="D7042" s="1" t="s">
        <v>14839</v>
      </c>
      <c r="E7042" s="1" t="s">
        <v>555</v>
      </c>
      <c r="F7042" s="1" t="s">
        <v>27</v>
      </c>
      <c r="G7042" s="1" t="s">
        <v>194</v>
      </c>
      <c r="H7042" s="1" t="s">
        <v>45</v>
      </c>
      <c r="I7042" s="1" t="s">
        <v>1666</v>
      </c>
      <c r="J7042">
        <v>10</v>
      </c>
      <c r="K7042">
        <v>13.5</v>
      </c>
      <c r="L7042">
        <v>4.9000000000000004</v>
      </c>
      <c r="M7042">
        <v>3.4</v>
      </c>
      <c r="N7042">
        <v>21.9</v>
      </c>
      <c r="O7042">
        <v>18</v>
      </c>
      <c r="P7042">
        <v>0</v>
      </c>
      <c r="Q7042" s="1" t="s">
        <v>31</v>
      </c>
      <c r="R7042" s="1" t="s">
        <v>134</v>
      </c>
      <c r="S7042" s="1" t="s">
        <v>41</v>
      </c>
      <c r="T7042" s="1" t="s">
        <v>71</v>
      </c>
      <c r="U7042" s="1" t="s">
        <v>72</v>
      </c>
      <c r="V7042" s="1" t="s">
        <v>42</v>
      </c>
      <c r="W7042">
        <f t="shared" ref="W7042:W7105" si="220">DATEVALUE(MID(C7042,1,10))+TIMEVALUE(MID(C7042,12,8))</f>
        <v>46193.573611111111</v>
      </c>
      <c r="X7042">
        <f t="shared" ref="X7042:X7105" si="221">DATEVALUE(MID(D7042,1,10))+TIMEVALUE(MID(D7042,12,8))</f>
        <v>46193.60833333333</v>
      </c>
    </row>
    <row r="7043" spans="1:24" x14ac:dyDescent="0.2">
      <c r="A7043" s="1" t="s">
        <v>14840</v>
      </c>
      <c r="B7043" s="1" t="s">
        <v>14833</v>
      </c>
      <c r="C7043" s="1" t="s">
        <v>14834</v>
      </c>
      <c r="D7043" s="1" t="s">
        <v>14841</v>
      </c>
      <c r="E7043" s="1" t="s">
        <v>555</v>
      </c>
      <c r="F7043" s="1" t="s">
        <v>50</v>
      </c>
      <c r="G7043" s="1" t="s">
        <v>194</v>
      </c>
      <c r="H7043" s="1" t="s">
        <v>51</v>
      </c>
      <c r="I7043" s="1" t="s">
        <v>1666</v>
      </c>
      <c r="J7043">
        <v>10</v>
      </c>
      <c r="K7043">
        <v>15</v>
      </c>
      <c r="L7043">
        <v>10.7</v>
      </c>
      <c r="M7043">
        <v>1.4</v>
      </c>
      <c r="N7043">
        <v>27.1</v>
      </c>
      <c r="O7043">
        <v>26</v>
      </c>
      <c r="P7043">
        <v>0</v>
      </c>
      <c r="Q7043" s="1" t="s">
        <v>31</v>
      </c>
      <c r="R7043" s="1" t="s">
        <v>374</v>
      </c>
      <c r="S7043" s="1" t="s">
        <v>686</v>
      </c>
      <c r="T7043" s="1" t="s">
        <v>71</v>
      </c>
      <c r="U7043" s="1" t="s">
        <v>72</v>
      </c>
      <c r="V7043" s="1" t="s">
        <v>36</v>
      </c>
      <c r="W7043">
        <f t="shared" si="220"/>
        <v>46193.573611111111</v>
      </c>
      <c r="X7043">
        <f t="shared" si="221"/>
        <v>46193.627083333333</v>
      </c>
    </row>
    <row r="7044" spans="1:24" x14ac:dyDescent="0.2">
      <c r="A7044" s="1" t="s">
        <v>14842</v>
      </c>
      <c r="B7044" s="1" t="s">
        <v>14833</v>
      </c>
      <c r="C7044" s="1" t="s">
        <v>14834</v>
      </c>
      <c r="D7044" s="1" t="s">
        <v>14843</v>
      </c>
      <c r="E7044" s="1" t="s">
        <v>555</v>
      </c>
      <c r="F7044" s="1" t="s">
        <v>56</v>
      </c>
      <c r="G7044" s="1" t="s">
        <v>194</v>
      </c>
      <c r="H7044" s="1" t="s">
        <v>57</v>
      </c>
      <c r="I7044" s="1" t="s">
        <v>1666</v>
      </c>
      <c r="J7044">
        <v>10</v>
      </c>
      <c r="K7044">
        <v>12</v>
      </c>
      <c r="L7044">
        <v>0.5</v>
      </c>
      <c r="M7044">
        <v>2.5</v>
      </c>
      <c r="N7044">
        <v>15</v>
      </c>
      <c r="O7044">
        <v>18</v>
      </c>
      <c r="P7044">
        <v>0</v>
      </c>
      <c r="Q7044" s="1" t="s">
        <v>31</v>
      </c>
      <c r="R7044" s="1" t="s">
        <v>207</v>
      </c>
      <c r="S7044" s="1" t="s">
        <v>91</v>
      </c>
      <c r="T7044" s="1" t="s">
        <v>71</v>
      </c>
      <c r="U7044" s="1" t="s">
        <v>72</v>
      </c>
      <c r="V7044" s="1" t="s">
        <v>36</v>
      </c>
      <c r="W7044">
        <f t="shared" si="220"/>
        <v>46193.573611111111</v>
      </c>
      <c r="X7044">
        <f t="shared" si="221"/>
        <v>46193.637499999997</v>
      </c>
    </row>
    <row r="7045" spans="1:24" x14ac:dyDescent="0.2">
      <c r="A7045" s="1" t="s">
        <v>14844</v>
      </c>
      <c r="B7045" s="1" t="s">
        <v>14833</v>
      </c>
      <c r="C7045" s="1" t="s">
        <v>14834</v>
      </c>
      <c r="D7045" s="1" t="s">
        <v>14845</v>
      </c>
      <c r="E7045" s="1" t="s">
        <v>555</v>
      </c>
      <c r="F7045" s="1" t="s">
        <v>56</v>
      </c>
      <c r="G7045" s="1" t="s">
        <v>194</v>
      </c>
      <c r="H7045" s="1" t="s">
        <v>62</v>
      </c>
      <c r="I7045" s="1" t="s">
        <v>1666</v>
      </c>
      <c r="J7045">
        <v>10</v>
      </c>
      <c r="K7045">
        <v>9.1999999999999993</v>
      </c>
      <c r="L7045">
        <v>1</v>
      </c>
      <c r="M7045">
        <v>1.4</v>
      </c>
      <c r="N7045">
        <v>11.6</v>
      </c>
      <c r="O7045">
        <v>15</v>
      </c>
      <c r="P7045">
        <v>0</v>
      </c>
      <c r="Q7045" s="1" t="s">
        <v>31</v>
      </c>
      <c r="R7045" s="1" t="s">
        <v>207</v>
      </c>
      <c r="S7045" s="1" t="s">
        <v>91</v>
      </c>
      <c r="T7045" s="1" t="s">
        <v>71</v>
      </c>
      <c r="U7045" s="1" t="s">
        <v>72</v>
      </c>
      <c r="V7045" s="1" t="s">
        <v>36</v>
      </c>
      <c r="W7045">
        <f t="shared" si="220"/>
        <v>46193.573611111111</v>
      </c>
      <c r="X7045">
        <f t="shared" si="221"/>
        <v>46193.645833333336</v>
      </c>
    </row>
    <row r="7046" spans="1:24" x14ac:dyDescent="0.2">
      <c r="A7046" s="1" t="s">
        <v>14846</v>
      </c>
      <c r="B7046" s="1" t="s">
        <v>14847</v>
      </c>
      <c r="C7046" s="1" t="s">
        <v>14848</v>
      </c>
      <c r="D7046" s="1" t="s">
        <v>14849</v>
      </c>
      <c r="E7046" s="1" t="s">
        <v>555</v>
      </c>
      <c r="F7046" s="1" t="s">
        <v>27</v>
      </c>
      <c r="G7046" s="1" t="s">
        <v>171</v>
      </c>
      <c r="H7046" s="1" t="s">
        <v>29</v>
      </c>
      <c r="I7046" s="1" t="s">
        <v>1470</v>
      </c>
      <c r="J7046">
        <v>12</v>
      </c>
      <c r="K7046">
        <v>9.6999999999999993</v>
      </c>
      <c r="L7046">
        <v>0.6</v>
      </c>
      <c r="M7046">
        <v>2.1</v>
      </c>
      <c r="N7046">
        <v>12.4</v>
      </c>
      <c r="O7046">
        <v>15</v>
      </c>
      <c r="P7046">
        <v>0</v>
      </c>
      <c r="Q7046" s="1" t="s">
        <v>31</v>
      </c>
      <c r="R7046" s="1" t="s">
        <v>125</v>
      </c>
      <c r="S7046" s="1" t="s">
        <v>47</v>
      </c>
      <c r="T7046" s="1" t="s">
        <v>34</v>
      </c>
      <c r="U7046" s="1" t="s">
        <v>35</v>
      </c>
      <c r="V7046" s="1" t="s">
        <v>36</v>
      </c>
      <c r="W7046">
        <f t="shared" si="220"/>
        <v>46193.619444444441</v>
      </c>
      <c r="X7046">
        <f t="shared" si="221"/>
        <v>46193.62777777778</v>
      </c>
    </row>
    <row r="7047" spans="1:24" x14ac:dyDescent="0.2">
      <c r="A7047" s="1" t="s">
        <v>14850</v>
      </c>
      <c r="B7047" s="1" t="s">
        <v>14847</v>
      </c>
      <c r="C7047" s="1" t="s">
        <v>14848</v>
      </c>
      <c r="D7047" s="1" t="s">
        <v>14851</v>
      </c>
      <c r="E7047" s="1" t="s">
        <v>555</v>
      </c>
      <c r="F7047" s="1" t="s">
        <v>27</v>
      </c>
      <c r="G7047" s="1" t="s">
        <v>171</v>
      </c>
      <c r="H7047" s="1" t="s">
        <v>39</v>
      </c>
      <c r="I7047" s="1" t="s">
        <v>1470</v>
      </c>
      <c r="J7047">
        <v>12</v>
      </c>
      <c r="K7047">
        <v>12.2</v>
      </c>
      <c r="L7047">
        <v>1.2</v>
      </c>
      <c r="M7047">
        <v>4.5999999999999996</v>
      </c>
      <c r="N7047">
        <v>18</v>
      </c>
      <c r="O7047">
        <v>12</v>
      </c>
      <c r="P7047">
        <v>0</v>
      </c>
      <c r="Q7047" s="1" t="s">
        <v>31</v>
      </c>
      <c r="R7047" s="1" t="s">
        <v>199</v>
      </c>
      <c r="S7047" s="1" t="s">
        <v>156</v>
      </c>
      <c r="T7047" s="1" t="s">
        <v>34</v>
      </c>
      <c r="U7047" s="1" t="s">
        <v>35</v>
      </c>
      <c r="V7047" s="1" t="s">
        <v>42</v>
      </c>
      <c r="W7047">
        <f t="shared" si="220"/>
        <v>46193.619444444441</v>
      </c>
      <c r="X7047">
        <f t="shared" si="221"/>
        <v>46193.640277777777</v>
      </c>
    </row>
    <row r="7048" spans="1:24" x14ac:dyDescent="0.2">
      <c r="A7048" s="1" t="s">
        <v>14852</v>
      </c>
      <c r="B7048" s="1" t="s">
        <v>14847</v>
      </c>
      <c r="C7048" s="1" t="s">
        <v>14848</v>
      </c>
      <c r="D7048" s="1" t="s">
        <v>14853</v>
      </c>
      <c r="E7048" s="1" t="s">
        <v>555</v>
      </c>
      <c r="F7048" s="1" t="s">
        <v>27</v>
      </c>
      <c r="G7048" s="1" t="s">
        <v>171</v>
      </c>
      <c r="H7048" s="1" t="s">
        <v>45</v>
      </c>
      <c r="I7048" s="1" t="s">
        <v>1470</v>
      </c>
      <c r="J7048">
        <v>12</v>
      </c>
      <c r="K7048">
        <v>14.6</v>
      </c>
      <c r="L7048">
        <v>5.5</v>
      </c>
      <c r="M7048">
        <v>3.3</v>
      </c>
      <c r="N7048">
        <v>23.4</v>
      </c>
      <c r="O7048">
        <v>18</v>
      </c>
      <c r="P7048">
        <v>0</v>
      </c>
      <c r="Q7048" s="1" t="s">
        <v>31</v>
      </c>
      <c r="R7048" s="1" t="s">
        <v>177</v>
      </c>
      <c r="S7048" s="1" t="s">
        <v>76</v>
      </c>
      <c r="T7048" s="1" t="s">
        <v>34</v>
      </c>
      <c r="U7048" s="1" t="s">
        <v>35</v>
      </c>
      <c r="V7048" s="1" t="s">
        <v>42</v>
      </c>
      <c r="W7048">
        <f t="shared" si="220"/>
        <v>46193.619444444441</v>
      </c>
      <c r="X7048">
        <f t="shared" si="221"/>
        <v>46193.65625</v>
      </c>
    </row>
    <row r="7049" spans="1:24" x14ac:dyDescent="0.2">
      <c r="A7049" s="1" t="s">
        <v>14854</v>
      </c>
      <c r="B7049" s="1" t="s">
        <v>14847</v>
      </c>
      <c r="C7049" s="1" t="s">
        <v>14848</v>
      </c>
      <c r="D7049" s="1" t="s">
        <v>14855</v>
      </c>
      <c r="E7049" s="1" t="s">
        <v>555</v>
      </c>
      <c r="F7049" s="1" t="s">
        <v>50</v>
      </c>
      <c r="G7049" s="1" t="s">
        <v>171</v>
      </c>
      <c r="H7049" s="1" t="s">
        <v>51</v>
      </c>
      <c r="I7049" s="1" t="s">
        <v>1470</v>
      </c>
      <c r="J7049">
        <v>12</v>
      </c>
      <c r="K7049">
        <v>19.2</v>
      </c>
      <c r="L7049">
        <v>11.3</v>
      </c>
      <c r="M7049">
        <v>2.8</v>
      </c>
      <c r="N7049">
        <v>33.200000000000003</v>
      </c>
      <c r="O7049">
        <v>26</v>
      </c>
      <c r="P7049">
        <v>0</v>
      </c>
      <c r="Q7049" s="1" t="s">
        <v>31</v>
      </c>
      <c r="R7049" s="1" t="s">
        <v>1891</v>
      </c>
      <c r="S7049" s="1" t="s">
        <v>110</v>
      </c>
      <c r="T7049" s="1" t="s">
        <v>34</v>
      </c>
      <c r="U7049" s="1" t="s">
        <v>35</v>
      </c>
      <c r="V7049" s="1" t="s">
        <v>42</v>
      </c>
      <c r="W7049">
        <f t="shared" si="220"/>
        <v>46193.619444444441</v>
      </c>
      <c r="X7049">
        <f t="shared" si="221"/>
        <v>46193.679861111108</v>
      </c>
    </row>
    <row r="7050" spans="1:24" x14ac:dyDescent="0.2">
      <c r="A7050" s="1" t="s">
        <v>14856</v>
      </c>
      <c r="B7050" s="1" t="s">
        <v>14847</v>
      </c>
      <c r="C7050" s="1" t="s">
        <v>14848</v>
      </c>
      <c r="D7050" s="1" t="s">
        <v>14857</v>
      </c>
      <c r="E7050" s="1" t="s">
        <v>555</v>
      </c>
      <c r="F7050" s="1" t="s">
        <v>56</v>
      </c>
      <c r="G7050" s="1" t="s">
        <v>171</v>
      </c>
      <c r="H7050" s="1" t="s">
        <v>57</v>
      </c>
      <c r="I7050" s="1" t="s">
        <v>1470</v>
      </c>
      <c r="J7050">
        <v>12</v>
      </c>
      <c r="K7050">
        <v>15.6</v>
      </c>
      <c r="L7050">
        <v>1.1000000000000001</v>
      </c>
      <c r="M7050">
        <v>3.2</v>
      </c>
      <c r="N7050">
        <v>19.899999999999999</v>
      </c>
      <c r="O7050">
        <v>18</v>
      </c>
      <c r="P7050">
        <v>0</v>
      </c>
      <c r="Q7050" s="1" t="s">
        <v>31</v>
      </c>
      <c r="R7050" s="1" t="s">
        <v>58</v>
      </c>
      <c r="S7050" s="1" t="s">
        <v>538</v>
      </c>
      <c r="T7050" s="1" t="s">
        <v>34</v>
      </c>
      <c r="U7050" s="1" t="s">
        <v>35</v>
      </c>
      <c r="V7050" s="1" t="s">
        <v>36</v>
      </c>
      <c r="W7050">
        <f t="shared" si="220"/>
        <v>46193.619444444441</v>
      </c>
      <c r="X7050">
        <f t="shared" si="221"/>
        <v>46193.693055555559</v>
      </c>
    </row>
    <row r="7051" spans="1:24" x14ac:dyDescent="0.2">
      <c r="A7051" s="1" t="s">
        <v>14858</v>
      </c>
      <c r="B7051" s="1" t="s">
        <v>14847</v>
      </c>
      <c r="C7051" s="1" t="s">
        <v>14848</v>
      </c>
      <c r="D7051" s="1" t="s">
        <v>14859</v>
      </c>
      <c r="E7051" s="1" t="s">
        <v>555</v>
      </c>
      <c r="F7051" s="1" t="s">
        <v>56</v>
      </c>
      <c r="G7051" s="1" t="s">
        <v>171</v>
      </c>
      <c r="H7051" s="1" t="s">
        <v>62</v>
      </c>
      <c r="I7051" s="1" t="s">
        <v>1470</v>
      </c>
      <c r="J7051">
        <v>12</v>
      </c>
      <c r="K7051">
        <v>6.9</v>
      </c>
      <c r="L7051">
        <v>1.1000000000000001</v>
      </c>
      <c r="M7051">
        <v>2.4</v>
      </c>
      <c r="N7051">
        <v>10.4</v>
      </c>
      <c r="O7051">
        <v>15</v>
      </c>
      <c r="P7051">
        <v>0</v>
      </c>
      <c r="Q7051" s="1" t="s">
        <v>31</v>
      </c>
      <c r="R7051" s="1" t="s">
        <v>391</v>
      </c>
      <c r="S7051" s="1" t="s">
        <v>262</v>
      </c>
      <c r="T7051" s="1" t="s">
        <v>34</v>
      </c>
      <c r="U7051" s="1" t="s">
        <v>35</v>
      </c>
      <c r="V7051" s="1" t="s">
        <v>36</v>
      </c>
      <c r="W7051">
        <f t="shared" si="220"/>
        <v>46193.619444444441</v>
      </c>
      <c r="X7051">
        <f t="shared" si="221"/>
        <v>46193.700694444444</v>
      </c>
    </row>
    <row r="7052" spans="1:24" x14ac:dyDescent="0.2">
      <c r="A7052" s="1" t="s">
        <v>14860</v>
      </c>
      <c r="B7052" s="1" t="s">
        <v>14861</v>
      </c>
      <c r="C7052" s="1" t="s">
        <v>14862</v>
      </c>
      <c r="D7052" s="1" t="s">
        <v>14863</v>
      </c>
      <c r="E7052" s="1" t="s">
        <v>555</v>
      </c>
      <c r="F7052" s="1" t="s">
        <v>27</v>
      </c>
      <c r="G7052" s="1" t="s">
        <v>123</v>
      </c>
      <c r="H7052" s="1" t="s">
        <v>29</v>
      </c>
      <c r="I7052" s="1" t="s">
        <v>1899</v>
      </c>
      <c r="J7052">
        <v>11</v>
      </c>
      <c r="K7052">
        <v>12.1</v>
      </c>
      <c r="L7052">
        <v>0.4</v>
      </c>
      <c r="M7052">
        <v>3.4</v>
      </c>
      <c r="N7052">
        <v>15.8</v>
      </c>
      <c r="O7052">
        <v>15</v>
      </c>
      <c r="P7052">
        <v>0</v>
      </c>
      <c r="Q7052" s="1" t="s">
        <v>31</v>
      </c>
      <c r="R7052" s="1" t="s">
        <v>106</v>
      </c>
      <c r="S7052" s="1" t="s">
        <v>320</v>
      </c>
      <c r="T7052" s="1" t="s">
        <v>34</v>
      </c>
      <c r="U7052" s="1" t="s">
        <v>251</v>
      </c>
      <c r="V7052" s="1" t="s">
        <v>36</v>
      </c>
      <c r="W7052">
        <f t="shared" si="220"/>
        <v>46193.61041666667</v>
      </c>
      <c r="X7052">
        <f t="shared" si="221"/>
        <v>46193.620833333334</v>
      </c>
    </row>
    <row r="7053" spans="1:24" x14ac:dyDescent="0.2">
      <c r="A7053" s="1" t="s">
        <v>14864</v>
      </c>
      <c r="B7053" s="1" t="s">
        <v>14861</v>
      </c>
      <c r="C7053" s="1" t="s">
        <v>14862</v>
      </c>
      <c r="D7053" s="1" t="s">
        <v>14865</v>
      </c>
      <c r="E7053" s="1" t="s">
        <v>555</v>
      </c>
      <c r="F7053" s="1" t="s">
        <v>27</v>
      </c>
      <c r="G7053" s="1" t="s">
        <v>123</v>
      </c>
      <c r="H7053" s="1" t="s">
        <v>39</v>
      </c>
      <c r="I7053" s="1" t="s">
        <v>1899</v>
      </c>
      <c r="J7053">
        <v>11</v>
      </c>
      <c r="K7053">
        <v>12.4</v>
      </c>
      <c r="L7053">
        <v>0.2</v>
      </c>
      <c r="M7053">
        <v>4.7</v>
      </c>
      <c r="N7053">
        <v>17.3</v>
      </c>
      <c r="O7053">
        <v>12</v>
      </c>
      <c r="P7053">
        <v>0</v>
      </c>
      <c r="Q7053" s="1" t="s">
        <v>31</v>
      </c>
      <c r="R7053" s="1" t="s">
        <v>134</v>
      </c>
      <c r="S7053" s="1" t="s">
        <v>41</v>
      </c>
      <c r="T7053" s="1" t="s">
        <v>34</v>
      </c>
      <c r="U7053" s="1" t="s">
        <v>251</v>
      </c>
      <c r="V7053" s="1" t="s">
        <v>42</v>
      </c>
      <c r="W7053">
        <f t="shared" si="220"/>
        <v>46193.61041666667</v>
      </c>
      <c r="X7053">
        <f t="shared" si="221"/>
        <v>46193.633333333331</v>
      </c>
    </row>
    <row r="7054" spans="1:24" x14ac:dyDescent="0.2">
      <c r="A7054" s="1" t="s">
        <v>14866</v>
      </c>
      <c r="B7054" s="1" t="s">
        <v>14861</v>
      </c>
      <c r="C7054" s="1" t="s">
        <v>14862</v>
      </c>
      <c r="D7054" s="1" t="s">
        <v>14867</v>
      </c>
      <c r="E7054" s="1" t="s">
        <v>555</v>
      </c>
      <c r="F7054" s="1" t="s">
        <v>27</v>
      </c>
      <c r="G7054" s="1" t="s">
        <v>123</v>
      </c>
      <c r="H7054" s="1" t="s">
        <v>45</v>
      </c>
      <c r="I7054" s="1" t="s">
        <v>1899</v>
      </c>
      <c r="J7054">
        <v>11</v>
      </c>
      <c r="K7054">
        <v>15.8</v>
      </c>
      <c r="L7054">
        <v>5.3</v>
      </c>
      <c r="M7054">
        <v>2.7</v>
      </c>
      <c r="N7054">
        <v>23.8</v>
      </c>
      <c r="O7054">
        <v>18</v>
      </c>
      <c r="P7054">
        <v>0</v>
      </c>
      <c r="Q7054" s="1" t="s">
        <v>31</v>
      </c>
      <c r="R7054" s="1" t="s">
        <v>130</v>
      </c>
      <c r="S7054" s="1" t="s">
        <v>103</v>
      </c>
      <c r="T7054" s="1" t="s">
        <v>34</v>
      </c>
      <c r="U7054" s="1" t="s">
        <v>251</v>
      </c>
      <c r="V7054" s="1" t="s">
        <v>42</v>
      </c>
      <c r="W7054">
        <f t="shared" si="220"/>
        <v>46193.61041666667</v>
      </c>
      <c r="X7054">
        <f t="shared" si="221"/>
        <v>46193.649305555555</v>
      </c>
    </row>
    <row r="7055" spans="1:24" x14ac:dyDescent="0.2">
      <c r="A7055" s="1" t="s">
        <v>14868</v>
      </c>
      <c r="B7055" s="1" t="s">
        <v>14861</v>
      </c>
      <c r="C7055" s="1" t="s">
        <v>14862</v>
      </c>
      <c r="D7055" s="1" t="s">
        <v>14869</v>
      </c>
      <c r="E7055" s="1" t="s">
        <v>555</v>
      </c>
      <c r="F7055" s="1" t="s">
        <v>50</v>
      </c>
      <c r="G7055" s="1" t="s">
        <v>123</v>
      </c>
      <c r="H7055" s="1" t="s">
        <v>51</v>
      </c>
      <c r="I7055" s="1" t="s">
        <v>1899</v>
      </c>
      <c r="J7055">
        <v>11</v>
      </c>
      <c r="K7055">
        <v>18.5</v>
      </c>
      <c r="L7055">
        <v>11.2</v>
      </c>
      <c r="M7055">
        <v>3</v>
      </c>
      <c r="N7055">
        <v>32.799999999999997</v>
      </c>
      <c r="O7055">
        <v>26</v>
      </c>
      <c r="P7055">
        <v>0</v>
      </c>
      <c r="Q7055" s="1" t="s">
        <v>31</v>
      </c>
      <c r="R7055" s="1" t="s">
        <v>240</v>
      </c>
      <c r="S7055" s="1" t="s">
        <v>513</v>
      </c>
      <c r="T7055" s="1" t="s">
        <v>34</v>
      </c>
      <c r="U7055" s="1" t="s">
        <v>251</v>
      </c>
      <c r="V7055" s="1" t="s">
        <v>42</v>
      </c>
      <c r="W7055">
        <f t="shared" si="220"/>
        <v>46193.61041666667</v>
      </c>
      <c r="X7055">
        <f t="shared" si="221"/>
        <v>46193.672222222223</v>
      </c>
    </row>
    <row r="7056" spans="1:24" x14ac:dyDescent="0.2">
      <c r="A7056" s="1" t="s">
        <v>14870</v>
      </c>
      <c r="B7056" s="1" t="s">
        <v>14861</v>
      </c>
      <c r="C7056" s="1" t="s">
        <v>14862</v>
      </c>
      <c r="D7056" s="1" t="s">
        <v>14871</v>
      </c>
      <c r="E7056" s="1" t="s">
        <v>555</v>
      </c>
      <c r="F7056" s="1" t="s">
        <v>56</v>
      </c>
      <c r="G7056" s="1" t="s">
        <v>123</v>
      </c>
      <c r="H7056" s="1" t="s">
        <v>57</v>
      </c>
      <c r="I7056" s="1" t="s">
        <v>1899</v>
      </c>
      <c r="J7056">
        <v>11</v>
      </c>
      <c r="K7056">
        <v>10.8</v>
      </c>
      <c r="L7056">
        <v>0.8</v>
      </c>
      <c r="M7056">
        <v>3.2</v>
      </c>
      <c r="N7056">
        <v>14.8</v>
      </c>
      <c r="O7056">
        <v>18</v>
      </c>
      <c r="P7056">
        <v>0</v>
      </c>
      <c r="Q7056" s="1" t="s">
        <v>31</v>
      </c>
      <c r="R7056" s="1" t="s">
        <v>265</v>
      </c>
      <c r="S7056" s="1" t="s">
        <v>114</v>
      </c>
      <c r="T7056" s="1" t="s">
        <v>34</v>
      </c>
      <c r="U7056" s="1" t="s">
        <v>251</v>
      </c>
      <c r="V7056" s="1" t="s">
        <v>36</v>
      </c>
      <c r="W7056">
        <f t="shared" si="220"/>
        <v>46193.61041666667</v>
      </c>
      <c r="X7056">
        <f t="shared" si="221"/>
        <v>46193.682638888888</v>
      </c>
    </row>
    <row r="7057" spans="1:24" x14ac:dyDescent="0.2">
      <c r="A7057" s="1" t="s">
        <v>14872</v>
      </c>
      <c r="B7057" s="1" t="s">
        <v>14861</v>
      </c>
      <c r="C7057" s="1" t="s">
        <v>14862</v>
      </c>
      <c r="D7057" s="1" t="s">
        <v>14873</v>
      </c>
      <c r="E7057" s="1" t="s">
        <v>555</v>
      </c>
      <c r="F7057" s="1" t="s">
        <v>56</v>
      </c>
      <c r="G7057" s="1" t="s">
        <v>123</v>
      </c>
      <c r="H7057" s="1" t="s">
        <v>62</v>
      </c>
      <c r="I7057" s="1" t="s">
        <v>1899</v>
      </c>
      <c r="J7057">
        <v>11</v>
      </c>
      <c r="K7057">
        <v>8.8000000000000007</v>
      </c>
      <c r="L7057">
        <v>1.2</v>
      </c>
      <c r="M7057">
        <v>2</v>
      </c>
      <c r="N7057">
        <v>12</v>
      </c>
      <c r="O7057">
        <v>15</v>
      </c>
      <c r="P7057">
        <v>0</v>
      </c>
      <c r="Q7057" s="1" t="s">
        <v>31</v>
      </c>
      <c r="R7057" s="1" t="s">
        <v>407</v>
      </c>
      <c r="S7057" s="1" t="s">
        <v>538</v>
      </c>
      <c r="T7057" s="1" t="s">
        <v>34</v>
      </c>
      <c r="U7057" s="1" t="s">
        <v>251</v>
      </c>
      <c r="V7057" s="1" t="s">
        <v>36</v>
      </c>
      <c r="W7057">
        <f t="shared" si="220"/>
        <v>46193.61041666667</v>
      </c>
      <c r="X7057">
        <f t="shared" si="221"/>
        <v>46193.690972222219</v>
      </c>
    </row>
    <row r="7058" spans="1:24" x14ac:dyDescent="0.2">
      <c r="A7058" s="1" t="s">
        <v>14874</v>
      </c>
      <c r="B7058" s="1" t="s">
        <v>14875</v>
      </c>
      <c r="C7058" s="1" t="s">
        <v>14876</v>
      </c>
      <c r="D7058" s="1" t="s">
        <v>14877</v>
      </c>
      <c r="E7058" s="1" t="s">
        <v>555</v>
      </c>
      <c r="F7058" s="1" t="s">
        <v>27</v>
      </c>
      <c r="G7058" s="1" t="s">
        <v>96</v>
      </c>
      <c r="H7058" s="1" t="s">
        <v>29</v>
      </c>
      <c r="I7058" s="1" t="s">
        <v>844</v>
      </c>
      <c r="J7058">
        <v>11</v>
      </c>
      <c r="K7058">
        <v>15.5</v>
      </c>
      <c r="L7058">
        <v>0.5</v>
      </c>
      <c r="M7058">
        <v>3.8</v>
      </c>
      <c r="N7058">
        <v>19.8</v>
      </c>
      <c r="O7058">
        <v>15</v>
      </c>
      <c r="P7058">
        <v>0</v>
      </c>
      <c r="Q7058" s="1" t="s">
        <v>31</v>
      </c>
      <c r="R7058" s="1" t="s">
        <v>75</v>
      </c>
      <c r="S7058" s="1" t="s">
        <v>33</v>
      </c>
      <c r="T7058" s="1" t="s">
        <v>34</v>
      </c>
      <c r="U7058" s="1" t="s">
        <v>35</v>
      </c>
      <c r="V7058" s="1" t="s">
        <v>42</v>
      </c>
      <c r="W7058">
        <f t="shared" si="220"/>
        <v>46193.616666666669</v>
      </c>
      <c r="X7058">
        <f t="shared" si="221"/>
        <v>46193.629861111112</v>
      </c>
    </row>
    <row r="7059" spans="1:24" x14ac:dyDescent="0.2">
      <c r="A7059" s="1" t="s">
        <v>14878</v>
      </c>
      <c r="B7059" s="1" t="s">
        <v>14875</v>
      </c>
      <c r="C7059" s="1" t="s">
        <v>14876</v>
      </c>
      <c r="D7059" s="1" t="s">
        <v>14879</v>
      </c>
      <c r="E7059" s="1" t="s">
        <v>555</v>
      </c>
      <c r="F7059" s="1" t="s">
        <v>27</v>
      </c>
      <c r="G7059" s="1" t="s">
        <v>96</v>
      </c>
      <c r="H7059" s="1" t="s">
        <v>39</v>
      </c>
      <c r="I7059" s="1" t="s">
        <v>844</v>
      </c>
      <c r="J7059">
        <v>11</v>
      </c>
      <c r="K7059">
        <v>9.9</v>
      </c>
      <c r="L7059">
        <v>1</v>
      </c>
      <c r="M7059">
        <v>5.2</v>
      </c>
      <c r="N7059">
        <v>16.100000000000001</v>
      </c>
      <c r="O7059">
        <v>12</v>
      </c>
      <c r="P7059">
        <v>0</v>
      </c>
      <c r="Q7059" s="1" t="s">
        <v>31</v>
      </c>
      <c r="R7059" s="1" t="s">
        <v>199</v>
      </c>
      <c r="S7059" s="1" t="s">
        <v>174</v>
      </c>
      <c r="T7059" s="1" t="s">
        <v>34</v>
      </c>
      <c r="U7059" s="1" t="s">
        <v>35</v>
      </c>
      <c r="V7059" s="1" t="s">
        <v>42</v>
      </c>
      <c r="W7059">
        <f t="shared" si="220"/>
        <v>46193.616666666669</v>
      </c>
      <c r="X7059">
        <f t="shared" si="221"/>
        <v>46193.640972222223</v>
      </c>
    </row>
    <row r="7060" spans="1:24" x14ac:dyDescent="0.2">
      <c r="A7060" s="1" t="s">
        <v>14880</v>
      </c>
      <c r="B7060" s="1" t="s">
        <v>14875</v>
      </c>
      <c r="C7060" s="1" t="s">
        <v>14876</v>
      </c>
      <c r="D7060" s="1" t="s">
        <v>14881</v>
      </c>
      <c r="E7060" s="1" t="s">
        <v>555</v>
      </c>
      <c r="F7060" s="1" t="s">
        <v>27</v>
      </c>
      <c r="G7060" s="1" t="s">
        <v>96</v>
      </c>
      <c r="H7060" s="1" t="s">
        <v>45</v>
      </c>
      <c r="I7060" s="1" t="s">
        <v>844</v>
      </c>
      <c r="J7060">
        <v>11</v>
      </c>
      <c r="K7060">
        <v>13.1</v>
      </c>
      <c r="L7060">
        <v>3.7</v>
      </c>
      <c r="M7060">
        <v>3</v>
      </c>
      <c r="N7060">
        <v>19.8</v>
      </c>
      <c r="O7060">
        <v>18</v>
      </c>
      <c r="P7060">
        <v>0</v>
      </c>
      <c r="Q7060" s="1" t="s">
        <v>31</v>
      </c>
      <c r="R7060" s="1" t="s">
        <v>98</v>
      </c>
      <c r="S7060" s="1" t="s">
        <v>33</v>
      </c>
      <c r="T7060" s="1" t="s">
        <v>34</v>
      </c>
      <c r="U7060" s="1" t="s">
        <v>35</v>
      </c>
      <c r="V7060" s="1" t="s">
        <v>36</v>
      </c>
      <c r="W7060">
        <f t="shared" si="220"/>
        <v>46193.616666666669</v>
      </c>
      <c r="X7060">
        <f t="shared" si="221"/>
        <v>46193.654861111114</v>
      </c>
    </row>
    <row r="7061" spans="1:24" x14ac:dyDescent="0.2">
      <c r="A7061" s="1" t="s">
        <v>14882</v>
      </c>
      <c r="B7061" s="1" t="s">
        <v>14875</v>
      </c>
      <c r="C7061" s="1" t="s">
        <v>14876</v>
      </c>
      <c r="D7061" s="1" t="s">
        <v>14883</v>
      </c>
      <c r="E7061" s="1" t="s">
        <v>555</v>
      </c>
      <c r="F7061" s="1" t="s">
        <v>50</v>
      </c>
      <c r="G7061" s="1" t="s">
        <v>96</v>
      </c>
      <c r="H7061" s="1" t="s">
        <v>51</v>
      </c>
      <c r="I7061" s="1" t="s">
        <v>844</v>
      </c>
      <c r="J7061">
        <v>11</v>
      </c>
      <c r="K7061">
        <v>15.2</v>
      </c>
      <c r="L7061">
        <v>12.5</v>
      </c>
      <c r="M7061">
        <v>2.9</v>
      </c>
      <c r="N7061">
        <v>30.6</v>
      </c>
      <c r="O7061">
        <v>26</v>
      </c>
      <c r="P7061">
        <v>0</v>
      </c>
      <c r="Q7061" s="1" t="s">
        <v>31</v>
      </c>
      <c r="R7061" s="1" t="s">
        <v>431</v>
      </c>
      <c r="S7061" s="1" t="s">
        <v>139</v>
      </c>
      <c r="T7061" s="1" t="s">
        <v>34</v>
      </c>
      <c r="U7061" s="1" t="s">
        <v>35</v>
      </c>
      <c r="V7061" s="1" t="s">
        <v>42</v>
      </c>
      <c r="W7061">
        <f t="shared" si="220"/>
        <v>46193.616666666669</v>
      </c>
      <c r="X7061">
        <f t="shared" si="221"/>
        <v>46193.676388888889</v>
      </c>
    </row>
    <row r="7062" spans="1:24" x14ac:dyDescent="0.2">
      <c r="A7062" s="1" t="s">
        <v>14884</v>
      </c>
      <c r="B7062" s="1" t="s">
        <v>14875</v>
      </c>
      <c r="C7062" s="1" t="s">
        <v>14876</v>
      </c>
      <c r="D7062" s="1" t="s">
        <v>14885</v>
      </c>
      <c r="E7062" s="1" t="s">
        <v>555</v>
      </c>
      <c r="F7062" s="1" t="s">
        <v>56</v>
      </c>
      <c r="G7062" s="1" t="s">
        <v>96</v>
      </c>
      <c r="H7062" s="1" t="s">
        <v>57</v>
      </c>
      <c r="I7062" s="1" t="s">
        <v>844</v>
      </c>
      <c r="J7062">
        <v>11</v>
      </c>
      <c r="K7062">
        <v>16.600000000000001</v>
      </c>
      <c r="L7062">
        <v>0.9</v>
      </c>
      <c r="M7062">
        <v>0.9</v>
      </c>
      <c r="N7062">
        <v>18.5</v>
      </c>
      <c r="O7062">
        <v>18</v>
      </c>
      <c r="P7062">
        <v>0</v>
      </c>
      <c r="Q7062" s="1" t="s">
        <v>31</v>
      </c>
      <c r="R7062" s="1" t="s">
        <v>165</v>
      </c>
      <c r="S7062" s="1" t="s">
        <v>266</v>
      </c>
      <c r="T7062" s="1" t="s">
        <v>34</v>
      </c>
      <c r="U7062" s="1" t="s">
        <v>35</v>
      </c>
      <c r="V7062" s="1" t="s">
        <v>36</v>
      </c>
      <c r="W7062">
        <f t="shared" si="220"/>
        <v>46193.616666666669</v>
      </c>
      <c r="X7062">
        <f t="shared" si="221"/>
        <v>46193.688888888886</v>
      </c>
    </row>
    <row r="7063" spans="1:24" x14ac:dyDescent="0.2">
      <c r="A7063" s="1" t="s">
        <v>14886</v>
      </c>
      <c r="B7063" s="1" t="s">
        <v>14875</v>
      </c>
      <c r="C7063" s="1" t="s">
        <v>14876</v>
      </c>
      <c r="D7063" s="1" t="s">
        <v>14887</v>
      </c>
      <c r="E7063" s="1" t="s">
        <v>555</v>
      </c>
      <c r="F7063" s="1" t="s">
        <v>56</v>
      </c>
      <c r="G7063" s="1" t="s">
        <v>96</v>
      </c>
      <c r="H7063" s="1" t="s">
        <v>62</v>
      </c>
      <c r="I7063" s="1" t="s">
        <v>844</v>
      </c>
      <c r="J7063">
        <v>11</v>
      </c>
      <c r="K7063">
        <v>9.5</v>
      </c>
      <c r="L7063">
        <v>0.3</v>
      </c>
      <c r="M7063">
        <v>2.5</v>
      </c>
      <c r="N7063">
        <v>12.3</v>
      </c>
      <c r="O7063">
        <v>15</v>
      </c>
      <c r="P7063">
        <v>0</v>
      </c>
      <c r="Q7063" s="1" t="s">
        <v>31</v>
      </c>
      <c r="R7063" s="1" t="s">
        <v>58</v>
      </c>
      <c r="S7063" s="1" t="s">
        <v>91</v>
      </c>
      <c r="T7063" s="1" t="s">
        <v>34</v>
      </c>
      <c r="U7063" s="1" t="s">
        <v>35</v>
      </c>
      <c r="V7063" s="1" t="s">
        <v>36</v>
      </c>
      <c r="W7063">
        <f t="shared" si="220"/>
        <v>46193.616666666669</v>
      </c>
      <c r="X7063">
        <f t="shared" si="221"/>
        <v>46193.697916666664</v>
      </c>
    </row>
    <row r="7064" spans="1:24" x14ac:dyDescent="0.2">
      <c r="A7064" s="1" t="s">
        <v>14888</v>
      </c>
      <c r="B7064" s="1" t="s">
        <v>14889</v>
      </c>
      <c r="C7064" s="1" t="s">
        <v>14890</v>
      </c>
      <c r="D7064" s="1" t="s">
        <v>14891</v>
      </c>
      <c r="E7064" s="1" t="s">
        <v>555</v>
      </c>
      <c r="F7064" s="1" t="s">
        <v>27</v>
      </c>
      <c r="G7064" s="1" t="s">
        <v>171</v>
      </c>
      <c r="H7064" s="1" t="s">
        <v>29</v>
      </c>
      <c r="I7064" s="1" t="s">
        <v>1304</v>
      </c>
      <c r="J7064">
        <v>2</v>
      </c>
      <c r="K7064">
        <v>14.2</v>
      </c>
      <c r="L7064">
        <v>0.9</v>
      </c>
      <c r="M7064">
        <v>2.2000000000000002</v>
      </c>
      <c r="N7064">
        <v>17.3</v>
      </c>
      <c r="O7064">
        <v>15</v>
      </c>
      <c r="P7064">
        <v>0</v>
      </c>
      <c r="Q7064" s="1" t="s">
        <v>31</v>
      </c>
      <c r="R7064" s="1" t="s">
        <v>134</v>
      </c>
      <c r="S7064" s="1" t="s">
        <v>126</v>
      </c>
      <c r="T7064" s="1" t="s">
        <v>34</v>
      </c>
      <c r="U7064" s="1" t="s">
        <v>251</v>
      </c>
      <c r="V7064" s="1" t="s">
        <v>42</v>
      </c>
      <c r="W7064">
        <f t="shared" si="220"/>
        <v>46193.583333333336</v>
      </c>
      <c r="X7064">
        <f t="shared" si="221"/>
        <v>46193.595138888886</v>
      </c>
    </row>
    <row r="7065" spans="1:24" x14ac:dyDescent="0.2">
      <c r="A7065" s="1" t="s">
        <v>14892</v>
      </c>
      <c r="B7065" s="1" t="s">
        <v>14889</v>
      </c>
      <c r="C7065" s="1" t="s">
        <v>14890</v>
      </c>
      <c r="D7065" s="1" t="s">
        <v>14893</v>
      </c>
      <c r="E7065" s="1" t="s">
        <v>555</v>
      </c>
      <c r="F7065" s="1" t="s">
        <v>27</v>
      </c>
      <c r="G7065" s="1" t="s">
        <v>171</v>
      </c>
      <c r="H7065" s="1" t="s">
        <v>39</v>
      </c>
      <c r="I7065" s="1" t="s">
        <v>1304</v>
      </c>
      <c r="J7065">
        <v>2</v>
      </c>
      <c r="K7065">
        <v>12</v>
      </c>
      <c r="L7065">
        <v>0.3</v>
      </c>
      <c r="M7065">
        <v>4.7</v>
      </c>
      <c r="N7065">
        <v>17</v>
      </c>
      <c r="O7065">
        <v>12</v>
      </c>
      <c r="P7065">
        <v>0</v>
      </c>
      <c r="Q7065" s="1" t="s">
        <v>31</v>
      </c>
      <c r="R7065" s="1" t="s">
        <v>98</v>
      </c>
      <c r="S7065" s="1" t="s">
        <v>103</v>
      </c>
      <c r="T7065" s="1" t="s">
        <v>34</v>
      </c>
      <c r="U7065" s="1" t="s">
        <v>251</v>
      </c>
      <c r="V7065" s="1" t="s">
        <v>42</v>
      </c>
      <c r="W7065">
        <f t="shared" si="220"/>
        <v>46193.583333333336</v>
      </c>
      <c r="X7065">
        <f t="shared" si="221"/>
        <v>46193.606944444444</v>
      </c>
    </row>
    <row r="7066" spans="1:24" x14ac:dyDescent="0.2">
      <c r="A7066" s="1" t="s">
        <v>14894</v>
      </c>
      <c r="B7066" s="1" t="s">
        <v>14889</v>
      </c>
      <c r="C7066" s="1" t="s">
        <v>14890</v>
      </c>
      <c r="D7066" s="1" t="s">
        <v>14863</v>
      </c>
      <c r="E7066" s="1" t="s">
        <v>555</v>
      </c>
      <c r="F7066" s="1" t="s">
        <v>27</v>
      </c>
      <c r="G7066" s="1" t="s">
        <v>171</v>
      </c>
      <c r="H7066" s="1" t="s">
        <v>45</v>
      </c>
      <c r="I7066" s="1" t="s">
        <v>1304</v>
      </c>
      <c r="J7066">
        <v>2</v>
      </c>
      <c r="K7066">
        <v>12.1</v>
      </c>
      <c r="L7066">
        <v>5</v>
      </c>
      <c r="M7066">
        <v>2.7</v>
      </c>
      <c r="N7066">
        <v>19.8</v>
      </c>
      <c r="O7066">
        <v>18</v>
      </c>
      <c r="P7066">
        <v>0</v>
      </c>
      <c r="Q7066" s="1" t="s">
        <v>31</v>
      </c>
      <c r="R7066" s="1" t="s">
        <v>199</v>
      </c>
      <c r="S7066" s="1" t="s">
        <v>135</v>
      </c>
      <c r="T7066" s="1" t="s">
        <v>34</v>
      </c>
      <c r="U7066" s="1" t="s">
        <v>251</v>
      </c>
      <c r="V7066" s="1" t="s">
        <v>36</v>
      </c>
      <c r="W7066">
        <f t="shared" si="220"/>
        <v>46193.583333333336</v>
      </c>
      <c r="X7066">
        <f t="shared" si="221"/>
        <v>46193.620833333334</v>
      </c>
    </row>
    <row r="7067" spans="1:24" x14ac:dyDescent="0.2">
      <c r="A7067" s="1" t="s">
        <v>14895</v>
      </c>
      <c r="B7067" s="1" t="s">
        <v>14889</v>
      </c>
      <c r="C7067" s="1" t="s">
        <v>14890</v>
      </c>
      <c r="D7067" s="1" t="s">
        <v>14896</v>
      </c>
      <c r="E7067" s="1" t="s">
        <v>555</v>
      </c>
      <c r="F7067" s="1" t="s">
        <v>50</v>
      </c>
      <c r="G7067" s="1" t="s">
        <v>171</v>
      </c>
      <c r="H7067" s="1" t="s">
        <v>51</v>
      </c>
      <c r="I7067" s="1" t="s">
        <v>1304</v>
      </c>
      <c r="J7067">
        <v>2</v>
      </c>
      <c r="K7067">
        <v>19.399999999999999</v>
      </c>
      <c r="L7067">
        <v>11.3</v>
      </c>
      <c r="M7067">
        <v>2.9</v>
      </c>
      <c r="N7067">
        <v>33.6</v>
      </c>
      <c r="O7067">
        <v>26</v>
      </c>
      <c r="P7067">
        <v>0</v>
      </c>
      <c r="Q7067" s="1" t="s">
        <v>31</v>
      </c>
      <c r="R7067" s="1" t="s">
        <v>499</v>
      </c>
      <c r="S7067" s="1" t="s">
        <v>110</v>
      </c>
      <c r="T7067" s="1" t="s">
        <v>34</v>
      </c>
      <c r="U7067" s="1" t="s">
        <v>251</v>
      </c>
      <c r="V7067" s="1" t="s">
        <v>42</v>
      </c>
      <c r="W7067">
        <f t="shared" si="220"/>
        <v>46193.583333333336</v>
      </c>
      <c r="X7067">
        <f t="shared" si="221"/>
        <v>46193.643750000003</v>
      </c>
    </row>
    <row r="7068" spans="1:24" x14ac:dyDescent="0.2">
      <c r="A7068" s="1" t="s">
        <v>14897</v>
      </c>
      <c r="B7068" s="1" t="s">
        <v>14889</v>
      </c>
      <c r="C7068" s="1" t="s">
        <v>14890</v>
      </c>
      <c r="D7068" s="1" t="s">
        <v>14898</v>
      </c>
      <c r="E7068" s="1" t="s">
        <v>555</v>
      </c>
      <c r="F7068" s="1" t="s">
        <v>56</v>
      </c>
      <c r="G7068" s="1" t="s">
        <v>171</v>
      </c>
      <c r="H7068" s="1" t="s">
        <v>57</v>
      </c>
      <c r="I7068" s="1" t="s">
        <v>1304</v>
      </c>
      <c r="J7068">
        <v>2</v>
      </c>
      <c r="K7068">
        <v>13.8</v>
      </c>
      <c r="L7068">
        <v>1</v>
      </c>
      <c r="M7068">
        <v>2</v>
      </c>
      <c r="N7068">
        <v>16.8</v>
      </c>
      <c r="O7068">
        <v>18</v>
      </c>
      <c r="P7068">
        <v>0</v>
      </c>
      <c r="Q7068" s="1" t="s">
        <v>31</v>
      </c>
      <c r="R7068" s="1" t="s">
        <v>504</v>
      </c>
      <c r="S7068" s="1" t="s">
        <v>64</v>
      </c>
      <c r="T7068" s="1" t="s">
        <v>34</v>
      </c>
      <c r="U7068" s="1" t="s">
        <v>251</v>
      </c>
      <c r="V7068" s="1" t="s">
        <v>36</v>
      </c>
      <c r="W7068">
        <f t="shared" si="220"/>
        <v>46193.583333333336</v>
      </c>
      <c r="X7068">
        <f t="shared" si="221"/>
        <v>46193.655555555553</v>
      </c>
    </row>
    <row r="7069" spans="1:24" x14ac:dyDescent="0.2">
      <c r="A7069" s="1" t="s">
        <v>14899</v>
      </c>
      <c r="B7069" s="1" t="s">
        <v>14889</v>
      </c>
      <c r="C7069" s="1" t="s">
        <v>14890</v>
      </c>
      <c r="D7069" s="1" t="s">
        <v>14900</v>
      </c>
      <c r="E7069" s="1" t="s">
        <v>555</v>
      </c>
      <c r="F7069" s="1" t="s">
        <v>56</v>
      </c>
      <c r="G7069" s="1" t="s">
        <v>171</v>
      </c>
      <c r="H7069" s="1" t="s">
        <v>62</v>
      </c>
      <c r="I7069" s="1" t="s">
        <v>1304</v>
      </c>
      <c r="J7069">
        <v>2</v>
      </c>
      <c r="K7069">
        <v>10.4</v>
      </c>
      <c r="L7069">
        <v>0.3</v>
      </c>
      <c r="M7069">
        <v>0.2</v>
      </c>
      <c r="N7069">
        <v>10.9</v>
      </c>
      <c r="O7069">
        <v>15</v>
      </c>
      <c r="P7069">
        <v>0</v>
      </c>
      <c r="Q7069" s="1" t="s">
        <v>31</v>
      </c>
      <c r="R7069" s="1" t="s">
        <v>90</v>
      </c>
      <c r="S7069" s="1" t="s">
        <v>87</v>
      </c>
      <c r="T7069" s="1" t="s">
        <v>34</v>
      </c>
      <c r="U7069" s="1" t="s">
        <v>251</v>
      </c>
      <c r="V7069" s="1" t="s">
        <v>36</v>
      </c>
      <c r="W7069">
        <f t="shared" si="220"/>
        <v>46193.583333333336</v>
      </c>
      <c r="X7069">
        <f t="shared" si="221"/>
        <v>46193.663194444445</v>
      </c>
    </row>
    <row r="7070" spans="1:24" x14ac:dyDescent="0.2">
      <c r="A7070" s="1" t="s">
        <v>14901</v>
      </c>
      <c r="B7070" s="1" t="s">
        <v>14902</v>
      </c>
      <c r="C7070" s="1" t="s">
        <v>14903</v>
      </c>
      <c r="D7070" s="1" t="s">
        <v>14904</v>
      </c>
      <c r="E7070" s="1" t="s">
        <v>555</v>
      </c>
      <c r="F7070" s="1" t="s">
        <v>27</v>
      </c>
      <c r="G7070" s="1" t="s">
        <v>249</v>
      </c>
      <c r="H7070" s="1" t="s">
        <v>29</v>
      </c>
      <c r="I7070" s="1" t="s">
        <v>1778</v>
      </c>
      <c r="J7070">
        <v>6</v>
      </c>
      <c r="K7070">
        <v>11.4</v>
      </c>
      <c r="L7070">
        <v>1.2</v>
      </c>
      <c r="M7070">
        <v>1.8</v>
      </c>
      <c r="N7070">
        <v>14.4</v>
      </c>
      <c r="O7070">
        <v>15</v>
      </c>
      <c r="P7070">
        <v>0</v>
      </c>
      <c r="Q7070" s="1" t="s">
        <v>31</v>
      </c>
      <c r="R7070" s="1" t="s">
        <v>134</v>
      </c>
      <c r="S7070" s="1" t="s">
        <v>41</v>
      </c>
      <c r="T7070" s="1" t="s">
        <v>71</v>
      </c>
      <c r="U7070" s="1" t="s">
        <v>35</v>
      </c>
      <c r="V7070" s="1" t="s">
        <v>36</v>
      </c>
      <c r="W7070">
        <f t="shared" si="220"/>
        <v>46193.671527777777</v>
      </c>
      <c r="X7070">
        <f t="shared" si="221"/>
        <v>46193.681250000001</v>
      </c>
    </row>
    <row r="7071" spans="1:24" x14ac:dyDescent="0.2">
      <c r="A7071" s="1" t="s">
        <v>14905</v>
      </c>
      <c r="B7071" s="1" t="s">
        <v>14902</v>
      </c>
      <c r="C7071" s="1" t="s">
        <v>14903</v>
      </c>
      <c r="D7071" s="1" t="s">
        <v>14906</v>
      </c>
      <c r="E7071" s="1" t="s">
        <v>555</v>
      </c>
      <c r="F7071" s="1" t="s">
        <v>27</v>
      </c>
      <c r="G7071" s="1" t="s">
        <v>249</v>
      </c>
      <c r="H7071" s="1" t="s">
        <v>39</v>
      </c>
      <c r="I7071" s="1" t="s">
        <v>1778</v>
      </c>
      <c r="J7071">
        <v>6</v>
      </c>
      <c r="K7071">
        <v>9.6999999999999993</v>
      </c>
      <c r="L7071">
        <v>0.7</v>
      </c>
      <c r="M7071">
        <v>4.9000000000000004</v>
      </c>
      <c r="N7071">
        <v>15.3</v>
      </c>
      <c r="O7071">
        <v>12</v>
      </c>
      <c r="P7071">
        <v>0</v>
      </c>
      <c r="Q7071" s="1" t="s">
        <v>31</v>
      </c>
      <c r="R7071" s="1" t="s">
        <v>173</v>
      </c>
      <c r="S7071" s="1" t="s">
        <v>196</v>
      </c>
      <c r="T7071" s="1" t="s">
        <v>71</v>
      </c>
      <c r="U7071" s="1" t="s">
        <v>35</v>
      </c>
      <c r="V7071" s="1" t="s">
        <v>42</v>
      </c>
      <c r="W7071">
        <f t="shared" si="220"/>
        <v>46193.671527777777</v>
      </c>
      <c r="X7071">
        <f t="shared" si="221"/>
        <v>46193.691666666666</v>
      </c>
    </row>
    <row r="7072" spans="1:24" x14ac:dyDescent="0.2">
      <c r="A7072" s="1" t="s">
        <v>14907</v>
      </c>
      <c r="B7072" s="1" t="s">
        <v>14902</v>
      </c>
      <c r="C7072" s="1" t="s">
        <v>14903</v>
      </c>
      <c r="D7072" s="1" t="s">
        <v>14908</v>
      </c>
      <c r="E7072" s="1" t="s">
        <v>555</v>
      </c>
      <c r="F7072" s="1" t="s">
        <v>27</v>
      </c>
      <c r="G7072" s="1" t="s">
        <v>249</v>
      </c>
      <c r="H7072" s="1" t="s">
        <v>45</v>
      </c>
      <c r="I7072" s="1" t="s">
        <v>1778</v>
      </c>
      <c r="J7072">
        <v>6</v>
      </c>
      <c r="K7072">
        <v>12.7</v>
      </c>
      <c r="L7072">
        <v>4.4000000000000004</v>
      </c>
      <c r="M7072">
        <v>2.6</v>
      </c>
      <c r="N7072">
        <v>19.600000000000001</v>
      </c>
      <c r="O7072">
        <v>18</v>
      </c>
      <c r="P7072">
        <v>0</v>
      </c>
      <c r="Q7072" s="1" t="s">
        <v>31</v>
      </c>
      <c r="R7072" s="1" t="s">
        <v>173</v>
      </c>
      <c r="S7072" s="1" t="s">
        <v>174</v>
      </c>
      <c r="T7072" s="1" t="s">
        <v>71</v>
      </c>
      <c r="U7072" s="1" t="s">
        <v>35</v>
      </c>
      <c r="V7072" s="1" t="s">
        <v>36</v>
      </c>
      <c r="W7072">
        <f t="shared" si="220"/>
        <v>46193.671527777777</v>
      </c>
      <c r="X7072">
        <f t="shared" si="221"/>
        <v>46193.705555555556</v>
      </c>
    </row>
    <row r="7073" spans="1:24" x14ac:dyDescent="0.2">
      <c r="A7073" s="1" t="s">
        <v>14909</v>
      </c>
      <c r="B7073" s="1" t="s">
        <v>14902</v>
      </c>
      <c r="C7073" s="1" t="s">
        <v>14903</v>
      </c>
      <c r="D7073" s="1" t="s">
        <v>14910</v>
      </c>
      <c r="E7073" s="1" t="s">
        <v>555</v>
      </c>
      <c r="F7073" s="1" t="s">
        <v>50</v>
      </c>
      <c r="G7073" s="1" t="s">
        <v>249</v>
      </c>
      <c r="H7073" s="1" t="s">
        <v>51</v>
      </c>
      <c r="I7073" s="1" t="s">
        <v>1778</v>
      </c>
      <c r="J7073">
        <v>6</v>
      </c>
      <c r="K7073">
        <v>14.6</v>
      </c>
      <c r="L7073">
        <v>12.1</v>
      </c>
      <c r="M7073">
        <v>3.6</v>
      </c>
      <c r="N7073">
        <v>30.3</v>
      </c>
      <c r="O7073">
        <v>26</v>
      </c>
      <c r="P7073">
        <v>0</v>
      </c>
      <c r="Q7073" s="1" t="s">
        <v>31</v>
      </c>
      <c r="R7073" s="1" t="s">
        <v>641</v>
      </c>
      <c r="S7073" s="1" t="s">
        <v>700</v>
      </c>
      <c r="T7073" s="1" t="s">
        <v>71</v>
      </c>
      <c r="U7073" s="1" t="s">
        <v>35</v>
      </c>
      <c r="V7073" s="1" t="s">
        <v>42</v>
      </c>
      <c r="W7073">
        <f t="shared" si="220"/>
        <v>46193.671527777777</v>
      </c>
      <c r="X7073">
        <f t="shared" si="221"/>
        <v>46193.726388888892</v>
      </c>
    </row>
    <row r="7074" spans="1:24" x14ac:dyDescent="0.2">
      <c r="A7074" s="1" t="s">
        <v>14911</v>
      </c>
      <c r="B7074" s="1" t="s">
        <v>14902</v>
      </c>
      <c r="C7074" s="1" t="s">
        <v>14903</v>
      </c>
      <c r="D7074" s="1" t="s">
        <v>14912</v>
      </c>
      <c r="E7074" s="1" t="s">
        <v>555</v>
      </c>
      <c r="F7074" s="1" t="s">
        <v>56</v>
      </c>
      <c r="G7074" s="1" t="s">
        <v>249</v>
      </c>
      <c r="H7074" s="1" t="s">
        <v>57</v>
      </c>
      <c r="I7074" s="1" t="s">
        <v>1778</v>
      </c>
      <c r="J7074">
        <v>6</v>
      </c>
      <c r="K7074">
        <v>11.9</v>
      </c>
      <c r="L7074">
        <v>0.4</v>
      </c>
      <c r="M7074">
        <v>2.1</v>
      </c>
      <c r="N7074">
        <v>14.4</v>
      </c>
      <c r="O7074">
        <v>18</v>
      </c>
      <c r="P7074">
        <v>0</v>
      </c>
      <c r="Q7074" s="1" t="s">
        <v>31</v>
      </c>
      <c r="R7074" s="1" t="s">
        <v>391</v>
      </c>
      <c r="S7074" s="1" t="s">
        <v>266</v>
      </c>
      <c r="T7074" s="1" t="s">
        <v>71</v>
      </c>
      <c r="U7074" s="1" t="s">
        <v>35</v>
      </c>
      <c r="V7074" s="1" t="s">
        <v>36</v>
      </c>
      <c r="W7074">
        <f t="shared" si="220"/>
        <v>46193.671527777777</v>
      </c>
      <c r="X7074">
        <f t="shared" si="221"/>
        <v>46193.736805555556</v>
      </c>
    </row>
    <row r="7075" spans="1:24" x14ac:dyDescent="0.2">
      <c r="A7075" s="1" t="s">
        <v>14913</v>
      </c>
      <c r="B7075" s="1" t="s">
        <v>14902</v>
      </c>
      <c r="C7075" s="1" t="s">
        <v>14903</v>
      </c>
      <c r="D7075" s="1" t="s">
        <v>14914</v>
      </c>
      <c r="E7075" s="1" t="s">
        <v>555</v>
      </c>
      <c r="F7075" s="1" t="s">
        <v>56</v>
      </c>
      <c r="G7075" s="1" t="s">
        <v>249</v>
      </c>
      <c r="H7075" s="1" t="s">
        <v>62</v>
      </c>
      <c r="I7075" s="1" t="s">
        <v>1778</v>
      </c>
      <c r="J7075">
        <v>6</v>
      </c>
      <c r="K7075">
        <v>9</v>
      </c>
      <c r="L7075">
        <v>0.2</v>
      </c>
      <c r="M7075">
        <v>0.9</v>
      </c>
      <c r="N7075">
        <v>10.1</v>
      </c>
      <c r="O7075">
        <v>15</v>
      </c>
      <c r="P7075">
        <v>0</v>
      </c>
      <c r="Q7075" s="1" t="s">
        <v>31</v>
      </c>
      <c r="R7075" s="1" t="s">
        <v>959</v>
      </c>
      <c r="S7075" s="1" t="s">
        <v>363</v>
      </c>
      <c r="T7075" s="1" t="s">
        <v>71</v>
      </c>
      <c r="U7075" s="1" t="s">
        <v>35</v>
      </c>
      <c r="V7075" s="1" t="s">
        <v>36</v>
      </c>
      <c r="W7075">
        <f t="shared" si="220"/>
        <v>46193.671527777777</v>
      </c>
      <c r="X7075">
        <f t="shared" si="221"/>
        <v>46193.743750000001</v>
      </c>
    </row>
    <row r="7076" spans="1:24" x14ac:dyDescent="0.2">
      <c r="A7076" s="1" t="s">
        <v>14915</v>
      </c>
      <c r="B7076" s="1" t="s">
        <v>14916</v>
      </c>
      <c r="C7076" s="1" t="s">
        <v>14917</v>
      </c>
      <c r="D7076" s="1" t="s">
        <v>14918</v>
      </c>
      <c r="E7076" s="1" t="s">
        <v>555</v>
      </c>
      <c r="F7076" s="1" t="s">
        <v>27</v>
      </c>
      <c r="G7076" s="1" t="s">
        <v>69</v>
      </c>
      <c r="H7076" s="1" t="s">
        <v>29</v>
      </c>
      <c r="I7076" s="1" t="s">
        <v>571</v>
      </c>
      <c r="J7076">
        <v>5</v>
      </c>
      <c r="K7076">
        <v>11.2</v>
      </c>
      <c r="L7076">
        <v>0.8</v>
      </c>
      <c r="M7076">
        <v>3</v>
      </c>
      <c r="N7076">
        <v>15</v>
      </c>
      <c r="O7076">
        <v>15</v>
      </c>
      <c r="P7076">
        <v>0</v>
      </c>
      <c r="Q7076" s="1" t="s">
        <v>31</v>
      </c>
      <c r="R7076" s="1" t="s">
        <v>340</v>
      </c>
      <c r="S7076" s="1" t="s">
        <v>131</v>
      </c>
      <c r="T7076" s="1" t="s">
        <v>34</v>
      </c>
      <c r="U7076" s="1" t="s">
        <v>99</v>
      </c>
      <c r="V7076" s="1" t="s">
        <v>36</v>
      </c>
      <c r="W7076">
        <f t="shared" si="220"/>
        <v>46193.720138888886</v>
      </c>
      <c r="X7076">
        <f t="shared" si="221"/>
        <v>46193.730555555558</v>
      </c>
    </row>
    <row r="7077" spans="1:24" x14ac:dyDescent="0.2">
      <c r="A7077" s="1" t="s">
        <v>14919</v>
      </c>
      <c r="B7077" s="1" t="s">
        <v>14916</v>
      </c>
      <c r="C7077" s="1" t="s">
        <v>14917</v>
      </c>
      <c r="D7077" s="1" t="s">
        <v>14920</v>
      </c>
      <c r="E7077" s="1" t="s">
        <v>555</v>
      </c>
      <c r="F7077" s="1" t="s">
        <v>27</v>
      </c>
      <c r="G7077" s="1" t="s">
        <v>69</v>
      </c>
      <c r="H7077" s="1" t="s">
        <v>39</v>
      </c>
      <c r="I7077" s="1" t="s">
        <v>571</v>
      </c>
      <c r="J7077">
        <v>5</v>
      </c>
      <c r="K7077">
        <v>13.3</v>
      </c>
      <c r="L7077">
        <v>0.8</v>
      </c>
      <c r="M7077">
        <v>5.9</v>
      </c>
      <c r="N7077">
        <v>20</v>
      </c>
      <c r="O7077">
        <v>12</v>
      </c>
      <c r="P7077">
        <v>0</v>
      </c>
      <c r="Q7077" s="1" t="s">
        <v>31</v>
      </c>
      <c r="R7077" s="1" t="s">
        <v>199</v>
      </c>
      <c r="S7077" s="1" t="s">
        <v>103</v>
      </c>
      <c r="T7077" s="1" t="s">
        <v>34</v>
      </c>
      <c r="U7077" s="1" t="s">
        <v>99</v>
      </c>
      <c r="V7077" s="1" t="s">
        <v>42</v>
      </c>
      <c r="W7077">
        <f t="shared" si="220"/>
        <v>46193.720138888886</v>
      </c>
      <c r="X7077">
        <f t="shared" si="221"/>
        <v>46193.744444444441</v>
      </c>
    </row>
    <row r="7078" spans="1:24" x14ac:dyDescent="0.2">
      <c r="A7078" s="1" t="s">
        <v>14921</v>
      </c>
      <c r="B7078" s="1" t="s">
        <v>14916</v>
      </c>
      <c r="C7078" s="1" t="s">
        <v>14917</v>
      </c>
      <c r="D7078" s="1" t="s">
        <v>14922</v>
      </c>
      <c r="E7078" s="1" t="s">
        <v>555</v>
      </c>
      <c r="F7078" s="1" t="s">
        <v>27</v>
      </c>
      <c r="G7078" s="1" t="s">
        <v>69</v>
      </c>
      <c r="H7078" s="1" t="s">
        <v>45</v>
      </c>
      <c r="I7078" s="1" t="s">
        <v>571</v>
      </c>
      <c r="J7078">
        <v>5</v>
      </c>
      <c r="K7078">
        <v>12.9</v>
      </c>
      <c r="L7078">
        <v>4.9000000000000004</v>
      </c>
      <c r="M7078">
        <v>3.4</v>
      </c>
      <c r="N7078">
        <v>21.2</v>
      </c>
      <c r="O7078">
        <v>18</v>
      </c>
      <c r="P7078">
        <v>0</v>
      </c>
      <c r="Q7078" s="1" t="s">
        <v>31</v>
      </c>
      <c r="R7078" s="1" t="s">
        <v>32</v>
      </c>
      <c r="S7078" s="1" t="s">
        <v>254</v>
      </c>
      <c r="T7078" s="1" t="s">
        <v>34</v>
      </c>
      <c r="U7078" s="1" t="s">
        <v>99</v>
      </c>
      <c r="V7078" s="1" t="s">
        <v>42</v>
      </c>
      <c r="W7078">
        <f t="shared" si="220"/>
        <v>46193.720138888886</v>
      </c>
      <c r="X7078">
        <f t="shared" si="221"/>
        <v>46193.759027777778</v>
      </c>
    </row>
    <row r="7079" spans="1:24" x14ac:dyDescent="0.2">
      <c r="A7079" s="1" t="s">
        <v>14923</v>
      </c>
      <c r="B7079" s="1" t="s">
        <v>14916</v>
      </c>
      <c r="C7079" s="1" t="s">
        <v>14917</v>
      </c>
      <c r="D7079" s="1" t="s">
        <v>14924</v>
      </c>
      <c r="E7079" s="1" t="s">
        <v>555</v>
      </c>
      <c r="F7079" s="1" t="s">
        <v>50</v>
      </c>
      <c r="G7079" s="1" t="s">
        <v>69</v>
      </c>
      <c r="H7079" s="1" t="s">
        <v>51</v>
      </c>
      <c r="I7079" s="1" t="s">
        <v>571</v>
      </c>
      <c r="J7079">
        <v>5</v>
      </c>
      <c r="K7079">
        <v>18.3</v>
      </c>
      <c r="L7079">
        <v>7.7</v>
      </c>
      <c r="M7079">
        <v>2</v>
      </c>
      <c r="N7079">
        <v>28</v>
      </c>
      <c r="O7079">
        <v>26</v>
      </c>
      <c r="P7079">
        <v>0</v>
      </c>
      <c r="Q7079" s="1" t="s">
        <v>31</v>
      </c>
      <c r="R7079" s="1" t="s">
        <v>204</v>
      </c>
      <c r="S7079" s="1" t="s">
        <v>53</v>
      </c>
      <c r="T7079" s="1" t="s">
        <v>34</v>
      </c>
      <c r="U7079" s="1" t="s">
        <v>99</v>
      </c>
      <c r="V7079" s="1" t="s">
        <v>36</v>
      </c>
      <c r="W7079">
        <f t="shared" si="220"/>
        <v>46193.720138888886</v>
      </c>
      <c r="X7079">
        <f t="shared" si="221"/>
        <v>46193.77847222222</v>
      </c>
    </row>
    <row r="7080" spans="1:24" x14ac:dyDescent="0.2">
      <c r="A7080" s="1" t="s">
        <v>14925</v>
      </c>
      <c r="B7080" s="1" t="s">
        <v>14916</v>
      </c>
      <c r="C7080" s="1" t="s">
        <v>14917</v>
      </c>
      <c r="D7080" s="1" t="s">
        <v>14817</v>
      </c>
      <c r="E7080" s="1" t="s">
        <v>555</v>
      </c>
      <c r="F7080" s="1" t="s">
        <v>56</v>
      </c>
      <c r="G7080" s="1" t="s">
        <v>69</v>
      </c>
      <c r="H7080" s="1" t="s">
        <v>57</v>
      </c>
      <c r="I7080" s="1" t="s">
        <v>571</v>
      </c>
      <c r="J7080">
        <v>5</v>
      </c>
      <c r="K7080">
        <v>13.9</v>
      </c>
      <c r="L7080">
        <v>1</v>
      </c>
      <c r="M7080">
        <v>3.4</v>
      </c>
      <c r="N7080">
        <v>18.3</v>
      </c>
      <c r="O7080">
        <v>18</v>
      </c>
      <c r="P7080">
        <v>0</v>
      </c>
      <c r="Q7080" s="1" t="s">
        <v>31</v>
      </c>
      <c r="R7080" s="1" t="s">
        <v>420</v>
      </c>
      <c r="S7080" s="1" t="s">
        <v>118</v>
      </c>
      <c r="T7080" s="1" t="s">
        <v>34</v>
      </c>
      <c r="U7080" s="1" t="s">
        <v>99</v>
      </c>
      <c r="V7080" s="1" t="s">
        <v>36</v>
      </c>
      <c r="W7080">
        <f t="shared" si="220"/>
        <v>46193.720138888886</v>
      </c>
      <c r="X7080">
        <f t="shared" si="221"/>
        <v>46193.790972222225</v>
      </c>
    </row>
    <row r="7081" spans="1:24" x14ac:dyDescent="0.2">
      <c r="A7081" s="1" t="s">
        <v>14926</v>
      </c>
      <c r="B7081" s="1" t="s">
        <v>14916</v>
      </c>
      <c r="C7081" s="1" t="s">
        <v>14917</v>
      </c>
      <c r="D7081" s="1" t="s">
        <v>14927</v>
      </c>
      <c r="E7081" s="1" t="s">
        <v>555</v>
      </c>
      <c r="F7081" s="1" t="s">
        <v>56</v>
      </c>
      <c r="G7081" s="1" t="s">
        <v>69</v>
      </c>
      <c r="H7081" s="1" t="s">
        <v>62</v>
      </c>
      <c r="I7081" s="1" t="s">
        <v>571</v>
      </c>
      <c r="J7081">
        <v>5</v>
      </c>
      <c r="K7081">
        <v>8.5</v>
      </c>
      <c r="L7081">
        <v>1.1000000000000001</v>
      </c>
      <c r="M7081">
        <v>2.4</v>
      </c>
      <c r="N7081">
        <v>12</v>
      </c>
      <c r="O7081">
        <v>15</v>
      </c>
      <c r="P7081">
        <v>0</v>
      </c>
      <c r="Q7081" s="1" t="s">
        <v>31</v>
      </c>
      <c r="R7081" s="1" t="s">
        <v>142</v>
      </c>
      <c r="S7081" s="1" t="s">
        <v>538</v>
      </c>
      <c r="T7081" s="1" t="s">
        <v>34</v>
      </c>
      <c r="U7081" s="1" t="s">
        <v>99</v>
      </c>
      <c r="V7081" s="1" t="s">
        <v>36</v>
      </c>
      <c r="W7081">
        <f t="shared" si="220"/>
        <v>46193.720138888886</v>
      </c>
      <c r="X7081">
        <f t="shared" si="221"/>
        <v>46193.799305555556</v>
      </c>
    </row>
    <row r="7082" spans="1:24" x14ac:dyDescent="0.2">
      <c r="A7082" s="1" t="s">
        <v>14928</v>
      </c>
      <c r="B7082" s="1" t="s">
        <v>14929</v>
      </c>
      <c r="C7082" s="1" t="s">
        <v>14930</v>
      </c>
      <c r="D7082" s="1" t="s">
        <v>14931</v>
      </c>
      <c r="E7082" s="1" t="s">
        <v>555</v>
      </c>
      <c r="F7082" s="1" t="s">
        <v>27</v>
      </c>
      <c r="G7082" s="1" t="s">
        <v>171</v>
      </c>
      <c r="H7082" s="1" t="s">
        <v>29</v>
      </c>
      <c r="I7082" s="1" t="s">
        <v>1210</v>
      </c>
      <c r="J7082">
        <v>9</v>
      </c>
      <c r="K7082">
        <v>10.9</v>
      </c>
      <c r="L7082">
        <v>0.6</v>
      </c>
      <c r="M7082">
        <v>1.3</v>
      </c>
      <c r="N7082">
        <v>12.8</v>
      </c>
      <c r="O7082">
        <v>15</v>
      </c>
      <c r="P7082">
        <v>0</v>
      </c>
      <c r="Q7082" s="1" t="s">
        <v>31</v>
      </c>
      <c r="R7082" s="1" t="s">
        <v>102</v>
      </c>
      <c r="S7082" s="1" t="s">
        <v>131</v>
      </c>
      <c r="T7082" s="1" t="s">
        <v>34</v>
      </c>
      <c r="U7082" s="1" t="s">
        <v>99</v>
      </c>
      <c r="V7082" s="1" t="s">
        <v>36</v>
      </c>
      <c r="W7082">
        <f t="shared" si="220"/>
        <v>46193.63958333333</v>
      </c>
      <c r="X7082">
        <f t="shared" si="221"/>
        <v>46193.647916666669</v>
      </c>
    </row>
    <row r="7083" spans="1:24" x14ac:dyDescent="0.2">
      <c r="A7083" s="1" t="s">
        <v>14932</v>
      </c>
      <c r="B7083" s="1" t="s">
        <v>14929</v>
      </c>
      <c r="C7083" s="1" t="s">
        <v>14930</v>
      </c>
      <c r="D7083" s="1" t="s">
        <v>14900</v>
      </c>
      <c r="E7083" s="1" t="s">
        <v>555</v>
      </c>
      <c r="F7083" s="1" t="s">
        <v>27</v>
      </c>
      <c r="G7083" s="1" t="s">
        <v>171</v>
      </c>
      <c r="H7083" s="1" t="s">
        <v>39</v>
      </c>
      <c r="I7083" s="1" t="s">
        <v>1210</v>
      </c>
      <c r="J7083">
        <v>9</v>
      </c>
      <c r="K7083">
        <v>13.9</v>
      </c>
      <c r="L7083">
        <v>1.1000000000000001</v>
      </c>
      <c r="M7083">
        <v>6.6</v>
      </c>
      <c r="N7083">
        <v>21.5</v>
      </c>
      <c r="O7083">
        <v>12</v>
      </c>
      <c r="P7083">
        <v>0</v>
      </c>
      <c r="Q7083" s="1" t="s">
        <v>31</v>
      </c>
      <c r="R7083" s="1" t="s">
        <v>40</v>
      </c>
      <c r="S7083" s="1" t="s">
        <v>103</v>
      </c>
      <c r="T7083" s="1" t="s">
        <v>34</v>
      </c>
      <c r="U7083" s="1" t="s">
        <v>99</v>
      </c>
      <c r="V7083" s="1" t="s">
        <v>42</v>
      </c>
      <c r="W7083">
        <f t="shared" si="220"/>
        <v>46193.63958333333</v>
      </c>
      <c r="X7083">
        <f t="shared" si="221"/>
        <v>46193.663194444445</v>
      </c>
    </row>
    <row r="7084" spans="1:24" x14ac:dyDescent="0.2">
      <c r="A7084" s="1" t="s">
        <v>14933</v>
      </c>
      <c r="B7084" s="1" t="s">
        <v>14929</v>
      </c>
      <c r="C7084" s="1" t="s">
        <v>14930</v>
      </c>
      <c r="D7084" s="1" t="s">
        <v>14934</v>
      </c>
      <c r="E7084" s="1" t="s">
        <v>555</v>
      </c>
      <c r="F7084" s="1" t="s">
        <v>27</v>
      </c>
      <c r="G7084" s="1" t="s">
        <v>171</v>
      </c>
      <c r="H7084" s="1" t="s">
        <v>45</v>
      </c>
      <c r="I7084" s="1" t="s">
        <v>1210</v>
      </c>
      <c r="J7084">
        <v>9</v>
      </c>
      <c r="K7084">
        <v>15.6</v>
      </c>
      <c r="L7084">
        <v>5.2</v>
      </c>
      <c r="M7084">
        <v>0.7</v>
      </c>
      <c r="N7084">
        <v>21.5</v>
      </c>
      <c r="O7084">
        <v>18</v>
      </c>
      <c r="P7084">
        <v>0</v>
      </c>
      <c r="Q7084" s="1" t="s">
        <v>31</v>
      </c>
      <c r="R7084" s="1" t="s">
        <v>233</v>
      </c>
      <c r="S7084" s="1" t="s">
        <v>254</v>
      </c>
      <c r="T7084" s="1" t="s">
        <v>34</v>
      </c>
      <c r="U7084" s="1" t="s">
        <v>99</v>
      </c>
      <c r="V7084" s="1" t="s">
        <v>42</v>
      </c>
      <c r="W7084">
        <f t="shared" si="220"/>
        <v>46193.63958333333</v>
      </c>
      <c r="X7084">
        <f t="shared" si="221"/>
        <v>46193.677777777775</v>
      </c>
    </row>
    <row r="7085" spans="1:24" x14ac:dyDescent="0.2">
      <c r="A7085" s="1" t="s">
        <v>14935</v>
      </c>
      <c r="B7085" s="1" t="s">
        <v>14929</v>
      </c>
      <c r="C7085" s="1" t="s">
        <v>14930</v>
      </c>
      <c r="D7085" s="1" t="s">
        <v>14936</v>
      </c>
      <c r="E7085" s="1" t="s">
        <v>555</v>
      </c>
      <c r="F7085" s="1" t="s">
        <v>50</v>
      </c>
      <c r="G7085" s="1" t="s">
        <v>171</v>
      </c>
      <c r="H7085" s="1" t="s">
        <v>51</v>
      </c>
      <c r="I7085" s="1" t="s">
        <v>1210</v>
      </c>
      <c r="J7085">
        <v>9</v>
      </c>
      <c r="K7085">
        <v>18.7</v>
      </c>
      <c r="L7085">
        <v>12.3</v>
      </c>
      <c r="M7085">
        <v>2.6</v>
      </c>
      <c r="N7085">
        <v>33.700000000000003</v>
      </c>
      <c r="O7085">
        <v>26</v>
      </c>
      <c r="P7085">
        <v>0</v>
      </c>
      <c r="Q7085" s="1" t="s">
        <v>31</v>
      </c>
      <c r="R7085" s="1" t="s">
        <v>625</v>
      </c>
      <c r="S7085" s="1" t="s">
        <v>83</v>
      </c>
      <c r="T7085" s="1" t="s">
        <v>34</v>
      </c>
      <c r="U7085" s="1" t="s">
        <v>99</v>
      </c>
      <c r="V7085" s="1" t="s">
        <v>42</v>
      </c>
      <c r="W7085">
        <f t="shared" si="220"/>
        <v>46193.63958333333</v>
      </c>
      <c r="X7085">
        <f t="shared" si="221"/>
        <v>46193.701388888891</v>
      </c>
    </row>
    <row r="7086" spans="1:24" x14ac:dyDescent="0.2">
      <c r="A7086" s="1" t="s">
        <v>14937</v>
      </c>
      <c r="B7086" s="1" t="s">
        <v>14929</v>
      </c>
      <c r="C7086" s="1" t="s">
        <v>14930</v>
      </c>
      <c r="D7086" s="1" t="s">
        <v>14938</v>
      </c>
      <c r="E7086" s="1" t="s">
        <v>555</v>
      </c>
      <c r="F7086" s="1" t="s">
        <v>56</v>
      </c>
      <c r="G7086" s="1" t="s">
        <v>171</v>
      </c>
      <c r="H7086" s="1" t="s">
        <v>57</v>
      </c>
      <c r="I7086" s="1" t="s">
        <v>1210</v>
      </c>
      <c r="J7086">
        <v>9</v>
      </c>
      <c r="K7086">
        <v>16.399999999999999</v>
      </c>
      <c r="L7086">
        <v>1.2</v>
      </c>
      <c r="M7086">
        <v>2.2000000000000002</v>
      </c>
      <c r="N7086">
        <v>19.899999999999999</v>
      </c>
      <c r="O7086">
        <v>18</v>
      </c>
      <c r="P7086">
        <v>0</v>
      </c>
      <c r="Q7086" s="1" t="s">
        <v>31</v>
      </c>
      <c r="R7086" s="1" t="s">
        <v>63</v>
      </c>
      <c r="S7086" s="1" t="s">
        <v>296</v>
      </c>
      <c r="T7086" s="1" t="s">
        <v>34</v>
      </c>
      <c r="U7086" s="1" t="s">
        <v>99</v>
      </c>
      <c r="V7086" s="1" t="s">
        <v>36</v>
      </c>
      <c r="W7086">
        <f t="shared" si="220"/>
        <v>46193.63958333333</v>
      </c>
      <c r="X7086">
        <f t="shared" si="221"/>
        <v>46193.715277777781</v>
      </c>
    </row>
    <row r="7087" spans="1:24" x14ac:dyDescent="0.2">
      <c r="A7087" s="1" t="s">
        <v>14939</v>
      </c>
      <c r="B7087" s="1" t="s">
        <v>14929</v>
      </c>
      <c r="C7087" s="1" t="s">
        <v>14930</v>
      </c>
      <c r="D7087" s="1" t="s">
        <v>14940</v>
      </c>
      <c r="E7087" s="1" t="s">
        <v>555</v>
      </c>
      <c r="F7087" s="1" t="s">
        <v>56</v>
      </c>
      <c r="G7087" s="1" t="s">
        <v>171</v>
      </c>
      <c r="H7087" s="1" t="s">
        <v>62</v>
      </c>
      <c r="I7087" s="1" t="s">
        <v>1210</v>
      </c>
      <c r="J7087">
        <v>9</v>
      </c>
      <c r="K7087">
        <v>11.9</v>
      </c>
      <c r="L7087">
        <v>0.5</v>
      </c>
      <c r="M7087">
        <v>2.1</v>
      </c>
      <c r="N7087">
        <v>14.4</v>
      </c>
      <c r="O7087">
        <v>15</v>
      </c>
      <c r="P7087">
        <v>0</v>
      </c>
      <c r="Q7087" s="1" t="s">
        <v>31</v>
      </c>
      <c r="R7087" s="1" t="s">
        <v>420</v>
      </c>
      <c r="S7087" s="1" t="s">
        <v>118</v>
      </c>
      <c r="T7087" s="1" t="s">
        <v>34</v>
      </c>
      <c r="U7087" s="1" t="s">
        <v>99</v>
      </c>
      <c r="V7087" s="1" t="s">
        <v>36</v>
      </c>
      <c r="W7087">
        <f t="shared" si="220"/>
        <v>46193.63958333333</v>
      </c>
      <c r="X7087">
        <f t="shared" si="221"/>
        <v>46193.724999999999</v>
      </c>
    </row>
    <row r="7088" spans="1:24" x14ac:dyDescent="0.2">
      <c r="A7088" s="1" t="s">
        <v>14941</v>
      </c>
      <c r="B7088" s="1" t="s">
        <v>14942</v>
      </c>
      <c r="C7088" s="1" t="s">
        <v>14943</v>
      </c>
      <c r="D7088" s="1" t="s">
        <v>14944</v>
      </c>
      <c r="E7088" s="1" t="s">
        <v>555</v>
      </c>
      <c r="F7088" s="1" t="s">
        <v>27</v>
      </c>
      <c r="G7088" s="1" t="s">
        <v>28</v>
      </c>
      <c r="H7088" s="1" t="s">
        <v>29</v>
      </c>
      <c r="I7088" s="1" t="s">
        <v>634</v>
      </c>
      <c r="J7088">
        <v>8</v>
      </c>
      <c r="K7088">
        <v>11.2</v>
      </c>
      <c r="L7088">
        <v>1</v>
      </c>
      <c r="M7088">
        <v>0.6</v>
      </c>
      <c r="N7088">
        <v>12.8</v>
      </c>
      <c r="O7088">
        <v>15</v>
      </c>
      <c r="P7088">
        <v>0</v>
      </c>
      <c r="Q7088" s="1" t="s">
        <v>31</v>
      </c>
      <c r="R7088" s="1" t="s">
        <v>134</v>
      </c>
      <c r="S7088" s="1" t="s">
        <v>131</v>
      </c>
      <c r="T7088" s="1" t="s">
        <v>34</v>
      </c>
      <c r="U7088" s="1" t="s">
        <v>72</v>
      </c>
      <c r="V7088" s="1" t="s">
        <v>36</v>
      </c>
      <c r="W7088">
        <f t="shared" si="220"/>
        <v>46193.50277777778</v>
      </c>
      <c r="X7088">
        <f t="shared" si="221"/>
        <v>46193.511111111111</v>
      </c>
    </row>
    <row r="7089" spans="1:24" x14ac:dyDescent="0.2">
      <c r="A7089" s="1" t="s">
        <v>14945</v>
      </c>
      <c r="B7089" s="1" t="s">
        <v>14942</v>
      </c>
      <c r="C7089" s="1" t="s">
        <v>14943</v>
      </c>
      <c r="D7089" s="1" t="s">
        <v>14946</v>
      </c>
      <c r="E7089" s="1" t="s">
        <v>555</v>
      </c>
      <c r="F7089" s="1" t="s">
        <v>27</v>
      </c>
      <c r="G7089" s="1" t="s">
        <v>28</v>
      </c>
      <c r="H7089" s="1" t="s">
        <v>39</v>
      </c>
      <c r="I7089" s="1" t="s">
        <v>634</v>
      </c>
      <c r="J7089">
        <v>8</v>
      </c>
      <c r="K7089">
        <v>12.8</v>
      </c>
      <c r="L7089">
        <v>0.8</v>
      </c>
      <c r="M7089">
        <v>4.9000000000000004</v>
      </c>
      <c r="N7089">
        <v>18.600000000000001</v>
      </c>
      <c r="O7089">
        <v>12</v>
      </c>
      <c r="P7089">
        <v>0</v>
      </c>
      <c r="Q7089" s="1" t="s">
        <v>31</v>
      </c>
      <c r="R7089" s="1" t="s">
        <v>98</v>
      </c>
      <c r="S7089" s="1" t="s">
        <v>156</v>
      </c>
      <c r="T7089" s="1" t="s">
        <v>34</v>
      </c>
      <c r="U7089" s="1" t="s">
        <v>72</v>
      </c>
      <c r="V7089" s="1" t="s">
        <v>42</v>
      </c>
      <c r="W7089">
        <f t="shared" si="220"/>
        <v>46193.50277777778</v>
      </c>
      <c r="X7089">
        <f t="shared" si="221"/>
        <v>46193.524305555555</v>
      </c>
    </row>
    <row r="7090" spans="1:24" x14ac:dyDescent="0.2">
      <c r="A7090" s="1" t="s">
        <v>14947</v>
      </c>
      <c r="B7090" s="1" t="s">
        <v>14942</v>
      </c>
      <c r="C7090" s="1" t="s">
        <v>14943</v>
      </c>
      <c r="D7090" s="1" t="s">
        <v>14948</v>
      </c>
      <c r="E7090" s="1" t="s">
        <v>555</v>
      </c>
      <c r="F7090" s="1" t="s">
        <v>27</v>
      </c>
      <c r="G7090" s="1" t="s">
        <v>28</v>
      </c>
      <c r="H7090" s="1" t="s">
        <v>45</v>
      </c>
      <c r="I7090" s="1" t="s">
        <v>634</v>
      </c>
      <c r="J7090">
        <v>8</v>
      </c>
      <c r="K7090">
        <v>16</v>
      </c>
      <c r="L7090">
        <v>4.7</v>
      </c>
      <c r="M7090">
        <v>1.8</v>
      </c>
      <c r="N7090">
        <v>22.5</v>
      </c>
      <c r="O7090">
        <v>18</v>
      </c>
      <c r="P7090">
        <v>0</v>
      </c>
      <c r="Q7090" s="1" t="s">
        <v>31</v>
      </c>
      <c r="R7090" s="1" t="s">
        <v>302</v>
      </c>
      <c r="S7090" s="1" t="s">
        <v>152</v>
      </c>
      <c r="T7090" s="1" t="s">
        <v>34</v>
      </c>
      <c r="U7090" s="1" t="s">
        <v>72</v>
      </c>
      <c r="V7090" s="1" t="s">
        <v>42</v>
      </c>
      <c r="W7090">
        <f t="shared" si="220"/>
        <v>46193.50277777778</v>
      </c>
      <c r="X7090">
        <f t="shared" si="221"/>
        <v>46193.539583333331</v>
      </c>
    </row>
    <row r="7091" spans="1:24" x14ac:dyDescent="0.2">
      <c r="A7091" s="1" t="s">
        <v>14949</v>
      </c>
      <c r="B7091" s="1" t="s">
        <v>14942</v>
      </c>
      <c r="C7091" s="1" t="s">
        <v>14943</v>
      </c>
      <c r="D7091" s="1" t="s">
        <v>14950</v>
      </c>
      <c r="E7091" s="1" t="s">
        <v>555</v>
      </c>
      <c r="F7091" s="1" t="s">
        <v>50</v>
      </c>
      <c r="G7091" s="1" t="s">
        <v>28</v>
      </c>
      <c r="H7091" s="1" t="s">
        <v>51</v>
      </c>
      <c r="I7091" s="1" t="s">
        <v>634</v>
      </c>
      <c r="J7091">
        <v>8</v>
      </c>
      <c r="K7091">
        <v>18.8</v>
      </c>
      <c r="L7091">
        <v>12.4</v>
      </c>
      <c r="M7091">
        <v>4.4000000000000004</v>
      </c>
      <c r="N7091">
        <v>35.5</v>
      </c>
      <c r="O7091">
        <v>26</v>
      </c>
      <c r="P7091">
        <v>0</v>
      </c>
      <c r="Q7091" s="1" t="s">
        <v>31</v>
      </c>
      <c r="R7091" s="1" t="s">
        <v>374</v>
      </c>
      <c r="S7091" s="1" t="s">
        <v>53</v>
      </c>
      <c r="T7091" s="1" t="s">
        <v>34</v>
      </c>
      <c r="U7091" s="1" t="s">
        <v>72</v>
      </c>
      <c r="V7091" s="1" t="s">
        <v>42</v>
      </c>
      <c r="W7091">
        <f t="shared" si="220"/>
        <v>46193.50277777778</v>
      </c>
      <c r="X7091">
        <f t="shared" si="221"/>
        <v>46193.564583333333</v>
      </c>
    </row>
    <row r="7092" spans="1:24" x14ac:dyDescent="0.2">
      <c r="A7092" s="1" t="s">
        <v>14951</v>
      </c>
      <c r="B7092" s="1" t="s">
        <v>14942</v>
      </c>
      <c r="C7092" s="1" t="s">
        <v>14943</v>
      </c>
      <c r="D7092" s="1" t="s">
        <v>14952</v>
      </c>
      <c r="E7092" s="1" t="s">
        <v>555</v>
      </c>
      <c r="F7092" s="1" t="s">
        <v>56</v>
      </c>
      <c r="G7092" s="1" t="s">
        <v>28</v>
      </c>
      <c r="H7092" s="1" t="s">
        <v>57</v>
      </c>
      <c r="I7092" s="1" t="s">
        <v>634</v>
      </c>
      <c r="J7092">
        <v>8</v>
      </c>
      <c r="K7092">
        <v>16.399999999999999</v>
      </c>
      <c r="L7092">
        <v>1</v>
      </c>
      <c r="M7092">
        <v>2.5</v>
      </c>
      <c r="N7092">
        <v>19.899999999999999</v>
      </c>
      <c r="O7092">
        <v>18</v>
      </c>
      <c r="P7092">
        <v>0</v>
      </c>
      <c r="Q7092" s="1" t="s">
        <v>31</v>
      </c>
      <c r="R7092" s="1" t="s">
        <v>261</v>
      </c>
      <c r="S7092" s="1" t="s">
        <v>87</v>
      </c>
      <c r="T7092" s="1" t="s">
        <v>34</v>
      </c>
      <c r="U7092" s="1" t="s">
        <v>72</v>
      </c>
      <c r="V7092" s="1" t="s">
        <v>36</v>
      </c>
      <c r="W7092">
        <f t="shared" si="220"/>
        <v>46193.50277777778</v>
      </c>
      <c r="X7092">
        <f t="shared" si="221"/>
        <v>46193.578472222223</v>
      </c>
    </row>
    <row r="7093" spans="1:24" x14ac:dyDescent="0.2">
      <c r="A7093" s="1" t="s">
        <v>14953</v>
      </c>
      <c r="B7093" s="1" t="s">
        <v>14942</v>
      </c>
      <c r="C7093" s="1" t="s">
        <v>14943</v>
      </c>
      <c r="D7093" s="1" t="s">
        <v>14954</v>
      </c>
      <c r="E7093" s="1" t="s">
        <v>555</v>
      </c>
      <c r="F7093" s="1" t="s">
        <v>56</v>
      </c>
      <c r="G7093" s="1" t="s">
        <v>28</v>
      </c>
      <c r="H7093" s="1" t="s">
        <v>62</v>
      </c>
      <c r="I7093" s="1" t="s">
        <v>634</v>
      </c>
      <c r="J7093">
        <v>8</v>
      </c>
      <c r="K7093">
        <v>7.6</v>
      </c>
      <c r="L7093">
        <v>0.7</v>
      </c>
      <c r="M7093">
        <v>1.6</v>
      </c>
      <c r="N7093">
        <v>10</v>
      </c>
      <c r="O7093">
        <v>15</v>
      </c>
      <c r="P7093">
        <v>0</v>
      </c>
      <c r="Q7093" s="1" t="s">
        <v>31</v>
      </c>
      <c r="R7093" s="1" t="s">
        <v>207</v>
      </c>
      <c r="S7093" s="1" t="s">
        <v>211</v>
      </c>
      <c r="T7093" s="1" t="s">
        <v>34</v>
      </c>
      <c r="U7093" s="1" t="s">
        <v>72</v>
      </c>
      <c r="V7093" s="1" t="s">
        <v>36</v>
      </c>
      <c r="W7093">
        <f t="shared" si="220"/>
        <v>46193.50277777778</v>
      </c>
      <c r="X7093">
        <f t="shared" si="221"/>
        <v>46193.585416666669</v>
      </c>
    </row>
    <row r="7094" spans="1:24" x14ac:dyDescent="0.2">
      <c r="A7094" s="1" t="s">
        <v>14955</v>
      </c>
      <c r="B7094" s="1" t="s">
        <v>14956</v>
      </c>
      <c r="C7094" s="1" t="s">
        <v>14957</v>
      </c>
      <c r="D7094" s="1" t="s">
        <v>14958</v>
      </c>
      <c r="E7094" s="1" t="s">
        <v>555</v>
      </c>
      <c r="F7094" s="1" t="s">
        <v>27</v>
      </c>
      <c r="G7094" s="1" t="s">
        <v>28</v>
      </c>
      <c r="H7094" s="1" t="s">
        <v>29</v>
      </c>
      <c r="I7094" s="1" t="s">
        <v>1010</v>
      </c>
      <c r="J7094">
        <v>8</v>
      </c>
      <c r="K7094">
        <v>11.6</v>
      </c>
      <c r="L7094">
        <v>0.6</v>
      </c>
      <c r="M7094">
        <v>3.3</v>
      </c>
      <c r="N7094">
        <v>15.5</v>
      </c>
      <c r="O7094">
        <v>15</v>
      </c>
      <c r="P7094">
        <v>0</v>
      </c>
      <c r="Q7094" s="1" t="s">
        <v>31</v>
      </c>
      <c r="R7094" s="1" t="s">
        <v>134</v>
      </c>
      <c r="S7094" s="1" t="s">
        <v>320</v>
      </c>
      <c r="T7094" s="1" t="s">
        <v>71</v>
      </c>
      <c r="U7094" s="1" t="s">
        <v>251</v>
      </c>
      <c r="V7094" s="1" t="s">
        <v>36</v>
      </c>
      <c r="W7094">
        <f t="shared" si="220"/>
        <v>46193.533333333333</v>
      </c>
      <c r="X7094">
        <f t="shared" si="221"/>
        <v>46193.543749999997</v>
      </c>
    </row>
    <row r="7095" spans="1:24" x14ac:dyDescent="0.2">
      <c r="A7095" s="1" t="s">
        <v>14959</v>
      </c>
      <c r="B7095" s="1" t="s">
        <v>14956</v>
      </c>
      <c r="C7095" s="1" t="s">
        <v>14957</v>
      </c>
      <c r="D7095" s="1" t="s">
        <v>14960</v>
      </c>
      <c r="E7095" s="1" t="s">
        <v>555</v>
      </c>
      <c r="F7095" s="1" t="s">
        <v>27</v>
      </c>
      <c r="G7095" s="1" t="s">
        <v>28</v>
      </c>
      <c r="H7095" s="1" t="s">
        <v>39</v>
      </c>
      <c r="I7095" s="1" t="s">
        <v>1010</v>
      </c>
      <c r="J7095">
        <v>8</v>
      </c>
      <c r="K7095">
        <v>10.5</v>
      </c>
      <c r="L7095">
        <v>0.7</v>
      </c>
      <c r="M7095">
        <v>3.9</v>
      </c>
      <c r="N7095">
        <v>15</v>
      </c>
      <c r="O7095">
        <v>12</v>
      </c>
      <c r="P7095">
        <v>0</v>
      </c>
      <c r="Q7095" s="1" t="s">
        <v>31</v>
      </c>
      <c r="R7095" s="1" t="s">
        <v>75</v>
      </c>
      <c r="S7095" s="1" t="s">
        <v>196</v>
      </c>
      <c r="T7095" s="1" t="s">
        <v>71</v>
      </c>
      <c r="U7095" s="1" t="s">
        <v>251</v>
      </c>
      <c r="V7095" s="1" t="s">
        <v>42</v>
      </c>
      <c r="W7095">
        <f t="shared" si="220"/>
        <v>46193.533333333333</v>
      </c>
      <c r="X7095">
        <f t="shared" si="221"/>
        <v>46193.554166666669</v>
      </c>
    </row>
    <row r="7096" spans="1:24" x14ac:dyDescent="0.2">
      <c r="A7096" s="1" t="s">
        <v>14961</v>
      </c>
      <c r="B7096" s="1" t="s">
        <v>14956</v>
      </c>
      <c r="C7096" s="1" t="s">
        <v>14957</v>
      </c>
      <c r="D7096" s="1" t="s">
        <v>14962</v>
      </c>
      <c r="E7096" s="1" t="s">
        <v>555</v>
      </c>
      <c r="F7096" s="1" t="s">
        <v>27</v>
      </c>
      <c r="G7096" s="1" t="s">
        <v>28</v>
      </c>
      <c r="H7096" s="1" t="s">
        <v>45</v>
      </c>
      <c r="I7096" s="1" t="s">
        <v>1010</v>
      </c>
      <c r="J7096">
        <v>8</v>
      </c>
      <c r="K7096">
        <v>15.1</v>
      </c>
      <c r="L7096">
        <v>6.1</v>
      </c>
      <c r="M7096">
        <v>4.4000000000000004</v>
      </c>
      <c r="N7096">
        <v>25.6</v>
      </c>
      <c r="O7096">
        <v>18</v>
      </c>
      <c r="P7096">
        <v>0</v>
      </c>
      <c r="Q7096" s="1" t="s">
        <v>31</v>
      </c>
      <c r="R7096" s="1" t="s">
        <v>98</v>
      </c>
      <c r="S7096" s="1" t="s">
        <v>126</v>
      </c>
      <c r="T7096" s="1" t="s">
        <v>71</v>
      </c>
      <c r="U7096" s="1" t="s">
        <v>251</v>
      </c>
      <c r="V7096" s="1" t="s">
        <v>42</v>
      </c>
      <c r="W7096">
        <f t="shared" si="220"/>
        <v>46193.533333333333</v>
      </c>
      <c r="X7096">
        <f t="shared" si="221"/>
        <v>46193.572222222225</v>
      </c>
    </row>
    <row r="7097" spans="1:24" x14ac:dyDescent="0.2">
      <c r="A7097" s="1" t="s">
        <v>14963</v>
      </c>
      <c r="B7097" s="1" t="s">
        <v>14956</v>
      </c>
      <c r="C7097" s="1" t="s">
        <v>14957</v>
      </c>
      <c r="D7097" s="1" t="s">
        <v>14891</v>
      </c>
      <c r="E7097" s="1" t="s">
        <v>555</v>
      </c>
      <c r="F7097" s="1" t="s">
        <v>50</v>
      </c>
      <c r="G7097" s="1" t="s">
        <v>28</v>
      </c>
      <c r="H7097" s="1" t="s">
        <v>51</v>
      </c>
      <c r="I7097" s="1" t="s">
        <v>1010</v>
      </c>
      <c r="J7097">
        <v>8</v>
      </c>
      <c r="K7097">
        <v>18.600000000000001</v>
      </c>
      <c r="L7097">
        <v>12</v>
      </c>
      <c r="M7097">
        <v>3</v>
      </c>
      <c r="N7097">
        <v>33.6</v>
      </c>
      <c r="O7097">
        <v>26</v>
      </c>
      <c r="P7097">
        <v>0</v>
      </c>
      <c r="Q7097" s="1" t="s">
        <v>31</v>
      </c>
      <c r="R7097" s="1" t="s">
        <v>896</v>
      </c>
      <c r="S7097" s="1" t="s">
        <v>139</v>
      </c>
      <c r="T7097" s="1" t="s">
        <v>71</v>
      </c>
      <c r="U7097" s="1" t="s">
        <v>251</v>
      </c>
      <c r="V7097" s="1" t="s">
        <v>42</v>
      </c>
      <c r="W7097">
        <f t="shared" si="220"/>
        <v>46193.533333333333</v>
      </c>
      <c r="X7097">
        <f t="shared" si="221"/>
        <v>46193.595138888886</v>
      </c>
    </row>
    <row r="7098" spans="1:24" x14ac:dyDescent="0.2">
      <c r="A7098" s="1" t="s">
        <v>14964</v>
      </c>
      <c r="B7098" s="1" t="s">
        <v>14956</v>
      </c>
      <c r="C7098" s="1" t="s">
        <v>14957</v>
      </c>
      <c r="D7098" s="1" t="s">
        <v>14965</v>
      </c>
      <c r="E7098" s="1" t="s">
        <v>555</v>
      </c>
      <c r="F7098" s="1" t="s">
        <v>56</v>
      </c>
      <c r="G7098" s="1" t="s">
        <v>28</v>
      </c>
      <c r="H7098" s="1" t="s">
        <v>57</v>
      </c>
      <c r="I7098" s="1" t="s">
        <v>1010</v>
      </c>
      <c r="J7098">
        <v>8</v>
      </c>
      <c r="K7098">
        <v>9.4</v>
      </c>
      <c r="L7098">
        <v>0.9</v>
      </c>
      <c r="M7098">
        <v>1.8</v>
      </c>
      <c r="N7098">
        <v>12.1</v>
      </c>
      <c r="O7098">
        <v>18</v>
      </c>
      <c r="P7098">
        <v>1</v>
      </c>
      <c r="Q7098" s="1" t="s">
        <v>4044</v>
      </c>
      <c r="R7098" s="1" t="s">
        <v>189</v>
      </c>
      <c r="S7098" s="1" t="s">
        <v>266</v>
      </c>
      <c r="T7098" s="1" t="s">
        <v>71</v>
      </c>
      <c r="U7098" s="1" t="s">
        <v>251</v>
      </c>
      <c r="V7098" s="1" t="s">
        <v>324</v>
      </c>
      <c r="W7098">
        <f t="shared" si="220"/>
        <v>46193.533333333333</v>
      </c>
      <c r="X7098">
        <f t="shared" si="221"/>
        <v>46193.603472222225</v>
      </c>
    </row>
    <row r="7099" spans="1:24" x14ac:dyDescent="0.2">
      <c r="A7099" s="1" t="s">
        <v>14966</v>
      </c>
      <c r="B7099" s="1" t="s">
        <v>14956</v>
      </c>
      <c r="C7099" s="1" t="s">
        <v>14957</v>
      </c>
      <c r="D7099" s="1" t="s">
        <v>14967</v>
      </c>
      <c r="E7099" s="1" t="s">
        <v>555</v>
      </c>
      <c r="F7099" s="1" t="s">
        <v>56</v>
      </c>
      <c r="G7099" s="1" t="s">
        <v>28</v>
      </c>
      <c r="H7099" s="1" t="s">
        <v>62</v>
      </c>
      <c r="I7099" s="1" t="s">
        <v>1010</v>
      </c>
      <c r="J7099">
        <v>8</v>
      </c>
      <c r="K7099">
        <v>9.9</v>
      </c>
      <c r="L7099">
        <v>0.6</v>
      </c>
      <c r="M7099">
        <v>1.6</v>
      </c>
      <c r="N7099">
        <v>12.1</v>
      </c>
      <c r="O7099">
        <v>15</v>
      </c>
      <c r="P7099">
        <v>0</v>
      </c>
      <c r="Q7099" s="1" t="s">
        <v>31</v>
      </c>
      <c r="R7099" s="1" t="s">
        <v>407</v>
      </c>
      <c r="S7099" s="1" t="s">
        <v>211</v>
      </c>
      <c r="T7099" s="1" t="s">
        <v>71</v>
      </c>
      <c r="U7099" s="1" t="s">
        <v>251</v>
      </c>
      <c r="V7099" s="1" t="s">
        <v>36</v>
      </c>
      <c r="W7099">
        <f t="shared" si="220"/>
        <v>46193.533333333333</v>
      </c>
      <c r="X7099">
        <f t="shared" si="221"/>
        <v>46193.611805555556</v>
      </c>
    </row>
    <row r="7100" spans="1:24" x14ac:dyDescent="0.2">
      <c r="A7100" s="1" t="s">
        <v>14968</v>
      </c>
      <c r="B7100" s="1" t="s">
        <v>14969</v>
      </c>
      <c r="C7100" s="1" t="s">
        <v>14960</v>
      </c>
      <c r="D7100" s="1" t="s">
        <v>14970</v>
      </c>
      <c r="E7100" s="1" t="s">
        <v>555</v>
      </c>
      <c r="F7100" s="1" t="s">
        <v>27</v>
      </c>
      <c r="G7100" s="1" t="s">
        <v>123</v>
      </c>
      <c r="H7100" s="1" t="s">
        <v>29</v>
      </c>
      <c r="I7100" s="1" t="s">
        <v>1210</v>
      </c>
      <c r="J7100">
        <v>12</v>
      </c>
      <c r="K7100">
        <v>9.9</v>
      </c>
      <c r="L7100">
        <v>1.2</v>
      </c>
      <c r="M7100">
        <v>1.6</v>
      </c>
      <c r="N7100">
        <v>12.7</v>
      </c>
      <c r="O7100">
        <v>15</v>
      </c>
      <c r="P7100">
        <v>0</v>
      </c>
      <c r="Q7100" s="1" t="s">
        <v>31</v>
      </c>
      <c r="R7100" s="1" t="s">
        <v>75</v>
      </c>
      <c r="S7100" s="1" t="s">
        <v>131</v>
      </c>
      <c r="T7100" s="1" t="s">
        <v>153</v>
      </c>
      <c r="U7100" s="1" t="s">
        <v>99</v>
      </c>
      <c r="V7100" s="1" t="s">
        <v>36</v>
      </c>
      <c r="W7100">
        <f t="shared" si="220"/>
        <v>46193.554166666669</v>
      </c>
      <c r="X7100">
        <f t="shared" si="221"/>
        <v>46193.5625</v>
      </c>
    </row>
    <row r="7101" spans="1:24" x14ac:dyDescent="0.2">
      <c r="A7101" s="1" t="s">
        <v>14971</v>
      </c>
      <c r="B7101" s="1" t="s">
        <v>14969</v>
      </c>
      <c r="C7101" s="1" t="s">
        <v>14960</v>
      </c>
      <c r="D7101" s="1" t="s">
        <v>14972</v>
      </c>
      <c r="E7101" s="1" t="s">
        <v>555</v>
      </c>
      <c r="F7101" s="1" t="s">
        <v>27</v>
      </c>
      <c r="G7101" s="1" t="s">
        <v>123</v>
      </c>
      <c r="H7101" s="1" t="s">
        <v>39</v>
      </c>
      <c r="I7101" s="1" t="s">
        <v>1210</v>
      </c>
      <c r="J7101">
        <v>12</v>
      </c>
      <c r="K7101">
        <v>12.9</v>
      </c>
      <c r="L7101">
        <v>0.3</v>
      </c>
      <c r="M7101">
        <v>5.5</v>
      </c>
      <c r="N7101">
        <v>18.7</v>
      </c>
      <c r="O7101">
        <v>12</v>
      </c>
      <c r="P7101">
        <v>0</v>
      </c>
      <c r="Q7101" s="1" t="s">
        <v>31</v>
      </c>
      <c r="R7101" s="1" t="s">
        <v>40</v>
      </c>
      <c r="S7101" s="1" t="s">
        <v>47</v>
      </c>
      <c r="T7101" s="1" t="s">
        <v>153</v>
      </c>
      <c r="U7101" s="1" t="s">
        <v>99</v>
      </c>
      <c r="V7101" s="1" t="s">
        <v>42</v>
      </c>
      <c r="W7101">
        <f t="shared" si="220"/>
        <v>46193.554166666669</v>
      </c>
      <c r="X7101">
        <f t="shared" si="221"/>
        <v>46193.575694444444</v>
      </c>
    </row>
    <row r="7102" spans="1:24" x14ac:dyDescent="0.2">
      <c r="A7102" s="1" t="s">
        <v>14973</v>
      </c>
      <c r="B7102" s="1" t="s">
        <v>14969</v>
      </c>
      <c r="C7102" s="1" t="s">
        <v>14960</v>
      </c>
      <c r="D7102" s="1" t="s">
        <v>14974</v>
      </c>
      <c r="E7102" s="1" t="s">
        <v>555</v>
      </c>
      <c r="F7102" s="1" t="s">
        <v>27</v>
      </c>
      <c r="G7102" s="1" t="s">
        <v>123</v>
      </c>
      <c r="H7102" s="1" t="s">
        <v>45</v>
      </c>
      <c r="I7102" s="1" t="s">
        <v>1210</v>
      </c>
      <c r="J7102">
        <v>12</v>
      </c>
      <c r="K7102">
        <v>14.3</v>
      </c>
      <c r="L7102">
        <v>5.2</v>
      </c>
      <c r="M7102">
        <v>3.7</v>
      </c>
      <c r="N7102">
        <v>23.2</v>
      </c>
      <c r="O7102">
        <v>18</v>
      </c>
      <c r="P7102">
        <v>0</v>
      </c>
      <c r="Q7102" s="1" t="s">
        <v>31</v>
      </c>
      <c r="R7102" s="1" t="s">
        <v>106</v>
      </c>
      <c r="S7102" s="1" t="s">
        <v>181</v>
      </c>
      <c r="T7102" s="1" t="s">
        <v>153</v>
      </c>
      <c r="U7102" s="1" t="s">
        <v>99</v>
      </c>
      <c r="V7102" s="1" t="s">
        <v>42</v>
      </c>
      <c r="W7102">
        <f t="shared" si="220"/>
        <v>46193.554166666669</v>
      </c>
      <c r="X7102">
        <f t="shared" si="221"/>
        <v>46193.591666666667</v>
      </c>
    </row>
    <row r="7103" spans="1:24" x14ac:dyDescent="0.2">
      <c r="A7103" s="1" t="s">
        <v>14975</v>
      </c>
      <c r="B7103" s="1" t="s">
        <v>14969</v>
      </c>
      <c r="C7103" s="1" t="s">
        <v>14960</v>
      </c>
      <c r="D7103" s="1" t="s">
        <v>14976</v>
      </c>
      <c r="E7103" s="1" t="s">
        <v>555</v>
      </c>
      <c r="F7103" s="1" t="s">
        <v>50</v>
      </c>
      <c r="G7103" s="1" t="s">
        <v>123</v>
      </c>
      <c r="H7103" s="1" t="s">
        <v>51</v>
      </c>
      <c r="I7103" s="1" t="s">
        <v>1210</v>
      </c>
      <c r="J7103">
        <v>12</v>
      </c>
      <c r="K7103">
        <v>18.600000000000001</v>
      </c>
      <c r="L7103">
        <v>9.8000000000000007</v>
      </c>
      <c r="M7103">
        <v>3.6</v>
      </c>
      <c r="N7103">
        <v>32.1</v>
      </c>
      <c r="O7103">
        <v>26</v>
      </c>
      <c r="P7103">
        <v>0</v>
      </c>
      <c r="Q7103" s="1" t="s">
        <v>31</v>
      </c>
      <c r="R7103" s="1" t="s">
        <v>810</v>
      </c>
      <c r="S7103" s="1" t="s">
        <v>772</v>
      </c>
      <c r="T7103" s="1" t="s">
        <v>153</v>
      </c>
      <c r="U7103" s="1" t="s">
        <v>99</v>
      </c>
      <c r="V7103" s="1" t="s">
        <v>42</v>
      </c>
      <c r="W7103">
        <f t="shared" si="220"/>
        <v>46193.554166666669</v>
      </c>
      <c r="X7103">
        <f t="shared" si="221"/>
        <v>46193.613888888889</v>
      </c>
    </row>
    <row r="7104" spans="1:24" x14ac:dyDescent="0.2">
      <c r="A7104" s="1" t="s">
        <v>14977</v>
      </c>
      <c r="B7104" s="1" t="s">
        <v>14969</v>
      </c>
      <c r="C7104" s="1" t="s">
        <v>14960</v>
      </c>
      <c r="D7104" s="1" t="s">
        <v>14841</v>
      </c>
      <c r="E7104" s="1" t="s">
        <v>555</v>
      </c>
      <c r="F7104" s="1" t="s">
        <v>56</v>
      </c>
      <c r="G7104" s="1" t="s">
        <v>123</v>
      </c>
      <c r="H7104" s="1" t="s">
        <v>57</v>
      </c>
      <c r="I7104" s="1" t="s">
        <v>1210</v>
      </c>
      <c r="J7104">
        <v>12</v>
      </c>
      <c r="K7104">
        <v>13.5</v>
      </c>
      <c r="L7104">
        <v>1.5</v>
      </c>
      <c r="M7104">
        <v>4.0999999999999996</v>
      </c>
      <c r="N7104">
        <v>19</v>
      </c>
      <c r="O7104">
        <v>18</v>
      </c>
      <c r="P7104">
        <v>0</v>
      </c>
      <c r="Q7104" s="1" t="s">
        <v>31</v>
      </c>
      <c r="R7104" s="1" t="s">
        <v>265</v>
      </c>
      <c r="S7104" s="1" t="s">
        <v>262</v>
      </c>
      <c r="T7104" s="1" t="s">
        <v>153</v>
      </c>
      <c r="U7104" s="1" t="s">
        <v>99</v>
      </c>
      <c r="V7104" s="1" t="s">
        <v>36</v>
      </c>
      <c r="W7104">
        <f t="shared" si="220"/>
        <v>46193.554166666669</v>
      </c>
      <c r="X7104">
        <f t="shared" si="221"/>
        <v>46193.627083333333</v>
      </c>
    </row>
    <row r="7105" spans="1:24" x14ac:dyDescent="0.2">
      <c r="A7105" s="1" t="s">
        <v>14978</v>
      </c>
      <c r="B7105" s="1" t="s">
        <v>14969</v>
      </c>
      <c r="C7105" s="1" t="s">
        <v>14960</v>
      </c>
      <c r="D7105" s="1" t="s">
        <v>14979</v>
      </c>
      <c r="E7105" s="1" t="s">
        <v>555</v>
      </c>
      <c r="F7105" s="1" t="s">
        <v>56</v>
      </c>
      <c r="G7105" s="1" t="s">
        <v>123</v>
      </c>
      <c r="H7105" s="1" t="s">
        <v>62</v>
      </c>
      <c r="I7105" s="1" t="s">
        <v>1210</v>
      </c>
      <c r="J7105">
        <v>12</v>
      </c>
      <c r="K7105">
        <v>8.6999999999999993</v>
      </c>
      <c r="L7105">
        <v>0.7</v>
      </c>
      <c r="M7105">
        <v>2.2000000000000002</v>
      </c>
      <c r="N7105">
        <v>11.6</v>
      </c>
      <c r="O7105">
        <v>15</v>
      </c>
      <c r="P7105">
        <v>0</v>
      </c>
      <c r="Q7105" s="1" t="s">
        <v>31</v>
      </c>
      <c r="R7105" s="1" t="s">
        <v>407</v>
      </c>
      <c r="S7105" s="1" t="s">
        <v>296</v>
      </c>
      <c r="T7105" s="1" t="s">
        <v>153</v>
      </c>
      <c r="U7105" s="1" t="s">
        <v>99</v>
      </c>
      <c r="V7105" s="1" t="s">
        <v>36</v>
      </c>
      <c r="W7105">
        <f t="shared" si="220"/>
        <v>46193.554166666669</v>
      </c>
      <c r="X7105">
        <f t="shared" si="221"/>
        <v>46193.635416666664</v>
      </c>
    </row>
    <row r="7106" spans="1:24" x14ac:dyDescent="0.2">
      <c r="A7106" s="1" t="s">
        <v>14980</v>
      </c>
      <c r="B7106" s="1" t="s">
        <v>14981</v>
      </c>
      <c r="C7106" s="1" t="s">
        <v>14697</v>
      </c>
      <c r="D7106" s="1" t="s">
        <v>14982</v>
      </c>
      <c r="E7106" s="1" t="s">
        <v>555</v>
      </c>
      <c r="F7106" s="1" t="s">
        <v>27</v>
      </c>
      <c r="G7106" s="1" t="s">
        <v>69</v>
      </c>
      <c r="H7106" s="1" t="s">
        <v>29</v>
      </c>
      <c r="I7106" s="1" t="s">
        <v>6070</v>
      </c>
      <c r="J7106">
        <v>4</v>
      </c>
      <c r="K7106">
        <v>8.6999999999999993</v>
      </c>
      <c r="L7106">
        <v>1</v>
      </c>
      <c r="M7106">
        <v>1.8</v>
      </c>
      <c r="N7106">
        <v>11.5</v>
      </c>
      <c r="O7106">
        <v>15</v>
      </c>
      <c r="P7106">
        <v>0</v>
      </c>
      <c r="Q7106" s="1" t="s">
        <v>31</v>
      </c>
      <c r="R7106" s="1" t="s">
        <v>180</v>
      </c>
      <c r="S7106" s="1" t="s">
        <v>135</v>
      </c>
      <c r="T7106" s="1" t="s">
        <v>34</v>
      </c>
      <c r="U7106" s="1" t="s">
        <v>72</v>
      </c>
      <c r="V7106" s="1" t="s">
        <v>36</v>
      </c>
      <c r="W7106">
        <f t="shared" ref="W7106:W7169" si="222">DATEVALUE(MID(C7106,1,10))+TIMEVALUE(MID(C7106,12,8))</f>
        <v>46193.508333333331</v>
      </c>
      <c r="X7106">
        <f t="shared" ref="X7106:X7169" si="223">DATEVALUE(MID(D7106,1,10))+TIMEVALUE(MID(D7106,12,8))</f>
        <v>46193.515972222223</v>
      </c>
    </row>
    <row r="7107" spans="1:24" x14ac:dyDescent="0.2">
      <c r="A7107" s="1" t="s">
        <v>14983</v>
      </c>
      <c r="B7107" s="1" t="s">
        <v>14981</v>
      </c>
      <c r="C7107" s="1" t="s">
        <v>14697</v>
      </c>
      <c r="D7107" s="1" t="s">
        <v>14701</v>
      </c>
      <c r="E7107" s="1" t="s">
        <v>555</v>
      </c>
      <c r="F7107" s="1" t="s">
        <v>27</v>
      </c>
      <c r="G7107" s="1" t="s">
        <v>69</v>
      </c>
      <c r="H7107" s="1" t="s">
        <v>39</v>
      </c>
      <c r="I7107" s="1" t="s">
        <v>6070</v>
      </c>
      <c r="J7107">
        <v>4</v>
      </c>
      <c r="K7107">
        <v>9.1999999999999993</v>
      </c>
      <c r="L7107">
        <v>0.2</v>
      </c>
      <c r="M7107">
        <v>5.4</v>
      </c>
      <c r="N7107">
        <v>14.8</v>
      </c>
      <c r="O7107">
        <v>12</v>
      </c>
      <c r="P7107">
        <v>1</v>
      </c>
      <c r="Q7107" s="1" t="s">
        <v>5102</v>
      </c>
      <c r="R7107" s="1" t="s">
        <v>173</v>
      </c>
      <c r="S7107" s="1" t="s">
        <v>174</v>
      </c>
      <c r="T7107" s="1" t="s">
        <v>34</v>
      </c>
      <c r="U7107" s="1" t="s">
        <v>72</v>
      </c>
      <c r="V7107" s="1" t="s">
        <v>324</v>
      </c>
      <c r="W7107">
        <f t="shared" si="222"/>
        <v>46193.508333333331</v>
      </c>
      <c r="X7107">
        <f t="shared" si="223"/>
        <v>46193.526388888888</v>
      </c>
    </row>
    <row r="7108" spans="1:24" x14ac:dyDescent="0.2">
      <c r="A7108" s="1" t="s">
        <v>14984</v>
      </c>
      <c r="B7108" s="1" t="s">
        <v>14981</v>
      </c>
      <c r="C7108" s="1" t="s">
        <v>14697</v>
      </c>
      <c r="D7108" s="1" t="s">
        <v>14985</v>
      </c>
      <c r="E7108" s="1" t="s">
        <v>555</v>
      </c>
      <c r="F7108" s="1" t="s">
        <v>27</v>
      </c>
      <c r="G7108" s="1" t="s">
        <v>69</v>
      </c>
      <c r="H7108" s="1" t="s">
        <v>45</v>
      </c>
      <c r="I7108" s="1" t="s">
        <v>6070</v>
      </c>
      <c r="J7108">
        <v>4</v>
      </c>
      <c r="K7108">
        <v>18.899999999999999</v>
      </c>
      <c r="L7108">
        <v>4.5</v>
      </c>
      <c r="M7108">
        <v>1.2</v>
      </c>
      <c r="N7108">
        <v>24.5</v>
      </c>
      <c r="O7108">
        <v>18</v>
      </c>
      <c r="P7108">
        <v>0</v>
      </c>
      <c r="Q7108" s="1" t="s">
        <v>31</v>
      </c>
      <c r="R7108" s="1" t="s">
        <v>233</v>
      </c>
      <c r="S7108" s="1" t="s">
        <v>76</v>
      </c>
      <c r="T7108" s="1" t="s">
        <v>34</v>
      </c>
      <c r="U7108" s="1" t="s">
        <v>72</v>
      </c>
      <c r="V7108" s="1" t="s">
        <v>42</v>
      </c>
      <c r="W7108">
        <f t="shared" si="222"/>
        <v>46193.508333333331</v>
      </c>
      <c r="X7108">
        <f t="shared" si="223"/>
        <v>46193.543055555558</v>
      </c>
    </row>
    <row r="7109" spans="1:24" x14ac:dyDescent="0.2">
      <c r="A7109" s="1" t="s">
        <v>14986</v>
      </c>
      <c r="B7109" s="1" t="s">
        <v>14981</v>
      </c>
      <c r="C7109" s="1" t="s">
        <v>14697</v>
      </c>
      <c r="D7109" s="1" t="s">
        <v>14987</v>
      </c>
      <c r="E7109" s="1" t="s">
        <v>555</v>
      </c>
      <c r="F7109" s="1" t="s">
        <v>50</v>
      </c>
      <c r="G7109" s="1" t="s">
        <v>69</v>
      </c>
      <c r="H7109" s="1" t="s">
        <v>51</v>
      </c>
      <c r="I7109" s="1" t="s">
        <v>6070</v>
      </c>
      <c r="J7109">
        <v>4</v>
      </c>
      <c r="K7109">
        <v>18.899999999999999</v>
      </c>
      <c r="L7109">
        <v>11.9</v>
      </c>
      <c r="M7109">
        <v>3.5</v>
      </c>
      <c r="N7109">
        <v>34.299999999999997</v>
      </c>
      <c r="O7109">
        <v>26</v>
      </c>
      <c r="P7109">
        <v>1</v>
      </c>
      <c r="Q7109" s="1" t="s">
        <v>4936</v>
      </c>
      <c r="R7109" s="1" t="s">
        <v>52</v>
      </c>
      <c r="S7109" s="1" t="s">
        <v>327</v>
      </c>
      <c r="T7109" s="1" t="s">
        <v>34</v>
      </c>
      <c r="U7109" s="1" t="s">
        <v>72</v>
      </c>
      <c r="V7109" s="1" t="s">
        <v>324</v>
      </c>
      <c r="W7109">
        <f t="shared" si="222"/>
        <v>46193.508333333331</v>
      </c>
      <c r="X7109">
        <f t="shared" si="223"/>
        <v>46193.567361111112</v>
      </c>
    </row>
    <row r="7110" spans="1:24" x14ac:dyDescent="0.2">
      <c r="A7110" s="1" t="s">
        <v>14988</v>
      </c>
      <c r="B7110" s="1" t="s">
        <v>14981</v>
      </c>
      <c r="C7110" s="1" t="s">
        <v>14697</v>
      </c>
      <c r="D7110" s="1" t="s">
        <v>14989</v>
      </c>
      <c r="E7110" s="1" t="s">
        <v>555</v>
      </c>
      <c r="F7110" s="1" t="s">
        <v>56</v>
      </c>
      <c r="G7110" s="1" t="s">
        <v>69</v>
      </c>
      <c r="H7110" s="1" t="s">
        <v>57</v>
      </c>
      <c r="I7110" s="1" t="s">
        <v>6070</v>
      </c>
      <c r="J7110">
        <v>4</v>
      </c>
      <c r="K7110">
        <v>14</v>
      </c>
      <c r="L7110">
        <v>0.8</v>
      </c>
      <c r="M7110">
        <v>2.8</v>
      </c>
      <c r="N7110">
        <v>17.5</v>
      </c>
      <c r="O7110">
        <v>18</v>
      </c>
      <c r="P7110">
        <v>0</v>
      </c>
      <c r="Q7110" s="1" t="s">
        <v>31</v>
      </c>
      <c r="R7110" s="1" t="s">
        <v>142</v>
      </c>
      <c r="S7110" s="1" t="s">
        <v>143</v>
      </c>
      <c r="T7110" s="1" t="s">
        <v>34</v>
      </c>
      <c r="U7110" s="1" t="s">
        <v>72</v>
      </c>
      <c r="V7110" s="1" t="s">
        <v>36</v>
      </c>
      <c r="W7110">
        <f t="shared" si="222"/>
        <v>46193.508333333331</v>
      </c>
      <c r="X7110">
        <f t="shared" si="223"/>
        <v>46193.57916666667</v>
      </c>
    </row>
    <row r="7111" spans="1:24" x14ac:dyDescent="0.2">
      <c r="A7111" s="1" t="s">
        <v>14990</v>
      </c>
      <c r="B7111" s="1" t="s">
        <v>14981</v>
      </c>
      <c r="C7111" s="1" t="s">
        <v>14697</v>
      </c>
      <c r="D7111" s="1" t="s">
        <v>14991</v>
      </c>
      <c r="E7111" s="1" t="s">
        <v>555</v>
      </c>
      <c r="F7111" s="1" t="s">
        <v>56</v>
      </c>
      <c r="G7111" s="1" t="s">
        <v>69</v>
      </c>
      <c r="H7111" s="1" t="s">
        <v>62</v>
      </c>
      <c r="I7111" s="1" t="s">
        <v>6070</v>
      </c>
      <c r="J7111">
        <v>4</v>
      </c>
      <c r="K7111">
        <v>6.4</v>
      </c>
      <c r="L7111">
        <v>0.6</v>
      </c>
      <c r="M7111">
        <v>3.4</v>
      </c>
      <c r="N7111">
        <v>10.4</v>
      </c>
      <c r="O7111">
        <v>15</v>
      </c>
      <c r="P7111">
        <v>0</v>
      </c>
      <c r="Q7111" s="1" t="s">
        <v>31</v>
      </c>
      <c r="R7111" s="1" t="s">
        <v>113</v>
      </c>
      <c r="S7111" s="1" t="s">
        <v>64</v>
      </c>
      <c r="T7111" s="1" t="s">
        <v>34</v>
      </c>
      <c r="U7111" s="1" t="s">
        <v>72</v>
      </c>
      <c r="V7111" s="1" t="s">
        <v>36</v>
      </c>
      <c r="W7111">
        <f t="shared" si="222"/>
        <v>46193.508333333331</v>
      </c>
      <c r="X7111">
        <f t="shared" si="223"/>
        <v>46193.586805555555</v>
      </c>
    </row>
    <row r="7112" spans="1:24" x14ac:dyDescent="0.2">
      <c r="A7112" s="1" t="s">
        <v>14992</v>
      </c>
      <c r="B7112" s="1" t="s">
        <v>14993</v>
      </c>
      <c r="C7112" s="1" t="s">
        <v>14994</v>
      </c>
      <c r="D7112" s="1" t="s">
        <v>14848</v>
      </c>
      <c r="E7112" s="1" t="s">
        <v>555</v>
      </c>
      <c r="F7112" s="1" t="s">
        <v>27</v>
      </c>
      <c r="G7112" s="1" t="s">
        <v>764</v>
      </c>
      <c r="H7112" s="1" t="s">
        <v>29</v>
      </c>
      <c r="I7112" s="1" t="s">
        <v>1383</v>
      </c>
      <c r="J7112">
        <v>9</v>
      </c>
      <c r="K7112">
        <v>7</v>
      </c>
      <c r="L7112">
        <v>0.4</v>
      </c>
      <c r="M7112">
        <v>2.2999999999999998</v>
      </c>
      <c r="N7112">
        <v>9.6999999999999993</v>
      </c>
      <c r="O7112">
        <v>15</v>
      </c>
      <c r="P7112">
        <v>0</v>
      </c>
      <c r="Q7112" s="1" t="s">
        <v>31</v>
      </c>
      <c r="R7112" s="1" t="s">
        <v>199</v>
      </c>
      <c r="S7112" s="1" t="s">
        <v>47</v>
      </c>
      <c r="T7112" s="1" t="s">
        <v>71</v>
      </c>
      <c r="U7112" s="1" t="s">
        <v>251</v>
      </c>
      <c r="V7112" s="1" t="s">
        <v>36</v>
      </c>
      <c r="W7112">
        <f t="shared" si="222"/>
        <v>46193.613194444442</v>
      </c>
      <c r="X7112">
        <f t="shared" si="223"/>
        <v>46193.619444444441</v>
      </c>
    </row>
    <row r="7113" spans="1:24" x14ac:dyDescent="0.2">
      <c r="A7113" s="1" t="s">
        <v>14995</v>
      </c>
      <c r="B7113" s="1" t="s">
        <v>14993</v>
      </c>
      <c r="C7113" s="1" t="s">
        <v>14994</v>
      </c>
      <c r="D7113" s="1" t="s">
        <v>14996</v>
      </c>
      <c r="E7113" s="1" t="s">
        <v>555</v>
      </c>
      <c r="F7113" s="1" t="s">
        <v>27</v>
      </c>
      <c r="G7113" s="1" t="s">
        <v>764</v>
      </c>
      <c r="H7113" s="1" t="s">
        <v>39</v>
      </c>
      <c r="I7113" s="1" t="s">
        <v>1383</v>
      </c>
      <c r="J7113">
        <v>9</v>
      </c>
      <c r="K7113">
        <v>9.9</v>
      </c>
      <c r="L7113">
        <v>0.5</v>
      </c>
      <c r="M7113">
        <v>4.9000000000000004</v>
      </c>
      <c r="N7113">
        <v>15.4</v>
      </c>
      <c r="O7113">
        <v>12</v>
      </c>
      <c r="P7113">
        <v>0</v>
      </c>
      <c r="Q7113" s="1" t="s">
        <v>31</v>
      </c>
      <c r="R7113" s="1" t="s">
        <v>340</v>
      </c>
      <c r="S7113" s="1" t="s">
        <v>33</v>
      </c>
      <c r="T7113" s="1" t="s">
        <v>71</v>
      </c>
      <c r="U7113" s="1" t="s">
        <v>251</v>
      </c>
      <c r="V7113" s="1" t="s">
        <v>42</v>
      </c>
      <c r="W7113">
        <f t="shared" si="222"/>
        <v>46193.613194444442</v>
      </c>
      <c r="X7113">
        <f t="shared" si="223"/>
        <v>46193.630555555559</v>
      </c>
    </row>
    <row r="7114" spans="1:24" x14ac:dyDescent="0.2">
      <c r="A7114" s="1" t="s">
        <v>14997</v>
      </c>
      <c r="B7114" s="1" t="s">
        <v>14993</v>
      </c>
      <c r="C7114" s="1" t="s">
        <v>14994</v>
      </c>
      <c r="D7114" s="1" t="s">
        <v>14998</v>
      </c>
      <c r="E7114" s="1" t="s">
        <v>555</v>
      </c>
      <c r="F7114" s="1" t="s">
        <v>27</v>
      </c>
      <c r="G7114" s="1" t="s">
        <v>764</v>
      </c>
      <c r="H7114" s="1" t="s">
        <v>45</v>
      </c>
      <c r="I7114" s="1" t="s">
        <v>1383</v>
      </c>
      <c r="J7114">
        <v>9</v>
      </c>
      <c r="K7114">
        <v>11.8</v>
      </c>
      <c r="L7114">
        <v>5.0999999999999996</v>
      </c>
      <c r="M7114">
        <v>3</v>
      </c>
      <c r="N7114">
        <v>19.899999999999999</v>
      </c>
      <c r="O7114">
        <v>18</v>
      </c>
      <c r="P7114">
        <v>0</v>
      </c>
      <c r="Q7114" s="1" t="s">
        <v>31</v>
      </c>
      <c r="R7114" s="1" t="s">
        <v>40</v>
      </c>
      <c r="S7114" s="1" t="s">
        <v>126</v>
      </c>
      <c r="T7114" s="1" t="s">
        <v>71</v>
      </c>
      <c r="U7114" s="1" t="s">
        <v>251</v>
      </c>
      <c r="V7114" s="1" t="s">
        <v>36</v>
      </c>
      <c r="W7114">
        <f t="shared" si="222"/>
        <v>46193.613194444442</v>
      </c>
      <c r="X7114">
        <f t="shared" si="223"/>
        <v>46193.644444444442</v>
      </c>
    </row>
    <row r="7115" spans="1:24" x14ac:dyDescent="0.2">
      <c r="A7115" s="1" t="s">
        <v>14999</v>
      </c>
      <c r="B7115" s="1" t="s">
        <v>14993</v>
      </c>
      <c r="C7115" s="1" t="s">
        <v>14994</v>
      </c>
      <c r="D7115" s="1" t="s">
        <v>15000</v>
      </c>
      <c r="E7115" s="1" t="s">
        <v>555</v>
      </c>
      <c r="F7115" s="1" t="s">
        <v>50</v>
      </c>
      <c r="G7115" s="1" t="s">
        <v>764</v>
      </c>
      <c r="H7115" s="1" t="s">
        <v>51</v>
      </c>
      <c r="I7115" s="1" t="s">
        <v>1383</v>
      </c>
      <c r="J7115">
        <v>9</v>
      </c>
      <c r="K7115">
        <v>14.5</v>
      </c>
      <c r="L7115">
        <v>7.8</v>
      </c>
      <c r="M7115">
        <v>2.5</v>
      </c>
      <c r="N7115">
        <v>24.8</v>
      </c>
      <c r="O7115">
        <v>26</v>
      </c>
      <c r="P7115">
        <v>0</v>
      </c>
      <c r="Q7115" s="1" t="s">
        <v>31</v>
      </c>
      <c r="R7115" s="1" t="s">
        <v>625</v>
      </c>
      <c r="S7115" s="1" t="s">
        <v>513</v>
      </c>
      <c r="T7115" s="1" t="s">
        <v>71</v>
      </c>
      <c r="U7115" s="1" t="s">
        <v>251</v>
      </c>
      <c r="V7115" s="1" t="s">
        <v>36</v>
      </c>
      <c r="W7115">
        <f t="shared" si="222"/>
        <v>46193.613194444442</v>
      </c>
      <c r="X7115">
        <f t="shared" si="223"/>
        <v>46193.661111111112</v>
      </c>
    </row>
    <row r="7116" spans="1:24" x14ac:dyDescent="0.2">
      <c r="A7116" s="1" t="s">
        <v>15001</v>
      </c>
      <c r="B7116" s="1" t="s">
        <v>14993</v>
      </c>
      <c r="C7116" s="1" t="s">
        <v>14994</v>
      </c>
      <c r="D7116" s="1" t="s">
        <v>15002</v>
      </c>
      <c r="E7116" s="1" t="s">
        <v>555</v>
      </c>
      <c r="F7116" s="1" t="s">
        <v>56</v>
      </c>
      <c r="G7116" s="1" t="s">
        <v>764</v>
      </c>
      <c r="H7116" s="1" t="s">
        <v>57</v>
      </c>
      <c r="I7116" s="1" t="s">
        <v>1383</v>
      </c>
      <c r="J7116">
        <v>9</v>
      </c>
      <c r="K7116">
        <v>15.1</v>
      </c>
      <c r="L7116">
        <v>0.3</v>
      </c>
      <c r="M7116">
        <v>2.2000000000000002</v>
      </c>
      <c r="N7116">
        <v>17.600000000000001</v>
      </c>
      <c r="O7116">
        <v>18</v>
      </c>
      <c r="P7116">
        <v>0</v>
      </c>
      <c r="Q7116" s="1" t="s">
        <v>31</v>
      </c>
      <c r="R7116" s="1" t="s">
        <v>113</v>
      </c>
      <c r="S7116" s="1" t="s">
        <v>143</v>
      </c>
      <c r="T7116" s="1" t="s">
        <v>71</v>
      </c>
      <c r="U7116" s="1" t="s">
        <v>251</v>
      </c>
      <c r="V7116" s="1" t="s">
        <v>36</v>
      </c>
      <c r="W7116">
        <f t="shared" si="222"/>
        <v>46193.613194444442</v>
      </c>
      <c r="X7116">
        <f t="shared" si="223"/>
        <v>46193.673611111109</v>
      </c>
    </row>
    <row r="7117" spans="1:24" x14ac:dyDescent="0.2">
      <c r="A7117" s="1" t="s">
        <v>15003</v>
      </c>
      <c r="B7117" s="1" t="s">
        <v>14993</v>
      </c>
      <c r="C7117" s="1" t="s">
        <v>14994</v>
      </c>
      <c r="D7117" s="1" t="s">
        <v>15004</v>
      </c>
      <c r="E7117" s="1" t="s">
        <v>555</v>
      </c>
      <c r="F7117" s="1" t="s">
        <v>56</v>
      </c>
      <c r="G7117" s="1" t="s">
        <v>764</v>
      </c>
      <c r="H7117" s="1" t="s">
        <v>62</v>
      </c>
      <c r="I7117" s="1" t="s">
        <v>1383</v>
      </c>
      <c r="J7117">
        <v>9</v>
      </c>
      <c r="K7117">
        <v>7.9</v>
      </c>
      <c r="L7117">
        <v>0.7</v>
      </c>
      <c r="M7117">
        <v>1.9</v>
      </c>
      <c r="N7117">
        <v>10.5</v>
      </c>
      <c r="O7117">
        <v>15</v>
      </c>
      <c r="P7117">
        <v>0</v>
      </c>
      <c r="Q7117" s="1" t="s">
        <v>31</v>
      </c>
      <c r="R7117" s="1" t="s">
        <v>113</v>
      </c>
      <c r="S7117" s="1" t="s">
        <v>266</v>
      </c>
      <c r="T7117" s="1" t="s">
        <v>71</v>
      </c>
      <c r="U7117" s="1" t="s">
        <v>251</v>
      </c>
      <c r="V7117" s="1" t="s">
        <v>36</v>
      </c>
      <c r="W7117">
        <f t="shared" si="222"/>
        <v>46193.613194444442</v>
      </c>
      <c r="X7117">
        <f t="shared" si="223"/>
        <v>46193.680555555555</v>
      </c>
    </row>
    <row r="7118" spans="1:24" x14ac:dyDescent="0.2">
      <c r="A7118" s="1" t="s">
        <v>15005</v>
      </c>
      <c r="B7118" s="1" t="s">
        <v>15006</v>
      </c>
      <c r="C7118" s="1" t="s">
        <v>15007</v>
      </c>
      <c r="D7118" s="1" t="s">
        <v>15008</v>
      </c>
      <c r="E7118" s="1" t="s">
        <v>555</v>
      </c>
      <c r="F7118" s="1" t="s">
        <v>27</v>
      </c>
      <c r="G7118" s="1" t="s">
        <v>96</v>
      </c>
      <c r="H7118" s="1" t="s">
        <v>29</v>
      </c>
      <c r="I7118" s="1" t="s">
        <v>3335</v>
      </c>
      <c r="J7118">
        <v>6</v>
      </c>
      <c r="K7118">
        <v>12.1</v>
      </c>
      <c r="L7118">
        <v>0.7</v>
      </c>
      <c r="M7118">
        <v>4.4000000000000004</v>
      </c>
      <c r="N7118">
        <v>17.100000000000001</v>
      </c>
      <c r="O7118">
        <v>15</v>
      </c>
      <c r="P7118">
        <v>0</v>
      </c>
      <c r="Q7118" s="1" t="s">
        <v>31</v>
      </c>
      <c r="R7118" s="1" t="s">
        <v>40</v>
      </c>
      <c r="S7118" s="1" t="s">
        <v>196</v>
      </c>
      <c r="T7118" s="1" t="s">
        <v>71</v>
      </c>
      <c r="U7118" s="1" t="s">
        <v>127</v>
      </c>
      <c r="V7118" s="1" t="s">
        <v>36</v>
      </c>
      <c r="W7118">
        <f t="shared" si="222"/>
        <v>46193.617361111108</v>
      </c>
      <c r="X7118">
        <f t="shared" si="223"/>
        <v>46193.629166666666</v>
      </c>
    </row>
    <row r="7119" spans="1:24" x14ac:dyDescent="0.2">
      <c r="A7119" s="1" t="s">
        <v>15009</v>
      </c>
      <c r="B7119" s="1" t="s">
        <v>15006</v>
      </c>
      <c r="C7119" s="1" t="s">
        <v>15007</v>
      </c>
      <c r="D7119" s="1" t="s">
        <v>14930</v>
      </c>
      <c r="E7119" s="1" t="s">
        <v>555</v>
      </c>
      <c r="F7119" s="1" t="s">
        <v>27</v>
      </c>
      <c r="G7119" s="1" t="s">
        <v>96</v>
      </c>
      <c r="H7119" s="1" t="s">
        <v>39</v>
      </c>
      <c r="I7119" s="1" t="s">
        <v>3335</v>
      </c>
      <c r="J7119">
        <v>6</v>
      </c>
      <c r="K7119">
        <v>10.5</v>
      </c>
      <c r="L7119">
        <v>0.6</v>
      </c>
      <c r="M7119">
        <v>4.5</v>
      </c>
      <c r="N7119">
        <v>15.6</v>
      </c>
      <c r="O7119">
        <v>12</v>
      </c>
      <c r="P7119">
        <v>0</v>
      </c>
      <c r="Q7119" s="1" t="s">
        <v>31</v>
      </c>
      <c r="R7119" s="1" t="s">
        <v>98</v>
      </c>
      <c r="S7119" s="1" t="s">
        <v>103</v>
      </c>
      <c r="T7119" s="1" t="s">
        <v>71</v>
      </c>
      <c r="U7119" s="1" t="s">
        <v>127</v>
      </c>
      <c r="V7119" s="1" t="s">
        <v>42</v>
      </c>
      <c r="W7119">
        <f t="shared" si="222"/>
        <v>46193.617361111108</v>
      </c>
      <c r="X7119">
        <f t="shared" si="223"/>
        <v>46193.63958333333</v>
      </c>
    </row>
    <row r="7120" spans="1:24" x14ac:dyDescent="0.2">
      <c r="A7120" s="1" t="s">
        <v>15010</v>
      </c>
      <c r="B7120" s="1" t="s">
        <v>15006</v>
      </c>
      <c r="C7120" s="1" t="s">
        <v>15007</v>
      </c>
      <c r="D7120" s="1" t="s">
        <v>15011</v>
      </c>
      <c r="E7120" s="1" t="s">
        <v>555</v>
      </c>
      <c r="F7120" s="1" t="s">
        <v>27</v>
      </c>
      <c r="G7120" s="1" t="s">
        <v>96</v>
      </c>
      <c r="H7120" s="1" t="s">
        <v>45</v>
      </c>
      <c r="I7120" s="1" t="s">
        <v>3335</v>
      </c>
      <c r="J7120">
        <v>6</v>
      </c>
      <c r="K7120">
        <v>11.6</v>
      </c>
      <c r="L7120">
        <v>5</v>
      </c>
      <c r="M7120">
        <v>2.5</v>
      </c>
      <c r="N7120">
        <v>19.100000000000001</v>
      </c>
      <c r="O7120">
        <v>18</v>
      </c>
      <c r="P7120">
        <v>0</v>
      </c>
      <c r="Q7120" s="1" t="s">
        <v>31</v>
      </c>
      <c r="R7120" s="1" t="s">
        <v>125</v>
      </c>
      <c r="S7120" s="1" t="s">
        <v>254</v>
      </c>
      <c r="T7120" s="1" t="s">
        <v>71</v>
      </c>
      <c r="U7120" s="1" t="s">
        <v>127</v>
      </c>
      <c r="V7120" s="1" t="s">
        <v>36</v>
      </c>
      <c r="W7120">
        <f t="shared" si="222"/>
        <v>46193.617361111108</v>
      </c>
      <c r="X7120">
        <f t="shared" si="223"/>
        <v>46193.652777777781</v>
      </c>
    </row>
    <row r="7121" spans="1:24" x14ac:dyDescent="0.2">
      <c r="A7121" s="1" t="s">
        <v>15012</v>
      </c>
      <c r="B7121" s="1" t="s">
        <v>15006</v>
      </c>
      <c r="C7121" s="1" t="s">
        <v>15007</v>
      </c>
      <c r="D7121" s="1" t="s">
        <v>14903</v>
      </c>
      <c r="E7121" s="1" t="s">
        <v>555</v>
      </c>
      <c r="F7121" s="1" t="s">
        <v>50</v>
      </c>
      <c r="G7121" s="1" t="s">
        <v>96</v>
      </c>
      <c r="H7121" s="1" t="s">
        <v>51</v>
      </c>
      <c r="I7121" s="1" t="s">
        <v>3335</v>
      </c>
      <c r="J7121">
        <v>6</v>
      </c>
      <c r="K7121">
        <v>13.6</v>
      </c>
      <c r="L7121">
        <v>10.199999999999999</v>
      </c>
      <c r="M7121">
        <v>2.7</v>
      </c>
      <c r="N7121">
        <v>26.6</v>
      </c>
      <c r="O7121">
        <v>26</v>
      </c>
      <c r="P7121">
        <v>0</v>
      </c>
      <c r="Q7121" s="1" t="s">
        <v>31</v>
      </c>
      <c r="R7121" s="1" t="s">
        <v>109</v>
      </c>
      <c r="S7121" s="1" t="s">
        <v>53</v>
      </c>
      <c r="T7121" s="1" t="s">
        <v>71</v>
      </c>
      <c r="U7121" s="1" t="s">
        <v>127</v>
      </c>
      <c r="V7121" s="1" t="s">
        <v>36</v>
      </c>
      <c r="W7121">
        <f t="shared" si="222"/>
        <v>46193.617361111108</v>
      </c>
      <c r="X7121">
        <f t="shared" si="223"/>
        <v>46193.671527777777</v>
      </c>
    </row>
    <row r="7122" spans="1:24" x14ac:dyDescent="0.2">
      <c r="A7122" s="1" t="s">
        <v>15013</v>
      </c>
      <c r="B7122" s="1" t="s">
        <v>15006</v>
      </c>
      <c r="C7122" s="1" t="s">
        <v>15007</v>
      </c>
      <c r="D7122" s="1" t="s">
        <v>14904</v>
      </c>
      <c r="E7122" s="1" t="s">
        <v>555</v>
      </c>
      <c r="F7122" s="1" t="s">
        <v>56</v>
      </c>
      <c r="G7122" s="1" t="s">
        <v>96</v>
      </c>
      <c r="H7122" s="1" t="s">
        <v>57</v>
      </c>
      <c r="I7122" s="1" t="s">
        <v>3335</v>
      </c>
      <c r="J7122">
        <v>6</v>
      </c>
      <c r="K7122">
        <v>11.8</v>
      </c>
      <c r="L7122">
        <v>0.8</v>
      </c>
      <c r="M7122">
        <v>1.9</v>
      </c>
      <c r="N7122">
        <v>14.4</v>
      </c>
      <c r="O7122">
        <v>18</v>
      </c>
      <c r="P7122">
        <v>0</v>
      </c>
      <c r="Q7122" s="1" t="s">
        <v>31</v>
      </c>
      <c r="R7122" s="1" t="s">
        <v>261</v>
      </c>
      <c r="S7122" s="1" t="s">
        <v>262</v>
      </c>
      <c r="T7122" s="1" t="s">
        <v>71</v>
      </c>
      <c r="U7122" s="1" t="s">
        <v>127</v>
      </c>
      <c r="V7122" s="1" t="s">
        <v>36</v>
      </c>
      <c r="W7122">
        <f t="shared" si="222"/>
        <v>46193.617361111108</v>
      </c>
      <c r="X7122">
        <f t="shared" si="223"/>
        <v>46193.681250000001</v>
      </c>
    </row>
    <row r="7123" spans="1:24" x14ac:dyDescent="0.2">
      <c r="A7123" s="1" t="s">
        <v>15014</v>
      </c>
      <c r="B7123" s="1" t="s">
        <v>15006</v>
      </c>
      <c r="C7123" s="1" t="s">
        <v>15007</v>
      </c>
      <c r="D7123" s="1" t="s">
        <v>15015</v>
      </c>
      <c r="E7123" s="1" t="s">
        <v>555</v>
      </c>
      <c r="F7123" s="1" t="s">
        <v>56</v>
      </c>
      <c r="G7123" s="1" t="s">
        <v>96</v>
      </c>
      <c r="H7123" s="1" t="s">
        <v>62</v>
      </c>
      <c r="I7123" s="1" t="s">
        <v>3335</v>
      </c>
      <c r="J7123">
        <v>6</v>
      </c>
      <c r="K7123">
        <v>9.5</v>
      </c>
      <c r="L7123">
        <v>0.5</v>
      </c>
      <c r="M7123">
        <v>1.6</v>
      </c>
      <c r="N7123">
        <v>11.6</v>
      </c>
      <c r="O7123">
        <v>15</v>
      </c>
      <c r="P7123">
        <v>0</v>
      </c>
      <c r="Q7123" s="1" t="s">
        <v>31</v>
      </c>
      <c r="R7123" s="1" t="s">
        <v>261</v>
      </c>
      <c r="S7123" s="1" t="s">
        <v>262</v>
      </c>
      <c r="T7123" s="1" t="s">
        <v>71</v>
      </c>
      <c r="U7123" s="1" t="s">
        <v>127</v>
      </c>
      <c r="V7123" s="1" t="s">
        <v>36</v>
      </c>
      <c r="W7123">
        <f t="shared" si="222"/>
        <v>46193.617361111108</v>
      </c>
      <c r="X7123">
        <f t="shared" si="223"/>
        <v>46193.689583333333</v>
      </c>
    </row>
    <row r="7124" spans="1:24" x14ac:dyDescent="0.2">
      <c r="A7124" s="1" t="s">
        <v>15016</v>
      </c>
      <c r="B7124" s="1" t="s">
        <v>15017</v>
      </c>
      <c r="C7124" s="1" t="s">
        <v>15018</v>
      </c>
      <c r="D7124" s="1" t="s">
        <v>15019</v>
      </c>
      <c r="E7124" s="1" t="s">
        <v>555</v>
      </c>
      <c r="F7124" s="1" t="s">
        <v>27</v>
      </c>
      <c r="G7124" s="1" t="s">
        <v>194</v>
      </c>
      <c r="H7124" s="1" t="s">
        <v>29</v>
      </c>
      <c r="I7124" s="1" t="s">
        <v>2517</v>
      </c>
      <c r="J7124">
        <v>5</v>
      </c>
      <c r="K7124">
        <v>11.8</v>
      </c>
      <c r="L7124">
        <v>1.3</v>
      </c>
      <c r="M7124">
        <v>3.1</v>
      </c>
      <c r="N7124">
        <v>16.2</v>
      </c>
      <c r="O7124">
        <v>15</v>
      </c>
      <c r="P7124">
        <v>0</v>
      </c>
      <c r="Q7124" s="1" t="s">
        <v>31</v>
      </c>
      <c r="R7124" s="1" t="s">
        <v>220</v>
      </c>
      <c r="S7124" s="1" t="s">
        <v>254</v>
      </c>
      <c r="T7124" s="1" t="s">
        <v>153</v>
      </c>
      <c r="U7124" s="1" t="s">
        <v>251</v>
      </c>
      <c r="V7124" s="1" t="s">
        <v>36</v>
      </c>
      <c r="W7124">
        <f t="shared" si="222"/>
        <v>46193.704861111109</v>
      </c>
      <c r="X7124">
        <f t="shared" si="223"/>
        <v>46193.71597222222</v>
      </c>
    </row>
    <row r="7125" spans="1:24" x14ac:dyDescent="0.2">
      <c r="A7125" s="1" t="s">
        <v>15020</v>
      </c>
      <c r="B7125" s="1" t="s">
        <v>15017</v>
      </c>
      <c r="C7125" s="1" t="s">
        <v>15018</v>
      </c>
      <c r="D7125" s="1" t="s">
        <v>14910</v>
      </c>
      <c r="E7125" s="1" t="s">
        <v>555</v>
      </c>
      <c r="F7125" s="1" t="s">
        <v>27</v>
      </c>
      <c r="G7125" s="1" t="s">
        <v>194</v>
      </c>
      <c r="H7125" s="1" t="s">
        <v>39</v>
      </c>
      <c r="I7125" s="1" t="s">
        <v>2517</v>
      </c>
      <c r="J7125">
        <v>5</v>
      </c>
      <c r="K7125">
        <v>10.4</v>
      </c>
      <c r="L7125">
        <v>0.9</v>
      </c>
      <c r="M7125">
        <v>4.0999999999999996</v>
      </c>
      <c r="N7125">
        <v>15.3</v>
      </c>
      <c r="O7125">
        <v>12</v>
      </c>
      <c r="P7125">
        <v>0</v>
      </c>
      <c r="Q7125" s="1" t="s">
        <v>31</v>
      </c>
      <c r="R7125" s="1" t="s">
        <v>302</v>
      </c>
      <c r="S7125" s="1" t="s">
        <v>156</v>
      </c>
      <c r="T7125" s="1" t="s">
        <v>153</v>
      </c>
      <c r="U7125" s="1" t="s">
        <v>251</v>
      </c>
      <c r="V7125" s="1" t="s">
        <v>42</v>
      </c>
      <c r="W7125">
        <f t="shared" si="222"/>
        <v>46193.704861111109</v>
      </c>
      <c r="X7125">
        <f t="shared" si="223"/>
        <v>46193.726388888892</v>
      </c>
    </row>
    <row r="7126" spans="1:24" x14ac:dyDescent="0.2">
      <c r="A7126" s="1" t="s">
        <v>15021</v>
      </c>
      <c r="B7126" s="1" t="s">
        <v>15017</v>
      </c>
      <c r="C7126" s="1" t="s">
        <v>15018</v>
      </c>
      <c r="D7126" s="1" t="s">
        <v>15022</v>
      </c>
      <c r="E7126" s="1" t="s">
        <v>555</v>
      </c>
      <c r="F7126" s="1" t="s">
        <v>27</v>
      </c>
      <c r="G7126" s="1" t="s">
        <v>194</v>
      </c>
      <c r="H7126" s="1" t="s">
        <v>45</v>
      </c>
      <c r="I7126" s="1" t="s">
        <v>2517</v>
      </c>
      <c r="J7126">
        <v>5</v>
      </c>
      <c r="K7126">
        <v>14</v>
      </c>
      <c r="L7126">
        <v>4.2</v>
      </c>
      <c r="M7126">
        <v>2.8</v>
      </c>
      <c r="N7126">
        <v>21</v>
      </c>
      <c r="O7126">
        <v>18</v>
      </c>
      <c r="P7126">
        <v>0</v>
      </c>
      <c r="Q7126" s="1" t="s">
        <v>31</v>
      </c>
      <c r="R7126" s="1" t="s">
        <v>180</v>
      </c>
      <c r="S7126" s="1" t="s">
        <v>174</v>
      </c>
      <c r="T7126" s="1" t="s">
        <v>153</v>
      </c>
      <c r="U7126" s="1" t="s">
        <v>251</v>
      </c>
      <c r="V7126" s="1" t="s">
        <v>42</v>
      </c>
      <c r="W7126">
        <f t="shared" si="222"/>
        <v>46193.704861111109</v>
      </c>
      <c r="X7126">
        <f t="shared" si="223"/>
        <v>46193.740972222222</v>
      </c>
    </row>
    <row r="7127" spans="1:24" x14ac:dyDescent="0.2">
      <c r="A7127" s="1" t="s">
        <v>15023</v>
      </c>
      <c r="B7127" s="1" t="s">
        <v>15017</v>
      </c>
      <c r="C7127" s="1" t="s">
        <v>15018</v>
      </c>
      <c r="D7127" s="1" t="s">
        <v>15024</v>
      </c>
      <c r="E7127" s="1" t="s">
        <v>555</v>
      </c>
      <c r="F7127" s="1" t="s">
        <v>50</v>
      </c>
      <c r="G7127" s="1" t="s">
        <v>194</v>
      </c>
      <c r="H7127" s="1" t="s">
        <v>51</v>
      </c>
      <c r="I7127" s="1" t="s">
        <v>2517</v>
      </c>
      <c r="J7127">
        <v>5</v>
      </c>
      <c r="K7127">
        <v>18.8</v>
      </c>
      <c r="L7127">
        <v>12.6</v>
      </c>
      <c r="M7127">
        <v>3.1</v>
      </c>
      <c r="N7127">
        <v>34.4</v>
      </c>
      <c r="O7127">
        <v>26</v>
      </c>
      <c r="P7127">
        <v>0</v>
      </c>
      <c r="Q7127" s="1" t="s">
        <v>31</v>
      </c>
      <c r="R7127" s="1" t="s">
        <v>499</v>
      </c>
      <c r="S7127" s="1" t="s">
        <v>344</v>
      </c>
      <c r="T7127" s="1" t="s">
        <v>153</v>
      </c>
      <c r="U7127" s="1" t="s">
        <v>251</v>
      </c>
      <c r="V7127" s="1" t="s">
        <v>42</v>
      </c>
      <c r="W7127">
        <f t="shared" si="222"/>
        <v>46193.704861111109</v>
      </c>
      <c r="X7127">
        <f t="shared" si="223"/>
        <v>46193.76458333333</v>
      </c>
    </row>
    <row r="7128" spans="1:24" x14ac:dyDescent="0.2">
      <c r="A7128" s="1" t="s">
        <v>15025</v>
      </c>
      <c r="B7128" s="1" t="s">
        <v>15017</v>
      </c>
      <c r="C7128" s="1" t="s">
        <v>15018</v>
      </c>
      <c r="D7128" s="1" t="s">
        <v>14924</v>
      </c>
      <c r="E7128" s="1" t="s">
        <v>555</v>
      </c>
      <c r="F7128" s="1" t="s">
        <v>56</v>
      </c>
      <c r="G7128" s="1" t="s">
        <v>194</v>
      </c>
      <c r="H7128" s="1" t="s">
        <v>57</v>
      </c>
      <c r="I7128" s="1" t="s">
        <v>2517</v>
      </c>
      <c r="J7128">
        <v>5</v>
      </c>
      <c r="K7128">
        <v>16.2</v>
      </c>
      <c r="L7128">
        <v>1</v>
      </c>
      <c r="M7128">
        <v>2</v>
      </c>
      <c r="N7128">
        <v>19.2</v>
      </c>
      <c r="O7128">
        <v>18</v>
      </c>
      <c r="P7128">
        <v>0</v>
      </c>
      <c r="Q7128" s="1" t="s">
        <v>31</v>
      </c>
      <c r="R7128" s="1" t="s">
        <v>58</v>
      </c>
      <c r="S7128" s="1" t="s">
        <v>363</v>
      </c>
      <c r="T7128" s="1" t="s">
        <v>153</v>
      </c>
      <c r="U7128" s="1" t="s">
        <v>251</v>
      </c>
      <c r="V7128" s="1" t="s">
        <v>36</v>
      </c>
      <c r="W7128">
        <f t="shared" si="222"/>
        <v>46193.704861111109</v>
      </c>
      <c r="X7128">
        <f t="shared" si="223"/>
        <v>46193.77847222222</v>
      </c>
    </row>
    <row r="7129" spans="1:24" x14ac:dyDescent="0.2">
      <c r="A7129" s="1" t="s">
        <v>15026</v>
      </c>
      <c r="B7129" s="1" t="s">
        <v>15017</v>
      </c>
      <c r="C7129" s="1" t="s">
        <v>15018</v>
      </c>
      <c r="D7129" s="1" t="s">
        <v>15027</v>
      </c>
      <c r="E7129" s="1" t="s">
        <v>555</v>
      </c>
      <c r="F7129" s="1" t="s">
        <v>56</v>
      </c>
      <c r="G7129" s="1" t="s">
        <v>194</v>
      </c>
      <c r="H7129" s="1" t="s">
        <v>62</v>
      </c>
      <c r="I7129" s="1" t="s">
        <v>2517</v>
      </c>
      <c r="J7129">
        <v>5</v>
      </c>
      <c r="K7129">
        <v>11</v>
      </c>
      <c r="L7129">
        <v>0.4</v>
      </c>
      <c r="M7129">
        <v>2.2999999999999998</v>
      </c>
      <c r="N7129">
        <v>13.7</v>
      </c>
      <c r="O7129">
        <v>15</v>
      </c>
      <c r="P7129">
        <v>0</v>
      </c>
      <c r="Q7129" s="1" t="s">
        <v>31</v>
      </c>
      <c r="R7129" s="1" t="s">
        <v>63</v>
      </c>
      <c r="S7129" s="1" t="s">
        <v>211</v>
      </c>
      <c r="T7129" s="1" t="s">
        <v>153</v>
      </c>
      <c r="U7129" s="1" t="s">
        <v>251</v>
      </c>
      <c r="V7129" s="1" t="s">
        <v>36</v>
      </c>
      <c r="W7129">
        <f t="shared" si="222"/>
        <v>46193.704861111109</v>
      </c>
      <c r="X7129">
        <f t="shared" si="223"/>
        <v>46193.787499999999</v>
      </c>
    </row>
    <row r="7130" spans="1:24" x14ac:dyDescent="0.2">
      <c r="A7130" s="1" t="s">
        <v>15028</v>
      </c>
      <c r="B7130" s="1" t="s">
        <v>15029</v>
      </c>
      <c r="C7130" s="1" t="s">
        <v>15030</v>
      </c>
      <c r="D7130" s="1" t="s">
        <v>15031</v>
      </c>
      <c r="E7130" s="1" t="s">
        <v>555</v>
      </c>
      <c r="F7130" s="1" t="s">
        <v>27</v>
      </c>
      <c r="G7130" s="1" t="s">
        <v>171</v>
      </c>
      <c r="H7130" s="1" t="s">
        <v>29</v>
      </c>
      <c r="I7130" s="1" t="s">
        <v>1412</v>
      </c>
      <c r="J7130">
        <v>3</v>
      </c>
      <c r="K7130">
        <v>11.1</v>
      </c>
      <c r="L7130">
        <v>0.2</v>
      </c>
      <c r="M7130">
        <v>2.5</v>
      </c>
      <c r="N7130">
        <v>13.8</v>
      </c>
      <c r="O7130">
        <v>15</v>
      </c>
      <c r="P7130">
        <v>0</v>
      </c>
      <c r="Q7130" s="1" t="s">
        <v>31</v>
      </c>
      <c r="R7130" s="1" t="s">
        <v>98</v>
      </c>
      <c r="S7130" s="1" t="s">
        <v>181</v>
      </c>
      <c r="T7130" s="1" t="s">
        <v>153</v>
      </c>
      <c r="U7130" s="1" t="s">
        <v>127</v>
      </c>
      <c r="V7130" s="1" t="s">
        <v>36</v>
      </c>
      <c r="W7130">
        <f t="shared" si="222"/>
        <v>46193.679166666669</v>
      </c>
      <c r="X7130">
        <f t="shared" si="223"/>
        <v>46193.688194444447</v>
      </c>
    </row>
    <row r="7131" spans="1:24" x14ac:dyDescent="0.2">
      <c r="A7131" s="1" t="s">
        <v>15032</v>
      </c>
      <c r="B7131" s="1" t="s">
        <v>15029</v>
      </c>
      <c r="C7131" s="1" t="s">
        <v>15030</v>
      </c>
      <c r="D7131" s="1" t="s">
        <v>14859</v>
      </c>
      <c r="E7131" s="1" t="s">
        <v>555</v>
      </c>
      <c r="F7131" s="1" t="s">
        <v>27</v>
      </c>
      <c r="G7131" s="1" t="s">
        <v>171</v>
      </c>
      <c r="H7131" s="1" t="s">
        <v>39</v>
      </c>
      <c r="I7131" s="1" t="s">
        <v>1412</v>
      </c>
      <c r="J7131">
        <v>3</v>
      </c>
      <c r="K7131">
        <v>11.9</v>
      </c>
      <c r="L7131">
        <v>0.2</v>
      </c>
      <c r="M7131">
        <v>5.2</v>
      </c>
      <c r="N7131">
        <v>17.3</v>
      </c>
      <c r="O7131">
        <v>12</v>
      </c>
      <c r="P7131">
        <v>0</v>
      </c>
      <c r="Q7131" s="1" t="s">
        <v>31</v>
      </c>
      <c r="R7131" s="1" t="s">
        <v>134</v>
      </c>
      <c r="S7131" s="1" t="s">
        <v>196</v>
      </c>
      <c r="T7131" s="1" t="s">
        <v>153</v>
      </c>
      <c r="U7131" s="1" t="s">
        <v>127</v>
      </c>
      <c r="V7131" s="1" t="s">
        <v>42</v>
      </c>
      <c r="W7131">
        <f t="shared" si="222"/>
        <v>46193.679166666669</v>
      </c>
      <c r="X7131">
        <f t="shared" si="223"/>
        <v>46193.700694444444</v>
      </c>
    </row>
    <row r="7132" spans="1:24" x14ac:dyDescent="0.2">
      <c r="A7132" s="1" t="s">
        <v>15033</v>
      </c>
      <c r="B7132" s="1" t="s">
        <v>15029</v>
      </c>
      <c r="C7132" s="1" t="s">
        <v>15030</v>
      </c>
      <c r="D7132" s="1" t="s">
        <v>15034</v>
      </c>
      <c r="E7132" s="1" t="s">
        <v>555</v>
      </c>
      <c r="F7132" s="1" t="s">
        <v>27</v>
      </c>
      <c r="G7132" s="1" t="s">
        <v>171</v>
      </c>
      <c r="H7132" s="1" t="s">
        <v>45</v>
      </c>
      <c r="I7132" s="1" t="s">
        <v>1412</v>
      </c>
      <c r="J7132">
        <v>3</v>
      </c>
      <c r="K7132">
        <v>15.9</v>
      </c>
      <c r="L7132">
        <v>5.3</v>
      </c>
      <c r="M7132">
        <v>2.2999999999999998</v>
      </c>
      <c r="N7132">
        <v>23.5</v>
      </c>
      <c r="O7132">
        <v>18</v>
      </c>
      <c r="P7132">
        <v>0</v>
      </c>
      <c r="Q7132" s="1" t="s">
        <v>31</v>
      </c>
      <c r="R7132" s="1" t="s">
        <v>106</v>
      </c>
      <c r="S7132" s="1" t="s">
        <v>79</v>
      </c>
      <c r="T7132" s="1" t="s">
        <v>153</v>
      </c>
      <c r="U7132" s="1" t="s">
        <v>127</v>
      </c>
      <c r="V7132" s="1" t="s">
        <v>42</v>
      </c>
      <c r="W7132">
        <f t="shared" si="222"/>
        <v>46193.679166666669</v>
      </c>
      <c r="X7132">
        <f t="shared" si="223"/>
        <v>46193.716666666667</v>
      </c>
    </row>
    <row r="7133" spans="1:24" x14ac:dyDescent="0.2">
      <c r="A7133" s="1" t="s">
        <v>15035</v>
      </c>
      <c r="B7133" s="1" t="s">
        <v>15029</v>
      </c>
      <c r="C7133" s="1" t="s">
        <v>15030</v>
      </c>
      <c r="D7133" s="1" t="s">
        <v>15036</v>
      </c>
      <c r="E7133" s="1" t="s">
        <v>555</v>
      </c>
      <c r="F7133" s="1" t="s">
        <v>50</v>
      </c>
      <c r="G7133" s="1" t="s">
        <v>171</v>
      </c>
      <c r="H7133" s="1" t="s">
        <v>51</v>
      </c>
      <c r="I7133" s="1" t="s">
        <v>1412</v>
      </c>
      <c r="J7133">
        <v>3</v>
      </c>
      <c r="K7133">
        <v>17.5</v>
      </c>
      <c r="L7133">
        <v>10.7</v>
      </c>
      <c r="M7133">
        <v>2.6</v>
      </c>
      <c r="N7133">
        <v>30.8</v>
      </c>
      <c r="O7133">
        <v>26</v>
      </c>
      <c r="P7133">
        <v>0</v>
      </c>
      <c r="Q7133" s="1" t="s">
        <v>31</v>
      </c>
      <c r="R7133" s="1" t="s">
        <v>343</v>
      </c>
      <c r="S7133" s="1" t="s">
        <v>53</v>
      </c>
      <c r="T7133" s="1" t="s">
        <v>153</v>
      </c>
      <c r="U7133" s="1" t="s">
        <v>127</v>
      </c>
      <c r="V7133" s="1" t="s">
        <v>42</v>
      </c>
      <c r="W7133">
        <f t="shared" si="222"/>
        <v>46193.679166666669</v>
      </c>
      <c r="X7133">
        <f t="shared" si="223"/>
        <v>46193.738194444442</v>
      </c>
    </row>
    <row r="7134" spans="1:24" x14ac:dyDescent="0.2">
      <c r="A7134" s="1" t="s">
        <v>15037</v>
      </c>
      <c r="B7134" s="1" t="s">
        <v>15029</v>
      </c>
      <c r="C7134" s="1" t="s">
        <v>15030</v>
      </c>
      <c r="D7134" s="1" t="s">
        <v>14811</v>
      </c>
      <c r="E7134" s="1" t="s">
        <v>555</v>
      </c>
      <c r="F7134" s="1" t="s">
        <v>56</v>
      </c>
      <c r="G7134" s="1" t="s">
        <v>171</v>
      </c>
      <c r="H7134" s="1" t="s">
        <v>57</v>
      </c>
      <c r="I7134" s="1" t="s">
        <v>1412</v>
      </c>
      <c r="J7134">
        <v>3</v>
      </c>
      <c r="K7134">
        <v>16.8</v>
      </c>
      <c r="L7134">
        <v>1</v>
      </c>
      <c r="M7134">
        <v>1.7</v>
      </c>
      <c r="N7134">
        <v>19.5</v>
      </c>
      <c r="O7134">
        <v>18</v>
      </c>
      <c r="P7134">
        <v>0</v>
      </c>
      <c r="Q7134" s="1" t="s">
        <v>31</v>
      </c>
      <c r="R7134" s="1" t="s">
        <v>207</v>
      </c>
      <c r="S7134" s="1" t="s">
        <v>296</v>
      </c>
      <c r="T7134" s="1" t="s">
        <v>153</v>
      </c>
      <c r="U7134" s="1" t="s">
        <v>127</v>
      </c>
      <c r="V7134" s="1" t="s">
        <v>36</v>
      </c>
      <c r="W7134">
        <f t="shared" si="222"/>
        <v>46193.679166666669</v>
      </c>
      <c r="X7134">
        <f t="shared" si="223"/>
        <v>46193.751388888886</v>
      </c>
    </row>
    <row r="7135" spans="1:24" x14ac:dyDescent="0.2">
      <c r="A7135" s="1" t="s">
        <v>15038</v>
      </c>
      <c r="B7135" s="1" t="s">
        <v>15029</v>
      </c>
      <c r="C7135" s="1" t="s">
        <v>15030</v>
      </c>
      <c r="D7135" s="1" t="s">
        <v>15039</v>
      </c>
      <c r="E7135" s="1" t="s">
        <v>555</v>
      </c>
      <c r="F7135" s="1" t="s">
        <v>56</v>
      </c>
      <c r="G7135" s="1" t="s">
        <v>171</v>
      </c>
      <c r="H7135" s="1" t="s">
        <v>62</v>
      </c>
      <c r="I7135" s="1" t="s">
        <v>1412</v>
      </c>
      <c r="J7135">
        <v>3</v>
      </c>
      <c r="K7135">
        <v>11.3</v>
      </c>
      <c r="L7135">
        <v>0.5</v>
      </c>
      <c r="M7135">
        <v>2.1</v>
      </c>
      <c r="N7135">
        <v>13.9</v>
      </c>
      <c r="O7135">
        <v>15</v>
      </c>
      <c r="P7135">
        <v>0</v>
      </c>
      <c r="Q7135" s="1" t="s">
        <v>31</v>
      </c>
      <c r="R7135" s="1" t="s">
        <v>611</v>
      </c>
      <c r="S7135" s="1" t="s">
        <v>143</v>
      </c>
      <c r="T7135" s="1" t="s">
        <v>153</v>
      </c>
      <c r="U7135" s="1" t="s">
        <v>127</v>
      </c>
      <c r="V7135" s="1" t="s">
        <v>36</v>
      </c>
      <c r="W7135">
        <f t="shared" si="222"/>
        <v>46193.679166666669</v>
      </c>
      <c r="X7135">
        <f t="shared" si="223"/>
        <v>46193.761111111111</v>
      </c>
    </row>
    <row r="7136" spans="1:24" x14ac:dyDescent="0.2">
      <c r="A7136" s="1" t="s">
        <v>15040</v>
      </c>
      <c r="B7136" s="1" t="s">
        <v>15041</v>
      </c>
      <c r="C7136" s="1" t="s">
        <v>14903</v>
      </c>
      <c r="D7136" s="1" t="s">
        <v>14871</v>
      </c>
      <c r="E7136" s="1" t="s">
        <v>555</v>
      </c>
      <c r="F7136" s="1" t="s">
        <v>27</v>
      </c>
      <c r="G7136" s="1" t="s">
        <v>249</v>
      </c>
      <c r="H7136" s="1" t="s">
        <v>29</v>
      </c>
      <c r="I7136" s="1" t="s">
        <v>679</v>
      </c>
      <c r="J7136">
        <v>7</v>
      </c>
      <c r="K7136">
        <v>13.3</v>
      </c>
      <c r="L7136">
        <v>0.7</v>
      </c>
      <c r="M7136">
        <v>2.5</v>
      </c>
      <c r="N7136">
        <v>16.5</v>
      </c>
      <c r="O7136">
        <v>15</v>
      </c>
      <c r="P7136">
        <v>0</v>
      </c>
      <c r="Q7136" s="1" t="s">
        <v>31</v>
      </c>
      <c r="R7136" s="1" t="s">
        <v>125</v>
      </c>
      <c r="S7136" s="1" t="s">
        <v>135</v>
      </c>
      <c r="T7136" s="1" t="s">
        <v>34</v>
      </c>
      <c r="U7136" s="1" t="s">
        <v>251</v>
      </c>
      <c r="V7136" s="1" t="s">
        <v>36</v>
      </c>
      <c r="W7136">
        <f t="shared" si="222"/>
        <v>46193.671527777777</v>
      </c>
      <c r="X7136">
        <f t="shared" si="223"/>
        <v>46193.682638888888</v>
      </c>
    </row>
    <row r="7137" spans="1:24" x14ac:dyDescent="0.2">
      <c r="A7137" s="1" t="s">
        <v>15042</v>
      </c>
      <c r="B7137" s="1" t="s">
        <v>15041</v>
      </c>
      <c r="C7137" s="1" t="s">
        <v>14903</v>
      </c>
      <c r="D7137" s="1" t="s">
        <v>15043</v>
      </c>
      <c r="E7137" s="1" t="s">
        <v>555</v>
      </c>
      <c r="F7137" s="1" t="s">
        <v>27</v>
      </c>
      <c r="G7137" s="1" t="s">
        <v>249</v>
      </c>
      <c r="H7137" s="1" t="s">
        <v>39</v>
      </c>
      <c r="I7137" s="1" t="s">
        <v>679</v>
      </c>
      <c r="J7137">
        <v>7</v>
      </c>
      <c r="K7137">
        <v>14.5</v>
      </c>
      <c r="L7137">
        <v>1.1000000000000001</v>
      </c>
      <c r="M7137">
        <v>4.5</v>
      </c>
      <c r="N7137">
        <v>20</v>
      </c>
      <c r="O7137">
        <v>12</v>
      </c>
      <c r="P7137">
        <v>0</v>
      </c>
      <c r="Q7137" s="1" t="s">
        <v>31</v>
      </c>
      <c r="R7137" s="1" t="s">
        <v>130</v>
      </c>
      <c r="S7137" s="1" t="s">
        <v>152</v>
      </c>
      <c r="T7137" s="1" t="s">
        <v>34</v>
      </c>
      <c r="U7137" s="1" t="s">
        <v>251</v>
      </c>
      <c r="V7137" s="1" t="s">
        <v>42</v>
      </c>
      <c r="W7137">
        <f t="shared" si="222"/>
        <v>46193.671527777777</v>
      </c>
      <c r="X7137">
        <f t="shared" si="223"/>
        <v>46193.696527777778</v>
      </c>
    </row>
    <row r="7138" spans="1:24" x14ac:dyDescent="0.2">
      <c r="A7138" s="1" t="s">
        <v>15044</v>
      </c>
      <c r="B7138" s="1" t="s">
        <v>15041</v>
      </c>
      <c r="C7138" s="1" t="s">
        <v>14903</v>
      </c>
      <c r="D7138" s="1" t="s">
        <v>15045</v>
      </c>
      <c r="E7138" s="1" t="s">
        <v>555</v>
      </c>
      <c r="F7138" s="1" t="s">
        <v>27</v>
      </c>
      <c r="G7138" s="1" t="s">
        <v>249</v>
      </c>
      <c r="H7138" s="1" t="s">
        <v>45</v>
      </c>
      <c r="I7138" s="1" t="s">
        <v>679</v>
      </c>
      <c r="J7138">
        <v>7</v>
      </c>
      <c r="K7138">
        <v>16.899999999999999</v>
      </c>
      <c r="L7138">
        <v>5.3</v>
      </c>
      <c r="M7138">
        <v>2.2999999999999998</v>
      </c>
      <c r="N7138">
        <v>24.5</v>
      </c>
      <c r="O7138">
        <v>18</v>
      </c>
      <c r="P7138">
        <v>0</v>
      </c>
      <c r="Q7138" s="1" t="s">
        <v>31</v>
      </c>
      <c r="R7138" s="1" t="s">
        <v>106</v>
      </c>
      <c r="S7138" s="1" t="s">
        <v>41</v>
      </c>
      <c r="T7138" s="1" t="s">
        <v>34</v>
      </c>
      <c r="U7138" s="1" t="s">
        <v>251</v>
      </c>
      <c r="V7138" s="1" t="s">
        <v>42</v>
      </c>
      <c r="W7138">
        <f t="shared" si="222"/>
        <v>46193.671527777777</v>
      </c>
      <c r="X7138">
        <f t="shared" si="223"/>
        <v>46193.713888888888</v>
      </c>
    </row>
    <row r="7139" spans="1:24" x14ac:dyDescent="0.2">
      <c r="A7139" s="1" t="s">
        <v>15046</v>
      </c>
      <c r="B7139" s="1" t="s">
        <v>15041</v>
      </c>
      <c r="C7139" s="1" t="s">
        <v>14903</v>
      </c>
      <c r="D7139" s="1" t="s">
        <v>14912</v>
      </c>
      <c r="E7139" s="1" t="s">
        <v>555</v>
      </c>
      <c r="F7139" s="1" t="s">
        <v>50</v>
      </c>
      <c r="G7139" s="1" t="s">
        <v>249</v>
      </c>
      <c r="H7139" s="1" t="s">
        <v>51</v>
      </c>
      <c r="I7139" s="1" t="s">
        <v>679</v>
      </c>
      <c r="J7139">
        <v>7</v>
      </c>
      <c r="K7139">
        <v>19.2</v>
      </c>
      <c r="L7139">
        <v>11.3</v>
      </c>
      <c r="M7139">
        <v>3.4</v>
      </c>
      <c r="N7139">
        <v>33.9</v>
      </c>
      <c r="O7139">
        <v>26</v>
      </c>
      <c r="P7139">
        <v>0</v>
      </c>
      <c r="Q7139" s="1" t="s">
        <v>31</v>
      </c>
      <c r="R7139" s="1" t="s">
        <v>728</v>
      </c>
      <c r="S7139" s="1" t="s">
        <v>403</v>
      </c>
      <c r="T7139" s="1" t="s">
        <v>34</v>
      </c>
      <c r="U7139" s="1" t="s">
        <v>251</v>
      </c>
      <c r="V7139" s="1" t="s">
        <v>42</v>
      </c>
      <c r="W7139">
        <f t="shared" si="222"/>
        <v>46193.671527777777</v>
      </c>
      <c r="X7139">
        <f t="shared" si="223"/>
        <v>46193.736805555556</v>
      </c>
    </row>
    <row r="7140" spans="1:24" x14ac:dyDescent="0.2">
      <c r="A7140" s="1" t="s">
        <v>15047</v>
      </c>
      <c r="B7140" s="1" t="s">
        <v>15041</v>
      </c>
      <c r="C7140" s="1" t="s">
        <v>14903</v>
      </c>
      <c r="D7140" s="1" t="s">
        <v>15048</v>
      </c>
      <c r="E7140" s="1" t="s">
        <v>555</v>
      </c>
      <c r="F7140" s="1" t="s">
        <v>56</v>
      </c>
      <c r="G7140" s="1" t="s">
        <v>249</v>
      </c>
      <c r="H7140" s="1" t="s">
        <v>57</v>
      </c>
      <c r="I7140" s="1" t="s">
        <v>679</v>
      </c>
      <c r="J7140">
        <v>7</v>
      </c>
      <c r="K7140">
        <v>15.3</v>
      </c>
      <c r="L7140">
        <v>0.8</v>
      </c>
      <c r="M7140">
        <v>2.6</v>
      </c>
      <c r="N7140">
        <v>18.8</v>
      </c>
      <c r="O7140">
        <v>18</v>
      </c>
      <c r="P7140">
        <v>0</v>
      </c>
      <c r="Q7140" s="1" t="s">
        <v>31</v>
      </c>
      <c r="R7140" s="1" t="s">
        <v>391</v>
      </c>
      <c r="S7140" s="1" t="s">
        <v>87</v>
      </c>
      <c r="T7140" s="1" t="s">
        <v>34</v>
      </c>
      <c r="U7140" s="1" t="s">
        <v>251</v>
      </c>
      <c r="V7140" s="1" t="s">
        <v>36</v>
      </c>
      <c r="W7140">
        <f t="shared" si="222"/>
        <v>46193.671527777777</v>
      </c>
      <c r="X7140">
        <f t="shared" si="223"/>
        <v>46193.75</v>
      </c>
    </row>
    <row r="7141" spans="1:24" x14ac:dyDescent="0.2">
      <c r="A7141" s="1" t="s">
        <v>15049</v>
      </c>
      <c r="B7141" s="1" t="s">
        <v>15041</v>
      </c>
      <c r="C7141" s="1" t="s">
        <v>14903</v>
      </c>
      <c r="D7141" s="1" t="s">
        <v>14922</v>
      </c>
      <c r="E7141" s="1" t="s">
        <v>555</v>
      </c>
      <c r="F7141" s="1" t="s">
        <v>56</v>
      </c>
      <c r="G7141" s="1" t="s">
        <v>249</v>
      </c>
      <c r="H7141" s="1" t="s">
        <v>62</v>
      </c>
      <c r="I7141" s="1" t="s">
        <v>679</v>
      </c>
      <c r="J7141">
        <v>7</v>
      </c>
      <c r="K7141">
        <v>10.6</v>
      </c>
      <c r="L7141">
        <v>0.2</v>
      </c>
      <c r="M7141">
        <v>1.5</v>
      </c>
      <c r="N7141">
        <v>12.3</v>
      </c>
      <c r="O7141">
        <v>15</v>
      </c>
      <c r="P7141">
        <v>0</v>
      </c>
      <c r="Q7141" s="1" t="s">
        <v>31</v>
      </c>
      <c r="R7141" s="1" t="s">
        <v>117</v>
      </c>
      <c r="S7141" s="1" t="s">
        <v>91</v>
      </c>
      <c r="T7141" s="1" t="s">
        <v>34</v>
      </c>
      <c r="U7141" s="1" t="s">
        <v>251</v>
      </c>
      <c r="V7141" s="1" t="s">
        <v>36</v>
      </c>
      <c r="W7141">
        <f t="shared" si="222"/>
        <v>46193.671527777777</v>
      </c>
      <c r="X7141">
        <f t="shared" si="223"/>
        <v>46193.759027777778</v>
      </c>
    </row>
    <row r="7142" spans="1:24" x14ac:dyDescent="0.2">
      <c r="A7142" s="1" t="s">
        <v>15050</v>
      </c>
      <c r="B7142" s="1" t="s">
        <v>15051</v>
      </c>
      <c r="C7142" s="1" t="s">
        <v>14843</v>
      </c>
      <c r="D7142" s="1" t="s">
        <v>15052</v>
      </c>
      <c r="E7142" s="1" t="s">
        <v>555</v>
      </c>
      <c r="F7142" s="1" t="s">
        <v>27</v>
      </c>
      <c r="G7142" s="1" t="s">
        <v>123</v>
      </c>
      <c r="H7142" s="1" t="s">
        <v>29</v>
      </c>
      <c r="I7142" s="1" t="s">
        <v>3335</v>
      </c>
      <c r="J7142">
        <v>1</v>
      </c>
      <c r="K7142">
        <v>8.6999999999999993</v>
      </c>
      <c r="L7142">
        <v>1.1000000000000001</v>
      </c>
      <c r="M7142">
        <v>3.4</v>
      </c>
      <c r="N7142">
        <v>13.3</v>
      </c>
      <c r="O7142">
        <v>15</v>
      </c>
      <c r="P7142">
        <v>0</v>
      </c>
      <c r="Q7142" s="1" t="s">
        <v>31</v>
      </c>
      <c r="R7142" s="1" t="s">
        <v>134</v>
      </c>
      <c r="S7142" s="1" t="s">
        <v>174</v>
      </c>
      <c r="T7142" s="1" t="s">
        <v>71</v>
      </c>
      <c r="U7142" s="1" t="s">
        <v>35</v>
      </c>
      <c r="V7142" s="1" t="s">
        <v>36</v>
      </c>
      <c r="W7142">
        <f t="shared" si="222"/>
        <v>46193.637499999997</v>
      </c>
      <c r="X7142">
        <f t="shared" si="223"/>
        <v>46193.646527777775</v>
      </c>
    </row>
    <row r="7143" spans="1:24" x14ac:dyDescent="0.2">
      <c r="A7143" s="1" t="s">
        <v>15053</v>
      </c>
      <c r="B7143" s="1" t="s">
        <v>15051</v>
      </c>
      <c r="C7143" s="1" t="s">
        <v>14843</v>
      </c>
      <c r="D7143" s="1" t="s">
        <v>15054</v>
      </c>
      <c r="E7143" s="1" t="s">
        <v>555</v>
      </c>
      <c r="F7143" s="1" t="s">
        <v>27</v>
      </c>
      <c r="G7143" s="1" t="s">
        <v>123</v>
      </c>
      <c r="H7143" s="1" t="s">
        <v>39</v>
      </c>
      <c r="I7143" s="1" t="s">
        <v>3335</v>
      </c>
      <c r="J7143">
        <v>1</v>
      </c>
      <c r="K7143">
        <v>10.9</v>
      </c>
      <c r="L7143">
        <v>0.4</v>
      </c>
      <c r="M7143">
        <v>5.9</v>
      </c>
      <c r="N7143">
        <v>17.2</v>
      </c>
      <c r="O7143">
        <v>12</v>
      </c>
      <c r="P7143">
        <v>0</v>
      </c>
      <c r="Q7143" s="1" t="s">
        <v>31</v>
      </c>
      <c r="R7143" s="1" t="s">
        <v>125</v>
      </c>
      <c r="S7143" s="1" t="s">
        <v>47</v>
      </c>
      <c r="T7143" s="1" t="s">
        <v>71</v>
      </c>
      <c r="U7143" s="1" t="s">
        <v>35</v>
      </c>
      <c r="V7143" s="1" t="s">
        <v>42</v>
      </c>
      <c r="W7143">
        <f t="shared" si="222"/>
        <v>46193.637499999997</v>
      </c>
      <c r="X7143">
        <f t="shared" si="223"/>
        <v>46193.658333333333</v>
      </c>
    </row>
    <row r="7144" spans="1:24" x14ac:dyDescent="0.2">
      <c r="A7144" s="1" t="s">
        <v>15055</v>
      </c>
      <c r="B7144" s="1" t="s">
        <v>15051</v>
      </c>
      <c r="C7144" s="1" t="s">
        <v>14843</v>
      </c>
      <c r="D7144" s="1" t="s">
        <v>14903</v>
      </c>
      <c r="E7144" s="1" t="s">
        <v>555</v>
      </c>
      <c r="F7144" s="1" t="s">
        <v>27</v>
      </c>
      <c r="G7144" s="1" t="s">
        <v>123</v>
      </c>
      <c r="H7144" s="1" t="s">
        <v>45</v>
      </c>
      <c r="I7144" s="1" t="s">
        <v>3335</v>
      </c>
      <c r="J7144">
        <v>1</v>
      </c>
      <c r="K7144">
        <v>11.6</v>
      </c>
      <c r="L7144">
        <v>5.5</v>
      </c>
      <c r="M7144">
        <v>2.2000000000000002</v>
      </c>
      <c r="N7144">
        <v>19.2</v>
      </c>
      <c r="O7144">
        <v>18</v>
      </c>
      <c r="P7144">
        <v>0</v>
      </c>
      <c r="Q7144" s="1" t="s">
        <v>31</v>
      </c>
      <c r="R7144" s="1" t="s">
        <v>32</v>
      </c>
      <c r="S7144" s="1" t="s">
        <v>135</v>
      </c>
      <c r="T7144" s="1" t="s">
        <v>71</v>
      </c>
      <c r="U7144" s="1" t="s">
        <v>35</v>
      </c>
      <c r="V7144" s="1" t="s">
        <v>36</v>
      </c>
      <c r="W7144">
        <f t="shared" si="222"/>
        <v>46193.637499999997</v>
      </c>
      <c r="X7144">
        <f t="shared" si="223"/>
        <v>46193.671527777777</v>
      </c>
    </row>
    <row r="7145" spans="1:24" x14ac:dyDescent="0.2">
      <c r="A7145" s="1" t="s">
        <v>15056</v>
      </c>
      <c r="B7145" s="1" t="s">
        <v>15051</v>
      </c>
      <c r="C7145" s="1" t="s">
        <v>14843</v>
      </c>
      <c r="D7145" s="1" t="s">
        <v>14857</v>
      </c>
      <c r="E7145" s="1" t="s">
        <v>555</v>
      </c>
      <c r="F7145" s="1" t="s">
        <v>50</v>
      </c>
      <c r="G7145" s="1" t="s">
        <v>123</v>
      </c>
      <c r="H7145" s="1" t="s">
        <v>51</v>
      </c>
      <c r="I7145" s="1" t="s">
        <v>3335</v>
      </c>
      <c r="J7145">
        <v>1</v>
      </c>
      <c r="K7145">
        <v>15.7</v>
      </c>
      <c r="L7145">
        <v>12.6</v>
      </c>
      <c r="M7145">
        <v>2.1</v>
      </c>
      <c r="N7145">
        <v>30.3</v>
      </c>
      <c r="O7145">
        <v>26</v>
      </c>
      <c r="P7145">
        <v>0</v>
      </c>
      <c r="Q7145" s="1" t="s">
        <v>31</v>
      </c>
      <c r="R7145" s="1" t="s">
        <v>835</v>
      </c>
      <c r="S7145" s="1" t="s">
        <v>772</v>
      </c>
      <c r="T7145" s="1" t="s">
        <v>71</v>
      </c>
      <c r="U7145" s="1" t="s">
        <v>35</v>
      </c>
      <c r="V7145" s="1" t="s">
        <v>42</v>
      </c>
      <c r="W7145">
        <f t="shared" si="222"/>
        <v>46193.637499999997</v>
      </c>
      <c r="X7145">
        <f t="shared" si="223"/>
        <v>46193.693055555559</v>
      </c>
    </row>
    <row r="7146" spans="1:24" x14ac:dyDescent="0.2">
      <c r="A7146" s="1" t="s">
        <v>15057</v>
      </c>
      <c r="B7146" s="1" t="s">
        <v>15051</v>
      </c>
      <c r="C7146" s="1" t="s">
        <v>14843</v>
      </c>
      <c r="D7146" s="1" t="s">
        <v>15018</v>
      </c>
      <c r="E7146" s="1" t="s">
        <v>555</v>
      </c>
      <c r="F7146" s="1" t="s">
        <v>56</v>
      </c>
      <c r="G7146" s="1" t="s">
        <v>123</v>
      </c>
      <c r="H7146" s="1" t="s">
        <v>57</v>
      </c>
      <c r="I7146" s="1" t="s">
        <v>3335</v>
      </c>
      <c r="J7146">
        <v>1</v>
      </c>
      <c r="K7146">
        <v>12.6</v>
      </c>
      <c r="L7146">
        <v>0.6</v>
      </c>
      <c r="M7146">
        <v>4.5999999999999996</v>
      </c>
      <c r="N7146">
        <v>17.899999999999999</v>
      </c>
      <c r="O7146">
        <v>18</v>
      </c>
      <c r="P7146">
        <v>0</v>
      </c>
      <c r="Q7146" s="1" t="s">
        <v>31</v>
      </c>
      <c r="R7146" s="1" t="s">
        <v>265</v>
      </c>
      <c r="S7146" s="1" t="s">
        <v>228</v>
      </c>
      <c r="T7146" s="1" t="s">
        <v>71</v>
      </c>
      <c r="U7146" s="1" t="s">
        <v>35</v>
      </c>
      <c r="V7146" s="1" t="s">
        <v>36</v>
      </c>
      <c r="W7146">
        <f t="shared" si="222"/>
        <v>46193.637499999997</v>
      </c>
      <c r="X7146">
        <f t="shared" si="223"/>
        <v>46193.704861111109</v>
      </c>
    </row>
    <row r="7147" spans="1:24" x14ac:dyDescent="0.2">
      <c r="A7147" s="1" t="s">
        <v>15058</v>
      </c>
      <c r="B7147" s="1" t="s">
        <v>15051</v>
      </c>
      <c r="C7147" s="1" t="s">
        <v>14843</v>
      </c>
      <c r="D7147" s="1" t="s">
        <v>15059</v>
      </c>
      <c r="E7147" s="1" t="s">
        <v>555</v>
      </c>
      <c r="F7147" s="1" t="s">
        <v>56</v>
      </c>
      <c r="G7147" s="1" t="s">
        <v>123</v>
      </c>
      <c r="H7147" s="1" t="s">
        <v>62</v>
      </c>
      <c r="I7147" s="1" t="s">
        <v>3335</v>
      </c>
      <c r="J7147">
        <v>1</v>
      </c>
      <c r="K7147">
        <v>7.6</v>
      </c>
      <c r="L7147">
        <v>0.6</v>
      </c>
      <c r="M7147">
        <v>0.4</v>
      </c>
      <c r="N7147">
        <v>8.6</v>
      </c>
      <c r="O7147">
        <v>15</v>
      </c>
      <c r="P7147">
        <v>0</v>
      </c>
      <c r="Q7147" s="1" t="s">
        <v>31</v>
      </c>
      <c r="R7147" s="1" t="s">
        <v>117</v>
      </c>
      <c r="S7147" s="1" t="s">
        <v>118</v>
      </c>
      <c r="T7147" s="1" t="s">
        <v>71</v>
      </c>
      <c r="U7147" s="1" t="s">
        <v>35</v>
      </c>
      <c r="V7147" s="1" t="s">
        <v>36</v>
      </c>
      <c r="W7147">
        <f t="shared" si="222"/>
        <v>46193.637499999997</v>
      </c>
      <c r="X7147">
        <f t="shared" si="223"/>
        <v>46193.711111111108</v>
      </c>
    </row>
    <row r="7148" spans="1:24" x14ac:dyDescent="0.2">
      <c r="A7148" s="1" t="s">
        <v>15060</v>
      </c>
      <c r="B7148" s="1" t="s">
        <v>15061</v>
      </c>
      <c r="C7148" s="1" t="s">
        <v>15062</v>
      </c>
      <c r="D7148" s="1" t="s">
        <v>15063</v>
      </c>
      <c r="E7148" s="1" t="s">
        <v>555</v>
      </c>
      <c r="F7148" s="1" t="s">
        <v>27</v>
      </c>
      <c r="G7148" s="1" t="s">
        <v>28</v>
      </c>
      <c r="H7148" s="1" t="s">
        <v>29</v>
      </c>
      <c r="I7148" s="1" t="s">
        <v>722</v>
      </c>
      <c r="J7148">
        <v>8</v>
      </c>
      <c r="K7148">
        <v>14</v>
      </c>
      <c r="L7148">
        <v>1.2</v>
      </c>
      <c r="M7148">
        <v>2.6</v>
      </c>
      <c r="N7148">
        <v>17.7</v>
      </c>
      <c r="O7148">
        <v>15</v>
      </c>
      <c r="P7148">
        <v>0</v>
      </c>
      <c r="Q7148" s="1" t="s">
        <v>31</v>
      </c>
      <c r="R7148" s="1" t="s">
        <v>199</v>
      </c>
      <c r="S7148" s="1" t="s">
        <v>152</v>
      </c>
      <c r="T7148" s="1" t="s">
        <v>153</v>
      </c>
      <c r="U7148" s="1" t="s">
        <v>35</v>
      </c>
      <c r="V7148" s="1" t="s">
        <v>42</v>
      </c>
      <c r="W7148">
        <f t="shared" si="222"/>
        <v>46193.529861111114</v>
      </c>
      <c r="X7148">
        <f t="shared" si="223"/>
        <v>46193.541666666664</v>
      </c>
    </row>
    <row r="7149" spans="1:24" x14ac:dyDescent="0.2">
      <c r="A7149" s="1" t="s">
        <v>15064</v>
      </c>
      <c r="B7149" s="1" t="s">
        <v>15061</v>
      </c>
      <c r="C7149" s="1" t="s">
        <v>15062</v>
      </c>
      <c r="D7149" s="1" t="s">
        <v>15065</v>
      </c>
      <c r="E7149" s="1" t="s">
        <v>555</v>
      </c>
      <c r="F7149" s="1" t="s">
        <v>27</v>
      </c>
      <c r="G7149" s="1" t="s">
        <v>28</v>
      </c>
      <c r="H7149" s="1" t="s">
        <v>39</v>
      </c>
      <c r="I7149" s="1" t="s">
        <v>722</v>
      </c>
      <c r="J7149">
        <v>8</v>
      </c>
      <c r="K7149">
        <v>11.4</v>
      </c>
      <c r="L7149">
        <v>1</v>
      </c>
      <c r="M7149">
        <v>6.3</v>
      </c>
      <c r="N7149">
        <v>18.7</v>
      </c>
      <c r="O7149">
        <v>12</v>
      </c>
      <c r="P7149">
        <v>0</v>
      </c>
      <c r="Q7149" s="1" t="s">
        <v>31</v>
      </c>
      <c r="R7149" s="1" t="s">
        <v>40</v>
      </c>
      <c r="S7149" s="1" t="s">
        <v>41</v>
      </c>
      <c r="T7149" s="1" t="s">
        <v>153</v>
      </c>
      <c r="U7149" s="1" t="s">
        <v>35</v>
      </c>
      <c r="V7149" s="1" t="s">
        <v>42</v>
      </c>
      <c r="W7149">
        <f t="shared" si="222"/>
        <v>46193.529861111114</v>
      </c>
      <c r="X7149">
        <f t="shared" si="223"/>
        <v>46193.554861111108</v>
      </c>
    </row>
    <row r="7150" spans="1:24" x14ac:dyDescent="0.2">
      <c r="A7150" s="1" t="s">
        <v>15066</v>
      </c>
      <c r="B7150" s="1" t="s">
        <v>15061</v>
      </c>
      <c r="C7150" s="1" t="s">
        <v>15062</v>
      </c>
      <c r="D7150" s="1" t="s">
        <v>15067</v>
      </c>
      <c r="E7150" s="1" t="s">
        <v>555</v>
      </c>
      <c r="F7150" s="1" t="s">
        <v>27</v>
      </c>
      <c r="G7150" s="1" t="s">
        <v>28</v>
      </c>
      <c r="H7150" s="1" t="s">
        <v>45</v>
      </c>
      <c r="I7150" s="1" t="s">
        <v>722</v>
      </c>
      <c r="J7150">
        <v>8</v>
      </c>
      <c r="K7150">
        <v>12.7</v>
      </c>
      <c r="L7150">
        <v>5.4</v>
      </c>
      <c r="M7150">
        <v>3</v>
      </c>
      <c r="N7150">
        <v>21</v>
      </c>
      <c r="O7150">
        <v>18</v>
      </c>
      <c r="P7150">
        <v>0</v>
      </c>
      <c r="Q7150" s="1" t="s">
        <v>31</v>
      </c>
      <c r="R7150" s="1" t="s">
        <v>180</v>
      </c>
      <c r="S7150" s="1" t="s">
        <v>103</v>
      </c>
      <c r="T7150" s="1" t="s">
        <v>153</v>
      </c>
      <c r="U7150" s="1" t="s">
        <v>35</v>
      </c>
      <c r="V7150" s="1" t="s">
        <v>42</v>
      </c>
      <c r="W7150">
        <f t="shared" si="222"/>
        <v>46193.529861111114</v>
      </c>
      <c r="X7150">
        <f t="shared" si="223"/>
        <v>46193.569444444445</v>
      </c>
    </row>
    <row r="7151" spans="1:24" x14ac:dyDescent="0.2">
      <c r="A7151" s="1" t="s">
        <v>15068</v>
      </c>
      <c r="B7151" s="1" t="s">
        <v>15061</v>
      </c>
      <c r="C7151" s="1" t="s">
        <v>15062</v>
      </c>
      <c r="D7151" s="1" t="s">
        <v>15069</v>
      </c>
      <c r="E7151" s="1" t="s">
        <v>555</v>
      </c>
      <c r="F7151" s="1" t="s">
        <v>50</v>
      </c>
      <c r="G7151" s="1" t="s">
        <v>28</v>
      </c>
      <c r="H7151" s="1" t="s">
        <v>51</v>
      </c>
      <c r="I7151" s="1" t="s">
        <v>722</v>
      </c>
      <c r="J7151">
        <v>8</v>
      </c>
      <c r="K7151">
        <v>19.8</v>
      </c>
      <c r="L7151">
        <v>11.6</v>
      </c>
      <c r="M7151">
        <v>4.5999999999999996</v>
      </c>
      <c r="N7151">
        <v>36.1</v>
      </c>
      <c r="O7151">
        <v>26</v>
      </c>
      <c r="P7151">
        <v>0</v>
      </c>
      <c r="Q7151" s="1" t="s">
        <v>31</v>
      </c>
      <c r="R7151" s="1" t="s">
        <v>223</v>
      </c>
      <c r="S7151" s="1" t="s">
        <v>309</v>
      </c>
      <c r="T7151" s="1" t="s">
        <v>153</v>
      </c>
      <c r="U7151" s="1" t="s">
        <v>35</v>
      </c>
      <c r="V7151" s="1" t="s">
        <v>42</v>
      </c>
      <c r="W7151">
        <f t="shared" si="222"/>
        <v>46193.529861111114</v>
      </c>
      <c r="X7151">
        <f t="shared" si="223"/>
        <v>46193.594444444447</v>
      </c>
    </row>
    <row r="7152" spans="1:24" x14ac:dyDescent="0.2">
      <c r="A7152" s="1" t="s">
        <v>15070</v>
      </c>
      <c r="B7152" s="1" t="s">
        <v>15061</v>
      </c>
      <c r="C7152" s="1" t="s">
        <v>15062</v>
      </c>
      <c r="D7152" s="1" t="s">
        <v>14893</v>
      </c>
      <c r="E7152" s="1" t="s">
        <v>555</v>
      </c>
      <c r="F7152" s="1" t="s">
        <v>56</v>
      </c>
      <c r="G7152" s="1" t="s">
        <v>28</v>
      </c>
      <c r="H7152" s="1" t="s">
        <v>57</v>
      </c>
      <c r="I7152" s="1" t="s">
        <v>722</v>
      </c>
      <c r="J7152">
        <v>8</v>
      </c>
      <c r="K7152">
        <v>14.7</v>
      </c>
      <c r="L7152">
        <v>0.7</v>
      </c>
      <c r="M7152">
        <v>3</v>
      </c>
      <c r="N7152">
        <v>18.399999999999999</v>
      </c>
      <c r="O7152">
        <v>18</v>
      </c>
      <c r="P7152">
        <v>0</v>
      </c>
      <c r="Q7152" s="1" t="s">
        <v>31</v>
      </c>
      <c r="R7152" s="1" t="s">
        <v>611</v>
      </c>
      <c r="S7152" s="1" t="s">
        <v>146</v>
      </c>
      <c r="T7152" s="1" t="s">
        <v>153</v>
      </c>
      <c r="U7152" s="1" t="s">
        <v>35</v>
      </c>
      <c r="V7152" s="1" t="s">
        <v>36</v>
      </c>
      <c r="W7152">
        <f t="shared" si="222"/>
        <v>46193.529861111114</v>
      </c>
      <c r="X7152">
        <f t="shared" si="223"/>
        <v>46193.606944444444</v>
      </c>
    </row>
    <row r="7153" spans="1:24" x14ac:dyDescent="0.2">
      <c r="A7153" s="1" t="s">
        <v>15071</v>
      </c>
      <c r="B7153" s="1" t="s">
        <v>15061</v>
      </c>
      <c r="C7153" s="1" t="s">
        <v>15062</v>
      </c>
      <c r="D7153" s="1" t="s">
        <v>15072</v>
      </c>
      <c r="E7153" s="1" t="s">
        <v>555</v>
      </c>
      <c r="F7153" s="1" t="s">
        <v>56</v>
      </c>
      <c r="G7153" s="1" t="s">
        <v>28</v>
      </c>
      <c r="H7153" s="1" t="s">
        <v>62</v>
      </c>
      <c r="I7153" s="1" t="s">
        <v>722</v>
      </c>
      <c r="J7153">
        <v>8</v>
      </c>
      <c r="K7153">
        <v>7.3</v>
      </c>
      <c r="L7153">
        <v>0.7</v>
      </c>
      <c r="M7153">
        <v>3.1</v>
      </c>
      <c r="N7153">
        <v>11.1</v>
      </c>
      <c r="O7153">
        <v>15</v>
      </c>
      <c r="P7153">
        <v>0</v>
      </c>
      <c r="Q7153" s="1" t="s">
        <v>31</v>
      </c>
      <c r="R7153" s="1" t="s">
        <v>63</v>
      </c>
      <c r="S7153" s="1" t="s">
        <v>87</v>
      </c>
      <c r="T7153" s="1" t="s">
        <v>153</v>
      </c>
      <c r="U7153" s="1" t="s">
        <v>35</v>
      </c>
      <c r="V7153" s="1" t="s">
        <v>36</v>
      </c>
      <c r="W7153">
        <f t="shared" si="222"/>
        <v>46193.529861111114</v>
      </c>
      <c r="X7153">
        <f t="shared" si="223"/>
        <v>46193.615277777775</v>
      </c>
    </row>
    <row r="7154" spans="1:24" x14ac:dyDescent="0.2">
      <c r="A7154" s="1" t="s">
        <v>15073</v>
      </c>
      <c r="B7154" s="1" t="s">
        <v>15074</v>
      </c>
      <c r="C7154" s="1" t="s">
        <v>15075</v>
      </c>
      <c r="D7154" s="1" t="s">
        <v>15076</v>
      </c>
      <c r="E7154" s="1" t="s">
        <v>555</v>
      </c>
      <c r="F7154" s="1" t="s">
        <v>27</v>
      </c>
      <c r="G7154" s="1" t="s">
        <v>194</v>
      </c>
      <c r="H7154" s="1" t="s">
        <v>29</v>
      </c>
      <c r="I7154" s="1" t="s">
        <v>750</v>
      </c>
      <c r="J7154">
        <v>11</v>
      </c>
      <c r="K7154">
        <v>13.7</v>
      </c>
      <c r="L7154">
        <v>1.2</v>
      </c>
      <c r="M7154">
        <v>2.2999999999999998</v>
      </c>
      <c r="N7154">
        <v>17.2</v>
      </c>
      <c r="O7154">
        <v>15</v>
      </c>
      <c r="P7154">
        <v>0</v>
      </c>
      <c r="Q7154" s="1" t="s">
        <v>31</v>
      </c>
      <c r="R7154" s="1" t="s">
        <v>134</v>
      </c>
      <c r="S7154" s="1" t="s">
        <v>76</v>
      </c>
      <c r="T7154" s="1" t="s">
        <v>34</v>
      </c>
      <c r="U7154" s="1" t="s">
        <v>251</v>
      </c>
      <c r="V7154" s="1" t="s">
        <v>36</v>
      </c>
      <c r="W7154">
        <f t="shared" si="222"/>
        <v>46193.625</v>
      </c>
      <c r="X7154">
        <f t="shared" si="223"/>
        <v>46193.636805555558</v>
      </c>
    </row>
    <row r="7155" spans="1:24" x14ac:dyDescent="0.2">
      <c r="A7155" s="1" t="s">
        <v>15077</v>
      </c>
      <c r="B7155" s="1" t="s">
        <v>15074</v>
      </c>
      <c r="C7155" s="1" t="s">
        <v>15075</v>
      </c>
      <c r="D7155" s="1" t="s">
        <v>15078</v>
      </c>
      <c r="E7155" s="1" t="s">
        <v>555</v>
      </c>
      <c r="F7155" s="1" t="s">
        <v>27</v>
      </c>
      <c r="G7155" s="1" t="s">
        <v>194</v>
      </c>
      <c r="H7155" s="1" t="s">
        <v>39</v>
      </c>
      <c r="I7155" s="1" t="s">
        <v>750</v>
      </c>
      <c r="J7155">
        <v>11</v>
      </c>
      <c r="K7155">
        <v>11.4</v>
      </c>
      <c r="L7155">
        <v>1.2</v>
      </c>
      <c r="M7155">
        <v>4.9000000000000004</v>
      </c>
      <c r="N7155">
        <v>17.5</v>
      </c>
      <c r="O7155">
        <v>12</v>
      </c>
      <c r="P7155">
        <v>0</v>
      </c>
      <c r="Q7155" s="1" t="s">
        <v>31</v>
      </c>
      <c r="R7155" s="1" t="s">
        <v>199</v>
      </c>
      <c r="S7155" s="1" t="s">
        <v>156</v>
      </c>
      <c r="T7155" s="1" t="s">
        <v>34</v>
      </c>
      <c r="U7155" s="1" t="s">
        <v>251</v>
      </c>
      <c r="V7155" s="1" t="s">
        <v>42</v>
      </c>
      <c r="W7155">
        <f t="shared" si="222"/>
        <v>46193.625</v>
      </c>
      <c r="X7155">
        <f t="shared" si="223"/>
        <v>46193.648611111108</v>
      </c>
    </row>
    <row r="7156" spans="1:24" x14ac:dyDescent="0.2">
      <c r="A7156" s="1" t="s">
        <v>15079</v>
      </c>
      <c r="B7156" s="1" t="s">
        <v>15074</v>
      </c>
      <c r="C7156" s="1" t="s">
        <v>15075</v>
      </c>
      <c r="D7156" s="1" t="s">
        <v>15080</v>
      </c>
      <c r="E7156" s="1" t="s">
        <v>555</v>
      </c>
      <c r="F7156" s="1" t="s">
        <v>27</v>
      </c>
      <c r="G7156" s="1" t="s">
        <v>194</v>
      </c>
      <c r="H7156" s="1" t="s">
        <v>45</v>
      </c>
      <c r="I7156" s="1" t="s">
        <v>750</v>
      </c>
      <c r="J7156">
        <v>11</v>
      </c>
      <c r="K7156">
        <v>15.6</v>
      </c>
      <c r="L7156">
        <v>6.4</v>
      </c>
      <c r="M7156">
        <v>3.5</v>
      </c>
      <c r="N7156">
        <v>25.4</v>
      </c>
      <c r="O7156">
        <v>18</v>
      </c>
      <c r="P7156">
        <v>1</v>
      </c>
      <c r="Q7156" s="1" t="s">
        <v>4292</v>
      </c>
      <c r="R7156" s="1" t="s">
        <v>173</v>
      </c>
      <c r="S7156" s="1" t="s">
        <v>152</v>
      </c>
      <c r="T7156" s="1" t="s">
        <v>34</v>
      </c>
      <c r="U7156" s="1" t="s">
        <v>251</v>
      </c>
      <c r="V7156" s="1" t="s">
        <v>324</v>
      </c>
      <c r="W7156">
        <f t="shared" si="222"/>
        <v>46193.625</v>
      </c>
      <c r="X7156">
        <f t="shared" si="223"/>
        <v>46193.666666666664</v>
      </c>
    </row>
    <row r="7157" spans="1:24" x14ac:dyDescent="0.2">
      <c r="A7157" s="1" t="s">
        <v>15081</v>
      </c>
      <c r="B7157" s="1" t="s">
        <v>15074</v>
      </c>
      <c r="C7157" s="1" t="s">
        <v>15075</v>
      </c>
      <c r="D7157" s="1" t="s">
        <v>15082</v>
      </c>
      <c r="E7157" s="1" t="s">
        <v>555</v>
      </c>
      <c r="F7157" s="1" t="s">
        <v>50</v>
      </c>
      <c r="G7157" s="1" t="s">
        <v>194</v>
      </c>
      <c r="H7157" s="1" t="s">
        <v>51</v>
      </c>
      <c r="I7157" s="1" t="s">
        <v>750</v>
      </c>
      <c r="J7157">
        <v>11</v>
      </c>
      <c r="K7157">
        <v>18.600000000000001</v>
      </c>
      <c r="L7157">
        <v>14.4</v>
      </c>
      <c r="M7157">
        <v>4</v>
      </c>
      <c r="N7157">
        <v>37.1</v>
      </c>
      <c r="O7157">
        <v>26</v>
      </c>
      <c r="P7157">
        <v>0</v>
      </c>
      <c r="Q7157" s="1" t="s">
        <v>31</v>
      </c>
      <c r="R7157" s="1" t="s">
        <v>431</v>
      </c>
      <c r="S7157" s="1" t="s">
        <v>513</v>
      </c>
      <c r="T7157" s="1" t="s">
        <v>34</v>
      </c>
      <c r="U7157" s="1" t="s">
        <v>251</v>
      </c>
      <c r="V7157" s="1" t="s">
        <v>42</v>
      </c>
      <c r="W7157">
        <f t="shared" si="222"/>
        <v>46193.625</v>
      </c>
      <c r="X7157">
        <f t="shared" si="223"/>
        <v>46193.692361111112</v>
      </c>
    </row>
    <row r="7158" spans="1:24" x14ac:dyDescent="0.2">
      <c r="A7158" s="1" t="s">
        <v>15083</v>
      </c>
      <c r="B7158" s="1" t="s">
        <v>15074</v>
      </c>
      <c r="C7158" s="1" t="s">
        <v>15075</v>
      </c>
      <c r="D7158" s="1" t="s">
        <v>15084</v>
      </c>
      <c r="E7158" s="1" t="s">
        <v>555</v>
      </c>
      <c r="F7158" s="1" t="s">
        <v>56</v>
      </c>
      <c r="G7158" s="1" t="s">
        <v>194</v>
      </c>
      <c r="H7158" s="1" t="s">
        <v>57</v>
      </c>
      <c r="I7158" s="1" t="s">
        <v>750</v>
      </c>
      <c r="J7158">
        <v>11</v>
      </c>
      <c r="K7158">
        <v>14.4</v>
      </c>
      <c r="L7158">
        <v>1.6</v>
      </c>
      <c r="M7158">
        <v>4.5999999999999996</v>
      </c>
      <c r="N7158">
        <v>20.6</v>
      </c>
      <c r="O7158">
        <v>18</v>
      </c>
      <c r="P7158">
        <v>0</v>
      </c>
      <c r="Q7158" s="1" t="s">
        <v>31</v>
      </c>
      <c r="R7158" s="1" t="s">
        <v>63</v>
      </c>
      <c r="S7158" s="1" t="s">
        <v>363</v>
      </c>
      <c r="T7158" s="1" t="s">
        <v>34</v>
      </c>
      <c r="U7158" s="1" t="s">
        <v>251</v>
      </c>
      <c r="V7158" s="1" t="s">
        <v>36</v>
      </c>
      <c r="W7158">
        <f t="shared" si="222"/>
        <v>46193.625</v>
      </c>
      <c r="X7158">
        <f t="shared" si="223"/>
        <v>46193.706250000003</v>
      </c>
    </row>
    <row r="7159" spans="1:24" x14ac:dyDescent="0.2">
      <c r="A7159" s="1" t="s">
        <v>15085</v>
      </c>
      <c r="B7159" s="1" t="s">
        <v>15074</v>
      </c>
      <c r="C7159" s="1" t="s">
        <v>15075</v>
      </c>
      <c r="D7159" s="1" t="s">
        <v>15034</v>
      </c>
      <c r="E7159" s="1" t="s">
        <v>555</v>
      </c>
      <c r="F7159" s="1" t="s">
        <v>56</v>
      </c>
      <c r="G7159" s="1" t="s">
        <v>194</v>
      </c>
      <c r="H7159" s="1" t="s">
        <v>62</v>
      </c>
      <c r="I7159" s="1" t="s">
        <v>750</v>
      </c>
      <c r="J7159">
        <v>11</v>
      </c>
      <c r="K7159">
        <v>9.9</v>
      </c>
      <c r="L7159">
        <v>0.2</v>
      </c>
      <c r="M7159">
        <v>4.3</v>
      </c>
      <c r="N7159">
        <v>14.5</v>
      </c>
      <c r="O7159">
        <v>15</v>
      </c>
      <c r="P7159">
        <v>0</v>
      </c>
      <c r="Q7159" s="1" t="s">
        <v>31</v>
      </c>
      <c r="R7159" s="1" t="s">
        <v>63</v>
      </c>
      <c r="S7159" s="1" t="s">
        <v>59</v>
      </c>
      <c r="T7159" s="1" t="s">
        <v>34</v>
      </c>
      <c r="U7159" s="1" t="s">
        <v>251</v>
      </c>
      <c r="V7159" s="1" t="s">
        <v>36</v>
      </c>
      <c r="W7159">
        <f t="shared" si="222"/>
        <v>46193.625</v>
      </c>
      <c r="X7159">
        <f t="shared" si="223"/>
        <v>46193.716666666667</v>
      </c>
    </row>
    <row r="7160" spans="1:24" x14ac:dyDescent="0.2">
      <c r="A7160" s="1" t="s">
        <v>15086</v>
      </c>
      <c r="B7160" s="1" t="s">
        <v>15087</v>
      </c>
      <c r="C7160" s="1" t="s">
        <v>14950</v>
      </c>
      <c r="D7160" s="1" t="s">
        <v>15088</v>
      </c>
      <c r="E7160" s="1" t="s">
        <v>555</v>
      </c>
      <c r="F7160" s="1" t="s">
        <v>27</v>
      </c>
      <c r="G7160" s="1" t="s">
        <v>194</v>
      </c>
      <c r="H7160" s="1" t="s">
        <v>29</v>
      </c>
      <c r="I7160" s="1" t="s">
        <v>2080</v>
      </c>
      <c r="J7160">
        <v>4</v>
      </c>
      <c r="K7160">
        <v>12.5</v>
      </c>
      <c r="L7160">
        <v>0.7</v>
      </c>
      <c r="M7160">
        <v>2.6</v>
      </c>
      <c r="N7160">
        <v>15.8</v>
      </c>
      <c r="O7160">
        <v>15</v>
      </c>
      <c r="P7160">
        <v>0</v>
      </c>
      <c r="Q7160" s="1" t="s">
        <v>31</v>
      </c>
      <c r="R7160" s="1" t="s">
        <v>173</v>
      </c>
      <c r="S7160" s="1" t="s">
        <v>33</v>
      </c>
      <c r="T7160" s="1" t="s">
        <v>34</v>
      </c>
      <c r="U7160" s="1" t="s">
        <v>72</v>
      </c>
      <c r="V7160" s="1" t="s">
        <v>36</v>
      </c>
      <c r="W7160">
        <f t="shared" si="222"/>
        <v>46193.564583333333</v>
      </c>
      <c r="X7160">
        <f t="shared" si="223"/>
        <v>46193.574999999997</v>
      </c>
    </row>
    <row r="7161" spans="1:24" x14ac:dyDescent="0.2">
      <c r="A7161" s="1" t="s">
        <v>15089</v>
      </c>
      <c r="B7161" s="1" t="s">
        <v>15087</v>
      </c>
      <c r="C7161" s="1" t="s">
        <v>14950</v>
      </c>
      <c r="D7161" s="1" t="s">
        <v>14991</v>
      </c>
      <c r="E7161" s="1" t="s">
        <v>555</v>
      </c>
      <c r="F7161" s="1" t="s">
        <v>27</v>
      </c>
      <c r="G7161" s="1" t="s">
        <v>194</v>
      </c>
      <c r="H7161" s="1" t="s">
        <v>39</v>
      </c>
      <c r="I7161" s="1" t="s">
        <v>2080</v>
      </c>
      <c r="J7161">
        <v>4</v>
      </c>
      <c r="K7161">
        <v>9.4</v>
      </c>
      <c r="L7161">
        <v>1</v>
      </c>
      <c r="M7161">
        <v>6</v>
      </c>
      <c r="N7161">
        <v>16.5</v>
      </c>
      <c r="O7161">
        <v>12</v>
      </c>
      <c r="P7161">
        <v>0</v>
      </c>
      <c r="Q7161" s="1" t="s">
        <v>31</v>
      </c>
      <c r="R7161" s="1" t="s">
        <v>233</v>
      </c>
      <c r="S7161" s="1" t="s">
        <v>41</v>
      </c>
      <c r="T7161" s="1" t="s">
        <v>34</v>
      </c>
      <c r="U7161" s="1" t="s">
        <v>72</v>
      </c>
      <c r="V7161" s="1" t="s">
        <v>42</v>
      </c>
      <c r="W7161">
        <f t="shared" si="222"/>
        <v>46193.564583333333</v>
      </c>
      <c r="X7161">
        <f t="shared" si="223"/>
        <v>46193.586805555555</v>
      </c>
    </row>
    <row r="7162" spans="1:24" x14ac:dyDescent="0.2">
      <c r="A7162" s="1" t="s">
        <v>15090</v>
      </c>
      <c r="B7162" s="1" t="s">
        <v>15087</v>
      </c>
      <c r="C7162" s="1" t="s">
        <v>14950</v>
      </c>
      <c r="D7162" s="1" t="s">
        <v>15091</v>
      </c>
      <c r="E7162" s="1" t="s">
        <v>555</v>
      </c>
      <c r="F7162" s="1" t="s">
        <v>27</v>
      </c>
      <c r="G7162" s="1" t="s">
        <v>194</v>
      </c>
      <c r="H7162" s="1" t="s">
        <v>45</v>
      </c>
      <c r="I7162" s="1" t="s">
        <v>2080</v>
      </c>
      <c r="J7162">
        <v>4</v>
      </c>
      <c r="K7162">
        <v>13.3</v>
      </c>
      <c r="L7162">
        <v>6.5</v>
      </c>
      <c r="M7162">
        <v>1.7</v>
      </c>
      <c r="N7162">
        <v>21.5</v>
      </c>
      <c r="O7162">
        <v>18</v>
      </c>
      <c r="P7162">
        <v>0</v>
      </c>
      <c r="Q7162" s="1" t="s">
        <v>31</v>
      </c>
      <c r="R7162" s="1" t="s">
        <v>233</v>
      </c>
      <c r="S7162" s="1" t="s">
        <v>254</v>
      </c>
      <c r="T7162" s="1" t="s">
        <v>34</v>
      </c>
      <c r="U7162" s="1" t="s">
        <v>72</v>
      </c>
      <c r="V7162" s="1" t="s">
        <v>42</v>
      </c>
      <c r="W7162">
        <f t="shared" si="222"/>
        <v>46193.564583333333</v>
      </c>
      <c r="X7162">
        <f t="shared" si="223"/>
        <v>46193.601388888892</v>
      </c>
    </row>
    <row r="7163" spans="1:24" x14ac:dyDescent="0.2">
      <c r="A7163" s="1" t="s">
        <v>15092</v>
      </c>
      <c r="B7163" s="1" t="s">
        <v>15087</v>
      </c>
      <c r="C7163" s="1" t="s">
        <v>14950</v>
      </c>
      <c r="D7163" s="1" t="s">
        <v>15093</v>
      </c>
      <c r="E7163" s="1" t="s">
        <v>555</v>
      </c>
      <c r="F7163" s="1" t="s">
        <v>50</v>
      </c>
      <c r="G7163" s="1" t="s">
        <v>194</v>
      </c>
      <c r="H7163" s="1" t="s">
        <v>51</v>
      </c>
      <c r="I7163" s="1" t="s">
        <v>2080</v>
      </c>
      <c r="J7163">
        <v>4</v>
      </c>
      <c r="K7163">
        <v>19.8</v>
      </c>
      <c r="L7163">
        <v>9</v>
      </c>
      <c r="M7163">
        <v>3.7</v>
      </c>
      <c r="N7163">
        <v>32.5</v>
      </c>
      <c r="O7163">
        <v>26</v>
      </c>
      <c r="P7163">
        <v>0</v>
      </c>
      <c r="Q7163" s="1" t="s">
        <v>31</v>
      </c>
      <c r="R7163" s="1" t="s">
        <v>109</v>
      </c>
      <c r="S7163" s="1" t="s">
        <v>110</v>
      </c>
      <c r="T7163" s="1" t="s">
        <v>34</v>
      </c>
      <c r="U7163" s="1" t="s">
        <v>72</v>
      </c>
      <c r="V7163" s="1" t="s">
        <v>42</v>
      </c>
      <c r="W7163">
        <f t="shared" si="222"/>
        <v>46193.564583333333</v>
      </c>
      <c r="X7163">
        <f t="shared" si="223"/>
        <v>46193.624305555553</v>
      </c>
    </row>
    <row r="7164" spans="1:24" x14ac:dyDescent="0.2">
      <c r="A7164" s="1" t="s">
        <v>15094</v>
      </c>
      <c r="B7164" s="1" t="s">
        <v>15087</v>
      </c>
      <c r="C7164" s="1" t="s">
        <v>14950</v>
      </c>
      <c r="D7164" s="1" t="s">
        <v>14843</v>
      </c>
      <c r="E7164" s="1" t="s">
        <v>555</v>
      </c>
      <c r="F7164" s="1" t="s">
        <v>56</v>
      </c>
      <c r="G7164" s="1" t="s">
        <v>194</v>
      </c>
      <c r="H7164" s="1" t="s">
        <v>57</v>
      </c>
      <c r="I7164" s="1" t="s">
        <v>2080</v>
      </c>
      <c r="J7164">
        <v>4</v>
      </c>
      <c r="K7164">
        <v>14.9</v>
      </c>
      <c r="L7164">
        <v>0.8</v>
      </c>
      <c r="M7164">
        <v>3.8</v>
      </c>
      <c r="N7164">
        <v>19.399999999999999</v>
      </c>
      <c r="O7164">
        <v>18</v>
      </c>
      <c r="P7164">
        <v>0</v>
      </c>
      <c r="Q7164" s="1" t="s">
        <v>31</v>
      </c>
      <c r="R7164" s="1" t="s">
        <v>265</v>
      </c>
      <c r="S7164" s="1" t="s">
        <v>296</v>
      </c>
      <c r="T7164" s="1" t="s">
        <v>34</v>
      </c>
      <c r="U7164" s="1" t="s">
        <v>72</v>
      </c>
      <c r="V7164" s="1" t="s">
        <v>36</v>
      </c>
      <c r="W7164">
        <f t="shared" si="222"/>
        <v>46193.564583333333</v>
      </c>
      <c r="X7164">
        <f t="shared" si="223"/>
        <v>46193.637499999997</v>
      </c>
    </row>
    <row r="7165" spans="1:24" x14ac:dyDescent="0.2">
      <c r="A7165" s="1" t="s">
        <v>15095</v>
      </c>
      <c r="B7165" s="1" t="s">
        <v>15087</v>
      </c>
      <c r="C7165" s="1" t="s">
        <v>14950</v>
      </c>
      <c r="D7165" s="1" t="s">
        <v>14931</v>
      </c>
      <c r="E7165" s="1" t="s">
        <v>555</v>
      </c>
      <c r="F7165" s="1" t="s">
        <v>56</v>
      </c>
      <c r="G7165" s="1" t="s">
        <v>194</v>
      </c>
      <c r="H7165" s="1" t="s">
        <v>62</v>
      </c>
      <c r="I7165" s="1" t="s">
        <v>2080</v>
      </c>
      <c r="J7165">
        <v>4</v>
      </c>
      <c r="K7165">
        <v>10.6</v>
      </c>
      <c r="L7165">
        <v>0.5</v>
      </c>
      <c r="M7165">
        <v>3.6</v>
      </c>
      <c r="N7165">
        <v>14.7</v>
      </c>
      <c r="O7165">
        <v>15</v>
      </c>
      <c r="P7165">
        <v>0</v>
      </c>
      <c r="Q7165" s="1" t="s">
        <v>31</v>
      </c>
      <c r="R7165" s="1" t="s">
        <v>959</v>
      </c>
      <c r="S7165" s="1" t="s">
        <v>538</v>
      </c>
      <c r="T7165" s="1" t="s">
        <v>34</v>
      </c>
      <c r="U7165" s="1" t="s">
        <v>72</v>
      </c>
      <c r="V7165" s="1" t="s">
        <v>36</v>
      </c>
      <c r="W7165">
        <f t="shared" si="222"/>
        <v>46193.564583333333</v>
      </c>
      <c r="X7165">
        <f t="shared" si="223"/>
        <v>46193.647916666669</v>
      </c>
    </row>
    <row r="7166" spans="1:24" x14ac:dyDescent="0.2">
      <c r="A7166" s="1" t="s">
        <v>15096</v>
      </c>
      <c r="B7166" s="1" t="s">
        <v>15097</v>
      </c>
      <c r="C7166" s="1" t="s">
        <v>15098</v>
      </c>
      <c r="D7166" s="1" t="s">
        <v>15099</v>
      </c>
      <c r="E7166" s="1" t="s">
        <v>555</v>
      </c>
      <c r="F7166" s="1" t="s">
        <v>27</v>
      </c>
      <c r="G7166" s="1" t="s">
        <v>171</v>
      </c>
      <c r="H7166" s="1" t="s">
        <v>29</v>
      </c>
      <c r="I7166" s="1" t="s">
        <v>1583</v>
      </c>
      <c r="J7166">
        <v>9</v>
      </c>
      <c r="K7166">
        <v>10.8</v>
      </c>
      <c r="L7166">
        <v>1.1000000000000001</v>
      </c>
      <c r="M7166">
        <v>3.3</v>
      </c>
      <c r="N7166">
        <v>15.2</v>
      </c>
      <c r="O7166">
        <v>15</v>
      </c>
      <c r="P7166">
        <v>0</v>
      </c>
      <c r="Q7166" s="1" t="s">
        <v>31</v>
      </c>
      <c r="R7166" s="1" t="s">
        <v>173</v>
      </c>
      <c r="S7166" s="1" t="s">
        <v>103</v>
      </c>
      <c r="T7166" s="1" t="s">
        <v>34</v>
      </c>
      <c r="U7166" s="1" t="s">
        <v>99</v>
      </c>
      <c r="V7166" s="1" t="s">
        <v>36</v>
      </c>
      <c r="W7166">
        <f t="shared" si="222"/>
        <v>46193.560416666667</v>
      </c>
      <c r="X7166">
        <f t="shared" si="223"/>
        <v>46193.570833333331</v>
      </c>
    </row>
    <row r="7167" spans="1:24" x14ac:dyDescent="0.2">
      <c r="A7167" s="1" t="s">
        <v>15100</v>
      </c>
      <c r="B7167" s="1" t="s">
        <v>15097</v>
      </c>
      <c r="C7167" s="1" t="s">
        <v>15098</v>
      </c>
      <c r="D7167" s="1" t="s">
        <v>15101</v>
      </c>
      <c r="E7167" s="1" t="s">
        <v>555</v>
      </c>
      <c r="F7167" s="1" t="s">
        <v>27</v>
      </c>
      <c r="G7167" s="1" t="s">
        <v>171</v>
      </c>
      <c r="H7167" s="1" t="s">
        <v>39</v>
      </c>
      <c r="I7167" s="1" t="s">
        <v>1583</v>
      </c>
      <c r="J7167">
        <v>9</v>
      </c>
      <c r="K7167">
        <v>11.1</v>
      </c>
      <c r="L7167">
        <v>0.6</v>
      </c>
      <c r="M7167">
        <v>7.4</v>
      </c>
      <c r="N7167">
        <v>19.100000000000001</v>
      </c>
      <c r="O7167">
        <v>12</v>
      </c>
      <c r="P7167">
        <v>0</v>
      </c>
      <c r="Q7167" s="1" t="s">
        <v>31</v>
      </c>
      <c r="R7167" s="1" t="s">
        <v>220</v>
      </c>
      <c r="S7167" s="1" t="s">
        <v>320</v>
      </c>
      <c r="T7167" s="1" t="s">
        <v>34</v>
      </c>
      <c r="U7167" s="1" t="s">
        <v>99</v>
      </c>
      <c r="V7167" s="1" t="s">
        <v>42</v>
      </c>
      <c r="W7167">
        <f t="shared" si="222"/>
        <v>46193.560416666667</v>
      </c>
      <c r="X7167">
        <f t="shared" si="223"/>
        <v>46193.584027777775</v>
      </c>
    </row>
    <row r="7168" spans="1:24" x14ac:dyDescent="0.2">
      <c r="A7168" s="1" t="s">
        <v>15102</v>
      </c>
      <c r="B7168" s="1" t="s">
        <v>15097</v>
      </c>
      <c r="C7168" s="1" t="s">
        <v>15098</v>
      </c>
      <c r="D7168" s="1" t="s">
        <v>15103</v>
      </c>
      <c r="E7168" s="1" t="s">
        <v>555</v>
      </c>
      <c r="F7168" s="1" t="s">
        <v>27</v>
      </c>
      <c r="G7168" s="1" t="s">
        <v>171</v>
      </c>
      <c r="H7168" s="1" t="s">
        <v>45</v>
      </c>
      <c r="I7168" s="1" t="s">
        <v>1583</v>
      </c>
      <c r="J7168">
        <v>9</v>
      </c>
      <c r="K7168">
        <v>16.399999999999999</v>
      </c>
      <c r="L7168">
        <v>6.6</v>
      </c>
      <c r="M7168">
        <v>3.8</v>
      </c>
      <c r="N7168">
        <v>26.8</v>
      </c>
      <c r="O7168">
        <v>18</v>
      </c>
      <c r="P7168">
        <v>0</v>
      </c>
      <c r="Q7168" s="1" t="s">
        <v>31</v>
      </c>
      <c r="R7168" s="1" t="s">
        <v>177</v>
      </c>
      <c r="S7168" s="1" t="s">
        <v>33</v>
      </c>
      <c r="T7168" s="1" t="s">
        <v>34</v>
      </c>
      <c r="U7168" s="1" t="s">
        <v>99</v>
      </c>
      <c r="V7168" s="1" t="s">
        <v>42</v>
      </c>
      <c r="W7168">
        <f t="shared" si="222"/>
        <v>46193.560416666667</v>
      </c>
      <c r="X7168">
        <f t="shared" si="223"/>
        <v>46193.602777777778</v>
      </c>
    </row>
    <row r="7169" spans="1:24" x14ac:dyDescent="0.2">
      <c r="A7169" s="1" t="s">
        <v>15104</v>
      </c>
      <c r="B7169" s="1" t="s">
        <v>15097</v>
      </c>
      <c r="C7169" s="1" t="s">
        <v>15098</v>
      </c>
      <c r="D7169" s="1" t="s">
        <v>15075</v>
      </c>
      <c r="E7169" s="1" t="s">
        <v>555</v>
      </c>
      <c r="F7169" s="1" t="s">
        <v>50</v>
      </c>
      <c r="G7169" s="1" t="s">
        <v>171</v>
      </c>
      <c r="H7169" s="1" t="s">
        <v>51</v>
      </c>
      <c r="I7169" s="1" t="s">
        <v>1583</v>
      </c>
      <c r="J7169">
        <v>9</v>
      </c>
      <c r="K7169">
        <v>19.100000000000001</v>
      </c>
      <c r="L7169">
        <v>9.1999999999999993</v>
      </c>
      <c r="M7169">
        <v>4.2</v>
      </c>
      <c r="N7169">
        <v>32.4</v>
      </c>
      <c r="O7169">
        <v>26</v>
      </c>
      <c r="P7169">
        <v>0</v>
      </c>
      <c r="Q7169" s="1" t="s">
        <v>31</v>
      </c>
      <c r="R7169" s="1" t="s">
        <v>343</v>
      </c>
      <c r="S7169" s="1" t="s">
        <v>53</v>
      </c>
      <c r="T7169" s="1" t="s">
        <v>34</v>
      </c>
      <c r="U7169" s="1" t="s">
        <v>99</v>
      </c>
      <c r="V7169" s="1" t="s">
        <v>42</v>
      </c>
      <c r="W7169">
        <f t="shared" si="222"/>
        <v>46193.560416666667</v>
      </c>
      <c r="X7169">
        <f t="shared" si="223"/>
        <v>46193.625</v>
      </c>
    </row>
    <row r="7170" spans="1:24" x14ac:dyDescent="0.2">
      <c r="A7170" s="1" t="s">
        <v>15105</v>
      </c>
      <c r="B7170" s="1" t="s">
        <v>15097</v>
      </c>
      <c r="C7170" s="1" t="s">
        <v>15098</v>
      </c>
      <c r="D7170" s="1" t="s">
        <v>14930</v>
      </c>
      <c r="E7170" s="1" t="s">
        <v>555</v>
      </c>
      <c r="F7170" s="1" t="s">
        <v>56</v>
      </c>
      <c r="G7170" s="1" t="s">
        <v>171</v>
      </c>
      <c r="H7170" s="1" t="s">
        <v>57</v>
      </c>
      <c r="I7170" s="1" t="s">
        <v>1583</v>
      </c>
      <c r="J7170">
        <v>9</v>
      </c>
      <c r="K7170">
        <v>16.8</v>
      </c>
      <c r="L7170">
        <v>0.7</v>
      </c>
      <c r="M7170">
        <v>3</v>
      </c>
      <c r="N7170">
        <v>20.5</v>
      </c>
      <c r="O7170">
        <v>18</v>
      </c>
      <c r="P7170">
        <v>0</v>
      </c>
      <c r="Q7170" s="1" t="s">
        <v>31</v>
      </c>
      <c r="R7170" s="1" t="s">
        <v>165</v>
      </c>
      <c r="S7170" s="1" t="s">
        <v>146</v>
      </c>
      <c r="T7170" s="1" t="s">
        <v>34</v>
      </c>
      <c r="U7170" s="1" t="s">
        <v>99</v>
      </c>
      <c r="V7170" s="1" t="s">
        <v>36</v>
      </c>
      <c r="W7170">
        <f t="shared" ref="W7170:W7233" si="224">DATEVALUE(MID(C7170,1,10))+TIMEVALUE(MID(C7170,12,8))</f>
        <v>46193.560416666667</v>
      </c>
      <c r="X7170">
        <f t="shared" ref="X7170:X7233" si="225">DATEVALUE(MID(D7170,1,10))+TIMEVALUE(MID(D7170,12,8))</f>
        <v>46193.63958333333</v>
      </c>
    </row>
    <row r="7171" spans="1:24" x14ac:dyDescent="0.2">
      <c r="A7171" s="1" t="s">
        <v>15106</v>
      </c>
      <c r="B7171" s="1" t="s">
        <v>15097</v>
      </c>
      <c r="C7171" s="1" t="s">
        <v>15098</v>
      </c>
      <c r="D7171" s="1" t="s">
        <v>15078</v>
      </c>
      <c r="E7171" s="1" t="s">
        <v>555</v>
      </c>
      <c r="F7171" s="1" t="s">
        <v>56</v>
      </c>
      <c r="G7171" s="1" t="s">
        <v>171</v>
      </c>
      <c r="H7171" s="1" t="s">
        <v>62</v>
      </c>
      <c r="I7171" s="1" t="s">
        <v>1583</v>
      </c>
      <c r="J7171">
        <v>9</v>
      </c>
      <c r="K7171">
        <v>10.5</v>
      </c>
      <c r="L7171">
        <v>0.4</v>
      </c>
      <c r="M7171">
        <v>3</v>
      </c>
      <c r="N7171">
        <v>13.9</v>
      </c>
      <c r="O7171">
        <v>15</v>
      </c>
      <c r="P7171">
        <v>0</v>
      </c>
      <c r="Q7171" s="1" t="s">
        <v>31</v>
      </c>
      <c r="R7171" s="1" t="s">
        <v>207</v>
      </c>
      <c r="S7171" s="1" t="s">
        <v>87</v>
      </c>
      <c r="T7171" s="1" t="s">
        <v>34</v>
      </c>
      <c r="U7171" s="1" t="s">
        <v>99</v>
      </c>
      <c r="V7171" s="1" t="s">
        <v>36</v>
      </c>
      <c r="W7171">
        <f t="shared" si="224"/>
        <v>46193.560416666667</v>
      </c>
      <c r="X7171">
        <f t="shared" si="225"/>
        <v>46193.648611111108</v>
      </c>
    </row>
    <row r="7172" spans="1:24" x14ac:dyDescent="0.2">
      <c r="A7172" s="1" t="s">
        <v>15107</v>
      </c>
      <c r="B7172" s="1" t="s">
        <v>15108</v>
      </c>
      <c r="C7172" s="1" t="s">
        <v>15109</v>
      </c>
      <c r="D7172" s="1" t="s">
        <v>15110</v>
      </c>
      <c r="E7172" s="1" t="s">
        <v>555</v>
      </c>
      <c r="F7172" s="1" t="s">
        <v>27</v>
      </c>
      <c r="G7172" s="1" t="s">
        <v>249</v>
      </c>
      <c r="H7172" s="1" t="s">
        <v>29</v>
      </c>
      <c r="I7172" s="1" t="s">
        <v>4129</v>
      </c>
      <c r="J7172">
        <v>5</v>
      </c>
      <c r="K7172">
        <v>12.8</v>
      </c>
      <c r="L7172">
        <v>0.5</v>
      </c>
      <c r="M7172">
        <v>3.4</v>
      </c>
      <c r="N7172">
        <v>16.7</v>
      </c>
      <c r="O7172">
        <v>15</v>
      </c>
      <c r="P7172">
        <v>0</v>
      </c>
      <c r="Q7172" s="1" t="s">
        <v>31</v>
      </c>
      <c r="R7172" s="1" t="s">
        <v>130</v>
      </c>
      <c r="S7172" s="1" t="s">
        <v>131</v>
      </c>
      <c r="T7172" s="1" t="s">
        <v>71</v>
      </c>
      <c r="U7172" s="1" t="s">
        <v>251</v>
      </c>
      <c r="V7172" s="1" t="s">
        <v>36</v>
      </c>
      <c r="W7172">
        <f t="shared" si="224"/>
        <v>46193.535416666666</v>
      </c>
      <c r="X7172">
        <f t="shared" si="225"/>
        <v>46193.546527777777</v>
      </c>
    </row>
    <row r="7173" spans="1:24" x14ac:dyDescent="0.2">
      <c r="A7173" s="1" t="s">
        <v>15111</v>
      </c>
      <c r="B7173" s="1" t="s">
        <v>15108</v>
      </c>
      <c r="C7173" s="1" t="s">
        <v>15109</v>
      </c>
      <c r="D7173" s="1" t="s">
        <v>15112</v>
      </c>
      <c r="E7173" s="1" t="s">
        <v>555</v>
      </c>
      <c r="F7173" s="1" t="s">
        <v>27</v>
      </c>
      <c r="G7173" s="1" t="s">
        <v>249</v>
      </c>
      <c r="H7173" s="1" t="s">
        <v>39</v>
      </c>
      <c r="I7173" s="1" t="s">
        <v>4129</v>
      </c>
      <c r="J7173">
        <v>5</v>
      </c>
      <c r="K7173">
        <v>11</v>
      </c>
      <c r="L7173">
        <v>1</v>
      </c>
      <c r="M7173">
        <v>5.5</v>
      </c>
      <c r="N7173">
        <v>17.600000000000001</v>
      </c>
      <c r="O7173">
        <v>12</v>
      </c>
      <c r="P7173">
        <v>0</v>
      </c>
      <c r="Q7173" s="1" t="s">
        <v>31</v>
      </c>
      <c r="R7173" s="1" t="s">
        <v>125</v>
      </c>
      <c r="S7173" s="1" t="s">
        <v>76</v>
      </c>
      <c r="T7173" s="1" t="s">
        <v>71</v>
      </c>
      <c r="U7173" s="1" t="s">
        <v>251</v>
      </c>
      <c r="V7173" s="1" t="s">
        <v>42</v>
      </c>
      <c r="W7173">
        <f t="shared" si="224"/>
        <v>46193.535416666666</v>
      </c>
      <c r="X7173">
        <f t="shared" si="225"/>
        <v>46193.559027777781</v>
      </c>
    </row>
    <row r="7174" spans="1:24" x14ac:dyDescent="0.2">
      <c r="A7174" s="1" t="s">
        <v>15113</v>
      </c>
      <c r="B7174" s="1" t="s">
        <v>15108</v>
      </c>
      <c r="C7174" s="1" t="s">
        <v>15109</v>
      </c>
      <c r="D7174" s="1" t="s">
        <v>14834</v>
      </c>
      <c r="E7174" s="1" t="s">
        <v>555</v>
      </c>
      <c r="F7174" s="1" t="s">
        <v>27</v>
      </c>
      <c r="G7174" s="1" t="s">
        <v>249</v>
      </c>
      <c r="H7174" s="1" t="s">
        <v>45</v>
      </c>
      <c r="I7174" s="1" t="s">
        <v>4129</v>
      </c>
      <c r="J7174">
        <v>5</v>
      </c>
      <c r="K7174">
        <v>11.7</v>
      </c>
      <c r="L7174">
        <v>5.7</v>
      </c>
      <c r="M7174">
        <v>4.2</v>
      </c>
      <c r="N7174">
        <v>21.5</v>
      </c>
      <c r="O7174">
        <v>18</v>
      </c>
      <c r="P7174">
        <v>0</v>
      </c>
      <c r="Q7174" s="1" t="s">
        <v>31</v>
      </c>
      <c r="R7174" s="1" t="s">
        <v>75</v>
      </c>
      <c r="S7174" s="1" t="s">
        <v>174</v>
      </c>
      <c r="T7174" s="1" t="s">
        <v>71</v>
      </c>
      <c r="U7174" s="1" t="s">
        <v>251</v>
      </c>
      <c r="V7174" s="1" t="s">
        <v>42</v>
      </c>
      <c r="W7174">
        <f t="shared" si="224"/>
        <v>46193.535416666666</v>
      </c>
      <c r="X7174">
        <f t="shared" si="225"/>
        <v>46193.573611111111</v>
      </c>
    </row>
    <row r="7175" spans="1:24" x14ac:dyDescent="0.2">
      <c r="A7175" s="1" t="s">
        <v>15114</v>
      </c>
      <c r="B7175" s="1" t="s">
        <v>15108</v>
      </c>
      <c r="C7175" s="1" t="s">
        <v>15109</v>
      </c>
      <c r="D7175" s="1" t="s">
        <v>14837</v>
      </c>
      <c r="E7175" s="1" t="s">
        <v>555</v>
      </c>
      <c r="F7175" s="1" t="s">
        <v>50</v>
      </c>
      <c r="G7175" s="1" t="s">
        <v>249</v>
      </c>
      <c r="H7175" s="1" t="s">
        <v>51</v>
      </c>
      <c r="I7175" s="1" t="s">
        <v>4129</v>
      </c>
      <c r="J7175">
        <v>5</v>
      </c>
      <c r="K7175">
        <v>13.9</v>
      </c>
      <c r="L7175">
        <v>10</v>
      </c>
      <c r="M7175">
        <v>3.5</v>
      </c>
      <c r="N7175">
        <v>27.5</v>
      </c>
      <c r="O7175">
        <v>26</v>
      </c>
      <c r="P7175">
        <v>0</v>
      </c>
      <c r="Q7175" s="1" t="s">
        <v>31</v>
      </c>
      <c r="R7175" s="1" t="s">
        <v>810</v>
      </c>
      <c r="S7175" s="1" t="s">
        <v>772</v>
      </c>
      <c r="T7175" s="1" t="s">
        <v>71</v>
      </c>
      <c r="U7175" s="1" t="s">
        <v>251</v>
      </c>
      <c r="V7175" s="1" t="s">
        <v>36</v>
      </c>
      <c r="W7175">
        <f t="shared" si="224"/>
        <v>46193.535416666666</v>
      </c>
      <c r="X7175">
        <f t="shared" si="225"/>
        <v>46193.593055555553</v>
      </c>
    </row>
    <row r="7176" spans="1:24" x14ac:dyDescent="0.2">
      <c r="A7176" s="1" t="s">
        <v>15115</v>
      </c>
      <c r="B7176" s="1" t="s">
        <v>15108</v>
      </c>
      <c r="C7176" s="1" t="s">
        <v>15109</v>
      </c>
      <c r="D7176" s="1" t="s">
        <v>15116</v>
      </c>
      <c r="E7176" s="1" t="s">
        <v>555</v>
      </c>
      <c r="F7176" s="1" t="s">
        <v>56</v>
      </c>
      <c r="G7176" s="1" t="s">
        <v>249</v>
      </c>
      <c r="H7176" s="1" t="s">
        <v>57</v>
      </c>
      <c r="I7176" s="1" t="s">
        <v>4129</v>
      </c>
      <c r="J7176">
        <v>5</v>
      </c>
      <c r="K7176">
        <v>13.7</v>
      </c>
      <c r="L7176">
        <v>1.1000000000000001</v>
      </c>
      <c r="M7176">
        <v>3.2</v>
      </c>
      <c r="N7176">
        <v>18</v>
      </c>
      <c r="O7176">
        <v>18</v>
      </c>
      <c r="P7176">
        <v>0</v>
      </c>
      <c r="Q7176" s="1" t="s">
        <v>31</v>
      </c>
      <c r="R7176" s="1" t="s">
        <v>243</v>
      </c>
      <c r="S7176" s="1" t="s">
        <v>118</v>
      </c>
      <c r="T7176" s="1" t="s">
        <v>71</v>
      </c>
      <c r="U7176" s="1" t="s">
        <v>251</v>
      </c>
      <c r="V7176" s="1" t="s">
        <v>36</v>
      </c>
      <c r="W7176">
        <f t="shared" si="224"/>
        <v>46193.535416666666</v>
      </c>
      <c r="X7176">
        <f t="shared" si="225"/>
        <v>46193.605555555558</v>
      </c>
    </row>
    <row r="7177" spans="1:24" x14ac:dyDescent="0.2">
      <c r="A7177" s="1" t="s">
        <v>15117</v>
      </c>
      <c r="B7177" s="1" t="s">
        <v>15108</v>
      </c>
      <c r="C7177" s="1" t="s">
        <v>15109</v>
      </c>
      <c r="D7177" s="1" t="s">
        <v>15118</v>
      </c>
      <c r="E7177" s="1" t="s">
        <v>555</v>
      </c>
      <c r="F7177" s="1" t="s">
        <v>56</v>
      </c>
      <c r="G7177" s="1" t="s">
        <v>249</v>
      </c>
      <c r="H7177" s="1" t="s">
        <v>62</v>
      </c>
      <c r="I7177" s="1" t="s">
        <v>4129</v>
      </c>
      <c r="J7177">
        <v>5</v>
      </c>
      <c r="K7177">
        <v>12.9</v>
      </c>
      <c r="L7177">
        <v>0.7</v>
      </c>
      <c r="M7177">
        <v>1.6</v>
      </c>
      <c r="N7177">
        <v>15.1</v>
      </c>
      <c r="O7177">
        <v>15</v>
      </c>
      <c r="P7177">
        <v>0</v>
      </c>
      <c r="Q7177" s="1" t="s">
        <v>31</v>
      </c>
      <c r="R7177" s="1" t="s">
        <v>117</v>
      </c>
      <c r="S7177" s="1" t="s">
        <v>211</v>
      </c>
      <c r="T7177" s="1" t="s">
        <v>71</v>
      </c>
      <c r="U7177" s="1" t="s">
        <v>251</v>
      </c>
      <c r="V7177" s="1" t="s">
        <v>36</v>
      </c>
      <c r="W7177">
        <f t="shared" si="224"/>
        <v>46193.535416666666</v>
      </c>
      <c r="X7177">
        <f t="shared" si="225"/>
        <v>46193.615972222222</v>
      </c>
    </row>
    <row r="7178" spans="1:24" x14ac:dyDescent="0.2">
      <c r="A7178" s="1" t="s">
        <v>15119</v>
      </c>
      <c r="B7178" s="1" t="s">
        <v>15120</v>
      </c>
      <c r="C7178" s="1" t="s">
        <v>14834</v>
      </c>
      <c r="D7178" s="1" t="s">
        <v>14954</v>
      </c>
      <c r="E7178" s="1" t="s">
        <v>555</v>
      </c>
      <c r="F7178" s="1" t="s">
        <v>27</v>
      </c>
      <c r="G7178" s="1" t="s">
        <v>171</v>
      </c>
      <c r="H7178" s="1" t="s">
        <v>29</v>
      </c>
      <c r="I7178" s="1" t="s">
        <v>1736</v>
      </c>
      <c r="J7178">
        <v>6</v>
      </c>
      <c r="K7178">
        <v>12.4</v>
      </c>
      <c r="L7178">
        <v>0.7</v>
      </c>
      <c r="M7178">
        <v>3.8</v>
      </c>
      <c r="N7178">
        <v>17</v>
      </c>
      <c r="O7178">
        <v>15</v>
      </c>
      <c r="P7178">
        <v>0</v>
      </c>
      <c r="Q7178" s="1" t="s">
        <v>31</v>
      </c>
      <c r="R7178" s="1" t="s">
        <v>46</v>
      </c>
      <c r="S7178" s="1" t="s">
        <v>254</v>
      </c>
      <c r="T7178" s="1" t="s">
        <v>71</v>
      </c>
      <c r="U7178" s="1" t="s">
        <v>251</v>
      </c>
      <c r="V7178" s="1" t="s">
        <v>36</v>
      </c>
      <c r="W7178">
        <f t="shared" si="224"/>
        <v>46193.573611111111</v>
      </c>
      <c r="X7178">
        <f t="shared" si="225"/>
        <v>46193.585416666669</v>
      </c>
    </row>
    <row r="7179" spans="1:24" x14ac:dyDescent="0.2">
      <c r="A7179" s="1" t="s">
        <v>15121</v>
      </c>
      <c r="B7179" s="1" t="s">
        <v>15120</v>
      </c>
      <c r="C7179" s="1" t="s">
        <v>14834</v>
      </c>
      <c r="D7179" s="1" t="s">
        <v>15122</v>
      </c>
      <c r="E7179" s="1" t="s">
        <v>555</v>
      </c>
      <c r="F7179" s="1" t="s">
        <v>27</v>
      </c>
      <c r="G7179" s="1" t="s">
        <v>171</v>
      </c>
      <c r="H7179" s="1" t="s">
        <v>39</v>
      </c>
      <c r="I7179" s="1" t="s">
        <v>1736</v>
      </c>
      <c r="J7179">
        <v>6</v>
      </c>
      <c r="K7179">
        <v>13.4</v>
      </c>
      <c r="L7179">
        <v>0.6</v>
      </c>
      <c r="M7179">
        <v>5.8</v>
      </c>
      <c r="N7179">
        <v>19.899999999999999</v>
      </c>
      <c r="O7179">
        <v>12</v>
      </c>
      <c r="P7179">
        <v>0</v>
      </c>
      <c r="Q7179" s="1" t="s">
        <v>31</v>
      </c>
      <c r="R7179" s="1" t="s">
        <v>302</v>
      </c>
      <c r="S7179" s="1" t="s">
        <v>41</v>
      </c>
      <c r="T7179" s="1" t="s">
        <v>71</v>
      </c>
      <c r="U7179" s="1" t="s">
        <v>251</v>
      </c>
      <c r="V7179" s="1" t="s">
        <v>42</v>
      </c>
      <c r="W7179">
        <f t="shared" si="224"/>
        <v>46193.573611111111</v>
      </c>
      <c r="X7179">
        <f t="shared" si="225"/>
        <v>46193.598611111112</v>
      </c>
    </row>
    <row r="7180" spans="1:24" x14ac:dyDescent="0.2">
      <c r="A7180" s="1" t="s">
        <v>15123</v>
      </c>
      <c r="B7180" s="1" t="s">
        <v>15120</v>
      </c>
      <c r="C7180" s="1" t="s">
        <v>14834</v>
      </c>
      <c r="D7180" s="1" t="s">
        <v>15072</v>
      </c>
      <c r="E7180" s="1" t="s">
        <v>555</v>
      </c>
      <c r="F7180" s="1" t="s">
        <v>27</v>
      </c>
      <c r="G7180" s="1" t="s">
        <v>171</v>
      </c>
      <c r="H7180" s="1" t="s">
        <v>45</v>
      </c>
      <c r="I7180" s="1" t="s">
        <v>1736</v>
      </c>
      <c r="J7180">
        <v>6</v>
      </c>
      <c r="K7180">
        <v>14</v>
      </c>
      <c r="L7180">
        <v>4.7</v>
      </c>
      <c r="M7180">
        <v>4.3</v>
      </c>
      <c r="N7180">
        <v>23.1</v>
      </c>
      <c r="O7180">
        <v>18</v>
      </c>
      <c r="P7180">
        <v>0</v>
      </c>
      <c r="Q7180" s="1" t="s">
        <v>31</v>
      </c>
      <c r="R7180" s="1" t="s">
        <v>130</v>
      </c>
      <c r="S7180" s="1" t="s">
        <v>152</v>
      </c>
      <c r="T7180" s="1" t="s">
        <v>71</v>
      </c>
      <c r="U7180" s="1" t="s">
        <v>251</v>
      </c>
      <c r="V7180" s="1" t="s">
        <v>42</v>
      </c>
      <c r="W7180">
        <f t="shared" si="224"/>
        <v>46193.573611111111</v>
      </c>
      <c r="X7180">
        <f t="shared" si="225"/>
        <v>46193.615277777775</v>
      </c>
    </row>
    <row r="7181" spans="1:24" x14ac:dyDescent="0.2">
      <c r="A7181" s="1" t="s">
        <v>15124</v>
      </c>
      <c r="B7181" s="1" t="s">
        <v>15120</v>
      </c>
      <c r="C7181" s="1" t="s">
        <v>14834</v>
      </c>
      <c r="D7181" s="1" t="s">
        <v>15125</v>
      </c>
      <c r="E7181" s="1" t="s">
        <v>555</v>
      </c>
      <c r="F7181" s="1" t="s">
        <v>50</v>
      </c>
      <c r="G7181" s="1" t="s">
        <v>171</v>
      </c>
      <c r="H7181" s="1" t="s">
        <v>51</v>
      </c>
      <c r="I7181" s="1" t="s">
        <v>1736</v>
      </c>
      <c r="J7181">
        <v>6</v>
      </c>
      <c r="K7181">
        <v>16.899999999999999</v>
      </c>
      <c r="L7181">
        <v>12.8</v>
      </c>
      <c r="M7181">
        <v>4</v>
      </c>
      <c r="N7181">
        <v>33.700000000000003</v>
      </c>
      <c r="O7181">
        <v>26</v>
      </c>
      <c r="P7181">
        <v>0</v>
      </c>
      <c r="Q7181" s="1" t="s">
        <v>31</v>
      </c>
      <c r="R7181" s="1" t="s">
        <v>240</v>
      </c>
      <c r="S7181" s="1" t="s">
        <v>110</v>
      </c>
      <c r="T7181" s="1" t="s">
        <v>71</v>
      </c>
      <c r="U7181" s="1" t="s">
        <v>251</v>
      </c>
      <c r="V7181" s="1" t="s">
        <v>42</v>
      </c>
      <c r="W7181">
        <f t="shared" si="224"/>
        <v>46193.573611111111</v>
      </c>
      <c r="X7181">
        <f t="shared" si="225"/>
        <v>46193.638194444444</v>
      </c>
    </row>
    <row r="7182" spans="1:24" x14ac:dyDescent="0.2">
      <c r="A7182" s="1" t="s">
        <v>15126</v>
      </c>
      <c r="B7182" s="1" t="s">
        <v>15120</v>
      </c>
      <c r="C7182" s="1" t="s">
        <v>14834</v>
      </c>
      <c r="D7182" s="1" t="s">
        <v>15127</v>
      </c>
      <c r="E7182" s="1" t="s">
        <v>555</v>
      </c>
      <c r="F7182" s="1" t="s">
        <v>56</v>
      </c>
      <c r="G7182" s="1" t="s">
        <v>171</v>
      </c>
      <c r="H7182" s="1" t="s">
        <v>57</v>
      </c>
      <c r="I7182" s="1" t="s">
        <v>1736</v>
      </c>
      <c r="J7182">
        <v>6</v>
      </c>
      <c r="K7182">
        <v>13.5</v>
      </c>
      <c r="L7182">
        <v>0.5</v>
      </c>
      <c r="M7182">
        <v>3.9</v>
      </c>
      <c r="N7182">
        <v>17.899999999999999</v>
      </c>
      <c r="O7182">
        <v>18</v>
      </c>
      <c r="P7182">
        <v>0</v>
      </c>
      <c r="Q7182" s="1" t="s">
        <v>31</v>
      </c>
      <c r="R7182" s="1" t="s">
        <v>420</v>
      </c>
      <c r="S7182" s="1" t="s">
        <v>538</v>
      </c>
      <c r="T7182" s="1" t="s">
        <v>71</v>
      </c>
      <c r="U7182" s="1" t="s">
        <v>251</v>
      </c>
      <c r="V7182" s="1" t="s">
        <v>36</v>
      </c>
      <c r="W7182">
        <f t="shared" si="224"/>
        <v>46193.573611111111</v>
      </c>
      <c r="X7182">
        <f t="shared" si="225"/>
        <v>46193.650694444441</v>
      </c>
    </row>
    <row r="7183" spans="1:24" x14ac:dyDescent="0.2">
      <c r="A7183" s="1" t="s">
        <v>15128</v>
      </c>
      <c r="B7183" s="1" t="s">
        <v>15120</v>
      </c>
      <c r="C7183" s="1" t="s">
        <v>14834</v>
      </c>
      <c r="D7183" s="1" t="s">
        <v>15054</v>
      </c>
      <c r="E7183" s="1" t="s">
        <v>555</v>
      </c>
      <c r="F7183" s="1" t="s">
        <v>56</v>
      </c>
      <c r="G7183" s="1" t="s">
        <v>171</v>
      </c>
      <c r="H7183" s="1" t="s">
        <v>62</v>
      </c>
      <c r="I7183" s="1" t="s">
        <v>1736</v>
      </c>
      <c r="J7183">
        <v>6</v>
      </c>
      <c r="K7183">
        <v>7.2</v>
      </c>
      <c r="L7183">
        <v>0.9</v>
      </c>
      <c r="M7183">
        <v>2.2999999999999998</v>
      </c>
      <c r="N7183">
        <v>10.4</v>
      </c>
      <c r="O7183">
        <v>15</v>
      </c>
      <c r="P7183">
        <v>0</v>
      </c>
      <c r="Q7183" s="1" t="s">
        <v>31</v>
      </c>
      <c r="R7183" s="1" t="s">
        <v>207</v>
      </c>
      <c r="S7183" s="1" t="s">
        <v>211</v>
      </c>
      <c r="T7183" s="1" t="s">
        <v>71</v>
      </c>
      <c r="U7183" s="1" t="s">
        <v>251</v>
      </c>
      <c r="V7183" s="1" t="s">
        <v>36</v>
      </c>
      <c r="W7183">
        <f t="shared" si="224"/>
        <v>46193.573611111111</v>
      </c>
      <c r="X7183">
        <f t="shared" si="225"/>
        <v>46193.658333333333</v>
      </c>
    </row>
    <row r="7184" spans="1:24" x14ac:dyDescent="0.2">
      <c r="A7184" s="1" t="s">
        <v>15129</v>
      </c>
      <c r="B7184" s="1" t="s">
        <v>15130</v>
      </c>
      <c r="C7184" s="1" t="s">
        <v>15131</v>
      </c>
      <c r="D7184" s="1" t="s">
        <v>15132</v>
      </c>
      <c r="E7184" s="1" t="s">
        <v>555</v>
      </c>
      <c r="F7184" s="1" t="s">
        <v>27</v>
      </c>
      <c r="G7184" s="1" t="s">
        <v>123</v>
      </c>
      <c r="H7184" s="1" t="s">
        <v>29</v>
      </c>
      <c r="I7184" s="1" t="s">
        <v>3206</v>
      </c>
      <c r="J7184">
        <v>6</v>
      </c>
      <c r="K7184">
        <v>10.1</v>
      </c>
      <c r="L7184">
        <v>0.7</v>
      </c>
      <c r="M7184">
        <v>1.7</v>
      </c>
      <c r="N7184">
        <v>12.6</v>
      </c>
      <c r="O7184">
        <v>15</v>
      </c>
      <c r="P7184">
        <v>0</v>
      </c>
      <c r="Q7184" s="1" t="s">
        <v>31</v>
      </c>
      <c r="R7184" s="1" t="s">
        <v>340</v>
      </c>
      <c r="S7184" s="1" t="s">
        <v>76</v>
      </c>
      <c r="T7184" s="1" t="s">
        <v>71</v>
      </c>
      <c r="U7184" s="1" t="s">
        <v>127</v>
      </c>
      <c r="V7184" s="1" t="s">
        <v>36</v>
      </c>
      <c r="W7184">
        <f t="shared" si="224"/>
        <v>46193.595833333333</v>
      </c>
      <c r="X7184">
        <f t="shared" si="225"/>
        <v>46193.604166666664</v>
      </c>
    </row>
    <row r="7185" spans="1:24" x14ac:dyDescent="0.2">
      <c r="A7185" s="1" t="s">
        <v>15133</v>
      </c>
      <c r="B7185" s="1" t="s">
        <v>15130</v>
      </c>
      <c r="C7185" s="1" t="s">
        <v>15131</v>
      </c>
      <c r="D7185" s="1" t="s">
        <v>15118</v>
      </c>
      <c r="E7185" s="1" t="s">
        <v>555</v>
      </c>
      <c r="F7185" s="1" t="s">
        <v>27</v>
      </c>
      <c r="G7185" s="1" t="s">
        <v>123</v>
      </c>
      <c r="H7185" s="1" t="s">
        <v>39</v>
      </c>
      <c r="I7185" s="1" t="s">
        <v>3206</v>
      </c>
      <c r="J7185">
        <v>6</v>
      </c>
      <c r="K7185">
        <v>9.6999999999999993</v>
      </c>
      <c r="L7185">
        <v>0.7</v>
      </c>
      <c r="M7185">
        <v>6.6</v>
      </c>
      <c r="N7185">
        <v>17</v>
      </c>
      <c r="O7185">
        <v>12</v>
      </c>
      <c r="P7185">
        <v>0</v>
      </c>
      <c r="Q7185" s="1" t="s">
        <v>31</v>
      </c>
      <c r="R7185" s="1" t="s">
        <v>220</v>
      </c>
      <c r="S7185" s="1" t="s">
        <v>156</v>
      </c>
      <c r="T7185" s="1" t="s">
        <v>71</v>
      </c>
      <c r="U7185" s="1" t="s">
        <v>127</v>
      </c>
      <c r="V7185" s="1" t="s">
        <v>42</v>
      </c>
      <c r="W7185">
        <f t="shared" si="224"/>
        <v>46193.595833333333</v>
      </c>
      <c r="X7185">
        <f t="shared" si="225"/>
        <v>46193.615972222222</v>
      </c>
    </row>
    <row r="7186" spans="1:24" x14ac:dyDescent="0.2">
      <c r="A7186" s="1" t="s">
        <v>15134</v>
      </c>
      <c r="B7186" s="1" t="s">
        <v>15130</v>
      </c>
      <c r="C7186" s="1" t="s">
        <v>15131</v>
      </c>
      <c r="D7186" s="1" t="s">
        <v>14996</v>
      </c>
      <c r="E7186" s="1" t="s">
        <v>555</v>
      </c>
      <c r="F7186" s="1" t="s">
        <v>27</v>
      </c>
      <c r="G7186" s="1" t="s">
        <v>123</v>
      </c>
      <c r="H7186" s="1" t="s">
        <v>45</v>
      </c>
      <c r="I7186" s="1" t="s">
        <v>3206</v>
      </c>
      <c r="J7186">
        <v>6</v>
      </c>
      <c r="K7186">
        <v>12.8</v>
      </c>
      <c r="L7186">
        <v>4.7</v>
      </c>
      <c r="M7186">
        <v>3</v>
      </c>
      <c r="N7186">
        <v>20.5</v>
      </c>
      <c r="O7186">
        <v>18</v>
      </c>
      <c r="P7186">
        <v>0</v>
      </c>
      <c r="Q7186" s="1" t="s">
        <v>31</v>
      </c>
      <c r="R7186" s="1" t="s">
        <v>134</v>
      </c>
      <c r="S7186" s="1" t="s">
        <v>76</v>
      </c>
      <c r="T7186" s="1" t="s">
        <v>71</v>
      </c>
      <c r="U7186" s="1" t="s">
        <v>127</v>
      </c>
      <c r="V7186" s="1" t="s">
        <v>36</v>
      </c>
      <c r="W7186">
        <f t="shared" si="224"/>
        <v>46193.595833333333</v>
      </c>
      <c r="X7186">
        <f t="shared" si="225"/>
        <v>46193.630555555559</v>
      </c>
    </row>
    <row r="7187" spans="1:24" x14ac:dyDescent="0.2">
      <c r="A7187" s="1" t="s">
        <v>15135</v>
      </c>
      <c r="B7187" s="1" t="s">
        <v>15130</v>
      </c>
      <c r="C7187" s="1" t="s">
        <v>15131</v>
      </c>
      <c r="D7187" s="1" t="s">
        <v>15136</v>
      </c>
      <c r="E7187" s="1" t="s">
        <v>555</v>
      </c>
      <c r="F7187" s="1" t="s">
        <v>50</v>
      </c>
      <c r="G7187" s="1" t="s">
        <v>123</v>
      </c>
      <c r="H7187" s="1" t="s">
        <v>51</v>
      </c>
      <c r="I7187" s="1" t="s">
        <v>3206</v>
      </c>
      <c r="J7187">
        <v>6</v>
      </c>
      <c r="K7187">
        <v>17.8</v>
      </c>
      <c r="L7187">
        <v>11</v>
      </c>
      <c r="M7187">
        <v>2.5</v>
      </c>
      <c r="N7187">
        <v>31.3</v>
      </c>
      <c r="O7187">
        <v>26</v>
      </c>
      <c r="P7187">
        <v>0</v>
      </c>
      <c r="Q7187" s="1" t="s">
        <v>31</v>
      </c>
      <c r="R7187" s="1" t="s">
        <v>416</v>
      </c>
      <c r="S7187" s="1" t="s">
        <v>327</v>
      </c>
      <c r="T7187" s="1" t="s">
        <v>71</v>
      </c>
      <c r="U7187" s="1" t="s">
        <v>127</v>
      </c>
      <c r="V7187" s="1" t="s">
        <v>42</v>
      </c>
      <c r="W7187">
        <f t="shared" si="224"/>
        <v>46193.595833333333</v>
      </c>
      <c r="X7187">
        <f t="shared" si="225"/>
        <v>46193.652083333334</v>
      </c>
    </row>
    <row r="7188" spans="1:24" x14ac:dyDescent="0.2">
      <c r="A7188" s="1" t="s">
        <v>15137</v>
      </c>
      <c r="B7188" s="1" t="s">
        <v>15130</v>
      </c>
      <c r="C7188" s="1" t="s">
        <v>15131</v>
      </c>
      <c r="D7188" s="1" t="s">
        <v>15138</v>
      </c>
      <c r="E7188" s="1" t="s">
        <v>555</v>
      </c>
      <c r="F7188" s="1" t="s">
        <v>56</v>
      </c>
      <c r="G7188" s="1" t="s">
        <v>123</v>
      </c>
      <c r="H7188" s="1" t="s">
        <v>57</v>
      </c>
      <c r="I7188" s="1" t="s">
        <v>3206</v>
      </c>
      <c r="J7188">
        <v>6</v>
      </c>
      <c r="K7188">
        <v>17.7</v>
      </c>
      <c r="L7188">
        <v>1.3</v>
      </c>
      <c r="M7188">
        <v>3.1</v>
      </c>
      <c r="N7188">
        <v>22.1</v>
      </c>
      <c r="O7188">
        <v>18</v>
      </c>
      <c r="P7188">
        <v>0</v>
      </c>
      <c r="Q7188" s="1" t="s">
        <v>31</v>
      </c>
      <c r="R7188" s="1" t="s">
        <v>261</v>
      </c>
      <c r="S7188" s="1" t="s">
        <v>64</v>
      </c>
      <c r="T7188" s="1" t="s">
        <v>71</v>
      </c>
      <c r="U7188" s="1" t="s">
        <v>127</v>
      </c>
      <c r="V7188" s="1" t="s">
        <v>42</v>
      </c>
      <c r="W7188">
        <f t="shared" si="224"/>
        <v>46193.595833333333</v>
      </c>
      <c r="X7188">
        <f t="shared" si="225"/>
        <v>46193.667361111111</v>
      </c>
    </row>
    <row r="7189" spans="1:24" x14ac:dyDescent="0.2">
      <c r="A7189" s="1" t="s">
        <v>15139</v>
      </c>
      <c r="B7189" s="1" t="s">
        <v>15130</v>
      </c>
      <c r="C7189" s="1" t="s">
        <v>15131</v>
      </c>
      <c r="D7189" s="1" t="s">
        <v>15140</v>
      </c>
      <c r="E7189" s="1" t="s">
        <v>555</v>
      </c>
      <c r="F7189" s="1" t="s">
        <v>56</v>
      </c>
      <c r="G7189" s="1" t="s">
        <v>123</v>
      </c>
      <c r="H7189" s="1" t="s">
        <v>62</v>
      </c>
      <c r="I7189" s="1" t="s">
        <v>3206</v>
      </c>
      <c r="J7189">
        <v>6</v>
      </c>
      <c r="K7189">
        <v>11.3</v>
      </c>
      <c r="L7189">
        <v>0.4</v>
      </c>
      <c r="M7189">
        <v>2.1</v>
      </c>
      <c r="N7189">
        <v>13.8</v>
      </c>
      <c r="O7189">
        <v>15</v>
      </c>
      <c r="P7189">
        <v>0</v>
      </c>
      <c r="Q7189" s="1" t="s">
        <v>31</v>
      </c>
      <c r="R7189" s="1" t="s">
        <v>243</v>
      </c>
      <c r="S7189" s="1" t="s">
        <v>143</v>
      </c>
      <c r="T7189" s="1" t="s">
        <v>71</v>
      </c>
      <c r="U7189" s="1" t="s">
        <v>127</v>
      </c>
      <c r="V7189" s="1" t="s">
        <v>36</v>
      </c>
      <c r="W7189">
        <f t="shared" si="224"/>
        <v>46193.595833333333</v>
      </c>
      <c r="X7189">
        <f t="shared" si="225"/>
        <v>46193.677083333336</v>
      </c>
    </row>
    <row r="7190" spans="1:24" x14ac:dyDescent="0.2">
      <c r="A7190" s="1" t="s">
        <v>15141</v>
      </c>
      <c r="B7190" s="1" t="s">
        <v>15142</v>
      </c>
      <c r="C7190" s="1" t="s">
        <v>14938</v>
      </c>
      <c r="D7190" s="1" t="s">
        <v>15143</v>
      </c>
      <c r="E7190" s="1" t="s">
        <v>555</v>
      </c>
      <c r="F7190" s="1" t="s">
        <v>27</v>
      </c>
      <c r="G7190" s="1" t="s">
        <v>96</v>
      </c>
      <c r="H7190" s="1" t="s">
        <v>29</v>
      </c>
      <c r="I7190" s="1" t="s">
        <v>232</v>
      </c>
      <c r="J7190">
        <v>12</v>
      </c>
      <c r="K7190">
        <v>11.5</v>
      </c>
      <c r="L7190">
        <v>0.7</v>
      </c>
      <c r="M7190">
        <v>3.3</v>
      </c>
      <c r="N7190">
        <v>15.5</v>
      </c>
      <c r="O7190">
        <v>15</v>
      </c>
      <c r="P7190">
        <v>0</v>
      </c>
      <c r="Q7190" s="1" t="s">
        <v>31</v>
      </c>
      <c r="R7190" s="1" t="s">
        <v>46</v>
      </c>
      <c r="S7190" s="1" t="s">
        <v>79</v>
      </c>
      <c r="T7190" s="1" t="s">
        <v>71</v>
      </c>
      <c r="U7190" s="1" t="s">
        <v>35</v>
      </c>
      <c r="V7190" s="1" t="s">
        <v>36</v>
      </c>
      <c r="W7190">
        <f t="shared" si="224"/>
        <v>46193.715277777781</v>
      </c>
      <c r="X7190">
        <f t="shared" si="225"/>
        <v>46193.725694444445</v>
      </c>
    </row>
    <row r="7191" spans="1:24" x14ac:dyDescent="0.2">
      <c r="A7191" s="1" t="s">
        <v>15144</v>
      </c>
      <c r="B7191" s="1" t="s">
        <v>15142</v>
      </c>
      <c r="C7191" s="1" t="s">
        <v>14938</v>
      </c>
      <c r="D7191" s="1" t="s">
        <v>15145</v>
      </c>
      <c r="E7191" s="1" t="s">
        <v>555</v>
      </c>
      <c r="F7191" s="1" t="s">
        <v>27</v>
      </c>
      <c r="G7191" s="1" t="s">
        <v>96</v>
      </c>
      <c r="H7191" s="1" t="s">
        <v>39</v>
      </c>
      <c r="I7191" s="1" t="s">
        <v>232</v>
      </c>
      <c r="J7191">
        <v>12</v>
      </c>
      <c r="K7191">
        <v>11.4</v>
      </c>
      <c r="L7191">
        <v>1</v>
      </c>
      <c r="M7191">
        <v>7.8</v>
      </c>
      <c r="N7191">
        <v>20.100000000000001</v>
      </c>
      <c r="O7191">
        <v>12</v>
      </c>
      <c r="P7191">
        <v>0</v>
      </c>
      <c r="Q7191" s="1" t="s">
        <v>31</v>
      </c>
      <c r="R7191" s="1" t="s">
        <v>177</v>
      </c>
      <c r="S7191" s="1" t="s">
        <v>152</v>
      </c>
      <c r="T7191" s="1" t="s">
        <v>71</v>
      </c>
      <c r="U7191" s="1" t="s">
        <v>35</v>
      </c>
      <c r="V7191" s="1" t="s">
        <v>42</v>
      </c>
      <c r="W7191">
        <f t="shared" si="224"/>
        <v>46193.715277777781</v>
      </c>
      <c r="X7191">
        <f t="shared" si="225"/>
        <v>46193.739583333336</v>
      </c>
    </row>
    <row r="7192" spans="1:24" x14ac:dyDescent="0.2">
      <c r="A7192" s="1" t="s">
        <v>15146</v>
      </c>
      <c r="B7192" s="1" t="s">
        <v>15142</v>
      </c>
      <c r="C7192" s="1" t="s">
        <v>14938</v>
      </c>
      <c r="D7192" s="1" t="s">
        <v>15147</v>
      </c>
      <c r="E7192" s="1" t="s">
        <v>555</v>
      </c>
      <c r="F7192" s="1" t="s">
        <v>27</v>
      </c>
      <c r="G7192" s="1" t="s">
        <v>96</v>
      </c>
      <c r="H7192" s="1" t="s">
        <v>45</v>
      </c>
      <c r="I7192" s="1" t="s">
        <v>232</v>
      </c>
      <c r="J7192">
        <v>12</v>
      </c>
      <c r="K7192">
        <v>14.5</v>
      </c>
      <c r="L7192">
        <v>5.4</v>
      </c>
      <c r="M7192">
        <v>3.1</v>
      </c>
      <c r="N7192">
        <v>22.9</v>
      </c>
      <c r="O7192">
        <v>18</v>
      </c>
      <c r="P7192">
        <v>0</v>
      </c>
      <c r="Q7192" s="1" t="s">
        <v>31</v>
      </c>
      <c r="R7192" s="1" t="s">
        <v>180</v>
      </c>
      <c r="S7192" s="1" t="s">
        <v>152</v>
      </c>
      <c r="T7192" s="1" t="s">
        <v>71</v>
      </c>
      <c r="U7192" s="1" t="s">
        <v>35</v>
      </c>
      <c r="V7192" s="1" t="s">
        <v>42</v>
      </c>
      <c r="W7192">
        <f t="shared" si="224"/>
        <v>46193.715277777781</v>
      </c>
      <c r="X7192">
        <f t="shared" si="225"/>
        <v>46193.755555555559</v>
      </c>
    </row>
    <row r="7193" spans="1:24" x14ac:dyDescent="0.2">
      <c r="A7193" s="1" t="s">
        <v>15148</v>
      </c>
      <c r="B7193" s="1" t="s">
        <v>15142</v>
      </c>
      <c r="C7193" s="1" t="s">
        <v>14938</v>
      </c>
      <c r="D7193" s="1" t="s">
        <v>15149</v>
      </c>
      <c r="E7193" s="1" t="s">
        <v>555</v>
      </c>
      <c r="F7193" s="1" t="s">
        <v>50</v>
      </c>
      <c r="G7193" s="1" t="s">
        <v>96</v>
      </c>
      <c r="H7193" s="1" t="s">
        <v>51</v>
      </c>
      <c r="I7193" s="1" t="s">
        <v>232</v>
      </c>
      <c r="J7193">
        <v>12</v>
      </c>
      <c r="K7193">
        <v>16.8</v>
      </c>
      <c r="L7193">
        <v>10.5</v>
      </c>
      <c r="M7193">
        <v>3.7</v>
      </c>
      <c r="N7193">
        <v>30.9</v>
      </c>
      <c r="O7193">
        <v>26</v>
      </c>
      <c r="P7193">
        <v>0</v>
      </c>
      <c r="Q7193" s="1" t="s">
        <v>31</v>
      </c>
      <c r="R7193" s="1" t="s">
        <v>728</v>
      </c>
      <c r="S7193" s="1" t="s">
        <v>291</v>
      </c>
      <c r="T7193" s="1" t="s">
        <v>71</v>
      </c>
      <c r="U7193" s="1" t="s">
        <v>35</v>
      </c>
      <c r="V7193" s="1" t="s">
        <v>42</v>
      </c>
      <c r="W7193">
        <f t="shared" si="224"/>
        <v>46193.715277777781</v>
      </c>
      <c r="X7193">
        <f t="shared" si="225"/>
        <v>46193.777083333334</v>
      </c>
    </row>
    <row r="7194" spans="1:24" x14ac:dyDescent="0.2">
      <c r="A7194" s="1" t="s">
        <v>15150</v>
      </c>
      <c r="B7194" s="1" t="s">
        <v>15142</v>
      </c>
      <c r="C7194" s="1" t="s">
        <v>14938</v>
      </c>
      <c r="D7194" s="1" t="s">
        <v>15027</v>
      </c>
      <c r="E7194" s="1" t="s">
        <v>555</v>
      </c>
      <c r="F7194" s="1" t="s">
        <v>56</v>
      </c>
      <c r="G7194" s="1" t="s">
        <v>96</v>
      </c>
      <c r="H7194" s="1" t="s">
        <v>57</v>
      </c>
      <c r="I7194" s="1" t="s">
        <v>232</v>
      </c>
      <c r="J7194">
        <v>12</v>
      </c>
      <c r="K7194">
        <v>10.9</v>
      </c>
      <c r="L7194">
        <v>0.7</v>
      </c>
      <c r="M7194">
        <v>3.3</v>
      </c>
      <c r="N7194">
        <v>14.9</v>
      </c>
      <c r="O7194">
        <v>18</v>
      </c>
      <c r="P7194">
        <v>0</v>
      </c>
      <c r="Q7194" s="1" t="s">
        <v>31</v>
      </c>
      <c r="R7194" s="1" t="s">
        <v>165</v>
      </c>
      <c r="S7194" s="1" t="s">
        <v>363</v>
      </c>
      <c r="T7194" s="1" t="s">
        <v>71</v>
      </c>
      <c r="U7194" s="1" t="s">
        <v>35</v>
      </c>
      <c r="V7194" s="1" t="s">
        <v>36</v>
      </c>
      <c r="W7194">
        <f t="shared" si="224"/>
        <v>46193.715277777781</v>
      </c>
      <c r="X7194">
        <f t="shared" si="225"/>
        <v>46193.787499999999</v>
      </c>
    </row>
    <row r="7195" spans="1:24" x14ac:dyDescent="0.2">
      <c r="A7195" s="1" t="s">
        <v>15151</v>
      </c>
      <c r="B7195" s="1" t="s">
        <v>15142</v>
      </c>
      <c r="C7195" s="1" t="s">
        <v>14938</v>
      </c>
      <c r="D7195" s="1" t="s">
        <v>15152</v>
      </c>
      <c r="E7195" s="1" t="s">
        <v>555</v>
      </c>
      <c r="F7195" s="1" t="s">
        <v>56</v>
      </c>
      <c r="G7195" s="1" t="s">
        <v>96</v>
      </c>
      <c r="H7195" s="1" t="s">
        <v>62</v>
      </c>
      <c r="I7195" s="1" t="s">
        <v>232</v>
      </c>
      <c r="J7195">
        <v>12</v>
      </c>
      <c r="K7195">
        <v>8</v>
      </c>
      <c r="L7195">
        <v>1.1000000000000001</v>
      </c>
      <c r="M7195">
        <v>3.2</v>
      </c>
      <c r="N7195">
        <v>12.2</v>
      </c>
      <c r="O7195">
        <v>15</v>
      </c>
      <c r="P7195">
        <v>0</v>
      </c>
      <c r="Q7195" s="1" t="s">
        <v>31</v>
      </c>
      <c r="R7195" s="1" t="s">
        <v>117</v>
      </c>
      <c r="S7195" s="1" t="s">
        <v>363</v>
      </c>
      <c r="T7195" s="1" t="s">
        <v>71</v>
      </c>
      <c r="U7195" s="1" t="s">
        <v>35</v>
      </c>
      <c r="V7195" s="1" t="s">
        <v>36</v>
      </c>
      <c r="W7195">
        <f t="shared" si="224"/>
        <v>46193.715277777781</v>
      </c>
      <c r="X7195">
        <f t="shared" si="225"/>
        <v>46193.79583333333</v>
      </c>
    </row>
    <row r="7196" spans="1:24" x14ac:dyDescent="0.2">
      <c r="A7196" s="1" t="s">
        <v>15153</v>
      </c>
      <c r="B7196" s="1" t="s">
        <v>15154</v>
      </c>
      <c r="C7196" s="1" t="s">
        <v>15155</v>
      </c>
      <c r="D7196" s="1" t="s">
        <v>15043</v>
      </c>
      <c r="E7196" s="1" t="s">
        <v>555</v>
      </c>
      <c r="F7196" s="1" t="s">
        <v>27</v>
      </c>
      <c r="G7196" s="1" t="s">
        <v>28</v>
      </c>
      <c r="H7196" s="1" t="s">
        <v>29</v>
      </c>
      <c r="I7196" s="1" t="s">
        <v>3571</v>
      </c>
      <c r="J7196">
        <v>8</v>
      </c>
      <c r="K7196">
        <v>13.5</v>
      </c>
      <c r="L7196">
        <v>0.8</v>
      </c>
      <c r="M7196">
        <v>2.5</v>
      </c>
      <c r="N7196">
        <v>16.8</v>
      </c>
      <c r="O7196">
        <v>15</v>
      </c>
      <c r="P7196">
        <v>0</v>
      </c>
      <c r="Q7196" s="1" t="s">
        <v>31</v>
      </c>
      <c r="R7196" s="1" t="s">
        <v>102</v>
      </c>
      <c r="S7196" s="1" t="s">
        <v>79</v>
      </c>
      <c r="T7196" s="1" t="s">
        <v>34</v>
      </c>
      <c r="U7196" s="1" t="s">
        <v>127</v>
      </c>
      <c r="V7196" s="1" t="s">
        <v>36</v>
      </c>
      <c r="W7196">
        <f t="shared" si="224"/>
        <v>46193.685416666667</v>
      </c>
      <c r="X7196">
        <f t="shared" si="225"/>
        <v>46193.696527777778</v>
      </c>
    </row>
    <row r="7197" spans="1:24" x14ac:dyDescent="0.2">
      <c r="A7197" s="1" t="s">
        <v>15156</v>
      </c>
      <c r="B7197" s="1" t="s">
        <v>15154</v>
      </c>
      <c r="C7197" s="1" t="s">
        <v>15155</v>
      </c>
      <c r="D7197" s="1" t="s">
        <v>15059</v>
      </c>
      <c r="E7197" s="1" t="s">
        <v>555</v>
      </c>
      <c r="F7197" s="1" t="s">
        <v>27</v>
      </c>
      <c r="G7197" s="1" t="s">
        <v>28</v>
      </c>
      <c r="H7197" s="1" t="s">
        <v>39</v>
      </c>
      <c r="I7197" s="1" t="s">
        <v>3571</v>
      </c>
      <c r="J7197">
        <v>8</v>
      </c>
      <c r="K7197">
        <v>13.5</v>
      </c>
      <c r="L7197">
        <v>0.7</v>
      </c>
      <c r="M7197">
        <v>6.5</v>
      </c>
      <c r="N7197">
        <v>20.6</v>
      </c>
      <c r="O7197">
        <v>12</v>
      </c>
      <c r="P7197">
        <v>0</v>
      </c>
      <c r="Q7197" s="1" t="s">
        <v>31</v>
      </c>
      <c r="R7197" s="1" t="s">
        <v>199</v>
      </c>
      <c r="S7197" s="1" t="s">
        <v>47</v>
      </c>
      <c r="T7197" s="1" t="s">
        <v>34</v>
      </c>
      <c r="U7197" s="1" t="s">
        <v>127</v>
      </c>
      <c r="V7197" s="1" t="s">
        <v>42</v>
      </c>
      <c r="W7197">
        <f t="shared" si="224"/>
        <v>46193.685416666667</v>
      </c>
      <c r="X7197">
        <f t="shared" si="225"/>
        <v>46193.711111111108</v>
      </c>
    </row>
    <row r="7198" spans="1:24" x14ac:dyDescent="0.2">
      <c r="A7198" s="1" t="s">
        <v>15157</v>
      </c>
      <c r="B7198" s="1" t="s">
        <v>15154</v>
      </c>
      <c r="C7198" s="1" t="s">
        <v>15155</v>
      </c>
      <c r="D7198" s="1" t="s">
        <v>15158</v>
      </c>
      <c r="E7198" s="1" t="s">
        <v>555</v>
      </c>
      <c r="F7198" s="1" t="s">
        <v>27</v>
      </c>
      <c r="G7198" s="1" t="s">
        <v>28</v>
      </c>
      <c r="H7198" s="1" t="s">
        <v>45</v>
      </c>
      <c r="I7198" s="1" t="s">
        <v>3571</v>
      </c>
      <c r="J7198">
        <v>8</v>
      </c>
      <c r="K7198">
        <v>16.2</v>
      </c>
      <c r="L7198">
        <v>4.7</v>
      </c>
      <c r="M7198">
        <v>2.8</v>
      </c>
      <c r="N7198">
        <v>23.6</v>
      </c>
      <c r="O7198">
        <v>18</v>
      </c>
      <c r="P7198">
        <v>0</v>
      </c>
      <c r="Q7198" s="1" t="s">
        <v>31</v>
      </c>
      <c r="R7198" s="1" t="s">
        <v>134</v>
      </c>
      <c r="S7198" s="1" t="s">
        <v>174</v>
      </c>
      <c r="T7198" s="1" t="s">
        <v>34</v>
      </c>
      <c r="U7198" s="1" t="s">
        <v>127</v>
      </c>
      <c r="V7198" s="1" t="s">
        <v>42</v>
      </c>
      <c r="W7198">
        <f t="shared" si="224"/>
        <v>46193.685416666667</v>
      </c>
      <c r="X7198">
        <f t="shared" si="225"/>
        <v>46193.727777777778</v>
      </c>
    </row>
    <row r="7199" spans="1:24" x14ac:dyDescent="0.2">
      <c r="A7199" s="1" t="s">
        <v>15159</v>
      </c>
      <c r="B7199" s="1" t="s">
        <v>15154</v>
      </c>
      <c r="C7199" s="1" t="s">
        <v>15155</v>
      </c>
      <c r="D7199" s="1" t="s">
        <v>15160</v>
      </c>
      <c r="E7199" s="1" t="s">
        <v>555</v>
      </c>
      <c r="F7199" s="1" t="s">
        <v>50</v>
      </c>
      <c r="G7199" s="1" t="s">
        <v>28</v>
      </c>
      <c r="H7199" s="1" t="s">
        <v>51</v>
      </c>
      <c r="I7199" s="1" t="s">
        <v>3571</v>
      </c>
      <c r="J7199">
        <v>8</v>
      </c>
      <c r="K7199">
        <v>19.899999999999999</v>
      </c>
      <c r="L7199">
        <v>14.3</v>
      </c>
      <c r="M7199">
        <v>3.8</v>
      </c>
      <c r="N7199">
        <v>37.9</v>
      </c>
      <c r="O7199">
        <v>26</v>
      </c>
      <c r="P7199">
        <v>0</v>
      </c>
      <c r="Q7199" s="1" t="s">
        <v>31</v>
      </c>
      <c r="R7199" s="1" t="s">
        <v>1891</v>
      </c>
      <c r="S7199" s="1" t="s">
        <v>139</v>
      </c>
      <c r="T7199" s="1" t="s">
        <v>34</v>
      </c>
      <c r="U7199" s="1" t="s">
        <v>127</v>
      </c>
      <c r="V7199" s="1" t="s">
        <v>42</v>
      </c>
      <c r="W7199">
        <f t="shared" si="224"/>
        <v>46193.685416666667</v>
      </c>
      <c r="X7199">
        <f t="shared" si="225"/>
        <v>46193.753472222219</v>
      </c>
    </row>
    <row r="7200" spans="1:24" x14ac:dyDescent="0.2">
      <c r="A7200" s="1" t="s">
        <v>15161</v>
      </c>
      <c r="B7200" s="1" t="s">
        <v>15154</v>
      </c>
      <c r="C7200" s="1" t="s">
        <v>15155</v>
      </c>
      <c r="D7200" s="1" t="s">
        <v>14827</v>
      </c>
      <c r="E7200" s="1" t="s">
        <v>555</v>
      </c>
      <c r="F7200" s="1" t="s">
        <v>56</v>
      </c>
      <c r="G7200" s="1" t="s">
        <v>28</v>
      </c>
      <c r="H7200" s="1" t="s">
        <v>57</v>
      </c>
      <c r="I7200" s="1" t="s">
        <v>3571</v>
      </c>
      <c r="J7200">
        <v>8</v>
      </c>
      <c r="K7200">
        <v>16.600000000000001</v>
      </c>
      <c r="L7200">
        <v>1.2</v>
      </c>
      <c r="M7200">
        <v>2.5</v>
      </c>
      <c r="N7200">
        <v>20.399999999999999</v>
      </c>
      <c r="O7200">
        <v>18</v>
      </c>
      <c r="P7200">
        <v>0</v>
      </c>
      <c r="Q7200" s="1" t="s">
        <v>31</v>
      </c>
      <c r="R7200" s="1" t="s">
        <v>279</v>
      </c>
      <c r="S7200" s="1" t="s">
        <v>266</v>
      </c>
      <c r="T7200" s="1" t="s">
        <v>34</v>
      </c>
      <c r="U7200" s="1" t="s">
        <v>127</v>
      </c>
      <c r="V7200" s="1" t="s">
        <v>36</v>
      </c>
      <c r="W7200">
        <f t="shared" si="224"/>
        <v>46193.685416666667</v>
      </c>
      <c r="X7200">
        <f t="shared" si="225"/>
        <v>46193.768055555556</v>
      </c>
    </row>
    <row r="7201" spans="1:24" x14ac:dyDescent="0.2">
      <c r="A7201" s="1" t="s">
        <v>15162</v>
      </c>
      <c r="B7201" s="1" t="s">
        <v>15154</v>
      </c>
      <c r="C7201" s="1" t="s">
        <v>15155</v>
      </c>
      <c r="D7201" s="1" t="s">
        <v>15163</v>
      </c>
      <c r="E7201" s="1" t="s">
        <v>555</v>
      </c>
      <c r="F7201" s="1" t="s">
        <v>56</v>
      </c>
      <c r="G7201" s="1" t="s">
        <v>28</v>
      </c>
      <c r="H7201" s="1" t="s">
        <v>62</v>
      </c>
      <c r="I7201" s="1" t="s">
        <v>3571</v>
      </c>
      <c r="J7201">
        <v>8</v>
      </c>
      <c r="K7201">
        <v>11.3</v>
      </c>
      <c r="L7201">
        <v>0.3</v>
      </c>
      <c r="M7201">
        <v>2.5</v>
      </c>
      <c r="N7201">
        <v>14.1</v>
      </c>
      <c r="O7201">
        <v>15</v>
      </c>
      <c r="P7201">
        <v>0</v>
      </c>
      <c r="Q7201" s="1" t="s">
        <v>31</v>
      </c>
      <c r="R7201" s="1" t="s">
        <v>265</v>
      </c>
      <c r="S7201" s="1" t="s">
        <v>87</v>
      </c>
      <c r="T7201" s="1" t="s">
        <v>34</v>
      </c>
      <c r="U7201" s="1" t="s">
        <v>127</v>
      </c>
      <c r="V7201" s="1" t="s">
        <v>36</v>
      </c>
      <c r="W7201">
        <f t="shared" si="224"/>
        <v>46193.685416666667</v>
      </c>
      <c r="X7201">
        <f t="shared" si="225"/>
        <v>46193.777777777781</v>
      </c>
    </row>
    <row r="7202" spans="1:24" x14ac:dyDescent="0.2">
      <c r="A7202" s="1" t="s">
        <v>15164</v>
      </c>
      <c r="B7202" s="1" t="s">
        <v>15165</v>
      </c>
      <c r="C7202" s="1" t="s">
        <v>15166</v>
      </c>
      <c r="D7202" s="1" t="s">
        <v>15167</v>
      </c>
      <c r="E7202" s="1" t="s">
        <v>26</v>
      </c>
      <c r="F7202" s="1" t="s">
        <v>27</v>
      </c>
      <c r="G7202" s="1" t="s">
        <v>194</v>
      </c>
      <c r="H7202" s="1" t="s">
        <v>29</v>
      </c>
      <c r="I7202" s="1" t="s">
        <v>650</v>
      </c>
      <c r="J7202">
        <v>4</v>
      </c>
      <c r="K7202">
        <v>7.7</v>
      </c>
      <c r="L7202">
        <v>0.9</v>
      </c>
      <c r="M7202">
        <v>1.1000000000000001</v>
      </c>
      <c r="N7202">
        <v>9.6999999999999993</v>
      </c>
      <c r="O7202">
        <v>15</v>
      </c>
      <c r="P7202">
        <v>0</v>
      </c>
      <c r="Q7202" s="1" t="s">
        <v>31</v>
      </c>
      <c r="R7202" s="1" t="s">
        <v>340</v>
      </c>
      <c r="S7202" s="1" t="s">
        <v>41</v>
      </c>
      <c r="T7202" s="1" t="s">
        <v>34</v>
      </c>
      <c r="U7202" s="1" t="s">
        <v>72</v>
      </c>
      <c r="V7202" s="1" t="s">
        <v>36</v>
      </c>
      <c r="W7202">
        <f t="shared" si="224"/>
        <v>46194.262499999997</v>
      </c>
      <c r="X7202">
        <f t="shared" si="225"/>
        <v>46194.268750000003</v>
      </c>
    </row>
    <row r="7203" spans="1:24" x14ac:dyDescent="0.2">
      <c r="A7203" s="1" t="s">
        <v>15168</v>
      </c>
      <c r="B7203" s="1" t="s">
        <v>15165</v>
      </c>
      <c r="C7203" s="1" t="s">
        <v>15166</v>
      </c>
      <c r="D7203" s="1" t="s">
        <v>15169</v>
      </c>
      <c r="E7203" s="1" t="s">
        <v>26</v>
      </c>
      <c r="F7203" s="1" t="s">
        <v>27</v>
      </c>
      <c r="G7203" s="1" t="s">
        <v>194</v>
      </c>
      <c r="H7203" s="1" t="s">
        <v>39</v>
      </c>
      <c r="I7203" s="1" t="s">
        <v>650</v>
      </c>
      <c r="J7203">
        <v>4</v>
      </c>
      <c r="K7203">
        <v>9.1</v>
      </c>
      <c r="L7203">
        <v>1.1000000000000001</v>
      </c>
      <c r="M7203">
        <v>4.2</v>
      </c>
      <c r="N7203">
        <v>14.4</v>
      </c>
      <c r="O7203">
        <v>12</v>
      </c>
      <c r="P7203">
        <v>0</v>
      </c>
      <c r="Q7203" s="1" t="s">
        <v>31</v>
      </c>
      <c r="R7203" s="1" t="s">
        <v>302</v>
      </c>
      <c r="S7203" s="1" t="s">
        <v>131</v>
      </c>
      <c r="T7203" s="1" t="s">
        <v>34</v>
      </c>
      <c r="U7203" s="1" t="s">
        <v>72</v>
      </c>
      <c r="V7203" s="1" t="s">
        <v>42</v>
      </c>
      <c r="W7203">
        <f t="shared" si="224"/>
        <v>46194.262499999997</v>
      </c>
      <c r="X7203">
        <f t="shared" si="225"/>
        <v>46194.279166666667</v>
      </c>
    </row>
    <row r="7204" spans="1:24" x14ac:dyDescent="0.2">
      <c r="A7204" s="1" t="s">
        <v>15170</v>
      </c>
      <c r="B7204" s="1" t="s">
        <v>15165</v>
      </c>
      <c r="C7204" s="1" t="s">
        <v>15166</v>
      </c>
      <c r="D7204" s="1" t="s">
        <v>15171</v>
      </c>
      <c r="E7204" s="1" t="s">
        <v>26</v>
      </c>
      <c r="F7204" s="1" t="s">
        <v>27</v>
      </c>
      <c r="G7204" s="1" t="s">
        <v>194</v>
      </c>
      <c r="H7204" s="1" t="s">
        <v>45</v>
      </c>
      <c r="I7204" s="1" t="s">
        <v>650</v>
      </c>
      <c r="J7204">
        <v>4</v>
      </c>
      <c r="K7204">
        <v>11.9</v>
      </c>
      <c r="L7204">
        <v>6</v>
      </c>
      <c r="M7204">
        <v>1.8</v>
      </c>
      <c r="N7204">
        <v>19.8</v>
      </c>
      <c r="O7204">
        <v>18</v>
      </c>
      <c r="P7204">
        <v>0</v>
      </c>
      <c r="Q7204" s="1" t="s">
        <v>31</v>
      </c>
      <c r="R7204" s="1" t="s">
        <v>125</v>
      </c>
      <c r="S7204" s="1" t="s">
        <v>156</v>
      </c>
      <c r="T7204" s="1" t="s">
        <v>34</v>
      </c>
      <c r="U7204" s="1" t="s">
        <v>72</v>
      </c>
      <c r="V7204" s="1" t="s">
        <v>36</v>
      </c>
      <c r="W7204">
        <f t="shared" si="224"/>
        <v>46194.262499999997</v>
      </c>
      <c r="X7204">
        <f t="shared" si="225"/>
        <v>46194.292361111111</v>
      </c>
    </row>
    <row r="7205" spans="1:24" x14ac:dyDescent="0.2">
      <c r="A7205" s="1" t="s">
        <v>15172</v>
      </c>
      <c r="B7205" s="1" t="s">
        <v>15165</v>
      </c>
      <c r="C7205" s="1" t="s">
        <v>15166</v>
      </c>
      <c r="D7205" s="1" t="s">
        <v>15173</v>
      </c>
      <c r="E7205" s="1" t="s">
        <v>26</v>
      </c>
      <c r="F7205" s="1" t="s">
        <v>50</v>
      </c>
      <c r="G7205" s="1" t="s">
        <v>194</v>
      </c>
      <c r="H7205" s="1" t="s">
        <v>51</v>
      </c>
      <c r="I7205" s="1" t="s">
        <v>650</v>
      </c>
      <c r="J7205">
        <v>4</v>
      </c>
      <c r="K7205">
        <v>15.4</v>
      </c>
      <c r="L7205">
        <v>13.5</v>
      </c>
      <c r="M7205">
        <v>3.9</v>
      </c>
      <c r="N7205">
        <v>32.799999999999997</v>
      </c>
      <c r="O7205">
        <v>26</v>
      </c>
      <c r="P7205">
        <v>0</v>
      </c>
      <c r="Q7205" s="1" t="s">
        <v>31</v>
      </c>
      <c r="R7205" s="1" t="s">
        <v>835</v>
      </c>
      <c r="S7205" s="1" t="s">
        <v>500</v>
      </c>
      <c r="T7205" s="1" t="s">
        <v>34</v>
      </c>
      <c r="U7205" s="1" t="s">
        <v>72</v>
      </c>
      <c r="V7205" s="1" t="s">
        <v>42</v>
      </c>
      <c r="W7205">
        <f t="shared" si="224"/>
        <v>46194.262499999997</v>
      </c>
      <c r="X7205">
        <f t="shared" si="225"/>
        <v>46194.31527777778</v>
      </c>
    </row>
    <row r="7206" spans="1:24" x14ac:dyDescent="0.2">
      <c r="A7206" s="1" t="s">
        <v>15174</v>
      </c>
      <c r="B7206" s="1" t="s">
        <v>15165</v>
      </c>
      <c r="C7206" s="1" t="s">
        <v>15166</v>
      </c>
      <c r="D7206" s="1" t="s">
        <v>15175</v>
      </c>
      <c r="E7206" s="1" t="s">
        <v>26</v>
      </c>
      <c r="F7206" s="1" t="s">
        <v>56</v>
      </c>
      <c r="G7206" s="1" t="s">
        <v>194</v>
      </c>
      <c r="H7206" s="1" t="s">
        <v>57</v>
      </c>
      <c r="I7206" s="1" t="s">
        <v>650</v>
      </c>
      <c r="J7206">
        <v>4</v>
      </c>
      <c r="K7206">
        <v>9.3000000000000007</v>
      </c>
      <c r="L7206">
        <v>0.7</v>
      </c>
      <c r="M7206">
        <v>1.7</v>
      </c>
      <c r="N7206">
        <v>11.7</v>
      </c>
      <c r="O7206">
        <v>18</v>
      </c>
      <c r="P7206">
        <v>0</v>
      </c>
      <c r="Q7206" s="1" t="s">
        <v>31</v>
      </c>
      <c r="R7206" s="1" t="s">
        <v>611</v>
      </c>
      <c r="S7206" s="1" t="s">
        <v>262</v>
      </c>
      <c r="T7206" s="1" t="s">
        <v>34</v>
      </c>
      <c r="U7206" s="1" t="s">
        <v>72</v>
      </c>
      <c r="V7206" s="1" t="s">
        <v>36</v>
      </c>
      <c r="W7206">
        <f t="shared" si="224"/>
        <v>46194.262499999997</v>
      </c>
      <c r="X7206">
        <f t="shared" si="225"/>
        <v>46194.323611111111</v>
      </c>
    </row>
    <row r="7207" spans="1:24" x14ac:dyDescent="0.2">
      <c r="A7207" s="1" t="s">
        <v>15176</v>
      </c>
      <c r="B7207" s="1" t="s">
        <v>15165</v>
      </c>
      <c r="C7207" s="1" t="s">
        <v>15166</v>
      </c>
      <c r="D7207" s="1" t="s">
        <v>15177</v>
      </c>
      <c r="E7207" s="1" t="s">
        <v>26</v>
      </c>
      <c r="F7207" s="1" t="s">
        <v>56</v>
      </c>
      <c r="G7207" s="1" t="s">
        <v>194</v>
      </c>
      <c r="H7207" s="1" t="s">
        <v>62</v>
      </c>
      <c r="I7207" s="1" t="s">
        <v>650</v>
      </c>
      <c r="J7207">
        <v>4</v>
      </c>
      <c r="K7207">
        <v>5.5</v>
      </c>
      <c r="L7207">
        <v>0.8</v>
      </c>
      <c r="M7207">
        <v>1.4</v>
      </c>
      <c r="N7207">
        <v>7.7</v>
      </c>
      <c r="O7207">
        <v>15</v>
      </c>
      <c r="P7207">
        <v>0</v>
      </c>
      <c r="Q7207" s="1" t="s">
        <v>31</v>
      </c>
      <c r="R7207" s="1" t="s">
        <v>86</v>
      </c>
      <c r="S7207" s="1" t="s">
        <v>296</v>
      </c>
      <c r="T7207" s="1" t="s">
        <v>34</v>
      </c>
      <c r="U7207" s="1" t="s">
        <v>72</v>
      </c>
      <c r="V7207" s="1" t="s">
        <v>36</v>
      </c>
      <c r="W7207">
        <f t="shared" si="224"/>
        <v>46194.262499999997</v>
      </c>
      <c r="X7207">
        <f t="shared" si="225"/>
        <v>46194.32916666667</v>
      </c>
    </row>
    <row r="7208" spans="1:24" x14ac:dyDescent="0.2">
      <c r="A7208" s="1" t="s">
        <v>15178</v>
      </c>
      <c r="B7208" s="1" t="s">
        <v>15179</v>
      </c>
      <c r="C7208" s="1" t="s">
        <v>15180</v>
      </c>
      <c r="D7208" s="1" t="s">
        <v>15167</v>
      </c>
      <c r="E7208" s="1" t="s">
        <v>26</v>
      </c>
      <c r="F7208" s="1" t="s">
        <v>27</v>
      </c>
      <c r="G7208" s="1" t="s">
        <v>123</v>
      </c>
      <c r="H7208" s="1" t="s">
        <v>29</v>
      </c>
      <c r="I7208" s="1" t="s">
        <v>1039</v>
      </c>
      <c r="J7208">
        <v>5</v>
      </c>
      <c r="K7208">
        <v>8.1</v>
      </c>
      <c r="L7208">
        <v>1.3</v>
      </c>
      <c r="M7208">
        <v>2.6</v>
      </c>
      <c r="N7208">
        <v>11.9</v>
      </c>
      <c r="O7208">
        <v>15</v>
      </c>
      <c r="P7208">
        <v>0</v>
      </c>
      <c r="Q7208" s="1" t="s">
        <v>31</v>
      </c>
      <c r="R7208" s="1" t="s">
        <v>32</v>
      </c>
      <c r="S7208" s="1" t="s">
        <v>76</v>
      </c>
      <c r="T7208" s="1" t="s">
        <v>34</v>
      </c>
      <c r="U7208" s="1" t="s">
        <v>127</v>
      </c>
      <c r="V7208" s="1" t="s">
        <v>36</v>
      </c>
      <c r="W7208">
        <f t="shared" si="224"/>
        <v>46194.261111111111</v>
      </c>
      <c r="X7208">
        <f t="shared" si="225"/>
        <v>46194.268750000003</v>
      </c>
    </row>
    <row r="7209" spans="1:24" x14ac:dyDescent="0.2">
      <c r="A7209" s="1" t="s">
        <v>15181</v>
      </c>
      <c r="B7209" s="1" t="s">
        <v>15179</v>
      </c>
      <c r="C7209" s="1" t="s">
        <v>15180</v>
      </c>
      <c r="D7209" s="1" t="s">
        <v>15182</v>
      </c>
      <c r="E7209" s="1" t="s">
        <v>26</v>
      </c>
      <c r="F7209" s="1" t="s">
        <v>27</v>
      </c>
      <c r="G7209" s="1" t="s">
        <v>123</v>
      </c>
      <c r="H7209" s="1" t="s">
        <v>39</v>
      </c>
      <c r="I7209" s="1" t="s">
        <v>1039</v>
      </c>
      <c r="J7209">
        <v>5</v>
      </c>
      <c r="K7209">
        <v>9.3000000000000007</v>
      </c>
      <c r="L7209">
        <v>0.2</v>
      </c>
      <c r="M7209">
        <v>4.2</v>
      </c>
      <c r="N7209">
        <v>13.8</v>
      </c>
      <c r="O7209">
        <v>12</v>
      </c>
      <c r="P7209">
        <v>0</v>
      </c>
      <c r="Q7209" s="1" t="s">
        <v>31</v>
      </c>
      <c r="R7209" s="1" t="s">
        <v>233</v>
      </c>
      <c r="S7209" s="1" t="s">
        <v>196</v>
      </c>
      <c r="T7209" s="1" t="s">
        <v>34</v>
      </c>
      <c r="U7209" s="1" t="s">
        <v>127</v>
      </c>
      <c r="V7209" s="1" t="s">
        <v>42</v>
      </c>
      <c r="W7209">
        <f t="shared" si="224"/>
        <v>46194.261111111111</v>
      </c>
      <c r="X7209">
        <f t="shared" si="225"/>
        <v>46194.27847222222</v>
      </c>
    </row>
    <row r="7210" spans="1:24" x14ac:dyDescent="0.2">
      <c r="A7210" s="1" t="s">
        <v>15183</v>
      </c>
      <c r="B7210" s="1" t="s">
        <v>15179</v>
      </c>
      <c r="C7210" s="1" t="s">
        <v>15180</v>
      </c>
      <c r="D7210" s="1" t="s">
        <v>15184</v>
      </c>
      <c r="E7210" s="1" t="s">
        <v>26</v>
      </c>
      <c r="F7210" s="1" t="s">
        <v>27</v>
      </c>
      <c r="G7210" s="1" t="s">
        <v>123</v>
      </c>
      <c r="H7210" s="1" t="s">
        <v>45</v>
      </c>
      <c r="I7210" s="1" t="s">
        <v>1039</v>
      </c>
      <c r="J7210">
        <v>5</v>
      </c>
      <c r="K7210">
        <v>14.3</v>
      </c>
      <c r="L7210">
        <v>4.0999999999999996</v>
      </c>
      <c r="M7210">
        <v>3</v>
      </c>
      <c r="N7210">
        <v>21.3</v>
      </c>
      <c r="O7210">
        <v>18</v>
      </c>
      <c r="P7210">
        <v>0</v>
      </c>
      <c r="Q7210" s="1" t="s">
        <v>31</v>
      </c>
      <c r="R7210" s="1" t="s">
        <v>102</v>
      </c>
      <c r="S7210" s="1" t="s">
        <v>79</v>
      </c>
      <c r="T7210" s="1" t="s">
        <v>34</v>
      </c>
      <c r="U7210" s="1" t="s">
        <v>127</v>
      </c>
      <c r="V7210" s="1" t="s">
        <v>42</v>
      </c>
      <c r="W7210">
        <f t="shared" si="224"/>
        <v>46194.261111111111</v>
      </c>
      <c r="X7210">
        <f t="shared" si="225"/>
        <v>46194.293749999997</v>
      </c>
    </row>
    <row r="7211" spans="1:24" x14ac:dyDescent="0.2">
      <c r="A7211" s="1" t="s">
        <v>15185</v>
      </c>
      <c r="B7211" s="1" t="s">
        <v>15179</v>
      </c>
      <c r="C7211" s="1" t="s">
        <v>15180</v>
      </c>
      <c r="D7211" s="1" t="s">
        <v>15186</v>
      </c>
      <c r="E7211" s="1" t="s">
        <v>26</v>
      </c>
      <c r="F7211" s="1" t="s">
        <v>50</v>
      </c>
      <c r="G7211" s="1" t="s">
        <v>123</v>
      </c>
      <c r="H7211" s="1" t="s">
        <v>51</v>
      </c>
      <c r="I7211" s="1" t="s">
        <v>1039</v>
      </c>
      <c r="J7211">
        <v>5</v>
      </c>
      <c r="K7211">
        <v>14.9</v>
      </c>
      <c r="L7211">
        <v>12.5</v>
      </c>
      <c r="M7211">
        <v>2.9</v>
      </c>
      <c r="N7211">
        <v>30.3</v>
      </c>
      <c r="O7211">
        <v>26</v>
      </c>
      <c r="P7211">
        <v>0</v>
      </c>
      <c r="Q7211" s="1" t="s">
        <v>31</v>
      </c>
      <c r="R7211" s="1" t="s">
        <v>499</v>
      </c>
      <c r="S7211" s="1" t="s">
        <v>139</v>
      </c>
      <c r="T7211" s="1" t="s">
        <v>34</v>
      </c>
      <c r="U7211" s="1" t="s">
        <v>127</v>
      </c>
      <c r="V7211" s="1" t="s">
        <v>42</v>
      </c>
      <c r="W7211">
        <f t="shared" si="224"/>
        <v>46194.261111111111</v>
      </c>
      <c r="X7211">
        <f t="shared" si="225"/>
        <v>46194.314583333333</v>
      </c>
    </row>
    <row r="7212" spans="1:24" x14ac:dyDescent="0.2">
      <c r="A7212" s="1" t="s">
        <v>15187</v>
      </c>
      <c r="B7212" s="1" t="s">
        <v>15179</v>
      </c>
      <c r="C7212" s="1" t="s">
        <v>15180</v>
      </c>
      <c r="D7212" s="1" t="s">
        <v>15188</v>
      </c>
      <c r="E7212" s="1" t="s">
        <v>26</v>
      </c>
      <c r="F7212" s="1" t="s">
        <v>56</v>
      </c>
      <c r="G7212" s="1" t="s">
        <v>123</v>
      </c>
      <c r="H7212" s="1" t="s">
        <v>57</v>
      </c>
      <c r="I7212" s="1" t="s">
        <v>1039</v>
      </c>
      <c r="J7212">
        <v>5</v>
      </c>
      <c r="K7212">
        <v>11.2</v>
      </c>
      <c r="L7212">
        <v>0.7</v>
      </c>
      <c r="M7212">
        <v>2</v>
      </c>
      <c r="N7212">
        <v>13.9</v>
      </c>
      <c r="O7212">
        <v>18</v>
      </c>
      <c r="P7212">
        <v>0</v>
      </c>
      <c r="Q7212" s="1" t="s">
        <v>31</v>
      </c>
      <c r="R7212" s="1" t="s">
        <v>142</v>
      </c>
      <c r="S7212" s="1" t="s">
        <v>266</v>
      </c>
      <c r="T7212" s="1" t="s">
        <v>34</v>
      </c>
      <c r="U7212" s="1" t="s">
        <v>127</v>
      </c>
      <c r="V7212" s="1" t="s">
        <v>36</v>
      </c>
      <c r="W7212">
        <f t="shared" si="224"/>
        <v>46194.261111111111</v>
      </c>
      <c r="X7212">
        <f t="shared" si="225"/>
        <v>46194.324305555558</v>
      </c>
    </row>
    <row r="7213" spans="1:24" x14ac:dyDescent="0.2">
      <c r="A7213" s="1" t="s">
        <v>15189</v>
      </c>
      <c r="B7213" s="1" t="s">
        <v>15179</v>
      </c>
      <c r="C7213" s="1" t="s">
        <v>15180</v>
      </c>
      <c r="D7213" s="1" t="s">
        <v>15177</v>
      </c>
      <c r="E7213" s="1" t="s">
        <v>26</v>
      </c>
      <c r="F7213" s="1" t="s">
        <v>56</v>
      </c>
      <c r="G7213" s="1" t="s">
        <v>123</v>
      </c>
      <c r="H7213" s="1" t="s">
        <v>62</v>
      </c>
      <c r="I7213" s="1" t="s">
        <v>1039</v>
      </c>
      <c r="J7213">
        <v>5</v>
      </c>
      <c r="K7213">
        <v>4.3</v>
      </c>
      <c r="L7213">
        <v>0.5</v>
      </c>
      <c r="M7213">
        <v>2.8</v>
      </c>
      <c r="N7213">
        <v>7.6</v>
      </c>
      <c r="O7213">
        <v>15</v>
      </c>
      <c r="P7213">
        <v>0</v>
      </c>
      <c r="Q7213" s="1" t="s">
        <v>31</v>
      </c>
      <c r="R7213" s="1" t="s">
        <v>420</v>
      </c>
      <c r="S7213" s="1" t="s">
        <v>91</v>
      </c>
      <c r="T7213" s="1" t="s">
        <v>34</v>
      </c>
      <c r="U7213" s="1" t="s">
        <v>127</v>
      </c>
      <c r="V7213" s="1" t="s">
        <v>36</v>
      </c>
      <c r="W7213">
        <f t="shared" si="224"/>
        <v>46194.261111111111</v>
      </c>
      <c r="X7213">
        <f t="shared" si="225"/>
        <v>46194.32916666667</v>
      </c>
    </row>
    <row r="7214" spans="1:24" x14ac:dyDescent="0.2">
      <c r="A7214" s="1" t="s">
        <v>15190</v>
      </c>
      <c r="B7214" s="1" t="s">
        <v>15191</v>
      </c>
      <c r="C7214" s="1" t="s">
        <v>15192</v>
      </c>
      <c r="D7214" s="1" t="s">
        <v>15193</v>
      </c>
      <c r="E7214" s="1" t="s">
        <v>26</v>
      </c>
      <c r="F7214" s="1" t="s">
        <v>27</v>
      </c>
      <c r="G7214" s="1" t="s">
        <v>194</v>
      </c>
      <c r="H7214" s="1" t="s">
        <v>29</v>
      </c>
      <c r="I7214" s="1" t="s">
        <v>2739</v>
      </c>
      <c r="J7214">
        <v>9</v>
      </c>
      <c r="K7214">
        <v>8.4</v>
      </c>
      <c r="L7214">
        <v>1</v>
      </c>
      <c r="M7214">
        <v>1.7</v>
      </c>
      <c r="N7214">
        <v>11.1</v>
      </c>
      <c r="O7214">
        <v>15</v>
      </c>
      <c r="P7214">
        <v>0</v>
      </c>
      <c r="Q7214" s="1" t="s">
        <v>31</v>
      </c>
      <c r="R7214" s="1" t="s">
        <v>177</v>
      </c>
      <c r="S7214" s="1" t="s">
        <v>196</v>
      </c>
      <c r="T7214" s="1" t="s">
        <v>34</v>
      </c>
      <c r="U7214" s="1" t="s">
        <v>35</v>
      </c>
      <c r="V7214" s="1" t="s">
        <v>36</v>
      </c>
      <c r="W7214">
        <f t="shared" si="224"/>
        <v>46194.354166666664</v>
      </c>
      <c r="X7214">
        <f t="shared" si="225"/>
        <v>46194.361805555556</v>
      </c>
    </row>
    <row r="7215" spans="1:24" x14ac:dyDescent="0.2">
      <c r="A7215" s="1" t="s">
        <v>15194</v>
      </c>
      <c r="B7215" s="1" t="s">
        <v>15191</v>
      </c>
      <c r="C7215" s="1" t="s">
        <v>15192</v>
      </c>
      <c r="D7215" s="1" t="s">
        <v>15195</v>
      </c>
      <c r="E7215" s="1" t="s">
        <v>26</v>
      </c>
      <c r="F7215" s="1" t="s">
        <v>27</v>
      </c>
      <c r="G7215" s="1" t="s">
        <v>194</v>
      </c>
      <c r="H7215" s="1" t="s">
        <v>39</v>
      </c>
      <c r="I7215" s="1" t="s">
        <v>2739</v>
      </c>
      <c r="J7215">
        <v>9</v>
      </c>
      <c r="K7215">
        <v>5.5</v>
      </c>
      <c r="L7215">
        <v>0.2</v>
      </c>
      <c r="M7215">
        <v>4.4000000000000004</v>
      </c>
      <c r="N7215">
        <v>10.1</v>
      </c>
      <c r="O7215">
        <v>12</v>
      </c>
      <c r="P7215">
        <v>0</v>
      </c>
      <c r="Q7215" s="1" t="s">
        <v>31</v>
      </c>
      <c r="R7215" s="1" t="s">
        <v>220</v>
      </c>
      <c r="S7215" s="1" t="s">
        <v>79</v>
      </c>
      <c r="T7215" s="1" t="s">
        <v>34</v>
      </c>
      <c r="U7215" s="1" t="s">
        <v>35</v>
      </c>
      <c r="V7215" s="1" t="s">
        <v>36</v>
      </c>
      <c r="W7215">
        <f t="shared" si="224"/>
        <v>46194.354166666664</v>
      </c>
      <c r="X7215">
        <f t="shared" si="225"/>
        <v>46194.368750000001</v>
      </c>
    </row>
    <row r="7216" spans="1:24" x14ac:dyDescent="0.2">
      <c r="A7216" s="1" t="s">
        <v>15196</v>
      </c>
      <c r="B7216" s="1" t="s">
        <v>15191</v>
      </c>
      <c r="C7216" s="1" t="s">
        <v>15192</v>
      </c>
      <c r="D7216" s="1" t="s">
        <v>15197</v>
      </c>
      <c r="E7216" s="1" t="s">
        <v>26</v>
      </c>
      <c r="F7216" s="1" t="s">
        <v>27</v>
      </c>
      <c r="G7216" s="1" t="s">
        <v>194</v>
      </c>
      <c r="H7216" s="1" t="s">
        <v>45</v>
      </c>
      <c r="I7216" s="1" t="s">
        <v>2739</v>
      </c>
      <c r="J7216">
        <v>9</v>
      </c>
      <c r="K7216">
        <v>13.7</v>
      </c>
      <c r="L7216">
        <v>5.2</v>
      </c>
      <c r="M7216">
        <v>2.8</v>
      </c>
      <c r="N7216">
        <v>21.6</v>
      </c>
      <c r="O7216">
        <v>18</v>
      </c>
      <c r="P7216">
        <v>0</v>
      </c>
      <c r="Q7216" s="1" t="s">
        <v>31</v>
      </c>
      <c r="R7216" s="1" t="s">
        <v>233</v>
      </c>
      <c r="S7216" s="1" t="s">
        <v>174</v>
      </c>
      <c r="T7216" s="1" t="s">
        <v>34</v>
      </c>
      <c r="U7216" s="1" t="s">
        <v>35</v>
      </c>
      <c r="V7216" s="1" t="s">
        <v>42</v>
      </c>
      <c r="W7216">
        <f t="shared" si="224"/>
        <v>46194.354166666664</v>
      </c>
      <c r="X7216">
        <f t="shared" si="225"/>
        <v>46194.383333333331</v>
      </c>
    </row>
    <row r="7217" spans="1:24" x14ac:dyDescent="0.2">
      <c r="A7217" s="1" t="s">
        <v>15198</v>
      </c>
      <c r="B7217" s="1" t="s">
        <v>15191</v>
      </c>
      <c r="C7217" s="1" t="s">
        <v>15192</v>
      </c>
      <c r="D7217" s="1" t="s">
        <v>15199</v>
      </c>
      <c r="E7217" s="1" t="s">
        <v>26</v>
      </c>
      <c r="F7217" s="1" t="s">
        <v>50</v>
      </c>
      <c r="G7217" s="1" t="s">
        <v>194</v>
      </c>
      <c r="H7217" s="1" t="s">
        <v>51</v>
      </c>
      <c r="I7217" s="1" t="s">
        <v>2739</v>
      </c>
      <c r="J7217">
        <v>9</v>
      </c>
      <c r="K7217">
        <v>14.3</v>
      </c>
      <c r="L7217">
        <v>12.7</v>
      </c>
      <c r="M7217">
        <v>4.0999999999999996</v>
      </c>
      <c r="N7217">
        <v>31.1</v>
      </c>
      <c r="O7217">
        <v>26</v>
      </c>
      <c r="P7217">
        <v>0</v>
      </c>
      <c r="Q7217" s="1" t="s">
        <v>31</v>
      </c>
      <c r="R7217" s="1" t="s">
        <v>810</v>
      </c>
      <c r="S7217" s="1" t="s">
        <v>500</v>
      </c>
      <c r="T7217" s="1" t="s">
        <v>34</v>
      </c>
      <c r="U7217" s="1" t="s">
        <v>35</v>
      </c>
      <c r="V7217" s="1" t="s">
        <v>42</v>
      </c>
      <c r="W7217">
        <f t="shared" si="224"/>
        <v>46194.354166666664</v>
      </c>
      <c r="X7217">
        <f t="shared" si="225"/>
        <v>46194.404861111114</v>
      </c>
    </row>
    <row r="7218" spans="1:24" x14ac:dyDescent="0.2">
      <c r="A7218" s="1" t="s">
        <v>15200</v>
      </c>
      <c r="B7218" s="1" t="s">
        <v>15191</v>
      </c>
      <c r="C7218" s="1" t="s">
        <v>15192</v>
      </c>
      <c r="D7218" s="1" t="s">
        <v>15201</v>
      </c>
      <c r="E7218" s="1" t="s">
        <v>26</v>
      </c>
      <c r="F7218" s="1" t="s">
        <v>56</v>
      </c>
      <c r="G7218" s="1" t="s">
        <v>194</v>
      </c>
      <c r="H7218" s="1" t="s">
        <v>57</v>
      </c>
      <c r="I7218" s="1" t="s">
        <v>2739</v>
      </c>
      <c r="J7218">
        <v>9</v>
      </c>
      <c r="K7218">
        <v>13</v>
      </c>
      <c r="L7218">
        <v>0.7</v>
      </c>
      <c r="M7218">
        <v>2.7</v>
      </c>
      <c r="N7218">
        <v>16.399999999999999</v>
      </c>
      <c r="O7218">
        <v>18</v>
      </c>
      <c r="P7218">
        <v>0</v>
      </c>
      <c r="Q7218" s="1" t="s">
        <v>31</v>
      </c>
      <c r="R7218" s="1" t="s">
        <v>58</v>
      </c>
      <c r="S7218" s="1" t="s">
        <v>87</v>
      </c>
      <c r="T7218" s="1" t="s">
        <v>34</v>
      </c>
      <c r="U7218" s="1" t="s">
        <v>35</v>
      </c>
      <c r="V7218" s="1" t="s">
        <v>36</v>
      </c>
      <c r="W7218">
        <f t="shared" si="224"/>
        <v>46194.354166666664</v>
      </c>
      <c r="X7218">
        <f t="shared" si="225"/>
        <v>46194.416666666664</v>
      </c>
    </row>
    <row r="7219" spans="1:24" x14ac:dyDescent="0.2">
      <c r="A7219" s="1" t="s">
        <v>15202</v>
      </c>
      <c r="B7219" s="1" t="s">
        <v>15191</v>
      </c>
      <c r="C7219" s="1" t="s">
        <v>15192</v>
      </c>
      <c r="D7219" s="1" t="s">
        <v>15203</v>
      </c>
      <c r="E7219" s="1" t="s">
        <v>26</v>
      </c>
      <c r="F7219" s="1" t="s">
        <v>56</v>
      </c>
      <c r="G7219" s="1" t="s">
        <v>194</v>
      </c>
      <c r="H7219" s="1" t="s">
        <v>62</v>
      </c>
      <c r="I7219" s="1" t="s">
        <v>2739</v>
      </c>
      <c r="J7219">
        <v>9</v>
      </c>
      <c r="K7219">
        <v>7.9</v>
      </c>
      <c r="L7219">
        <v>0.9</v>
      </c>
      <c r="M7219">
        <v>2</v>
      </c>
      <c r="N7219">
        <v>10.9</v>
      </c>
      <c r="O7219">
        <v>15</v>
      </c>
      <c r="P7219">
        <v>0</v>
      </c>
      <c r="Q7219" s="1" t="s">
        <v>31</v>
      </c>
      <c r="R7219" s="1" t="s">
        <v>113</v>
      </c>
      <c r="S7219" s="1" t="s">
        <v>87</v>
      </c>
      <c r="T7219" s="1" t="s">
        <v>34</v>
      </c>
      <c r="U7219" s="1" t="s">
        <v>35</v>
      </c>
      <c r="V7219" s="1" t="s">
        <v>36</v>
      </c>
      <c r="W7219">
        <f t="shared" si="224"/>
        <v>46194.354166666664</v>
      </c>
      <c r="X7219">
        <f t="shared" si="225"/>
        <v>46194.424305555556</v>
      </c>
    </row>
    <row r="7220" spans="1:24" x14ac:dyDescent="0.2">
      <c r="A7220" s="1" t="s">
        <v>15204</v>
      </c>
      <c r="B7220" s="1" t="s">
        <v>15205</v>
      </c>
      <c r="C7220" s="1" t="s">
        <v>15206</v>
      </c>
      <c r="D7220" s="1" t="s">
        <v>15207</v>
      </c>
      <c r="E7220" s="1" t="s">
        <v>26</v>
      </c>
      <c r="F7220" s="1" t="s">
        <v>27</v>
      </c>
      <c r="G7220" s="1" t="s">
        <v>123</v>
      </c>
      <c r="H7220" s="1" t="s">
        <v>29</v>
      </c>
      <c r="I7220" s="1" t="s">
        <v>2739</v>
      </c>
      <c r="J7220">
        <v>5</v>
      </c>
      <c r="K7220">
        <v>8.5</v>
      </c>
      <c r="L7220">
        <v>0.7</v>
      </c>
      <c r="M7220">
        <v>1.3</v>
      </c>
      <c r="N7220">
        <v>10.5</v>
      </c>
      <c r="O7220">
        <v>15</v>
      </c>
      <c r="P7220">
        <v>0</v>
      </c>
      <c r="Q7220" s="1" t="s">
        <v>31</v>
      </c>
      <c r="R7220" s="1" t="s">
        <v>75</v>
      </c>
      <c r="S7220" s="1" t="s">
        <v>196</v>
      </c>
      <c r="T7220" s="1" t="s">
        <v>71</v>
      </c>
      <c r="U7220" s="1" t="s">
        <v>35</v>
      </c>
      <c r="V7220" s="1" t="s">
        <v>36</v>
      </c>
      <c r="W7220">
        <f t="shared" si="224"/>
        <v>46194.270138888889</v>
      </c>
      <c r="X7220">
        <f t="shared" si="225"/>
        <v>46194.277083333334</v>
      </c>
    </row>
    <row r="7221" spans="1:24" x14ac:dyDescent="0.2">
      <c r="A7221" s="1" t="s">
        <v>15208</v>
      </c>
      <c r="B7221" s="1" t="s">
        <v>15205</v>
      </c>
      <c r="C7221" s="1" t="s">
        <v>15206</v>
      </c>
      <c r="D7221" s="1" t="s">
        <v>15209</v>
      </c>
      <c r="E7221" s="1" t="s">
        <v>26</v>
      </c>
      <c r="F7221" s="1" t="s">
        <v>27</v>
      </c>
      <c r="G7221" s="1" t="s">
        <v>123</v>
      </c>
      <c r="H7221" s="1" t="s">
        <v>39</v>
      </c>
      <c r="I7221" s="1" t="s">
        <v>2739</v>
      </c>
      <c r="J7221">
        <v>5</v>
      </c>
      <c r="K7221">
        <v>9.6999999999999993</v>
      </c>
      <c r="L7221">
        <v>0.8</v>
      </c>
      <c r="M7221">
        <v>5</v>
      </c>
      <c r="N7221">
        <v>15.5</v>
      </c>
      <c r="O7221">
        <v>12</v>
      </c>
      <c r="P7221">
        <v>0</v>
      </c>
      <c r="Q7221" s="1" t="s">
        <v>31</v>
      </c>
      <c r="R7221" s="1" t="s">
        <v>177</v>
      </c>
      <c r="S7221" s="1" t="s">
        <v>181</v>
      </c>
      <c r="T7221" s="1" t="s">
        <v>71</v>
      </c>
      <c r="U7221" s="1" t="s">
        <v>35</v>
      </c>
      <c r="V7221" s="1" t="s">
        <v>42</v>
      </c>
      <c r="W7221">
        <f t="shared" si="224"/>
        <v>46194.270138888889</v>
      </c>
      <c r="X7221">
        <f t="shared" si="225"/>
        <v>46194.288194444445</v>
      </c>
    </row>
    <row r="7222" spans="1:24" x14ac:dyDescent="0.2">
      <c r="A7222" s="1" t="s">
        <v>15210</v>
      </c>
      <c r="B7222" s="1" t="s">
        <v>15205</v>
      </c>
      <c r="C7222" s="1" t="s">
        <v>15206</v>
      </c>
      <c r="D7222" s="1" t="s">
        <v>15211</v>
      </c>
      <c r="E7222" s="1" t="s">
        <v>26</v>
      </c>
      <c r="F7222" s="1" t="s">
        <v>27</v>
      </c>
      <c r="G7222" s="1" t="s">
        <v>123</v>
      </c>
      <c r="H7222" s="1" t="s">
        <v>45</v>
      </c>
      <c r="I7222" s="1" t="s">
        <v>2739</v>
      </c>
      <c r="J7222">
        <v>5</v>
      </c>
      <c r="K7222">
        <v>7.2</v>
      </c>
      <c r="L7222">
        <v>5.0999999999999996</v>
      </c>
      <c r="M7222">
        <v>3</v>
      </c>
      <c r="N7222">
        <v>15.3</v>
      </c>
      <c r="O7222">
        <v>18</v>
      </c>
      <c r="P7222">
        <v>0</v>
      </c>
      <c r="Q7222" s="1" t="s">
        <v>31</v>
      </c>
      <c r="R7222" s="1" t="s">
        <v>40</v>
      </c>
      <c r="S7222" s="1" t="s">
        <v>103</v>
      </c>
      <c r="T7222" s="1" t="s">
        <v>71</v>
      </c>
      <c r="U7222" s="1" t="s">
        <v>35</v>
      </c>
      <c r="V7222" s="1" t="s">
        <v>36</v>
      </c>
      <c r="W7222">
        <f t="shared" si="224"/>
        <v>46194.270138888889</v>
      </c>
      <c r="X7222">
        <f t="shared" si="225"/>
        <v>46194.298611111109</v>
      </c>
    </row>
    <row r="7223" spans="1:24" x14ac:dyDescent="0.2">
      <c r="A7223" s="1" t="s">
        <v>15212</v>
      </c>
      <c r="B7223" s="1" t="s">
        <v>15205</v>
      </c>
      <c r="C7223" s="1" t="s">
        <v>15206</v>
      </c>
      <c r="D7223" s="1" t="s">
        <v>15213</v>
      </c>
      <c r="E7223" s="1" t="s">
        <v>26</v>
      </c>
      <c r="F7223" s="1" t="s">
        <v>50</v>
      </c>
      <c r="G7223" s="1" t="s">
        <v>123</v>
      </c>
      <c r="H7223" s="1" t="s">
        <v>51</v>
      </c>
      <c r="I7223" s="1" t="s">
        <v>2739</v>
      </c>
      <c r="J7223">
        <v>5</v>
      </c>
      <c r="K7223">
        <v>16.100000000000001</v>
      </c>
      <c r="L7223">
        <v>9.4</v>
      </c>
      <c r="M7223">
        <v>1.6</v>
      </c>
      <c r="N7223">
        <v>27.1</v>
      </c>
      <c r="O7223">
        <v>26</v>
      </c>
      <c r="P7223">
        <v>0</v>
      </c>
      <c r="Q7223" s="1" t="s">
        <v>31</v>
      </c>
      <c r="R7223" s="1" t="s">
        <v>934</v>
      </c>
      <c r="S7223" s="1" t="s">
        <v>139</v>
      </c>
      <c r="T7223" s="1" t="s">
        <v>71</v>
      </c>
      <c r="U7223" s="1" t="s">
        <v>35</v>
      </c>
      <c r="V7223" s="1" t="s">
        <v>36</v>
      </c>
      <c r="W7223">
        <f t="shared" si="224"/>
        <v>46194.270138888889</v>
      </c>
      <c r="X7223">
        <f t="shared" si="225"/>
        <v>46194.317361111112</v>
      </c>
    </row>
    <row r="7224" spans="1:24" x14ac:dyDescent="0.2">
      <c r="A7224" s="1" t="s">
        <v>15214</v>
      </c>
      <c r="B7224" s="1" t="s">
        <v>15205</v>
      </c>
      <c r="C7224" s="1" t="s">
        <v>15206</v>
      </c>
      <c r="D7224" s="1" t="s">
        <v>15215</v>
      </c>
      <c r="E7224" s="1" t="s">
        <v>26</v>
      </c>
      <c r="F7224" s="1" t="s">
        <v>56</v>
      </c>
      <c r="G7224" s="1" t="s">
        <v>123</v>
      </c>
      <c r="H7224" s="1" t="s">
        <v>57</v>
      </c>
      <c r="I7224" s="1" t="s">
        <v>2739</v>
      </c>
      <c r="J7224">
        <v>5</v>
      </c>
      <c r="K7224">
        <v>11.6</v>
      </c>
      <c r="L7224">
        <v>0.9</v>
      </c>
      <c r="M7224">
        <v>2.2000000000000002</v>
      </c>
      <c r="N7224">
        <v>14.8</v>
      </c>
      <c r="O7224">
        <v>18</v>
      </c>
      <c r="P7224">
        <v>0</v>
      </c>
      <c r="Q7224" s="1" t="s">
        <v>31</v>
      </c>
      <c r="R7224" s="1" t="s">
        <v>142</v>
      </c>
      <c r="S7224" s="1" t="s">
        <v>266</v>
      </c>
      <c r="T7224" s="1" t="s">
        <v>71</v>
      </c>
      <c r="U7224" s="1" t="s">
        <v>35</v>
      </c>
      <c r="V7224" s="1" t="s">
        <v>36</v>
      </c>
      <c r="W7224">
        <f t="shared" si="224"/>
        <v>46194.270138888889</v>
      </c>
      <c r="X7224">
        <f t="shared" si="225"/>
        <v>46194.327777777777</v>
      </c>
    </row>
    <row r="7225" spans="1:24" x14ac:dyDescent="0.2">
      <c r="A7225" s="1" t="s">
        <v>15216</v>
      </c>
      <c r="B7225" s="1" t="s">
        <v>15205</v>
      </c>
      <c r="C7225" s="1" t="s">
        <v>15206</v>
      </c>
      <c r="D7225" s="1" t="s">
        <v>15217</v>
      </c>
      <c r="E7225" s="1" t="s">
        <v>26</v>
      </c>
      <c r="F7225" s="1" t="s">
        <v>56</v>
      </c>
      <c r="G7225" s="1" t="s">
        <v>123</v>
      </c>
      <c r="H7225" s="1" t="s">
        <v>62</v>
      </c>
      <c r="I7225" s="1" t="s">
        <v>2739</v>
      </c>
      <c r="J7225">
        <v>5</v>
      </c>
      <c r="K7225">
        <v>9.9</v>
      </c>
      <c r="L7225">
        <v>0.5</v>
      </c>
      <c r="M7225">
        <v>3.7</v>
      </c>
      <c r="N7225">
        <v>14.2</v>
      </c>
      <c r="O7225">
        <v>15</v>
      </c>
      <c r="P7225">
        <v>0</v>
      </c>
      <c r="Q7225" s="1" t="s">
        <v>31</v>
      </c>
      <c r="R7225" s="1" t="s">
        <v>279</v>
      </c>
      <c r="S7225" s="1" t="s">
        <v>146</v>
      </c>
      <c r="T7225" s="1" t="s">
        <v>71</v>
      </c>
      <c r="U7225" s="1" t="s">
        <v>35</v>
      </c>
      <c r="V7225" s="1" t="s">
        <v>36</v>
      </c>
      <c r="W7225">
        <f t="shared" si="224"/>
        <v>46194.270138888889</v>
      </c>
      <c r="X7225">
        <f t="shared" si="225"/>
        <v>46194.337500000001</v>
      </c>
    </row>
    <row r="7226" spans="1:24" x14ac:dyDescent="0.2">
      <c r="A7226" s="1" t="s">
        <v>15218</v>
      </c>
      <c r="B7226" s="1" t="s">
        <v>15219</v>
      </c>
      <c r="C7226" s="1" t="s">
        <v>15220</v>
      </c>
      <c r="D7226" s="1" t="s">
        <v>15221</v>
      </c>
      <c r="E7226" s="1" t="s">
        <v>26</v>
      </c>
      <c r="F7226" s="1" t="s">
        <v>27</v>
      </c>
      <c r="G7226" s="1" t="s">
        <v>249</v>
      </c>
      <c r="H7226" s="1" t="s">
        <v>29</v>
      </c>
      <c r="I7226" s="1" t="s">
        <v>1713</v>
      </c>
      <c r="J7226">
        <v>11</v>
      </c>
      <c r="K7226">
        <v>9.9</v>
      </c>
      <c r="L7226">
        <v>0.2</v>
      </c>
      <c r="M7226">
        <v>3.1</v>
      </c>
      <c r="N7226">
        <v>13.2</v>
      </c>
      <c r="O7226">
        <v>15</v>
      </c>
      <c r="P7226">
        <v>0</v>
      </c>
      <c r="Q7226" s="1" t="s">
        <v>31</v>
      </c>
      <c r="R7226" s="1" t="s">
        <v>102</v>
      </c>
      <c r="S7226" s="1" t="s">
        <v>196</v>
      </c>
      <c r="T7226" s="1" t="s">
        <v>34</v>
      </c>
      <c r="U7226" s="1" t="s">
        <v>251</v>
      </c>
      <c r="V7226" s="1" t="s">
        <v>36</v>
      </c>
      <c r="W7226">
        <f t="shared" si="224"/>
        <v>46194.432638888888</v>
      </c>
      <c r="X7226">
        <f t="shared" si="225"/>
        <v>46194.441666666666</v>
      </c>
    </row>
    <row r="7227" spans="1:24" x14ac:dyDescent="0.2">
      <c r="A7227" s="1" t="s">
        <v>15222</v>
      </c>
      <c r="B7227" s="1" t="s">
        <v>15219</v>
      </c>
      <c r="C7227" s="1" t="s">
        <v>15220</v>
      </c>
      <c r="D7227" s="1" t="s">
        <v>15223</v>
      </c>
      <c r="E7227" s="1" t="s">
        <v>26</v>
      </c>
      <c r="F7227" s="1" t="s">
        <v>27</v>
      </c>
      <c r="G7227" s="1" t="s">
        <v>249</v>
      </c>
      <c r="H7227" s="1" t="s">
        <v>39</v>
      </c>
      <c r="I7227" s="1" t="s">
        <v>1713</v>
      </c>
      <c r="J7227">
        <v>11</v>
      </c>
      <c r="K7227">
        <v>10.4</v>
      </c>
      <c r="L7227">
        <v>0.3</v>
      </c>
      <c r="M7227">
        <v>4.3</v>
      </c>
      <c r="N7227">
        <v>15.1</v>
      </c>
      <c r="O7227">
        <v>12</v>
      </c>
      <c r="P7227">
        <v>0</v>
      </c>
      <c r="Q7227" s="1" t="s">
        <v>31</v>
      </c>
      <c r="R7227" s="1" t="s">
        <v>32</v>
      </c>
      <c r="S7227" s="1" t="s">
        <v>174</v>
      </c>
      <c r="T7227" s="1" t="s">
        <v>34</v>
      </c>
      <c r="U7227" s="1" t="s">
        <v>251</v>
      </c>
      <c r="V7227" s="1" t="s">
        <v>42</v>
      </c>
      <c r="W7227">
        <f t="shared" si="224"/>
        <v>46194.432638888888</v>
      </c>
      <c r="X7227">
        <f t="shared" si="225"/>
        <v>46194.45208333333</v>
      </c>
    </row>
    <row r="7228" spans="1:24" x14ac:dyDescent="0.2">
      <c r="A7228" s="1" t="s">
        <v>15224</v>
      </c>
      <c r="B7228" s="1" t="s">
        <v>15219</v>
      </c>
      <c r="C7228" s="1" t="s">
        <v>15220</v>
      </c>
      <c r="D7228" s="1" t="s">
        <v>15225</v>
      </c>
      <c r="E7228" s="1" t="s">
        <v>26</v>
      </c>
      <c r="F7228" s="1" t="s">
        <v>27</v>
      </c>
      <c r="G7228" s="1" t="s">
        <v>249</v>
      </c>
      <c r="H7228" s="1" t="s">
        <v>45</v>
      </c>
      <c r="I7228" s="1" t="s">
        <v>1713</v>
      </c>
      <c r="J7228">
        <v>11</v>
      </c>
      <c r="K7228">
        <v>10.7</v>
      </c>
      <c r="L7228">
        <v>5</v>
      </c>
      <c r="M7228">
        <v>3.1</v>
      </c>
      <c r="N7228">
        <v>18.7</v>
      </c>
      <c r="O7228">
        <v>18</v>
      </c>
      <c r="P7228">
        <v>0</v>
      </c>
      <c r="Q7228" s="1" t="s">
        <v>31</v>
      </c>
      <c r="R7228" s="1" t="s">
        <v>46</v>
      </c>
      <c r="S7228" s="1" t="s">
        <v>79</v>
      </c>
      <c r="T7228" s="1" t="s">
        <v>34</v>
      </c>
      <c r="U7228" s="1" t="s">
        <v>251</v>
      </c>
      <c r="V7228" s="1" t="s">
        <v>36</v>
      </c>
      <c r="W7228">
        <f t="shared" si="224"/>
        <v>46194.432638888888</v>
      </c>
      <c r="X7228">
        <f t="shared" si="225"/>
        <v>46194.465277777781</v>
      </c>
    </row>
    <row r="7229" spans="1:24" x14ac:dyDescent="0.2">
      <c r="A7229" s="1" t="s">
        <v>15226</v>
      </c>
      <c r="B7229" s="1" t="s">
        <v>15219</v>
      </c>
      <c r="C7229" s="1" t="s">
        <v>15220</v>
      </c>
      <c r="D7229" s="1" t="s">
        <v>15227</v>
      </c>
      <c r="E7229" s="1" t="s">
        <v>26</v>
      </c>
      <c r="F7229" s="1" t="s">
        <v>50</v>
      </c>
      <c r="G7229" s="1" t="s">
        <v>249</v>
      </c>
      <c r="H7229" s="1" t="s">
        <v>51</v>
      </c>
      <c r="I7229" s="1" t="s">
        <v>1713</v>
      </c>
      <c r="J7229">
        <v>11</v>
      </c>
      <c r="K7229">
        <v>15</v>
      </c>
      <c r="L7229">
        <v>12.1</v>
      </c>
      <c r="M7229">
        <v>3.3</v>
      </c>
      <c r="N7229">
        <v>30.4</v>
      </c>
      <c r="O7229">
        <v>26</v>
      </c>
      <c r="P7229">
        <v>0</v>
      </c>
      <c r="Q7229" s="1" t="s">
        <v>31</v>
      </c>
      <c r="R7229" s="1" t="s">
        <v>625</v>
      </c>
      <c r="S7229" s="1" t="s">
        <v>344</v>
      </c>
      <c r="T7229" s="1" t="s">
        <v>34</v>
      </c>
      <c r="U7229" s="1" t="s">
        <v>251</v>
      </c>
      <c r="V7229" s="1" t="s">
        <v>42</v>
      </c>
      <c r="W7229">
        <f t="shared" si="224"/>
        <v>46194.432638888888</v>
      </c>
      <c r="X7229">
        <f t="shared" si="225"/>
        <v>46194.486111111109</v>
      </c>
    </row>
    <row r="7230" spans="1:24" x14ac:dyDescent="0.2">
      <c r="A7230" s="1" t="s">
        <v>15228</v>
      </c>
      <c r="B7230" s="1" t="s">
        <v>15219</v>
      </c>
      <c r="C7230" s="1" t="s">
        <v>15220</v>
      </c>
      <c r="D7230" s="1" t="s">
        <v>15229</v>
      </c>
      <c r="E7230" s="1" t="s">
        <v>26</v>
      </c>
      <c r="F7230" s="1" t="s">
        <v>56</v>
      </c>
      <c r="G7230" s="1" t="s">
        <v>249</v>
      </c>
      <c r="H7230" s="1" t="s">
        <v>57</v>
      </c>
      <c r="I7230" s="1" t="s">
        <v>1713</v>
      </c>
      <c r="J7230">
        <v>11</v>
      </c>
      <c r="K7230">
        <v>12.7</v>
      </c>
      <c r="L7230">
        <v>1.1000000000000001</v>
      </c>
      <c r="M7230">
        <v>0.7</v>
      </c>
      <c r="N7230">
        <v>14.5</v>
      </c>
      <c r="O7230">
        <v>18</v>
      </c>
      <c r="P7230">
        <v>0</v>
      </c>
      <c r="Q7230" s="1" t="s">
        <v>31</v>
      </c>
      <c r="R7230" s="1" t="s">
        <v>189</v>
      </c>
      <c r="S7230" s="1" t="s">
        <v>59</v>
      </c>
      <c r="T7230" s="1" t="s">
        <v>34</v>
      </c>
      <c r="U7230" s="1" t="s">
        <v>251</v>
      </c>
      <c r="V7230" s="1" t="s">
        <v>36</v>
      </c>
      <c r="W7230">
        <f t="shared" si="224"/>
        <v>46194.432638888888</v>
      </c>
      <c r="X7230">
        <f t="shared" si="225"/>
        <v>46194.495833333334</v>
      </c>
    </row>
    <row r="7231" spans="1:24" x14ac:dyDescent="0.2">
      <c r="A7231" s="1" t="s">
        <v>15230</v>
      </c>
      <c r="B7231" s="1" t="s">
        <v>15219</v>
      </c>
      <c r="C7231" s="1" t="s">
        <v>15220</v>
      </c>
      <c r="D7231" s="1" t="s">
        <v>15231</v>
      </c>
      <c r="E7231" s="1" t="s">
        <v>26</v>
      </c>
      <c r="F7231" s="1" t="s">
        <v>56</v>
      </c>
      <c r="G7231" s="1" t="s">
        <v>249</v>
      </c>
      <c r="H7231" s="1" t="s">
        <v>62</v>
      </c>
      <c r="I7231" s="1" t="s">
        <v>1713</v>
      </c>
      <c r="J7231">
        <v>11</v>
      </c>
      <c r="K7231">
        <v>7.7</v>
      </c>
      <c r="L7231">
        <v>0.5</v>
      </c>
      <c r="M7231">
        <v>1.6</v>
      </c>
      <c r="N7231">
        <v>9.8000000000000007</v>
      </c>
      <c r="O7231">
        <v>15</v>
      </c>
      <c r="P7231">
        <v>0</v>
      </c>
      <c r="Q7231" s="1" t="s">
        <v>31</v>
      </c>
      <c r="R7231" s="1" t="s">
        <v>265</v>
      </c>
      <c r="S7231" s="1" t="s">
        <v>363</v>
      </c>
      <c r="T7231" s="1" t="s">
        <v>34</v>
      </c>
      <c r="U7231" s="1" t="s">
        <v>251</v>
      </c>
      <c r="V7231" s="1" t="s">
        <v>36</v>
      </c>
      <c r="W7231">
        <f t="shared" si="224"/>
        <v>46194.432638888888</v>
      </c>
      <c r="X7231">
        <f t="shared" si="225"/>
        <v>46194.50277777778</v>
      </c>
    </row>
    <row r="7232" spans="1:24" x14ac:dyDescent="0.2">
      <c r="A7232" s="1" t="s">
        <v>15232</v>
      </c>
      <c r="B7232" s="1" t="s">
        <v>15233</v>
      </c>
      <c r="C7232" s="1" t="s">
        <v>15234</v>
      </c>
      <c r="D7232" s="1" t="s">
        <v>15169</v>
      </c>
      <c r="E7232" s="1" t="s">
        <v>26</v>
      </c>
      <c r="F7232" s="1" t="s">
        <v>27</v>
      </c>
      <c r="G7232" s="1" t="s">
        <v>194</v>
      </c>
      <c r="H7232" s="1" t="s">
        <v>29</v>
      </c>
      <c r="I7232" s="1" t="s">
        <v>2895</v>
      </c>
      <c r="J7232">
        <v>8</v>
      </c>
      <c r="K7232">
        <v>10.4</v>
      </c>
      <c r="L7232">
        <v>1.1000000000000001</v>
      </c>
      <c r="M7232">
        <v>0.4</v>
      </c>
      <c r="N7232">
        <v>11.9</v>
      </c>
      <c r="O7232">
        <v>15</v>
      </c>
      <c r="P7232">
        <v>0</v>
      </c>
      <c r="Q7232" s="1" t="s">
        <v>31</v>
      </c>
      <c r="R7232" s="1" t="s">
        <v>125</v>
      </c>
      <c r="S7232" s="1" t="s">
        <v>33</v>
      </c>
      <c r="T7232" s="1" t="s">
        <v>34</v>
      </c>
      <c r="U7232" s="1" t="s">
        <v>99</v>
      </c>
      <c r="V7232" s="1" t="s">
        <v>36</v>
      </c>
      <c r="W7232">
        <f t="shared" si="224"/>
        <v>46194.271527777775</v>
      </c>
      <c r="X7232">
        <f t="shared" si="225"/>
        <v>46194.279166666667</v>
      </c>
    </row>
    <row r="7233" spans="1:24" x14ac:dyDescent="0.2">
      <c r="A7233" s="1" t="s">
        <v>15235</v>
      </c>
      <c r="B7233" s="1" t="s">
        <v>15233</v>
      </c>
      <c r="C7233" s="1" t="s">
        <v>15234</v>
      </c>
      <c r="D7233" s="1" t="s">
        <v>15236</v>
      </c>
      <c r="E7233" s="1" t="s">
        <v>26</v>
      </c>
      <c r="F7233" s="1" t="s">
        <v>27</v>
      </c>
      <c r="G7233" s="1" t="s">
        <v>194</v>
      </c>
      <c r="H7233" s="1" t="s">
        <v>39</v>
      </c>
      <c r="I7233" s="1" t="s">
        <v>2895</v>
      </c>
      <c r="J7233">
        <v>8</v>
      </c>
      <c r="K7233">
        <v>9.3000000000000007</v>
      </c>
      <c r="L7233">
        <v>0.9</v>
      </c>
      <c r="M7233">
        <v>4.9000000000000004</v>
      </c>
      <c r="N7233">
        <v>15.1</v>
      </c>
      <c r="O7233">
        <v>12</v>
      </c>
      <c r="P7233">
        <v>0</v>
      </c>
      <c r="Q7233" s="1" t="s">
        <v>31</v>
      </c>
      <c r="R7233" s="1" t="s">
        <v>102</v>
      </c>
      <c r="S7233" s="1" t="s">
        <v>79</v>
      </c>
      <c r="T7233" s="1" t="s">
        <v>34</v>
      </c>
      <c r="U7233" s="1" t="s">
        <v>99</v>
      </c>
      <c r="V7233" s="1" t="s">
        <v>42</v>
      </c>
      <c r="W7233">
        <f t="shared" si="224"/>
        <v>46194.271527777775</v>
      </c>
      <c r="X7233">
        <f t="shared" si="225"/>
        <v>46194.290277777778</v>
      </c>
    </row>
    <row r="7234" spans="1:24" x14ac:dyDescent="0.2">
      <c r="A7234" s="1" t="s">
        <v>15237</v>
      </c>
      <c r="B7234" s="1" t="s">
        <v>15233</v>
      </c>
      <c r="C7234" s="1" t="s">
        <v>15234</v>
      </c>
      <c r="D7234" s="1" t="s">
        <v>15238</v>
      </c>
      <c r="E7234" s="1" t="s">
        <v>26</v>
      </c>
      <c r="F7234" s="1" t="s">
        <v>27</v>
      </c>
      <c r="G7234" s="1" t="s">
        <v>194</v>
      </c>
      <c r="H7234" s="1" t="s">
        <v>45</v>
      </c>
      <c r="I7234" s="1" t="s">
        <v>2895</v>
      </c>
      <c r="J7234">
        <v>8</v>
      </c>
      <c r="K7234">
        <v>13.1</v>
      </c>
      <c r="L7234">
        <v>7.2</v>
      </c>
      <c r="M7234">
        <v>2.6</v>
      </c>
      <c r="N7234">
        <v>22.9</v>
      </c>
      <c r="O7234">
        <v>18</v>
      </c>
      <c r="P7234">
        <v>0</v>
      </c>
      <c r="Q7234" s="1" t="s">
        <v>31</v>
      </c>
      <c r="R7234" s="1" t="s">
        <v>40</v>
      </c>
      <c r="S7234" s="1" t="s">
        <v>181</v>
      </c>
      <c r="T7234" s="1" t="s">
        <v>34</v>
      </c>
      <c r="U7234" s="1" t="s">
        <v>99</v>
      </c>
      <c r="V7234" s="1" t="s">
        <v>42</v>
      </c>
      <c r="W7234">
        <f t="shared" ref="W7234:W7297" si="226">DATEVALUE(MID(C7234,1,10))+TIMEVALUE(MID(C7234,12,8))</f>
        <v>46194.271527777775</v>
      </c>
      <c r="X7234">
        <f t="shared" ref="X7234:X7297" si="227">DATEVALUE(MID(D7234,1,10))+TIMEVALUE(MID(D7234,12,8))</f>
        <v>46194.305555555555</v>
      </c>
    </row>
    <row r="7235" spans="1:24" x14ac:dyDescent="0.2">
      <c r="A7235" s="1" t="s">
        <v>15239</v>
      </c>
      <c r="B7235" s="1" t="s">
        <v>15233</v>
      </c>
      <c r="C7235" s="1" t="s">
        <v>15234</v>
      </c>
      <c r="D7235" s="1" t="s">
        <v>15240</v>
      </c>
      <c r="E7235" s="1" t="s">
        <v>26</v>
      </c>
      <c r="F7235" s="1" t="s">
        <v>50</v>
      </c>
      <c r="G7235" s="1" t="s">
        <v>194</v>
      </c>
      <c r="H7235" s="1" t="s">
        <v>51</v>
      </c>
      <c r="I7235" s="1" t="s">
        <v>2895</v>
      </c>
      <c r="J7235">
        <v>8</v>
      </c>
      <c r="K7235">
        <v>17.2</v>
      </c>
      <c r="L7235">
        <v>11.8</v>
      </c>
      <c r="M7235">
        <v>3.2</v>
      </c>
      <c r="N7235">
        <v>32.299999999999997</v>
      </c>
      <c r="O7235">
        <v>26</v>
      </c>
      <c r="P7235">
        <v>0</v>
      </c>
      <c r="Q7235" s="1" t="s">
        <v>31</v>
      </c>
      <c r="R7235" s="1" t="s">
        <v>485</v>
      </c>
      <c r="S7235" s="1" t="s">
        <v>500</v>
      </c>
      <c r="T7235" s="1" t="s">
        <v>34</v>
      </c>
      <c r="U7235" s="1" t="s">
        <v>99</v>
      </c>
      <c r="V7235" s="1" t="s">
        <v>42</v>
      </c>
      <c r="W7235">
        <f t="shared" si="226"/>
        <v>46194.271527777775</v>
      </c>
      <c r="X7235">
        <f t="shared" si="227"/>
        <v>46194.328472222223</v>
      </c>
    </row>
    <row r="7236" spans="1:24" x14ac:dyDescent="0.2">
      <c r="A7236" s="1" t="s">
        <v>15241</v>
      </c>
      <c r="B7236" s="1" t="s">
        <v>15233</v>
      </c>
      <c r="C7236" s="1" t="s">
        <v>15234</v>
      </c>
      <c r="D7236" s="1" t="s">
        <v>15242</v>
      </c>
      <c r="E7236" s="1" t="s">
        <v>26</v>
      </c>
      <c r="F7236" s="1" t="s">
        <v>56</v>
      </c>
      <c r="G7236" s="1" t="s">
        <v>194</v>
      </c>
      <c r="H7236" s="1" t="s">
        <v>57</v>
      </c>
      <c r="I7236" s="1" t="s">
        <v>2895</v>
      </c>
      <c r="J7236">
        <v>8</v>
      </c>
      <c r="K7236">
        <v>10.9</v>
      </c>
      <c r="L7236">
        <v>1.4</v>
      </c>
      <c r="M7236">
        <v>2.6</v>
      </c>
      <c r="N7236">
        <v>14.9</v>
      </c>
      <c r="O7236">
        <v>18</v>
      </c>
      <c r="P7236">
        <v>0</v>
      </c>
      <c r="Q7236" s="1" t="s">
        <v>31</v>
      </c>
      <c r="R7236" s="1" t="s">
        <v>189</v>
      </c>
      <c r="S7236" s="1" t="s">
        <v>59</v>
      </c>
      <c r="T7236" s="1" t="s">
        <v>34</v>
      </c>
      <c r="U7236" s="1" t="s">
        <v>99</v>
      </c>
      <c r="V7236" s="1" t="s">
        <v>36</v>
      </c>
      <c r="W7236">
        <f t="shared" si="226"/>
        <v>46194.271527777775</v>
      </c>
      <c r="X7236">
        <f t="shared" si="227"/>
        <v>46194.338888888888</v>
      </c>
    </row>
    <row r="7237" spans="1:24" x14ac:dyDescent="0.2">
      <c r="A7237" s="1" t="s">
        <v>15243</v>
      </c>
      <c r="B7237" s="1" t="s">
        <v>15233</v>
      </c>
      <c r="C7237" s="1" t="s">
        <v>15234</v>
      </c>
      <c r="D7237" s="1" t="s">
        <v>15244</v>
      </c>
      <c r="E7237" s="1" t="s">
        <v>26</v>
      </c>
      <c r="F7237" s="1" t="s">
        <v>56</v>
      </c>
      <c r="G7237" s="1" t="s">
        <v>194</v>
      </c>
      <c r="H7237" s="1" t="s">
        <v>62</v>
      </c>
      <c r="I7237" s="1" t="s">
        <v>2895</v>
      </c>
      <c r="J7237">
        <v>8</v>
      </c>
      <c r="K7237">
        <v>4.2</v>
      </c>
      <c r="L7237">
        <v>0.8</v>
      </c>
      <c r="M7237">
        <v>0.4</v>
      </c>
      <c r="N7237">
        <v>5.4</v>
      </c>
      <c r="O7237">
        <v>15</v>
      </c>
      <c r="P7237">
        <v>0</v>
      </c>
      <c r="Q7237" s="1" t="s">
        <v>31</v>
      </c>
      <c r="R7237" s="1" t="s">
        <v>243</v>
      </c>
      <c r="S7237" s="1" t="s">
        <v>211</v>
      </c>
      <c r="T7237" s="1" t="s">
        <v>34</v>
      </c>
      <c r="U7237" s="1" t="s">
        <v>99</v>
      </c>
      <c r="V7237" s="1" t="s">
        <v>36</v>
      </c>
      <c r="W7237">
        <f t="shared" si="226"/>
        <v>46194.271527777775</v>
      </c>
      <c r="X7237">
        <f t="shared" si="227"/>
        <v>46194.342361111114</v>
      </c>
    </row>
    <row r="7238" spans="1:24" x14ac:dyDescent="0.2">
      <c r="A7238" s="1" t="s">
        <v>15245</v>
      </c>
      <c r="B7238" s="1" t="s">
        <v>15246</v>
      </c>
      <c r="C7238" s="1" t="s">
        <v>15247</v>
      </c>
      <c r="D7238" s="1" t="s">
        <v>15248</v>
      </c>
      <c r="E7238" s="1" t="s">
        <v>26</v>
      </c>
      <c r="F7238" s="1" t="s">
        <v>27</v>
      </c>
      <c r="G7238" s="1" t="s">
        <v>249</v>
      </c>
      <c r="H7238" s="1" t="s">
        <v>29</v>
      </c>
      <c r="I7238" s="1" t="s">
        <v>869</v>
      </c>
      <c r="J7238">
        <v>1</v>
      </c>
      <c r="K7238">
        <v>7.3</v>
      </c>
      <c r="L7238">
        <v>1</v>
      </c>
      <c r="M7238">
        <v>2.8</v>
      </c>
      <c r="N7238">
        <v>11</v>
      </c>
      <c r="O7238">
        <v>15</v>
      </c>
      <c r="P7238">
        <v>0</v>
      </c>
      <c r="Q7238" s="1" t="s">
        <v>31</v>
      </c>
      <c r="R7238" s="1" t="s">
        <v>75</v>
      </c>
      <c r="S7238" s="1" t="s">
        <v>174</v>
      </c>
      <c r="T7238" s="1" t="s">
        <v>34</v>
      </c>
      <c r="U7238" s="1" t="s">
        <v>251</v>
      </c>
      <c r="V7238" s="1" t="s">
        <v>36</v>
      </c>
      <c r="W7238">
        <f t="shared" si="226"/>
        <v>46194.463888888888</v>
      </c>
      <c r="X7238">
        <f t="shared" si="227"/>
        <v>46194.47152777778</v>
      </c>
    </row>
    <row r="7239" spans="1:24" x14ac:dyDescent="0.2">
      <c r="A7239" s="1" t="s">
        <v>15249</v>
      </c>
      <c r="B7239" s="1" t="s">
        <v>15246</v>
      </c>
      <c r="C7239" s="1" t="s">
        <v>15247</v>
      </c>
      <c r="D7239" s="1" t="s">
        <v>15250</v>
      </c>
      <c r="E7239" s="1" t="s">
        <v>26</v>
      </c>
      <c r="F7239" s="1" t="s">
        <v>27</v>
      </c>
      <c r="G7239" s="1" t="s">
        <v>249</v>
      </c>
      <c r="H7239" s="1" t="s">
        <v>39</v>
      </c>
      <c r="I7239" s="1" t="s">
        <v>869</v>
      </c>
      <c r="J7239">
        <v>1</v>
      </c>
      <c r="K7239">
        <v>13.3</v>
      </c>
      <c r="L7239">
        <v>1.3</v>
      </c>
      <c r="M7239">
        <v>4.5999999999999996</v>
      </c>
      <c r="N7239">
        <v>19.2</v>
      </c>
      <c r="O7239">
        <v>12</v>
      </c>
      <c r="P7239">
        <v>0</v>
      </c>
      <c r="Q7239" s="1" t="s">
        <v>31</v>
      </c>
      <c r="R7239" s="1" t="s">
        <v>125</v>
      </c>
      <c r="S7239" s="1" t="s">
        <v>181</v>
      </c>
      <c r="T7239" s="1" t="s">
        <v>34</v>
      </c>
      <c r="U7239" s="1" t="s">
        <v>251</v>
      </c>
      <c r="V7239" s="1" t="s">
        <v>42</v>
      </c>
      <c r="W7239">
        <f t="shared" si="226"/>
        <v>46194.463888888888</v>
      </c>
      <c r="X7239">
        <f t="shared" si="227"/>
        <v>46194.484722222223</v>
      </c>
    </row>
    <row r="7240" spans="1:24" x14ac:dyDescent="0.2">
      <c r="A7240" s="1" t="s">
        <v>15251</v>
      </c>
      <c r="B7240" s="1" t="s">
        <v>15246</v>
      </c>
      <c r="C7240" s="1" t="s">
        <v>15247</v>
      </c>
      <c r="D7240" s="1" t="s">
        <v>15252</v>
      </c>
      <c r="E7240" s="1" t="s">
        <v>26</v>
      </c>
      <c r="F7240" s="1" t="s">
        <v>27</v>
      </c>
      <c r="G7240" s="1" t="s">
        <v>249</v>
      </c>
      <c r="H7240" s="1" t="s">
        <v>45</v>
      </c>
      <c r="I7240" s="1" t="s">
        <v>869</v>
      </c>
      <c r="J7240">
        <v>1</v>
      </c>
      <c r="K7240">
        <v>10.7</v>
      </c>
      <c r="L7240">
        <v>5.2</v>
      </c>
      <c r="M7240">
        <v>2.7</v>
      </c>
      <c r="N7240">
        <v>18.600000000000001</v>
      </c>
      <c r="O7240">
        <v>18</v>
      </c>
      <c r="P7240">
        <v>0</v>
      </c>
      <c r="Q7240" s="1" t="s">
        <v>31</v>
      </c>
      <c r="R7240" s="1" t="s">
        <v>98</v>
      </c>
      <c r="S7240" s="1" t="s">
        <v>181</v>
      </c>
      <c r="T7240" s="1" t="s">
        <v>34</v>
      </c>
      <c r="U7240" s="1" t="s">
        <v>251</v>
      </c>
      <c r="V7240" s="1" t="s">
        <v>36</v>
      </c>
      <c r="W7240">
        <f t="shared" si="226"/>
        <v>46194.463888888888</v>
      </c>
      <c r="X7240">
        <f t="shared" si="227"/>
        <v>46194.49722222222</v>
      </c>
    </row>
    <row r="7241" spans="1:24" x14ac:dyDescent="0.2">
      <c r="A7241" s="1" t="s">
        <v>15253</v>
      </c>
      <c r="B7241" s="1" t="s">
        <v>15246</v>
      </c>
      <c r="C7241" s="1" t="s">
        <v>15247</v>
      </c>
      <c r="D7241" s="1" t="s">
        <v>15254</v>
      </c>
      <c r="E7241" s="1" t="s">
        <v>26</v>
      </c>
      <c r="F7241" s="1" t="s">
        <v>50</v>
      </c>
      <c r="G7241" s="1" t="s">
        <v>249</v>
      </c>
      <c r="H7241" s="1" t="s">
        <v>51</v>
      </c>
      <c r="I7241" s="1" t="s">
        <v>869</v>
      </c>
      <c r="J7241">
        <v>1</v>
      </c>
      <c r="K7241">
        <v>11.9</v>
      </c>
      <c r="L7241">
        <v>15.1</v>
      </c>
      <c r="M7241">
        <v>3.3</v>
      </c>
      <c r="N7241">
        <v>30.3</v>
      </c>
      <c r="O7241">
        <v>26</v>
      </c>
      <c r="P7241">
        <v>0</v>
      </c>
      <c r="Q7241" s="1" t="s">
        <v>31</v>
      </c>
      <c r="R7241" s="1" t="s">
        <v>431</v>
      </c>
      <c r="S7241" s="1" t="s">
        <v>291</v>
      </c>
      <c r="T7241" s="1" t="s">
        <v>34</v>
      </c>
      <c r="U7241" s="1" t="s">
        <v>251</v>
      </c>
      <c r="V7241" s="1" t="s">
        <v>42</v>
      </c>
      <c r="W7241">
        <f t="shared" si="226"/>
        <v>46194.463888888888</v>
      </c>
      <c r="X7241">
        <f t="shared" si="227"/>
        <v>46194.518750000003</v>
      </c>
    </row>
    <row r="7242" spans="1:24" x14ac:dyDescent="0.2">
      <c r="A7242" s="1" t="s">
        <v>15255</v>
      </c>
      <c r="B7242" s="1" t="s">
        <v>15246</v>
      </c>
      <c r="C7242" s="1" t="s">
        <v>15247</v>
      </c>
      <c r="D7242" s="1" t="s">
        <v>15256</v>
      </c>
      <c r="E7242" s="1" t="s">
        <v>26</v>
      </c>
      <c r="F7242" s="1" t="s">
        <v>56</v>
      </c>
      <c r="G7242" s="1" t="s">
        <v>249</v>
      </c>
      <c r="H7242" s="1" t="s">
        <v>57</v>
      </c>
      <c r="I7242" s="1" t="s">
        <v>869</v>
      </c>
      <c r="J7242">
        <v>1</v>
      </c>
      <c r="K7242">
        <v>12.6</v>
      </c>
      <c r="L7242">
        <v>0.5</v>
      </c>
      <c r="M7242">
        <v>3.1</v>
      </c>
      <c r="N7242">
        <v>16.2</v>
      </c>
      <c r="O7242">
        <v>18</v>
      </c>
      <c r="P7242">
        <v>0</v>
      </c>
      <c r="Q7242" s="1" t="s">
        <v>31</v>
      </c>
      <c r="R7242" s="1" t="s">
        <v>391</v>
      </c>
      <c r="S7242" s="1" t="s">
        <v>538</v>
      </c>
      <c r="T7242" s="1" t="s">
        <v>34</v>
      </c>
      <c r="U7242" s="1" t="s">
        <v>251</v>
      </c>
      <c r="V7242" s="1" t="s">
        <v>36</v>
      </c>
      <c r="W7242">
        <f t="shared" si="226"/>
        <v>46194.463888888888</v>
      </c>
      <c r="X7242">
        <f t="shared" si="227"/>
        <v>46194.529861111114</v>
      </c>
    </row>
    <row r="7243" spans="1:24" x14ac:dyDescent="0.2">
      <c r="A7243" s="1" t="s">
        <v>15257</v>
      </c>
      <c r="B7243" s="1" t="s">
        <v>15246</v>
      </c>
      <c r="C7243" s="1" t="s">
        <v>15247</v>
      </c>
      <c r="D7243" s="1" t="s">
        <v>15258</v>
      </c>
      <c r="E7243" s="1" t="s">
        <v>26</v>
      </c>
      <c r="F7243" s="1" t="s">
        <v>56</v>
      </c>
      <c r="G7243" s="1" t="s">
        <v>249</v>
      </c>
      <c r="H7243" s="1" t="s">
        <v>62</v>
      </c>
      <c r="I7243" s="1" t="s">
        <v>869</v>
      </c>
      <c r="J7243">
        <v>1</v>
      </c>
      <c r="K7243">
        <v>8.6</v>
      </c>
      <c r="L7243">
        <v>0.2</v>
      </c>
      <c r="M7243">
        <v>2</v>
      </c>
      <c r="N7243">
        <v>10.7</v>
      </c>
      <c r="O7243">
        <v>15</v>
      </c>
      <c r="P7243">
        <v>0</v>
      </c>
      <c r="Q7243" s="1" t="s">
        <v>31</v>
      </c>
      <c r="R7243" s="1" t="s">
        <v>58</v>
      </c>
      <c r="S7243" s="1" t="s">
        <v>87</v>
      </c>
      <c r="T7243" s="1" t="s">
        <v>34</v>
      </c>
      <c r="U7243" s="1" t="s">
        <v>251</v>
      </c>
      <c r="V7243" s="1" t="s">
        <v>36</v>
      </c>
      <c r="W7243">
        <f t="shared" si="226"/>
        <v>46194.463888888888</v>
      </c>
      <c r="X7243">
        <f t="shared" si="227"/>
        <v>46194.537499999999</v>
      </c>
    </row>
    <row r="7244" spans="1:24" x14ac:dyDescent="0.2">
      <c r="A7244" s="1" t="s">
        <v>15259</v>
      </c>
      <c r="B7244" s="1" t="s">
        <v>15260</v>
      </c>
      <c r="C7244" s="1" t="s">
        <v>15261</v>
      </c>
      <c r="D7244" s="1" t="s">
        <v>15262</v>
      </c>
      <c r="E7244" s="1" t="s">
        <v>26</v>
      </c>
      <c r="F7244" s="1" t="s">
        <v>27</v>
      </c>
      <c r="G7244" s="1" t="s">
        <v>171</v>
      </c>
      <c r="H7244" s="1" t="s">
        <v>29</v>
      </c>
      <c r="I7244" s="1" t="s">
        <v>6070</v>
      </c>
      <c r="J7244">
        <v>2</v>
      </c>
      <c r="K7244">
        <v>9.1999999999999993</v>
      </c>
      <c r="L7244">
        <v>0.3</v>
      </c>
      <c r="M7244">
        <v>1.5</v>
      </c>
      <c r="N7244">
        <v>11</v>
      </c>
      <c r="O7244">
        <v>15</v>
      </c>
      <c r="P7244">
        <v>0</v>
      </c>
      <c r="Q7244" s="1" t="s">
        <v>31</v>
      </c>
      <c r="R7244" s="1" t="s">
        <v>40</v>
      </c>
      <c r="S7244" s="1" t="s">
        <v>33</v>
      </c>
      <c r="T7244" s="1" t="s">
        <v>34</v>
      </c>
      <c r="U7244" s="1" t="s">
        <v>72</v>
      </c>
      <c r="V7244" s="1" t="s">
        <v>36</v>
      </c>
      <c r="W7244">
        <f t="shared" si="226"/>
        <v>46194.427083333336</v>
      </c>
      <c r="X7244">
        <f t="shared" si="227"/>
        <v>46194.43472222222</v>
      </c>
    </row>
    <row r="7245" spans="1:24" x14ac:dyDescent="0.2">
      <c r="A7245" s="1" t="s">
        <v>15263</v>
      </c>
      <c r="B7245" s="1" t="s">
        <v>15260</v>
      </c>
      <c r="C7245" s="1" t="s">
        <v>15261</v>
      </c>
      <c r="D7245" s="1" t="s">
        <v>15264</v>
      </c>
      <c r="E7245" s="1" t="s">
        <v>26</v>
      </c>
      <c r="F7245" s="1" t="s">
        <v>27</v>
      </c>
      <c r="G7245" s="1" t="s">
        <v>171</v>
      </c>
      <c r="H7245" s="1" t="s">
        <v>39</v>
      </c>
      <c r="I7245" s="1" t="s">
        <v>6070</v>
      </c>
      <c r="J7245">
        <v>2</v>
      </c>
      <c r="K7245">
        <v>8.5</v>
      </c>
      <c r="L7245">
        <v>0.7</v>
      </c>
      <c r="M7245">
        <v>4.5</v>
      </c>
      <c r="N7245">
        <v>13.7</v>
      </c>
      <c r="O7245">
        <v>12</v>
      </c>
      <c r="P7245">
        <v>0</v>
      </c>
      <c r="Q7245" s="1" t="s">
        <v>31</v>
      </c>
      <c r="R7245" s="1" t="s">
        <v>177</v>
      </c>
      <c r="S7245" s="1" t="s">
        <v>131</v>
      </c>
      <c r="T7245" s="1" t="s">
        <v>34</v>
      </c>
      <c r="U7245" s="1" t="s">
        <v>72</v>
      </c>
      <c r="V7245" s="1" t="s">
        <v>36</v>
      </c>
      <c r="W7245">
        <f t="shared" si="226"/>
        <v>46194.427083333336</v>
      </c>
      <c r="X7245">
        <f t="shared" si="227"/>
        <v>46194.443749999999</v>
      </c>
    </row>
    <row r="7246" spans="1:24" x14ac:dyDescent="0.2">
      <c r="A7246" s="1" t="s">
        <v>15265</v>
      </c>
      <c r="B7246" s="1" t="s">
        <v>15260</v>
      </c>
      <c r="C7246" s="1" t="s">
        <v>15261</v>
      </c>
      <c r="D7246" s="1" t="s">
        <v>15266</v>
      </c>
      <c r="E7246" s="1" t="s">
        <v>26</v>
      </c>
      <c r="F7246" s="1" t="s">
        <v>27</v>
      </c>
      <c r="G7246" s="1" t="s">
        <v>171</v>
      </c>
      <c r="H7246" s="1" t="s">
        <v>45</v>
      </c>
      <c r="I7246" s="1" t="s">
        <v>6070</v>
      </c>
      <c r="J7246">
        <v>2</v>
      </c>
      <c r="K7246">
        <v>8.9</v>
      </c>
      <c r="L7246">
        <v>5.3</v>
      </c>
      <c r="M7246">
        <v>1.6</v>
      </c>
      <c r="N7246">
        <v>15.7</v>
      </c>
      <c r="O7246">
        <v>18</v>
      </c>
      <c r="P7246">
        <v>0</v>
      </c>
      <c r="Q7246" s="1" t="s">
        <v>31</v>
      </c>
      <c r="R7246" s="1" t="s">
        <v>134</v>
      </c>
      <c r="S7246" s="1" t="s">
        <v>41</v>
      </c>
      <c r="T7246" s="1" t="s">
        <v>34</v>
      </c>
      <c r="U7246" s="1" t="s">
        <v>72</v>
      </c>
      <c r="V7246" s="1" t="s">
        <v>36</v>
      </c>
      <c r="W7246">
        <f t="shared" si="226"/>
        <v>46194.427083333336</v>
      </c>
      <c r="X7246">
        <f t="shared" si="227"/>
        <v>46194.454861111109</v>
      </c>
    </row>
    <row r="7247" spans="1:24" x14ac:dyDescent="0.2">
      <c r="A7247" s="1" t="s">
        <v>15267</v>
      </c>
      <c r="B7247" s="1" t="s">
        <v>15260</v>
      </c>
      <c r="C7247" s="1" t="s">
        <v>15261</v>
      </c>
      <c r="D7247" s="1" t="s">
        <v>15268</v>
      </c>
      <c r="E7247" s="1" t="s">
        <v>26</v>
      </c>
      <c r="F7247" s="1" t="s">
        <v>50</v>
      </c>
      <c r="G7247" s="1" t="s">
        <v>171</v>
      </c>
      <c r="H7247" s="1" t="s">
        <v>51</v>
      </c>
      <c r="I7247" s="1" t="s">
        <v>6070</v>
      </c>
      <c r="J7247">
        <v>2</v>
      </c>
      <c r="K7247">
        <v>13.2</v>
      </c>
      <c r="L7247">
        <v>11.9</v>
      </c>
      <c r="M7247">
        <v>1.8</v>
      </c>
      <c r="N7247">
        <v>26.9</v>
      </c>
      <c r="O7247">
        <v>26</v>
      </c>
      <c r="P7247">
        <v>0</v>
      </c>
      <c r="Q7247" s="1" t="s">
        <v>31</v>
      </c>
      <c r="R7247" s="1" t="s">
        <v>728</v>
      </c>
      <c r="S7247" s="1" t="s">
        <v>327</v>
      </c>
      <c r="T7247" s="1" t="s">
        <v>34</v>
      </c>
      <c r="U7247" s="1" t="s">
        <v>72</v>
      </c>
      <c r="V7247" s="1" t="s">
        <v>36</v>
      </c>
      <c r="W7247">
        <f t="shared" si="226"/>
        <v>46194.427083333336</v>
      </c>
      <c r="X7247">
        <f t="shared" si="227"/>
        <v>46194.473611111112</v>
      </c>
    </row>
    <row r="7248" spans="1:24" x14ac:dyDescent="0.2">
      <c r="A7248" s="1" t="s">
        <v>15269</v>
      </c>
      <c r="B7248" s="1" t="s">
        <v>15260</v>
      </c>
      <c r="C7248" s="1" t="s">
        <v>15261</v>
      </c>
      <c r="D7248" s="1" t="s">
        <v>15270</v>
      </c>
      <c r="E7248" s="1" t="s">
        <v>26</v>
      </c>
      <c r="F7248" s="1" t="s">
        <v>56</v>
      </c>
      <c r="G7248" s="1" t="s">
        <v>171</v>
      </c>
      <c r="H7248" s="1" t="s">
        <v>57</v>
      </c>
      <c r="I7248" s="1" t="s">
        <v>6070</v>
      </c>
      <c r="J7248">
        <v>2</v>
      </c>
      <c r="K7248">
        <v>11.4</v>
      </c>
      <c r="L7248">
        <v>0.6</v>
      </c>
      <c r="M7248">
        <v>3</v>
      </c>
      <c r="N7248">
        <v>15</v>
      </c>
      <c r="O7248">
        <v>18</v>
      </c>
      <c r="P7248">
        <v>0</v>
      </c>
      <c r="Q7248" s="1" t="s">
        <v>31</v>
      </c>
      <c r="R7248" s="1" t="s">
        <v>189</v>
      </c>
      <c r="S7248" s="1" t="s">
        <v>262</v>
      </c>
      <c r="T7248" s="1" t="s">
        <v>34</v>
      </c>
      <c r="U7248" s="1" t="s">
        <v>72</v>
      </c>
      <c r="V7248" s="1" t="s">
        <v>36</v>
      </c>
      <c r="W7248">
        <f t="shared" si="226"/>
        <v>46194.427083333336</v>
      </c>
      <c r="X7248">
        <f t="shared" si="227"/>
        <v>46194.484027777777</v>
      </c>
    </row>
    <row r="7249" spans="1:24" x14ac:dyDescent="0.2">
      <c r="A7249" s="1" t="s">
        <v>15271</v>
      </c>
      <c r="B7249" s="1" t="s">
        <v>15260</v>
      </c>
      <c r="C7249" s="1" t="s">
        <v>15261</v>
      </c>
      <c r="D7249" s="1" t="s">
        <v>15272</v>
      </c>
      <c r="E7249" s="1" t="s">
        <v>26</v>
      </c>
      <c r="F7249" s="1" t="s">
        <v>56</v>
      </c>
      <c r="G7249" s="1" t="s">
        <v>171</v>
      </c>
      <c r="H7249" s="1" t="s">
        <v>62</v>
      </c>
      <c r="I7249" s="1" t="s">
        <v>6070</v>
      </c>
      <c r="J7249">
        <v>2</v>
      </c>
      <c r="K7249">
        <v>8.6</v>
      </c>
      <c r="L7249">
        <v>0.3</v>
      </c>
      <c r="M7249">
        <v>1.6</v>
      </c>
      <c r="N7249">
        <v>10.4</v>
      </c>
      <c r="O7249">
        <v>15</v>
      </c>
      <c r="P7249">
        <v>0</v>
      </c>
      <c r="Q7249" s="1" t="s">
        <v>31</v>
      </c>
      <c r="R7249" s="1" t="s">
        <v>261</v>
      </c>
      <c r="S7249" s="1" t="s">
        <v>146</v>
      </c>
      <c r="T7249" s="1" t="s">
        <v>34</v>
      </c>
      <c r="U7249" s="1" t="s">
        <v>72</v>
      </c>
      <c r="V7249" s="1" t="s">
        <v>36</v>
      </c>
      <c r="W7249">
        <f t="shared" si="226"/>
        <v>46194.427083333336</v>
      </c>
      <c r="X7249">
        <f t="shared" si="227"/>
        <v>46194.490972222222</v>
      </c>
    </row>
    <row r="7250" spans="1:24" x14ac:dyDescent="0.2">
      <c r="A7250" s="1" t="s">
        <v>15273</v>
      </c>
      <c r="B7250" s="1" t="s">
        <v>15274</v>
      </c>
      <c r="C7250" s="1" t="s">
        <v>15275</v>
      </c>
      <c r="D7250" s="1" t="s">
        <v>15227</v>
      </c>
      <c r="E7250" s="1" t="s">
        <v>26</v>
      </c>
      <c r="F7250" s="1" t="s">
        <v>27</v>
      </c>
      <c r="G7250" s="1" t="s">
        <v>123</v>
      </c>
      <c r="H7250" s="1" t="s">
        <v>29</v>
      </c>
      <c r="I7250" s="1" t="s">
        <v>440</v>
      </c>
      <c r="J7250">
        <v>4</v>
      </c>
      <c r="K7250">
        <v>8.9</v>
      </c>
      <c r="L7250">
        <v>0.8</v>
      </c>
      <c r="M7250">
        <v>2.2000000000000002</v>
      </c>
      <c r="N7250">
        <v>12</v>
      </c>
      <c r="O7250">
        <v>15</v>
      </c>
      <c r="P7250">
        <v>0</v>
      </c>
      <c r="Q7250" s="1" t="s">
        <v>31</v>
      </c>
      <c r="R7250" s="1" t="s">
        <v>46</v>
      </c>
      <c r="S7250" s="1" t="s">
        <v>41</v>
      </c>
      <c r="T7250" s="1" t="s">
        <v>34</v>
      </c>
      <c r="U7250" s="1" t="s">
        <v>127</v>
      </c>
      <c r="V7250" s="1" t="s">
        <v>36</v>
      </c>
      <c r="W7250">
        <f t="shared" si="226"/>
        <v>46194.477777777778</v>
      </c>
      <c r="X7250">
        <f t="shared" si="227"/>
        <v>46194.486111111109</v>
      </c>
    </row>
    <row r="7251" spans="1:24" x14ac:dyDescent="0.2">
      <c r="A7251" s="1" t="s">
        <v>15276</v>
      </c>
      <c r="B7251" s="1" t="s">
        <v>15274</v>
      </c>
      <c r="C7251" s="1" t="s">
        <v>15275</v>
      </c>
      <c r="D7251" s="1" t="s">
        <v>15277</v>
      </c>
      <c r="E7251" s="1" t="s">
        <v>26</v>
      </c>
      <c r="F7251" s="1" t="s">
        <v>27</v>
      </c>
      <c r="G7251" s="1" t="s">
        <v>123</v>
      </c>
      <c r="H7251" s="1" t="s">
        <v>39</v>
      </c>
      <c r="I7251" s="1" t="s">
        <v>440</v>
      </c>
      <c r="J7251">
        <v>4</v>
      </c>
      <c r="K7251">
        <v>13.4</v>
      </c>
      <c r="L7251">
        <v>1.1000000000000001</v>
      </c>
      <c r="M7251">
        <v>4.5</v>
      </c>
      <c r="N7251">
        <v>19</v>
      </c>
      <c r="O7251">
        <v>12</v>
      </c>
      <c r="P7251">
        <v>0</v>
      </c>
      <c r="Q7251" s="1" t="s">
        <v>31</v>
      </c>
      <c r="R7251" s="1" t="s">
        <v>199</v>
      </c>
      <c r="S7251" s="1" t="s">
        <v>196</v>
      </c>
      <c r="T7251" s="1" t="s">
        <v>34</v>
      </c>
      <c r="U7251" s="1" t="s">
        <v>127</v>
      </c>
      <c r="V7251" s="1" t="s">
        <v>42</v>
      </c>
      <c r="W7251">
        <f t="shared" si="226"/>
        <v>46194.477777777778</v>
      </c>
      <c r="X7251">
        <f t="shared" si="227"/>
        <v>46194.499305555553</v>
      </c>
    </row>
    <row r="7252" spans="1:24" x14ac:dyDescent="0.2">
      <c r="A7252" s="1" t="s">
        <v>15278</v>
      </c>
      <c r="B7252" s="1" t="s">
        <v>15274</v>
      </c>
      <c r="C7252" s="1" t="s">
        <v>15275</v>
      </c>
      <c r="D7252" s="1" t="s">
        <v>15279</v>
      </c>
      <c r="E7252" s="1" t="s">
        <v>26</v>
      </c>
      <c r="F7252" s="1" t="s">
        <v>27</v>
      </c>
      <c r="G7252" s="1" t="s">
        <v>123</v>
      </c>
      <c r="H7252" s="1" t="s">
        <v>45</v>
      </c>
      <c r="I7252" s="1" t="s">
        <v>440</v>
      </c>
      <c r="J7252">
        <v>4</v>
      </c>
      <c r="K7252">
        <v>12</v>
      </c>
      <c r="L7252">
        <v>4.3</v>
      </c>
      <c r="M7252">
        <v>2.2999999999999998</v>
      </c>
      <c r="N7252">
        <v>18.600000000000001</v>
      </c>
      <c r="O7252">
        <v>18</v>
      </c>
      <c r="P7252">
        <v>0</v>
      </c>
      <c r="Q7252" s="1" t="s">
        <v>31</v>
      </c>
      <c r="R7252" s="1" t="s">
        <v>106</v>
      </c>
      <c r="S7252" s="1" t="s">
        <v>103</v>
      </c>
      <c r="T7252" s="1" t="s">
        <v>34</v>
      </c>
      <c r="U7252" s="1" t="s">
        <v>127</v>
      </c>
      <c r="V7252" s="1" t="s">
        <v>36</v>
      </c>
      <c r="W7252">
        <f t="shared" si="226"/>
        <v>46194.477777777778</v>
      </c>
      <c r="X7252">
        <f t="shared" si="227"/>
        <v>46194.511805555558</v>
      </c>
    </row>
    <row r="7253" spans="1:24" x14ac:dyDescent="0.2">
      <c r="A7253" s="1" t="s">
        <v>15280</v>
      </c>
      <c r="B7253" s="1" t="s">
        <v>15274</v>
      </c>
      <c r="C7253" s="1" t="s">
        <v>15275</v>
      </c>
      <c r="D7253" s="1" t="s">
        <v>15281</v>
      </c>
      <c r="E7253" s="1" t="s">
        <v>26</v>
      </c>
      <c r="F7253" s="1" t="s">
        <v>50</v>
      </c>
      <c r="G7253" s="1" t="s">
        <v>123</v>
      </c>
      <c r="H7253" s="1" t="s">
        <v>51</v>
      </c>
      <c r="I7253" s="1" t="s">
        <v>440</v>
      </c>
      <c r="J7253">
        <v>4</v>
      </c>
      <c r="K7253">
        <v>13.4</v>
      </c>
      <c r="L7253">
        <v>9.9</v>
      </c>
      <c r="M7253">
        <v>2</v>
      </c>
      <c r="N7253">
        <v>25.3</v>
      </c>
      <c r="O7253">
        <v>26</v>
      </c>
      <c r="P7253">
        <v>0</v>
      </c>
      <c r="Q7253" s="1" t="s">
        <v>31</v>
      </c>
      <c r="R7253" s="1" t="s">
        <v>728</v>
      </c>
      <c r="S7253" s="1" t="s">
        <v>309</v>
      </c>
      <c r="T7253" s="1" t="s">
        <v>34</v>
      </c>
      <c r="U7253" s="1" t="s">
        <v>127</v>
      </c>
      <c r="V7253" s="1" t="s">
        <v>36</v>
      </c>
      <c r="W7253">
        <f t="shared" si="226"/>
        <v>46194.477777777778</v>
      </c>
      <c r="X7253">
        <f t="shared" si="227"/>
        <v>46194.529166666667</v>
      </c>
    </row>
    <row r="7254" spans="1:24" x14ac:dyDescent="0.2">
      <c r="A7254" s="1" t="s">
        <v>15282</v>
      </c>
      <c r="B7254" s="1" t="s">
        <v>15274</v>
      </c>
      <c r="C7254" s="1" t="s">
        <v>15275</v>
      </c>
      <c r="D7254" s="1" t="s">
        <v>15283</v>
      </c>
      <c r="E7254" s="1" t="s">
        <v>26</v>
      </c>
      <c r="F7254" s="1" t="s">
        <v>56</v>
      </c>
      <c r="G7254" s="1" t="s">
        <v>123</v>
      </c>
      <c r="H7254" s="1" t="s">
        <v>57</v>
      </c>
      <c r="I7254" s="1" t="s">
        <v>440</v>
      </c>
      <c r="J7254">
        <v>4</v>
      </c>
      <c r="K7254">
        <v>14.7</v>
      </c>
      <c r="L7254">
        <v>0.4</v>
      </c>
      <c r="M7254">
        <v>3.1</v>
      </c>
      <c r="N7254">
        <v>18.2</v>
      </c>
      <c r="O7254">
        <v>18</v>
      </c>
      <c r="P7254">
        <v>0</v>
      </c>
      <c r="Q7254" s="1" t="s">
        <v>31</v>
      </c>
      <c r="R7254" s="1" t="s">
        <v>243</v>
      </c>
      <c r="S7254" s="1" t="s">
        <v>64</v>
      </c>
      <c r="T7254" s="1" t="s">
        <v>34</v>
      </c>
      <c r="U7254" s="1" t="s">
        <v>127</v>
      </c>
      <c r="V7254" s="1" t="s">
        <v>36</v>
      </c>
      <c r="W7254">
        <f t="shared" si="226"/>
        <v>46194.477777777778</v>
      </c>
      <c r="X7254">
        <f t="shared" si="227"/>
        <v>46194.542361111111</v>
      </c>
    </row>
    <row r="7255" spans="1:24" x14ac:dyDescent="0.2">
      <c r="A7255" s="1" t="s">
        <v>15284</v>
      </c>
      <c r="B7255" s="1" t="s">
        <v>15274</v>
      </c>
      <c r="C7255" s="1" t="s">
        <v>15275</v>
      </c>
      <c r="D7255" s="1" t="s">
        <v>15285</v>
      </c>
      <c r="E7255" s="1" t="s">
        <v>26</v>
      </c>
      <c r="F7255" s="1" t="s">
        <v>56</v>
      </c>
      <c r="G7255" s="1" t="s">
        <v>123</v>
      </c>
      <c r="H7255" s="1" t="s">
        <v>62</v>
      </c>
      <c r="I7255" s="1" t="s">
        <v>440</v>
      </c>
      <c r="J7255">
        <v>4</v>
      </c>
      <c r="K7255">
        <v>6.9</v>
      </c>
      <c r="L7255">
        <v>1</v>
      </c>
      <c r="M7255">
        <v>3.3</v>
      </c>
      <c r="N7255">
        <v>11.2</v>
      </c>
      <c r="O7255">
        <v>15</v>
      </c>
      <c r="P7255">
        <v>0</v>
      </c>
      <c r="Q7255" s="1" t="s">
        <v>31</v>
      </c>
      <c r="R7255" s="1" t="s">
        <v>279</v>
      </c>
      <c r="S7255" s="1" t="s">
        <v>146</v>
      </c>
      <c r="T7255" s="1" t="s">
        <v>34</v>
      </c>
      <c r="U7255" s="1" t="s">
        <v>127</v>
      </c>
      <c r="V7255" s="1" t="s">
        <v>36</v>
      </c>
      <c r="W7255">
        <f t="shared" si="226"/>
        <v>46194.477777777778</v>
      </c>
      <c r="X7255">
        <f t="shared" si="227"/>
        <v>46194.55</v>
      </c>
    </row>
    <row r="7256" spans="1:24" x14ac:dyDescent="0.2">
      <c r="A7256" s="1" t="s">
        <v>15286</v>
      </c>
      <c r="B7256" s="1" t="s">
        <v>15287</v>
      </c>
      <c r="C7256" s="1" t="s">
        <v>15288</v>
      </c>
      <c r="D7256" s="1" t="s">
        <v>15289</v>
      </c>
      <c r="E7256" s="1" t="s">
        <v>26</v>
      </c>
      <c r="F7256" s="1" t="s">
        <v>27</v>
      </c>
      <c r="G7256" s="1" t="s">
        <v>28</v>
      </c>
      <c r="H7256" s="1" t="s">
        <v>29</v>
      </c>
      <c r="I7256" s="1" t="s">
        <v>172</v>
      </c>
      <c r="J7256">
        <v>8</v>
      </c>
      <c r="K7256">
        <v>7.6</v>
      </c>
      <c r="L7256">
        <v>0.2</v>
      </c>
      <c r="M7256">
        <v>2.6</v>
      </c>
      <c r="N7256">
        <v>10.4</v>
      </c>
      <c r="O7256">
        <v>15</v>
      </c>
      <c r="P7256">
        <v>0</v>
      </c>
      <c r="Q7256" s="1" t="s">
        <v>31</v>
      </c>
      <c r="R7256" s="1" t="s">
        <v>233</v>
      </c>
      <c r="S7256" s="1" t="s">
        <v>131</v>
      </c>
      <c r="T7256" s="1" t="s">
        <v>71</v>
      </c>
      <c r="U7256" s="1" t="s">
        <v>127</v>
      </c>
      <c r="V7256" s="1" t="s">
        <v>36</v>
      </c>
      <c r="W7256">
        <f t="shared" si="226"/>
        <v>46194.422222222223</v>
      </c>
      <c r="X7256">
        <f t="shared" si="227"/>
        <v>46194.429166666669</v>
      </c>
    </row>
    <row r="7257" spans="1:24" x14ac:dyDescent="0.2">
      <c r="A7257" s="1" t="s">
        <v>15290</v>
      </c>
      <c r="B7257" s="1" t="s">
        <v>15287</v>
      </c>
      <c r="C7257" s="1" t="s">
        <v>15288</v>
      </c>
      <c r="D7257" s="1" t="s">
        <v>15291</v>
      </c>
      <c r="E7257" s="1" t="s">
        <v>26</v>
      </c>
      <c r="F7257" s="1" t="s">
        <v>27</v>
      </c>
      <c r="G7257" s="1" t="s">
        <v>28</v>
      </c>
      <c r="H7257" s="1" t="s">
        <v>39</v>
      </c>
      <c r="I7257" s="1" t="s">
        <v>172</v>
      </c>
      <c r="J7257">
        <v>8</v>
      </c>
      <c r="K7257">
        <v>7.4</v>
      </c>
      <c r="L7257">
        <v>0.7</v>
      </c>
      <c r="M7257">
        <v>6</v>
      </c>
      <c r="N7257">
        <v>14.1</v>
      </c>
      <c r="O7257">
        <v>12</v>
      </c>
      <c r="P7257">
        <v>0</v>
      </c>
      <c r="Q7257" s="1" t="s">
        <v>31</v>
      </c>
      <c r="R7257" s="1" t="s">
        <v>46</v>
      </c>
      <c r="S7257" s="1" t="s">
        <v>103</v>
      </c>
      <c r="T7257" s="1" t="s">
        <v>71</v>
      </c>
      <c r="U7257" s="1" t="s">
        <v>127</v>
      </c>
      <c r="V7257" s="1" t="s">
        <v>42</v>
      </c>
      <c r="W7257">
        <f t="shared" si="226"/>
        <v>46194.422222222223</v>
      </c>
      <c r="X7257">
        <f t="shared" si="227"/>
        <v>46194.438888888886</v>
      </c>
    </row>
    <row r="7258" spans="1:24" x14ac:dyDescent="0.2">
      <c r="A7258" s="1" t="s">
        <v>15292</v>
      </c>
      <c r="B7258" s="1" t="s">
        <v>15287</v>
      </c>
      <c r="C7258" s="1" t="s">
        <v>15288</v>
      </c>
      <c r="D7258" s="1" t="s">
        <v>15293</v>
      </c>
      <c r="E7258" s="1" t="s">
        <v>26</v>
      </c>
      <c r="F7258" s="1" t="s">
        <v>27</v>
      </c>
      <c r="G7258" s="1" t="s">
        <v>28</v>
      </c>
      <c r="H7258" s="1" t="s">
        <v>45</v>
      </c>
      <c r="I7258" s="1" t="s">
        <v>172</v>
      </c>
      <c r="J7258">
        <v>8</v>
      </c>
      <c r="K7258">
        <v>7.9</v>
      </c>
      <c r="L7258">
        <v>5.7</v>
      </c>
      <c r="M7258">
        <v>2.6</v>
      </c>
      <c r="N7258">
        <v>16.2</v>
      </c>
      <c r="O7258">
        <v>18</v>
      </c>
      <c r="P7258">
        <v>0</v>
      </c>
      <c r="Q7258" s="1" t="s">
        <v>31</v>
      </c>
      <c r="R7258" s="1" t="s">
        <v>102</v>
      </c>
      <c r="S7258" s="1" t="s">
        <v>131</v>
      </c>
      <c r="T7258" s="1" t="s">
        <v>71</v>
      </c>
      <c r="U7258" s="1" t="s">
        <v>127</v>
      </c>
      <c r="V7258" s="1" t="s">
        <v>36</v>
      </c>
      <c r="W7258">
        <f t="shared" si="226"/>
        <v>46194.422222222223</v>
      </c>
      <c r="X7258">
        <f t="shared" si="227"/>
        <v>46194.45</v>
      </c>
    </row>
    <row r="7259" spans="1:24" x14ac:dyDescent="0.2">
      <c r="A7259" s="1" t="s">
        <v>15294</v>
      </c>
      <c r="B7259" s="1" t="s">
        <v>15287</v>
      </c>
      <c r="C7259" s="1" t="s">
        <v>15288</v>
      </c>
      <c r="D7259" s="1" t="s">
        <v>15295</v>
      </c>
      <c r="E7259" s="1" t="s">
        <v>26</v>
      </c>
      <c r="F7259" s="1" t="s">
        <v>50</v>
      </c>
      <c r="G7259" s="1" t="s">
        <v>28</v>
      </c>
      <c r="H7259" s="1" t="s">
        <v>51</v>
      </c>
      <c r="I7259" s="1" t="s">
        <v>172</v>
      </c>
      <c r="J7259">
        <v>8</v>
      </c>
      <c r="K7259">
        <v>13.2</v>
      </c>
      <c r="L7259">
        <v>14</v>
      </c>
      <c r="M7259">
        <v>3</v>
      </c>
      <c r="N7259">
        <v>30.2</v>
      </c>
      <c r="O7259">
        <v>26</v>
      </c>
      <c r="P7259">
        <v>0</v>
      </c>
      <c r="Q7259" s="1" t="s">
        <v>31</v>
      </c>
      <c r="R7259" s="1" t="s">
        <v>343</v>
      </c>
      <c r="S7259" s="1" t="s">
        <v>700</v>
      </c>
      <c r="T7259" s="1" t="s">
        <v>71</v>
      </c>
      <c r="U7259" s="1" t="s">
        <v>127</v>
      </c>
      <c r="V7259" s="1" t="s">
        <v>42</v>
      </c>
      <c r="W7259">
        <f t="shared" si="226"/>
        <v>46194.422222222223</v>
      </c>
      <c r="X7259">
        <f t="shared" si="227"/>
        <v>46194.470833333333</v>
      </c>
    </row>
    <row r="7260" spans="1:24" x14ac:dyDescent="0.2">
      <c r="A7260" s="1" t="s">
        <v>15296</v>
      </c>
      <c r="B7260" s="1" t="s">
        <v>15287</v>
      </c>
      <c r="C7260" s="1" t="s">
        <v>15288</v>
      </c>
      <c r="D7260" s="1" t="s">
        <v>15297</v>
      </c>
      <c r="E7260" s="1" t="s">
        <v>26</v>
      </c>
      <c r="F7260" s="1" t="s">
        <v>56</v>
      </c>
      <c r="G7260" s="1" t="s">
        <v>28</v>
      </c>
      <c r="H7260" s="1" t="s">
        <v>57</v>
      </c>
      <c r="I7260" s="1" t="s">
        <v>172</v>
      </c>
      <c r="J7260">
        <v>8</v>
      </c>
      <c r="K7260">
        <v>9</v>
      </c>
      <c r="L7260">
        <v>0.4</v>
      </c>
      <c r="M7260">
        <v>2.4</v>
      </c>
      <c r="N7260">
        <v>11.8</v>
      </c>
      <c r="O7260">
        <v>18</v>
      </c>
      <c r="P7260">
        <v>0</v>
      </c>
      <c r="Q7260" s="1" t="s">
        <v>31</v>
      </c>
      <c r="R7260" s="1" t="s">
        <v>90</v>
      </c>
      <c r="S7260" s="1" t="s">
        <v>114</v>
      </c>
      <c r="T7260" s="1" t="s">
        <v>71</v>
      </c>
      <c r="U7260" s="1" t="s">
        <v>127</v>
      </c>
      <c r="V7260" s="1" t="s">
        <v>36</v>
      </c>
      <c r="W7260">
        <f t="shared" si="226"/>
        <v>46194.422222222223</v>
      </c>
      <c r="X7260">
        <f t="shared" si="227"/>
        <v>46194.479166666664</v>
      </c>
    </row>
    <row r="7261" spans="1:24" x14ac:dyDescent="0.2">
      <c r="A7261" s="1" t="s">
        <v>15298</v>
      </c>
      <c r="B7261" s="1" t="s">
        <v>15287</v>
      </c>
      <c r="C7261" s="1" t="s">
        <v>15288</v>
      </c>
      <c r="D7261" s="1" t="s">
        <v>15299</v>
      </c>
      <c r="E7261" s="1" t="s">
        <v>26</v>
      </c>
      <c r="F7261" s="1" t="s">
        <v>56</v>
      </c>
      <c r="G7261" s="1" t="s">
        <v>28</v>
      </c>
      <c r="H7261" s="1" t="s">
        <v>62</v>
      </c>
      <c r="I7261" s="1" t="s">
        <v>172</v>
      </c>
      <c r="J7261">
        <v>8</v>
      </c>
      <c r="K7261">
        <v>9.6</v>
      </c>
      <c r="L7261">
        <v>0.8</v>
      </c>
      <c r="M7261">
        <v>1.9</v>
      </c>
      <c r="N7261">
        <v>12.3</v>
      </c>
      <c r="O7261">
        <v>15</v>
      </c>
      <c r="P7261">
        <v>0</v>
      </c>
      <c r="Q7261" s="1" t="s">
        <v>31</v>
      </c>
      <c r="R7261" s="1" t="s">
        <v>504</v>
      </c>
      <c r="S7261" s="1" t="s">
        <v>208</v>
      </c>
      <c r="T7261" s="1" t="s">
        <v>71</v>
      </c>
      <c r="U7261" s="1" t="s">
        <v>127</v>
      </c>
      <c r="V7261" s="1" t="s">
        <v>36</v>
      </c>
      <c r="W7261">
        <f t="shared" si="226"/>
        <v>46194.422222222223</v>
      </c>
      <c r="X7261">
        <f t="shared" si="227"/>
        <v>46194.488194444442</v>
      </c>
    </row>
    <row r="7262" spans="1:24" x14ac:dyDescent="0.2">
      <c r="A7262" s="1" t="s">
        <v>15300</v>
      </c>
      <c r="B7262" s="1" t="s">
        <v>15301</v>
      </c>
      <c r="C7262" s="1" t="s">
        <v>15302</v>
      </c>
      <c r="D7262" s="1" t="s">
        <v>15303</v>
      </c>
      <c r="E7262" s="1" t="s">
        <v>26</v>
      </c>
      <c r="F7262" s="1" t="s">
        <v>27</v>
      </c>
      <c r="G7262" s="1" t="s">
        <v>96</v>
      </c>
      <c r="H7262" s="1" t="s">
        <v>29</v>
      </c>
      <c r="I7262" s="1" t="s">
        <v>4193</v>
      </c>
      <c r="J7262">
        <v>11</v>
      </c>
      <c r="K7262">
        <v>10.199999999999999</v>
      </c>
      <c r="L7262">
        <v>0.7</v>
      </c>
      <c r="M7262">
        <v>3.2</v>
      </c>
      <c r="N7262">
        <v>14.2</v>
      </c>
      <c r="O7262">
        <v>15</v>
      </c>
      <c r="P7262">
        <v>0</v>
      </c>
      <c r="Q7262" s="1" t="s">
        <v>31</v>
      </c>
      <c r="R7262" s="1" t="s">
        <v>173</v>
      </c>
      <c r="S7262" s="1" t="s">
        <v>135</v>
      </c>
      <c r="T7262" s="1" t="s">
        <v>71</v>
      </c>
      <c r="U7262" s="1" t="s">
        <v>35</v>
      </c>
      <c r="V7262" s="1" t="s">
        <v>36</v>
      </c>
      <c r="W7262">
        <f t="shared" si="226"/>
        <v>46194.456250000003</v>
      </c>
      <c r="X7262">
        <f t="shared" si="227"/>
        <v>46194.46597222222</v>
      </c>
    </row>
    <row r="7263" spans="1:24" x14ac:dyDescent="0.2">
      <c r="A7263" s="1" t="s">
        <v>15304</v>
      </c>
      <c r="B7263" s="1" t="s">
        <v>15301</v>
      </c>
      <c r="C7263" s="1" t="s">
        <v>15302</v>
      </c>
      <c r="D7263" s="1" t="s">
        <v>15305</v>
      </c>
      <c r="E7263" s="1" t="s">
        <v>26</v>
      </c>
      <c r="F7263" s="1" t="s">
        <v>27</v>
      </c>
      <c r="G7263" s="1" t="s">
        <v>96</v>
      </c>
      <c r="H7263" s="1" t="s">
        <v>39</v>
      </c>
      <c r="I7263" s="1" t="s">
        <v>4193</v>
      </c>
      <c r="J7263">
        <v>11</v>
      </c>
      <c r="K7263">
        <v>9</v>
      </c>
      <c r="L7263">
        <v>1</v>
      </c>
      <c r="M7263">
        <v>5.2</v>
      </c>
      <c r="N7263">
        <v>15.2</v>
      </c>
      <c r="O7263">
        <v>12</v>
      </c>
      <c r="P7263">
        <v>0</v>
      </c>
      <c r="Q7263" s="1" t="s">
        <v>31</v>
      </c>
      <c r="R7263" s="1" t="s">
        <v>134</v>
      </c>
      <c r="S7263" s="1" t="s">
        <v>181</v>
      </c>
      <c r="T7263" s="1" t="s">
        <v>71</v>
      </c>
      <c r="U7263" s="1" t="s">
        <v>35</v>
      </c>
      <c r="V7263" s="1" t="s">
        <v>42</v>
      </c>
      <c r="W7263">
        <f t="shared" si="226"/>
        <v>46194.456250000003</v>
      </c>
      <c r="X7263">
        <f t="shared" si="227"/>
        <v>46194.476388888892</v>
      </c>
    </row>
    <row r="7264" spans="1:24" x14ac:dyDescent="0.2">
      <c r="A7264" s="1" t="s">
        <v>15306</v>
      </c>
      <c r="B7264" s="1" t="s">
        <v>15301</v>
      </c>
      <c r="C7264" s="1" t="s">
        <v>15302</v>
      </c>
      <c r="D7264" s="1" t="s">
        <v>15272</v>
      </c>
      <c r="E7264" s="1" t="s">
        <v>26</v>
      </c>
      <c r="F7264" s="1" t="s">
        <v>27</v>
      </c>
      <c r="G7264" s="1" t="s">
        <v>96</v>
      </c>
      <c r="H7264" s="1" t="s">
        <v>45</v>
      </c>
      <c r="I7264" s="1" t="s">
        <v>4193</v>
      </c>
      <c r="J7264">
        <v>11</v>
      </c>
      <c r="K7264">
        <v>13.3</v>
      </c>
      <c r="L7264">
        <v>4.8</v>
      </c>
      <c r="M7264">
        <v>2.5</v>
      </c>
      <c r="N7264">
        <v>20.7</v>
      </c>
      <c r="O7264">
        <v>18</v>
      </c>
      <c r="P7264">
        <v>0</v>
      </c>
      <c r="Q7264" s="1" t="s">
        <v>31</v>
      </c>
      <c r="R7264" s="1" t="s">
        <v>340</v>
      </c>
      <c r="S7264" s="1" t="s">
        <v>254</v>
      </c>
      <c r="T7264" s="1" t="s">
        <v>71</v>
      </c>
      <c r="U7264" s="1" t="s">
        <v>35</v>
      </c>
      <c r="V7264" s="1" t="s">
        <v>36</v>
      </c>
      <c r="W7264">
        <f t="shared" si="226"/>
        <v>46194.456250000003</v>
      </c>
      <c r="X7264">
        <f t="shared" si="227"/>
        <v>46194.490972222222</v>
      </c>
    </row>
    <row r="7265" spans="1:24" x14ac:dyDescent="0.2">
      <c r="A7265" s="1" t="s">
        <v>15307</v>
      </c>
      <c r="B7265" s="1" t="s">
        <v>15301</v>
      </c>
      <c r="C7265" s="1" t="s">
        <v>15302</v>
      </c>
      <c r="D7265" s="1" t="s">
        <v>15308</v>
      </c>
      <c r="E7265" s="1" t="s">
        <v>26</v>
      </c>
      <c r="F7265" s="1" t="s">
        <v>50</v>
      </c>
      <c r="G7265" s="1" t="s">
        <v>96</v>
      </c>
      <c r="H7265" s="1" t="s">
        <v>51</v>
      </c>
      <c r="I7265" s="1" t="s">
        <v>4193</v>
      </c>
      <c r="J7265">
        <v>11</v>
      </c>
      <c r="K7265">
        <v>14.7</v>
      </c>
      <c r="L7265">
        <v>7.6</v>
      </c>
      <c r="M7265">
        <v>3.4</v>
      </c>
      <c r="N7265">
        <v>25.6</v>
      </c>
      <c r="O7265">
        <v>26</v>
      </c>
      <c r="P7265">
        <v>0</v>
      </c>
      <c r="Q7265" s="1" t="s">
        <v>31</v>
      </c>
      <c r="R7265" s="1" t="s">
        <v>52</v>
      </c>
      <c r="S7265" s="1" t="s">
        <v>403</v>
      </c>
      <c r="T7265" s="1" t="s">
        <v>71</v>
      </c>
      <c r="U7265" s="1" t="s">
        <v>35</v>
      </c>
      <c r="V7265" s="1" t="s">
        <v>36</v>
      </c>
      <c r="W7265">
        <f t="shared" si="226"/>
        <v>46194.456250000003</v>
      </c>
      <c r="X7265">
        <f t="shared" si="227"/>
        <v>46194.508333333331</v>
      </c>
    </row>
    <row r="7266" spans="1:24" x14ac:dyDescent="0.2">
      <c r="A7266" s="1" t="s">
        <v>15309</v>
      </c>
      <c r="B7266" s="1" t="s">
        <v>15301</v>
      </c>
      <c r="C7266" s="1" t="s">
        <v>15302</v>
      </c>
      <c r="D7266" s="1" t="s">
        <v>15310</v>
      </c>
      <c r="E7266" s="1" t="s">
        <v>26</v>
      </c>
      <c r="F7266" s="1" t="s">
        <v>56</v>
      </c>
      <c r="G7266" s="1" t="s">
        <v>96</v>
      </c>
      <c r="H7266" s="1" t="s">
        <v>57</v>
      </c>
      <c r="I7266" s="1" t="s">
        <v>4193</v>
      </c>
      <c r="J7266">
        <v>11</v>
      </c>
      <c r="K7266">
        <v>9.1999999999999993</v>
      </c>
      <c r="L7266">
        <v>0.8</v>
      </c>
      <c r="M7266">
        <v>1.3</v>
      </c>
      <c r="N7266">
        <v>11.4</v>
      </c>
      <c r="O7266">
        <v>18</v>
      </c>
      <c r="P7266">
        <v>0</v>
      </c>
      <c r="Q7266" s="1" t="s">
        <v>31</v>
      </c>
      <c r="R7266" s="1" t="s">
        <v>207</v>
      </c>
      <c r="S7266" s="1" t="s">
        <v>211</v>
      </c>
      <c r="T7266" s="1" t="s">
        <v>71</v>
      </c>
      <c r="U7266" s="1" t="s">
        <v>35</v>
      </c>
      <c r="V7266" s="1" t="s">
        <v>36</v>
      </c>
      <c r="W7266">
        <f t="shared" si="226"/>
        <v>46194.456250000003</v>
      </c>
      <c r="X7266">
        <f t="shared" si="227"/>
        <v>46194.51666666667</v>
      </c>
    </row>
    <row r="7267" spans="1:24" x14ac:dyDescent="0.2">
      <c r="A7267" s="1" t="s">
        <v>15311</v>
      </c>
      <c r="B7267" s="1" t="s">
        <v>15301</v>
      </c>
      <c r="C7267" s="1" t="s">
        <v>15302</v>
      </c>
      <c r="D7267" s="1" t="s">
        <v>15312</v>
      </c>
      <c r="E7267" s="1" t="s">
        <v>26</v>
      </c>
      <c r="F7267" s="1" t="s">
        <v>56</v>
      </c>
      <c r="G7267" s="1" t="s">
        <v>96</v>
      </c>
      <c r="H7267" s="1" t="s">
        <v>62</v>
      </c>
      <c r="I7267" s="1" t="s">
        <v>4193</v>
      </c>
      <c r="J7267">
        <v>11</v>
      </c>
      <c r="K7267">
        <v>5.9</v>
      </c>
      <c r="L7267">
        <v>0.6</v>
      </c>
      <c r="M7267">
        <v>1.4</v>
      </c>
      <c r="N7267">
        <v>7.9</v>
      </c>
      <c r="O7267">
        <v>15</v>
      </c>
      <c r="P7267">
        <v>0</v>
      </c>
      <c r="Q7267" s="1" t="s">
        <v>31</v>
      </c>
      <c r="R7267" s="1" t="s">
        <v>165</v>
      </c>
      <c r="S7267" s="1" t="s">
        <v>228</v>
      </c>
      <c r="T7267" s="1" t="s">
        <v>71</v>
      </c>
      <c r="U7267" s="1" t="s">
        <v>35</v>
      </c>
      <c r="V7267" s="1" t="s">
        <v>36</v>
      </c>
      <c r="W7267">
        <f t="shared" si="226"/>
        <v>46194.456250000003</v>
      </c>
      <c r="X7267">
        <f t="shared" si="227"/>
        <v>46194.522222222222</v>
      </c>
    </row>
    <row r="7268" spans="1:24" x14ac:dyDescent="0.2">
      <c r="A7268" s="1" t="s">
        <v>15313</v>
      </c>
      <c r="B7268" s="1" t="s">
        <v>15314</v>
      </c>
      <c r="C7268" s="1" t="s">
        <v>15315</v>
      </c>
      <c r="D7268" s="1" t="s">
        <v>15316</v>
      </c>
      <c r="E7268" s="1" t="s">
        <v>26</v>
      </c>
      <c r="F7268" s="1" t="s">
        <v>27</v>
      </c>
      <c r="G7268" s="1" t="s">
        <v>194</v>
      </c>
      <c r="H7268" s="1" t="s">
        <v>29</v>
      </c>
      <c r="I7268" s="1" t="s">
        <v>172</v>
      </c>
      <c r="J7268">
        <v>1</v>
      </c>
      <c r="K7268">
        <v>10.199999999999999</v>
      </c>
      <c r="L7268">
        <v>0.3</v>
      </c>
      <c r="M7268">
        <v>1.4</v>
      </c>
      <c r="N7268">
        <v>11.8</v>
      </c>
      <c r="O7268">
        <v>15</v>
      </c>
      <c r="P7268">
        <v>0</v>
      </c>
      <c r="Q7268" s="1" t="s">
        <v>31</v>
      </c>
      <c r="R7268" s="1" t="s">
        <v>40</v>
      </c>
      <c r="S7268" s="1" t="s">
        <v>196</v>
      </c>
      <c r="T7268" s="1" t="s">
        <v>153</v>
      </c>
      <c r="U7268" s="1" t="s">
        <v>99</v>
      </c>
      <c r="V7268" s="1" t="s">
        <v>36</v>
      </c>
      <c r="W7268">
        <f t="shared" si="226"/>
        <v>46194.336111111108</v>
      </c>
      <c r="X7268">
        <f t="shared" si="227"/>
        <v>46194.34375</v>
      </c>
    </row>
    <row r="7269" spans="1:24" x14ac:dyDescent="0.2">
      <c r="A7269" s="1" t="s">
        <v>15317</v>
      </c>
      <c r="B7269" s="1" t="s">
        <v>15314</v>
      </c>
      <c r="C7269" s="1" t="s">
        <v>15315</v>
      </c>
      <c r="D7269" s="1" t="s">
        <v>15192</v>
      </c>
      <c r="E7269" s="1" t="s">
        <v>26</v>
      </c>
      <c r="F7269" s="1" t="s">
        <v>27</v>
      </c>
      <c r="G7269" s="1" t="s">
        <v>194</v>
      </c>
      <c r="H7269" s="1" t="s">
        <v>39</v>
      </c>
      <c r="I7269" s="1" t="s">
        <v>172</v>
      </c>
      <c r="J7269">
        <v>1</v>
      </c>
      <c r="K7269">
        <v>9.6999999999999993</v>
      </c>
      <c r="L7269">
        <v>0.5</v>
      </c>
      <c r="M7269">
        <v>4.7</v>
      </c>
      <c r="N7269">
        <v>14.9</v>
      </c>
      <c r="O7269">
        <v>12</v>
      </c>
      <c r="P7269">
        <v>1</v>
      </c>
      <c r="Q7269" s="1" t="s">
        <v>2171</v>
      </c>
      <c r="R7269" s="1" t="s">
        <v>177</v>
      </c>
      <c r="S7269" s="1" t="s">
        <v>41</v>
      </c>
      <c r="T7269" s="1" t="s">
        <v>153</v>
      </c>
      <c r="U7269" s="1" t="s">
        <v>99</v>
      </c>
      <c r="V7269" s="1" t="s">
        <v>324</v>
      </c>
      <c r="W7269">
        <f t="shared" si="226"/>
        <v>46194.336111111108</v>
      </c>
      <c r="X7269">
        <f t="shared" si="227"/>
        <v>46194.354166666664</v>
      </c>
    </row>
    <row r="7270" spans="1:24" x14ac:dyDescent="0.2">
      <c r="A7270" s="1" t="s">
        <v>15318</v>
      </c>
      <c r="B7270" s="1" t="s">
        <v>15314</v>
      </c>
      <c r="C7270" s="1" t="s">
        <v>15315</v>
      </c>
      <c r="D7270" s="1" t="s">
        <v>15319</v>
      </c>
      <c r="E7270" s="1" t="s">
        <v>26</v>
      </c>
      <c r="F7270" s="1" t="s">
        <v>27</v>
      </c>
      <c r="G7270" s="1" t="s">
        <v>194</v>
      </c>
      <c r="H7270" s="1" t="s">
        <v>45</v>
      </c>
      <c r="I7270" s="1" t="s">
        <v>172</v>
      </c>
      <c r="J7270">
        <v>1</v>
      </c>
      <c r="K7270">
        <v>10.6</v>
      </c>
      <c r="L7270">
        <v>5.6</v>
      </c>
      <c r="M7270">
        <v>3.1</v>
      </c>
      <c r="N7270">
        <v>19.2</v>
      </c>
      <c r="O7270">
        <v>18</v>
      </c>
      <c r="P7270">
        <v>0</v>
      </c>
      <c r="Q7270" s="1" t="s">
        <v>31</v>
      </c>
      <c r="R7270" s="1" t="s">
        <v>199</v>
      </c>
      <c r="S7270" s="1" t="s">
        <v>33</v>
      </c>
      <c r="T7270" s="1" t="s">
        <v>153</v>
      </c>
      <c r="U7270" s="1" t="s">
        <v>99</v>
      </c>
      <c r="V7270" s="1" t="s">
        <v>36</v>
      </c>
      <c r="W7270">
        <f t="shared" si="226"/>
        <v>46194.336111111108</v>
      </c>
      <c r="X7270">
        <f t="shared" si="227"/>
        <v>46194.367361111108</v>
      </c>
    </row>
    <row r="7271" spans="1:24" x14ac:dyDescent="0.2">
      <c r="A7271" s="1" t="s">
        <v>15320</v>
      </c>
      <c r="B7271" s="1" t="s">
        <v>15314</v>
      </c>
      <c r="C7271" s="1" t="s">
        <v>15315</v>
      </c>
      <c r="D7271" s="1" t="s">
        <v>15321</v>
      </c>
      <c r="E7271" s="1" t="s">
        <v>26</v>
      </c>
      <c r="F7271" s="1" t="s">
        <v>50</v>
      </c>
      <c r="G7271" s="1" t="s">
        <v>194</v>
      </c>
      <c r="H7271" s="1" t="s">
        <v>51</v>
      </c>
      <c r="I7271" s="1" t="s">
        <v>172</v>
      </c>
      <c r="J7271">
        <v>1</v>
      </c>
      <c r="K7271">
        <v>14.3</v>
      </c>
      <c r="L7271">
        <v>12.5</v>
      </c>
      <c r="M7271">
        <v>3.4</v>
      </c>
      <c r="N7271">
        <v>30.1</v>
      </c>
      <c r="O7271">
        <v>26</v>
      </c>
      <c r="P7271">
        <v>0</v>
      </c>
      <c r="Q7271" s="1" t="s">
        <v>31</v>
      </c>
      <c r="R7271" s="1" t="s">
        <v>204</v>
      </c>
      <c r="S7271" s="1" t="s">
        <v>500</v>
      </c>
      <c r="T7271" s="1" t="s">
        <v>153</v>
      </c>
      <c r="U7271" s="1" t="s">
        <v>99</v>
      </c>
      <c r="V7271" s="1" t="s">
        <v>42</v>
      </c>
      <c r="W7271">
        <f t="shared" si="226"/>
        <v>46194.336111111108</v>
      </c>
      <c r="X7271">
        <f t="shared" si="227"/>
        <v>46194.388888888891</v>
      </c>
    </row>
    <row r="7272" spans="1:24" x14ac:dyDescent="0.2">
      <c r="A7272" s="1" t="s">
        <v>15322</v>
      </c>
      <c r="B7272" s="1" t="s">
        <v>15314</v>
      </c>
      <c r="C7272" s="1" t="s">
        <v>15315</v>
      </c>
      <c r="D7272" s="1" t="s">
        <v>15323</v>
      </c>
      <c r="E7272" s="1" t="s">
        <v>26</v>
      </c>
      <c r="F7272" s="1" t="s">
        <v>56</v>
      </c>
      <c r="G7272" s="1" t="s">
        <v>194</v>
      </c>
      <c r="H7272" s="1" t="s">
        <v>57</v>
      </c>
      <c r="I7272" s="1" t="s">
        <v>172</v>
      </c>
      <c r="J7272">
        <v>1</v>
      </c>
      <c r="K7272">
        <v>11.6</v>
      </c>
      <c r="L7272">
        <v>0.8</v>
      </c>
      <c r="M7272">
        <v>2.7</v>
      </c>
      <c r="N7272">
        <v>15.2</v>
      </c>
      <c r="O7272">
        <v>18</v>
      </c>
      <c r="P7272">
        <v>0</v>
      </c>
      <c r="Q7272" s="1" t="s">
        <v>31</v>
      </c>
      <c r="R7272" s="1" t="s">
        <v>189</v>
      </c>
      <c r="S7272" s="1" t="s">
        <v>296</v>
      </c>
      <c r="T7272" s="1" t="s">
        <v>153</v>
      </c>
      <c r="U7272" s="1" t="s">
        <v>99</v>
      </c>
      <c r="V7272" s="1" t="s">
        <v>36</v>
      </c>
      <c r="W7272">
        <f t="shared" si="226"/>
        <v>46194.336111111108</v>
      </c>
      <c r="X7272">
        <f t="shared" si="227"/>
        <v>46194.399305555555</v>
      </c>
    </row>
    <row r="7273" spans="1:24" x14ac:dyDescent="0.2">
      <c r="A7273" s="1" t="s">
        <v>15324</v>
      </c>
      <c r="B7273" s="1" t="s">
        <v>15314</v>
      </c>
      <c r="C7273" s="1" t="s">
        <v>15315</v>
      </c>
      <c r="D7273" s="1" t="s">
        <v>15325</v>
      </c>
      <c r="E7273" s="1" t="s">
        <v>26</v>
      </c>
      <c r="F7273" s="1" t="s">
        <v>56</v>
      </c>
      <c r="G7273" s="1" t="s">
        <v>194</v>
      </c>
      <c r="H7273" s="1" t="s">
        <v>62</v>
      </c>
      <c r="I7273" s="1" t="s">
        <v>172</v>
      </c>
      <c r="J7273">
        <v>1</v>
      </c>
      <c r="K7273">
        <v>9</v>
      </c>
      <c r="L7273">
        <v>0.2</v>
      </c>
      <c r="M7273">
        <v>1.5</v>
      </c>
      <c r="N7273">
        <v>10.7</v>
      </c>
      <c r="O7273">
        <v>15</v>
      </c>
      <c r="P7273">
        <v>0</v>
      </c>
      <c r="Q7273" s="1" t="s">
        <v>31</v>
      </c>
      <c r="R7273" s="1" t="s">
        <v>63</v>
      </c>
      <c r="S7273" s="1" t="s">
        <v>211</v>
      </c>
      <c r="T7273" s="1" t="s">
        <v>153</v>
      </c>
      <c r="U7273" s="1" t="s">
        <v>99</v>
      </c>
      <c r="V7273" s="1" t="s">
        <v>36</v>
      </c>
      <c r="W7273">
        <f t="shared" si="226"/>
        <v>46194.336111111108</v>
      </c>
      <c r="X7273">
        <f t="shared" si="227"/>
        <v>46194.40625</v>
      </c>
    </row>
    <row r="7274" spans="1:24" x14ac:dyDescent="0.2">
      <c r="A7274" s="1" t="s">
        <v>15326</v>
      </c>
      <c r="B7274" s="1" t="s">
        <v>15327</v>
      </c>
      <c r="C7274" s="1" t="s">
        <v>15328</v>
      </c>
      <c r="D7274" s="1" t="s">
        <v>15329</v>
      </c>
      <c r="E7274" s="1" t="s">
        <v>26</v>
      </c>
      <c r="F7274" s="1" t="s">
        <v>27</v>
      </c>
      <c r="G7274" s="1" t="s">
        <v>249</v>
      </c>
      <c r="H7274" s="1" t="s">
        <v>29</v>
      </c>
      <c r="I7274" s="1" t="s">
        <v>2080</v>
      </c>
      <c r="J7274">
        <v>5</v>
      </c>
      <c r="K7274">
        <v>10.1</v>
      </c>
      <c r="L7274">
        <v>1.2</v>
      </c>
      <c r="M7274">
        <v>2.9</v>
      </c>
      <c r="N7274">
        <v>14.2</v>
      </c>
      <c r="O7274">
        <v>15</v>
      </c>
      <c r="P7274">
        <v>0</v>
      </c>
      <c r="Q7274" s="1" t="s">
        <v>31</v>
      </c>
      <c r="R7274" s="1" t="s">
        <v>75</v>
      </c>
      <c r="S7274" s="1" t="s">
        <v>33</v>
      </c>
      <c r="T7274" s="1" t="s">
        <v>34</v>
      </c>
      <c r="U7274" s="1" t="s">
        <v>251</v>
      </c>
      <c r="V7274" s="1" t="s">
        <v>36</v>
      </c>
      <c r="W7274">
        <f t="shared" si="226"/>
        <v>46194.376388888886</v>
      </c>
      <c r="X7274">
        <f t="shared" si="227"/>
        <v>46194.386111111111</v>
      </c>
    </row>
    <row r="7275" spans="1:24" x14ac:dyDescent="0.2">
      <c r="A7275" s="1" t="s">
        <v>15330</v>
      </c>
      <c r="B7275" s="1" t="s">
        <v>15327</v>
      </c>
      <c r="C7275" s="1" t="s">
        <v>15328</v>
      </c>
      <c r="D7275" s="1" t="s">
        <v>15331</v>
      </c>
      <c r="E7275" s="1" t="s">
        <v>26</v>
      </c>
      <c r="F7275" s="1" t="s">
        <v>27</v>
      </c>
      <c r="G7275" s="1" t="s">
        <v>249</v>
      </c>
      <c r="H7275" s="1" t="s">
        <v>39</v>
      </c>
      <c r="I7275" s="1" t="s">
        <v>2080</v>
      </c>
      <c r="J7275">
        <v>5</v>
      </c>
      <c r="K7275">
        <v>9.4</v>
      </c>
      <c r="L7275">
        <v>1.4</v>
      </c>
      <c r="M7275">
        <v>4</v>
      </c>
      <c r="N7275">
        <v>14.9</v>
      </c>
      <c r="O7275">
        <v>12</v>
      </c>
      <c r="P7275">
        <v>0</v>
      </c>
      <c r="Q7275" s="1" t="s">
        <v>31</v>
      </c>
      <c r="R7275" s="1" t="s">
        <v>302</v>
      </c>
      <c r="S7275" s="1" t="s">
        <v>41</v>
      </c>
      <c r="T7275" s="1" t="s">
        <v>34</v>
      </c>
      <c r="U7275" s="1" t="s">
        <v>251</v>
      </c>
      <c r="V7275" s="1" t="s">
        <v>42</v>
      </c>
      <c r="W7275">
        <f t="shared" si="226"/>
        <v>46194.376388888886</v>
      </c>
      <c r="X7275">
        <f t="shared" si="227"/>
        <v>46194.396527777775</v>
      </c>
    </row>
    <row r="7276" spans="1:24" x14ac:dyDescent="0.2">
      <c r="A7276" s="1" t="s">
        <v>15332</v>
      </c>
      <c r="B7276" s="1" t="s">
        <v>15327</v>
      </c>
      <c r="C7276" s="1" t="s">
        <v>15328</v>
      </c>
      <c r="D7276" s="1" t="s">
        <v>15333</v>
      </c>
      <c r="E7276" s="1" t="s">
        <v>26</v>
      </c>
      <c r="F7276" s="1" t="s">
        <v>27</v>
      </c>
      <c r="G7276" s="1" t="s">
        <v>249</v>
      </c>
      <c r="H7276" s="1" t="s">
        <v>45</v>
      </c>
      <c r="I7276" s="1" t="s">
        <v>2080</v>
      </c>
      <c r="J7276">
        <v>5</v>
      </c>
      <c r="K7276">
        <v>12.5</v>
      </c>
      <c r="L7276">
        <v>5</v>
      </c>
      <c r="M7276">
        <v>1.4</v>
      </c>
      <c r="N7276">
        <v>18.899999999999999</v>
      </c>
      <c r="O7276">
        <v>18</v>
      </c>
      <c r="P7276">
        <v>0</v>
      </c>
      <c r="Q7276" s="1" t="s">
        <v>31</v>
      </c>
      <c r="R7276" s="1" t="s">
        <v>199</v>
      </c>
      <c r="S7276" s="1" t="s">
        <v>33</v>
      </c>
      <c r="T7276" s="1" t="s">
        <v>34</v>
      </c>
      <c r="U7276" s="1" t="s">
        <v>251</v>
      </c>
      <c r="V7276" s="1" t="s">
        <v>36</v>
      </c>
      <c r="W7276">
        <f t="shared" si="226"/>
        <v>46194.376388888886</v>
      </c>
      <c r="X7276">
        <f t="shared" si="227"/>
        <v>46194.409722222219</v>
      </c>
    </row>
    <row r="7277" spans="1:24" x14ac:dyDescent="0.2">
      <c r="A7277" s="1" t="s">
        <v>15334</v>
      </c>
      <c r="B7277" s="1" t="s">
        <v>15327</v>
      </c>
      <c r="C7277" s="1" t="s">
        <v>15328</v>
      </c>
      <c r="D7277" s="1" t="s">
        <v>15335</v>
      </c>
      <c r="E7277" s="1" t="s">
        <v>26</v>
      </c>
      <c r="F7277" s="1" t="s">
        <v>50</v>
      </c>
      <c r="G7277" s="1" t="s">
        <v>249</v>
      </c>
      <c r="H7277" s="1" t="s">
        <v>51</v>
      </c>
      <c r="I7277" s="1" t="s">
        <v>2080</v>
      </c>
      <c r="J7277">
        <v>5</v>
      </c>
      <c r="K7277">
        <v>14.3</v>
      </c>
      <c r="L7277">
        <v>9.3000000000000007</v>
      </c>
      <c r="M7277">
        <v>0.9</v>
      </c>
      <c r="N7277">
        <v>24.6</v>
      </c>
      <c r="O7277">
        <v>26</v>
      </c>
      <c r="P7277">
        <v>0</v>
      </c>
      <c r="Q7277" s="1" t="s">
        <v>31</v>
      </c>
      <c r="R7277" s="1" t="s">
        <v>625</v>
      </c>
      <c r="S7277" s="1" t="s">
        <v>53</v>
      </c>
      <c r="T7277" s="1" t="s">
        <v>34</v>
      </c>
      <c r="U7277" s="1" t="s">
        <v>251</v>
      </c>
      <c r="V7277" s="1" t="s">
        <v>36</v>
      </c>
      <c r="W7277">
        <f t="shared" si="226"/>
        <v>46194.376388888886</v>
      </c>
      <c r="X7277">
        <f t="shared" si="227"/>
        <v>46194.426388888889</v>
      </c>
    </row>
    <row r="7278" spans="1:24" x14ac:dyDescent="0.2">
      <c r="A7278" s="1" t="s">
        <v>15336</v>
      </c>
      <c r="B7278" s="1" t="s">
        <v>15327</v>
      </c>
      <c r="C7278" s="1" t="s">
        <v>15328</v>
      </c>
      <c r="D7278" s="1" t="s">
        <v>15337</v>
      </c>
      <c r="E7278" s="1" t="s">
        <v>26</v>
      </c>
      <c r="F7278" s="1" t="s">
        <v>56</v>
      </c>
      <c r="G7278" s="1" t="s">
        <v>249</v>
      </c>
      <c r="H7278" s="1" t="s">
        <v>57</v>
      </c>
      <c r="I7278" s="1" t="s">
        <v>2080</v>
      </c>
      <c r="J7278">
        <v>5</v>
      </c>
      <c r="K7278">
        <v>9.4</v>
      </c>
      <c r="L7278">
        <v>0.8</v>
      </c>
      <c r="M7278">
        <v>3.5</v>
      </c>
      <c r="N7278">
        <v>13.8</v>
      </c>
      <c r="O7278">
        <v>18</v>
      </c>
      <c r="P7278">
        <v>0</v>
      </c>
      <c r="Q7278" s="1" t="s">
        <v>31</v>
      </c>
      <c r="R7278" s="1" t="s">
        <v>265</v>
      </c>
      <c r="S7278" s="1" t="s">
        <v>64</v>
      </c>
      <c r="T7278" s="1" t="s">
        <v>34</v>
      </c>
      <c r="U7278" s="1" t="s">
        <v>251</v>
      </c>
      <c r="V7278" s="1" t="s">
        <v>36</v>
      </c>
      <c r="W7278">
        <f t="shared" si="226"/>
        <v>46194.376388888886</v>
      </c>
      <c r="X7278">
        <f t="shared" si="227"/>
        <v>46194.436111111114</v>
      </c>
    </row>
    <row r="7279" spans="1:24" x14ac:dyDescent="0.2">
      <c r="A7279" s="1" t="s">
        <v>15338</v>
      </c>
      <c r="B7279" s="1" t="s">
        <v>15327</v>
      </c>
      <c r="C7279" s="1" t="s">
        <v>15328</v>
      </c>
      <c r="D7279" s="1" t="s">
        <v>15339</v>
      </c>
      <c r="E7279" s="1" t="s">
        <v>26</v>
      </c>
      <c r="F7279" s="1" t="s">
        <v>56</v>
      </c>
      <c r="G7279" s="1" t="s">
        <v>249</v>
      </c>
      <c r="H7279" s="1" t="s">
        <v>62</v>
      </c>
      <c r="I7279" s="1" t="s">
        <v>2080</v>
      </c>
      <c r="J7279">
        <v>5</v>
      </c>
      <c r="K7279">
        <v>7.9</v>
      </c>
      <c r="L7279">
        <v>0.4</v>
      </c>
      <c r="M7279">
        <v>0.7</v>
      </c>
      <c r="N7279">
        <v>8.9</v>
      </c>
      <c r="O7279">
        <v>15</v>
      </c>
      <c r="P7279">
        <v>0</v>
      </c>
      <c r="Q7279" s="1" t="s">
        <v>31</v>
      </c>
      <c r="R7279" s="1" t="s">
        <v>142</v>
      </c>
      <c r="S7279" s="1" t="s">
        <v>64</v>
      </c>
      <c r="T7279" s="1" t="s">
        <v>34</v>
      </c>
      <c r="U7279" s="1" t="s">
        <v>251</v>
      </c>
      <c r="V7279" s="1" t="s">
        <v>36</v>
      </c>
      <c r="W7279">
        <f t="shared" si="226"/>
        <v>46194.376388888886</v>
      </c>
      <c r="X7279">
        <f t="shared" si="227"/>
        <v>46194.442361111112</v>
      </c>
    </row>
    <row r="7280" spans="1:24" x14ac:dyDescent="0.2">
      <c r="A7280" s="1" t="s">
        <v>15340</v>
      </c>
      <c r="B7280" s="1" t="s">
        <v>15341</v>
      </c>
      <c r="C7280" s="1" t="s">
        <v>15342</v>
      </c>
      <c r="D7280" s="1" t="s">
        <v>15343</v>
      </c>
      <c r="E7280" s="1" t="s">
        <v>26</v>
      </c>
      <c r="F7280" s="1" t="s">
        <v>27</v>
      </c>
      <c r="G7280" s="1" t="s">
        <v>171</v>
      </c>
      <c r="H7280" s="1" t="s">
        <v>29</v>
      </c>
      <c r="I7280" s="1" t="s">
        <v>215</v>
      </c>
      <c r="J7280">
        <v>8</v>
      </c>
      <c r="K7280">
        <v>9.8000000000000007</v>
      </c>
      <c r="L7280">
        <v>0.8</v>
      </c>
      <c r="M7280">
        <v>2.2000000000000002</v>
      </c>
      <c r="N7280">
        <v>12.7</v>
      </c>
      <c r="O7280">
        <v>15</v>
      </c>
      <c r="P7280">
        <v>0</v>
      </c>
      <c r="Q7280" s="1" t="s">
        <v>31</v>
      </c>
      <c r="R7280" s="1" t="s">
        <v>125</v>
      </c>
      <c r="S7280" s="1" t="s">
        <v>41</v>
      </c>
      <c r="T7280" s="1" t="s">
        <v>71</v>
      </c>
      <c r="U7280" s="1" t="s">
        <v>99</v>
      </c>
      <c r="V7280" s="1" t="s">
        <v>36</v>
      </c>
      <c r="W7280">
        <f t="shared" si="226"/>
        <v>46194.318749999999</v>
      </c>
      <c r="X7280">
        <f t="shared" si="227"/>
        <v>46194.32708333333</v>
      </c>
    </row>
    <row r="7281" spans="1:24" x14ac:dyDescent="0.2">
      <c r="A7281" s="1" t="s">
        <v>15344</v>
      </c>
      <c r="B7281" s="1" t="s">
        <v>15341</v>
      </c>
      <c r="C7281" s="1" t="s">
        <v>15342</v>
      </c>
      <c r="D7281" s="1" t="s">
        <v>15217</v>
      </c>
      <c r="E7281" s="1" t="s">
        <v>26</v>
      </c>
      <c r="F7281" s="1" t="s">
        <v>27</v>
      </c>
      <c r="G7281" s="1" t="s">
        <v>171</v>
      </c>
      <c r="H7281" s="1" t="s">
        <v>39</v>
      </c>
      <c r="I7281" s="1" t="s">
        <v>215</v>
      </c>
      <c r="J7281">
        <v>8</v>
      </c>
      <c r="K7281">
        <v>10.4</v>
      </c>
      <c r="L7281">
        <v>0.6</v>
      </c>
      <c r="M7281">
        <v>3.8</v>
      </c>
      <c r="N7281">
        <v>14.9</v>
      </c>
      <c r="O7281">
        <v>12</v>
      </c>
      <c r="P7281">
        <v>0</v>
      </c>
      <c r="Q7281" s="1" t="s">
        <v>31</v>
      </c>
      <c r="R7281" s="1" t="s">
        <v>302</v>
      </c>
      <c r="S7281" s="1" t="s">
        <v>79</v>
      </c>
      <c r="T7281" s="1" t="s">
        <v>71</v>
      </c>
      <c r="U7281" s="1" t="s">
        <v>99</v>
      </c>
      <c r="V7281" s="1" t="s">
        <v>42</v>
      </c>
      <c r="W7281">
        <f t="shared" si="226"/>
        <v>46194.318749999999</v>
      </c>
      <c r="X7281">
        <f t="shared" si="227"/>
        <v>46194.337500000001</v>
      </c>
    </row>
    <row r="7282" spans="1:24" x14ac:dyDescent="0.2">
      <c r="A7282" s="1" t="s">
        <v>15345</v>
      </c>
      <c r="B7282" s="1" t="s">
        <v>15341</v>
      </c>
      <c r="C7282" s="1" t="s">
        <v>15342</v>
      </c>
      <c r="D7282" s="1" t="s">
        <v>15346</v>
      </c>
      <c r="E7282" s="1" t="s">
        <v>26</v>
      </c>
      <c r="F7282" s="1" t="s">
        <v>27</v>
      </c>
      <c r="G7282" s="1" t="s">
        <v>171</v>
      </c>
      <c r="H7282" s="1" t="s">
        <v>45</v>
      </c>
      <c r="I7282" s="1" t="s">
        <v>215</v>
      </c>
      <c r="J7282">
        <v>8</v>
      </c>
      <c r="K7282">
        <v>10</v>
      </c>
      <c r="L7282">
        <v>6.3</v>
      </c>
      <c r="M7282">
        <v>2</v>
      </c>
      <c r="N7282">
        <v>18.2</v>
      </c>
      <c r="O7282">
        <v>18</v>
      </c>
      <c r="P7282">
        <v>0</v>
      </c>
      <c r="Q7282" s="1" t="s">
        <v>31</v>
      </c>
      <c r="R7282" s="1" t="s">
        <v>125</v>
      </c>
      <c r="S7282" s="1" t="s">
        <v>181</v>
      </c>
      <c r="T7282" s="1" t="s">
        <v>71</v>
      </c>
      <c r="U7282" s="1" t="s">
        <v>99</v>
      </c>
      <c r="V7282" s="1" t="s">
        <v>36</v>
      </c>
      <c r="W7282">
        <f t="shared" si="226"/>
        <v>46194.318749999999</v>
      </c>
      <c r="X7282">
        <f t="shared" si="227"/>
        <v>46194.35</v>
      </c>
    </row>
    <row r="7283" spans="1:24" x14ac:dyDescent="0.2">
      <c r="A7283" s="1" t="s">
        <v>15347</v>
      </c>
      <c r="B7283" s="1" t="s">
        <v>15341</v>
      </c>
      <c r="C7283" s="1" t="s">
        <v>15342</v>
      </c>
      <c r="D7283" s="1" t="s">
        <v>15348</v>
      </c>
      <c r="E7283" s="1" t="s">
        <v>26</v>
      </c>
      <c r="F7283" s="1" t="s">
        <v>50</v>
      </c>
      <c r="G7283" s="1" t="s">
        <v>171</v>
      </c>
      <c r="H7283" s="1" t="s">
        <v>51</v>
      </c>
      <c r="I7283" s="1" t="s">
        <v>215</v>
      </c>
      <c r="J7283">
        <v>8</v>
      </c>
      <c r="K7283">
        <v>12.4</v>
      </c>
      <c r="L7283">
        <v>9.6</v>
      </c>
      <c r="M7283">
        <v>3.2</v>
      </c>
      <c r="N7283">
        <v>25.2</v>
      </c>
      <c r="O7283">
        <v>26</v>
      </c>
      <c r="P7283">
        <v>0</v>
      </c>
      <c r="Q7283" s="1" t="s">
        <v>31</v>
      </c>
      <c r="R7283" s="1" t="s">
        <v>184</v>
      </c>
      <c r="S7283" s="1" t="s">
        <v>513</v>
      </c>
      <c r="T7283" s="1" t="s">
        <v>71</v>
      </c>
      <c r="U7283" s="1" t="s">
        <v>99</v>
      </c>
      <c r="V7283" s="1" t="s">
        <v>36</v>
      </c>
      <c r="W7283">
        <f t="shared" si="226"/>
        <v>46194.318749999999</v>
      </c>
      <c r="X7283">
        <f t="shared" si="227"/>
        <v>46194.368055555555</v>
      </c>
    </row>
    <row r="7284" spans="1:24" x14ac:dyDescent="0.2">
      <c r="A7284" s="1" t="s">
        <v>15349</v>
      </c>
      <c r="B7284" s="1" t="s">
        <v>15341</v>
      </c>
      <c r="C7284" s="1" t="s">
        <v>15342</v>
      </c>
      <c r="D7284" s="1" t="s">
        <v>15350</v>
      </c>
      <c r="E7284" s="1" t="s">
        <v>26</v>
      </c>
      <c r="F7284" s="1" t="s">
        <v>56</v>
      </c>
      <c r="G7284" s="1" t="s">
        <v>171</v>
      </c>
      <c r="H7284" s="1" t="s">
        <v>57</v>
      </c>
      <c r="I7284" s="1" t="s">
        <v>215</v>
      </c>
      <c r="J7284">
        <v>8</v>
      </c>
      <c r="K7284">
        <v>10.3</v>
      </c>
      <c r="L7284">
        <v>1.1000000000000001</v>
      </c>
      <c r="M7284">
        <v>2.9</v>
      </c>
      <c r="N7284">
        <v>14.3</v>
      </c>
      <c r="O7284">
        <v>18</v>
      </c>
      <c r="P7284">
        <v>0</v>
      </c>
      <c r="Q7284" s="1" t="s">
        <v>31</v>
      </c>
      <c r="R7284" s="1" t="s">
        <v>86</v>
      </c>
      <c r="S7284" s="1" t="s">
        <v>146</v>
      </c>
      <c r="T7284" s="1" t="s">
        <v>71</v>
      </c>
      <c r="U7284" s="1" t="s">
        <v>99</v>
      </c>
      <c r="V7284" s="1" t="s">
        <v>36</v>
      </c>
      <c r="W7284">
        <f t="shared" si="226"/>
        <v>46194.318749999999</v>
      </c>
      <c r="X7284">
        <f t="shared" si="227"/>
        <v>46194.37777777778</v>
      </c>
    </row>
    <row r="7285" spans="1:24" x14ac:dyDescent="0.2">
      <c r="A7285" s="1" t="s">
        <v>15351</v>
      </c>
      <c r="B7285" s="1" t="s">
        <v>15341</v>
      </c>
      <c r="C7285" s="1" t="s">
        <v>15342</v>
      </c>
      <c r="D7285" s="1" t="s">
        <v>15352</v>
      </c>
      <c r="E7285" s="1" t="s">
        <v>26</v>
      </c>
      <c r="F7285" s="1" t="s">
        <v>56</v>
      </c>
      <c r="G7285" s="1" t="s">
        <v>171</v>
      </c>
      <c r="H7285" s="1" t="s">
        <v>62</v>
      </c>
      <c r="I7285" s="1" t="s">
        <v>215</v>
      </c>
      <c r="J7285">
        <v>8</v>
      </c>
      <c r="K7285">
        <v>4.7</v>
      </c>
      <c r="L7285">
        <v>0.5</v>
      </c>
      <c r="M7285">
        <v>0.8</v>
      </c>
      <c r="N7285">
        <v>6</v>
      </c>
      <c r="O7285">
        <v>15</v>
      </c>
      <c r="P7285">
        <v>0</v>
      </c>
      <c r="Q7285" s="1" t="s">
        <v>31</v>
      </c>
      <c r="R7285" s="1" t="s">
        <v>63</v>
      </c>
      <c r="S7285" s="1" t="s">
        <v>114</v>
      </c>
      <c r="T7285" s="1" t="s">
        <v>71</v>
      </c>
      <c r="U7285" s="1" t="s">
        <v>99</v>
      </c>
      <c r="V7285" s="1" t="s">
        <v>36</v>
      </c>
      <c r="W7285">
        <f t="shared" si="226"/>
        <v>46194.318749999999</v>
      </c>
      <c r="X7285">
        <f t="shared" si="227"/>
        <v>46194.381944444445</v>
      </c>
    </row>
    <row r="7286" spans="1:24" x14ac:dyDescent="0.2">
      <c r="A7286" s="1" t="s">
        <v>15353</v>
      </c>
      <c r="B7286" s="1" t="s">
        <v>15354</v>
      </c>
      <c r="C7286" s="1" t="s">
        <v>15355</v>
      </c>
      <c r="D7286" s="1" t="s">
        <v>15356</v>
      </c>
      <c r="E7286" s="1" t="s">
        <v>26</v>
      </c>
      <c r="F7286" s="1" t="s">
        <v>27</v>
      </c>
      <c r="G7286" s="1" t="s">
        <v>28</v>
      </c>
      <c r="H7286" s="1" t="s">
        <v>29</v>
      </c>
      <c r="I7286" s="1" t="s">
        <v>816</v>
      </c>
      <c r="J7286">
        <v>10</v>
      </c>
      <c r="K7286">
        <v>12.3</v>
      </c>
      <c r="L7286">
        <v>0.3</v>
      </c>
      <c r="M7286">
        <v>1.7</v>
      </c>
      <c r="N7286">
        <v>14.3</v>
      </c>
      <c r="O7286">
        <v>15</v>
      </c>
      <c r="P7286">
        <v>0</v>
      </c>
      <c r="Q7286" s="1" t="s">
        <v>31</v>
      </c>
      <c r="R7286" s="1" t="s">
        <v>302</v>
      </c>
      <c r="S7286" s="1" t="s">
        <v>254</v>
      </c>
      <c r="T7286" s="1" t="s">
        <v>34</v>
      </c>
      <c r="U7286" s="1" t="s">
        <v>35</v>
      </c>
      <c r="V7286" s="1" t="s">
        <v>36</v>
      </c>
      <c r="W7286">
        <f t="shared" si="226"/>
        <v>46194.272916666669</v>
      </c>
      <c r="X7286">
        <f t="shared" si="227"/>
        <v>46194.282638888886</v>
      </c>
    </row>
    <row r="7287" spans="1:24" x14ac:dyDescent="0.2">
      <c r="A7287" s="1" t="s">
        <v>15357</v>
      </c>
      <c r="B7287" s="1" t="s">
        <v>15354</v>
      </c>
      <c r="C7287" s="1" t="s">
        <v>15355</v>
      </c>
      <c r="D7287" s="1" t="s">
        <v>15358</v>
      </c>
      <c r="E7287" s="1" t="s">
        <v>26</v>
      </c>
      <c r="F7287" s="1" t="s">
        <v>27</v>
      </c>
      <c r="G7287" s="1" t="s">
        <v>28</v>
      </c>
      <c r="H7287" s="1" t="s">
        <v>39</v>
      </c>
      <c r="I7287" s="1" t="s">
        <v>816</v>
      </c>
      <c r="J7287">
        <v>10</v>
      </c>
      <c r="K7287">
        <v>11.6</v>
      </c>
      <c r="L7287">
        <v>0.4</v>
      </c>
      <c r="M7287">
        <v>5.4</v>
      </c>
      <c r="N7287">
        <v>17.399999999999999</v>
      </c>
      <c r="O7287">
        <v>12</v>
      </c>
      <c r="P7287">
        <v>0</v>
      </c>
      <c r="Q7287" s="1" t="s">
        <v>31</v>
      </c>
      <c r="R7287" s="1" t="s">
        <v>233</v>
      </c>
      <c r="S7287" s="1" t="s">
        <v>181</v>
      </c>
      <c r="T7287" s="1" t="s">
        <v>34</v>
      </c>
      <c r="U7287" s="1" t="s">
        <v>35</v>
      </c>
      <c r="V7287" s="1" t="s">
        <v>42</v>
      </c>
      <c r="W7287">
        <f t="shared" si="226"/>
        <v>46194.272916666669</v>
      </c>
      <c r="X7287">
        <f t="shared" si="227"/>
        <v>46194.294444444444</v>
      </c>
    </row>
    <row r="7288" spans="1:24" x14ac:dyDescent="0.2">
      <c r="A7288" s="1" t="s">
        <v>15359</v>
      </c>
      <c r="B7288" s="1" t="s">
        <v>15354</v>
      </c>
      <c r="C7288" s="1" t="s">
        <v>15355</v>
      </c>
      <c r="D7288" s="1" t="s">
        <v>15360</v>
      </c>
      <c r="E7288" s="1" t="s">
        <v>26</v>
      </c>
      <c r="F7288" s="1" t="s">
        <v>27</v>
      </c>
      <c r="G7288" s="1" t="s">
        <v>28</v>
      </c>
      <c r="H7288" s="1" t="s">
        <v>45</v>
      </c>
      <c r="I7288" s="1" t="s">
        <v>816</v>
      </c>
      <c r="J7288">
        <v>10</v>
      </c>
      <c r="K7288">
        <v>11.5</v>
      </c>
      <c r="L7288">
        <v>5.9</v>
      </c>
      <c r="M7288">
        <v>0.9</v>
      </c>
      <c r="N7288">
        <v>18.3</v>
      </c>
      <c r="O7288">
        <v>18</v>
      </c>
      <c r="P7288">
        <v>0</v>
      </c>
      <c r="Q7288" s="1" t="s">
        <v>31</v>
      </c>
      <c r="R7288" s="1" t="s">
        <v>125</v>
      </c>
      <c r="S7288" s="1" t="s">
        <v>320</v>
      </c>
      <c r="T7288" s="1" t="s">
        <v>34</v>
      </c>
      <c r="U7288" s="1" t="s">
        <v>35</v>
      </c>
      <c r="V7288" s="1" t="s">
        <v>36</v>
      </c>
      <c r="W7288">
        <f t="shared" si="226"/>
        <v>46194.272916666669</v>
      </c>
      <c r="X7288">
        <f t="shared" si="227"/>
        <v>46194.307638888888</v>
      </c>
    </row>
    <row r="7289" spans="1:24" x14ac:dyDescent="0.2">
      <c r="A7289" s="1" t="s">
        <v>15361</v>
      </c>
      <c r="B7289" s="1" t="s">
        <v>15354</v>
      </c>
      <c r="C7289" s="1" t="s">
        <v>15355</v>
      </c>
      <c r="D7289" s="1" t="s">
        <v>15240</v>
      </c>
      <c r="E7289" s="1" t="s">
        <v>26</v>
      </c>
      <c r="F7289" s="1" t="s">
        <v>50</v>
      </c>
      <c r="G7289" s="1" t="s">
        <v>28</v>
      </c>
      <c r="H7289" s="1" t="s">
        <v>51</v>
      </c>
      <c r="I7289" s="1" t="s">
        <v>816</v>
      </c>
      <c r="J7289">
        <v>10</v>
      </c>
      <c r="K7289">
        <v>17.3</v>
      </c>
      <c r="L7289">
        <v>11.6</v>
      </c>
      <c r="M7289">
        <v>1.9</v>
      </c>
      <c r="N7289">
        <v>30.8</v>
      </c>
      <c r="O7289">
        <v>26</v>
      </c>
      <c r="P7289">
        <v>0</v>
      </c>
      <c r="Q7289" s="1" t="s">
        <v>31</v>
      </c>
      <c r="R7289" s="1" t="s">
        <v>52</v>
      </c>
      <c r="S7289" s="1" t="s">
        <v>53</v>
      </c>
      <c r="T7289" s="1" t="s">
        <v>34</v>
      </c>
      <c r="U7289" s="1" t="s">
        <v>35</v>
      </c>
      <c r="V7289" s="1" t="s">
        <v>42</v>
      </c>
      <c r="W7289">
        <f t="shared" si="226"/>
        <v>46194.272916666669</v>
      </c>
      <c r="X7289">
        <f t="shared" si="227"/>
        <v>46194.328472222223</v>
      </c>
    </row>
    <row r="7290" spans="1:24" x14ac:dyDescent="0.2">
      <c r="A7290" s="1" t="s">
        <v>15362</v>
      </c>
      <c r="B7290" s="1" t="s">
        <v>15354</v>
      </c>
      <c r="C7290" s="1" t="s">
        <v>15355</v>
      </c>
      <c r="D7290" s="1" t="s">
        <v>15242</v>
      </c>
      <c r="E7290" s="1" t="s">
        <v>26</v>
      </c>
      <c r="F7290" s="1" t="s">
        <v>56</v>
      </c>
      <c r="G7290" s="1" t="s">
        <v>28</v>
      </c>
      <c r="H7290" s="1" t="s">
        <v>57</v>
      </c>
      <c r="I7290" s="1" t="s">
        <v>816</v>
      </c>
      <c r="J7290">
        <v>10</v>
      </c>
      <c r="K7290">
        <v>12</v>
      </c>
      <c r="L7290">
        <v>0.9</v>
      </c>
      <c r="M7290">
        <v>1.5</v>
      </c>
      <c r="N7290">
        <v>14.5</v>
      </c>
      <c r="O7290">
        <v>18</v>
      </c>
      <c r="P7290">
        <v>0</v>
      </c>
      <c r="Q7290" s="1" t="s">
        <v>31</v>
      </c>
      <c r="R7290" s="1" t="s">
        <v>113</v>
      </c>
      <c r="S7290" s="1" t="s">
        <v>266</v>
      </c>
      <c r="T7290" s="1" t="s">
        <v>34</v>
      </c>
      <c r="U7290" s="1" t="s">
        <v>35</v>
      </c>
      <c r="V7290" s="1" t="s">
        <v>36</v>
      </c>
      <c r="W7290">
        <f t="shared" si="226"/>
        <v>46194.272916666669</v>
      </c>
      <c r="X7290">
        <f t="shared" si="227"/>
        <v>46194.338888888888</v>
      </c>
    </row>
    <row r="7291" spans="1:24" x14ac:dyDescent="0.2">
      <c r="A7291" s="1" t="s">
        <v>15363</v>
      </c>
      <c r="B7291" s="1" t="s">
        <v>15354</v>
      </c>
      <c r="C7291" s="1" t="s">
        <v>15355</v>
      </c>
      <c r="D7291" s="1" t="s">
        <v>15364</v>
      </c>
      <c r="E7291" s="1" t="s">
        <v>26</v>
      </c>
      <c r="F7291" s="1" t="s">
        <v>56</v>
      </c>
      <c r="G7291" s="1" t="s">
        <v>28</v>
      </c>
      <c r="H7291" s="1" t="s">
        <v>62</v>
      </c>
      <c r="I7291" s="1" t="s">
        <v>816</v>
      </c>
      <c r="J7291">
        <v>10</v>
      </c>
      <c r="K7291">
        <v>9</v>
      </c>
      <c r="L7291">
        <v>0.9</v>
      </c>
      <c r="M7291">
        <v>1.7</v>
      </c>
      <c r="N7291">
        <v>11.6</v>
      </c>
      <c r="O7291">
        <v>15</v>
      </c>
      <c r="P7291">
        <v>0</v>
      </c>
      <c r="Q7291" s="1" t="s">
        <v>31</v>
      </c>
      <c r="R7291" s="1" t="s">
        <v>63</v>
      </c>
      <c r="S7291" s="1" t="s">
        <v>296</v>
      </c>
      <c r="T7291" s="1" t="s">
        <v>34</v>
      </c>
      <c r="U7291" s="1" t="s">
        <v>35</v>
      </c>
      <c r="V7291" s="1" t="s">
        <v>36</v>
      </c>
      <c r="W7291">
        <f t="shared" si="226"/>
        <v>46194.272916666669</v>
      </c>
      <c r="X7291">
        <f t="shared" si="227"/>
        <v>46194.34652777778</v>
      </c>
    </row>
    <row r="7292" spans="1:24" x14ac:dyDescent="0.2">
      <c r="A7292" s="1" t="s">
        <v>15365</v>
      </c>
      <c r="B7292" s="1" t="s">
        <v>15366</v>
      </c>
      <c r="C7292" s="1" t="s">
        <v>15367</v>
      </c>
      <c r="D7292" s="1" t="s">
        <v>15368</v>
      </c>
      <c r="E7292" s="1" t="s">
        <v>26</v>
      </c>
      <c r="F7292" s="1" t="s">
        <v>27</v>
      </c>
      <c r="G7292" s="1" t="s">
        <v>123</v>
      </c>
      <c r="H7292" s="1" t="s">
        <v>29</v>
      </c>
      <c r="I7292" s="1" t="s">
        <v>2198</v>
      </c>
      <c r="J7292">
        <v>4</v>
      </c>
      <c r="K7292">
        <v>9.4</v>
      </c>
      <c r="L7292">
        <v>0.2</v>
      </c>
      <c r="M7292">
        <v>1.2</v>
      </c>
      <c r="N7292">
        <v>10.8</v>
      </c>
      <c r="O7292">
        <v>15</v>
      </c>
      <c r="P7292">
        <v>0</v>
      </c>
      <c r="Q7292" s="1" t="s">
        <v>31</v>
      </c>
      <c r="R7292" s="1" t="s">
        <v>102</v>
      </c>
      <c r="S7292" s="1" t="s">
        <v>33</v>
      </c>
      <c r="T7292" s="1" t="s">
        <v>153</v>
      </c>
      <c r="U7292" s="1" t="s">
        <v>35</v>
      </c>
      <c r="V7292" s="1" t="s">
        <v>36</v>
      </c>
      <c r="W7292">
        <f t="shared" si="226"/>
        <v>46194.400694444441</v>
      </c>
      <c r="X7292">
        <f t="shared" si="227"/>
        <v>46194.407638888886</v>
      </c>
    </row>
    <row r="7293" spans="1:24" x14ac:dyDescent="0.2">
      <c r="A7293" s="1" t="s">
        <v>15369</v>
      </c>
      <c r="B7293" s="1" t="s">
        <v>15366</v>
      </c>
      <c r="C7293" s="1" t="s">
        <v>15367</v>
      </c>
      <c r="D7293" s="1" t="s">
        <v>15370</v>
      </c>
      <c r="E7293" s="1" t="s">
        <v>26</v>
      </c>
      <c r="F7293" s="1" t="s">
        <v>27</v>
      </c>
      <c r="G7293" s="1" t="s">
        <v>123</v>
      </c>
      <c r="H7293" s="1" t="s">
        <v>39</v>
      </c>
      <c r="I7293" s="1" t="s">
        <v>2198</v>
      </c>
      <c r="J7293">
        <v>4</v>
      </c>
      <c r="K7293">
        <v>9</v>
      </c>
      <c r="L7293">
        <v>0.9</v>
      </c>
      <c r="M7293">
        <v>5.5</v>
      </c>
      <c r="N7293">
        <v>15.5</v>
      </c>
      <c r="O7293">
        <v>12</v>
      </c>
      <c r="P7293">
        <v>0</v>
      </c>
      <c r="Q7293" s="1" t="s">
        <v>31</v>
      </c>
      <c r="R7293" s="1" t="s">
        <v>302</v>
      </c>
      <c r="S7293" s="1" t="s">
        <v>196</v>
      </c>
      <c r="T7293" s="1" t="s">
        <v>153</v>
      </c>
      <c r="U7293" s="1" t="s">
        <v>35</v>
      </c>
      <c r="V7293" s="1" t="s">
        <v>42</v>
      </c>
      <c r="W7293">
        <f t="shared" si="226"/>
        <v>46194.400694444441</v>
      </c>
      <c r="X7293">
        <f t="shared" si="227"/>
        <v>46194.418749999997</v>
      </c>
    </row>
    <row r="7294" spans="1:24" x14ac:dyDescent="0.2">
      <c r="A7294" s="1" t="s">
        <v>15371</v>
      </c>
      <c r="B7294" s="1" t="s">
        <v>15366</v>
      </c>
      <c r="C7294" s="1" t="s">
        <v>15367</v>
      </c>
      <c r="D7294" s="1" t="s">
        <v>15372</v>
      </c>
      <c r="E7294" s="1" t="s">
        <v>26</v>
      </c>
      <c r="F7294" s="1" t="s">
        <v>27</v>
      </c>
      <c r="G7294" s="1" t="s">
        <v>123</v>
      </c>
      <c r="H7294" s="1" t="s">
        <v>45</v>
      </c>
      <c r="I7294" s="1" t="s">
        <v>2198</v>
      </c>
      <c r="J7294">
        <v>4</v>
      </c>
      <c r="K7294">
        <v>11</v>
      </c>
      <c r="L7294">
        <v>4.2</v>
      </c>
      <c r="M7294">
        <v>1</v>
      </c>
      <c r="N7294">
        <v>16.2</v>
      </c>
      <c r="O7294">
        <v>18</v>
      </c>
      <c r="P7294">
        <v>0</v>
      </c>
      <c r="Q7294" s="1" t="s">
        <v>31</v>
      </c>
      <c r="R7294" s="1" t="s">
        <v>32</v>
      </c>
      <c r="S7294" s="1" t="s">
        <v>181</v>
      </c>
      <c r="T7294" s="1" t="s">
        <v>153</v>
      </c>
      <c r="U7294" s="1" t="s">
        <v>35</v>
      </c>
      <c r="V7294" s="1" t="s">
        <v>36</v>
      </c>
      <c r="W7294">
        <f t="shared" si="226"/>
        <v>46194.400694444441</v>
      </c>
      <c r="X7294">
        <f t="shared" si="227"/>
        <v>46194.429861111108</v>
      </c>
    </row>
    <row r="7295" spans="1:24" x14ac:dyDescent="0.2">
      <c r="A7295" s="1" t="s">
        <v>15373</v>
      </c>
      <c r="B7295" s="1" t="s">
        <v>15366</v>
      </c>
      <c r="C7295" s="1" t="s">
        <v>15367</v>
      </c>
      <c r="D7295" s="1" t="s">
        <v>15374</v>
      </c>
      <c r="E7295" s="1" t="s">
        <v>26</v>
      </c>
      <c r="F7295" s="1" t="s">
        <v>50</v>
      </c>
      <c r="G7295" s="1" t="s">
        <v>123</v>
      </c>
      <c r="H7295" s="1" t="s">
        <v>51</v>
      </c>
      <c r="I7295" s="1" t="s">
        <v>2198</v>
      </c>
      <c r="J7295">
        <v>4</v>
      </c>
      <c r="K7295">
        <v>14.8</v>
      </c>
      <c r="L7295">
        <v>12.7</v>
      </c>
      <c r="M7295">
        <v>2</v>
      </c>
      <c r="N7295">
        <v>29.5</v>
      </c>
      <c r="O7295">
        <v>26</v>
      </c>
      <c r="P7295">
        <v>0</v>
      </c>
      <c r="Q7295" s="1" t="s">
        <v>31</v>
      </c>
      <c r="R7295" s="1" t="s">
        <v>810</v>
      </c>
      <c r="S7295" s="1" t="s">
        <v>327</v>
      </c>
      <c r="T7295" s="1" t="s">
        <v>153</v>
      </c>
      <c r="U7295" s="1" t="s">
        <v>35</v>
      </c>
      <c r="V7295" s="1" t="s">
        <v>36</v>
      </c>
      <c r="W7295">
        <f t="shared" si="226"/>
        <v>46194.400694444441</v>
      </c>
      <c r="X7295">
        <f t="shared" si="227"/>
        <v>46194.450694444444</v>
      </c>
    </row>
    <row r="7296" spans="1:24" x14ac:dyDescent="0.2">
      <c r="A7296" s="1" t="s">
        <v>15375</v>
      </c>
      <c r="B7296" s="1" t="s">
        <v>15366</v>
      </c>
      <c r="C7296" s="1" t="s">
        <v>15367</v>
      </c>
      <c r="D7296" s="1" t="s">
        <v>15376</v>
      </c>
      <c r="E7296" s="1" t="s">
        <v>26</v>
      </c>
      <c r="F7296" s="1" t="s">
        <v>56</v>
      </c>
      <c r="G7296" s="1" t="s">
        <v>123</v>
      </c>
      <c r="H7296" s="1" t="s">
        <v>57</v>
      </c>
      <c r="I7296" s="1" t="s">
        <v>2198</v>
      </c>
      <c r="J7296">
        <v>4</v>
      </c>
      <c r="K7296">
        <v>13</v>
      </c>
      <c r="L7296">
        <v>0.8</v>
      </c>
      <c r="M7296">
        <v>1.9</v>
      </c>
      <c r="N7296">
        <v>15.7</v>
      </c>
      <c r="O7296">
        <v>18</v>
      </c>
      <c r="P7296">
        <v>0</v>
      </c>
      <c r="Q7296" s="1" t="s">
        <v>31</v>
      </c>
      <c r="R7296" s="1" t="s">
        <v>142</v>
      </c>
      <c r="S7296" s="1" t="s">
        <v>228</v>
      </c>
      <c r="T7296" s="1" t="s">
        <v>153</v>
      </c>
      <c r="U7296" s="1" t="s">
        <v>35</v>
      </c>
      <c r="V7296" s="1" t="s">
        <v>36</v>
      </c>
      <c r="W7296">
        <f t="shared" si="226"/>
        <v>46194.400694444441</v>
      </c>
      <c r="X7296">
        <f t="shared" si="227"/>
        <v>46194.461111111108</v>
      </c>
    </row>
    <row r="7297" spans="1:24" x14ac:dyDescent="0.2">
      <c r="A7297" s="1" t="s">
        <v>15377</v>
      </c>
      <c r="B7297" s="1" t="s">
        <v>15366</v>
      </c>
      <c r="C7297" s="1" t="s">
        <v>15367</v>
      </c>
      <c r="D7297" s="1" t="s">
        <v>15378</v>
      </c>
      <c r="E7297" s="1" t="s">
        <v>26</v>
      </c>
      <c r="F7297" s="1" t="s">
        <v>56</v>
      </c>
      <c r="G7297" s="1" t="s">
        <v>123</v>
      </c>
      <c r="H7297" s="1" t="s">
        <v>62</v>
      </c>
      <c r="I7297" s="1" t="s">
        <v>2198</v>
      </c>
      <c r="J7297">
        <v>4</v>
      </c>
      <c r="K7297">
        <v>8.4</v>
      </c>
      <c r="L7297">
        <v>0.8</v>
      </c>
      <c r="M7297">
        <v>2.1</v>
      </c>
      <c r="N7297">
        <v>11.3</v>
      </c>
      <c r="O7297">
        <v>15</v>
      </c>
      <c r="P7297">
        <v>0</v>
      </c>
      <c r="Q7297" s="1" t="s">
        <v>31</v>
      </c>
      <c r="R7297" s="1" t="s">
        <v>504</v>
      </c>
      <c r="S7297" s="1" t="s">
        <v>87</v>
      </c>
      <c r="T7297" s="1" t="s">
        <v>153</v>
      </c>
      <c r="U7297" s="1" t="s">
        <v>35</v>
      </c>
      <c r="V7297" s="1" t="s">
        <v>36</v>
      </c>
      <c r="W7297">
        <f t="shared" si="226"/>
        <v>46194.400694444441</v>
      </c>
      <c r="X7297">
        <f t="shared" si="227"/>
        <v>46194.469444444447</v>
      </c>
    </row>
    <row r="7298" spans="1:24" x14ac:dyDescent="0.2">
      <c r="A7298" s="1" t="s">
        <v>15379</v>
      </c>
      <c r="B7298" s="1" t="s">
        <v>15380</v>
      </c>
      <c r="C7298" s="1" t="s">
        <v>15381</v>
      </c>
      <c r="D7298" s="1" t="s">
        <v>15382</v>
      </c>
      <c r="E7298" s="1" t="s">
        <v>26</v>
      </c>
      <c r="F7298" s="1" t="s">
        <v>27</v>
      </c>
      <c r="G7298" s="1" t="s">
        <v>764</v>
      </c>
      <c r="H7298" s="1" t="s">
        <v>29</v>
      </c>
      <c r="I7298" s="1" t="s">
        <v>980</v>
      </c>
      <c r="J7298">
        <v>10</v>
      </c>
      <c r="K7298">
        <v>9.3000000000000007</v>
      </c>
      <c r="L7298">
        <v>1.1000000000000001</v>
      </c>
      <c r="M7298">
        <v>1</v>
      </c>
      <c r="N7298">
        <v>11.4</v>
      </c>
      <c r="O7298">
        <v>15</v>
      </c>
      <c r="P7298">
        <v>0</v>
      </c>
      <c r="Q7298" s="1" t="s">
        <v>31</v>
      </c>
      <c r="R7298" s="1" t="s">
        <v>106</v>
      </c>
      <c r="S7298" s="1" t="s">
        <v>174</v>
      </c>
      <c r="T7298" s="1" t="s">
        <v>34</v>
      </c>
      <c r="U7298" s="1" t="s">
        <v>127</v>
      </c>
      <c r="V7298" s="1" t="s">
        <v>36</v>
      </c>
      <c r="W7298">
        <f t="shared" ref="W7298:W7361" si="228">DATEVALUE(MID(C7298,1,10))+TIMEVALUE(MID(C7298,12,8))</f>
        <v>46194.387499999997</v>
      </c>
      <c r="X7298">
        <f t="shared" ref="X7298:X7361" si="229">DATEVALUE(MID(D7298,1,10))+TIMEVALUE(MID(D7298,12,8))</f>
        <v>46194.395138888889</v>
      </c>
    </row>
    <row r="7299" spans="1:24" x14ac:dyDescent="0.2">
      <c r="A7299" s="1" t="s">
        <v>15383</v>
      </c>
      <c r="B7299" s="1" t="s">
        <v>15380</v>
      </c>
      <c r="C7299" s="1" t="s">
        <v>15381</v>
      </c>
      <c r="D7299" s="1" t="s">
        <v>15384</v>
      </c>
      <c r="E7299" s="1" t="s">
        <v>26</v>
      </c>
      <c r="F7299" s="1" t="s">
        <v>27</v>
      </c>
      <c r="G7299" s="1" t="s">
        <v>764</v>
      </c>
      <c r="H7299" s="1" t="s">
        <v>39</v>
      </c>
      <c r="I7299" s="1" t="s">
        <v>980</v>
      </c>
      <c r="J7299">
        <v>10</v>
      </c>
      <c r="K7299">
        <v>9</v>
      </c>
      <c r="L7299">
        <v>0.8</v>
      </c>
      <c r="M7299">
        <v>4.9000000000000004</v>
      </c>
      <c r="N7299">
        <v>14.6</v>
      </c>
      <c r="O7299">
        <v>12</v>
      </c>
      <c r="P7299">
        <v>0</v>
      </c>
      <c r="Q7299" s="1" t="s">
        <v>31</v>
      </c>
      <c r="R7299" s="1" t="s">
        <v>125</v>
      </c>
      <c r="S7299" s="1" t="s">
        <v>174</v>
      </c>
      <c r="T7299" s="1" t="s">
        <v>34</v>
      </c>
      <c r="U7299" s="1" t="s">
        <v>127</v>
      </c>
      <c r="V7299" s="1" t="s">
        <v>42</v>
      </c>
      <c r="W7299">
        <f t="shared" si="228"/>
        <v>46194.387499999997</v>
      </c>
      <c r="X7299">
        <f t="shared" si="229"/>
        <v>46194.405555555553</v>
      </c>
    </row>
    <row r="7300" spans="1:24" x14ac:dyDescent="0.2">
      <c r="A7300" s="1" t="s">
        <v>15385</v>
      </c>
      <c r="B7300" s="1" t="s">
        <v>15380</v>
      </c>
      <c r="C7300" s="1" t="s">
        <v>15381</v>
      </c>
      <c r="D7300" s="1" t="s">
        <v>15370</v>
      </c>
      <c r="E7300" s="1" t="s">
        <v>26</v>
      </c>
      <c r="F7300" s="1" t="s">
        <v>27</v>
      </c>
      <c r="G7300" s="1" t="s">
        <v>764</v>
      </c>
      <c r="H7300" s="1" t="s">
        <v>45</v>
      </c>
      <c r="I7300" s="1" t="s">
        <v>980</v>
      </c>
      <c r="J7300">
        <v>10</v>
      </c>
      <c r="K7300">
        <v>12.2</v>
      </c>
      <c r="L7300">
        <v>3.8</v>
      </c>
      <c r="M7300">
        <v>3.3</v>
      </c>
      <c r="N7300">
        <v>19.399999999999999</v>
      </c>
      <c r="O7300">
        <v>18</v>
      </c>
      <c r="P7300">
        <v>0</v>
      </c>
      <c r="Q7300" s="1" t="s">
        <v>31</v>
      </c>
      <c r="R7300" s="1" t="s">
        <v>340</v>
      </c>
      <c r="S7300" s="1" t="s">
        <v>79</v>
      </c>
      <c r="T7300" s="1" t="s">
        <v>34</v>
      </c>
      <c r="U7300" s="1" t="s">
        <v>127</v>
      </c>
      <c r="V7300" s="1" t="s">
        <v>36</v>
      </c>
      <c r="W7300">
        <f t="shared" si="228"/>
        <v>46194.387499999997</v>
      </c>
      <c r="X7300">
        <f t="shared" si="229"/>
        <v>46194.418749999997</v>
      </c>
    </row>
    <row r="7301" spans="1:24" x14ac:dyDescent="0.2">
      <c r="A7301" s="1" t="s">
        <v>15386</v>
      </c>
      <c r="B7301" s="1" t="s">
        <v>15380</v>
      </c>
      <c r="C7301" s="1" t="s">
        <v>15381</v>
      </c>
      <c r="D7301" s="1" t="s">
        <v>15387</v>
      </c>
      <c r="E7301" s="1" t="s">
        <v>26</v>
      </c>
      <c r="F7301" s="1" t="s">
        <v>50</v>
      </c>
      <c r="G7301" s="1" t="s">
        <v>764</v>
      </c>
      <c r="H7301" s="1" t="s">
        <v>51</v>
      </c>
      <c r="I7301" s="1" t="s">
        <v>980</v>
      </c>
      <c r="J7301">
        <v>10</v>
      </c>
      <c r="K7301">
        <v>14.5</v>
      </c>
      <c r="L7301">
        <v>9.6</v>
      </c>
      <c r="M7301">
        <v>3.3</v>
      </c>
      <c r="N7301">
        <v>27.4</v>
      </c>
      <c r="O7301">
        <v>26</v>
      </c>
      <c r="P7301">
        <v>0</v>
      </c>
      <c r="Q7301" s="1" t="s">
        <v>31</v>
      </c>
      <c r="R7301" s="1" t="s">
        <v>138</v>
      </c>
      <c r="S7301" s="1" t="s">
        <v>139</v>
      </c>
      <c r="T7301" s="1" t="s">
        <v>34</v>
      </c>
      <c r="U7301" s="1" t="s">
        <v>127</v>
      </c>
      <c r="V7301" s="1" t="s">
        <v>36</v>
      </c>
      <c r="W7301">
        <f t="shared" si="228"/>
        <v>46194.387499999997</v>
      </c>
      <c r="X7301">
        <f t="shared" si="229"/>
        <v>46194.4375</v>
      </c>
    </row>
    <row r="7302" spans="1:24" x14ac:dyDescent="0.2">
      <c r="A7302" s="1" t="s">
        <v>15388</v>
      </c>
      <c r="B7302" s="1" t="s">
        <v>15380</v>
      </c>
      <c r="C7302" s="1" t="s">
        <v>15381</v>
      </c>
      <c r="D7302" s="1" t="s">
        <v>15389</v>
      </c>
      <c r="E7302" s="1" t="s">
        <v>26</v>
      </c>
      <c r="F7302" s="1" t="s">
        <v>56</v>
      </c>
      <c r="G7302" s="1" t="s">
        <v>764</v>
      </c>
      <c r="H7302" s="1" t="s">
        <v>57</v>
      </c>
      <c r="I7302" s="1" t="s">
        <v>980</v>
      </c>
      <c r="J7302">
        <v>10</v>
      </c>
      <c r="K7302">
        <v>11.8</v>
      </c>
      <c r="L7302">
        <v>1.1000000000000001</v>
      </c>
      <c r="M7302">
        <v>2.2999999999999998</v>
      </c>
      <c r="N7302">
        <v>15.2</v>
      </c>
      <c r="O7302">
        <v>18</v>
      </c>
      <c r="P7302">
        <v>0</v>
      </c>
      <c r="Q7302" s="1" t="s">
        <v>31</v>
      </c>
      <c r="R7302" s="1" t="s">
        <v>504</v>
      </c>
      <c r="S7302" s="1" t="s">
        <v>228</v>
      </c>
      <c r="T7302" s="1" t="s">
        <v>34</v>
      </c>
      <c r="U7302" s="1" t="s">
        <v>127</v>
      </c>
      <c r="V7302" s="1" t="s">
        <v>36</v>
      </c>
      <c r="W7302">
        <f t="shared" si="228"/>
        <v>46194.387499999997</v>
      </c>
      <c r="X7302">
        <f t="shared" si="229"/>
        <v>46194.448611111111</v>
      </c>
    </row>
    <row r="7303" spans="1:24" x14ac:dyDescent="0.2">
      <c r="A7303" s="1" t="s">
        <v>15390</v>
      </c>
      <c r="B7303" s="1" t="s">
        <v>15380</v>
      </c>
      <c r="C7303" s="1" t="s">
        <v>15381</v>
      </c>
      <c r="D7303" s="1" t="s">
        <v>15391</v>
      </c>
      <c r="E7303" s="1" t="s">
        <v>26</v>
      </c>
      <c r="F7303" s="1" t="s">
        <v>56</v>
      </c>
      <c r="G7303" s="1" t="s">
        <v>764</v>
      </c>
      <c r="H7303" s="1" t="s">
        <v>62</v>
      </c>
      <c r="I7303" s="1" t="s">
        <v>980</v>
      </c>
      <c r="J7303">
        <v>10</v>
      </c>
      <c r="K7303">
        <v>8.9</v>
      </c>
      <c r="L7303">
        <v>0.7</v>
      </c>
      <c r="M7303">
        <v>0.5</v>
      </c>
      <c r="N7303">
        <v>10.1</v>
      </c>
      <c r="O7303">
        <v>15</v>
      </c>
      <c r="P7303">
        <v>0</v>
      </c>
      <c r="Q7303" s="1" t="s">
        <v>31</v>
      </c>
      <c r="R7303" s="1" t="s">
        <v>189</v>
      </c>
      <c r="S7303" s="1" t="s">
        <v>91</v>
      </c>
      <c r="T7303" s="1" t="s">
        <v>34</v>
      </c>
      <c r="U7303" s="1" t="s">
        <v>127</v>
      </c>
      <c r="V7303" s="1" t="s">
        <v>36</v>
      </c>
      <c r="W7303">
        <f t="shared" si="228"/>
        <v>46194.387499999997</v>
      </c>
      <c r="X7303">
        <f t="shared" si="229"/>
        <v>46194.455555555556</v>
      </c>
    </row>
    <row r="7304" spans="1:24" x14ac:dyDescent="0.2">
      <c r="A7304" s="1" t="s">
        <v>15392</v>
      </c>
      <c r="B7304" s="1" t="s">
        <v>15393</v>
      </c>
      <c r="C7304" s="1" t="s">
        <v>15394</v>
      </c>
      <c r="D7304" s="1" t="s">
        <v>15166</v>
      </c>
      <c r="E7304" s="1" t="s">
        <v>26</v>
      </c>
      <c r="F7304" s="1" t="s">
        <v>27</v>
      </c>
      <c r="G7304" s="1" t="s">
        <v>194</v>
      </c>
      <c r="H7304" s="1" t="s">
        <v>29</v>
      </c>
      <c r="I7304" s="1" t="s">
        <v>151</v>
      </c>
      <c r="J7304">
        <v>2</v>
      </c>
      <c r="K7304">
        <v>10.7</v>
      </c>
      <c r="L7304">
        <v>1.7</v>
      </c>
      <c r="M7304">
        <v>2</v>
      </c>
      <c r="N7304">
        <v>14.5</v>
      </c>
      <c r="O7304">
        <v>15</v>
      </c>
      <c r="P7304">
        <v>0</v>
      </c>
      <c r="Q7304" s="1" t="s">
        <v>31</v>
      </c>
      <c r="R7304" s="1" t="s">
        <v>40</v>
      </c>
      <c r="S7304" s="1" t="s">
        <v>79</v>
      </c>
      <c r="T7304" s="1" t="s">
        <v>34</v>
      </c>
      <c r="U7304" s="1" t="s">
        <v>35</v>
      </c>
      <c r="V7304" s="1" t="s">
        <v>36</v>
      </c>
      <c r="W7304">
        <f t="shared" si="228"/>
        <v>46194.25277777778</v>
      </c>
      <c r="X7304">
        <f t="shared" si="229"/>
        <v>46194.262499999997</v>
      </c>
    </row>
    <row r="7305" spans="1:24" x14ac:dyDescent="0.2">
      <c r="A7305" s="1" t="s">
        <v>15395</v>
      </c>
      <c r="B7305" s="1" t="s">
        <v>15393</v>
      </c>
      <c r="C7305" s="1" t="s">
        <v>15394</v>
      </c>
      <c r="D7305" s="1" t="s">
        <v>15396</v>
      </c>
      <c r="E7305" s="1" t="s">
        <v>26</v>
      </c>
      <c r="F7305" s="1" t="s">
        <v>27</v>
      </c>
      <c r="G7305" s="1" t="s">
        <v>194</v>
      </c>
      <c r="H7305" s="1" t="s">
        <v>39</v>
      </c>
      <c r="I7305" s="1" t="s">
        <v>151</v>
      </c>
      <c r="J7305">
        <v>2</v>
      </c>
      <c r="K7305">
        <v>11.4</v>
      </c>
      <c r="L7305">
        <v>0.3</v>
      </c>
      <c r="M7305">
        <v>4.3</v>
      </c>
      <c r="N7305">
        <v>16</v>
      </c>
      <c r="O7305">
        <v>12</v>
      </c>
      <c r="P7305">
        <v>0</v>
      </c>
      <c r="Q7305" s="1" t="s">
        <v>31</v>
      </c>
      <c r="R7305" s="1" t="s">
        <v>102</v>
      </c>
      <c r="S7305" s="1" t="s">
        <v>196</v>
      </c>
      <c r="T7305" s="1" t="s">
        <v>34</v>
      </c>
      <c r="U7305" s="1" t="s">
        <v>35</v>
      </c>
      <c r="V7305" s="1" t="s">
        <v>42</v>
      </c>
      <c r="W7305">
        <f t="shared" si="228"/>
        <v>46194.25277777778</v>
      </c>
      <c r="X7305">
        <f t="shared" si="229"/>
        <v>46194.273611111108</v>
      </c>
    </row>
    <row r="7306" spans="1:24" x14ac:dyDescent="0.2">
      <c r="A7306" s="1" t="s">
        <v>15397</v>
      </c>
      <c r="B7306" s="1" t="s">
        <v>15393</v>
      </c>
      <c r="C7306" s="1" t="s">
        <v>15394</v>
      </c>
      <c r="D7306" s="1" t="s">
        <v>15398</v>
      </c>
      <c r="E7306" s="1" t="s">
        <v>26</v>
      </c>
      <c r="F7306" s="1" t="s">
        <v>27</v>
      </c>
      <c r="G7306" s="1" t="s">
        <v>194</v>
      </c>
      <c r="H7306" s="1" t="s">
        <v>45</v>
      </c>
      <c r="I7306" s="1" t="s">
        <v>151</v>
      </c>
      <c r="J7306">
        <v>2</v>
      </c>
      <c r="K7306">
        <v>11.2</v>
      </c>
      <c r="L7306">
        <v>6.2</v>
      </c>
      <c r="M7306">
        <v>2.8</v>
      </c>
      <c r="N7306">
        <v>20.2</v>
      </c>
      <c r="O7306">
        <v>18</v>
      </c>
      <c r="P7306">
        <v>0</v>
      </c>
      <c r="Q7306" s="1" t="s">
        <v>31</v>
      </c>
      <c r="R7306" s="1" t="s">
        <v>98</v>
      </c>
      <c r="S7306" s="1" t="s">
        <v>47</v>
      </c>
      <c r="T7306" s="1" t="s">
        <v>34</v>
      </c>
      <c r="U7306" s="1" t="s">
        <v>35</v>
      </c>
      <c r="V7306" s="1" t="s">
        <v>36</v>
      </c>
      <c r="W7306">
        <f t="shared" si="228"/>
        <v>46194.25277777778</v>
      </c>
      <c r="X7306">
        <f t="shared" si="229"/>
        <v>46194.287499999999</v>
      </c>
    </row>
    <row r="7307" spans="1:24" x14ac:dyDescent="0.2">
      <c r="A7307" s="1" t="s">
        <v>15399</v>
      </c>
      <c r="B7307" s="1" t="s">
        <v>15393</v>
      </c>
      <c r="C7307" s="1" t="s">
        <v>15394</v>
      </c>
      <c r="D7307" s="1" t="s">
        <v>15400</v>
      </c>
      <c r="E7307" s="1" t="s">
        <v>26</v>
      </c>
      <c r="F7307" s="1" t="s">
        <v>50</v>
      </c>
      <c r="G7307" s="1" t="s">
        <v>194</v>
      </c>
      <c r="H7307" s="1" t="s">
        <v>51</v>
      </c>
      <c r="I7307" s="1" t="s">
        <v>151</v>
      </c>
      <c r="J7307">
        <v>2</v>
      </c>
      <c r="K7307">
        <v>19.100000000000001</v>
      </c>
      <c r="L7307">
        <v>12.1</v>
      </c>
      <c r="M7307">
        <v>3</v>
      </c>
      <c r="N7307">
        <v>34.299999999999997</v>
      </c>
      <c r="O7307">
        <v>26</v>
      </c>
      <c r="P7307">
        <v>0</v>
      </c>
      <c r="Q7307" s="1" t="s">
        <v>31</v>
      </c>
      <c r="R7307" s="1" t="s">
        <v>416</v>
      </c>
      <c r="S7307" s="1" t="s">
        <v>139</v>
      </c>
      <c r="T7307" s="1" t="s">
        <v>34</v>
      </c>
      <c r="U7307" s="1" t="s">
        <v>35</v>
      </c>
      <c r="V7307" s="1" t="s">
        <v>42</v>
      </c>
      <c r="W7307">
        <f t="shared" si="228"/>
        <v>46194.25277777778</v>
      </c>
      <c r="X7307">
        <f t="shared" si="229"/>
        <v>46194.311805555553</v>
      </c>
    </row>
    <row r="7308" spans="1:24" x14ac:dyDescent="0.2">
      <c r="A7308" s="1" t="s">
        <v>15401</v>
      </c>
      <c r="B7308" s="1" t="s">
        <v>15393</v>
      </c>
      <c r="C7308" s="1" t="s">
        <v>15394</v>
      </c>
      <c r="D7308" s="1" t="s">
        <v>15402</v>
      </c>
      <c r="E7308" s="1" t="s">
        <v>26</v>
      </c>
      <c r="F7308" s="1" t="s">
        <v>56</v>
      </c>
      <c r="G7308" s="1" t="s">
        <v>194</v>
      </c>
      <c r="H7308" s="1" t="s">
        <v>57</v>
      </c>
      <c r="I7308" s="1" t="s">
        <v>151</v>
      </c>
      <c r="J7308">
        <v>2</v>
      </c>
      <c r="K7308">
        <v>9.1</v>
      </c>
      <c r="L7308">
        <v>0.8</v>
      </c>
      <c r="M7308">
        <v>1.3</v>
      </c>
      <c r="N7308">
        <v>11.1</v>
      </c>
      <c r="O7308">
        <v>18</v>
      </c>
      <c r="P7308">
        <v>0</v>
      </c>
      <c r="Q7308" s="1" t="s">
        <v>31</v>
      </c>
      <c r="R7308" s="1" t="s">
        <v>407</v>
      </c>
      <c r="S7308" s="1" t="s">
        <v>296</v>
      </c>
      <c r="T7308" s="1" t="s">
        <v>34</v>
      </c>
      <c r="U7308" s="1" t="s">
        <v>35</v>
      </c>
      <c r="V7308" s="1" t="s">
        <v>36</v>
      </c>
      <c r="W7308">
        <f t="shared" si="228"/>
        <v>46194.25277777778</v>
      </c>
      <c r="X7308">
        <f t="shared" si="229"/>
        <v>46194.319444444445</v>
      </c>
    </row>
    <row r="7309" spans="1:24" x14ac:dyDescent="0.2">
      <c r="A7309" s="1" t="s">
        <v>15403</v>
      </c>
      <c r="B7309" s="1" t="s">
        <v>15393</v>
      </c>
      <c r="C7309" s="1" t="s">
        <v>15394</v>
      </c>
      <c r="D7309" s="1" t="s">
        <v>15240</v>
      </c>
      <c r="E7309" s="1" t="s">
        <v>26</v>
      </c>
      <c r="F7309" s="1" t="s">
        <v>56</v>
      </c>
      <c r="G7309" s="1" t="s">
        <v>194</v>
      </c>
      <c r="H7309" s="1" t="s">
        <v>62</v>
      </c>
      <c r="I7309" s="1" t="s">
        <v>151</v>
      </c>
      <c r="J7309">
        <v>2</v>
      </c>
      <c r="K7309">
        <v>9.9</v>
      </c>
      <c r="L7309">
        <v>0.7</v>
      </c>
      <c r="M7309">
        <v>2.2999999999999998</v>
      </c>
      <c r="N7309">
        <v>13</v>
      </c>
      <c r="O7309">
        <v>15</v>
      </c>
      <c r="P7309">
        <v>0</v>
      </c>
      <c r="Q7309" s="1" t="s">
        <v>31</v>
      </c>
      <c r="R7309" s="1" t="s">
        <v>265</v>
      </c>
      <c r="S7309" s="1" t="s">
        <v>296</v>
      </c>
      <c r="T7309" s="1" t="s">
        <v>34</v>
      </c>
      <c r="U7309" s="1" t="s">
        <v>35</v>
      </c>
      <c r="V7309" s="1" t="s">
        <v>36</v>
      </c>
      <c r="W7309">
        <f t="shared" si="228"/>
        <v>46194.25277777778</v>
      </c>
      <c r="X7309">
        <f t="shared" si="229"/>
        <v>46194.328472222223</v>
      </c>
    </row>
    <row r="7310" spans="1:24" x14ac:dyDescent="0.2">
      <c r="A7310" s="1" t="s">
        <v>15404</v>
      </c>
      <c r="B7310" s="1" t="s">
        <v>15405</v>
      </c>
      <c r="C7310" s="1" t="s">
        <v>15406</v>
      </c>
      <c r="D7310" s="1" t="s">
        <v>15378</v>
      </c>
      <c r="E7310" s="1" t="s">
        <v>26</v>
      </c>
      <c r="F7310" s="1" t="s">
        <v>27</v>
      </c>
      <c r="G7310" s="1" t="s">
        <v>171</v>
      </c>
      <c r="H7310" s="1" t="s">
        <v>29</v>
      </c>
      <c r="I7310" s="1" t="s">
        <v>1871</v>
      </c>
      <c r="J7310">
        <v>11</v>
      </c>
      <c r="K7310">
        <v>11.3</v>
      </c>
      <c r="L7310">
        <v>1.2</v>
      </c>
      <c r="M7310">
        <v>1.1000000000000001</v>
      </c>
      <c r="N7310">
        <v>13.6</v>
      </c>
      <c r="O7310">
        <v>15</v>
      </c>
      <c r="P7310">
        <v>0</v>
      </c>
      <c r="Q7310" s="1" t="s">
        <v>31</v>
      </c>
      <c r="R7310" s="1" t="s">
        <v>130</v>
      </c>
      <c r="S7310" s="1" t="s">
        <v>103</v>
      </c>
      <c r="T7310" s="1" t="s">
        <v>153</v>
      </c>
      <c r="U7310" s="1" t="s">
        <v>35</v>
      </c>
      <c r="V7310" s="1" t="s">
        <v>36</v>
      </c>
      <c r="W7310">
        <f t="shared" si="228"/>
        <v>46194.460416666669</v>
      </c>
      <c r="X7310">
        <f t="shared" si="229"/>
        <v>46194.469444444447</v>
      </c>
    </row>
    <row r="7311" spans="1:24" x14ac:dyDescent="0.2">
      <c r="A7311" s="1" t="s">
        <v>15407</v>
      </c>
      <c r="B7311" s="1" t="s">
        <v>15405</v>
      </c>
      <c r="C7311" s="1" t="s">
        <v>15406</v>
      </c>
      <c r="D7311" s="1" t="s">
        <v>15408</v>
      </c>
      <c r="E7311" s="1" t="s">
        <v>26</v>
      </c>
      <c r="F7311" s="1" t="s">
        <v>27</v>
      </c>
      <c r="G7311" s="1" t="s">
        <v>171</v>
      </c>
      <c r="H7311" s="1" t="s">
        <v>39</v>
      </c>
      <c r="I7311" s="1" t="s">
        <v>1871</v>
      </c>
      <c r="J7311">
        <v>11</v>
      </c>
      <c r="K7311">
        <v>10.6</v>
      </c>
      <c r="L7311">
        <v>0.7</v>
      </c>
      <c r="M7311">
        <v>5.3</v>
      </c>
      <c r="N7311">
        <v>16.600000000000001</v>
      </c>
      <c r="O7311">
        <v>12</v>
      </c>
      <c r="P7311">
        <v>0</v>
      </c>
      <c r="Q7311" s="1" t="s">
        <v>31</v>
      </c>
      <c r="R7311" s="1" t="s">
        <v>199</v>
      </c>
      <c r="S7311" s="1" t="s">
        <v>135</v>
      </c>
      <c r="T7311" s="1" t="s">
        <v>153</v>
      </c>
      <c r="U7311" s="1" t="s">
        <v>35</v>
      </c>
      <c r="V7311" s="1" t="s">
        <v>42</v>
      </c>
      <c r="W7311">
        <f t="shared" si="228"/>
        <v>46194.460416666669</v>
      </c>
      <c r="X7311">
        <f t="shared" si="229"/>
        <v>46194.481249999997</v>
      </c>
    </row>
    <row r="7312" spans="1:24" x14ac:dyDescent="0.2">
      <c r="A7312" s="1" t="s">
        <v>15409</v>
      </c>
      <c r="B7312" s="1" t="s">
        <v>15405</v>
      </c>
      <c r="C7312" s="1" t="s">
        <v>15406</v>
      </c>
      <c r="D7312" s="1" t="s">
        <v>15410</v>
      </c>
      <c r="E7312" s="1" t="s">
        <v>26</v>
      </c>
      <c r="F7312" s="1" t="s">
        <v>27</v>
      </c>
      <c r="G7312" s="1" t="s">
        <v>171</v>
      </c>
      <c r="H7312" s="1" t="s">
        <v>45</v>
      </c>
      <c r="I7312" s="1" t="s">
        <v>1871</v>
      </c>
      <c r="J7312">
        <v>11</v>
      </c>
      <c r="K7312">
        <v>14.3</v>
      </c>
      <c r="L7312">
        <v>4.7</v>
      </c>
      <c r="M7312">
        <v>1.2</v>
      </c>
      <c r="N7312">
        <v>20.3</v>
      </c>
      <c r="O7312">
        <v>18</v>
      </c>
      <c r="P7312">
        <v>0</v>
      </c>
      <c r="Q7312" s="1" t="s">
        <v>31</v>
      </c>
      <c r="R7312" s="1" t="s">
        <v>40</v>
      </c>
      <c r="S7312" s="1" t="s">
        <v>33</v>
      </c>
      <c r="T7312" s="1" t="s">
        <v>153</v>
      </c>
      <c r="U7312" s="1" t="s">
        <v>35</v>
      </c>
      <c r="V7312" s="1" t="s">
        <v>36</v>
      </c>
      <c r="W7312">
        <f t="shared" si="228"/>
        <v>46194.460416666669</v>
      </c>
      <c r="X7312">
        <f t="shared" si="229"/>
        <v>46194.495138888888</v>
      </c>
    </row>
    <row r="7313" spans="1:24" x14ac:dyDescent="0.2">
      <c r="A7313" s="1" t="s">
        <v>15411</v>
      </c>
      <c r="B7313" s="1" t="s">
        <v>15405</v>
      </c>
      <c r="C7313" s="1" t="s">
        <v>15406</v>
      </c>
      <c r="D7313" s="1" t="s">
        <v>15412</v>
      </c>
      <c r="E7313" s="1" t="s">
        <v>26</v>
      </c>
      <c r="F7313" s="1" t="s">
        <v>50</v>
      </c>
      <c r="G7313" s="1" t="s">
        <v>171</v>
      </c>
      <c r="H7313" s="1" t="s">
        <v>51</v>
      </c>
      <c r="I7313" s="1" t="s">
        <v>1871</v>
      </c>
      <c r="J7313">
        <v>11</v>
      </c>
      <c r="K7313">
        <v>15.6</v>
      </c>
      <c r="L7313">
        <v>11.4</v>
      </c>
      <c r="M7313">
        <v>2.7</v>
      </c>
      <c r="N7313">
        <v>29.7</v>
      </c>
      <c r="O7313">
        <v>26</v>
      </c>
      <c r="P7313">
        <v>0</v>
      </c>
      <c r="Q7313" s="1" t="s">
        <v>31</v>
      </c>
      <c r="R7313" s="1" t="s">
        <v>1891</v>
      </c>
      <c r="S7313" s="1" t="s">
        <v>162</v>
      </c>
      <c r="T7313" s="1" t="s">
        <v>153</v>
      </c>
      <c r="U7313" s="1" t="s">
        <v>35</v>
      </c>
      <c r="V7313" s="1" t="s">
        <v>36</v>
      </c>
      <c r="W7313">
        <f t="shared" si="228"/>
        <v>46194.460416666669</v>
      </c>
      <c r="X7313">
        <f t="shared" si="229"/>
        <v>46194.515972222223</v>
      </c>
    </row>
    <row r="7314" spans="1:24" x14ac:dyDescent="0.2">
      <c r="A7314" s="1" t="s">
        <v>15413</v>
      </c>
      <c r="B7314" s="1" t="s">
        <v>15405</v>
      </c>
      <c r="C7314" s="1" t="s">
        <v>15406</v>
      </c>
      <c r="D7314" s="1" t="s">
        <v>15414</v>
      </c>
      <c r="E7314" s="1" t="s">
        <v>26</v>
      </c>
      <c r="F7314" s="1" t="s">
        <v>56</v>
      </c>
      <c r="G7314" s="1" t="s">
        <v>171</v>
      </c>
      <c r="H7314" s="1" t="s">
        <v>57</v>
      </c>
      <c r="I7314" s="1" t="s">
        <v>1871</v>
      </c>
      <c r="J7314">
        <v>11</v>
      </c>
      <c r="K7314">
        <v>9.8000000000000007</v>
      </c>
      <c r="L7314">
        <v>1</v>
      </c>
      <c r="M7314">
        <v>2.8</v>
      </c>
      <c r="N7314">
        <v>13.6</v>
      </c>
      <c r="O7314">
        <v>18</v>
      </c>
      <c r="P7314">
        <v>0</v>
      </c>
      <c r="Q7314" s="1" t="s">
        <v>31</v>
      </c>
      <c r="R7314" s="1" t="s">
        <v>63</v>
      </c>
      <c r="S7314" s="1" t="s">
        <v>228</v>
      </c>
      <c r="T7314" s="1" t="s">
        <v>153</v>
      </c>
      <c r="U7314" s="1" t="s">
        <v>35</v>
      </c>
      <c r="V7314" s="1" t="s">
        <v>36</v>
      </c>
      <c r="W7314">
        <f t="shared" si="228"/>
        <v>46194.460416666669</v>
      </c>
      <c r="X7314">
        <f t="shared" si="229"/>
        <v>46194.525000000001</v>
      </c>
    </row>
    <row r="7315" spans="1:24" x14ac:dyDescent="0.2">
      <c r="A7315" s="1" t="s">
        <v>15415</v>
      </c>
      <c r="B7315" s="1" t="s">
        <v>15405</v>
      </c>
      <c r="C7315" s="1" t="s">
        <v>15406</v>
      </c>
      <c r="D7315" s="1" t="s">
        <v>15416</v>
      </c>
      <c r="E7315" s="1" t="s">
        <v>26</v>
      </c>
      <c r="F7315" s="1" t="s">
        <v>56</v>
      </c>
      <c r="G7315" s="1" t="s">
        <v>171</v>
      </c>
      <c r="H7315" s="1" t="s">
        <v>62</v>
      </c>
      <c r="I7315" s="1" t="s">
        <v>1871</v>
      </c>
      <c r="J7315">
        <v>11</v>
      </c>
      <c r="K7315">
        <v>7.7</v>
      </c>
      <c r="L7315">
        <v>0.8</v>
      </c>
      <c r="M7315">
        <v>0.9</v>
      </c>
      <c r="N7315">
        <v>9.4</v>
      </c>
      <c r="O7315">
        <v>15</v>
      </c>
      <c r="P7315">
        <v>0</v>
      </c>
      <c r="Q7315" s="1" t="s">
        <v>31</v>
      </c>
      <c r="R7315" s="1" t="s">
        <v>504</v>
      </c>
      <c r="S7315" s="1" t="s">
        <v>64</v>
      </c>
      <c r="T7315" s="1" t="s">
        <v>153</v>
      </c>
      <c r="U7315" s="1" t="s">
        <v>35</v>
      </c>
      <c r="V7315" s="1" t="s">
        <v>36</v>
      </c>
      <c r="W7315">
        <f t="shared" si="228"/>
        <v>46194.460416666669</v>
      </c>
      <c r="X7315">
        <f t="shared" si="229"/>
        <v>46194.531944444447</v>
      </c>
    </row>
    <row r="7316" spans="1:24" x14ac:dyDescent="0.2">
      <c r="A7316" s="1" t="s">
        <v>15417</v>
      </c>
      <c r="B7316" s="1" t="s">
        <v>15418</v>
      </c>
      <c r="C7316" s="1" t="s">
        <v>15419</v>
      </c>
      <c r="D7316" s="1" t="s">
        <v>15184</v>
      </c>
      <c r="E7316" s="1" t="s">
        <v>26</v>
      </c>
      <c r="F7316" s="1" t="s">
        <v>27</v>
      </c>
      <c r="G7316" s="1" t="s">
        <v>249</v>
      </c>
      <c r="H7316" s="1" t="s">
        <v>29</v>
      </c>
      <c r="I7316" s="1" t="s">
        <v>2198</v>
      </c>
      <c r="J7316">
        <v>8</v>
      </c>
      <c r="K7316">
        <v>10</v>
      </c>
      <c r="L7316">
        <v>0.6</v>
      </c>
      <c r="M7316">
        <v>3.4</v>
      </c>
      <c r="N7316">
        <v>14.1</v>
      </c>
      <c r="O7316">
        <v>15</v>
      </c>
      <c r="P7316">
        <v>0</v>
      </c>
      <c r="Q7316" s="1" t="s">
        <v>31</v>
      </c>
      <c r="R7316" s="1" t="s">
        <v>75</v>
      </c>
      <c r="S7316" s="1" t="s">
        <v>174</v>
      </c>
      <c r="T7316" s="1" t="s">
        <v>34</v>
      </c>
      <c r="U7316" s="1" t="s">
        <v>35</v>
      </c>
      <c r="V7316" s="1" t="s">
        <v>36</v>
      </c>
      <c r="W7316">
        <f t="shared" si="228"/>
        <v>46194.28402777778</v>
      </c>
      <c r="X7316">
        <f t="shared" si="229"/>
        <v>46194.293749999997</v>
      </c>
    </row>
    <row r="7317" spans="1:24" x14ac:dyDescent="0.2">
      <c r="A7317" s="1" t="s">
        <v>15420</v>
      </c>
      <c r="B7317" s="1" t="s">
        <v>15418</v>
      </c>
      <c r="C7317" s="1" t="s">
        <v>15419</v>
      </c>
      <c r="D7317" s="1" t="s">
        <v>15421</v>
      </c>
      <c r="E7317" s="1" t="s">
        <v>26</v>
      </c>
      <c r="F7317" s="1" t="s">
        <v>27</v>
      </c>
      <c r="G7317" s="1" t="s">
        <v>249</v>
      </c>
      <c r="H7317" s="1" t="s">
        <v>39</v>
      </c>
      <c r="I7317" s="1" t="s">
        <v>2198</v>
      </c>
      <c r="J7317">
        <v>8</v>
      </c>
      <c r="K7317">
        <v>10.5</v>
      </c>
      <c r="L7317">
        <v>0.6</v>
      </c>
      <c r="M7317">
        <v>4.5</v>
      </c>
      <c r="N7317">
        <v>15.7</v>
      </c>
      <c r="O7317">
        <v>12</v>
      </c>
      <c r="P7317">
        <v>0</v>
      </c>
      <c r="Q7317" s="1" t="s">
        <v>31</v>
      </c>
      <c r="R7317" s="1" t="s">
        <v>32</v>
      </c>
      <c r="S7317" s="1" t="s">
        <v>156</v>
      </c>
      <c r="T7317" s="1" t="s">
        <v>34</v>
      </c>
      <c r="U7317" s="1" t="s">
        <v>35</v>
      </c>
      <c r="V7317" s="1" t="s">
        <v>42</v>
      </c>
      <c r="W7317">
        <f t="shared" si="228"/>
        <v>46194.28402777778</v>
      </c>
      <c r="X7317">
        <f t="shared" si="229"/>
        <v>46194.304166666669</v>
      </c>
    </row>
    <row r="7318" spans="1:24" x14ac:dyDescent="0.2">
      <c r="A7318" s="1" t="s">
        <v>15422</v>
      </c>
      <c r="B7318" s="1" t="s">
        <v>15418</v>
      </c>
      <c r="C7318" s="1" t="s">
        <v>15419</v>
      </c>
      <c r="D7318" s="1" t="s">
        <v>15423</v>
      </c>
      <c r="E7318" s="1" t="s">
        <v>26</v>
      </c>
      <c r="F7318" s="1" t="s">
        <v>27</v>
      </c>
      <c r="G7318" s="1" t="s">
        <v>249</v>
      </c>
      <c r="H7318" s="1" t="s">
        <v>45</v>
      </c>
      <c r="I7318" s="1" t="s">
        <v>2198</v>
      </c>
      <c r="J7318">
        <v>8</v>
      </c>
      <c r="K7318">
        <v>12.2</v>
      </c>
      <c r="L7318">
        <v>4.3</v>
      </c>
      <c r="M7318">
        <v>2.7</v>
      </c>
      <c r="N7318">
        <v>19.2</v>
      </c>
      <c r="O7318">
        <v>18</v>
      </c>
      <c r="P7318">
        <v>0</v>
      </c>
      <c r="Q7318" s="1" t="s">
        <v>31</v>
      </c>
      <c r="R7318" s="1" t="s">
        <v>173</v>
      </c>
      <c r="S7318" s="1" t="s">
        <v>126</v>
      </c>
      <c r="T7318" s="1" t="s">
        <v>34</v>
      </c>
      <c r="U7318" s="1" t="s">
        <v>35</v>
      </c>
      <c r="V7318" s="1" t="s">
        <v>36</v>
      </c>
      <c r="W7318">
        <f t="shared" si="228"/>
        <v>46194.28402777778</v>
      </c>
      <c r="X7318">
        <f t="shared" si="229"/>
        <v>46194.318055555559</v>
      </c>
    </row>
    <row r="7319" spans="1:24" x14ac:dyDescent="0.2">
      <c r="A7319" s="1" t="s">
        <v>15424</v>
      </c>
      <c r="B7319" s="1" t="s">
        <v>15418</v>
      </c>
      <c r="C7319" s="1" t="s">
        <v>15419</v>
      </c>
      <c r="D7319" s="1" t="s">
        <v>15425</v>
      </c>
      <c r="E7319" s="1" t="s">
        <v>26</v>
      </c>
      <c r="F7319" s="1" t="s">
        <v>50</v>
      </c>
      <c r="G7319" s="1" t="s">
        <v>249</v>
      </c>
      <c r="H7319" s="1" t="s">
        <v>51</v>
      </c>
      <c r="I7319" s="1" t="s">
        <v>2198</v>
      </c>
      <c r="J7319">
        <v>8</v>
      </c>
      <c r="K7319">
        <v>15</v>
      </c>
      <c r="L7319">
        <v>9.8000000000000007</v>
      </c>
      <c r="M7319">
        <v>2.2999999999999998</v>
      </c>
      <c r="N7319">
        <v>27.1</v>
      </c>
      <c r="O7319">
        <v>26</v>
      </c>
      <c r="P7319">
        <v>0</v>
      </c>
      <c r="Q7319" s="1" t="s">
        <v>31</v>
      </c>
      <c r="R7319" s="1" t="s">
        <v>835</v>
      </c>
      <c r="S7319" s="1" t="s">
        <v>110</v>
      </c>
      <c r="T7319" s="1" t="s">
        <v>34</v>
      </c>
      <c r="U7319" s="1" t="s">
        <v>35</v>
      </c>
      <c r="V7319" s="1" t="s">
        <v>36</v>
      </c>
      <c r="W7319">
        <f t="shared" si="228"/>
        <v>46194.28402777778</v>
      </c>
      <c r="X7319">
        <f t="shared" si="229"/>
        <v>46194.336805555555</v>
      </c>
    </row>
    <row r="7320" spans="1:24" x14ac:dyDescent="0.2">
      <c r="A7320" s="1" t="s">
        <v>15426</v>
      </c>
      <c r="B7320" s="1" t="s">
        <v>15418</v>
      </c>
      <c r="C7320" s="1" t="s">
        <v>15419</v>
      </c>
      <c r="D7320" s="1" t="s">
        <v>15427</v>
      </c>
      <c r="E7320" s="1" t="s">
        <v>26</v>
      </c>
      <c r="F7320" s="1" t="s">
        <v>56</v>
      </c>
      <c r="G7320" s="1" t="s">
        <v>249</v>
      </c>
      <c r="H7320" s="1" t="s">
        <v>57</v>
      </c>
      <c r="I7320" s="1" t="s">
        <v>2198</v>
      </c>
      <c r="J7320">
        <v>8</v>
      </c>
      <c r="K7320">
        <v>10.5</v>
      </c>
      <c r="L7320">
        <v>1.1000000000000001</v>
      </c>
      <c r="M7320">
        <v>1.9</v>
      </c>
      <c r="N7320">
        <v>13.5</v>
      </c>
      <c r="O7320">
        <v>18</v>
      </c>
      <c r="P7320">
        <v>0</v>
      </c>
      <c r="Q7320" s="1" t="s">
        <v>31</v>
      </c>
      <c r="R7320" s="1" t="s">
        <v>611</v>
      </c>
      <c r="S7320" s="1" t="s">
        <v>146</v>
      </c>
      <c r="T7320" s="1" t="s">
        <v>34</v>
      </c>
      <c r="U7320" s="1" t="s">
        <v>35</v>
      </c>
      <c r="V7320" s="1" t="s">
        <v>36</v>
      </c>
      <c r="W7320">
        <f t="shared" si="228"/>
        <v>46194.28402777778</v>
      </c>
      <c r="X7320">
        <f t="shared" si="229"/>
        <v>46194.345833333333</v>
      </c>
    </row>
    <row r="7321" spans="1:24" x14ac:dyDescent="0.2">
      <c r="A7321" s="1" t="s">
        <v>15428</v>
      </c>
      <c r="B7321" s="1" t="s">
        <v>15418</v>
      </c>
      <c r="C7321" s="1" t="s">
        <v>15419</v>
      </c>
      <c r="D7321" s="1" t="s">
        <v>15429</v>
      </c>
      <c r="E7321" s="1" t="s">
        <v>26</v>
      </c>
      <c r="F7321" s="1" t="s">
        <v>56</v>
      </c>
      <c r="G7321" s="1" t="s">
        <v>249</v>
      </c>
      <c r="H7321" s="1" t="s">
        <v>62</v>
      </c>
      <c r="I7321" s="1" t="s">
        <v>2198</v>
      </c>
      <c r="J7321">
        <v>8</v>
      </c>
      <c r="K7321">
        <v>6.5</v>
      </c>
      <c r="L7321">
        <v>0.8</v>
      </c>
      <c r="M7321">
        <v>0.7</v>
      </c>
      <c r="N7321">
        <v>7.9</v>
      </c>
      <c r="O7321">
        <v>15</v>
      </c>
      <c r="P7321">
        <v>0</v>
      </c>
      <c r="Q7321" s="1" t="s">
        <v>31</v>
      </c>
      <c r="R7321" s="1" t="s">
        <v>90</v>
      </c>
      <c r="S7321" s="1" t="s">
        <v>538</v>
      </c>
      <c r="T7321" s="1" t="s">
        <v>34</v>
      </c>
      <c r="U7321" s="1" t="s">
        <v>35</v>
      </c>
      <c r="V7321" s="1" t="s">
        <v>36</v>
      </c>
      <c r="W7321">
        <f t="shared" si="228"/>
        <v>46194.28402777778</v>
      </c>
      <c r="X7321">
        <f t="shared" si="229"/>
        <v>46194.351388888892</v>
      </c>
    </row>
    <row r="7322" spans="1:24" x14ac:dyDescent="0.2">
      <c r="A7322" s="1" t="s">
        <v>15430</v>
      </c>
      <c r="B7322" s="1" t="s">
        <v>15431</v>
      </c>
      <c r="C7322" s="1" t="s">
        <v>15316</v>
      </c>
      <c r="D7322" s="1" t="s">
        <v>15429</v>
      </c>
      <c r="E7322" s="1" t="s">
        <v>26</v>
      </c>
      <c r="F7322" s="1" t="s">
        <v>27</v>
      </c>
      <c r="G7322" s="1" t="s">
        <v>123</v>
      </c>
      <c r="H7322" s="1" t="s">
        <v>29</v>
      </c>
      <c r="I7322" s="1" t="s">
        <v>1470</v>
      </c>
      <c r="J7322">
        <v>4</v>
      </c>
      <c r="K7322">
        <v>7.2</v>
      </c>
      <c r="L7322">
        <v>0.9</v>
      </c>
      <c r="M7322">
        <v>3.3</v>
      </c>
      <c r="N7322">
        <v>11.5</v>
      </c>
      <c r="O7322">
        <v>15</v>
      </c>
      <c r="P7322">
        <v>0</v>
      </c>
      <c r="Q7322" s="1" t="s">
        <v>31</v>
      </c>
      <c r="R7322" s="1" t="s">
        <v>130</v>
      </c>
      <c r="S7322" s="1" t="s">
        <v>131</v>
      </c>
      <c r="T7322" s="1" t="s">
        <v>34</v>
      </c>
      <c r="U7322" s="1" t="s">
        <v>99</v>
      </c>
      <c r="V7322" s="1" t="s">
        <v>36</v>
      </c>
      <c r="W7322">
        <f t="shared" si="228"/>
        <v>46194.34375</v>
      </c>
      <c r="X7322">
        <f t="shared" si="229"/>
        <v>46194.351388888892</v>
      </c>
    </row>
    <row r="7323" spans="1:24" x14ac:dyDescent="0.2">
      <c r="A7323" s="1" t="s">
        <v>15432</v>
      </c>
      <c r="B7323" s="1" t="s">
        <v>15431</v>
      </c>
      <c r="C7323" s="1" t="s">
        <v>15316</v>
      </c>
      <c r="D7323" s="1" t="s">
        <v>15433</v>
      </c>
      <c r="E7323" s="1" t="s">
        <v>26</v>
      </c>
      <c r="F7323" s="1" t="s">
        <v>27</v>
      </c>
      <c r="G7323" s="1" t="s">
        <v>123</v>
      </c>
      <c r="H7323" s="1" t="s">
        <v>39</v>
      </c>
      <c r="I7323" s="1" t="s">
        <v>1470</v>
      </c>
      <c r="J7323">
        <v>4</v>
      </c>
      <c r="K7323">
        <v>10.1</v>
      </c>
      <c r="L7323">
        <v>0.2</v>
      </c>
      <c r="M7323">
        <v>6.2</v>
      </c>
      <c r="N7323">
        <v>16.5</v>
      </c>
      <c r="O7323">
        <v>12</v>
      </c>
      <c r="P7323">
        <v>0</v>
      </c>
      <c r="Q7323" s="1" t="s">
        <v>31</v>
      </c>
      <c r="R7323" s="1" t="s">
        <v>177</v>
      </c>
      <c r="S7323" s="1" t="s">
        <v>47</v>
      </c>
      <c r="T7323" s="1" t="s">
        <v>34</v>
      </c>
      <c r="U7323" s="1" t="s">
        <v>99</v>
      </c>
      <c r="V7323" s="1" t="s">
        <v>42</v>
      </c>
      <c r="W7323">
        <f t="shared" si="228"/>
        <v>46194.34375</v>
      </c>
      <c r="X7323">
        <f t="shared" si="229"/>
        <v>46194.363194444442</v>
      </c>
    </row>
    <row r="7324" spans="1:24" x14ac:dyDescent="0.2">
      <c r="A7324" s="1" t="s">
        <v>15434</v>
      </c>
      <c r="B7324" s="1" t="s">
        <v>15431</v>
      </c>
      <c r="C7324" s="1" t="s">
        <v>15316</v>
      </c>
      <c r="D7324" s="1" t="s">
        <v>15328</v>
      </c>
      <c r="E7324" s="1" t="s">
        <v>26</v>
      </c>
      <c r="F7324" s="1" t="s">
        <v>27</v>
      </c>
      <c r="G7324" s="1" t="s">
        <v>123</v>
      </c>
      <c r="H7324" s="1" t="s">
        <v>45</v>
      </c>
      <c r="I7324" s="1" t="s">
        <v>1470</v>
      </c>
      <c r="J7324">
        <v>4</v>
      </c>
      <c r="K7324">
        <v>11.7</v>
      </c>
      <c r="L7324">
        <v>5.4</v>
      </c>
      <c r="M7324">
        <v>2.6</v>
      </c>
      <c r="N7324">
        <v>19.600000000000001</v>
      </c>
      <c r="O7324">
        <v>18</v>
      </c>
      <c r="P7324">
        <v>0</v>
      </c>
      <c r="Q7324" s="1" t="s">
        <v>31</v>
      </c>
      <c r="R7324" s="1" t="s">
        <v>180</v>
      </c>
      <c r="S7324" s="1" t="s">
        <v>79</v>
      </c>
      <c r="T7324" s="1" t="s">
        <v>34</v>
      </c>
      <c r="U7324" s="1" t="s">
        <v>99</v>
      </c>
      <c r="V7324" s="1" t="s">
        <v>36</v>
      </c>
      <c r="W7324">
        <f t="shared" si="228"/>
        <v>46194.34375</v>
      </c>
      <c r="X7324">
        <f t="shared" si="229"/>
        <v>46194.376388888886</v>
      </c>
    </row>
    <row r="7325" spans="1:24" x14ac:dyDescent="0.2">
      <c r="A7325" s="1" t="s">
        <v>15435</v>
      </c>
      <c r="B7325" s="1" t="s">
        <v>15431</v>
      </c>
      <c r="C7325" s="1" t="s">
        <v>15316</v>
      </c>
      <c r="D7325" s="1" t="s">
        <v>15331</v>
      </c>
      <c r="E7325" s="1" t="s">
        <v>26</v>
      </c>
      <c r="F7325" s="1" t="s">
        <v>50</v>
      </c>
      <c r="G7325" s="1" t="s">
        <v>123</v>
      </c>
      <c r="H7325" s="1" t="s">
        <v>51</v>
      </c>
      <c r="I7325" s="1" t="s">
        <v>1470</v>
      </c>
      <c r="J7325">
        <v>4</v>
      </c>
      <c r="K7325">
        <v>13.1</v>
      </c>
      <c r="L7325">
        <v>12.6</v>
      </c>
      <c r="M7325">
        <v>3.4</v>
      </c>
      <c r="N7325">
        <v>29.1</v>
      </c>
      <c r="O7325">
        <v>26</v>
      </c>
      <c r="P7325">
        <v>0</v>
      </c>
      <c r="Q7325" s="1" t="s">
        <v>31</v>
      </c>
      <c r="R7325" s="1" t="s">
        <v>1891</v>
      </c>
      <c r="S7325" s="1" t="s">
        <v>772</v>
      </c>
      <c r="T7325" s="1" t="s">
        <v>34</v>
      </c>
      <c r="U7325" s="1" t="s">
        <v>99</v>
      </c>
      <c r="V7325" s="1" t="s">
        <v>36</v>
      </c>
      <c r="W7325">
        <f t="shared" si="228"/>
        <v>46194.34375</v>
      </c>
      <c r="X7325">
        <f t="shared" si="229"/>
        <v>46194.396527777775</v>
      </c>
    </row>
    <row r="7326" spans="1:24" x14ac:dyDescent="0.2">
      <c r="A7326" s="1" t="s">
        <v>15436</v>
      </c>
      <c r="B7326" s="1" t="s">
        <v>15431</v>
      </c>
      <c r="C7326" s="1" t="s">
        <v>15316</v>
      </c>
      <c r="D7326" s="1" t="s">
        <v>15437</v>
      </c>
      <c r="E7326" s="1" t="s">
        <v>26</v>
      </c>
      <c r="F7326" s="1" t="s">
        <v>56</v>
      </c>
      <c r="G7326" s="1" t="s">
        <v>123</v>
      </c>
      <c r="H7326" s="1" t="s">
        <v>57</v>
      </c>
      <c r="I7326" s="1" t="s">
        <v>1470</v>
      </c>
      <c r="J7326">
        <v>4</v>
      </c>
      <c r="K7326">
        <v>11.2</v>
      </c>
      <c r="L7326">
        <v>1.1000000000000001</v>
      </c>
      <c r="M7326">
        <v>4.2</v>
      </c>
      <c r="N7326">
        <v>16.600000000000001</v>
      </c>
      <c r="O7326">
        <v>18</v>
      </c>
      <c r="P7326">
        <v>0</v>
      </c>
      <c r="Q7326" s="1" t="s">
        <v>31</v>
      </c>
      <c r="R7326" s="1" t="s">
        <v>420</v>
      </c>
      <c r="S7326" s="1" t="s">
        <v>143</v>
      </c>
      <c r="T7326" s="1" t="s">
        <v>34</v>
      </c>
      <c r="U7326" s="1" t="s">
        <v>99</v>
      </c>
      <c r="V7326" s="1" t="s">
        <v>36</v>
      </c>
      <c r="W7326">
        <f t="shared" si="228"/>
        <v>46194.34375</v>
      </c>
      <c r="X7326">
        <f t="shared" si="229"/>
        <v>46194.408333333333</v>
      </c>
    </row>
    <row r="7327" spans="1:24" x14ac:dyDescent="0.2">
      <c r="A7327" s="1" t="s">
        <v>15438</v>
      </c>
      <c r="B7327" s="1" t="s">
        <v>15431</v>
      </c>
      <c r="C7327" s="1" t="s">
        <v>15316</v>
      </c>
      <c r="D7327" s="1" t="s">
        <v>15439</v>
      </c>
      <c r="E7327" s="1" t="s">
        <v>26</v>
      </c>
      <c r="F7327" s="1" t="s">
        <v>56</v>
      </c>
      <c r="G7327" s="1" t="s">
        <v>123</v>
      </c>
      <c r="H7327" s="1" t="s">
        <v>62</v>
      </c>
      <c r="I7327" s="1" t="s">
        <v>1470</v>
      </c>
      <c r="J7327">
        <v>4</v>
      </c>
      <c r="K7327">
        <v>8.1</v>
      </c>
      <c r="L7327">
        <v>1.1000000000000001</v>
      </c>
      <c r="M7327">
        <v>0.2</v>
      </c>
      <c r="N7327">
        <v>9.4</v>
      </c>
      <c r="O7327">
        <v>15</v>
      </c>
      <c r="P7327">
        <v>0</v>
      </c>
      <c r="Q7327" s="1" t="s">
        <v>31</v>
      </c>
      <c r="R7327" s="1" t="s">
        <v>504</v>
      </c>
      <c r="S7327" s="1" t="s">
        <v>146</v>
      </c>
      <c r="T7327" s="1" t="s">
        <v>34</v>
      </c>
      <c r="U7327" s="1" t="s">
        <v>99</v>
      </c>
      <c r="V7327" s="1" t="s">
        <v>36</v>
      </c>
      <c r="W7327">
        <f t="shared" si="228"/>
        <v>46194.34375</v>
      </c>
      <c r="X7327">
        <f t="shared" si="229"/>
        <v>46194.414583333331</v>
      </c>
    </row>
    <row r="7328" spans="1:24" x14ac:dyDescent="0.2">
      <c r="A7328" s="1" t="s">
        <v>15440</v>
      </c>
      <c r="B7328" s="1" t="s">
        <v>15441</v>
      </c>
      <c r="C7328" s="1" t="s">
        <v>15442</v>
      </c>
      <c r="D7328" s="1" t="s">
        <v>15382</v>
      </c>
      <c r="E7328" s="1" t="s">
        <v>26</v>
      </c>
      <c r="F7328" s="1" t="s">
        <v>27</v>
      </c>
      <c r="G7328" s="1" t="s">
        <v>123</v>
      </c>
      <c r="H7328" s="1" t="s">
        <v>29</v>
      </c>
      <c r="I7328" s="1" t="s">
        <v>1642</v>
      </c>
      <c r="J7328">
        <v>11</v>
      </c>
      <c r="K7328">
        <v>9.9</v>
      </c>
      <c r="L7328">
        <v>0.9</v>
      </c>
      <c r="M7328">
        <v>3.4</v>
      </c>
      <c r="N7328">
        <v>14.3</v>
      </c>
      <c r="O7328">
        <v>15</v>
      </c>
      <c r="P7328">
        <v>0</v>
      </c>
      <c r="Q7328" s="1" t="s">
        <v>31</v>
      </c>
      <c r="R7328" s="1" t="s">
        <v>233</v>
      </c>
      <c r="S7328" s="1" t="s">
        <v>131</v>
      </c>
      <c r="T7328" s="1" t="s">
        <v>34</v>
      </c>
      <c r="U7328" s="1" t="s">
        <v>72</v>
      </c>
      <c r="V7328" s="1" t="s">
        <v>36</v>
      </c>
      <c r="W7328">
        <f t="shared" si="228"/>
        <v>46194.385416666664</v>
      </c>
      <c r="X7328">
        <f t="shared" si="229"/>
        <v>46194.395138888889</v>
      </c>
    </row>
    <row r="7329" spans="1:24" x14ac:dyDescent="0.2">
      <c r="A7329" s="1" t="s">
        <v>15443</v>
      </c>
      <c r="B7329" s="1" t="s">
        <v>15441</v>
      </c>
      <c r="C7329" s="1" t="s">
        <v>15442</v>
      </c>
      <c r="D7329" s="1" t="s">
        <v>15444</v>
      </c>
      <c r="E7329" s="1" t="s">
        <v>26</v>
      </c>
      <c r="F7329" s="1" t="s">
        <v>27</v>
      </c>
      <c r="G7329" s="1" t="s">
        <v>123</v>
      </c>
      <c r="H7329" s="1" t="s">
        <v>39</v>
      </c>
      <c r="I7329" s="1" t="s">
        <v>1642</v>
      </c>
      <c r="J7329">
        <v>11</v>
      </c>
      <c r="K7329">
        <v>11.4</v>
      </c>
      <c r="L7329">
        <v>0.3</v>
      </c>
      <c r="M7329">
        <v>5.5</v>
      </c>
      <c r="N7329">
        <v>17.3</v>
      </c>
      <c r="O7329">
        <v>12</v>
      </c>
      <c r="P7329">
        <v>0</v>
      </c>
      <c r="Q7329" s="1" t="s">
        <v>31</v>
      </c>
      <c r="R7329" s="1" t="s">
        <v>102</v>
      </c>
      <c r="S7329" s="1" t="s">
        <v>174</v>
      </c>
      <c r="T7329" s="1" t="s">
        <v>34</v>
      </c>
      <c r="U7329" s="1" t="s">
        <v>72</v>
      </c>
      <c r="V7329" s="1" t="s">
        <v>42</v>
      </c>
      <c r="W7329">
        <f t="shared" si="228"/>
        <v>46194.385416666664</v>
      </c>
      <c r="X7329">
        <f t="shared" si="229"/>
        <v>46194.406944444447</v>
      </c>
    </row>
    <row r="7330" spans="1:24" x14ac:dyDescent="0.2">
      <c r="A7330" s="1" t="s">
        <v>15445</v>
      </c>
      <c r="B7330" s="1" t="s">
        <v>15441</v>
      </c>
      <c r="C7330" s="1" t="s">
        <v>15442</v>
      </c>
      <c r="D7330" s="1" t="s">
        <v>15288</v>
      </c>
      <c r="E7330" s="1" t="s">
        <v>26</v>
      </c>
      <c r="F7330" s="1" t="s">
        <v>27</v>
      </c>
      <c r="G7330" s="1" t="s">
        <v>123</v>
      </c>
      <c r="H7330" s="1" t="s">
        <v>45</v>
      </c>
      <c r="I7330" s="1" t="s">
        <v>1642</v>
      </c>
      <c r="J7330">
        <v>11</v>
      </c>
      <c r="K7330">
        <v>13.9</v>
      </c>
      <c r="L7330">
        <v>3.9</v>
      </c>
      <c r="M7330">
        <v>3.6</v>
      </c>
      <c r="N7330">
        <v>21.4</v>
      </c>
      <c r="O7330">
        <v>18</v>
      </c>
      <c r="P7330">
        <v>0</v>
      </c>
      <c r="Q7330" s="1" t="s">
        <v>31</v>
      </c>
      <c r="R7330" s="1" t="s">
        <v>102</v>
      </c>
      <c r="S7330" s="1" t="s">
        <v>320</v>
      </c>
      <c r="T7330" s="1" t="s">
        <v>34</v>
      </c>
      <c r="U7330" s="1" t="s">
        <v>72</v>
      </c>
      <c r="V7330" s="1" t="s">
        <v>42</v>
      </c>
      <c r="W7330">
        <f t="shared" si="228"/>
        <v>46194.385416666664</v>
      </c>
      <c r="X7330">
        <f t="shared" si="229"/>
        <v>46194.422222222223</v>
      </c>
    </row>
    <row r="7331" spans="1:24" x14ac:dyDescent="0.2">
      <c r="A7331" s="1" t="s">
        <v>15446</v>
      </c>
      <c r="B7331" s="1" t="s">
        <v>15441</v>
      </c>
      <c r="C7331" s="1" t="s">
        <v>15442</v>
      </c>
      <c r="D7331" s="1" t="s">
        <v>15221</v>
      </c>
      <c r="E7331" s="1" t="s">
        <v>26</v>
      </c>
      <c r="F7331" s="1" t="s">
        <v>50</v>
      </c>
      <c r="G7331" s="1" t="s">
        <v>123</v>
      </c>
      <c r="H7331" s="1" t="s">
        <v>51</v>
      </c>
      <c r="I7331" s="1" t="s">
        <v>1642</v>
      </c>
      <c r="J7331">
        <v>11</v>
      </c>
      <c r="K7331">
        <v>14.7</v>
      </c>
      <c r="L7331">
        <v>9.1</v>
      </c>
      <c r="M7331">
        <v>4.9000000000000004</v>
      </c>
      <c r="N7331">
        <v>28.8</v>
      </c>
      <c r="O7331">
        <v>26</v>
      </c>
      <c r="P7331">
        <v>0</v>
      </c>
      <c r="Q7331" s="1" t="s">
        <v>31</v>
      </c>
      <c r="R7331" s="1" t="s">
        <v>416</v>
      </c>
      <c r="S7331" s="1" t="s">
        <v>291</v>
      </c>
      <c r="T7331" s="1" t="s">
        <v>34</v>
      </c>
      <c r="U7331" s="1" t="s">
        <v>72</v>
      </c>
      <c r="V7331" s="1" t="s">
        <v>36</v>
      </c>
      <c r="W7331">
        <f t="shared" si="228"/>
        <v>46194.385416666664</v>
      </c>
      <c r="X7331">
        <f t="shared" si="229"/>
        <v>46194.441666666666</v>
      </c>
    </row>
    <row r="7332" spans="1:24" x14ac:dyDescent="0.2">
      <c r="A7332" s="1" t="s">
        <v>15447</v>
      </c>
      <c r="B7332" s="1" t="s">
        <v>15441</v>
      </c>
      <c r="C7332" s="1" t="s">
        <v>15442</v>
      </c>
      <c r="D7332" s="1" t="s">
        <v>15223</v>
      </c>
      <c r="E7332" s="1" t="s">
        <v>26</v>
      </c>
      <c r="F7332" s="1" t="s">
        <v>56</v>
      </c>
      <c r="G7332" s="1" t="s">
        <v>123</v>
      </c>
      <c r="H7332" s="1" t="s">
        <v>57</v>
      </c>
      <c r="I7332" s="1" t="s">
        <v>1642</v>
      </c>
      <c r="J7332">
        <v>11</v>
      </c>
      <c r="K7332">
        <v>11.1</v>
      </c>
      <c r="L7332">
        <v>0.4</v>
      </c>
      <c r="M7332">
        <v>3.4</v>
      </c>
      <c r="N7332">
        <v>14.9</v>
      </c>
      <c r="O7332">
        <v>18</v>
      </c>
      <c r="P7332">
        <v>0</v>
      </c>
      <c r="Q7332" s="1" t="s">
        <v>31</v>
      </c>
      <c r="R7332" s="1" t="s">
        <v>117</v>
      </c>
      <c r="S7332" s="1" t="s">
        <v>208</v>
      </c>
      <c r="T7332" s="1" t="s">
        <v>34</v>
      </c>
      <c r="U7332" s="1" t="s">
        <v>72</v>
      </c>
      <c r="V7332" s="1" t="s">
        <v>36</v>
      </c>
      <c r="W7332">
        <f t="shared" si="228"/>
        <v>46194.385416666664</v>
      </c>
      <c r="X7332">
        <f t="shared" si="229"/>
        <v>46194.45208333333</v>
      </c>
    </row>
    <row r="7333" spans="1:24" x14ac:dyDescent="0.2">
      <c r="A7333" s="1" t="s">
        <v>15448</v>
      </c>
      <c r="B7333" s="1" t="s">
        <v>15441</v>
      </c>
      <c r="C7333" s="1" t="s">
        <v>15442</v>
      </c>
      <c r="D7333" s="1" t="s">
        <v>15449</v>
      </c>
      <c r="E7333" s="1" t="s">
        <v>26</v>
      </c>
      <c r="F7333" s="1" t="s">
        <v>56</v>
      </c>
      <c r="G7333" s="1" t="s">
        <v>123</v>
      </c>
      <c r="H7333" s="1" t="s">
        <v>62</v>
      </c>
      <c r="I7333" s="1" t="s">
        <v>1642</v>
      </c>
      <c r="J7333">
        <v>11</v>
      </c>
      <c r="K7333">
        <v>7.7</v>
      </c>
      <c r="L7333">
        <v>0.6</v>
      </c>
      <c r="M7333">
        <v>1</v>
      </c>
      <c r="N7333">
        <v>9.3000000000000007</v>
      </c>
      <c r="O7333">
        <v>15</v>
      </c>
      <c r="P7333">
        <v>0</v>
      </c>
      <c r="Q7333" s="1" t="s">
        <v>31</v>
      </c>
      <c r="R7333" s="1" t="s">
        <v>207</v>
      </c>
      <c r="S7333" s="1" t="s">
        <v>538</v>
      </c>
      <c r="T7333" s="1" t="s">
        <v>34</v>
      </c>
      <c r="U7333" s="1" t="s">
        <v>72</v>
      </c>
      <c r="V7333" s="1" t="s">
        <v>36</v>
      </c>
      <c r="W7333">
        <f t="shared" si="228"/>
        <v>46194.385416666664</v>
      </c>
      <c r="X7333">
        <f t="shared" si="229"/>
        <v>46194.459027777775</v>
      </c>
    </row>
    <row r="7334" spans="1:24" x14ac:dyDescent="0.2">
      <c r="A7334" s="1" t="s">
        <v>15450</v>
      </c>
      <c r="B7334" s="1" t="s">
        <v>15451</v>
      </c>
      <c r="C7334" s="1" t="s">
        <v>15452</v>
      </c>
      <c r="D7334" s="1" t="s">
        <v>15299</v>
      </c>
      <c r="E7334" s="1" t="s">
        <v>26</v>
      </c>
      <c r="F7334" s="1" t="s">
        <v>27</v>
      </c>
      <c r="G7334" s="1" t="s">
        <v>28</v>
      </c>
      <c r="H7334" s="1" t="s">
        <v>29</v>
      </c>
      <c r="I7334" s="1" t="s">
        <v>708</v>
      </c>
      <c r="J7334">
        <v>9</v>
      </c>
      <c r="K7334">
        <v>13.7</v>
      </c>
      <c r="L7334">
        <v>1.2</v>
      </c>
      <c r="M7334">
        <v>4.0999999999999996</v>
      </c>
      <c r="N7334">
        <v>19</v>
      </c>
      <c r="O7334">
        <v>15</v>
      </c>
      <c r="P7334">
        <v>0</v>
      </c>
      <c r="Q7334" s="1" t="s">
        <v>31</v>
      </c>
      <c r="R7334" s="1" t="s">
        <v>40</v>
      </c>
      <c r="S7334" s="1" t="s">
        <v>47</v>
      </c>
      <c r="T7334" s="1" t="s">
        <v>34</v>
      </c>
      <c r="U7334" s="1" t="s">
        <v>99</v>
      </c>
      <c r="V7334" s="1" t="s">
        <v>42</v>
      </c>
      <c r="W7334">
        <f t="shared" si="228"/>
        <v>46194.474999999999</v>
      </c>
      <c r="X7334">
        <f t="shared" si="229"/>
        <v>46194.488194444442</v>
      </c>
    </row>
    <row r="7335" spans="1:24" x14ac:dyDescent="0.2">
      <c r="A7335" s="1" t="s">
        <v>15453</v>
      </c>
      <c r="B7335" s="1" t="s">
        <v>15451</v>
      </c>
      <c r="C7335" s="1" t="s">
        <v>15452</v>
      </c>
      <c r="D7335" s="1" t="s">
        <v>15454</v>
      </c>
      <c r="E7335" s="1" t="s">
        <v>26</v>
      </c>
      <c r="F7335" s="1" t="s">
        <v>27</v>
      </c>
      <c r="G7335" s="1" t="s">
        <v>28</v>
      </c>
      <c r="H7335" s="1" t="s">
        <v>39</v>
      </c>
      <c r="I7335" s="1" t="s">
        <v>708</v>
      </c>
      <c r="J7335">
        <v>9</v>
      </c>
      <c r="K7335">
        <v>11.5</v>
      </c>
      <c r="L7335">
        <v>0.6</v>
      </c>
      <c r="M7335">
        <v>6.2</v>
      </c>
      <c r="N7335">
        <v>18.3</v>
      </c>
      <c r="O7335">
        <v>12</v>
      </c>
      <c r="P7335">
        <v>0</v>
      </c>
      <c r="Q7335" s="1" t="s">
        <v>31</v>
      </c>
      <c r="R7335" s="1" t="s">
        <v>75</v>
      </c>
      <c r="S7335" s="1" t="s">
        <v>152</v>
      </c>
      <c r="T7335" s="1" t="s">
        <v>34</v>
      </c>
      <c r="U7335" s="1" t="s">
        <v>99</v>
      </c>
      <c r="V7335" s="1" t="s">
        <v>42</v>
      </c>
      <c r="W7335">
        <f t="shared" si="228"/>
        <v>46194.474999999999</v>
      </c>
      <c r="X7335">
        <f t="shared" si="229"/>
        <v>46194.500694444447</v>
      </c>
    </row>
    <row r="7336" spans="1:24" x14ac:dyDescent="0.2">
      <c r="A7336" s="1" t="s">
        <v>15455</v>
      </c>
      <c r="B7336" s="1" t="s">
        <v>15451</v>
      </c>
      <c r="C7336" s="1" t="s">
        <v>15452</v>
      </c>
      <c r="D7336" s="1" t="s">
        <v>15456</v>
      </c>
      <c r="E7336" s="1" t="s">
        <v>26</v>
      </c>
      <c r="F7336" s="1" t="s">
        <v>27</v>
      </c>
      <c r="G7336" s="1" t="s">
        <v>28</v>
      </c>
      <c r="H7336" s="1" t="s">
        <v>45</v>
      </c>
      <c r="I7336" s="1" t="s">
        <v>708</v>
      </c>
      <c r="J7336">
        <v>9</v>
      </c>
      <c r="K7336">
        <v>12.5</v>
      </c>
      <c r="L7336">
        <v>4.5</v>
      </c>
      <c r="M7336">
        <v>2.8</v>
      </c>
      <c r="N7336">
        <v>19.8</v>
      </c>
      <c r="O7336">
        <v>18</v>
      </c>
      <c r="P7336">
        <v>0</v>
      </c>
      <c r="Q7336" s="1" t="s">
        <v>31</v>
      </c>
      <c r="R7336" s="1" t="s">
        <v>125</v>
      </c>
      <c r="S7336" s="1" t="s">
        <v>103</v>
      </c>
      <c r="T7336" s="1" t="s">
        <v>34</v>
      </c>
      <c r="U7336" s="1" t="s">
        <v>99</v>
      </c>
      <c r="V7336" s="1" t="s">
        <v>36</v>
      </c>
      <c r="W7336">
        <f t="shared" si="228"/>
        <v>46194.474999999999</v>
      </c>
      <c r="X7336">
        <f t="shared" si="229"/>
        <v>46194.51458333333</v>
      </c>
    </row>
    <row r="7337" spans="1:24" x14ac:dyDescent="0.2">
      <c r="A7337" s="1" t="s">
        <v>15457</v>
      </c>
      <c r="B7337" s="1" t="s">
        <v>15451</v>
      </c>
      <c r="C7337" s="1" t="s">
        <v>15452</v>
      </c>
      <c r="D7337" s="1" t="s">
        <v>15458</v>
      </c>
      <c r="E7337" s="1" t="s">
        <v>26</v>
      </c>
      <c r="F7337" s="1" t="s">
        <v>50</v>
      </c>
      <c r="G7337" s="1" t="s">
        <v>28</v>
      </c>
      <c r="H7337" s="1" t="s">
        <v>51</v>
      </c>
      <c r="I7337" s="1" t="s">
        <v>708</v>
      </c>
      <c r="J7337">
        <v>9</v>
      </c>
      <c r="K7337">
        <v>16.2</v>
      </c>
      <c r="L7337">
        <v>10.4</v>
      </c>
      <c r="M7337">
        <v>2.8</v>
      </c>
      <c r="N7337">
        <v>29.3</v>
      </c>
      <c r="O7337">
        <v>26</v>
      </c>
      <c r="P7337">
        <v>0</v>
      </c>
      <c r="Q7337" s="1" t="s">
        <v>31</v>
      </c>
      <c r="R7337" s="1" t="s">
        <v>223</v>
      </c>
      <c r="S7337" s="1" t="s">
        <v>403</v>
      </c>
      <c r="T7337" s="1" t="s">
        <v>34</v>
      </c>
      <c r="U7337" s="1" t="s">
        <v>99</v>
      </c>
      <c r="V7337" s="1" t="s">
        <v>36</v>
      </c>
      <c r="W7337">
        <f t="shared" si="228"/>
        <v>46194.474999999999</v>
      </c>
      <c r="X7337">
        <f t="shared" si="229"/>
        <v>46194.534722222219</v>
      </c>
    </row>
    <row r="7338" spans="1:24" x14ac:dyDescent="0.2">
      <c r="A7338" s="1" t="s">
        <v>15459</v>
      </c>
      <c r="B7338" s="1" t="s">
        <v>15451</v>
      </c>
      <c r="C7338" s="1" t="s">
        <v>15452</v>
      </c>
      <c r="D7338" s="1" t="s">
        <v>15460</v>
      </c>
      <c r="E7338" s="1" t="s">
        <v>26</v>
      </c>
      <c r="F7338" s="1" t="s">
        <v>56</v>
      </c>
      <c r="G7338" s="1" t="s">
        <v>28</v>
      </c>
      <c r="H7338" s="1" t="s">
        <v>57</v>
      </c>
      <c r="I7338" s="1" t="s">
        <v>708</v>
      </c>
      <c r="J7338">
        <v>9</v>
      </c>
      <c r="K7338">
        <v>9.9</v>
      </c>
      <c r="L7338">
        <v>0.8</v>
      </c>
      <c r="M7338">
        <v>3.9</v>
      </c>
      <c r="N7338">
        <v>14.6</v>
      </c>
      <c r="O7338">
        <v>18</v>
      </c>
      <c r="P7338">
        <v>0</v>
      </c>
      <c r="Q7338" s="1" t="s">
        <v>31</v>
      </c>
      <c r="R7338" s="1" t="s">
        <v>279</v>
      </c>
      <c r="S7338" s="1" t="s">
        <v>114</v>
      </c>
      <c r="T7338" s="1" t="s">
        <v>34</v>
      </c>
      <c r="U7338" s="1" t="s">
        <v>99</v>
      </c>
      <c r="V7338" s="1" t="s">
        <v>36</v>
      </c>
      <c r="W7338">
        <f t="shared" si="228"/>
        <v>46194.474999999999</v>
      </c>
      <c r="X7338">
        <f t="shared" si="229"/>
        <v>46194.545138888891</v>
      </c>
    </row>
    <row r="7339" spans="1:24" x14ac:dyDescent="0.2">
      <c r="A7339" s="1" t="s">
        <v>15461</v>
      </c>
      <c r="B7339" s="1" t="s">
        <v>15451</v>
      </c>
      <c r="C7339" s="1" t="s">
        <v>15452</v>
      </c>
      <c r="D7339" s="1" t="s">
        <v>15462</v>
      </c>
      <c r="E7339" s="1" t="s">
        <v>26</v>
      </c>
      <c r="F7339" s="1" t="s">
        <v>56</v>
      </c>
      <c r="G7339" s="1" t="s">
        <v>28</v>
      </c>
      <c r="H7339" s="1" t="s">
        <v>62</v>
      </c>
      <c r="I7339" s="1" t="s">
        <v>708</v>
      </c>
      <c r="J7339">
        <v>9</v>
      </c>
      <c r="K7339">
        <v>7.2</v>
      </c>
      <c r="L7339">
        <v>0.4</v>
      </c>
      <c r="M7339">
        <v>2</v>
      </c>
      <c r="N7339">
        <v>9.5</v>
      </c>
      <c r="O7339">
        <v>15</v>
      </c>
      <c r="P7339">
        <v>0</v>
      </c>
      <c r="Q7339" s="1" t="s">
        <v>31</v>
      </c>
      <c r="R7339" s="1" t="s">
        <v>165</v>
      </c>
      <c r="S7339" s="1" t="s">
        <v>64</v>
      </c>
      <c r="T7339" s="1" t="s">
        <v>34</v>
      </c>
      <c r="U7339" s="1" t="s">
        <v>99</v>
      </c>
      <c r="V7339" s="1" t="s">
        <v>36</v>
      </c>
      <c r="W7339">
        <f t="shared" si="228"/>
        <v>46194.474999999999</v>
      </c>
      <c r="X7339">
        <f t="shared" si="229"/>
        <v>46194.551388888889</v>
      </c>
    </row>
    <row r="7340" spans="1:24" x14ac:dyDescent="0.2">
      <c r="A7340" s="1" t="s">
        <v>15463</v>
      </c>
      <c r="B7340" s="1" t="s">
        <v>15464</v>
      </c>
      <c r="C7340" s="1" t="s">
        <v>15465</v>
      </c>
      <c r="D7340" s="1" t="s">
        <v>15466</v>
      </c>
      <c r="E7340" s="1" t="s">
        <v>26</v>
      </c>
      <c r="F7340" s="1" t="s">
        <v>27</v>
      </c>
      <c r="G7340" s="1" t="s">
        <v>96</v>
      </c>
      <c r="H7340" s="1" t="s">
        <v>29</v>
      </c>
      <c r="I7340" s="1" t="s">
        <v>270</v>
      </c>
      <c r="J7340">
        <v>11</v>
      </c>
      <c r="K7340">
        <v>10.199999999999999</v>
      </c>
      <c r="L7340">
        <v>1.2</v>
      </c>
      <c r="M7340">
        <v>3.4</v>
      </c>
      <c r="N7340">
        <v>14.9</v>
      </c>
      <c r="O7340">
        <v>15</v>
      </c>
      <c r="P7340">
        <v>0</v>
      </c>
      <c r="Q7340" s="1" t="s">
        <v>31</v>
      </c>
      <c r="R7340" s="1" t="s">
        <v>173</v>
      </c>
      <c r="S7340" s="1" t="s">
        <v>47</v>
      </c>
      <c r="T7340" s="1" t="s">
        <v>34</v>
      </c>
      <c r="U7340" s="1" t="s">
        <v>35</v>
      </c>
      <c r="V7340" s="1" t="s">
        <v>36</v>
      </c>
      <c r="W7340">
        <f t="shared" si="228"/>
        <v>46194.283333333333</v>
      </c>
      <c r="X7340">
        <f t="shared" si="229"/>
        <v>46194.293055555558</v>
      </c>
    </row>
    <row r="7341" spans="1:24" x14ac:dyDescent="0.2">
      <c r="A7341" s="1" t="s">
        <v>15467</v>
      </c>
      <c r="B7341" s="1" t="s">
        <v>15464</v>
      </c>
      <c r="C7341" s="1" t="s">
        <v>15465</v>
      </c>
      <c r="D7341" s="1" t="s">
        <v>15238</v>
      </c>
      <c r="E7341" s="1" t="s">
        <v>26</v>
      </c>
      <c r="F7341" s="1" t="s">
        <v>27</v>
      </c>
      <c r="G7341" s="1" t="s">
        <v>96</v>
      </c>
      <c r="H7341" s="1" t="s">
        <v>39</v>
      </c>
      <c r="I7341" s="1" t="s">
        <v>270</v>
      </c>
      <c r="J7341">
        <v>11</v>
      </c>
      <c r="K7341">
        <v>10.8</v>
      </c>
      <c r="L7341">
        <v>0.5</v>
      </c>
      <c r="M7341">
        <v>6.6</v>
      </c>
      <c r="N7341">
        <v>17.899999999999999</v>
      </c>
      <c r="O7341">
        <v>12</v>
      </c>
      <c r="P7341">
        <v>0</v>
      </c>
      <c r="Q7341" s="1" t="s">
        <v>31</v>
      </c>
      <c r="R7341" s="1" t="s">
        <v>46</v>
      </c>
      <c r="S7341" s="1" t="s">
        <v>152</v>
      </c>
      <c r="T7341" s="1" t="s">
        <v>34</v>
      </c>
      <c r="U7341" s="1" t="s">
        <v>35</v>
      </c>
      <c r="V7341" s="1" t="s">
        <v>42</v>
      </c>
      <c r="W7341">
        <f t="shared" si="228"/>
        <v>46194.283333333333</v>
      </c>
      <c r="X7341">
        <f t="shared" si="229"/>
        <v>46194.305555555555</v>
      </c>
    </row>
    <row r="7342" spans="1:24" x14ac:dyDescent="0.2">
      <c r="A7342" s="1" t="s">
        <v>15468</v>
      </c>
      <c r="B7342" s="1" t="s">
        <v>15464</v>
      </c>
      <c r="C7342" s="1" t="s">
        <v>15465</v>
      </c>
      <c r="D7342" s="1" t="s">
        <v>15469</v>
      </c>
      <c r="E7342" s="1" t="s">
        <v>26</v>
      </c>
      <c r="F7342" s="1" t="s">
        <v>27</v>
      </c>
      <c r="G7342" s="1" t="s">
        <v>96</v>
      </c>
      <c r="H7342" s="1" t="s">
        <v>45</v>
      </c>
      <c r="I7342" s="1" t="s">
        <v>270</v>
      </c>
      <c r="J7342">
        <v>11</v>
      </c>
      <c r="K7342">
        <v>15.2</v>
      </c>
      <c r="L7342">
        <v>3.9</v>
      </c>
      <c r="M7342">
        <v>2.7</v>
      </c>
      <c r="N7342">
        <v>21.9</v>
      </c>
      <c r="O7342">
        <v>18</v>
      </c>
      <c r="P7342">
        <v>0</v>
      </c>
      <c r="Q7342" s="1" t="s">
        <v>31</v>
      </c>
      <c r="R7342" s="1" t="s">
        <v>134</v>
      </c>
      <c r="S7342" s="1" t="s">
        <v>103</v>
      </c>
      <c r="T7342" s="1" t="s">
        <v>34</v>
      </c>
      <c r="U7342" s="1" t="s">
        <v>35</v>
      </c>
      <c r="V7342" s="1" t="s">
        <v>42</v>
      </c>
      <c r="W7342">
        <f t="shared" si="228"/>
        <v>46194.283333333333</v>
      </c>
      <c r="X7342">
        <f t="shared" si="229"/>
        <v>46194.320833333331</v>
      </c>
    </row>
    <row r="7343" spans="1:24" x14ac:dyDescent="0.2">
      <c r="A7343" s="1" t="s">
        <v>15470</v>
      </c>
      <c r="B7343" s="1" t="s">
        <v>15464</v>
      </c>
      <c r="C7343" s="1" t="s">
        <v>15465</v>
      </c>
      <c r="D7343" s="1" t="s">
        <v>15471</v>
      </c>
      <c r="E7343" s="1" t="s">
        <v>26</v>
      </c>
      <c r="F7343" s="1" t="s">
        <v>50</v>
      </c>
      <c r="G7343" s="1" t="s">
        <v>96</v>
      </c>
      <c r="H7343" s="1" t="s">
        <v>51</v>
      </c>
      <c r="I7343" s="1" t="s">
        <v>270</v>
      </c>
      <c r="J7343">
        <v>11</v>
      </c>
      <c r="K7343">
        <v>16.7</v>
      </c>
      <c r="L7343">
        <v>8.6999999999999993</v>
      </c>
      <c r="M7343">
        <v>4.0999999999999996</v>
      </c>
      <c r="N7343">
        <v>29.6</v>
      </c>
      <c r="O7343">
        <v>26</v>
      </c>
      <c r="P7343">
        <v>0</v>
      </c>
      <c r="Q7343" s="1" t="s">
        <v>31</v>
      </c>
      <c r="R7343" s="1" t="s">
        <v>431</v>
      </c>
      <c r="S7343" s="1" t="s">
        <v>686</v>
      </c>
      <c r="T7343" s="1" t="s">
        <v>34</v>
      </c>
      <c r="U7343" s="1" t="s">
        <v>35</v>
      </c>
      <c r="V7343" s="1" t="s">
        <v>36</v>
      </c>
      <c r="W7343">
        <f t="shared" si="228"/>
        <v>46194.283333333333</v>
      </c>
      <c r="X7343">
        <f t="shared" si="229"/>
        <v>46194.341666666667</v>
      </c>
    </row>
    <row r="7344" spans="1:24" x14ac:dyDescent="0.2">
      <c r="A7344" s="1" t="s">
        <v>15472</v>
      </c>
      <c r="B7344" s="1" t="s">
        <v>15464</v>
      </c>
      <c r="C7344" s="1" t="s">
        <v>15465</v>
      </c>
      <c r="D7344" s="1" t="s">
        <v>15473</v>
      </c>
      <c r="E7344" s="1" t="s">
        <v>26</v>
      </c>
      <c r="F7344" s="1" t="s">
        <v>56</v>
      </c>
      <c r="G7344" s="1" t="s">
        <v>96</v>
      </c>
      <c r="H7344" s="1" t="s">
        <v>57</v>
      </c>
      <c r="I7344" s="1" t="s">
        <v>270</v>
      </c>
      <c r="J7344">
        <v>11</v>
      </c>
      <c r="K7344">
        <v>13.1</v>
      </c>
      <c r="L7344">
        <v>1</v>
      </c>
      <c r="M7344">
        <v>3.4</v>
      </c>
      <c r="N7344">
        <v>17.399999999999999</v>
      </c>
      <c r="O7344">
        <v>18</v>
      </c>
      <c r="P7344">
        <v>0</v>
      </c>
      <c r="Q7344" s="1" t="s">
        <v>31</v>
      </c>
      <c r="R7344" s="1" t="s">
        <v>504</v>
      </c>
      <c r="S7344" s="1" t="s">
        <v>146</v>
      </c>
      <c r="T7344" s="1" t="s">
        <v>34</v>
      </c>
      <c r="U7344" s="1" t="s">
        <v>35</v>
      </c>
      <c r="V7344" s="1" t="s">
        <v>36</v>
      </c>
      <c r="W7344">
        <f t="shared" si="228"/>
        <v>46194.283333333333</v>
      </c>
      <c r="X7344">
        <f t="shared" si="229"/>
        <v>46194.353472222225</v>
      </c>
    </row>
    <row r="7345" spans="1:24" x14ac:dyDescent="0.2">
      <c r="A7345" s="1" t="s">
        <v>15474</v>
      </c>
      <c r="B7345" s="1" t="s">
        <v>15464</v>
      </c>
      <c r="C7345" s="1" t="s">
        <v>15465</v>
      </c>
      <c r="D7345" s="1" t="s">
        <v>15475</v>
      </c>
      <c r="E7345" s="1" t="s">
        <v>26</v>
      </c>
      <c r="F7345" s="1" t="s">
        <v>56</v>
      </c>
      <c r="G7345" s="1" t="s">
        <v>96</v>
      </c>
      <c r="H7345" s="1" t="s">
        <v>62</v>
      </c>
      <c r="I7345" s="1" t="s">
        <v>270</v>
      </c>
      <c r="J7345">
        <v>11</v>
      </c>
      <c r="K7345">
        <v>6.8</v>
      </c>
      <c r="L7345">
        <v>1</v>
      </c>
      <c r="M7345">
        <v>2</v>
      </c>
      <c r="N7345">
        <v>9.8000000000000007</v>
      </c>
      <c r="O7345">
        <v>15</v>
      </c>
      <c r="P7345">
        <v>0</v>
      </c>
      <c r="Q7345" s="1" t="s">
        <v>31</v>
      </c>
      <c r="R7345" s="1" t="s">
        <v>90</v>
      </c>
      <c r="S7345" s="1" t="s">
        <v>538</v>
      </c>
      <c r="T7345" s="1" t="s">
        <v>34</v>
      </c>
      <c r="U7345" s="1" t="s">
        <v>35</v>
      </c>
      <c r="V7345" s="1" t="s">
        <v>36</v>
      </c>
      <c r="W7345">
        <f t="shared" si="228"/>
        <v>46194.283333333333</v>
      </c>
      <c r="X7345">
        <f t="shared" si="229"/>
        <v>46194.36041666667</v>
      </c>
    </row>
    <row r="7346" spans="1:24" x14ac:dyDescent="0.2">
      <c r="A7346" s="1" t="s">
        <v>15476</v>
      </c>
      <c r="B7346" s="1" t="s">
        <v>15477</v>
      </c>
      <c r="C7346" s="1" t="s">
        <v>15478</v>
      </c>
      <c r="D7346" s="1" t="s">
        <v>15356</v>
      </c>
      <c r="E7346" s="1" t="s">
        <v>26</v>
      </c>
      <c r="F7346" s="1" t="s">
        <v>27</v>
      </c>
      <c r="G7346" s="1" t="s">
        <v>249</v>
      </c>
      <c r="H7346" s="1" t="s">
        <v>29</v>
      </c>
      <c r="I7346" s="1" t="s">
        <v>367</v>
      </c>
      <c r="J7346">
        <v>3</v>
      </c>
      <c r="K7346">
        <v>8.4</v>
      </c>
      <c r="L7346">
        <v>1.1000000000000001</v>
      </c>
      <c r="M7346">
        <v>2.4</v>
      </c>
      <c r="N7346">
        <v>11.9</v>
      </c>
      <c r="O7346">
        <v>15</v>
      </c>
      <c r="P7346">
        <v>0</v>
      </c>
      <c r="Q7346" s="1" t="s">
        <v>31</v>
      </c>
      <c r="R7346" s="1" t="s">
        <v>134</v>
      </c>
      <c r="S7346" s="1" t="s">
        <v>33</v>
      </c>
      <c r="T7346" s="1" t="s">
        <v>153</v>
      </c>
      <c r="U7346" s="1" t="s">
        <v>127</v>
      </c>
      <c r="V7346" s="1" t="s">
        <v>36</v>
      </c>
      <c r="W7346">
        <f t="shared" si="228"/>
        <v>46194.275000000001</v>
      </c>
      <c r="X7346">
        <f t="shared" si="229"/>
        <v>46194.282638888886</v>
      </c>
    </row>
    <row r="7347" spans="1:24" x14ac:dyDescent="0.2">
      <c r="A7347" s="1" t="s">
        <v>15479</v>
      </c>
      <c r="B7347" s="1" t="s">
        <v>15477</v>
      </c>
      <c r="C7347" s="1" t="s">
        <v>15478</v>
      </c>
      <c r="D7347" s="1" t="s">
        <v>15480</v>
      </c>
      <c r="E7347" s="1" t="s">
        <v>26</v>
      </c>
      <c r="F7347" s="1" t="s">
        <v>27</v>
      </c>
      <c r="G7347" s="1" t="s">
        <v>249</v>
      </c>
      <c r="H7347" s="1" t="s">
        <v>39</v>
      </c>
      <c r="I7347" s="1" t="s">
        <v>367</v>
      </c>
      <c r="J7347">
        <v>3</v>
      </c>
      <c r="K7347">
        <v>5.2</v>
      </c>
      <c r="L7347">
        <v>0.6</v>
      </c>
      <c r="M7347">
        <v>5.6</v>
      </c>
      <c r="N7347">
        <v>11.4</v>
      </c>
      <c r="O7347">
        <v>12</v>
      </c>
      <c r="P7347">
        <v>0</v>
      </c>
      <c r="Q7347" s="1" t="s">
        <v>31</v>
      </c>
      <c r="R7347" s="1" t="s">
        <v>302</v>
      </c>
      <c r="S7347" s="1" t="s">
        <v>254</v>
      </c>
      <c r="T7347" s="1" t="s">
        <v>153</v>
      </c>
      <c r="U7347" s="1" t="s">
        <v>127</v>
      </c>
      <c r="V7347" s="1" t="s">
        <v>36</v>
      </c>
      <c r="W7347">
        <f t="shared" si="228"/>
        <v>46194.275000000001</v>
      </c>
      <c r="X7347">
        <f t="shared" si="229"/>
        <v>46194.290972222225</v>
      </c>
    </row>
    <row r="7348" spans="1:24" x14ac:dyDescent="0.2">
      <c r="A7348" s="1" t="s">
        <v>15481</v>
      </c>
      <c r="B7348" s="1" t="s">
        <v>15477</v>
      </c>
      <c r="C7348" s="1" t="s">
        <v>15478</v>
      </c>
      <c r="D7348" s="1" t="s">
        <v>15238</v>
      </c>
      <c r="E7348" s="1" t="s">
        <v>26</v>
      </c>
      <c r="F7348" s="1" t="s">
        <v>27</v>
      </c>
      <c r="G7348" s="1" t="s">
        <v>249</v>
      </c>
      <c r="H7348" s="1" t="s">
        <v>45</v>
      </c>
      <c r="I7348" s="1" t="s">
        <v>367</v>
      </c>
      <c r="J7348">
        <v>3</v>
      </c>
      <c r="K7348">
        <v>13.2</v>
      </c>
      <c r="L7348">
        <v>4.5</v>
      </c>
      <c r="M7348">
        <v>3.6</v>
      </c>
      <c r="N7348">
        <v>21.4</v>
      </c>
      <c r="O7348">
        <v>18</v>
      </c>
      <c r="P7348">
        <v>0</v>
      </c>
      <c r="Q7348" s="1" t="s">
        <v>31</v>
      </c>
      <c r="R7348" s="1" t="s">
        <v>302</v>
      </c>
      <c r="S7348" s="1" t="s">
        <v>131</v>
      </c>
      <c r="T7348" s="1" t="s">
        <v>153</v>
      </c>
      <c r="U7348" s="1" t="s">
        <v>127</v>
      </c>
      <c r="V7348" s="1" t="s">
        <v>42</v>
      </c>
      <c r="W7348">
        <f t="shared" si="228"/>
        <v>46194.275000000001</v>
      </c>
      <c r="X7348">
        <f t="shared" si="229"/>
        <v>46194.305555555555</v>
      </c>
    </row>
    <row r="7349" spans="1:24" x14ac:dyDescent="0.2">
      <c r="A7349" s="1" t="s">
        <v>15482</v>
      </c>
      <c r="B7349" s="1" t="s">
        <v>15477</v>
      </c>
      <c r="C7349" s="1" t="s">
        <v>15478</v>
      </c>
      <c r="D7349" s="1" t="s">
        <v>15483</v>
      </c>
      <c r="E7349" s="1" t="s">
        <v>26</v>
      </c>
      <c r="F7349" s="1" t="s">
        <v>50</v>
      </c>
      <c r="G7349" s="1" t="s">
        <v>249</v>
      </c>
      <c r="H7349" s="1" t="s">
        <v>51</v>
      </c>
      <c r="I7349" s="1" t="s">
        <v>367</v>
      </c>
      <c r="J7349">
        <v>3</v>
      </c>
      <c r="K7349">
        <v>15.2</v>
      </c>
      <c r="L7349">
        <v>10.1</v>
      </c>
      <c r="M7349">
        <v>3.5</v>
      </c>
      <c r="N7349">
        <v>28.8</v>
      </c>
      <c r="O7349">
        <v>26</v>
      </c>
      <c r="P7349">
        <v>0</v>
      </c>
      <c r="Q7349" s="1" t="s">
        <v>31</v>
      </c>
      <c r="R7349" s="1" t="s">
        <v>184</v>
      </c>
      <c r="S7349" s="1" t="s">
        <v>403</v>
      </c>
      <c r="T7349" s="1" t="s">
        <v>153</v>
      </c>
      <c r="U7349" s="1" t="s">
        <v>127</v>
      </c>
      <c r="V7349" s="1" t="s">
        <v>36</v>
      </c>
      <c r="W7349">
        <f t="shared" si="228"/>
        <v>46194.275000000001</v>
      </c>
      <c r="X7349">
        <f t="shared" si="229"/>
        <v>46194.325694444444</v>
      </c>
    </row>
    <row r="7350" spans="1:24" x14ac:dyDescent="0.2">
      <c r="A7350" s="1" t="s">
        <v>15484</v>
      </c>
      <c r="B7350" s="1" t="s">
        <v>15477</v>
      </c>
      <c r="C7350" s="1" t="s">
        <v>15478</v>
      </c>
      <c r="D7350" s="1" t="s">
        <v>15485</v>
      </c>
      <c r="E7350" s="1" t="s">
        <v>26</v>
      </c>
      <c r="F7350" s="1" t="s">
        <v>56</v>
      </c>
      <c r="G7350" s="1" t="s">
        <v>249</v>
      </c>
      <c r="H7350" s="1" t="s">
        <v>57</v>
      </c>
      <c r="I7350" s="1" t="s">
        <v>367</v>
      </c>
      <c r="J7350">
        <v>3</v>
      </c>
      <c r="K7350">
        <v>5.7</v>
      </c>
      <c r="L7350">
        <v>0.2</v>
      </c>
      <c r="M7350">
        <v>3.4</v>
      </c>
      <c r="N7350">
        <v>9.3000000000000007</v>
      </c>
      <c r="O7350">
        <v>18</v>
      </c>
      <c r="P7350">
        <v>0</v>
      </c>
      <c r="Q7350" s="1" t="s">
        <v>31</v>
      </c>
      <c r="R7350" s="1" t="s">
        <v>265</v>
      </c>
      <c r="S7350" s="1" t="s">
        <v>363</v>
      </c>
      <c r="T7350" s="1" t="s">
        <v>153</v>
      </c>
      <c r="U7350" s="1" t="s">
        <v>127</v>
      </c>
      <c r="V7350" s="1" t="s">
        <v>36</v>
      </c>
      <c r="W7350">
        <f t="shared" si="228"/>
        <v>46194.275000000001</v>
      </c>
      <c r="X7350">
        <f t="shared" si="229"/>
        <v>46194.331944444442</v>
      </c>
    </row>
    <row r="7351" spans="1:24" x14ac:dyDescent="0.2">
      <c r="A7351" s="1" t="s">
        <v>15486</v>
      </c>
      <c r="B7351" s="1" t="s">
        <v>15477</v>
      </c>
      <c r="C7351" s="1" t="s">
        <v>15478</v>
      </c>
      <c r="D7351" s="1" t="s">
        <v>15487</v>
      </c>
      <c r="E7351" s="1" t="s">
        <v>26</v>
      </c>
      <c r="F7351" s="1" t="s">
        <v>56</v>
      </c>
      <c r="G7351" s="1" t="s">
        <v>249</v>
      </c>
      <c r="H7351" s="1" t="s">
        <v>62</v>
      </c>
      <c r="I7351" s="1" t="s">
        <v>367</v>
      </c>
      <c r="J7351">
        <v>3</v>
      </c>
      <c r="K7351">
        <v>9.5</v>
      </c>
      <c r="L7351">
        <v>0.8</v>
      </c>
      <c r="M7351">
        <v>1.3</v>
      </c>
      <c r="N7351">
        <v>11.7</v>
      </c>
      <c r="O7351">
        <v>15</v>
      </c>
      <c r="P7351">
        <v>0</v>
      </c>
      <c r="Q7351" s="1" t="s">
        <v>31</v>
      </c>
      <c r="R7351" s="1" t="s">
        <v>279</v>
      </c>
      <c r="S7351" s="1" t="s">
        <v>296</v>
      </c>
      <c r="T7351" s="1" t="s">
        <v>153</v>
      </c>
      <c r="U7351" s="1" t="s">
        <v>127</v>
      </c>
      <c r="V7351" s="1" t="s">
        <v>36</v>
      </c>
      <c r="W7351">
        <f t="shared" si="228"/>
        <v>46194.275000000001</v>
      </c>
      <c r="X7351">
        <f t="shared" si="229"/>
        <v>46194.340277777781</v>
      </c>
    </row>
    <row r="7352" spans="1:24" x14ac:dyDescent="0.2">
      <c r="A7352" s="1" t="s">
        <v>15488</v>
      </c>
      <c r="B7352" s="1" t="s">
        <v>15489</v>
      </c>
      <c r="C7352" s="1" t="s">
        <v>15490</v>
      </c>
      <c r="D7352" s="1" t="s">
        <v>15491</v>
      </c>
      <c r="E7352" s="1" t="s">
        <v>26</v>
      </c>
      <c r="F7352" s="1" t="s">
        <v>27</v>
      </c>
      <c r="G7352" s="1" t="s">
        <v>171</v>
      </c>
      <c r="H7352" s="1" t="s">
        <v>29</v>
      </c>
      <c r="I7352" s="1" t="s">
        <v>2198</v>
      </c>
      <c r="J7352">
        <v>4</v>
      </c>
      <c r="K7352">
        <v>9.1999999999999993</v>
      </c>
      <c r="L7352">
        <v>0.9</v>
      </c>
      <c r="M7352">
        <v>3.9</v>
      </c>
      <c r="N7352">
        <v>13.9</v>
      </c>
      <c r="O7352">
        <v>15</v>
      </c>
      <c r="P7352">
        <v>0</v>
      </c>
      <c r="Q7352" s="1" t="s">
        <v>31</v>
      </c>
      <c r="R7352" s="1" t="s">
        <v>173</v>
      </c>
      <c r="S7352" s="1" t="s">
        <v>135</v>
      </c>
      <c r="T7352" s="1" t="s">
        <v>153</v>
      </c>
      <c r="U7352" s="1" t="s">
        <v>99</v>
      </c>
      <c r="V7352" s="1" t="s">
        <v>36</v>
      </c>
      <c r="W7352">
        <f t="shared" si="228"/>
        <v>46194.40347222222</v>
      </c>
      <c r="X7352">
        <f t="shared" si="229"/>
        <v>46194.412499999999</v>
      </c>
    </row>
    <row r="7353" spans="1:24" x14ac:dyDescent="0.2">
      <c r="A7353" s="1" t="s">
        <v>15492</v>
      </c>
      <c r="B7353" s="1" t="s">
        <v>15489</v>
      </c>
      <c r="C7353" s="1" t="s">
        <v>15490</v>
      </c>
      <c r="D7353" s="1" t="s">
        <v>15203</v>
      </c>
      <c r="E7353" s="1" t="s">
        <v>26</v>
      </c>
      <c r="F7353" s="1" t="s">
        <v>27</v>
      </c>
      <c r="G7353" s="1" t="s">
        <v>171</v>
      </c>
      <c r="H7353" s="1" t="s">
        <v>39</v>
      </c>
      <c r="I7353" s="1" t="s">
        <v>2198</v>
      </c>
      <c r="J7353">
        <v>4</v>
      </c>
      <c r="K7353">
        <v>10.7</v>
      </c>
      <c r="L7353">
        <v>0.8</v>
      </c>
      <c r="M7353">
        <v>5.3</v>
      </c>
      <c r="N7353">
        <v>16.8</v>
      </c>
      <c r="O7353">
        <v>12</v>
      </c>
      <c r="P7353">
        <v>0</v>
      </c>
      <c r="Q7353" s="1" t="s">
        <v>31</v>
      </c>
      <c r="R7353" s="1" t="s">
        <v>340</v>
      </c>
      <c r="S7353" s="1" t="s">
        <v>135</v>
      </c>
      <c r="T7353" s="1" t="s">
        <v>153</v>
      </c>
      <c r="U7353" s="1" t="s">
        <v>99</v>
      </c>
      <c r="V7353" s="1" t="s">
        <v>42</v>
      </c>
      <c r="W7353">
        <f t="shared" si="228"/>
        <v>46194.40347222222</v>
      </c>
      <c r="X7353">
        <f t="shared" si="229"/>
        <v>46194.424305555556</v>
      </c>
    </row>
    <row r="7354" spans="1:24" x14ac:dyDescent="0.2">
      <c r="A7354" s="1" t="s">
        <v>15493</v>
      </c>
      <c r="B7354" s="1" t="s">
        <v>15489</v>
      </c>
      <c r="C7354" s="1" t="s">
        <v>15490</v>
      </c>
      <c r="D7354" s="1" t="s">
        <v>15494</v>
      </c>
      <c r="E7354" s="1" t="s">
        <v>26</v>
      </c>
      <c r="F7354" s="1" t="s">
        <v>27</v>
      </c>
      <c r="G7354" s="1" t="s">
        <v>171</v>
      </c>
      <c r="H7354" s="1" t="s">
        <v>45</v>
      </c>
      <c r="I7354" s="1" t="s">
        <v>2198</v>
      </c>
      <c r="J7354">
        <v>4</v>
      </c>
      <c r="K7354">
        <v>12.5</v>
      </c>
      <c r="L7354">
        <v>5.8</v>
      </c>
      <c r="M7354">
        <v>3.5</v>
      </c>
      <c r="N7354">
        <v>21.8</v>
      </c>
      <c r="O7354">
        <v>18</v>
      </c>
      <c r="P7354">
        <v>0</v>
      </c>
      <c r="Q7354" s="1" t="s">
        <v>31</v>
      </c>
      <c r="R7354" s="1" t="s">
        <v>106</v>
      </c>
      <c r="S7354" s="1" t="s">
        <v>41</v>
      </c>
      <c r="T7354" s="1" t="s">
        <v>153</v>
      </c>
      <c r="U7354" s="1" t="s">
        <v>99</v>
      </c>
      <c r="V7354" s="1" t="s">
        <v>42</v>
      </c>
      <c r="W7354">
        <f t="shared" si="228"/>
        <v>46194.40347222222</v>
      </c>
      <c r="X7354">
        <f t="shared" si="229"/>
        <v>46194.439583333333</v>
      </c>
    </row>
    <row r="7355" spans="1:24" x14ac:dyDescent="0.2">
      <c r="A7355" s="1" t="s">
        <v>15495</v>
      </c>
      <c r="B7355" s="1" t="s">
        <v>15489</v>
      </c>
      <c r="C7355" s="1" t="s">
        <v>15490</v>
      </c>
      <c r="D7355" s="1" t="s">
        <v>15496</v>
      </c>
      <c r="E7355" s="1" t="s">
        <v>26</v>
      </c>
      <c r="F7355" s="1" t="s">
        <v>50</v>
      </c>
      <c r="G7355" s="1" t="s">
        <v>171</v>
      </c>
      <c r="H7355" s="1" t="s">
        <v>51</v>
      </c>
      <c r="I7355" s="1" t="s">
        <v>2198</v>
      </c>
      <c r="J7355">
        <v>4</v>
      </c>
      <c r="K7355">
        <v>12.6</v>
      </c>
      <c r="L7355">
        <v>12.1</v>
      </c>
      <c r="M7355">
        <v>2.4</v>
      </c>
      <c r="N7355">
        <v>27</v>
      </c>
      <c r="O7355">
        <v>26</v>
      </c>
      <c r="P7355">
        <v>0</v>
      </c>
      <c r="Q7355" s="1" t="s">
        <v>31</v>
      </c>
      <c r="R7355" s="1" t="s">
        <v>416</v>
      </c>
      <c r="S7355" s="1" t="s">
        <v>83</v>
      </c>
      <c r="T7355" s="1" t="s">
        <v>153</v>
      </c>
      <c r="U7355" s="1" t="s">
        <v>99</v>
      </c>
      <c r="V7355" s="1" t="s">
        <v>36</v>
      </c>
      <c r="W7355">
        <f t="shared" si="228"/>
        <v>46194.40347222222</v>
      </c>
      <c r="X7355">
        <f t="shared" si="229"/>
        <v>46194.458333333336</v>
      </c>
    </row>
    <row r="7356" spans="1:24" x14ac:dyDescent="0.2">
      <c r="A7356" s="1" t="s">
        <v>15497</v>
      </c>
      <c r="B7356" s="1" t="s">
        <v>15489</v>
      </c>
      <c r="C7356" s="1" t="s">
        <v>15490</v>
      </c>
      <c r="D7356" s="1" t="s">
        <v>15378</v>
      </c>
      <c r="E7356" s="1" t="s">
        <v>26</v>
      </c>
      <c r="F7356" s="1" t="s">
        <v>56</v>
      </c>
      <c r="G7356" s="1" t="s">
        <v>171</v>
      </c>
      <c r="H7356" s="1" t="s">
        <v>57</v>
      </c>
      <c r="I7356" s="1" t="s">
        <v>2198</v>
      </c>
      <c r="J7356">
        <v>4</v>
      </c>
      <c r="K7356">
        <v>10.8</v>
      </c>
      <c r="L7356">
        <v>0.8</v>
      </c>
      <c r="M7356">
        <v>3.9</v>
      </c>
      <c r="N7356">
        <v>15.6</v>
      </c>
      <c r="O7356">
        <v>18</v>
      </c>
      <c r="P7356">
        <v>0</v>
      </c>
      <c r="Q7356" s="1" t="s">
        <v>31</v>
      </c>
      <c r="R7356" s="1" t="s">
        <v>189</v>
      </c>
      <c r="S7356" s="1" t="s">
        <v>208</v>
      </c>
      <c r="T7356" s="1" t="s">
        <v>153</v>
      </c>
      <c r="U7356" s="1" t="s">
        <v>99</v>
      </c>
      <c r="V7356" s="1" t="s">
        <v>36</v>
      </c>
      <c r="W7356">
        <f t="shared" si="228"/>
        <v>46194.40347222222</v>
      </c>
      <c r="X7356">
        <f t="shared" si="229"/>
        <v>46194.469444444447</v>
      </c>
    </row>
    <row r="7357" spans="1:24" x14ac:dyDescent="0.2">
      <c r="A7357" s="1" t="s">
        <v>15498</v>
      </c>
      <c r="B7357" s="1" t="s">
        <v>15489</v>
      </c>
      <c r="C7357" s="1" t="s">
        <v>15490</v>
      </c>
      <c r="D7357" s="1" t="s">
        <v>15499</v>
      </c>
      <c r="E7357" s="1" t="s">
        <v>26</v>
      </c>
      <c r="F7357" s="1" t="s">
        <v>56</v>
      </c>
      <c r="G7357" s="1" t="s">
        <v>171</v>
      </c>
      <c r="H7357" s="1" t="s">
        <v>62</v>
      </c>
      <c r="I7357" s="1" t="s">
        <v>2198</v>
      </c>
      <c r="J7357">
        <v>4</v>
      </c>
      <c r="K7357">
        <v>7.8</v>
      </c>
      <c r="L7357">
        <v>0.7</v>
      </c>
      <c r="M7357">
        <v>2.6</v>
      </c>
      <c r="N7357">
        <v>11</v>
      </c>
      <c r="O7357">
        <v>15</v>
      </c>
      <c r="P7357">
        <v>0</v>
      </c>
      <c r="Q7357" s="1" t="s">
        <v>31</v>
      </c>
      <c r="R7357" s="1" t="s">
        <v>58</v>
      </c>
      <c r="S7357" s="1" t="s">
        <v>91</v>
      </c>
      <c r="T7357" s="1" t="s">
        <v>153</v>
      </c>
      <c r="U7357" s="1" t="s">
        <v>99</v>
      </c>
      <c r="V7357" s="1" t="s">
        <v>36</v>
      </c>
      <c r="W7357">
        <f t="shared" si="228"/>
        <v>46194.40347222222</v>
      </c>
      <c r="X7357">
        <f t="shared" si="229"/>
        <v>46194.477083333331</v>
      </c>
    </row>
    <row r="7358" spans="1:24" x14ac:dyDescent="0.2">
      <c r="A7358" s="1" t="s">
        <v>15500</v>
      </c>
      <c r="B7358" s="1" t="s">
        <v>15501</v>
      </c>
      <c r="C7358" s="1" t="s">
        <v>15502</v>
      </c>
      <c r="D7358" s="1" t="s">
        <v>15503</v>
      </c>
      <c r="E7358" s="1" t="s">
        <v>26</v>
      </c>
      <c r="F7358" s="1" t="s">
        <v>27</v>
      </c>
      <c r="G7358" s="1" t="s">
        <v>249</v>
      </c>
      <c r="H7358" s="1" t="s">
        <v>29</v>
      </c>
      <c r="I7358" s="1" t="s">
        <v>1871</v>
      </c>
      <c r="J7358">
        <v>6</v>
      </c>
      <c r="K7358">
        <v>11.8</v>
      </c>
      <c r="L7358">
        <v>1</v>
      </c>
      <c r="M7358">
        <v>2.8</v>
      </c>
      <c r="N7358">
        <v>15.5</v>
      </c>
      <c r="O7358">
        <v>15</v>
      </c>
      <c r="P7358">
        <v>0</v>
      </c>
      <c r="Q7358" s="1" t="s">
        <v>31</v>
      </c>
      <c r="R7358" s="1" t="s">
        <v>46</v>
      </c>
      <c r="S7358" s="1" t="s">
        <v>103</v>
      </c>
      <c r="T7358" s="1" t="s">
        <v>34</v>
      </c>
      <c r="U7358" s="1" t="s">
        <v>251</v>
      </c>
      <c r="V7358" s="1" t="s">
        <v>36</v>
      </c>
      <c r="W7358">
        <f t="shared" si="228"/>
        <v>46194.392361111109</v>
      </c>
      <c r="X7358">
        <f t="shared" si="229"/>
        <v>46194.402777777781</v>
      </c>
    </row>
    <row r="7359" spans="1:24" x14ac:dyDescent="0.2">
      <c r="A7359" s="1" t="s">
        <v>15504</v>
      </c>
      <c r="B7359" s="1" t="s">
        <v>15501</v>
      </c>
      <c r="C7359" s="1" t="s">
        <v>15502</v>
      </c>
      <c r="D7359" s="1" t="s">
        <v>15505</v>
      </c>
      <c r="E7359" s="1" t="s">
        <v>26</v>
      </c>
      <c r="F7359" s="1" t="s">
        <v>27</v>
      </c>
      <c r="G7359" s="1" t="s">
        <v>249</v>
      </c>
      <c r="H7359" s="1" t="s">
        <v>39</v>
      </c>
      <c r="I7359" s="1" t="s">
        <v>1871</v>
      </c>
      <c r="J7359">
        <v>6</v>
      </c>
      <c r="K7359">
        <v>10</v>
      </c>
      <c r="L7359">
        <v>0.8</v>
      </c>
      <c r="M7359">
        <v>5.2</v>
      </c>
      <c r="N7359">
        <v>16</v>
      </c>
      <c r="O7359">
        <v>12</v>
      </c>
      <c r="P7359">
        <v>0</v>
      </c>
      <c r="Q7359" s="1" t="s">
        <v>31</v>
      </c>
      <c r="R7359" s="1" t="s">
        <v>102</v>
      </c>
      <c r="S7359" s="1" t="s">
        <v>131</v>
      </c>
      <c r="T7359" s="1" t="s">
        <v>34</v>
      </c>
      <c r="U7359" s="1" t="s">
        <v>251</v>
      </c>
      <c r="V7359" s="1" t="s">
        <v>42</v>
      </c>
      <c r="W7359">
        <f t="shared" si="228"/>
        <v>46194.392361111109</v>
      </c>
      <c r="X7359">
        <f t="shared" si="229"/>
        <v>46194.413888888892</v>
      </c>
    </row>
    <row r="7360" spans="1:24" x14ac:dyDescent="0.2">
      <c r="A7360" s="1" t="s">
        <v>15506</v>
      </c>
      <c r="B7360" s="1" t="s">
        <v>15501</v>
      </c>
      <c r="C7360" s="1" t="s">
        <v>15502</v>
      </c>
      <c r="D7360" s="1" t="s">
        <v>15507</v>
      </c>
      <c r="E7360" s="1" t="s">
        <v>26</v>
      </c>
      <c r="F7360" s="1" t="s">
        <v>27</v>
      </c>
      <c r="G7360" s="1" t="s">
        <v>249</v>
      </c>
      <c r="H7360" s="1" t="s">
        <v>45</v>
      </c>
      <c r="I7360" s="1" t="s">
        <v>1871</v>
      </c>
      <c r="J7360">
        <v>6</v>
      </c>
      <c r="K7360">
        <v>11.9</v>
      </c>
      <c r="L7360">
        <v>5.5</v>
      </c>
      <c r="M7360">
        <v>3.9</v>
      </c>
      <c r="N7360">
        <v>21.3</v>
      </c>
      <c r="O7360">
        <v>18</v>
      </c>
      <c r="P7360">
        <v>0</v>
      </c>
      <c r="Q7360" s="1" t="s">
        <v>31</v>
      </c>
      <c r="R7360" s="1" t="s">
        <v>134</v>
      </c>
      <c r="S7360" s="1" t="s">
        <v>196</v>
      </c>
      <c r="T7360" s="1" t="s">
        <v>34</v>
      </c>
      <c r="U7360" s="1" t="s">
        <v>251</v>
      </c>
      <c r="V7360" s="1" t="s">
        <v>42</v>
      </c>
      <c r="W7360">
        <f t="shared" si="228"/>
        <v>46194.392361111109</v>
      </c>
      <c r="X7360">
        <f t="shared" si="229"/>
        <v>46194.428472222222</v>
      </c>
    </row>
    <row r="7361" spans="1:24" x14ac:dyDescent="0.2">
      <c r="A7361" s="1" t="s">
        <v>15508</v>
      </c>
      <c r="B7361" s="1" t="s">
        <v>15501</v>
      </c>
      <c r="C7361" s="1" t="s">
        <v>15502</v>
      </c>
      <c r="D7361" s="1" t="s">
        <v>15389</v>
      </c>
      <c r="E7361" s="1" t="s">
        <v>26</v>
      </c>
      <c r="F7361" s="1" t="s">
        <v>50</v>
      </c>
      <c r="G7361" s="1" t="s">
        <v>249</v>
      </c>
      <c r="H7361" s="1" t="s">
        <v>51</v>
      </c>
      <c r="I7361" s="1" t="s">
        <v>1871</v>
      </c>
      <c r="J7361">
        <v>6</v>
      </c>
      <c r="K7361">
        <v>18.100000000000001</v>
      </c>
      <c r="L7361">
        <v>8.1</v>
      </c>
      <c r="M7361">
        <v>2.2999999999999998</v>
      </c>
      <c r="N7361">
        <v>28.4</v>
      </c>
      <c r="O7361">
        <v>26</v>
      </c>
      <c r="P7361">
        <v>0</v>
      </c>
      <c r="Q7361" s="1" t="s">
        <v>31</v>
      </c>
      <c r="R7361" s="1" t="s">
        <v>343</v>
      </c>
      <c r="S7361" s="1" t="s">
        <v>139</v>
      </c>
      <c r="T7361" s="1" t="s">
        <v>34</v>
      </c>
      <c r="U7361" s="1" t="s">
        <v>251</v>
      </c>
      <c r="V7361" s="1" t="s">
        <v>36</v>
      </c>
      <c r="W7361">
        <f t="shared" si="228"/>
        <v>46194.392361111109</v>
      </c>
      <c r="X7361">
        <f t="shared" si="229"/>
        <v>46194.448611111111</v>
      </c>
    </row>
    <row r="7362" spans="1:24" x14ac:dyDescent="0.2">
      <c r="A7362" s="1" t="s">
        <v>15509</v>
      </c>
      <c r="B7362" s="1" t="s">
        <v>15501</v>
      </c>
      <c r="C7362" s="1" t="s">
        <v>15502</v>
      </c>
      <c r="D7362" s="1" t="s">
        <v>15510</v>
      </c>
      <c r="E7362" s="1" t="s">
        <v>26</v>
      </c>
      <c r="F7362" s="1" t="s">
        <v>56</v>
      </c>
      <c r="G7362" s="1" t="s">
        <v>249</v>
      </c>
      <c r="H7362" s="1" t="s">
        <v>57</v>
      </c>
      <c r="I7362" s="1" t="s">
        <v>1871</v>
      </c>
      <c r="J7362">
        <v>6</v>
      </c>
      <c r="K7362">
        <v>10.199999999999999</v>
      </c>
      <c r="L7362">
        <v>0.2</v>
      </c>
      <c r="M7362">
        <v>2.4</v>
      </c>
      <c r="N7362">
        <v>12.8</v>
      </c>
      <c r="O7362">
        <v>18</v>
      </c>
      <c r="P7362">
        <v>0</v>
      </c>
      <c r="Q7362" s="1" t="s">
        <v>31</v>
      </c>
      <c r="R7362" s="1" t="s">
        <v>279</v>
      </c>
      <c r="S7362" s="1" t="s">
        <v>118</v>
      </c>
      <c r="T7362" s="1" t="s">
        <v>34</v>
      </c>
      <c r="U7362" s="1" t="s">
        <v>251</v>
      </c>
      <c r="V7362" s="1" t="s">
        <v>36</v>
      </c>
      <c r="W7362">
        <f t="shared" ref="W7362:W7425" si="230">DATEVALUE(MID(C7362,1,10))+TIMEVALUE(MID(C7362,12,8))</f>
        <v>46194.392361111109</v>
      </c>
      <c r="X7362">
        <f t="shared" ref="X7362:X7425" si="231">DATEVALUE(MID(D7362,1,10))+TIMEVALUE(MID(D7362,12,8))</f>
        <v>46194.457638888889</v>
      </c>
    </row>
    <row r="7363" spans="1:24" x14ac:dyDescent="0.2">
      <c r="A7363" s="1" t="s">
        <v>15511</v>
      </c>
      <c r="B7363" s="1" t="s">
        <v>15501</v>
      </c>
      <c r="C7363" s="1" t="s">
        <v>15502</v>
      </c>
      <c r="D7363" s="1" t="s">
        <v>15303</v>
      </c>
      <c r="E7363" s="1" t="s">
        <v>26</v>
      </c>
      <c r="F7363" s="1" t="s">
        <v>56</v>
      </c>
      <c r="G7363" s="1" t="s">
        <v>249</v>
      </c>
      <c r="H7363" s="1" t="s">
        <v>62</v>
      </c>
      <c r="I7363" s="1" t="s">
        <v>1871</v>
      </c>
      <c r="J7363">
        <v>6</v>
      </c>
      <c r="K7363">
        <v>9.1</v>
      </c>
      <c r="L7363">
        <v>0.8</v>
      </c>
      <c r="M7363">
        <v>2.2000000000000002</v>
      </c>
      <c r="N7363">
        <v>12.1</v>
      </c>
      <c r="O7363">
        <v>15</v>
      </c>
      <c r="P7363">
        <v>0</v>
      </c>
      <c r="Q7363" s="1" t="s">
        <v>31</v>
      </c>
      <c r="R7363" s="1" t="s">
        <v>611</v>
      </c>
      <c r="S7363" s="1" t="s">
        <v>146</v>
      </c>
      <c r="T7363" s="1" t="s">
        <v>34</v>
      </c>
      <c r="U7363" s="1" t="s">
        <v>251</v>
      </c>
      <c r="V7363" s="1" t="s">
        <v>36</v>
      </c>
      <c r="W7363">
        <f t="shared" si="230"/>
        <v>46194.392361111109</v>
      </c>
      <c r="X7363">
        <f t="shared" si="231"/>
        <v>46194.46597222222</v>
      </c>
    </row>
    <row r="7364" spans="1:24" x14ac:dyDescent="0.2">
      <c r="A7364" s="1" t="s">
        <v>15512</v>
      </c>
      <c r="B7364" s="1" t="s">
        <v>15513</v>
      </c>
      <c r="C7364" s="1" t="s">
        <v>15499</v>
      </c>
      <c r="D7364" s="1" t="s">
        <v>15227</v>
      </c>
      <c r="E7364" s="1" t="s">
        <v>26</v>
      </c>
      <c r="F7364" s="1" t="s">
        <v>27</v>
      </c>
      <c r="G7364" s="1" t="s">
        <v>194</v>
      </c>
      <c r="H7364" s="1" t="s">
        <v>29</v>
      </c>
      <c r="I7364" s="1" t="s">
        <v>1495</v>
      </c>
      <c r="J7364">
        <v>5</v>
      </c>
      <c r="K7364">
        <v>10.3</v>
      </c>
      <c r="L7364">
        <v>0.5</v>
      </c>
      <c r="M7364">
        <v>3.1</v>
      </c>
      <c r="N7364">
        <v>13.9</v>
      </c>
      <c r="O7364">
        <v>15</v>
      </c>
      <c r="P7364">
        <v>0</v>
      </c>
      <c r="Q7364" s="1" t="s">
        <v>31</v>
      </c>
      <c r="R7364" s="1" t="s">
        <v>173</v>
      </c>
      <c r="S7364" s="1" t="s">
        <v>103</v>
      </c>
      <c r="T7364" s="1" t="s">
        <v>34</v>
      </c>
      <c r="U7364" s="1" t="s">
        <v>251</v>
      </c>
      <c r="V7364" s="1" t="s">
        <v>36</v>
      </c>
      <c r="W7364">
        <f t="shared" si="230"/>
        <v>46194.477083333331</v>
      </c>
      <c r="X7364">
        <f t="shared" si="231"/>
        <v>46194.486111111109</v>
      </c>
    </row>
    <row r="7365" spans="1:24" x14ac:dyDescent="0.2">
      <c r="A7365" s="1" t="s">
        <v>15514</v>
      </c>
      <c r="B7365" s="1" t="s">
        <v>15513</v>
      </c>
      <c r="C7365" s="1" t="s">
        <v>15499</v>
      </c>
      <c r="D7365" s="1" t="s">
        <v>15515</v>
      </c>
      <c r="E7365" s="1" t="s">
        <v>26</v>
      </c>
      <c r="F7365" s="1" t="s">
        <v>27</v>
      </c>
      <c r="G7365" s="1" t="s">
        <v>194</v>
      </c>
      <c r="H7365" s="1" t="s">
        <v>39</v>
      </c>
      <c r="I7365" s="1" t="s">
        <v>1495</v>
      </c>
      <c r="J7365">
        <v>5</v>
      </c>
      <c r="K7365">
        <v>9.4</v>
      </c>
      <c r="L7365">
        <v>0.2</v>
      </c>
      <c r="M7365">
        <v>6.7</v>
      </c>
      <c r="N7365">
        <v>16.3</v>
      </c>
      <c r="O7365">
        <v>12</v>
      </c>
      <c r="P7365">
        <v>0</v>
      </c>
      <c r="Q7365" s="1" t="s">
        <v>31</v>
      </c>
      <c r="R7365" s="1" t="s">
        <v>98</v>
      </c>
      <c r="S7365" s="1" t="s">
        <v>254</v>
      </c>
      <c r="T7365" s="1" t="s">
        <v>34</v>
      </c>
      <c r="U7365" s="1" t="s">
        <v>251</v>
      </c>
      <c r="V7365" s="1" t="s">
        <v>42</v>
      </c>
      <c r="W7365">
        <f t="shared" si="230"/>
        <v>46194.477083333331</v>
      </c>
      <c r="X7365">
        <f t="shared" si="231"/>
        <v>46194.497916666667</v>
      </c>
    </row>
    <row r="7366" spans="1:24" x14ac:dyDescent="0.2">
      <c r="A7366" s="1" t="s">
        <v>15516</v>
      </c>
      <c r="B7366" s="1" t="s">
        <v>15513</v>
      </c>
      <c r="C7366" s="1" t="s">
        <v>15499</v>
      </c>
      <c r="D7366" s="1" t="s">
        <v>15412</v>
      </c>
      <c r="E7366" s="1" t="s">
        <v>26</v>
      </c>
      <c r="F7366" s="1" t="s">
        <v>27</v>
      </c>
      <c r="G7366" s="1" t="s">
        <v>194</v>
      </c>
      <c r="H7366" s="1" t="s">
        <v>45</v>
      </c>
      <c r="I7366" s="1" t="s">
        <v>1495</v>
      </c>
      <c r="J7366">
        <v>5</v>
      </c>
      <c r="K7366">
        <v>17.100000000000001</v>
      </c>
      <c r="L7366">
        <v>5.6</v>
      </c>
      <c r="M7366">
        <v>3.4</v>
      </c>
      <c r="N7366">
        <v>26</v>
      </c>
      <c r="O7366">
        <v>18</v>
      </c>
      <c r="P7366">
        <v>0</v>
      </c>
      <c r="Q7366" s="1" t="s">
        <v>31</v>
      </c>
      <c r="R7366" s="1" t="s">
        <v>75</v>
      </c>
      <c r="S7366" s="1" t="s">
        <v>174</v>
      </c>
      <c r="T7366" s="1" t="s">
        <v>34</v>
      </c>
      <c r="U7366" s="1" t="s">
        <v>251</v>
      </c>
      <c r="V7366" s="1" t="s">
        <v>42</v>
      </c>
      <c r="W7366">
        <f t="shared" si="230"/>
        <v>46194.477083333331</v>
      </c>
      <c r="X7366">
        <f t="shared" si="231"/>
        <v>46194.515972222223</v>
      </c>
    </row>
    <row r="7367" spans="1:24" x14ac:dyDescent="0.2">
      <c r="A7367" s="1" t="s">
        <v>15517</v>
      </c>
      <c r="B7367" s="1" t="s">
        <v>15513</v>
      </c>
      <c r="C7367" s="1" t="s">
        <v>15499</v>
      </c>
      <c r="D7367" s="1" t="s">
        <v>15458</v>
      </c>
      <c r="E7367" s="1" t="s">
        <v>26</v>
      </c>
      <c r="F7367" s="1" t="s">
        <v>50</v>
      </c>
      <c r="G7367" s="1" t="s">
        <v>194</v>
      </c>
      <c r="H7367" s="1" t="s">
        <v>51</v>
      </c>
      <c r="I7367" s="1" t="s">
        <v>1495</v>
      </c>
      <c r="J7367">
        <v>5</v>
      </c>
      <c r="K7367">
        <v>13.8</v>
      </c>
      <c r="L7367">
        <v>10</v>
      </c>
      <c r="M7367">
        <v>3</v>
      </c>
      <c r="N7367">
        <v>26.8</v>
      </c>
      <c r="O7367">
        <v>26</v>
      </c>
      <c r="P7367">
        <v>0</v>
      </c>
      <c r="Q7367" s="1" t="s">
        <v>31</v>
      </c>
      <c r="R7367" s="1" t="s">
        <v>52</v>
      </c>
      <c r="S7367" s="1" t="s">
        <v>139</v>
      </c>
      <c r="T7367" s="1" t="s">
        <v>34</v>
      </c>
      <c r="U7367" s="1" t="s">
        <v>251</v>
      </c>
      <c r="V7367" s="1" t="s">
        <v>36</v>
      </c>
      <c r="W7367">
        <f t="shared" si="230"/>
        <v>46194.477083333331</v>
      </c>
      <c r="X7367">
        <f t="shared" si="231"/>
        <v>46194.534722222219</v>
      </c>
    </row>
    <row r="7368" spans="1:24" x14ac:dyDescent="0.2">
      <c r="A7368" s="1" t="s">
        <v>15518</v>
      </c>
      <c r="B7368" s="1" t="s">
        <v>15513</v>
      </c>
      <c r="C7368" s="1" t="s">
        <v>15499</v>
      </c>
      <c r="D7368" s="1" t="s">
        <v>15519</v>
      </c>
      <c r="E7368" s="1" t="s">
        <v>26</v>
      </c>
      <c r="F7368" s="1" t="s">
        <v>56</v>
      </c>
      <c r="G7368" s="1" t="s">
        <v>194</v>
      </c>
      <c r="H7368" s="1" t="s">
        <v>57</v>
      </c>
      <c r="I7368" s="1" t="s">
        <v>1495</v>
      </c>
      <c r="J7368">
        <v>5</v>
      </c>
      <c r="K7368">
        <v>11.5</v>
      </c>
      <c r="L7368">
        <v>0.9</v>
      </c>
      <c r="M7368">
        <v>3.9</v>
      </c>
      <c r="N7368">
        <v>16.3</v>
      </c>
      <c r="O7368">
        <v>18</v>
      </c>
      <c r="P7368">
        <v>0</v>
      </c>
      <c r="Q7368" s="1" t="s">
        <v>31</v>
      </c>
      <c r="R7368" s="1" t="s">
        <v>63</v>
      </c>
      <c r="S7368" s="1" t="s">
        <v>87</v>
      </c>
      <c r="T7368" s="1" t="s">
        <v>34</v>
      </c>
      <c r="U7368" s="1" t="s">
        <v>251</v>
      </c>
      <c r="V7368" s="1" t="s">
        <v>36</v>
      </c>
      <c r="W7368">
        <f t="shared" si="230"/>
        <v>46194.477083333331</v>
      </c>
      <c r="X7368">
        <f t="shared" si="231"/>
        <v>46194.54583333333</v>
      </c>
    </row>
    <row r="7369" spans="1:24" x14ac:dyDescent="0.2">
      <c r="A7369" s="1" t="s">
        <v>15520</v>
      </c>
      <c r="B7369" s="1" t="s">
        <v>15513</v>
      </c>
      <c r="C7369" s="1" t="s">
        <v>15499</v>
      </c>
      <c r="D7369" s="1" t="s">
        <v>15521</v>
      </c>
      <c r="E7369" s="1" t="s">
        <v>26</v>
      </c>
      <c r="F7369" s="1" t="s">
        <v>56</v>
      </c>
      <c r="G7369" s="1" t="s">
        <v>194</v>
      </c>
      <c r="H7369" s="1" t="s">
        <v>62</v>
      </c>
      <c r="I7369" s="1" t="s">
        <v>1495</v>
      </c>
      <c r="J7369">
        <v>5</v>
      </c>
      <c r="K7369">
        <v>12.7</v>
      </c>
      <c r="L7369">
        <v>0.9</v>
      </c>
      <c r="M7369">
        <v>2</v>
      </c>
      <c r="N7369">
        <v>15.5</v>
      </c>
      <c r="O7369">
        <v>15</v>
      </c>
      <c r="P7369">
        <v>0</v>
      </c>
      <c r="Q7369" s="1" t="s">
        <v>31</v>
      </c>
      <c r="R7369" s="1" t="s">
        <v>391</v>
      </c>
      <c r="S7369" s="1" t="s">
        <v>143</v>
      </c>
      <c r="T7369" s="1" t="s">
        <v>34</v>
      </c>
      <c r="U7369" s="1" t="s">
        <v>251</v>
      </c>
      <c r="V7369" s="1" t="s">
        <v>36</v>
      </c>
      <c r="W7369">
        <f t="shared" si="230"/>
        <v>46194.477083333331</v>
      </c>
      <c r="X7369">
        <f t="shared" si="231"/>
        <v>46194.556250000001</v>
      </c>
    </row>
    <row r="7370" spans="1:24" x14ac:dyDescent="0.2">
      <c r="A7370" s="1" t="s">
        <v>15522</v>
      </c>
      <c r="B7370" s="1" t="s">
        <v>15523</v>
      </c>
      <c r="C7370" s="1" t="s">
        <v>15524</v>
      </c>
      <c r="D7370" s="1" t="s">
        <v>15525</v>
      </c>
      <c r="E7370" s="1" t="s">
        <v>26</v>
      </c>
      <c r="F7370" s="1" t="s">
        <v>27</v>
      </c>
      <c r="G7370" s="1" t="s">
        <v>28</v>
      </c>
      <c r="H7370" s="1" t="s">
        <v>29</v>
      </c>
      <c r="I7370" s="1" t="s">
        <v>2128</v>
      </c>
      <c r="J7370">
        <v>11</v>
      </c>
      <c r="K7370">
        <v>7.8</v>
      </c>
      <c r="L7370">
        <v>1.4</v>
      </c>
      <c r="M7370">
        <v>2.4</v>
      </c>
      <c r="N7370">
        <v>11.6</v>
      </c>
      <c r="O7370">
        <v>15</v>
      </c>
      <c r="P7370">
        <v>0</v>
      </c>
      <c r="Q7370" s="1" t="s">
        <v>31</v>
      </c>
      <c r="R7370" s="1" t="s">
        <v>130</v>
      </c>
      <c r="S7370" s="1" t="s">
        <v>181</v>
      </c>
      <c r="T7370" s="1" t="s">
        <v>34</v>
      </c>
      <c r="U7370" s="1" t="s">
        <v>127</v>
      </c>
      <c r="V7370" s="1" t="s">
        <v>36</v>
      </c>
      <c r="W7370">
        <f t="shared" si="230"/>
        <v>46194.272222222222</v>
      </c>
      <c r="X7370">
        <f t="shared" si="231"/>
        <v>46194.279861111114</v>
      </c>
    </row>
    <row r="7371" spans="1:24" x14ac:dyDescent="0.2">
      <c r="A7371" s="1" t="s">
        <v>15526</v>
      </c>
      <c r="B7371" s="1" t="s">
        <v>15523</v>
      </c>
      <c r="C7371" s="1" t="s">
        <v>15524</v>
      </c>
      <c r="D7371" s="1" t="s">
        <v>15171</v>
      </c>
      <c r="E7371" s="1" t="s">
        <v>26</v>
      </c>
      <c r="F7371" s="1" t="s">
        <v>27</v>
      </c>
      <c r="G7371" s="1" t="s">
        <v>28</v>
      </c>
      <c r="H7371" s="1" t="s">
        <v>39</v>
      </c>
      <c r="I7371" s="1" t="s">
        <v>2128</v>
      </c>
      <c r="J7371">
        <v>11</v>
      </c>
      <c r="K7371">
        <v>12.7</v>
      </c>
      <c r="L7371">
        <v>1</v>
      </c>
      <c r="M7371">
        <v>4.5</v>
      </c>
      <c r="N7371">
        <v>18.2</v>
      </c>
      <c r="O7371">
        <v>12</v>
      </c>
      <c r="P7371">
        <v>0</v>
      </c>
      <c r="Q7371" s="1" t="s">
        <v>31</v>
      </c>
      <c r="R7371" s="1" t="s">
        <v>106</v>
      </c>
      <c r="S7371" s="1" t="s">
        <v>156</v>
      </c>
      <c r="T7371" s="1" t="s">
        <v>34</v>
      </c>
      <c r="U7371" s="1" t="s">
        <v>127</v>
      </c>
      <c r="V7371" s="1" t="s">
        <v>42</v>
      </c>
      <c r="W7371">
        <f t="shared" si="230"/>
        <v>46194.272222222222</v>
      </c>
      <c r="X7371">
        <f t="shared" si="231"/>
        <v>46194.292361111111</v>
      </c>
    </row>
    <row r="7372" spans="1:24" x14ac:dyDescent="0.2">
      <c r="A7372" s="1" t="s">
        <v>15527</v>
      </c>
      <c r="B7372" s="1" t="s">
        <v>15523</v>
      </c>
      <c r="C7372" s="1" t="s">
        <v>15524</v>
      </c>
      <c r="D7372" s="1" t="s">
        <v>15360</v>
      </c>
      <c r="E7372" s="1" t="s">
        <v>26</v>
      </c>
      <c r="F7372" s="1" t="s">
        <v>27</v>
      </c>
      <c r="G7372" s="1" t="s">
        <v>28</v>
      </c>
      <c r="H7372" s="1" t="s">
        <v>45</v>
      </c>
      <c r="I7372" s="1" t="s">
        <v>2128</v>
      </c>
      <c r="J7372">
        <v>11</v>
      </c>
      <c r="K7372">
        <v>13.1</v>
      </c>
      <c r="L7372">
        <v>5.8</v>
      </c>
      <c r="M7372">
        <v>2.2999999999999998</v>
      </c>
      <c r="N7372">
        <v>21.2</v>
      </c>
      <c r="O7372">
        <v>18</v>
      </c>
      <c r="P7372">
        <v>0</v>
      </c>
      <c r="Q7372" s="1" t="s">
        <v>31</v>
      </c>
      <c r="R7372" s="1" t="s">
        <v>102</v>
      </c>
      <c r="S7372" s="1" t="s">
        <v>33</v>
      </c>
      <c r="T7372" s="1" t="s">
        <v>34</v>
      </c>
      <c r="U7372" s="1" t="s">
        <v>127</v>
      </c>
      <c r="V7372" s="1" t="s">
        <v>42</v>
      </c>
      <c r="W7372">
        <f t="shared" si="230"/>
        <v>46194.272222222222</v>
      </c>
      <c r="X7372">
        <f t="shared" si="231"/>
        <v>46194.307638888888</v>
      </c>
    </row>
    <row r="7373" spans="1:24" x14ac:dyDescent="0.2">
      <c r="A7373" s="1" t="s">
        <v>15528</v>
      </c>
      <c r="B7373" s="1" t="s">
        <v>15523</v>
      </c>
      <c r="C7373" s="1" t="s">
        <v>15524</v>
      </c>
      <c r="D7373" s="1" t="s">
        <v>15240</v>
      </c>
      <c r="E7373" s="1" t="s">
        <v>26</v>
      </c>
      <c r="F7373" s="1" t="s">
        <v>50</v>
      </c>
      <c r="G7373" s="1" t="s">
        <v>28</v>
      </c>
      <c r="H7373" s="1" t="s">
        <v>51</v>
      </c>
      <c r="I7373" s="1" t="s">
        <v>2128</v>
      </c>
      <c r="J7373">
        <v>11</v>
      </c>
      <c r="K7373">
        <v>15.8</v>
      </c>
      <c r="L7373">
        <v>13</v>
      </c>
      <c r="M7373">
        <v>2</v>
      </c>
      <c r="N7373">
        <v>30.8</v>
      </c>
      <c r="O7373">
        <v>26</v>
      </c>
      <c r="P7373">
        <v>0</v>
      </c>
      <c r="Q7373" s="1" t="s">
        <v>31</v>
      </c>
      <c r="R7373" s="1" t="s">
        <v>1111</v>
      </c>
      <c r="S7373" s="1" t="s">
        <v>139</v>
      </c>
      <c r="T7373" s="1" t="s">
        <v>34</v>
      </c>
      <c r="U7373" s="1" t="s">
        <v>127</v>
      </c>
      <c r="V7373" s="1" t="s">
        <v>42</v>
      </c>
      <c r="W7373">
        <f t="shared" si="230"/>
        <v>46194.272222222222</v>
      </c>
      <c r="X7373">
        <f t="shared" si="231"/>
        <v>46194.328472222223</v>
      </c>
    </row>
    <row r="7374" spans="1:24" x14ac:dyDescent="0.2">
      <c r="A7374" s="1" t="s">
        <v>15529</v>
      </c>
      <c r="B7374" s="1" t="s">
        <v>15523</v>
      </c>
      <c r="C7374" s="1" t="s">
        <v>15524</v>
      </c>
      <c r="D7374" s="1" t="s">
        <v>15530</v>
      </c>
      <c r="E7374" s="1" t="s">
        <v>26</v>
      </c>
      <c r="F7374" s="1" t="s">
        <v>56</v>
      </c>
      <c r="G7374" s="1" t="s">
        <v>28</v>
      </c>
      <c r="H7374" s="1" t="s">
        <v>57</v>
      </c>
      <c r="I7374" s="1" t="s">
        <v>2128</v>
      </c>
      <c r="J7374">
        <v>11</v>
      </c>
      <c r="K7374">
        <v>13.4</v>
      </c>
      <c r="L7374">
        <v>1.3</v>
      </c>
      <c r="M7374">
        <v>2.7</v>
      </c>
      <c r="N7374">
        <v>17.5</v>
      </c>
      <c r="O7374">
        <v>18</v>
      </c>
      <c r="P7374">
        <v>0</v>
      </c>
      <c r="Q7374" s="1" t="s">
        <v>31</v>
      </c>
      <c r="R7374" s="1" t="s">
        <v>189</v>
      </c>
      <c r="S7374" s="1" t="s">
        <v>266</v>
      </c>
      <c r="T7374" s="1" t="s">
        <v>34</v>
      </c>
      <c r="U7374" s="1" t="s">
        <v>127</v>
      </c>
      <c r="V7374" s="1" t="s">
        <v>36</v>
      </c>
      <c r="W7374">
        <f t="shared" si="230"/>
        <v>46194.272222222222</v>
      </c>
      <c r="X7374">
        <f t="shared" si="231"/>
        <v>46194.34097222222</v>
      </c>
    </row>
    <row r="7375" spans="1:24" x14ac:dyDescent="0.2">
      <c r="A7375" s="1" t="s">
        <v>15531</v>
      </c>
      <c r="B7375" s="1" t="s">
        <v>15523</v>
      </c>
      <c r="C7375" s="1" t="s">
        <v>15524</v>
      </c>
      <c r="D7375" s="1" t="s">
        <v>15532</v>
      </c>
      <c r="E7375" s="1" t="s">
        <v>26</v>
      </c>
      <c r="F7375" s="1" t="s">
        <v>56</v>
      </c>
      <c r="G7375" s="1" t="s">
        <v>28</v>
      </c>
      <c r="H7375" s="1" t="s">
        <v>62</v>
      </c>
      <c r="I7375" s="1" t="s">
        <v>2128</v>
      </c>
      <c r="J7375">
        <v>11</v>
      </c>
      <c r="K7375">
        <v>8.6999999999999993</v>
      </c>
      <c r="L7375">
        <v>0.7</v>
      </c>
      <c r="M7375">
        <v>2</v>
      </c>
      <c r="N7375">
        <v>11.4</v>
      </c>
      <c r="O7375">
        <v>15</v>
      </c>
      <c r="P7375">
        <v>0</v>
      </c>
      <c r="Q7375" s="1" t="s">
        <v>31</v>
      </c>
      <c r="R7375" s="1" t="s">
        <v>207</v>
      </c>
      <c r="S7375" s="1" t="s">
        <v>538</v>
      </c>
      <c r="T7375" s="1" t="s">
        <v>34</v>
      </c>
      <c r="U7375" s="1" t="s">
        <v>127</v>
      </c>
      <c r="V7375" s="1" t="s">
        <v>36</v>
      </c>
      <c r="W7375">
        <f t="shared" si="230"/>
        <v>46194.272222222222</v>
      </c>
      <c r="X7375">
        <f t="shared" si="231"/>
        <v>46194.348611111112</v>
      </c>
    </row>
    <row r="7376" spans="1:24" x14ac:dyDescent="0.2">
      <c r="A7376" s="1" t="s">
        <v>15533</v>
      </c>
      <c r="B7376" s="1" t="s">
        <v>15534</v>
      </c>
      <c r="C7376" s="1" t="s">
        <v>15535</v>
      </c>
      <c r="D7376" s="1" t="s">
        <v>15536</v>
      </c>
      <c r="E7376" s="1" t="s">
        <v>26</v>
      </c>
      <c r="F7376" s="1" t="s">
        <v>27</v>
      </c>
      <c r="G7376" s="1" t="s">
        <v>96</v>
      </c>
      <c r="H7376" s="1" t="s">
        <v>29</v>
      </c>
      <c r="I7376" s="1" t="s">
        <v>2702</v>
      </c>
      <c r="J7376">
        <v>11</v>
      </c>
      <c r="K7376">
        <v>10.9</v>
      </c>
      <c r="L7376">
        <v>1.1000000000000001</v>
      </c>
      <c r="M7376">
        <v>2.2999999999999998</v>
      </c>
      <c r="N7376">
        <v>14.3</v>
      </c>
      <c r="O7376">
        <v>15</v>
      </c>
      <c r="P7376">
        <v>0</v>
      </c>
      <c r="Q7376" s="1" t="s">
        <v>31</v>
      </c>
      <c r="R7376" s="1" t="s">
        <v>340</v>
      </c>
      <c r="S7376" s="1" t="s">
        <v>47</v>
      </c>
      <c r="T7376" s="1" t="s">
        <v>34</v>
      </c>
      <c r="U7376" s="1" t="s">
        <v>99</v>
      </c>
      <c r="V7376" s="1" t="s">
        <v>36</v>
      </c>
      <c r="W7376">
        <f t="shared" si="230"/>
        <v>46194.306944444441</v>
      </c>
      <c r="X7376">
        <f t="shared" si="231"/>
        <v>46194.316666666666</v>
      </c>
    </row>
    <row r="7377" spans="1:24" x14ac:dyDescent="0.2">
      <c r="A7377" s="1" t="s">
        <v>15537</v>
      </c>
      <c r="B7377" s="1" t="s">
        <v>15534</v>
      </c>
      <c r="C7377" s="1" t="s">
        <v>15535</v>
      </c>
      <c r="D7377" s="1" t="s">
        <v>15240</v>
      </c>
      <c r="E7377" s="1" t="s">
        <v>26</v>
      </c>
      <c r="F7377" s="1" t="s">
        <v>27</v>
      </c>
      <c r="G7377" s="1" t="s">
        <v>96</v>
      </c>
      <c r="H7377" s="1" t="s">
        <v>39</v>
      </c>
      <c r="I7377" s="1" t="s">
        <v>2702</v>
      </c>
      <c r="J7377">
        <v>11</v>
      </c>
      <c r="K7377">
        <v>11.4</v>
      </c>
      <c r="L7377">
        <v>0.8</v>
      </c>
      <c r="M7377">
        <v>5.2</v>
      </c>
      <c r="N7377">
        <v>17.399999999999999</v>
      </c>
      <c r="O7377">
        <v>12</v>
      </c>
      <c r="P7377">
        <v>0</v>
      </c>
      <c r="Q7377" s="1" t="s">
        <v>31</v>
      </c>
      <c r="R7377" s="1" t="s">
        <v>102</v>
      </c>
      <c r="S7377" s="1" t="s">
        <v>156</v>
      </c>
      <c r="T7377" s="1" t="s">
        <v>34</v>
      </c>
      <c r="U7377" s="1" t="s">
        <v>99</v>
      </c>
      <c r="V7377" s="1" t="s">
        <v>42</v>
      </c>
      <c r="W7377">
        <f t="shared" si="230"/>
        <v>46194.306944444441</v>
      </c>
      <c r="X7377">
        <f t="shared" si="231"/>
        <v>46194.328472222223</v>
      </c>
    </row>
    <row r="7378" spans="1:24" x14ac:dyDescent="0.2">
      <c r="A7378" s="1" t="s">
        <v>15538</v>
      </c>
      <c r="B7378" s="1" t="s">
        <v>15534</v>
      </c>
      <c r="C7378" s="1" t="s">
        <v>15535</v>
      </c>
      <c r="D7378" s="1" t="s">
        <v>15471</v>
      </c>
      <c r="E7378" s="1" t="s">
        <v>26</v>
      </c>
      <c r="F7378" s="1" t="s">
        <v>27</v>
      </c>
      <c r="G7378" s="1" t="s">
        <v>96</v>
      </c>
      <c r="H7378" s="1" t="s">
        <v>45</v>
      </c>
      <c r="I7378" s="1" t="s">
        <v>2702</v>
      </c>
      <c r="J7378">
        <v>11</v>
      </c>
      <c r="K7378">
        <v>11.9</v>
      </c>
      <c r="L7378">
        <v>3.8</v>
      </c>
      <c r="M7378">
        <v>3</v>
      </c>
      <c r="N7378">
        <v>18.7</v>
      </c>
      <c r="O7378">
        <v>18</v>
      </c>
      <c r="P7378">
        <v>0</v>
      </c>
      <c r="Q7378" s="1" t="s">
        <v>31</v>
      </c>
      <c r="R7378" s="1" t="s">
        <v>134</v>
      </c>
      <c r="S7378" s="1" t="s">
        <v>320</v>
      </c>
      <c r="T7378" s="1" t="s">
        <v>34</v>
      </c>
      <c r="U7378" s="1" t="s">
        <v>99</v>
      </c>
      <c r="V7378" s="1" t="s">
        <v>36</v>
      </c>
      <c r="W7378">
        <f t="shared" si="230"/>
        <v>46194.306944444441</v>
      </c>
      <c r="X7378">
        <f t="shared" si="231"/>
        <v>46194.341666666667</v>
      </c>
    </row>
    <row r="7379" spans="1:24" x14ac:dyDescent="0.2">
      <c r="A7379" s="1" t="s">
        <v>15539</v>
      </c>
      <c r="B7379" s="1" t="s">
        <v>15534</v>
      </c>
      <c r="C7379" s="1" t="s">
        <v>15535</v>
      </c>
      <c r="D7379" s="1" t="s">
        <v>15433</v>
      </c>
      <c r="E7379" s="1" t="s">
        <v>26</v>
      </c>
      <c r="F7379" s="1" t="s">
        <v>50</v>
      </c>
      <c r="G7379" s="1" t="s">
        <v>96</v>
      </c>
      <c r="H7379" s="1" t="s">
        <v>51</v>
      </c>
      <c r="I7379" s="1" t="s">
        <v>2702</v>
      </c>
      <c r="J7379">
        <v>11</v>
      </c>
      <c r="K7379">
        <v>16.899999999999999</v>
      </c>
      <c r="L7379">
        <v>9.6</v>
      </c>
      <c r="M7379">
        <v>4.4000000000000004</v>
      </c>
      <c r="N7379">
        <v>30.9</v>
      </c>
      <c r="O7379">
        <v>26</v>
      </c>
      <c r="P7379">
        <v>0</v>
      </c>
      <c r="Q7379" s="1" t="s">
        <v>31</v>
      </c>
      <c r="R7379" s="1" t="s">
        <v>934</v>
      </c>
      <c r="S7379" s="1" t="s">
        <v>53</v>
      </c>
      <c r="T7379" s="1" t="s">
        <v>34</v>
      </c>
      <c r="U7379" s="1" t="s">
        <v>99</v>
      </c>
      <c r="V7379" s="1" t="s">
        <v>42</v>
      </c>
      <c r="W7379">
        <f t="shared" si="230"/>
        <v>46194.306944444441</v>
      </c>
      <c r="X7379">
        <f t="shared" si="231"/>
        <v>46194.363194444442</v>
      </c>
    </row>
    <row r="7380" spans="1:24" x14ac:dyDescent="0.2">
      <c r="A7380" s="1" t="s">
        <v>15540</v>
      </c>
      <c r="B7380" s="1" t="s">
        <v>15534</v>
      </c>
      <c r="C7380" s="1" t="s">
        <v>15535</v>
      </c>
      <c r="D7380" s="1" t="s">
        <v>15541</v>
      </c>
      <c r="E7380" s="1" t="s">
        <v>26</v>
      </c>
      <c r="F7380" s="1" t="s">
        <v>56</v>
      </c>
      <c r="G7380" s="1" t="s">
        <v>96</v>
      </c>
      <c r="H7380" s="1" t="s">
        <v>57</v>
      </c>
      <c r="I7380" s="1" t="s">
        <v>2702</v>
      </c>
      <c r="J7380">
        <v>11</v>
      </c>
      <c r="K7380">
        <v>10.8</v>
      </c>
      <c r="L7380">
        <v>0.5</v>
      </c>
      <c r="M7380">
        <v>2.2000000000000002</v>
      </c>
      <c r="N7380">
        <v>13.5</v>
      </c>
      <c r="O7380">
        <v>18</v>
      </c>
      <c r="P7380">
        <v>1</v>
      </c>
      <c r="Q7380" s="1" t="s">
        <v>4044</v>
      </c>
      <c r="R7380" s="1" t="s">
        <v>611</v>
      </c>
      <c r="S7380" s="1" t="s">
        <v>146</v>
      </c>
      <c r="T7380" s="1" t="s">
        <v>34</v>
      </c>
      <c r="U7380" s="1" t="s">
        <v>99</v>
      </c>
      <c r="V7380" s="1" t="s">
        <v>324</v>
      </c>
      <c r="W7380">
        <f t="shared" si="230"/>
        <v>46194.306944444441</v>
      </c>
      <c r="X7380">
        <f t="shared" si="231"/>
        <v>46194.37222222222</v>
      </c>
    </row>
    <row r="7381" spans="1:24" x14ac:dyDescent="0.2">
      <c r="A7381" s="1" t="s">
        <v>15542</v>
      </c>
      <c r="B7381" s="1" t="s">
        <v>15534</v>
      </c>
      <c r="C7381" s="1" t="s">
        <v>15535</v>
      </c>
      <c r="D7381" s="1" t="s">
        <v>15543</v>
      </c>
      <c r="E7381" s="1" t="s">
        <v>26</v>
      </c>
      <c r="F7381" s="1" t="s">
        <v>56</v>
      </c>
      <c r="G7381" s="1" t="s">
        <v>96</v>
      </c>
      <c r="H7381" s="1" t="s">
        <v>62</v>
      </c>
      <c r="I7381" s="1" t="s">
        <v>2702</v>
      </c>
      <c r="J7381">
        <v>11</v>
      </c>
      <c r="K7381">
        <v>8.6</v>
      </c>
      <c r="L7381">
        <v>0.5</v>
      </c>
      <c r="M7381">
        <v>1.9</v>
      </c>
      <c r="N7381">
        <v>11</v>
      </c>
      <c r="O7381">
        <v>15</v>
      </c>
      <c r="P7381">
        <v>0</v>
      </c>
      <c r="Q7381" s="1" t="s">
        <v>31</v>
      </c>
      <c r="R7381" s="1" t="s">
        <v>189</v>
      </c>
      <c r="S7381" s="1" t="s">
        <v>87</v>
      </c>
      <c r="T7381" s="1" t="s">
        <v>34</v>
      </c>
      <c r="U7381" s="1" t="s">
        <v>99</v>
      </c>
      <c r="V7381" s="1" t="s">
        <v>36</v>
      </c>
      <c r="W7381">
        <f t="shared" si="230"/>
        <v>46194.306944444441</v>
      </c>
      <c r="X7381">
        <f t="shared" si="231"/>
        <v>46194.379861111112</v>
      </c>
    </row>
    <row r="7382" spans="1:24" x14ac:dyDescent="0.2">
      <c r="A7382" s="1" t="s">
        <v>15544</v>
      </c>
      <c r="B7382" s="1" t="s">
        <v>15545</v>
      </c>
      <c r="C7382" s="1" t="s">
        <v>15256</v>
      </c>
      <c r="D7382" s="1" t="s">
        <v>15546</v>
      </c>
      <c r="E7382" s="1" t="s">
        <v>555</v>
      </c>
      <c r="F7382" s="1" t="s">
        <v>27</v>
      </c>
      <c r="G7382" s="1" t="s">
        <v>249</v>
      </c>
      <c r="H7382" s="1" t="s">
        <v>29</v>
      </c>
      <c r="I7382" s="1" t="s">
        <v>1793</v>
      </c>
      <c r="J7382">
        <v>5</v>
      </c>
      <c r="K7382">
        <v>12.3</v>
      </c>
      <c r="L7382">
        <v>0.7</v>
      </c>
      <c r="M7382">
        <v>3.6</v>
      </c>
      <c r="N7382">
        <v>16.600000000000001</v>
      </c>
      <c r="O7382">
        <v>15</v>
      </c>
      <c r="P7382">
        <v>0</v>
      </c>
      <c r="Q7382" s="1" t="s">
        <v>31</v>
      </c>
      <c r="R7382" s="1" t="s">
        <v>177</v>
      </c>
      <c r="S7382" s="1" t="s">
        <v>47</v>
      </c>
      <c r="T7382" s="1" t="s">
        <v>34</v>
      </c>
      <c r="U7382" s="1" t="s">
        <v>99</v>
      </c>
      <c r="V7382" s="1" t="s">
        <v>36</v>
      </c>
      <c r="W7382">
        <f t="shared" si="230"/>
        <v>46194.529861111114</v>
      </c>
      <c r="X7382">
        <f t="shared" si="231"/>
        <v>46194.540972222225</v>
      </c>
    </row>
    <row r="7383" spans="1:24" x14ac:dyDescent="0.2">
      <c r="A7383" s="1" t="s">
        <v>15547</v>
      </c>
      <c r="B7383" s="1" t="s">
        <v>15545</v>
      </c>
      <c r="C7383" s="1" t="s">
        <v>15256</v>
      </c>
      <c r="D7383" s="1" t="s">
        <v>15548</v>
      </c>
      <c r="E7383" s="1" t="s">
        <v>555</v>
      </c>
      <c r="F7383" s="1" t="s">
        <v>27</v>
      </c>
      <c r="G7383" s="1" t="s">
        <v>249</v>
      </c>
      <c r="H7383" s="1" t="s">
        <v>39</v>
      </c>
      <c r="I7383" s="1" t="s">
        <v>1793</v>
      </c>
      <c r="J7383">
        <v>5</v>
      </c>
      <c r="K7383">
        <v>9.8000000000000007</v>
      </c>
      <c r="L7383">
        <v>0.2</v>
      </c>
      <c r="M7383">
        <v>3.4</v>
      </c>
      <c r="N7383">
        <v>13.4</v>
      </c>
      <c r="O7383">
        <v>12</v>
      </c>
      <c r="P7383">
        <v>0</v>
      </c>
      <c r="Q7383" s="1" t="s">
        <v>31</v>
      </c>
      <c r="R7383" s="1" t="s">
        <v>40</v>
      </c>
      <c r="S7383" s="1" t="s">
        <v>47</v>
      </c>
      <c r="T7383" s="1" t="s">
        <v>34</v>
      </c>
      <c r="U7383" s="1" t="s">
        <v>99</v>
      </c>
      <c r="V7383" s="1" t="s">
        <v>36</v>
      </c>
      <c r="W7383">
        <f t="shared" si="230"/>
        <v>46194.529861111114</v>
      </c>
      <c r="X7383">
        <f t="shared" si="231"/>
        <v>46194.550694444442</v>
      </c>
    </row>
    <row r="7384" spans="1:24" x14ac:dyDescent="0.2">
      <c r="A7384" s="1" t="s">
        <v>15549</v>
      </c>
      <c r="B7384" s="1" t="s">
        <v>15545</v>
      </c>
      <c r="C7384" s="1" t="s">
        <v>15256</v>
      </c>
      <c r="D7384" s="1" t="s">
        <v>15550</v>
      </c>
      <c r="E7384" s="1" t="s">
        <v>555</v>
      </c>
      <c r="F7384" s="1" t="s">
        <v>27</v>
      </c>
      <c r="G7384" s="1" t="s">
        <v>249</v>
      </c>
      <c r="H7384" s="1" t="s">
        <v>45</v>
      </c>
      <c r="I7384" s="1" t="s">
        <v>1793</v>
      </c>
      <c r="J7384">
        <v>5</v>
      </c>
      <c r="K7384">
        <v>15.3</v>
      </c>
      <c r="L7384">
        <v>4.5</v>
      </c>
      <c r="M7384">
        <v>1.5</v>
      </c>
      <c r="N7384">
        <v>21.3</v>
      </c>
      <c r="O7384">
        <v>18</v>
      </c>
      <c r="P7384">
        <v>0</v>
      </c>
      <c r="Q7384" s="1" t="s">
        <v>31</v>
      </c>
      <c r="R7384" s="1" t="s">
        <v>125</v>
      </c>
      <c r="S7384" s="1" t="s">
        <v>196</v>
      </c>
      <c r="T7384" s="1" t="s">
        <v>34</v>
      </c>
      <c r="U7384" s="1" t="s">
        <v>99</v>
      </c>
      <c r="V7384" s="1" t="s">
        <v>42</v>
      </c>
      <c r="W7384">
        <f t="shared" si="230"/>
        <v>46194.529861111114</v>
      </c>
      <c r="X7384">
        <f t="shared" si="231"/>
        <v>46194.56527777778</v>
      </c>
    </row>
    <row r="7385" spans="1:24" x14ac:dyDescent="0.2">
      <c r="A7385" s="1" t="s">
        <v>15551</v>
      </c>
      <c r="B7385" s="1" t="s">
        <v>15545</v>
      </c>
      <c r="C7385" s="1" t="s">
        <v>15256</v>
      </c>
      <c r="D7385" s="1" t="s">
        <v>15552</v>
      </c>
      <c r="E7385" s="1" t="s">
        <v>555</v>
      </c>
      <c r="F7385" s="1" t="s">
        <v>50</v>
      </c>
      <c r="G7385" s="1" t="s">
        <v>249</v>
      </c>
      <c r="H7385" s="1" t="s">
        <v>51</v>
      </c>
      <c r="I7385" s="1" t="s">
        <v>1793</v>
      </c>
      <c r="J7385">
        <v>5</v>
      </c>
      <c r="K7385">
        <v>20.100000000000001</v>
      </c>
      <c r="L7385">
        <v>10.1</v>
      </c>
      <c r="M7385">
        <v>3</v>
      </c>
      <c r="N7385">
        <v>33.1</v>
      </c>
      <c r="O7385">
        <v>26</v>
      </c>
      <c r="P7385">
        <v>0</v>
      </c>
      <c r="Q7385" s="1" t="s">
        <v>31</v>
      </c>
      <c r="R7385" s="1" t="s">
        <v>1891</v>
      </c>
      <c r="S7385" s="1" t="s">
        <v>53</v>
      </c>
      <c r="T7385" s="1" t="s">
        <v>34</v>
      </c>
      <c r="U7385" s="1" t="s">
        <v>99</v>
      </c>
      <c r="V7385" s="1" t="s">
        <v>42</v>
      </c>
      <c r="W7385">
        <f t="shared" si="230"/>
        <v>46194.529861111114</v>
      </c>
      <c r="X7385">
        <f t="shared" si="231"/>
        <v>46194.588194444441</v>
      </c>
    </row>
    <row r="7386" spans="1:24" x14ac:dyDescent="0.2">
      <c r="A7386" s="1" t="s">
        <v>15553</v>
      </c>
      <c r="B7386" s="1" t="s">
        <v>15545</v>
      </c>
      <c r="C7386" s="1" t="s">
        <v>15256</v>
      </c>
      <c r="D7386" s="1" t="s">
        <v>15554</v>
      </c>
      <c r="E7386" s="1" t="s">
        <v>555</v>
      </c>
      <c r="F7386" s="1" t="s">
        <v>56</v>
      </c>
      <c r="G7386" s="1" t="s">
        <v>249</v>
      </c>
      <c r="H7386" s="1" t="s">
        <v>57</v>
      </c>
      <c r="I7386" s="1" t="s">
        <v>1793</v>
      </c>
      <c r="J7386">
        <v>5</v>
      </c>
      <c r="K7386">
        <v>14.1</v>
      </c>
      <c r="L7386">
        <v>0.4</v>
      </c>
      <c r="M7386">
        <v>2.6</v>
      </c>
      <c r="N7386">
        <v>17.100000000000001</v>
      </c>
      <c r="O7386">
        <v>18</v>
      </c>
      <c r="P7386">
        <v>0</v>
      </c>
      <c r="Q7386" s="1" t="s">
        <v>31</v>
      </c>
      <c r="R7386" s="1" t="s">
        <v>142</v>
      </c>
      <c r="S7386" s="1" t="s">
        <v>262</v>
      </c>
      <c r="T7386" s="1" t="s">
        <v>34</v>
      </c>
      <c r="U7386" s="1" t="s">
        <v>99</v>
      </c>
      <c r="V7386" s="1" t="s">
        <v>36</v>
      </c>
      <c r="W7386">
        <f t="shared" si="230"/>
        <v>46194.529861111114</v>
      </c>
      <c r="X7386">
        <f t="shared" si="231"/>
        <v>46194.6</v>
      </c>
    </row>
    <row r="7387" spans="1:24" x14ac:dyDescent="0.2">
      <c r="A7387" s="1" t="s">
        <v>15555</v>
      </c>
      <c r="B7387" s="1" t="s">
        <v>15545</v>
      </c>
      <c r="C7387" s="1" t="s">
        <v>15256</v>
      </c>
      <c r="D7387" s="1" t="s">
        <v>15556</v>
      </c>
      <c r="E7387" s="1" t="s">
        <v>555</v>
      </c>
      <c r="F7387" s="1" t="s">
        <v>56</v>
      </c>
      <c r="G7387" s="1" t="s">
        <v>249</v>
      </c>
      <c r="H7387" s="1" t="s">
        <v>62</v>
      </c>
      <c r="I7387" s="1" t="s">
        <v>1793</v>
      </c>
      <c r="J7387">
        <v>5</v>
      </c>
      <c r="K7387">
        <v>5.7</v>
      </c>
      <c r="L7387">
        <v>0.8</v>
      </c>
      <c r="M7387">
        <v>1.6</v>
      </c>
      <c r="N7387">
        <v>8.1</v>
      </c>
      <c r="O7387">
        <v>15</v>
      </c>
      <c r="P7387">
        <v>0</v>
      </c>
      <c r="Q7387" s="1" t="s">
        <v>31</v>
      </c>
      <c r="R7387" s="1" t="s">
        <v>279</v>
      </c>
      <c r="S7387" s="1" t="s">
        <v>538</v>
      </c>
      <c r="T7387" s="1" t="s">
        <v>34</v>
      </c>
      <c r="U7387" s="1" t="s">
        <v>99</v>
      </c>
      <c r="V7387" s="1" t="s">
        <v>36</v>
      </c>
      <c r="W7387">
        <f t="shared" si="230"/>
        <v>46194.529861111114</v>
      </c>
      <c r="X7387">
        <f t="shared" si="231"/>
        <v>46194.605555555558</v>
      </c>
    </row>
    <row r="7388" spans="1:24" x14ac:dyDescent="0.2">
      <c r="A7388" s="1" t="s">
        <v>15557</v>
      </c>
      <c r="B7388" s="1" t="s">
        <v>15558</v>
      </c>
      <c r="C7388" s="1" t="s">
        <v>15559</v>
      </c>
      <c r="D7388" s="1" t="s">
        <v>15560</v>
      </c>
      <c r="E7388" s="1" t="s">
        <v>555</v>
      </c>
      <c r="F7388" s="1" t="s">
        <v>27</v>
      </c>
      <c r="G7388" s="1" t="s">
        <v>28</v>
      </c>
      <c r="H7388" s="1" t="s">
        <v>29</v>
      </c>
      <c r="I7388" s="1" t="s">
        <v>1595</v>
      </c>
      <c r="J7388">
        <v>2</v>
      </c>
      <c r="K7388">
        <v>11.2</v>
      </c>
      <c r="L7388">
        <v>0.9</v>
      </c>
      <c r="M7388">
        <v>2.4</v>
      </c>
      <c r="N7388">
        <v>14.5</v>
      </c>
      <c r="O7388">
        <v>15</v>
      </c>
      <c r="P7388">
        <v>0</v>
      </c>
      <c r="Q7388" s="1" t="s">
        <v>31</v>
      </c>
      <c r="R7388" s="1" t="s">
        <v>130</v>
      </c>
      <c r="S7388" s="1" t="s">
        <v>196</v>
      </c>
      <c r="T7388" s="1" t="s">
        <v>34</v>
      </c>
      <c r="U7388" s="1" t="s">
        <v>99</v>
      </c>
      <c r="V7388" s="1" t="s">
        <v>36</v>
      </c>
      <c r="W7388">
        <f t="shared" si="230"/>
        <v>46194.70416666667</v>
      </c>
      <c r="X7388">
        <f t="shared" si="231"/>
        <v>46194.713888888888</v>
      </c>
    </row>
    <row r="7389" spans="1:24" x14ac:dyDescent="0.2">
      <c r="A7389" s="1" t="s">
        <v>15561</v>
      </c>
      <c r="B7389" s="1" t="s">
        <v>15558</v>
      </c>
      <c r="C7389" s="1" t="s">
        <v>15559</v>
      </c>
      <c r="D7389" s="1" t="s">
        <v>15562</v>
      </c>
      <c r="E7389" s="1" t="s">
        <v>555</v>
      </c>
      <c r="F7389" s="1" t="s">
        <v>27</v>
      </c>
      <c r="G7389" s="1" t="s">
        <v>28</v>
      </c>
      <c r="H7389" s="1" t="s">
        <v>39</v>
      </c>
      <c r="I7389" s="1" t="s">
        <v>1595</v>
      </c>
      <c r="J7389">
        <v>2</v>
      </c>
      <c r="K7389">
        <v>9.3000000000000007</v>
      </c>
      <c r="L7389">
        <v>0.5</v>
      </c>
      <c r="M7389">
        <v>4.4000000000000004</v>
      </c>
      <c r="N7389">
        <v>14.2</v>
      </c>
      <c r="O7389">
        <v>12</v>
      </c>
      <c r="P7389">
        <v>0</v>
      </c>
      <c r="Q7389" s="1" t="s">
        <v>31</v>
      </c>
      <c r="R7389" s="1" t="s">
        <v>130</v>
      </c>
      <c r="S7389" s="1" t="s">
        <v>47</v>
      </c>
      <c r="T7389" s="1" t="s">
        <v>34</v>
      </c>
      <c r="U7389" s="1" t="s">
        <v>99</v>
      </c>
      <c r="V7389" s="1" t="s">
        <v>42</v>
      </c>
      <c r="W7389">
        <f t="shared" si="230"/>
        <v>46194.70416666667</v>
      </c>
      <c r="X7389">
        <f t="shared" si="231"/>
        <v>46194.723611111112</v>
      </c>
    </row>
    <row r="7390" spans="1:24" x14ac:dyDescent="0.2">
      <c r="A7390" s="1" t="s">
        <v>15563</v>
      </c>
      <c r="B7390" s="1" t="s">
        <v>15558</v>
      </c>
      <c r="C7390" s="1" t="s">
        <v>15559</v>
      </c>
      <c r="D7390" s="1" t="s">
        <v>15564</v>
      </c>
      <c r="E7390" s="1" t="s">
        <v>555</v>
      </c>
      <c r="F7390" s="1" t="s">
        <v>27</v>
      </c>
      <c r="G7390" s="1" t="s">
        <v>28</v>
      </c>
      <c r="H7390" s="1" t="s">
        <v>45</v>
      </c>
      <c r="I7390" s="1" t="s">
        <v>1595</v>
      </c>
      <c r="J7390">
        <v>2</v>
      </c>
      <c r="K7390">
        <v>16.600000000000001</v>
      </c>
      <c r="L7390">
        <v>6.4</v>
      </c>
      <c r="M7390">
        <v>1.9</v>
      </c>
      <c r="N7390">
        <v>24.9</v>
      </c>
      <c r="O7390">
        <v>18</v>
      </c>
      <c r="P7390">
        <v>0</v>
      </c>
      <c r="Q7390" s="1" t="s">
        <v>31</v>
      </c>
      <c r="R7390" s="1" t="s">
        <v>302</v>
      </c>
      <c r="S7390" s="1" t="s">
        <v>103</v>
      </c>
      <c r="T7390" s="1" t="s">
        <v>34</v>
      </c>
      <c r="U7390" s="1" t="s">
        <v>99</v>
      </c>
      <c r="V7390" s="1" t="s">
        <v>42</v>
      </c>
      <c r="W7390">
        <f t="shared" si="230"/>
        <v>46194.70416666667</v>
      </c>
      <c r="X7390">
        <f t="shared" si="231"/>
        <v>46194.740972222222</v>
      </c>
    </row>
    <row r="7391" spans="1:24" x14ac:dyDescent="0.2">
      <c r="A7391" s="1" t="s">
        <v>15565</v>
      </c>
      <c r="B7391" s="1" t="s">
        <v>15558</v>
      </c>
      <c r="C7391" s="1" t="s">
        <v>15559</v>
      </c>
      <c r="D7391" s="1" t="s">
        <v>15566</v>
      </c>
      <c r="E7391" s="1" t="s">
        <v>555</v>
      </c>
      <c r="F7391" s="1" t="s">
        <v>50</v>
      </c>
      <c r="G7391" s="1" t="s">
        <v>28</v>
      </c>
      <c r="H7391" s="1" t="s">
        <v>51</v>
      </c>
      <c r="I7391" s="1" t="s">
        <v>1595</v>
      </c>
      <c r="J7391">
        <v>2</v>
      </c>
      <c r="K7391">
        <v>18.2</v>
      </c>
      <c r="L7391">
        <v>11.2</v>
      </c>
      <c r="M7391">
        <v>1.8</v>
      </c>
      <c r="N7391">
        <v>31.1</v>
      </c>
      <c r="O7391">
        <v>26</v>
      </c>
      <c r="P7391">
        <v>0</v>
      </c>
      <c r="Q7391" s="1" t="s">
        <v>31</v>
      </c>
      <c r="R7391" s="1" t="s">
        <v>402</v>
      </c>
      <c r="S7391" s="1" t="s">
        <v>162</v>
      </c>
      <c r="T7391" s="1" t="s">
        <v>34</v>
      </c>
      <c r="U7391" s="1" t="s">
        <v>99</v>
      </c>
      <c r="V7391" s="1" t="s">
        <v>42</v>
      </c>
      <c r="W7391">
        <f t="shared" si="230"/>
        <v>46194.70416666667</v>
      </c>
      <c r="X7391">
        <f t="shared" si="231"/>
        <v>46194.762499999997</v>
      </c>
    </row>
    <row r="7392" spans="1:24" x14ac:dyDescent="0.2">
      <c r="A7392" s="1" t="s">
        <v>15567</v>
      </c>
      <c r="B7392" s="1" t="s">
        <v>15558</v>
      </c>
      <c r="C7392" s="1" t="s">
        <v>15559</v>
      </c>
      <c r="D7392" s="1" t="s">
        <v>15568</v>
      </c>
      <c r="E7392" s="1" t="s">
        <v>555</v>
      </c>
      <c r="F7392" s="1" t="s">
        <v>56</v>
      </c>
      <c r="G7392" s="1" t="s">
        <v>28</v>
      </c>
      <c r="H7392" s="1" t="s">
        <v>57</v>
      </c>
      <c r="I7392" s="1" t="s">
        <v>1595</v>
      </c>
      <c r="J7392">
        <v>2</v>
      </c>
      <c r="K7392">
        <v>15</v>
      </c>
      <c r="L7392">
        <v>0.6</v>
      </c>
      <c r="M7392">
        <v>3.5</v>
      </c>
      <c r="N7392">
        <v>19.100000000000001</v>
      </c>
      <c r="O7392">
        <v>18</v>
      </c>
      <c r="P7392">
        <v>0</v>
      </c>
      <c r="Q7392" s="1" t="s">
        <v>31</v>
      </c>
      <c r="R7392" s="1" t="s">
        <v>279</v>
      </c>
      <c r="S7392" s="1" t="s">
        <v>91</v>
      </c>
      <c r="T7392" s="1" t="s">
        <v>34</v>
      </c>
      <c r="U7392" s="1" t="s">
        <v>99</v>
      </c>
      <c r="V7392" s="1" t="s">
        <v>36</v>
      </c>
      <c r="W7392">
        <f t="shared" si="230"/>
        <v>46194.70416666667</v>
      </c>
      <c r="X7392">
        <f t="shared" si="231"/>
        <v>46194.775694444441</v>
      </c>
    </row>
    <row r="7393" spans="1:24" x14ac:dyDescent="0.2">
      <c r="A7393" s="1" t="s">
        <v>15569</v>
      </c>
      <c r="B7393" s="1" t="s">
        <v>15558</v>
      </c>
      <c r="C7393" s="1" t="s">
        <v>15559</v>
      </c>
      <c r="D7393" s="1" t="s">
        <v>15570</v>
      </c>
      <c r="E7393" s="1" t="s">
        <v>555</v>
      </c>
      <c r="F7393" s="1" t="s">
        <v>56</v>
      </c>
      <c r="G7393" s="1" t="s">
        <v>28</v>
      </c>
      <c r="H7393" s="1" t="s">
        <v>62</v>
      </c>
      <c r="I7393" s="1" t="s">
        <v>1595</v>
      </c>
      <c r="J7393">
        <v>2</v>
      </c>
      <c r="K7393">
        <v>11.3</v>
      </c>
      <c r="L7393">
        <v>0.8</v>
      </c>
      <c r="M7393">
        <v>2.6</v>
      </c>
      <c r="N7393">
        <v>14.6</v>
      </c>
      <c r="O7393">
        <v>15</v>
      </c>
      <c r="P7393">
        <v>0</v>
      </c>
      <c r="Q7393" s="1" t="s">
        <v>31</v>
      </c>
      <c r="R7393" s="1" t="s">
        <v>58</v>
      </c>
      <c r="S7393" s="1" t="s">
        <v>64</v>
      </c>
      <c r="T7393" s="1" t="s">
        <v>34</v>
      </c>
      <c r="U7393" s="1" t="s">
        <v>99</v>
      </c>
      <c r="V7393" s="1" t="s">
        <v>36</v>
      </c>
      <c r="W7393">
        <f t="shared" si="230"/>
        <v>46194.70416666667</v>
      </c>
      <c r="X7393">
        <f t="shared" si="231"/>
        <v>46194.786111111112</v>
      </c>
    </row>
    <row r="7394" spans="1:24" x14ac:dyDescent="0.2">
      <c r="A7394" s="1" t="s">
        <v>15571</v>
      </c>
      <c r="B7394" s="1" t="s">
        <v>15572</v>
      </c>
      <c r="C7394" s="1" t="s">
        <v>15573</v>
      </c>
      <c r="D7394" s="1" t="s">
        <v>15574</v>
      </c>
      <c r="E7394" s="1" t="s">
        <v>555</v>
      </c>
      <c r="F7394" s="1" t="s">
        <v>27</v>
      </c>
      <c r="G7394" s="1" t="s">
        <v>194</v>
      </c>
      <c r="H7394" s="1" t="s">
        <v>29</v>
      </c>
      <c r="I7394" s="1" t="s">
        <v>1899</v>
      </c>
      <c r="J7394">
        <v>1</v>
      </c>
      <c r="K7394">
        <v>10.5</v>
      </c>
      <c r="L7394">
        <v>1.1000000000000001</v>
      </c>
      <c r="M7394">
        <v>2.7</v>
      </c>
      <c r="N7394">
        <v>14.3</v>
      </c>
      <c r="O7394">
        <v>15</v>
      </c>
      <c r="P7394">
        <v>0</v>
      </c>
      <c r="Q7394" s="1" t="s">
        <v>31</v>
      </c>
      <c r="R7394" s="1" t="s">
        <v>32</v>
      </c>
      <c r="S7394" s="1" t="s">
        <v>76</v>
      </c>
      <c r="T7394" s="1" t="s">
        <v>34</v>
      </c>
      <c r="U7394" s="1" t="s">
        <v>99</v>
      </c>
      <c r="V7394" s="1" t="s">
        <v>36</v>
      </c>
      <c r="W7394">
        <f t="shared" si="230"/>
        <v>46194.709722222222</v>
      </c>
      <c r="X7394">
        <f t="shared" si="231"/>
        <v>46194.719444444447</v>
      </c>
    </row>
    <row r="7395" spans="1:24" x14ac:dyDescent="0.2">
      <c r="A7395" s="1" t="s">
        <v>15575</v>
      </c>
      <c r="B7395" s="1" t="s">
        <v>15572</v>
      </c>
      <c r="C7395" s="1" t="s">
        <v>15573</v>
      </c>
      <c r="D7395" s="1" t="s">
        <v>15576</v>
      </c>
      <c r="E7395" s="1" t="s">
        <v>555</v>
      </c>
      <c r="F7395" s="1" t="s">
        <v>27</v>
      </c>
      <c r="G7395" s="1" t="s">
        <v>194</v>
      </c>
      <c r="H7395" s="1" t="s">
        <v>39</v>
      </c>
      <c r="I7395" s="1" t="s">
        <v>1899</v>
      </c>
      <c r="J7395">
        <v>1</v>
      </c>
      <c r="K7395">
        <v>14.7</v>
      </c>
      <c r="L7395">
        <v>0.5</v>
      </c>
      <c r="M7395">
        <v>5.9</v>
      </c>
      <c r="N7395">
        <v>21.1</v>
      </c>
      <c r="O7395">
        <v>12</v>
      </c>
      <c r="P7395">
        <v>0</v>
      </c>
      <c r="Q7395" s="1" t="s">
        <v>31</v>
      </c>
      <c r="R7395" s="1" t="s">
        <v>302</v>
      </c>
      <c r="S7395" s="1" t="s">
        <v>156</v>
      </c>
      <c r="T7395" s="1" t="s">
        <v>34</v>
      </c>
      <c r="U7395" s="1" t="s">
        <v>99</v>
      </c>
      <c r="V7395" s="1" t="s">
        <v>42</v>
      </c>
      <c r="W7395">
        <f t="shared" si="230"/>
        <v>46194.709722222222</v>
      </c>
      <c r="X7395">
        <f t="shared" si="231"/>
        <v>46194.734027777777</v>
      </c>
    </row>
    <row r="7396" spans="1:24" x14ac:dyDescent="0.2">
      <c r="A7396" s="1" t="s">
        <v>15577</v>
      </c>
      <c r="B7396" s="1" t="s">
        <v>15572</v>
      </c>
      <c r="C7396" s="1" t="s">
        <v>15573</v>
      </c>
      <c r="D7396" s="1" t="s">
        <v>15578</v>
      </c>
      <c r="E7396" s="1" t="s">
        <v>555</v>
      </c>
      <c r="F7396" s="1" t="s">
        <v>27</v>
      </c>
      <c r="G7396" s="1" t="s">
        <v>194</v>
      </c>
      <c r="H7396" s="1" t="s">
        <v>45</v>
      </c>
      <c r="I7396" s="1" t="s">
        <v>1899</v>
      </c>
      <c r="J7396">
        <v>1</v>
      </c>
      <c r="K7396">
        <v>10.199999999999999</v>
      </c>
      <c r="L7396">
        <v>6.4</v>
      </c>
      <c r="M7396">
        <v>2.2000000000000002</v>
      </c>
      <c r="N7396">
        <v>18.8</v>
      </c>
      <c r="O7396">
        <v>18</v>
      </c>
      <c r="P7396">
        <v>0</v>
      </c>
      <c r="Q7396" s="1" t="s">
        <v>31</v>
      </c>
      <c r="R7396" s="1" t="s">
        <v>199</v>
      </c>
      <c r="S7396" s="1" t="s">
        <v>135</v>
      </c>
      <c r="T7396" s="1" t="s">
        <v>34</v>
      </c>
      <c r="U7396" s="1" t="s">
        <v>99</v>
      </c>
      <c r="V7396" s="1" t="s">
        <v>36</v>
      </c>
      <c r="W7396">
        <f t="shared" si="230"/>
        <v>46194.709722222222</v>
      </c>
      <c r="X7396">
        <f t="shared" si="231"/>
        <v>46194.74722222222</v>
      </c>
    </row>
    <row r="7397" spans="1:24" x14ac:dyDescent="0.2">
      <c r="A7397" s="1" t="s">
        <v>15579</v>
      </c>
      <c r="B7397" s="1" t="s">
        <v>15572</v>
      </c>
      <c r="C7397" s="1" t="s">
        <v>15573</v>
      </c>
      <c r="D7397" s="1" t="s">
        <v>15580</v>
      </c>
      <c r="E7397" s="1" t="s">
        <v>555</v>
      </c>
      <c r="F7397" s="1" t="s">
        <v>50</v>
      </c>
      <c r="G7397" s="1" t="s">
        <v>194</v>
      </c>
      <c r="H7397" s="1" t="s">
        <v>51</v>
      </c>
      <c r="I7397" s="1" t="s">
        <v>1899</v>
      </c>
      <c r="J7397">
        <v>1</v>
      </c>
      <c r="K7397">
        <v>16.3</v>
      </c>
      <c r="L7397">
        <v>13</v>
      </c>
      <c r="M7397">
        <v>3</v>
      </c>
      <c r="N7397">
        <v>32.4</v>
      </c>
      <c r="O7397">
        <v>26</v>
      </c>
      <c r="P7397">
        <v>0</v>
      </c>
      <c r="Q7397" s="1" t="s">
        <v>31</v>
      </c>
      <c r="R7397" s="1" t="s">
        <v>402</v>
      </c>
      <c r="S7397" s="1" t="s">
        <v>110</v>
      </c>
      <c r="T7397" s="1" t="s">
        <v>34</v>
      </c>
      <c r="U7397" s="1" t="s">
        <v>99</v>
      </c>
      <c r="V7397" s="1" t="s">
        <v>42</v>
      </c>
      <c r="W7397">
        <f t="shared" si="230"/>
        <v>46194.709722222222</v>
      </c>
      <c r="X7397">
        <f t="shared" si="231"/>
        <v>46194.769444444442</v>
      </c>
    </row>
    <row r="7398" spans="1:24" x14ac:dyDescent="0.2">
      <c r="A7398" s="1" t="s">
        <v>15581</v>
      </c>
      <c r="B7398" s="1" t="s">
        <v>15572</v>
      </c>
      <c r="C7398" s="1" t="s">
        <v>15573</v>
      </c>
      <c r="D7398" s="1" t="s">
        <v>15582</v>
      </c>
      <c r="E7398" s="1" t="s">
        <v>555</v>
      </c>
      <c r="F7398" s="1" t="s">
        <v>56</v>
      </c>
      <c r="G7398" s="1" t="s">
        <v>194</v>
      </c>
      <c r="H7398" s="1" t="s">
        <v>57</v>
      </c>
      <c r="I7398" s="1" t="s">
        <v>1899</v>
      </c>
      <c r="J7398">
        <v>1</v>
      </c>
      <c r="K7398">
        <v>12.7</v>
      </c>
      <c r="L7398">
        <v>0.9</v>
      </c>
      <c r="M7398">
        <v>2.4</v>
      </c>
      <c r="N7398">
        <v>16.100000000000001</v>
      </c>
      <c r="O7398">
        <v>18</v>
      </c>
      <c r="P7398">
        <v>0</v>
      </c>
      <c r="Q7398" s="1" t="s">
        <v>31</v>
      </c>
      <c r="R7398" s="1" t="s">
        <v>504</v>
      </c>
      <c r="S7398" s="1" t="s">
        <v>296</v>
      </c>
      <c r="T7398" s="1" t="s">
        <v>34</v>
      </c>
      <c r="U7398" s="1" t="s">
        <v>99</v>
      </c>
      <c r="V7398" s="1" t="s">
        <v>36</v>
      </c>
      <c r="W7398">
        <f t="shared" si="230"/>
        <v>46194.709722222222</v>
      </c>
      <c r="X7398">
        <f t="shared" si="231"/>
        <v>46194.780555555553</v>
      </c>
    </row>
    <row r="7399" spans="1:24" x14ac:dyDescent="0.2">
      <c r="A7399" s="1" t="s">
        <v>15583</v>
      </c>
      <c r="B7399" s="1" t="s">
        <v>15572</v>
      </c>
      <c r="C7399" s="1" t="s">
        <v>15573</v>
      </c>
      <c r="D7399" s="1" t="s">
        <v>15584</v>
      </c>
      <c r="E7399" s="1" t="s">
        <v>555</v>
      </c>
      <c r="F7399" s="1" t="s">
        <v>56</v>
      </c>
      <c r="G7399" s="1" t="s">
        <v>194</v>
      </c>
      <c r="H7399" s="1" t="s">
        <v>62</v>
      </c>
      <c r="I7399" s="1" t="s">
        <v>1899</v>
      </c>
      <c r="J7399">
        <v>1</v>
      </c>
      <c r="K7399">
        <v>8.9</v>
      </c>
      <c r="L7399">
        <v>0.7</v>
      </c>
      <c r="M7399">
        <v>0.6</v>
      </c>
      <c r="N7399">
        <v>10.199999999999999</v>
      </c>
      <c r="O7399">
        <v>15</v>
      </c>
      <c r="P7399">
        <v>0</v>
      </c>
      <c r="Q7399" s="1" t="s">
        <v>31</v>
      </c>
      <c r="R7399" s="1" t="s">
        <v>113</v>
      </c>
      <c r="S7399" s="1" t="s">
        <v>211</v>
      </c>
      <c r="T7399" s="1" t="s">
        <v>34</v>
      </c>
      <c r="U7399" s="1" t="s">
        <v>99</v>
      </c>
      <c r="V7399" s="1" t="s">
        <v>36</v>
      </c>
      <c r="W7399">
        <f t="shared" si="230"/>
        <v>46194.709722222222</v>
      </c>
      <c r="X7399">
        <f t="shared" si="231"/>
        <v>46194.787499999999</v>
      </c>
    </row>
    <row r="7400" spans="1:24" x14ac:dyDescent="0.2">
      <c r="A7400" s="1" t="s">
        <v>15585</v>
      </c>
      <c r="B7400" s="1" t="s">
        <v>15586</v>
      </c>
      <c r="C7400" s="1" t="s">
        <v>15587</v>
      </c>
      <c r="D7400" s="1" t="s">
        <v>15254</v>
      </c>
      <c r="E7400" s="1" t="s">
        <v>555</v>
      </c>
      <c r="F7400" s="1" t="s">
        <v>27</v>
      </c>
      <c r="G7400" s="1" t="s">
        <v>249</v>
      </c>
      <c r="H7400" s="1" t="s">
        <v>29</v>
      </c>
      <c r="I7400" s="1" t="s">
        <v>2080</v>
      </c>
      <c r="J7400">
        <v>9</v>
      </c>
      <c r="K7400">
        <v>9.6999999999999993</v>
      </c>
      <c r="L7400">
        <v>1.2</v>
      </c>
      <c r="M7400">
        <v>1</v>
      </c>
      <c r="N7400">
        <v>11.9</v>
      </c>
      <c r="O7400">
        <v>15</v>
      </c>
      <c r="P7400">
        <v>0</v>
      </c>
      <c r="Q7400" s="1" t="s">
        <v>31</v>
      </c>
      <c r="R7400" s="1" t="s">
        <v>46</v>
      </c>
      <c r="S7400" s="1" t="s">
        <v>76</v>
      </c>
      <c r="T7400" s="1" t="s">
        <v>71</v>
      </c>
      <c r="U7400" s="1" t="s">
        <v>251</v>
      </c>
      <c r="V7400" s="1" t="s">
        <v>36</v>
      </c>
      <c r="W7400">
        <f t="shared" si="230"/>
        <v>46194.511111111111</v>
      </c>
      <c r="X7400">
        <f t="shared" si="231"/>
        <v>46194.518750000003</v>
      </c>
    </row>
    <row r="7401" spans="1:24" x14ac:dyDescent="0.2">
      <c r="A7401" s="1" t="s">
        <v>15588</v>
      </c>
      <c r="B7401" s="1" t="s">
        <v>15586</v>
      </c>
      <c r="C7401" s="1" t="s">
        <v>15587</v>
      </c>
      <c r="D7401" s="1" t="s">
        <v>15589</v>
      </c>
      <c r="E7401" s="1" t="s">
        <v>555</v>
      </c>
      <c r="F7401" s="1" t="s">
        <v>27</v>
      </c>
      <c r="G7401" s="1" t="s">
        <v>249</v>
      </c>
      <c r="H7401" s="1" t="s">
        <v>39</v>
      </c>
      <c r="I7401" s="1" t="s">
        <v>2080</v>
      </c>
      <c r="J7401">
        <v>9</v>
      </c>
      <c r="K7401">
        <v>10.4</v>
      </c>
      <c r="L7401">
        <v>0.8</v>
      </c>
      <c r="M7401">
        <v>5.8</v>
      </c>
      <c r="N7401">
        <v>17.100000000000001</v>
      </c>
      <c r="O7401">
        <v>12</v>
      </c>
      <c r="P7401">
        <v>0</v>
      </c>
      <c r="Q7401" s="1" t="s">
        <v>31</v>
      </c>
      <c r="R7401" s="1" t="s">
        <v>177</v>
      </c>
      <c r="S7401" s="1" t="s">
        <v>76</v>
      </c>
      <c r="T7401" s="1" t="s">
        <v>71</v>
      </c>
      <c r="U7401" s="1" t="s">
        <v>251</v>
      </c>
      <c r="V7401" s="1" t="s">
        <v>42</v>
      </c>
      <c r="W7401">
        <f t="shared" si="230"/>
        <v>46194.511111111111</v>
      </c>
      <c r="X7401">
        <f t="shared" si="231"/>
        <v>46194.53125</v>
      </c>
    </row>
    <row r="7402" spans="1:24" x14ac:dyDescent="0.2">
      <c r="A7402" s="1" t="s">
        <v>15590</v>
      </c>
      <c r="B7402" s="1" t="s">
        <v>15586</v>
      </c>
      <c r="C7402" s="1" t="s">
        <v>15587</v>
      </c>
      <c r="D7402" s="1" t="s">
        <v>15591</v>
      </c>
      <c r="E7402" s="1" t="s">
        <v>555</v>
      </c>
      <c r="F7402" s="1" t="s">
        <v>27</v>
      </c>
      <c r="G7402" s="1" t="s">
        <v>249</v>
      </c>
      <c r="H7402" s="1" t="s">
        <v>45</v>
      </c>
      <c r="I7402" s="1" t="s">
        <v>2080</v>
      </c>
      <c r="J7402">
        <v>9</v>
      </c>
      <c r="K7402">
        <v>9</v>
      </c>
      <c r="L7402">
        <v>5.8</v>
      </c>
      <c r="M7402">
        <v>3.3</v>
      </c>
      <c r="N7402">
        <v>18.100000000000001</v>
      </c>
      <c r="O7402">
        <v>18</v>
      </c>
      <c r="P7402">
        <v>0</v>
      </c>
      <c r="Q7402" s="1" t="s">
        <v>31</v>
      </c>
      <c r="R7402" s="1" t="s">
        <v>40</v>
      </c>
      <c r="S7402" s="1" t="s">
        <v>76</v>
      </c>
      <c r="T7402" s="1" t="s">
        <v>71</v>
      </c>
      <c r="U7402" s="1" t="s">
        <v>251</v>
      </c>
      <c r="V7402" s="1" t="s">
        <v>36</v>
      </c>
      <c r="W7402">
        <f t="shared" si="230"/>
        <v>46194.511111111111</v>
      </c>
      <c r="X7402">
        <f t="shared" si="231"/>
        <v>46194.543749999997</v>
      </c>
    </row>
    <row r="7403" spans="1:24" x14ac:dyDescent="0.2">
      <c r="A7403" s="1" t="s">
        <v>15592</v>
      </c>
      <c r="B7403" s="1" t="s">
        <v>15586</v>
      </c>
      <c r="C7403" s="1" t="s">
        <v>15587</v>
      </c>
      <c r="D7403" s="1" t="s">
        <v>15593</v>
      </c>
      <c r="E7403" s="1" t="s">
        <v>555</v>
      </c>
      <c r="F7403" s="1" t="s">
        <v>50</v>
      </c>
      <c r="G7403" s="1" t="s">
        <v>249</v>
      </c>
      <c r="H7403" s="1" t="s">
        <v>51</v>
      </c>
      <c r="I7403" s="1" t="s">
        <v>2080</v>
      </c>
      <c r="J7403">
        <v>9</v>
      </c>
      <c r="K7403">
        <v>13.2</v>
      </c>
      <c r="L7403">
        <v>10.8</v>
      </c>
      <c r="M7403">
        <v>4.2</v>
      </c>
      <c r="N7403">
        <v>28.2</v>
      </c>
      <c r="O7403">
        <v>26</v>
      </c>
      <c r="P7403">
        <v>0</v>
      </c>
      <c r="Q7403" s="1" t="s">
        <v>31</v>
      </c>
      <c r="R7403" s="1" t="s">
        <v>810</v>
      </c>
      <c r="S7403" s="1" t="s">
        <v>403</v>
      </c>
      <c r="T7403" s="1" t="s">
        <v>71</v>
      </c>
      <c r="U7403" s="1" t="s">
        <v>251</v>
      </c>
      <c r="V7403" s="1" t="s">
        <v>36</v>
      </c>
      <c r="W7403">
        <f t="shared" si="230"/>
        <v>46194.511111111111</v>
      </c>
      <c r="X7403">
        <f t="shared" si="231"/>
        <v>46194.563194444447</v>
      </c>
    </row>
    <row r="7404" spans="1:24" x14ac:dyDescent="0.2">
      <c r="A7404" s="1" t="s">
        <v>15594</v>
      </c>
      <c r="B7404" s="1" t="s">
        <v>15586</v>
      </c>
      <c r="C7404" s="1" t="s">
        <v>15587</v>
      </c>
      <c r="D7404" s="1" t="s">
        <v>15595</v>
      </c>
      <c r="E7404" s="1" t="s">
        <v>555</v>
      </c>
      <c r="F7404" s="1" t="s">
        <v>56</v>
      </c>
      <c r="G7404" s="1" t="s">
        <v>249</v>
      </c>
      <c r="H7404" s="1" t="s">
        <v>57</v>
      </c>
      <c r="I7404" s="1" t="s">
        <v>2080</v>
      </c>
      <c r="J7404">
        <v>9</v>
      </c>
      <c r="K7404">
        <v>13.9</v>
      </c>
      <c r="L7404">
        <v>0.8</v>
      </c>
      <c r="M7404">
        <v>3.6</v>
      </c>
      <c r="N7404">
        <v>18.3</v>
      </c>
      <c r="O7404">
        <v>18</v>
      </c>
      <c r="P7404">
        <v>0</v>
      </c>
      <c r="Q7404" s="1" t="s">
        <v>31</v>
      </c>
      <c r="R7404" s="1" t="s">
        <v>279</v>
      </c>
      <c r="S7404" s="1" t="s">
        <v>363</v>
      </c>
      <c r="T7404" s="1" t="s">
        <v>71</v>
      </c>
      <c r="U7404" s="1" t="s">
        <v>251</v>
      </c>
      <c r="V7404" s="1" t="s">
        <v>36</v>
      </c>
      <c r="W7404">
        <f t="shared" si="230"/>
        <v>46194.511111111111</v>
      </c>
      <c r="X7404">
        <f t="shared" si="231"/>
        <v>46194.575694444444</v>
      </c>
    </row>
    <row r="7405" spans="1:24" x14ac:dyDescent="0.2">
      <c r="A7405" s="1" t="s">
        <v>15596</v>
      </c>
      <c r="B7405" s="1" t="s">
        <v>15586</v>
      </c>
      <c r="C7405" s="1" t="s">
        <v>15587</v>
      </c>
      <c r="D7405" s="1" t="s">
        <v>15597</v>
      </c>
      <c r="E7405" s="1" t="s">
        <v>555</v>
      </c>
      <c r="F7405" s="1" t="s">
        <v>56</v>
      </c>
      <c r="G7405" s="1" t="s">
        <v>249</v>
      </c>
      <c r="H7405" s="1" t="s">
        <v>62</v>
      </c>
      <c r="I7405" s="1" t="s">
        <v>2080</v>
      </c>
      <c r="J7405">
        <v>9</v>
      </c>
      <c r="K7405">
        <v>7.1</v>
      </c>
      <c r="L7405">
        <v>0.4</v>
      </c>
      <c r="M7405">
        <v>1.8</v>
      </c>
      <c r="N7405">
        <v>9.3000000000000007</v>
      </c>
      <c r="O7405">
        <v>15</v>
      </c>
      <c r="P7405">
        <v>0</v>
      </c>
      <c r="Q7405" s="1" t="s">
        <v>31</v>
      </c>
      <c r="R7405" s="1" t="s">
        <v>611</v>
      </c>
      <c r="S7405" s="1" t="s">
        <v>87</v>
      </c>
      <c r="T7405" s="1" t="s">
        <v>71</v>
      </c>
      <c r="U7405" s="1" t="s">
        <v>251</v>
      </c>
      <c r="V7405" s="1" t="s">
        <v>36</v>
      </c>
      <c r="W7405">
        <f t="shared" si="230"/>
        <v>46194.511111111111</v>
      </c>
      <c r="X7405">
        <f t="shared" si="231"/>
        <v>46194.581944444442</v>
      </c>
    </row>
    <row r="7406" spans="1:24" x14ac:dyDescent="0.2">
      <c r="A7406" s="1" t="s">
        <v>15598</v>
      </c>
      <c r="B7406" s="1" t="s">
        <v>15599</v>
      </c>
      <c r="C7406" s="1" t="s">
        <v>15600</v>
      </c>
      <c r="D7406" s="1" t="s">
        <v>15601</v>
      </c>
      <c r="E7406" s="1" t="s">
        <v>555</v>
      </c>
      <c r="F7406" s="1" t="s">
        <v>27</v>
      </c>
      <c r="G7406" s="1" t="s">
        <v>764</v>
      </c>
      <c r="H7406" s="1" t="s">
        <v>29</v>
      </c>
      <c r="I7406" s="1" t="s">
        <v>602</v>
      </c>
      <c r="J7406">
        <v>12</v>
      </c>
      <c r="K7406">
        <v>9.8000000000000007</v>
      </c>
      <c r="L7406">
        <v>0.8</v>
      </c>
      <c r="M7406">
        <v>3.6</v>
      </c>
      <c r="N7406">
        <v>14.3</v>
      </c>
      <c r="O7406">
        <v>15</v>
      </c>
      <c r="P7406">
        <v>0</v>
      </c>
      <c r="Q7406" s="1" t="s">
        <v>31</v>
      </c>
      <c r="R7406" s="1" t="s">
        <v>302</v>
      </c>
      <c r="S7406" s="1" t="s">
        <v>131</v>
      </c>
      <c r="T7406" s="1" t="s">
        <v>71</v>
      </c>
      <c r="U7406" s="1" t="s">
        <v>35</v>
      </c>
      <c r="V7406" s="1" t="s">
        <v>36</v>
      </c>
      <c r="W7406">
        <f t="shared" si="230"/>
        <v>46194.714583333334</v>
      </c>
      <c r="X7406">
        <f t="shared" si="231"/>
        <v>46194.724305555559</v>
      </c>
    </row>
    <row r="7407" spans="1:24" x14ac:dyDescent="0.2">
      <c r="A7407" s="1" t="s">
        <v>15602</v>
      </c>
      <c r="B7407" s="1" t="s">
        <v>15599</v>
      </c>
      <c r="C7407" s="1" t="s">
        <v>15600</v>
      </c>
      <c r="D7407" s="1" t="s">
        <v>15603</v>
      </c>
      <c r="E7407" s="1" t="s">
        <v>555</v>
      </c>
      <c r="F7407" s="1" t="s">
        <v>27</v>
      </c>
      <c r="G7407" s="1" t="s">
        <v>764</v>
      </c>
      <c r="H7407" s="1" t="s">
        <v>39</v>
      </c>
      <c r="I7407" s="1" t="s">
        <v>602</v>
      </c>
      <c r="J7407">
        <v>12</v>
      </c>
      <c r="K7407">
        <v>10.8</v>
      </c>
      <c r="L7407">
        <v>0.8</v>
      </c>
      <c r="M7407">
        <v>4.5999999999999996</v>
      </c>
      <c r="N7407">
        <v>16.2</v>
      </c>
      <c r="O7407">
        <v>12</v>
      </c>
      <c r="P7407">
        <v>0</v>
      </c>
      <c r="Q7407" s="1" t="s">
        <v>31</v>
      </c>
      <c r="R7407" s="1" t="s">
        <v>130</v>
      </c>
      <c r="S7407" s="1" t="s">
        <v>47</v>
      </c>
      <c r="T7407" s="1" t="s">
        <v>71</v>
      </c>
      <c r="U7407" s="1" t="s">
        <v>35</v>
      </c>
      <c r="V7407" s="1" t="s">
        <v>42</v>
      </c>
      <c r="W7407">
        <f t="shared" si="230"/>
        <v>46194.714583333334</v>
      </c>
      <c r="X7407">
        <f t="shared" si="231"/>
        <v>46194.73541666667</v>
      </c>
    </row>
    <row r="7408" spans="1:24" x14ac:dyDescent="0.2">
      <c r="A7408" s="1" t="s">
        <v>15604</v>
      </c>
      <c r="B7408" s="1" t="s">
        <v>15599</v>
      </c>
      <c r="C7408" s="1" t="s">
        <v>15600</v>
      </c>
      <c r="D7408" s="1" t="s">
        <v>15605</v>
      </c>
      <c r="E7408" s="1" t="s">
        <v>555</v>
      </c>
      <c r="F7408" s="1" t="s">
        <v>27</v>
      </c>
      <c r="G7408" s="1" t="s">
        <v>764</v>
      </c>
      <c r="H7408" s="1" t="s">
        <v>45</v>
      </c>
      <c r="I7408" s="1" t="s">
        <v>602</v>
      </c>
      <c r="J7408">
        <v>12</v>
      </c>
      <c r="K7408">
        <v>12.9</v>
      </c>
      <c r="L7408">
        <v>5.0999999999999996</v>
      </c>
      <c r="M7408">
        <v>2</v>
      </c>
      <c r="N7408">
        <v>20</v>
      </c>
      <c r="O7408">
        <v>18</v>
      </c>
      <c r="P7408">
        <v>0</v>
      </c>
      <c r="Q7408" s="1" t="s">
        <v>31</v>
      </c>
      <c r="R7408" s="1" t="s">
        <v>130</v>
      </c>
      <c r="S7408" s="1" t="s">
        <v>196</v>
      </c>
      <c r="T7408" s="1" t="s">
        <v>71</v>
      </c>
      <c r="U7408" s="1" t="s">
        <v>35</v>
      </c>
      <c r="V7408" s="1" t="s">
        <v>36</v>
      </c>
      <c r="W7408">
        <f t="shared" si="230"/>
        <v>46194.714583333334</v>
      </c>
      <c r="X7408">
        <f t="shared" si="231"/>
        <v>46194.749305555553</v>
      </c>
    </row>
    <row r="7409" spans="1:24" x14ac:dyDescent="0.2">
      <c r="A7409" s="1" t="s">
        <v>15606</v>
      </c>
      <c r="B7409" s="1" t="s">
        <v>15599</v>
      </c>
      <c r="C7409" s="1" t="s">
        <v>15600</v>
      </c>
      <c r="D7409" s="1" t="s">
        <v>15580</v>
      </c>
      <c r="E7409" s="1" t="s">
        <v>555</v>
      </c>
      <c r="F7409" s="1" t="s">
        <v>50</v>
      </c>
      <c r="G7409" s="1" t="s">
        <v>764</v>
      </c>
      <c r="H7409" s="1" t="s">
        <v>51</v>
      </c>
      <c r="I7409" s="1" t="s">
        <v>602</v>
      </c>
      <c r="J7409">
        <v>12</v>
      </c>
      <c r="K7409">
        <v>16.8</v>
      </c>
      <c r="L7409">
        <v>10</v>
      </c>
      <c r="M7409">
        <v>2.7</v>
      </c>
      <c r="N7409">
        <v>29.4</v>
      </c>
      <c r="O7409">
        <v>26</v>
      </c>
      <c r="P7409">
        <v>0</v>
      </c>
      <c r="Q7409" s="1" t="s">
        <v>31</v>
      </c>
      <c r="R7409" s="1" t="s">
        <v>896</v>
      </c>
      <c r="S7409" s="1" t="s">
        <v>344</v>
      </c>
      <c r="T7409" s="1" t="s">
        <v>71</v>
      </c>
      <c r="U7409" s="1" t="s">
        <v>35</v>
      </c>
      <c r="V7409" s="1" t="s">
        <v>36</v>
      </c>
      <c r="W7409">
        <f t="shared" si="230"/>
        <v>46194.714583333334</v>
      </c>
      <c r="X7409">
        <f t="shared" si="231"/>
        <v>46194.769444444442</v>
      </c>
    </row>
    <row r="7410" spans="1:24" x14ac:dyDescent="0.2">
      <c r="A7410" s="1" t="s">
        <v>15607</v>
      </c>
      <c r="B7410" s="1" t="s">
        <v>15599</v>
      </c>
      <c r="C7410" s="1" t="s">
        <v>15600</v>
      </c>
      <c r="D7410" s="1" t="s">
        <v>15608</v>
      </c>
      <c r="E7410" s="1" t="s">
        <v>555</v>
      </c>
      <c r="F7410" s="1" t="s">
        <v>56</v>
      </c>
      <c r="G7410" s="1" t="s">
        <v>764</v>
      </c>
      <c r="H7410" s="1" t="s">
        <v>57</v>
      </c>
      <c r="I7410" s="1" t="s">
        <v>602</v>
      </c>
      <c r="J7410">
        <v>12</v>
      </c>
      <c r="K7410">
        <v>9.6</v>
      </c>
      <c r="L7410">
        <v>0.5</v>
      </c>
      <c r="M7410">
        <v>4</v>
      </c>
      <c r="N7410">
        <v>14</v>
      </c>
      <c r="O7410">
        <v>18</v>
      </c>
      <c r="P7410">
        <v>0</v>
      </c>
      <c r="Q7410" s="1" t="s">
        <v>31</v>
      </c>
      <c r="R7410" s="1" t="s">
        <v>117</v>
      </c>
      <c r="S7410" s="1" t="s">
        <v>363</v>
      </c>
      <c r="T7410" s="1" t="s">
        <v>71</v>
      </c>
      <c r="U7410" s="1" t="s">
        <v>35</v>
      </c>
      <c r="V7410" s="1" t="s">
        <v>36</v>
      </c>
      <c r="W7410">
        <f t="shared" si="230"/>
        <v>46194.714583333334</v>
      </c>
      <c r="X7410">
        <f t="shared" si="231"/>
        <v>46194.779166666667</v>
      </c>
    </row>
    <row r="7411" spans="1:24" x14ac:dyDescent="0.2">
      <c r="A7411" s="1" t="s">
        <v>15609</v>
      </c>
      <c r="B7411" s="1" t="s">
        <v>15599</v>
      </c>
      <c r="C7411" s="1" t="s">
        <v>15600</v>
      </c>
      <c r="D7411" s="1" t="s">
        <v>15610</v>
      </c>
      <c r="E7411" s="1" t="s">
        <v>555</v>
      </c>
      <c r="F7411" s="1" t="s">
        <v>56</v>
      </c>
      <c r="G7411" s="1" t="s">
        <v>764</v>
      </c>
      <c r="H7411" s="1" t="s">
        <v>62</v>
      </c>
      <c r="I7411" s="1" t="s">
        <v>602</v>
      </c>
      <c r="J7411">
        <v>12</v>
      </c>
      <c r="K7411">
        <v>4.4000000000000004</v>
      </c>
      <c r="L7411">
        <v>0.9</v>
      </c>
      <c r="M7411">
        <v>3.7</v>
      </c>
      <c r="N7411">
        <v>9</v>
      </c>
      <c r="O7411">
        <v>15</v>
      </c>
      <c r="P7411">
        <v>0</v>
      </c>
      <c r="Q7411" s="1" t="s">
        <v>31</v>
      </c>
      <c r="R7411" s="1" t="s">
        <v>142</v>
      </c>
      <c r="S7411" s="1" t="s">
        <v>228</v>
      </c>
      <c r="T7411" s="1" t="s">
        <v>71</v>
      </c>
      <c r="U7411" s="1" t="s">
        <v>35</v>
      </c>
      <c r="V7411" s="1" t="s">
        <v>36</v>
      </c>
      <c r="W7411">
        <f t="shared" si="230"/>
        <v>46194.714583333334</v>
      </c>
      <c r="X7411">
        <f t="shared" si="231"/>
        <v>46194.785416666666</v>
      </c>
    </row>
    <row r="7412" spans="1:24" x14ac:dyDescent="0.2">
      <c r="A7412" s="1" t="s">
        <v>15611</v>
      </c>
      <c r="B7412" s="1" t="s">
        <v>15612</v>
      </c>
      <c r="C7412" s="1" t="s">
        <v>15613</v>
      </c>
      <c r="D7412" s="1" t="s">
        <v>15614</v>
      </c>
      <c r="E7412" s="1" t="s">
        <v>555</v>
      </c>
      <c r="F7412" s="1" t="s">
        <v>27</v>
      </c>
      <c r="G7412" s="1" t="s">
        <v>764</v>
      </c>
      <c r="H7412" s="1" t="s">
        <v>29</v>
      </c>
      <c r="I7412" s="1" t="s">
        <v>1968</v>
      </c>
      <c r="J7412">
        <v>4</v>
      </c>
      <c r="K7412">
        <v>10.4</v>
      </c>
      <c r="L7412">
        <v>0.4</v>
      </c>
      <c r="M7412">
        <v>2.2999999999999998</v>
      </c>
      <c r="N7412">
        <v>13.1</v>
      </c>
      <c r="O7412">
        <v>15</v>
      </c>
      <c r="P7412">
        <v>0</v>
      </c>
      <c r="Q7412" s="1" t="s">
        <v>31</v>
      </c>
      <c r="R7412" s="1" t="s">
        <v>134</v>
      </c>
      <c r="S7412" s="1" t="s">
        <v>126</v>
      </c>
      <c r="T7412" s="1" t="s">
        <v>34</v>
      </c>
      <c r="U7412" s="1" t="s">
        <v>35</v>
      </c>
      <c r="V7412" s="1" t="s">
        <v>36</v>
      </c>
      <c r="W7412">
        <f t="shared" si="230"/>
        <v>46194.671527777777</v>
      </c>
      <c r="X7412">
        <f t="shared" si="231"/>
        <v>46194.680555555555</v>
      </c>
    </row>
    <row r="7413" spans="1:24" x14ac:dyDescent="0.2">
      <c r="A7413" s="1" t="s">
        <v>15615</v>
      </c>
      <c r="B7413" s="1" t="s">
        <v>15612</v>
      </c>
      <c r="C7413" s="1" t="s">
        <v>15613</v>
      </c>
      <c r="D7413" s="1" t="s">
        <v>15616</v>
      </c>
      <c r="E7413" s="1" t="s">
        <v>555</v>
      </c>
      <c r="F7413" s="1" t="s">
        <v>27</v>
      </c>
      <c r="G7413" s="1" t="s">
        <v>764</v>
      </c>
      <c r="H7413" s="1" t="s">
        <v>39</v>
      </c>
      <c r="I7413" s="1" t="s">
        <v>1968</v>
      </c>
      <c r="J7413">
        <v>4</v>
      </c>
      <c r="K7413">
        <v>11.9</v>
      </c>
      <c r="L7413">
        <v>1</v>
      </c>
      <c r="M7413">
        <v>4</v>
      </c>
      <c r="N7413">
        <v>16.899999999999999</v>
      </c>
      <c r="O7413">
        <v>12</v>
      </c>
      <c r="P7413">
        <v>0</v>
      </c>
      <c r="Q7413" s="1" t="s">
        <v>31</v>
      </c>
      <c r="R7413" s="1" t="s">
        <v>340</v>
      </c>
      <c r="S7413" s="1" t="s">
        <v>126</v>
      </c>
      <c r="T7413" s="1" t="s">
        <v>34</v>
      </c>
      <c r="U7413" s="1" t="s">
        <v>35</v>
      </c>
      <c r="V7413" s="1" t="s">
        <v>42</v>
      </c>
      <c r="W7413">
        <f t="shared" si="230"/>
        <v>46194.671527777777</v>
      </c>
      <c r="X7413">
        <f t="shared" si="231"/>
        <v>46194.692361111112</v>
      </c>
    </row>
    <row r="7414" spans="1:24" x14ac:dyDescent="0.2">
      <c r="A7414" s="1" t="s">
        <v>15617</v>
      </c>
      <c r="B7414" s="1" t="s">
        <v>15612</v>
      </c>
      <c r="C7414" s="1" t="s">
        <v>15613</v>
      </c>
      <c r="D7414" s="1" t="s">
        <v>15618</v>
      </c>
      <c r="E7414" s="1" t="s">
        <v>555</v>
      </c>
      <c r="F7414" s="1" t="s">
        <v>27</v>
      </c>
      <c r="G7414" s="1" t="s">
        <v>764</v>
      </c>
      <c r="H7414" s="1" t="s">
        <v>45</v>
      </c>
      <c r="I7414" s="1" t="s">
        <v>1968</v>
      </c>
      <c r="J7414">
        <v>4</v>
      </c>
      <c r="K7414">
        <v>14.3</v>
      </c>
      <c r="L7414">
        <v>4.2</v>
      </c>
      <c r="M7414">
        <v>2.2999999999999998</v>
      </c>
      <c r="N7414">
        <v>20.9</v>
      </c>
      <c r="O7414">
        <v>18</v>
      </c>
      <c r="P7414">
        <v>0</v>
      </c>
      <c r="Q7414" s="1" t="s">
        <v>31</v>
      </c>
      <c r="R7414" s="1" t="s">
        <v>302</v>
      </c>
      <c r="S7414" s="1" t="s">
        <v>156</v>
      </c>
      <c r="T7414" s="1" t="s">
        <v>34</v>
      </c>
      <c r="U7414" s="1" t="s">
        <v>35</v>
      </c>
      <c r="V7414" s="1" t="s">
        <v>42</v>
      </c>
      <c r="W7414">
        <f t="shared" si="230"/>
        <v>46194.671527777777</v>
      </c>
      <c r="X7414">
        <f t="shared" si="231"/>
        <v>46194.706250000003</v>
      </c>
    </row>
    <row r="7415" spans="1:24" x14ac:dyDescent="0.2">
      <c r="A7415" s="1" t="s">
        <v>15619</v>
      </c>
      <c r="B7415" s="1" t="s">
        <v>15612</v>
      </c>
      <c r="C7415" s="1" t="s">
        <v>15613</v>
      </c>
      <c r="D7415" s="1" t="s">
        <v>15620</v>
      </c>
      <c r="E7415" s="1" t="s">
        <v>555</v>
      </c>
      <c r="F7415" s="1" t="s">
        <v>50</v>
      </c>
      <c r="G7415" s="1" t="s">
        <v>764</v>
      </c>
      <c r="H7415" s="1" t="s">
        <v>51</v>
      </c>
      <c r="I7415" s="1" t="s">
        <v>1968</v>
      </c>
      <c r="J7415">
        <v>4</v>
      </c>
      <c r="K7415">
        <v>18.399999999999999</v>
      </c>
      <c r="L7415">
        <v>8.6</v>
      </c>
      <c r="M7415">
        <v>2.6</v>
      </c>
      <c r="N7415">
        <v>29.7</v>
      </c>
      <c r="O7415">
        <v>26</v>
      </c>
      <c r="P7415">
        <v>0</v>
      </c>
      <c r="Q7415" s="1" t="s">
        <v>31</v>
      </c>
      <c r="R7415" s="1" t="s">
        <v>402</v>
      </c>
      <c r="S7415" s="1" t="s">
        <v>500</v>
      </c>
      <c r="T7415" s="1" t="s">
        <v>34</v>
      </c>
      <c r="U7415" s="1" t="s">
        <v>35</v>
      </c>
      <c r="V7415" s="1" t="s">
        <v>36</v>
      </c>
      <c r="W7415">
        <f t="shared" si="230"/>
        <v>46194.671527777777</v>
      </c>
      <c r="X7415">
        <f t="shared" si="231"/>
        <v>46194.727083333331</v>
      </c>
    </row>
    <row r="7416" spans="1:24" x14ac:dyDescent="0.2">
      <c r="A7416" s="1" t="s">
        <v>15621</v>
      </c>
      <c r="B7416" s="1" t="s">
        <v>15612</v>
      </c>
      <c r="C7416" s="1" t="s">
        <v>15613</v>
      </c>
      <c r="D7416" s="1" t="s">
        <v>15622</v>
      </c>
      <c r="E7416" s="1" t="s">
        <v>555</v>
      </c>
      <c r="F7416" s="1" t="s">
        <v>56</v>
      </c>
      <c r="G7416" s="1" t="s">
        <v>764</v>
      </c>
      <c r="H7416" s="1" t="s">
        <v>57</v>
      </c>
      <c r="I7416" s="1" t="s">
        <v>1968</v>
      </c>
      <c r="J7416">
        <v>4</v>
      </c>
      <c r="K7416">
        <v>14.4</v>
      </c>
      <c r="L7416">
        <v>1</v>
      </c>
      <c r="M7416">
        <v>3.3</v>
      </c>
      <c r="N7416">
        <v>18.7</v>
      </c>
      <c r="O7416">
        <v>18</v>
      </c>
      <c r="P7416">
        <v>0</v>
      </c>
      <c r="Q7416" s="1" t="s">
        <v>31</v>
      </c>
      <c r="R7416" s="1" t="s">
        <v>391</v>
      </c>
      <c r="S7416" s="1" t="s">
        <v>143</v>
      </c>
      <c r="T7416" s="1" t="s">
        <v>34</v>
      </c>
      <c r="U7416" s="1" t="s">
        <v>35</v>
      </c>
      <c r="V7416" s="1" t="s">
        <v>36</v>
      </c>
      <c r="W7416">
        <f t="shared" si="230"/>
        <v>46194.671527777777</v>
      </c>
      <c r="X7416">
        <f t="shared" si="231"/>
        <v>46194.740277777775</v>
      </c>
    </row>
    <row r="7417" spans="1:24" x14ac:dyDescent="0.2">
      <c r="A7417" s="1" t="s">
        <v>15623</v>
      </c>
      <c r="B7417" s="1" t="s">
        <v>15612</v>
      </c>
      <c r="C7417" s="1" t="s">
        <v>15613</v>
      </c>
      <c r="D7417" s="1" t="s">
        <v>15624</v>
      </c>
      <c r="E7417" s="1" t="s">
        <v>555</v>
      </c>
      <c r="F7417" s="1" t="s">
        <v>56</v>
      </c>
      <c r="G7417" s="1" t="s">
        <v>764</v>
      </c>
      <c r="H7417" s="1" t="s">
        <v>62</v>
      </c>
      <c r="I7417" s="1" t="s">
        <v>1968</v>
      </c>
      <c r="J7417">
        <v>4</v>
      </c>
      <c r="K7417">
        <v>10.199999999999999</v>
      </c>
      <c r="L7417">
        <v>0.3</v>
      </c>
      <c r="M7417">
        <v>1.8</v>
      </c>
      <c r="N7417">
        <v>12.4</v>
      </c>
      <c r="O7417">
        <v>15</v>
      </c>
      <c r="P7417">
        <v>0</v>
      </c>
      <c r="Q7417" s="1" t="s">
        <v>31</v>
      </c>
      <c r="R7417" s="1" t="s">
        <v>265</v>
      </c>
      <c r="S7417" s="1" t="s">
        <v>363</v>
      </c>
      <c r="T7417" s="1" t="s">
        <v>34</v>
      </c>
      <c r="U7417" s="1" t="s">
        <v>35</v>
      </c>
      <c r="V7417" s="1" t="s">
        <v>36</v>
      </c>
      <c r="W7417">
        <f t="shared" si="230"/>
        <v>46194.671527777777</v>
      </c>
      <c r="X7417">
        <f t="shared" si="231"/>
        <v>46194.748611111114</v>
      </c>
    </row>
    <row r="7418" spans="1:24" x14ac:dyDescent="0.2">
      <c r="A7418" s="1" t="s">
        <v>15625</v>
      </c>
      <c r="B7418" s="1" t="s">
        <v>15626</v>
      </c>
      <c r="C7418" s="1" t="s">
        <v>15627</v>
      </c>
      <c r="D7418" s="1" t="s">
        <v>15628</v>
      </c>
      <c r="E7418" s="1" t="s">
        <v>555</v>
      </c>
      <c r="F7418" s="1" t="s">
        <v>27</v>
      </c>
      <c r="G7418" s="1" t="s">
        <v>123</v>
      </c>
      <c r="H7418" s="1" t="s">
        <v>29</v>
      </c>
      <c r="I7418" s="1" t="s">
        <v>520</v>
      </c>
      <c r="J7418">
        <v>10</v>
      </c>
      <c r="K7418">
        <v>13.7</v>
      </c>
      <c r="L7418">
        <v>0.5</v>
      </c>
      <c r="M7418">
        <v>3.8</v>
      </c>
      <c r="N7418">
        <v>17.899999999999999</v>
      </c>
      <c r="O7418">
        <v>15</v>
      </c>
      <c r="P7418">
        <v>0</v>
      </c>
      <c r="Q7418" s="1" t="s">
        <v>31</v>
      </c>
      <c r="R7418" s="1" t="s">
        <v>177</v>
      </c>
      <c r="S7418" s="1" t="s">
        <v>47</v>
      </c>
      <c r="T7418" s="1" t="s">
        <v>34</v>
      </c>
      <c r="U7418" s="1" t="s">
        <v>35</v>
      </c>
      <c r="V7418" s="1" t="s">
        <v>42</v>
      </c>
      <c r="W7418">
        <f t="shared" si="230"/>
        <v>46194.618055555555</v>
      </c>
      <c r="X7418">
        <f t="shared" si="231"/>
        <v>46194.629861111112</v>
      </c>
    </row>
    <row r="7419" spans="1:24" x14ac:dyDescent="0.2">
      <c r="A7419" s="1" t="s">
        <v>15629</v>
      </c>
      <c r="B7419" s="1" t="s">
        <v>15626</v>
      </c>
      <c r="C7419" s="1" t="s">
        <v>15627</v>
      </c>
      <c r="D7419" s="1" t="s">
        <v>15630</v>
      </c>
      <c r="E7419" s="1" t="s">
        <v>555</v>
      </c>
      <c r="F7419" s="1" t="s">
        <v>27</v>
      </c>
      <c r="G7419" s="1" t="s">
        <v>123</v>
      </c>
      <c r="H7419" s="1" t="s">
        <v>39</v>
      </c>
      <c r="I7419" s="1" t="s">
        <v>520</v>
      </c>
      <c r="J7419">
        <v>10</v>
      </c>
      <c r="K7419">
        <v>13.2</v>
      </c>
      <c r="L7419">
        <v>1.1000000000000001</v>
      </c>
      <c r="M7419">
        <v>4.2</v>
      </c>
      <c r="N7419">
        <v>18.5</v>
      </c>
      <c r="O7419">
        <v>12</v>
      </c>
      <c r="P7419">
        <v>0</v>
      </c>
      <c r="Q7419" s="1" t="s">
        <v>31</v>
      </c>
      <c r="R7419" s="1" t="s">
        <v>233</v>
      </c>
      <c r="S7419" s="1" t="s">
        <v>174</v>
      </c>
      <c r="T7419" s="1" t="s">
        <v>34</v>
      </c>
      <c r="U7419" s="1" t="s">
        <v>35</v>
      </c>
      <c r="V7419" s="1" t="s">
        <v>42</v>
      </c>
      <c r="W7419">
        <f t="shared" si="230"/>
        <v>46194.618055555555</v>
      </c>
      <c r="X7419">
        <f t="shared" si="231"/>
        <v>46194.643055555556</v>
      </c>
    </row>
    <row r="7420" spans="1:24" x14ac:dyDescent="0.2">
      <c r="A7420" s="1" t="s">
        <v>15631</v>
      </c>
      <c r="B7420" s="1" t="s">
        <v>15626</v>
      </c>
      <c r="C7420" s="1" t="s">
        <v>15627</v>
      </c>
      <c r="D7420" s="1" t="s">
        <v>15632</v>
      </c>
      <c r="E7420" s="1" t="s">
        <v>555</v>
      </c>
      <c r="F7420" s="1" t="s">
        <v>27</v>
      </c>
      <c r="G7420" s="1" t="s">
        <v>123</v>
      </c>
      <c r="H7420" s="1" t="s">
        <v>45</v>
      </c>
      <c r="I7420" s="1" t="s">
        <v>520</v>
      </c>
      <c r="J7420">
        <v>10</v>
      </c>
      <c r="K7420">
        <v>16.2</v>
      </c>
      <c r="L7420">
        <v>5.3</v>
      </c>
      <c r="M7420">
        <v>3.2</v>
      </c>
      <c r="N7420">
        <v>24.7</v>
      </c>
      <c r="O7420">
        <v>18</v>
      </c>
      <c r="P7420">
        <v>0</v>
      </c>
      <c r="Q7420" s="1" t="s">
        <v>31</v>
      </c>
      <c r="R7420" s="1" t="s">
        <v>302</v>
      </c>
      <c r="S7420" s="1" t="s">
        <v>41</v>
      </c>
      <c r="T7420" s="1" t="s">
        <v>34</v>
      </c>
      <c r="U7420" s="1" t="s">
        <v>35</v>
      </c>
      <c r="V7420" s="1" t="s">
        <v>42</v>
      </c>
      <c r="W7420">
        <f t="shared" si="230"/>
        <v>46194.618055555555</v>
      </c>
      <c r="X7420">
        <f t="shared" si="231"/>
        <v>46194.660416666666</v>
      </c>
    </row>
    <row r="7421" spans="1:24" x14ac:dyDescent="0.2">
      <c r="A7421" s="1" t="s">
        <v>15633</v>
      </c>
      <c r="B7421" s="1" t="s">
        <v>15626</v>
      </c>
      <c r="C7421" s="1" t="s">
        <v>15627</v>
      </c>
      <c r="D7421" s="1" t="s">
        <v>15634</v>
      </c>
      <c r="E7421" s="1" t="s">
        <v>555</v>
      </c>
      <c r="F7421" s="1" t="s">
        <v>50</v>
      </c>
      <c r="G7421" s="1" t="s">
        <v>123</v>
      </c>
      <c r="H7421" s="1" t="s">
        <v>51</v>
      </c>
      <c r="I7421" s="1" t="s">
        <v>520</v>
      </c>
      <c r="J7421">
        <v>10</v>
      </c>
      <c r="K7421">
        <v>19.100000000000001</v>
      </c>
      <c r="L7421">
        <v>9.6999999999999993</v>
      </c>
      <c r="M7421">
        <v>1.6</v>
      </c>
      <c r="N7421">
        <v>30.3</v>
      </c>
      <c r="O7421">
        <v>26</v>
      </c>
      <c r="P7421">
        <v>0</v>
      </c>
      <c r="Q7421" s="1" t="s">
        <v>31</v>
      </c>
      <c r="R7421" s="1" t="s">
        <v>499</v>
      </c>
      <c r="S7421" s="1" t="s">
        <v>309</v>
      </c>
      <c r="T7421" s="1" t="s">
        <v>34</v>
      </c>
      <c r="U7421" s="1" t="s">
        <v>35</v>
      </c>
      <c r="V7421" s="1" t="s">
        <v>42</v>
      </c>
      <c r="W7421">
        <f t="shared" si="230"/>
        <v>46194.618055555555</v>
      </c>
      <c r="X7421">
        <f t="shared" si="231"/>
        <v>46194.681250000001</v>
      </c>
    </row>
    <row r="7422" spans="1:24" x14ac:dyDescent="0.2">
      <c r="A7422" s="1" t="s">
        <v>15635</v>
      </c>
      <c r="B7422" s="1" t="s">
        <v>15626</v>
      </c>
      <c r="C7422" s="1" t="s">
        <v>15627</v>
      </c>
      <c r="D7422" s="1" t="s">
        <v>15616</v>
      </c>
      <c r="E7422" s="1" t="s">
        <v>555</v>
      </c>
      <c r="F7422" s="1" t="s">
        <v>56</v>
      </c>
      <c r="G7422" s="1" t="s">
        <v>123</v>
      </c>
      <c r="H7422" s="1" t="s">
        <v>57</v>
      </c>
      <c r="I7422" s="1" t="s">
        <v>520</v>
      </c>
      <c r="J7422">
        <v>10</v>
      </c>
      <c r="K7422">
        <v>13</v>
      </c>
      <c r="L7422">
        <v>1</v>
      </c>
      <c r="M7422">
        <v>2.4</v>
      </c>
      <c r="N7422">
        <v>16.5</v>
      </c>
      <c r="O7422">
        <v>18</v>
      </c>
      <c r="P7422">
        <v>0</v>
      </c>
      <c r="Q7422" s="1" t="s">
        <v>31</v>
      </c>
      <c r="R7422" s="1" t="s">
        <v>189</v>
      </c>
      <c r="S7422" s="1" t="s">
        <v>262</v>
      </c>
      <c r="T7422" s="1" t="s">
        <v>34</v>
      </c>
      <c r="U7422" s="1" t="s">
        <v>35</v>
      </c>
      <c r="V7422" s="1" t="s">
        <v>36</v>
      </c>
      <c r="W7422">
        <f t="shared" si="230"/>
        <v>46194.618055555555</v>
      </c>
      <c r="X7422">
        <f t="shared" si="231"/>
        <v>46194.692361111112</v>
      </c>
    </row>
    <row r="7423" spans="1:24" x14ac:dyDescent="0.2">
      <c r="A7423" s="1" t="s">
        <v>15636</v>
      </c>
      <c r="B7423" s="1" t="s">
        <v>15626</v>
      </c>
      <c r="C7423" s="1" t="s">
        <v>15627</v>
      </c>
      <c r="D7423" s="1" t="s">
        <v>15637</v>
      </c>
      <c r="E7423" s="1" t="s">
        <v>555</v>
      </c>
      <c r="F7423" s="1" t="s">
        <v>56</v>
      </c>
      <c r="G7423" s="1" t="s">
        <v>123</v>
      </c>
      <c r="H7423" s="1" t="s">
        <v>62</v>
      </c>
      <c r="I7423" s="1" t="s">
        <v>520</v>
      </c>
      <c r="J7423">
        <v>10</v>
      </c>
      <c r="K7423">
        <v>11.2</v>
      </c>
      <c r="L7423">
        <v>0.5</v>
      </c>
      <c r="M7423">
        <v>3</v>
      </c>
      <c r="N7423">
        <v>14.7</v>
      </c>
      <c r="O7423">
        <v>15</v>
      </c>
      <c r="P7423">
        <v>0</v>
      </c>
      <c r="Q7423" s="1" t="s">
        <v>31</v>
      </c>
      <c r="R7423" s="1" t="s">
        <v>391</v>
      </c>
      <c r="S7423" s="1" t="s">
        <v>262</v>
      </c>
      <c r="T7423" s="1" t="s">
        <v>34</v>
      </c>
      <c r="U7423" s="1" t="s">
        <v>35</v>
      </c>
      <c r="V7423" s="1" t="s">
        <v>36</v>
      </c>
      <c r="W7423">
        <f t="shared" si="230"/>
        <v>46194.618055555555</v>
      </c>
      <c r="X7423">
        <f t="shared" si="231"/>
        <v>46194.702777777777</v>
      </c>
    </row>
    <row r="7424" spans="1:24" x14ac:dyDescent="0.2">
      <c r="A7424" s="1" t="s">
        <v>15638</v>
      </c>
      <c r="B7424" s="1" t="s">
        <v>15639</v>
      </c>
      <c r="C7424" s="1" t="s">
        <v>15640</v>
      </c>
      <c r="D7424" s="1" t="s">
        <v>15641</v>
      </c>
      <c r="E7424" s="1" t="s">
        <v>555</v>
      </c>
      <c r="F7424" s="1" t="s">
        <v>27</v>
      </c>
      <c r="G7424" s="1" t="s">
        <v>249</v>
      </c>
      <c r="H7424" s="1" t="s">
        <v>29</v>
      </c>
      <c r="I7424" s="1" t="s">
        <v>1679</v>
      </c>
      <c r="J7424">
        <v>5</v>
      </c>
      <c r="K7424">
        <v>13.5</v>
      </c>
      <c r="L7424">
        <v>1.2</v>
      </c>
      <c r="M7424">
        <v>3.4</v>
      </c>
      <c r="N7424">
        <v>18.100000000000001</v>
      </c>
      <c r="O7424">
        <v>15</v>
      </c>
      <c r="P7424">
        <v>0</v>
      </c>
      <c r="Q7424" s="1" t="s">
        <v>31</v>
      </c>
      <c r="R7424" s="1" t="s">
        <v>233</v>
      </c>
      <c r="S7424" s="1" t="s">
        <v>320</v>
      </c>
      <c r="T7424" s="1" t="s">
        <v>34</v>
      </c>
      <c r="U7424" s="1" t="s">
        <v>35</v>
      </c>
      <c r="V7424" s="1" t="s">
        <v>42</v>
      </c>
      <c r="W7424">
        <f t="shared" si="230"/>
        <v>46194.625694444447</v>
      </c>
      <c r="X7424">
        <f t="shared" si="231"/>
        <v>46194.638194444444</v>
      </c>
    </row>
    <row r="7425" spans="1:24" x14ac:dyDescent="0.2">
      <c r="A7425" s="1" t="s">
        <v>15642</v>
      </c>
      <c r="B7425" s="1" t="s">
        <v>15639</v>
      </c>
      <c r="C7425" s="1" t="s">
        <v>15640</v>
      </c>
      <c r="D7425" s="1" t="s">
        <v>15643</v>
      </c>
      <c r="E7425" s="1" t="s">
        <v>555</v>
      </c>
      <c r="F7425" s="1" t="s">
        <v>27</v>
      </c>
      <c r="G7425" s="1" t="s">
        <v>249</v>
      </c>
      <c r="H7425" s="1" t="s">
        <v>39</v>
      </c>
      <c r="I7425" s="1" t="s">
        <v>1679</v>
      </c>
      <c r="J7425">
        <v>5</v>
      </c>
      <c r="K7425">
        <v>9.1999999999999993</v>
      </c>
      <c r="L7425">
        <v>0.8</v>
      </c>
      <c r="M7425">
        <v>4.5999999999999996</v>
      </c>
      <c r="N7425">
        <v>14.6</v>
      </c>
      <c r="O7425">
        <v>12</v>
      </c>
      <c r="P7425">
        <v>0</v>
      </c>
      <c r="Q7425" s="1" t="s">
        <v>31</v>
      </c>
      <c r="R7425" s="1" t="s">
        <v>102</v>
      </c>
      <c r="S7425" s="1" t="s">
        <v>174</v>
      </c>
      <c r="T7425" s="1" t="s">
        <v>34</v>
      </c>
      <c r="U7425" s="1" t="s">
        <v>35</v>
      </c>
      <c r="V7425" s="1" t="s">
        <v>42</v>
      </c>
      <c r="W7425">
        <f t="shared" si="230"/>
        <v>46194.625694444447</v>
      </c>
      <c r="X7425">
        <f t="shared" si="231"/>
        <v>46194.647916666669</v>
      </c>
    </row>
    <row r="7426" spans="1:24" x14ac:dyDescent="0.2">
      <c r="A7426" s="1" t="s">
        <v>15644</v>
      </c>
      <c r="B7426" s="1" t="s">
        <v>15639</v>
      </c>
      <c r="C7426" s="1" t="s">
        <v>15640</v>
      </c>
      <c r="D7426" s="1" t="s">
        <v>15645</v>
      </c>
      <c r="E7426" s="1" t="s">
        <v>555</v>
      </c>
      <c r="F7426" s="1" t="s">
        <v>27</v>
      </c>
      <c r="G7426" s="1" t="s">
        <v>249</v>
      </c>
      <c r="H7426" s="1" t="s">
        <v>45</v>
      </c>
      <c r="I7426" s="1" t="s">
        <v>1679</v>
      </c>
      <c r="J7426">
        <v>5</v>
      </c>
      <c r="K7426">
        <v>15</v>
      </c>
      <c r="L7426">
        <v>4.4000000000000004</v>
      </c>
      <c r="M7426">
        <v>3.6</v>
      </c>
      <c r="N7426">
        <v>23.1</v>
      </c>
      <c r="O7426">
        <v>18</v>
      </c>
      <c r="P7426">
        <v>0</v>
      </c>
      <c r="Q7426" s="1" t="s">
        <v>31</v>
      </c>
      <c r="R7426" s="1" t="s">
        <v>102</v>
      </c>
      <c r="S7426" s="1" t="s">
        <v>33</v>
      </c>
      <c r="T7426" s="1" t="s">
        <v>34</v>
      </c>
      <c r="U7426" s="1" t="s">
        <v>35</v>
      </c>
      <c r="V7426" s="1" t="s">
        <v>42</v>
      </c>
      <c r="W7426">
        <f t="shared" ref="W7426:W7489" si="232">DATEVALUE(MID(C7426,1,10))+TIMEVALUE(MID(C7426,12,8))</f>
        <v>46194.625694444447</v>
      </c>
      <c r="X7426">
        <f t="shared" ref="X7426:X7489" si="233">DATEVALUE(MID(D7426,1,10))+TIMEVALUE(MID(D7426,12,8))</f>
        <v>46194.663888888892</v>
      </c>
    </row>
    <row r="7427" spans="1:24" x14ac:dyDescent="0.2">
      <c r="A7427" s="1" t="s">
        <v>15646</v>
      </c>
      <c r="B7427" s="1" t="s">
        <v>15639</v>
      </c>
      <c r="C7427" s="1" t="s">
        <v>15640</v>
      </c>
      <c r="D7427" s="1" t="s">
        <v>15647</v>
      </c>
      <c r="E7427" s="1" t="s">
        <v>555</v>
      </c>
      <c r="F7427" s="1" t="s">
        <v>50</v>
      </c>
      <c r="G7427" s="1" t="s">
        <v>249</v>
      </c>
      <c r="H7427" s="1" t="s">
        <v>51</v>
      </c>
      <c r="I7427" s="1" t="s">
        <v>1679</v>
      </c>
      <c r="J7427">
        <v>5</v>
      </c>
      <c r="K7427">
        <v>17</v>
      </c>
      <c r="L7427">
        <v>11.5</v>
      </c>
      <c r="M7427">
        <v>3.7</v>
      </c>
      <c r="N7427">
        <v>32.200000000000003</v>
      </c>
      <c r="O7427">
        <v>26</v>
      </c>
      <c r="P7427">
        <v>0</v>
      </c>
      <c r="Q7427" s="1" t="s">
        <v>31</v>
      </c>
      <c r="R7427" s="1" t="s">
        <v>896</v>
      </c>
      <c r="S7427" s="1" t="s">
        <v>162</v>
      </c>
      <c r="T7427" s="1" t="s">
        <v>34</v>
      </c>
      <c r="U7427" s="1" t="s">
        <v>35</v>
      </c>
      <c r="V7427" s="1" t="s">
        <v>42</v>
      </c>
      <c r="W7427">
        <f t="shared" si="232"/>
        <v>46194.625694444447</v>
      </c>
      <c r="X7427">
        <f t="shared" si="233"/>
        <v>46194.686805555553</v>
      </c>
    </row>
    <row r="7428" spans="1:24" x14ac:dyDescent="0.2">
      <c r="A7428" s="1" t="s">
        <v>15648</v>
      </c>
      <c r="B7428" s="1" t="s">
        <v>15639</v>
      </c>
      <c r="C7428" s="1" t="s">
        <v>15640</v>
      </c>
      <c r="D7428" s="1" t="s">
        <v>15649</v>
      </c>
      <c r="E7428" s="1" t="s">
        <v>555</v>
      </c>
      <c r="F7428" s="1" t="s">
        <v>56</v>
      </c>
      <c r="G7428" s="1" t="s">
        <v>249</v>
      </c>
      <c r="H7428" s="1" t="s">
        <v>57</v>
      </c>
      <c r="I7428" s="1" t="s">
        <v>1679</v>
      </c>
      <c r="J7428">
        <v>5</v>
      </c>
      <c r="K7428">
        <v>12.6</v>
      </c>
      <c r="L7428">
        <v>0.2</v>
      </c>
      <c r="M7428">
        <v>2.6</v>
      </c>
      <c r="N7428">
        <v>15.4</v>
      </c>
      <c r="O7428">
        <v>18</v>
      </c>
      <c r="P7428">
        <v>0</v>
      </c>
      <c r="Q7428" s="1" t="s">
        <v>31</v>
      </c>
      <c r="R7428" s="1" t="s">
        <v>959</v>
      </c>
      <c r="S7428" s="1" t="s">
        <v>296</v>
      </c>
      <c r="T7428" s="1" t="s">
        <v>34</v>
      </c>
      <c r="U7428" s="1" t="s">
        <v>35</v>
      </c>
      <c r="V7428" s="1" t="s">
        <v>36</v>
      </c>
      <c r="W7428">
        <f t="shared" si="232"/>
        <v>46194.625694444447</v>
      </c>
      <c r="X7428">
        <f t="shared" si="233"/>
        <v>46194.697222222225</v>
      </c>
    </row>
    <row r="7429" spans="1:24" x14ac:dyDescent="0.2">
      <c r="A7429" s="1" t="s">
        <v>15650</v>
      </c>
      <c r="B7429" s="1" t="s">
        <v>15639</v>
      </c>
      <c r="C7429" s="1" t="s">
        <v>15640</v>
      </c>
      <c r="D7429" s="1" t="s">
        <v>15651</v>
      </c>
      <c r="E7429" s="1" t="s">
        <v>555</v>
      </c>
      <c r="F7429" s="1" t="s">
        <v>56</v>
      </c>
      <c r="G7429" s="1" t="s">
        <v>249</v>
      </c>
      <c r="H7429" s="1" t="s">
        <v>62</v>
      </c>
      <c r="I7429" s="1" t="s">
        <v>1679</v>
      </c>
      <c r="J7429">
        <v>5</v>
      </c>
      <c r="K7429">
        <v>9.9</v>
      </c>
      <c r="L7429">
        <v>0.4</v>
      </c>
      <c r="M7429">
        <v>1.3</v>
      </c>
      <c r="N7429">
        <v>11.5</v>
      </c>
      <c r="O7429">
        <v>15</v>
      </c>
      <c r="P7429">
        <v>0</v>
      </c>
      <c r="Q7429" s="1" t="s">
        <v>31</v>
      </c>
      <c r="R7429" s="1" t="s">
        <v>63</v>
      </c>
      <c r="S7429" s="1" t="s">
        <v>64</v>
      </c>
      <c r="T7429" s="1" t="s">
        <v>34</v>
      </c>
      <c r="U7429" s="1" t="s">
        <v>35</v>
      </c>
      <c r="V7429" s="1" t="s">
        <v>36</v>
      </c>
      <c r="W7429">
        <f t="shared" si="232"/>
        <v>46194.625694444447</v>
      </c>
      <c r="X7429">
        <f t="shared" si="233"/>
        <v>46194.704861111109</v>
      </c>
    </row>
    <row r="7430" spans="1:24" x14ac:dyDescent="0.2">
      <c r="A7430" s="1" t="s">
        <v>15652</v>
      </c>
      <c r="B7430" s="1" t="s">
        <v>15653</v>
      </c>
      <c r="C7430" s="1" t="s">
        <v>15654</v>
      </c>
      <c r="D7430" s="1" t="s">
        <v>15616</v>
      </c>
      <c r="E7430" s="1" t="s">
        <v>555</v>
      </c>
      <c r="F7430" s="1" t="s">
        <v>27</v>
      </c>
      <c r="G7430" s="1" t="s">
        <v>194</v>
      </c>
      <c r="H7430" s="1" t="s">
        <v>29</v>
      </c>
      <c r="I7430" s="1" t="s">
        <v>2766</v>
      </c>
      <c r="J7430">
        <v>6</v>
      </c>
      <c r="K7430">
        <v>10.5</v>
      </c>
      <c r="L7430">
        <v>0.9</v>
      </c>
      <c r="M7430">
        <v>2.2999999999999998</v>
      </c>
      <c r="N7430">
        <v>13.7</v>
      </c>
      <c r="O7430">
        <v>15</v>
      </c>
      <c r="P7430">
        <v>0</v>
      </c>
      <c r="Q7430" s="1" t="s">
        <v>31</v>
      </c>
      <c r="R7430" s="1" t="s">
        <v>173</v>
      </c>
      <c r="S7430" s="1" t="s">
        <v>174</v>
      </c>
      <c r="T7430" s="1" t="s">
        <v>34</v>
      </c>
      <c r="U7430" s="1" t="s">
        <v>35</v>
      </c>
      <c r="V7430" s="1" t="s">
        <v>36</v>
      </c>
      <c r="W7430">
        <f t="shared" si="232"/>
        <v>46194.683333333334</v>
      </c>
      <c r="X7430">
        <f t="shared" si="233"/>
        <v>46194.692361111112</v>
      </c>
    </row>
    <row r="7431" spans="1:24" x14ac:dyDescent="0.2">
      <c r="A7431" s="1" t="s">
        <v>15655</v>
      </c>
      <c r="B7431" s="1" t="s">
        <v>15653</v>
      </c>
      <c r="C7431" s="1" t="s">
        <v>15654</v>
      </c>
      <c r="D7431" s="1" t="s">
        <v>15656</v>
      </c>
      <c r="E7431" s="1" t="s">
        <v>555</v>
      </c>
      <c r="F7431" s="1" t="s">
        <v>27</v>
      </c>
      <c r="G7431" s="1" t="s">
        <v>194</v>
      </c>
      <c r="H7431" s="1" t="s">
        <v>39</v>
      </c>
      <c r="I7431" s="1" t="s">
        <v>2766</v>
      </c>
      <c r="J7431">
        <v>6</v>
      </c>
      <c r="K7431">
        <v>12.8</v>
      </c>
      <c r="L7431">
        <v>0.3</v>
      </c>
      <c r="M7431">
        <v>5.8</v>
      </c>
      <c r="N7431">
        <v>18.899999999999999</v>
      </c>
      <c r="O7431">
        <v>12</v>
      </c>
      <c r="P7431">
        <v>0</v>
      </c>
      <c r="Q7431" s="1" t="s">
        <v>31</v>
      </c>
      <c r="R7431" s="1" t="s">
        <v>46</v>
      </c>
      <c r="S7431" s="1" t="s">
        <v>174</v>
      </c>
      <c r="T7431" s="1" t="s">
        <v>34</v>
      </c>
      <c r="U7431" s="1" t="s">
        <v>35</v>
      </c>
      <c r="V7431" s="1" t="s">
        <v>42</v>
      </c>
      <c r="W7431">
        <f t="shared" si="232"/>
        <v>46194.683333333334</v>
      </c>
      <c r="X7431">
        <f t="shared" si="233"/>
        <v>46194.705555555556</v>
      </c>
    </row>
    <row r="7432" spans="1:24" x14ac:dyDescent="0.2">
      <c r="A7432" s="1" t="s">
        <v>15657</v>
      </c>
      <c r="B7432" s="1" t="s">
        <v>15653</v>
      </c>
      <c r="C7432" s="1" t="s">
        <v>15654</v>
      </c>
      <c r="D7432" s="1" t="s">
        <v>15658</v>
      </c>
      <c r="E7432" s="1" t="s">
        <v>555</v>
      </c>
      <c r="F7432" s="1" t="s">
        <v>27</v>
      </c>
      <c r="G7432" s="1" t="s">
        <v>194</v>
      </c>
      <c r="H7432" s="1" t="s">
        <v>45</v>
      </c>
      <c r="I7432" s="1" t="s">
        <v>2766</v>
      </c>
      <c r="J7432">
        <v>6</v>
      </c>
      <c r="K7432">
        <v>15.7</v>
      </c>
      <c r="L7432">
        <v>6.4</v>
      </c>
      <c r="M7432">
        <v>3</v>
      </c>
      <c r="N7432">
        <v>25.1</v>
      </c>
      <c r="O7432">
        <v>18</v>
      </c>
      <c r="P7432">
        <v>0</v>
      </c>
      <c r="Q7432" s="1" t="s">
        <v>31</v>
      </c>
      <c r="R7432" s="1" t="s">
        <v>199</v>
      </c>
      <c r="S7432" s="1" t="s">
        <v>181</v>
      </c>
      <c r="T7432" s="1" t="s">
        <v>34</v>
      </c>
      <c r="U7432" s="1" t="s">
        <v>35</v>
      </c>
      <c r="V7432" s="1" t="s">
        <v>42</v>
      </c>
      <c r="W7432">
        <f t="shared" si="232"/>
        <v>46194.683333333334</v>
      </c>
      <c r="X7432">
        <f t="shared" si="233"/>
        <v>46194.722916666666</v>
      </c>
    </row>
    <row r="7433" spans="1:24" x14ac:dyDescent="0.2">
      <c r="A7433" s="1" t="s">
        <v>15659</v>
      </c>
      <c r="B7433" s="1" t="s">
        <v>15653</v>
      </c>
      <c r="C7433" s="1" t="s">
        <v>15654</v>
      </c>
      <c r="D7433" s="1" t="s">
        <v>15660</v>
      </c>
      <c r="E7433" s="1" t="s">
        <v>555</v>
      </c>
      <c r="F7433" s="1" t="s">
        <v>50</v>
      </c>
      <c r="G7433" s="1" t="s">
        <v>194</v>
      </c>
      <c r="H7433" s="1" t="s">
        <v>51</v>
      </c>
      <c r="I7433" s="1" t="s">
        <v>2766</v>
      </c>
      <c r="J7433">
        <v>6</v>
      </c>
      <c r="K7433">
        <v>19.3</v>
      </c>
      <c r="L7433">
        <v>10.8</v>
      </c>
      <c r="M7433">
        <v>3.1</v>
      </c>
      <c r="N7433">
        <v>33.200000000000003</v>
      </c>
      <c r="O7433">
        <v>26</v>
      </c>
      <c r="P7433">
        <v>0</v>
      </c>
      <c r="Q7433" s="1" t="s">
        <v>31</v>
      </c>
      <c r="R7433" s="1" t="s">
        <v>431</v>
      </c>
      <c r="S7433" s="1" t="s">
        <v>772</v>
      </c>
      <c r="T7433" s="1" t="s">
        <v>34</v>
      </c>
      <c r="U7433" s="1" t="s">
        <v>35</v>
      </c>
      <c r="V7433" s="1" t="s">
        <v>42</v>
      </c>
      <c r="W7433">
        <f t="shared" si="232"/>
        <v>46194.683333333334</v>
      </c>
      <c r="X7433">
        <f t="shared" si="233"/>
        <v>46194.745833333334</v>
      </c>
    </row>
    <row r="7434" spans="1:24" x14ac:dyDescent="0.2">
      <c r="A7434" s="1" t="s">
        <v>15661</v>
      </c>
      <c r="B7434" s="1" t="s">
        <v>15653</v>
      </c>
      <c r="C7434" s="1" t="s">
        <v>15654</v>
      </c>
      <c r="D7434" s="1" t="s">
        <v>15662</v>
      </c>
      <c r="E7434" s="1" t="s">
        <v>555</v>
      </c>
      <c r="F7434" s="1" t="s">
        <v>56</v>
      </c>
      <c r="G7434" s="1" t="s">
        <v>194</v>
      </c>
      <c r="H7434" s="1" t="s">
        <v>57</v>
      </c>
      <c r="I7434" s="1" t="s">
        <v>2766</v>
      </c>
      <c r="J7434">
        <v>6</v>
      </c>
      <c r="K7434">
        <v>15.2</v>
      </c>
      <c r="L7434">
        <v>0.7</v>
      </c>
      <c r="M7434">
        <v>1.6</v>
      </c>
      <c r="N7434">
        <v>17.399999999999999</v>
      </c>
      <c r="O7434">
        <v>18</v>
      </c>
      <c r="P7434">
        <v>0</v>
      </c>
      <c r="Q7434" s="1" t="s">
        <v>31</v>
      </c>
      <c r="R7434" s="1" t="s">
        <v>113</v>
      </c>
      <c r="S7434" s="1" t="s">
        <v>91</v>
      </c>
      <c r="T7434" s="1" t="s">
        <v>34</v>
      </c>
      <c r="U7434" s="1" t="s">
        <v>35</v>
      </c>
      <c r="V7434" s="1" t="s">
        <v>36</v>
      </c>
      <c r="W7434">
        <f t="shared" si="232"/>
        <v>46194.683333333334</v>
      </c>
      <c r="X7434">
        <f t="shared" si="233"/>
        <v>46194.758333333331</v>
      </c>
    </row>
    <row r="7435" spans="1:24" x14ac:dyDescent="0.2">
      <c r="A7435" s="1" t="s">
        <v>15663</v>
      </c>
      <c r="B7435" s="1" t="s">
        <v>15653</v>
      </c>
      <c r="C7435" s="1" t="s">
        <v>15654</v>
      </c>
      <c r="D7435" s="1" t="s">
        <v>15664</v>
      </c>
      <c r="E7435" s="1" t="s">
        <v>555</v>
      </c>
      <c r="F7435" s="1" t="s">
        <v>56</v>
      </c>
      <c r="G7435" s="1" t="s">
        <v>194</v>
      </c>
      <c r="H7435" s="1" t="s">
        <v>62</v>
      </c>
      <c r="I7435" s="1" t="s">
        <v>2766</v>
      </c>
      <c r="J7435">
        <v>6</v>
      </c>
      <c r="K7435">
        <v>10.4</v>
      </c>
      <c r="L7435">
        <v>0.2</v>
      </c>
      <c r="M7435">
        <v>1</v>
      </c>
      <c r="N7435">
        <v>11.6</v>
      </c>
      <c r="O7435">
        <v>15</v>
      </c>
      <c r="P7435">
        <v>0</v>
      </c>
      <c r="Q7435" s="1" t="s">
        <v>31</v>
      </c>
      <c r="R7435" s="1" t="s">
        <v>113</v>
      </c>
      <c r="S7435" s="1" t="s">
        <v>59</v>
      </c>
      <c r="T7435" s="1" t="s">
        <v>34</v>
      </c>
      <c r="U7435" s="1" t="s">
        <v>35</v>
      </c>
      <c r="V7435" s="1" t="s">
        <v>36</v>
      </c>
      <c r="W7435">
        <f t="shared" si="232"/>
        <v>46194.683333333334</v>
      </c>
      <c r="X7435">
        <f t="shared" si="233"/>
        <v>46194.765972222223</v>
      </c>
    </row>
    <row r="7436" spans="1:24" x14ac:dyDescent="0.2">
      <c r="A7436" s="1" t="s">
        <v>15665</v>
      </c>
      <c r="B7436" s="1" t="s">
        <v>15666</v>
      </c>
      <c r="C7436" s="1" t="s">
        <v>15667</v>
      </c>
      <c r="D7436" s="1" t="s">
        <v>15668</v>
      </c>
      <c r="E7436" s="1" t="s">
        <v>555</v>
      </c>
      <c r="F7436" s="1" t="s">
        <v>27</v>
      </c>
      <c r="G7436" s="1" t="s">
        <v>249</v>
      </c>
      <c r="H7436" s="1" t="s">
        <v>29</v>
      </c>
      <c r="I7436" s="1" t="s">
        <v>602</v>
      </c>
      <c r="J7436">
        <v>2</v>
      </c>
      <c r="K7436">
        <v>14.1</v>
      </c>
      <c r="L7436">
        <v>1</v>
      </c>
      <c r="M7436">
        <v>2</v>
      </c>
      <c r="N7436">
        <v>17.2</v>
      </c>
      <c r="O7436">
        <v>15</v>
      </c>
      <c r="P7436">
        <v>0</v>
      </c>
      <c r="Q7436" s="1" t="s">
        <v>31</v>
      </c>
      <c r="R7436" s="1" t="s">
        <v>173</v>
      </c>
      <c r="S7436" s="1" t="s">
        <v>76</v>
      </c>
      <c r="T7436" s="1" t="s">
        <v>34</v>
      </c>
      <c r="U7436" s="1" t="s">
        <v>35</v>
      </c>
      <c r="V7436" s="1" t="s">
        <v>36</v>
      </c>
      <c r="W7436">
        <f t="shared" si="232"/>
        <v>46194.718055555553</v>
      </c>
      <c r="X7436">
        <f t="shared" si="233"/>
        <v>46194.729861111111</v>
      </c>
    </row>
    <row r="7437" spans="1:24" x14ac:dyDescent="0.2">
      <c r="A7437" s="1" t="s">
        <v>15669</v>
      </c>
      <c r="B7437" s="1" t="s">
        <v>15666</v>
      </c>
      <c r="C7437" s="1" t="s">
        <v>15667</v>
      </c>
      <c r="D7437" s="1" t="s">
        <v>15622</v>
      </c>
      <c r="E7437" s="1" t="s">
        <v>555</v>
      </c>
      <c r="F7437" s="1" t="s">
        <v>27</v>
      </c>
      <c r="G7437" s="1" t="s">
        <v>249</v>
      </c>
      <c r="H7437" s="1" t="s">
        <v>39</v>
      </c>
      <c r="I7437" s="1" t="s">
        <v>602</v>
      </c>
      <c r="J7437">
        <v>2</v>
      </c>
      <c r="K7437">
        <v>10.4</v>
      </c>
      <c r="L7437">
        <v>0.5</v>
      </c>
      <c r="M7437">
        <v>4.4000000000000004</v>
      </c>
      <c r="N7437">
        <v>15.3</v>
      </c>
      <c r="O7437">
        <v>12</v>
      </c>
      <c r="P7437">
        <v>0</v>
      </c>
      <c r="Q7437" s="1" t="s">
        <v>31</v>
      </c>
      <c r="R7437" s="1" t="s">
        <v>134</v>
      </c>
      <c r="S7437" s="1" t="s">
        <v>79</v>
      </c>
      <c r="T7437" s="1" t="s">
        <v>34</v>
      </c>
      <c r="U7437" s="1" t="s">
        <v>35</v>
      </c>
      <c r="V7437" s="1" t="s">
        <v>42</v>
      </c>
      <c r="W7437">
        <f t="shared" si="232"/>
        <v>46194.718055555553</v>
      </c>
      <c r="X7437">
        <f t="shared" si="233"/>
        <v>46194.740277777775</v>
      </c>
    </row>
    <row r="7438" spans="1:24" x14ac:dyDescent="0.2">
      <c r="A7438" s="1" t="s">
        <v>15670</v>
      </c>
      <c r="B7438" s="1" t="s">
        <v>15666</v>
      </c>
      <c r="C7438" s="1" t="s">
        <v>15667</v>
      </c>
      <c r="D7438" s="1" t="s">
        <v>15671</v>
      </c>
      <c r="E7438" s="1" t="s">
        <v>555</v>
      </c>
      <c r="F7438" s="1" t="s">
        <v>27</v>
      </c>
      <c r="G7438" s="1" t="s">
        <v>249</v>
      </c>
      <c r="H7438" s="1" t="s">
        <v>45</v>
      </c>
      <c r="I7438" s="1" t="s">
        <v>602</v>
      </c>
      <c r="J7438">
        <v>2</v>
      </c>
      <c r="K7438">
        <v>16.7</v>
      </c>
      <c r="L7438">
        <v>5.0999999999999996</v>
      </c>
      <c r="M7438">
        <v>1.9</v>
      </c>
      <c r="N7438">
        <v>23.7</v>
      </c>
      <c r="O7438">
        <v>18</v>
      </c>
      <c r="P7438">
        <v>0</v>
      </c>
      <c r="Q7438" s="1" t="s">
        <v>31</v>
      </c>
      <c r="R7438" s="1" t="s">
        <v>130</v>
      </c>
      <c r="S7438" s="1" t="s">
        <v>41</v>
      </c>
      <c r="T7438" s="1" t="s">
        <v>34</v>
      </c>
      <c r="U7438" s="1" t="s">
        <v>35</v>
      </c>
      <c r="V7438" s="1" t="s">
        <v>42</v>
      </c>
      <c r="W7438">
        <f t="shared" si="232"/>
        <v>46194.718055555553</v>
      </c>
      <c r="X7438">
        <f t="shared" si="233"/>
        <v>46194.756944444445</v>
      </c>
    </row>
    <row r="7439" spans="1:24" x14ac:dyDescent="0.2">
      <c r="A7439" s="1" t="s">
        <v>15672</v>
      </c>
      <c r="B7439" s="1" t="s">
        <v>15666</v>
      </c>
      <c r="C7439" s="1" t="s">
        <v>15667</v>
      </c>
      <c r="D7439" s="1" t="s">
        <v>15582</v>
      </c>
      <c r="E7439" s="1" t="s">
        <v>555</v>
      </c>
      <c r="F7439" s="1" t="s">
        <v>50</v>
      </c>
      <c r="G7439" s="1" t="s">
        <v>249</v>
      </c>
      <c r="H7439" s="1" t="s">
        <v>51</v>
      </c>
      <c r="I7439" s="1" t="s">
        <v>602</v>
      </c>
      <c r="J7439">
        <v>2</v>
      </c>
      <c r="K7439">
        <v>19.100000000000001</v>
      </c>
      <c r="L7439">
        <v>10.9</v>
      </c>
      <c r="M7439">
        <v>4</v>
      </c>
      <c r="N7439">
        <v>34</v>
      </c>
      <c r="O7439">
        <v>26</v>
      </c>
      <c r="P7439">
        <v>0</v>
      </c>
      <c r="Q7439" s="1" t="s">
        <v>31</v>
      </c>
      <c r="R7439" s="1" t="s">
        <v>374</v>
      </c>
      <c r="S7439" s="1" t="s">
        <v>403</v>
      </c>
      <c r="T7439" s="1" t="s">
        <v>34</v>
      </c>
      <c r="U7439" s="1" t="s">
        <v>35</v>
      </c>
      <c r="V7439" s="1" t="s">
        <v>42</v>
      </c>
      <c r="W7439">
        <f t="shared" si="232"/>
        <v>46194.718055555553</v>
      </c>
      <c r="X7439">
        <f t="shared" si="233"/>
        <v>46194.780555555553</v>
      </c>
    </row>
    <row r="7440" spans="1:24" x14ac:dyDescent="0.2">
      <c r="A7440" s="1" t="s">
        <v>15673</v>
      </c>
      <c r="B7440" s="1" t="s">
        <v>15666</v>
      </c>
      <c r="C7440" s="1" t="s">
        <v>15667</v>
      </c>
      <c r="D7440" s="1" t="s">
        <v>15674</v>
      </c>
      <c r="E7440" s="1" t="s">
        <v>555</v>
      </c>
      <c r="F7440" s="1" t="s">
        <v>56</v>
      </c>
      <c r="G7440" s="1" t="s">
        <v>249</v>
      </c>
      <c r="H7440" s="1" t="s">
        <v>57</v>
      </c>
      <c r="I7440" s="1" t="s">
        <v>602</v>
      </c>
      <c r="J7440">
        <v>2</v>
      </c>
      <c r="K7440">
        <v>12.4</v>
      </c>
      <c r="L7440">
        <v>0.9</v>
      </c>
      <c r="M7440">
        <v>1.7</v>
      </c>
      <c r="N7440">
        <v>15</v>
      </c>
      <c r="O7440">
        <v>18</v>
      </c>
      <c r="P7440">
        <v>0</v>
      </c>
      <c r="Q7440" s="1" t="s">
        <v>31</v>
      </c>
      <c r="R7440" s="1" t="s">
        <v>207</v>
      </c>
      <c r="S7440" s="1" t="s">
        <v>87</v>
      </c>
      <c r="T7440" s="1" t="s">
        <v>34</v>
      </c>
      <c r="U7440" s="1" t="s">
        <v>35</v>
      </c>
      <c r="V7440" s="1" t="s">
        <v>36</v>
      </c>
      <c r="W7440">
        <f t="shared" si="232"/>
        <v>46194.718055555553</v>
      </c>
      <c r="X7440">
        <f t="shared" si="233"/>
        <v>46194.790972222225</v>
      </c>
    </row>
    <row r="7441" spans="1:24" x14ac:dyDescent="0.2">
      <c r="A7441" s="1" t="s">
        <v>15675</v>
      </c>
      <c r="B7441" s="1" t="s">
        <v>15666</v>
      </c>
      <c r="C7441" s="1" t="s">
        <v>15667</v>
      </c>
      <c r="D7441" s="1" t="s">
        <v>15676</v>
      </c>
      <c r="E7441" s="1" t="s">
        <v>555</v>
      </c>
      <c r="F7441" s="1" t="s">
        <v>56</v>
      </c>
      <c r="G7441" s="1" t="s">
        <v>249</v>
      </c>
      <c r="H7441" s="1" t="s">
        <v>62</v>
      </c>
      <c r="I7441" s="1" t="s">
        <v>602</v>
      </c>
      <c r="J7441">
        <v>2</v>
      </c>
      <c r="K7441">
        <v>9.6</v>
      </c>
      <c r="L7441">
        <v>0.9</v>
      </c>
      <c r="M7441">
        <v>2.5</v>
      </c>
      <c r="N7441">
        <v>13</v>
      </c>
      <c r="O7441">
        <v>15</v>
      </c>
      <c r="P7441">
        <v>0</v>
      </c>
      <c r="Q7441" s="1" t="s">
        <v>31</v>
      </c>
      <c r="R7441" s="1" t="s">
        <v>207</v>
      </c>
      <c r="S7441" s="1" t="s">
        <v>118</v>
      </c>
      <c r="T7441" s="1" t="s">
        <v>34</v>
      </c>
      <c r="U7441" s="1" t="s">
        <v>35</v>
      </c>
      <c r="V7441" s="1" t="s">
        <v>36</v>
      </c>
      <c r="W7441">
        <f t="shared" si="232"/>
        <v>46194.718055555553</v>
      </c>
      <c r="X7441">
        <f t="shared" si="233"/>
        <v>46194.8</v>
      </c>
    </row>
    <row r="7442" spans="1:24" x14ac:dyDescent="0.2">
      <c r="A7442" s="1" t="s">
        <v>15677</v>
      </c>
      <c r="B7442" s="1" t="s">
        <v>15678</v>
      </c>
      <c r="C7442" s="1" t="s">
        <v>15679</v>
      </c>
      <c r="D7442" s="1" t="s">
        <v>15680</v>
      </c>
      <c r="E7442" s="1" t="s">
        <v>555</v>
      </c>
      <c r="F7442" s="1" t="s">
        <v>27</v>
      </c>
      <c r="G7442" s="1" t="s">
        <v>194</v>
      </c>
      <c r="H7442" s="1" t="s">
        <v>29</v>
      </c>
      <c r="I7442" s="1" t="s">
        <v>794</v>
      </c>
      <c r="J7442">
        <v>7</v>
      </c>
      <c r="K7442">
        <v>9</v>
      </c>
      <c r="L7442">
        <v>1</v>
      </c>
      <c r="M7442">
        <v>1.2</v>
      </c>
      <c r="N7442">
        <v>11.2</v>
      </c>
      <c r="O7442">
        <v>15</v>
      </c>
      <c r="P7442">
        <v>0</v>
      </c>
      <c r="Q7442" s="1" t="s">
        <v>31</v>
      </c>
      <c r="R7442" s="1" t="s">
        <v>40</v>
      </c>
      <c r="S7442" s="1" t="s">
        <v>131</v>
      </c>
      <c r="T7442" s="1" t="s">
        <v>34</v>
      </c>
      <c r="U7442" s="1" t="s">
        <v>127</v>
      </c>
      <c r="V7442" s="1" t="s">
        <v>36</v>
      </c>
      <c r="W7442">
        <f t="shared" si="232"/>
        <v>46194.568749999999</v>
      </c>
      <c r="X7442">
        <f t="shared" si="233"/>
        <v>46194.576388888891</v>
      </c>
    </row>
    <row r="7443" spans="1:24" x14ac:dyDescent="0.2">
      <c r="A7443" s="1" t="s">
        <v>15681</v>
      </c>
      <c r="B7443" s="1" t="s">
        <v>15678</v>
      </c>
      <c r="C7443" s="1" t="s">
        <v>15679</v>
      </c>
      <c r="D7443" s="1" t="s">
        <v>15682</v>
      </c>
      <c r="E7443" s="1" t="s">
        <v>555</v>
      </c>
      <c r="F7443" s="1" t="s">
        <v>27</v>
      </c>
      <c r="G7443" s="1" t="s">
        <v>194</v>
      </c>
      <c r="H7443" s="1" t="s">
        <v>39</v>
      </c>
      <c r="I7443" s="1" t="s">
        <v>794</v>
      </c>
      <c r="J7443">
        <v>7</v>
      </c>
      <c r="K7443">
        <v>8.6999999999999993</v>
      </c>
      <c r="L7443">
        <v>0.4</v>
      </c>
      <c r="M7443">
        <v>3.9</v>
      </c>
      <c r="N7443">
        <v>13.1</v>
      </c>
      <c r="O7443">
        <v>12</v>
      </c>
      <c r="P7443">
        <v>0</v>
      </c>
      <c r="Q7443" s="1" t="s">
        <v>31</v>
      </c>
      <c r="R7443" s="1" t="s">
        <v>199</v>
      </c>
      <c r="S7443" s="1" t="s">
        <v>33</v>
      </c>
      <c r="T7443" s="1" t="s">
        <v>34</v>
      </c>
      <c r="U7443" s="1" t="s">
        <v>127</v>
      </c>
      <c r="V7443" s="1" t="s">
        <v>36</v>
      </c>
      <c r="W7443">
        <f t="shared" si="232"/>
        <v>46194.568749999999</v>
      </c>
      <c r="X7443">
        <f t="shared" si="233"/>
        <v>46194.585416666669</v>
      </c>
    </row>
    <row r="7444" spans="1:24" x14ac:dyDescent="0.2">
      <c r="A7444" s="1" t="s">
        <v>15683</v>
      </c>
      <c r="B7444" s="1" t="s">
        <v>15678</v>
      </c>
      <c r="C7444" s="1" t="s">
        <v>15679</v>
      </c>
      <c r="D7444" s="1" t="s">
        <v>15684</v>
      </c>
      <c r="E7444" s="1" t="s">
        <v>555</v>
      </c>
      <c r="F7444" s="1" t="s">
        <v>27</v>
      </c>
      <c r="G7444" s="1" t="s">
        <v>194</v>
      </c>
      <c r="H7444" s="1" t="s">
        <v>45</v>
      </c>
      <c r="I7444" s="1" t="s">
        <v>794</v>
      </c>
      <c r="J7444">
        <v>7</v>
      </c>
      <c r="K7444">
        <v>15.1</v>
      </c>
      <c r="L7444">
        <v>5.8</v>
      </c>
      <c r="M7444">
        <v>3.8</v>
      </c>
      <c r="N7444">
        <v>24.8</v>
      </c>
      <c r="O7444">
        <v>18</v>
      </c>
      <c r="P7444">
        <v>0</v>
      </c>
      <c r="Q7444" s="1" t="s">
        <v>31</v>
      </c>
      <c r="R7444" s="1" t="s">
        <v>125</v>
      </c>
      <c r="S7444" s="1" t="s">
        <v>126</v>
      </c>
      <c r="T7444" s="1" t="s">
        <v>34</v>
      </c>
      <c r="U7444" s="1" t="s">
        <v>127</v>
      </c>
      <c r="V7444" s="1" t="s">
        <v>42</v>
      </c>
      <c r="W7444">
        <f t="shared" si="232"/>
        <v>46194.568749999999</v>
      </c>
      <c r="X7444">
        <f t="shared" si="233"/>
        <v>46194.602777777778</v>
      </c>
    </row>
    <row r="7445" spans="1:24" x14ac:dyDescent="0.2">
      <c r="A7445" s="1" t="s">
        <v>15685</v>
      </c>
      <c r="B7445" s="1" t="s">
        <v>15678</v>
      </c>
      <c r="C7445" s="1" t="s">
        <v>15679</v>
      </c>
      <c r="D7445" s="1" t="s">
        <v>15640</v>
      </c>
      <c r="E7445" s="1" t="s">
        <v>555</v>
      </c>
      <c r="F7445" s="1" t="s">
        <v>50</v>
      </c>
      <c r="G7445" s="1" t="s">
        <v>194</v>
      </c>
      <c r="H7445" s="1" t="s">
        <v>51</v>
      </c>
      <c r="I7445" s="1" t="s">
        <v>794</v>
      </c>
      <c r="J7445">
        <v>7</v>
      </c>
      <c r="K7445">
        <v>18.600000000000001</v>
      </c>
      <c r="L7445">
        <v>11.8</v>
      </c>
      <c r="M7445">
        <v>2.7</v>
      </c>
      <c r="N7445">
        <v>33.200000000000003</v>
      </c>
      <c r="O7445">
        <v>26</v>
      </c>
      <c r="P7445">
        <v>0</v>
      </c>
      <c r="Q7445" s="1" t="s">
        <v>31</v>
      </c>
      <c r="R7445" s="1" t="s">
        <v>485</v>
      </c>
      <c r="S7445" s="1" t="s">
        <v>772</v>
      </c>
      <c r="T7445" s="1" t="s">
        <v>34</v>
      </c>
      <c r="U7445" s="1" t="s">
        <v>127</v>
      </c>
      <c r="V7445" s="1" t="s">
        <v>42</v>
      </c>
      <c r="W7445">
        <f t="shared" si="232"/>
        <v>46194.568749999999</v>
      </c>
      <c r="X7445">
        <f t="shared" si="233"/>
        <v>46194.625694444447</v>
      </c>
    </row>
    <row r="7446" spans="1:24" x14ac:dyDescent="0.2">
      <c r="A7446" s="1" t="s">
        <v>15686</v>
      </c>
      <c r="B7446" s="1" t="s">
        <v>15678</v>
      </c>
      <c r="C7446" s="1" t="s">
        <v>15679</v>
      </c>
      <c r="D7446" s="1" t="s">
        <v>15687</v>
      </c>
      <c r="E7446" s="1" t="s">
        <v>555</v>
      </c>
      <c r="F7446" s="1" t="s">
        <v>56</v>
      </c>
      <c r="G7446" s="1" t="s">
        <v>194</v>
      </c>
      <c r="H7446" s="1" t="s">
        <v>57</v>
      </c>
      <c r="I7446" s="1" t="s">
        <v>794</v>
      </c>
      <c r="J7446">
        <v>7</v>
      </c>
      <c r="K7446">
        <v>13.7</v>
      </c>
      <c r="L7446">
        <v>0.7</v>
      </c>
      <c r="M7446">
        <v>2.2000000000000002</v>
      </c>
      <c r="N7446">
        <v>16.7</v>
      </c>
      <c r="O7446">
        <v>18</v>
      </c>
      <c r="P7446">
        <v>0</v>
      </c>
      <c r="Q7446" s="1" t="s">
        <v>31</v>
      </c>
      <c r="R7446" s="1" t="s">
        <v>86</v>
      </c>
      <c r="S7446" s="1" t="s">
        <v>296</v>
      </c>
      <c r="T7446" s="1" t="s">
        <v>34</v>
      </c>
      <c r="U7446" s="1" t="s">
        <v>127</v>
      </c>
      <c r="V7446" s="1" t="s">
        <v>36</v>
      </c>
      <c r="W7446">
        <f t="shared" si="232"/>
        <v>46194.568749999999</v>
      </c>
      <c r="X7446">
        <f t="shared" si="233"/>
        <v>46194.637499999997</v>
      </c>
    </row>
    <row r="7447" spans="1:24" x14ac:dyDescent="0.2">
      <c r="A7447" s="1" t="s">
        <v>15688</v>
      </c>
      <c r="B7447" s="1" t="s">
        <v>15678</v>
      </c>
      <c r="C7447" s="1" t="s">
        <v>15679</v>
      </c>
      <c r="D7447" s="1" t="s">
        <v>15689</v>
      </c>
      <c r="E7447" s="1" t="s">
        <v>555</v>
      </c>
      <c r="F7447" s="1" t="s">
        <v>56</v>
      </c>
      <c r="G7447" s="1" t="s">
        <v>194</v>
      </c>
      <c r="H7447" s="1" t="s">
        <v>62</v>
      </c>
      <c r="I7447" s="1" t="s">
        <v>794</v>
      </c>
      <c r="J7447">
        <v>7</v>
      </c>
      <c r="K7447">
        <v>9.4</v>
      </c>
      <c r="L7447">
        <v>0.3</v>
      </c>
      <c r="M7447">
        <v>3.1</v>
      </c>
      <c r="N7447">
        <v>12.7</v>
      </c>
      <c r="O7447">
        <v>15</v>
      </c>
      <c r="P7447">
        <v>0</v>
      </c>
      <c r="Q7447" s="1" t="s">
        <v>31</v>
      </c>
      <c r="R7447" s="1" t="s">
        <v>117</v>
      </c>
      <c r="S7447" s="1" t="s">
        <v>538</v>
      </c>
      <c r="T7447" s="1" t="s">
        <v>34</v>
      </c>
      <c r="U7447" s="1" t="s">
        <v>127</v>
      </c>
      <c r="V7447" s="1" t="s">
        <v>36</v>
      </c>
      <c r="W7447">
        <f t="shared" si="232"/>
        <v>46194.568749999999</v>
      </c>
      <c r="X7447">
        <f t="shared" si="233"/>
        <v>46194.645833333336</v>
      </c>
    </row>
    <row r="7448" spans="1:24" x14ac:dyDescent="0.2">
      <c r="A7448" s="1" t="s">
        <v>15690</v>
      </c>
      <c r="B7448" s="1" t="s">
        <v>15691</v>
      </c>
      <c r="C7448" s="1" t="s">
        <v>15692</v>
      </c>
      <c r="D7448" s="1" t="s">
        <v>15693</v>
      </c>
      <c r="E7448" s="1" t="s">
        <v>555</v>
      </c>
      <c r="F7448" s="1" t="s">
        <v>27</v>
      </c>
      <c r="G7448" s="1" t="s">
        <v>194</v>
      </c>
      <c r="H7448" s="1" t="s">
        <v>29</v>
      </c>
      <c r="I7448" s="1" t="s">
        <v>3348</v>
      </c>
      <c r="J7448">
        <v>8</v>
      </c>
      <c r="K7448">
        <v>9.8000000000000007</v>
      </c>
      <c r="L7448">
        <v>0.7</v>
      </c>
      <c r="M7448">
        <v>0.2</v>
      </c>
      <c r="N7448">
        <v>10.7</v>
      </c>
      <c r="O7448">
        <v>15</v>
      </c>
      <c r="P7448">
        <v>0</v>
      </c>
      <c r="Q7448" s="1" t="s">
        <v>31</v>
      </c>
      <c r="R7448" s="1" t="s">
        <v>180</v>
      </c>
      <c r="S7448" s="1" t="s">
        <v>152</v>
      </c>
      <c r="T7448" s="1" t="s">
        <v>153</v>
      </c>
      <c r="U7448" s="1" t="s">
        <v>251</v>
      </c>
      <c r="V7448" s="1" t="s">
        <v>36</v>
      </c>
      <c r="W7448">
        <f t="shared" si="232"/>
        <v>46194.677083333336</v>
      </c>
      <c r="X7448">
        <f t="shared" si="233"/>
        <v>46194.684027777781</v>
      </c>
    </row>
    <row r="7449" spans="1:24" x14ac:dyDescent="0.2">
      <c r="A7449" s="1" t="s">
        <v>15694</v>
      </c>
      <c r="B7449" s="1" t="s">
        <v>15691</v>
      </c>
      <c r="C7449" s="1" t="s">
        <v>15692</v>
      </c>
      <c r="D7449" s="1" t="s">
        <v>15695</v>
      </c>
      <c r="E7449" s="1" t="s">
        <v>555</v>
      </c>
      <c r="F7449" s="1" t="s">
        <v>27</v>
      </c>
      <c r="G7449" s="1" t="s">
        <v>194</v>
      </c>
      <c r="H7449" s="1" t="s">
        <v>39</v>
      </c>
      <c r="I7449" s="1" t="s">
        <v>3348</v>
      </c>
      <c r="J7449">
        <v>8</v>
      </c>
      <c r="K7449">
        <v>10</v>
      </c>
      <c r="L7449">
        <v>0.7</v>
      </c>
      <c r="M7449">
        <v>5.8</v>
      </c>
      <c r="N7449">
        <v>16.600000000000001</v>
      </c>
      <c r="O7449">
        <v>12</v>
      </c>
      <c r="P7449">
        <v>0</v>
      </c>
      <c r="Q7449" s="1" t="s">
        <v>31</v>
      </c>
      <c r="R7449" s="1" t="s">
        <v>134</v>
      </c>
      <c r="S7449" s="1" t="s">
        <v>76</v>
      </c>
      <c r="T7449" s="1" t="s">
        <v>153</v>
      </c>
      <c r="U7449" s="1" t="s">
        <v>251</v>
      </c>
      <c r="V7449" s="1" t="s">
        <v>42</v>
      </c>
      <c r="W7449">
        <f t="shared" si="232"/>
        <v>46194.677083333336</v>
      </c>
      <c r="X7449">
        <f t="shared" si="233"/>
        <v>46194.695833333331</v>
      </c>
    </row>
    <row r="7450" spans="1:24" x14ac:dyDescent="0.2">
      <c r="A7450" s="1" t="s">
        <v>15696</v>
      </c>
      <c r="B7450" s="1" t="s">
        <v>15691</v>
      </c>
      <c r="C7450" s="1" t="s">
        <v>15692</v>
      </c>
      <c r="D7450" s="1" t="s">
        <v>15697</v>
      </c>
      <c r="E7450" s="1" t="s">
        <v>555</v>
      </c>
      <c r="F7450" s="1" t="s">
        <v>27</v>
      </c>
      <c r="G7450" s="1" t="s">
        <v>194</v>
      </c>
      <c r="H7450" s="1" t="s">
        <v>45</v>
      </c>
      <c r="I7450" s="1" t="s">
        <v>3348</v>
      </c>
      <c r="J7450">
        <v>8</v>
      </c>
      <c r="K7450">
        <v>15.7</v>
      </c>
      <c r="L7450">
        <v>3.9</v>
      </c>
      <c r="M7450">
        <v>3.4</v>
      </c>
      <c r="N7450">
        <v>23</v>
      </c>
      <c r="O7450">
        <v>18</v>
      </c>
      <c r="P7450">
        <v>0</v>
      </c>
      <c r="Q7450" s="1" t="s">
        <v>31</v>
      </c>
      <c r="R7450" s="1" t="s">
        <v>302</v>
      </c>
      <c r="S7450" s="1" t="s">
        <v>131</v>
      </c>
      <c r="T7450" s="1" t="s">
        <v>153</v>
      </c>
      <c r="U7450" s="1" t="s">
        <v>251</v>
      </c>
      <c r="V7450" s="1" t="s">
        <v>42</v>
      </c>
      <c r="W7450">
        <f t="shared" si="232"/>
        <v>46194.677083333336</v>
      </c>
      <c r="X7450">
        <f t="shared" si="233"/>
        <v>46194.711805555555</v>
      </c>
    </row>
    <row r="7451" spans="1:24" x14ac:dyDescent="0.2">
      <c r="A7451" s="1" t="s">
        <v>15698</v>
      </c>
      <c r="B7451" s="1" t="s">
        <v>15691</v>
      </c>
      <c r="C7451" s="1" t="s">
        <v>15692</v>
      </c>
      <c r="D7451" s="1" t="s">
        <v>15699</v>
      </c>
      <c r="E7451" s="1" t="s">
        <v>555</v>
      </c>
      <c r="F7451" s="1" t="s">
        <v>50</v>
      </c>
      <c r="G7451" s="1" t="s">
        <v>194</v>
      </c>
      <c r="H7451" s="1" t="s">
        <v>51</v>
      </c>
      <c r="I7451" s="1" t="s">
        <v>3348</v>
      </c>
      <c r="J7451">
        <v>8</v>
      </c>
      <c r="K7451">
        <v>16.3</v>
      </c>
      <c r="L7451">
        <v>10.7</v>
      </c>
      <c r="M7451">
        <v>3.5</v>
      </c>
      <c r="N7451">
        <v>30.5</v>
      </c>
      <c r="O7451">
        <v>26</v>
      </c>
      <c r="P7451">
        <v>0</v>
      </c>
      <c r="Q7451" s="1" t="s">
        <v>31</v>
      </c>
      <c r="R7451" s="1" t="s">
        <v>416</v>
      </c>
      <c r="S7451" s="1" t="s">
        <v>344</v>
      </c>
      <c r="T7451" s="1" t="s">
        <v>153</v>
      </c>
      <c r="U7451" s="1" t="s">
        <v>251</v>
      </c>
      <c r="V7451" s="1" t="s">
        <v>42</v>
      </c>
      <c r="W7451">
        <f t="shared" si="232"/>
        <v>46194.677083333336</v>
      </c>
      <c r="X7451">
        <f t="shared" si="233"/>
        <v>46194.732638888891</v>
      </c>
    </row>
    <row r="7452" spans="1:24" x14ac:dyDescent="0.2">
      <c r="A7452" s="1" t="s">
        <v>15700</v>
      </c>
      <c r="B7452" s="1" t="s">
        <v>15691</v>
      </c>
      <c r="C7452" s="1" t="s">
        <v>15692</v>
      </c>
      <c r="D7452" s="1" t="s">
        <v>15701</v>
      </c>
      <c r="E7452" s="1" t="s">
        <v>555</v>
      </c>
      <c r="F7452" s="1" t="s">
        <v>56</v>
      </c>
      <c r="G7452" s="1" t="s">
        <v>194</v>
      </c>
      <c r="H7452" s="1" t="s">
        <v>57</v>
      </c>
      <c r="I7452" s="1" t="s">
        <v>3348</v>
      </c>
      <c r="J7452">
        <v>8</v>
      </c>
      <c r="K7452">
        <v>13.9</v>
      </c>
      <c r="L7452">
        <v>0.8</v>
      </c>
      <c r="M7452">
        <v>2.7</v>
      </c>
      <c r="N7452">
        <v>17.399999999999999</v>
      </c>
      <c r="O7452">
        <v>18</v>
      </c>
      <c r="P7452">
        <v>0</v>
      </c>
      <c r="Q7452" s="1" t="s">
        <v>31</v>
      </c>
      <c r="R7452" s="1" t="s">
        <v>611</v>
      </c>
      <c r="S7452" s="1" t="s">
        <v>114</v>
      </c>
      <c r="T7452" s="1" t="s">
        <v>153</v>
      </c>
      <c r="U7452" s="1" t="s">
        <v>251</v>
      </c>
      <c r="V7452" s="1" t="s">
        <v>36</v>
      </c>
      <c r="W7452">
        <f t="shared" si="232"/>
        <v>46194.677083333336</v>
      </c>
      <c r="X7452">
        <f t="shared" si="233"/>
        <v>46194.745138888888</v>
      </c>
    </row>
    <row r="7453" spans="1:24" x14ac:dyDescent="0.2">
      <c r="A7453" s="1" t="s">
        <v>15702</v>
      </c>
      <c r="B7453" s="1" t="s">
        <v>15691</v>
      </c>
      <c r="C7453" s="1" t="s">
        <v>15692</v>
      </c>
      <c r="D7453" s="1" t="s">
        <v>15703</v>
      </c>
      <c r="E7453" s="1" t="s">
        <v>555</v>
      </c>
      <c r="F7453" s="1" t="s">
        <v>56</v>
      </c>
      <c r="G7453" s="1" t="s">
        <v>194</v>
      </c>
      <c r="H7453" s="1" t="s">
        <v>62</v>
      </c>
      <c r="I7453" s="1" t="s">
        <v>3348</v>
      </c>
      <c r="J7453">
        <v>8</v>
      </c>
      <c r="K7453">
        <v>10.4</v>
      </c>
      <c r="L7453">
        <v>1.1000000000000001</v>
      </c>
      <c r="M7453">
        <v>3</v>
      </c>
      <c r="N7453">
        <v>14.6</v>
      </c>
      <c r="O7453">
        <v>15</v>
      </c>
      <c r="P7453">
        <v>0</v>
      </c>
      <c r="Q7453" s="1" t="s">
        <v>31</v>
      </c>
      <c r="R7453" s="1" t="s">
        <v>117</v>
      </c>
      <c r="S7453" s="1" t="s">
        <v>228</v>
      </c>
      <c r="T7453" s="1" t="s">
        <v>153</v>
      </c>
      <c r="U7453" s="1" t="s">
        <v>251</v>
      </c>
      <c r="V7453" s="1" t="s">
        <v>36</v>
      </c>
      <c r="W7453">
        <f t="shared" si="232"/>
        <v>46194.677083333336</v>
      </c>
      <c r="X7453">
        <f t="shared" si="233"/>
        <v>46194.754861111112</v>
      </c>
    </row>
    <row r="7454" spans="1:24" x14ac:dyDescent="0.2">
      <c r="A7454" s="1" t="s">
        <v>15704</v>
      </c>
      <c r="B7454" s="1" t="s">
        <v>15705</v>
      </c>
      <c r="C7454" s="1" t="s">
        <v>15550</v>
      </c>
      <c r="D7454" s="1" t="s">
        <v>15706</v>
      </c>
      <c r="E7454" s="1" t="s">
        <v>555</v>
      </c>
      <c r="F7454" s="1" t="s">
        <v>27</v>
      </c>
      <c r="G7454" s="1" t="s">
        <v>764</v>
      </c>
      <c r="H7454" s="1" t="s">
        <v>29</v>
      </c>
      <c r="I7454" s="1" t="s">
        <v>14070</v>
      </c>
      <c r="J7454">
        <v>11</v>
      </c>
      <c r="K7454">
        <v>9</v>
      </c>
      <c r="L7454">
        <v>1.5</v>
      </c>
      <c r="M7454">
        <v>3.6</v>
      </c>
      <c r="N7454">
        <v>14.1</v>
      </c>
      <c r="O7454">
        <v>15</v>
      </c>
      <c r="P7454">
        <v>0</v>
      </c>
      <c r="Q7454" s="1" t="s">
        <v>31</v>
      </c>
      <c r="R7454" s="1" t="s">
        <v>220</v>
      </c>
      <c r="S7454" s="1" t="s">
        <v>131</v>
      </c>
      <c r="T7454" s="1" t="s">
        <v>153</v>
      </c>
      <c r="U7454" s="1" t="s">
        <v>99</v>
      </c>
      <c r="V7454" s="1" t="s">
        <v>36</v>
      </c>
      <c r="W7454">
        <f t="shared" si="232"/>
        <v>46194.56527777778</v>
      </c>
      <c r="X7454">
        <f t="shared" si="233"/>
        <v>46194.574999999997</v>
      </c>
    </row>
    <row r="7455" spans="1:24" x14ac:dyDescent="0.2">
      <c r="A7455" s="1" t="s">
        <v>15707</v>
      </c>
      <c r="B7455" s="1" t="s">
        <v>15705</v>
      </c>
      <c r="C7455" s="1" t="s">
        <v>15550</v>
      </c>
      <c r="D7455" s="1" t="s">
        <v>15708</v>
      </c>
      <c r="E7455" s="1" t="s">
        <v>555</v>
      </c>
      <c r="F7455" s="1" t="s">
        <v>27</v>
      </c>
      <c r="G7455" s="1" t="s">
        <v>764</v>
      </c>
      <c r="H7455" s="1" t="s">
        <v>39</v>
      </c>
      <c r="I7455" s="1" t="s">
        <v>14070</v>
      </c>
      <c r="J7455">
        <v>11</v>
      </c>
      <c r="K7455">
        <v>8.6</v>
      </c>
      <c r="L7455">
        <v>0.6</v>
      </c>
      <c r="M7455">
        <v>4.7</v>
      </c>
      <c r="N7455">
        <v>13.9</v>
      </c>
      <c r="O7455">
        <v>12</v>
      </c>
      <c r="P7455">
        <v>0</v>
      </c>
      <c r="Q7455" s="1" t="s">
        <v>31</v>
      </c>
      <c r="R7455" s="1" t="s">
        <v>173</v>
      </c>
      <c r="S7455" s="1" t="s">
        <v>33</v>
      </c>
      <c r="T7455" s="1" t="s">
        <v>153</v>
      </c>
      <c r="U7455" s="1" t="s">
        <v>99</v>
      </c>
      <c r="V7455" s="1" t="s">
        <v>42</v>
      </c>
      <c r="W7455">
        <f t="shared" si="232"/>
        <v>46194.56527777778</v>
      </c>
      <c r="X7455">
        <f t="shared" si="233"/>
        <v>46194.584722222222</v>
      </c>
    </row>
    <row r="7456" spans="1:24" x14ac:dyDescent="0.2">
      <c r="A7456" s="1" t="s">
        <v>15709</v>
      </c>
      <c r="B7456" s="1" t="s">
        <v>15705</v>
      </c>
      <c r="C7456" s="1" t="s">
        <v>15550</v>
      </c>
      <c r="D7456" s="1" t="s">
        <v>15710</v>
      </c>
      <c r="E7456" s="1" t="s">
        <v>555</v>
      </c>
      <c r="F7456" s="1" t="s">
        <v>27</v>
      </c>
      <c r="G7456" s="1" t="s">
        <v>764</v>
      </c>
      <c r="H7456" s="1" t="s">
        <v>45</v>
      </c>
      <c r="I7456" s="1" t="s">
        <v>14070</v>
      </c>
      <c r="J7456">
        <v>11</v>
      </c>
      <c r="K7456">
        <v>13.1</v>
      </c>
      <c r="L7456">
        <v>3.7</v>
      </c>
      <c r="M7456">
        <v>2</v>
      </c>
      <c r="N7456">
        <v>18.899999999999999</v>
      </c>
      <c r="O7456">
        <v>18</v>
      </c>
      <c r="P7456">
        <v>0</v>
      </c>
      <c r="Q7456" s="1" t="s">
        <v>31</v>
      </c>
      <c r="R7456" s="1" t="s">
        <v>130</v>
      </c>
      <c r="S7456" s="1" t="s">
        <v>320</v>
      </c>
      <c r="T7456" s="1" t="s">
        <v>153</v>
      </c>
      <c r="U7456" s="1" t="s">
        <v>99</v>
      </c>
      <c r="V7456" s="1" t="s">
        <v>36</v>
      </c>
      <c r="W7456">
        <f t="shared" si="232"/>
        <v>46194.56527777778</v>
      </c>
      <c r="X7456">
        <f t="shared" si="233"/>
        <v>46194.597222222219</v>
      </c>
    </row>
    <row r="7457" spans="1:24" x14ac:dyDescent="0.2">
      <c r="A7457" s="1" t="s">
        <v>15711</v>
      </c>
      <c r="B7457" s="1" t="s">
        <v>15705</v>
      </c>
      <c r="C7457" s="1" t="s">
        <v>15550</v>
      </c>
      <c r="D7457" s="1" t="s">
        <v>15712</v>
      </c>
      <c r="E7457" s="1" t="s">
        <v>555</v>
      </c>
      <c r="F7457" s="1" t="s">
        <v>50</v>
      </c>
      <c r="G7457" s="1" t="s">
        <v>764</v>
      </c>
      <c r="H7457" s="1" t="s">
        <v>51</v>
      </c>
      <c r="I7457" s="1" t="s">
        <v>14070</v>
      </c>
      <c r="J7457">
        <v>11</v>
      </c>
      <c r="K7457">
        <v>13.7</v>
      </c>
      <c r="L7457">
        <v>9.1999999999999993</v>
      </c>
      <c r="M7457">
        <v>3.7</v>
      </c>
      <c r="N7457">
        <v>26.6</v>
      </c>
      <c r="O7457">
        <v>26</v>
      </c>
      <c r="P7457">
        <v>0</v>
      </c>
      <c r="Q7457" s="1" t="s">
        <v>31</v>
      </c>
      <c r="R7457" s="1" t="s">
        <v>896</v>
      </c>
      <c r="S7457" s="1" t="s">
        <v>700</v>
      </c>
      <c r="T7457" s="1" t="s">
        <v>153</v>
      </c>
      <c r="U7457" s="1" t="s">
        <v>99</v>
      </c>
      <c r="V7457" s="1" t="s">
        <v>36</v>
      </c>
      <c r="W7457">
        <f t="shared" si="232"/>
        <v>46194.56527777778</v>
      </c>
      <c r="X7457">
        <f t="shared" si="233"/>
        <v>46194.615972222222</v>
      </c>
    </row>
    <row r="7458" spans="1:24" x14ac:dyDescent="0.2">
      <c r="A7458" s="1" t="s">
        <v>15713</v>
      </c>
      <c r="B7458" s="1" t="s">
        <v>15705</v>
      </c>
      <c r="C7458" s="1" t="s">
        <v>15550</v>
      </c>
      <c r="D7458" s="1" t="s">
        <v>15714</v>
      </c>
      <c r="E7458" s="1" t="s">
        <v>555</v>
      </c>
      <c r="F7458" s="1" t="s">
        <v>56</v>
      </c>
      <c r="G7458" s="1" t="s">
        <v>764</v>
      </c>
      <c r="H7458" s="1" t="s">
        <v>57</v>
      </c>
      <c r="I7458" s="1" t="s">
        <v>14070</v>
      </c>
      <c r="J7458">
        <v>11</v>
      </c>
      <c r="K7458">
        <v>14.8</v>
      </c>
      <c r="L7458">
        <v>0.8</v>
      </c>
      <c r="M7458">
        <v>2.8</v>
      </c>
      <c r="N7458">
        <v>18.3</v>
      </c>
      <c r="O7458">
        <v>18</v>
      </c>
      <c r="P7458">
        <v>0</v>
      </c>
      <c r="Q7458" s="1" t="s">
        <v>31</v>
      </c>
      <c r="R7458" s="1" t="s">
        <v>207</v>
      </c>
      <c r="S7458" s="1" t="s">
        <v>64</v>
      </c>
      <c r="T7458" s="1" t="s">
        <v>153</v>
      </c>
      <c r="U7458" s="1" t="s">
        <v>99</v>
      </c>
      <c r="V7458" s="1" t="s">
        <v>36</v>
      </c>
      <c r="W7458">
        <f t="shared" si="232"/>
        <v>46194.56527777778</v>
      </c>
      <c r="X7458">
        <f t="shared" si="233"/>
        <v>46194.628472222219</v>
      </c>
    </row>
    <row r="7459" spans="1:24" x14ac:dyDescent="0.2">
      <c r="A7459" s="1" t="s">
        <v>15715</v>
      </c>
      <c r="B7459" s="1" t="s">
        <v>15705</v>
      </c>
      <c r="C7459" s="1" t="s">
        <v>15550</v>
      </c>
      <c r="D7459" s="1" t="s">
        <v>15687</v>
      </c>
      <c r="E7459" s="1" t="s">
        <v>555</v>
      </c>
      <c r="F7459" s="1" t="s">
        <v>56</v>
      </c>
      <c r="G7459" s="1" t="s">
        <v>764</v>
      </c>
      <c r="H7459" s="1" t="s">
        <v>62</v>
      </c>
      <c r="I7459" s="1" t="s">
        <v>14070</v>
      </c>
      <c r="J7459">
        <v>11</v>
      </c>
      <c r="K7459">
        <v>10.1</v>
      </c>
      <c r="L7459">
        <v>0.7</v>
      </c>
      <c r="M7459">
        <v>1.9</v>
      </c>
      <c r="N7459">
        <v>12.7</v>
      </c>
      <c r="O7459">
        <v>15</v>
      </c>
      <c r="P7459">
        <v>0</v>
      </c>
      <c r="Q7459" s="1" t="s">
        <v>31</v>
      </c>
      <c r="R7459" s="1" t="s">
        <v>86</v>
      </c>
      <c r="S7459" s="1" t="s">
        <v>146</v>
      </c>
      <c r="T7459" s="1" t="s">
        <v>153</v>
      </c>
      <c r="U7459" s="1" t="s">
        <v>99</v>
      </c>
      <c r="V7459" s="1" t="s">
        <v>36</v>
      </c>
      <c r="W7459">
        <f t="shared" si="232"/>
        <v>46194.56527777778</v>
      </c>
      <c r="X7459">
        <f t="shared" si="233"/>
        <v>46194.637499999997</v>
      </c>
    </row>
    <row r="7460" spans="1:24" x14ac:dyDescent="0.2">
      <c r="A7460" s="1" t="s">
        <v>15716</v>
      </c>
      <c r="B7460" s="1" t="s">
        <v>15717</v>
      </c>
      <c r="C7460" s="1" t="s">
        <v>15718</v>
      </c>
      <c r="D7460" s="1" t="s">
        <v>15719</v>
      </c>
      <c r="E7460" s="1" t="s">
        <v>555</v>
      </c>
      <c r="F7460" s="1" t="s">
        <v>27</v>
      </c>
      <c r="G7460" s="1" t="s">
        <v>69</v>
      </c>
      <c r="H7460" s="1" t="s">
        <v>29</v>
      </c>
      <c r="I7460" s="1" t="s">
        <v>940</v>
      </c>
      <c r="J7460">
        <v>5</v>
      </c>
      <c r="K7460">
        <v>13.3</v>
      </c>
      <c r="L7460">
        <v>1.3</v>
      </c>
      <c r="M7460">
        <v>1.5</v>
      </c>
      <c r="N7460">
        <v>16.100000000000001</v>
      </c>
      <c r="O7460">
        <v>15</v>
      </c>
      <c r="P7460">
        <v>0</v>
      </c>
      <c r="Q7460" s="1" t="s">
        <v>31</v>
      </c>
      <c r="R7460" s="1" t="s">
        <v>177</v>
      </c>
      <c r="S7460" s="1" t="s">
        <v>320</v>
      </c>
      <c r="T7460" s="1" t="s">
        <v>153</v>
      </c>
      <c r="U7460" s="1" t="s">
        <v>251</v>
      </c>
      <c r="V7460" s="1" t="s">
        <v>36</v>
      </c>
      <c r="W7460">
        <f t="shared" si="232"/>
        <v>46194.632638888892</v>
      </c>
      <c r="X7460">
        <f t="shared" si="233"/>
        <v>46194.643750000003</v>
      </c>
    </row>
    <row r="7461" spans="1:24" x14ac:dyDescent="0.2">
      <c r="A7461" s="1" t="s">
        <v>15720</v>
      </c>
      <c r="B7461" s="1" t="s">
        <v>15717</v>
      </c>
      <c r="C7461" s="1" t="s">
        <v>15718</v>
      </c>
      <c r="D7461" s="1" t="s">
        <v>15721</v>
      </c>
      <c r="E7461" s="1" t="s">
        <v>555</v>
      </c>
      <c r="F7461" s="1" t="s">
        <v>27</v>
      </c>
      <c r="G7461" s="1" t="s">
        <v>69</v>
      </c>
      <c r="H7461" s="1" t="s">
        <v>39</v>
      </c>
      <c r="I7461" s="1" t="s">
        <v>940</v>
      </c>
      <c r="J7461">
        <v>5</v>
      </c>
      <c r="K7461">
        <v>12.3</v>
      </c>
      <c r="L7461">
        <v>1.5</v>
      </c>
      <c r="M7461">
        <v>4.8</v>
      </c>
      <c r="N7461">
        <v>18.5</v>
      </c>
      <c r="O7461">
        <v>12</v>
      </c>
      <c r="P7461">
        <v>0</v>
      </c>
      <c r="Q7461" s="1" t="s">
        <v>31</v>
      </c>
      <c r="R7461" s="1" t="s">
        <v>340</v>
      </c>
      <c r="S7461" s="1" t="s">
        <v>181</v>
      </c>
      <c r="T7461" s="1" t="s">
        <v>153</v>
      </c>
      <c r="U7461" s="1" t="s">
        <v>251</v>
      </c>
      <c r="V7461" s="1" t="s">
        <v>42</v>
      </c>
      <c r="W7461">
        <f t="shared" si="232"/>
        <v>46194.632638888892</v>
      </c>
      <c r="X7461">
        <f t="shared" si="233"/>
        <v>46194.65625</v>
      </c>
    </row>
    <row r="7462" spans="1:24" x14ac:dyDescent="0.2">
      <c r="A7462" s="1" t="s">
        <v>15722</v>
      </c>
      <c r="B7462" s="1" t="s">
        <v>15717</v>
      </c>
      <c r="C7462" s="1" t="s">
        <v>15718</v>
      </c>
      <c r="D7462" s="1" t="s">
        <v>15723</v>
      </c>
      <c r="E7462" s="1" t="s">
        <v>555</v>
      </c>
      <c r="F7462" s="1" t="s">
        <v>27</v>
      </c>
      <c r="G7462" s="1" t="s">
        <v>69</v>
      </c>
      <c r="H7462" s="1" t="s">
        <v>45</v>
      </c>
      <c r="I7462" s="1" t="s">
        <v>940</v>
      </c>
      <c r="J7462">
        <v>5</v>
      </c>
      <c r="K7462">
        <v>13.6</v>
      </c>
      <c r="L7462">
        <v>6.2</v>
      </c>
      <c r="M7462">
        <v>2.9</v>
      </c>
      <c r="N7462">
        <v>22.7</v>
      </c>
      <c r="O7462">
        <v>18</v>
      </c>
      <c r="P7462">
        <v>0</v>
      </c>
      <c r="Q7462" s="1" t="s">
        <v>31</v>
      </c>
      <c r="R7462" s="1" t="s">
        <v>125</v>
      </c>
      <c r="S7462" s="1" t="s">
        <v>103</v>
      </c>
      <c r="T7462" s="1" t="s">
        <v>153</v>
      </c>
      <c r="U7462" s="1" t="s">
        <v>251</v>
      </c>
      <c r="V7462" s="1" t="s">
        <v>42</v>
      </c>
      <c r="W7462">
        <f t="shared" si="232"/>
        <v>46194.632638888892</v>
      </c>
      <c r="X7462">
        <f t="shared" si="233"/>
        <v>46194.672222222223</v>
      </c>
    </row>
    <row r="7463" spans="1:24" x14ac:dyDescent="0.2">
      <c r="A7463" s="1" t="s">
        <v>15724</v>
      </c>
      <c r="B7463" s="1" t="s">
        <v>15717</v>
      </c>
      <c r="C7463" s="1" t="s">
        <v>15718</v>
      </c>
      <c r="D7463" s="1" t="s">
        <v>15616</v>
      </c>
      <c r="E7463" s="1" t="s">
        <v>555</v>
      </c>
      <c r="F7463" s="1" t="s">
        <v>50</v>
      </c>
      <c r="G7463" s="1" t="s">
        <v>69</v>
      </c>
      <c r="H7463" s="1" t="s">
        <v>51</v>
      </c>
      <c r="I7463" s="1" t="s">
        <v>940</v>
      </c>
      <c r="J7463">
        <v>5</v>
      </c>
      <c r="K7463">
        <v>15.1</v>
      </c>
      <c r="L7463">
        <v>9.6999999999999993</v>
      </c>
      <c r="M7463">
        <v>4</v>
      </c>
      <c r="N7463">
        <v>28.8</v>
      </c>
      <c r="O7463">
        <v>26</v>
      </c>
      <c r="P7463">
        <v>0</v>
      </c>
      <c r="Q7463" s="1" t="s">
        <v>31</v>
      </c>
      <c r="R7463" s="1" t="s">
        <v>1891</v>
      </c>
      <c r="S7463" s="1" t="s">
        <v>291</v>
      </c>
      <c r="T7463" s="1" t="s">
        <v>153</v>
      </c>
      <c r="U7463" s="1" t="s">
        <v>251</v>
      </c>
      <c r="V7463" s="1" t="s">
        <v>36</v>
      </c>
      <c r="W7463">
        <f t="shared" si="232"/>
        <v>46194.632638888892</v>
      </c>
      <c r="X7463">
        <f t="shared" si="233"/>
        <v>46194.692361111112</v>
      </c>
    </row>
    <row r="7464" spans="1:24" x14ac:dyDescent="0.2">
      <c r="A7464" s="1" t="s">
        <v>15725</v>
      </c>
      <c r="B7464" s="1" t="s">
        <v>15717</v>
      </c>
      <c r="C7464" s="1" t="s">
        <v>15718</v>
      </c>
      <c r="D7464" s="1" t="s">
        <v>15656</v>
      </c>
      <c r="E7464" s="1" t="s">
        <v>555</v>
      </c>
      <c r="F7464" s="1" t="s">
        <v>56</v>
      </c>
      <c r="G7464" s="1" t="s">
        <v>69</v>
      </c>
      <c r="H7464" s="1" t="s">
        <v>57</v>
      </c>
      <c r="I7464" s="1" t="s">
        <v>940</v>
      </c>
      <c r="J7464">
        <v>5</v>
      </c>
      <c r="K7464">
        <v>14.5</v>
      </c>
      <c r="L7464">
        <v>0.9</v>
      </c>
      <c r="M7464">
        <v>4.0999999999999996</v>
      </c>
      <c r="N7464">
        <v>19.600000000000001</v>
      </c>
      <c r="O7464">
        <v>18</v>
      </c>
      <c r="P7464">
        <v>0</v>
      </c>
      <c r="Q7464" s="1" t="s">
        <v>31</v>
      </c>
      <c r="R7464" s="1" t="s">
        <v>959</v>
      </c>
      <c r="S7464" s="1" t="s">
        <v>538</v>
      </c>
      <c r="T7464" s="1" t="s">
        <v>153</v>
      </c>
      <c r="U7464" s="1" t="s">
        <v>251</v>
      </c>
      <c r="V7464" s="1" t="s">
        <v>36</v>
      </c>
      <c r="W7464">
        <f t="shared" si="232"/>
        <v>46194.632638888892</v>
      </c>
      <c r="X7464">
        <f t="shared" si="233"/>
        <v>46194.705555555556</v>
      </c>
    </row>
    <row r="7465" spans="1:24" x14ac:dyDescent="0.2">
      <c r="A7465" s="1" t="s">
        <v>15726</v>
      </c>
      <c r="B7465" s="1" t="s">
        <v>15717</v>
      </c>
      <c r="C7465" s="1" t="s">
        <v>15718</v>
      </c>
      <c r="D7465" s="1" t="s">
        <v>15697</v>
      </c>
      <c r="E7465" s="1" t="s">
        <v>555</v>
      </c>
      <c r="F7465" s="1" t="s">
        <v>56</v>
      </c>
      <c r="G7465" s="1" t="s">
        <v>69</v>
      </c>
      <c r="H7465" s="1" t="s">
        <v>62</v>
      </c>
      <c r="I7465" s="1" t="s">
        <v>940</v>
      </c>
      <c r="J7465">
        <v>5</v>
      </c>
      <c r="K7465">
        <v>7.3</v>
      </c>
      <c r="L7465">
        <v>0.6</v>
      </c>
      <c r="M7465">
        <v>1.1000000000000001</v>
      </c>
      <c r="N7465">
        <v>9</v>
      </c>
      <c r="O7465">
        <v>15</v>
      </c>
      <c r="P7465">
        <v>0</v>
      </c>
      <c r="Q7465" s="1" t="s">
        <v>31</v>
      </c>
      <c r="R7465" s="1" t="s">
        <v>279</v>
      </c>
      <c r="S7465" s="1" t="s">
        <v>114</v>
      </c>
      <c r="T7465" s="1" t="s">
        <v>153</v>
      </c>
      <c r="U7465" s="1" t="s">
        <v>251</v>
      </c>
      <c r="V7465" s="1" t="s">
        <v>36</v>
      </c>
      <c r="W7465">
        <f t="shared" si="232"/>
        <v>46194.632638888892</v>
      </c>
      <c r="X7465">
        <f t="shared" si="233"/>
        <v>46194.711805555555</v>
      </c>
    </row>
    <row r="7466" spans="1:24" x14ac:dyDescent="0.2">
      <c r="A7466" s="1" t="s">
        <v>15727</v>
      </c>
      <c r="B7466" s="1" t="s">
        <v>15728</v>
      </c>
      <c r="C7466" s="1" t="s">
        <v>15729</v>
      </c>
      <c r="D7466" s="1" t="s">
        <v>15730</v>
      </c>
      <c r="E7466" s="1" t="s">
        <v>555</v>
      </c>
      <c r="F7466" s="1" t="s">
        <v>27</v>
      </c>
      <c r="G7466" s="1" t="s">
        <v>194</v>
      </c>
      <c r="H7466" s="1" t="s">
        <v>29</v>
      </c>
      <c r="I7466" s="1" t="s">
        <v>1248</v>
      </c>
      <c r="J7466">
        <v>10</v>
      </c>
      <c r="K7466">
        <v>6.9</v>
      </c>
      <c r="L7466">
        <v>1</v>
      </c>
      <c r="M7466">
        <v>3.5</v>
      </c>
      <c r="N7466">
        <v>11.4</v>
      </c>
      <c r="O7466">
        <v>15</v>
      </c>
      <c r="P7466">
        <v>0</v>
      </c>
      <c r="Q7466" s="1" t="s">
        <v>31</v>
      </c>
      <c r="R7466" s="1" t="s">
        <v>220</v>
      </c>
      <c r="S7466" s="1" t="s">
        <v>79</v>
      </c>
      <c r="T7466" s="1" t="s">
        <v>71</v>
      </c>
      <c r="U7466" s="1" t="s">
        <v>72</v>
      </c>
      <c r="V7466" s="1" t="s">
        <v>36</v>
      </c>
      <c r="W7466">
        <f t="shared" si="232"/>
        <v>46194.663194444445</v>
      </c>
      <c r="X7466">
        <f t="shared" si="233"/>
        <v>46194.67083333333</v>
      </c>
    </row>
    <row r="7467" spans="1:24" x14ac:dyDescent="0.2">
      <c r="A7467" s="1" t="s">
        <v>15731</v>
      </c>
      <c r="B7467" s="1" t="s">
        <v>15728</v>
      </c>
      <c r="C7467" s="1" t="s">
        <v>15729</v>
      </c>
      <c r="D7467" s="1" t="s">
        <v>15732</v>
      </c>
      <c r="E7467" s="1" t="s">
        <v>555</v>
      </c>
      <c r="F7467" s="1" t="s">
        <v>27</v>
      </c>
      <c r="G7467" s="1" t="s">
        <v>194</v>
      </c>
      <c r="H7467" s="1" t="s">
        <v>39</v>
      </c>
      <c r="I7467" s="1" t="s">
        <v>1248</v>
      </c>
      <c r="J7467">
        <v>10</v>
      </c>
      <c r="K7467">
        <v>11.1</v>
      </c>
      <c r="L7467">
        <v>0.9</v>
      </c>
      <c r="M7467">
        <v>5</v>
      </c>
      <c r="N7467">
        <v>17</v>
      </c>
      <c r="O7467">
        <v>12</v>
      </c>
      <c r="P7467">
        <v>0</v>
      </c>
      <c r="Q7467" s="1" t="s">
        <v>31</v>
      </c>
      <c r="R7467" s="1" t="s">
        <v>302</v>
      </c>
      <c r="S7467" s="1" t="s">
        <v>135</v>
      </c>
      <c r="T7467" s="1" t="s">
        <v>71</v>
      </c>
      <c r="U7467" s="1" t="s">
        <v>72</v>
      </c>
      <c r="V7467" s="1" t="s">
        <v>42</v>
      </c>
      <c r="W7467">
        <f t="shared" si="232"/>
        <v>46194.663194444445</v>
      </c>
      <c r="X7467">
        <f t="shared" si="233"/>
        <v>46194.682638888888</v>
      </c>
    </row>
    <row r="7468" spans="1:24" x14ac:dyDescent="0.2">
      <c r="A7468" s="1" t="s">
        <v>15733</v>
      </c>
      <c r="B7468" s="1" t="s">
        <v>15728</v>
      </c>
      <c r="C7468" s="1" t="s">
        <v>15729</v>
      </c>
      <c r="D7468" s="1" t="s">
        <v>15734</v>
      </c>
      <c r="E7468" s="1" t="s">
        <v>555</v>
      </c>
      <c r="F7468" s="1" t="s">
        <v>27</v>
      </c>
      <c r="G7468" s="1" t="s">
        <v>194</v>
      </c>
      <c r="H7468" s="1" t="s">
        <v>45</v>
      </c>
      <c r="I7468" s="1" t="s">
        <v>1248</v>
      </c>
      <c r="J7468">
        <v>10</v>
      </c>
      <c r="K7468">
        <v>14.7</v>
      </c>
      <c r="L7468">
        <v>6.7</v>
      </c>
      <c r="M7468">
        <v>2.4</v>
      </c>
      <c r="N7468">
        <v>23.8</v>
      </c>
      <c r="O7468">
        <v>18</v>
      </c>
      <c r="P7468">
        <v>0</v>
      </c>
      <c r="Q7468" s="1" t="s">
        <v>31</v>
      </c>
      <c r="R7468" s="1" t="s">
        <v>173</v>
      </c>
      <c r="S7468" s="1" t="s">
        <v>103</v>
      </c>
      <c r="T7468" s="1" t="s">
        <v>71</v>
      </c>
      <c r="U7468" s="1" t="s">
        <v>72</v>
      </c>
      <c r="V7468" s="1" t="s">
        <v>42</v>
      </c>
      <c r="W7468">
        <f t="shared" si="232"/>
        <v>46194.663194444445</v>
      </c>
      <c r="X7468">
        <f t="shared" si="233"/>
        <v>46194.699305555558</v>
      </c>
    </row>
    <row r="7469" spans="1:24" x14ac:dyDescent="0.2">
      <c r="A7469" s="1" t="s">
        <v>15735</v>
      </c>
      <c r="B7469" s="1" t="s">
        <v>15728</v>
      </c>
      <c r="C7469" s="1" t="s">
        <v>15729</v>
      </c>
      <c r="D7469" s="1" t="s">
        <v>15667</v>
      </c>
      <c r="E7469" s="1" t="s">
        <v>555</v>
      </c>
      <c r="F7469" s="1" t="s">
        <v>50</v>
      </c>
      <c r="G7469" s="1" t="s">
        <v>194</v>
      </c>
      <c r="H7469" s="1" t="s">
        <v>51</v>
      </c>
      <c r="I7469" s="1" t="s">
        <v>1248</v>
      </c>
      <c r="J7469">
        <v>10</v>
      </c>
      <c r="K7469">
        <v>15.4</v>
      </c>
      <c r="L7469">
        <v>8.5</v>
      </c>
      <c r="M7469">
        <v>3.2</v>
      </c>
      <c r="N7469">
        <v>27</v>
      </c>
      <c r="O7469">
        <v>26</v>
      </c>
      <c r="P7469">
        <v>0</v>
      </c>
      <c r="Q7469" s="1" t="s">
        <v>31</v>
      </c>
      <c r="R7469" s="1" t="s">
        <v>416</v>
      </c>
      <c r="S7469" s="1" t="s">
        <v>291</v>
      </c>
      <c r="T7469" s="1" t="s">
        <v>71</v>
      </c>
      <c r="U7469" s="1" t="s">
        <v>72</v>
      </c>
      <c r="V7469" s="1" t="s">
        <v>36</v>
      </c>
      <c r="W7469">
        <f t="shared" si="232"/>
        <v>46194.663194444445</v>
      </c>
      <c r="X7469">
        <f t="shared" si="233"/>
        <v>46194.718055555553</v>
      </c>
    </row>
    <row r="7470" spans="1:24" x14ac:dyDescent="0.2">
      <c r="A7470" s="1" t="s">
        <v>15736</v>
      </c>
      <c r="B7470" s="1" t="s">
        <v>15728</v>
      </c>
      <c r="C7470" s="1" t="s">
        <v>15729</v>
      </c>
      <c r="D7470" s="1" t="s">
        <v>15668</v>
      </c>
      <c r="E7470" s="1" t="s">
        <v>555</v>
      </c>
      <c r="F7470" s="1" t="s">
        <v>56</v>
      </c>
      <c r="G7470" s="1" t="s">
        <v>194</v>
      </c>
      <c r="H7470" s="1" t="s">
        <v>57</v>
      </c>
      <c r="I7470" s="1" t="s">
        <v>1248</v>
      </c>
      <c r="J7470">
        <v>10</v>
      </c>
      <c r="K7470">
        <v>13.5</v>
      </c>
      <c r="L7470">
        <v>0.6</v>
      </c>
      <c r="M7470">
        <v>3.1</v>
      </c>
      <c r="N7470">
        <v>17.2</v>
      </c>
      <c r="O7470">
        <v>18</v>
      </c>
      <c r="P7470">
        <v>0</v>
      </c>
      <c r="Q7470" s="1" t="s">
        <v>31</v>
      </c>
      <c r="R7470" s="1" t="s">
        <v>165</v>
      </c>
      <c r="S7470" s="1" t="s">
        <v>266</v>
      </c>
      <c r="T7470" s="1" t="s">
        <v>71</v>
      </c>
      <c r="U7470" s="1" t="s">
        <v>72</v>
      </c>
      <c r="V7470" s="1" t="s">
        <v>36</v>
      </c>
      <c r="W7470">
        <f t="shared" si="232"/>
        <v>46194.663194444445</v>
      </c>
      <c r="X7470">
        <f t="shared" si="233"/>
        <v>46194.729861111111</v>
      </c>
    </row>
    <row r="7471" spans="1:24" x14ac:dyDescent="0.2">
      <c r="A7471" s="1" t="s">
        <v>15737</v>
      </c>
      <c r="B7471" s="1" t="s">
        <v>15728</v>
      </c>
      <c r="C7471" s="1" t="s">
        <v>15729</v>
      </c>
      <c r="D7471" s="1" t="s">
        <v>15738</v>
      </c>
      <c r="E7471" s="1" t="s">
        <v>555</v>
      </c>
      <c r="F7471" s="1" t="s">
        <v>56</v>
      </c>
      <c r="G7471" s="1" t="s">
        <v>194</v>
      </c>
      <c r="H7471" s="1" t="s">
        <v>62</v>
      </c>
      <c r="I7471" s="1" t="s">
        <v>1248</v>
      </c>
      <c r="J7471">
        <v>10</v>
      </c>
      <c r="K7471">
        <v>7.5</v>
      </c>
      <c r="L7471">
        <v>0.4</v>
      </c>
      <c r="M7471">
        <v>2.2999999999999998</v>
      </c>
      <c r="N7471">
        <v>10.199999999999999</v>
      </c>
      <c r="O7471">
        <v>15</v>
      </c>
      <c r="P7471">
        <v>0</v>
      </c>
      <c r="Q7471" s="1" t="s">
        <v>31</v>
      </c>
      <c r="R7471" s="1" t="s">
        <v>243</v>
      </c>
      <c r="S7471" s="1" t="s">
        <v>266</v>
      </c>
      <c r="T7471" s="1" t="s">
        <v>71</v>
      </c>
      <c r="U7471" s="1" t="s">
        <v>72</v>
      </c>
      <c r="V7471" s="1" t="s">
        <v>36</v>
      </c>
      <c r="W7471">
        <f t="shared" si="232"/>
        <v>46194.663194444445</v>
      </c>
      <c r="X7471">
        <f t="shared" si="233"/>
        <v>46194.736805555556</v>
      </c>
    </row>
    <row r="7472" spans="1:24" x14ac:dyDescent="0.2">
      <c r="A7472" s="1" t="s">
        <v>15739</v>
      </c>
      <c r="B7472" s="1" t="s">
        <v>15740</v>
      </c>
      <c r="C7472" s="1" t="s">
        <v>15741</v>
      </c>
      <c r="D7472" s="1" t="s">
        <v>15627</v>
      </c>
      <c r="E7472" s="1" t="s">
        <v>555</v>
      </c>
      <c r="F7472" s="1" t="s">
        <v>27</v>
      </c>
      <c r="G7472" s="1" t="s">
        <v>28</v>
      </c>
      <c r="H7472" s="1" t="s">
        <v>29</v>
      </c>
      <c r="I7472" s="1" t="s">
        <v>750</v>
      </c>
      <c r="J7472">
        <v>8</v>
      </c>
      <c r="K7472">
        <v>13.1</v>
      </c>
      <c r="L7472">
        <v>1.6</v>
      </c>
      <c r="M7472">
        <v>2</v>
      </c>
      <c r="N7472">
        <v>16.7</v>
      </c>
      <c r="O7472">
        <v>15</v>
      </c>
      <c r="P7472">
        <v>0</v>
      </c>
      <c r="Q7472" s="1" t="s">
        <v>31</v>
      </c>
      <c r="R7472" s="1" t="s">
        <v>134</v>
      </c>
      <c r="S7472" s="1" t="s">
        <v>33</v>
      </c>
      <c r="T7472" s="1" t="s">
        <v>34</v>
      </c>
      <c r="U7472" s="1" t="s">
        <v>72</v>
      </c>
      <c r="V7472" s="1" t="s">
        <v>36</v>
      </c>
      <c r="W7472">
        <f t="shared" si="232"/>
        <v>46194.606944444444</v>
      </c>
      <c r="X7472">
        <f t="shared" si="233"/>
        <v>46194.618055555555</v>
      </c>
    </row>
    <row r="7473" spans="1:24" x14ac:dyDescent="0.2">
      <c r="A7473" s="1" t="s">
        <v>15742</v>
      </c>
      <c r="B7473" s="1" t="s">
        <v>15740</v>
      </c>
      <c r="C7473" s="1" t="s">
        <v>15741</v>
      </c>
      <c r="D7473" s="1" t="s">
        <v>15743</v>
      </c>
      <c r="E7473" s="1" t="s">
        <v>555</v>
      </c>
      <c r="F7473" s="1" t="s">
        <v>27</v>
      </c>
      <c r="G7473" s="1" t="s">
        <v>28</v>
      </c>
      <c r="H7473" s="1" t="s">
        <v>39</v>
      </c>
      <c r="I7473" s="1" t="s">
        <v>750</v>
      </c>
      <c r="J7473">
        <v>8</v>
      </c>
      <c r="K7473">
        <v>13.2</v>
      </c>
      <c r="L7473">
        <v>0.3</v>
      </c>
      <c r="M7473">
        <v>6.6</v>
      </c>
      <c r="N7473">
        <v>20</v>
      </c>
      <c r="O7473">
        <v>12</v>
      </c>
      <c r="P7473">
        <v>0</v>
      </c>
      <c r="Q7473" s="1" t="s">
        <v>31</v>
      </c>
      <c r="R7473" s="1" t="s">
        <v>340</v>
      </c>
      <c r="S7473" s="1" t="s">
        <v>196</v>
      </c>
      <c r="T7473" s="1" t="s">
        <v>34</v>
      </c>
      <c r="U7473" s="1" t="s">
        <v>72</v>
      </c>
      <c r="V7473" s="1" t="s">
        <v>42</v>
      </c>
      <c r="W7473">
        <f t="shared" si="232"/>
        <v>46194.606944444444</v>
      </c>
      <c r="X7473">
        <f t="shared" si="233"/>
        <v>46194.631944444445</v>
      </c>
    </row>
    <row r="7474" spans="1:24" x14ac:dyDescent="0.2">
      <c r="A7474" s="1" t="s">
        <v>15744</v>
      </c>
      <c r="B7474" s="1" t="s">
        <v>15740</v>
      </c>
      <c r="C7474" s="1" t="s">
        <v>15741</v>
      </c>
      <c r="D7474" s="1" t="s">
        <v>15745</v>
      </c>
      <c r="E7474" s="1" t="s">
        <v>555</v>
      </c>
      <c r="F7474" s="1" t="s">
        <v>27</v>
      </c>
      <c r="G7474" s="1" t="s">
        <v>28</v>
      </c>
      <c r="H7474" s="1" t="s">
        <v>45</v>
      </c>
      <c r="I7474" s="1" t="s">
        <v>750</v>
      </c>
      <c r="J7474">
        <v>8</v>
      </c>
      <c r="K7474">
        <v>17.100000000000001</v>
      </c>
      <c r="L7474">
        <v>5.0999999999999996</v>
      </c>
      <c r="M7474">
        <v>2.4</v>
      </c>
      <c r="N7474">
        <v>24.7</v>
      </c>
      <c r="O7474">
        <v>18</v>
      </c>
      <c r="P7474">
        <v>0</v>
      </c>
      <c r="Q7474" s="1" t="s">
        <v>31</v>
      </c>
      <c r="R7474" s="1" t="s">
        <v>102</v>
      </c>
      <c r="S7474" s="1" t="s">
        <v>174</v>
      </c>
      <c r="T7474" s="1" t="s">
        <v>34</v>
      </c>
      <c r="U7474" s="1" t="s">
        <v>72</v>
      </c>
      <c r="V7474" s="1" t="s">
        <v>42</v>
      </c>
      <c r="W7474">
        <f t="shared" si="232"/>
        <v>46194.606944444444</v>
      </c>
      <c r="X7474">
        <f t="shared" si="233"/>
        <v>46194.649305555555</v>
      </c>
    </row>
    <row r="7475" spans="1:24" x14ac:dyDescent="0.2">
      <c r="A7475" s="1" t="s">
        <v>15746</v>
      </c>
      <c r="B7475" s="1" t="s">
        <v>15740</v>
      </c>
      <c r="C7475" s="1" t="s">
        <v>15741</v>
      </c>
      <c r="D7475" s="1" t="s">
        <v>15747</v>
      </c>
      <c r="E7475" s="1" t="s">
        <v>555</v>
      </c>
      <c r="F7475" s="1" t="s">
        <v>50</v>
      </c>
      <c r="G7475" s="1" t="s">
        <v>28</v>
      </c>
      <c r="H7475" s="1" t="s">
        <v>51</v>
      </c>
      <c r="I7475" s="1" t="s">
        <v>750</v>
      </c>
      <c r="J7475">
        <v>8</v>
      </c>
      <c r="K7475">
        <v>17.3</v>
      </c>
      <c r="L7475">
        <v>12.5</v>
      </c>
      <c r="M7475">
        <v>3.9</v>
      </c>
      <c r="N7475">
        <v>33.700000000000003</v>
      </c>
      <c r="O7475">
        <v>26</v>
      </c>
      <c r="P7475">
        <v>0</v>
      </c>
      <c r="Q7475" s="1" t="s">
        <v>31</v>
      </c>
      <c r="R7475" s="1" t="s">
        <v>896</v>
      </c>
      <c r="S7475" s="1" t="s">
        <v>686</v>
      </c>
      <c r="T7475" s="1" t="s">
        <v>34</v>
      </c>
      <c r="U7475" s="1" t="s">
        <v>72</v>
      </c>
      <c r="V7475" s="1" t="s">
        <v>42</v>
      </c>
      <c r="W7475">
        <f t="shared" si="232"/>
        <v>46194.606944444444</v>
      </c>
      <c r="X7475">
        <f t="shared" si="233"/>
        <v>46194.67291666667</v>
      </c>
    </row>
    <row r="7476" spans="1:24" x14ac:dyDescent="0.2">
      <c r="A7476" s="1" t="s">
        <v>15748</v>
      </c>
      <c r="B7476" s="1" t="s">
        <v>15740</v>
      </c>
      <c r="C7476" s="1" t="s">
        <v>15741</v>
      </c>
      <c r="D7476" s="1" t="s">
        <v>15749</v>
      </c>
      <c r="E7476" s="1" t="s">
        <v>555</v>
      </c>
      <c r="F7476" s="1" t="s">
        <v>56</v>
      </c>
      <c r="G7476" s="1" t="s">
        <v>28</v>
      </c>
      <c r="H7476" s="1" t="s">
        <v>57</v>
      </c>
      <c r="I7476" s="1" t="s">
        <v>750</v>
      </c>
      <c r="J7476">
        <v>8</v>
      </c>
      <c r="K7476">
        <v>16.5</v>
      </c>
      <c r="L7476">
        <v>0.6</v>
      </c>
      <c r="M7476">
        <v>5.0999999999999996</v>
      </c>
      <c r="N7476">
        <v>22.2</v>
      </c>
      <c r="O7476">
        <v>18</v>
      </c>
      <c r="P7476">
        <v>0</v>
      </c>
      <c r="Q7476" s="1" t="s">
        <v>31</v>
      </c>
      <c r="R7476" s="1" t="s">
        <v>63</v>
      </c>
      <c r="S7476" s="1" t="s">
        <v>296</v>
      </c>
      <c r="T7476" s="1" t="s">
        <v>34</v>
      </c>
      <c r="U7476" s="1" t="s">
        <v>72</v>
      </c>
      <c r="V7476" s="1" t="s">
        <v>42</v>
      </c>
      <c r="W7476">
        <f t="shared" si="232"/>
        <v>46194.606944444444</v>
      </c>
      <c r="X7476">
        <f t="shared" si="233"/>
        <v>46194.688194444447</v>
      </c>
    </row>
    <row r="7477" spans="1:24" x14ac:dyDescent="0.2">
      <c r="A7477" s="1" t="s">
        <v>15750</v>
      </c>
      <c r="B7477" s="1" t="s">
        <v>15740</v>
      </c>
      <c r="C7477" s="1" t="s">
        <v>15741</v>
      </c>
      <c r="D7477" s="1" t="s">
        <v>15751</v>
      </c>
      <c r="E7477" s="1" t="s">
        <v>555</v>
      </c>
      <c r="F7477" s="1" t="s">
        <v>56</v>
      </c>
      <c r="G7477" s="1" t="s">
        <v>28</v>
      </c>
      <c r="H7477" s="1" t="s">
        <v>62</v>
      </c>
      <c r="I7477" s="1" t="s">
        <v>750</v>
      </c>
      <c r="J7477">
        <v>8</v>
      </c>
      <c r="K7477">
        <v>9</v>
      </c>
      <c r="L7477">
        <v>0.8</v>
      </c>
      <c r="M7477">
        <v>0.3</v>
      </c>
      <c r="N7477">
        <v>10.199999999999999</v>
      </c>
      <c r="O7477">
        <v>15</v>
      </c>
      <c r="P7477">
        <v>0</v>
      </c>
      <c r="Q7477" s="1" t="s">
        <v>31</v>
      </c>
      <c r="R7477" s="1" t="s">
        <v>261</v>
      </c>
      <c r="S7477" s="1" t="s">
        <v>59</v>
      </c>
      <c r="T7477" s="1" t="s">
        <v>34</v>
      </c>
      <c r="U7477" s="1" t="s">
        <v>72</v>
      </c>
      <c r="V7477" s="1" t="s">
        <v>36</v>
      </c>
      <c r="W7477">
        <f t="shared" si="232"/>
        <v>46194.606944444444</v>
      </c>
      <c r="X7477">
        <f t="shared" si="233"/>
        <v>46194.695138888892</v>
      </c>
    </row>
    <row r="7478" spans="1:24" x14ac:dyDescent="0.2">
      <c r="A7478" s="1" t="s">
        <v>15752</v>
      </c>
      <c r="B7478" s="1" t="s">
        <v>15753</v>
      </c>
      <c r="C7478" s="1" t="s">
        <v>15649</v>
      </c>
      <c r="D7478" s="1" t="s">
        <v>15754</v>
      </c>
      <c r="E7478" s="1" t="s">
        <v>555</v>
      </c>
      <c r="F7478" s="1" t="s">
        <v>27</v>
      </c>
      <c r="G7478" s="1" t="s">
        <v>96</v>
      </c>
      <c r="H7478" s="1" t="s">
        <v>29</v>
      </c>
      <c r="I7478" s="1" t="s">
        <v>650</v>
      </c>
      <c r="J7478">
        <v>7</v>
      </c>
      <c r="K7478">
        <v>11.3</v>
      </c>
      <c r="L7478">
        <v>1</v>
      </c>
      <c r="M7478">
        <v>3.5</v>
      </c>
      <c r="N7478">
        <v>15.8</v>
      </c>
      <c r="O7478">
        <v>15</v>
      </c>
      <c r="P7478">
        <v>0</v>
      </c>
      <c r="Q7478" s="1" t="s">
        <v>31</v>
      </c>
      <c r="R7478" s="1" t="s">
        <v>233</v>
      </c>
      <c r="S7478" s="1" t="s">
        <v>47</v>
      </c>
      <c r="T7478" s="1" t="s">
        <v>34</v>
      </c>
      <c r="U7478" s="1" t="s">
        <v>127</v>
      </c>
      <c r="V7478" s="1" t="s">
        <v>36</v>
      </c>
      <c r="W7478">
        <f t="shared" si="232"/>
        <v>46194.697222222225</v>
      </c>
      <c r="X7478">
        <f t="shared" si="233"/>
        <v>46194.707638888889</v>
      </c>
    </row>
    <row r="7479" spans="1:24" x14ac:dyDescent="0.2">
      <c r="A7479" s="1" t="s">
        <v>15755</v>
      </c>
      <c r="B7479" s="1" t="s">
        <v>15753</v>
      </c>
      <c r="C7479" s="1" t="s">
        <v>15649</v>
      </c>
      <c r="D7479" s="1" t="s">
        <v>15574</v>
      </c>
      <c r="E7479" s="1" t="s">
        <v>555</v>
      </c>
      <c r="F7479" s="1" t="s">
        <v>27</v>
      </c>
      <c r="G7479" s="1" t="s">
        <v>96</v>
      </c>
      <c r="H7479" s="1" t="s">
        <v>39</v>
      </c>
      <c r="I7479" s="1" t="s">
        <v>650</v>
      </c>
      <c r="J7479">
        <v>7</v>
      </c>
      <c r="K7479">
        <v>12.4</v>
      </c>
      <c r="L7479">
        <v>0.2</v>
      </c>
      <c r="M7479">
        <v>3.8</v>
      </c>
      <c r="N7479">
        <v>16.399999999999999</v>
      </c>
      <c r="O7479">
        <v>12</v>
      </c>
      <c r="P7479">
        <v>0</v>
      </c>
      <c r="Q7479" s="1" t="s">
        <v>31</v>
      </c>
      <c r="R7479" s="1" t="s">
        <v>173</v>
      </c>
      <c r="S7479" s="1" t="s">
        <v>79</v>
      </c>
      <c r="T7479" s="1" t="s">
        <v>34</v>
      </c>
      <c r="U7479" s="1" t="s">
        <v>127</v>
      </c>
      <c r="V7479" s="1" t="s">
        <v>42</v>
      </c>
      <c r="W7479">
        <f t="shared" si="232"/>
        <v>46194.697222222225</v>
      </c>
      <c r="X7479">
        <f t="shared" si="233"/>
        <v>46194.719444444447</v>
      </c>
    </row>
    <row r="7480" spans="1:24" x14ac:dyDescent="0.2">
      <c r="A7480" s="1" t="s">
        <v>15756</v>
      </c>
      <c r="B7480" s="1" t="s">
        <v>15753</v>
      </c>
      <c r="C7480" s="1" t="s">
        <v>15649</v>
      </c>
      <c r="D7480" s="1" t="s">
        <v>15757</v>
      </c>
      <c r="E7480" s="1" t="s">
        <v>555</v>
      </c>
      <c r="F7480" s="1" t="s">
        <v>27</v>
      </c>
      <c r="G7480" s="1" t="s">
        <v>96</v>
      </c>
      <c r="H7480" s="1" t="s">
        <v>45</v>
      </c>
      <c r="I7480" s="1" t="s">
        <v>650</v>
      </c>
      <c r="J7480">
        <v>7</v>
      </c>
      <c r="K7480">
        <v>16.600000000000001</v>
      </c>
      <c r="L7480">
        <v>5.2</v>
      </c>
      <c r="M7480">
        <v>2.9</v>
      </c>
      <c r="N7480">
        <v>24.7</v>
      </c>
      <c r="O7480">
        <v>18</v>
      </c>
      <c r="P7480">
        <v>0</v>
      </c>
      <c r="Q7480" s="1" t="s">
        <v>31</v>
      </c>
      <c r="R7480" s="1" t="s">
        <v>220</v>
      </c>
      <c r="S7480" s="1" t="s">
        <v>135</v>
      </c>
      <c r="T7480" s="1" t="s">
        <v>34</v>
      </c>
      <c r="U7480" s="1" t="s">
        <v>127</v>
      </c>
      <c r="V7480" s="1" t="s">
        <v>42</v>
      </c>
      <c r="W7480">
        <f t="shared" si="232"/>
        <v>46194.697222222225</v>
      </c>
      <c r="X7480">
        <f t="shared" si="233"/>
        <v>46194.736111111109</v>
      </c>
    </row>
    <row r="7481" spans="1:24" x14ac:dyDescent="0.2">
      <c r="A7481" s="1" t="s">
        <v>15758</v>
      </c>
      <c r="B7481" s="1" t="s">
        <v>15753</v>
      </c>
      <c r="C7481" s="1" t="s">
        <v>15649</v>
      </c>
      <c r="D7481" s="1" t="s">
        <v>15759</v>
      </c>
      <c r="E7481" s="1" t="s">
        <v>555</v>
      </c>
      <c r="F7481" s="1" t="s">
        <v>50</v>
      </c>
      <c r="G7481" s="1" t="s">
        <v>96</v>
      </c>
      <c r="H7481" s="1" t="s">
        <v>51</v>
      </c>
      <c r="I7481" s="1" t="s">
        <v>650</v>
      </c>
      <c r="J7481">
        <v>7</v>
      </c>
      <c r="K7481">
        <v>16.100000000000001</v>
      </c>
      <c r="L7481">
        <v>10.4</v>
      </c>
      <c r="M7481">
        <v>4.0999999999999996</v>
      </c>
      <c r="N7481">
        <v>30.6</v>
      </c>
      <c r="O7481">
        <v>26</v>
      </c>
      <c r="P7481">
        <v>0</v>
      </c>
      <c r="Q7481" s="1" t="s">
        <v>31</v>
      </c>
      <c r="R7481" s="1" t="s">
        <v>625</v>
      </c>
      <c r="S7481" s="1" t="s">
        <v>83</v>
      </c>
      <c r="T7481" s="1" t="s">
        <v>34</v>
      </c>
      <c r="U7481" s="1" t="s">
        <v>127</v>
      </c>
      <c r="V7481" s="1" t="s">
        <v>42</v>
      </c>
      <c r="W7481">
        <f t="shared" si="232"/>
        <v>46194.697222222225</v>
      </c>
      <c r="X7481">
        <f t="shared" si="233"/>
        <v>46194.757638888892</v>
      </c>
    </row>
    <row r="7482" spans="1:24" x14ac:dyDescent="0.2">
      <c r="A7482" s="1" t="s">
        <v>15760</v>
      </c>
      <c r="B7482" s="1" t="s">
        <v>15753</v>
      </c>
      <c r="C7482" s="1" t="s">
        <v>15649</v>
      </c>
      <c r="D7482" s="1" t="s">
        <v>15761</v>
      </c>
      <c r="E7482" s="1" t="s">
        <v>555</v>
      </c>
      <c r="F7482" s="1" t="s">
        <v>56</v>
      </c>
      <c r="G7482" s="1" t="s">
        <v>96</v>
      </c>
      <c r="H7482" s="1" t="s">
        <v>57</v>
      </c>
      <c r="I7482" s="1" t="s">
        <v>650</v>
      </c>
      <c r="J7482">
        <v>7</v>
      </c>
      <c r="K7482">
        <v>15</v>
      </c>
      <c r="L7482">
        <v>1</v>
      </c>
      <c r="M7482">
        <v>4</v>
      </c>
      <c r="N7482">
        <v>20</v>
      </c>
      <c r="O7482">
        <v>18</v>
      </c>
      <c r="P7482">
        <v>0</v>
      </c>
      <c r="Q7482" s="1" t="s">
        <v>31</v>
      </c>
      <c r="R7482" s="1" t="s">
        <v>86</v>
      </c>
      <c r="S7482" s="1" t="s">
        <v>296</v>
      </c>
      <c r="T7482" s="1" t="s">
        <v>34</v>
      </c>
      <c r="U7482" s="1" t="s">
        <v>127</v>
      </c>
      <c r="V7482" s="1" t="s">
        <v>36</v>
      </c>
      <c r="W7482">
        <f t="shared" si="232"/>
        <v>46194.697222222225</v>
      </c>
      <c r="X7482">
        <f t="shared" si="233"/>
        <v>46194.771527777775</v>
      </c>
    </row>
    <row r="7483" spans="1:24" x14ac:dyDescent="0.2">
      <c r="A7483" s="1" t="s">
        <v>15762</v>
      </c>
      <c r="B7483" s="1" t="s">
        <v>15753</v>
      </c>
      <c r="C7483" s="1" t="s">
        <v>15649</v>
      </c>
      <c r="D7483" s="1" t="s">
        <v>15582</v>
      </c>
      <c r="E7483" s="1" t="s">
        <v>555</v>
      </c>
      <c r="F7483" s="1" t="s">
        <v>56</v>
      </c>
      <c r="G7483" s="1" t="s">
        <v>96</v>
      </c>
      <c r="H7483" s="1" t="s">
        <v>62</v>
      </c>
      <c r="I7483" s="1" t="s">
        <v>650</v>
      </c>
      <c r="J7483">
        <v>7</v>
      </c>
      <c r="K7483">
        <v>11.2</v>
      </c>
      <c r="L7483">
        <v>0.6</v>
      </c>
      <c r="M7483">
        <v>1.5</v>
      </c>
      <c r="N7483">
        <v>13.2</v>
      </c>
      <c r="O7483">
        <v>15</v>
      </c>
      <c r="P7483">
        <v>0</v>
      </c>
      <c r="Q7483" s="1" t="s">
        <v>31</v>
      </c>
      <c r="R7483" s="1" t="s">
        <v>959</v>
      </c>
      <c r="S7483" s="1" t="s">
        <v>296</v>
      </c>
      <c r="T7483" s="1" t="s">
        <v>34</v>
      </c>
      <c r="U7483" s="1" t="s">
        <v>127</v>
      </c>
      <c r="V7483" s="1" t="s">
        <v>36</v>
      </c>
      <c r="W7483">
        <f t="shared" si="232"/>
        <v>46194.697222222225</v>
      </c>
      <c r="X7483">
        <f t="shared" si="233"/>
        <v>46194.780555555553</v>
      </c>
    </row>
    <row r="7484" spans="1:24" x14ac:dyDescent="0.2">
      <c r="A7484" s="1" t="s">
        <v>15763</v>
      </c>
      <c r="B7484" s="1" t="s">
        <v>15764</v>
      </c>
      <c r="C7484" s="1" t="s">
        <v>15765</v>
      </c>
      <c r="D7484" s="1" t="s">
        <v>15548</v>
      </c>
      <c r="E7484" s="1" t="s">
        <v>555</v>
      </c>
      <c r="F7484" s="1" t="s">
        <v>27</v>
      </c>
      <c r="G7484" s="1" t="s">
        <v>194</v>
      </c>
      <c r="H7484" s="1" t="s">
        <v>29</v>
      </c>
      <c r="I7484" s="1" t="s">
        <v>828</v>
      </c>
      <c r="J7484">
        <v>1</v>
      </c>
      <c r="K7484">
        <v>12.9</v>
      </c>
      <c r="L7484">
        <v>0.6</v>
      </c>
      <c r="M7484">
        <v>2.2000000000000002</v>
      </c>
      <c r="N7484">
        <v>15.7</v>
      </c>
      <c r="O7484">
        <v>15</v>
      </c>
      <c r="P7484">
        <v>0</v>
      </c>
      <c r="Q7484" s="1" t="s">
        <v>31</v>
      </c>
      <c r="R7484" s="1" t="s">
        <v>177</v>
      </c>
      <c r="S7484" s="1" t="s">
        <v>320</v>
      </c>
      <c r="T7484" s="1" t="s">
        <v>71</v>
      </c>
      <c r="U7484" s="1" t="s">
        <v>35</v>
      </c>
      <c r="V7484" s="1" t="s">
        <v>36</v>
      </c>
      <c r="W7484">
        <f t="shared" si="232"/>
        <v>46194.540277777778</v>
      </c>
      <c r="X7484">
        <f t="shared" si="233"/>
        <v>46194.550694444442</v>
      </c>
    </row>
    <row r="7485" spans="1:24" x14ac:dyDescent="0.2">
      <c r="A7485" s="1" t="s">
        <v>15766</v>
      </c>
      <c r="B7485" s="1" t="s">
        <v>15764</v>
      </c>
      <c r="C7485" s="1" t="s">
        <v>15765</v>
      </c>
      <c r="D7485" s="1" t="s">
        <v>15767</v>
      </c>
      <c r="E7485" s="1" t="s">
        <v>555</v>
      </c>
      <c r="F7485" s="1" t="s">
        <v>27</v>
      </c>
      <c r="G7485" s="1" t="s">
        <v>194</v>
      </c>
      <c r="H7485" s="1" t="s">
        <v>39</v>
      </c>
      <c r="I7485" s="1" t="s">
        <v>828</v>
      </c>
      <c r="J7485">
        <v>1</v>
      </c>
      <c r="K7485">
        <v>7.1</v>
      </c>
      <c r="L7485">
        <v>0.3</v>
      </c>
      <c r="M7485">
        <v>3.8</v>
      </c>
      <c r="N7485">
        <v>11.2</v>
      </c>
      <c r="O7485">
        <v>12</v>
      </c>
      <c r="P7485">
        <v>0</v>
      </c>
      <c r="Q7485" s="1" t="s">
        <v>31</v>
      </c>
      <c r="R7485" s="1" t="s">
        <v>220</v>
      </c>
      <c r="S7485" s="1" t="s">
        <v>79</v>
      </c>
      <c r="T7485" s="1" t="s">
        <v>71</v>
      </c>
      <c r="U7485" s="1" t="s">
        <v>35</v>
      </c>
      <c r="V7485" s="1" t="s">
        <v>36</v>
      </c>
      <c r="W7485">
        <f t="shared" si="232"/>
        <v>46194.540277777778</v>
      </c>
      <c r="X7485">
        <f t="shared" si="233"/>
        <v>46194.558333333334</v>
      </c>
    </row>
    <row r="7486" spans="1:24" x14ac:dyDescent="0.2">
      <c r="A7486" s="1" t="s">
        <v>15768</v>
      </c>
      <c r="B7486" s="1" t="s">
        <v>15764</v>
      </c>
      <c r="C7486" s="1" t="s">
        <v>15765</v>
      </c>
      <c r="D7486" s="1" t="s">
        <v>15706</v>
      </c>
      <c r="E7486" s="1" t="s">
        <v>555</v>
      </c>
      <c r="F7486" s="1" t="s">
        <v>27</v>
      </c>
      <c r="G7486" s="1" t="s">
        <v>194</v>
      </c>
      <c r="H7486" s="1" t="s">
        <v>45</v>
      </c>
      <c r="I7486" s="1" t="s">
        <v>828</v>
      </c>
      <c r="J7486">
        <v>1</v>
      </c>
      <c r="K7486">
        <v>15.1</v>
      </c>
      <c r="L7486">
        <v>5.4</v>
      </c>
      <c r="M7486">
        <v>3.3</v>
      </c>
      <c r="N7486">
        <v>23.7</v>
      </c>
      <c r="O7486">
        <v>18</v>
      </c>
      <c r="P7486">
        <v>0</v>
      </c>
      <c r="Q7486" s="1" t="s">
        <v>31</v>
      </c>
      <c r="R7486" s="1" t="s">
        <v>340</v>
      </c>
      <c r="S7486" s="1" t="s">
        <v>126</v>
      </c>
      <c r="T7486" s="1" t="s">
        <v>71</v>
      </c>
      <c r="U7486" s="1" t="s">
        <v>35</v>
      </c>
      <c r="V7486" s="1" t="s">
        <v>42</v>
      </c>
      <c r="W7486">
        <f t="shared" si="232"/>
        <v>46194.540277777778</v>
      </c>
      <c r="X7486">
        <f t="shared" si="233"/>
        <v>46194.574999999997</v>
      </c>
    </row>
    <row r="7487" spans="1:24" x14ac:dyDescent="0.2">
      <c r="A7487" s="1" t="s">
        <v>15769</v>
      </c>
      <c r="B7487" s="1" t="s">
        <v>15764</v>
      </c>
      <c r="C7487" s="1" t="s">
        <v>15765</v>
      </c>
      <c r="D7487" s="1" t="s">
        <v>15770</v>
      </c>
      <c r="E7487" s="1" t="s">
        <v>555</v>
      </c>
      <c r="F7487" s="1" t="s">
        <v>50</v>
      </c>
      <c r="G7487" s="1" t="s">
        <v>194</v>
      </c>
      <c r="H7487" s="1" t="s">
        <v>51</v>
      </c>
      <c r="I7487" s="1" t="s">
        <v>828</v>
      </c>
      <c r="J7487">
        <v>1</v>
      </c>
      <c r="K7487">
        <v>17.5</v>
      </c>
      <c r="L7487">
        <v>11.6</v>
      </c>
      <c r="M7487">
        <v>2.1</v>
      </c>
      <c r="N7487">
        <v>31.2</v>
      </c>
      <c r="O7487">
        <v>26</v>
      </c>
      <c r="P7487">
        <v>0</v>
      </c>
      <c r="Q7487" s="1" t="s">
        <v>31</v>
      </c>
      <c r="R7487" s="1" t="s">
        <v>374</v>
      </c>
      <c r="S7487" s="1" t="s">
        <v>291</v>
      </c>
      <c r="T7487" s="1" t="s">
        <v>71</v>
      </c>
      <c r="U7487" s="1" t="s">
        <v>35</v>
      </c>
      <c r="V7487" s="1" t="s">
        <v>42</v>
      </c>
      <c r="W7487">
        <f t="shared" si="232"/>
        <v>46194.540277777778</v>
      </c>
      <c r="X7487">
        <f t="shared" si="233"/>
        <v>46194.59652777778</v>
      </c>
    </row>
    <row r="7488" spans="1:24" x14ac:dyDescent="0.2">
      <c r="A7488" s="1" t="s">
        <v>15771</v>
      </c>
      <c r="B7488" s="1" t="s">
        <v>15764</v>
      </c>
      <c r="C7488" s="1" t="s">
        <v>15765</v>
      </c>
      <c r="D7488" s="1" t="s">
        <v>15741</v>
      </c>
      <c r="E7488" s="1" t="s">
        <v>555</v>
      </c>
      <c r="F7488" s="1" t="s">
        <v>56</v>
      </c>
      <c r="G7488" s="1" t="s">
        <v>194</v>
      </c>
      <c r="H7488" s="1" t="s">
        <v>57</v>
      </c>
      <c r="I7488" s="1" t="s">
        <v>828</v>
      </c>
      <c r="J7488">
        <v>1</v>
      </c>
      <c r="K7488">
        <v>11.9</v>
      </c>
      <c r="L7488">
        <v>1.2</v>
      </c>
      <c r="M7488">
        <v>1.3</v>
      </c>
      <c r="N7488">
        <v>14.4</v>
      </c>
      <c r="O7488">
        <v>18</v>
      </c>
      <c r="P7488">
        <v>0</v>
      </c>
      <c r="Q7488" s="1" t="s">
        <v>31</v>
      </c>
      <c r="R7488" s="1" t="s">
        <v>279</v>
      </c>
      <c r="S7488" s="1" t="s">
        <v>296</v>
      </c>
      <c r="T7488" s="1" t="s">
        <v>71</v>
      </c>
      <c r="U7488" s="1" t="s">
        <v>35</v>
      </c>
      <c r="V7488" s="1" t="s">
        <v>36</v>
      </c>
      <c r="W7488">
        <f t="shared" si="232"/>
        <v>46194.540277777778</v>
      </c>
      <c r="X7488">
        <f t="shared" si="233"/>
        <v>46194.606944444444</v>
      </c>
    </row>
    <row r="7489" spans="1:24" x14ac:dyDescent="0.2">
      <c r="A7489" s="1" t="s">
        <v>15772</v>
      </c>
      <c r="B7489" s="1" t="s">
        <v>15764</v>
      </c>
      <c r="C7489" s="1" t="s">
        <v>15765</v>
      </c>
      <c r="D7489" s="1" t="s">
        <v>15773</v>
      </c>
      <c r="E7489" s="1" t="s">
        <v>555</v>
      </c>
      <c r="F7489" s="1" t="s">
        <v>56</v>
      </c>
      <c r="G7489" s="1" t="s">
        <v>194</v>
      </c>
      <c r="H7489" s="1" t="s">
        <v>62</v>
      </c>
      <c r="I7489" s="1" t="s">
        <v>828</v>
      </c>
      <c r="J7489">
        <v>1</v>
      </c>
      <c r="K7489">
        <v>6.8</v>
      </c>
      <c r="L7489">
        <v>0.6</v>
      </c>
      <c r="M7489">
        <v>3.1</v>
      </c>
      <c r="N7489">
        <v>10.5</v>
      </c>
      <c r="O7489">
        <v>15</v>
      </c>
      <c r="P7489">
        <v>0</v>
      </c>
      <c r="Q7489" s="1" t="s">
        <v>31</v>
      </c>
      <c r="R7489" s="1" t="s">
        <v>86</v>
      </c>
      <c r="S7489" s="1" t="s">
        <v>87</v>
      </c>
      <c r="T7489" s="1" t="s">
        <v>71</v>
      </c>
      <c r="U7489" s="1" t="s">
        <v>35</v>
      </c>
      <c r="V7489" s="1" t="s">
        <v>36</v>
      </c>
      <c r="W7489">
        <f t="shared" si="232"/>
        <v>46194.540277777778</v>
      </c>
      <c r="X7489">
        <f t="shared" si="233"/>
        <v>46194.613888888889</v>
      </c>
    </row>
    <row r="7490" spans="1:24" x14ac:dyDescent="0.2">
      <c r="A7490" s="1" t="s">
        <v>15774</v>
      </c>
      <c r="B7490" s="1" t="s">
        <v>15775</v>
      </c>
      <c r="C7490" s="1" t="s">
        <v>15597</v>
      </c>
      <c r="D7490" s="1" t="s">
        <v>15776</v>
      </c>
      <c r="E7490" s="1" t="s">
        <v>555</v>
      </c>
      <c r="F7490" s="1" t="s">
        <v>27</v>
      </c>
      <c r="G7490" s="1" t="s">
        <v>28</v>
      </c>
      <c r="H7490" s="1" t="s">
        <v>29</v>
      </c>
      <c r="I7490" s="1" t="s">
        <v>3206</v>
      </c>
      <c r="J7490">
        <v>12</v>
      </c>
      <c r="K7490">
        <v>13.6</v>
      </c>
      <c r="L7490">
        <v>1</v>
      </c>
      <c r="M7490">
        <v>1.9</v>
      </c>
      <c r="N7490">
        <v>16.5</v>
      </c>
      <c r="O7490">
        <v>15</v>
      </c>
      <c r="P7490">
        <v>0</v>
      </c>
      <c r="Q7490" s="1" t="s">
        <v>31</v>
      </c>
      <c r="R7490" s="1" t="s">
        <v>180</v>
      </c>
      <c r="S7490" s="1" t="s">
        <v>41</v>
      </c>
      <c r="T7490" s="1" t="s">
        <v>34</v>
      </c>
      <c r="U7490" s="1" t="s">
        <v>251</v>
      </c>
      <c r="V7490" s="1" t="s">
        <v>36</v>
      </c>
      <c r="W7490">
        <f t="shared" ref="W7490:W7553" si="234">DATEVALUE(MID(C7490,1,10))+TIMEVALUE(MID(C7490,12,8))</f>
        <v>46194.581944444442</v>
      </c>
      <c r="X7490">
        <f t="shared" ref="X7490:X7553" si="235">DATEVALUE(MID(D7490,1,10))+TIMEVALUE(MID(D7490,12,8))</f>
        <v>46194.593055555553</v>
      </c>
    </row>
    <row r="7491" spans="1:24" x14ac:dyDescent="0.2">
      <c r="A7491" s="1" t="s">
        <v>15777</v>
      </c>
      <c r="B7491" s="1" t="s">
        <v>15775</v>
      </c>
      <c r="C7491" s="1" t="s">
        <v>15597</v>
      </c>
      <c r="D7491" s="1" t="s">
        <v>15556</v>
      </c>
      <c r="E7491" s="1" t="s">
        <v>555</v>
      </c>
      <c r="F7491" s="1" t="s">
        <v>27</v>
      </c>
      <c r="G7491" s="1" t="s">
        <v>28</v>
      </c>
      <c r="H7491" s="1" t="s">
        <v>39</v>
      </c>
      <c r="I7491" s="1" t="s">
        <v>3206</v>
      </c>
      <c r="J7491">
        <v>12</v>
      </c>
      <c r="K7491">
        <v>11.8</v>
      </c>
      <c r="L7491">
        <v>0.9</v>
      </c>
      <c r="M7491">
        <v>4.9000000000000004</v>
      </c>
      <c r="N7491">
        <v>17.5</v>
      </c>
      <c r="O7491">
        <v>12</v>
      </c>
      <c r="P7491">
        <v>0</v>
      </c>
      <c r="Q7491" s="1" t="s">
        <v>31</v>
      </c>
      <c r="R7491" s="1" t="s">
        <v>173</v>
      </c>
      <c r="S7491" s="1" t="s">
        <v>131</v>
      </c>
      <c r="T7491" s="1" t="s">
        <v>34</v>
      </c>
      <c r="U7491" s="1" t="s">
        <v>251</v>
      </c>
      <c r="V7491" s="1" t="s">
        <v>42</v>
      </c>
      <c r="W7491">
        <f t="shared" si="234"/>
        <v>46194.581944444442</v>
      </c>
      <c r="X7491">
        <f t="shared" si="235"/>
        <v>46194.605555555558</v>
      </c>
    </row>
    <row r="7492" spans="1:24" x14ac:dyDescent="0.2">
      <c r="A7492" s="1" t="s">
        <v>15778</v>
      </c>
      <c r="B7492" s="1" t="s">
        <v>15775</v>
      </c>
      <c r="C7492" s="1" t="s">
        <v>15597</v>
      </c>
      <c r="D7492" s="1" t="s">
        <v>15779</v>
      </c>
      <c r="E7492" s="1" t="s">
        <v>555</v>
      </c>
      <c r="F7492" s="1" t="s">
        <v>27</v>
      </c>
      <c r="G7492" s="1" t="s">
        <v>28</v>
      </c>
      <c r="H7492" s="1" t="s">
        <v>45</v>
      </c>
      <c r="I7492" s="1" t="s">
        <v>3206</v>
      </c>
      <c r="J7492">
        <v>12</v>
      </c>
      <c r="K7492">
        <v>16.3</v>
      </c>
      <c r="L7492">
        <v>4.7</v>
      </c>
      <c r="M7492">
        <v>2.1</v>
      </c>
      <c r="N7492">
        <v>23.1</v>
      </c>
      <c r="O7492">
        <v>18</v>
      </c>
      <c r="P7492">
        <v>0</v>
      </c>
      <c r="Q7492" s="1" t="s">
        <v>31</v>
      </c>
      <c r="R7492" s="1" t="s">
        <v>233</v>
      </c>
      <c r="S7492" s="1" t="s">
        <v>181</v>
      </c>
      <c r="T7492" s="1" t="s">
        <v>34</v>
      </c>
      <c r="U7492" s="1" t="s">
        <v>251</v>
      </c>
      <c r="V7492" s="1" t="s">
        <v>42</v>
      </c>
      <c r="W7492">
        <f t="shared" si="234"/>
        <v>46194.581944444442</v>
      </c>
      <c r="X7492">
        <f t="shared" si="235"/>
        <v>46194.621527777781</v>
      </c>
    </row>
    <row r="7493" spans="1:24" x14ac:dyDescent="0.2">
      <c r="A7493" s="1" t="s">
        <v>15780</v>
      </c>
      <c r="B7493" s="1" t="s">
        <v>15775</v>
      </c>
      <c r="C7493" s="1" t="s">
        <v>15597</v>
      </c>
      <c r="D7493" s="1" t="s">
        <v>15719</v>
      </c>
      <c r="E7493" s="1" t="s">
        <v>555</v>
      </c>
      <c r="F7493" s="1" t="s">
        <v>50</v>
      </c>
      <c r="G7493" s="1" t="s">
        <v>28</v>
      </c>
      <c r="H7493" s="1" t="s">
        <v>51</v>
      </c>
      <c r="I7493" s="1" t="s">
        <v>3206</v>
      </c>
      <c r="J7493">
        <v>12</v>
      </c>
      <c r="K7493">
        <v>18.100000000000001</v>
      </c>
      <c r="L7493">
        <v>12.1</v>
      </c>
      <c r="M7493">
        <v>2.4</v>
      </c>
      <c r="N7493">
        <v>32.700000000000003</v>
      </c>
      <c r="O7493">
        <v>26</v>
      </c>
      <c r="P7493">
        <v>0</v>
      </c>
      <c r="Q7493" s="1" t="s">
        <v>31</v>
      </c>
      <c r="R7493" s="1" t="s">
        <v>728</v>
      </c>
      <c r="S7493" s="1" t="s">
        <v>686</v>
      </c>
      <c r="T7493" s="1" t="s">
        <v>34</v>
      </c>
      <c r="U7493" s="1" t="s">
        <v>251</v>
      </c>
      <c r="V7493" s="1" t="s">
        <v>42</v>
      </c>
      <c r="W7493">
        <f t="shared" si="234"/>
        <v>46194.581944444442</v>
      </c>
      <c r="X7493">
        <f t="shared" si="235"/>
        <v>46194.643750000003</v>
      </c>
    </row>
    <row r="7494" spans="1:24" x14ac:dyDescent="0.2">
      <c r="A7494" s="1" t="s">
        <v>15781</v>
      </c>
      <c r="B7494" s="1" t="s">
        <v>15775</v>
      </c>
      <c r="C7494" s="1" t="s">
        <v>15597</v>
      </c>
      <c r="D7494" s="1" t="s">
        <v>15782</v>
      </c>
      <c r="E7494" s="1" t="s">
        <v>555</v>
      </c>
      <c r="F7494" s="1" t="s">
        <v>56</v>
      </c>
      <c r="G7494" s="1" t="s">
        <v>28</v>
      </c>
      <c r="H7494" s="1" t="s">
        <v>57</v>
      </c>
      <c r="I7494" s="1" t="s">
        <v>3206</v>
      </c>
      <c r="J7494">
        <v>12</v>
      </c>
      <c r="K7494">
        <v>15.8</v>
      </c>
      <c r="L7494">
        <v>0.7</v>
      </c>
      <c r="M7494">
        <v>3.7</v>
      </c>
      <c r="N7494">
        <v>20.2</v>
      </c>
      <c r="O7494">
        <v>18</v>
      </c>
      <c r="P7494">
        <v>0</v>
      </c>
      <c r="Q7494" s="1" t="s">
        <v>31</v>
      </c>
      <c r="R7494" s="1" t="s">
        <v>207</v>
      </c>
      <c r="S7494" s="1" t="s">
        <v>228</v>
      </c>
      <c r="T7494" s="1" t="s">
        <v>34</v>
      </c>
      <c r="U7494" s="1" t="s">
        <v>251</v>
      </c>
      <c r="V7494" s="1" t="s">
        <v>36</v>
      </c>
      <c r="W7494">
        <f t="shared" si="234"/>
        <v>46194.581944444442</v>
      </c>
      <c r="X7494">
        <f t="shared" si="235"/>
        <v>46194.658333333333</v>
      </c>
    </row>
    <row r="7495" spans="1:24" x14ac:dyDescent="0.2">
      <c r="A7495" s="1" t="s">
        <v>15783</v>
      </c>
      <c r="B7495" s="1" t="s">
        <v>15775</v>
      </c>
      <c r="C7495" s="1" t="s">
        <v>15597</v>
      </c>
      <c r="D7495" s="1" t="s">
        <v>15784</v>
      </c>
      <c r="E7495" s="1" t="s">
        <v>555</v>
      </c>
      <c r="F7495" s="1" t="s">
        <v>56</v>
      </c>
      <c r="G7495" s="1" t="s">
        <v>28</v>
      </c>
      <c r="H7495" s="1" t="s">
        <v>62</v>
      </c>
      <c r="I7495" s="1" t="s">
        <v>3206</v>
      </c>
      <c r="J7495">
        <v>12</v>
      </c>
      <c r="K7495">
        <v>11.5</v>
      </c>
      <c r="L7495">
        <v>0.5</v>
      </c>
      <c r="M7495">
        <v>4.4000000000000004</v>
      </c>
      <c r="N7495">
        <v>16.5</v>
      </c>
      <c r="O7495">
        <v>15</v>
      </c>
      <c r="P7495">
        <v>0</v>
      </c>
      <c r="Q7495" s="1" t="s">
        <v>31</v>
      </c>
      <c r="R7495" s="1" t="s">
        <v>113</v>
      </c>
      <c r="S7495" s="1" t="s">
        <v>262</v>
      </c>
      <c r="T7495" s="1" t="s">
        <v>34</v>
      </c>
      <c r="U7495" s="1" t="s">
        <v>251</v>
      </c>
      <c r="V7495" s="1" t="s">
        <v>36</v>
      </c>
      <c r="W7495">
        <f t="shared" si="234"/>
        <v>46194.581944444442</v>
      </c>
      <c r="X7495">
        <f t="shared" si="235"/>
        <v>46194.669444444444</v>
      </c>
    </row>
    <row r="7496" spans="1:24" x14ac:dyDescent="0.2">
      <c r="A7496" s="1" t="s">
        <v>15785</v>
      </c>
      <c r="B7496" s="1" t="s">
        <v>15786</v>
      </c>
      <c r="C7496" s="1" t="s">
        <v>15787</v>
      </c>
      <c r="D7496" s="1" t="s">
        <v>15788</v>
      </c>
      <c r="E7496" s="1" t="s">
        <v>555</v>
      </c>
      <c r="F7496" s="1" t="s">
        <v>27</v>
      </c>
      <c r="G7496" s="1" t="s">
        <v>764</v>
      </c>
      <c r="H7496" s="1" t="s">
        <v>29</v>
      </c>
      <c r="I7496" s="1" t="s">
        <v>708</v>
      </c>
      <c r="J7496">
        <v>7</v>
      </c>
      <c r="K7496">
        <v>10.5</v>
      </c>
      <c r="L7496">
        <v>0.2</v>
      </c>
      <c r="M7496">
        <v>2.8</v>
      </c>
      <c r="N7496">
        <v>13.6</v>
      </c>
      <c r="O7496">
        <v>15</v>
      </c>
      <c r="P7496">
        <v>0</v>
      </c>
      <c r="Q7496" s="1" t="s">
        <v>31</v>
      </c>
      <c r="R7496" s="1" t="s">
        <v>130</v>
      </c>
      <c r="S7496" s="1" t="s">
        <v>181</v>
      </c>
      <c r="T7496" s="1" t="s">
        <v>71</v>
      </c>
      <c r="U7496" s="1" t="s">
        <v>35</v>
      </c>
      <c r="V7496" s="1" t="s">
        <v>36</v>
      </c>
      <c r="W7496">
        <f t="shared" si="234"/>
        <v>46194.598611111112</v>
      </c>
      <c r="X7496">
        <f t="shared" si="235"/>
        <v>46194.607638888891</v>
      </c>
    </row>
    <row r="7497" spans="1:24" x14ac:dyDescent="0.2">
      <c r="A7497" s="1" t="s">
        <v>15789</v>
      </c>
      <c r="B7497" s="1" t="s">
        <v>15786</v>
      </c>
      <c r="C7497" s="1" t="s">
        <v>15787</v>
      </c>
      <c r="D7497" s="1" t="s">
        <v>15790</v>
      </c>
      <c r="E7497" s="1" t="s">
        <v>555</v>
      </c>
      <c r="F7497" s="1" t="s">
        <v>27</v>
      </c>
      <c r="G7497" s="1" t="s">
        <v>764</v>
      </c>
      <c r="H7497" s="1" t="s">
        <v>39</v>
      </c>
      <c r="I7497" s="1" t="s">
        <v>708</v>
      </c>
      <c r="J7497">
        <v>7</v>
      </c>
      <c r="K7497">
        <v>9.8000000000000007</v>
      </c>
      <c r="L7497">
        <v>0.3</v>
      </c>
      <c r="M7497">
        <v>5.3</v>
      </c>
      <c r="N7497">
        <v>15.4</v>
      </c>
      <c r="O7497">
        <v>12</v>
      </c>
      <c r="P7497">
        <v>0</v>
      </c>
      <c r="Q7497" s="1" t="s">
        <v>31</v>
      </c>
      <c r="R7497" s="1" t="s">
        <v>220</v>
      </c>
      <c r="S7497" s="1" t="s">
        <v>41</v>
      </c>
      <c r="T7497" s="1" t="s">
        <v>71</v>
      </c>
      <c r="U7497" s="1" t="s">
        <v>35</v>
      </c>
      <c r="V7497" s="1" t="s">
        <v>42</v>
      </c>
      <c r="W7497">
        <f t="shared" si="234"/>
        <v>46194.598611111112</v>
      </c>
      <c r="X7497">
        <f t="shared" si="235"/>
        <v>46194.618750000001</v>
      </c>
    </row>
    <row r="7498" spans="1:24" x14ac:dyDescent="0.2">
      <c r="A7498" s="1" t="s">
        <v>15791</v>
      </c>
      <c r="B7498" s="1" t="s">
        <v>15786</v>
      </c>
      <c r="C7498" s="1" t="s">
        <v>15787</v>
      </c>
      <c r="D7498" s="1" t="s">
        <v>15792</v>
      </c>
      <c r="E7498" s="1" t="s">
        <v>555</v>
      </c>
      <c r="F7498" s="1" t="s">
        <v>27</v>
      </c>
      <c r="G7498" s="1" t="s">
        <v>764</v>
      </c>
      <c r="H7498" s="1" t="s">
        <v>45</v>
      </c>
      <c r="I7498" s="1" t="s">
        <v>708</v>
      </c>
      <c r="J7498">
        <v>7</v>
      </c>
      <c r="K7498">
        <v>12.4</v>
      </c>
      <c r="L7498">
        <v>3.4</v>
      </c>
      <c r="M7498">
        <v>2.6</v>
      </c>
      <c r="N7498">
        <v>18.399999999999999</v>
      </c>
      <c r="O7498">
        <v>18</v>
      </c>
      <c r="P7498">
        <v>0</v>
      </c>
      <c r="Q7498" s="1" t="s">
        <v>31</v>
      </c>
      <c r="R7498" s="1" t="s">
        <v>233</v>
      </c>
      <c r="S7498" s="1" t="s">
        <v>254</v>
      </c>
      <c r="T7498" s="1" t="s">
        <v>71</v>
      </c>
      <c r="U7498" s="1" t="s">
        <v>35</v>
      </c>
      <c r="V7498" s="1" t="s">
        <v>36</v>
      </c>
      <c r="W7498">
        <f t="shared" si="234"/>
        <v>46194.598611111112</v>
      </c>
      <c r="X7498">
        <f t="shared" si="235"/>
        <v>46194.631249999999</v>
      </c>
    </row>
    <row r="7499" spans="1:24" x14ac:dyDescent="0.2">
      <c r="A7499" s="1" t="s">
        <v>15793</v>
      </c>
      <c r="B7499" s="1" t="s">
        <v>15786</v>
      </c>
      <c r="C7499" s="1" t="s">
        <v>15787</v>
      </c>
      <c r="D7499" s="1" t="s">
        <v>15794</v>
      </c>
      <c r="E7499" s="1" t="s">
        <v>555</v>
      </c>
      <c r="F7499" s="1" t="s">
        <v>50</v>
      </c>
      <c r="G7499" s="1" t="s">
        <v>764</v>
      </c>
      <c r="H7499" s="1" t="s">
        <v>51</v>
      </c>
      <c r="I7499" s="1" t="s">
        <v>708</v>
      </c>
      <c r="J7499">
        <v>7</v>
      </c>
      <c r="K7499">
        <v>16.3</v>
      </c>
      <c r="L7499">
        <v>10.9</v>
      </c>
      <c r="M7499">
        <v>1.9</v>
      </c>
      <c r="N7499">
        <v>29</v>
      </c>
      <c r="O7499">
        <v>26</v>
      </c>
      <c r="P7499">
        <v>0</v>
      </c>
      <c r="Q7499" s="1" t="s">
        <v>31</v>
      </c>
      <c r="R7499" s="1" t="s">
        <v>485</v>
      </c>
      <c r="S7499" s="1" t="s">
        <v>83</v>
      </c>
      <c r="T7499" s="1" t="s">
        <v>71</v>
      </c>
      <c r="U7499" s="1" t="s">
        <v>35</v>
      </c>
      <c r="V7499" s="1" t="s">
        <v>36</v>
      </c>
      <c r="W7499">
        <f t="shared" si="234"/>
        <v>46194.598611111112</v>
      </c>
      <c r="X7499">
        <f t="shared" si="235"/>
        <v>46194.651388888888</v>
      </c>
    </row>
    <row r="7500" spans="1:24" x14ac:dyDescent="0.2">
      <c r="A7500" s="1" t="s">
        <v>15795</v>
      </c>
      <c r="B7500" s="1" t="s">
        <v>15786</v>
      </c>
      <c r="C7500" s="1" t="s">
        <v>15787</v>
      </c>
      <c r="D7500" s="1" t="s">
        <v>15645</v>
      </c>
      <c r="E7500" s="1" t="s">
        <v>555</v>
      </c>
      <c r="F7500" s="1" t="s">
        <v>56</v>
      </c>
      <c r="G7500" s="1" t="s">
        <v>764</v>
      </c>
      <c r="H7500" s="1" t="s">
        <v>57</v>
      </c>
      <c r="I7500" s="1" t="s">
        <v>708</v>
      </c>
      <c r="J7500">
        <v>7</v>
      </c>
      <c r="K7500">
        <v>13.5</v>
      </c>
      <c r="L7500">
        <v>0.9</v>
      </c>
      <c r="M7500">
        <v>3.4</v>
      </c>
      <c r="N7500">
        <v>17.8</v>
      </c>
      <c r="O7500">
        <v>18</v>
      </c>
      <c r="P7500">
        <v>0</v>
      </c>
      <c r="Q7500" s="1" t="s">
        <v>31</v>
      </c>
      <c r="R7500" s="1" t="s">
        <v>90</v>
      </c>
      <c r="S7500" s="1" t="s">
        <v>208</v>
      </c>
      <c r="T7500" s="1" t="s">
        <v>71</v>
      </c>
      <c r="U7500" s="1" t="s">
        <v>35</v>
      </c>
      <c r="V7500" s="1" t="s">
        <v>36</v>
      </c>
      <c r="W7500">
        <f t="shared" si="234"/>
        <v>46194.598611111112</v>
      </c>
      <c r="X7500">
        <f t="shared" si="235"/>
        <v>46194.663888888892</v>
      </c>
    </row>
    <row r="7501" spans="1:24" x14ac:dyDescent="0.2">
      <c r="A7501" s="1" t="s">
        <v>15796</v>
      </c>
      <c r="B7501" s="1" t="s">
        <v>15786</v>
      </c>
      <c r="C7501" s="1" t="s">
        <v>15787</v>
      </c>
      <c r="D7501" s="1" t="s">
        <v>15723</v>
      </c>
      <c r="E7501" s="1" t="s">
        <v>555</v>
      </c>
      <c r="F7501" s="1" t="s">
        <v>56</v>
      </c>
      <c r="G7501" s="1" t="s">
        <v>764</v>
      </c>
      <c r="H7501" s="1" t="s">
        <v>62</v>
      </c>
      <c r="I7501" s="1" t="s">
        <v>708</v>
      </c>
      <c r="J7501">
        <v>7</v>
      </c>
      <c r="K7501">
        <v>8.8000000000000007</v>
      </c>
      <c r="L7501">
        <v>0.7</v>
      </c>
      <c r="M7501">
        <v>2.5</v>
      </c>
      <c r="N7501">
        <v>12</v>
      </c>
      <c r="O7501">
        <v>15</v>
      </c>
      <c r="P7501">
        <v>0</v>
      </c>
      <c r="Q7501" s="1" t="s">
        <v>31</v>
      </c>
      <c r="R7501" s="1" t="s">
        <v>391</v>
      </c>
      <c r="S7501" s="1" t="s">
        <v>87</v>
      </c>
      <c r="T7501" s="1" t="s">
        <v>71</v>
      </c>
      <c r="U7501" s="1" t="s">
        <v>35</v>
      </c>
      <c r="V7501" s="1" t="s">
        <v>36</v>
      </c>
      <c r="W7501">
        <f t="shared" si="234"/>
        <v>46194.598611111112</v>
      </c>
      <c r="X7501">
        <f t="shared" si="235"/>
        <v>46194.672222222223</v>
      </c>
    </row>
    <row r="7502" spans="1:24" x14ac:dyDescent="0.2">
      <c r="A7502" s="1" t="s">
        <v>15797</v>
      </c>
      <c r="B7502" s="1" t="s">
        <v>15798</v>
      </c>
      <c r="C7502" s="1" t="s">
        <v>15593</v>
      </c>
      <c r="D7502" s="1" t="s">
        <v>15799</v>
      </c>
      <c r="E7502" s="1" t="s">
        <v>555</v>
      </c>
      <c r="F7502" s="1" t="s">
        <v>27</v>
      </c>
      <c r="G7502" s="1" t="s">
        <v>249</v>
      </c>
      <c r="H7502" s="1" t="s">
        <v>29</v>
      </c>
      <c r="I7502" s="1" t="s">
        <v>1304</v>
      </c>
      <c r="J7502">
        <v>11</v>
      </c>
      <c r="K7502">
        <v>12.9</v>
      </c>
      <c r="L7502">
        <v>0.3</v>
      </c>
      <c r="M7502">
        <v>2.6</v>
      </c>
      <c r="N7502">
        <v>15.8</v>
      </c>
      <c r="O7502">
        <v>15</v>
      </c>
      <c r="P7502">
        <v>0</v>
      </c>
      <c r="Q7502" s="1" t="s">
        <v>31</v>
      </c>
      <c r="R7502" s="1" t="s">
        <v>134</v>
      </c>
      <c r="S7502" s="1" t="s">
        <v>103</v>
      </c>
      <c r="T7502" s="1" t="s">
        <v>34</v>
      </c>
      <c r="U7502" s="1" t="s">
        <v>127</v>
      </c>
      <c r="V7502" s="1" t="s">
        <v>36</v>
      </c>
      <c r="W7502">
        <f t="shared" si="234"/>
        <v>46194.563194444447</v>
      </c>
      <c r="X7502">
        <f t="shared" si="235"/>
        <v>46194.573611111111</v>
      </c>
    </row>
    <row r="7503" spans="1:24" x14ac:dyDescent="0.2">
      <c r="A7503" s="1" t="s">
        <v>15800</v>
      </c>
      <c r="B7503" s="1" t="s">
        <v>15798</v>
      </c>
      <c r="C7503" s="1" t="s">
        <v>15593</v>
      </c>
      <c r="D7503" s="1" t="s">
        <v>15552</v>
      </c>
      <c r="E7503" s="1" t="s">
        <v>555</v>
      </c>
      <c r="F7503" s="1" t="s">
        <v>27</v>
      </c>
      <c r="G7503" s="1" t="s">
        <v>249</v>
      </c>
      <c r="H7503" s="1" t="s">
        <v>39</v>
      </c>
      <c r="I7503" s="1" t="s">
        <v>1304</v>
      </c>
      <c r="J7503">
        <v>11</v>
      </c>
      <c r="K7503">
        <v>13.7</v>
      </c>
      <c r="L7503">
        <v>0.5</v>
      </c>
      <c r="M7503">
        <v>6.1</v>
      </c>
      <c r="N7503">
        <v>20.2</v>
      </c>
      <c r="O7503">
        <v>12</v>
      </c>
      <c r="P7503">
        <v>0</v>
      </c>
      <c r="Q7503" s="1" t="s">
        <v>31</v>
      </c>
      <c r="R7503" s="1" t="s">
        <v>177</v>
      </c>
      <c r="S7503" s="1" t="s">
        <v>196</v>
      </c>
      <c r="T7503" s="1" t="s">
        <v>34</v>
      </c>
      <c r="U7503" s="1" t="s">
        <v>127</v>
      </c>
      <c r="V7503" s="1" t="s">
        <v>42</v>
      </c>
      <c r="W7503">
        <f t="shared" si="234"/>
        <v>46194.563194444447</v>
      </c>
      <c r="X7503">
        <f t="shared" si="235"/>
        <v>46194.588194444441</v>
      </c>
    </row>
    <row r="7504" spans="1:24" x14ac:dyDescent="0.2">
      <c r="A7504" s="1" t="s">
        <v>15801</v>
      </c>
      <c r="B7504" s="1" t="s">
        <v>15798</v>
      </c>
      <c r="C7504" s="1" t="s">
        <v>15593</v>
      </c>
      <c r="D7504" s="1" t="s">
        <v>15802</v>
      </c>
      <c r="E7504" s="1" t="s">
        <v>555</v>
      </c>
      <c r="F7504" s="1" t="s">
        <v>27</v>
      </c>
      <c r="G7504" s="1" t="s">
        <v>249</v>
      </c>
      <c r="H7504" s="1" t="s">
        <v>45</v>
      </c>
      <c r="I7504" s="1" t="s">
        <v>1304</v>
      </c>
      <c r="J7504">
        <v>11</v>
      </c>
      <c r="K7504">
        <v>13.9</v>
      </c>
      <c r="L7504">
        <v>4.5</v>
      </c>
      <c r="M7504">
        <v>3.6</v>
      </c>
      <c r="N7504">
        <v>22.1</v>
      </c>
      <c r="O7504">
        <v>18</v>
      </c>
      <c r="P7504">
        <v>0</v>
      </c>
      <c r="Q7504" s="1" t="s">
        <v>31</v>
      </c>
      <c r="R7504" s="1" t="s">
        <v>233</v>
      </c>
      <c r="S7504" s="1" t="s">
        <v>79</v>
      </c>
      <c r="T7504" s="1" t="s">
        <v>34</v>
      </c>
      <c r="U7504" s="1" t="s">
        <v>127</v>
      </c>
      <c r="V7504" s="1" t="s">
        <v>42</v>
      </c>
      <c r="W7504">
        <f t="shared" si="234"/>
        <v>46194.563194444447</v>
      </c>
      <c r="X7504">
        <f t="shared" si="235"/>
        <v>46194.603472222225</v>
      </c>
    </row>
    <row r="7505" spans="1:24" x14ac:dyDescent="0.2">
      <c r="A7505" s="1" t="s">
        <v>15803</v>
      </c>
      <c r="B7505" s="1" t="s">
        <v>15798</v>
      </c>
      <c r="C7505" s="1" t="s">
        <v>15593</v>
      </c>
      <c r="D7505" s="1" t="s">
        <v>15804</v>
      </c>
      <c r="E7505" s="1" t="s">
        <v>555</v>
      </c>
      <c r="F7505" s="1" t="s">
        <v>50</v>
      </c>
      <c r="G7505" s="1" t="s">
        <v>249</v>
      </c>
      <c r="H7505" s="1" t="s">
        <v>51</v>
      </c>
      <c r="I7505" s="1" t="s">
        <v>1304</v>
      </c>
      <c r="J7505">
        <v>11</v>
      </c>
      <c r="K7505">
        <v>18.7</v>
      </c>
      <c r="L7505">
        <v>11.6</v>
      </c>
      <c r="M7505">
        <v>4.0999999999999996</v>
      </c>
      <c r="N7505">
        <v>34.4</v>
      </c>
      <c r="O7505">
        <v>26</v>
      </c>
      <c r="P7505">
        <v>0</v>
      </c>
      <c r="Q7505" s="1" t="s">
        <v>31</v>
      </c>
      <c r="R7505" s="1" t="s">
        <v>52</v>
      </c>
      <c r="S7505" s="1" t="s">
        <v>772</v>
      </c>
      <c r="T7505" s="1" t="s">
        <v>34</v>
      </c>
      <c r="U7505" s="1" t="s">
        <v>127</v>
      </c>
      <c r="V7505" s="1" t="s">
        <v>42</v>
      </c>
      <c r="W7505">
        <f t="shared" si="234"/>
        <v>46194.563194444447</v>
      </c>
      <c r="X7505">
        <f t="shared" si="235"/>
        <v>46194.627083333333</v>
      </c>
    </row>
    <row r="7506" spans="1:24" x14ac:dyDescent="0.2">
      <c r="A7506" s="1" t="s">
        <v>15805</v>
      </c>
      <c r="B7506" s="1" t="s">
        <v>15798</v>
      </c>
      <c r="C7506" s="1" t="s">
        <v>15593</v>
      </c>
      <c r="D7506" s="1" t="s">
        <v>15641</v>
      </c>
      <c r="E7506" s="1" t="s">
        <v>555</v>
      </c>
      <c r="F7506" s="1" t="s">
        <v>56</v>
      </c>
      <c r="G7506" s="1" t="s">
        <v>249</v>
      </c>
      <c r="H7506" s="1" t="s">
        <v>57</v>
      </c>
      <c r="I7506" s="1" t="s">
        <v>1304</v>
      </c>
      <c r="J7506">
        <v>11</v>
      </c>
      <c r="K7506">
        <v>11.5</v>
      </c>
      <c r="L7506">
        <v>0.7</v>
      </c>
      <c r="M7506">
        <v>3.9</v>
      </c>
      <c r="N7506">
        <v>16.100000000000001</v>
      </c>
      <c r="O7506">
        <v>18</v>
      </c>
      <c r="P7506">
        <v>0</v>
      </c>
      <c r="Q7506" s="1" t="s">
        <v>31</v>
      </c>
      <c r="R7506" s="1" t="s">
        <v>261</v>
      </c>
      <c r="S7506" s="1" t="s">
        <v>91</v>
      </c>
      <c r="T7506" s="1" t="s">
        <v>34</v>
      </c>
      <c r="U7506" s="1" t="s">
        <v>127</v>
      </c>
      <c r="V7506" s="1" t="s">
        <v>36</v>
      </c>
      <c r="W7506">
        <f t="shared" si="234"/>
        <v>46194.563194444447</v>
      </c>
      <c r="X7506">
        <f t="shared" si="235"/>
        <v>46194.638194444444</v>
      </c>
    </row>
    <row r="7507" spans="1:24" x14ac:dyDescent="0.2">
      <c r="A7507" s="1" t="s">
        <v>15806</v>
      </c>
      <c r="B7507" s="1" t="s">
        <v>15798</v>
      </c>
      <c r="C7507" s="1" t="s">
        <v>15593</v>
      </c>
      <c r="D7507" s="1" t="s">
        <v>15643</v>
      </c>
      <c r="E7507" s="1" t="s">
        <v>555</v>
      </c>
      <c r="F7507" s="1" t="s">
        <v>56</v>
      </c>
      <c r="G7507" s="1" t="s">
        <v>249</v>
      </c>
      <c r="H7507" s="1" t="s">
        <v>62</v>
      </c>
      <c r="I7507" s="1" t="s">
        <v>1304</v>
      </c>
      <c r="J7507">
        <v>11</v>
      </c>
      <c r="K7507">
        <v>10.9</v>
      </c>
      <c r="L7507">
        <v>0.6</v>
      </c>
      <c r="M7507">
        <v>2.7</v>
      </c>
      <c r="N7507">
        <v>14.2</v>
      </c>
      <c r="O7507">
        <v>15</v>
      </c>
      <c r="P7507">
        <v>0</v>
      </c>
      <c r="Q7507" s="1" t="s">
        <v>31</v>
      </c>
      <c r="R7507" s="1" t="s">
        <v>113</v>
      </c>
      <c r="S7507" s="1" t="s">
        <v>114</v>
      </c>
      <c r="T7507" s="1" t="s">
        <v>34</v>
      </c>
      <c r="U7507" s="1" t="s">
        <v>127</v>
      </c>
      <c r="V7507" s="1" t="s">
        <v>36</v>
      </c>
      <c r="W7507">
        <f t="shared" si="234"/>
        <v>46194.563194444447</v>
      </c>
      <c r="X7507">
        <f t="shared" si="235"/>
        <v>46194.647916666669</v>
      </c>
    </row>
    <row r="7508" spans="1:24" x14ac:dyDescent="0.2">
      <c r="A7508" s="1" t="s">
        <v>15807</v>
      </c>
      <c r="B7508" s="1" t="s">
        <v>15808</v>
      </c>
      <c r="C7508" s="1" t="s">
        <v>15809</v>
      </c>
      <c r="D7508" s="1" t="s">
        <v>15810</v>
      </c>
      <c r="E7508" s="1" t="s">
        <v>555</v>
      </c>
      <c r="F7508" s="1" t="s">
        <v>27</v>
      </c>
      <c r="G7508" s="1" t="s">
        <v>171</v>
      </c>
      <c r="H7508" s="1" t="s">
        <v>29</v>
      </c>
      <c r="I7508" s="1" t="s">
        <v>634</v>
      </c>
      <c r="J7508">
        <v>7</v>
      </c>
      <c r="K7508">
        <v>11.2</v>
      </c>
      <c r="L7508">
        <v>0.5</v>
      </c>
      <c r="M7508">
        <v>4.2</v>
      </c>
      <c r="N7508">
        <v>15.9</v>
      </c>
      <c r="O7508">
        <v>15</v>
      </c>
      <c r="P7508">
        <v>0</v>
      </c>
      <c r="Q7508" s="1" t="s">
        <v>31</v>
      </c>
      <c r="R7508" s="1" t="s">
        <v>302</v>
      </c>
      <c r="S7508" s="1" t="s">
        <v>76</v>
      </c>
      <c r="T7508" s="1" t="s">
        <v>71</v>
      </c>
      <c r="U7508" s="1" t="s">
        <v>127</v>
      </c>
      <c r="V7508" s="1" t="s">
        <v>36</v>
      </c>
      <c r="W7508">
        <f t="shared" si="234"/>
        <v>46194.71875</v>
      </c>
      <c r="X7508">
        <f t="shared" si="235"/>
        <v>46194.729166666664</v>
      </c>
    </row>
    <row r="7509" spans="1:24" x14ac:dyDescent="0.2">
      <c r="A7509" s="1" t="s">
        <v>15811</v>
      </c>
      <c r="B7509" s="1" t="s">
        <v>15808</v>
      </c>
      <c r="C7509" s="1" t="s">
        <v>15809</v>
      </c>
      <c r="D7509" s="1" t="s">
        <v>15622</v>
      </c>
      <c r="E7509" s="1" t="s">
        <v>555</v>
      </c>
      <c r="F7509" s="1" t="s">
        <v>27</v>
      </c>
      <c r="G7509" s="1" t="s">
        <v>171</v>
      </c>
      <c r="H7509" s="1" t="s">
        <v>39</v>
      </c>
      <c r="I7509" s="1" t="s">
        <v>634</v>
      </c>
      <c r="J7509">
        <v>7</v>
      </c>
      <c r="K7509">
        <v>10.8</v>
      </c>
      <c r="L7509">
        <v>0.8</v>
      </c>
      <c r="M7509">
        <v>4.3</v>
      </c>
      <c r="N7509">
        <v>16</v>
      </c>
      <c r="O7509">
        <v>12</v>
      </c>
      <c r="P7509">
        <v>0</v>
      </c>
      <c r="Q7509" s="1" t="s">
        <v>31</v>
      </c>
      <c r="R7509" s="1" t="s">
        <v>125</v>
      </c>
      <c r="S7509" s="1" t="s">
        <v>135</v>
      </c>
      <c r="T7509" s="1" t="s">
        <v>71</v>
      </c>
      <c r="U7509" s="1" t="s">
        <v>127</v>
      </c>
      <c r="V7509" s="1" t="s">
        <v>42</v>
      </c>
      <c r="W7509">
        <f t="shared" si="234"/>
        <v>46194.71875</v>
      </c>
      <c r="X7509">
        <f t="shared" si="235"/>
        <v>46194.740277777775</v>
      </c>
    </row>
    <row r="7510" spans="1:24" x14ac:dyDescent="0.2">
      <c r="A7510" s="1" t="s">
        <v>15812</v>
      </c>
      <c r="B7510" s="1" t="s">
        <v>15808</v>
      </c>
      <c r="C7510" s="1" t="s">
        <v>15809</v>
      </c>
      <c r="D7510" s="1" t="s">
        <v>15662</v>
      </c>
      <c r="E7510" s="1" t="s">
        <v>555</v>
      </c>
      <c r="F7510" s="1" t="s">
        <v>27</v>
      </c>
      <c r="G7510" s="1" t="s">
        <v>171</v>
      </c>
      <c r="H7510" s="1" t="s">
        <v>45</v>
      </c>
      <c r="I7510" s="1" t="s">
        <v>634</v>
      </c>
      <c r="J7510">
        <v>7</v>
      </c>
      <c r="K7510">
        <v>15.7</v>
      </c>
      <c r="L7510">
        <v>6.4</v>
      </c>
      <c r="M7510">
        <v>3.2</v>
      </c>
      <c r="N7510">
        <v>25.3</v>
      </c>
      <c r="O7510">
        <v>18</v>
      </c>
      <c r="P7510">
        <v>0</v>
      </c>
      <c r="Q7510" s="1" t="s">
        <v>31</v>
      </c>
      <c r="R7510" s="1" t="s">
        <v>125</v>
      </c>
      <c r="S7510" s="1" t="s">
        <v>79</v>
      </c>
      <c r="T7510" s="1" t="s">
        <v>71</v>
      </c>
      <c r="U7510" s="1" t="s">
        <v>127</v>
      </c>
      <c r="V7510" s="1" t="s">
        <v>42</v>
      </c>
      <c r="W7510">
        <f t="shared" si="234"/>
        <v>46194.71875</v>
      </c>
      <c r="X7510">
        <f t="shared" si="235"/>
        <v>46194.758333333331</v>
      </c>
    </row>
    <row r="7511" spans="1:24" x14ac:dyDescent="0.2">
      <c r="A7511" s="1" t="s">
        <v>15813</v>
      </c>
      <c r="B7511" s="1" t="s">
        <v>15808</v>
      </c>
      <c r="C7511" s="1" t="s">
        <v>15809</v>
      </c>
      <c r="D7511" s="1" t="s">
        <v>15582</v>
      </c>
      <c r="E7511" s="1" t="s">
        <v>555</v>
      </c>
      <c r="F7511" s="1" t="s">
        <v>50</v>
      </c>
      <c r="G7511" s="1" t="s">
        <v>171</v>
      </c>
      <c r="H7511" s="1" t="s">
        <v>51</v>
      </c>
      <c r="I7511" s="1" t="s">
        <v>634</v>
      </c>
      <c r="J7511">
        <v>7</v>
      </c>
      <c r="K7511">
        <v>15.7</v>
      </c>
      <c r="L7511">
        <v>13.7</v>
      </c>
      <c r="M7511">
        <v>2.7</v>
      </c>
      <c r="N7511">
        <v>32.1</v>
      </c>
      <c r="O7511">
        <v>26</v>
      </c>
      <c r="P7511">
        <v>0</v>
      </c>
      <c r="Q7511" s="1" t="s">
        <v>31</v>
      </c>
      <c r="R7511" s="1" t="s">
        <v>416</v>
      </c>
      <c r="S7511" s="1" t="s">
        <v>291</v>
      </c>
      <c r="T7511" s="1" t="s">
        <v>71</v>
      </c>
      <c r="U7511" s="1" t="s">
        <v>127</v>
      </c>
      <c r="V7511" s="1" t="s">
        <v>42</v>
      </c>
      <c r="W7511">
        <f t="shared" si="234"/>
        <v>46194.71875</v>
      </c>
      <c r="X7511">
        <f t="shared" si="235"/>
        <v>46194.780555555553</v>
      </c>
    </row>
    <row r="7512" spans="1:24" x14ac:dyDescent="0.2">
      <c r="A7512" s="1" t="s">
        <v>15814</v>
      </c>
      <c r="B7512" s="1" t="s">
        <v>15808</v>
      </c>
      <c r="C7512" s="1" t="s">
        <v>15809</v>
      </c>
      <c r="D7512" s="1" t="s">
        <v>15815</v>
      </c>
      <c r="E7512" s="1" t="s">
        <v>555</v>
      </c>
      <c r="F7512" s="1" t="s">
        <v>56</v>
      </c>
      <c r="G7512" s="1" t="s">
        <v>171</v>
      </c>
      <c r="H7512" s="1" t="s">
        <v>57</v>
      </c>
      <c r="I7512" s="1" t="s">
        <v>634</v>
      </c>
      <c r="J7512">
        <v>7</v>
      </c>
      <c r="K7512">
        <v>13.3</v>
      </c>
      <c r="L7512">
        <v>0.5</v>
      </c>
      <c r="M7512">
        <v>4</v>
      </c>
      <c r="N7512">
        <v>17.8</v>
      </c>
      <c r="O7512">
        <v>18</v>
      </c>
      <c r="P7512">
        <v>0</v>
      </c>
      <c r="Q7512" s="1" t="s">
        <v>31</v>
      </c>
      <c r="R7512" s="1" t="s">
        <v>189</v>
      </c>
      <c r="S7512" s="1" t="s">
        <v>64</v>
      </c>
      <c r="T7512" s="1" t="s">
        <v>71</v>
      </c>
      <c r="U7512" s="1" t="s">
        <v>127</v>
      </c>
      <c r="V7512" s="1" t="s">
        <v>36</v>
      </c>
      <c r="W7512">
        <f t="shared" si="234"/>
        <v>46194.71875</v>
      </c>
      <c r="X7512">
        <f t="shared" si="235"/>
        <v>46194.793055555558</v>
      </c>
    </row>
    <row r="7513" spans="1:24" x14ac:dyDescent="0.2">
      <c r="A7513" s="1" t="s">
        <v>15816</v>
      </c>
      <c r="B7513" s="1" t="s">
        <v>15808</v>
      </c>
      <c r="C7513" s="1" t="s">
        <v>15809</v>
      </c>
      <c r="D7513" s="1" t="s">
        <v>15817</v>
      </c>
      <c r="E7513" s="1" t="s">
        <v>555</v>
      </c>
      <c r="F7513" s="1" t="s">
        <v>56</v>
      </c>
      <c r="G7513" s="1" t="s">
        <v>171</v>
      </c>
      <c r="H7513" s="1" t="s">
        <v>62</v>
      </c>
      <c r="I7513" s="1" t="s">
        <v>634</v>
      </c>
      <c r="J7513">
        <v>7</v>
      </c>
      <c r="K7513">
        <v>9.3000000000000007</v>
      </c>
      <c r="L7513">
        <v>0.9</v>
      </c>
      <c r="M7513">
        <v>3.5</v>
      </c>
      <c r="N7513">
        <v>13.7</v>
      </c>
      <c r="O7513">
        <v>15</v>
      </c>
      <c r="P7513">
        <v>0</v>
      </c>
      <c r="Q7513" s="1" t="s">
        <v>31</v>
      </c>
      <c r="R7513" s="1" t="s">
        <v>63</v>
      </c>
      <c r="S7513" s="1" t="s">
        <v>87</v>
      </c>
      <c r="T7513" s="1" t="s">
        <v>71</v>
      </c>
      <c r="U7513" s="1" t="s">
        <v>127</v>
      </c>
      <c r="V7513" s="1" t="s">
        <v>36</v>
      </c>
      <c r="W7513">
        <f t="shared" si="234"/>
        <v>46194.71875</v>
      </c>
      <c r="X7513">
        <f t="shared" si="235"/>
        <v>46194.802083333336</v>
      </c>
    </row>
    <row r="7514" spans="1:24" x14ac:dyDescent="0.2">
      <c r="A7514" s="1" t="s">
        <v>15818</v>
      </c>
      <c r="B7514" s="1" t="s">
        <v>15819</v>
      </c>
      <c r="C7514" s="1" t="s">
        <v>15820</v>
      </c>
      <c r="D7514" s="1" t="s">
        <v>15788</v>
      </c>
      <c r="E7514" s="1" t="s">
        <v>555</v>
      </c>
      <c r="F7514" s="1" t="s">
        <v>27</v>
      </c>
      <c r="G7514" s="1" t="s">
        <v>123</v>
      </c>
      <c r="H7514" s="1" t="s">
        <v>29</v>
      </c>
      <c r="I7514" s="1" t="s">
        <v>250</v>
      </c>
      <c r="J7514">
        <v>2</v>
      </c>
      <c r="K7514">
        <v>12.4</v>
      </c>
      <c r="L7514">
        <v>0.9</v>
      </c>
      <c r="M7514">
        <v>3.8</v>
      </c>
      <c r="N7514">
        <v>17</v>
      </c>
      <c r="O7514">
        <v>15</v>
      </c>
      <c r="P7514">
        <v>0</v>
      </c>
      <c r="Q7514" s="1" t="s">
        <v>31</v>
      </c>
      <c r="R7514" s="1" t="s">
        <v>46</v>
      </c>
      <c r="S7514" s="1" t="s">
        <v>33</v>
      </c>
      <c r="T7514" s="1" t="s">
        <v>34</v>
      </c>
      <c r="U7514" s="1" t="s">
        <v>35</v>
      </c>
      <c r="V7514" s="1" t="s">
        <v>36</v>
      </c>
      <c r="W7514">
        <f t="shared" si="234"/>
        <v>46194.595833333333</v>
      </c>
      <c r="X7514">
        <f t="shared" si="235"/>
        <v>46194.607638888891</v>
      </c>
    </row>
    <row r="7515" spans="1:24" x14ac:dyDescent="0.2">
      <c r="A7515" s="1" t="s">
        <v>15821</v>
      </c>
      <c r="B7515" s="1" t="s">
        <v>15819</v>
      </c>
      <c r="C7515" s="1" t="s">
        <v>15820</v>
      </c>
      <c r="D7515" s="1" t="s">
        <v>15822</v>
      </c>
      <c r="E7515" s="1" t="s">
        <v>555</v>
      </c>
      <c r="F7515" s="1" t="s">
        <v>27</v>
      </c>
      <c r="G7515" s="1" t="s">
        <v>123</v>
      </c>
      <c r="H7515" s="1" t="s">
        <v>39</v>
      </c>
      <c r="I7515" s="1" t="s">
        <v>250</v>
      </c>
      <c r="J7515">
        <v>2</v>
      </c>
      <c r="K7515">
        <v>11.3</v>
      </c>
      <c r="L7515">
        <v>0.2</v>
      </c>
      <c r="M7515">
        <v>7.2</v>
      </c>
      <c r="N7515">
        <v>18.7</v>
      </c>
      <c r="O7515">
        <v>12</v>
      </c>
      <c r="P7515">
        <v>0</v>
      </c>
      <c r="Q7515" s="1" t="s">
        <v>31</v>
      </c>
      <c r="R7515" s="1" t="s">
        <v>177</v>
      </c>
      <c r="S7515" s="1" t="s">
        <v>152</v>
      </c>
      <c r="T7515" s="1" t="s">
        <v>34</v>
      </c>
      <c r="U7515" s="1" t="s">
        <v>35</v>
      </c>
      <c r="V7515" s="1" t="s">
        <v>42</v>
      </c>
      <c r="W7515">
        <f t="shared" si="234"/>
        <v>46194.595833333333</v>
      </c>
      <c r="X7515">
        <f t="shared" si="235"/>
        <v>46194.620138888888</v>
      </c>
    </row>
    <row r="7516" spans="1:24" x14ac:dyDescent="0.2">
      <c r="A7516" s="1" t="s">
        <v>15823</v>
      </c>
      <c r="B7516" s="1" t="s">
        <v>15819</v>
      </c>
      <c r="C7516" s="1" t="s">
        <v>15820</v>
      </c>
      <c r="D7516" s="1" t="s">
        <v>15824</v>
      </c>
      <c r="E7516" s="1" t="s">
        <v>555</v>
      </c>
      <c r="F7516" s="1" t="s">
        <v>27</v>
      </c>
      <c r="G7516" s="1" t="s">
        <v>123</v>
      </c>
      <c r="H7516" s="1" t="s">
        <v>45</v>
      </c>
      <c r="I7516" s="1" t="s">
        <v>250</v>
      </c>
      <c r="J7516">
        <v>2</v>
      </c>
      <c r="K7516">
        <v>15.6</v>
      </c>
      <c r="L7516">
        <v>5.2</v>
      </c>
      <c r="M7516">
        <v>2.7</v>
      </c>
      <c r="N7516">
        <v>23.5</v>
      </c>
      <c r="O7516">
        <v>18</v>
      </c>
      <c r="P7516">
        <v>0</v>
      </c>
      <c r="Q7516" s="1" t="s">
        <v>31</v>
      </c>
      <c r="R7516" s="1" t="s">
        <v>173</v>
      </c>
      <c r="S7516" s="1" t="s">
        <v>254</v>
      </c>
      <c r="T7516" s="1" t="s">
        <v>34</v>
      </c>
      <c r="U7516" s="1" t="s">
        <v>35</v>
      </c>
      <c r="V7516" s="1" t="s">
        <v>42</v>
      </c>
      <c r="W7516">
        <f t="shared" si="234"/>
        <v>46194.595833333333</v>
      </c>
      <c r="X7516">
        <f t="shared" si="235"/>
        <v>46194.636805555558</v>
      </c>
    </row>
    <row r="7517" spans="1:24" x14ac:dyDescent="0.2">
      <c r="A7517" s="1" t="s">
        <v>15825</v>
      </c>
      <c r="B7517" s="1" t="s">
        <v>15819</v>
      </c>
      <c r="C7517" s="1" t="s">
        <v>15820</v>
      </c>
      <c r="D7517" s="1" t="s">
        <v>15826</v>
      </c>
      <c r="E7517" s="1" t="s">
        <v>555</v>
      </c>
      <c r="F7517" s="1" t="s">
        <v>50</v>
      </c>
      <c r="G7517" s="1" t="s">
        <v>123</v>
      </c>
      <c r="H7517" s="1" t="s">
        <v>51</v>
      </c>
      <c r="I7517" s="1" t="s">
        <v>250</v>
      </c>
      <c r="J7517">
        <v>2</v>
      </c>
      <c r="K7517">
        <v>19.600000000000001</v>
      </c>
      <c r="L7517">
        <v>12.1</v>
      </c>
      <c r="M7517">
        <v>4.0999999999999996</v>
      </c>
      <c r="N7517">
        <v>35.799999999999997</v>
      </c>
      <c r="O7517">
        <v>26</v>
      </c>
      <c r="P7517">
        <v>0</v>
      </c>
      <c r="Q7517" s="1" t="s">
        <v>31</v>
      </c>
      <c r="R7517" s="1" t="s">
        <v>499</v>
      </c>
      <c r="S7517" s="1" t="s">
        <v>513</v>
      </c>
      <c r="T7517" s="1" t="s">
        <v>34</v>
      </c>
      <c r="U7517" s="1" t="s">
        <v>35</v>
      </c>
      <c r="V7517" s="1" t="s">
        <v>42</v>
      </c>
      <c r="W7517">
        <f t="shared" si="234"/>
        <v>46194.595833333333</v>
      </c>
      <c r="X7517">
        <f t="shared" si="235"/>
        <v>46194.661805555559</v>
      </c>
    </row>
    <row r="7518" spans="1:24" x14ac:dyDescent="0.2">
      <c r="A7518" s="1" t="s">
        <v>15827</v>
      </c>
      <c r="B7518" s="1" t="s">
        <v>15819</v>
      </c>
      <c r="C7518" s="1" t="s">
        <v>15820</v>
      </c>
      <c r="D7518" s="1" t="s">
        <v>15828</v>
      </c>
      <c r="E7518" s="1" t="s">
        <v>555</v>
      </c>
      <c r="F7518" s="1" t="s">
        <v>56</v>
      </c>
      <c r="G7518" s="1" t="s">
        <v>123</v>
      </c>
      <c r="H7518" s="1" t="s">
        <v>57</v>
      </c>
      <c r="I7518" s="1" t="s">
        <v>250</v>
      </c>
      <c r="J7518">
        <v>2</v>
      </c>
      <c r="K7518">
        <v>18</v>
      </c>
      <c r="L7518">
        <v>0.9</v>
      </c>
      <c r="M7518">
        <v>2.8</v>
      </c>
      <c r="N7518">
        <v>21.6</v>
      </c>
      <c r="O7518">
        <v>18</v>
      </c>
      <c r="P7518">
        <v>0</v>
      </c>
      <c r="Q7518" s="1" t="s">
        <v>31</v>
      </c>
      <c r="R7518" s="1" t="s">
        <v>90</v>
      </c>
      <c r="S7518" s="1" t="s">
        <v>538</v>
      </c>
      <c r="T7518" s="1" t="s">
        <v>34</v>
      </c>
      <c r="U7518" s="1" t="s">
        <v>35</v>
      </c>
      <c r="V7518" s="1" t="s">
        <v>42</v>
      </c>
      <c r="W7518">
        <f t="shared" si="234"/>
        <v>46194.595833333333</v>
      </c>
      <c r="X7518">
        <f t="shared" si="235"/>
        <v>46194.676388888889</v>
      </c>
    </row>
    <row r="7519" spans="1:24" x14ac:dyDescent="0.2">
      <c r="A7519" s="1" t="s">
        <v>15829</v>
      </c>
      <c r="B7519" s="1" t="s">
        <v>15819</v>
      </c>
      <c r="C7519" s="1" t="s">
        <v>15820</v>
      </c>
      <c r="D7519" s="1" t="s">
        <v>15693</v>
      </c>
      <c r="E7519" s="1" t="s">
        <v>555</v>
      </c>
      <c r="F7519" s="1" t="s">
        <v>56</v>
      </c>
      <c r="G7519" s="1" t="s">
        <v>123</v>
      </c>
      <c r="H7519" s="1" t="s">
        <v>62</v>
      </c>
      <c r="I7519" s="1" t="s">
        <v>250</v>
      </c>
      <c r="J7519">
        <v>2</v>
      </c>
      <c r="K7519">
        <v>9.1</v>
      </c>
      <c r="L7519">
        <v>0.2</v>
      </c>
      <c r="M7519">
        <v>1.5</v>
      </c>
      <c r="N7519">
        <v>10.7</v>
      </c>
      <c r="O7519">
        <v>15</v>
      </c>
      <c r="P7519">
        <v>0</v>
      </c>
      <c r="Q7519" s="1" t="s">
        <v>31</v>
      </c>
      <c r="R7519" s="1" t="s">
        <v>142</v>
      </c>
      <c r="S7519" s="1" t="s">
        <v>211</v>
      </c>
      <c r="T7519" s="1" t="s">
        <v>34</v>
      </c>
      <c r="U7519" s="1" t="s">
        <v>35</v>
      </c>
      <c r="V7519" s="1" t="s">
        <v>36</v>
      </c>
      <c r="W7519">
        <f t="shared" si="234"/>
        <v>46194.595833333333</v>
      </c>
      <c r="X7519">
        <f t="shared" si="235"/>
        <v>46194.684027777781</v>
      </c>
    </row>
    <row r="7520" spans="1:24" x14ac:dyDescent="0.2">
      <c r="A7520" s="1" t="s">
        <v>15830</v>
      </c>
      <c r="B7520" s="1" t="s">
        <v>15831</v>
      </c>
      <c r="C7520" s="1" t="s">
        <v>15832</v>
      </c>
      <c r="D7520" s="1" t="s">
        <v>15833</v>
      </c>
      <c r="E7520" s="1" t="s">
        <v>555</v>
      </c>
      <c r="F7520" s="1" t="s">
        <v>27</v>
      </c>
      <c r="G7520" s="1" t="s">
        <v>764</v>
      </c>
      <c r="H7520" s="1" t="s">
        <v>29</v>
      </c>
      <c r="I7520" s="1" t="s">
        <v>1470</v>
      </c>
      <c r="J7520">
        <v>4</v>
      </c>
      <c r="K7520">
        <v>15.5</v>
      </c>
      <c r="L7520">
        <v>1</v>
      </c>
      <c r="M7520">
        <v>3.3</v>
      </c>
      <c r="N7520">
        <v>19.8</v>
      </c>
      <c r="O7520">
        <v>15</v>
      </c>
      <c r="P7520">
        <v>0</v>
      </c>
      <c r="Q7520" s="1" t="s">
        <v>31</v>
      </c>
      <c r="R7520" s="1" t="s">
        <v>180</v>
      </c>
      <c r="S7520" s="1" t="s">
        <v>47</v>
      </c>
      <c r="T7520" s="1" t="s">
        <v>34</v>
      </c>
      <c r="U7520" s="1" t="s">
        <v>251</v>
      </c>
      <c r="V7520" s="1" t="s">
        <v>42</v>
      </c>
      <c r="W7520">
        <f t="shared" si="234"/>
        <v>46194.564583333333</v>
      </c>
      <c r="X7520">
        <f t="shared" si="235"/>
        <v>46194.577777777777</v>
      </c>
    </row>
    <row r="7521" spans="1:24" x14ac:dyDescent="0.2">
      <c r="A7521" s="1" t="s">
        <v>15834</v>
      </c>
      <c r="B7521" s="1" t="s">
        <v>15831</v>
      </c>
      <c r="C7521" s="1" t="s">
        <v>15832</v>
      </c>
      <c r="D7521" s="1" t="s">
        <v>15835</v>
      </c>
      <c r="E7521" s="1" t="s">
        <v>555</v>
      </c>
      <c r="F7521" s="1" t="s">
        <v>27</v>
      </c>
      <c r="G7521" s="1" t="s">
        <v>764</v>
      </c>
      <c r="H7521" s="1" t="s">
        <v>39</v>
      </c>
      <c r="I7521" s="1" t="s">
        <v>1470</v>
      </c>
      <c r="J7521">
        <v>4</v>
      </c>
      <c r="K7521">
        <v>12.9</v>
      </c>
      <c r="L7521">
        <v>0.7</v>
      </c>
      <c r="M7521">
        <v>5.7</v>
      </c>
      <c r="N7521">
        <v>19.3</v>
      </c>
      <c r="O7521">
        <v>12</v>
      </c>
      <c r="P7521">
        <v>0</v>
      </c>
      <c r="Q7521" s="1" t="s">
        <v>31</v>
      </c>
      <c r="R7521" s="1" t="s">
        <v>173</v>
      </c>
      <c r="S7521" s="1" t="s">
        <v>47</v>
      </c>
      <c r="T7521" s="1" t="s">
        <v>34</v>
      </c>
      <c r="U7521" s="1" t="s">
        <v>251</v>
      </c>
      <c r="V7521" s="1" t="s">
        <v>42</v>
      </c>
      <c r="W7521">
        <f t="shared" si="234"/>
        <v>46194.564583333333</v>
      </c>
      <c r="X7521">
        <f t="shared" si="235"/>
        <v>46194.591666666667</v>
      </c>
    </row>
    <row r="7522" spans="1:24" x14ac:dyDescent="0.2">
      <c r="A7522" s="1" t="s">
        <v>15836</v>
      </c>
      <c r="B7522" s="1" t="s">
        <v>15831</v>
      </c>
      <c r="C7522" s="1" t="s">
        <v>15832</v>
      </c>
      <c r="D7522" s="1" t="s">
        <v>15741</v>
      </c>
      <c r="E7522" s="1" t="s">
        <v>555</v>
      </c>
      <c r="F7522" s="1" t="s">
        <v>27</v>
      </c>
      <c r="G7522" s="1" t="s">
        <v>764</v>
      </c>
      <c r="H7522" s="1" t="s">
        <v>45</v>
      </c>
      <c r="I7522" s="1" t="s">
        <v>1470</v>
      </c>
      <c r="J7522">
        <v>4</v>
      </c>
      <c r="K7522">
        <v>15.4</v>
      </c>
      <c r="L7522">
        <v>4.5</v>
      </c>
      <c r="M7522">
        <v>2.9</v>
      </c>
      <c r="N7522">
        <v>22.8</v>
      </c>
      <c r="O7522">
        <v>18</v>
      </c>
      <c r="P7522">
        <v>0</v>
      </c>
      <c r="Q7522" s="1" t="s">
        <v>31</v>
      </c>
      <c r="R7522" s="1" t="s">
        <v>173</v>
      </c>
      <c r="S7522" s="1" t="s">
        <v>174</v>
      </c>
      <c r="T7522" s="1" t="s">
        <v>34</v>
      </c>
      <c r="U7522" s="1" t="s">
        <v>251</v>
      </c>
      <c r="V7522" s="1" t="s">
        <v>42</v>
      </c>
      <c r="W7522">
        <f t="shared" si="234"/>
        <v>46194.564583333333</v>
      </c>
      <c r="X7522">
        <f t="shared" si="235"/>
        <v>46194.606944444444</v>
      </c>
    </row>
    <row r="7523" spans="1:24" x14ac:dyDescent="0.2">
      <c r="A7523" s="1" t="s">
        <v>15837</v>
      </c>
      <c r="B7523" s="1" t="s">
        <v>15831</v>
      </c>
      <c r="C7523" s="1" t="s">
        <v>15832</v>
      </c>
      <c r="D7523" s="1" t="s">
        <v>15838</v>
      </c>
      <c r="E7523" s="1" t="s">
        <v>555</v>
      </c>
      <c r="F7523" s="1" t="s">
        <v>50</v>
      </c>
      <c r="G7523" s="1" t="s">
        <v>764</v>
      </c>
      <c r="H7523" s="1" t="s">
        <v>51</v>
      </c>
      <c r="I7523" s="1" t="s">
        <v>1470</v>
      </c>
      <c r="J7523">
        <v>4</v>
      </c>
      <c r="K7523">
        <v>18.600000000000001</v>
      </c>
      <c r="L7523">
        <v>8.6</v>
      </c>
      <c r="M7523">
        <v>4.4000000000000004</v>
      </c>
      <c r="N7523">
        <v>31.6</v>
      </c>
      <c r="O7523">
        <v>26</v>
      </c>
      <c r="P7523">
        <v>0</v>
      </c>
      <c r="Q7523" s="1" t="s">
        <v>31</v>
      </c>
      <c r="R7523" s="1" t="s">
        <v>728</v>
      </c>
      <c r="S7523" s="1" t="s">
        <v>513</v>
      </c>
      <c r="T7523" s="1" t="s">
        <v>34</v>
      </c>
      <c r="U7523" s="1" t="s">
        <v>251</v>
      </c>
      <c r="V7523" s="1" t="s">
        <v>42</v>
      </c>
      <c r="W7523">
        <f t="shared" si="234"/>
        <v>46194.564583333333</v>
      </c>
      <c r="X7523">
        <f t="shared" si="235"/>
        <v>46194.629166666666</v>
      </c>
    </row>
    <row r="7524" spans="1:24" x14ac:dyDescent="0.2">
      <c r="A7524" s="1" t="s">
        <v>15839</v>
      </c>
      <c r="B7524" s="1" t="s">
        <v>15831</v>
      </c>
      <c r="C7524" s="1" t="s">
        <v>15832</v>
      </c>
      <c r="D7524" s="1" t="s">
        <v>15840</v>
      </c>
      <c r="E7524" s="1" t="s">
        <v>555</v>
      </c>
      <c r="F7524" s="1" t="s">
        <v>56</v>
      </c>
      <c r="G7524" s="1" t="s">
        <v>764</v>
      </c>
      <c r="H7524" s="1" t="s">
        <v>57</v>
      </c>
      <c r="I7524" s="1" t="s">
        <v>1470</v>
      </c>
      <c r="J7524">
        <v>4</v>
      </c>
      <c r="K7524">
        <v>10.8</v>
      </c>
      <c r="L7524">
        <v>0.8</v>
      </c>
      <c r="M7524">
        <v>2.9</v>
      </c>
      <c r="N7524">
        <v>14.5</v>
      </c>
      <c r="O7524">
        <v>18</v>
      </c>
      <c r="P7524">
        <v>0</v>
      </c>
      <c r="Q7524" s="1" t="s">
        <v>31</v>
      </c>
      <c r="R7524" s="1" t="s">
        <v>58</v>
      </c>
      <c r="S7524" s="1" t="s">
        <v>64</v>
      </c>
      <c r="T7524" s="1" t="s">
        <v>34</v>
      </c>
      <c r="U7524" s="1" t="s">
        <v>251</v>
      </c>
      <c r="V7524" s="1" t="s">
        <v>36</v>
      </c>
      <c r="W7524">
        <f t="shared" si="234"/>
        <v>46194.564583333333</v>
      </c>
      <c r="X7524">
        <f t="shared" si="235"/>
        <v>46194.63958333333</v>
      </c>
    </row>
    <row r="7525" spans="1:24" x14ac:dyDescent="0.2">
      <c r="A7525" s="1" t="s">
        <v>15841</v>
      </c>
      <c r="B7525" s="1" t="s">
        <v>15831</v>
      </c>
      <c r="C7525" s="1" t="s">
        <v>15832</v>
      </c>
      <c r="D7525" s="1" t="s">
        <v>15842</v>
      </c>
      <c r="E7525" s="1" t="s">
        <v>555</v>
      </c>
      <c r="F7525" s="1" t="s">
        <v>56</v>
      </c>
      <c r="G7525" s="1" t="s">
        <v>764</v>
      </c>
      <c r="H7525" s="1" t="s">
        <v>62</v>
      </c>
      <c r="I7525" s="1" t="s">
        <v>1470</v>
      </c>
      <c r="J7525">
        <v>4</v>
      </c>
      <c r="K7525">
        <v>12.3</v>
      </c>
      <c r="L7525">
        <v>1.3</v>
      </c>
      <c r="M7525">
        <v>2.1</v>
      </c>
      <c r="N7525">
        <v>15.7</v>
      </c>
      <c r="O7525">
        <v>15</v>
      </c>
      <c r="P7525">
        <v>0</v>
      </c>
      <c r="Q7525" s="1" t="s">
        <v>31</v>
      </c>
      <c r="R7525" s="1" t="s">
        <v>243</v>
      </c>
      <c r="S7525" s="1" t="s">
        <v>538</v>
      </c>
      <c r="T7525" s="1" t="s">
        <v>34</v>
      </c>
      <c r="U7525" s="1" t="s">
        <v>251</v>
      </c>
      <c r="V7525" s="1" t="s">
        <v>36</v>
      </c>
      <c r="W7525">
        <f t="shared" si="234"/>
        <v>46194.564583333333</v>
      </c>
      <c r="X7525">
        <f t="shared" si="235"/>
        <v>46194.65</v>
      </c>
    </row>
    <row r="7526" spans="1:24" x14ac:dyDescent="0.2">
      <c r="A7526" s="1" t="s">
        <v>15843</v>
      </c>
      <c r="B7526" s="1" t="s">
        <v>15844</v>
      </c>
      <c r="C7526" s="1" t="s">
        <v>15845</v>
      </c>
      <c r="D7526" s="1" t="s">
        <v>15846</v>
      </c>
      <c r="E7526" s="1" t="s">
        <v>555</v>
      </c>
      <c r="F7526" s="1" t="s">
        <v>27</v>
      </c>
      <c r="G7526" s="1" t="s">
        <v>171</v>
      </c>
      <c r="H7526" s="1" t="s">
        <v>29</v>
      </c>
      <c r="I7526" s="1" t="s">
        <v>586</v>
      </c>
      <c r="J7526">
        <v>4</v>
      </c>
      <c r="K7526">
        <v>14.5</v>
      </c>
      <c r="L7526">
        <v>0.9</v>
      </c>
      <c r="M7526">
        <v>2.6</v>
      </c>
      <c r="N7526">
        <v>18</v>
      </c>
      <c r="O7526">
        <v>15</v>
      </c>
      <c r="P7526">
        <v>0</v>
      </c>
      <c r="Q7526" s="1" t="s">
        <v>31</v>
      </c>
      <c r="R7526" s="1" t="s">
        <v>40</v>
      </c>
      <c r="S7526" s="1" t="s">
        <v>152</v>
      </c>
      <c r="T7526" s="1" t="s">
        <v>34</v>
      </c>
      <c r="U7526" s="1" t="s">
        <v>35</v>
      </c>
      <c r="V7526" s="1" t="s">
        <v>42</v>
      </c>
      <c r="W7526">
        <f t="shared" si="234"/>
        <v>46194.713194444441</v>
      </c>
      <c r="X7526">
        <f t="shared" si="235"/>
        <v>46194.725694444445</v>
      </c>
    </row>
    <row r="7527" spans="1:24" x14ac:dyDescent="0.2">
      <c r="A7527" s="1" t="s">
        <v>15847</v>
      </c>
      <c r="B7527" s="1" t="s">
        <v>15844</v>
      </c>
      <c r="C7527" s="1" t="s">
        <v>15845</v>
      </c>
      <c r="D7527" s="1" t="s">
        <v>15848</v>
      </c>
      <c r="E7527" s="1" t="s">
        <v>555</v>
      </c>
      <c r="F7527" s="1" t="s">
        <v>27</v>
      </c>
      <c r="G7527" s="1" t="s">
        <v>171</v>
      </c>
      <c r="H7527" s="1" t="s">
        <v>39</v>
      </c>
      <c r="I7527" s="1" t="s">
        <v>586</v>
      </c>
      <c r="J7527">
        <v>4</v>
      </c>
      <c r="K7527">
        <v>10.8</v>
      </c>
      <c r="L7527">
        <v>0.8</v>
      </c>
      <c r="M7527">
        <v>6.8</v>
      </c>
      <c r="N7527">
        <v>18.399999999999999</v>
      </c>
      <c r="O7527">
        <v>12</v>
      </c>
      <c r="P7527">
        <v>0</v>
      </c>
      <c r="Q7527" s="1" t="s">
        <v>31</v>
      </c>
      <c r="R7527" s="1" t="s">
        <v>220</v>
      </c>
      <c r="S7527" s="1" t="s">
        <v>41</v>
      </c>
      <c r="T7527" s="1" t="s">
        <v>34</v>
      </c>
      <c r="U7527" s="1" t="s">
        <v>35</v>
      </c>
      <c r="V7527" s="1" t="s">
        <v>42</v>
      </c>
      <c r="W7527">
        <f t="shared" si="234"/>
        <v>46194.713194444441</v>
      </c>
      <c r="X7527">
        <f t="shared" si="235"/>
        <v>46194.738194444442</v>
      </c>
    </row>
    <row r="7528" spans="1:24" x14ac:dyDescent="0.2">
      <c r="A7528" s="1" t="s">
        <v>15849</v>
      </c>
      <c r="B7528" s="1" t="s">
        <v>15844</v>
      </c>
      <c r="C7528" s="1" t="s">
        <v>15845</v>
      </c>
      <c r="D7528" s="1" t="s">
        <v>15703</v>
      </c>
      <c r="E7528" s="1" t="s">
        <v>555</v>
      </c>
      <c r="F7528" s="1" t="s">
        <v>27</v>
      </c>
      <c r="G7528" s="1" t="s">
        <v>171</v>
      </c>
      <c r="H7528" s="1" t="s">
        <v>45</v>
      </c>
      <c r="I7528" s="1" t="s">
        <v>586</v>
      </c>
      <c r="J7528">
        <v>4</v>
      </c>
      <c r="K7528">
        <v>15.5</v>
      </c>
      <c r="L7528">
        <v>5.6</v>
      </c>
      <c r="M7528">
        <v>3</v>
      </c>
      <c r="N7528">
        <v>24.2</v>
      </c>
      <c r="O7528">
        <v>18</v>
      </c>
      <c r="P7528">
        <v>0</v>
      </c>
      <c r="Q7528" s="1" t="s">
        <v>31</v>
      </c>
      <c r="R7528" s="1" t="s">
        <v>106</v>
      </c>
      <c r="S7528" s="1" t="s">
        <v>41</v>
      </c>
      <c r="T7528" s="1" t="s">
        <v>34</v>
      </c>
      <c r="U7528" s="1" t="s">
        <v>35</v>
      </c>
      <c r="V7528" s="1" t="s">
        <v>42</v>
      </c>
      <c r="W7528">
        <f t="shared" si="234"/>
        <v>46194.713194444441</v>
      </c>
      <c r="X7528">
        <f t="shared" si="235"/>
        <v>46194.754861111112</v>
      </c>
    </row>
    <row r="7529" spans="1:24" x14ac:dyDescent="0.2">
      <c r="A7529" s="1" t="s">
        <v>15850</v>
      </c>
      <c r="B7529" s="1" t="s">
        <v>15844</v>
      </c>
      <c r="C7529" s="1" t="s">
        <v>15845</v>
      </c>
      <c r="D7529" s="1" t="s">
        <v>15851</v>
      </c>
      <c r="E7529" s="1" t="s">
        <v>555</v>
      </c>
      <c r="F7529" s="1" t="s">
        <v>50</v>
      </c>
      <c r="G7529" s="1" t="s">
        <v>171</v>
      </c>
      <c r="H7529" s="1" t="s">
        <v>51</v>
      </c>
      <c r="I7529" s="1" t="s">
        <v>586</v>
      </c>
      <c r="J7529">
        <v>4</v>
      </c>
      <c r="K7529">
        <v>22.9</v>
      </c>
      <c r="L7529">
        <v>12.7</v>
      </c>
      <c r="M7529">
        <v>4.4000000000000004</v>
      </c>
      <c r="N7529">
        <v>40</v>
      </c>
      <c r="O7529">
        <v>26</v>
      </c>
      <c r="P7529">
        <v>0</v>
      </c>
      <c r="Q7529" s="1" t="s">
        <v>31</v>
      </c>
      <c r="R7529" s="1" t="s">
        <v>402</v>
      </c>
      <c r="S7529" s="1" t="s">
        <v>686</v>
      </c>
      <c r="T7529" s="1" t="s">
        <v>34</v>
      </c>
      <c r="U7529" s="1" t="s">
        <v>35</v>
      </c>
      <c r="V7529" s="1" t="s">
        <v>42</v>
      </c>
      <c r="W7529">
        <f t="shared" si="234"/>
        <v>46194.713194444441</v>
      </c>
      <c r="X7529">
        <f t="shared" si="235"/>
        <v>46194.782638888886</v>
      </c>
    </row>
    <row r="7530" spans="1:24" x14ac:dyDescent="0.2">
      <c r="A7530" s="1" t="s">
        <v>15852</v>
      </c>
      <c r="B7530" s="1" t="s">
        <v>15844</v>
      </c>
      <c r="C7530" s="1" t="s">
        <v>15845</v>
      </c>
      <c r="D7530" s="1" t="s">
        <v>15853</v>
      </c>
      <c r="E7530" s="1" t="s">
        <v>555</v>
      </c>
      <c r="F7530" s="1" t="s">
        <v>56</v>
      </c>
      <c r="G7530" s="1" t="s">
        <v>171</v>
      </c>
      <c r="H7530" s="1" t="s">
        <v>57</v>
      </c>
      <c r="I7530" s="1" t="s">
        <v>586</v>
      </c>
      <c r="J7530">
        <v>4</v>
      </c>
      <c r="K7530">
        <v>14.6</v>
      </c>
      <c r="L7530">
        <v>0.2</v>
      </c>
      <c r="M7530">
        <v>4.4000000000000004</v>
      </c>
      <c r="N7530">
        <v>19.2</v>
      </c>
      <c r="O7530">
        <v>18</v>
      </c>
      <c r="P7530">
        <v>0</v>
      </c>
      <c r="Q7530" s="1" t="s">
        <v>31</v>
      </c>
      <c r="R7530" s="1" t="s">
        <v>391</v>
      </c>
      <c r="S7530" s="1" t="s">
        <v>146</v>
      </c>
      <c r="T7530" s="1" t="s">
        <v>34</v>
      </c>
      <c r="U7530" s="1" t="s">
        <v>35</v>
      </c>
      <c r="V7530" s="1" t="s">
        <v>36</v>
      </c>
      <c r="W7530">
        <f t="shared" si="234"/>
        <v>46194.713194444441</v>
      </c>
      <c r="X7530">
        <f t="shared" si="235"/>
        <v>46194.79583333333</v>
      </c>
    </row>
    <row r="7531" spans="1:24" x14ac:dyDescent="0.2">
      <c r="A7531" s="1" t="s">
        <v>15854</v>
      </c>
      <c r="B7531" s="1" t="s">
        <v>15844</v>
      </c>
      <c r="C7531" s="1" t="s">
        <v>15845</v>
      </c>
      <c r="D7531" s="1" t="s">
        <v>15855</v>
      </c>
      <c r="E7531" s="1" t="s">
        <v>555</v>
      </c>
      <c r="F7531" s="1" t="s">
        <v>56</v>
      </c>
      <c r="G7531" s="1" t="s">
        <v>171</v>
      </c>
      <c r="H7531" s="1" t="s">
        <v>62</v>
      </c>
      <c r="I7531" s="1" t="s">
        <v>586</v>
      </c>
      <c r="J7531">
        <v>4</v>
      </c>
      <c r="K7531">
        <v>9.6999999999999993</v>
      </c>
      <c r="L7531">
        <v>0.6</v>
      </c>
      <c r="M7531">
        <v>2</v>
      </c>
      <c r="N7531">
        <v>12.2</v>
      </c>
      <c r="O7531">
        <v>15</v>
      </c>
      <c r="P7531">
        <v>0</v>
      </c>
      <c r="Q7531" s="1" t="s">
        <v>31</v>
      </c>
      <c r="R7531" s="1" t="s">
        <v>165</v>
      </c>
      <c r="S7531" s="1" t="s">
        <v>262</v>
      </c>
      <c r="T7531" s="1" t="s">
        <v>34</v>
      </c>
      <c r="U7531" s="1" t="s">
        <v>35</v>
      </c>
      <c r="V7531" s="1" t="s">
        <v>36</v>
      </c>
      <c r="W7531">
        <f t="shared" si="234"/>
        <v>46194.713194444441</v>
      </c>
      <c r="X7531">
        <f t="shared" si="235"/>
        <v>46194.804861111108</v>
      </c>
    </row>
    <row r="7532" spans="1:24" x14ac:dyDescent="0.2">
      <c r="A7532" s="1" t="s">
        <v>15856</v>
      </c>
      <c r="B7532" s="1" t="s">
        <v>15857</v>
      </c>
      <c r="C7532" s="1" t="s">
        <v>15858</v>
      </c>
      <c r="D7532" s="1" t="s">
        <v>15859</v>
      </c>
      <c r="E7532" s="1" t="s">
        <v>555</v>
      </c>
      <c r="F7532" s="1" t="s">
        <v>27</v>
      </c>
      <c r="G7532" s="1" t="s">
        <v>123</v>
      </c>
      <c r="H7532" s="1" t="s">
        <v>29</v>
      </c>
      <c r="I7532" s="1" t="s">
        <v>1383</v>
      </c>
      <c r="J7532">
        <v>3</v>
      </c>
      <c r="K7532">
        <v>11.4</v>
      </c>
      <c r="L7532">
        <v>0.9</v>
      </c>
      <c r="M7532">
        <v>1.9</v>
      </c>
      <c r="N7532">
        <v>14.3</v>
      </c>
      <c r="O7532">
        <v>15</v>
      </c>
      <c r="P7532">
        <v>0</v>
      </c>
      <c r="Q7532" s="1" t="s">
        <v>31</v>
      </c>
      <c r="R7532" s="1" t="s">
        <v>40</v>
      </c>
      <c r="S7532" s="1" t="s">
        <v>254</v>
      </c>
      <c r="T7532" s="1" t="s">
        <v>71</v>
      </c>
      <c r="U7532" s="1" t="s">
        <v>72</v>
      </c>
      <c r="V7532" s="1" t="s">
        <v>36</v>
      </c>
      <c r="W7532">
        <f t="shared" si="234"/>
        <v>46194.599305555559</v>
      </c>
      <c r="X7532">
        <f t="shared" si="235"/>
        <v>46194.609027777777</v>
      </c>
    </row>
    <row r="7533" spans="1:24" x14ac:dyDescent="0.2">
      <c r="A7533" s="1" t="s">
        <v>15860</v>
      </c>
      <c r="B7533" s="1" t="s">
        <v>15857</v>
      </c>
      <c r="C7533" s="1" t="s">
        <v>15858</v>
      </c>
      <c r="D7533" s="1" t="s">
        <v>15779</v>
      </c>
      <c r="E7533" s="1" t="s">
        <v>555</v>
      </c>
      <c r="F7533" s="1" t="s">
        <v>27</v>
      </c>
      <c r="G7533" s="1" t="s">
        <v>123</v>
      </c>
      <c r="H7533" s="1" t="s">
        <v>39</v>
      </c>
      <c r="I7533" s="1" t="s">
        <v>1383</v>
      </c>
      <c r="J7533">
        <v>3</v>
      </c>
      <c r="K7533">
        <v>12</v>
      </c>
      <c r="L7533">
        <v>0.7</v>
      </c>
      <c r="M7533">
        <v>5.5</v>
      </c>
      <c r="N7533">
        <v>18.2</v>
      </c>
      <c r="O7533">
        <v>12</v>
      </c>
      <c r="P7533">
        <v>0</v>
      </c>
      <c r="Q7533" s="1" t="s">
        <v>31</v>
      </c>
      <c r="R7533" s="1" t="s">
        <v>340</v>
      </c>
      <c r="S7533" s="1" t="s">
        <v>181</v>
      </c>
      <c r="T7533" s="1" t="s">
        <v>71</v>
      </c>
      <c r="U7533" s="1" t="s">
        <v>72</v>
      </c>
      <c r="V7533" s="1" t="s">
        <v>42</v>
      </c>
      <c r="W7533">
        <f t="shared" si="234"/>
        <v>46194.599305555559</v>
      </c>
      <c r="X7533">
        <f t="shared" si="235"/>
        <v>46194.621527777781</v>
      </c>
    </row>
    <row r="7534" spans="1:24" x14ac:dyDescent="0.2">
      <c r="A7534" s="1" t="s">
        <v>15861</v>
      </c>
      <c r="B7534" s="1" t="s">
        <v>15857</v>
      </c>
      <c r="C7534" s="1" t="s">
        <v>15858</v>
      </c>
      <c r="D7534" s="1" t="s">
        <v>15641</v>
      </c>
      <c r="E7534" s="1" t="s">
        <v>555</v>
      </c>
      <c r="F7534" s="1" t="s">
        <v>27</v>
      </c>
      <c r="G7534" s="1" t="s">
        <v>123</v>
      </c>
      <c r="H7534" s="1" t="s">
        <v>45</v>
      </c>
      <c r="I7534" s="1" t="s">
        <v>1383</v>
      </c>
      <c r="J7534">
        <v>3</v>
      </c>
      <c r="K7534">
        <v>14.8</v>
      </c>
      <c r="L7534">
        <v>5.7</v>
      </c>
      <c r="M7534">
        <v>3.5</v>
      </c>
      <c r="N7534">
        <v>23.9</v>
      </c>
      <c r="O7534">
        <v>18</v>
      </c>
      <c r="P7534">
        <v>0</v>
      </c>
      <c r="Q7534" s="1" t="s">
        <v>31</v>
      </c>
      <c r="R7534" s="1" t="s">
        <v>134</v>
      </c>
      <c r="S7534" s="1" t="s">
        <v>41</v>
      </c>
      <c r="T7534" s="1" t="s">
        <v>71</v>
      </c>
      <c r="U7534" s="1" t="s">
        <v>72</v>
      </c>
      <c r="V7534" s="1" t="s">
        <v>42</v>
      </c>
      <c r="W7534">
        <f t="shared" si="234"/>
        <v>46194.599305555559</v>
      </c>
      <c r="X7534">
        <f t="shared" si="235"/>
        <v>46194.638194444444</v>
      </c>
    </row>
    <row r="7535" spans="1:24" x14ac:dyDescent="0.2">
      <c r="A7535" s="1" t="s">
        <v>15862</v>
      </c>
      <c r="B7535" s="1" t="s">
        <v>15857</v>
      </c>
      <c r="C7535" s="1" t="s">
        <v>15858</v>
      </c>
      <c r="D7535" s="1" t="s">
        <v>15863</v>
      </c>
      <c r="E7535" s="1" t="s">
        <v>555</v>
      </c>
      <c r="F7535" s="1" t="s">
        <v>50</v>
      </c>
      <c r="G7535" s="1" t="s">
        <v>123</v>
      </c>
      <c r="H7535" s="1" t="s">
        <v>51</v>
      </c>
      <c r="I7535" s="1" t="s">
        <v>1383</v>
      </c>
      <c r="J7535">
        <v>3</v>
      </c>
      <c r="K7535">
        <v>18.8</v>
      </c>
      <c r="L7535">
        <v>11.7</v>
      </c>
      <c r="M7535">
        <v>4.8</v>
      </c>
      <c r="N7535">
        <v>35.4</v>
      </c>
      <c r="O7535">
        <v>26</v>
      </c>
      <c r="P7535">
        <v>0</v>
      </c>
      <c r="Q7535" s="1" t="s">
        <v>31</v>
      </c>
      <c r="R7535" s="1" t="s">
        <v>82</v>
      </c>
      <c r="S7535" s="1" t="s">
        <v>513</v>
      </c>
      <c r="T7535" s="1" t="s">
        <v>71</v>
      </c>
      <c r="U7535" s="1" t="s">
        <v>72</v>
      </c>
      <c r="V7535" s="1" t="s">
        <v>42</v>
      </c>
      <c r="W7535">
        <f t="shared" si="234"/>
        <v>46194.599305555559</v>
      </c>
      <c r="X7535">
        <f t="shared" si="235"/>
        <v>46194.662499999999</v>
      </c>
    </row>
    <row r="7536" spans="1:24" x14ac:dyDescent="0.2">
      <c r="A7536" s="1" t="s">
        <v>15864</v>
      </c>
      <c r="B7536" s="1" t="s">
        <v>15857</v>
      </c>
      <c r="C7536" s="1" t="s">
        <v>15858</v>
      </c>
      <c r="D7536" s="1" t="s">
        <v>15723</v>
      </c>
      <c r="E7536" s="1" t="s">
        <v>555</v>
      </c>
      <c r="F7536" s="1" t="s">
        <v>56</v>
      </c>
      <c r="G7536" s="1" t="s">
        <v>123</v>
      </c>
      <c r="H7536" s="1" t="s">
        <v>57</v>
      </c>
      <c r="I7536" s="1" t="s">
        <v>1383</v>
      </c>
      <c r="J7536">
        <v>3</v>
      </c>
      <c r="K7536">
        <v>9.4</v>
      </c>
      <c r="L7536">
        <v>0.8</v>
      </c>
      <c r="M7536">
        <v>3</v>
      </c>
      <c r="N7536">
        <v>13.2</v>
      </c>
      <c r="O7536">
        <v>18</v>
      </c>
      <c r="P7536">
        <v>0</v>
      </c>
      <c r="Q7536" s="1" t="s">
        <v>31</v>
      </c>
      <c r="R7536" s="1" t="s">
        <v>959</v>
      </c>
      <c r="S7536" s="1" t="s">
        <v>146</v>
      </c>
      <c r="T7536" s="1" t="s">
        <v>71</v>
      </c>
      <c r="U7536" s="1" t="s">
        <v>72</v>
      </c>
      <c r="V7536" s="1" t="s">
        <v>36</v>
      </c>
      <c r="W7536">
        <f t="shared" si="234"/>
        <v>46194.599305555559</v>
      </c>
      <c r="X7536">
        <f t="shared" si="235"/>
        <v>46194.672222222223</v>
      </c>
    </row>
    <row r="7537" spans="1:24" x14ac:dyDescent="0.2">
      <c r="A7537" s="1" t="s">
        <v>15865</v>
      </c>
      <c r="B7537" s="1" t="s">
        <v>15857</v>
      </c>
      <c r="C7537" s="1" t="s">
        <v>15858</v>
      </c>
      <c r="D7537" s="1" t="s">
        <v>15866</v>
      </c>
      <c r="E7537" s="1" t="s">
        <v>555</v>
      </c>
      <c r="F7537" s="1" t="s">
        <v>56</v>
      </c>
      <c r="G7537" s="1" t="s">
        <v>123</v>
      </c>
      <c r="H7537" s="1" t="s">
        <v>62</v>
      </c>
      <c r="I7537" s="1" t="s">
        <v>1383</v>
      </c>
      <c r="J7537">
        <v>3</v>
      </c>
      <c r="K7537">
        <v>8</v>
      </c>
      <c r="L7537">
        <v>0.5</v>
      </c>
      <c r="M7537">
        <v>3.3</v>
      </c>
      <c r="N7537">
        <v>11.8</v>
      </c>
      <c r="O7537">
        <v>15</v>
      </c>
      <c r="P7537">
        <v>0</v>
      </c>
      <c r="Q7537" s="1" t="s">
        <v>31</v>
      </c>
      <c r="R7537" s="1" t="s">
        <v>243</v>
      </c>
      <c r="S7537" s="1" t="s">
        <v>266</v>
      </c>
      <c r="T7537" s="1" t="s">
        <v>71</v>
      </c>
      <c r="U7537" s="1" t="s">
        <v>72</v>
      </c>
      <c r="V7537" s="1" t="s">
        <v>36</v>
      </c>
      <c r="W7537">
        <f t="shared" si="234"/>
        <v>46194.599305555559</v>
      </c>
      <c r="X7537">
        <f t="shared" si="235"/>
        <v>46194.679861111108</v>
      </c>
    </row>
    <row r="7538" spans="1:24" x14ac:dyDescent="0.2">
      <c r="A7538" s="1" t="s">
        <v>15867</v>
      </c>
      <c r="B7538" s="1" t="s">
        <v>15868</v>
      </c>
      <c r="C7538" s="1" t="s">
        <v>15869</v>
      </c>
      <c r="D7538" s="1" t="s">
        <v>15745</v>
      </c>
      <c r="E7538" s="1" t="s">
        <v>555</v>
      </c>
      <c r="F7538" s="1" t="s">
        <v>27</v>
      </c>
      <c r="G7538" s="1" t="s">
        <v>194</v>
      </c>
      <c r="H7538" s="1" t="s">
        <v>29</v>
      </c>
      <c r="I7538" s="1" t="s">
        <v>1642</v>
      </c>
      <c r="J7538">
        <v>2</v>
      </c>
      <c r="K7538">
        <v>10.6</v>
      </c>
      <c r="L7538">
        <v>1.2</v>
      </c>
      <c r="M7538">
        <v>3.6</v>
      </c>
      <c r="N7538">
        <v>15.4</v>
      </c>
      <c r="O7538">
        <v>15</v>
      </c>
      <c r="P7538">
        <v>0</v>
      </c>
      <c r="Q7538" s="1" t="s">
        <v>31</v>
      </c>
      <c r="R7538" s="1" t="s">
        <v>233</v>
      </c>
      <c r="S7538" s="1" t="s">
        <v>103</v>
      </c>
      <c r="T7538" s="1" t="s">
        <v>34</v>
      </c>
      <c r="U7538" s="1" t="s">
        <v>72</v>
      </c>
      <c r="V7538" s="1" t="s">
        <v>36</v>
      </c>
      <c r="W7538">
        <f t="shared" si="234"/>
        <v>46194.638888888891</v>
      </c>
      <c r="X7538">
        <f t="shared" si="235"/>
        <v>46194.649305555555</v>
      </c>
    </row>
    <row r="7539" spans="1:24" x14ac:dyDescent="0.2">
      <c r="A7539" s="1" t="s">
        <v>15870</v>
      </c>
      <c r="B7539" s="1" t="s">
        <v>15868</v>
      </c>
      <c r="C7539" s="1" t="s">
        <v>15869</v>
      </c>
      <c r="D7539" s="1" t="s">
        <v>15871</v>
      </c>
      <c r="E7539" s="1" t="s">
        <v>555</v>
      </c>
      <c r="F7539" s="1" t="s">
        <v>27</v>
      </c>
      <c r="G7539" s="1" t="s">
        <v>194</v>
      </c>
      <c r="H7539" s="1" t="s">
        <v>39</v>
      </c>
      <c r="I7539" s="1" t="s">
        <v>1642</v>
      </c>
      <c r="J7539">
        <v>2</v>
      </c>
      <c r="K7539">
        <v>16.600000000000001</v>
      </c>
      <c r="L7539">
        <v>0.9</v>
      </c>
      <c r="M7539">
        <v>5.2</v>
      </c>
      <c r="N7539">
        <v>22.8</v>
      </c>
      <c r="O7539">
        <v>12</v>
      </c>
      <c r="P7539">
        <v>0</v>
      </c>
      <c r="Q7539" s="1" t="s">
        <v>31</v>
      </c>
      <c r="R7539" s="1" t="s">
        <v>134</v>
      </c>
      <c r="S7539" s="1" t="s">
        <v>152</v>
      </c>
      <c r="T7539" s="1" t="s">
        <v>34</v>
      </c>
      <c r="U7539" s="1" t="s">
        <v>72</v>
      </c>
      <c r="V7539" s="1" t="s">
        <v>42</v>
      </c>
      <c r="W7539">
        <f t="shared" si="234"/>
        <v>46194.638888888891</v>
      </c>
      <c r="X7539">
        <f t="shared" si="235"/>
        <v>46194.665277777778</v>
      </c>
    </row>
    <row r="7540" spans="1:24" x14ac:dyDescent="0.2">
      <c r="A7540" s="1" t="s">
        <v>15872</v>
      </c>
      <c r="B7540" s="1" t="s">
        <v>15868</v>
      </c>
      <c r="C7540" s="1" t="s">
        <v>15869</v>
      </c>
      <c r="D7540" s="1" t="s">
        <v>15732</v>
      </c>
      <c r="E7540" s="1" t="s">
        <v>555</v>
      </c>
      <c r="F7540" s="1" t="s">
        <v>27</v>
      </c>
      <c r="G7540" s="1" t="s">
        <v>194</v>
      </c>
      <c r="H7540" s="1" t="s">
        <v>45</v>
      </c>
      <c r="I7540" s="1" t="s">
        <v>1642</v>
      </c>
      <c r="J7540">
        <v>2</v>
      </c>
      <c r="K7540">
        <v>16.8</v>
      </c>
      <c r="L7540">
        <v>5.6</v>
      </c>
      <c r="M7540">
        <v>3.1</v>
      </c>
      <c r="N7540">
        <v>25.5</v>
      </c>
      <c r="O7540">
        <v>18</v>
      </c>
      <c r="P7540">
        <v>0</v>
      </c>
      <c r="Q7540" s="1" t="s">
        <v>31</v>
      </c>
      <c r="R7540" s="1" t="s">
        <v>46</v>
      </c>
      <c r="S7540" s="1" t="s">
        <v>135</v>
      </c>
      <c r="T7540" s="1" t="s">
        <v>34</v>
      </c>
      <c r="U7540" s="1" t="s">
        <v>72</v>
      </c>
      <c r="V7540" s="1" t="s">
        <v>42</v>
      </c>
      <c r="W7540">
        <f t="shared" si="234"/>
        <v>46194.638888888891</v>
      </c>
      <c r="X7540">
        <f t="shared" si="235"/>
        <v>46194.682638888888</v>
      </c>
    </row>
    <row r="7541" spans="1:24" x14ac:dyDescent="0.2">
      <c r="A7541" s="1" t="s">
        <v>15873</v>
      </c>
      <c r="B7541" s="1" t="s">
        <v>15868</v>
      </c>
      <c r="C7541" s="1" t="s">
        <v>15869</v>
      </c>
      <c r="D7541" s="1" t="s">
        <v>15573</v>
      </c>
      <c r="E7541" s="1" t="s">
        <v>555</v>
      </c>
      <c r="F7541" s="1" t="s">
        <v>50</v>
      </c>
      <c r="G7541" s="1" t="s">
        <v>194</v>
      </c>
      <c r="H7541" s="1" t="s">
        <v>51</v>
      </c>
      <c r="I7541" s="1" t="s">
        <v>1642</v>
      </c>
      <c r="J7541">
        <v>2</v>
      </c>
      <c r="K7541">
        <v>21</v>
      </c>
      <c r="L7541">
        <v>12.6</v>
      </c>
      <c r="M7541">
        <v>4.9000000000000004</v>
      </c>
      <c r="N7541">
        <v>38.6</v>
      </c>
      <c r="O7541">
        <v>26</v>
      </c>
      <c r="P7541">
        <v>0</v>
      </c>
      <c r="Q7541" s="1" t="s">
        <v>31</v>
      </c>
      <c r="R7541" s="1" t="s">
        <v>416</v>
      </c>
      <c r="S7541" s="1" t="s">
        <v>139</v>
      </c>
      <c r="T7541" s="1" t="s">
        <v>34</v>
      </c>
      <c r="U7541" s="1" t="s">
        <v>72</v>
      </c>
      <c r="V7541" s="1" t="s">
        <v>42</v>
      </c>
      <c r="W7541">
        <f t="shared" si="234"/>
        <v>46194.638888888891</v>
      </c>
      <c r="X7541">
        <f t="shared" si="235"/>
        <v>46194.709722222222</v>
      </c>
    </row>
    <row r="7542" spans="1:24" x14ac:dyDescent="0.2">
      <c r="A7542" s="1" t="s">
        <v>15874</v>
      </c>
      <c r="B7542" s="1" t="s">
        <v>15868</v>
      </c>
      <c r="C7542" s="1" t="s">
        <v>15869</v>
      </c>
      <c r="D7542" s="1" t="s">
        <v>15875</v>
      </c>
      <c r="E7542" s="1" t="s">
        <v>555</v>
      </c>
      <c r="F7542" s="1" t="s">
        <v>56</v>
      </c>
      <c r="G7542" s="1" t="s">
        <v>194</v>
      </c>
      <c r="H7542" s="1" t="s">
        <v>57</v>
      </c>
      <c r="I7542" s="1" t="s">
        <v>1642</v>
      </c>
      <c r="J7542">
        <v>2</v>
      </c>
      <c r="K7542">
        <v>11.9</v>
      </c>
      <c r="L7542">
        <v>0.4</v>
      </c>
      <c r="M7542">
        <v>3</v>
      </c>
      <c r="N7542">
        <v>15.3</v>
      </c>
      <c r="O7542">
        <v>18</v>
      </c>
      <c r="P7542">
        <v>0</v>
      </c>
      <c r="Q7542" s="1" t="s">
        <v>31</v>
      </c>
      <c r="R7542" s="1" t="s">
        <v>117</v>
      </c>
      <c r="S7542" s="1" t="s">
        <v>363</v>
      </c>
      <c r="T7542" s="1" t="s">
        <v>34</v>
      </c>
      <c r="U7542" s="1" t="s">
        <v>72</v>
      </c>
      <c r="V7542" s="1" t="s">
        <v>36</v>
      </c>
      <c r="W7542">
        <f t="shared" si="234"/>
        <v>46194.638888888891</v>
      </c>
      <c r="X7542">
        <f t="shared" si="235"/>
        <v>46194.720138888886</v>
      </c>
    </row>
    <row r="7543" spans="1:24" x14ac:dyDescent="0.2">
      <c r="A7543" s="1" t="s">
        <v>15876</v>
      </c>
      <c r="B7543" s="1" t="s">
        <v>15868</v>
      </c>
      <c r="C7543" s="1" t="s">
        <v>15869</v>
      </c>
      <c r="D7543" s="1" t="s">
        <v>15810</v>
      </c>
      <c r="E7543" s="1" t="s">
        <v>555</v>
      </c>
      <c r="F7543" s="1" t="s">
        <v>56</v>
      </c>
      <c r="G7543" s="1" t="s">
        <v>194</v>
      </c>
      <c r="H7543" s="1" t="s">
        <v>62</v>
      </c>
      <c r="I7543" s="1" t="s">
        <v>1642</v>
      </c>
      <c r="J7543">
        <v>2</v>
      </c>
      <c r="K7543">
        <v>9.6999999999999993</v>
      </c>
      <c r="L7543">
        <v>0.2</v>
      </c>
      <c r="M7543">
        <v>2.5</v>
      </c>
      <c r="N7543">
        <v>12.4</v>
      </c>
      <c r="O7543">
        <v>15</v>
      </c>
      <c r="P7543">
        <v>0</v>
      </c>
      <c r="Q7543" s="1" t="s">
        <v>31</v>
      </c>
      <c r="R7543" s="1" t="s">
        <v>86</v>
      </c>
      <c r="S7543" s="1" t="s">
        <v>59</v>
      </c>
      <c r="T7543" s="1" t="s">
        <v>34</v>
      </c>
      <c r="U7543" s="1" t="s">
        <v>72</v>
      </c>
      <c r="V7543" s="1" t="s">
        <v>36</v>
      </c>
      <c r="W7543">
        <f t="shared" si="234"/>
        <v>46194.638888888891</v>
      </c>
      <c r="X7543">
        <f t="shared" si="235"/>
        <v>46194.729166666664</v>
      </c>
    </row>
    <row r="7544" spans="1:24" x14ac:dyDescent="0.2">
      <c r="A7544" s="1" t="s">
        <v>15877</v>
      </c>
      <c r="B7544" s="1" t="s">
        <v>15878</v>
      </c>
      <c r="C7544" s="1" t="s">
        <v>15879</v>
      </c>
      <c r="D7544" s="1" t="s">
        <v>15880</v>
      </c>
      <c r="E7544" s="1" t="s">
        <v>555</v>
      </c>
      <c r="F7544" s="1" t="s">
        <v>27</v>
      </c>
      <c r="G7544" s="1" t="s">
        <v>28</v>
      </c>
      <c r="H7544" s="1" t="s">
        <v>29</v>
      </c>
      <c r="I7544" s="1" t="s">
        <v>708</v>
      </c>
      <c r="J7544">
        <v>1</v>
      </c>
      <c r="K7544">
        <v>11</v>
      </c>
      <c r="L7544">
        <v>0.6</v>
      </c>
      <c r="M7544">
        <v>2.8</v>
      </c>
      <c r="N7544">
        <v>14.5</v>
      </c>
      <c r="O7544">
        <v>15</v>
      </c>
      <c r="P7544">
        <v>0</v>
      </c>
      <c r="Q7544" s="1" t="s">
        <v>31</v>
      </c>
      <c r="R7544" s="1" t="s">
        <v>340</v>
      </c>
      <c r="S7544" s="1" t="s">
        <v>47</v>
      </c>
      <c r="T7544" s="1" t="s">
        <v>153</v>
      </c>
      <c r="U7544" s="1" t="s">
        <v>127</v>
      </c>
      <c r="V7544" s="1" t="s">
        <v>36</v>
      </c>
      <c r="W7544">
        <f t="shared" si="234"/>
        <v>46194.580555555556</v>
      </c>
      <c r="X7544">
        <f t="shared" si="235"/>
        <v>46194.590277777781</v>
      </c>
    </row>
    <row r="7545" spans="1:24" x14ac:dyDescent="0.2">
      <c r="A7545" s="1" t="s">
        <v>15881</v>
      </c>
      <c r="B7545" s="1" t="s">
        <v>15878</v>
      </c>
      <c r="C7545" s="1" t="s">
        <v>15879</v>
      </c>
      <c r="D7545" s="1" t="s">
        <v>15882</v>
      </c>
      <c r="E7545" s="1" t="s">
        <v>555</v>
      </c>
      <c r="F7545" s="1" t="s">
        <v>27</v>
      </c>
      <c r="G7545" s="1" t="s">
        <v>28</v>
      </c>
      <c r="H7545" s="1" t="s">
        <v>39</v>
      </c>
      <c r="I7545" s="1" t="s">
        <v>708</v>
      </c>
      <c r="J7545">
        <v>1</v>
      </c>
      <c r="K7545">
        <v>13.1</v>
      </c>
      <c r="L7545">
        <v>0.8</v>
      </c>
      <c r="M7545">
        <v>5.7</v>
      </c>
      <c r="N7545">
        <v>19.600000000000001</v>
      </c>
      <c r="O7545">
        <v>12</v>
      </c>
      <c r="P7545">
        <v>0</v>
      </c>
      <c r="Q7545" s="1" t="s">
        <v>31</v>
      </c>
      <c r="R7545" s="1" t="s">
        <v>134</v>
      </c>
      <c r="S7545" s="1" t="s">
        <v>135</v>
      </c>
      <c r="T7545" s="1" t="s">
        <v>153</v>
      </c>
      <c r="U7545" s="1" t="s">
        <v>127</v>
      </c>
      <c r="V7545" s="1" t="s">
        <v>42</v>
      </c>
      <c r="W7545">
        <f t="shared" si="234"/>
        <v>46194.580555555556</v>
      </c>
      <c r="X7545">
        <f t="shared" si="235"/>
        <v>46194.604166666664</v>
      </c>
    </row>
    <row r="7546" spans="1:24" x14ac:dyDescent="0.2">
      <c r="A7546" s="1" t="s">
        <v>15883</v>
      </c>
      <c r="B7546" s="1" t="s">
        <v>15878</v>
      </c>
      <c r="C7546" s="1" t="s">
        <v>15879</v>
      </c>
      <c r="D7546" s="1" t="s">
        <v>15884</v>
      </c>
      <c r="E7546" s="1" t="s">
        <v>555</v>
      </c>
      <c r="F7546" s="1" t="s">
        <v>27</v>
      </c>
      <c r="G7546" s="1" t="s">
        <v>28</v>
      </c>
      <c r="H7546" s="1" t="s">
        <v>45</v>
      </c>
      <c r="I7546" s="1" t="s">
        <v>708</v>
      </c>
      <c r="J7546">
        <v>1</v>
      </c>
      <c r="K7546">
        <v>15.4</v>
      </c>
      <c r="L7546">
        <v>5.7</v>
      </c>
      <c r="M7546">
        <v>1.5</v>
      </c>
      <c r="N7546">
        <v>22.5</v>
      </c>
      <c r="O7546">
        <v>18</v>
      </c>
      <c r="P7546">
        <v>0</v>
      </c>
      <c r="Q7546" s="1" t="s">
        <v>31</v>
      </c>
      <c r="R7546" s="1" t="s">
        <v>233</v>
      </c>
      <c r="S7546" s="1" t="s">
        <v>103</v>
      </c>
      <c r="T7546" s="1" t="s">
        <v>153</v>
      </c>
      <c r="U7546" s="1" t="s">
        <v>127</v>
      </c>
      <c r="V7546" s="1" t="s">
        <v>42</v>
      </c>
      <c r="W7546">
        <f t="shared" si="234"/>
        <v>46194.580555555556</v>
      </c>
      <c r="X7546">
        <f t="shared" si="235"/>
        <v>46194.619444444441</v>
      </c>
    </row>
    <row r="7547" spans="1:24" x14ac:dyDescent="0.2">
      <c r="A7547" s="1" t="s">
        <v>15885</v>
      </c>
      <c r="B7547" s="1" t="s">
        <v>15878</v>
      </c>
      <c r="C7547" s="1" t="s">
        <v>15879</v>
      </c>
      <c r="D7547" s="1" t="s">
        <v>15886</v>
      </c>
      <c r="E7547" s="1" t="s">
        <v>555</v>
      </c>
      <c r="F7547" s="1" t="s">
        <v>50</v>
      </c>
      <c r="G7547" s="1" t="s">
        <v>28</v>
      </c>
      <c r="H7547" s="1" t="s">
        <v>51</v>
      </c>
      <c r="I7547" s="1" t="s">
        <v>708</v>
      </c>
      <c r="J7547">
        <v>1</v>
      </c>
      <c r="K7547">
        <v>16.600000000000001</v>
      </c>
      <c r="L7547">
        <v>13.5</v>
      </c>
      <c r="M7547">
        <v>2.5</v>
      </c>
      <c r="N7547">
        <v>32.6</v>
      </c>
      <c r="O7547">
        <v>26</v>
      </c>
      <c r="P7547">
        <v>0</v>
      </c>
      <c r="Q7547" s="1" t="s">
        <v>31</v>
      </c>
      <c r="R7547" s="1" t="s">
        <v>161</v>
      </c>
      <c r="S7547" s="1" t="s">
        <v>513</v>
      </c>
      <c r="T7547" s="1" t="s">
        <v>153</v>
      </c>
      <c r="U7547" s="1" t="s">
        <v>127</v>
      </c>
      <c r="V7547" s="1" t="s">
        <v>42</v>
      </c>
      <c r="W7547">
        <f t="shared" si="234"/>
        <v>46194.580555555556</v>
      </c>
      <c r="X7547">
        <f t="shared" si="235"/>
        <v>46194.642361111109</v>
      </c>
    </row>
    <row r="7548" spans="1:24" x14ac:dyDescent="0.2">
      <c r="A7548" s="1" t="s">
        <v>15887</v>
      </c>
      <c r="B7548" s="1" t="s">
        <v>15878</v>
      </c>
      <c r="C7548" s="1" t="s">
        <v>15879</v>
      </c>
      <c r="D7548" s="1" t="s">
        <v>15888</v>
      </c>
      <c r="E7548" s="1" t="s">
        <v>555</v>
      </c>
      <c r="F7548" s="1" t="s">
        <v>56</v>
      </c>
      <c r="G7548" s="1" t="s">
        <v>28</v>
      </c>
      <c r="H7548" s="1" t="s">
        <v>57</v>
      </c>
      <c r="I7548" s="1" t="s">
        <v>708</v>
      </c>
      <c r="J7548">
        <v>1</v>
      </c>
      <c r="K7548">
        <v>13.4</v>
      </c>
      <c r="L7548">
        <v>1</v>
      </c>
      <c r="M7548">
        <v>3.1</v>
      </c>
      <c r="N7548">
        <v>17.5</v>
      </c>
      <c r="O7548">
        <v>18</v>
      </c>
      <c r="P7548">
        <v>0</v>
      </c>
      <c r="Q7548" s="1" t="s">
        <v>31</v>
      </c>
      <c r="R7548" s="1" t="s">
        <v>86</v>
      </c>
      <c r="S7548" s="1" t="s">
        <v>262</v>
      </c>
      <c r="T7548" s="1" t="s">
        <v>153</v>
      </c>
      <c r="U7548" s="1" t="s">
        <v>127</v>
      </c>
      <c r="V7548" s="1" t="s">
        <v>36</v>
      </c>
      <c r="W7548">
        <f t="shared" si="234"/>
        <v>46194.580555555556</v>
      </c>
      <c r="X7548">
        <f t="shared" si="235"/>
        <v>46194.654166666667</v>
      </c>
    </row>
    <row r="7549" spans="1:24" x14ac:dyDescent="0.2">
      <c r="A7549" s="1" t="s">
        <v>15889</v>
      </c>
      <c r="B7549" s="1" t="s">
        <v>15878</v>
      </c>
      <c r="C7549" s="1" t="s">
        <v>15879</v>
      </c>
      <c r="D7549" s="1" t="s">
        <v>15729</v>
      </c>
      <c r="E7549" s="1" t="s">
        <v>555</v>
      </c>
      <c r="F7549" s="1" t="s">
        <v>56</v>
      </c>
      <c r="G7549" s="1" t="s">
        <v>28</v>
      </c>
      <c r="H7549" s="1" t="s">
        <v>62</v>
      </c>
      <c r="I7549" s="1" t="s">
        <v>708</v>
      </c>
      <c r="J7549">
        <v>1</v>
      </c>
      <c r="K7549">
        <v>9.9</v>
      </c>
      <c r="L7549">
        <v>0.3</v>
      </c>
      <c r="M7549">
        <v>3</v>
      </c>
      <c r="N7549">
        <v>13.2</v>
      </c>
      <c r="O7549">
        <v>15</v>
      </c>
      <c r="P7549">
        <v>0</v>
      </c>
      <c r="Q7549" s="1" t="s">
        <v>31</v>
      </c>
      <c r="R7549" s="1" t="s">
        <v>261</v>
      </c>
      <c r="S7549" s="1" t="s">
        <v>146</v>
      </c>
      <c r="T7549" s="1" t="s">
        <v>153</v>
      </c>
      <c r="U7549" s="1" t="s">
        <v>127</v>
      </c>
      <c r="V7549" s="1" t="s">
        <v>36</v>
      </c>
      <c r="W7549">
        <f t="shared" si="234"/>
        <v>46194.580555555556</v>
      </c>
      <c r="X7549">
        <f t="shared" si="235"/>
        <v>46194.663194444445</v>
      </c>
    </row>
    <row r="7550" spans="1:24" x14ac:dyDescent="0.2">
      <c r="A7550" s="1" t="s">
        <v>15890</v>
      </c>
      <c r="B7550" s="1" t="s">
        <v>15891</v>
      </c>
      <c r="C7550" s="1" t="s">
        <v>15559</v>
      </c>
      <c r="D7550" s="1" t="s">
        <v>15600</v>
      </c>
      <c r="E7550" s="1" t="s">
        <v>555</v>
      </c>
      <c r="F7550" s="1" t="s">
        <v>27</v>
      </c>
      <c r="G7550" s="1" t="s">
        <v>69</v>
      </c>
      <c r="H7550" s="1" t="s">
        <v>29</v>
      </c>
      <c r="I7550" s="1" t="s">
        <v>5205</v>
      </c>
      <c r="J7550">
        <v>11</v>
      </c>
      <c r="K7550">
        <v>11.8</v>
      </c>
      <c r="L7550">
        <v>0.7</v>
      </c>
      <c r="M7550">
        <v>3</v>
      </c>
      <c r="N7550">
        <v>15.4</v>
      </c>
      <c r="O7550">
        <v>15</v>
      </c>
      <c r="P7550">
        <v>0</v>
      </c>
      <c r="Q7550" s="1" t="s">
        <v>31</v>
      </c>
      <c r="R7550" s="1" t="s">
        <v>125</v>
      </c>
      <c r="S7550" s="1" t="s">
        <v>76</v>
      </c>
      <c r="T7550" s="1" t="s">
        <v>34</v>
      </c>
      <c r="U7550" s="1" t="s">
        <v>35</v>
      </c>
      <c r="V7550" s="1" t="s">
        <v>36</v>
      </c>
      <c r="W7550">
        <f t="shared" si="234"/>
        <v>46194.70416666667</v>
      </c>
      <c r="X7550">
        <f t="shared" si="235"/>
        <v>46194.714583333334</v>
      </c>
    </row>
    <row r="7551" spans="1:24" x14ac:dyDescent="0.2">
      <c r="A7551" s="1" t="s">
        <v>15892</v>
      </c>
      <c r="B7551" s="1" t="s">
        <v>15891</v>
      </c>
      <c r="C7551" s="1" t="s">
        <v>15559</v>
      </c>
      <c r="D7551" s="1" t="s">
        <v>15620</v>
      </c>
      <c r="E7551" s="1" t="s">
        <v>555</v>
      </c>
      <c r="F7551" s="1" t="s">
        <v>27</v>
      </c>
      <c r="G7551" s="1" t="s">
        <v>69</v>
      </c>
      <c r="H7551" s="1" t="s">
        <v>39</v>
      </c>
      <c r="I7551" s="1" t="s">
        <v>5205</v>
      </c>
      <c r="J7551">
        <v>11</v>
      </c>
      <c r="K7551">
        <v>10.7</v>
      </c>
      <c r="L7551">
        <v>1.1000000000000001</v>
      </c>
      <c r="M7551">
        <v>6.4</v>
      </c>
      <c r="N7551">
        <v>18.2</v>
      </c>
      <c r="O7551">
        <v>12</v>
      </c>
      <c r="P7551">
        <v>0</v>
      </c>
      <c r="Q7551" s="1" t="s">
        <v>31</v>
      </c>
      <c r="R7551" s="1" t="s">
        <v>302</v>
      </c>
      <c r="S7551" s="1" t="s">
        <v>135</v>
      </c>
      <c r="T7551" s="1" t="s">
        <v>34</v>
      </c>
      <c r="U7551" s="1" t="s">
        <v>35</v>
      </c>
      <c r="V7551" s="1" t="s">
        <v>42</v>
      </c>
      <c r="W7551">
        <f t="shared" si="234"/>
        <v>46194.70416666667</v>
      </c>
      <c r="X7551">
        <f t="shared" si="235"/>
        <v>46194.727083333331</v>
      </c>
    </row>
    <row r="7552" spans="1:24" x14ac:dyDescent="0.2">
      <c r="A7552" s="1" t="s">
        <v>15893</v>
      </c>
      <c r="B7552" s="1" t="s">
        <v>15891</v>
      </c>
      <c r="C7552" s="1" t="s">
        <v>15559</v>
      </c>
      <c r="D7552" s="1" t="s">
        <v>15894</v>
      </c>
      <c r="E7552" s="1" t="s">
        <v>555</v>
      </c>
      <c r="F7552" s="1" t="s">
        <v>27</v>
      </c>
      <c r="G7552" s="1" t="s">
        <v>69</v>
      </c>
      <c r="H7552" s="1" t="s">
        <v>45</v>
      </c>
      <c r="I7552" s="1" t="s">
        <v>5205</v>
      </c>
      <c r="J7552">
        <v>11</v>
      </c>
      <c r="K7552">
        <v>15</v>
      </c>
      <c r="L7552">
        <v>4.2</v>
      </c>
      <c r="M7552">
        <v>2.2000000000000002</v>
      </c>
      <c r="N7552">
        <v>21.3</v>
      </c>
      <c r="O7552">
        <v>18</v>
      </c>
      <c r="P7552">
        <v>0</v>
      </c>
      <c r="Q7552" s="1" t="s">
        <v>31</v>
      </c>
      <c r="R7552" s="1" t="s">
        <v>102</v>
      </c>
      <c r="S7552" s="1" t="s">
        <v>135</v>
      </c>
      <c r="T7552" s="1" t="s">
        <v>34</v>
      </c>
      <c r="U7552" s="1" t="s">
        <v>35</v>
      </c>
      <c r="V7552" s="1" t="s">
        <v>42</v>
      </c>
      <c r="W7552">
        <f t="shared" si="234"/>
        <v>46194.70416666667</v>
      </c>
      <c r="X7552">
        <f t="shared" si="235"/>
        <v>46194.741666666669</v>
      </c>
    </row>
    <row r="7553" spans="1:24" x14ac:dyDescent="0.2">
      <c r="A7553" s="1" t="s">
        <v>15895</v>
      </c>
      <c r="B7553" s="1" t="s">
        <v>15891</v>
      </c>
      <c r="C7553" s="1" t="s">
        <v>15559</v>
      </c>
      <c r="D7553" s="1" t="s">
        <v>15896</v>
      </c>
      <c r="E7553" s="1" t="s">
        <v>555</v>
      </c>
      <c r="F7553" s="1" t="s">
        <v>50</v>
      </c>
      <c r="G7553" s="1" t="s">
        <v>69</v>
      </c>
      <c r="H7553" s="1" t="s">
        <v>51</v>
      </c>
      <c r="I7553" s="1" t="s">
        <v>5205</v>
      </c>
      <c r="J7553">
        <v>11</v>
      </c>
      <c r="K7553">
        <v>20.3</v>
      </c>
      <c r="L7553">
        <v>8.5</v>
      </c>
      <c r="M7553">
        <v>3.8</v>
      </c>
      <c r="N7553">
        <v>32.6</v>
      </c>
      <c r="O7553">
        <v>26</v>
      </c>
      <c r="P7553">
        <v>0</v>
      </c>
      <c r="Q7553" s="1" t="s">
        <v>31</v>
      </c>
      <c r="R7553" s="1" t="s">
        <v>343</v>
      </c>
      <c r="S7553" s="1" t="s">
        <v>403</v>
      </c>
      <c r="T7553" s="1" t="s">
        <v>34</v>
      </c>
      <c r="U7553" s="1" t="s">
        <v>35</v>
      </c>
      <c r="V7553" s="1" t="s">
        <v>42</v>
      </c>
      <c r="W7553">
        <f t="shared" si="234"/>
        <v>46194.70416666667</v>
      </c>
      <c r="X7553">
        <f t="shared" si="235"/>
        <v>46194.76458333333</v>
      </c>
    </row>
    <row r="7554" spans="1:24" x14ac:dyDescent="0.2">
      <c r="A7554" s="1" t="s">
        <v>15897</v>
      </c>
      <c r="B7554" s="1" t="s">
        <v>15891</v>
      </c>
      <c r="C7554" s="1" t="s">
        <v>15559</v>
      </c>
      <c r="D7554" s="1" t="s">
        <v>15898</v>
      </c>
      <c r="E7554" s="1" t="s">
        <v>555</v>
      </c>
      <c r="F7554" s="1" t="s">
        <v>56</v>
      </c>
      <c r="G7554" s="1" t="s">
        <v>69</v>
      </c>
      <c r="H7554" s="1" t="s">
        <v>57</v>
      </c>
      <c r="I7554" s="1" t="s">
        <v>5205</v>
      </c>
      <c r="J7554">
        <v>11</v>
      </c>
      <c r="K7554">
        <v>17</v>
      </c>
      <c r="L7554">
        <v>1.5</v>
      </c>
      <c r="M7554">
        <v>4</v>
      </c>
      <c r="N7554">
        <v>22.4</v>
      </c>
      <c r="O7554">
        <v>18</v>
      </c>
      <c r="P7554">
        <v>0</v>
      </c>
      <c r="Q7554" s="1" t="s">
        <v>31</v>
      </c>
      <c r="R7554" s="1" t="s">
        <v>265</v>
      </c>
      <c r="S7554" s="1" t="s">
        <v>59</v>
      </c>
      <c r="T7554" s="1" t="s">
        <v>34</v>
      </c>
      <c r="U7554" s="1" t="s">
        <v>35</v>
      </c>
      <c r="V7554" s="1" t="s">
        <v>42</v>
      </c>
      <c r="W7554">
        <f t="shared" ref="W7554:W7617" si="236">DATEVALUE(MID(C7554,1,10))+TIMEVALUE(MID(C7554,12,8))</f>
        <v>46194.70416666667</v>
      </c>
      <c r="X7554">
        <f t="shared" ref="X7554:X7617" si="237">DATEVALUE(MID(D7554,1,10))+TIMEVALUE(MID(D7554,12,8))</f>
        <v>46194.779861111114</v>
      </c>
    </row>
    <row r="7555" spans="1:24" x14ac:dyDescent="0.2">
      <c r="A7555" s="1" t="s">
        <v>15899</v>
      </c>
      <c r="B7555" s="1" t="s">
        <v>15891</v>
      </c>
      <c r="C7555" s="1" t="s">
        <v>15559</v>
      </c>
      <c r="D7555" s="1" t="s">
        <v>15900</v>
      </c>
      <c r="E7555" s="1" t="s">
        <v>555</v>
      </c>
      <c r="F7555" s="1" t="s">
        <v>56</v>
      </c>
      <c r="G7555" s="1" t="s">
        <v>69</v>
      </c>
      <c r="H7555" s="1" t="s">
        <v>62</v>
      </c>
      <c r="I7555" s="1" t="s">
        <v>5205</v>
      </c>
      <c r="J7555">
        <v>11</v>
      </c>
      <c r="K7555">
        <v>12.2</v>
      </c>
      <c r="L7555">
        <v>0.9</v>
      </c>
      <c r="M7555">
        <v>1.5</v>
      </c>
      <c r="N7555">
        <v>14.6</v>
      </c>
      <c r="O7555">
        <v>15</v>
      </c>
      <c r="P7555">
        <v>0</v>
      </c>
      <c r="Q7555" s="1" t="s">
        <v>31</v>
      </c>
      <c r="R7555" s="1" t="s">
        <v>611</v>
      </c>
      <c r="S7555" s="1" t="s">
        <v>228</v>
      </c>
      <c r="T7555" s="1" t="s">
        <v>34</v>
      </c>
      <c r="U7555" s="1" t="s">
        <v>35</v>
      </c>
      <c r="V7555" s="1" t="s">
        <v>36</v>
      </c>
      <c r="W7555">
        <f t="shared" si="236"/>
        <v>46194.70416666667</v>
      </c>
      <c r="X7555">
        <f t="shared" si="237"/>
        <v>46194.790277777778</v>
      </c>
    </row>
    <row r="7556" spans="1:24" x14ac:dyDescent="0.2">
      <c r="A7556" s="1" t="s">
        <v>15901</v>
      </c>
      <c r="B7556" s="1" t="s">
        <v>15902</v>
      </c>
      <c r="C7556" s="1" t="s">
        <v>15903</v>
      </c>
      <c r="D7556" s="1" t="s">
        <v>15904</v>
      </c>
      <c r="E7556" s="1" t="s">
        <v>555</v>
      </c>
      <c r="F7556" s="1" t="s">
        <v>27</v>
      </c>
      <c r="G7556" s="1" t="s">
        <v>249</v>
      </c>
      <c r="H7556" s="1" t="s">
        <v>29</v>
      </c>
      <c r="I7556" s="1" t="s">
        <v>1383</v>
      </c>
      <c r="J7556">
        <v>9</v>
      </c>
      <c r="K7556">
        <v>12.1</v>
      </c>
      <c r="L7556">
        <v>0.8</v>
      </c>
      <c r="M7556">
        <v>2</v>
      </c>
      <c r="N7556">
        <v>14.9</v>
      </c>
      <c r="O7556">
        <v>15</v>
      </c>
      <c r="P7556">
        <v>0</v>
      </c>
      <c r="Q7556" s="1" t="s">
        <v>31</v>
      </c>
      <c r="R7556" s="1" t="s">
        <v>302</v>
      </c>
      <c r="S7556" s="1" t="s">
        <v>103</v>
      </c>
      <c r="T7556" s="1" t="s">
        <v>34</v>
      </c>
      <c r="U7556" s="1" t="s">
        <v>127</v>
      </c>
      <c r="V7556" s="1" t="s">
        <v>36</v>
      </c>
      <c r="W7556">
        <f t="shared" si="236"/>
        <v>46194.677777777775</v>
      </c>
      <c r="X7556">
        <f t="shared" si="237"/>
        <v>46194.6875</v>
      </c>
    </row>
    <row r="7557" spans="1:24" x14ac:dyDescent="0.2">
      <c r="A7557" s="1" t="s">
        <v>15905</v>
      </c>
      <c r="B7557" s="1" t="s">
        <v>15902</v>
      </c>
      <c r="C7557" s="1" t="s">
        <v>15903</v>
      </c>
      <c r="D7557" s="1" t="s">
        <v>15906</v>
      </c>
      <c r="E7557" s="1" t="s">
        <v>555</v>
      </c>
      <c r="F7557" s="1" t="s">
        <v>27</v>
      </c>
      <c r="G7557" s="1" t="s">
        <v>249</v>
      </c>
      <c r="H7557" s="1" t="s">
        <v>39</v>
      </c>
      <c r="I7557" s="1" t="s">
        <v>1383</v>
      </c>
      <c r="J7557">
        <v>9</v>
      </c>
      <c r="K7557">
        <v>12.7</v>
      </c>
      <c r="L7557">
        <v>0.4</v>
      </c>
      <c r="M7557">
        <v>5.2</v>
      </c>
      <c r="N7557">
        <v>18.2</v>
      </c>
      <c r="O7557">
        <v>12</v>
      </c>
      <c r="P7557">
        <v>0</v>
      </c>
      <c r="Q7557" s="1" t="s">
        <v>31</v>
      </c>
      <c r="R7557" s="1" t="s">
        <v>130</v>
      </c>
      <c r="S7557" s="1" t="s">
        <v>181</v>
      </c>
      <c r="T7557" s="1" t="s">
        <v>34</v>
      </c>
      <c r="U7557" s="1" t="s">
        <v>127</v>
      </c>
      <c r="V7557" s="1" t="s">
        <v>42</v>
      </c>
      <c r="W7557">
        <f t="shared" si="236"/>
        <v>46194.677777777775</v>
      </c>
      <c r="X7557">
        <f t="shared" si="237"/>
        <v>46194.700694444444</v>
      </c>
    </row>
    <row r="7558" spans="1:24" x14ac:dyDescent="0.2">
      <c r="A7558" s="1" t="s">
        <v>15907</v>
      </c>
      <c r="B7558" s="1" t="s">
        <v>15902</v>
      </c>
      <c r="C7558" s="1" t="s">
        <v>15903</v>
      </c>
      <c r="D7558" s="1" t="s">
        <v>15600</v>
      </c>
      <c r="E7558" s="1" t="s">
        <v>555</v>
      </c>
      <c r="F7558" s="1" t="s">
        <v>27</v>
      </c>
      <c r="G7558" s="1" t="s">
        <v>249</v>
      </c>
      <c r="H7558" s="1" t="s">
        <v>45</v>
      </c>
      <c r="I7558" s="1" t="s">
        <v>1383</v>
      </c>
      <c r="J7558">
        <v>9</v>
      </c>
      <c r="K7558">
        <v>12.7</v>
      </c>
      <c r="L7558">
        <v>5.5</v>
      </c>
      <c r="M7558">
        <v>2.2000000000000002</v>
      </c>
      <c r="N7558">
        <v>20.399999999999999</v>
      </c>
      <c r="O7558">
        <v>18</v>
      </c>
      <c r="P7558">
        <v>0</v>
      </c>
      <c r="Q7558" s="1" t="s">
        <v>31</v>
      </c>
      <c r="R7558" s="1" t="s">
        <v>40</v>
      </c>
      <c r="S7558" s="1" t="s">
        <v>131</v>
      </c>
      <c r="T7558" s="1" t="s">
        <v>34</v>
      </c>
      <c r="U7558" s="1" t="s">
        <v>127</v>
      </c>
      <c r="V7558" s="1" t="s">
        <v>36</v>
      </c>
      <c r="W7558">
        <f t="shared" si="236"/>
        <v>46194.677777777775</v>
      </c>
      <c r="X7558">
        <f t="shared" si="237"/>
        <v>46194.714583333334</v>
      </c>
    </row>
    <row r="7559" spans="1:24" x14ac:dyDescent="0.2">
      <c r="A7559" s="1" t="s">
        <v>15908</v>
      </c>
      <c r="B7559" s="1" t="s">
        <v>15902</v>
      </c>
      <c r="C7559" s="1" t="s">
        <v>15903</v>
      </c>
      <c r="D7559" s="1" t="s">
        <v>15909</v>
      </c>
      <c r="E7559" s="1" t="s">
        <v>555</v>
      </c>
      <c r="F7559" s="1" t="s">
        <v>50</v>
      </c>
      <c r="G7559" s="1" t="s">
        <v>249</v>
      </c>
      <c r="H7559" s="1" t="s">
        <v>51</v>
      </c>
      <c r="I7559" s="1" t="s">
        <v>1383</v>
      </c>
      <c r="J7559">
        <v>9</v>
      </c>
      <c r="K7559">
        <v>16.7</v>
      </c>
      <c r="L7559">
        <v>9.6999999999999993</v>
      </c>
      <c r="M7559">
        <v>2.5</v>
      </c>
      <c r="N7559">
        <v>28.8</v>
      </c>
      <c r="O7559">
        <v>26</v>
      </c>
      <c r="P7559">
        <v>0</v>
      </c>
      <c r="Q7559" s="1" t="s">
        <v>31</v>
      </c>
      <c r="R7559" s="1" t="s">
        <v>358</v>
      </c>
      <c r="S7559" s="1" t="s">
        <v>327</v>
      </c>
      <c r="T7559" s="1" t="s">
        <v>34</v>
      </c>
      <c r="U7559" s="1" t="s">
        <v>127</v>
      </c>
      <c r="V7559" s="1" t="s">
        <v>36</v>
      </c>
      <c r="W7559">
        <f t="shared" si="236"/>
        <v>46194.677777777775</v>
      </c>
      <c r="X7559">
        <f t="shared" si="237"/>
        <v>46194.734722222223</v>
      </c>
    </row>
    <row r="7560" spans="1:24" x14ac:dyDescent="0.2">
      <c r="A7560" s="1" t="s">
        <v>15910</v>
      </c>
      <c r="B7560" s="1" t="s">
        <v>15902</v>
      </c>
      <c r="C7560" s="1" t="s">
        <v>15903</v>
      </c>
      <c r="D7560" s="1" t="s">
        <v>15911</v>
      </c>
      <c r="E7560" s="1" t="s">
        <v>555</v>
      </c>
      <c r="F7560" s="1" t="s">
        <v>56</v>
      </c>
      <c r="G7560" s="1" t="s">
        <v>249</v>
      </c>
      <c r="H7560" s="1" t="s">
        <v>57</v>
      </c>
      <c r="I7560" s="1" t="s">
        <v>1383</v>
      </c>
      <c r="J7560">
        <v>9</v>
      </c>
      <c r="K7560">
        <v>16.600000000000001</v>
      </c>
      <c r="L7560">
        <v>0.9</v>
      </c>
      <c r="M7560">
        <v>4.5999999999999996</v>
      </c>
      <c r="N7560">
        <v>22.1</v>
      </c>
      <c r="O7560">
        <v>18</v>
      </c>
      <c r="P7560">
        <v>0</v>
      </c>
      <c r="Q7560" s="1" t="s">
        <v>31</v>
      </c>
      <c r="R7560" s="1" t="s">
        <v>165</v>
      </c>
      <c r="S7560" s="1" t="s">
        <v>143</v>
      </c>
      <c r="T7560" s="1" t="s">
        <v>34</v>
      </c>
      <c r="U7560" s="1" t="s">
        <v>127</v>
      </c>
      <c r="V7560" s="1" t="s">
        <v>42</v>
      </c>
      <c r="W7560">
        <f t="shared" si="236"/>
        <v>46194.677777777775</v>
      </c>
      <c r="X7560">
        <f t="shared" si="237"/>
        <v>46194.75</v>
      </c>
    </row>
    <row r="7561" spans="1:24" x14ac:dyDescent="0.2">
      <c r="A7561" s="1" t="s">
        <v>15912</v>
      </c>
      <c r="B7561" s="1" t="s">
        <v>15902</v>
      </c>
      <c r="C7561" s="1" t="s">
        <v>15903</v>
      </c>
      <c r="D7561" s="1" t="s">
        <v>15913</v>
      </c>
      <c r="E7561" s="1" t="s">
        <v>555</v>
      </c>
      <c r="F7561" s="1" t="s">
        <v>56</v>
      </c>
      <c r="G7561" s="1" t="s">
        <v>249</v>
      </c>
      <c r="H7561" s="1" t="s">
        <v>62</v>
      </c>
      <c r="I7561" s="1" t="s">
        <v>1383</v>
      </c>
      <c r="J7561">
        <v>9</v>
      </c>
      <c r="K7561">
        <v>9.9</v>
      </c>
      <c r="L7561">
        <v>0.5</v>
      </c>
      <c r="M7561">
        <v>3.4</v>
      </c>
      <c r="N7561">
        <v>13.8</v>
      </c>
      <c r="O7561">
        <v>15</v>
      </c>
      <c r="P7561">
        <v>0</v>
      </c>
      <c r="Q7561" s="1" t="s">
        <v>31</v>
      </c>
      <c r="R7561" s="1" t="s">
        <v>207</v>
      </c>
      <c r="S7561" s="1" t="s">
        <v>114</v>
      </c>
      <c r="T7561" s="1" t="s">
        <v>34</v>
      </c>
      <c r="U7561" s="1" t="s">
        <v>127</v>
      </c>
      <c r="V7561" s="1" t="s">
        <v>36</v>
      </c>
      <c r="W7561">
        <f t="shared" si="236"/>
        <v>46194.677777777775</v>
      </c>
      <c r="X7561">
        <f t="shared" si="237"/>
        <v>46194.759722222225</v>
      </c>
    </row>
    <row r="7562" spans="1:24" x14ac:dyDescent="0.2">
      <c r="A7562" s="1" t="s">
        <v>15914</v>
      </c>
      <c r="B7562" s="1" t="s">
        <v>15915</v>
      </c>
      <c r="C7562" s="1" t="s">
        <v>15916</v>
      </c>
      <c r="D7562" s="1" t="s">
        <v>15917</v>
      </c>
      <c r="E7562" s="1" t="s">
        <v>26</v>
      </c>
      <c r="F7562" s="1" t="s">
        <v>27</v>
      </c>
      <c r="G7562" s="1" t="s">
        <v>194</v>
      </c>
      <c r="H7562" s="1" t="s">
        <v>29</v>
      </c>
      <c r="I7562" s="1" t="s">
        <v>2128</v>
      </c>
      <c r="J7562">
        <v>8</v>
      </c>
      <c r="K7562">
        <v>12.4</v>
      </c>
      <c r="L7562">
        <v>0.3</v>
      </c>
      <c r="M7562">
        <v>2.1</v>
      </c>
      <c r="N7562">
        <v>14.8</v>
      </c>
      <c r="O7562">
        <v>15</v>
      </c>
      <c r="P7562">
        <v>0</v>
      </c>
      <c r="Q7562" s="1" t="s">
        <v>31</v>
      </c>
      <c r="R7562" s="1" t="s">
        <v>46</v>
      </c>
      <c r="S7562" s="1" t="s">
        <v>320</v>
      </c>
      <c r="T7562" s="1" t="s">
        <v>153</v>
      </c>
      <c r="U7562" s="1" t="s">
        <v>35</v>
      </c>
      <c r="V7562" s="1" t="s">
        <v>36</v>
      </c>
      <c r="W7562">
        <f t="shared" si="236"/>
        <v>46195.367361111108</v>
      </c>
      <c r="X7562">
        <f t="shared" si="237"/>
        <v>46195.377083333333</v>
      </c>
    </row>
    <row r="7563" spans="1:24" x14ac:dyDescent="0.2">
      <c r="A7563" s="1" t="s">
        <v>15918</v>
      </c>
      <c r="B7563" s="1" t="s">
        <v>15915</v>
      </c>
      <c r="C7563" s="1" t="s">
        <v>15916</v>
      </c>
      <c r="D7563" s="1" t="s">
        <v>15919</v>
      </c>
      <c r="E7563" s="1" t="s">
        <v>26</v>
      </c>
      <c r="F7563" s="1" t="s">
        <v>27</v>
      </c>
      <c r="G7563" s="1" t="s">
        <v>194</v>
      </c>
      <c r="H7563" s="1" t="s">
        <v>39</v>
      </c>
      <c r="I7563" s="1" t="s">
        <v>2128</v>
      </c>
      <c r="J7563">
        <v>8</v>
      </c>
      <c r="K7563">
        <v>8.9</v>
      </c>
      <c r="L7563">
        <v>0.2</v>
      </c>
      <c r="M7563">
        <v>4.8</v>
      </c>
      <c r="N7563">
        <v>13.9</v>
      </c>
      <c r="O7563">
        <v>12</v>
      </c>
      <c r="P7563">
        <v>0</v>
      </c>
      <c r="Q7563" s="1" t="s">
        <v>31</v>
      </c>
      <c r="R7563" s="1" t="s">
        <v>106</v>
      </c>
      <c r="S7563" s="1" t="s">
        <v>156</v>
      </c>
      <c r="T7563" s="1" t="s">
        <v>153</v>
      </c>
      <c r="U7563" s="1" t="s">
        <v>35</v>
      </c>
      <c r="V7563" s="1" t="s">
        <v>42</v>
      </c>
      <c r="W7563">
        <f t="shared" si="236"/>
        <v>46195.367361111108</v>
      </c>
      <c r="X7563">
        <f t="shared" si="237"/>
        <v>46195.386805555558</v>
      </c>
    </row>
    <row r="7564" spans="1:24" x14ac:dyDescent="0.2">
      <c r="A7564" s="1" t="s">
        <v>15920</v>
      </c>
      <c r="B7564" s="1" t="s">
        <v>15915</v>
      </c>
      <c r="C7564" s="1" t="s">
        <v>15916</v>
      </c>
      <c r="D7564" s="1" t="s">
        <v>15921</v>
      </c>
      <c r="E7564" s="1" t="s">
        <v>26</v>
      </c>
      <c r="F7564" s="1" t="s">
        <v>27</v>
      </c>
      <c r="G7564" s="1" t="s">
        <v>194</v>
      </c>
      <c r="H7564" s="1" t="s">
        <v>45</v>
      </c>
      <c r="I7564" s="1" t="s">
        <v>2128</v>
      </c>
      <c r="J7564">
        <v>8</v>
      </c>
      <c r="K7564">
        <v>12.8</v>
      </c>
      <c r="L7564">
        <v>6.7</v>
      </c>
      <c r="M7564">
        <v>4</v>
      </c>
      <c r="N7564">
        <v>23.5</v>
      </c>
      <c r="O7564">
        <v>18</v>
      </c>
      <c r="P7564">
        <v>0</v>
      </c>
      <c r="Q7564" s="1" t="s">
        <v>31</v>
      </c>
      <c r="R7564" s="1" t="s">
        <v>177</v>
      </c>
      <c r="S7564" s="1" t="s">
        <v>131</v>
      </c>
      <c r="T7564" s="1" t="s">
        <v>153</v>
      </c>
      <c r="U7564" s="1" t="s">
        <v>35</v>
      </c>
      <c r="V7564" s="1" t="s">
        <v>42</v>
      </c>
      <c r="W7564">
        <f t="shared" si="236"/>
        <v>46195.367361111108</v>
      </c>
      <c r="X7564">
        <f t="shared" si="237"/>
        <v>46195.40347222222</v>
      </c>
    </row>
    <row r="7565" spans="1:24" x14ac:dyDescent="0.2">
      <c r="A7565" s="1" t="s">
        <v>15922</v>
      </c>
      <c r="B7565" s="1" t="s">
        <v>15915</v>
      </c>
      <c r="C7565" s="1" t="s">
        <v>15916</v>
      </c>
      <c r="D7565" s="1" t="s">
        <v>15923</v>
      </c>
      <c r="E7565" s="1" t="s">
        <v>26</v>
      </c>
      <c r="F7565" s="1" t="s">
        <v>50</v>
      </c>
      <c r="G7565" s="1" t="s">
        <v>194</v>
      </c>
      <c r="H7565" s="1" t="s">
        <v>51</v>
      </c>
      <c r="I7565" s="1" t="s">
        <v>2128</v>
      </c>
      <c r="J7565">
        <v>8</v>
      </c>
      <c r="K7565">
        <v>14</v>
      </c>
      <c r="L7565">
        <v>10.4</v>
      </c>
      <c r="M7565">
        <v>2.5</v>
      </c>
      <c r="N7565">
        <v>26.9</v>
      </c>
      <c r="O7565">
        <v>26</v>
      </c>
      <c r="P7565">
        <v>0</v>
      </c>
      <c r="Q7565" s="1" t="s">
        <v>31</v>
      </c>
      <c r="R7565" s="1" t="s">
        <v>499</v>
      </c>
      <c r="S7565" s="1" t="s">
        <v>327</v>
      </c>
      <c r="T7565" s="1" t="s">
        <v>153</v>
      </c>
      <c r="U7565" s="1" t="s">
        <v>35</v>
      </c>
      <c r="V7565" s="1" t="s">
        <v>36</v>
      </c>
      <c r="W7565">
        <f t="shared" si="236"/>
        <v>46195.367361111108</v>
      </c>
      <c r="X7565">
        <f t="shared" si="237"/>
        <v>46195.422222222223</v>
      </c>
    </row>
    <row r="7566" spans="1:24" x14ac:dyDescent="0.2">
      <c r="A7566" s="1" t="s">
        <v>15924</v>
      </c>
      <c r="B7566" s="1" t="s">
        <v>15915</v>
      </c>
      <c r="C7566" s="1" t="s">
        <v>15916</v>
      </c>
      <c r="D7566" s="1" t="s">
        <v>15925</v>
      </c>
      <c r="E7566" s="1" t="s">
        <v>26</v>
      </c>
      <c r="F7566" s="1" t="s">
        <v>56</v>
      </c>
      <c r="G7566" s="1" t="s">
        <v>194</v>
      </c>
      <c r="H7566" s="1" t="s">
        <v>57</v>
      </c>
      <c r="I7566" s="1" t="s">
        <v>2128</v>
      </c>
      <c r="J7566">
        <v>8</v>
      </c>
      <c r="K7566">
        <v>8.9</v>
      </c>
      <c r="L7566">
        <v>0.6</v>
      </c>
      <c r="M7566">
        <v>2</v>
      </c>
      <c r="N7566">
        <v>11.5</v>
      </c>
      <c r="O7566">
        <v>18</v>
      </c>
      <c r="P7566">
        <v>0</v>
      </c>
      <c r="Q7566" s="1" t="s">
        <v>31</v>
      </c>
      <c r="R7566" s="1" t="s">
        <v>265</v>
      </c>
      <c r="S7566" s="1" t="s">
        <v>118</v>
      </c>
      <c r="T7566" s="1" t="s">
        <v>153</v>
      </c>
      <c r="U7566" s="1" t="s">
        <v>35</v>
      </c>
      <c r="V7566" s="1" t="s">
        <v>36</v>
      </c>
      <c r="W7566">
        <f t="shared" si="236"/>
        <v>46195.367361111108</v>
      </c>
      <c r="X7566">
        <f t="shared" si="237"/>
        <v>46195.429861111108</v>
      </c>
    </row>
    <row r="7567" spans="1:24" x14ac:dyDescent="0.2">
      <c r="A7567" s="1" t="s">
        <v>15926</v>
      </c>
      <c r="B7567" s="1" t="s">
        <v>15915</v>
      </c>
      <c r="C7567" s="1" t="s">
        <v>15916</v>
      </c>
      <c r="D7567" s="1" t="s">
        <v>15927</v>
      </c>
      <c r="E7567" s="1" t="s">
        <v>26</v>
      </c>
      <c r="F7567" s="1" t="s">
        <v>56</v>
      </c>
      <c r="G7567" s="1" t="s">
        <v>194</v>
      </c>
      <c r="H7567" s="1" t="s">
        <v>62</v>
      </c>
      <c r="I7567" s="1" t="s">
        <v>2128</v>
      </c>
      <c r="J7567">
        <v>8</v>
      </c>
      <c r="K7567">
        <v>6</v>
      </c>
      <c r="L7567">
        <v>0.2</v>
      </c>
      <c r="M7567">
        <v>1.8</v>
      </c>
      <c r="N7567">
        <v>8</v>
      </c>
      <c r="O7567">
        <v>15</v>
      </c>
      <c r="P7567">
        <v>0</v>
      </c>
      <c r="Q7567" s="1" t="s">
        <v>31</v>
      </c>
      <c r="R7567" s="1" t="s">
        <v>261</v>
      </c>
      <c r="S7567" s="1" t="s">
        <v>114</v>
      </c>
      <c r="T7567" s="1" t="s">
        <v>153</v>
      </c>
      <c r="U7567" s="1" t="s">
        <v>35</v>
      </c>
      <c r="V7567" s="1" t="s">
        <v>36</v>
      </c>
      <c r="W7567">
        <f t="shared" si="236"/>
        <v>46195.367361111108</v>
      </c>
      <c r="X7567">
        <f t="shared" si="237"/>
        <v>46195.435416666667</v>
      </c>
    </row>
    <row r="7568" spans="1:24" x14ac:dyDescent="0.2">
      <c r="A7568" s="1" t="s">
        <v>15928</v>
      </c>
      <c r="B7568" s="1" t="s">
        <v>15929</v>
      </c>
      <c r="C7568" s="1" t="s">
        <v>15930</v>
      </c>
      <c r="D7568" s="1" t="s">
        <v>15931</v>
      </c>
      <c r="E7568" s="1" t="s">
        <v>26</v>
      </c>
      <c r="F7568" s="1" t="s">
        <v>27</v>
      </c>
      <c r="G7568" s="1" t="s">
        <v>96</v>
      </c>
      <c r="H7568" s="1" t="s">
        <v>29</v>
      </c>
      <c r="I7568" s="1" t="s">
        <v>1666</v>
      </c>
      <c r="J7568">
        <v>3</v>
      </c>
      <c r="K7568">
        <v>9.5</v>
      </c>
      <c r="L7568">
        <v>0.6</v>
      </c>
      <c r="M7568">
        <v>1.3</v>
      </c>
      <c r="N7568">
        <v>11.3</v>
      </c>
      <c r="O7568">
        <v>15</v>
      </c>
      <c r="P7568">
        <v>0</v>
      </c>
      <c r="Q7568" s="1" t="s">
        <v>31</v>
      </c>
      <c r="R7568" s="1" t="s">
        <v>125</v>
      </c>
      <c r="S7568" s="1" t="s">
        <v>152</v>
      </c>
      <c r="T7568" s="1" t="s">
        <v>153</v>
      </c>
      <c r="U7568" s="1" t="s">
        <v>99</v>
      </c>
      <c r="V7568" s="1" t="s">
        <v>36</v>
      </c>
      <c r="W7568">
        <f t="shared" si="236"/>
        <v>46195.455555555556</v>
      </c>
      <c r="X7568">
        <f t="shared" si="237"/>
        <v>46195.463194444441</v>
      </c>
    </row>
    <row r="7569" spans="1:24" x14ac:dyDescent="0.2">
      <c r="A7569" s="1" t="s">
        <v>15932</v>
      </c>
      <c r="B7569" s="1" t="s">
        <v>15929</v>
      </c>
      <c r="C7569" s="1" t="s">
        <v>15930</v>
      </c>
      <c r="D7569" s="1" t="s">
        <v>15933</v>
      </c>
      <c r="E7569" s="1" t="s">
        <v>26</v>
      </c>
      <c r="F7569" s="1" t="s">
        <v>27</v>
      </c>
      <c r="G7569" s="1" t="s">
        <v>96</v>
      </c>
      <c r="H7569" s="1" t="s">
        <v>39</v>
      </c>
      <c r="I7569" s="1" t="s">
        <v>1666</v>
      </c>
      <c r="J7569">
        <v>3</v>
      </c>
      <c r="K7569">
        <v>7.6</v>
      </c>
      <c r="L7569">
        <v>0.5</v>
      </c>
      <c r="M7569">
        <v>3.9</v>
      </c>
      <c r="N7569">
        <v>12</v>
      </c>
      <c r="O7569">
        <v>12</v>
      </c>
      <c r="P7569">
        <v>0</v>
      </c>
      <c r="Q7569" s="1" t="s">
        <v>31</v>
      </c>
      <c r="R7569" s="1" t="s">
        <v>220</v>
      </c>
      <c r="S7569" s="1" t="s">
        <v>156</v>
      </c>
      <c r="T7569" s="1" t="s">
        <v>153</v>
      </c>
      <c r="U7569" s="1" t="s">
        <v>99</v>
      </c>
      <c r="V7569" s="1" t="s">
        <v>36</v>
      </c>
      <c r="W7569">
        <f t="shared" si="236"/>
        <v>46195.455555555556</v>
      </c>
      <c r="X7569">
        <f t="shared" si="237"/>
        <v>46195.47152777778</v>
      </c>
    </row>
    <row r="7570" spans="1:24" x14ac:dyDescent="0.2">
      <c r="A7570" s="1" t="s">
        <v>15934</v>
      </c>
      <c r="B7570" s="1" t="s">
        <v>15929</v>
      </c>
      <c r="C7570" s="1" t="s">
        <v>15930</v>
      </c>
      <c r="D7570" s="1" t="s">
        <v>15935</v>
      </c>
      <c r="E7570" s="1" t="s">
        <v>26</v>
      </c>
      <c r="F7570" s="1" t="s">
        <v>27</v>
      </c>
      <c r="G7570" s="1" t="s">
        <v>96</v>
      </c>
      <c r="H7570" s="1" t="s">
        <v>45</v>
      </c>
      <c r="I7570" s="1" t="s">
        <v>1666</v>
      </c>
      <c r="J7570">
        <v>3</v>
      </c>
      <c r="K7570">
        <v>10.7</v>
      </c>
      <c r="L7570">
        <v>5.3</v>
      </c>
      <c r="M7570">
        <v>4.9000000000000004</v>
      </c>
      <c r="N7570">
        <v>20.9</v>
      </c>
      <c r="O7570">
        <v>18</v>
      </c>
      <c r="P7570">
        <v>0</v>
      </c>
      <c r="Q7570" s="1" t="s">
        <v>31</v>
      </c>
      <c r="R7570" s="1" t="s">
        <v>233</v>
      </c>
      <c r="S7570" s="1" t="s">
        <v>131</v>
      </c>
      <c r="T7570" s="1" t="s">
        <v>153</v>
      </c>
      <c r="U7570" s="1" t="s">
        <v>99</v>
      </c>
      <c r="V7570" s="1" t="s">
        <v>42</v>
      </c>
      <c r="W7570">
        <f t="shared" si="236"/>
        <v>46195.455555555556</v>
      </c>
      <c r="X7570">
        <f t="shared" si="237"/>
        <v>46195.486111111109</v>
      </c>
    </row>
    <row r="7571" spans="1:24" x14ac:dyDescent="0.2">
      <c r="A7571" s="1" t="s">
        <v>15936</v>
      </c>
      <c r="B7571" s="1" t="s">
        <v>15929</v>
      </c>
      <c r="C7571" s="1" t="s">
        <v>15930</v>
      </c>
      <c r="D7571" s="1" t="s">
        <v>15937</v>
      </c>
      <c r="E7571" s="1" t="s">
        <v>26</v>
      </c>
      <c r="F7571" s="1" t="s">
        <v>50</v>
      </c>
      <c r="G7571" s="1" t="s">
        <v>96</v>
      </c>
      <c r="H7571" s="1" t="s">
        <v>51</v>
      </c>
      <c r="I7571" s="1" t="s">
        <v>1666</v>
      </c>
      <c r="J7571">
        <v>3</v>
      </c>
      <c r="K7571">
        <v>13.8</v>
      </c>
      <c r="L7571">
        <v>10.5</v>
      </c>
      <c r="M7571">
        <v>3</v>
      </c>
      <c r="N7571">
        <v>27.3</v>
      </c>
      <c r="O7571">
        <v>26</v>
      </c>
      <c r="P7571">
        <v>0</v>
      </c>
      <c r="Q7571" s="1" t="s">
        <v>31</v>
      </c>
      <c r="R7571" s="1" t="s">
        <v>416</v>
      </c>
      <c r="S7571" s="1" t="s">
        <v>403</v>
      </c>
      <c r="T7571" s="1" t="s">
        <v>153</v>
      </c>
      <c r="U7571" s="1" t="s">
        <v>99</v>
      </c>
      <c r="V7571" s="1" t="s">
        <v>36</v>
      </c>
      <c r="W7571">
        <f t="shared" si="236"/>
        <v>46195.455555555556</v>
      </c>
      <c r="X7571">
        <f t="shared" si="237"/>
        <v>46195.504861111112</v>
      </c>
    </row>
    <row r="7572" spans="1:24" x14ac:dyDescent="0.2">
      <c r="A7572" s="1" t="s">
        <v>15938</v>
      </c>
      <c r="B7572" s="1" t="s">
        <v>15929</v>
      </c>
      <c r="C7572" s="1" t="s">
        <v>15930</v>
      </c>
      <c r="D7572" s="1" t="s">
        <v>15939</v>
      </c>
      <c r="E7572" s="1" t="s">
        <v>26</v>
      </c>
      <c r="F7572" s="1" t="s">
        <v>56</v>
      </c>
      <c r="G7572" s="1" t="s">
        <v>96</v>
      </c>
      <c r="H7572" s="1" t="s">
        <v>57</v>
      </c>
      <c r="I7572" s="1" t="s">
        <v>1666</v>
      </c>
      <c r="J7572">
        <v>3</v>
      </c>
      <c r="K7572">
        <v>10</v>
      </c>
      <c r="L7572">
        <v>0.8</v>
      </c>
      <c r="M7572">
        <v>3.6</v>
      </c>
      <c r="N7572">
        <v>14.4</v>
      </c>
      <c r="O7572">
        <v>18</v>
      </c>
      <c r="P7572">
        <v>0</v>
      </c>
      <c r="Q7572" s="1" t="s">
        <v>31</v>
      </c>
      <c r="R7572" s="1" t="s">
        <v>63</v>
      </c>
      <c r="S7572" s="1" t="s">
        <v>143</v>
      </c>
      <c r="T7572" s="1" t="s">
        <v>153</v>
      </c>
      <c r="U7572" s="1" t="s">
        <v>99</v>
      </c>
      <c r="V7572" s="1" t="s">
        <v>36</v>
      </c>
      <c r="W7572">
        <f t="shared" si="236"/>
        <v>46195.455555555556</v>
      </c>
      <c r="X7572">
        <f t="shared" si="237"/>
        <v>46195.51458333333</v>
      </c>
    </row>
    <row r="7573" spans="1:24" x14ac:dyDescent="0.2">
      <c r="A7573" s="1" t="s">
        <v>15940</v>
      </c>
      <c r="B7573" s="1" t="s">
        <v>15929</v>
      </c>
      <c r="C7573" s="1" t="s">
        <v>15930</v>
      </c>
      <c r="D7573" s="1" t="s">
        <v>15941</v>
      </c>
      <c r="E7573" s="1" t="s">
        <v>26</v>
      </c>
      <c r="F7573" s="1" t="s">
        <v>56</v>
      </c>
      <c r="G7573" s="1" t="s">
        <v>96</v>
      </c>
      <c r="H7573" s="1" t="s">
        <v>62</v>
      </c>
      <c r="I7573" s="1" t="s">
        <v>1666</v>
      </c>
      <c r="J7573">
        <v>3</v>
      </c>
      <c r="K7573">
        <v>5.7</v>
      </c>
      <c r="L7573">
        <v>0.3</v>
      </c>
      <c r="M7573">
        <v>2.2999999999999998</v>
      </c>
      <c r="N7573">
        <v>8.3000000000000007</v>
      </c>
      <c r="O7573">
        <v>15</v>
      </c>
      <c r="P7573">
        <v>0</v>
      </c>
      <c r="Q7573" s="1" t="s">
        <v>31</v>
      </c>
      <c r="R7573" s="1" t="s">
        <v>420</v>
      </c>
      <c r="S7573" s="1" t="s">
        <v>64</v>
      </c>
      <c r="T7573" s="1" t="s">
        <v>153</v>
      </c>
      <c r="U7573" s="1" t="s">
        <v>99</v>
      </c>
      <c r="V7573" s="1" t="s">
        <v>36</v>
      </c>
      <c r="W7573">
        <f t="shared" si="236"/>
        <v>46195.455555555556</v>
      </c>
      <c r="X7573">
        <f t="shared" si="237"/>
        <v>46195.520833333336</v>
      </c>
    </row>
    <row r="7574" spans="1:24" x14ac:dyDescent="0.2">
      <c r="A7574" s="1" t="s">
        <v>15942</v>
      </c>
      <c r="B7574" s="1" t="s">
        <v>15943</v>
      </c>
      <c r="C7574" s="1" t="s">
        <v>15944</v>
      </c>
      <c r="D7574" s="1" t="s">
        <v>15945</v>
      </c>
      <c r="E7574" s="1" t="s">
        <v>26</v>
      </c>
      <c r="F7574" s="1" t="s">
        <v>27</v>
      </c>
      <c r="G7574" s="1" t="s">
        <v>249</v>
      </c>
      <c r="H7574" s="1" t="s">
        <v>29</v>
      </c>
      <c r="I7574" s="1" t="s">
        <v>965</v>
      </c>
      <c r="J7574">
        <v>2</v>
      </c>
      <c r="K7574">
        <v>11.8</v>
      </c>
      <c r="L7574">
        <v>0.4</v>
      </c>
      <c r="M7574">
        <v>1.1000000000000001</v>
      </c>
      <c r="N7574">
        <v>13.3</v>
      </c>
      <c r="O7574">
        <v>15</v>
      </c>
      <c r="P7574">
        <v>0</v>
      </c>
      <c r="Q7574" s="1" t="s">
        <v>31</v>
      </c>
      <c r="R7574" s="1" t="s">
        <v>177</v>
      </c>
      <c r="S7574" s="1" t="s">
        <v>181</v>
      </c>
      <c r="T7574" s="1" t="s">
        <v>34</v>
      </c>
      <c r="U7574" s="1" t="s">
        <v>127</v>
      </c>
      <c r="V7574" s="1" t="s">
        <v>36</v>
      </c>
      <c r="W7574">
        <f t="shared" si="236"/>
        <v>46195.279861111114</v>
      </c>
      <c r="X7574">
        <f t="shared" si="237"/>
        <v>46195.288888888892</v>
      </c>
    </row>
    <row r="7575" spans="1:24" x14ac:dyDescent="0.2">
      <c r="A7575" s="1" t="s">
        <v>15946</v>
      </c>
      <c r="B7575" s="1" t="s">
        <v>15943</v>
      </c>
      <c r="C7575" s="1" t="s">
        <v>15944</v>
      </c>
      <c r="D7575" s="1" t="s">
        <v>15947</v>
      </c>
      <c r="E7575" s="1" t="s">
        <v>26</v>
      </c>
      <c r="F7575" s="1" t="s">
        <v>27</v>
      </c>
      <c r="G7575" s="1" t="s">
        <v>249</v>
      </c>
      <c r="H7575" s="1" t="s">
        <v>39</v>
      </c>
      <c r="I7575" s="1" t="s">
        <v>965</v>
      </c>
      <c r="J7575">
        <v>2</v>
      </c>
      <c r="K7575">
        <v>10</v>
      </c>
      <c r="L7575">
        <v>0.5</v>
      </c>
      <c r="M7575">
        <v>4.5</v>
      </c>
      <c r="N7575">
        <v>14.9</v>
      </c>
      <c r="O7575">
        <v>12</v>
      </c>
      <c r="P7575">
        <v>0</v>
      </c>
      <c r="Q7575" s="1" t="s">
        <v>31</v>
      </c>
      <c r="R7575" s="1" t="s">
        <v>177</v>
      </c>
      <c r="S7575" s="1" t="s">
        <v>196</v>
      </c>
      <c r="T7575" s="1" t="s">
        <v>34</v>
      </c>
      <c r="U7575" s="1" t="s">
        <v>127</v>
      </c>
      <c r="V7575" s="1" t="s">
        <v>42</v>
      </c>
      <c r="W7575">
        <f t="shared" si="236"/>
        <v>46195.279861111114</v>
      </c>
      <c r="X7575">
        <f t="shared" si="237"/>
        <v>46195.299305555556</v>
      </c>
    </row>
    <row r="7576" spans="1:24" x14ac:dyDescent="0.2">
      <c r="A7576" s="1" t="s">
        <v>15948</v>
      </c>
      <c r="B7576" s="1" t="s">
        <v>15943</v>
      </c>
      <c r="C7576" s="1" t="s">
        <v>15944</v>
      </c>
      <c r="D7576" s="1" t="s">
        <v>15949</v>
      </c>
      <c r="E7576" s="1" t="s">
        <v>26</v>
      </c>
      <c r="F7576" s="1" t="s">
        <v>27</v>
      </c>
      <c r="G7576" s="1" t="s">
        <v>249</v>
      </c>
      <c r="H7576" s="1" t="s">
        <v>45</v>
      </c>
      <c r="I7576" s="1" t="s">
        <v>965</v>
      </c>
      <c r="J7576">
        <v>2</v>
      </c>
      <c r="K7576">
        <v>11.6</v>
      </c>
      <c r="L7576">
        <v>3.5</v>
      </c>
      <c r="M7576">
        <v>1.2</v>
      </c>
      <c r="N7576">
        <v>16.399999999999999</v>
      </c>
      <c r="O7576">
        <v>18</v>
      </c>
      <c r="P7576">
        <v>0</v>
      </c>
      <c r="Q7576" s="1" t="s">
        <v>31</v>
      </c>
      <c r="R7576" s="1" t="s">
        <v>177</v>
      </c>
      <c r="S7576" s="1" t="s">
        <v>174</v>
      </c>
      <c r="T7576" s="1" t="s">
        <v>34</v>
      </c>
      <c r="U7576" s="1" t="s">
        <v>127</v>
      </c>
      <c r="V7576" s="1" t="s">
        <v>36</v>
      </c>
      <c r="W7576">
        <f t="shared" si="236"/>
        <v>46195.279861111114</v>
      </c>
      <c r="X7576">
        <f t="shared" si="237"/>
        <v>46195.310416666667</v>
      </c>
    </row>
    <row r="7577" spans="1:24" x14ac:dyDescent="0.2">
      <c r="A7577" s="1" t="s">
        <v>15950</v>
      </c>
      <c r="B7577" s="1" t="s">
        <v>15943</v>
      </c>
      <c r="C7577" s="1" t="s">
        <v>15944</v>
      </c>
      <c r="D7577" s="1" t="s">
        <v>15951</v>
      </c>
      <c r="E7577" s="1" t="s">
        <v>26</v>
      </c>
      <c r="F7577" s="1" t="s">
        <v>50</v>
      </c>
      <c r="G7577" s="1" t="s">
        <v>249</v>
      </c>
      <c r="H7577" s="1" t="s">
        <v>51</v>
      </c>
      <c r="I7577" s="1" t="s">
        <v>965</v>
      </c>
      <c r="J7577">
        <v>2</v>
      </c>
      <c r="K7577">
        <v>15.1</v>
      </c>
      <c r="L7577">
        <v>10.8</v>
      </c>
      <c r="M7577">
        <v>3</v>
      </c>
      <c r="N7577">
        <v>28.9</v>
      </c>
      <c r="O7577">
        <v>26</v>
      </c>
      <c r="P7577">
        <v>0</v>
      </c>
      <c r="Q7577" s="1" t="s">
        <v>31</v>
      </c>
      <c r="R7577" s="1" t="s">
        <v>641</v>
      </c>
      <c r="S7577" s="1" t="s">
        <v>327</v>
      </c>
      <c r="T7577" s="1" t="s">
        <v>34</v>
      </c>
      <c r="U7577" s="1" t="s">
        <v>127</v>
      </c>
      <c r="V7577" s="1" t="s">
        <v>36</v>
      </c>
      <c r="W7577">
        <f t="shared" si="236"/>
        <v>46195.279861111114</v>
      </c>
      <c r="X7577">
        <f t="shared" si="237"/>
        <v>46195.330555555556</v>
      </c>
    </row>
    <row r="7578" spans="1:24" x14ac:dyDescent="0.2">
      <c r="A7578" s="1" t="s">
        <v>15952</v>
      </c>
      <c r="B7578" s="1" t="s">
        <v>15943</v>
      </c>
      <c r="C7578" s="1" t="s">
        <v>15944</v>
      </c>
      <c r="D7578" s="1" t="s">
        <v>15953</v>
      </c>
      <c r="E7578" s="1" t="s">
        <v>26</v>
      </c>
      <c r="F7578" s="1" t="s">
        <v>56</v>
      </c>
      <c r="G7578" s="1" t="s">
        <v>249</v>
      </c>
      <c r="H7578" s="1" t="s">
        <v>57</v>
      </c>
      <c r="I7578" s="1" t="s">
        <v>965</v>
      </c>
      <c r="J7578">
        <v>2</v>
      </c>
      <c r="K7578">
        <v>11.4</v>
      </c>
      <c r="L7578">
        <v>0.9</v>
      </c>
      <c r="M7578">
        <v>3.3</v>
      </c>
      <c r="N7578">
        <v>15.6</v>
      </c>
      <c r="O7578">
        <v>18</v>
      </c>
      <c r="P7578">
        <v>0</v>
      </c>
      <c r="Q7578" s="1" t="s">
        <v>31</v>
      </c>
      <c r="R7578" s="1" t="s">
        <v>959</v>
      </c>
      <c r="S7578" s="1" t="s">
        <v>363</v>
      </c>
      <c r="T7578" s="1" t="s">
        <v>34</v>
      </c>
      <c r="U7578" s="1" t="s">
        <v>127</v>
      </c>
      <c r="V7578" s="1" t="s">
        <v>36</v>
      </c>
      <c r="W7578">
        <f t="shared" si="236"/>
        <v>46195.279861111114</v>
      </c>
      <c r="X7578">
        <f t="shared" si="237"/>
        <v>46195.341666666667</v>
      </c>
    </row>
    <row r="7579" spans="1:24" x14ac:dyDescent="0.2">
      <c r="A7579" s="1" t="s">
        <v>15954</v>
      </c>
      <c r="B7579" s="1" t="s">
        <v>15943</v>
      </c>
      <c r="C7579" s="1" t="s">
        <v>15944</v>
      </c>
      <c r="D7579" s="1" t="s">
        <v>15955</v>
      </c>
      <c r="E7579" s="1" t="s">
        <v>26</v>
      </c>
      <c r="F7579" s="1" t="s">
        <v>56</v>
      </c>
      <c r="G7579" s="1" t="s">
        <v>249</v>
      </c>
      <c r="H7579" s="1" t="s">
        <v>62</v>
      </c>
      <c r="I7579" s="1" t="s">
        <v>965</v>
      </c>
      <c r="J7579">
        <v>2</v>
      </c>
      <c r="K7579">
        <v>9.6999999999999993</v>
      </c>
      <c r="L7579">
        <v>0.7</v>
      </c>
      <c r="M7579">
        <v>1</v>
      </c>
      <c r="N7579">
        <v>11.4</v>
      </c>
      <c r="O7579">
        <v>15</v>
      </c>
      <c r="P7579">
        <v>0</v>
      </c>
      <c r="Q7579" s="1" t="s">
        <v>31</v>
      </c>
      <c r="R7579" s="1" t="s">
        <v>63</v>
      </c>
      <c r="S7579" s="1" t="s">
        <v>146</v>
      </c>
      <c r="T7579" s="1" t="s">
        <v>34</v>
      </c>
      <c r="U7579" s="1" t="s">
        <v>127</v>
      </c>
      <c r="V7579" s="1" t="s">
        <v>36</v>
      </c>
      <c r="W7579">
        <f t="shared" si="236"/>
        <v>46195.279861111114</v>
      </c>
      <c r="X7579">
        <f t="shared" si="237"/>
        <v>46195.349305555559</v>
      </c>
    </row>
    <row r="7580" spans="1:24" x14ac:dyDescent="0.2">
      <c r="A7580" s="1" t="s">
        <v>15956</v>
      </c>
      <c r="B7580" s="1" t="s">
        <v>15957</v>
      </c>
      <c r="C7580" s="1" t="s">
        <v>15958</v>
      </c>
      <c r="D7580" s="1" t="s">
        <v>15959</v>
      </c>
      <c r="E7580" s="1" t="s">
        <v>26</v>
      </c>
      <c r="F7580" s="1" t="s">
        <v>27</v>
      </c>
      <c r="G7580" s="1" t="s">
        <v>123</v>
      </c>
      <c r="H7580" s="1" t="s">
        <v>29</v>
      </c>
      <c r="I7580" s="1" t="s">
        <v>602</v>
      </c>
      <c r="J7580">
        <v>11</v>
      </c>
      <c r="K7580">
        <v>10</v>
      </c>
      <c r="L7580">
        <v>1.3</v>
      </c>
      <c r="M7580">
        <v>4.3</v>
      </c>
      <c r="N7580">
        <v>15.6</v>
      </c>
      <c r="O7580">
        <v>15</v>
      </c>
      <c r="P7580">
        <v>0</v>
      </c>
      <c r="Q7580" s="1" t="s">
        <v>31</v>
      </c>
      <c r="R7580" s="1" t="s">
        <v>125</v>
      </c>
      <c r="S7580" s="1" t="s">
        <v>254</v>
      </c>
      <c r="T7580" s="1" t="s">
        <v>34</v>
      </c>
      <c r="U7580" s="1" t="s">
        <v>72</v>
      </c>
      <c r="V7580" s="1" t="s">
        <v>36</v>
      </c>
      <c r="W7580">
        <f t="shared" si="236"/>
        <v>46195.401388888888</v>
      </c>
      <c r="X7580">
        <f t="shared" si="237"/>
        <v>46195.411805555559</v>
      </c>
    </row>
    <row r="7581" spans="1:24" x14ac:dyDescent="0.2">
      <c r="A7581" s="1" t="s">
        <v>15960</v>
      </c>
      <c r="B7581" s="1" t="s">
        <v>15957</v>
      </c>
      <c r="C7581" s="1" t="s">
        <v>15958</v>
      </c>
      <c r="D7581" s="1" t="s">
        <v>15961</v>
      </c>
      <c r="E7581" s="1" t="s">
        <v>26</v>
      </c>
      <c r="F7581" s="1" t="s">
        <v>27</v>
      </c>
      <c r="G7581" s="1" t="s">
        <v>123</v>
      </c>
      <c r="H7581" s="1" t="s">
        <v>39</v>
      </c>
      <c r="I7581" s="1" t="s">
        <v>602</v>
      </c>
      <c r="J7581">
        <v>11</v>
      </c>
      <c r="K7581">
        <v>7.7</v>
      </c>
      <c r="L7581">
        <v>0.4</v>
      </c>
      <c r="M7581">
        <v>5.3</v>
      </c>
      <c r="N7581">
        <v>13.4</v>
      </c>
      <c r="O7581">
        <v>12</v>
      </c>
      <c r="P7581">
        <v>0</v>
      </c>
      <c r="Q7581" s="1" t="s">
        <v>31</v>
      </c>
      <c r="R7581" s="1" t="s">
        <v>46</v>
      </c>
      <c r="S7581" s="1" t="s">
        <v>152</v>
      </c>
      <c r="T7581" s="1" t="s">
        <v>34</v>
      </c>
      <c r="U7581" s="1" t="s">
        <v>72</v>
      </c>
      <c r="V7581" s="1" t="s">
        <v>36</v>
      </c>
      <c r="W7581">
        <f t="shared" si="236"/>
        <v>46195.401388888888</v>
      </c>
      <c r="X7581">
        <f t="shared" si="237"/>
        <v>46195.421527777777</v>
      </c>
    </row>
    <row r="7582" spans="1:24" x14ac:dyDescent="0.2">
      <c r="A7582" s="1" t="s">
        <v>15962</v>
      </c>
      <c r="B7582" s="1" t="s">
        <v>15957</v>
      </c>
      <c r="C7582" s="1" t="s">
        <v>15958</v>
      </c>
      <c r="D7582" s="1" t="s">
        <v>15963</v>
      </c>
      <c r="E7582" s="1" t="s">
        <v>26</v>
      </c>
      <c r="F7582" s="1" t="s">
        <v>27</v>
      </c>
      <c r="G7582" s="1" t="s">
        <v>123</v>
      </c>
      <c r="H7582" s="1" t="s">
        <v>45</v>
      </c>
      <c r="I7582" s="1" t="s">
        <v>602</v>
      </c>
      <c r="J7582">
        <v>11</v>
      </c>
      <c r="K7582">
        <v>11.9</v>
      </c>
      <c r="L7582">
        <v>4.0999999999999996</v>
      </c>
      <c r="M7582">
        <v>3.4</v>
      </c>
      <c r="N7582">
        <v>19.399999999999999</v>
      </c>
      <c r="O7582">
        <v>18</v>
      </c>
      <c r="P7582">
        <v>0</v>
      </c>
      <c r="Q7582" s="1" t="s">
        <v>31</v>
      </c>
      <c r="R7582" s="1" t="s">
        <v>173</v>
      </c>
      <c r="S7582" s="1" t="s">
        <v>76</v>
      </c>
      <c r="T7582" s="1" t="s">
        <v>34</v>
      </c>
      <c r="U7582" s="1" t="s">
        <v>72</v>
      </c>
      <c r="V7582" s="1" t="s">
        <v>36</v>
      </c>
      <c r="W7582">
        <f t="shared" si="236"/>
        <v>46195.401388888888</v>
      </c>
      <c r="X7582">
        <f t="shared" si="237"/>
        <v>46195.43472222222</v>
      </c>
    </row>
    <row r="7583" spans="1:24" x14ac:dyDescent="0.2">
      <c r="A7583" s="1" t="s">
        <v>15964</v>
      </c>
      <c r="B7583" s="1" t="s">
        <v>15957</v>
      </c>
      <c r="C7583" s="1" t="s">
        <v>15958</v>
      </c>
      <c r="D7583" s="1" t="s">
        <v>15965</v>
      </c>
      <c r="E7583" s="1" t="s">
        <v>26</v>
      </c>
      <c r="F7583" s="1" t="s">
        <v>50</v>
      </c>
      <c r="G7583" s="1" t="s">
        <v>123</v>
      </c>
      <c r="H7583" s="1" t="s">
        <v>51</v>
      </c>
      <c r="I7583" s="1" t="s">
        <v>602</v>
      </c>
      <c r="J7583">
        <v>11</v>
      </c>
      <c r="K7583">
        <v>15.8</v>
      </c>
      <c r="L7583">
        <v>14.3</v>
      </c>
      <c r="M7583">
        <v>2.9</v>
      </c>
      <c r="N7583">
        <v>33.1</v>
      </c>
      <c r="O7583">
        <v>26</v>
      </c>
      <c r="P7583">
        <v>0</v>
      </c>
      <c r="Q7583" s="1" t="s">
        <v>31</v>
      </c>
      <c r="R7583" s="1" t="s">
        <v>161</v>
      </c>
      <c r="S7583" s="1" t="s">
        <v>513</v>
      </c>
      <c r="T7583" s="1" t="s">
        <v>34</v>
      </c>
      <c r="U7583" s="1" t="s">
        <v>72</v>
      </c>
      <c r="V7583" s="1" t="s">
        <v>42</v>
      </c>
      <c r="W7583">
        <f t="shared" si="236"/>
        <v>46195.401388888888</v>
      </c>
      <c r="X7583">
        <f t="shared" si="237"/>
        <v>46195.457638888889</v>
      </c>
    </row>
    <row r="7584" spans="1:24" x14ac:dyDescent="0.2">
      <c r="A7584" s="1" t="s">
        <v>15966</v>
      </c>
      <c r="B7584" s="1" t="s">
        <v>15957</v>
      </c>
      <c r="C7584" s="1" t="s">
        <v>15958</v>
      </c>
      <c r="D7584" s="1" t="s">
        <v>15967</v>
      </c>
      <c r="E7584" s="1" t="s">
        <v>26</v>
      </c>
      <c r="F7584" s="1" t="s">
        <v>56</v>
      </c>
      <c r="G7584" s="1" t="s">
        <v>123</v>
      </c>
      <c r="H7584" s="1" t="s">
        <v>57</v>
      </c>
      <c r="I7584" s="1" t="s">
        <v>602</v>
      </c>
      <c r="J7584">
        <v>11</v>
      </c>
      <c r="K7584">
        <v>13</v>
      </c>
      <c r="L7584">
        <v>1.2</v>
      </c>
      <c r="M7584">
        <v>2.1</v>
      </c>
      <c r="N7584">
        <v>16.2</v>
      </c>
      <c r="O7584">
        <v>18</v>
      </c>
      <c r="P7584">
        <v>0</v>
      </c>
      <c r="Q7584" s="1" t="s">
        <v>31</v>
      </c>
      <c r="R7584" s="1" t="s">
        <v>189</v>
      </c>
      <c r="S7584" s="1" t="s">
        <v>59</v>
      </c>
      <c r="T7584" s="1" t="s">
        <v>34</v>
      </c>
      <c r="U7584" s="1" t="s">
        <v>72</v>
      </c>
      <c r="V7584" s="1" t="s">
        <v>36</v>
      </c>
      <c r="W7584">
        <f t="shared" si="236"/>
        <v>46195.401388888888</v>
      </c>
      <c r="X7584">
        <f t="shared" si="237"/>
        <v>46195.46875</v>
      </c>
    </row>
    <row r="7585" spans="1:24" x14ac:dyDescent="0.2">
      <c r="A7585" s="1" t="s">
        <v>15968</v>
      </c>
      <c r="B7585" s="1" t="s">
        <v>15957</v>
      </c>
      <c r="C7585" s="1" t="s">
        <v>15958</v>
      </c>
      <c r="D7585" s="1" t="s">
        <v>15969</v>
      </c>
      <c r="E7585" s="1" t="s">
        <v>26</v>
      </c>
      <c r="F7585" s="1" t="s">
        <v>56</v>
      </c>
      <c r="G7585" s="1" t="s">
        <v>123</v>
      </c>
      <c r="H7585" s="1" t="s">
        <v>62</v>
      </c>
      <c r="I7585" s="1" t="s">
        <v>602</v>
      </c>
      <c r="J7585">
        <v>11</v>
      </c>
      <c r="K7585">
        <v>10.8</v>
      </c>
      <c r="L7585">
        <v>0.5</v>
      </c>
      <c r="M7585">
        <v>0.8</v>
      </c>
      <c r="N7585">
        <v>12.1</v>
      </c>
      <c r="O7585">
        <v>15</v>
      </c>
      <c r="P7585">
        <v>0</v>
      </c>
      <c r="Q7585" s="1" t="s">
        <v>31</v>
      </c>
      <c r="R7585" s="1" t="s">
        <v>959</v>
      </c>
      <c r="S7585" s="1" t="s">
        <v>211</v>
      </c>
      <c r="T7585" s="1" t="s">
        <v>34</v>
      </c>
      <c r="U7585" s="1" t="s">
        <v>72</v>
      </c>
      <c r="V7585" s="1" t="s">
        <v>36</v>
      </c>
      <c r="W7585">
        <f t="shared" si="236"/>
        <v>46195.401388888888</v>
      </c>
      <c r="X7585">
        <f t="shared" si="237"/>
        <v>46195.477083333331</v>
      </c>
    </row>
    <row r="7586" spans="1:24" x14ac:dyDescent="0.2">
      <c r="A7586" s="1" t="s">
        <v>15970</v>
      </c>
      <c r="B7586" s="1" t="s">
        <v>15971</v>
      </c>
      <c r="C7586" s="1" t="s">
        <v>15972</v>
      </c>
      <c r="D7586" s="1" t="s">
        <v>15944</v>
      </c>
      <c r="E7586" s="1" t="s">
        <v>26</v>
      </c>
      <c r="F7586" s="1" t="s">
        <v>27</v>
      </c>
      <c r="G7586" s="1" t="s">
        <v>764</v>
      </c>
      <c r="H7586" s="1" t="s">
        <v>29</v>
      </c>
      <c r="I7586" s="1" t="s">
        <v>4129</v>
      </c>
      <c r="J7586">
        <v>4</v>
      </c>
      <c r="K7586">
        <v>6.2</v>
      </c>
      <c r="L7586">
        <v>0.8</v>
      </c>
      <c r="M7586">
        <v>2</v>
      </c>
      <c r="N7586">
        <v>8.9</v>
      </c>
      <c r="O7586">
        <v>15</v>
      </c>
      <c r="P7586">
        <v>0</v>
      </c>
      <c r="Q7586" s="1" t="s">
        <v>31</v>
      </c>
      <c r="R7586" s="1" t="s">
        <v>40</v>
      </c>
      <c r="S7586" s="1" t="s">
        <v>131</v>
      </c>
      <c r="T7586" s="1" t="s">
        <v>71</v>
      </c>
      <c r="U7586" s="1" t="s">
        <v>127</v>
      </c>
      <c r="V7586" s="1" t="s">
        <v>36</v>
      </c>
      <c r="W7586">
        <f t="shared" si="236"/>
        <v>46195.274305555555</v>
      </c>
      <c r="X7586">
        <f t="shared" si="237"/>
        <v>46195.279861111114</v>
      </c>
    </row>
    <row r="7587" spans="1:24" x14ac:dyDescent="0.2">
      <c r="A7587" s="1" t="s">
        <v>15973</v>
      </c>
      <c r="B7587" s="1" t="s">
        <v>15971</v>
      </c>
      <c r="C7587" s="1" t="s">
        <v>15972</v>
      </c>
      <c r="D7587" s="1" t="s">
        <v>15974</v>
      </c>
      <c r="E7587" s="1" t="s">
        <v>26</v>
      </c>
      <c r="F7587" s="1" t="s">
        <v>27</v>
      </c>
      <c r="G7587" s="1" t="s">
        <v>764</v>
      </c>
      <c r="H7587" s="1" t="s">
        <v>39</v>
      </c>
      <c r="I7587" s="1" t="s">
        <v>4129</v>
      </c>
      <c r="J7587">
        <v>4</v>
      </c>
      <c r="K7587">
        <v>8.9</v>
      </c>
      <c r="L7587">
        <v>0.4</v>
      </c>
      <c r="M7587">
        <v>5.4</v>
      </c>
      <c r="N7587">
        <v>14.8</v>
      </c>
      <c r="O7587">
        <v>12</v>
      </c>
      <c r="P7587">
        <v>0</v>
      </c>
      <c r="Q7587" s="1" t="s">
        <v>31</v>
      </c>
      <c r="R7587" s="1" t="s">
        <v>340</v>
      </c>
      <c r="S7587" s="1" t="s">
        <v>126</v>
      </c>
      <c r="T7587" s="1" t="s">
        <v>71</v>
      </c>
      <c r="U7587" s="1" t="s">
        <v>127</v>
      </c>
      <c r="V7587" s="1" t="s">
        <v>42</v>
      </c>
      <c r="W7587">
        <f t="shared" si="236"/>
        <v>46195.274305555555</v>
      </c>
      <c r="X7587">
        <f t="shared" si="237"/>
        <v>46195.290277777778</v>
      </c>
    </row>
    <row r="7588" spans="1:24" x14ac:dyDescent="0.2">
      <c r="A7588" s="1" t="s">
        <v>15975</v>
      </c>
      <c r="B7588" s="1" t="s">
        <v>15971</v>
      </c>
      <c r="C7588" s="1" t="s">
        <v>15972</v>
      </c>
      <c r="D7588" s="1" t="s">
        <v>15976</v>
      </c>
      <c r="E7588" s="1" t="s">
        <v>26</v>
      </c>
      <c r="F7588" s="1" t="s">
        <v>27</v>
      </c>
      <c r="G7588" s="1" t="s">
        <v>764</v>
      </c>
      <c r="H7588" s="1" t="s">
        <v>45</v>
      </c>
      <c r="I7588" s="1" t="s">
        <v>4129</v>
      </c>
      <c r="J7588">
        <v>4</v>
      </c>
      <c r="K7588">
        <v>8.6999999999999993</v>
      </c>
      <c r="L7588">
        <v>5.2</v>
      </c>
      <c r="M7588">
        <v>3</v>
      </c>
      <c r="N7588">
        <v>16.899999999999999</v>
      </c>
      <c r="O7588">
        <v>18</v>
      </c>
      <c r="P7588">
        <v>0</v>
      </c>
      <c r="Q7588" s="1" t="s">
        <v>31</v>
      </c>
      <c r="R7588" s="1" t="s">
        <v>106</v>
      </c>
      <c r="S7588" s="1" t="s">
        <v>76</v>
      </c>
      <c r="T7588" s="1" t="s">
        <v>71</v>
      </c>
      <c r="U7588" s="1" t="s">
        <v>127</v>
      </c>
      <c r="V7588" s="1" t="s">
        <v>36</v>
      </c>
      <c r="W7588">
        <f t="shared" si="236"/>
        <v>46195.274305555555</v>
      </c>
      <c r="X7588">
        <f t="shared" si="237"/>
        <v>46195.302083333336</v>
      </c>
    </row>
    <row r="7589" spans="1:24" x14ac:dyDescent="0.2">
      <c r="A7589" s="1" t="s">
        <v>15977</v>
      </c>
      <c r="B7589" s="1" t="s">
        <v>15971</v>
      </c>
      <c r="C7589" s="1" t="s">
        <v>15972</v>
      </c>
      <c r="D7589" s="1" t="s">
        <v>15978</v>
      </c>
      <c r="E7589" s="1" t="s">
        <v>26</v>
      </c>
      <c r="F7589" s="1" t="s">
        <v>50</v>
      </c>
      <c r="G7589" s="1" t="s">
        <v>764</v>
      </c>
      <c r="H7589" s="1" t="s">
        <v>51</v>
      </c>
      <c r="I7589" s="1" t="s">
        <v>4129</v>
      </c>
      <c r="J7589">
        <v>4</v>
      </c>
      <c r="K7589">
        <v>12.8</v>
      </c>
      <c r="L7589">
        <v>8.1</v>
      </c>
      <c r="M7589">
        <v>3.1</v>
      </c>
      <c r="N7589">
        <v>24</v>
      </c>
      <c r="O7589">
        <v>26</v>
      </c>
      <c r="P7589">
        <v>0</v>
      </c>
      <c r="Q7589" s="1" t="s">
        <v>31</v>
      </c>
      <c r="R7589" s="1" t="s">
        <v>52</v>
      </c>
      <c r="S7589" s="1" t="s">
        <v>162</v>
      </c>
      <c r="T7589" s="1" t="s">
        <v>71</v>
      </c>
      <c r="U7589" s="1" t="s">
        <v>127</v>
      </c>
      <c r="V7589" s="1" t="s">
        <v>36</v>
      </c>
      <c r="W7589">
        <f t="shared" si="236"/>
        <v>46195.274305555555</v>
      </c>
      <c r="X7589">
        <f t="shared" si="237"/>
        <v>46195.318749999999</v>
      </c>
    </row>
    <row r="7590" spans="1:24" x14ac:dyDescent="0.2">
      <c r="A7590" s="1" t="s">
        <v>15979</v>
      </c>
      <c r="B7590" s="1" t="s">
        <v>15971</v>
      </c>
      <c r="C7590" s="1" t="s">
        <v>15972</v>
      </c>
      <c r="D7590" s="1" t="s">
        <v>15980</v>
      </c>
      <c r="E7590" s="1" t="s">
        <v>26</v>
      </c>
      <c r="F7590" s="1" t="s">
        <v>56</v>
      </c>
      <c r="G7590" s="1" t="s">
        <v>764</v>
      </c>
      <c r="H7590" s="1" t="s">
        <v>57</v>
      </c>
      <c r="I7590" s="1" t="s">
        <v>4129</v>
      </c>
      <c r="J7590">
        <v>4</v>
      </c>
      <c r="K7590">
        <v>9.4</v>
      </c>
      <c r="L7590">
        <v>1.2</v>
      </c>
      <c r="M7590">
        <v>2.2999999999999998</v>
      </c>
      <c r="N7590">
        <v>12.8</v>
      </c>
      <c r="O7590">
        <v>18</v>
      </c>
      <c r="P7590">
        <v>0</v>
      </c>
      <c r="Q7590" s="1" t="s">
        <v>31</v>
      </c>
      <c r="R7590" s="1" t="s">
        <v>261</v>
      </c>
      <c r="S7590" s="1" t="s">
        <v>266</v>
      </c>
      <c r="T7590" s="1" t="s">
        <v>71</v>
      </c>
      <c r="U7590" s="1" t="s">
        <v>127</v>
      </c>
      <c r="V7590" s="1" t="s">
        <v>36</v>
      </c>
      <c r="W7590">
        <f t="shared" si="236"/>
        <v>46195.274305555555</v>
      </c>
      <c r="X7590">
        <f t="shared" si="237"/>
        <v>46195.327777777777</v>
      </c>
    </row>
    <row r="7591" spans="1:24" x14ac:dyDescent="0.2">
      <c r="A7591" s="1" t="s">
        <v>15981</v>
      </c>
      <c r="B7591" s="1" t="s">
        <v>15971</v>
      </c>
      <c r="C7591" s="1" t="s">
        <v>15972</v>
      </c>
      <c r="D7591" s="1" t="s">
        <v>15982</v>
      </c>
      <c r="E7591" s="1" t="s">
        <v>26</v>
      </c>
      <c r="F7591" s="1" t="s">
        <v>56</v>
      </c>
      <c r="G7591" s="1" t="s">
        <v>764</v>
      </c>
      <c r="H7591" s="1" t="s">
        <v>62</v>
      </c>
      <c r="I7591" s="1" t="s">
        <v>4129</v>
      </c>
      <c r="J7591">
        <v>4</v>
      </c>
      <c r="K7591">
        <v>7.5</v>
      </c>
      <c r="L7591">
        <v>0.9</v>
      </c>
      <c r="M7591">
        <v>0.3</v>
      </c>
      <c r="N7591">
        <v>8.6999999999999993</v>
      </c>
      <c r="O7591">
        <v>15</v>
      </c>
      <c r="P7591">
        <v>0</v>
      </c>
      <c r="Q7591" s="1" t="s">
        <v>31</v>
      </c>
      <c r="R7591" s="1" t="s">
        <v>63</v>
      </c>
      <c r="S7591" s="1" t="s">
        <v>266</v>
      </c>
      <c r="T7591" s="1" t="s">
        <v>71</v>
      </c>
      <c r="U7591" s="1" t="s">
        <v>127</v>
      </c>
      <c r="V7591" s="1" t="s">
        <v>36</v>
      </c>
      <c r="W7591">
        <f t="shared" si="236"/>
        <v>46195.274305555555</v>
      </c>
      <c r="X7591">
        <f t="shared" si="237"/>
        <v>46195.334027777775</v>
      </c>
    </row>
    <row r="7592" spans="1:24" x14ac:dyDescent="0.2">
      <c r="A7592" s="1" t="s">
        <v>15983</v>
      </c>
      <c r="B7592" s="1" t="s">
        <v>15984</v>
      </c>
      <c r="C7592" s="1" t="s">
        <v>15985</v>
      </c>
      <c r="D7592" s="1" t="s">
        <v>15986</v>
      </c>
      <c r="E7592" s="1" t="s">
        <v>26</v>
      </c>
      <c r="F7592" s="1" t="s">
        <v>27</v>
      </c>
      <c r="G7592" s="1" t="s">
        <v>194</v>
      </c>
      <c r="H7592" s="1" t="s">
        <v>29</v>
      </c>
      <c r="I7592" s="1" t="s">
        <v>1509</v>
      </c>
      <c r="J7592">
        <v>6</v>
      </c>
      <c r="K7592">
        <v>10.3</v>
      </c>
      <c r="L7592">
        <v>0.9</v>
      </c>
      <c r="M7592">
        <v>3.3</v>
      </c>
      <c r="N7592">
        <v>14.5</v>
      </c>
      <c r="O7592">
        <v>15</v>
      </c>
      <c r="P7592">
        <v>0</v>
      </c>
      <c r="Q7592" s="1" t="s">
        <v>31</v>
      </c>
      <c r="R7592" s="1" t="s">
        <v>130</v>
      </c>
      <c r="S7592" s="1" t="s">
        <v>79</v>
      </c>
      <c r="T7592" s="1" t="s">
        <v>34</v>
      </c>
      <c r="U7592" s="1" t="s">
        <v>251</v>
      </c>
      <c r="V7592" s="1" t="s">
        <v>36</v>
      </c>
      <c r="W7592">
        <f t="shared" si="236"/>
        <v>46195.445138888892</v>
      </c>
      <c r="X7592">
        <f t="shared" si="237"/>
        <v>46195.454861111109</v>
      </c>
    </row>
    <row r="7593" spans="1:24" x14ac:dyDescent="0.2">
      <c r="A7593" s="1" t="s">
        <v>15987</v>
      </c>
      <c r="B7593" s="1" t="s">
        <v>15984</v>
      </c>
      <c r="C7593" s="1" t="s">
        <v>15985</v>
      </c>
      <c r="D7593" s="1" t="s">
        <v>15988</v>
      </c>
      <c r="E7593" s="1" t="s">
        <v>26</v>
      </c>
      <c r="F7593" s="1" t="s">
        <v>27</v>
      </c>
      <c r="G7593" s="1" t="s">
        <v>194</v>
      </c>
      <c r="H7593" s="1" t="s">
        <v>39</v>
      </c>
      <c r="I7593" s="1" t="s">
        <v>1509</v>
      </c>
      <c r="J7593">
        <v>6</v>
      </c>
      <c r="K7593">
        <v>8.1999999999999993</v>
      </c>
      <c r="L7593">
        <v>0.8</v>
      </c>
      <c r="M7593">
        <v>4.3</v>
      </c>
      <c r="N7593">
        <v>13.3</v>
      </c>
      <c r="O7593">
        <v>12</v>
      </c>
      <c r="P7593">
        <v>0</v>
      </c>
      <c r="Q7593" s="1" t="s">
        <v>31</v>
      </c>
      <c r="R7593" s="1" t="s">
        <v>98</v>
      </c>
      <c r="S7593" s="1" t="s">
        <v>103</v>
      </c>
      <c r="T7593" s="1" t="s">
        <v>34</v>
      </c>
      <c r="U7593" s="1" t="s">
        <v>251</v>
      </c>
      <c r="V7593" s="1" t="s">
        <v>36</v>
      </c>
      <c r="W7593">
        <f t="shared" si="236"/>
        <v>46195.445138888892</v>
      </c>
      <c r="X7593">
        <f t="shared" si="237"/>
        <v>46195.463888888888</v>
      </c>
    </row>
    <row r="7594" spans="1:24" x14ac:dyDescent="0.2">
      <c r="A7594" s="1" t="s">
        <v>15989</v>
      </c>
      <c r="B7594" s="1" t="s">
        <v>15984</v>
      </c>
      <c r="C7594" s="1" t="s">
        <v>15985</v>
      </c>
      <c r="D7594" s="1" t="s">
        <v>15990</v>
      </c>
      <c r="E7594" s="1" t="s">
        <v>26</v>
      </c>
      <c r="F7594" s="1" t="s">
        <v>27</v>
      </c>
      <c r="G7594" s="1" t="s">
        <v>194</v>
      </c>
      <c r="H7594" s="1" t="s">
        <v>45</v>
      </c>
      <c r="I7594" s="1" t="s">
        <v>1509</v>
      </c>
      <c r="J7594">
        <v>6</v>
      </c>
      <c r="K7594">
        <v>12.7</v>
      </c>
      <c r="L7594">
        <v>5.7</v>
      </c>
      <c r="M7594">
        <v>2.4</v>
      </c>
      <c r="N7594">
        <v>20.7</v>
      </c>
      <c r="O7594">
        <v>18</v>
      </c>
      <c r="P7594">
        <v>0</v>
      </c>
      <c r="Q7594" s="1" t="s">
        <v>31</v>
      </c>
      <c r="R7594" s="1" t="s">
        <v>173</v>
      </c>
      <c r="S7594" s="1" t="s">
        <v>320</v>
      </c>
      <c r="T7594" s="1" t="s">
        <v>34</v>
      </c>
      <c r="U7594" s="1" t="s">
        <v>251</v>
      </c>
      <c r="V7594" s="1" t="s">
        <v>36</v>
      </c>
      <c r="W7594">
        <f t="shared" si="236"/>
        <v>46195.445138888892</v>
      </c>
      <c r="X7594">
        <f t="shared" si="237"/>
        <v>46195.478472222225</v>
      </c>
    </row>
    <row r="7595" spans="1:24" x14ac:dyDescent="0.2">
      <c r="A7595" s="1" t="s">
        <v>15991</v>
      </c>
      <c r="B7595" s="1" t="s">
        <v>15984</v>
      </c>
      <c r="C7595" s="1" t="s">
        <v>15985</v>
      </c>
      <c r="D7595" s="1" t="s">
        <v>15992</v>
      </c>
      <c r="E7595" s="1" t="s">
        <v>26</v>
      </c>
      <c r="F7595" s="1" t="s">
        <v>50</v>
      </c>
      <c r="G7595" s="1" t="s">
        <v>194</v>
      </c>
      <c r="H7595" s="1" t="s">
        <v>51</v>
      </c>
      <c r="I7595" s="1" t="s">
        <v>1509</v>
      </c>
      <c r="J7595">
        <v>6</v>
      </c>
      <c r="K7595">
        <v>13.1</v>
      </c>
      <c r="L7595">
        <v>13.4</v>
      </c>
      <c r="M7595">
        <v>2.9</v>
      </c>
      <c r="N7595">
        <v>29.4</v>
      </c>
      <c r="O7595">
        <v>26</v>
      </c>
      <c r="P7595">
        <v>0</v>
      </c>
      <c r="Q7595" s="1" t="s">
        <v>31</v>
      </c>
      <c r="R7595" s="1" t="s">
        <v>1111</v>
      </c>
      <c r="S7595" s="1" t="s">
        <v>700</v>
      </c>
      <c r="T7595" s="1" t="s">
        <v>34</v>
      </c>
      <c r="U7595" s="1" t="s">
        <v>251</v>
      </c>
      <c r="V7595" s="1" t="s">
        <v>36</v>
      </c>
      <c r="W7595">
        <f t="shared" si="236"/>
        <v>46195.445138888892</v>
      </c>
      <c r="X7595">
        <f t="shared" si="237"/>
        <v>46195.498611111114</v>
      </c>
    </row>
    <row r="7596" spans="1:24" x14ac:dyDescent="0.2">
      <c r="A7596" s="1" t="s">
        <v>15993</v>
      </c>
      <c r="B7596" s="1" t="s">
        <v>15984</v>
      </c>
      <c r="C7596" s="1" t="s">
        <v>15985</v>
      </c>
      <c r="D7596" s="1" t="s">
        <v>15994</v>
      </c>
      <c r="E7596" s="1" t="s">
        <v>26</v>
      </c>
      <c r="F7596" s="1" t="s">
        <v>56</v>
      </c>
      <c r="G7596" s="1" t="s">
        <v>194</v>
      </c>
      <c r="H7596" s="1" t="s">
        <v>57</v>
      </c>
      <c r="I7596" s="1" t="s">
        <v>1509</v>
      </c>
      <c r="J7596">
        <v>6</v>
      </c>
      <c r="K7596">
        <v>10.6</v>
      </c>
      <c r="L7596">
        <v>0.8</v>
      </c>
      <c r="M7596">
        <v>1.4</v>
      </c>
      <c r="N7596">
        <v>12.8</v>
      </c>
      <c r="O7596">
        <v>18</v>
      </c>
      <c r="P7596">
        <v>0</v>
      </c>
      <c r="Q7596" s="1" t="s">
        <v>31</v>
      </c>
      <c r="R7596" s="1" t="s">
        <v>90</v>
      </c>
      <c r="S7596" s="1" t="s">
        <v>363</v>
      </c>
      <c r="T7596" s="1" t="s">
        <v>34</v>
      </c>
      <c r="U7596" s="1" t="s">
        <v>251</v>
      </c>
      <c r="V7596" s="1" t="s">
        <v>36</v>
      </c>
      <c r="W7596">
        <f t="shared" si="236"/>
        <v>46195.445138888892</v>
      </c>
      <c r="X7596">
        <f t="shared" si="237"/>
        <v>46195.507638888892</v>
      </c>
    </row>
    <row r="7597" spans="1:24" x14ac:dyDescent="0.2">
      <c r="A7597" s="1" t="s">
        <v>15995</v>
      </c>
      <c r="B7597" s="1" t="s">
        <v>15984</v>
      </c>
      <c r="C7597" s="1" t="s">
        <v>15985</v>
      </c>
      <c r="D7597" s="1" t="s">
        <v>15939</v>
      </c>
      <c r="E7597" s="1" t="s">
        <v>26</v>
      </c>
      <c r="F7597" s="1" t="s">
        <v>56</v>
      </c>
      <c r="G7597" s="1" t="s">
        <v>194</v>
      </c>
      <c r="H7597" s="1" t="s">
        <v>62</v>
      </c>
      <c r="I7597" s="1" t="s">
        <v>1509</v>
      </c>
      <c r="J7597">
        <v>6</v>
      </c>
      <c r="K7597">
        <v>7.4</v>
      </c>
      <c r="L7597">
        <v>1.2</v>
      </c>
      <c r="M7597">
        <v>1.5</v>
      </c>
      <c r="N7597">
        <v>10.199999999999999</v>
      </c>
      <c r="O7597">
        <v>15</v>
      </c>
      <c r="P7597">
        <v>0</v>
      </c>
      <c r="Q7597" s="1" t="s">
        <v>31</v>
      </c>
      <c r="R7597" s="1" t="s">
        <v>189</v>
      </c>
      <c r="S7597" s="1" t="s">
        <v>64</v>
      </c>
      <c r="T7597" s="1" t="s">
        <v>34</v>
      </c>
      <c r="U7597" s="1" t="s">
        <v>251</v>
      </c>
      <c r="V7597" s="1" t="s">
        <v>36</v>
      </c>
      <c r="W7597">
        <f t="shared" si="236"/>
        <v>46195.445138888892</v>
      </c>
      <c r="X7597">
        <f t="shared" si="237"/>
        <v>46195.51458333333</v>
      </c>
    </row>
    <row r="7598" spans="1:24" x14ac:dyDescent="0.2">
      <c r="A7598" s="1" t="s">
        <v>15996</v>
      </c>
      <c r="B7598" s="1" t="s">
        <v>15997</v>
      </c>
      <c r="C7598" s="1" t="s">
        <v>15998</v>
      </c>
      <c r="D7598" s="1" t="s">
        <v>15999</v>
      </c>
      <c r="E7598" s="1" t="s">
        <v>26</v>
      </c>
      <c r="F7598" s="1" t="s">
        <v>27</v>
      </c>
      <c r="G7598" s="1" t="s">
        <v>28</v>
      </c>
      <c r="H7598" s="1" t="s">
        <v>29</v>
      </c>
      <c r="I7598" s="1" t="s">
        <v>1412</v>
      </c>
      <c r="J7598">
        <v>9</v>
      </c>
      <c r="K7598">
        <v>11.3</v>
      </c>
      <c r="L7598">
        <v>1.1000000000000001</v>
      </c>
      <c r="M7598">
        <v>2.7</v>
      </c>
      <c r="N7598">
        <v>15</v>
      </c>
      <c r="O7598">
        <v>15</v>
      </c>
      <c r="P7598">
        <v>0</v>
      </c>
      <c r="Q7598" s="1" t="s">
        <v>31</v>
      </c>
      <c r="R7598" s="1" t="s">
        <v>130</v>
      </c>
      <c r="S7598" s="1" t="s">
        <v>320</v>
      </c>
      <c r="T7598" s="1" t="s">
        <v>34</v>
      </c>
      <c r="U7598" s="1" t="s">
        <v>72</v>
      </c>
      <c r="V7598" s="1" t="s">
        <v>36</v>
      </c>
      <c r="W7598">
        <f t="shared" si="236"/>
        <v>46195.324999999997</v>
      </c>
      <c r="X7598">
        <f t="shared" si="237"/>
        <v>46195.335416666669</v>
      </c>
    </row>
    <row r="7599" spans="1:24" x14ac:dyDescent="0.2">
      <c r="A7599" s="1" t="s">
        <v>16000</v>
      </c>
      <c r="B7599" s="1" t="s">
        <v>15997</v>
      </c>
      <c r="C7599" s="1" t="s">
        <v>15998</v>
      </c>
      <c r="D7599" s="1" t="s">
        <v>16001</v>
      </c>
      <c r="E7599" s="1" t="s">
        <v>26</v>
      </c>
      <c r="F7599" s="1" t="s">
        <v>27</v>
      </c>
      <c r="G7599" s="1" t="s">
        <v>28</v>
      </c>
      <c r="H7599" s="1" t="s">
        <v>39</v>
      </c>
      <c r="I7599" s="1" t="s">
        <v>1412</v>
      </c>
      <c r="J7599">
        <v>9</v>
      </c>
      <c r="K7599">
        <v>7.9</v>
      </c>
      <c r="L7599">
        <v>0.7</v>
      </c>
      <c r="M7599">
        <v>6.2</v>
      </c>
      <c r="N7599">
        <v>14.8</v>
      </c>
      <c r="O7599">
        <v>12</v>
      </c>
      <c r="P7599">
        <v>0</v>
      </c>
      <c r="Q7599" s="1" t="s">
        <v>31</v>
      </c>
      <c r="R7599" s="1" t="s">
        <v>177</v>
      </c>
      <c r="S7599" s="1" t="s">
        <v>196</v>
      </c>
      <c r="T7599" s="1" t="s">
        <v>34</v>
      </c>
      <c r="U7599" s="1" t="s">
        <v>72</v>
      </c>
      <c r="V7599" s="1" t="s">
        <v>42</v>
      </c>
      <c r="W7599">
        <f t="shared" si="236"/>
        <v>46195.324999999997</v>
      </c>
      <c r="X7599">
        <f t="shared" si="237"/>
        <v>46195.345138888886</v>
      </c>
    </row>
    <row r="7600" spans="1:24" x14ac:dyDescent="0.2">
      <c r="A7600" s="1" t="s">
        <v>16002</v>
      </c>
      <c r="B7600" s="1" t="s">
        <v>15997</v>
      </c>
      <c r="C7600" s="1" t="s">
        <v>15998</v>
      </c>
      <c r="D7600" s="1" t="s">
        <v>16003</v>
      </c>
      <c r="E7600" s="1" t="s">
        <v>26</v>
      </c>
      <c r="F7600" s="1" t="s">
        <v>27</v>
      </c>
      <c r="G7600" s="1" t="s">
        <v>28</v>
      </c>
      <c r="H7600" s="1" t="s">
        <v>45</v>
      </c>
      <c r="I7600" s="1" t="s">
        <v>1412</v>
      </c>
      <c r="J7600">
        <v>9</v>
      </c>
      <c r="K7600">
        <v>10.9</v>
      </c>
      <c r="L7600">
        <v>6.1</v>
      </c>
      <c r="M7600">
        <v>2.5</v>
      </c>
      <c r="N7600">
        <v>19.5</v>
      </c>
      <c r="O7600">
        <v>18</v>
      </c>
      <c r="P7600">
        <v>0</v>
      </c>
      <c r="Q7600" s="1" t="s">
        <v>31</v>
      </c>
      <c r="R7600" s="1" t="s">
        <v>340</v>
      </c>
      <c r="S7600" s="1" t="s">
        <v>156</v>
      </c>
      <c r="T7600" s="1" t="s">
        <v>34</v>
      </c>
      <c r="U7600" s="1" t="s">
        <v>72</v>
      </c>
      <c r="V7600" s="1" t="s">
        <v>36</v>
      </c>
      <c r="W7600">
        <f t="shared" si="236"/>
        <v>46195.324999999997</v>
      </c>
      <c r="X7600">
        <f t="shared" si="237"/>
        <v>46195.359027777777</v>
      </c>
    </row>
    <row r="7601" spans="1:24" x14ac:dyDescent="0.2">
      <c r="A7601" s="1" t="s">
        <v>16004</v>
      </c>
      <c r="B7601" s="1" t="s">
        <v>15997</v>
      </c>
      <c r="C7601" s="1" t="s">
        <v>15998</v>
      </c>
      <c r="D7601" s="1" t="s">
        <v>16005</v>
      </c>
      <c r="E7601" s="1" t="s">
        <v>26</v>
      </c>
      <c r="F7601" s="1" t="s">
        <v>50</v>
      </c>
      <c r="G7601" s="1" t="s">
        <v>28</v>
      </c>
      <c r="H7601" s="1" t="s">
        <v>51</v>
      </c>
      <c r="I7601" s="1" t="s">
        <v>1412</v>
      </c>
      <c r="J7601">
        <v>9</v>
      </c>
      <c r="K7601">
        <v>16.2</v>
      </c>
      <c r="L7601">
        <v>12.1</v>
      </c>
      <c r="M7601">
        <v>3.6</v>
      </c>
      <c r="N7601">
        <v>32</v>
      </c>
      <c r="O7601">
        <v>26</v>
      </c>
      <c r="P7601">
        <v>0</v>
      </c>
      <c r="Q7601" s="1" t="s">
        <v>31</v>
      </c>
      <c r="R7601" s="1" t="s">
        <v>699</v>
      </c>
      <c r="S7601" s="1" t="s">
        <v>500</v>
      </c>
      <c r="T7601" s="1" t="s">
        <v>34</v>
      </c>
      <c r="U7601" s="1" t="s">
        <v>72</v>
      </c>
      <c r="V7601" s="1" t="s">
        <v>42</v>
      </c>
      <c r="W7601">
        <f t="shared" si="236"/>
        <v>46195.324999999997</v>
      </c>
      <c r="X7601">
        <f t="shared" si="237"/>
        <v>46195.381249999999</v>
      </c>
    </row>
    <row r="7602" spans="1:24" x14ac:dyDescent="0.2">
      <c r="A7602" s="1" t="s">
        <v>16006</v>
      </c>
      <c r="B7602" s="1" t="s">
        <v>15997</v>
      </c>
      <c r="C7602" s="1" t="s">
        <v>15998</v>
      </c>
      <c r="D7602" s="1" t="s">
        <v>16007</v>
      </c>
      <c r="E7602" s="1" t="s">
        <v>26</v>
      </c>
      <c r="F7602" s="1" t="s">
        <v>56</v>
      </c>
      <c r="G7602" s="1" t="s">
        <v>28</v>
      </c>
      <c r="H7602" s="1" t="s">
        <v>57</v>
      </c>
      <c r="I7602" s="1" t="s">
        <v>1412</v>
      </c>
      <c r="J7602">
        <v>9</v>
      </c>
      <c r="K7602">
        <v>12.2</v>
      </c>
      <c r="L7602">
        <v>0.7</v>
      </c>
      <c r="M7602">
        <v>1.9</v>
      </c>
      <c r="N7602">
        <v>14.8</v>
      </c>
      <c r="O7602">
        <v>18</v>
      </c>
      <c r="P7602">
        <v>0</v>
      </c>
      <c r="Q7602" s="1" t="s">
        <v>31</v>
      </c>
      <c r="R7602" s="1" t="s">
        <v>407</v>
      </c>
      <c r="S7602" s="1" t="s">
        <v>296</v>
      </c>
      <c r="T7602" s="1" t="s">
        <v>34</v>
      </c>
      <c r="U7602" s="1" t="s">
        <v>72</v>
      </c>
      <c r="V7602" s="1" t="s">
        <v>36</v>
      </c>
      <c r="W7602">
        <f t="shared" si="236"/>
        <v>46195.324999999997</v>
      </c>
      <c r="X7602">
        <f t="shared" si="237"/>
        <v>46195.39166666667</v>
      </c>
    </row>
    <row r="7603" spans="1:24" x14ac:dyDescent="0.2">
      <c r="A7603" s="1" t="s">
        <v>16008</v>
      </c>
      <c r="B7603" s="1" t="s">
        <v>15997</v>
      </c>
      <c r="C7603" s="1" t="s">
        <v>15998</v>
      </c>
      <c r="D7603" s="1" t="s">
        <v>16009</v>
      </c>
      <c r="E7603" s="1" t="s">
        <v>26</v>
      </c>
      <c r="F7603" s="1" t="s">
        <v>56</v>
      </c>
      <c r="G7603" s="1" t="s">
        <v>28</v>
      </c>
      <c r="H7603" s="1" t="s">
        <v>62</v>
      </c>
      <c r="I7603" s="1" t="s">
        <v>1412</v>
      </c>
      <c r="J7603">
        <v>9</v>
      </c>
      <c r="K7603">
        <v>8.1</v>
      </c>
      <c r="L7603">
        <v>0.9</v>
      </c>
      <c r="M7603">
        <v>1.7</v>
      </c>
      <c r="N7603">
        <v>10.7</v>
      </c>
      <c r="O7603">
        <v>15</v>
      </c>
      <c r="P7603">
        <v>0</v>
      </c>
      <c r="Q7603" s="1" t="s">
        <v>31</v>
      </c>
      <c r="R7603" s="1" t="s">
        <v>261</v>
      </c>
      <c r="S7603" s="1" t="s">
        <v>228</v>
      </c>
      <c r="T7603" s="1" t="s">
        <v>34</v>
      </c>
      <c r="U7603" s="1" t="s">
        <v>72</v>
      </c>
      <c r="V7603" s="1" t="s">
        <v>36</v>
      </c>
      <c r="W7603">
        <f t="shared" si="236"/>
        <v>46195.324999999997</v>
      </c>
      <c r="X7603">
        <f t="shared" si="237"/>
        <v>46195.398611111108</v>
      </c>
    </row>
    <row r="7604" spans="1:24" x14ac:dyDescent="0.2">
      <c r="A7604" s="1" t="s">
        <v>16010</v>
      </c>
      <c r="B7604" s="1" t="s">
        <v>16011</v>
      </c>
      <c r="C7604" s="1" t="s">
        <v>16012</v>
      </c>
      <c r="D7604" s="1" t="s">
        <v>16013</v>
      </c>
      <c r="E7604" s="1" t="s">
        <v>26</v>
      </c>
      <c r="F7604" s="1" t="s">
        <v>27</v>
      </c>
      <c r="G7604" s="1" t="s">
        <v>249</v>
      </c>
      <c r="H7604" s="1" t="s">
        <v>29</v>
      </c>
      <c r="I7604" s="1" t="s">
        <v>250</v>
      </c>
      <c r="J7604">
        <v>9</v>
      </c>
      <c r="K7604">
        <v>8</v>
      </c>
      <c r="L7604">
        <v>1</v>
      </c>
      <c r="M7604">
        <v>2.2999999999999998</v>
      </c>
      <c r="N7604">
        <v>11.2</v>
      </c>
      <c r="O7604">
        <v>15</v>
      </c>
      <c r="P7604">
        <v>0</v>
      </c>
      <c r="Q7604" s="1" t="s">
        <v>31</v>
      </c>
      <c r="R7604" s="1" t="s">
        <v>130</v>
      </c>
      <c r="S7604" s="1" t="s">
        <v>174</v>
      </c>
      <c r="T7604" s="1" t="s">
        <v>71</v>
      </c>
      <c r="U7604" s="1" t="s">
        <v>35</v>
      </c>
      <c r="V7604" s="1" t="s">
        <v>36</v>
      </c>
      <c r="W7604">
        <f t="shared" si="236"/>
        <v>46195.265277777777</v>
      </c>
      <c r="X7604">
        <f t="shared" si="237"/>
        <v>46195.272916666669</v>
      </c>
    </row>
    <row r="7605" spans="1:24" x14ac:dyDescent="0.2">
      <c r="A7605" s="1" t="s">
        <v>16014</v>
      </c>
      <c r="B7605" s="1" t="s">
        <v>16011</v>
      </c>
      <c r="C7605" s="1" t="s">
        <v>16012</v>
      </c>
      <c r="D7605" s="1" t="s">
        <v>16015</v>
      </c>
      <c r="E7605" s="1" t="s">
        <v>26</v>
      </c>
      <c r="F7605" s="1" t="s">
        <v>27</v>
      </c>
      <c r="G7605" s="1" t="s">
        <v>249</v>
      </c>
      <c r="H7605" s="1" t="s">
        <v>39</v>
      </c>
      <c r="I7605" s="1" t="s">
        <v>250</v>
      </c>
      <c r="J7605">
        <v>9</v>
      </c>
      <c r="K7605">
        <v>8.1</v>
      </c>
      <c r="L7605">
        <v>0.2</v>
      </c>
      <c r="M7605">
        <v>4.7</v>
      </c>
      <c r="N7605">
        <v>13</v>
      </c>
      <c r="O7605">
        <v>12</v>
      </c>
      <c r="P7605">
        <v>0</v>
      </c>
      <c r="Q7605" s="1" t="s">
        <v>31</v>
      </c>
      <c r="R7605" s="1" t="s">
        <v>75</v>
      </c>
      <c r="S7605" s="1" t="s">
        <v>103</v>
      </c>
      <c r="T7605" s="1" t="s">
        <v>71</v>
      </c>
      <c r="U7605" s="1" t="s">
        <v>35</v>
      </c>
      <c r="V7605" s="1" t="s">
        <v>36</v>
      </c>
      <c r="W7605">
        <f t="shared" si="236"/>
        <v>46195.265277777777</v>
      </c>
      <c r="X7605">
        <f t="shared" si="237"/>
        <v>46195.281944444447</v>
      </c>
    </row>
    <row r="7606" spans="1:24" x14ac:dyDescent="0.2">
      <c r="A7606" s="1" t="s">
        <v>16016</v>
      </c>
      <c r="B7606" s="1" t="s">
        <v>16011</v>
      </c>
      <c r="C7606" s="1" t="s">
        <v>16012</v>
      </c>
      <c r="D7606" s="1" t="s">
        <v>16017</v>
      </c>
      <c r="E7606" s="1" t="s">
        <v>26</v>
      </c>
      <c r="F7606" s="1" t="s">
        <v>27</v>
      </c>
      <c r="G7606" s="1" t="s">
        <v>249</v>
      </c>
      <c r="H7606" s="1" t="s">
        <v>45</v>
      </c>
      <c r="I7606" s="1" t="s">
        <v>250</v>
      </c>
      <c r="J7606">
        <v>9</v>
      </c>
      <c r="K7606">
        <v>11.8</v>
      </c>
      <c r="L7606">
        <v>4</v>
      </c>
      <c r="M7606">
        <v>3.2</v>
      </c>
      <c r="N7606">
        <v>19</v>
      </c>
      <c r="O7606">
        <v>18</v>
      </c>
      <c r="P7606">
        <v>0</v>
      </c>
      <c r="Q7606" s="1" t="s">
        <v>31</v>
      </c>
      <c r="R7606" s="1" t="s">
        <v>32</v>
      </c>
      <c r="S7606" s="1" t="s">
        <v>174</v>
      </c>
      <c r="T7606" s="1" t="s">
        <v>71</v>
      </c>
      <c r="U7606" s="1" t="s">
        <v>35</v>
      </c>
      <c r="V7606" s="1" t="s">
        <v>36</v>
      </c>
      <c r="W7606">
        <f t="shared" si="236"/>
        <v>46195.265277777777</v>
      </c>
      <c r="X7606">
        <f t="shared" si="237"/>
        <v>46195.295138888891</v>
      </c>
    </row>
    <row r="7607" spans="1:24" x14ac:dyDescent="0.2">
      <c r="A7607" s="1" t="s">
        <v>16018</v>
      </c>
      <c r="B7607" s="1" t="s">
        <v>16011</v>
      </c>
      <c r="C7607" s="1" t="s">
        <v>16012</v>
      </c>
      <c r="D7607" s="1" t="s">
        <v>16019</v>
      </c>
      <c r="E7607" s="1" t="s">
        <v>26</v>
      </c>
      <c r="F7607" s="1" t="s">
        <v>50</v>
      </c>
      <c r="G7607" s="1" t="s">
        <v>249</v>
      </c>
      <c r="H7607" s="1" t="s">
        <v>51</v>
      </c>
      <c r="I7607" s="1" t="s">
        <v>250</v>
      </c>
      <c r="J7607">
        <v>9</v>
      </c>
      <c r="K7607">
        <v>13.6</v>
      </c>
      <c r="L7607">
        <v>10.6</v>
      </c>
      <c r="M7607">
        <v>2.5</v>
      </c>
      <c r="N7607">
        <v>26.7</v>
      </c>
      <c r="O7607">
        <v>26</v>
      </c>
      <c r="P7607">
        <v>0</v>
      </c>
      <c r="Q7607" s="1" t="s">
        <v>31</v>
      </c>
      <c r="R7607" s="1" t="s">
        <v>240</v>
      </c>
      <c r="S7607" s="1" t="s">
        <v>403</v>
      </c>
      <c r="T7607" s="1" t="s">
        <v>71</v>
      </c>
      <c r="U7607" s="1" t="s">
        <v>35</v>
      </c>
      <c r="V7607" s="1" t="s">
        <v>36</v>
      </c>
      <c r="W7607">
        <f t="shared" si="236"/>
        <v>46195.265277777777</v>
      </c>
      <c r="X7607">
        <f t="shared" si="237"/>
        <v>46195.313194444447</v>
      </c>
    </row>
    <row r="7608" spans="1:24" x14ac:dyDescent="0.2">
      <c r="A7608" s="1" t="s">
        <v>16020</v>
      </c>
      <c r="B7608" s="1" t="s">
        <v>16011</v>
      </c>
      <c r="C7608" s="1" t="s">
        <v>16012</v>
      </c>
      <c r="D7608" s="1" t="s">
        <v>16021</v>
      </c>
      <c r="E7608" s="1" t="s">
        <v>26</v>
      </c>
      <c r="F7608" s="1" t="s">
        <v>56</v>
      </c>
      <c r="G7608" s="1" t="s">
        <v>249</v>
      </c>
      <c r="H7608" s="1" t="s">
        <v>57</v>
      </c>
      <c r="I7608" s="1" t="s">
        <v>250</v>
      </c>
      <c r="J7608">
        <v>9</v>
      </c>
      <c r="K7608">
        <v>11.2</v>
      </c>
      <c r="L7608">
        <v>1.1000000000000001</v>
      </c>
      <c r="M7608">
        <v>1.7</v>
      </c>
      <c r="N7608">
        <v>13.9</v>
      </c>
      <c r="O7608">
        <v>18</v>
      </c>
      <c r="P7608">
        <v>0</v>
      </c>
      <c r="Q7608" s="1" t="s">
        <v>31</v>
      </c>
      <c r="R7608" s="1" t="s">
        <v>117</v>
      </c>
      <c r="S7608" s="1" t="s">
        <v>262</v>
      </c>
      <c r="T7608" s="1" t="s">
        <v>71</v>
      </c>
      <c r="U7608" s="1" t="s">
        <v>35</v>
      </c>
      <c r="V7608" s="1" t="s">
        <v>36</v>
      </c>
      <c r="W7608">
        <f t="shared" si="236"/>
        <v>46195.265277777777</v>
      </c>
      <c r="X7608">
        <f t="shared" si="237"/>
        <v>46195.322916666664</v>
      </c>
    </row>
    <row r="7609" spans="1:24" x14ac:dyDescent="0.2">
      <c r="A7609" s="1" t="s">
        <v>16022</v>
      </c>
      <c r="B7609" s="1" t="s">
        <v>16011</v>
      </c>
      <c r="C7609" s="1" t="s">
        <v>16012</v>
      </c>
      <c r="D7609" s="1" t="s">
        <v>15951</v>
      </c>
      <c r="E7609" s="1" t="s">
        <v>26</v>
      </c>
      <c r="F7609" s="1" t="s">
        <v>56</v>
      </c>
      <c r="G7609" s="1" t="s">
        <v>249</v>
      </c>
      <c r="H7609" s="1" t="s">
        <v>62</v>
      </c>
      <c r="I7609" s="1" t="s">
        <v>250</v>
      </c>
      <c r="J7609">
        <v>9</v>
      </c>
      <c r="K7609">
        <v>8.1999999999999993</v>
      </c>
      <c r="L7609">
        <v>0.7</v>
      </c>
      <c r="M7609">
        <v>1.9</v>
      </c>
      <c r="N7609">
        <v>10.8</v>
      </c>
      <c r="O7609">
        <v>15</v>
      </c>
      <c r="P7609">
        <v>0</v>
      </c>
      <c r="Q7609" s="1" t="s">
        <v>31</v>
      </c>
      <c r="R7609" s="1" t="s">
        <v>117</v>
      </c>
      <c r="S7609" s="1" t="s">
        <v>228</v>
      </c>
      <c r="T7609" s="1" t="s">
        <v>71</v>
      </c>
      <c r="U7609" s="1" t="s">
        <v>35</v>
      </c>
      <c r="V7609" s="1" t="s">
        <v>36</v>
      </c>
      <c r="W7609">
        <f t="shared" si="236"/>
        <v>46195.265277777777</v>
      </c>
      <c r="X7609">
        <f t="shared" si="237"/>
        <v>46195.330555555556</v>
      </c>
    </row>
    <row r="7610" spans="1:24" x14ac:dyDescent="0.2">
      <c r="A7610" s="1" t="s">
        <v>16023</v>
      </c>
      <c r="B7610" s="1" t="s">
        <v>16024</v>
      </c>
      <c r="C7610" s="1" t="s">
        <v>16025</v>
      </c>
      <c r="D7610" s="1" t="s">
        <v>16026</v>
      </c>
      <c r="E7610" s="1" t="s">
        <v>26</v>
      </c>
      <c r="F7610" s="1" t="s">
        <v>27</v>
      </c>
      <c r="G7610" s="1" t="s">
        <v>194</v>
      </c>
      <c r="H7610" s="1" t="s">
        <v>29</v>
      </c>
      <c r="I7610" s="1" t="s">
        <v>1293</v>
      </c>
      <c r="J7610">
        <v>11</v>
      </c>
      <c r="K7610">
        <v>8.3000000000000007</v>
      </c>
      <c r="L7610">
        <v>0.9</v>
      </c>
      <c r="M7610">
        <v>3</v>
      </c>
      <c r="N7610">
        <v>12.2</v>
      </c>
      <c r="O7610">
        <v>15</v>
      </c>
      <c r="P7610">
        <v>0</v>
      </c>
      <c r="Q7610" s="1" t="s">
        <v>31</v>
      </c>
      <c r="R7610" s="1" t="s">
        <v>220</v>
      </c>
      <c r="S7610" s="1" t="s">
        <v>126</v>
      </c>
      <c r="T7610" s="1" t="s">
        <v>71</v>
      </c>
      <c r="U7610" s="1" t="s">
        <v>251</v>
      </c>
      <c r="V7610" s="1" t="s">
        <v>36</v>
      </c>
      <c r="W7610">
        <f t="shared" si="236"/>
        <v>46195.352777777778</v>
      </c>
      <c r="X7610">
        <f t="shared" si="237"/>
        <v>46195.361111111109</v>
      </c>
    </row>
    <row r="7611" spans="1:24" x14ac:dyDescent="0.2">
      <c r="A7611" s="1" t="s">
        <v>16027</v>
      </c>
      <c r="B7611" s="1" t="s">
        <v>16024</v>
      </c>
      <c r="C7611" s="1" t="s">
        <v>16025</v>
      </c>
      <c r="D7611" s="1" t="s">
        <v>16028</v>
      </c>
      <c r="E7611" s="1" t="s">
        <v>26</v>
      </c>
      <c r="F7611" s="1" t="s">
        <v>27</v>
      </c>
      <c r="G7611" s="1" t="s">
        <v>194</v>
      </c>
      <c r="H7611" s="1" t="s">
        <v>39</v>
      </c>
      <c r="I7611" s="1" t="s">
        <v>1293</v>
      </c>
      <c r="J7611">
        <v>11</v>
      </c>
      <c r="K7611">
        <v>10.1</v>
      </c>
      <c r="L7611">
        <v>0.8</v>
      </c>
      <c r="M7611">
        <v>4.8</v>
      </c>
      <c r="N7611">
        <v>15.6</v>
      </c>
      <c r="O7611">
        <v>12</v>
      </c>
      <c r="P7611">
        <v>0</v>
      </c>
      <c r="Q7611" s="1" t="s">
        <v>31</v>
      </c>
      <c r="R7611" s="1" t="s">
        <v>102</v>
      </c>
      <c r="S7611" s="1" t="s">
        <v>135</v>
      </c>
      <c r="T7611" s="1" t="s">
        <v>71</v>
      </c>
      <c r="U7611" s="1" t="s">
        <v>251</v>
      </c>
      <c r="V7611" s="1" t="s">
        <v>42</v>
      </c>
      <c r="W7611">
        <f t="shared" si="236"/>
        <v>46195.352777777778</v>
      </c>
      <c r="X7611">
        <f t="shared" si="237"/>
        <v>46195.371527777781</v>
      </c>
    </row>
    <row r="7612" spans="1:24" x14ac:dyDescent="0.2">
      <c r="A7612" s="1" t="s">
        <v>16029</v>
      </c>
      <c r="B7612" s="1" t="s">
        <v>16024</v>
      </c>
      <c r="C7612" s="1" t="s">
        <v>16025</v>
      </c>
      <c r="D7612" s="1" t="s">
        <v>16030</v>
      </c>
      <c r="E7612" s="1" t="s">
        <v>26</v>
      </c>
      <c r="F7612" s="1" t="s">
        <v>27</v>
      </c>
      <c r="G7612" s="1" t="s">
        <v>194</v>
      </c>
      <c r="H7612" s="1" t="s">
        <v>45</v>
      </c>
      <c r="I7612" s="1" t="s">
        <v>1293</v>
      </c>
      <c r="J7612">
        <v>11</v>
      </c>
      <c r="K7612">
        <v>13.3</v>
      </c>
      <c r="L7612">
        <v>4.4000000000000004</v>
      </c>
      <c r="M7612">
        <v>2.6</v>
      </c>
      <c r="N7612">
        <v>20.2</v>
      </c>
      <c r="O7612">
        <v>18</v>
      </c>
      <c r="P7612">
        <v>0</v>
      </c>
      <c r="Q7612" s="1" t="s">
        <v>31</v>
      </c>
      <c r="R7612" s="1" t="s">
        <v>46</v>
      </c>
      <c r="S7612" s="1" t="s">
        <v>181</v>
      </c>
      <c r="T7612" s="1" t="s">
        <v>71</v>
      </c>
      <c r="U7612" s="1" t="s">
        <v>251</v>
      </c>
      <c r="V7612" s="1" t="s">
        <v>36</v>
      </c>
      <c r="W7612">
        <f t="shared" si="236"/>
        <v>46195.352777777778</v>
      </c>
      <c r="X7612">
        <f t="shared" si="237"/>
        <v>46195.386111111111</v>
      </c>
    </row>
    <row r="7613" spans="1:24" x14ac:dyDescent="0.2">
      <c r="A7613" s="1" t="s">
        <v>16031</v>
      </c>
      <c r="B7613" s="1" t="s">
        <v>16024</v>
      </c>
      <c r="C7613" s="1" t="s">
        <v>16025</v>
      </c>
      <c r="D7613" s="1" t="s">
        <v>16032</v>
      </c>
      <c r="E7613" s="1" t="s">
        <v>26</v>
      </c>
      <c r="F7613" s="1" t="s">
        <v>50</v>
      </c>
      <c r="G7613" s="1" t="s">
        <v>194</v>
      </c>
      <c r="H7613" s="1" t="s">
        <v>51</v>
      </c>
      <c r="I7613" s="1" t="s">
        <v>1293</v>
      </c>
      <c r="J7613">
        <v>11</v>
      </c>
      <c r="K7613">
        <v>14.3</v>
      </c>
      <c r="L7613">
        <v>13</v>
      </c>
      <c r="M7613">
        <v>2.4</v>
      </c>
      <c r="N7613">
        <v>29.6</v>
      </c>
      <c r="O7613">
        <v>26</v>
      </c>
      <c r="P7613">
        <v>0</v>
      </c>
      <c r="Q7613" s="1" t="s">
        <v>31</v>
      </c>
      <c r="R7613" s="1" t="s">
        <v>934</v>
      </c>
      <c r="S7613" s="1" t="s">
        <v>686</v>
      </c>
      <c r="T7613" s="1" t="s">
        <v>71</v>
      </c>
      <c r="U7613" s="1" t="s">
        <v>251</v>
      </c>
      <c r="V7613" s="1" t="s">
        <v>36</v>
      </c>
      <c r="W7613">
        <f t="shared" si="236"/>
        <v>46195.352777777778</v>
      </c>
      <c r="X7613">
        <f t="shared" si="237"/>
        <v>46195.40625</v>
      </c>
    </row>
    <row r="7614" spans="1:24" x14ac:dyDescent="0.2">
      <c r="A7614" s="1" t="s">
        <v>16033</v>
      </c>
      <c r="B7614" s="1" t="s">
        <v>16024</v>
      </c>
      <c r="C7614" s="1" t="s">
        <v>16025</v>
      </c>
      <c r="D7614" s="1" t="s">
        <v>16034</v>
      </c>
      <c r="E7614" s="1" t="s">
        <v>26</v>
      </c>
      <c r="F7614" s="1" t="s">
        <v>56</v>
      </c>
      <c r="G7614" s="1" t="s">
        <v>194</v>
      </c>
      <c r="H7614" s="1" t="s">
        <v>57</v>
      </c>
      <c r="I7614" s="1" t="s">
        <v>1293</v>
      </c>
      <c r="J7614">
        <v>11</v>
      </c>
      <c r="K7614">
        <v>11.5</v>
      </c>
      <c r="L7614">
        <v>1.1000000000000001</v>
      </c>
      <c r="M7614">
        <v>2.9</v>
      </c>
      <c r="N7614">
        <v>15.5</v>
      </c>
      <c r="O7614">
        <v>18</v>
      </c>
      <c r="P7614">
        <v>0</v>
      </c>
      <c r="Q7614" s="1" t="s">
        <v>31</v>
      </c>
      <c r="R7614" s="1" t="s">
        <v>63</v>
      </c>
      <c r="S7614" s="1" t="s">
        <v>64</v>
      </c>
      <c r="T7614" s="1" t="s">
        <v>71</v>
      </c>
      <c r="U7614" s="1" t="s">
        <v>251</v>
      </c>
      <c r="V7614" s="1" t="s">
        <v>36</v>
      </c>
      <c r="W7614">
        <f t="shared" si="236"/>
        <v>46195.352777777778</v>
      </c>
      <c r="X7614">
        <f t="shared" si="237"/>
        <v>46195.417361111111</v>
      </c>
    </row>
    <row r="7615" spans="1:24" x14ac:dyDescent="0.2">
      <c r="A7615" s="1" t="s">
        <v>16035</v>
      </c>
      <c r="B7615" s="1" t="s">
        <v>16024</v>
      </c>
      <c r="C7615" s="1" t="s">
        <v>16025</v>
      </c>
      <c r="D7615" s="1" t="s">
        <v>15923</v>
      </c>
      <c r="E7615" s="1" t="s">
        <v>26</v>
      </c>
      <c r="F7615" s="1" t="s">
        <v>56</v>
      </c>
      <c r="G7615" s="1" t="s">
        <v>194</v>
      </c>
      <c r="H7615" s="1" t="s">
        <v>62</v>
      </c>
      <c r="I7615" s="1" t="s">
        <v>1293</v>
      </c>
      <c r="J7615">
        <v>11</v>
      </c>
      <c r="K7615">
        <v>6.8</v>
      </c>
      <c r="L7615">
        <v>0.3</v>
      </c>
      <c r="M7615">
        <v>0.5</v>
      </c>
      <c r="N7615">
        <v>7.6</v>
      </c>
      <c r="O7615">
        <v>15</v>
      </c>
      <c r="P7615">
        <v>0</v>
      </c>
      <c r="Q7615" s="1" t="s">
        <v>31</v>
      </c>
      <c r="R7615" s="1" t="s">
        <v>279</v>
      </c>
      <c r="S7615" s="1" t="s">
        <v>87</v>
      </c>
      <c r="T7615" s="1" t="s">
        <v>71</v>
      </c>
      <c r="U7615" s="1" t="s">
        <v>251</v>
      </c>
      <c r="V7615" s="1" t="s">
        <v>36</v>
      </c>
      <c r="W7615">
        <f t="shared" si="236"/>
        <v>46195.352777777778</v>
      </c>
      <c r="X7615">
        <f t="shared" si="237"/>
        <v>46195.422222222223</v>
      </c>
    </row>
    <row r="7616" spans="1:24" x14ac:dyDescent="0.2">
      <c r="A7616" s="1" t="s">
        <v>16036</v>
      </c>
      <c r="B7616" s="1" t="s">
        <v>16037</v>
      </c>
      <c r="C7616" s="1" t="s">
        <v>16038</v>
      </c>
      <c r="D7616" s="1" t="s">
        <v>16039</v>
      </c>
      <c r="E7616" s="1" t="s">
        <v>26</v>
      </c>
      <c r="F7616" s="1" t="s">
        <v>27</v>
      </c>
      <c r="G7616" s="1" t="s">
        <v>69</v>
      </c>
      <c r="H7616" s="1" t="s">
        <v>29</v>
      </c>
      <c r="I7616" s="1" t="s">
        <v>1223</v>
      </c>
      <c r="J7616">
        <v>9</v>
      </c>
      <c r="K7616">
        <v>10.5</v>
      </c>
      <c r="L7616">
        <v>1.3</v>
      </c>
      <c r="M7616">
        <v>2.6</v>
      </c>
      <c r="N7616">
        <v>14.4</v>
      </c>
      <c r="O7616">
        <v>15</v>
      </c>
      <c r="P7616">
        <v>0</v>
      </c>
      <c r="Q7616" s="1" t="s">
        <v>31</v>
      </c>
      <c r="R7616" s="1" t="s">
        <v>102</v>
      </c>
      <c r="S7616" s="1" t="s">
        <v>79</v>
      </c>
      <c r="T7616" s="1" t="s">
        <v>34</v>
      </c>
      <c r="U7616" s="1" t="s">
        <v>35</v>
      </c>
      <c r="V7616" s="1" t="s">
        <v>36</v>
      </c>
      <c r="W7616">
        <f t="shared" si="236"/>
        <v>46195.28402777778</v>
      </c>
      <c r="X7616">
        <f t="shared" si="237"/>
        <v>46195.293749999997</v>
      </c>
    </row>
    <row r="7617" spans="1:24" x14ac:dyDescent="0.2">
      <c r="A7617" s="1" t="s">
        <v>16040</v>
      </c>
      <c r="B7617" s="1" t="s">
        <v>16037</v>
      </c>
      <c r="C7617" s="1" t="s">
        <v>16038</v>
      </c>
      <c r="D7617" s="1" t="s">
        <v>16041</v>
      </c>
      <c r="E7617" s="1" t="s">
        <v>26</v>
      </c>
      <c r="F7617" s="1" t="s">
        <v>27</v>
      </c>
      <c r="G7617" s="1" t="s">
        <v>69</v>
      </c>
      <c r="H7617" s="1" t="s">
        <v>39</v>
      </c>
      <c r="I7617" s="1" t="s">
        <v>1223</v>
      </c>
      <c r="J7617">
        <v>9</v>
      </c>
      <c r="K7617">
        <v>8.1999999999999993</v>
      </c>
      <c r="L7617">
        <v>0.5</v>
      </c>
      <c r="M7617">
        <v>4.0999999999999996</v>
      </c>
      <c r="N7617">
        <v>12.9</v>
      </c>
      <c r="O7617">
        <v>12</v>
      </c>
      <c r="P7617">
        <v>0</v>
      </c>
      <c r="Q7617" s="1" t="s">
        <v>31</v>
      </c>
      <c r="R7617" s="1" t="s">
        <v>340</v>
      </c>
      <c r="S7617" s="1" t="s">
        <v>131</v>
      </c>
      <c r="T7617" s="1" t="s">
        <v>34</v>
      </c>
      <c r="U7617" s="1" t="s">
        <v>35</v>
      </c>
      <c r="V7617" s="1" t="s">
        <v>36</v>
      </c>
      <c r="W7617">
        <f t="shared" si="236"/>
        <v>46195.28402777778</v>
      </c>
      <c r="X7617">
        <f t="shared" si="237"/>
        <v>46195.302777777775</v>
      </c>
    </row>
    <row r="7618" spans="1:24" x14ac:dyDescent="0.2">
      <c r="A7618" s="1" t="s">
        <v>16042</v>
      </c>
      <c r="B7618" s="1" t="s">
        <v>16037</v>
      </c>
      <c r="C7618" s="1" t="s">
        <v>16038</v>
      </c>
      <c r="D7618" s="1" t="s">
        <v>16043</v>
      </c>
      <c r="E7618" s="1" t="s">
        <v>26</v>
      </c>
      <c r="F7618" s="1" t="s">
        <v>27</v>
      </c>
      <c r="G7618" s="1" t="s">
        <v>69</v>
      </c>
      <c r="H7618" s="1" t="s">
        <v>45</v>
      </c>
      <c r="I7618" s="1" t="s">
        <v>1223</v>
      </c>
      <c r="J7618">
        <v>9</v>
      </c>
      <c r="K7618">
        <v>12</v>
      </c>
      <c r="L7618">
        <v>6.3</v>
      </c>
      <c r="M7618">
        <v>2.5</v>
      </c>
      <c r="N7618">
        <v>20.8</v>
      </c>
      <c r="O7618">
        <v>18</v>
      </c>
      <c r="P7618">
        <v>0</v>
      </c>
      <c r="Q7618" s="1" t="s">
        <v>31</v>
      </c>
      <c r="R7618" s="1" t="s">
        <v>177</v>
      </c>
      <c r="S7618" s="1" t="s">
        <v>156</v>
      </c>
      <c r="T7618" s="1" t="s">
        <v>34</v>
      </c>
      <c r="U7618" s="1" t="s">
        <v>35</v>
      </c>
      <c r="V7618" s="1" t="s">
        <v>42</v>
      </c>
      <c r="W7618">
        <f t="shared" ref="W7618:W7681" si="238">DATEVALUE(MID(C7618,1,10))+TIMEVALUE(MID(C7618,12,8))</f>
        <v>46195.28402777778</v>
      </c>
      <c r="X7618">
        <f t="shared" ref="X7618:X7681" si="239">DATEVALUE(MID(D7618,1,10))+TIMEVALUE(MID(D7618,12,8))</f>
        <v>46195.317361111112</v>
      </c>
    </row>
    <row r="7619" spans="1:24" x14ac:dyDescent="0.2">
      <c r="A7619" s="1" t="s">
        <v>16044</v>
      </c>
      <c r="B7619" s="1" t="s">
        <v>16037</v>
      </c>
      <c r="C7619" s="1" t="s">
        <v>16038</v>
      </c>
      <c r="D7619" s="1" t="s">
        <v>16045</v>
      </c>
      <c r="E7619" s="1" t="s">
        <v>26</v>
      </c>
      <c r="F7619" s="1" t="s">
        <v>50</v>
      </c>
      <c r="G7619" s="1" t="s">
        <v>69</v>
      </c>
      <c r="H7619" s="1" t="s">
        <v>51</v>
      </c>
      <c r="I7619" s="1" t="s">
        <v>1223</v>
      </c>
      <c r="J7619">
        <v>9</v>
      </c>
      <c r="K7619">
        <v>13.8</v>
      </c>
      <c r="L7619">
        <v>9.9</v>
      </c>
      <c r="M7619">
        <v>1.8</v>
      </c>
      <c r="N7619">
        <v>25.5</v>
      </c>
      <c r="O7619">
        <v>26</v>
      </c>
      <c r="P7619">
        <v>0</v>
      </c>
      <c r="Q7619" s="1" t="s">
        <v>31</v>
      </c>
      <c r="R7619" s="1" t="s">
        <v>277</v>
      </c>
      <c r="S7619" s="1" t="s">
        <v>110</v>
      </c>
      <c r="T7619" s="1" t="s">
        <v>34</v>
      </c>
      <c r="U7619" s="1" t="s">
        <v>35</v>
      </c>
      <c r="V7619" s="1" t="s">
        <v>36</v>
      </c>
      <c r="W7619">
        <f t="shared" si="238"/>
        <v>46195.28402777778</v>
      </c>
      <c r="X7619">
        <f t="shared" si="239"/>
        <v>46195.334722222222</v>
      </c>
    </row>
    <row r="7620" spans="1:24" x14ac:dyDescent="0.2">
      <c r="A7620" s="1" t="s">
        <v>16046</v>
      </c>
      <c r="B7620" s="1" t="s">
        <v>16037</v>
      </c>
      <c r="C7620" s="1" t="s">
        <v>16038</v>
      </c>
      <c r="D7620" s="1" t="s">
        <v>16047</v>
      </c>
      <c r="E7620" s="1" t="s">
        <v>26</v>
      </c>
      <c r="F7620" s="1" t="s">
        <v>56</v>
      </c>
      <c r="G7620" s="1" t="s">
        <v>69</v>
      </c>
      <c r="H7620" s="1" t="s">
        <v>57</v>
      </c>
      <c r="I7620" s="1" t="s">
        <v>1223</v>
      </c>
      <c r="J7620">
        <v>9</v>
      </c>
      <c r="K7620">
        <v>9.3000000000000007</v>
      </c>
      <c r="L7620">
        <v>1.2</v>
      </c>
      <c r="M7620">
        <v>3.8</v>
      </c>
      <c r="N7620">
        <v>14.3</v>
      </c>
      <c r="O7620">
        <v>18</v>
      </c>
      <c r="P7620">
        <v>0</v>
      </c>
      <c r="Q7620" s="1" t="s">
        <v>31</v>
      </c>
      <c r="R7620" s="1" t="s">
        <v>90</v>
      </c>
      <c r="S7620" s="1" t="s">
        <v>59</v>
      </c>
      <c r="T7620" s="1" t="s">
        <v>34</v>
      </c>
      <c r="U7620" s="1" t="s">
        <v>35</v>
      </c>
      <c r="V7620" s="1" t="s">
        <v>36</v>
      </c>
      <c r="W7620">
        <f t="shared" si="238"/>
        <v>46195.28402777778</v>
      </c>
      <c r="X7620">
        <f t="shared" si="239"/>
        <v>46195.344444444447</v>
      </c>
    </row>
    <row r="7621" spans="1:24" x14ac:dyDescent="0.2">
      <c r="A7621" s="1" t="s">
        <v>16048</v>
      </c>
      <c r="B7621" s="1" t="s">
        <v>16037</v>
      </c>
      <c r="C7621" s="1" t="s">
        <v>16038</v>
      </c>
      <c r="D7621" s="1" t="s">
        <v>16049</v>
      </c>
      <c r="E7621" s="1" t="s">
        <v>26</v>
      </c>
      <c r="F7621" s="1" t="s">
        <v>56</v>
      </c>
      <c r="G7621" s="1" t="s">
        <v>69</v>
      </c>
      <c r="H7621" s="1" t="s">
        <v>62</v>
      </c>
      <c r="I7621" s="1" t="s">
        <v>1223</v>
      </c>
      <c r="J7621">
        <v>9</v>
      </c>
      <c r="K7621">
        <v>6.1</v>
      </c>
      <c r="L7621">
        <v>1.4</v>
      </c>
      <c r="M7621">
        <v>0.7</v>
      </c>
      <c r="N7621">
        <v>8.3000000000000007</v>
      </c>
      <c r="O7621">
        <v>15</v>
      </c>
      <c r="P7621">
        <v>0</v>
      </c>
      <c r="Q7621" s="1" t="s">
        <v>31</v>
      </c>
      <c r="R7621" s="1" t="s">
        <v>959</v>
      </c>
      <c r="S7621" s="1" t="s">
        <v>211</v>
      </c>
      <c r="T7621" s="1" t="s">
        <v>34</v>
      </c>
      <c r="U7621" s="1" t="s">
        <v>35</v>
      </c>
      <c r="V7621" s="1" t="s">
        <v>36</v>
      </c>
      <c r="W7621">
        <f t="shared" si="238"/>
        <v>46195.28402777778</v>
      </c>
      <c r="X7621">
        <f t="shared" si="239"/>
        <v>46195.350694444445</v>
      </c>
    </row>
    <row r="7622" spans="1:24" x14ac:dyDescent="0.2">
      <c r="A7622" s="1" t="s">
        <v>16050</v>
      </c>
      <c r="B7622" s="1" t="s">
        <v>16051</v>
      </c>
      <c r="C7622" s="1" t="s">
        <v>15931</v>
      </c>
      <c r="D7622" s="1" t="s">
        <v>16052</v>
      </c>
      <c r="E7622" s="1" t="s">
        <v>26</v>
      </c>
      <c r="F7622" s="1" t="s">
        <v>27</v>
      </c>
      <c r="G7622" s="1" t="s">
        <v>69</v>
      </c>
      <c r="H7622" s="1" t="s">
        <v>29</v>
      </c>
      <c r="I7622" s="1" t="s">
        <v>1968</v>
      </c>
      <c r="J7622">
        <v>11</v>
      </c>
      <c r="K7622">
        <v>8.6999999999999993</v>
      </c>
      <c r="L7622">
        <v>0.6</v>
      </c>
      <c r="M7622">
        <v>3.8</v>
      </c>
      <c r="N7622">
        <v>13.1</v>
      </c>
      <c r="O7622">
        <v>15</v>
      </c>
      <c r="P7622">
        <v>0</v>
      </c>
      <c r="Q7622" s="1" t="s">
        <v>31</v>
      </c>
      <c r="R7622" s="1" t="s">
        <v>134</v>
      </c>
      <c r="S7622" s="1" t="s">
        <v>131</v>
      </c>
      <c r="T7622" s="1" t="s">
        <v>34</v>
      </c>
      <c r="U7622" s="1" t="s">
        <v>99</v>
      </c>
      <c r="V7622" s="1" t="s">
        <v>36</v>
      </c>
      <c r="W7622">
        <f t="shared" si="238"/>
        <v>46195.463194444441</v>
      </c>
      <c r="X7622">
        <f t="shared" si="239"/>
        <v>46195.472222222219</v>
      </c>
    </row>
    <row r="7623" spans="1:24" x14ac:dyDescent="0.2">
      <c r="A7623" s="1" t="s">
        <v>16053</v>
      </c>
      <c r="B7623" s="1" t="s">
        <v>16051</v>
      </c>
      <c r="C7623" s="1" t="s">
        <v>15931</v>
      </c>
      <c r="D7623" s="1" t="s">
        <v>16054</v>
      </c>
      <c r="E7623" s="1" t="s">
        <v>26</v>
      </c>
      <c r="F7623" s="1" t="s">
        <v>27</v>
      </c>
      <c r="G7623" s="1" t="s">
        <v>69</v>
      </c>
      <c r="H7623" s="1" t="s">
        <v>39</v>
      </c>
      <c r="I7623" s="1" t="s">
        <v>1968</v>
      </c>
      <c r="J7623">
        <v>11</v>
      </c>
      <c r="K7623">
        <v>11.7</v>
      </c>
      <c r="L7623">
        <v>1.5</v>
      </c>
      <c r="M7623">
        <v>4.8</v>
      </c>
      <c r="N7623">
        <v>17.899999999999999</v>
      </c>
      <c r="O7623">
        <v>12</v>
      </c>
      <c r="P7623">
        <v>0</v>
      </c>
      <c r="Q7623" s="1" t="s">
        <v>31</v>
      </c>
      <c r="R7623" s="1" t="s">
        <v>233</v>
      </c>
      <c r="S7623" s="1" t="s">
        <v>41</v>
      </c>
      <c r="T7623" s="1" t="s">
        <v>34</v>
      </c>
      <c r="U7623" s="1" t="s">
        <v>99</v>
      </c>
      <c r="V7623" s="1" t="s">
        <v>42</v>
      </c>
      <c r="W7623">
        <f t="shared" si="238"/>
        <v>46195.463194444441</v>
      </c>
      <c r="X7623">
        <f t="shared" si="239"/>
        <v>46195.484722222223</v>
      </c>
    </row>
    <row r="7624" spans="1:24" x14ac:dyDescent="0.2">
      <c r="A7624" s="1" t="s">
        <v>16055</v>
      </c>
      <c r="B7624" s="1" t="s">
        <v>16051</v>
      </c>
      <c r="C7624" s="1" t="s">
        <v>15931</v>
      </c>
      <c r="D7624" s="1" t="s">
        <v>16056</v>
      </c>
      <c r="E7624" s="1" t="s">
        <v>26</v>
      </c>
      <c r="F7624" s="1" t="s">
        <v>27</v>
      </c>
      <c r="G7624" s="1" t="s">
        <v>69</v>
      </c>
      <c r="H7624" s="1" t="s">
        <v>45</v>
      </c>
      <c r="I7624" s="1" t="s">
        <v>1968</v>
      </c>
      <c r="J7624">
        <v>11</v>
      </c>
      <c r="K7624">
        <v>12.7</v>
      </c>
      <c r="L7624">
        <v>5.5</v>
      </c>
      <c r="M7624">
        <v>3.1</v>
      </c>
      <c r="N7624">
        <v>21.3</v>
      </c>
      <c r="O7624">
        <v>18</v>
      </c>
      <c r="P7624">
        <v>0</v>
      </c>
      <c r="Q7624" s="1" t="s">
        <v>31</v>
      </c>
      <c r="R7624" s="1" t="s">
        <v>302</v>
      </c>
      <c r="S7624" s="1" t="s">
        <v>254</v>
      </c>
      <c r="T7624" s="1" t="s">
        <v>34</v>
      </c>
      <c r="U7624" s="1" t="s">
        <v>99</v>
      </c>
      <c r="V7624" s="1" t="s">
        <v>42</v>
      </c>
      <c r="W7624">
        <f t="shared" si="238"/>
        <v>46195.463194444441</v>
      </c>
      <c r="X7624">
        <f t="shared" si="239"/>
        <v>46195.499305555553</v>
      </c>
    </row>
    <row r="7625" spans="1:24" x14ac:dyDescent="0.2">
      <c r="A7625" s="1" t="s">
        <v>16057</v>
      </c>
      <c r="B7625" s="1" t="s">
        <v>16051</v>
      </c>
      <c r="C7625" s="1" t="s">
        <v>15931</v>
      </c>
      <c r="D7625" s="1" t="s">
        <v>16058</v>
      </c>
      <c r="E7625" s="1" t="s">
        <v>26</v>
      </c>
      <c r="F7625" s="1" t="s">
        <v>50</v>
      </c>
      <c r="G7625" s="1" t="s">
        <v>69</v>
      </c>
      <c r="H7625" s="1" t="s">
        <v>51</v>
      </c>
      <c r="I7625" s="1" t="s">
        <v>1968</v>
      </c>
      <c r="J7625">
        <v>11</v>
      </c>
      <c r="K7625">
        <v>15.5</v>
      </c>
      <c r="L7625">
        <v>9.4</v>
      </c>
      <c r="M7625">
        <v>4</v>
      </c>
      <c r="N7625">
        <v>28.8</v>
      </c>
      <c r="O7625">
        <v>26</v>
      </c>
      <c r="P7625">
        <v>0</v>
      </c>
      <c r="Q7625" s="1" t="s">
        <v>31</v>
      </c>
      <c r="R7625" s="1" t="s">
        <v>343</v>
      </c>
      <c r="S7625" s="1" t="s">
        <v>700</v>
      </c>
      <c r="T7625" s="1" t="s">
        <v>34</v>
      </c>
      <c r="U7625" s="1" t="s">
        <v>99</v>
      </c>
      <c r="V7625" s="1" t="s">
        <v>36</v>
      </c>
      <c r="W7625">
        <f t="shared" si="238"/>
        <v>46195.463194444441</v>
      </c>
      <c r="X7625">
        <f t="shared" si="239"/>
        <v>46195.519444444442</v>
      </c>
    </row>
    <row r="7626" spans="1:24" x14ac:dyDescent="0.2">
      <c r="A7626" s="1" t="s">
        <v>16059</v>
      </c>
      <c r="B7626" s="1" t="s">
        <v>16051</v>
      </c>
      <c r="C7626" s="1" t="s">
        <v>15931</v>
      </c>
      <c r="D7626" s="1" t="s">
        <v>16060</v>
      </c>
      <c r="E7626" s="1" t="s">
        <v>26</v>
      </c>
      <c r="F7626" s="1" t="s">
        <v>56</v>
      </c>
      <c r="G7626" s="1" t="s">
        <v>69</v>
      </c>
      <c r="H7626" s="1" t="s">
        <v>57</v>
      </c>
      <c r="I7626" s="1" t="s">
        <v>1968</v>
      </c>
      <c r="J7626">
        <v>11</v>
      </c>
      <c r="K7626">
        <v>10.4</v>
      </c>
      <c r="L7626">
        <v>1.4</v>
      </c>
      <c r="M7626">
        <v>0.6</v>
      </c>
      <c r="N7626">
        <v>12.4</v>
      </c>
      <c r="O7626">
        <v>18</v>
      </c>
      <c r="P7626">
        <v>0</v>
      </c>
      <c r="Q7626" s="1" t="s">
        <v>31</v>
      </c>
      <c r="R7626" s="1" t="s">
        <v>420</v>
      </c>
      <c r="S7626" s="1" t="s">
        <v>538</v>
      </c>
      <c r="T7626" s="1" t="s">
        <v>34</v>
      </c>
      <c r="U7626" s="1" t="s">
        <v>99</v>
      </c>
      <c r="V7626" s="1" t="s">
        <v>36</v>
      </c>
      <c r="W7626">
        <f t="shared" si="238"/>
        <v>46195.463194444441</v>
      </c>
      <c r="X7626">
        <f t="shared" si="239"/>
        <v>46195.527777777781</v>
      </c>
    </row>
    <row r="7627" spans="1:24" x14ac:dyDescent="0.2">
      <c r="A7627" s="1" t="s">
        <v>16061</v>
      </c>
      <c r="B7627" s="1" t="s">
        <v>16051</v>
      </c>
      <c r="C7627" s="1" t="s">
        <v>15931</v>
      </c>
      <c r="D7627" s="1" t="s">
        <v>16062</v>
      </c>
      <c r="E7627" s="1" t="s">
        <v>26</v>
      </c>
      <c r="F7627" s="1" t="s">
        <v>56</v>
      </c>
      <c r="G7627" s="1" t="s">
        <v>69</v>
      </c>
      <c r="H7627" s="1" t="s">
        <v>62</v>
      </c>
      <c r="I7627" s="1" t="s">
        <v>1968</v>
      </c>
      <c r="J7627">
        <v>11</v>
      </c>
      <c r="K7627">
        <v>9.8000000000000007</v>
      </c>
      <c r="L7627">
        <v>0.2</v>
      </c>
      <c r="M7627">
        <v>1</v>
      </c>
      <c r="N7627">
        <v>11</v>
      </c>
      <c r="O7627">
        <v>15</v>
      </c>
      <c r="P7627">
        <v>0</v>
      </c>
      <c r="Q7627" s="1" t="s">
        <v>31</v>
      </c>
      <c r="R7627" s="1" t="s">
        <v>117</v>
      </c>
      <c r="S7627" s="1" t="s">
        <v>91</v>
      </c>
      <c r="T7627" s="1" t="s">
        <v>34</v>
      </c>
      <c r="U7627" s="1" t="s">
        <v>99</v>
      </c>
      <c r="V7627" s="1" t="s">
        <v>36</v>
      </c>
      <c r="W7627">
        <f t="shared" si="238"/>
        <v>46195.463194444441</v>
      </c>
      <c r="X7627">
        <f t="shared" si="239"/>
        <v>46195.535416666666</v>
      </c>
    </row>
    <row r="7628" spans="1:24" x14ac:dyDescent="0.2">
      <c r="A7628" s="1" t="s">
        <v>16063</v>
      </c>
      <c r="B7628" s="1" t="s">
        <v>16064</v>
      </c>
      <c r="C7628" s="1" t="s">
        <v>16065</v>
      </c>
      <c r="D7628" s="1" t="s">
        <v>16066</v>
      </c>
      <c r="E7628" s="1" t="s">
        <v>26</v>
      </c>
      <c r="F7628" s="1" t="s">
        <v>27</v>
      </c>
      <c r="G7628" s="1" t="s">
        <v>171</v>
      </c>
      <c r="H7628" s="1" t="s">
        <v>29</v>
      </c>
      <c r="I7628" s="1" t="s">
        <v>869</v>
      </c>
      <c r="J7628">
        <v>5</v>
      </c>
      <c r="K7628">
        <v>6.9</v>
      </c>
      <c r="L7628">
        <v>0.8</v>
      </c>
      <c r="M7628">
        <v>1.7</v>
      </c>
      <c r="N7628">
        <v>9.5</v>
      </c>
      <c r="O7628">
        <v>15</v>
      </c>
      <c r="P7628">
        <v>0</v>
      </c>
      <c r="Q7628" s="1" t="s">
        <v>31</v>
      </c>
      <c r="R7628" s="1" t="s">
        <v>199</v>
      </c>
      <c r="S7628" s="1" t="s">
        <v>174</v>
      </c>
      <c r="T7628" s="1" t="s">
        <v>153</v>
      </c>
      <c r="U7628" s="1" t="s">
        <v>127</v>
      </c>
      <c r="V7628" s="1" t="s">
        <v>36</v>
      </c>
      <c r="W7628">
        <f t="shared" si="238"/>
        <v>46195.458333333336</v>
      </c>
      <c r="X7628">
        <f t="shared" si="239"/>
        <v>46195.464583333334</v>
      </c>
    </row>
    <row r="7629" spans="1:24" x14ac:dyDescent="0.2">
      <c r="A7629" s="1" t="s">
        <v>16067</v>
      </c>
      <c r="B7629" s="1" t="s">
        <v>16064</v>
      </c>
      <c r="C7629" s="1" t="s">
        <v>16065</v>
      </c>
      <c r="D7629" s="1" t="s">
        <v>16068</v>
      </c>
      <c r="E7629" s="1" t="s">
        <v>26</v>
      </c>
      <c r="F7629" s="1" t="s">
        <v>27</v>
      </c>
      <c r="G7629" s="1" t="s">
        <v>171</v>
      </c>
      <c r="H7629" s="1" t="s">
        <v>39</v>
      </c>
      <c r="I7629" s="1" t="s">
        <v>869</v>
      </c>
      <c r="J7629">
        <v>5</v>
      </c>
      <c r="K7629">
        <v>7.8</v>
      </c>
      <c r="L7629">
        <v>0.7</v>
      </c>
      <c r="M7629">
        <v>5.8</v>
      </c>
      <c r="N7629">
        <v>14.4</v>
      </c>
      <c r="O7629">
        <v>12</v>
      </c>
      <c r="P7629">
        <v>0</v>
      </c>
      <c r="Q7629" s="1" t="s">
        <v>31</v>
      </c>
      <c r="R7629" s="1" t="s">
        <v>134</v>
      </c>
      <c r="S7629" s="1" t="s">
        <v>131</v>
      </c>
      <c r="T7629" s="1" t="s">
        <v>153</v>
      </c>
      <c r="U7629" s="1" t="s">
        <v>127</v>
      </c>
      <c r="V7629" s="1" t="s">
        <v>42</v>
      </c>
      <c r="W7629">
        <f t="shared" si="238"/>
        <v>46195.458333333336</v>
      </c>
      <c r="X7629">
        <f t="shared" si="239"/>
        <v>46195.474305555559</v>
      </c>
    </row>
    <row r="7630" spans="1:24" x14ac:dyDescent="0.2">
      <c r="A7630" s="1" t="s">
        <v>16069</v>
      </c>
      <c r="B7630" s="1" t="s">
        <v>16064</v>
      </c>
      <c r="C7630" s="1" t="s">
        <v>16065</v>
      </c>
      <c r="D7630" s="1" t="s">
        <v>16070</v>
      </c>
      <c r="E7630" s="1" t="s">
        <v>26</v>
      </c>
      <c r="F7630" s="1" t="s">
        <v>27</v>
      </c>
      <c r="G7630" s="1" t="s">
        <v>171</v>
      </c>
      <c r="H7630" s="1" t="s">
        <v>45</v>
      </c>
      <c r="I7630" s="1" t="s">
        <v>869</v>
      </c>
      <c r="J7630">
        <v>5</v>
      </c>
      <c r="K7630">
        <v>11.5</v>
      </c>
      <c r="L7630">
        <v>5.2</v>
      </c>
      <c r="M7630">
        <v>3.2</v>
      </c>
      <c r="N7630">
        <v>19.899999999999999</v>
      </c>
      <c r="O7630">
        <v>18</v>
      </c>
      <c r="P7630">
        <v>0</v>
      </c>
      <c r="Q7630" s="1" t="s">
        <v>31</v>
      </c>
      <c r="R7630" s="1" t="s">
        <v>130</v>
      </c>
      <c r="S7630" s="1" t="s">
        <v>254</v>
      </c>
      <c r="T7630" s="1" t="s">
        <v>153</v>
      </c>
      <c r="U7630" s="1" t="s">
        <v>127</v>
      </c>
      <c r="V7630" s="1" t="s">
        <v>36</v>
      </c>
      <c r="W7630">
        <f t="shared" si="238"/>
        <v>46195.458333333336</v>
      </c>
      <c r="X7630">
        <f t="shared" si="239"/>
        <v>46195.488194444442</v>
      </c>
    </row>
    <row r="7631" spans="1:24" x14ac:dyDescent="0.2">
      <c r="A7631" s="1" t="s">
        <v>16071</v>
      </c>
      <c r="B7631" s="1" t="s">
        <v>16064</v>
      </c>
      <c r="C7631" s="1" t="s">
        <v>16065</v>
      </c>
      <c r="D7631" s="1" t="s">
        <v>16072</v>
      </c>
      <c r="E7631" s="1" t="s">
        <v>26</v>
      </c>
      <c r="F7631" s="1" t="s">
        <v>50</v>
      </c>
      <c r="G7631" s="1" t="s">
        <v>171</v>
      </c>
      <c r="H7631" s="1" t="s">
        <v>51</v>
      </c>
      <c r="I7631" s="1" t="s">
        <v>869</v>
      </c>
      <c r="J7631">
        <v>5</v>
      </c>
      <c r="K7631">
        <v>17.399999999999999</v>
      </c>
      <c r="L7631">
        <v>11.8</v>
      </c>
      <c r="M7631">
        <v>3.1</v>
      </c>
      <c r="N7631">
        <v>32.200000000000003</v>
      </c>
      <c r="O7631">
        <v>26</v>
      </c>
      <c r="P7631">
        <v>0</v>
      </c>
      <c r="Q7631" s="1" t="s">
        <v>31</v>
      </c>
      <c r="R7631" s="1" t="s">
        <v>835</v>
      </c>
      <c r="S7631" s="1" t="s">
        <v>327</v>
      </c>
      <c r="T7631" s="1" t="s">
        <v>153</v>
      </c>
      <c r="U7631" s="1" t="s">
        <v>127</v>
      </c>
      <c r="V7631" s="1" t="s">
        <v>42</v>
      </c>
      <c r="W7631">
        <f t="shared" si="238"/>
        <v>46195.458333333336</v>
      </c>
      <c r="X7631">
        <f t="shared" si="239"/>
        <v>46195.511111111111</v>
      </c>
    </row>
    <row r="7632" spans="1:24" x14ac:dyDescent="0.2">
      <c r="A7632" s="1" t="s">
        <v>16073</v>
      </c>
      <c r="B7632" s="1" t="s">
        <v>16064</v>
      </c>
      <c r="C7632" s="1" t="s">
        <v>16065</v>
      </c>
      <c r="D7632" s="1" t="s">
        <v>15941</v>
      </c>
      <c r="E7632" s="1" t="s">
        <v>26</v>
      </c>
      <c r="F7632" s="1" t="s">
        <v>56</v>
      </c>
      <c r="G7632" s="1" t="s">
        <v>171</v>
      </c>
      <c r="H7632" s="1" t="s">
        <v>57</v>
      </c>
      <c r="I7632" s="1" t="s">
        <v>869</v>
      </c>
      <c r="J7632">
        <v>5</v>
      </c>
      <c r="K7632">
        <v>10.7</v>
      </c>
      <c r="L7632">
        <v>0.7</v>
      </c>
      <c r="M7632">
        <v>3.2</v>
      </c>
      <c r="N7632">
        <v>14.6</v>
      </c>
      <c r="O7632">
        <v>18</v>
      </c>
      <c r="P7632">
        <v>0</v>
      </c>
      <c r="Q7632" s="1" t="s">
        <v>31</v>
      </c>
      <c r="R7632" s="1" t="s">
        <v>959</v>
      </c>
      <c r="S7632" s="1" t="s">
        <v>296</v>
      </c>
      <c r="T7632" s="1" t="s">
        <v>153</v>
      </c>
      <c r="U7632" s="1" t="s">
        <v>127</v>
      </c>
      <c r="V7632" s="1" t="s">
        <v>36</v>
      </c>
      <c r="W7632">
        <f t="shared" si="238"/>
        <v>46195.458333333336</v>
      </c>
      <c r="X7632">
        <f t="shared" si="239"/>
        <v>46195.520833333336</v>
      </c>
    </row>
    <row r="7633" spans="1:24" x14ac:dyDescent="0.2">
      <c r="A7633" s="1" t="s">
        <v>16074</v>
      </c>
      <c r="B7633" s="1" t="s">
        <v>16064</v>
      </c>
      <c r="C7633" s="1" t="s">
        <v>16065</v>
      </c>
      <c r="D7633" s="1" t="s">
        <v>16075</v>
      </c>
      <c r="E7633" s="1" t="s">
        <v>26</v>
      </c>
      <c r="F7633" s="1" t="s">
        <v>56</v>
      </c>
      <c r="G7633" s="1" t="s">
        <v>171</v>
      </c>
      <c r="H7633" s="1" t="s">
        <v>62</v>
      </c>
      <c r="I7633" s="1" t="s">
        <v>869</v>
      </c>
      <c r="J7633">
        <v>5</v>
      </c>
      <c r="K7633">
        <v>9.6999999999999993</v>
      </c>
      <c r="L7633">
        <v>0.2</v>
      </c>
      <c r="M7633">
        <v>1.6</v>
      </c>
      <c r="N7633">
        <v>11.5</v>
      </c>
      <c r="O7633">
        <v>15</v>
      </c>
      <c r="P7633">
        <v>0</v>
      </c>
      <c r="Q7633" s="1" t="s">
        <v>31</v>
      </c>
      <c r="R7633" s="1" t="s">
        <v>117</v>
      </c>
      <c r="S7633" s="1" t="s">
        <v>262</v>
      </c>
      <c r="T7633" s="1" t="s">
        <v>153</v>
      </c>
      <c r="U7633" s="1" t="s">
        <v>127</v>
      </c>
      <c r="V7633" s="1" t="s">
        <v>36</v>
      </c>
      <c r="W7633">
        <f t="shared" si="238"/>
        <v>46195.458333333336</v>
      </c>
      <c r="X7633">
        <f t="shared" si="239"/>
        <v>46195.529166666667</v>
      </c>
    </row>
    <row r="7634" spans="1:24" x14ac:dyDescent="0.2">
      <c r="A7634" s="1" t="s">
        <v>16076</v>
      </c>
      <c r="B7634" s="1" t="s">
        <v>16077</v>
      </c>
      <c r="C7634" s="1" t="s">
        <v>16078</v>
      </c>
      <c r="D7634" s="1" t="s">
        <v>16079</v>
      </c>
      <c r="E7634" s="1" t="s">
        <v>26</v>
      </c>
      <c r="F7634" s="1" t="s">
        <v>27</v>
      </c>
      <c r="G7634" s="1" t="s">
        <v>96</v>
      </c>
      <c r="H7634" s="1" t="s">
        <v>29</v>
      </c>
      <c r="I7634" s="1" t="s">
        <v>995</v>
      </c>
      <c r="J7634">
        <v>12</v>
      </c>
      <c r="K7634">
        <v>9.6999999999999993</v>
      </c>
      <c r="L7634">
        <v>0.2</v>
      </c>
      <c r="M7634">
        <v>2.7</v>
      </c>
      <c r="N7634">
        <v>12.6</v>
      </c>
      <c r="O7634">
        <v>15</v>
      </c>
      <c r="P7634">
        <v>0</v>
      </c>
      <c r="Q7634" s="1" t="s">
        <v>31</v>
      </c>
      <c r="R7634" s="1" t="s">
        <v>32</v>
      </c>
      <c r="S7634" s="1" t="s">
        <v>152</v>
      </c>
      <c r="T7634" s="1" t="s">
        <v>153</v>
      </c>
      <c r="U7634" s="1" t="s">
        <v>251</v>
      </c>
      <c r="V7634" s="1" t="s">
        <v>36</v>
      </c>
      <c r="W7634">
        <f t="shared" si="238"/>
        <v>46195.251388888886</v>
      </c>
      <c r="X7634">
        <f t="shared" si="239"/>
        <v>46195.259722222225</v>
      </c>
    </row>
    <row r="7635" spans="1:24" x14ac:dyDescent="0.2">
      <c r="A7635" s="1" t="s">
        <v>16080</v>
      </c>
      <c r="B7635" s="1" t="s">
        <v>16077</v>
      </c>
      <c r="C7635" s="1" t="s">
        <v>16078</v>
      </c>
      <c r="D7635" s="1" t="s">
        <v>16081</v>
      </c>
      <c r="E7635" s="1" t="s">
        <v>26</v>
      </c>
      <c r="F7635" s="1" t="s">
        <v>27</v>
      </c>
      <c r="G7635" s="1" t="s">
        <v>96</v>
      </c>
      <c r="H7635" s="1" t="s">
        <v>39</v>
      </c>
      <c r="I7635" s="1" t="s">
        <v>995</v>
      </c>
      <c r="J7635">
        <v>12</v>
      </c>
      <c r="K7635">
        <v>8.1</v>
      </c>
      <c r="L7635">
        <v>0.7</v>
      </c>
      <c r="M7635">
        <v>5.3</v>
      </c>
      <c r="N7635">
        <v>14</v>
      </c>
      <c r="O7635">
        <v>12</v>
      </c>
      <c r="P7635">
        <v>0</v>
      </c>
      <c r="Q7635" s="1" t="s">
        <v>31</v>
      </c>
      <c r="R7635" s="1" t="s">
        <v>233</v>
      </c>
      <c r="S7635" s="1" t="s">
        <v>47</v>
      </c>
      <c r="T7635" s="1" t="s">
        <v>153</v>
      </c>
      <c r="U7635" s="1" t="s">
        <v>251</v>
      </c>
      <c r="V7635" s="1" t="s">
        <v>42</v>
      </c>
      <c r="W7635">
        <f t="shared" si="238"/>
        <v>46195.251388888886</v>
      </c>
      <c r="X7635">
        <f t="shared" si="239"/>
        <v>46195.269444444442</v>
      </c>
    </row>
    <row r="7636" spans="1:24" x14ac:dyDescent="0.2">
      <c r="A7636" s="1" t="s">
        <v>16082</v>
      </c>
      <c r="B7636" s="1" t="s">
        <v>16077</v>
      </c>
      <c r="C7636" s="1" t="s">
        <v>16078</v>
      </c>
      <c r="D7636" s="1" t="s">
        <v>16083</v>
      </c>
      <c r="E7636" s="1" t="s">
        <v>26</v>
      </c>
      <c r="F7636" s="1" t="s">
        <v>27</v>
      </c>
      <c r="G7636" s="1" t="s">
        <v>96</v>
      </c>
      <c r="H7636" s="1" t="s">
        <v>45</v>
      </c>
      <c r="I7636" s="1" t="s">
        <v>995</v>
      </c>
      <c r="J7636">
        <v>12</v>
      </c>
      <c r="K7636">
        <v>11.7</v>
      </c>
      <c r="L7636">
        <v>4.9000000000000004</v>
      </c>
      <c r="M7636">
        <v>2</v>
      </c>
      <c r="N7636">
        <v>18.600000000000001</v>
      </c>
      <c r="O7636">
        <v>18</v>
      </c>
      <c r="P7636">
        <v>0</v>
      </c>
      <c r="Q7636" s="1" t="s">
        <v>31</v>
      </c>
      <c r="R7636" s="1" t="s">
        <v>32</v>
      </c>
      <c r="S7636" s="1" t="s">
        <v>320</v>
      </c>
      <c r="T7636" s="1" t="s">
        <v>153</v>
      </c>
      <c r="U7636" s="1" t="s">
        <v>251</v>
      </c>
      <c r="V7636" s="1" t="s">
        <v>36</v>
      </c>
      <c r="W7636">
        <f t="shared" si="238"/>
        <v>46195.251388888886</v>
      </c>
      <c r="X7636">
        <f t="shared" si="239"/>
        <v>46195.282638888886</v>
      </c>
    </row>
    <row r="7637" spans="1:24" x14ac:dyDescent="0.2">
      <c r="A7637" s="1" t="s">
        <v>16084</v>
      </c>
      <c r="B7637" s="1" t="s">
        <v>16077</v>
      </c>
      <c r="C7637" s="1" t="s">
        <v>16078</v>
      </c>
      <c r="D7637" s="1" t="s">
        <v>16041</v>
      </c>
      <c r="E7637" s="1" t="s">
        <v>26</v>
      </c>
      <c r="F7637" s="1" t="s">
        <v>50</v>
      </c>
      <c r="G7637" s="1" t="s">
        <v>96</v>
      </c>
      <c r="H7637" s="1" t="s">
        <v>51</v>
      </c>
      <c r="I7637" s="1" t="s">
        <v>995</v>
      </c>
      <c r="J7637">
        <v>12</v>
      </c>
      <c r="K7637">
        <v>16.8</v>
      </c>
      <c r="L7637">
        <v>10.7</v>
      </c>
      <c r="M7637">
        <v>2</v>
      </c>
      <c r="N7637">
        <v>29.5</v>
      </c>
      <c r="O7637">
        <v>26</v>
      </c>
      <c r="P7637">
        <v>0</v>
      </c>
      <c r="Q7637" s="1" t="s">
        <v>31</v>
      </c>
      <c r="R7637" s="1" t="s">
        <v>109</v>
      </c>
      <c r="S7637" s="1" t="s">
        <v>162</v>
      </c>
      <c r="T7637" s="1" t="s">
        <v>153</v>
      </c>
      <c r="U7637" s="1" t="s">
        <v>251</v>
      </c>
      <c r="V7637" s="1" t="s">
        <v>36</v>
      </c>
      <c r="W7637">
        <f t="shared" si="238"/>
        <v>46195.251388888886</v>
      </c>
      <c r="X7637">
        <f t="shared" si="239"/>
        <v>46195.302777777775</v>
      </c>
    </row>
    <row r="7638" spans="1:24" x14ac:dyDescent="0.2">
      <c r="A7638" s="1" t="s">
        <v>16085</v>
      </c>
      <c r="B7638" s="1" t="s">
        <v>16077</v>
      </c>
      <c r="C7638" s="1" t="s">
        <v>16078</v>
      </c>
      <c r="D7638" s="1" t="s">
        <v>16019</v>
      </c>
      <c r="E7638" s="1" t="s">
        <v>26</v>
      </c>
      <c r="F7638" s="1" t="s">
        <v>56</v>
      </c>
      <c r="G7638" s="1" t="s">
        <v>96</v>
      </c>
      <c r="H7638" s="1" t="s">
        <v>57</v>
      </c>
      <c r="I7638" s="1" t="s">
        <v>995</v>
      </c>
      <c r="J7638">
        <v>12</v>
      </c>
      <c r="K7638">
        <v>11.7</v>
      </c>
      <c r="L7638">
        <v>1.1000000000000001</v>
      </c>
      <c r="M7638">
        <v>2</v>
      </c>
      <c r="N7638">
        <v>14.8</v>
      </c>
      <c r="O7638">
        <v>18</v>
      </c>
      <c r="P7638">
        <v>0</v>
      </c>
      <c r="Q7638" s="1" t="s">
        <v>31</v>
      </c>
      <c r="R7638" s="1" t="s">
        <v>207</v>
      </c>
      <c r="S7638" s="1" t="s">
        <v>363</v>
      </c>
      <c r="T7638" s="1" t="s">
        <v>153</v>
      </c>
      <c r="U7638" s="1" t="s">
        <v>251</v>
      </c>
      <c r="V7638" s="1" t="s">
        <v>36</v>
      </c>
      <c r="W7638">
        <f t="shared" si="238"/>
        <v>46195.251388888886</v>
      </c>
      <c r="X7638">
        <f t="shared" si="239"/>
        <v>46195.313194444447</v>
      </c>
    </row>
    <row r="7639" spans="1:24" x14ac:dyDescent="0.2">
      <c r="A7639" s="1" t="s">
        <v>16086</v>
      </c>
      <c r="B7639" s="1" t="s">
        <v>16077</v>
      </c>
      <c r="C7639" s="1" t="s">
        <v>16078</v>
      </c>
      <c r="D7639" s="1" t="s">
        <v>16087</v>
      </c>
      <c r="E7639" s="1" t="s">
        <v>26</v>
      </c>
      <c r="F7639" s="1" t="s">
        <v>56</v>
      </c>
      <c r="G7639" s="1" t="s">
        <v>96</v>
      </c>
      <c r="H7639" s="1" t="s">
        <v>62</v>
      </c>
      <c r="I7639" s="1" t="s">
        <v>995</v>
      </c>
      <c r="J7639">
        <v>12</v>
      </c>
      <c r="K7639">
        <v>8</v>
      </c>
      <c r="L7639">
        <v>0.2</v>
      </c>
      <c r="M7639">
        <v>2.7</v>
      </c>
      <c r="N7639">
        <v>10.8</v>
      </c>
      <c r="O7639">
        <v>15</v>
      </c>
      <c r="P7639">
        <v>0</v>
      </c>
      <c r="Q7639" s="1" t="s">
        <v>31</v>
      </c>
      <c r="R7639" s="1" t="s">
        <v>611</v>
      </c>
      <c r="S7639" s="1" t="s">
        <v>228</v>
      </c>
      <c r="T7639" s="1" t="s">
        <v>153</v>
      </c>
      <c r="U7639" s="1" t="s">
        <v>251</v>
      </c>
      <c r="V7639" s="1" t="s">
        <v>36</v>
      </c>
      <c r="W7639">
        <f t="shared" si="238"/>
        <v>46195.251388888886</v>
      </c>
      <c r="X7639">
        <f t="shared" si="239"/>
        <v>46195.320833333331</v>
      </c>
    </row>
    <row r="7640" spans="1:24" x14ac:dyDescent="0.2">
      <c r="A7640" s="1" t="s">
        <v>16088</v>
      </c>
      <c r="B7640" s="1" t="s">
        <v>16089</v>
      </c>
      <c r="C7640" s="1" t="s">
        <v>16090</v>
      </c>
      <c r="D7640" s="1" t="s">
        <v>16091</v>
      </c>
      <c r="E7640" s="1" t="s">
        <v>26</v>
      </c>
      <c r="F7640" s="1" t="s">
        <v>27</v>
      </c>
      <c r="G7640" s="1" t="s">
        <v>96</v>
      </c>
      <c r="H7640" s="1" t="s">
        <v>29</v>
      </c>
      <c r="I7640" s="1" t="s">
        <v>679</v>
      </c>
      <c r="J7640">
        <v>11</v>
      </c>
      <c r="K7640">
        <v>7.9</v>
      </c>
      <c r="L7640">
        <v>1</v>
      </c>
      <c r="M7640">
        <v>2.1</v>
      </c>
      <c r="N7640">
        <v>11</v>
      </c>
      <c r="O7640">
        <v>15</v>
      </c>
      <c r="P7640">
        <v>0</v>
      </c>
      <c r="Q7640" s="1" t="s">
        <v>31</v>
      </c>
      <c r="R7640" s="1" t="s">
        <v>340</v>
      </c>
      <c r="S7640" s="1" t="s">
        <v>103</v>
      </c>
      <c r="T7640" s="1" t="s">
        <v>34</v>
      </c>
      <c r="U7640" s="1" t="s">
        <v>99</v>
      </c>
      <c r="V7640" s="1" t="s">
        <v>36</v>
      </c>
      <c r="W7640">
        <f t="shared" si="238"/>
        <v>46195.432638888888</v>
      </c>
      <c r="X7640">
        <f t="shared" si="239"/>
        <v>46195.44027777778</v>
      </c>
    </row>
    <row r="7641" spans="1:24" x14ac:dyDescent="0.2">
      <c r="A7641" s="1" t="s">
        <v>16092</v>
      </c>
      <c r="B7641" s="1" t="s">
        <v>16089</v>
      </c>
      <c r="C7641" s="1" t="s">
        <v>16090</v>
      </c>
      <c r="D7641" s="1" t="s">
        <v>16093</v>
      </c>
      <c r="E7641" s="1" t="s">
        <v>26</v>
      </c>
      <c r="F7641" s="1" t="s">
        <v>27</v>
      </c>
      <c r="G7641" s="1" t="s">
        <v>96</v>
      </c>
      <c r="H7641" s="1" t="s">
        <v>39</v>
      </c>
      <c r="I7641" s="1" t="s">
        <v>679</v>
      </c>
      <c r="J7641">
        <v>11</v>
      </c>
      <c r="K7641">
        <v>11.2</v>
      </c>
      <c r="L7641">
        <v>0.7</v>
      </c>
      <c r="M7641">
        <v>4.4000000000000004</v>
      </c>
      <c r="N7641">
        <v>16.3</v>
      </c>
      <c r="O7641">
        <v>12</v>
      </c>
      <c r="P7641">
        <v>0</v>
      </c>
      <c r="Q7641" s="1" t="s">
        <v>31</v>
      </c>
      <c r="R7641" s="1" t="s">
        <v>134</v>
      </c>
      <c r="S7641" s="1" t="s">
        <v>41</v>
      </c>
      <c r="T7641" s="1" t="s">
        <v>34</v>
      </c>
      <c r="U7641" s="1" t="s">
        <v>99</v>
      </c>
      <c r="V7641" s="1" t="s">
        <v>42</v>
      </c>
      <c r="W7641">
        <f t="shared" si="238"/>
        <v>46195.432638888888</v>
      </c>
      <c r="X7641">
        <f t="shared" si="239"/>
        <v>46195.451388888891</v>
      </c>
    </row>
    <row r="7642" spans="1:24" x14ac:dyDescent="0.2">
      <c r="A7642" s="1" t="s">
        <v>16094</v>
      </c>
      <c r="B7642" s="1" t="s">
        <v>16089</v>
      </c>
      <c r="C7642" s="1" t="s">
        <v>16090</v>
      </c>
      <c r="D7642" s="1" t="s">
        <v>15931</v>
      </c>
      <c r="E7642" s="1" t="s">
        <v>26</v>
      </c>
      <c r="F7642" s="1" t="s">
        <v>27</v>
      </c>
      <c r="G7642" s="1" t="s">
        <v>96</v>
      </c>
      <c r="H7642" s="1" t="s">
        <v>45</v>
      </c>
      <c r="I7642" s="1" t="s">
        <v>679</v>
      </c>
      <c r="J7642">
        <v>11</v>
      </c>
      <c r="K7642">
        <v>11.2</v>
      </c>
      <c r="L7642">
        <v>3.9</v>
      </c>
      <c r="M7642">
        <v>2.4</v>
      </c>
      <c r="N7642">
        <v>17.5</v>
      </c>
      <c r="O7642">
        <v>18</v>
      </c>
      <c r="P7642">
        <v>0</v>
      </c>
      <c r="Q7642" s="1" t="s">
        <v>31</v>
      </c>
      <c r="R7642" s="1" t="s">
        <v>173</v>
      </c>
      <c r="S7642" s="1" t="s">
        <v>174</v>
      </c>
      <c r="T7642" s="1" t="s">
        <v>34</v>
      </c>
      <c r="U7642" s="1" t="s">
        <v>99</v>
      </c>
      <c r="V7642" s="1" t="s">
        <v>36</v>
      </c>
      <c r="W7642">
        <f t="shared" si="238"/>
        <v>46195.432638888888</v>
      </c>
      <c r="X7642">
        <f t="shared" si="239"/>
        <v>46195.463194444441</v>
      </c>
    </row>
    <row r="7643" spans="1:24" x14ac:dyDescent="0.2">
      <c r="A7643" s="1" t="s">
        <v>16095</v>
      </c>
      <c r="B7643" s="1" t="s">
        <v>16089</v>
      </c>
      <c r="C7643" s="1" t="s">
        <v>16090</v>
      </c>
      <c r="D7643" s="1" t="s">
        <v>16096</v>
      </c>
      <c r="E7643" s="1" t="s">
        <v>26</v>
      </c>
      <c r="F7643" s="1" t="s">
        <v>50</v>
      </c>
      <c r="G7643" s="1" t="s">
        <v>96</v>
      </c>
      <c r="H7643" s="1" t="s">
        <v>51</v>
      </c>
      <c r="I7643" s="1" t="s">
        <v>679</v>
      </c>
      <c r="J7643">
        <v>11</v>
      </c>
      <c r="K7643">
        <v>13.9</v>
      </c>
      <c r="L7643">
        <v>8.4</v>
      </c>
      <c r="M7643">
        <v>3.4</v>
      </c>
      <c r="N7643">
        <v>25.7</v>
      </c>
      <c r="O7643">
        <v>26</v>
      </c>
      <c r="P7643">
        <v>0</v>
      </c>
      <c r="Q7643" s="1" t="s">
        <v>31</v>
      </c>
      <c r="R7643" s="1" t="s">
        <v>343</v>
      </c>
      <c r="S7643" s="1" t="s">
        <v>110</v>
      </c>
      <c r="T7643" s="1" t="s">
        <v>34</v>
      </c>
      <c r="U7643" s="1" t="s">
        <v>99</v>
      </c>
      <c r="V7643" s="1" t="s">
        <v>36</v>
      </c>
      <c r="W7643">
        <f t="shared" si="238"/>
        <v>46195.432638888888</v>
      </c>
      <c r="X7643">
        <f t="shared" si="239"/>
        <v>46195.481249999997</v>
      </c>
    </row>
    <row r="7644" spans="1:24" x14ac:dyDescent="0.2">
      <c r="A7644" s="1" t="s">
        <v>16097</v>
      </c>
      <c r="B7644" s="1" t="s">
        <v>16089</v>
      </c>
      <c r="C7644" s="1" t="s">
        <v>16090</v>
      </c>
      <c r="D7644" s="1" t="s">
        <v>16098</v>
      </c>
      <c r="E7644" s="1" t="s">
        <v>26</v>
      </c>
      <c r="F7644" s="1" t="s">
        <v>56</v>
      </c>
      <c r="G7644" s="1" t="s">
        <v>96</v>
      </c>
      <c r="H7644" s="1" t="s">
        <v>57</v>
      </c>
      <c r="I7644" s="1" t="s">
        <v>679</v>
      </c>
      <c r="J7644">
        <v>11</v>
      </c>
      <c r="K7644">
        <v>15.2</v>
      </c>
      <c r="L7644">
        <v>1.4</v>
      </c>
      <c r="M7644">
        <v>2.6</v>
      </c>
      <c r="N7644">
        <v>19.2</v>
      </c>
      <c r="O7644">
        <v>18</v>
      </c>
      <c r="P7644">
        <v>0</v>
      </c>
      <c r="Q7644" s="1" t="s">
        <v>31</v>
      </c>
      <c r="R7644" s="1" t="s">
        <v>279</v>
      </c>
      <c r="S7644" s="1" t="s">
        <v>211</v>
      </c>
      <c r="T7644" s="1" t="s">
        <v>34</v>
      </c>
      <c r="U7644" s="1" t="s">
        <v>99</v>
      </c>
      <c r="V7644" s="1" t="s">
        <v>36</v>
      </c>
      <c r="W7644">
        <f t="shared" si="238"/>
        <v>46195.432638888888</v>
      </c>
      <c r="X7644">
        <f t="shared" si="239"/>
        <v>46195.494444444441</v>
      </c>
    </row>
    <row r="7645" spans="1:24" x14ac:dyDescent="0.2">
      <c r="A7645" s="1" t="s">
        <v>16099</v>
      </c>
      <c r="B7645" s="1" t="s">
        <v>16089</v>
      </c>
      <c r="C7645" s="1" t="s">
        <v>16090</v>
      </c>
      <c r="D7645" s="1" t="s">
        <v>16100</v>
      </c>
      <c r="E7645" s="1" t="s">
        <v>26</v>
      </c>
      <c r="F7645" s="1" t="s">
        <v>56</v>
      </c>
      <c r="G7645" s="1" t="s">
        <v>96</v>
      </c>
      <c r="H7645" s="1" t="s">
        <v>62</v>
      </c>
      <c r="I7645" s="1" t="s">
        <v>679</v>
      </c>
      <c r="J7645">
        <v>11</v>
      </c>
      <c r="K7645">
        <v>9.3000000000000007</v>
      </c>
      <c r="L7645">
        <v>0.4</v>
      </c>
      <c r="M7645">
        <v>1.5</v>
      </c>
      <c r="N7645">
        <v>11.2</v>
      </c>
      <c r="O7645">
        <v>15</v>
      </c>
      <c r="P7645">
        <v>0</v>
      </c>
      <c r="Q7645" s="1" t="s">
        <v>31</v>
      </c>
      <c r="R7645" s="1" t="s">
        <v>420</v>
      </c>
      <c r="S7645" s="1" t="s">
        <v>228</v>
      </c>
      <c r="T7645" s="1" t="s">
        <v>34</v>
      </c>
      <c r="U7645" s="1" t="s">
        <v>99</v>
      </c>
      <c r="V7645" s="1" t="s">
        <v>36</v>
      </c>
      <c r="W7645">
        <f t="shared" si="238"/>
        <v>46195.432638888888</v>
      </c>
      <c r="X7645">
        <f t="shared" si="239"/>
        <v>46195.502083333333</v>
      </c>
    </row>
    <row r="7646" spans="1:24" x14ac:dyDescent="0.2">
      <c r="A7646" s="1" t="s">
        <v>16101</v>
      </c>
      <c r="B7646" s="1" t="s">
        <v>16102</v>
      </c>
      <c r="C7646" s="1" t="s">
        <v>16103</v>
      </c>
      <c r="D7646" s="1" t="s">
        <v>16001</v>
      </c>
      <c r="E7646" s="1" t="s">
        <v>26</v>
      </c>
      <c r="F7646" s="1" t="s">
        <v>27</v>
      </c>
      <c r="G7646" s="1" t="s">
        <v>69</v>
      </c>
      <c r="H7646" s="1" t="s">
        <v>29</v>
      </c>
      <c r="I7646" s="1" t="s">
        <v>270</v>
      </c>
      <c r="J7646">
        <v>6</v>
      </c>
      <c r="K7646">
        <v>10.6</v>
      </c>
      <c r="L7646">
        <v>0.6</v>
      </c>
      <c r="M7646">
        <v>1.7</v>
      </c>
      <c r="N7646">
        <v>12.8</v>
      </c>
      <c r="O7646">
        <v>15</v>
      </c>
      <c r="P7646">
        <v>0</v>
      </c>
      <c r="Q7646" s="1" t="s">
        <v>31</v>
      </c>
      <c r="R7646" s="1" t="s">
        <v>130</v>
      </c>
      <c r="S7646" s="1" t="s">
        <v>181</v>
      </c>
      <c r="T7646" s="1" t="s">
        <v>34</v>
      </c>
      <c r="U7646" s="1" t="s">
        <v>35</v>
      </c>
      <c r="V7646" s="1" t="s">
        <v>36</v>
      </c>
      <c r="W7646">
        <f t="shared" si="238"/>
        <v>46195.336805555555</v>
      </c>
      <c r="X7646">
        <f t="shared" si="239"/>
        <v>46195.345138888886</v>
      </c>
    </row>
    <row r="7647" spans="1:24" x14ac:dyDescent="0.2">
      <c r="A7647" s="1" t="s">
        <v>16104</v>
      </c>
      <c r="B7647" s="1" t="s">
        <v>16102</v>
      </c>
      <c r="C7647" s="1" t="s">
        <v>16103</v>
      </c>
      <c r="D7647" s="1" t="s">
        <v>16105</v>
      </c>
      <c r="E7647" s="1" t="s">
        <v>26</v>
      </c>
      <c r="F7647" s="1" t="s">
        <v>27</v>
      </c>
      <c r="G7647" s="1" t="s">
        <v>69</v>
      </c>
      <c r="H7647" s="1" t="s">
        <v>39</v>
      </c>
      <c r="I7647" s="1" t="s">
        <v>270</v>
      </c>
      <c r="J7647">
        <v>6</v>
      </c>
      <c r="K7647">
        <v>8.6</v>
      </c>
      <c r="L7647">
        <v>0.3</v>
      </c>
      <c r="M7647">
        <v>4.3</v>
      </c>
      <c r="N7647">
        <v>13.2</v>
      </c>
      <c r="O7647">
        <v>12</v>
      </c>
      <c r="P7647">
        <v>0</v>
      </c>
      <c r="Q7647" s="1" t="s">
        <v>31</v>
      </c>
      <c r="R7647" s="1" t="s">
        <v>102</v>
      </c>
      <c r="S7647" s="1" t="s">
        <v>76</v>
      </c>
      <c r="T7647" s="1" t="s">
        <v>34</v>
      </c>
      <c r="U7647" s="1" t="s">
        <v>35</v>
      </c>
      <c r="V7647" s="1" t="s">
        <v>36</v>
      </c>
      <c r="W7647">
        <f t="shared" si="238"/>
        <v>46195.336805555555</v>
      </c>
      <c r="X7647">
        <f t="shared" si="239"/>
        <v>46195.354861111111</v>
      </c>
    </row>
    <row r="7648" spans="1:24" x14ac:dyDescent="0.2">
      <c r="A7648" s="1" t="s">
        <v>16106</v>
      </c>
      <c r="B7648" s="1" t="s">
        <v>16102</v>
      </c>
      <c r="C7648" s="1" t="s">
        <v>16103</v>
      </c>
      <c r="D7648" s="1" t="s">
        <v>16107</v>
      </c>
      <c r="E7648" s="1" t="s">
        <v>26</v>
      </c>
      <c r="F7648" s="1" t="s">
        <v>27</v>
      </c>
      <c r="G7648" s="1" t="s">
        <v>69</v>
      </c>
      <c r="H7648" s="1" t="s">
        <v>45</v>
      </c>
      <c r="I7648" s="1" t="s">
        <v>270</v>
      </c>
      <c r="J7648">
        <v>6</v>
      </c>
      <c r="K7648">
        <v>12.2</v>
      </c>
      <c r="L7648">
        <v>5.8</v>
      </c>
      <c r="M7648">
        <v>2.2999999999999998</v>
      </c>
      <c r="N7648">
        <v>20.3</v>
      </c>
      <c r="O7648">
        <v>18</v>
      </c>
      <c r="P7648">
        <v>0</v>
      </c>
      <c r="Q7648" s="1" t="s">
        <v>31</v>
      </c>
      <c r="R7648" s="1" t="s">
        <v>98</v>
      </c>
      <c r="S7648" s="1" t="s">
        <v>254</v>
      </c>
      <c r="T7648" s="1" t="s">
        <v>34</v>
      </c>
      <c r="U7648" s="1" t="s">
        <v>35</v>
      </c>
      <c r="V7648" s="1" t="s">
        <v>36</v>
      </c>
      <c r="W7648">
        <f t="shared" si="238"/>
        <v>46195.336805555555</v>
      </c>
      <c r="X7648">
        <f t="shared" si="239"/>
        <v>46195.368750000001</v>
      </c>
    </row>
    <row r="7649" spans="1:24" x14ac:dyDescent="0.2">
      <c r="A7649" s="1" t="s">
        <v>16108</v>
      </c>
      <c r="B7649" s="1" t="s">
        <v>16102</v>
      </c>
      <c r="C7649" s="1" t="s">
        <v>16103</v>
      </c>
      <c r="D7649" s="1" t="s">
        <v>16030</v>
      </c>
      <c r="E7649" s="1" t="s">
        <v>26</v>
      </c>
      <c r="F7649" s="1" t="s">
        <v>50</v>
      </c>
      <c r="G7649" s="1" t="s">
        <v>69</v>
      </c>
      <c r="H7649" s="1" t="s">
        <v>51</v>
      </c>
      <c r="I7649" s="1" t="s">
        <v>270</v>
      </c>
      <c r="J7649">
        <v>6</v>
      </c>
      <c r="K7649">
        <v>13.7</v>
      </c>
      <c r="L7649">
        <v>9.9</v>
      </c>
      <c r="M7649">
        <v>1.5</v>
      </c>
      <c r="N7649">
        <v>25.1</v>
      </c>
      <c r="O7649">
        <v>26</v>
      </c>
      <c r="P7649">
        <v>0</v>
      </c>
      <c r="Q7649" s="1" t="s">
        <v>31</v>
      </c>
      <c r="R7649" s="1" t="s">
        <v>728</v>
      </c>
      <c r="S7649" s="1" t="s">
        <v>309</v>
      </c>
      <c r="T7649" s="1" t="s">
        <v>34</v>
      </c>
      <c r="U7649" s="1" t="s">
        <v>35</v>
      </c>
      <c r="V7649" s="1" t="s">
        <v>36</v>
      </c>
      <c r="W7649">
        <f t="shared" si="238"/>
        <v>46195.336805555555</v>
      </c>
      <c r="X7649">
        <f t="shared" si="239"/>
        <v>46195.386111111111</v>
      </c>
    </row>
    <row r="7650" spans="1:24" x14ac:dyDescent="0.2">
      <c r="A7650" s="1" t="s">
        <v>16109</v>
      </c>
      <c r="B7650" s="1" t="s">
        <v>16102</v>
      </c>
      <c r="C7650" s="1" t="s">
        <v>16103</v>
      </c>
      <c r="D7650" s="1" t="s">
        <v>16110</v>
      </c>
      <c r="E7650" s="1" t="s">
        <v>26</v>
      </c>
      <c r="F7650" s="1" t="s">
        <v>56</v>
      </c>
      <c r="G7650" s="1" t="s">
        <v>69</v>
      </c>
      <c r="H7650" s="1" t="s">
        <v>57</v>
      </c>
      <c r="I7650" s="1" t="s">
        <v>270</v>
      </c>
      <c r="J7650">
        <v>6</v>
      </c>
      <c r="K7650">
        <v>12.8</v>
      </c>
      <c r="L7650">
        <v>1.2</v>
      </c>
      <c r="M7650">
        <v>2.8</v>
      </c>
      <c r="N7650">
        <v>16.7</v>
      </c>
      <c r="O7650">
        <v>18</v>
      </c>
      <c r="P7650">
        <v>0</v>
      </c>
      <c r="Q7650" s="1" t="s">
        <v>31</v>
      </c>
      <c r="R7650" s="1" t="s">
        <v>959</v>
      </c>
      <c r="S7650" s="1" t="s">
        <v>363</v>
      </c>
      <c r="T7650" s="1" t="s">
        <v>34</v>
      </c>
      <c r="U7650" s="1" t="s">
        <v>35</v>
      </c>
      <c r="V7650" s="1" t="s">
        <v>36</v>
      </c>
      <c r="W7650">
        <f t="shared" si="238"/>
        <v>46195.336805555555</v>
      </c>
      <c r="X7650">
        <f t="shared" si="239"/>
        <v>46195.397916666669</v>
      </c>
    </row>
    <row r="7651" spans="1:24" x14ac:dyDescent="0.2">
      <c r="A7651" s="1" t="s">
        <v>16111</v>
      </c>
      <c r="B7651" s="1" t="s">
        <v>16102</v>
      </c>
      <c r="C7651" s="1" t="s">
        <v>16103</v>
      </c>
      <c r="D7651" s="1" t="s">
        <v>16112</v>
      </c>
      <c r="E7651" s="1" t="s">
        <v>26</v>
      </c>
      <c r="F7651" s="1" t="s">
        <v>56</v>
      </c>
      <c r="G7651" s="1" t="s">
        <v>69</v>
      </c>
      <c r="H7651" s="1" t="s">
        <v>62</v>
      </c>
      <c r="I7651" s="1" t="s">
        <v>270</v>
      </c>
      <c r="J7651">
        <v>6</v>
      </c>
      <c r="K7651">
        <v>6.9</v>
      </c>
      <c r="L7651">
        <v>1.3</v>
      </c>
      <c r="M7651">
        <v>2.6</v>
      </c>
      <c r="N7651">
        <v>10.7</v>
      </c>
      <c r="O7651">
        <v>15</v>
      </c>
      <c r="P7651">
        <v>0</v>
      </c>
      <c r="Q7651" s="1" t="s">
        <v>31</v>
      </c>
      <c r="R7651" s="1" t="s">
        <v>142</v>
      </c>
      <c r="S7651" s="1" t="s">
        <v>262</v>
      </c>
      <c r="T7651" s="1" t="s">
        <v>34</v>
      </c>
      <c r="U7651" s="1" t="s">
        <v>35</v>
      </c>
      <c r="V7651" s="1" t="s">
        <v>36</v>
      </c>
      <c r="W7651">
        <f t="shared" si="238"/>
        <v>46195.336805555555</v>
      </c>
      <c r="X7651">
        <f t="shared" si="239"/>
        <v>46195.404861111114</v>
      </c>
    </row>
    <row r="7652" spans="1:24" x14ac:dyDescent="0.2">
      <c r="A7652" s="1" t="s">
        <v>16113</v>
      </c>
      <c r="B7652" s="1" t="s">
        <v>16114</v>
      </c>
      <c r="C7652" s="1" t="s">
        <v>16115</v>
      </c>
      <c r="D7652" s="1" t="s">
        <v>15921</v>
      </c>
      <c r="E7652" s="1" t="s">
        <v>26</v>
      </c>
      <c r="F7652" s="1" t="s">
        <v>27</v>
      </c>
      <c r="G7652" s="1" t="s">
        <v>28</v>
      </c>
      <c r="H7652" s="1" t="s">
        <v>29</v>
      </c>
      <c r="I7652" s="1" t="s">
        <v>2895</v>
      </c>
      <c r="J7652">
        <v>4</v>
      </c>
      <c r="K7652">
        <v>12.2</v>
      </c>
      <c r="L7652">
        <v>0.2</v>
      </c>
      <c r="M7652">
        <v>1.5</v>
      </c>
      <c r="N7652">
        <v>13.9</v>
      </c>
      <c r="O7652">
        <v>15</v>
      </c>
      <c r="P7652">
        <v>0</v>
      </c>
      <c r="Q7652" s="1" t="s">
        <v>31</v>
      </c>
      <c r="R7652" s="1" t="s">
        <v>173</v>
      </c>
      <c r="S7652" s="1" t="s">
        <v>76</v>
      </c>
      <c r="T7652" s="1" t="s">
        <v>34</v>
      </c>
      <c r="U7652" s="1" t="s">
        <v>127</v>
      </c>
      <c r="V7652" s="1" t="s">
        <v>36</v>
      </c>
      <c r="W7652">
        <f t="shared" si="238"/>
        <v>46195.394444444442</v>
      </c>
      <c r="X7652">
        <f t="shared" si="239"/>
        <v>46195.40347222222</v>
      </c>
    </row>
    <row r="7653" spans="1:24" x14ac:dyDescent="0.2">
      <c r="A7653" s="1" t="s">
        <v>16116</v>
      </c>
      <c r="B7653" s="1" t="s">
        <v>16114</v>
      </c>
      <c r="C7653" s="1" t="s">
        <v>16115</v>
      </c>
      <c r="D7653" s="1" t="s">
        <v>16034</v>
      </c>
      <c r="E7653" s="1" t="s">
        <v>26</v>
      </c>
      <c r="F7653" s="1" t="s">
        <v>27</v>
      </c>
      <c r="G7653" s="1" t="s">
        <v>28</v>
      </c>
      <c r="H7653" s="1" t="s">
        <v>39</v>
      </c>
      <c r="I7653" s="1" t="s">
        <v>2895</v>
      </c>
      <c r="J7653">
        <v>4</v>
      </c>
      <c r="K7653">
        <v>13.3</v>
      </c>
      <c r="L7653">
        <v>1.1000000000000001</v>
      </c>
      <c r="M7653">
        <v>5.2</v>
      </c>
      <c r="N7653">
        <v>19.600000000000001</v>
      </c>
      <c r="O7653">
        <v>12</v>
      </c>
      <c r="P7653">
        <v>0</v>
      </c>
      <c r="Q7653" s="1" t="s">
        <v>31</v>
      </c>
      <c r="R7653" s="1" t="s">
        <v>177</v>
      </c>
      <c r="S7653" s="1" t="s">
        <v>126</v>
      </c>
      <c r="T7653" s="1" t="s">
        <v>34</v>
      </c>
      <c r="U7653" s="1" t="s">
        <v>127</v>
      </c>
      <c r="V7653" s="1" t="s">
        <v>42</v>
      </c>
      <c r="W7653">
        <f t="shared" si="238"/>
        <v>46195.394444444442</v>
      </c>
      <c r="X7653">
        <f t="shared" si="239"/>
        <v>46195.417361111111</v>
      </c>
    </row>
    <row r="7654" spans="1:24" x14ac:dyDescent="0.2">
      <c r="A7654" s="1" t="s">
        <v>16117</v>
      </c>
      <c r="B7654" s="1" t="s">
        <v>16114</v>
      </c>
      <c r="C7654" s="1" t="s">
        <v>16115</v>
      </c>
      <c r="D7654" s="1" t="s">
        <v>16118</v>
      </c>
      <c r="E7654" s="1" t="s">
        <v>26</v>
      </c>
      <c r="F7654" s="1" t="s">
        <v>27</v>
      </c>
      <c r="G7654" s="1" t="s">
        <v>28</v>
      </c>
      <c r="H7654" s="1" t="s">
        <v>45</v>
      </c>
      <c r="I7654" s="1" t="s">
        <v>2895</v>
      </c>
      <c r="J7654">
        <v>4</v>
      </c>
      <c r="K7654">
        <v>12</v>
      </c>
      <c r="L7654">
        <v>5.8</v>
      </c>
      <c r="M7654">
        <v>2.6</v>
      </c>
      <c r="N7654">
        <v>20.399999999999999</v>
      </c>
      <c r="O7654">
        <v>18</v>
      </c>
      <c r="P7654">
        <v>0</v>
      </c>
      <c r="Q7654" s="1" t="s">
        <v>31</v>
      </c>
      <c r="R7654" s="1" t="s">
        <v>302</v>
      </c>
      <c r="S7654" s="1" t="s">
        <v>131</v>
      </c>
      <c r="T7654" s="1" t="s">
        <v>34</v>
      </c>
      <c r="U7654" s="1" t="s">
        <v>127</v>
      </c>
      <c r="V7654" s="1" t="s">
        <v>36</v>
      </c>
      <c r="W7654">
        <f t="shared" si="238"/>
        <v>46195.394444444442</v>
      </c>
      <c r="X7654">
        <f t="shared" si="239"/>
        <v>46195.431250000001</v>
      </c>
    </row>
    <row r="7655" spans="1:24" x14ac:dyDescent="0.2">
      <c r="A7655" s="1" t="s">
        <v>16119</v>
      </c>
      <c r="B7655" s="1" t="s">
        <v>16114</v>
      </c>
      <c r="C7655" s="1" t="s">
        <v>16115</v>
      </c>
      <c r="D7655" s="1" t="s">
        <v>16093</v>
      </c>
      <c r="E7655" s="1" t="s">
        <v>26</v>
      </c>
      <c r="F7655" s="1" t="s">
        <v>50</v>
      </c>
      <c r="G7655" s="1" t="s">
        <v>28</v>
      </c>
      <c r="H7655" s="1" t="s">
        <v>51</v>
      </c>
      <c r="I7655" s="1" t="s">
        <v>2895</v>
      </c>
      <c r="J7655">
        <v>4</v>
      </c>
      <c r="K7655">
        <v>15.1</v>
      </c>
      <c r="L7655">
        <v>11.1</v>
      </c>
      <c r="M7655">
        <v>1.9</v>
      </c>
      <c r="N7655">
        <v>28.2</v>
      </c>
      <c r="O7655">
        <v>26</v>
      </c>
      <c r="P7655">
        <v>0</v>
      </c>
      <c r="Q7655" s="1" t="s">
        <v>31</v>
      </c>
      <c r="R7655" s="1" t="s">
        <v>896</v>
      </c>
      <c r="S7655" s="1" t="s">
        <v>327</v>
      </c>
      <c r="T7655" s="1" t="s">
        <v>34</v>
      </c>
      <c r="U7655" s="1" t="s">
        <v>127</v>
      </c>
      <c r="V7655" s="1" t="s">
        <v>36</v>
      </c>
      <c r="W7655">
        <f t="shared" si="238"/>
        <v>46195.394444444442</v>
      </c>
      <c r="X7655">
        <f t="shared" si="239"/>
        <v>46195.451388888891</v>
      </c>
    </row>
    <row r="7656" spans="1:24" x14ac:dyDescent="0.2">
      <c r="A7656" s="1" t="s">
        <v>16120</v>
      </c>
      <c r="B7656" s="1" t="s">
        <v>16114</v>
      </c>
      <c r="C7656" s="1" t="s">
        <v>16115</v>
      </c>
      <c r="D7656" s="1" t="s">
        <v>16121</v>
      </c>
      <c r="E7656" s="1" t="s">
        <v>26</v>
      </c>
      <c r="F7656" s="1" t="s">
        <v>56</v>
      </c>
      <c r="G7656" s="1" t="s">
        <v>28</v>
      </c>
      <c r="H7656" s="1" t="s">
        <v>57</v>
      </c>
      <c r="I7656" s="1" t="s">
        <v>2895</v>
      </c>
      <c r="J7656">
        <v>4</v>
      </c>
      <c r="K7656">
        <v>11.9</v>
      </c>
      <c r="L7656">
        <v>0.9</v>
      </c>
      <c r="M7656">
        <v>1.7</v>
      </c>
      <c r="N7656">
        <v>14.5</v>
      </c>
      <c r="O7656">
        <v>18</v>
      </c>
      <c r="P7656">
        <v>0</v>
      </c>
      <c r="Q7656" s="1" t="s">
        <v>31</v>
      </c>
      <c r="R7656" s="1" t="s">
        <v>391</v>
      </c>
      <c r="S7656" s="1" t="s">
        <v>228</v>
      </c>
      <c r="T7656" s="1" t="s">
        <v>34</v>
      </c>
      <c r="U7656" s="1" t="s">
        <v>127</v>
      </c>
      <c r="V7656" s="1" t="s">
        <v>36</v>
      </c>
      <c r="W7656">
        <f t="shared" si="238"/>
        <v>46195.394444444442</v>
      </c>
      <c r="X7656">
        <f t="shared" si="239"/>
        <v>46195.461111111108</v>
      </c>
    </row>
    <row r="7657" spans="1:24" x14ac:dyDescent="0.2">
      <c r="A7657" s="1" t="s">
        <v>16122</v>
      </c>
      <c r="B7657" s="1" t="s">
        <v>16114</v>
      </c>
      <c r="C7657" s="1" t="s">
        <v>16115</v>
      </c>
      <c r="D7657" s="1" t="s">
        <v>16123</v>
      </c>
      <c r="E7657" s="1" t="s">
        <v>26</v>
      </c>
      <c r="F7657" s="1" t="s">
        <v>56</v>
      </c>
      <c r="G7657" s="1" t="s">
        <v>28</v>
      </c>
      <c r="H7657" s="1" t="s">
        <v>62</v>
      </c>
      <c r="I7657" s="1" t="s">
        <v>2895</v>
      </c>
      <c r="J7657">
        <v>4</v>
      </c>
      <c r="K7657">
        <v>6.9</v>
      </c>
      <c r="L7657">
        <v>0.7</v>
      </c>
      <c r="M7657">
        <v>1.8</v>
      </c>
      <c r="N7657">
        <v>9.4</v>
      </c>
      <c r="O7657">
        <v>15</v>
      </c>
      <c r="P7657">
        <v>0</v>
      </c>
      <c r="Q7657" s="1" t="s">
        <v>31</v>
      </c>
      <c r="R7657" s="1" t="s">
        <v>86</v>
      </c>
      <c r="S7657" s="1" t="s">
        <v>87</v>
      </c>
      <c r="T7657" s="1" t="s">
        <v>34</v>
      </c>
      <c r="U7657" s="1" t="s">
        <v>127</v>
      </c>
      <c r="V7657" s="1" t="s">
        <v>36</v>
      </c>
      <c r="W7657">
        <f t="shared" si="238"/>
        <v>46195.394444444442</v>
      </c>
      <c r="X7657">
        <f t="shared" si="239"/>
        <v>46195.468055555553</v>
      </c>
    </row>
    <row r="7658" spans="1:24" x14ac:dyDescent="0.2">
      <c r="A7658" s="1" t="s">
        <v>16124</v>
      </c>
      <c r="B7658" s="1" t="s">
        <v>16125</v>
      </c>
      <c r="C7658" s="1" t="s">
        <v>16126</v>
      </c>
      <c r="D7658" s="1" t="s">
        <v>15985</v>
      </c>
      <c r="E7658" s="1" t="s">
        <v>26</v>
      </c>
      <c r="F7658" s="1" t="s">
        <v>27</v>
      </c>
      <c r="G7658" s="1" t="s">
        <v>28</v>
      </c>
      <c r="H7658" s="1" t="s">
        <v>29</v>
      </c>
      <c r="I7658" s="1" t="s">
        <v>4193</v>
      </c>
      <c r="J7658">
        <v>1</v>
      </c>
      <c r="K7658">
        <v>8.5</v>
      </c>
      <c r="L7658">
        <v>0.3</v>
      </c>
      <c r="M7658">
        <v>3.2</v>
      </c>
      <c r="N7658">
        <v>12</v>
      </c>
      <c r="O7658">
        <v>15</v>
      </c>
      <c r="P7658">
        <v>0</v>
      </c>
      <c r="Q7658" s="1" t="s">
        <v>31</v>
      </c>
      <c r="R7658" s="1" t="s">
        <v>40</v>
      </c>
      <c r="S7658" s="1" t="s">
        <v>103</v>
      </c>
      <c r="T7658" s="1" t="s">
        <v>71</v>
      </c>
      <c r="U7658" s="1" t="s">
        <v>127</v>
      </c>
      <c r="V7658" s="1" t="s">
        <v>36</v>
      </c>
      <c r="W7658">
        <f t="shared" si="238"/>
        <v>46195.436805555553</v>
      </c>
      <c r="X7658">
        <f t="shared" si="239"/>
        <v>46195.445138888892</v>
      </c>
    </row>
    <row r="7659" spans="1:24" x14ac:dyDescent="0.2">
      <c r="A7659" s="1" t="s">
        <v>16127</v>
      </c>
      <c r="B7659" s="1" t="s">
        <v>16125</v>
      </c>
      <c r="C7659" s="1" t="s">
        <v>16126</v>
      </c>
      <c r="D7659" s="1" t="s">
        <v>16128</v>
      </c>
      <c r="E7659" s="1" t="s">
        <v>26</v>
      </c>
      <c r="F7659" s="1" t="s">
        <v>27</v>
      </c>
      <c r="G7659" s="1" t="s">
        <v>28</v>
      </c>
      <c r="H7659" s="1" t="s">
        <v>39</v>
      </c>
      <c r="I7659" s="1" t="s">
        <v>4193</v>
      </c>
      <c r="J7659">
        <v>1</v>
      </c>
      <c r="K7659">
        <v>6.8</v>
      </c>
      <c r="L7659">
        <v>0.6</v>
      </c>
      <c r="M7659">
        <v>3.4</v>
      </c>
      <c r="N7659">
        <v>10.9</v>
      </c>
      <c r="O7659">
        <v>12</v>
      </c>
      <c r="P7659">
        <v>0</v>
      </c>
      <c r="Q7659" s="1" t="s">
        <v>31</v>
      </c>
      <c r="R7659" s="1" t="s">
        <v>106</v>
      </c>
      <c r="S7659" s="1" t="s">
        <v>131</v>
      </c>
      <c r="T7659" s="1" t="s">
        <v>71</v>
      </c>
      <c r="U7659" s="1" t="s">
        <v>127</v>
      </c>
      <c r="V7659" s="1" t="s">
        <v>36</v>
      </c>
      <c r="W7659">
        <f t="shared" si="238"/>
        <v>46195.436805555553</v>
      </c>
      <c r="X7659">
        <f t="shared" si="239"/>
        <v>46195.45208333333</v>
      </c>
    </row>
    <row r="7660" spans="1:24" x14ac:dyDescent="0.2">
      <c r="A7660" s="1" t="s">
        <v>16129</v>
      </c>
      <c r="B7660" s="1" t="s">
        <v>16125</v>
      </c>
      <c r="C7660" s="1" t="s">
        <v>16126</v>
      </c>
      <c r="D7660" s="1" t="s">
        <v>16130</v>
      </c>
      <c r="E7660" s="1" t="s">
        <v>26</v>
      </c>
      <c r="F7660" s="1" t="s">
        <v>27</v>
      </c>
      <c r="G7660" s="1" t="s">
        <v>28</v>
      </c>
      <c r="H7660" s="1" t="s">
        <v>45</v>
      </c>
      <c r="I7660" s="1" t="s">
        <v>4193</v>
      </c>
      <c r="J7660">
        <v>1</v>
      </c>
      <c r="K7660">
        <v>11.5</v>
      </c>
      <c r="L7660">
        <v>5.6</v>
      </c>
      <c r="M7660">
        <v>3.9</v>
      </c>
      <c r="N7660">
        <v>21</v>
      </c>
      <c r="O7660">
        <v>18</v>
      </c>
      <c r="P7660">
        <v>0</v>
      </c>
      <c r="Q7660" s="1" t="s">
        <v>31</v>
      </c>
      <c r="R7660" s="1" t="s">
        <v>106</v>
      </c>
      <c r="S7660" s="1" t="s">
        <v>41</v>
      </c>
      <c r="T7660" s="1" t="s">
        <v>71</v>
      </c>
      <c r="U7660" s="1" t="s">
        <v>127</v>
      </c>
      <c r="V7660" s="1" t="s">
        <v>42</v>
      </c>
      <c r="W7660">
        <f t="shared" si="238"/>
        <v>46195.436805555553</v>
      </c>
      <c r="X7660">
        <f t="shared" si="239"/>
        <v>46195.466666666667</v>
      </c>
    </row>
    <row r="7661" spans="1:24" x14ac:dyDescent="0.2">
      <c r="A7661" s="1" t="s">
        <v>16131</v>
      </c>
      <c r="B7661" s="1" t="s">
        <v>16125</v>
      </c>
      <c r="C7661" s="1" t="s">
        <v>16126</v>
      </c>
      <c r="D7661" s="1" t="s">
        <v>16132</v>
      </c>
      <c r="E7661" s="1" t="s">
        <v>26</v>
      </c>
      <c r="F7661" s="1" t="s">
        <v>50</v>
      </c>
      <c r="G7661" s="1" t="s">
        <v>28</v>
      </c>
      <c r="H7661" s="1" t="s">
        <v>51</v>
      </c>
      <c r="I7661" s="1" t="s">
        <v>4193</v>
      </c>
      <c r="J7661">
        <v>1</v>
      </c>
      <c r="K7661">
        <v>13.7</v>
      </c>
      <c r="L7661">
        <v>8.9</v>
      </c>
      <c r="M7661">
        <v>2.1</v>
      </c>
      <c r="N7661">
        <v>24.7</v>
      </c>
      <c r="O7661">
        <v>26</v>
      </c>
      <c r="P7661">
        <v>0</v>
      </c>
      <c r="Q7661" s="1" t="s">
        <v>31</v>
      </c>
      <c r="R7661" s="1" t="s">
        <v>431</v>
      </c>
      <c r="S7661" s="1" t="s">
        <v>83</v>
      </c>
      <c r="T7661" s="1" t="s">
        <v>71</v>
      </c>
      <c r="U7661" s="1" t="s">
        <v>127</v>
      </c>
      <c r="V7661" s="1" t="s">
        <v>36</v>
      </c>
      <c r="W7661">
        <f t="shared" si="238"/>
        <v>46195.436805555553</v>
      </c>
      <c r="X7661">
        <f t="shared" si="239"/>
        <v>46195.484027777777</v>
      </c>
    </row>
    <row r="7662" spans="1:24" x14ac:dyDescent="0.2">
      <c r="A7662" s="1" t="s">
        <v>16133</v>
      </c>
      <c r="B7662" s="1" t="s">
        <v>16125</v>
      </c>
      <c r="C7662" s="1" t="s">
        <v>16126</v>
      </c>
      <c r="D7662" s="1" t="s">
        <v>16134</v>
      </c>
      <c r="E7662" s="1" t="s">
        <v>26</v>
      </c>
      <c r="F7662" s="1" t="s">
        <v>56</v>
      </c>
      <c r="G7662" s="1" t="s">
        <v>28</v>
      </c>
      <c r="H7662" s="1" t="s">
        <v>57</v>
      </c>
      <c r="I7662" s="1" t="s">
        <v>4193</v>
      </c>
      <c r="J7662">
        <v>1</v>
      </c>
      <c r="K7662">
        <v>9.8000000000000007</v>
      </c>
      <c r="L7662">
        <v>1.1000000000000001</v>
      </c>
      <c r="M7662">
        <v>1.4</v>
      </c>
      <c r="N7662">
        <v>12.3</v>
      </c>
      <c r="O7662">
        <v>18</v>
      </c>
      <c r="P7662">
        <v>0</v>
      </c>
      <c r="Q7662" s="1" t="s">
        <v>31</v>
      </c>
      <c r="R7662" s="1" t="s">
        <v>243</v>
      </c>
      <c r="S7662" s="1" t="s">
        <v>266</v>
      </c>
      <c r="T7662" s="1" t="s">
        <v>71</v>
      </c>
      <c r="U7662" s="1" t="s">
        <v>127</v>
      </c>
      <c r="V7662" s="1" t="s">
        <v>36</v>
      </c>
      <c r="W7662">
        <f t="shared" si="238"/>
        <v>46195.436805555553</v>
      </c>
      <c r="X7662">
        <f t="shared" si="239"/>
        <v>46195.492361111108</v>
      </c>
    </row>
    <row r="7663" spans="1:24" x14ac:dyDescent="0.2">
      <c r="A7663" s="1" t="s">
        <v>16135</v>
      </c>
      <c r="B7663" s="1" t="s">
        <v>16125</v>
      </c>
      <c r="C7663" s="1" t="s">
        <v>16126</v>
      </c>
      <c r="D7663" s="1" t="s">
        <v>15992</v>
      </c>
      <c r="E7663" s="1" t="s">
        <v>26</v>
      </c>
      <c r="F7663" s="1" t="s">
        <v>56</v>
      </c>
      <c r="G7663" s="1" t="s">
        <v>28</v>
      </c>
      <c r="H7663" s="1" t="s">
        <v>62</v>
      </c>
      <c r="I7663" s="1" t="s">
        <v>4193</v>
      </c>
      <c r="J7663">
        <v>1</v>
      </c>
      <c r="K7663">
        <v>7.2</v>
      </c>
      <c r="L7663">
        <v>1.5</v>
      </c>
      <c r="M7663">
        <v>0.3</v>
      </c>
      <c r="N7663">
        <v>9</v>
      </c>
      <c r="O7663">
        <v>15</v>
      </c>
      <c r="P7663">
        <v>0</v>
      </c>
      <c r="Q7663" s="1" t="s">
        <v>31</v>
      </c>
      <c r="R7663" s="1" t="s">
        <v>265</v>
      </c>
      <c r="S7663" s="1" t="s">
        <v>211</v>
      </c>
      <c r="T7663" s="1" t="s">
        <v>71</v>
      </c>
      <c r="U7663" s="1" t="s">
        <v>127</v>
      </c>
      <c r="V7663" s="1" t="s">
        <v>36</v>
      </c>
      <c r="W7663">
        <f t="shared" si="238"/>
        <v>46195.436805555553</v>
      </c>
      <c r="X7663">
        <f t="shared" si="239"/>
        <v>46195.498611111114</v>
      </c>
    </row>
    <row r="7664" spans="1:24" x14ac:dyDescent="0.2">
      <c r="A7664" s="1" t="s">
        <v>16136</v>
      </c>
      <c r="B7664" s="1" t="s">
        <v>16137</v>
      </c>
      <c r="C7664" s="1" t="s">
        <v>16138</v>
      </c>
      <c r="D7664" s="1" t="s">
        <v>15980</v>
      </c>
      <c r="E7664" s="1" t="s">
        <v>26</v>
      </c>
      <c r="F7664" s="1" t="s">
        <v>27</v>
      </c>
      <c r="G7664" s="1" t="s">
        <v>249</v>
      </c>
      <c r="H7664" s="1" t="s">
        <v>29</v>
      </c>
      <c r="I7664" s="1" t="s">
        <v>542</v>
      </c>
      <c r="J7664">
        <v>5</v>
      </c>
      <c r="K7664">
        <v>10.8</v>
      </c>
      <c r="L7664">
        <v>1</v>
      </c>
      <c r="M7664">
        <v>0.7</v>
      </c>
      <c r="N7664">
        <v>12.5</v>
      </c>
      <c r="O7664">
        <v>15</v>
      </c>
      <c r="P7664">
        <v>0</v>
      </c>
      <c r="Q7664" s="1" t="s">
        <v>31</v>
      </c>
      <c r="R7664" s="1" t="s">
        <v>134</v>
      </c>
      <c r="S7664" s="1" t="s">
        <v>320</v>
      </c>
      <c r="T7664" s="1" t="s">
        <v>34</v>
      </c>
      <c r="U7664" s="1" t="s">
        <v>127</v>
      </c>
      <c r="V7664" s="1" t="s">
        <v>36</v>
      </c>
      <c r="W7664">
        <f t="shared" si="238"/>
        <v>46195.319444444445</v>
      </c>
      <c r="X7664">
        <f t="shared" si="239"/>
        <v>46195.327777777777</v>
      </c>
    </row>
    <row r="7665" spans="1:24" x14ac:dyDescent="0.2">
      <c r="A7665" s="1" t="s">
        <v>16139</v>
      </c>
      <c r="B7665" s="1" t="s">
        <v>16137</v>
      </c>
      <c r="C7665" s="1" t="s">
        <v>16138</v>
      </c>
      <c r="D7665" s="1" t="s">
        <v>16140</v>
      </c>
      <c r="E7665" s="1" t="s">
        <v>26</v>
      </c>
      <c r="F7665" s="1" t="s">
        <v>27</v>
      </c>
      <c r="G7665" s="1" t="s">
        <v>249</v>
      </c>
      <c r="H7665" s="1" t="s">
        <v>39</v>
      </c>
      <c r="I7665" s="1" t="s">
        <v>542</v>
      </c>
      <c r="J7665">
        <v>5</v>
      </c>
      <c r="K7665">
        <v>11.1</v>
      </c>
      <c r="L7665">
        <v>1</v>
      </c>
      <c r="M7665">
        <v>3.5</v>
      </c>
      <c r="N7665">
        <v>15.5</v>
      </c>
      <c r="O7665">
        <v>12</v>
      </c>
      <c r="P7665">
        <v>0</v>
      </c>
      <c r="Q7665" s="1" t="s">
        <v>31</v>
      </c>
      <c r="R7665" s="1" t="s">
        <v>75</v>
      </c>
      <c r="S7665" s="1" t="s">
        <v>156</v>
      </c>
      <c r="T7665" s="1" t="s">
        <v>34</v>
      </c>
      <c r="U7665" s="1" t="s">
        <v>127</v>
      </c>
      <c r="V7665" s="1" t="s">
        <v>42</v>
      </c>
      <c r="W7665">
        <f t="shared" si="238"/>
        <v>46195.319444444445</v>
      </c>
      <c r="X7665">
        <f t="shared" si="239"/>
        <v>46195.338888888888</v>
      </c>
    </row>
    <row r="7666" spans="1:24" x14ac:dyDescent="0.2">
      <c r="A7666" s="1" t="s">
        <v>16141</v>
      </c>
      <c r="B7666" s="1" t="s">
        <v>16137</v>
      </c>
      <c r="C7666" s="1" t="s">
        <v>16138</v>
      </c>
      <c r="D7666" s="1" t="s">
        <v>16142</v>
      </c>
      <c r="E7666" s="1" t="s">
        <v>26</v>
      </c>
      <c r="F7666" s="1" t="s">
        <v>27</v>
      </c>
      <c r="G7666" s="1" t="s">
        <v>249</v>
      </c>
      <c r="H7666" s="1" t="s">
        <v>45</v>
      </c>
      <c r="I7666" s="1" t="s">
        <v>542</v>
      </c>
      <c r="J7666">
        <v>5</v>
      </c>
      <c r="K7666">
        <v>13.6</v>
      </c>
      <c r="L7666">
        <v>5.5</v>
      </c>
      <c r="M7666">
        <v>3.5</v>
      </c>
      <c r="N7666">
        <v>22.6</v>
      </c>
      <c r="O7666">
        <v>18</v>
      </c>
      <c r="P7666">
        <v>0</v>
      </c>
      <c r="Q7666" s="1" t="s">
        <v>31</v>
      </c>
      <c r="R7666" s="1" t="s">
        <v>199</v>
      </c>
      <c r="S7666" s="1" t="s">
        <v>156</v>
      </c>
      <c r="T7666" s="1" t="s">
        <v>34</v>
      </c>
      <c r="U7666" s="1" t="s">
        <v>127</v>
      </c>
      <c r="V7666" s="1" t="s">
        <v>42</v>
      </c>
      <c r="W7666">
        <f t="shared" si="238"/>
        <v>46195.319444444445</v>
      </c>
      <c r="X7666">
        <f t="shared" si="239"/>
        <v>46195.354166666664</v>
      </c>
    </row>
    <row r="7667" spans="1:24" x14ac:dyDescent="0.2">
      <c r="A7667" s="1" t="s">
        <v>16143</v>
      </c>
      <c r="B7667" s="1" t="s">
        <v>16137</v>
      </c>
      <c r="C7667" s="1" t="s">
        <v>16138</v>
      </c>
      <c r="D7667" s="1" t="s">
        <v>16144</v>
      </c>
      <c r="E7667" s="1" t="s">
        <v>26</v>
      </c>
      <c r="F7667" s="1" t="s">
        <v>50</v>
      </c>
      <c r="G7667" s="1" t="s">
        <v>249</v>
      </c>
      <c r="H7667" s="1" t="s">
        <v>51</v>
      </c>
      <c r="I7667" s="1" t="s">
        <v>542</v>
      </c>
      <c r="J7667">
        <v>5</v>
      </c>
      <c r="K7667">
        <v>17.600000000000001</v>
      </c>
      <c r="L7667">
        <v>9.5</v>
      </c>
      <c r="M7667">
        <v>3.9</v>
      </c>
      <c r="N7667">
        <v>31</v>
      </c>
      <c r="O7667">
        <v>26</v>
      </c>
      <c r="P7667">
        <v>0</v>
      </c>
      <c r="Q7667" s="1" t="s">
        <v>31</v>
      </c>
      <c r="R7667" s="1" t="s">
        <v>728</v>
      </c>
      <c r="S7667" s="1" t="s">
        <v>224</v>
      </c>
      <c r="T7667" s="1" t="s">
        <v>34</v>
      </c>
      <c r="U7667" s="1" t="s">
        <v>127</v>
      </c>
      <c r="V7667" s="1" t="s">
        <v>42</v>
      </c>
      <c r="W7667">
        <f t="shared" si="238"/>
        <v>46195.319444444445</v>
      </c>
      <c r="X7667">
        <f t="shared" si="239"/>
        <v>46195.375694444447</v>
      </c>
    </row>
    <row r="7668" spans="1:24" x14ac:dyDescent="0.2">
      <c r="A7668" s="1" t="s">
        <v>16145</v>
      </c>
      <c r="B7668" s="1" t="s">
        <v>16137</v>
      </c>
      <c r="C7668" s="1" t="s">
        <v>16138</v>
      </c>
      <c r="D7668" s="1" t="s">
        <v>16146</v>
      </c>
      <c r="E7668" s="1" t="s">
        <v>26</v>
      </c>
      <c r="F7668" s="1" t="s">
        <v>56</v>
      </c>
      <c r="G7668" s="1" t="s">
        <v>249</v>
      </c>
      <c r="H7668" s="1" t="s">
        <v>57</v>
      </c>
      <c r="I7668" s="1" t="s">
        <v>542</v>
      </c>
      <c r="J7668">
        <v>5</v>
      </c>
      <c r="K7668">
        <v>8.5</v>
      </c>
      <c r="L7668">
        <v>1.4</v>
      </c>
      <c r="M7668">
        <v>2.2999999999999998</v>
      </c>
      <c r="N7668">
        <v>12.2</v>
      </c>
      <c r="O7668">
        <v>18</v>
      </c>
      <c r="P7668">
        <v>0</v>
      </c>
      <c r="Q7668" s="1" t="s">
        <v>31</v>
      </c>
      <c r="R7668" s="1" t="s">
        <v>189</v>
      </c>
      <c r="S7668" s="1" t="s">
        <v>114</v>
      </c>
      <c r="T7668" s="1" t="s">
        <v>34</v>
      </c>
      <c r="U7668" s="1" t="s">
        <v>127</v>
      </c>
      <c r="V7668" s="1" t="s">
        <v>36</v>
      </c>
      <c r="W7668">
        <f t="shared" si="238"/>
        <v>46195.319444444445</v>
      </c>
      <c r="X7668">
        <f t="shared" si="239"/>
        <v>46195.384027777778</v>
      </c>
    </row>
    <row r="7669" spans="1:24" x14ac:dyDescent="0.2">
      <c r="A7669" s="1" t="s">
        <v>16147</v>
      </c>
      <c r="B7669" s="1" t="s">
        <v>16137</v>
      </c>
      <c r="C7669" s="1" t="s">
        <v>16138</v>
      </c>
      <c r="D7669" s="1" t="s">
        <v>16148</v>
      </c>
      <c r="E7669" s="1" t="s">
        <v>26</v>
      </c>
      <c r="F7669" s="1" t="s">
        <v>56</v>
      </c>
      <c r="G7669" s="1" t="s">
        <v>249</v>
      </c>
      <c r="H7669" s="1" t="s">
        <v>62</v>
      </c>
      <c r="I7669" s="1" t="s">
        <v>542</v>
      </c>
      <c r="J7669">
        <v>5</v>
      </c>
      <c r="K7669">
        <v>9.1</v>
      </c>
      <c r="L7669">
        <v>0.6</v>
      </c>
      <c r="M7669">
        <v>1.6</v>
      </c>
      <c r="N7669">
        <v>11.4</v>
      </c>
      <c r="O7669">
        <v>15</v>
      </c>
      <c r="P7669">
        <v>0</v>
      </c>
      <c r="Q7669" s="1" t="s">
        <v>31</v>
      </c>
      <c r="R7669" s="1" t="s">
        <v>207</v>
      </c>
      <c r="S7669" s="1" t="s">
        <v>266</v>
      </c>
      <c r="T7669" s="1" t="s">
        <v>34</v>
      </c>
      <c r="U7669" s="1" t="s">
        <v>127</v>
      </c>
      <c r="V7669" s="1" t="s">
        <v>36</v>
      </c>
      <c r="W7669">
        <f t="shared" si="238"/>
        <v>46195.319444444445</v>
      </c>
      <c r="X7669">
        <f t="shared" si="239"/>
        <v>46195.392361111109</v>
      </c>
    </row>
    <row r="7670" spans="1:24" x14ac:dyDescent="0.2">
      <c r="A7670" s="1" t="s">
        <v>16149</v>
      </c>
      <c r="B7670" s="1" t="s">
        <v>16150</v>
      </c>
      <c r="C7670" s="1" t="s">
        <v>16151</v>
      </c>
      <c r="D7670" s="1" t="s">
        <v>16152</v>
      </c>
      <c r="E7670" s="1" t="s">
        <v>26</v>
      </c>
      <c r="F7670" s="1" t="s">
        <v>27</v>
      </c>
      <c r="G7670" s="1" t="s">
        <v>28</v>
      </c>
      <c r="H7670" s="1" t="s">
        <v>29</v>
      </c>
      <c r="I7670" s="1" t="s">
        <v>602</v>
      </c>
      <c r="J7670">
        <v>3</v>
      </c>
      <c r="K7670">
        <v>8.5</v>
      </c>
      <c r="L7670">
        <v>0.9</v>
      </c>
      <c r="M7670">
        <v>2</v>
      </c>
      <c r="N7670">
        <v>11.5</v>
      </c>
      <c r="O7670">
        <v>15</v>
      </c>
      <c r="P7670">
        <v>0</v>
      </c>
      <c r="Q7670" s="1" t="s">
        <v>31</v>
      </c>
      <c r="R7670" s="1" t="s">
        <v>125</v>
      </c>
      <c r="S7670" s="1" t="s">
        <v>156</v>
      </c>
      <c r="T7670" s="1" t="s">
        <v>153</v>
      </c>
      <c r="U7670" s="1" t="s">
        <v>35</v>
      </c>
      <c r="V7670" s="1" t="s">
        <v>36</v>
      </c>
      <c r="W7670">
        <f t="shared" si="238"/>
        <v>46195.411111111112</v>
      </c>
      <c r="X7670">
        <f t="shared" si="239"/>
        <v>46195.418749999997</v>
      </c>
    </row>
    <row r="7671" spans="1:24" x14ac:dyDescent="0.2">
      <c r="A7671" s="1" t="s">
        <v>16153</v>
      </c>
      <c r="B7671" s="1" t="s">
        <v>16150</v>
      </c>
      <c r="C7671" s="1" t="s">
        <v>16151</v>
      </c>
      <c r="D7671" s="1" t="s">
        <v>16154</v>
      </c>
      <c r="E7671" s="1" t="s">
        <v>26</v>
      </c>
      <c r="F7671" s="1" t="s">
        <v>27</v>
      </c>
      <c r="G7671" s="1" t="s">
        <v>28</v>
      </c>
      <c r="H7671" s="1" t="s">
        <v>39</v>
      </c>
      <c r="I7671" s="1" t="s">
        <v>602</v>
      </c>
      <c r="J7671">
        <v>3</v>
      </c>
      <c r="K7671">
        <v>7.1</v>
      </c>
      <c r="L7671">
        <v>1.2</v>
      </c>
      <c r="M7671">
        <v>3.5</v>
      </c>
      <c r="N7671">
        <v>11.8</v>
      </c>
      <c r="O7671">
        <v>12</v>
      </c>
      <c r="P7671">
        <v>0</v>
      </c>
      <c r="Q7671" s="1" t="s">
        <v>31</v>
      </c>
      <c r="R7671" s="1" t="s">
        <v>130</v>
      </c>
      <c r="S7671" s="1" t="s">
        <v>47</v>
      </c>
      <c r="T7671" s="1" t="s">
        <v>153</v>
      </c>
      <c r="U7671" s="1" t="s">
        <v>35</v>
      </c>
      <c r="V7671" s="1" t="s">
        <v>36</v>
      </c>
      <c r="W7671">
        <f t="shared" si="238"/>
        <v>46195.411111111112</v>
      </c>
      <c r="X7671">
        <f t="shared" si="239"/>
        <v>46195.427083333336</v>
      </c>
    </row>
    <row r="7672" spans="1:24" x14ac:dyDescent="0.2">
      <c r="A7672" s="1" t="s">
        <v>16155</v>
      </c>
      <c r="B7672" s="1" t="s">
        <v>16150</v>
      </c>
      <c r="C7672" s="1" t="s">
        <v>16151</v>
      </c>
      <c r="D7672" s="1" t="s">
        <v>16156</v>
      </c>
      <c r="E7672" s="1" t="s">
        <v>26</v>
      </c>
      <c r="F7672" s="1" t="s">
        <v>27</v>
      </c>
      <c r="G7672" s="1" t="s">
        <v>28</v>
      </c>
      <c r="H7672" s="1" t="s">
        <v>45</v>
      </c>
      <c r="I7672" s="1" t="s">
        <v>602</v>
      </c>
      <c r="J7672">
        <v>3</v>
      </c>
      <c r="K7672">
        <v>11.1</v>
      </c>
      <c r="L7672">
        <v>5.3</v>
      </c>
      <c r="M7672">
        <v>2.2000000000000002</v>
      </c>
      <c r="N7672">
        <v>18.5</v>
      </c>
      <c r="O7672">
        <v>18</v>
      </c>
      <c r="P7672">
        <v>0</v>
      </c>
      <c r="Q7672" s="1" t="s">
        <v>31</v>
      </c>
      <c r="R7672" s="1" t="s">
        <v>102</v>
      </c>
      <c r="S7672" s="1" t="s">
        <v>126</v>
      </c>
      <c r="T7672" s="1" t="s">
        <v>153</v>
      </c>
      <c r="U7672" s="1" t="s">
        <v>35</v>
      </c>
      <c r="V7672" s="1" t="s">
        <v>36</v>
      </c>
      <c r="W7672">
        <f t="shared" si="238"/>
        <v>46195.411111111112</v>
      </c>
      <c r="X7672">
        <f t="shared" si="239"/>
        <v>46195.439583333333</v>
      </c>
    </row>
    <row r="7673" spans="1:24" x14ac:dyDescent="0.2">
      <c r="A7673" s="1" t="s">
        <v>16157</v>
      </c>
      <c r="B7673" s="1" t="s">
        <v>16150</v>
      </c>
      <c r="C7673" s="1" t="s">
        <v>16151</v>
      </c>
      <c r="D7673" s="1" t="s">
        <v>16158</v>
      </c>
      <c r="E7673" s="1" t="s">
        <v>26</v>
      </c>
      <c r="F7673" s="1" t="s">
        <v>50</v>
      </c>
      <c r="G7673" s="1" t="s">
        <v>28</v>
      </c>
      <c r="H7673" s="1" t="s">
        <v>51</v>
      </c>
      <c r="I7673" s="1" t="s">
        <v>602</v>
      </c>
      <c r="J7673">
        <v>3</v>
      </c>
      <c r="K7673">
        <v>16.5</v>
      </c>
      <c r="L7673">
        <v>10</v>
      </c>
      <c r="M7673">
        <v>1.6</v>
      </c>
      <c r="N7673">
        <v>28.2</v>
      </c>
      <c r="O7673">
        <v>26</v>
      </c>
      <c r="P7673">
        <v>0</v>
      </c>
      <c r="Q7673" s="1" t="s">
        <v>31</v>
      </c>
      <c r="R7673" s="1" t="s">
        <v>416</v>
      </c>
      <c r="S7673" s="1" t="s">
        <v>309</v>
      </c>
      <c r="T7673" s="1" t="s">
        <v>153</v>
      </c>
      <c r="U7673" s="1" t="s">
        <v>35</v>
      </c>
      <c r="V7673" s="1" t="s">
        <v>36</v>
      </c>
      <c r="W7673">
        <f t="shared" si="238"/>
        <v>46195.411111111112</v>
      </c>
      <c r="X7673">
        <f t="shared" si="239"/>
        <v>46195.459722222222</v>
      </c>
    </row>
    <row r="7674" spans="1:24" x14ac:dyDescent="0.2">
      <c r="A7674" s="1" t="s">
        <v>16159</v>
      </c>
      <c r="B7674" s="1" t="s">
        <v>16150</v>
      </c>
      <c r="C7674" s="1" t="s">
        <v>16151</v>
      </c>
      <c r="D7674" s="1" t="s">
        <v>16160</v>
      </c>
      <c r="E7674" s="1" t="s">
        <v>26</v>
      </c>
      <c r="F7674" s="1" t="s">
        <v>56</v>
      </c>
      <c r="G7674" s="1" t="s">
        <v>28</v>
      </c>
      <c r="H7674" s="1" t="s">
        <v>57</v>
      </c>
      <c r="I7674" s="1" t="s">
        <v>602</v>
      </c>
      <c r="J7674">
        <v>3</v>
      </c>
      <c r="K7674">
        <v>11.2</v>
      </c>
      <c r="L7674">
        <v>0.6</v>
      </c>
      <c r="M7674">
        <v>3.1</v>
      </c>
      <c r="N7674">
        <v>14.9</v>
      </c>
      <c r="O7674">
        <v>18</v>
      </c>
      <c r="P7674">
        <v>0</v>
      </c>
      <c r="Q7674" s="1" t="s">
        <v>31</v>
      </c>
      <c r="R7674" s="1" t="s">
        <v>113</v>
      </c>
      <c r="S7674" s="1" t="s">
        <v>87</v>
      </c>
      <c r="T7674" s="1" t="s">
        <v>153</v>
      </c>
      <c r="U7674" s="1" t="s">
        <v>35</v>
      </c>
      <c r="V7674" s="1" t="s">
        <v>36</v>
      </c>
      <c r="W7674">
        <f t="shared" si="238"/>
        <v>46195.411111111112</v>
      </c>
      <c r="X7674">
        <f t="shared" si="239"/>
        <v>46195.469444444447</v>
      </c>
    </row>
    <row r="7675" spans="1:24" x14ac:dyDescent="0.2">
      <c r="A7675" s="1" t="s">
        <v>16161</v>
      </c>
      <c r="B7675" s="1" t="s">
        <v>16150</v>
      </c>
      <c r="C7675" s="1" t="s">
        <v>16151</v>
      </c>
      <c r="D7675" s="1" t="s">
        <v>16162</v>
      </c>
      <c r="E7675" s="1" t="s">
        <v>26</v>
      </c>
      <c r="F7675" s="1" t="s">
        <v>56</v>
      </c>
      <c r="G7675" s="1" t="s">
        <v>28</v>
      </c>
      <c r="H7675" s="1" t="s">
        <v>62</v>
      </c>
      <c r="I7675" s="1" t="s">
        <v>602</v>
      </c>
      <c r="J7675">
        <v>3</v>
      </c>
      <c r="K7675">
        <v>6.4</v>
      </c>
      <c r="L7675">
        <v>0.2</v>
      </c>
      <c r="M7675">
        <v>2.8</v>
      </c>
      <c r="N7675">
        <v>9.4</v>
      </c>
      <c r="O7675">
        <v>15</v>
      </c>
      <c r="P7675">
        <v>0</v>
      </c>
      <c r="Q7675" s="1" t="s">
        <v>31</v>
      </c>
      <c r="R7675" s="1" t="s">
        <v>407</v>
      </c>
      <c r="S7675" s="1" t="s">
        <v>262</v>
      </c>
      <c r="T7675" s="1" t="s">
        <v>153</v>
      </c>
      <c r="U7675" s="1" t="s">
        <v>35</v>
      </c>
      <c r="V7675" s="1" t="s">
        <v>36</v>
      </c>
      <c r="W7675">
        <f t="shared" si="238"/>
        <v>46195.411111111112</v>
      </c>
      <c r="X7675">
        <f t="shared" si="239"/>
        <v>46195.476388888892</v>
      </c>
    </row>
    <row r="7676" spans="1:24" x14ac:dyDescent="0.2">
      <c r="A7676" s="1" t="s">
        <v>16163</v>
      </c>
      <c r="B7676" s="1" t="s">
        <v>16164</v>
      </c>
      <c r="C7676" s="1" t="s">
        <v>16165</v>
      </c>
      <c r="D7676" s="1" t="s">
        <v>16166</v>
      </c>
      <c r="E7676" s="1" t="s">
        <v>26</v>
      </c>
      <c r="F7676" s="1" t="s">
        <v>27</v>
      </c>
      <c r="G7676" s="1" t="s">
        <v>171</v>
      </c>
      <c r="H7676" s="1" t="s">
        <v>29</v>
      </c>
      <c r="I7676" s="1" t="s">
        <v>2154</v>
      </c>
      <c r="J7676">
        <v>8</v>
      </c>
      <c r="K7676">
        <v>6.8</v>
      </c>
      <c r="L7676">
        <v>1.1000000000000001</v>
      </c>
      <c r="M7676">
        <v>2.9</v>
      </c>
      <c r="N7676">
        <v>10.8</v>
      </c>
      <c r="O7676">
        <v>15</v>
      </c>
      <c r="P7676">
        <v>0</v>
      </c>
      <c r="Q7676" s="1" t="s">
        <v>31</v>
      </c>
      <c r="R7676" s="1" t="s">
        <v>173</v>
      </c>
      <c r="S7676" s="1" t="s">
        <v>76</v>
      </c>
      <c r="T7676" s="1" t="s">
        <v>71</v>
      </c>
      <c r="U7676" s="1" t="s">
        <v>72</v>
      </c>
      <c r="V7676" s="1" t="s">
        <v>36</v>
      </c>
      <c r="W7676">
        <f t="shared" si="238"/>
        <v>46195.324305555558</v>
      </c>
      <c r="X7676">
        <f t="shared" si="239"/>
        <v>46195.331250000003</v>
      </c>
    </row>
    <row r="7677" spans="1:24" x14ac:dyDescent="0.2">
      <c r="A7677" s="1" t="s">
        <v>16167</v>
      </c>
      <c r="B7677" s="1" t="s">
        <v>16164</v>
      </c>
      <c r="C7677" s="1" t="s">
        <v>16165</v>
      </c>
      <c r="D7677" s="1" t="s">
        <v>15953</v>
      </c>
      <c r="E7677" s="1" t="s">
        <v>26</v>
      </c>
      <c r="F7677" s="1" t="s">
        <v>27</v>
      </c>
      <c r="G7677" s="1" t="s">
        <v>171</v>
      </c>
      <c r="H7677" s="1" t="s">
        <v>39</v>
      </c>
      <c r="I7677" s="1" t="s">
        <v>2154</v>
      </c>
      <c r="J7677">
        <v>8</v>
      </c>
      <c r="K7677">
        <v>9.1</v>
      </c>
      <c r="L7677">
        <v>0.7</v>
      </c>
      <c r="M7677">
        <v>4.5</v>
      </c>
      <c r="N7677">
        <v>14.3</v>
      </c>
      <c r="O7677">
        <v>12</v>
      </c>
      <c r="P7677">
        <v>0</v>
      </c>
      <c r="Q7677" s="1" t="s">
        <v>31</v>
      </c>
      <c r="R7677" s="1" t="s">
        <v>340</v>
      </c>
      <c r="S7677" s="1" t="s">
        <v>47</v>
      </c>
      <c r="T7677" s="1" t="s">
        <v>71</v>
      </c>
      <c r="U7677" s="1" t="s">
        <v>72</v>
      </c>
      <c r="V7677" s="1" t="s">
        <v>42</v>
      </c>
      <c r="W7677">
        <f t="shared" si="238"/>
        <v>46195.324305555558</v>
      </c>
      <c r="X7677">
        <f t="shared" si="239"/>
        <v>46195.341666666667</v>
      </c>
    </row>
    <row r="7678" spans="1:24" x14ac:dyDescent="0.2">
      <c r="A7678" s="1" t="s">
        <v>16168</v>
      </c>
      <c r="B7678" s="1" t="s">
        <v>16164</v>
      </c>
      <c r="C7678" s="1" t="s">
        <v>16165</v>
      </c>
      <c r="D7678" s="1" t="s">
        <v>16169</v>
      </c>
      <c r="E7678" s="1" t="s">
        <v>26</v>
      </c>
      <c r="F7678" s="1" t="s">
        <v>27</v>
      </c>
      <c r="G7678" s="1" t="s">
        <v>171</v>
      </c>
      <c r="H7678" s="1" t="s">
        <v>45</v>
      </c>
      <c r="I7678" s="1" t="s">
        <v>2154</v>
      </c>
      <c r="J7678">
        <v>8</v>
      </c>
      <c r="K7678">
        <v>10.199999999999999</v>
      </c>
      <c r="L7678">
        <v>5.8</v>
      </c>
      <c r="M7678">
        <v>1.3</v>
      </c>
      <c r="N7678">
        <v>17.3</v>
      </c>
      <c r="O7678">
        <v>18</v>
      </c>
      <c r="P7678">
        <v>0</v>
      </c>
      <c r="Q7678" s="1" t="s">
        <v>31</v>
      </c>
      <c r="R7678" s="1" t="s">
        <v>177</v>
      </c>
      <c r="S7678" s="1" t="s">
        <v>76</v>
      </c>
      <c r="T7678" s="1" t="s">
        <v>71</v>
      </c>
      <c r="U7678" s="1" t="s">
        <v>72</v>
      </c>
      <c r="V7678" s="1" t="s">
        <v>36</v>
      </c>
      <c r="W7678">
        <f t="shared" si="238"/>
        <v>46195.324305555558</v>
      </c>
      <c r="X7678">
        <f t="shared" si="239"/>
        <v>46195.353472222225</v>
      </c>
    </row>
    <row r="7679" spans="1:24" x14ac:dyDescent="0.2">
      <c r="A7679" s="1" t="s">
        <v>16170</v>
      </c>
      <c r="B7679" s="1" t="s">
        <v>16164</v>
      </c>
      <c r="C7679" s="1" t="s">
        <v>16165</v>
      </c>
      <c r="D7679" s="1" t="s">
        <v>16171</v>
      </c>
      <c r="E7679" s="1" t="s">
        <v>26</v>
      </c>
      <c r="F7679" s="1" t="s">
        <v>50</v>
      </c>
      <c r="G7679" s="1" t="s">
        <v>171</v>
      </c>
      <c r="H7679" s="1" t="s">
        <v>51</v>
      </c>
      <c r="I7679" s="1" t="s">
        <v>2154</v>
      </c>
      <c r="J7679">
        <v>8</v>
      </c>
      <c r="K7679">
        <v>12.7</v>
      </c>
      <c r="L7679">
        <v>16.7</v>
      </c>
      <c r="M7679">
        <v>3.9</v>
      </c>
      <c r="N7679">
        <v>33.299999999999997</v>
      </c>
      <c r="O7679">
        <v>26</v>
      </c>
      <c r="P7679">
        <v>1</v>
      </c>
      <c r="Q7679" s="1" t="s">
        <v>4936</v>
      </c>
      <c r="R7679" s="1" t="s">
        <v>625</v>
      </c>
      <c r="S7679" s="1" t="s">
        <v>83</v>
      </c>
      <c r="T7679" s="1" t="s">
        <v>71</v>
      </c>
      <c r="U7679" s="1" t="s">
        <v>72</v>
      </c>
      <c r="V7679" s="1" t="s">
        <v>324</v>
      </c>
      <c r="W7679">
        <f t="shared" si="238"/>
        <v>46195.324305555558</v>
      </c>
      <c r="X7679">
        <f t="shared" si="239"/>
        <v>46195.376388888886</v>
      </c>
    </row>
    <row r="7680" spans="1:24" x14ac:dyDescent="0.2">
      <c r="A7680" s="1" t="s">
        <v>16172</v>
      </c>
      <c r="B7680" s="1" t="s">
        <v>16164</v>
      </c>
      <c r="C7680" s="1" t="s">
        <v>16165</v>
      </c>
      <c r="D7680" s="1" t="s">
        <v>15919</v>
      </c>
      <c r="E7680" s="1" t="s">
        <v>26</v>
      </c>
      <c r="F7680" s="1" t="s">
        <v>56</v>
      </c>
      <c r="G7680" s="1" t="s">
        <v>171</v>
      </c>
      <c r="H7680" s="1" t="s">
        <v>57</v>
      </c>
      <c r="I7680" s="1" t="s">
        <v>2154</v>
      </c>
      <c r="J7680">
        <v>8</v>
      </c>
      <c r="K7680">
        <v>10.4</v>
      </c>
      <c r="L7680">
        <v>1.2</v>
      </c>
      <c r="M7680">
        <v>2.9</v>
      </c>
      <c r="N7680">
        <v>14.5</v>
      </c>
      <c r="O7680">
        <v>18</v>
      </c>
      <c r="P7680">
        <v>0</v>
      </c>
      <c r="Q7680" s="1" t="s">
        <v>31</v>
      </c>
      <c r="R7680" s="1" t="s">
        <v>611</v>
      </c>
      <c r="S7680" s="1" t="s">
        <v>208</v>
      </c>
      <c r="T7680" s="1" t="s">
        <v>71</v>
      </c>
      <c r="U7680" s="1" t="s">
        <v>72</v>
      </c>
      <c r="V7680" s="1" t="s">
        <v>36</v>
      </c>
      <c r="W7680">
        <f t="shared" si="238"/>
        <v>46195.324305555558</v>
      </c>
      <c r="X7680">
        <f t="shared" si="239"/>
        <v>46195.386805555558</v>
      </c>
    </row>
    <row r="7681" spans="1:24" x14ac:dyDescent="0.2">
      <c r="A7681" s="1" t="s">
        <v>16173</v>
      </c>
      <c r="B7681" s="1" t="s">
        <v>16164</v>
      </c>
      <c r="C7681" s="1" t="s">
        <v>16165</v>
      </c>
      <c r="D7681" s="1" t="s">
        <v>16148</v>
      </c>
      <c r="E7681" s="1" t="s">
        <v>26</v>
      </c>
      <c r="F7681" s="1" t="s">
        <v>56</v>
      </c>
      <c r="G7681" s="1" t="s">
        <v>171</v>
      </c>
      <c r="H7681" s="1" t="s">
        <v>62</v>
      </c>
      <c r="I7681" s="1" t="s">
        <v>2154</v>
      </c>
      <c r="J7681">
        <v>8</v>
      </c>
      <c r="K7681">
        <v>6.3</v>
      </c>
      <c r="L7681">
        <v>1</v>
      </c>
      <c r="M7681">
        <v>1</v>
      </c>
      <c r="N7681">
        <v>8.3000000000000007</v>
      </c>
      <c r="O7681">
        <v>15</v>
      </c>
      <c r="P7681">
        <v>0</v>
      </c>
      <c r="Q7681" s="1" t="s">
        <v>31</v>
      </c>
      <c r="R7681" s="1" t="s">
        <v>265</v>
      </c>
      <c r="S7681" s="1" t="s">
        <v>146</v>
      </c>
      <c r="T7681" s="1" t="s">
        <v>71</v>
      </c>
      <c r="U7681" s="1" t="s">
        <v>72</v>
      </c>
      <c r="V7681" s="1" t="s">
        <v>36</v>
      </c>
      <c r="W7681">
        <f t="shared" si="238"/>
        <v>46195.324305555558</v>
      </c>
      <c r="X7681">
        <f t="shared" si="239"/>
        <v>46195.392361111109</v>
      </c>
    </row>
    <row r="7682" spans="1:24" x14ac:dyDescent="0.2">
      <c r="A7682" s="1" t="s">
        <v>16174</v>
      </c>
      <c r="B7682" s="1" t="s">
        <v>16175</v>
      </c>
      <c r="C7682" s="1" t="s">
        <v>16176</v>
      </c>
      <c r="D7682" s="1" t="s">
        <v>16177</v>
      </c>
      <c r="E7682" s="1" t="s">
        <v>26</v>
      </c>
      <c r="F7682" s="1" t="s">
        <v>27</v>
      </c>
      <c r="G7682" s="1" t="s">
        <v>123</v>
      </c>
      <c r="H7682" s="1" t="s">
        <v>29</v>
      </c>
      <c r="I7682" s="1" t="s">
        <v>2465</v>
      </c>
      <c r="J7682">
        <v>7</v>
      </c>
      <c r="K7682">
        <v>9.4</v>
      </c>
      <c r="L7682">
        <v>0.6</v>
      </c>
      <c r="M7682">
        <v>1.8</v>
      </c>
      <c r="N7682">
        <v>11.8</v>
      </c>
      <c r="O7682">
        <v>15</v>
      </c>
      <c r="P7682">
        <v>0</v>
      </c>
      <c r="Q7682" s="1" t="s">
        <v>31</v>
      </c>
      <c r="R7682" s="1" t="s">
        <v>98</v>
      </c>
      <c r="S7682" s="1" t="s">
        <v>174</v>
      </c>
      <c r="T7682" s="1" t="s">
        <v>34</v>
      </c>
      <c r="U7682" s="1" t="s">
        <v>127</v>
      </c>
      <c r="V7682" s="1" t="s">
        <v>36</v>
      </c>
      <c r="W7682">
        <f t="shared" ref="W7682:W7745" si="240">DATEVALUE(MID(C7682,1,10))+TIMEVALUE(MID(C7682,12,8))</f>
        <v>46195.445833333331</v>
      </c>
      <c r="X7682">
        <f t="shared" ref="X7682:X7745" si="241">DATEVALUE(MID(D7682,1,10))+TIMEVALUE(MID(D7682,12,8))</f>
        <v>46195.453472222223</v>
      </c>
    </row>
    <row r="7683" spans="1:24" x14ac:dyDescent="0.2">
      <c r="A7683" s="1" t="s">
        <v>16178</v>
      </c>
      <c r="B7683" s="1" t="s">
        <v>16175</v>
      </c>
      <c r="C7683" s="1" t="s">
        <v>16176</v>
      </c>
      <c r="D7683" s="1" t="s">
        <v>16179</v>
      </c>
      <c r="E7683" s="1" t="s">
        <v>26</v>
      </c>
      <c r="F7683" s="1" t="s">
        <v>27</v>
      </c>
      <c r="G7683" s="1" t="s">
        <v>123</v>
      </c>
      <c r="H7683" s="1" t="s">
        <v>39</v>
      </c>
      <c r="I7683" s="1" t="s">
        <v>2465</v>
      </c>
      <c r="J7683">
        <v>7</v>
      </c>
      <c r="K7683">
        <v>10.4</v>
      </c>
      <c r="L7683">
        <v>0.8</v>
      </c>
      <c r="M7683">
        <v>6.2</v>
      </c>
      <c r="N7683">
        <v>17.399999999999999</v>
      </c>
      <c r="O7683">
        <v>12</v>
      </c>
      <c r="P7683">
        <v>0</v>
      </c>
      <c r="Q7683" s="1" t="s">
        <v>31</v>
      </c>
      <c r="R7683" s="1" t="s">
        <v>173</v>
      </c>
      <c r="S7683" s="1" t="s">
        <v>174</v>
      </c>
      <c r="T7683" s="1" t="s">
        <v>34</v>
      </c>
      <c r="U7683" s="1" t="s">
        <v>127</v>
      </c>
      <c r="V7683" s="1" t="s">
        <v>42</v>
      </c>
      <c r="W7683">
        <f t="shared" si="240"/>
        <v>46195.445833333331</v>
      </c>
      <c r="X7683">
        <f t="shared" si="241"/>
        <v>46195.46597222222</v>
      </c>
    </row>
    <row r="7684" spans="1:24" x14ac:dyDescent="0.2">
      <c r="A7684" s="1" t="s">
        <v>16180</v>
      </c>
      <c r="B7684" s="1" t="s">
        <v>16175</v>
      </c>
      <c r="C7684" s="1" t="s">
        <v>16176</v>
      </c>
      <c r="D7684" s="1" t="s">
        <v>15990</v>
      </c>
      <c r="E7684" s="1" t="s">
        <v>26</v>
      </c>
      <c r="F7684" s="1" t="s">
        <v>27</v>
      </c>
      <c r="G7684" s="1" t="s">
        <v>123</v>
      </c>
      <c r="H7684" s="1" t="s">
        <v>45</v>
      </c>
      <c r="I7684" s="1" t="s">
        <v>2465</v>
      </c>
      <c r="J7684">
        <v>7</v>
      </c>
      <c r="K7684">
        <v>10.4</v>
      </c>
      <c r="L7684">
        <v>4.4000000000000004</v>
      </c>
      <c r="M7684">
        <v>3.6</v>
      </c>
      <c r="N7684">
        <v>18.5</v>
      </c>
      <c r="O7684">
        <v>18</v>
      </c>
      <c r="P7684">
        <v>0</v>
      </c>
      <c r="Q7684" s="1" t="s">
        <v>31</v>
      </c>
      <c r="R7684" s="1" t="s">
        <v>220</v>
      </c>
      <c r="S7684" s="1" t="s">
        <v>41</v>
      </c>
      <c r="T7684" s="1" t="s">
        <v>34</v>
      </c>
      <c r="U7684" s="1" t="s">
        <v>127</v>
      </c>
      <c r="V7684" s="1" t="s">
        <v>36</v>
      </c>
      <c r="W7684">
        <f t="shared" si="240"/>
        <v>46195.445833333331</v>
      </c>
      <c r="X7684">
        <f t="shared" si="241"/>
        <v>46195.478472222225</v>
      </c>
    </row>
    <row r="7685" spans="1:24" x14ac:dyDescent="0.2">
      <c r="A7685" s="1" t="s">
        <v>16181</v>
      </c>
      <c r="B7685" s="1" t="s">
        <v>16175</v>
      </c>
      <c r="C7685" s="1" t="s">
        <v>16176</v>
      </c>
      <c r="D7685" s="1" t="s">
        <v>16182</v>
      </c>
      <c r="E7685" s="1" t="s">
        <v>26</v>
      </c>
      <c r="F7685" s="1" t="s">
        <v>50</v>
      </c>
      <c r="G7685" s="1" t="s">
        <v>123</v>
      </c>
      <c r="H7685" s="1" t="s">
        <v>51</v>
      </c>
      <c r="I7685" s="1" t="s">
        <v>2465</v>
      </c>
      <c r="J7685">
        <v>7</v>
      </c>
      <c r="K7685">
        <v>14.7</v>
      </c>
      <c r="L7685">
        <v>9.1999999999999993</v>
      </c>
      <c r="M7685">
        <v>3.1</v>
      </c>
      <c r="N7685">
        <v>27</v>
      </c>
      <c r="O7685">
        <v>26</v>
      </c>
      <c r="P7685">
        <v>0</v>
      </c>
      <c r="Q7685" s="1" t="s">
        <v>31</v>
      </c>
      <c r="R7685" s="1" t="s">
        <v>896</v>
      </c>
      <c r="S7685" s="1" t="s">
        <v>83</v>
      </c>
      <c r="T7685" s="1" t="s">
        <v>34</v>
      </c>
      <c r="U7685" s="1" t="s">
        <v>127</v>
      </c>
      <c r="V7685" s="1" t="s">
        <v>36</v>
      </c>
      <c r="W7685">
        <f t="shared" si="240"/>
        <v>46195.445833333331</v>
      </c>
      <c r="X7685">
        <f t="shared" si="241"/>
        <v>46195.49722222222</v>
      </c>
    </row>
    <row r="7686" spans="1:24" x14ac:dyDescent="0.2">
      <c r="A7686" s="1" t="s">
        <v>16183</v>
      </c>
      <c r="B7686" s="1" t="s">
        <v>16175</v>
      </c>
      <c r="C7686" s="1" t="s">
        <v>16176</v>
      </c>
      <c r="D7686" s="1" t="s">
        <v>16184</v>
      </c>
      <c r="E7686" s="1" t="s">
        <v>26</v>
      </c>
      <c r="F7686" s="1" t="s">
        <v>56</v>
      </c>
      <c r="G7686" s="1" t="s">
        <v>123</v>
      </c>
      <c r="H7686" s="1" t="s">
        <v>57</v>
      </c>
      <c r="I7686" s="1" t="s">
        <v>2465</v>
      </c>
      <c r="J7686">
        <v>7</v>
      </c>
      <c r="K7686">
        <v>11.8</v>
      </c>
      <c r="L7686">
        <v>0.7</v>
      </c>
      <c r="M7686">
        <v>3.6</v>
      </c>
      <c r="N7686">
        <v>16.100000000000001</v>
      </c>
      <c r="O7686">
        <v>18</v>
      </c>
      <c r="P7686">
        <v>0</v>
      </c>
      <c r="Q7686" s="1" t="s">
        <v>31</v>
      </c>
      <c r="R7686" s="1" t="s">
        <v>391</v>
      </c>
      <c r="S7686" s="1" t="s">
        <v>211</v>
      </c>
      <c r="T7686" s="1" t="s">
        <v>34</v>
      </c>
      <c r="U7686" s="1" t="s">
        <v>127</v>
      </c>
      <c r="V7686" s="1" t="s">
        <v>36</v>
      </c>
      <c r="W7686">
        <f t="shared" si="240"/>
        <v>46195.445833333331</v>
      </c>
      <c r="X7686">
        <f t="shared" si="241"/>
        <v>46195.508333333331</v>
      </c>
    </row>
    <row r="7687" spans="1:24" x14ac:dyDescent="0.2">
      <c r="A7687" s="1" t="s">
        <v>16185</v>
      </c>
      <c r="B7687" s="1" t="s">
        <v>16175</v>
      </c>
      <c r="C7687" s="1" t="s">
        <v>16176</v>
      </c>
      <c r="D7687" s="1" t="s">
        <v>16186</v>
      </c>
      <c r="E7687" s="1" t="s">
        <v>26</v>
      </c>
      <c r="F7687" s="1" t="s">
        <v>56</v>
      </c>
      <c r="G7687" s="1" t="s">
        <v>123</v>
      </c>
      <c r="H7687" s="1" t="s">
        <v>62</v>
      </c>
      <c r="I7687" s="1" t="s">
        <v>2465</v>
      </c>
      <c r="J7687">
        <v>7</v>
      </c>
      <c r="K7687">
        <v>7.8</v>
      </c>
      <c r="L7687">
        <v>0.8</v>
      </c>
      <c r="M7687">
        <v>2.5</v>
      </c>
      <c r="N7687">
        <v>11.1</v>
      </c>
      <c r="O7687">
        <v>15</v>
      </c>
      <c r="P7687">
        <v>0</v>
      </c>
      <c r="Q7687" s="1" t="s">
        <v>31</v>
      </c>
      <c r="R7687" s="1" t="s">
        <v>959</v>
      </c>
      <c r="S7687" s="1" t="s">
        <v>87</v>
      </c>
      <c r="T7687" s="1" t="s">
        <v>34</v>
      </c>
      <c r="U7687" s="1" t="s">
        <v>127</v>
      </c>
      <c r="V7687" s="1" t="s">
        <v>36</v>
      </c>
      <c r="W7687">
        <f t="shared" si="240"/>
        <v>46195.445833333331</v>
      </c>
      <c r="X7687">
        <f t="shared" si="241"/>
        <v>46195.515972222223</v>
      </c>
    </row>
    <row r="7688" spans="1:24" x14ac:dyDescent="0.2">
      <c r="A7688" s="1" t="s">
        <v>16187</v>
      </c>
      <c r="B7688" s="1" t="s">
        <v>16188</v>
      </c>
      <c r="C7688" s="1" t="s">
        <v>15949</v>
      </c>
      <c r="D7688" s="1" t="s">
        <v>15978</v>
      </c>
      <c r="E7688" s="1" t="s">
        <v>26</v>
      </c>
      <c r="F7688" s="1" t="s">
        <v>27</v>
      </c>
      <c r="G7688" s="1" t="s">
        <v>69</v>
      </c>
      <c r="H7688" s="1" t="s">
        <v>29</v>
      </c>
      <c r="I7688" s="1" t="s">
        <v>2766</v>
      </c>
      <c r="J7688">
        <v>12</v>
      </c>
      <c r="K7688">
        <v>8.6</v>
      </c>
      <c r="L7688">
        <v>0.4</v>
      </c>
      <c r="M7688">
        <v>3.2</v>
      </c>
      <c r="N7688">
        <v>12.3</v>
      </c>
      <c r="O7688">
        <v>15</v>
      </c>
      <c r="P7688">
        <v>0</v>
      </c>
      <c r="Q7688" s="1" t="s">
        <v>31</v>
      </c>
      <c r="R7688" s="1" t="s">
        <v>32</v>
      </c>
      <c r="S7688" s="1" t="s">
        <v>156</v>
      </c>
      <c r="T7688" s="1" t="s">
        <v>71</v>
      </c>
      <c r="U7688" s="1" t="s">
        <v>35</v>
      </c>
      <c r="V7688" s="1" t="s">
        <v>36</v>
      </c>
      <c r="W7688">
        <f t="shared" si="240"/>
        <v>46195.310416666667</v>
      </c>
      <c r="X7688">
        <f t="shared" si="241"/>
        <v>46195.318749999999</v>
      </c>
    </row>
    <row r="7689" spans="1:24" x14ac:dyDescent="0.2">
      <c r="A7689" s="1" t="s">
        <v>16189</v>
      </c>
      <c r="B7689" s="1" t="s">
        <v>16188</v>
      </c>
      <c r="C7689" s="1" t="s">
        <v>15949</v>
      </c>
      <c r="D7689" s="1" t="s">
        <v>15951</v>
      </c>
      <c r="E7689" s="1" t="s">
        <v>26</v>
      </c>
      <c r="F7689" s="1" t="s">
        <v>27</v>
      </c>
      <c r="G7689" s="1" t="s">
        <v>69</v>
      </c>
      <c r="H7689" s="1" t="s">
        <v>39</v>
      </c>
      <c r="I7689" s="1" t="s">
        <v>2766</v>
      </c>
      <c r="J7689">
        <v>12</v>
      </c>
      <c r="K7689">
        <v>12.3</v>
      </c>
      <c r="L7689">
        <v>0.2</v>
      </c>
      <c r="M7689">
        <v>4.9000000000000004</v>
      </c>
      <c r="N7689">
        <v>17.399999999999999</v>
      </c>
      <c r="O7689">
        <v>12</v>
      </c>
      <c r="P7689">
        <v>0</v>
      </c>
      <c r="Q7689" s="1" t="s">
        <v>31</v>
      </c>
      <c r="R7689" s="1" t="s">
        <v>180</v>
      </c>
      <c r="S7689" s="1" t="s">
        <v>131</v>
      </c>
      <c r="T7689" s="1" t="s">
        <v>71</v>
      </c>
      <c r="U7689" s="1" t="s">
        <v>35</v>
      </c>
      <c r="V7689" s="1" t="s">
        <v>42</v>
      </c>
      <c r="W7689">
        <f t="shared" si="240"/>
        <v>46195.310416666667</v>
      </c>
      <c r="X7689">
        <f t="shared" si="241"/>
        <v>46195.330555555556</v>
      </c>
    </row>
    <row r="7690" spans="1:24" x14ac:dyDescent="0.2">
      <c r="A7690" s="1" t="s">
        <v>16190</v>
      </c>
      <c r="B7690" s="1" t="s">
        <v>16188</v>
      </c>
      <c r="C7690" s="1" t="s">
        <v>15949</v>
      </c>
      <c r="D7690" s="1" t="s">
        <v>16047</v>
      </c>
      <c r="E7690" s="1" t="s">
        <v>26</v>
      </c>
      <c r="F7690" s="1" t="s">
        <v>27</v>
      </c>
      <c r="G7690" s="1" t="s">
        <v>69</v>
      </c>
      <c r="H7690" s="1" t="s">
        <v>45</v>
      </c>
      <c r="I7690" s="1" t="s">
        <v>2766</v>
      </c>
      <c r="J7690">
        <v>12</v>
      </c>
      <c r="K7690">
        <v>11.9</v>
      </c>
      <c r="L7690">
        <v>4.7</v>
      </c>
      <c r="M7690">
        <v>2.9</v>
      </c>
      <c r="N7690">
        <v>19.5</v>
      </c>
      <c r="O7690">
        <v>18</v>
      </c>
      <c r="P7690">
        <v>0</v>
      </c>
      <c r="Q7690" s="1" t="s">
        <v>31</v>
      </c>
      <c r="R7690" s="1" t="s">
        <v>40</v>
      </c>
      <c r="S7690" s="1" t="s">
        <v>41</v>
      </c>
      <c r="T7690" s="1" t="s">
        <v>71</v>
      </c>
      <c r="U7690" s="1" t="s">
        <v>35</v>
      </c>
      <c r="V7690" s="1" t="s">
        <v>36</v>
      </c>
      <c r="W7690">
        <f t="shared" si="240"/>
        <v>46195.310416666667</v>
      </c>
      <c r="X7690">
        <f t="shared" si="241"/>
        <v>46195.344444444447</v>
      </c>
    </row>
    <row r="7691" spans="1:24" x14ac:dyDescent="0.2">
      <c r="A7691" s="1" t="s">
        <v>16191</v>
      </c>
      <c r="B7691" s="1" t="s">
        <v>16188</v>
      </c>
      <c r="C7691" s="1" t="s">
        <v>15949</v>
      </c>
      <c r="D7691" s="1" t="s">
        <v>16192</v>
      </c>
      <c r="E7691" s="1" t="s">
        <v>26</v>
      </c>
      <c r="F7691" s="1" t="s">
        <v>50</v>
      </c>
      <c r="G7691" s="1" t="s">
        <v>69</v>
      </c>
      <c r="H7691" s="1" t="s">
        <v>51</v>
      </c>
      <c r="I7691" s="1" t="s">
        <v>2766</v>
      </c>
      <c r="J7691">
        <v>12</v>
      </c>
      <c r="K7691">
        <v>15.8</v>
      </c>
      <c r="L7691">
        <v>10.199999999999999</v>
      </c>
      <c r="M7691">
        <v>3.8</v>
      </c>
      <c r="N7691">
        <v>29.9</v>
      </c>
      <c r="O7691">
        <v>26</v>
      </c>
      <c r="P7691">
        <v>0</v>
      </c>
      <c r="Q7691" s="1" t="s">
        <v>31</v>
      </c>
      <c r="R7691" s="1" t="s">
        <v>699</v>
      </c>
      <c r="S7691" s="1" t="s">
        <v>139</v>
      </c>
      <c r="T7691" s="1" t="s">
        <v>71</v>
      </c>
      <c r="U7691" s="1" t="s">
        <v>35</v>
      </c>
      <c r="V7691" s="1" t="s">
        <v>36</v>
      </c>
      <c r="W7691">
        <f t="shared" si="240"/>
        <v>46195.310416666667</v>
      </c>
      <c r="X7691">
        <f t="shared" si="241"/>
        <v>46195.365277777775</v>
      </c>
    </row>
    <row r="7692" spans="1:24" x14ac:dyDescent="0.2">
      <c r="A7692" s="1" t="s">
        <v>16193</v>
      </c>
      <c r="B7692" s="1" t="s">
        <v>16188</v>
      </c>
      <c r="C7692" s="1" t="s">
        <v>15949</v>
      </c>
      <c r="D7692" s="1" t="s">
        <v>16194</v>
      </c>
      <c r="E7692" s="1" t="s">
        <v>26</v>
      </c>
      <c r="F7692" s="1" t="s">
        <v>56</v>
      </c>
      <c r="G7692" s="1" t="s">
        <v>69</v>
      </c>
      <c r="H7692" s="1" t="s">
        <v>57</v>
      </c>
      <c r="I7692" s="1" t="s">
        <v>2766</v>
      </c>
      <c r="J7692">
        <v>12</v>
      </c>
      <c r="K7692">
        <v>10.4</v>
      </c>
      <c r="L7692">
        <v>0.9</v>
      </c>
      <c r="M7692">
        <v>2.8</v>
      </c>
      <c r="N7692">
        <v>14.1</v>
      </c>
      <c r="O7692">
        <v>18</v>
      </c>
      <c r="P7692">
        <v>0</v>
      </c>
      <c r="Q7692" s="1" t="s">
        <v>31</v>
      </c>
      <c r="R7692" s="1" t="s">
        <v>189</v>
      </c>
      <c r="S7692" s="1" t="s">
        <v>118</v>
      </c>
      <c r="T7692" s="1" t="s">
        <v>71</v>
      </c>
      <c r="U7692" s="1" t="s">
        <v>35</v>
      </c>
      <c r="V7692" s="1" t="s">
        <v>36</v>
      </c>
      <c r="W7692">
        <f t="shared" si="240"/>
        <v>46195.310416666667</v>
      </c>
      <c r="X7692">
        <f t="shared" si="241"/>
        <v>46195.375</v>
      </c>
    </row>
    <row r="7693" spans="1:24" x14ac:dyDescent="0.2">
      <c r="A7693" s="1" t="s">
        <v>16195</v>
      </c>
      <c r="B7693" s="1" t="s">
        <v>16188</v>
      </c>
      <c r="C7693" s="1" t="s">
        <v>15949</v>
      </c>
      <c r="D7693" s="1" t="s">
        <v>16005</v>
      </c>
      <c r="E7693" s="1" t="s">
        <v>26</v>
      </c>
      <c r="F7693" s="1" t="s">
        <v>56</v>
      </c>
      <c r="G7693" s="1" t="s">
        <v>69</v>
      </c>
      <c r="H7693" s="1" t="s">
        <v>62</v>
      </c>
      <c r="I7693" s="1" t="s">
        <v>2766</v>
      </c>
      <c r="J7693">
        <v>12</v>
      </c>
      <c r="K7693">
        <v>6.6</v>
      </c>
      <c r="L7693">
        <v>0.8</v>
      </c>
      <c r="M7693">
        <v>1.8</v>
      </c>
      <c r="N7693">
        <v>9.3000000000000007</v>
      </c>
      <c r="O7693">
        <v>15</v>
      </c>
      <c r="P7693">
        <v>0</v>
      </c>
      <c r="Q7693" s="1" t="s">
        <v>31</v>
      </c>
      <c r="R7693" s="1" t="s">
        <v>959</v>
      </c>
      <c r="S7693" s="1" t="s">
        <v>363</v>
      </c>
      <c r="T7693" s="1" t="s">
        <v>71</v>
      </c>
      <c r="U7693" s="1" t="s">
        <v>35</v>
      </c>
      <c r="V7693" s="1" t="s">
        <v>36</v>
      </c>
      <c r="W7693">
        <f t="shared" si="240"/>
        <v>46195.310416666667</v>
      </c>
      <c r="X7693">
        <f t="shared" si="241"/>
        <v>46195.381249999999</v>
      </c>
    </row>
    <row r="7694" spans="1:24" x14ac:dyDescent="0.2">
      <c r="A7694" s="1" t="s">
        <v>16196</v>
      </c>
      <c r="B7694" s="1" t="s">
        <v>16197</v>
      </c>
      <c r="C7694" s="1" t="s">
        <v>16198</v>
      </c>
      <c r="D7694" s="1" t="s">
        <v>16199</v>
      </c>
      <c r="E7694" s="1" t="s">
        <v>26</v>
      </c>
      <c r="F7694" s="1" t="s">
        <v>27</v>
      </c>
      <c r="G7694" s="1" t="s">
        <v>249</v>
      </c>
      <c r="H7694" s="1" t="s">
        <v>29</v>
      </c>
      <c r="I7694" s="1" t="s">
        <v>857</v>
      </c>
      <c r="J7694">
        <v>3</v>
      </c>
      <c r="K7694">
        <v>9.5</v>
      </c>
      <c r="L7694">
        <v>1</v>
      </c>
      <c r="M7694">
        <v>2.8</v>
      </c>
      <c r="N7694">
        <v>13.3</v>
      </c>
      <c r="O7694">
        <v>15</v>
      </c>
      <c r="P7694">
        <v>0</v>
      </c>
      <c r="Q7694" s="1" t="s">
        <v>31</v>
      </c>
      <c r="R7694" s="1" t="s">
        <v>233</v>
      </c>
      <c r="S7694" s="1" t="s">
        <v>320</v>
      </c>
      <c r="T7694" s="1" t="s">
        <v>34</v>
      </c>
      <c r="U7694" s="1" t="s">
        <v>99</v>
      </c>
      <c r="V7694" s="1" t="s">
        <v>36</v>
      </c>
      <c r="W7694">
        <f t="shared" si="240"/>
        <v>46195.370138888888</v>
      </c>
      <c r="X7694">
        <f t="shared" si="241"/>
        <v>46195.379166666666</v>
      </c>
    </row>
    <row r="7695" spans="1:24" x14ac:dyDescent="0.2">
      <c r="A7695" s="1" t="s">
        <v>16200</v>
      </c>
      <c r="B7695" s="1" t="s">
        <v>16197</v>
      </c>
      <c r="C7695" s="1" t="s">
        <v>16198</v>
      </c>
      <c r="D7695" s="1" t="s">
        <v>16201</v>
      </c>
      <c r="E7695" s="1" t="s">
        <v>26</v>
      </c>
      <c r="F7695" s="1" t="s">
        <v>27</v>
      </c>
      <c r="G7695" s="1" t="s">
        <v>249</v>
      </c>
      <c r="H7695" s="1" t="s">
        <v>39</v>
      </c>
      <c r="I7695" s="1" t="s">
        <v>857</v>
      </c>
      <c r="J7695">
        <v>3</v>
      </c>
      <c r="K7695">
        <v>8.6999999999999993</v>
      </c>
      <c r="L7695">
        <v>0.6</v>
      </c>
      <c r="M7695">
        <v>6.8</v>
      </c>
      <c r="N7695">
        <v>16</v>
      </c>
      <c r="O7695">
        <v>12</v>
      </c>
      <c r="P7695">
        <v>0</v>
      </c>
      <c r="Q7695" s="1" t="s">
        <v>31</v>
      </c>
      <c r="R7695" s="1" t="s">
        <v>199</v>
      </c>
      <c r="S7695" s="1" t="s">
        <v>126</v>
      </c>
      <c r="T7695" s="1" t="s">
        <v>34</v>
      </c>
      <c r="U7695" s="1" t="s">
        <v>99</v>
      </c>
      <c r="V7695" s="1" t="s">
        <v>42</v>
      </c>
      <c r="W7695">
        <f t="shared" si="240"/>
        <v>46195.370138888888</v>
      </c>
      <c r="X7695">
        <f t="shared" si="241"/>
        <v>46195.390277777777</v>
      </c>
    </row>
    <row r="7696" spans="1:24" x14ac:dyDescent="0.2">
      <c r="A7696" s="1" t="s">
        <v>16202</v>
      </c>
      <c r="B7696" s="1" t="s">
        <v>16197</v>
      </c>
      <c r="C7696" s="1" t="s">
        <v>16198</v>
      </c>
      <c r="D7696" s="1" t="s">
        <v>16203</v>
      </c>
      <c r="E7696" s="1" t="s">
        <v>26</v>
      </c>
      <c r="F7696" s="1" t="s">
        <v>27</v>
      </c>
      <c r="G7696" s="1" t="s">
        <v>249</v>
      </c>
      <c r="H7696" s="1" t="s">
        <v>45</v>
      </c>
      <c r="I7696" s="1" t="s">
        <v>857</v>
      </c>
      <c r="J7696">
        <v>3</v>
      </c>
      <c r="K7696">
        <v>15.3</v>
      </c>
      <c r="L7696">
        <v>4.7</v>
      </c>
      <c r="M7696">
        <v>1.8</v>
      </c>
      <c r="N7696">
        <v>21.8</v>
      </c>
      <c r="O7696">
        <v>18</v>
      </c>
      <c r="P7696">
        <v>0</v>
      </c>
      <c r="Q7696" s="1" t="s">
        <v>31</v>
      </c>
      <c r="R7696" s="1" t="s">
        <v>40</v>
      </c>
      <c r="S7696" s="1" t="s">
        <v>33</v>
      </c>
      <c r="T7696" s="1" t="s">
        <v>34</v>
      </c>
      <c r="U7696" s="1" t="s">
        <v>99</v>
      </c>
      <c r="V7696" s="1" t="s">
        <v>42</v>
      </c>
      <c r="W7696">
        <f t="shared" si="240"/>
        <v>46195.370138888888</v>
      </c>
      <c r="X7696">
        <f t="shared" si="241"/>
        <v>46195.405555555553</v>
      </c>
    </row>
    <row r="7697" spans="1:24" x14ac:dyDescent="0.2">
      <c r="A7697" s="1" t="s">
        <v>16204</v>
      </c>
      <c r="B7697" s="1" t="s">
        <v>16197</v>
      </c>
      <c r="C7697" s="1" t="s">
        <v>16198</v>
      </c>
      <c r="D7697" s="1" t="s">
        <v>16205</v>
      </c>
      <c r="E7697" s="1" t="s">
        <v>26</v>
      </c>
      <c r="F7697" s="1" t="s">
        <v>50</v>
      </c>
      <c r="G7697" s="1" t="s">
        <v>249</v>
      </c>
      <c r="H7697" s="1" t="s">
        <v>51</v>
      </c>
      <c r="I7697" s="1" t="s">
        <v>857</v>
      </c>
      <c r="J7697">
        <v>3</v>
      </c>
      <c r="K7697">
        <v>13.7</v>
      </c>
      <c r="L7697">
        <v>9.8000000000000007</v>
      </c>
      <c r="M7697">
        <v>3.7</v>
      </c>
      <c r="N7697">
        <v>27.2</v>
      </c>
      <c r="O7697">
        <v>26</v>
      </c>
      <c r="P7697">
        <v>0</v>
      </c>
      <c r="Q7697" s="1" t="s">
        <v>31</v>
      </c>
      <c r="R7697" s="1" t="s">
        <v>835</v>
      </c>
      <c r="S7697" s="1" t="s">
        <v>162</v>
      </c>
      <c r="T7697" s="1" t="s">
        <v>34</v>
      </c>
      <c r="U7697" s="1" t="s">
        <v>99</v>
      </c>
      <c r="V7697" s="1" t="s">
        <v>36</v>
      </c>
      <c r="W7697">
        <f t="shared" si="240"/>
        <v>46195.370138888888</v>
      </c>
      <c r="X7697">
        <f t="shared" si="241"/>
        <v>46195.424305555556</v>
      </c>
    </row>
    <row r="7698" spans="1:24" x14ac:dyDescent="0.2">
      <c r="A7698" s="1" t="s">
        <v>16206</v>
      </c>
      <c r="B7698" s="1" t="s">
        <v>16197</v>
      </c>
      <c r="C7698" s="1" t="s">
        <v>16198</v>
      </c>
      <c r="D7698" s="1" t="s">
        <v>15963</v>
      </c>
      <c r="E7698" s="1" t="s">
        <v>26</v>
      </c>
      <c r="F7698" s="1" t="s">
        <v>56</v>
      </c>
      <c r="G7698" s="1" t="s">
        <v>249</v>
      </c>
      <c r="H7698" s="1" t="s">
        <v>57</v>
      </c>
      <c r="I7698" s="1" t="s">
        <v>857</v>
      </c>
      <c r="J7698">
        <v>3</v>
      </c>
      <c r="K7698">
        <v>10.8</v>
      </c>
      <c r="L7698">
        <v>1</v>
      </c>
      <c r="M7698">
        <v>3.5</v>
      </c>
      <c r="N7698">
        <v>15.3</v>
      </c>
      <c r="O7698">
        <v>18</v>
      </c>
      <c r="P7698">
        <v>0</v>
      </c>
      <c r="Q7698" s="1" t="s">
        <v>31</v>
      </c>
      <c r="R7698" s="1" t="s">
        <v>86</v>
      </c>
      <c r="S7698" s="1" t="s">
        <v>363</v>
      </c>
      <c r="T7698" s="1" t="s">
        <v>34</v>
      </c>
      <c r="U7698" s="1" t="s">
        <v>99</v>
      </c>
      <c r="V7698" s="1" t="s">
        <v>36</v>
      </c>
      <c r="W7698">
        <f t="shared" si="240"/>
        <v>46195.370138888888</v>
      </c>
      <c r="X7698">
        <f t="shared" si="241"/>
        <v>46195.43472222222</v>
      </c>
    </row>
    <row r="7699" spans="1:24" x14ac:dyDescent="0.2">
      <c r="A7699" s="1" t="s">
        <v>16207</v>
      </c>
      <c r="B7699" s="1" t="s">
        <v>16197</v>
      </c>
      <c r="C7699" s="1" t="s">
        <v>16198</v>
      </c>
      <c r="D7699" s="1" t="s">
        <v>16208</v>
      </c>
      <c r="E7699" s="1" t="s">
        <v>26</v>
      </c>
      <c r="F7699" s="1" t="s">
        <v>56</v>
      </c>
      <c r="G7699" s="1" t="s">
        <v>249</v>
      </c>
      <c r="H7699" s="1" t="s">
        <v>62</v>
      </c>
      <c r="I7699" s="1" t="s">
        <v>857</v>
      </c>
      <c r="J7699">
        <v>3</v>
      </c>
      <c r="K7699">
        <v>6.8</v>
      </c>
      <c r="L7699">
        <v>1</v>
      </c>
      <c r="M7699">
        <v>2.2000000000000002</v>
      </c>
      <c r="N7699">
        <v>9.9</v>
      </c>
      <c r="O7699">
        <v>15</v>
      </c>
      <c r="P7699">
        <v>0</v>
      </c>
      <c r="Q7699" s="1" t="s">
        <v>31</v>
      </c>
      <c r="R7699" s="1" t="s">
        <v>243</v>
      </c>
      <c r="S7699" s="1" t="s">
        <v>87</v>
      </c>
      <c r="T7699" s="1" t="s">
        <v>34</v>
      </c>
      <c r="U7699" s="1" t="s">
        <v>99</v>
      </c>
      <c r="V7699" s="1" t="s">
        <v>36</v>
      </c>
      <c r="W7699">
        <f t="shared" si="240"/>
        <v>46195.370138888888</v>
      </c>
      <c r="X7699">
        <f t="shared" si="241"/>
        <v>46195.441666666666</v>
      </c>
    </row>
    <row r="7700" spans="1:24" x14ac:dyDescent="0.2">
      <c r="A7700" s="1" t="s">
        <v>16209</v>
      </c>
      <c r="B7700" s="1" t="s">
        <v>16210</v>
      </c>
      <c r="C7700" s="1" t="s">
        <v>16045</v>
      </c>
      <c r="D7700" s="1" t="s">
        <v>16211</v>
      </c>
      <c r="E7700" s="1" t="s">
        <v>26</v>
      </c>
      <c r="F7700" s="1" t="s">
        <v>27</v>
      </c>
      <c r="G7700" s="1" t="s">
        <v>171</v>
      </c>
      <c r="H7700" s="1" t="s">
        <v>29</v>
      </c>
      <c r="I7700" s="1" t="s">
        <v>869</v>
      </c>
      <c r="J7700">
        <v>5</v>
      </c>
      <c r="K7700">
        <v>7.3</v>
      </c>
      <c r="L7700">
        <v>1.2</v>
      </c>
      <c r="M7700">
        <v>2.7</v>
      </c>
      <c r="N7700">
        <v>11.2</v>
      </c>
      <c r="O7700">
        <v>15</v>
      </c>
      <c r="P7700">
        <v>0</v>
      </c>
      <c r="Q7700" s="1" t="s">
        <v>31</v>
      </c>
      <c r="R7700" s="1" t="s">
        <v>125</v>
      </c>
      <c r="S7700" s="1" t="s">
        <v>135</v>
      </c>
      <c r="T7700" s="1" t="s">
        <v>34</v>
      </c>
      <c r="U7700" s="1" t="s">
        <v>72</v>
      </c>
      <c r="V7700" s="1" t="s">
        <v>36</v>
      </c>
      <c r="W7700">
        <f t="shared" si="240"/>
        <v>46195.334722222222</v>
      </c>
      <c r="X7700">
        <f t="shared" si="241"/>
        <v>46195.342361111114</v>
      </c>
    </row>
    <row r="7701" spans="1:24" x14ac:dyDescent="0.2">
      <c r="A7701" s="1" t="s">
        <v>16212</v>
      </c>
      <c r="B7701" s="1" t="s">
        <v>16210</v>
      </c>
      <c r="C7701" s="1" t="s">
        <v>16045</v>
      </c>
      <c r="D7701" s="1" t="s">
        <v>16142</v>
      </c>
      <c r="E7701" s="1" t="s">
        <v>26</v>
      </c>
      <c r="F7701" s="1" t="s">
        <v>27</v>
      </c>
      <c r="G7701" s="1" t="s">
        <v>171</v>
      </c>
      <c r="H7701" s="1" t="s">
        <v>39</v>
      </c>
      <c r="I7701" s="1" t="s">
        <v>869</v>
      </c>
      <c r="J7701">
        <v>5</v>
      </c>
      <c r="K7701">
        <v>9.6</v>
      </c>
      <c r="L7701">
        <v>1</v>
      </c>
      <c r="M7701">
        <v>6.2</v>
      </c>
      <c r="N7701">
        <v>16.8</v>
      </c>
      <c r="O7701">
        <v>12</v>
      </c>
      <c r="P7701">
        <v>0</v>
      </c>
      <c r="Q7701" s="1" t="s">
        <v>31</v>
      </c>
      <c r="R7701" s="1" t="s">
        <v>102</v>
      </c>
      <c r="S7701" s="1" t="s">
        <v>79</v>
      </c>
      <c r="T7701" s="1" t="s">
        <v>34</v>
      </c>
      <c r="U7701" s="1" t="s">
        <v>72</v>
      </c>
      <c r="V7701" s="1" t="s">
        <v>42</v>
      </c>
      <c r="W7701">
        <f t="shared" si="240"/>
        <v>46195.334722222222</v>
      </c>
      <c r="X7701">
        <f t="shared" si="241"/>
        <v>46195.354166666664</v>
      </c>
    </row>
    <row r="7702" spans="1:24" x14ac:dyDescent="0.2">
      <c r="A7702" s="1" t="s">
        <v>16213</v>
      </c>
      <c r="B7702" s="1" t="s">
        <v>16210</v>
      </c>
      <c r="C7702" s="1" t="s">
        <v>16045</v>
      </c>
      <c r="D7702" s="1" t="s">
        <v>16107</v>
      </c>
      <c r="E7702" s="1" t="s">
        <v>26</v>
      </c>
      <c r="F7702" s="1" t="s">
        <v>27</v>
      </c>
      <c r="G7702" s="1" t="s">
        <v>171</v>
      </c>
      <c r="H7702" s="1" t="s">
        <v>45</v>
      </c>
      <c r="I7702" s="1" t="s">
        <v>869</v>
      </c>
      <c r="J7702">
        <v>5</v>
      </c>
      <c r="K7702">
        <v>13.8</v>
      </c>
      <c r="L7702">
        <v>4.9000000000000004</v>
      </c>
      <c r="M7702">
        <v>3</v>
      </c>
      <c r="N7702">
        <v>21.7</v>
      </c>
      <c r="O7702">
        <v>18</v>
      </c>
      <c r="P7702">
        <v>0</v>
      </c>
      <c r="Q7702" s="1" t="s">
        <v>31</v>
      </c>
      <c r="R7702" s="1" t="s">
        <v>177</v>
      </c>
      <c r="S7702" s="1" t="s">
        <v>103</v>
      </c>
      <c r="T7702" s="1" t="s">
        <v>34</v>
      </c>
      <c r="U7702" s="1" t="s">
        <v>72</v>
      </c>
      <c r="V7702" s="1" t="s">
        <v>42</v>
      </c>
      <c r="W7702">
        <f t="shared" si="240"/>
        <v>46195.334722222222</v>
      </c>
      <c r="X7702">
        <f t="shared" si="241"/>
        <v>46195.368750000001</v>
      </c>
    </row>
    <row r="7703" spans="1:24" x14ac:dyDescent="0.2">
      <c r="A7703" s="1" t="s">
        <v>16214</v>
      </c>
      <c r="B7703" s="1" t="s">
        <v>16210</v>
      </c>
      <c r="C7703" s="1" t="s">
        <v>16045</v>
      </c>
      <c r="D7703" s="1" t="s">
        <v>16007</v>
      </c>
      <c r="E7703" s="1" t="s">
        <v>26</v>
      </c>
      <c r="F7703" s="1" t="s">
        <v>50</v>
      </c>
      <c r="G7703" s="1" t="s">
        <v>171</v>
      </c>
      <c r="H7703" s="1" t="s">
        <v>51</v>
      </c>
      <c r="I7703" s="1" t="s">
        <v>869</v>
      </c>
      <c r="J7703">
        <v>5</v>
      </c>
      <c r="K7703">
        <v>17.3</v>
      </c>
      <c r="L7703">
        <v>11.7</v>
      </c>
      <c r="M7703">
        <v>3.9</v>
      </c>
      <c r="N7703">
        <v>32.799999999999997</v>
      </c>
      <c r="O7703">
        <v>26</v>
      </c>
      <c r="P7703">
        <v>0</v>
      </c>
      <c r="Q7703" s="1" t="s">
        <v>31</v>
      </c>
      <c r="R7703" s="1" t="s">
        <v>431</v>
      </c>
      <c r="S7703" s="1" t="s">
        <v>327</v>
      </c>
      <c r="T7703" s="1" t="s">
        <v>34</v>
      </c>
      <c r="U7703" s="1" t="s">
        <v>72</v>
      </c>
      <c r="V7703" s="1" t="s">
        <v>42</v>
      </c>
      <c r="W7703">
        <f t="shared" si="240"/>
        <v>46195.334722222222</v>
      </c>
      <c r="X7703">
        <f t="shared" si="241"/>
        <v>46195.39166666667</v>
      </c>
    </row>
    <row r="7704" spans="1:24" x14ac:dyDescent="0.2">
      <c r="A7704" s="1" t="s">
        <v>16215</v>
      </c>
      <c r="B7704" s="1" t="s">
        <v>16210</v>
      </c>
      <c r="C7704" s="1" t="s">
        <v>16045</v>
      </c>
      <c r="D7704" s="1" t="s">
        <v>15958</v>
      </c>
      <c r="E7704" s="1" t="s">
        <v>26</v>
      </c>
      <c r="F7704" s="1" t="s">
        <v>56</v>
      </c>
      <c r="G7704" s="1" t="s">
        <v>171</v>
      </c>
      <c r="H7704" s="1" t="s">
        <v>57</v>
      </c>
      <c r="I7704" s="1" t="s">
        <v>869</v>
      </c>
      <c r="J7704">
        <v>5</v>
      </c>
      <c r="K7704">
        <v>11.3</v>
      </c>
      <c r="L7704">
        <v>0.2</v>
      </c>
      <c r="M7704">
        <v>2.2999999999999998</v>
      </c>
      <c r="N7704">
        <v>13.9</v>
      </c>
      <c r="O7704">
        <v>18</v>
      </c>
      <c r="P7704">
        <v>0</v>
      </c>
      <c r="Q7704" s="1" t="s">
        <v>31</v>
      </c>
      <c r="R7704" s="1" t="s">
        <v>265</v>
      </c>
      <c r="S7704" s="1" t="s">
        <v>91</v>
      </c>
      <c r="T7704" s="1" t="s">
        <v>34</v>
      </c>
      <c r="U7704" s="1" t="s">
        <v>72</v>
      </c>
      <c r="V7704" s="1" t="s">
        <v>36</v>
      </c>
      <c r="W7704">
        <f t="shared" si="240"/>
        <v>46195.334722222222</v>
      </c>
      <c r="X7704">
        <f t="shared" si="241"/>
        <v>46195.401388888888</v>
      </c>
    </row>
    <row r="7705" spans="1:24" x14ac:dyDescent="0.2">
      <c r="A7705" s="1" t="s">
        <v>16216</v>
      </c>
      <c r="B7705" s="1" t="s">
        <v>16210</v>
      </c>
      <c r="C7705" s="1" t="s">
        <v>16045</v>
      </c>
      <c r="D7705" s="1" t="s">
        <v>16217</v>
      </c>
      <c r="E7705" s="1" t="s">
        <v>26</v>
      </c>
      <c r="F7705" s="1" t="s">
        <v>56</v>
      </c>
      <c r="G7705" s="1" t="s">
        <v>171</v>
      </c>
      <c r="H7705" s="1" t="s">
        <v>62</v>
      </c>
      <c r="I7705" s="1" t="s">
        <v>869</v>
      </c>
      <c r="J7705">
        <v>5</v>
      </c>
      <c r="K7705">
        <v>8.5</v>
      </c>
      <c r="L7705">
        <v>0.7</v>
      </c>
      <c r="M7705">
        <v>1.1000000000000001</v>
      </c>
      <c r="N7705">
        <v>10.3</v>
      </c>
      <c r="O7705">
        <v>15</v>
      </c>
      <c r="P7705">
        <v>0</v>
      </c>
      <c r="Q7705" s="1" t="s">
        <v>31</v>
      </c>
      <c r="R7705" s="1" t="s">
        <v>959</v>
      </c>
      <c r="S7705" s="1" t="s">
        <v>208</v>
      </c>
      <c r="T7705" s="1" t="s">
        <v>34</v>
      </c>
      <c r="U7705" s="1" t="s">
        <v>72</v>
      </c>
      <c r="V7705" s="1" t="s">
        <v>36</v>
      </c>
      <c r="W7705">
        <f t="shared" si="240"/>
        <v>46195.334722222222</v>
      </c>
      <c r="X7705">
        <f t="shared" si="241"/>
        <v>46195.408333333333</v>
      </c>
    </row>
    <row r="7706" spans="1:24" x14ac:dyDescent="0.2">
      <c r="A7706" s="1" t="s">
        <v>16218</v>
      </c>
      <c r="B7706" s="1" t="s">
        <v>16219</v>
      </c>
      <c r="C7706" s="1" t="s">
        <v>16015</v>
      </c>
      <c r="D7706" s="1" t="s">
        <v>16220</v>
      </c>
      <c r="E7706" s="1" t="s">
        <v>26</v>
      </c>
      <c r="F7706" s="1" t="s">
        <v>27</v>
      </c>
      <c r="G7706" s="1" t="s">
        <v>249</v>
      </c>
      <c r="H7706" s="1" t="s">
        <v>29</v>
      </c>
      <c r="I7706" s="1" t="s">
        <v>1642</v>
      </c>
      <c r="J7706">
        <v>6</v>
      </c>
      <c r="K7706">
        <v>6.5</v>
      </c>
      <c r="L7706">
        <v>1.3</v>
      </c>
      <c r="M7706">
        <v>2</v>
      </c>
      <c r="N7706">
        <v>9.9</v>
      </c>
      <c r="O7706">
        <v>15</v>
      </c>
      <c r="P7706">
        <v>0</v>
      </c>
      <c r="Q7706" s="1" t="s">
        <v>31</v>
      </c>
      <c r="R7706" s="1" t="s">
        <v>340</v>
      </c>
      <c r="S7706" s="1" t="s">
        <v>76</v>
      </c>
      <c r="T7706" s="1" t="s">
        <v>34</v>
      </c>
      <c r="U7706" s="1" t="s">
        <v>251</v>
      </c>
      <c r="V7706" s="1" t="s">
        <v>36</v>
      </c>
      <c r="W7706">
        <f t="shared" si="240"/>
        <v>46195.281944444447</v>
      </c>
      <c r="X7706">
        <f t="shared" si="241"/>
        <v>46195.288194444445</v>
      </c>
    </row>
    <row r="7707" spans="1:24" x14ac:dyDescent="0.2">
      <c r="A7707" s="1" t="s">
        <v>16221</v>
      </c>
      <c r="B7707" s="1" t="s">
        <v>16219</v>
      </c>
      <c r="C7707" s="1" t="s">
        <v>16015</v>
      </c>
      <c r="D7707" s="1" t="s">
        <v>16222</v>
      </c>
      <c r="E7707" s="1" t="s">
        <v>26</v>
      </c>
      <c r="F7707" s="1" t="s">
        <v>27</v>
      </c>
      <c r="G7707" s="1" t="s">
        <v>249</v>
      </c>
      <c r="H7707" s="1" t="s">
        <v>39</v>
      </c>
      <c r="I7707" s="1" t="s">
        <v>1642</v>
      </c>
      <c r="J7707">
        <v>6</v>
      </c>
      <c r="K7707">
        <v>7.6</v>
      </c>
      <c r="L7707">
        <v>0.7</v>
      </c>
      <c r="M7707">
        <v>5.4</v>
      </c>
      <c r="N7707">
        <v>13.7</v>
      </c>
      <c r="O7707">
        <v>12</v>
      </c>
      <c r="P7707">
        <v>0</v>
      </c>
      <c r="Q7707" s="1" t="s">
        <v>31</v>
      </c>
      <c r="R7707" s="1" t="s">
        <v>32</v>
      </c>
      <c r="S7707" s="1" t="s">
        <v>103</v>
      </c>
      <c r="T7707" s="1" t="s">
        <v>34</v>
      </c>
      <c r="U7707" s="1" t="s">
        <v>251</v>
      </c>
      <c r="V7707" s="1" t="s">
        <v>36</v>
      </c>
      <c r="W7707">
        <f t="shared" si="240"/>
        <v>46195.281944444447</v>
      </c>
      <c r="X7707">
        <f t="shared" si="241"/>
        <v>46195.29791666667</v>
      </c>
    </row>
    <row r="7708" spans="1:24" x14ac:dyDescent="0.2">
      <c r="A7708" s="1" t="s">
        <v>16223</v>
      </c>
      <c r="B7708" s="1" t="s">
        <v>16219</v>
      </c>
      <c r="C7708" s="1" t="s">
        <v>16015</v>
      </c>
      <c r="D7708" s="1" t="s">
        <v>16224</v>
      </c>
      <c r="E7708" s="1" t="s">
        <v>26</v>
      </c>
      <c r="F7708" s="1" t="s">
        <v>27</v>
      </c>
      <c r="G7708" s="1" t="s">
        <v>249</v>
      </c>
      <c r="H7708" s="1" t="s">
        <v>45</v>
      </c>
      <c r="I7708" s="1" t="s">
        <v>1642</v>
      </c>
      <c r="J7708">
        <v>6</v>
      </c>
      <c r="K7708">
        <v>11.8</v>
      </c>
      <c r="L7708">
        <v>4.8</v>
      </c>
      <c r="M7708">
        <v>2.8</v>
      </c>
      <c r="N7708">
        <v>19.399999999999999</v>
      </c>
      <c r="O7708">
        <v>18</v>
      </c>
      <c r="P7708">
        <v>0</v>
      </c>
      <c r="Q7708" s="1" t="s">
        <v>31</v>
      </c>
      <c r="R7708" s="1" t="s">
        <v>40</v>
      </c>
      <c r="S7708" s="1" t="s">
        <v>126</v>
      </c>
      <c r="T7708" s="1" t="s">
        <v>34</v>
      </c>
      <c r="U7708" s="1" t="s">
        <v>251</v>
      </c>
      <c r="V7708" s="1" t="s">
        <v>36</v>
      </c>
      <c r="W7708">
        <f t="shared" si="240"/>
        <v>46195.281944444447</v>
      </c>
      <c r="X7708">
        <f t="shared" si="241"/>
        <v>46195.311805555553</v>
      </c>
    </row>
    <row r="7709" spans="1:24" x14ac:dyDescent="0.2">
      <c r="A7709" s="1" t="s">
        <v>16225</v>
      </c>
      <c r="B7709" s="1" t="s">
        <v>16219</v>
      </c>
      <c r="C7709" s="1" t="s">
        <v>16015</v>
      </c>
      <c r="D7709" s="1" t="s">
        <v>16226</v>
      </c>
      <c r="E7709" s="1" t="s">
        <v>26</v>
      </c>
      <c r="F7709" s="1" t="s">
        <v>50</v>
      </c>
      <c r="G7709" s="1" t="s">
        <v>249</v>
      </c>
      <c r="H7709" s="1" t="s">
        <v>51</v>
      </c>
      <c r="I7709" s="1" t="s">
        <v>1642</v>
      </c>
      <c r="J7709">
        <v>6</v>
      </c>
      <c r="K7709">
        <v>16.8</v>
      </c>
      <c r="L7709">
        <v>10.9</v>
      </c>
      <c r="M7709">
        <v>3.6</v>
      </c>
      <c r="N7709">
        <v>31.3</v>
      </c>
      <c r="O7709">
        <v>26</v>
      </c>
      <c r="P7709">
        <v>0</v>
      </c>
      <c r="Q7709" s="1" t="s">
        <v>31</v>
      </c>
      <c r="R7709" s="1" t="s">
        <v>625</v>
      </c>
      <c r="S7709" s="1" t="s">
        <v>309</v>
      </c>
      <c r="T7709" s="1" t="s">
        <v>34</v>
      </c>
      <c r="U7709" s="1" t="s">
        <v>251</v>
      </c>
      <c r="V7709" s="1" t="s">
        <v>42</v>
      </c>
      <c r="W7709">
        <f t="shared" si="240"/>
        <v>46195.281944444447</v>
      </c>
      <c r="X7709">
        <f t="shared" si="241"/>
        <v>46195.333333333336</v>
      </c>
    </row>
    <row r="7710" spans="1:24" x14ac:dyDescent="0.2">
      <c r="A7710" s="1" t="s">
        <v>16227</v>
      </c>
      <c r="B7710" s="1" t="s">
        <v>16219</v>
      </c>
      <c r="C7710" s="1" t="s">
        <v>16015</v>
      </c>
      <c r="D7710" s="1" t="s">
        <v>16047</v>
      </c>
      <c r="E7710" s="1" t="s">
        <v>26</v>
      </c>
      <c r="F7710" s="1" t="s">
        <v>56</v>
      </c>
      <c r="G7710" s="1" t="s">
        <v>249</v>
      </c>
      <c r="H7710" s="1" t="s">
        <v>57</v>
      </c>
      <c r="I7710" s="1" t="s">
        <v>1642</v>
      </c>
      <c r="J7710">
        <v>6</v>
      </c>
      <c r="K7710">
        <v>12.1</v>
      </c>
      <c r="L7710">
        <v>1.1000000000000001</v>
      </c>
      <c r="M7710">
        <v>2.7</v>
      </c>
      <c r="N7710">
        <v>15.8</v>
      </c>
      <c r="O7710">
        <v>18</v>
      </c>
      <c r="P7710">
        <v>0</v>
      </c>
      <c r="Q7710" s="1" t="s">
        <v>31</v>
      </c>
      <c r="R7710" s="1" t="s">
        <v>261</v>
      </c>
      <c r="S7710" s="1" t="s">
        <v>64</v>
      </c>
      <c r="T7710" s="1" t="s">
        <v>34</v>
      </c>
      <c r="U7710" s="1" t="s">
        <v>251</v>
      </c>
      <c r="V7710" s="1" t="s">
        <v>36</v>
      </c>
      <c r="W7710">
        <f t="shared" si="240"/>
        <v>46195.281944444447</v>
      </c>
      <c r="X7710">
        <f t="shared" si="241"/>
        <v>46195.344444444447</v>
      </c>
    </row>
    <row r="7711" spans="1:24" x14ac:dyDescent="0.2">
      <c r="A7711" s="1" t="s">
        <v>16228</v>
      </c>
      <c r="B7711" s="1" t="s">
        <v>16219</v>
      </c>
      <c r="C7711" s="1" t="s">
        <v>16015</v>
      </c>
      <c r="D7711" s="1" t="s">
        <v>16229</v>
      </c>
      <c r="E7711" s="1" t="s">
        <v>26</v>
      </c>
      <c r="F7711" s="1" t="s">
        <v>56</v>
      </c>
      <c r="G7711" s="1" t="s">
        <v>249</v>
      </c>
      <c r="H7711" s="1" t="s">
        <v>62</v>
      </c>
      <c r="I7711" s="1" t="s">
        <v>1642</v>
      </c>
      <c r="J7711">
        <v>6</v>
      </c>
      <c r="K7711">
        <v>7.5</v>
      </c>
      <c r="L7711">
        <v>0.7</v>
      </c>
      <c r="M7711">
        <v>2.9</v>
      </c>
      <c r="N7711">
        <v>11.2</v>
      </c>
      <c r="O7711">
        <v>15</v>
      </c>
      <c r="P7711">
        <v>0</v>
      </c>
      <c r="Q7711" s="1" t="s">
        <v>31</v>
      </c>
      <c r="R7711" s="1" t="s">
        <v>391</v>
      </c>
      <c r="S7711" s="1" t="s">
        <v>228</v>
      </c>
      <c r="T7711" s="1" t="s">
        <v>34</v>
      </c>
      <c r="U7711" s="1" t="s">
        <v>251</v>
      </c>
      <c r="V7711" s="1" t="s">
        <v>36</v>
      </c>
      <c r="W7711">
        <f t="shared" si="240"/>
        <v>46195.281944444447</v>
      </c>
      <c r="X7711">
        <f t="shared" si="241"/>
        <v>46195.352083333331</v>
      </c>
    </row>
    <row r="7712" spans="1:24" x14ac:dyDescent="0.2">
      <c r="A7712" s="1" t="s">
        <v>16230</v>
      </c>
      <c r="B7712" s="1" t="s">
        <v>16231</v>
      </c>
      <c r="C7712" s="1" t="s">
        <v>16015</v>
      </c>
      <c r="D7712" s="1" t="s">
        <v>15974</v>
      </c>
      <c r="E7712" s="1" t="s">
        <v>26</v>
      </c>
      <c r="F7712" s="1" t="s">
        <v>27</v>
      </c>
      <c r="G7712" s="1" t="s">
        <v>171</v>
      </c>
      <c r="H7712" s="1" t="s">
        <v>29</v>
      </c>
      <c r="I7712" s="1" t="s">
        <v>2154</v>
      </c>
      <c r="J7712">
        <v>6</v>
      </c>
      <c r="K7712">
        <v>10.5</v>
      </c>
      <c r="L7712">
        <v>0.8</v>
      </c>
      <c r="M7712">
        <v>1.6</v>
      </c>
      <c r="N7712">
        <v>12.9</v>
      </c>
      <c r="O7712">
        <v>15</v>
      </c>
      <c r="P7712">
        <v>0</v>
      </c>
      <c r="Q7712" s="1" t="s">
        <v>31</v>
      </c>
      <c r="R7712" s="1" t="s">
        <v>233</v>
      </c>
      <c r="S7712" s="1" t="s">
        <v>103</v>
      </c>
      <c r="T7712" s="1" t="s">
        <v>153</v>
      </c>
      <c r="U7712" s="1" t="s">
        <v>127</v>
      </c>
      <c r="V7712" s="1" t="s">
        <v>36</v>
      </c>
      <c r="W7712">
        <f t="shared" si="240"/>
        <v>46195.281944444447</v>
      </c>
      <c r="X7712">
        <f t="shared" si="241"/>
        <v>46195.290277777778</v>
      </c>
    </row>
    <row r="7713" spans="1:24" x14ac:dyDescent="0.2">
      <c r="A7713" s="1" t="s">
        <v>16232</v>
      </c>
      <c r="B7713" s="1" t="s">
        <v>16231</v>
      </c>
      <c r="C7713" s="1" t="s">
        <v>16015</v>
      </c>
      <c r="D7713" s="1" t="s">
        <v>15976</v>
      </c>
      <c r="E7713" s="1" t="s">
        <v>26</v>
      </c>
      <c r="F7713" s="1" t="s">
        <v>27</v>
      </c>
      <c r="G7713" s="1" t="s">
        <v>171</v>
      </c>
      <c r="H7713" s="1" t="s">
        <v>39</v>
      </c>
      <c r="I7713" s="1" t="s">
        <v>2154</v>
      </c>
      <c r="J7713">
        <v>6</v>
      </c>
      <c r="K7713">
        <v>10</v>
      </c>
      <c r="L7713">
        <v>0.5</v>
      </c>
      <c r="M7713">
        <v>6.4</v>
      </c>
      <c r="N7713">
        <v>16.899999999999999</v>
      </c>
      <c r="O7713">
        <v>12</v>
      </c>
      <c r="P7713">
        <v>0</v>
      </c>
      <c r="Q7713" s="1" t="s">
        <v>31</v>
      </c>
      <c r="R7713" s="1" t="s">
        <v>220</v>
      </c>
      <c r="S7713" s="1" t="s">
        <v>79</v>
      </c>
      <c r="T7713" s="1" t="s">
        <v>153</v>
      </c>
      <c r="U7713" s="1" t="s">
        <v>127</v>
      </c>
      <c r="V7713" s="1" t="s">
        <v>42</v>
      </c>
      <c r="W7713">
        <f t="shared" si="240"/>
        <v>46195.281944444447</v>
      </c>
      <c r="X7713">
        <f t="shared" si="241"/>
        <v>46195.302083333336</v>
      </c>
    </row>
    <row r="7714" spans="1:24" x14ac:dyDescent="0.2">
      <c r="A7714" s="1" t="s">
        <v>16233</v>
      </c>
      <c r="B7714" s="1" t="s">
        <v>16231</v>
      </c>
      <c r="C7714" s="1" t="s">
        <v>16015</v>
      </c>
      <c r="D7714" s="1" t="s">
        <v>16043</v>
      </c>
      <c r="E7714" s="1" t="s">
        <v>26</v>
      </c>
      <c r="F7714" s="1" t="s">
        <v>27</v>
      </c>
      <c r="G7714" s="1" t="s">
        <v>171</v>
      </c>
      <c r="H7714" s="1" t="s">
        <v>45</v>
      </c>
      <c r="I7714" s="1" t="s">
        <v>2154</v>
      </c>
      <c r="J7714">
        <v>6</v>
      </c>
      <c r="K7714">
        <v>14.4</v>
      </c>
      <c r="L7714">
        <v>5</v>
      </c>
      <c r="M7714">
        <v>2.2999999999999998</v>
      </c>
      <c r="N7714">
        <v>21.6</v>
      </c>
      <c r="O7714">
        <v>18</v>
      </c>
      <c r="P7714">
        <v>0</v>
      </c>
      <c r="Q7714" s="1" t="s">
        <v>31</v>
      </c>
      <c r="R7714" s="1" t="s">
        <v>40</v>
      </c>
      <c r="S7714" s="1" t="s">
        <v>135</v>
      </c>
      <c r="T7714" s="1" t="s">
        <v>153</v>
      </c>
      <c r="U7714" s="1" t="s">
        <v>127</v>
      </c>
      <c r="V7714" s="1" t="s">
        <v>42</v>
      </c>
      <c r="W7714">
        <f t="shared" si="240"/>
        <v>46195.281944444447</v>
      </c>
      <c r="X7714">
        <f t="shared" si="241"/>
        <v>46195.317361111112</v>
      </c>
    </row>
    <row r="7715" spans="1:24" x14ac:dyDescent="0.2">
      <c r="A7715" s="1" t="s">
        <v>16234</v>
      </c>
      <c r="B7715" s="1" t="s">
        <v>16231</v>
      </c>
      <c r="C7715" s="1" t="s">
        <v>16015</v>
      </c>
      <c r="D7715" s="1" t="s">
        <v>16140</v>
      </c>
      <c r="E7715" s="1" t="s">
        <v>26</v>
      </c>
      <c r="F7715" s="1" t="s">
        <v>50</v>
      </c>
      <c r="G7715" s="1" t="s">
        <v>171</v>
      </c>
      <c r="H7715" s="1" t="s">
        <v>51</v>
      </c>
      <c r="I7715" s="1" t="s">
        <v>2154</v>
      </c>
      <c r="J7715">
        <v>6</v>
      </c>
      <c r="K7715">
        <v>15.5</v>
      </c>
      <c r="L7715">
        <v>13.6</v>
      </c>
      <c r="M7715">
        <v>1.5</v>
      </c>
      <c r="N7715">
        <v>30.6</v>
      </c>
      <c r="O7715">
        <v>26</v>
      </c>
      <c r="P7715">
        <v>0</v>
      </c>
      <c r="Q7715" s="1" t="s">
        <v>31</v>
      </c>
      <c r="R7715" s="1" t="s">
        <v>52</v>
      </c>
      <c r="S7715" s="1" t="s">
        <v>224</v>
      </c>
      <c r="T7715" s="1" t="s">
        <v>153</v>
      </c>
      <c r="U7715" s="1" t="s">
        <v>127</v>
      </c>
      <c r="V7715" s="1" t="s">
        <v>42</v>
      </c>
      <c r="W7715">
        <f t="shared" si="240"/>
        <v>46195.281944444447</v>
      </c>
      <c r="X7715">
        <f t="shared" si="241"/>
        <v>46195.338888888888</v>
      </c>
    </row>
    <row r="7716" spans="1:24" x14ac:dyDescent="0.2">
      <c r="A7716" s="1" t="s">
        <v>16235</v>
      </c>
      <c r="B7716" s="1" t="s">
        <v>16231</v>
      </c>
      <c r="C7716" s="1" t="s">
        <v>16015</v>
      </c>
      <c r="D7716" s="1" t="s">
        <v>16236</v>
      </c>
      <c r="E7716" s="1" t="s">
        <v>26</v>
      </c>
      <c r="F7716" s="1" t="s">
        <v>56</v>
      </c>
      <c r="G7716" s="1" t="s">
        <v>171</v>
      </c>
      <c r="H7716" s="1" t="s">
        <v>57</v>
      </c>
      <c r="I7716" s="1" t="s">
        <v>2154</v>
      </c>
      <c r="J7716">
        <v>6</v>
      </c>
      <c r="K7716">
        <v>10.9</v>
      </c>
      <c r="L7716">
        <v>0.2</v>
      </c>
      <c r="M7716">
        <v>2.5</v>
      </c>
      <c r="N7716">
        <v>13.6</v>
      </c>
      <c r="O7716">
        <v>18</v>
      </c>
      <c r="P7716">
        <v>0</v>
      </c>
      <c r="Q7716" s="1" t="s">
        <v>31</v>
      </c>
      <c r="R7716" s="1" t="s">
        <v>420</v>
      </c>
      <c r="S7716" s="1" t="s">
        <v>143</v>
      </c>
      <c r="T7716" s="1" t="s">
        <v>153</v>
      </c>
      <c r="U7716" s="1" t="s">
        <v>127</v>
      </c>
      <c r="V7716" s="1" t="s">
        <v>36</v>
      </c>
      <c r="W7716">
        <f t="shared" si="240"/>
        <v>46195.281944444447</v>
      </c>
      <c r="X7716">
        <f t="shared" si="241"/>
        <v>46195.347916666666</v>
      </c>
    </row>
    <row r="7717" spans="1:24" x14ac:dyDescent="0.2">
      <c r="A7717" s="1" t="s">
        <v>16237</v>
      </c>
      <c r="B7717" s="1" t="s">
        <v>16231</v>
      </c>
      <c r="C7717" s="1" t="s">
        <v>16015</v>
      </c>
      <c r="D7717" s="1" t="s">
        <v>16238</v>
      </c>
      <c r="E7717" s="1" t="s">
        <v>26</v>
      </c>
      <c r="F7717" s="1" t="s">
        <v>56</v>
      </c>
      <c r="G7717" s="1" t="s">
        <v>171</v>
      </c>
      <c r="H7717" s="1" t="s">
        <v>62</v>
      </c>
      <c r="I7717" s="1" t="s">
        <v>2154</v>
      </c>
      <c r="J7717">
        <v>6</v>
      </c>
      <c r="K7717">
        <v>10.1</v>
      </c>
      <c r="L7717">
        <v>0.9</v>
      </c>
      <c r="M7717">
        <v>2.6</v>
      </c>
      <c r="N7717">
        <v>13.6</v>
      </c>
      <c r="O7717">
        <v>15</v>
      </c>
      <c r="P7717">
        <v>0</v>
      </c>
      <c r="Q7717" s="1" t="s">
        <v>31</v>
      </c>
      <c r="R7717" s="1" t="s">
        <v>265</v>
      </c>
      <c r="S7717" s="1" t="s">
        <v>363</v>
      </c>
      <c r="T7717" s="1" t="s">
        <v>153</v>
      </c>
      <c r="U7717" s="1" t="s">
        <v>127</v>
      </c>
      <c r="V7717" s="1" t="s">
        <v>36</v>
      </c>
      <c r="W7717">
        <f t="shared" si="240"/>
        <v>46195.281944444447</v>
      </c>
      <c r="X7717">
        <f t="shared" si="241"/>
        <v>46195.357638888891</v>
      </c>
    </row>
    <row r="7718" spans="1:24" x14ac:dyDescent="0.2">
      <c r="A7718" s="1" t="s">
        <v>16239</v>
      </c>
      <c r="B7718" s="1" t="s">
        <v>16240</v>
      </c>
      <c r="C7718" s="1" t="s">
        <v>16241</v>
      </c>
      <c r="D7718" s="1" t="s">
        <v>16242</v>
      </c>
      <c r="E7718" s="1" t="s">
        <v>26</v>
      </c>
      <c r="F7718" s="1" t="s">
        <v>27</v>
      </c>
      <c r="G7718" s="1" t="s">
        <v>123</v>
      </c>
      <c r="H7718" s="1" t="s">
        <v>29</v>
      </c>
      <c r="I7718" s="1" t="s">
        <v>412</v>
      </c>
      <c r="J7718">
        <v>9</v>
      </c>
      <c r="K7718">
        <v>11.6</v>
      </c>
      <c r="L7718">
        <v>0.2</v>
      </c>
      <c r="M7718">
        <v>2.2999999999999998</v>
      </c>
      <c r="N7718">
        <v>14.1</v>
      </c>
      <c r="O7718">
        <v>15</v>
      </c>
      <c r="P7718">
        <v>0</v>
      </c>
      <c r="Q7718" s="1" t="s">
        <v>31</v>
      </c>
      <c r="R7718" s="1" t="s">
        <v>106</v>
      </c>
      <c r="S7718" s="1" t="s">
        <v>126</v>
      </c>
      <c r="T7718" s="1" t="s">
        <v>34</v>
      </c>
      <c r="U7718" s="1" t="s">
        <v>127</v>
      </c>
      <c r="V7718" s="1" t="s">
        <v>36</v>
      </c>
      <c r="W7718">
        <f t="shared" si="240"/>
        <v>46195.329861111109</v>
      </c>
      <c r="X7718">
        <f t="shared" si="241"/>
        <v>46195.339583333334</v>
      </c>
    </row>
    <row r="7719" spans="1:24" x14ac:dyDescent="0.2">
      <c r="A7719" s="1" t="s">
        <v>16243</v>
      </c>
      <c r="B7719" s="1" t="s">
        <v>16240</v>
      </c>
      <c r="C7719" s="1" t="s">
        <v>16241</v>
      </c>
      <c r="D7719" s="1" t="s">
        <v>16244</v>
      </c>
      <c r="E7719" s="1" t="s">
        <v>26</v>
      </c>
      <c r="F7719" s="1" t="s">
        <v>27</v>
      </c>
      <c r="G7719" s="1" t="s">
        <v>123</v>
      </c>
      <c r="H7719" s="1" t="s">
        <v>39</v>
      </c>
      <c r="I7719" s="1" t="s">
        <v>412</v>
      </c>
      <c r="J7719">
        <v>9</v>
      </c>
      <c r="K7719">
        <v>10.6</v>
      </c>
      <c r="L7719">
        <v>1.3</v>
      </c>
      <c r="M7719">
        <v>5.2</v>
      </c>
      <c r="N7719">
        <v>17.100000000000001</v>
      </c>
      <c r="O7719">
        <v>12</v>
      </c>
      <c r="P7719">
        <v>0</v>
      </c>
      <c r="Q7719" s="1" t="s">
        <v>31</v>
      </c>
      <c r="R7719" s="1" t="s">
        <v>340</v>
      </c>
      <c r="S7719" s="1" t="s">
        <v>135</v>
      </c>
      <c r="T7719" s="1" t="s">
        <v>34</v>
      </c>
      <c r="U7719" s="1" t="s">
        <v>127</v>
      </c>
      <c r="V7719" s="1" t="s">
        <v>42</v>
      </c>
      <c r="W7719">
        <f t="shared" si="240"/>
        <v>46195.329861111109</v>
      </c>
      <c r="X7719">
        <f t="shared" si="241"/>
        <v>46195.351388888892</v>
      </c>
    </row>
    <row r="7720" spans="1:24" x14ac:dyDescent="0.2">
      <c r="A7720" s="1" t="s">
        <v>16245</v>
      </c>
      <c r="B7720" s="1" t="s">
        <v>16240</v>
      </c>
      <c r="C7720" s="1" t="s">
        <v>16241</v>
      </c>
      <c r="D7720" s="1" t="s">
        <v>16246</v>
      </c>
      <c r="E7720" s="1" t="s">
        <v>26</v>
      </c>
      <c r="F7720" s="1" t="s">
        <v>27</v>
      </c>
      <c r="G7720" s="1" t="s">
        <v>123</v>
      </c>
      <c r="H7720" s="1" t="s">
        <v>45</v>
      </c>
      <c r="I7720" s="1" t="s">
        <v>412</v>
      </c>
      <c r="J7720">
        <v>9</v>
      </c>
      <c r="K7720">
        <v>14.7</v>
      </c>
      <c r="L7720">
        <v>4.9000000000000004</v>
      </c>
      <c r="M7720">
        <v>2.7</v>
      </c>
      <c r="N7720">
        <v>22.2</v>
      </c>
      <c r="O7720">
        <v>18</v>
      </c>
      <c r="P7720">
        <v>0</v>
      </c>
      <c r="Q7720" s="1" t="s">
        <v>31</v>
      </c>
      <c r="R7720" s="1" t="s">
        <v>340</v>
      </c>
      <c r="S7720" s="1" t="s">
        <v>131</v>
      </c>
      <c r="T7720" s="1" t="s">
        <v>34</v>
      </c>
      <c r="U7720" s="1" t="s">
        <v>127</v>
      </c>
      <c r="V7720" s="1" t="s">
        <v>42</v>
      </c>
      <c r="W7720">
        <f t="shared" si="240"/>
        <v>46195.329861111109</v>
      </c>
      <c r="X7720">
        <f t="shared" si="241"/>
        <v>46195.366666666669</v>
      </c>
    </row>
    <row r="7721" spans="1:24" x14ac:dyDescent="0.2">
      <c r="A7721" s="1" t="s">
        <v>16247</v>
      </c>
      <c r="B7721" s="1" t="s">
        <v>16240</v>
      </c>
      <c r="C7721" s="1" t="s">
        <v>16241</v>
      </c>
      <c r="D7721" s="1" t="s">
        <v>16248</v>
      </c>
      <c r="E7721" s="1" t="s">
        <v>26</v>
      </c>
      <c r="F7721" s="1" t="s">
        <v>50</v>
      </c>
      <c r="G7721" s="1" t="s">
        <v>123</v>
      </c>
      <c r="H7721" s="1" t="s">
        <v>51</v>
      </c>
      <c r="I7721" s="1" t="s">
        <v>412</v>
      </c>
      <c r="J7721">
        <v>9</v>
      </c>
      <c r="K7721">
        <v>16.600000000000001</v>
      </c>
      <c r="L7721">
        <v>9.1999999999999993</v>
      </c>
      <c r="M7721">
        <v>4.3</v>
      </c>
      <c r="N7721">
        <v>30.1</v>
      </c>
      <c r="O7721">
        <v>26</v>
      </c>
      <c r="P7721">
        <v>0</v>
      </c>
      <c r="Q7721" s="1" t="s">
        <v>31</v>
      </c>
      <c r="R7721" s="1" t="s">
        <v>343</v>
      </c>
      <c r="S7721" s="1" t="s">
        <v>291</v>
      </c>
      <c r="T7721" s="1" t="s">
        <v>34</v>
      </c>
      <c r="U7721" s="1" t="s">
        <v>127</v>
      </c>
      <c r="V7721" s="1" t="s">
        <v>42</v>
      </c>
      <c r="W7721">
        <f t="shared" si="240"/>
        <v>46195.329861111109</v>
      </c>
      <c r="X7721">
        <f t="shared" si="241"/>
        <v>46195.387499999997</v>
      </c>
    </row>
    <row r="7722" spans="1:24" x14ac:dyDescent="0.2">
      <c r="A7722" s="1" t="s">
        <v>16249</v>
      </c>
      <c r="B7722" s="1" t="s">
        <v>16240</v>
      </c>
      <c r="C7722" s="1" t="s">
        <v>16241</v>
      </c>
      <c r="D7722" s="1" t="s">
        <v>16250</v>
      </c>
      <c r="E7722" s="1" t="s">
        <v>26</v>
      </c>
      <c r="F7722" s="1" t="s">
        <v>56</v>
      </c>
      <c r="G7722" s="1" t="s">
        <v>123</v>
      </c>
      <c r="H7722" s="1" t="s">
        <v>57</v>
      </c>
      <c r="I7722" s="1" t="s">
        <v>412</v>
      </c>
      <c r="J7722">
        <v>9</v>
      </c>
      <c r="K7722">
        <v>13.2</v>
      </c>
      <c r="L7722">
        <v>0.2</v>
      </c>
      <c r="M7722">
        <v>3.1</v>
      </c>
      <c r="N7722">
        <v>16.5</v>
      </c>
      <c r="O7722">
        <v>18</v>
      </c>
      <c r="P7722">
        <v>0</v>
      </c>
      <c r="Q7722" s="1" t="s">
        <v>31</v>
      </c>
      <c r="R7722" s="1" t="s">
        <v>63</v>
      </c>
      <c r="S7722" s="1" t="s">
        <v>208</v>
      </c>
      <c r="T7722" s="1" t="s">
        <v>34</v>
      </c>
      <c r="U7722" s="1" t="s">
        <v>127</v>
      </c>
      <c r="V7722" s="1" t="s">
        <v>36</v>
      </c>
      <c r="W7722">
        <f t="shared" si="240"/>
        <v>46195.329861111109</v>
      </c>
      <c r="X7722">
        <f t="shared" si="241"/>
        <v>46195.399305555555</v>
      </c>
    </row>
    <row r="7723" spans="1:24" x14ac:dyDescent="0.2">
      <c r="A7723" s="1" t="s">
        <v>16251</v>
      </c>
      <c r="B7723" s="1" t="s">
        <v>16240</v>
      </c>
      <c r="C7723" s="1" t="s">
        <v>16241</v>
      </c>
      <c r="D7723" s="1" t="s">
        <v>16032</v>
      </c>
      <c r="E7723" s="1" t="s">
        <v>26</v>
      </c>
      <c r="F7723" s="1" t="s">
        <v>56</v>
      </c>
      <c r="G7723" s="1" t="s">
        <v>123</v>
      </c>
      <c r="H7723" s="1" t="s">
        <v>62</v>
      </c>
      <c r="I7723" s="1" t="s">
        <v>412</v>
      </c>
      <c r="J7723">
        <v>9</v>
      </c>
      <c r="K7723">
        <v>8.3000000000000007</v>
      </c>
      <c r="L7723">
        <v>1.1000000000000001</v>
      </c>
      <c r="M7723">
        <v>1.3</v>
      </c>
      <c r="N7723">
        <v>10.7</v>
      </c>
      <c r="O7723">
        <v>15</v>
      </c>
      <c r="P7723">
        <v>0</v>
      </c>
      <c r="Q7723" s="1" t="s">
        <v>31</v>
      </c>
      <c r="R7723" s="1" t="s">
        <v>90</v>
      </c>
      <c r="S7723" s="1" t="s">
        <v>118</v>
      </c>
      <c r="T7723" s="1" t="s">
        <v>34</v>
      </c>
      <c r="U7723" s="1" t="s">
        <v>127</v>
      </c>
      <c r="V7723" s="1" t="s">
        <v>36</v>
      </c>
      <c r="W7723">
        <f t="shared" si="240"/>
        <v>46195.329861111109</v>
      </c>
      <c r="X7723">
        <f t="shared" si="241"/>
        <v>46195.40625</v>
      </c>
    </row>
    <row r="7724" spans="1:24" x14ac:dyDescent="0.2">
      <c r="A7724" s="1" t="s">
        <v>16252</v>
      </c>
      <c r="B7724" s="1" t="s">
        <v>16253</v>
      </c>
      <c r="C7724" s="1" t="s">
        <v>15982</v>
      </c>
      <c r="D7724" s="1" t="s">
        <v>16211</v>
      </c>
      <c r="E7724" s="1" t="s">
        <v>26</v>
      </c>
      <c r="F7724" s="1" t="s">
        <v>27</v>
      </c>
      <c r="G7724" s="1" t="s">
        <v>171</v>
      </c>
      <c r="H7724" s="1" t="s">
        <v>29</v>
      </c>
      <c r="I7724" s="1" t="s">
        <v>708</v>
      </c>
      <c r="J7724">
        <v>1</v>
      </c>
      <c r="K7724">
        <v>9.3000000000000007</v>
      </c>
      <c r="L7724">
        <v>0.6</v>
      </c>
      <c r="M7724">
        <v>2.6</v>
      </c>
      <c r="N7724">
        <v>12.5</v>
      </c>
      <c r="O7724">
        <v>15</v>
      </c>
      <c r="P7724">
        <v>0</v>
      </c>
      <c r="Q7724" s="1" t="s">
        <v>31</v>
      </c>
      <c r="R7724" s="1" t="s">
        <v>173</v>
      </c>
      <c r="S7724" s="1" t="s">
        <v>156</v>
      </c>
      <c r="T7724" s="1" t="s">
        <v>153</v>
      </c>
      <c r="U7724" s="1" t="s">
        <v>127</v>
      </c>
      <c r="V7724" s="1" t="s">
        <v>36</v>
      </c>
      <c r="W7724">
        <f t="shared" si="240"/>
        <v>46195.334027777775</v>
      </c>
      <c r="X7724">
        <f t="shared" si="241"/>
        <v>46195.342361111114</v>
      </c>
    </row>
    <row r="7725" spans="1:24" x14ac:dyDescent="0.2">
      <c r="A7725" s="1" t="s">
        <v>16254</v>
      </c>
      <c r="B7725" s="1" t="s">
        <v>16253</v>
      </c>
      <c r="C7725" s="1" t="s">
        <v>15982</v>
      </c>
      <c r="D7725" s="1" t="s">
        <v>16169</v>
      </c>
      <c r="E7725" s="1" t="s">
        <v>26</v>
      </c>
      <c r="F7725" s="1" t="s">
        <v>27</v>
      </c>
      <c r="G7725" s="1" t="s">
        <v>171</v>
      </c>
      <c r="H7725" s="1" t="s">
        <v>39</v>
      </c>
      <c r="I7725" s="1" t="s">
        <v>708</v>
      </c>
      <c r="J7725">
        <v>1</v>
      </c>
      <c r="K7725">
        <v>9.3000000000000007</v>
      </c>
      <c r="L7725">
        <v>0.4</v>
      </c>
      <c r="M7725">
        <v>6.7</v>
      </c>
      <c r="N7725">
        <v>16.3</v>
      </c>
      <c r="O7725">
        <v>12</v>
      </c>
      <c r="P7725">
        <v>0</v>
      </c>
      <c r="Q7725" s="1" t="s">
        <v>31</v>
      </c>
      <c r="R7725" s="1" t="s">
        <v>125</v>
      </c>
      <c r="S7725" s="1" t="s">
        <v>79</v>
      </c>
      <c r="T7725" s="1" t="s">
        <v>153</v>
      </c>
      <c r="U7725" s="1" t="s">
        <v>127</v>
      </c>
      <c r="V7725" s="1" t="s">
        <v>42</v>
      </c>
      <c r="W7725">
        <f t="shared" si="240"/>
        <v>46195.334027777775</v>
      </c>
      <c r="X7725">
        <f t="shared" si="241"/>
        <v>46195.353472222225</v>
      </c>
    </row>
    <row r="7726" spans="1:24" x14ac:dyDescent="0.2">
      <c r="A7726" s="1" t="s">
        <v>16255</v>
      </c>
      <c r="B7726" s="1" t="s">
        <v>16253</v>
      </c>
      <c r="C7726" s="1" t="s">
        <v>15982</v>
      </c>
      <c r="D7726" s="1" t="s">
        <v>16256</v>
      </c>
      <c r="E7726" s="1" t="s">
        <v>26</v>
      </c>
      <c r="F7726" s="1" t="s">
        <v>27</v>
      </c>
      <c r="G7726" s="1" t="s">
        <v>171</v>
      </c>
      <c r="H7726" s="1" t="s">
        <v>45</v>
      </c>
      <c r="I7726" s="1" t="s">
        <v>708</v>
      </c>
      <c r="J7726">
        <v>1</v>
      </c>
      <c r="K7726">
        <v>13.4</v>
      </c>
      <c r="L7726">
        <v>6</v>
      </c>
      <c r="M7726">
        <v>4.8</v>
      </c>
      <c r="N7726">
        <v>24.2</v>
      </c>
      <c r="O7726">
        <v>18</v>
      </c>
      <c r="P7726">
        <v>0</v>
      </c>
      <c r="Q7726" s="1" t="s">
        <v>31</v>
      </c>
      <c r="R7726" s="1" t="s">
        <v>134</v>
      </c>
      <c r="S7726" s="1" t="s">
        <v>196</v>
      </c>
      <c r="T7726" s="1" t="s">
        <v>153</v>
      </c>
      <c r="U7726" s="1" t="s">
        <v>127</v>
      </c>
      <c r="V7726" s="1" t="s">
        <v>42</v>
      </c>
      <c r="W7726">
        <f t="shared" si="240"/>
        <v>46195.334027777775</v>
      </c>
      <c r="X7726">
        <f t="shared" si="241"/>
        <v>46195.370833333334</v>
      </c>
    </row>
    <row r="7727" spans="1:24" x14ac:dyDescent="0.2">
      <c r="A7727" s="1" t="s">
        <v>16257</v>
      </c>
      <c r="B7727" s="1" t="s">
        <v>16253</v>
      </c>
      <c r="C7727" s="1" t="s">
        <v>15982</v>
      </c>
      <c r="D7727" s="1" t="s">
        <v>16258</v>
      </c>
      <c r="E7727" s="1" t="s">
        <v>26</v>
      </c>
      <c r="F7727" s="1" t="s">
        <v>50</v>
      </c>
      <c r="G7727" s="1" t="s">
        <v>171</v>
      </c>
      <c r="H7727" s="1" t="s">
        <v>51</v>
      </c>
      <c r="I7727" s="1" t="s">
        <v>708</v>
      </c>
      <c r="J7727">
        <v>1</v>
      </c>
      <c r="K7727">
        <v>17.399999999999999</v>
      </c>
      <c r="L7727">
        <v>14.7</v>
      </c>
      <c r="M7727">
        <v>3.8</v>
      </c>
      <c r="N7727">
        <v>35.9</v>
      </c>
      <c r="O7727">
        <v>26</v>
      </c>
      <c r="P7727">
        <v>0</v>
      </c>
      <c r="Q7727" s="1" t="s">
        <v>31</v>
      </c>
      <c r="R7727" s="1" t="s">
        <v>728</v>
      </c>
      <c r="S7727" s="1" t="s">
        <v>327</v>
      </c>
      <c r="T7727" s="1" t="s">
        <v>153</v>
      </c>
      <c r="U7727" s="1" t="s">
        <v>127</v>
      </c>
      <c r="V7727" s="1" t="s">
        <v>42</v>
      </c>
      <c r="W7727">
        <f t="shared" si="240"/>
        <v>46195.334027777775</v>
      </c>
      <c r="X7727">
        <f t="shared" si="241"/>
        <v>46195.395138888889</v>
      </c>
    </row>
    <row r="7728" spans="1:24" x14ac:dyDescent="0.2">
      <c r="A7728" s="1" t="s">
        <v>16259</v>
      </c>
      <c r="B7728" s="1" t="s">
        <v>16253</v>
      </c>
      <c r="C7728" s="1" t="s">
        <v>15982</v>
      </c>
      <c r="D7728" s="1" t="s">
        <v>16112</v>
      </c>
      <c r="E7728" s="1" t="s">
        <v>26</v>
      </c>
      <c r="F7728" s="1" t="s">
        <v>56</v>
      </c>
      <c r="G7728" s="1" t="s">
        <v>171</v>
      </c>
      <c r="H7728" s="1" t="s">
        <v>57</v>
      </c>
      <c r="I7728" s="1" t="s">
        <v>708</v>
      </c>
      <c r="J7728">
        <v>1</v>
      </c>
      <c r="K7728">
        <v>11.4</v>
      </c>
      <c r="L7728">
        <v>0.6</v>
      </c>
      <c r="M7728">
        <v>1.7</v>
      </c>
      <c r="N7728">
        <v>13.7</v>
      </c>
      <c r="O7728">
        <v>18</v>
      </c>
      <c r="P7728">
        <v>0</v>
      </c>
      <c r="Q7728" s="1" t="s">
        <v>31</v>
      </c>
      <c r="R7728" s="1" t="s">
        <v>504</v>
      </c>
      <c r="S7728" s="1" t="s">
        <v>363</v>
      </c>
      <c r="T7728" s="1" t="s">
        <v>153</v>
      </c>
      <c r="U7728" s="1" t="s">
        <v>127</v>
      </c>
      <c r="V7728" s="1" t="s">
        <v>36</v>
      </c>
      <c r="W7728">
        <f t="shared" si="240"/>
        <v>46195.334027777775</v>
      </c>
      <c r="X7728">
        <f t="shared" si="241"/>
        <v>46195.404861111114</v>
      </c>
    </row>
    <row r="7729" spans="1:24" x14ac:dyDescent="0.2">
      <c r="A7729" s="1" t="s">
        <v>16260</v>
      </c>
      <c r="B7729" s="1" t="s">
        <v>16253</v>
      </c>
      <c r="C7729" s="1" t="s">
        <v>15982</v>
      </c>
      <c r="D7729" s="1" t="s">
        <v>16261</v>
      </c>
      <c r="E7729" s="1" t="s">
        <v>26</v>
      </c>
      <c r="F7729" s="1" t="s">
        <v>56</v>
      </c>
      <c r="G7729" s="1" t="s">
        <v>171</v>
      </c>
      <c r="H7729" s="1" t="s">
        <v>62</v>
      </c>
      <c r="I7729" s="1" t="s">
        <v>708</v>
      </c>
      <c r="J7729">
        <v>1</v>
      </c>
      <c r="K7729">
        <v>10.4</v>
      </c>
      <c r="L7729">
        <v>0.8</v>
      </c>
      <c r="M7729">
        <v>2.6</v>
      </c>
      <c r="N7729">
        <v>13.7</v>
      </c>
      <c r="O7729">
        <v>15</v>
      </c>
      <c r="P7729">
        <v>0</v>
      </c>
      <c r="Q7729" s="1" t="s">
        <v>31</v>
      </c>
      <c r="R7729" s="1" t="s">
        <v>243</v>
      </c>
      <c r="S7729" s="1" t="s">
        <v>262</v>
      </c>
      <c r="T7729" s="1" t="s">
        <v>153</v>
      </c>
      <c r="U7729" s="1" t="s">
        <v>127</v>
      </c>
      <c r="V7729" s="1" t="s">
        <v>36</v>
      </c>
      <c r="W7729">
        <f t="shared" si="240"/>
        <v>46195.334027777775</v>
      </c>
      <c r="X7729">
        <f t="shared" si="241"/>
        <v>46195.414583333331</v>
      </c>
    </row>
    <row r="7730" spans="1:24" x14ac:dyDescent="0.2">
      <c r="A7730" s="1" t="s">
        <v>16262</v>
      </c>
      <c r="B7730" s="1" t="s">
        <v>16263</v>
      </c>
      <c r="C7730" s="1" t="s">
        <v>15919</v>
      </c>
      <c r="D7730" s="1" t="s">
        <v>16264</v>
      </c>
      <c r="E7730" s="1" t="s">
        <v>26</v>
      </c>
      <c r="F7730" s="1" t="s">
        <v>27</v>
      </c>
      <c r="G7730" s="1" t="s">
        <v>194</v>
      </c>
      <c r="H7730" s="1" t="s">
        <v>29</v>
      </c>
      <c r="I7730" s="1" t="s">
        <v>507</v>
      </c>
      <c r="J7730">
        <v>12</v>
      </c>
      <c r="K7730">
        <v>10.199999999999999</v>
      </c>
      <c r="L7730">
        <v>1.1000000000000001</v>
      </c>
      <c r="M7730">
        <v>2.7</v>
      </c>
      <c r="N7730">
        <v>13.9</v>
      </c>
      <c r="O7730">
        <v>15</v>
      </c>
      <c r="P7730">
        <v>0</v>
      </c>
      <c r="Q7730" s="1" t="s">
        <v>31</v>
      </c>
      <c r="R7730" s="1" t="s">
        <v>173</v>
      </c>
      <c r="S7730" s="1" t="s">
        <v>196</v>
      </c>
      <c r="T7730" s="1" t="s">
        <v>34</v>
      </c>
      <c r="U7730" s="1" t="s">
        <v>251</v>
      </c>
      <c r="V7730" s="1" t="s">
        <v>36</v>
      </c>
      <c r="W7730">
        <f t="shared" si="240"/>
        <v>46195.386805555558</v>
      </c>
      <c r="X7730">
        <f t="shared" si="241"/>
        <v>46195.395833333336</v>
      </c>
    </row>
    <row r="7731" spans="1:24" x14ac:dyDescent="0.2">
      <c r="A7731" s="1" t="s">
        <v>16265</v>
      </c>
      <c r="B7731" s="1" t="s">
        <v>16263</v>
      </c>
      <c r="C7731" s="1" t="s">
        <v>15919</v>
      </c>
      <c r="D7731" s="1" t="s">
        <v>16151</v>
      </c>
      <c r="E7731" s="1" t="s">
        <v>26</v>
      </c>
      <c r="F7731" s="1" t="s">
        <v>27</v>
      </c>
      <c r="G7731" s="1" t="s">
        <v>194</v>
      </c>
      <c r="H7731" s="1" t="s">
        <v>39</v>
      </c>
      <c r="I7731" s="1" t="s">
        <v>507</v>
      </c>
      <c r="J7731">
        <v>12</v>
      </c>
      <c r="K7731">
        <v>15.2</v>
      </c>
      <c r="L7731">
        <v>0.6</v>
      </c>
      <c r="M7731">
        <v>5.7</v>
      </c>
      <c r="N7731">
        <v>21.6</v>
      </c>
      <c r="O7731">
        <v>12</v>
      </c>
      <c r="P7731">
        <v>0</v>
      </c>
      <c r="Q7731" s="1" t="s">
        <v>31</v>
      </c>
      <c r="R7731" s="1" t="s">
        <v>125</v>
      </c>
      <c r="S7731" s="1" t="s">
        <v>79</v>
      </c>
      <c r="T7731" s="1" t="s">
        <v>34</v>
      </c>
      <c r="U7731" s="1" t="s">
        <v>251</v>
      </c>
      <c r="V7731" s="1" t="s">
        <v>42</v>
      </c>
      <c r="W7731">
        <f t="shared" si="240"/>
        <v>46195.386805555558</v>
      </c>
      <c r="X7731">
        <f t="shared" si="241"/>
        <v>46195.411111111112</v>
      </c>
    </row>
    <row r="7732" spans="1:24" x14ac:dyDescent="0.2">
      <c r="A7732" s="1" t="s">
        <v>16266</v>
      </c>
      <c r="B7732" s="1" t="s">
        <v>16263</v>
      </c>
      <c r="C7732" s="1" t="s">
        <v>15919</v>
      </c>
      <c r="D7732" s="1" t="s">
        <v>16267</v>
      </c>
      <c r="E7732" s="1" t="s">
        <v>26</v>
      </c>
      <c r="F7732" s="1" t="s">
        <v>27</v>
      </c>
      <c r="G7732" s="1" t="s">
        <v>194</v>
      </c>
      <c r="H7732" s="1" t="s">
        <v>45</v>
      </c>
      <c r="I7732" s="1" t="s">
        <v>507</v>
      </c>
      <c r="J7732">
        <v>12</v>
      </c>
      <c r="K7732">
        <v>11.9</v>
      </c>
      <c r="L7732">
        <v>6.7</v>
      </c>
      <c r="M7732">
        <v>3.3</v>
      </c>
      <c r="N7732">
        <v>21.9</v>
      </c>
      <c r="O7732">
        <v>18</v>
      </c>
      <c r="P7732">
        <v>0</v>
      </c>
      <c r="Q7732" s="1" t="s">
        <v>31</v>
      </c>
      <c r="R7732" s="1" t="s">
        <v>75</v>
      </c>
      <c r="S7732" s="1" t="s">
        <v>103</v>
      </c>
      <c r="T7732" s="1" t="s">
        <v>34</v>
      </c>
      <c r="U7732" s="1" t="s">
        <v>251</v>
      </c>
      <c r="V7732" s="1" t="s">
        <v>42</v>
      </c>
      <c r="W7732">
        <f t="shared" si="240"/>
        <v>46195.386805555558</v>
      </c>
      <c r="X7732">
        <f t="shared" si="241"/>
        <v>46195.426388888889</v>
      </c>
    </row>
    <row r="7733" spans="1:24" x14ac:dyDescent="0.2">
      <c r="A7733" s="1" t="s">
        <v>16268</v>
      </c>
      <c r="B7733" s="1" t="s">
        <v>16263</v>
      </c>
      <c r="C7733" s="1" t="s">
        <v>15919</v>
      </c>
      <c r="D7733" s="1" t="s">
        <v>16269</v>
      </c>
      <c r="E7733" s="1" t="s">
        <v>26</v>
      </c>
      <c r="F7733" s="1" t="s">
        <v>50</v>
      </c>
      <c r="G7733" s="1" t="s">
        <v>194</v>
      </c>
      <c r="H7733" s="1" t="s">
        <v>51</v>
      </c>
      <c r="I7733" s="1" t="s">
        <v>507</v>
      </c>
      <c r="J7733">
        <v>12</v>
      </c>
      <c r="K7733">
        <v>18.100000000000001</v>
      </c>
      <c r="L7733">
        <v>10.8</v>
      </c>
      <c r="M7733">
        <v>4</v>
      </c>
      <c r="N7733">
        <v>32.9</v>
      </c>
      <c r="O7733">
        <v>26</v>
      </c>
      <c r="P7733">
        <v>0</v>
      </c>
      <c r="Q7733" s="1" t="s">
        <v>31</v>
      </c>
      <c r="R7733" s="1" t="s">
        <v>374</v>
      </c>
      <c r="S7733" s="1" t="s">
        <v>110</v>
      </c>
      <c r="T7733" s="1" t="s">
        <v>34</v>
      </c>
      <c r="U7733" s="1" t="s">
        <v>251</v>
      </c>
      <c r="V7733" s="1" t="s">
        <v>42</v>
      </c>
      <c r="W7733">
        <f t="shared" si="240"/>
        <v>46195.386805555558</v>
      </c>
      <c r="X7733">
        <f t="shared" si="241"/>
        <v>46195.449305555558</v>
      </c>
    </row>
    <row r="7734" spans="1:24" x14ac:dyDescent="0.2">
      <c r="A7734" s="1" t="s">
        <v>16270</v>
      </c>
      <c r="B7734" s="1" t="s">
        <v>16263</v>
      </c>
      <c r="C7734" s="1" t="s">
        <v>15919</v>
      </c>
      <c r="D7734" s="1" t="s">
        <v>16271</v>
      </c>
      <c r="E7734" s="1" t="s">
        <v>26</v>
      </c>
      <c r="F7734" s="1" t="s">
        <v>56</v>
      </c>
      <c r="G7734" s="1" t="s">
        <v>194</v>
      </c>
      <c r="H7734" s="1" t="s">
        <v>57</v>
      </c>
      <c r="I7734" s="1" t="s">
        <v>507</v>
      </c>
      <c r="J7734">
        <v>12</v>
      </c>
      <c r="K7734">
        <v>11.7</v>
      </c>
      <c r="L7734">
        <v>1.2</v>
      </c>
      <c r="M7734">
        <v>3.7</v>
      </c>
      <c r="N7734">
        <v>16.600000000000001</v>
      </c>
      <c r="O7734">
        <v>18</v>
      </c>
      <c r="P7734">
        <v>0</v>
      </c>
      <c r="Q7734" s="1" t="s">
        <v>31</v>
      </c>
      <c r="R7734" s="1" t="s">
        <v>420</v>
      </c>
      <c r="S7734" s="1" t="s">
        <v>363</v>
      </c>
      <c r="T7734" s="1" t="s">
        <v>34</v>
      </c>
      <c r="U7734" s="1" t="s">
        <v>251</v>
      </c>
      <c r="V7734" s="1" t="s">
        <v>36</v>
      </c>
      <c r="W7734">
        <f t="shared" si="240"/>
        <v>46195.386805555558</v>
      </c>
      <c r="X7734">
        <f t="shared" si="241"/>
        <v>46195.460416666669</v>
      </c>
    </row>
    <row r="7735" spans="1:24" x14ac:dyDescent="0.2">
      <c r="A7735" s="1" t="s">
        <v>16272</v>
      </c>
      <c r="B7735" s="1" t="s">
        <v>16263</v>
      </c>
      <c r="C7735" s="1" t="s">
        <v>15919</v>
      </c>
      <c r="D7735" s="1" t="s">
        <v>16160</v>
      </c>
      <c r="E7735" s="1" t="s">
        <v>26</v>
      </c>
      <c r="F7735" s="1" t="s">
        <v>56</v>
      </c>
      <c r="G7735" s="1" t="s">
        <v>194</v>
      </c>
      <c r="H7735" s="1" t="s">
        <v>62</v>
      </c>
      <c r="I7735" s="1" t="s">
        <v>507</v>
      </c>
      <c r="J7735">
        <v>12</v>
      </c>
      <c r="K7735">
        <v>10.5</v>
      </c>
      <c r="L7735">
        <v>0.2</v>
      </c>
      <c r="M7735">
        <v>1.8</v>
      </c>
      <c r="N7735">
        <v>12.5</v>
      </c>
      <c r="O7735">
        <v>15</v>
      </c>
      <c r="P7735">
        <v>0</v>
      </c>
      <c r="Q7735" s="1" t="s">
        <v>31</v>
      </c>
      <c r="R7735" s="1" t="s">
        <v>189</v>
      </c>
      <c r="S7735" s="1" t="s">
        <v>59</v>
      </c>
      <c r="T7735" s="1" t="s">
        <v>34</v>
      </c>
      <c r="U7735" s="1" t="s">
        <v>251</v>
      </c>
      <c r="V7735" s="1" t="s">
        <v>36</v>
      </c>
      <c r="W7735">
        <f t="shared" si="240"/>
        <v>46195.386805555558</v>
      </c>
      <c r="X7735">
        <f t="shared" si="241"/>
        <v>46195.469444444447</v>
      </c>
    </row>
    <row r="7736" spans="1:24" x14ac:dyDescent="0.2">
      <c r="A7736" s="1" t="s">
        <v>16273</v>
      </c>
      <c r="B7736" s="1" t="s">
        <v>16274</v>
      </c>
      <c r="C7736" s="1" t="s">
        <v>16275</v>
      </c>
      <c r="D7736" s="1" t="s">
        <v>16276</v>
      </c>
      <c r="E7736" s="1" t="s">
        <v>26</v>
      </c>
      <c r="F7736" s="1" t="s">
        <v>27</v>
      </c>
      <c r="G7736" s="1" t="s">
        <v>96</v>
      </c>
      <c r="H7736" s="1" t="s">
        <v>29</v>
      </c>
      <c r="I7736" s="1" t="s">
        <v>6070</v>
      </c>
      <c r="J7736">
        <v>4</v>
      </c>
      <c r="K7736">
        <v>10.6</v>
      </c>
      <c r="L7736">
        <v>1.2</v>
      </c>
      <c r="M7736">
        <v>1.4</v>
      </c>
      <c r="N7736">
        <v>13.2</v>
      </c>
      <c r="O7736">
        <v>15</v>
      </c>
      <c r="P7736">
        <v>0</v>
      </c>
      <c r="Q7736" s="1" t="s">
        <v>31</v>
      </c>
      <c r="R7736" s="1" t="s">
        <v>46</v>
      </c>
      <c r="S7736" s="1" t="s">
        <v>174</v>
      </c>
      <c r="T7736" s="1" t="s">
        <v>34</v>
      </c>
      <c r="U7736" s="1" t="s">
        <v>72</v>
      </c>
      <c r="V7736" s="1" t="s">
        <v>36</v>
      </c>
      <c r="W7736">
        <f t="shared" si="240"/>
        <v>46195.289583333331</v>
      </c>
      <c r="X7736">
        <f t="shared" si="241"/>
        <v>46195.298611111109</v>
      </c>
    </row>
    <row r="7737" spans="1:24" x14ac:dyDescent="0.2">
      <c r="A7737" s="1" t="s">
        <v>16277</v>
      </c>
      <c r="B7737" s="1" t="s">
        <v>16274</v>
      </c>
      <c r="C7737" s="1" t="s">
        <v>16275</v>
      </c>
      <c r="D7737" s="1" t="s">
        <v>16278</v>
      </c>
      <c r="E7737" s="1" t="s">
        <v>26</v>
      </c>
      <c r="F7737" s="1" t="s">
        <v>27</v>
      </c>
      <c r="G7737" s="1" t="s">
        <v>96</v>
      </c>
      <c r="H7737" s="1" t="s">
        <v>39</v>
      </c>
      <c r="I7737" s="1" t="s">
        <v>6070</v>
      </c>
      <c r="J7737">
        <v>4</v>
      </c>
      <c r="K7737">
        <v>6.2</v>
      </c>
      <c r="L7737">
        <v>0.5</v>
      </c>
      <c r="M7737">
        <v>6.6</v>
      </c>
      <c r="N7737">
        <v>13.2</v>
      </c>
      <c r="O7737">
        <v>12</v>
      </c>
      <c r="P7737">
        <v>0</v>
      </c>
      <c r="Q7737" s="1" t="s">
        <v>31</v>
      </c>
      <c r="R7737" s="1" t="s">
        <v>177</v>
      </c>
      <c r="S7737" s="1" t="s">
        <v>135</v>
      </c>
      <c r="T7737" s="1" t="s">
        <v>34</v>
      </c>
      <c r="U7737" s="1" t="s">
        <v>72</v>
      </c>
      <c r="V7737" s="1" t="s">
        <v>36</v>
      </c>
      <c r="W7737">
        <f t="shared" si="240"/>
        <v>46195.289583333331</v>
      </c>
      <c r="X7737">
        <f t="shared" si="241"/>
        <v>46195.307638888888</v>
      </c>
    </row>
    <row r="7738" spans="1:24" x14ac:dyDescent="0.2">
      <c r="A7738" s="1" t="s">
        <v>16279</v>
      </c>
      <c r="B7738" s="1" t="s">
        <v>16274</v>
      </c>
      <c r="C7738" s="1" t="s">
        <v>16275</v>
      </c>
      <c r="D7738" s="1" t="s">
        <v>16280</v>
      </c>
      <c r="E7738" s="1" t="s">
        <v>26</v>
      </c>
      <c r="F7738" s="1" t="s">
        <v>27</v>
      </c>
      <c r="G7738" s="1" t="s">
        <v>96</v>
      </c>
      <c r="H7738" s="1" t="s">
        <v>45</v>
      </c>
      <c r="I7738" s="1" t="s">
        <v>6070</v>
      </c>
      <c r="J7738">
        <v>4</v>
      </c>
      <c r="K7738">
        <v>12.5</v>
      </c>
      <c r="L7738">
        <v>5.4</v>
      </c>
      <c r="M7738">
        <v>2.2999999999999998</v>
      </c>
      <c r="N7738">
        <v>20.100000000000001</v>
      </c>
      <c r="O7738">
        <v>18</v>
      </c>
      <c r="P7738">
        <v>0</v>
      </c>
      <c r="Q7738" s="1" t="s">
        <v>31</v>
      </c>
      <c r="R7738" s="1" t="s">
        <v>177</v>
      </c>
      <c r="S7738" s="1" t="s">
        <v>131</v>
      </c>
      <c r="T7738" s="1" t="s">
        <v>34</v>
      </c>
      <c r="U7738" s="1" t="s">
        <v>72</v>
      </c>
      <c r="V7738" s="1" t="s">
        <v>36</v>
      </c>
      <c r="W7738">
        <f t="shared" si="240"/>
        <v>46195.289583333331</v>
      </c>
      <c r="X7738">
        <f t="shared" si="241"/>
        <v>46195.321527777778</v>
      </c>
    </row>
    <row r="7739" spans="1:24" x14ac:dyDescent="0.2">
      <c r="A7739" s="1" t="s">
        <v>16281</v>
      </c>
      <c r="B7739" s="1" t="s">
        <v>16274</v>
      </c>
      <c r="C7739" s="1" t="s">
        <v>16275</v>
      </c>
      <c r="D7739" s="1" t="s">
        <v>16211</v>
      </c>
      <c r="E7739" s="1" t="s">
        <v>26</v>
      </c>
      <c r="F7739" s="1" t="s">
        <v>50</v>
      </c>
      <c r="G7739" s="1" t="s">
        <v>96</v>
      </c>
      <c r="H7739" s="1" t="s">
        <v>51</v>
      </c>
      <c r="I7739" s="1" t="s">
        <v>6070</v>
      </c>
      <c r="J7739">
        <v>4</v>
      </c>
      <c r="K7739">
        <v>16.2</v>
      </c>
      <c r="L7739">
        <v>9.6</v>
      </c>
      <c r="M7739">
        <v>4.5</v>
      </c>
      <c r="N7739">
        <v>30.3</v>
      </c>
      <c r="O7739">
        <v>26</v>
      </c>
      <c r="P7739">
        <v>0</v>
      </c>
      <c r="Q7739" s="1" t="s">
        <v>31</v>
      </c>
      <c r="R7739" s="1" t="s">
        <v>1891</v>
      </c>
      <c r="S7739" s="1" t="s">
        <v>327</v>
      </c>
      <c r="T7739" s="1" t="s">
        <v>34</v>
      </c>
      <c r="U7739" s="1" t="s">
        <v>72</v>
      </c>
      <c r="V7739" s="1" t="s">
        <v>42</v>
      </c>
      <c r="W7739">
        <f t="shared" si="240"/>
        <v>46195.289583333331</v>
      </c>
      <c r="X7739">
        <f t="shared" si="241"/>
        <v>46195.342361111114</v>
      </c>
    </row>
    <row r="7740" spans="1:24" x14ac:dyDescent="0.2">
      <c r="A7740" s="1" t="s">
        <v>16282</v>
      </c>
      <c r="B7740" s="1" t="s">
        <v>16274</v>
      </c>
      <c r="C7740" s="1" t="s">
        <v>16275</v>
      </c>
      <c r="D7740" s="1" t="s">
        <v>16105</v>
      </c>
      <c r="E7740" s="1" t="s">
        <v>26</v>
      </c>
      <c r="F7740" s="1" t="s">
        <v>56</v>
      </c>
      <c r="G7740" s="1" t="s">
        <v>96</v>
      </c>
      <c r="H7740" s="1" t="s">
        <v>57</v>
      </c>
      <c r="I7740" s="1" t="s">
        <v>6070</v>
      </c>
      <c r="J7740">
        <v>4</v>
      </c>
      <c r="K7740">
        <v>13.2</v>
      </c>
      <c r="L7740">
        <v>0.5</v>
      </c>
      <c r="M7740">
        <v>3.6</v>
      </c>
      <c r="N7740">
        <v>17.3</v>
      </c>
      <c r="O7740">
        <v>18</v>
      </c>
      <c r="P7740">
        <v>0</v>
      </c>
      <c r="Q7740" s="1" t="s">
        <v>31</v>
      </c>
      <c r="R7740" s="1" t="s">
        <v>113</v>
      </c>
      <c r="S7740" s="1" t="s">
        <v>118</v>
      </c>
      <c r="T7740" s="1" t="s">
        <v>34</v>
      </c>
      <c r="U7740" s="1" t="s">
        <v>72</v>
      </c>
      <c r="V7740" s="1" t="s">
        <v>36</v>
      </c>
      <c r="W7740">
        <f t="shared" si="240"/>
        <v>46195.289583333331</v>
      </c>
      <c r="X7740">
        <f t="shared" si="241"/>
        <v>46195.354861111111</v>
      </c>
    </row>
    <row r="7741" spans="1:24" x14ac:dyDescent="0.2">
      <c r="A7741" s="1" t="s">
        <v>16283</v>
      </c>
      <c r="B7741" s="1" t="s">
        <v>16274</v>
      </c>
      <c r="C7741" s="1" t="s">
        <v>16275</v>
      </c>
      <c r="D7741" s="1" t="s">
        <v>16284</v>
      </c>
      <c r="E7741" s="1" t="s">
        <v>26</v>
      </c>
      <c r="F7741" s="1" t="s">
        <v>56</v>
      </c>
      <c r="G7741" s="1" t="s">
        <v>96</v>
      </c>
      <c r="H7741" s="1" t="s">
        <v>62</v>
      </c>
      <c r="I7741" s="1" t="s">
        <v>6070</v>
      </c>
      <c r="J7741">
        <v>4</v>
      </c>
      <c r="K7741">
        <v>8.6</v>
      </c>
      <c r="L7741">
        <v>1.3</v>
      </c>
      <c r="M7741">
        <v>1.8</v>
      </c>
      <c r="N7741">
        <v>11.7</v>
      </c>
      <c r="O7741">
        <v>15</v>
      </c>
      <c r="P7741">
        <v>0</v>
      </c>
      <c r="Q7741" s="1" t="s">
        <v>31</v>
      </c>
      <c r="R7741" s="1" t="s">
        <v>504</v>
      </c>
      <c r="S7741" s="1" t="s">
        <v>143</v>
      </c>
      <c r="T7741" s="1" t="s">
        <v>34</v>
      </c>
      <c r="U7741" s="1" t="s">
        <v>72</v>
      </c>
      <c r="V7741" s="1" t="s">
        <v>36</v>
      </c>
      <c r="W7741">
        <f t="shared" si="240"/>
        <v>46195.289583333331</v>
      </c>
      <c r="X7741">
        <f t="shared" si="241"/>
        <v>46195.362500000003</v>
      </c>
    </row>
    <row r="7742" spans="1:24" x14ac:dyDescent="0.2">
      <c r="A7742" s="1" t="s">
        <v>16285</v>
      </c>
      <c r="B7742" s="1" t="s">
        <v>16286</v>
      </c>
      <c r="C7742" s="1" t="s">
        <v>16287</v>
      </c>
      <c r="D7742" s="1" t="s">
        <v>16288</v>
      </c>
      <c r="E7742" s="1" t="s">
        <v>555</v>
      </c>
      <c r="F7742" s="1" t="s">
        <v>27</v>
      </c>
      <c r="G7742" s="1" t="s">
        <v>123</v>
      </c>
      <c r="H7742" s="1" t="s">
        <v>29</v>
      </c>
      <c r="I7742" s="1" t="s">
        <v>1223</v>
      </c>
      <c r="J7742">
        <v>8</v>
      </c>
      <c r="K7742">
        <v>8.1</v>
      </c>
      <c r="L7742">
        <v>0.4</v>
      </c>
      <c r="M7742">
        <v>2.9</v>
      </c>
      <c r="N7742">
        <v>11.4</v>
      </c>
      <c r="O7742">
        <v>15</v>
      </c>
      <c r="P7742">
        <v>0</v>
      </c>
      <c r="Q7742" s="1" t="s">
        <v>31</v>
      </c>
      <c r="R7742" s="1" t="s">
        <v>233</v>
      </c>
      <c r="S7742" s="1" t="s">
        <v>254</v>
      </c>
      <c r="T7742" s="1" t="s">
        <v>34</v>
      </c>
      <c r="U7742" s="1" t="s">
        <v>251</v>
      </c>
      <c r="V7742" s="1" t="s">
        <v>36</v>
      </c>
      <c r="W7742">
        <f t="shared" si="240"/>
        <v>46195.584722222222</v>
      </c>
      <c r="X7742">
        <f t="shared" si="241"/>
        <v>46195.592361111114</v>
      </c>
    </row>
    <row r="7743" spans="1:24" x14ac:dyDescent="0.2">
      <c r="A7743" s="1" t="s">
        <v>16289</v>
      </c>
      <c r="B7743" s="1" t="s">
        <v>16286</v>
      </c>
      <c r="C7743" s="1" t="s">
        <v>16287</v>
      </c>
      <c r="D7743" s="1" t="s">
        <v>16290</v>
      </c>
      <c r="E7743" s="1" t="s">
        <v>555</v>
      </c>
      <c r="F7743" s="1" t="s">
        <v>27</v>
      </c>
      <c r="G7743" s="1" t="s">
        <v>123</v>
      </c>
      <c r="H7743" s="1" t="s">
        <v>39</v>
      </c>
      <c r="I7743" s="1" t="s">
        <v>1223</v>
      </c>
      <c r="J7743">
        <v>8</v>
      </c>
      <c r="K7743">
        <v>12.6</v>
      </c>
      <c r="L7743">
        <v>0.7</v>
      </c>
      <c r="M7743">
        <v>4.5999999999999996</v>
      </c>
      <c r="N7743">
        <v>18</v>
      </c>
      <c r="O7743">
        <v>12</v>
      </c>
      <c r="P7743">
        <v>0</v>
      </c>
      <c r="Q7743" s="1" t="s">
        <v>31</v>
      </c>
      <c r="R7743" s="1" t="s">
        <v>130</v>
      </c>
      <c r="S7743" s="1" t="s">
        <v>320</v>
      </c>
      <c r="T7743" s="1" t="s">
        <v>34</v>
      </c>
      <c r="U7743" s="1" t="s">
        <v>251</v>
      </c>
      <c r="V7743" s="1" t="s">
        <v>42</v>
      </c>
      <c r="W7743">
        <f t="shared" si="240"/>
        <v>46195.584722222222</v>
      </c>
      <c r="X7743">
        <f t="shared" si="241"/>
        <v>46195.604861111111</v>
      </c>
    </row>
    <row r="7744" spans="1:24" x14ac:dyDescent="0.2">
      <c r="A7744" s="1" t="s">
        <v>16291</v>
      </c>
      <c r="B7744" s="1" t="s">
        <v>16286</v>
      </c>
      <c r="C7744" s="1" t="s">
        <v>16287</v>
      </c>
      <c r="D7744" s="1" t="s">
        <v>16292</v>
      </c>
      <c r="E7744" s="1" t="s">
        <v>555</v>
      </c>
      <c r="F7744" s="1" t="s">
        <v>27</v>
      </c>
      <c r="G7744" s="1" t="s">
        <v>123</v>
      </c>
      <c r="H7744" s="1" t="s">
        <v>45</v>
      </c>
      <c r="I7744" s="1" t="s">
        <v>1223</v>
      </c>
      <c r="J7744">
        <v>8</v>
      </c>
      <c r="K7744">
        <v>16.5</v>
      </c>
      <c r="L7744">
        <v>5.4</v>
      </c>
      <c r="M7744">
        <v>2.5</v>
      </c>
      <c r="N7744">
        <v>24.4</v>
      </c>
      <c r="O7744">
        <v>18</v>
      </c>
      <c r="P7744">
        <v>0</v>
      </c>
      <c r="Q7744" s="1" t="s">
        <v>31</v>
      </c>
      <c r="R7744" s="1" t="s">
        <v>125</v>
      </c>
      <c r="S7744" s="1" t="s">
        <v>33</v>
      </c>
      <c r="T7744" s="1" t="s">
        <v>34</v>
      </c>
      <c r="U7744" s="1" t="s">
        <v>251</v>
      </c>
      <c r="V7744" s="1" t="s">
        <v>42</v>
      </c>
      <c r="W7744">
        <f t="shared" si="240"/>
        <v>46195.584722222222</v>
      </c>
      <c r="X7744">
        <f t="shared" si="241"/>
        <v>46195.621527777781</v>
      </c>
    </row>
    <row r="7745" spans="1:24" x14ac:dyDescent="0.2">
      <c r="A7745" s="1" t="s">
        <v>16293</v>
      </c>
      <c r="B7745" s="1" t="s">
        <v>16286</v>
      </c>
      <c r="C7745" s="1" t="s">
        <v>16287</v>
      </c>
      <c r="D7745" s="1" t="s">
        <v>16294</v>
      </c>
      <c r="E7745" s="1" t="s">
        <v>555</v>
      </c>
      <c r="F7745" s="1" t="s">
        <v>50</v>
      </c>
      <c r="G7745" s="1" t="s">
        <v>123</v>
      </c>
      <c r="H7745" s="1" t="s">
        <v>51</v>
      </c>
      <c r="I7745" s="1" t="s">
        <v>1223</v>
      </c>
      <c r="J7745">
        <v>8</v>
      </c>
      <c r="K7745">
        <v>16.100000000000001</v>
      </c>
      <c r="L7745">
        <v>10.6</v>
      </c>
      <c r="M7745">
        <v>1.7</v>
      </c>
      <c r="N7745">
        <v>28.3</v>
      </c>
      <c r="O7745">
        <v>26</v>
      </c>
      <c r="P7745">
        <v>0</v>
      </c>
      <c r="Q7745" s="1" t="s">
        <v>31</v>
      </c>
      <c r="R7745" s="1" t="s">
        <v>810</v>
      </c>
      <c r="S7745" s="1" t="s">
        <v>53</v>
      </c>
      <c r="T7745" s="1" t="s">
        <v>34</v>
      </c>
      <c r="U7745" s="1" t="s">
        <v>251</v>
      </c>
      <c r="V7745" s="1" t="s">
        <v>36</v>
      </c>
      <c r="W7745">
        <f t="shared" si="240"/>
        <v>46195.584722222222</v>
      </c>
      <c r="X7745">
        <f t="shared" si="241"/>
        <v>46195.64166666667</v>
      </c>
    </row>
    <row r="7746" spans="1:24" x14ac:dyDescent="0.2">
      <c r="A7746" s="1" t="s">
        <v>16295</v>
      </c>
      <c r="B7746" s="1" t="s">
        <v>16286</v>
      </c>
      <c r="C7746" s="1" t="s">
        <v>16287</v>
      </c>
      <c r="D7746" s="1" t="s">
        <v>16296</v>
      </c>
      <c r="E7746" s="1" t="s">
        <v>555</v>
      </c>
      <c r="F7746" s="1" t="s">
        <v>56</v>
      </c>
      <c r="G7746" s="1" t="s">
        <v>123</v>
      </c>
      <c r="H7746" s="1" t="s">
        <v>57</v>
      </c>
      <c r="I7746" s="1" t="s">
        <v>1223</v>
      </c>
      <c r="J7746">
        <v>8</v>
      </c>
      <c r="K7746">
        <v>13.9</v>
      </c>
      <c r="L7746">
        <v>0.6</v>
      </c>
      <c r="M7746">
        <v>3.6</v>
      </c>
      <c r="N7746">
        <v>18.100000000000001</v>
      </c>
      <c r="O7746">
        <v>18</v>
      </c>
      <c r="P7746">
        <v>0</v>
      </c>
      <c r="Q7746" s="1" t="s">
        <v>31</v>
      </c>
      <c r="R7746" s="1" t="s">
        <v>243</v>
      </c>
      <c r="S7746" s="1" t="s">
        <v>208</v>
      </c>
      <c r="T7746" s="1" t="s">
        <v>34</v>
      </c>
      <c r="U7746" s="1" t="s">
        <v>251</v>
      </c>
      <c r="V7746" s="1" t="s">
        <v>36</v>
      </c>
      <c r="W7746">
        <f t="shared" ref="W7746:W7809" si="242">DATEVALUE(MID(C7746,1,10))+TIMEVALUE(MID(C7746,12,8))</f>
        <v>46195.584722222222</v>
      </c>
      <c r="X7746">
        <f t="shared" ref="X7746:X7809" si="243">DATEVALUE(MID(D7746,1,10))+TIMEVALUE(MID(D7746,12,8))</f>
        <v>46195.654166666667</v>
      </c>
    </row>
    <row r="7747" spans="1:24" x14ac:dyDescent="0.2">
      <c r="A7747" s="1" t="s">
        <v>16297</v>
      </c>
      <c r="B7747" s="1" t="s">
        <v>16286</v>
      </c>
      <c r="C7747" s="1" t="s">
        <v>16287</v>
      </c>
      <c r="D7747" s="1" t="s">
        <v>16298</v>
      </c>
      <c r="E7747" s="1" t="s">
        <v>555</v>
      </c>
      <c r="F7747" s="1" t="s">
        <v>56</v>
      </c>
      <c r="G7747" s="1" t="s">
        <v>123</v>
      </c>
      <c r="H7747" s="1" t="s">
        <v>62</v>
      </c>
      <c r="I7747" s="1" t="s">
        <v>1223</v>
      </c>
      <c r="J7747">
        <v>8</v>
      </c>
      <c r="K7747">
        <v>13.1</v>
      </c>
      <c r="L7747">
        <v>1.3</v>
      </c>
      <c r="M7747">
        <v>2.6</v>
      </c>
      <c r="N7747">
        <v>17</v>
      </c>
      <c r="O7747">
        <v>15</v>
      </c>
      <c r="P7747">
        <v>0</v>
      </c>
      <c r="Q7747" s="1" t="s">
        <v>31</v>
      </c>
      <c r="R7747" s="1" t="s">
        <v>90</v>
      </c>
      <c r="S7747" s="1" t="s">
        <v>228</v>
      </c>
      <c r="T7747" s="1" t="s">
        <v>34</v>
      </c>
      <c r="U7747" s="1" t="s">
        <v>251</v>
      </c>
      <c r="V7747" s="1" t="s">
        <v>36</v>
      </c>
      <c r="W7747">
        <f t="shared" si="242"/>
        <v>46195.584722222222</v>
      </c>
      <c r="X7747">
        <f t="shared" si="243"/>
        <v>46195.665972222225</v>
      </c>
    </row>
    <row r="7748" spans="1:24" x14ac:dyDescent="0.2">
      <c r="A7748" s="1" t="s">
        <v>16299</v>
      </c>
      <c r="B7748" s="1" t="s">
        <v>16300</v>
      </c>
      <c r="C7748" s="1" t="s">
        <v>16301</v>
      </c>
      <c r="D7748" s="1" t="s">
        <v>16075</v>
      </c>
      <c r="E7748" s="1" t="s">
        <v>555</v>
      </c>
      <c r="F7748" s="1" t="s">
        <v>27</v>
      </c>
      <c r="G7748" s="1" t="s">
        <v>171</v>
      </c>
      <c r="H7748" s="1" t="s">
        <v>29</v>
      </c>
      <c r="I7748" s="1" t="s">
        <v>1968</v>
      </c>
      <c r="J7748">
        <v>9</v>
      </c>
      <c r="K7748">
        <v>14.3</v>
      </c>
      <c r="L7748">
        <v>0.3</v>
      </c>
      <c r="M7748">
        <v>4.2</v>
      </c>
      <c r="N7748">
        <v>18.8</v>
      </c>
      <c r="O7748">
        <v>15</v>
      </c>
      <c r="P7748">
        <v>0</v>
      </c>
      <c r="Q7748" s="1" t="s">
        <v>31</v>
      </c>
      <c r="R7748" s="1" t="s">
        <v>220</v>
      </c>
      <c r="S7748" s="1" t="s">
        <v>76</v>
      </c>
      <c r="T7748" s="1" t="s">
        <v>34</v>
      </c>
      <c r="U7748" s="1" t="s">
        <v>127</v>
      </c>
      <c r="V7748" s="1" t="s">
        <v>42</v>
      </c>
      <c r="W7748">
        <f t="shared" si="242"/>
        <v>46195.51666666667</v>
      </c>
      <c r="X7748">
        <f t="shared" si="243"/>
        <v>46195.529166666667</v>
      </c>
    </row>
    <row r="7749" spans="1:24" x14ac:dyDescent="0.2">
      <c r="A7749" s="1" t="s">
        <v>16302</v>
      </c>
      <c r="B7749" s="1" t="s">
        <v>16300</v>
      </c>
      <c r="C7749" s="1" t="s">
        <v>16301</v>
      </c>
      <c r="D7749" s="1" t="s">
        <v>16303</v>
      </c>
      <c r="E7749" s="1" t="s">
        <v>555</v>
      </c>
      <c r="F7749" s="1" t="s">
        <v>27</v>
      </c>
      <c r="G7749" s="1" t="s">
        <v>171</v>
      </c>
      <c r="H7749" s="1" t="s">
        <v>39</v>
      </c>
      <c r="I7749" s="1" t="s">
        <v>1968</v>
      </c>
      <c r="J7749">
        <v>9</v>
      </c>
      <c r="K7749">
        <v>11.5</v>
      </c>
      <c r="L7749">
        <v>0.3</v>
      </c>
      <c r="M7749">
        <v>5.2</v>
      </c>
      <c r="N7749">
        <v>17</v>
      </c>
      <c r="O7749">
        <v>12</v>
      </c>
      <c r="P7749">
        <v>0</v>
      </c>
      <c r="Q7749" s="1" t="s">
        <v>31</v>
      </c>
      <c r="R7749" s="1" t="s">
        <v>220</v>
      </c>
      <c r="S7749" s="1" t="s">
        <v>320</v>
      </c>
      <c r="T7749" s="1" t="s">
        <v>34</v>
      </c>
      <c r="U7749" s="1" t="s">
        <v>127</v>
      </c>
      <c r="V7749" s="1" t="s">
        <v>42</v>
      </c>
      <c r="W7749">
        <f t="shared" si="242"/>
        <v>46195.51666666667</v>
      </c>
      <c r="X7749">
        <f t="shared" si="243"/>
        <v>46195.540972222225</v>
      </c>
    </row>
    <row r="7750" spans="1:24" x14ac:dyDescent="0.2">
      <c r="A7750" s="1" t="s">
        <v>16304</v>
      </c>
      <c r="B7750" s="1" t="s">
        <v>16300</v>
      </c>
      <c r="C7750" s="1" t="s">
        <v>16301</v>
      </c>
      <c r="D7750" s="1" t="s">
        <v>16305</v>
      </c>
      <c r="E7750" s="1" t="s">
        <v>555</v>
      </c>
      <c r="F7750" s="1" t="s">
        <v>27</v>
      </c>
      <c r="G7750" s="1" t="s">
        <v>171</v>
      </c>
      <c r="H7750" s="1" t="s">
        <v>45</v>
      </c>
      <c r="I7750" s="1" t="s">
        <v>1968</v>
      </c>
      <c r="J7750">
        <v>9</v>
      </c>
      <c r="K7750">
        <v>14.9</v>
      </c>
      <c r="L7750">
        <v>5.5</v>
      </c>
      <c r="M7750">
        <v>0.4</v>
      </c>
      <c r="N7750">
        <v>20.8</v>
      </c>
      <c r="O7750">
        <v>18</v>
      </c>
      <c r="P7750">
        <v>0</v>
      </c>
      <c r="Q7750" s="1" t="s">
        <v>31</v>
      </c>
      <c r="R7750" s="1" t="s">
        <v>46</v>
      </c>
      <c r="S7750" s="1" t="s">
        <v>254</v>
      </c>
      <c r="T7750" s="1" t="s">
        <v>34</v>
      </c>
      <c r="U7750" s="1" t="s">
        <v>127</v>
      </c>
      <c r="V7750" s="1" t="s">
        <v>42</v>
      </c>
      <c r="W7750">
        <f t="shared" si="242"/>
        <v>46195.51666666667</v>
      </c>
      <c r="X7750">
        <f t="shared" si="243"/>
        <v>46195.555555555555</v>
      </c>
    </row>
    <row r="7751" spans="1:24" x14ac:dyDescent="0.2">
      <c r="A7751" s="1" t="s">
        <v>16306</v>
      </c>
      <c r="B7751" s="1" t="s">
        <v>16300</v>
      </c>
      <c r="C7751" s="1" t="s">
        <v>16301</v>
      </c>
      <c r="D7751" s="1" t="s">
        <v>16307</v>
      </c>
      <c r="E7751" s="1" t="s">
        <v>555</v>
      </c>
      <c r="F7751" s="1" t="s">
        <v>50</v>
      </c>
      <c r="G7751" s="1" t="s">
        <v>171</v>
      </c>
      <c r="H7751" s="1" t="s">
        <v>51</v>
      </c>
      <c r="I7751" s="1" t="s">
        <v>1968</v>
      </c>
      <c r="J7751">
        <v>9</v>
      </c>
      <c r="K7751">
        <v>19.5</v>
      </c>
      <c r="L7751">
        <v>12.4</v>
      </c>
      <c r="M7751">
        <v>3.2</v>
      </c>
      <c r="N7751">
        <v>35.1</v>
      </c>
      <c r="O7751">
        <v>26</v>
      </c>
      <c r="P7751">
        <v>0</v>
      </c>
      <c r="Q7751" s="1" t="s">
        <v>31</v>
      </c>
      <c r="R7751" s="1" t="s">
        <v>934</v>
      </c>
      <c r="S7751" s="1" t="s">
        <v>403</v>
      </c>
      <c r="T7751" s="1" t="s">
        <v>34</v>
      </c>
      <c r="U7751" s="1" t="s">
        <v>127</v>
      </c>
      <c r="V7751" s="1" t="s">
        <v>42</v>
      </c>
      <c r="W7751">
        <f t="shared" si="242"/>
        <v>46195.51666666667</v>
      </c>
      <c r="X7751">
        <f t="shared" si="243"/>
        <v>46195.579861111109</v>
      </c>
    </row>
    <row r="7752" spans="1:24" x14ac:dyDescent="0.2">
      <c r="A7752" s="1" t="s">
        <v>16308</v>
      </c>
      <c r="B7752" s="1" t="s">
        <v>16300</v>
      </c>
      <c r="C7752" s="1" t="s">
        <v>16301</v>
      </c>
      <c r="D7752" s="1" t="s">
        <v>16309</v>
      </c>
      <c r="E7752" s="1" t="s">
        <v>555</v>
      </c>
      <c r="F7752" s="1" t="s">
        <v>56</v>
      </c>
      <c r="G7752" s="1" t="s">
        <v>171</v>
      </c>
      <c r="H7752" s="1" t="s">
        <v>57</v>
      </c>
      <c r="I7752" s="1" t="s">
        <v>1968</v>
      </c>
      <c r="J7752">
        <v>9</v>
      </c>
      <c r="K7752">
        <v>15.2</v>
      </c>
      <c r="L7752">
        <v>0.9</v>
      </c>
      <c r="M7752">
        <v>3.2</v>
      </c>
      <c r="N7752">
        <v>19.3</v>
      </c>
      <c r="O7752">
        <v>18</v>
      </c>
      <c r="P7752">
        <v>0</v>
      </c>
      <c r="Q7752" s="1" t="s">
        <v>31</v>
      </c>
      <c r="R7752" s="1" t="s">
        <v>207</v>
      </c>
      <c r="S7752" s="1" t="s">
        <v>363</v>
      </c>
      <c r="T7752" s="1" t="s">
        <v>34</v>
      </c>
      <c r="U7752" s="1" t="s">
        <v>127</v>
      </c>
      <c r="V7752" s="1" t="s">
        <v>36</v>
      </c>
      <c r="W7752">
        <f t="shared" si="242"/>
        <v>46195.51666666667</v>
      </c>
      <c r="X7752">
        <f t="shared" si="243"/>
        <v>46195.59375</v>
      </c>
    </row>
    <row r="7753" spans="1:24" x14ac:dyDescent="0.2">
      <c r="A7753" s="1" t="s">
        <v>16310</v>
      </c>
      <c r="B7753" s="1" t="s">
        <v>16300</v>
      </c>
      <c r="C7753" s="1" t="s">
        <v>16301</v>
      </c>
      <c r="D7753" s="1" t="s">
        <v>16311</v>
      </c>
      <c r="E7753" s="1" t="s">
        <v>555</v>
      </c>
      <c r="F7753" s="1" t="s">
        <v>56</v>
      </c>
      <c r="G7753" s="1" t="s">
        <v>171</v>
      </c>
      <c r="H7753" s="1" t="s">
        <v>62</v>
      </c>
      <c r="I7753" s="1" t="s">
        <v>1968</v>
      </c>
      <c r="J7753">
        <v>9</v>
      </c>
      <c r="K7753">
        <v>8.8000000000000007</v>
      </c>
      <c r="L7753">
        <v>1</v>
      </c>
      <c r="M7753">
        <v>1.7</v>
      </c>
      <c r="N7753">
        <v>11.4</v>
      </c>
      <c r="O7753">
        <v>15</v>
      </c>
      <c r="P7753">
        <v>0</v>
      </c>
      <c r="Q7753" s="1" t="s">
        <v>31</v>
      </c>
      <c r="R7753" s="1" t="s">
        <v>265</v>
      </c>
      <c r="S7753" s="1" t="s">
        <v>208</v>
      </c>
      <c r="T7753" s="1" t="s">
        <v>34</v>
      </c>
      <c r="U7753" s="1" t="s">
        <v>127</v>
      </c>
      <c r="V7753" s="1" t="s">
        <v>36</v>
      </c>
      <c r="W7753">
        <f t="shared" si="242"/>
        <v>46195.51666666667</v>
      </c>
      <c r="X7753">
        <f t="shared" si="243"/>
        <v>46195.601388888892</v>
      </c>
    </row>
    <row r="7754" spans="1:24" x14ac:dyDescent="0.2">
      <c r="A7754" s="1" t="s">
        <v>16312</v>
      </c>
      <c r="B7754" s="1" t="s">
        <v>16313</v>
      </c>
      <c r="C7754" s="1" t="s">
        <v>16314</v>
      </c>
      <c r="D7754" s="1" t="s">
        <v>16315</v>
      </c>
      <c r="E7754" s="1" t="s">
        <v>555</v>
      </c>
      <c r="F7754" s="1" t="s">
        <v>27</v>
      </c>
      <c r="G7754" s="1" t="s">
        <v>171</v>
      </c>
      <c r="H7754" s="1" t="s">
        <v>29</v>
      </c>
      <c r="I7754" s="1" t="s">
        <v>1509</v>
      </c>
      <c r="J7754">
        <v>6</v>
      </c>
      <c r="K7754">
        <v>9.9</v>
      </c>
      <c r="L7754">
        <v>1.4</v>
      </c>
      <c r="M7754">
        <v>2.4</v>
      </c>
      <c r="N7754">
        <v>13.7</v>
      </c>
      <c r="O7754">
        <v>15</v>
      </c>
      <c r="P7754">
        <v>0</v>
      </c>
      <c r="Q7754" s="1" t="s">
        <v>31</v>
      </c>
      <c r="R7754" s="1" t="s">
        <v>199</v>
      </c>
      <c r="S7754" s="1" t="s">
        <v>103</v>
      </c>
      <c r="T7754" s="1" t="s">
        <v>34</v>
      </c>
      <c r="U7754" s="1" t="s">
        <v>99</v>
      </c>
      <c r="V7754" s="1" t="s">
        <v>36</v>
      </c>
      <c r="W7754">
        <f t="shared" si="242"/>
        <v>46195.673611111109</v>
      </c>
      <c r="X7754">
        <f t="shared" si="243"/>
        <v>46195.682638888888</v>
      </c>
    </row>
    <row r="7755" spans="1:24" x14ac:dyDescent="0.2">
      <c r="A7755" s="1" t="s">
        <v>16316</v>
      </c>
      <c r="B7755" s="1" t="s">
        <v>16313</v>
      </c>
      <c r="C7755" s="1" t="s">
        <v>16314</v>
      </c>
      <c r="D7755" s="1" t="s">
        <v>16317</v>
      </c>
      <c r="E7755" s="1" t="s">
        <v>555</v>
      </c>
      <c r="F7755" s="1" t="s">
        <v>27</v>
      </c>
      <c r="G7755" s="1" t="s">
        <v>171</v>
      </c>
      <c r="H7755" s="1" t="s">
        <v>39</v>
      </c>
      <c r="I7755" s="1" t="s">
        <v>1509</v>
      </c>
      <c r="J7755">
        <v>6</v>
      </c>
      <c r="K7755">
        <v>11.4</v>
      </c>
      <c r="L7755">
        <v>1.5</v>
      </c>
      <c r="M7755">
        <v>5.2</v>
      </c>
      <c r="N7755">
        <v>18.100000000000001</v>
      </c>
      <c r="O7755">
        <v>12</v>
      </c>
      <c r="P7755">
        <v>0</v>
      </c>
      <c r="Q7755" s="1" t="s">
        <v>31</v>
      </c>
      <c r="R7755" s="1" t="s">
        <v>233</v>
      </c>
      <c r="S7755" s="1" t="s">
        <v>33</v>
      </c>
      <c r="T7755" s="1" t="s">
        <v>34</v>
      </c>
      <c r="U7755" s="1" t="s">
        <v>99</v>
      </c>
      <c r="V7755" s="1" t="s">
        <v>42</v>
      </c>
      <c r="W7755">
        <f t="shared" si="242"/>
        <v>46195.673611111109</v>
      </c>
      <c r="X7755">
        <f t="shared" si="243"/>
        <v>46195.695138888892</v>
      </c>
    </row>
    <row r="7756" spans="1:24" x14ac:dyDescent="0.2">
      <c r="A7756" s="1" t="s">
        <v>16318</v>
      </c>
      <c r="B7756" s="1" t="s">
        <v>16313</v>
      </c>
      <c r="C7756" s="1" t="s">
        <v>16314</v>
      </c>
      <c r="D7756" s="1" t="s">
        <v>16319</v>
      </c>
      <c r="E7756" s="1" t="s">
        <v>555</v>
      </c>
      <c r="F7756" s="1" t="s">
        <v>27</v>
      </c>
      <c r="G7756" s="1" t="s">
        <v>171</v>
      </c>
      <c r="H7756" s="1" t="s">
        <v>45</v>
      </c>
      <c r="I7756" s="1" t="s">
        <v>1509</v>
      </c>
      <c r="J7756">
        <v>6</v>
      </c>
      <c r="K7756">
        <v>16</v>
      </c>
      <c r="L7756">
        <v>5.3</v>
      </c>
      <c r="M7756">
        <v>2.1</v>
      </c>
      <c r="N7756">
        <v>23.5</v>
      </c>
      <c r="O7756">
        <v>18</v>
      </c>
      <c r="P7756">
        <v>0</v>
      </c>
      <c r="Q7756" s="1" t="s">
        <v>31</v>
      </c>
      <c r="R7756" s="1" t="s">
        <v>134</v>
      </c>
      <c r="S7756" s="1" t="s">
        <v>152</v>
      </c>
      <c r="T7756" s="1" t="s">
        <v>34</v>
      </c>
      <c r="U7756" s="1" t="s">
        <v>99</v>
      </c>
      <c r="V7756" s="1" t="s">
        <v>42</v>
      </c>
      <c r="W7756">
        <f t="shared" si="242"/>
        <v>46195.673611111109</v>
      </c>
      <c r="X7756">
        <f t="shared" si="243"/>
        <v>46195.711805555555</v>
      </c>
    </row>
    <row r="7757" spans="1:24" x14ac:dyDescent="0.2">
      <c r="A7757" s="1" t="s">
        <v>16320</v>
      </c>
      <c r="B7757" s="1" t="s">
        <v>16313</v>
      </c>
      <c r="C7757" s="1" t="s">
        <v>16314</v>
      </c>
      <c r="D7757" s="1" t="s">
        <v>16321</v>
      </c>
      <c r="E7757" s="1" t="s">
        <v>555</v>
      </c>
      <c r="F7757" s="1" t="s">
        <v>50</v>
      </c>
      <c r="G7757" s="1" t="s">
        <v>171</v>
      </c>
      <c r="H7757" s="1" t="s">
        <v>51</v>
      </c>
      <c r="I7757" s="1" t="s">
        <v>1509</v>
      </c>
      <c r="J7757">
        <v>6</v>
      </c>
      <c r="K7757">
        <v>17.2</v>
      </c>
      <c r="L7757">
        <v>9.6</v>
      </c>
      <c r="M7757">
        <v>2.2999999999999998</v>
      </c>
      <c r="N7757">
        <v>29.1</v>
      </c>
      <c r="O7757">
        <v>26</v>
      </c>
      <c r="P7757">
        <v>0</v>
      </c>
      <c r="Q7757" s="1" t="s">
        <v>31</v>
      </c>
      <c r="R7757" s="1" t="s">
        <v>109</v>
      </c>
      <c r="S7757" s="1" t="s">
        <v>344</v>
      </c>
      <c r="T7757" s="1" t="s">
        <v>34</v>
      </c>
      <c r="U7757" s="1" t="s">
        <v>99</v>
      </c>
      <c r="V7757" s="1" t="s">
        <v>36</v>
      </c>
      <c r="W7757">
        <f t="shared" si="242"/>
        <v>46195.673611111109</v>
      </c>
      <c r="X7757">
        <f t="shared" si="243"/>
        <v>46195.731944444444</v>
      </c>
    </row>
    <row r="7758" spans="1:24" x14ac:dyDescent="0.2">
      <c r="A7758" s="1" t="s">
        <v>16322</v>
      </c>
      <c r="B7758" s="1" t="s">
        <v>16313</v>
      </c>
      <c r="C7758" s="1" t="s">
        <v>16314</v>
      </c>
      <c r="D7758" s="1" t="s">
        <v>16323</v>
      </c>
      <c r="E7758" s="1" t="s">
        <v>555</v>
      </c>
      <c r="F7758" s="1" t="s">
        <v>56</v>
      </c>
      <c r="G7758" s="1" t="s">
        <v>171</v>
      </c>
      <c r="H7758" s="1" t="s">
        <v>57</v>
      </c>
      <c r="I7758" s="1" t="s">
        <v>1509</v>
      </c>
      <c r="J7758">
        <v>6</v>
      </c>
      <c r="K7758">
        <v>11.5</v>
      </c>
      <c r="L7758">
        <v>0.4</v>
      </c>
      <c r="M7758">
        <v>3.1</v>
      </c>
      <c r="N7758">
        <v>15</v>
      </c>
      <c r="O7758">
        <v>18</v>
      </c>
      <c r="P7758">
        <v>0</v>
      </c>
      <c r="Q7758" s="1" t="s">
        <v>31</v>
      </c>
      <c r="R7758" s="1" t="s">
        <v>90</v>
      </c>
      <c r="S7758" s="1" t="s">
        <v>143</v>
      </c>
      <c r="T7758" s="1" t="s">
        <v>34</v>
      </c>
      <c r="U7758" s="1" t="s">
        <v>99</v>
      </c>
      <c r="V7758" s="1" t="s">
        <v>36</v>
      </c>
      <c r="W7758">
        <f t="shared" si="242"/>
        <v>46195.673611111109</v>
      </c>
      <c r="X7758">
        <f t="shared" si="243"/>
        <v>46195.742361111108</v>
      </c>
    </row>
    <row r="7759" spans="1:24" x14ac:dyDescent="0.2">
      <c r="A7759" s="1" t="s">
        <v>16324</v>
      </c>
      <c r="B7759" s="1" t="s">
        <v>16313</v>
      </c>
      <c r="C7759" s="1" t="s">
        <v>16314</v>
      </c>
      <c r="D7759" s="1" t="s">
        <v>16325</v>
      </c>
      <c r="E7759" s="1" t="s">
        <v>555</v>
      </c>
      <c r="F7759" s="1" t="s">
        <v>56</v>
      </c>
      <c r="G7759" s="1" t="s">
        <v>171</v>
      </c>
      <c r="H7759" s="1" t="s">
        <v>62</v>
      </c>
      <c r="I7759" s="1" t="s">
        <v>1509</v>
      </c>
      <c r="J7759">
        <v>6</v>
      </c>
      <c r="K7759">
        <v>6.6</v>
      </c>
      <c r="L7759">
        <v>0.5</v>
      </c>
      <c r="M7759">
        <v>0.4</v>
      </c>
      <c r="N7759">
        <v>7.4</v>
      </c>
      <c r="O7759">
        <v>15</v>
      </c>
      <c r="P7759">
        <v>0</v>
      </c>
      <c r="Q7759" s="1" t="s">
        <v>31</v>
      </c>
      <c r="R7759" s="1" t="s">
        <v>261</v>
      </c>
      <c r="S7759" s="1" t="s">
        <v>296</v>
      </c>
      <c r="T7759" s="1" t="s">
        <v>34</v>
      </c>
      <c r="U7759" s="1" t="s">
        <v>99</v>
      </c>
      <c r="V7759" s="1" t="s">
        <v>36</v>
      </c>
      <c r="W7759">
        <f t="shared" si="242"/>
        <v>46195.673611111109</v>
      </c>
      <c r="X7759">
        <f t="shared" si="243"/>
        <v>46195.74722222222</v>
      </c>
    </row>
    <row r="7760" spans="1:24" x14ac:dyDescent="0.2">
      <c r="A7760" s="1" t="s">
        <v>16326</v>
      </c>
      <c r="B7760" s="1" t="s">
        <v>16327</v>
      </c>
      <c r="C7760" s="1" t="s">
        <v>16328</v>
      </c>
      <c r="D7760" s="1" t="s">
        <v>16329</v>
      </c>
      <c r="E7760" s="1" t="s">
        <v>555</v>
      </c>
      <c r="F7760" s="1" t="s">
        <v>27</v>
      </c>
      <c r="G7760" s="1" t="s">
        <v>96</v>
      </c>
      <c r="H7760" s="1" t="s">
        <v>29</v>
      </c>
      <c r="I7760" s="1" t="s">
        <v>1223</v>
      </c>
      <c r="J7760">
        <v>6</v>
      </c>
      <c r="K7760">
        <v>12.2</v>
      </c>
      <c r="L7760">
        <v>0.6</v>
      </c>
      <c r="M7760">
        <v>1.9</v>
      </c>
      <c r="N7760">
        <v>14.7</v>
      </c>
      <c r="O7760">
        <v>15</v>
      </c>
      <c r="P7760">
        <v>0</v>
      </c>
      <c r="Q7760" s="1" t="s">
        <v>31</v>
      </c>
      <c r="R7760" s="1" t="s">
        <v>40</v>
      </c>
      <c r="S7760" s="1" t="s">
        <v>41</v>
      </c>
      <c r="T7760" s="1" t="s">
        <v>153</v>
      </c>
      <c r="U7760" s="1" t="s">
        <v>251</v>
      </c>
      <c r="V7760" s="1" t="s">
        <v>36</v>
      </c>
      <c r="W7760">
        <f t="shared" si="242"/>
        <v>46195.629166666666</v>
      </c>
      <c r="X7760">
        <f t="shared" si="243"/>
        <v>46195.638888888891</v>
      </c>
    </row>
    <row r="7761" spans="1:24" x14ac:dyDescent="0.2">
      <c r="A7761" s="1" t="s">
        <v>16330</v>
      </c>
      <c r="B7761" s="1" t="s">
        <v>16327</v>
      </c>
      <c r="C7761" s="1" t="s">
        <v>16328</v>
      </c>
      <c r="D7761" s="1" t="s">
        <v>16331</v>
      </c>
      <c r="E7761" s="1" t="s">
        <v>555</v>
      </c>
      <c r="F7761" s="1" t="s">
        <v>27</v>
      </c>
      <c r="G7761" s="1" t="s">
        <v>96</v>
      </c>
      <c r="H7761" s="1" t="s">
        <v>39</v>
      </c>
      <c r="I7761" s="1" t="s">
        <v>1223</v>
      </c>
      <c r="J7761">
        <v>6</v>
      </c>
      <c r="K7761">
        <v>9.1</v>
      </c>
      <c r="L7761">
        <v>0.8</v>
      </c>
      <c r="M7761">
        <v>5.7</v>
      </c>
      <c r="N7761">
        <v>15.6</v>
      </c>
      <c r="O7761">
        <v>12</v>
      </c>
      <c r="P7761">
        <v>0</v>
      </c>
      <c r="Q7761" s="1" t="s">
        <v>31</v>
      </c>
      <c r="R7761" s="1" t="s">
        <v>233</v>
      </c>
      <c r="S7761" s="1" t="s">
        <v>131</v>
      </c>
      <c r="T7761" s="1" t="s">
        <v>153</v>
      </c>
      <c r="U7761" s="1" t="s">
        <v>251</v>
      </c>
      <c r="V7761" s="1" t="s">
        <v>42</v>
      </c>
      <c r="W7761">
        <f t="shared" si="242"/>
        <v>46195.629166666666</v>
      </c>
      <c r="X7761">
        <f t="shared" si="243"/>
        <v>46195.65</v>
      </c>
    </row>
    <row r="7762" spans="1:24" x14ac:dyDescent="0.2">
      <c r="A7762" s="1" t="s">
        <v>16332</v>
      </c>
      <c r="B7762" s="1" t="s">
        <v>16327</v>
      </c>
      <c r="C7762" s="1" t="s">
        <v>16328</v>
      </c>
      <c r="D7762" s="1" t="s">
        <v>16333</v>
      </c>
      <c r="E7762" s="1" t="s">
        <v>555</v>
      </c>
      <c r="F7762" s="1" t="s">
        <v>27</v>
      </c>
      <c r="G7762" s="1" t="s">
        <v>96</v>
      </c>
      <c r="H7762" s="1" t="s">
        <v>45</v>
      </c>
      <c r="I7762" s="1" t="s">
        <v>1223</v>
      </c>
      <c r="J7762">
        <v>6</v>
      </c>
      <c r="K7762">
        <v>12.9</v>
      </c>
      <c r="L7762">
        <v>5.0999999999999996</v>
      </c>
      <c r="M7762">
        <v>2.8</v>
      </c>
      <c r="N7762">
        <v>20.9</v>
      </c>
      <c r="O7762">
        <v>18</v>
      </c>
      <c r="P7762">
        <v>0</v>
      </c>
      <c r="Q7762" s="1" t="s">
        <v>31</v>
      </c>
      <c r="R7762" s="1" t="s">
        <v>106</v>
      </c>
      <c r="S7762" s="1" t="s">
        <v>156</v>
      </c>
      <c r="T7762" s="1" t="s">
        <v>153</v>
      </c>
      <c r="U7762" s="1" t="s">
        <v>251</v>
      </c>
      <c r="V7762" s="1" t="s">
        <v>42</v>
      </c>
      <c r="W7762">
        <f t="shared" si="242"/>
        <v>46195.629166666666</v>
      </c>
      <c r="X7762">
        <f t="shared" si="243"/>
        <v>46195.664583333331</v>
      </c>
    </row>
    <row r="7763" spans="1:24" x14ac:dyDescent="0.2">
      <c r="A7763" s="1" t="s">
        <v>16334</v>
      </c>
      <c r="B7763" s="1" t="s">
        <v>16327</v>
      </c>
      <c r="C7763" s="1" t="s">
        <v>16328</v>
      </c>
      <c r="D7763" s="1" t="s">
        <v>16335</v>
      </c>
      <c r="E7763" s="1" t="s">
        <v>555</v>
      </c>
      <c r="F7763" s="1" t="s">
        <v>50</v>
      </c>
      <c r="G7763" s="1" t="s">
        <v>96</v>
      </c>
      <c r="H7763" s="1" t="s">
        <v>51</v>
      </c>
      <c r="I7763" s="1" t="s">
        <v>1223</v>
      </c>
      <c r="J7763">
        <v>6</v>
      </c>
      <c r="K7763">
        <v>20.399999999999999</v>
      </c>
      <c r="L7763">
        <v>11.4</v>
      </c>
      <c r="M7763">
        <v>3.6</v>
      </c>
      <c r="N7763">
        <v>35.299999999999997</v>
      </c>
      <c r="O7763">
        <v>26</v>
      </c>
      <c r="P7763">
        <v>0</v>
      </c>
      <c r="Q7763" s="1" t="s">
        <v>31</v>
      </c>
      <c r="R7763" s="1" t="s">
        <v>431</v>
      </c>
      <c r="S7763" s="1" t="s">
        <v>139</v>
      </c>
      <c r="T7763" s="1" t="s">
        <v>153</v>
      </c>
      <c r="U7763" s="1" t="s">
        <v>251</v>
      </c>
      <c r="V7763" s="1" t="s">
        <v>42</v>
      </c>
      <c r="W7763">
        <f t="shared" si="242"/>
        <v>46195.629166666666</v>
      </c>
      <c r="X7763">
        <f t="shared" si="243"/>
        <v>46195.688888888886</v>
      </c>
    </row>
    <row r="7764" spans="1:24" x14ac:dyDescent="0.2">
      <c r="A7764" s="1" t="s">
        <v>16336</v>
      </c>
      <c r="B7764" s="1" t="s">
        <v>16327</v>
      </c>
      <c r="C7764" s="1" t="s">
        <v>16328</v>
      </c>
      <c r="D7764" s="1" t="s">
        <v>16337</v>
      </c>
      <c r="E7764" s="1" t="s">
        <v>555</v>
      </c>
      <c r="F7764" s="1" t="s">
        <v>56</v>
      </c>
      <c r="G7764" s="1" t="s">
        <v>96</v>
      </c>
      <c r="H7764" s="1" t="s">
        <v>57</v>
      </c>
      <c r="I7764" s="1" t="s">
        <v>1223</v>
      </c>
      <c r="J7764">
        <v>6</v>
      </c>
      <c r="K7764">
        <v>12</v>
      </c>
      <c r="L7764">
        <v>0.8</v>
      </c>
      <c r="M7764">
        <v>3.2</v>
      </c>
      <c r="N7764">
        <v>15.9</v>
      </c>
      <c r="O7764">
        <v>18</v>
      </c>
      <c r="P7764">
        <v>0</v>
      </c>
      <c r="Q7764" s="1" t="s">
        <v>31</v>
      </c>
      <c r="R7764" s="1" t="s">
        <v>611</v>
      </c>
      <c r="S7764" s="1" t="s">
        <v>208</v>
      </c>
      <c r="T7764" s="1" t="s">
        <v>153</v>
      </c>
      <c r="U7764" s="1" t="s">
        <v>251</v>
      </c>
      <c r="V7764" s="1" t="s">
        <v>36</v>
      </c>
      <c r="W7764">
        <f t="shared" si="242"/>
        <v>46195.629166666666</v>
      </c>
      <c r="X7764">
        <f t="shared" si="243"/>
        <v>46195.7</v>
      </c>
    </row>
    <row r="7765" spans="1:24" x14ac:dyDescent="0.2">
      <c r="A7765" s="1" t="s">
        <v>16338</v>
      </c>
      <c r="B7765" s="1" t="s">
        <v>16327</v>
      </c>
      <c r="C7765" s="1" t="s">
        <v>16328</v>
      </c>
      <c r="D7765" s="1" t="s">
        <v>16339</v>
      </c>
      <c r="E7765" s="1" t="s">
        <v>555</v>
      </c>
      <c r="F7765" s="1" t="s">
        <v>56</v>
      </c>
      <c r="G7765" s="1" t="s">
        <v>96</v>
      </c>
      <c r="H7765" s="1" t="s">
        <v>62</v>
      </c>
      <c r="I7765" s="1" t="s">
        <v>1223</v>
      </c>
      <c r="J7765">
        <v>6</v>
      </c>
      <c r="K7765">
        <v>7.5</v>
      </c>
      <c r="L7765">
        <v>0.6</v>
      </c>
      <c r="M7765">
        <v>0.9</v>
      </c>
      <c r="N7765">
        <v>9.1</v>
      </c>
      <c r="O7765">
        <v>15</v>
      </c>
      <c r="P7765">
        <v>0</v>
      </c>
      <c r="Q7765" s="1" t="s">
        <v>31</v>
      </c>
      <c r="R7765" s="1" t="s">
        <v>63</v>
      </c>
      <c r="S7765" s="1" t="s">
        <v>363</v>
      </c>
      <c r="T7765" s="1" t="s">
        <v>153</v>
      </c>
      <c r="U7765" s="1" t="s">
        <v>251</v>
      </c>
      <c r="V7765" s="1" t="s">
        <v>36</v>
      </c>
      <c r="W7765">
        <f t="shared" si="242"/>
        <v>46195.629166666666</v>
      </c>
      <c r="X7765">
        <f t="shared" si="243"/>
        <v>46195.706250000003</v>
      </c>
    </row>
    <row r="7766" spans="1:24" x14ac:dyDescent="0.2">
      <c r="A7766" s="1" t="s">
        <v>16340</v>
      </c>
      <c r="B7766" s="1" t="s">
        <v>16341</v>
      </c>
      <c r="C7766" s="1" t="s">
        <v>16342</v>
      </c>
      <c r="D7766" s="1" t="s">
        <v>16343</v>
      </c>
      <c r="E7766" s="1" t="s">
        <v>555</v>
      </c>
      <c r="F7766" s="1" t="s">
        <v>27</v>
      </c>
      <c r="G7766" s="1" t="s">
        <v>28</v>
      </c>
      <c r="H7766" s="1" t="s">
        <v>29</v>
      </c>
      <c r="I7766" s="1" t="s">
        <v>1736</v>
      </c>
      <c r="J7766">
        <v>12</v>
      </c>
      <c r="K7766">
        <v>13.6</v>
      </c>
      <c r="L7766">
        <v>1.1000000000000001</v>
      </c>
      <c r="M7766">
        <v>1.1000000000000001</v>
      </c>
      <c r="N7766">
        <v>15.8</v>
      </c>
      <c r="O7766">
        <v>15</v>
      </c>
      <c r="P7766">
        <v>0</v>
      </c>
      <c r="Q7766" s="1" t="s">
        <v>31</v>
      </c>
      <c r="R7766" s="1" t="s">
        <v>130</v>
      </c>
      <c r="S7766" s="1" t="s">
        <v>152</v>
      </c>
      <c r="T7766" s="1" t="s">
        <v>34</v>
      </c>
      <c r="U7766" s="1" t="s">
        <v>99</v>
      </c>
      <c r="V7766" s="1" t="s">
        <v>36</v>
      </c>
      <c r="W7766">
        <f t="shared" si="242"/>
        <v>46195.587500000001</v>
      </c>
      <c r="X7766">
        <f t="shared" si="243"/>
        <v>46195.597916666666</v>
      </c>
    </row>
    <row r="7767" spans="1:24" x14ac:dyDescent="0.2">
      <c r="A7767" s="1" t="s">
        <v>16344</v>
      </c>
      <c r="B7767" s="1" t="s">
        <v>16341</v>
      </c>
      <c r="C7767" s="1" t="s">
        <v>16342</v>
      </c>
      <c r="D7767" s="1" t="s">
        <v>16345</v>
      </c>
      <c r="E7767" s="1" t="s">
        <v>555</v>
      </c>
      <c r="F7767" s="1" t="s">
        <v>27</v>
      </c>
      <c r="G7767" s="1" t="s">
        <v>28</v>
      </c>
      <c r="H7767" s="1" t="s">
        <v>39</v>
      </c>
      <c r="I7767" s="1" t="s">
        <v>1736</v>
      </c>
      <c r="J7767">
        <v>12</v>
      </c>
      <c r="K7767">
        <v>9</v>
      </c>
      <c r="L7767">
        <v>1</v>
      </c>
      <c r="M7767">
        <v>5</v>
      </c>
      <c r="N7767">
        <v>15.1</v>
      </c>
      <c r="O7767">
        <v>12</v>
      </c>
      <c r="P7767">
        <v>0</v>
      </c>
      <c r="Q7767" s="1" t="s">
        <v>31</v>
      </c>
      <c r="R7767" s="1" t="s">
        <v>98</v>
      </c>
      <c r="S7767" s="1" t="s">
        <v>41</v>
      </c>
      <c r="T7767" s="1" t="s">
        <v>34</v>
      </c>
      <c r="U7767" s="1" t="s">
        <v>99</v>
      </c>
      <c r="V7767" s="1" t="s">
        <v>42</v>
      </c>
      <c r="W7767">
        <f t="shared" si="242"/>
        <v>46195.587500000001</v>
      </c>
      <c r="X7767">
        <f t="shared" si="243"/>
        <v>46195.60833333333</v>
      </c>
    </row>
    <row r="7768" spans="1:24" x14ac:dyDescent="0.2">
      <c r="A7768" s="1" t="s">
        <v>16346</v>
      </c>
      <c r="B7768" s="1" t="s">
        <v>16341</v>
      </c>
      <c r="C7768" s="1" t="s">
        <v>16342</v>
      </c>
      <c r="D7768" s="1" t="s">
        <v>16347</v>
      </c>
      <c r="E7768" s="1" t="s">
        <v>555</v>
      </c>
      <c r="F7768" s="1" t="s">
        <v>27</v>
      </c>
      <c r="G7768" s="1" t="s">
        <v>28</v>
      </c>
      <c r="H7768" s="1" t="s">
        <v>45</v>
      </c>
      <c r="I7768" s="1" t="s">
        <v>1736</v>
      </c>
      <c r="J7768">
        <v>12</v>
      </c>
      <c r="K7768">
        <v>12.7</v>
      </c>
      <c r="L7768">
        <v>5.8</v>
      </c>
      <c r="M7768">
        <v>1.4</v>
      </c>
      <c r="N7768">
        <v>19.899999999999999</v>
      </c>
      <c r="O7768">
        <v>18</v>
      </c>
      <c r="P7768">
        <v>0</v>
      </c>
      <c r="Q7768" s="1" t="s">
        <v>31</v>
      </c>
      <c r="R7768" s="1" t="s">
        <v>180</v>
      </c>
      <c r="S7768" s="1" t="s">
        <v>156</v>
      </c>
      <c r="T7768" s="1" t="s">
        <v>34</v>
      </c>
      <c r="U7768" s="1" t="s">
        <v>99</v>
      </c>
      <c r="V7768" s="1" t="s">
        <v>36</v>
      </c>
      <c r="W7768">
        <f t="shared" si="242"/>
        <v>46195.587500000001</v>
      </c>
      <c r="X7768">
        <f t="shared" si="243"/>
        <v>46195.62222222222</v>
      </c>
    </row>
    <row r="7769" spans="1:24" x14ac:dyDescent="0.2">
      <c r="A7769" s="1" t="s">
        <v>16348</v>
      </c>
      <c r="B7769" s="1" t="s">
        <v>16341</v>
      </c>
      <c r="C7769" s="1" t="s">
        <v>16342</v>
      </c>
      <c r="D7769" s="1" t="s">
        <v>16349</v>
      </c>
      <c r="E7769" s="1" t="s">
        <v>555</v>
      </c>
      <c r="F7769" s="1" t="s">
        <v>50</v>
      </c>
      <c r="G7769" s="1" t="s">
        <v>28</v>
      </c>
      <c r="H7769" s="1" t="s">
        <v>51</v>
      </c>
      <c r="I7769" s="1" t="s">
        <v>1736</v>
      </c>
      <c r="J7769">
        <v>12</v>
      </c>
      <c r="K7769">
        <v>18.2</v>
      </c>
      <c r="L7769">
        <v>13.9</v>
      </c>
      <c r="M7769">
        <v>3.4</v>
      </c>
      <c r="N7769">
        <v>35.5</v>
      </c>
      <c r="O7769">
        <v>26</v>
      </c>
      <c r="P7769">
        <v>0</v>
      </c>
      <c r="Q7769" s="1" t="s">
        <v>31</v>
      </c>
      <c r="R7769" s="1" t="s">
        <v>810</v>
      </c>
      <c r="S7769" s="1" t="s">
        <v>500</v>
      </c>
      <c r="T7769" s="1" t="s">
        <v>34</v>
      </c>
      <c r="U7769" s="1" t="s">
        <v>99</v>
      </c>
      <c r="V7769" s="1" t="s">
        <v>42</v>
      </c>
      <c r="W7769">
        <f t="shared" si="242"/>
        <v>46195.587500000001</v>
      </c>
      <c r="X7769">
        <f t="shared" si="243"/>
        <v>46195.647222222222</v>
      </c>
    </row>
    <row r="7770" spans="1:24" x14ac:dyDescent="0.2">
      <c r="A7770" s="1" t="s">
        <v>16350</v>
      </c>
      <c r="B7770" s="1" t="s">
        <v>16341</v>
      </c>
      <c r="C7770" s="1" t="s">
        <v>16342</v>
      </c>
      <c r="D7770" s="1" t="s">
        <v>16351</v>
      </c>
      <c r="E7770" s="1" t="s">
        <v>555</v>
      </c>
      <c r="F7770" s="1" t="s">
        <v>56</v>
      </c>
      <c r="G7770" s="1" t="s">
        <v>28</v>
      </c>
      <c r="H7770" s="1" t="s">
        <v>57</v>
      </c>
      <c r="I7770" s="1" t="s">
        <v>1736</v>
      </c>
      <c r="J7770">
        <v>12</v>
      </c>
      <c r="K7770">
        <v>15.4</v>
      </c>
      <c r="L7770">
        <v>0.5</v>
      </c>
      <c r="M7770">
        <v>3.1</v>
      </c>
      <c r="N7770">
        <v>18.899999999999999</v>
      </c>
      <c r="O7770">
        <v>18</v>
      </c>
      <c r="P7770">
        <v>0</v>
      </c>
      <c r="Q7770" s="1" t="s">
        <v>31</v>
      </c>
      <c r="R7770" s="1" t="s">
        <v>504</v>
      </c>
      <c r="S7770" s="1" t="s">
        <v>211</v>
      </c>
      <c r="T7770" s="1" t="s">
        <v>34</v>
      </c>
      <c r="U7770" s="1" t="s">
        <v>99</v>
      </c>
      <c r="V7770" s="1" t="s">
        <v>36</v>
      </c>
      <c r="W7770">
        <f t="shared" si="242"/>
        <v>46195.587500000001</v>
      </c>
      <c r="X7770">
        <f t="shared" si="243"/>
        <v>46195.660416666666</v>
      </c>
    </row>
    <row r="7771" spans="1:24" x14ac:dyDescent="0.2">
      <c r="A7771" s="1" t="s">
        <v>16352</v>
      </c>
      <c r="B7771" s="1" t="s">
        <v>16341</v>
      </c>
      <c r="C7771" s="1" t="s">
        <v>16342</v>
      </c>
      <c r="D7771" s="1" t="s">
        <v>16353</v>
      </c>
      <c r="E7771" s="1" t="s">
        <v>555</v>
      </c>
      <c r="F7771" s="1" t="s">
        <v>56</v>
      </c>
      <c r="G7771" s="1" t="s">
        <v>28</v>
      </c>
      <c r="H7771" s="1" t="s">
        <v>62</v>
      </c>
      <c r="I7771" s="1" t="s">
        <v>1736</v>
      </c>
      <c r="J7771">
        <v>12</v>
      </c>
      <c r="K7771">
        <v>11.6</v>
      </c>
      <c r="L7771">
        <v>0.3</v>
      </c>
      <c r="M7771">
        <v>2.7</v>
      </c>
      <c r="N7771">
        <v>14.6</v>
      </c>
      <c r="O7771">
        <v>15</v>
      </c>
      <c r="P7771">
        <v>0</v>
      </c>
      <c r="Q7771" s="1" t="s">
        <v>31</v>
      </c>
      <c r="R7771" s="1" t="s">
        <v>117</v>
      </c>
      <c r="S7771" s="1" t="s">
        <v>87</v>
      </c>
      <c r="T7771" s="1" t="s">
        <v>34</v>
      </c>
      <c r="U7771" s="1" t="s">
        <v>99</v>
      </c>
      <c r="V7771" s="1" t="s">
        <v>36</v>
      </c>
      <c r="W7771">
        <f t="shared" si="242"/>
        <v>46195.587500000001</v>
      </c>
      <c r="X7771">
        <f t="shared" si="243"/>
        <v>46195.670138888891</v>
      </c>
    </row>
    <row r="7772" spans="1:24" x14ac:dyDescent="0.2">
      <c r="A7772" s="1" t="s">
        <v>16354</v>
      </c>
      <c r="B7772" s="1" t="s">
        <v>16355</v>
      </c>
      <c r="C7772" s="1" t="s">
        <v>16356</v>
      </c>
      <c r="D7772" s="1" t="s">
        <v>16342</v>
      </c>
      <c r="E7772" s="1" t="s">
        <v>555</v>
      </c>
      <c r="F7772" s="1" t="s">
        <v>27</v>
      </c>
      <c r="G7772" s="1" t="s">
        <v>171</v>
      </c>
      <c r="H7772" s="1" t="s">
        <v>29</v>
      </c>
      <c r="I7772" s="1" t="s">
        <v>520</v>
      </c>
      <c r="J7772">
        <v>7</v>
      </c>
      <c r="K7772">
        <v>11.1</v>
      </c>
      <c r="L7772">
        <v>0.9</v>
      </c>
      <c r="M7772">
        <v>1.8</v>
      </c>
      <c r="N7772">
        <v>13.9</v>
      </c>
      <c r="O7772">
        <v>15</v>
      </c>
      <c r="P7772">
        <v>0</v>
      </c>
      <c r="Q7772" s="1" t="s">
        <v>31</v>
      </c>
      <c r="R7772" s="1" t="s">
        <v>75</v>
      </c>
      <c r="S7772" s="1" t="s">
        <v>33</v>
      </c>
      <c r="T7772" s="1" t="s">
        <v>34</v>
      </c>
      <c r="U7772" s="1" t="s">
        <v>35</v>
      </c>
      <c r="V7772" s="1" t="s">
        <v>36</v>
      </c>
      <c r="W7772">
        <f t="shared" si="242"/>
        <v>46195.578472222223</v>
      </c>
      <c r="X7772">
        <f t="shared" si="243"/>
        <v>46195.587500000001</v>
      </c>
    </row>
    <row r="7773" spans="1:24" x14ac:dyDescent="0.2">
      <c r="A7773" s="1" t="s">
        <v>16357</v>
      </c>
      <c r="B7773" s="1" t="s">
        <v>16355</v>
      </c>
      <c r="C7773" s="1" t="s">
        <v>16356</v>
      </c>
      <c r="D7773" s="1" t="s">
        <v>16358</v>
      </c>
      <c r="E7773" s="1" t="s">
        <v>555</v>
      </c>
      <c r="F7773" s="1" t="s">
        <v>27</v>
      </c>
      <c r="G7773" s="1" t="s">
        <v>171</v>
      </c>
      <c r="H7773" s="1" t="s">
        <v>39</v>
      </c>
      <c r="I7773" s="1" t="s">
        <v>520</v>
      </c>
      <c r="J7773">
        <v>7</v>
      </c>
      <c r="K7773">
        <v>9.4</v>
      </c>
      <c r="L7773">
        <v>0.8</v>
      </c>
      <c r="M7773">
        <v>5.7</v>
      </c>
      <c r="N7773">
        <v>15.9</v>
      </c>
      <c r="O7773">
        <v>12</v>
      </c>
      <c r="P7773">
        <v>0</v>
      </c>
      <c r="Q7773" s="1" t="s">
        <v>31</v>
      </c>
      <c r="R7773" s="1" t="s">
        <v>302</v>
      </c>
      <c r="S7773" s="1" t="s">
        <v>174</v>
      </c>
      <c r="T7773" s="1" t="s">
        <v>34</v>
      </c>
      <c r="U7773" s="1" t="s">
        <v>35</v>
      </c>
      <c r="V7773" s="1" t="s">
        <v>42</v>
      </c>
      <c r="W7773">
        <f t="shared" si="242"/>
        <v>46195.578472222223</v>
      </c>
      <c r="X7773">
        <f t="shared" si="243"/>
        <v>46195.598611111112</v>
      </c>
    </row>
    <row r="7774" spans="1:24" x14ac:dyDescent="0.2">
      <c r="A7774" s="1" t="s">
        <v>16359</v>
      </c>
      <c r="B7774" s="1" t="s">
        <v>16355</v>
      </c>
      <c r="C7774" s="1" t="s">
        <v>16356</v>
      </c>
      <c r="D7774" s="1" t="s">
        <v>16360</v>
      </c>
      <c r="E7774" s="1" t="s">
        <v>555</v>
      </c>
      <c r="F7774" s="1" t="s">
        <v>27</v>
      </c>
      <c r="G7774" s="1" t="s">
        <v>171</v>
      </c>
      <c r="H7774" s="1" t="s">
        <v>45</v>
      </c>
      <c r="I7774" s="1" t="s">
        <v>520</v>
      </c>
      <c r="J7774">
        <v>7</v>
      </c>
      <c r="K7774">
        <v>12.8</v>
      </c>
      <c r="L7774">
        <v>5.6</v>
      </c>
      <c r="M7774">
        <v>1.1000000000000001</v>
      </c>
      <c r="N7774">
        <v>19.600000000000001</v>
      </c>
      <c r="O7774">
        <v>18</v>
      </c>
      <c r="P7774">
        <v>0</v>
      </c>
      <c r="Q7774" s="1" t="s">
        <v>31</v>
      </c>
      <c r="R7774" s="1" t="s">
        <v>180</v>
      </c>
      <c r="S7774" s="1" t="s">
        <v>131</v>
      </c>
      <c r="T7774" s="1" t="s">
        <v>34</v>
      </c>
      <c r="U7774" s="1" t="s">
        <v>35</v>
      </c>
      <c r="V7774" s="1" t="s">
        <v>36</v>
      </c>
      <c r="W7774">
        <f t="shared" si="242"/>
        <v>46195.578472222223</v>
      </c>
      <c r="X7774">
        <f t="shared" si="243"/>
        <v>46195.612500000003</v>
      </c>
    </row>
    <row r="7775" spans="1:24" x14ac:dyDescent="0.2">
      <c r="A7775" s="1" t="s">
        <v>16361</v>
      </c>
      <c r="B7775" s="1" t="s">
        <v>16355</v>
      </c>
      <c r="C7775" s="1" t="s">
        <v>16356</v>
      </c>
      <c r="D7775" s="1" t="s">
        <v>16362</v>
      </c>
      <c r="E7775" s="1" t="s">
        <v>555</v>
      </c>
      <c r="F7775" s="1" t="s">
        <v>50</v>
      </c>
      <c r="G7775" s="1" t="s">
        <v>171</v>
      </c>
      <c r="H7775" s="1" t="s">
        <v>51</v>
      </c>
      <c r="I7775" s="1" t="s">
        <v>520</v>
      </c>
      <c r="J7775">
        <v>7</v>
      </c>
      <c r="K7775">
        <v>18.399999999999999</v>
      </c>
      <c r="L7775">
        <v>12.1</v>
      </c>
      <c r="M7775">
        <v>3.2</v>
      </c>
      <c r="N7775">
        <v>33.700000000000003</v>
      </c>
      <c r="O7775">
        <v>26</v>
      </c>
      <c r="P7775">
        <v>1</v>
      </c>
      <c r="Q7775" s="1" t="s">
        <v>4936</v>
      </c>
      <c r="R7775" s="1" t="s">
        <v>223</v>
      </c>
      <c r="S7775" s="1" t="s">
        <v>309</v>
      </c>
      <c r="T7775" s="1" t="s">
        <v>34</v>
      </c>
      <c r="U7775" s="1" t="s">
        <v>35</v>
      </c>
      <c r="V7775" s="1" t="s">
        <v>324</v>
      </c>
      <c r="W7775">
        <f t="shared" si="242"/>
        <v>46195.578472222223</v>
      </c>
      <c r="X7775">
        <f t="shared" si="243"/>
        <v>46195.636111111111</v>
      </c>
    </row>
    <row r="7776" spans="1:24" x14ac:dyDescent="0.2">
      <c r="A7776" s="1" t="s">
        <v>16363</v>
      </c>
      <c r="B7776" s="1" t="s">
        <v>16355</v>
      </c>
      <c r="C7776" s="1" t="s">
        <v>16356</v>
      </c>
      <c r="D7776" s="1" t="s">
        <v>16364</v>
      </c>
      <c r="E7776" s="1" t="s">
        <v>555</v>
      </c>
      <c r="F7776" s="1" t="s">
        <v>56</v>
      </c>
      <c r="G7776" s="1" t="s">
        <v>171</v>
      </c>
      <c r="H7776" s="1" t="s">
        <v>57</v>
      </c>
      <c r="I7776" s="1" t="s">
        <v>520</v>
      </c>
      <c r="J7776">
        <v>7</v>
      </c>
      <c r="K7776">
        <v>16.2</v>
      </c>
      <c r="L7776">
        <v>0.6</v>
      </c>
      <c r="M7776">
        <v>2.9</v>
      </c>
      <c r="N7776">
        <v>19.7</v>
      </c>
      <c r="O7776">
        <v>18</v>
      </c>
      <c r="P7776">
        <v>0</v>
      </c>
      <c r="Q7776" s="1" t="s">
        <v>31</v>
      </c>
      <c r="R7776" s="1" t="s">
        <v>611</v>
      </c>
      <c r="S7776" s="1" t="s">
        <v>118</v>
      </c>
      <c r="T7776" s="1" t="s">
        <v>34</v>
      </c>
      <c r="U7776" s="1" t="s">
        <v>35</v>
      </c>
      <c r="V7776" s="1" t="s">
        <v>36</v>
      </c>
      <c r="W7776">
        <f t="shared" si="242"/>
        <v>46195.578472222223</v>
      </c>
      <c r="X7776">
        <f t="shared" si="243"/>
        <v>46195.649305555555</v>
      </c>
    </row>
    <row r="7777" spans="1:24" x14ac:dyDescent="0.2">
      <c r="A7777" s="1" t="s">
        <v>16365</v>
      </c>
      <c r="B7777" s="1" t="s">
        <v>16355</v>
      </c>
      <c r="C7777" s="1" t="s">
        <v>16356</v>
      </c>
      <c r="D7777" s="1" t="s">
        <v>16366</v>
      </c>
      <c r="E7777" s="1" t="s">
        <v>555</v>
      </c>
      <c r="F7777" s="1" t="s">
        <v>56</v>
      </c>
      <c r="G7777" s="1" t="s">
        <v>171</v>
      </c>
      <c r="H7777" s="1" t="s">
        <v>62</v>
      </c>
      <c r="I7777" s="1" t="s">
        <v>520</v>
      </c>
      <c r="J7777">
        <v>7</v>
      </c>
      <c r="K7777">
        <v>9.4</v>
      </c>
      <c r="L7777">
        <v>1.1000000000000001</v>
      </c>
      <c r="M7777">
        <v>1.9</v>
      </c>
      <c r="N7777">
        <v>12.4</v>
      </c>
      <c r="O7777">
        <v>15</v>
      </c>
      <c r="P7777">
        <v>0</v>
      </c>
      <c r="Q7777" s="1" t="s">
        <v>31</v>
      </c>
      <c r="R7777" s="1" t="s">
        <v>207</v>
      </c>
      <c r="S7777" s="1" t="s">
        <v>87</v>
      </c>
      <c r="T7777" s="1" t="s">
        <v>34</v>
      </c>
      <c r="U7777" s="1" t="s">
        <v>35</v>
      </c>
      <c r="V7777" s="1" t="s">
        <v>36</v>
      </c>
      <c r="W7777">
        <f t="shared" si="242"/>
        <v>46195.578472222223</v>
      </c>
      <c r="X7777">
        <f t="shared" si="243"/>
        <v>46195.658333333333</v>
      </c>
    </row>
    <row r="7778" spans="1:24" x14ac:dyDescent="0.2">
      <c r="A7778" s="1" t="s">
        <v>16367</v>
      </c>
      <c r="B7778" s="1" t="s">
        <v>16368</v>
      </c>
      <c r="C7778" s="1" t="s">
        <v>16369</v>
      </c>
      <c r="D7778" s="1" t="s">
        <v>16370</v>
      </c>
      <c r="E7778" s="1" t="s">
        <v>555</v>
      </c>
      <c r="F7778" s="1" t="s">
        <v>27</v>
      </c>
      <c r="G7778" s="1" t="s">
        <v>69</v>
      </c>
      <c r="H7778" s="1" t="s">
        <v>29</v>
      </c>
      <c r="I7778" s="1" t="s">
        <v>270</v>
      </c>
      <c r="J7778">
        <v>12</v>
      </c>
      <c r="K7778">
        <v>9.9</v>
      </c>
      <c r="L7778">
        <v>1.4</v>
      </c>
      <c r="M7778">
        <v>3</v>
      </c>
      <c r="N7778">
        <v>14.3</v>
      </c>
      <c r="O7778">
        <v>15</v>
      </c>
      <c r="P7778">
        <v>0</v>
      </c>
      <c r="Q7778" s="1" t="s">
        <v>31</v>
      </c>
      <c r="R7778" s="1" t="s">
        <v>199</v>
      </c>
      <c r="S7778" s="1" t="s">
        <v>135</v>
      </c>
      <c r="T7778" s="1" t="s">
        <v>71</v>
      </c>
      <c r="U7778" s="1" t="s">
        <v>72</v>
      </c>
      <c r="V7778" s="1" t="s">
        <v>36</v>
      </c>
      <c r="W7778">
        <f t="shared" si="242"/>
        <v>46195.576388888891</v>
      </c>
      <c r="X7778">
        <f t="shared" si="243"/>
        <v>46195.586111111108</v>
      </c>
    </row>
    <row r="7779" spans="1:24" x14ac:dyDescent="0.2">
      <c r="A7779" s="1" t="s">
        <v>16371</v>
      </c>
      <c r="B7779" s="1" t="s">
        <v>16368</v>
      </c>
      <c r="C7779" s="1" t="s">
        <v>16369</v>
      </c>
      <c r="D7779" s="1" t="s">
        <v>16372</v>
      </c>
      <c r="E7779" s="1" t="s">
        <v>555</v>
      </c>
      <c r="F7779" s="1" t="s">
        <v>27</v>
      </c>
      <c r="G7779" s="1" t="s">
        <v>69</v>
      </c>
      <c r="H7779" s="1" t="s">
        <v>39</v>
      </c>
      <c r="I7779" s="1" t="s">
        <v>270</v>
      </c>
      <c r="J7779">
        <v>12</v>
      </c>
      <c r="K7779">
        <v>8</v>
      </c>
      <c r="L7779">
        <v>1</v>
      </c>
      <c r="M7779">
        <v>5.7</v>
      </c>
      <c r="N7779">
        <v>14.6</v>
      </c>
      <c r="O7779">
        <v>12</v>
      </c>
      <c r="P7779">
        <v>0</v>
      </c>
      <c r="Q7779" s="1" t="s">
        <v>31</v>
      </c>
      <c r="R7779" s="1" t="s">
        <v>177</v>
      </c>
      <c r="S7779" s="1" t="s">
        <v>320</v>
      </c>
      <c r="T7779" s="1" t="s">
        <v>71</v>
      </c>
      <c r="U7779" s="1" t="s">
        <v>72</v>
      </c>
      <c r="V7779" s="1" t="s">
        <v>42</v>
      </c>
      <c r="W7779">
        <f t="shared" si="242"/>
        <v>46195.576388888891</v>
      </c>
      <c r="X7779">
        <f t="shared" si="243"/>
        <v>46195.595833333333</v>
      </c>
    </row>
    <row r="7780" spans="1:24" x14ac:dyDescent="0.2">
      <c r="A7780" s="1" t="s">
        <v>16373</v>
      </c>
      <c r="B7780" s="1" t="s">
        <v>16368</v>
      </c>
      <c r="C7780" s="1" t="s">
        <v>16369</v>
      </c>
      <c r="D7780" s="1" t="s">
        <v>16374</v>
      </c>
      <c r="E7780" s="1" t="s">
        <v>555</v>
      </c>
      <c r="F7780" s="1" t="s">
        <v>27</v>
      </c>
      <c r="G7780" s="1" t="s">
        <v>69</v>
      </c>
      <c r="H7780" s="1" t="s">
        <v>45</v>
      </c>
      <c r="I7780" s="1" t="s">
        <v>270</v>
      </c>
      <c r="J7780">
        <v>12</v>
      </c>
      <c r="K7780">
        <v>8.9</v>
      </c>
      <c r="L7780">
        <v>4.3</v>
      </c>
      <c r="M7780">
        <v>3.5</v>
      </c>
      <c r="N7780">
        <v>16.600000000000001</v>
      </c>
      <c r="O7780">
        <v>18</v>
      </c>
      <c r="P7780">
        <v>0</v>
      </c>
      <c r="Q7780" s="1" t="s">
        <v>31</v>
      </c>
      <c r="R7780" s="1" t="s">
        <v>32</v>
      </c>
      <c r="S7780" s="1" t="s">
        <v>254</v>
      </c>
      <c r="T7780" s="1" t="s">
        <v>71</v>
      </c>
      <c r="U7780" s="1" t="s">
        <v>72</v>
      </c>
      <c r="V7780" s="1" t="s">
        <v>36</v>
      </c>
      <c r="W7780">
        <f t="shared" si="242"/>
        <v>46195.576388888891</v>
      </c>
      <c r="X7780">
        <f t="shared" si="243"/>
        <v>46195.607638888891</v>
      </c>
    </row>
    <row r="7781" spans="1:24" x14ac:dyDescent="0.2">
      <c r="A7781" s="1" t="s">
        <v>16375</v>
      </c>
      <c r="B7781" s="1" t="s">
        <v>16368</v>
      </c>
      <c r="C7781" s="1" t="s">
        <v>16369</v>
      </c>
      <c r="D7781" s="1" t="s">
        <v>16376</v>
      </c>
      <c r="E7781" s="1" t="s">
        <v>555</v>
      </c>
      <c r="F7781" s="1" t="s">
        <v>50</v>
      </c>
      <c r="G7781" s="1" t="s">
        <v>69</v>
      </c>
      <c r="H7781" s="1" t="s">
        <v>51</v>
      </c>
      <c r="I7781" s="1" t="s">
        <v>270</v>
      </c>
      <c r="J7781">
        <v>12</v>
      </c>
      <c r="K7781">
        <v>14.5</v>
      </c>
      <c r="L7781">
        <v>8.9</v>
      </c>
      <c r="M7781">
        <v>3.1</v>
      </c>
      <c r="N7781">
        <v>26.5</v>
      </c>
      <c r="O7781">
        <v>26</v>
      </c>
      <c r="P7781">
        <v>0</v>
      </c>
      <c r="Q7781" s="1" t="s">
        <v>31</v>
      </c>
      <c r="R7781" s="1" t="s">
        <v>52</v>
      </c>
      <c r="S7781" s="1" t="s">
        <v>686</v>
      </c>
      <c r="T7781" s="1" t="s">
        <v>71</v>
      </c>
      <c r="U7781" s="1" t="s">
        <v>72</v>
      </c>
      <c r="V7781" s="1" t="s">
        <v>36</v>
      </c>
      <c r="W7781">
        <f t="shared" si="242"/>
        <v>46195.576388888891</v>
      </c>
      <c r="X7781">
        <f t="shared" si="243"/>
        <v>46195.626388888886</v>
      </c>
    </row>
    <row r="7782" spans="1:24" x14ac:dyDescent="0.2">
      <c r="A7782" s="1" t="s">
        <v>16377</v>
      </c>
      <c r="B7782" s="1" t="s">
        <v>16368</v>
      </c>
      <c r="C7782" s="1" t="s">
        <v>16369</v>
      </c>
      <c r="D7782" s="1" t="s">
        <v>16329</v>
      </c>
      <c r="E7782" s="1" t="s">
        <v>555</v>
      </c>
      <c r="F7782" s="1" t="s">
        <v>56</v>
      </c>
      <c r="G7782" s="1" t="s">
        <v>69</v>
      </c>
      <c r="H7782" s="1" t="s">
        <v>57</v>
      </c>
      <c r="I7782" s="1" t="s">
        <v>270</v>
      </c>
      <c r="J7782">
        <v>12</v>
      </c>
      <c r="K7782">
        <v>14</v>
      </c>
      <c r="L7782">
        <v>0.8</v>
      </c>
      <c r="M7782">
        <v>3.6</v>
      </c>
      <c r="N7782">
        <v>18.5</v>
      </c>
      <c r="O7782">
        <v>18</v>
      </c>
      <c r="P7782">
        <v>0</v>
      </c>
      <c r="Q7782" s="1" t="s">
        <v>31</v>
      </c>
      <c r="R7782" s="1" t="s">
        <v>279</v>
      </c>
      <c r="S7782" s="1" t="s">
        <v>228</v>
      </c>
      <c r="T7782" s="1" t="s">
        <v>71</v>
      </c>
      <c r="U7782" s="1" t="s">
        <v>72</v>
      </c>
      <c r="V7782" s="1" t="s">
        <v>36</v>
      </c>
      <c r="W7782">
        <f t="shared" si="242"/>
        <v>46195.576388888891</v>
      </c>
      <c r="X7782">
        <f t="shared" si="243"/>
        <v>46195.638888888891</v>
      </c>
    </row>
    <row r="7783" spans="1:24" x14ac:dyDescent="0.2">
      <c r="A7783" s="1" t="s">
        <v>16378</v>
      </c>
      <c r="B7783" s="1" t="s">
        <v>16368</v>
      </c>
      <c r="C7783" s="1" t="s">
        <v>16369</v>
      </c>
      <c r="D7783" s="1" t="s">
        <v>16379</v>
      </c>
      <c r="E7783" s="1" t="s">
        <v>555</v>
      </c>
      <c r="F7783" s="1" t="s">
        <v>56</v>
      </c>
      <c r="G7783" s="1" t="s">
        <v>69</v>
      </c>
      <c r="H7783" s="1" t="s">
        <v>62</v>
      </c>
      <c r="I7783" s="1" t="s">
        <v>270</v>
      </c>
      <c r="J7783">
        <v>12</v>
      </c>
      <c r="K7783">
        <v>5.4</v>
      </c>
      <c r="L7783">
        <v>0.5</v>
      </c>
      <c r="M7783">
        <v>2.1</v>
      </c>
      <c r="N7783">
        <v>8</v>
      </c>
      <c r="O7783">
        <v>15</v>
      </c>
      <c r="P7783">
        <v>0</v>
      </c>
      <c r="Q7783" s="1" t="s">
        <v>31</v>
      </c>
      <c r="R7783" s="1" t="s">
        <v>407</v>
      </c>
      <c r="S7783" s="1" t="s">
        <v>262</v>
      </c>
      <c r="T7783" s="1" t="s">
        <v>71</v>
      </c>
      <c r="U7783" s="1" t="s">
        <v>72</v>
      </c>
      <c r="V7783" s="1" t="s">
        <v>36</v>
      </c>
      <c r="W7783">
        <f t="shared" si="242"/>
        <v>46195.576388888891</v>
      </c>
      <c r="X7783">
        <f t="shared" si="243"/>
        <v>46195.644444444442</v>
      </c>
    </row>
    <row r="7784" spans="1:24" x14ac:dyDescent="0.2">
      <c r="A7784" s="1" t="s">
        <v>16380</v>
      </c>
      <c r="B7784" s="1" t="s">
        <v>16381</v>
      </c>
      <c r="C7784" s="1" t="s">
        <v>16379</v>
      </c>
      <c r="D7784" s="1" t="s">
        <v>16382</v>
      </c>
      <c r="E7784" s="1" t="s">
        <v>555</v>
      </c>
      <c r="F7784" s="1" t="s">
        <v>27</v>
      </c>
      <c r="G7784" s="1" t="s">
        <v>123</v>
      </c>
      <c r="H7784" s="1" t="s">
        <v>29</v>
      </c>
      <c r="I7784" s="1" t="s">
        <v>3335</v>
      </c>
      <c r="J7784">
        <v>4</v>
      </c>
      <c r="K7784">
        <v>13.4</v>
      </c>
      <c r="L7784">
        <v>0.8</v>
      </c>
      <c r="M7784">
        <v>1.8</v>
      </c>
      <c r="N7784">
        <v>16</v>
      </c>
      <c r="O7784">
        <v>15</v>
      </c>
      <c r="P7784">
        <v>0</v>
      </c>
      <c r="Q7784" s="1" t="s">
        <v>31</v>
      </c>
      <c r="R7784" s="1" t="s">
        <v>102</v>
      </c>
      <c r="S7784" s="1" t="s">
        <v>79</v>
      </c>
      <c r="T7784" s="1" t="s">
        <v>153</v>
      </c>
      <c r="U7784" s="1" t="s">
        <v>127</v>
      </c>
      <c r="V7784" s="1" t="s">
        <v>36</v>
      </c>
      <c r="W7784">
        <f t="shared" si="242"/>
        <v>46195.644444444442</v>
      </c>
      <c r="X7784">
        <f t="shared" si="243"/>
        <v>46195.655555555553</v>
      </c>
    </row>
    <row r="7785" spans="1:24" x14ac:dyDescent="0.2">
      <c r="A7785" s="1" t="s">
        <v>16383</v>
      </c>
      <c r="B7785" s="1" t="s">
        <v>16381</v>
      </c>
      <c r="C7785" s="1" t="s">
        <v>16379</v>
      </c>
      <c r="D7785" s="1" t="s">
        <v>16298</v>
      </c>
      <c r="E7785" s="1" t="s">
        <v>555</v>
      </c>
      <c r="F7785" s="1" t="s">
        <v>27</v>
      </c>
      <c r="G7785" s="1" t="s">
        <v>123</v>
      </c>
      <c r="H7785" s="1" t="s">
        <v>39</v>
      </c>
      <c r="I7785" s="1" t="s">
        <v>3335</v>
      </c>
      <c r="J7785">
        <v>4</v>
      </c>
      <c r="K7785">
        <v>10.6</v>
      </c>
      <c r="L7785">
        <v>0.3</v>
      </c>
      <c r="M7785">
        <v>4.5999999999999996</v>
      </c>
      <c r="N7785">
        <v>15.5</v>
      </c>
      <c r="O7785">
        <v>12</v>
      </c>
      <c r="P7785">
        <v>0</v>
      </c>
      <c r="Q7785" s="1" t="s">
        <v>31</v>
      </c>
      <c r="R7785" s="1" t="s">
        <v>134</v>
      </c>
      <c r="S7785" s="1" t="s">
        <v>126</v>
      </c>
      <c r="T7785" s="1" t="s">
        <v>153</v>
      </c>
      <c r="U7785" s="1" t="s">
        <v>127</v>
      </c>
      <c r="V7785" s="1" t="s">
        <v>42</v>
      </c>
      <c r="W7785">
        <f t="shared" si="242"/>
        <v>46195.644444444442</v>
      </c>
      <c r="X7785">
        <f t="shared" si="243"/>
        <v>46195.665972222225</v>
      </c>
    </row>
    <row r="7786" spans="1:24" x14ac:dyDescent="0.2">
      <c r="A7786" s="1" t="s">
        <v>16384</v>
      </c>
      <c r="B7786" s="1" t="s">
        <v>16381</v>
      </c>
      <c r="C7786" s="1" t="s">
        <v>16379</v>
      </c>
      <c r="D7786" s="1" t="s">
        <v>16385</v>
      </c>
      <c r="E7786" s="1" t="s">
        <v>555</v>
      </c>
      <c r="F7786" s="1" t="s">
        <v>27</v>
      </c>
      <c r="G7786" s="1" t="s">
        <v>123</v>
      </c>
      <c r="H7786" s="1" t="s">
        <v>45</v>
      </c>
      <c r="I7786" s="1" t="s">
        <v>3335</v>
      </c>
      <c r="J7786">
        <v>4</v>
      </c>
      <c r="K7786">
        <v>15.4</v>
      </c>
      <c r="L7786">
        <v>5.0999999999999996</v>
      </c>
      <c r="M7786">
        <v>2.2000000000000002</v>
      </c>
      <c r="N7786">
        <v>22.7</v>
      </c>
      <c r="O7786">
        <v>18</v>
      </c>
      <c r="P7786">
        <v>0</v>
      </c>
      <c r="Q7786" s="1" t="s">
        <v>31</v>
      </c>
      <c r="R7786" s="1" t="s">
        <v>102</v>
      </c>
      <c r="S7786" s="1" t="s">
        <v>33</v>
      </c>
      <c r="T7786" s="1" t="s">
        <v>153</v>
      </c>
      <c r="U7786" s="1" t="s">
        <v>127</v>
      </c>
      <c r="V7786" s="1" t="s">
        <v>42</v>
      </c>
      <c r="W7786">
        <f t="shared" si="242"/>
        <v>46195.644444444442</v>
      </c>
      <c r="X7786">
        <f t="shared" si="243"/>
        <v>46195.681944444441</v>
      </c>
    </row>
    <row r="7787" spans="1:24" x14ac:dyDescent="0.2">
      <c r="A7787" s="1" t="s">
        <v>16386</v>
      </c>
      <c r="B7787" s="1" t="s">
        <v>16381</v>
      </c>
      <c r="C7787" s="1" t="s">
        <v>16379</v>
      </c>
      <c r="D7787" s="1" t="s">
        <v>16387</v>
      </c>
      <c r="E7787" s="1" t="s">
        <v>555</v>
      </c>
      <c r="F7787" s="1" t="s">
        <v>50</v>
      </c>
      <c r="G7787" s="1" t="s">
        <v>123</v>
      </c>
      <c r="H7787" s="1" t="s">
        <v>51</v>
      </c>
      <c r="I7787" s="1" t="s">
        <v>3335</v>
      </c>
      <c r="J7787">
        <v>4</v>
      </c>
      <c r="K7787">
        <v>15.8</v>
      </c>
      <c r="L7787">
        <v>12.2</v>
      </c>
      <c r="M7787">
        <v>3</v>
      </c>
      <c r="N7787">
        <v>30.9</v>
      </c>
      <c r="O7787">
        <v>26</v>
      </c>
      <c r="P7787">
        <v>0</v>
      </c>
      <c r="Q7787" s="1" t="s">
        <v>31</v>
      </c>
      <c r="R7787" s="1" t="s">
        <v>499</v>
      </c>
      <c r="S7787" s="1" t="s">
        <v>83</v>
      </c>
      <c r="T7787" s="1" t="s">
        <v>153</v>
      </c>
      <c r="U7787" s="1" t="s">
        <v>127</v>
      </c>
      <c r="V7787" s="1" t="s">
        <v>42</v>
      </c>
      <c r="W7787">
        <f t="shared" si="242"/>
        <v>46195.644444444442</v>
      </c>
      <c r="X7787">
        <f t="shared" si="243"/>
        <v>46195.703472222223</v>
      </c>
    </row>
    <row r="7788" spans="1:24" x14ac:dyDescent="0.2">
      <c r="A7788" s="1" t="s">
        <v>16388</v>
      </c>
      <c r="B7788" s="1" t="s">
        <v>16381</v>
      </c>
      <c r="C7788" s="1" t="s">
        <v>16379</v>
      </c>
      <c r="D7788" s="1" t="s">
        <v>16389</v>
      </c>
      <c r="E7788" s="1" t="s">
        <v>555</v>
      </c>
      <c r="F7788" s="1" t="s">
        <v>56</v>
      </c>
      <c r="G7788" s="1" t="s">
        <v>123</v>
      </c>
      <c r="H7788" s="1" t="s">
        <v>57</v>
      </c>
      <c r="I7788" s="1" t="s">
        <v>3335</v>
      </c>
      <c r="J7788">
        <v>4</v>
      </c>
      <c r="K7788">
        <v>14.2</v>
      </c>
      <c r="L7788">
        <v>1</v>
      </c>
      <c r="M7788">
        <v>2.2000000000000002</v>
      </c>
      <c r="N7788">
        <v>17.3</v>
      </c>
      <c r="O7788">
        <v>18</v>
      </c>
      <c r="P7788">
        <v>0</v>
      </c>
      <c r="Q7788" s="1" t="s">
        <v>31</v>
      </c>
      <c r="R7788" s="1" t="s">
        <v>261</v>
      </c>
      <c r="S7788" s="1" t="s">
        <v>262</v>
      </c>
      <c r="T7788" s="1" t="s">
        <v>153</v>
      </c>
      <c r="U7788" s="1" t="s">
        <v>127</v>
      </c>
      <c r="V7788" s="1" t="s">
        <v>36</v>
      </c>
      <c r="W7788">
        <f t="shared" si="242"/>
        <v>46195.644444444442</v>
      </c>
      <c r="X7788">
        <f t="shared" si="243"/>
        <v>46195.715277777781</v>
      </c>
    </row>
    <row r="7789" spans="1:24" x14ac:dyDescent="0.2">
      <c r="A7789" s="1" t="s">
        <v>16390</v>
      </c>
      <c r="B7789" s="1" t="s">
        <v>16381</v>
      </c>
      <c r="C7789" s="1" t="s">
        <v>16379</v>
      </c>
      <c r="D7789" s="1" t="s">
        <v>16391</v>
      </c>
      <c r="E7789" s="1" t="s">
        <v>555</v>
      </c>
      <c r="F7789" s="1" t="s">
        <v>56</v>
      </c>
      <c r="G7789" s="1" t="s">
        <v>123</v>
      </c>
      <c r="H7789" s="1" t="s">
        <v>62</v>
      </c>
      <c r="I7789" s="1" t="s">
        <v>3335</v>
      </c>
      <c r="J7789">
        <v>4</v>
      </c>
      <c r="K7789">
        <v>6.1</v>
      </c>
      <c r="L7789">
        <v>0.2</v>
      </c>
      <c r="M7789">
        <v>0.7</v>
      </c>
      <c r="N7789">
        <v>7</v>
      </c>
      <c r="O7789">
        <v>15</v>
      </c>
      <c r="P7789">
        <v>0</v>
      </c>
      <c r="Q7789" s="1" t="s">
        <v>31</v>
      </c>
      <c r="R7789" s="1" t="s">
        <v>243</v>
      </c>
      <c r="S7789" s="1" t="s">
        <v>228</v>
      </c>
      <c r="T7789" s="1" t="s">
        <v>153</v>
      </c>
      <c r="U7789" s="1" t="s">
        <v>127</v>
      </c>
      <c r="V7789" s="1" t="s">
        <v>36</v>
      </c>
      <c r="W7789">
        <f t="shared" si="242"/>
        <v>46195.644444444442</v>
      </c>
      <c r="X7789">
        <f t="shared" si="243"/>
        <v>46195.720138888886</v>
      </c>
    </row>
    <row r="7790" spans="1:24" x14ac:dyDescent="0.2">
      <c r="A7790" s="1" t="s">
        <v>16392</v>
      </c>
      <c r="B7790" s="1" t="s">
        <v>16393</v>
      </c>
      <c r="C7790" s="1" t="s">
        <v>16394</v>
      </c>
      <c r="D7790" s="1" t="s">
        <v>16395</v>
      </c>
      <c r="E7790" s="1" t="s">
        <v>555</v>
      </c>
      <c r="F7790" s="1" t="s">
        <v>27</v>
      </c>
      <c r="G7790" s="1" t="s">
        <v>69</v>
      </c>
      <c r="H7790" s="1" t="s">
        <v>29</v>
      </c>
      <c r="I7790" s="1" t="s">
        <v>232</v>
      </c>
      <c r="J7790">
        <v>4</v>
      </c>
      <c r="K7790">
        <v>12.2</v>
      </c>
      <c r="L7790">
        <v>1.5</v>
      </c>
      <c r="M7790">
        <v>1.5</v>
      </c>
      <c r="N7790">
        <v>15.2</v>
      </c>
      <c r="O7790">
        <v>15</v>
      </c>
      <c r="P7790">
        <v>0</v>
      </c>
      <c r="Q7790" s="1" t="s">
        <v>31</v>
      </c>
      <c r="R7790" s="1" t="s">
        <v>102</v>
      </c>
      <c r="S7790" s="1" t="s">
        <v>76</v>
      </c>
      <c r="T7790" s="1" t="s">
        <v>34</v>
      </c>
      <c r="U7790" s="1" t="s">
        <v>251</v>
      </c>
      <c r="V7790" s="1" t="s">
        <v>36</v>
      </c>
      <c r="W7790">
        <f t="shared" si="242"/>
        <v>46195.690972222219</v>
      </c>
      <c r="X7790">
        <f t="shared" si="243"/>
        <v>46195.701388888891</v>
      </c>
    </row>
    <row r="7791" spans="1:24" x14ac:dyDescent="0.2">
      <c r="A7791" s="1" t="s">
        <v>16396</v>
      </c>
      <c r="B7791" s="1" t="s">
        <v>16393</v>
      </c>
      <c r="C7791" s="1" t="s">
        <v>16394</v>
      </c>
      <c r="D7791" s="1" t="s">
        <v>16397</v>
      </c>
      <c r="E7791" s="1" t="s">
        <v>555</v>
      </c>
      <c r="F7791" s="1" t="s">
        <v>27</v>
      </c>
      <c r="G7791" s="1" t="s">
        <v>69</v>
      </c>
      <c r="H7791" s="1" t="s">
        <v>39</v>
      </c>
      <c r="I7791" s="1" t="s">
        <v>232</v>
      </c>
      <c r="J7791">
        <v>4</v>
      </c>
      <c r="K7791">
        <v>11.2</v>
      </c>
      <c r="L7791">
        <v>0.7</v>
      </c>
      <c r="M7791">
        <v>6.2</v>
      </c>
      <c r="N7791">
        <v>18</v>
      </c>
      <c r="O7791">
        <v>12</v>
      </c>
      <c r="P7791">
        <v>0</v>
      </c>
      <c r="Q7791" s="1" t="s">
        <v>31</v>
      </c>
      <c r="R7791" s="1" t="s">
        <v>75</v>
      </c>
      <c r="S7791" s="1" t="s">
        <v>181</v>
      </c>
      <c r="T7791" s="1" t="s">
        <v>34</v>
      </c>
      <c r="U7791" s="1" t="s">
        <v>251</v>
      </c>
      <c r="V7791" s="1" t="s">
        <v>42</v>
      </c>
      <c r="W7791">
        <f t="shared" si="242"/>
        <v>46195.690972222219</v>
      </c>
      <c r="X7791">
        <f t="shared" si="243"/>
        <v>46195.713888888888</v>
      </c>
    </row>
    <row r="7792" spans="1:24" x14ac:dyDescent="0.2">
      <c r="A7792" s="1" t="s">
        <v>16398</v>
      </c>
      <c r="B7792" s="1" t="s">
        <v>16393</v>
      </c>
      <c r="C7792" s="1" t="s">
        <v>16394</v>
      </c>
      <c r="D7792" s="1" t="s">
        <v>16399</v>
      </c>
      <c r="E7792" s="1" t="s">
        <v>555</v>
      </c>
      <c r="F7792" s="1" t="s">
        <v>27</v>
      </c>
      <c r="G7792" s="1" t="s">
        <v>69</v>
      </c>
      <c r="H7792" s="1" t="s">
        <v>45</v>
      </c>
      <c r="I7792" s="1" t="s">
        <v>232</v>
      </c>
      <c r="J7792">
        <v>4</v>
      </c>
      <c r="K7792">
        <v>11</v>
      </c>
      <c r="L7792">
        <v>4.3</v>
      </c>
      <c r="M7792">
        <v>1.4</v>
      </c>
      <c r="N7792">
        <v>16.7</v>
      </c>
      <c r="O7792">
        <v>18</v>
      </c>
      <c r="P7792">
        <v>0</v>
      </c>
      <c r="Q7792" s="1" t="s">
        <v>31</v>
      </c>
      <c r="R7792" s="1" t="s">
        <v>102</v>
      </c>
      <c r="S7792" s="1" t="s">
        <v>76</v>
      </c>
      <c r="T7792" s="1" t="s">
        <v>34</v>
      </c>
      <c r="U7792" s="1" t="s">
        <v>251</v>
      </c>
      <c r="V7792" s="1" t="s">
        <v>36</v>
      </c>
      <c r="W7792">
        <f t="shared" si="242"/>
        <v>46195.690972222219</v>
      </c>
      <c r="X7792">
        <f t="shared" si="243"/>
        <v>46195.724999999999</v>
      </c>
    </row>
    <row r="7793" spans="1:24" x14ac:dyDescent="0.2">
      <c r="A7793" s="1" t="s">
        <v>16400</v>
      </c>
      <c r="B7793" s="1" t="s">
        <v>16393</v>
      </c>
      <c r="C7793" s="1" t="s">
        <v>16394</v>
      </c>
      <c r="D7793" s="1" t="s">
        <v>16401</v>
      </c>
      <c r="E7793" s="1" t="s">
        <v>555</v>
      </c>
      <c r="F7793" s="1" t="s">
        <v>50</v>
      </c>
      <c r="G7793" s="1" t="s">
        <v>69</v>
      </c>
      <c r="H7793" s="1" t="s">
        <v>51</v>
      </c>
      <c r="I7793" s="1" t="s">
        <v>232</v>
      </c>
      <c r="J7793">
        <v>4</v>
      </c>
      <c r="K7793">
        <v>19.5</v>
      </c>
      <c r="L7793">
        <v>7</v>
      </c>
      <c r="M7793">
        <v>3.2</v>
      </c>
      <c r="N7793">
        <v>29.7</v>
      </c>
      <c r="O7793">
        <v>26</v>
      </c>
      <c r="P7793">
        <v>0</v>
      </c>
      <c r="Q7793" s="1" t="s">
        <v>31</v>
      </c>
      <c r="R7793" s="1" t="s">
        <v>416</v>
      </c>
      <c r="S7793" s="1" t="s">
        <v>700</v>
      </c>
      <c r="T7793" s="1" t="s">
        <v>34</v>
      </c>
      <c r="U7793" s="1" t="s">
        <v>251</v>
      </c>
      <c r="V7793" s="1" t="s">
        <v>36</v>
      </c>
      <c r="W7793">
        <f t="shared" si="242"/>
        <v>46195.690972222219</v>
      </c>
      <c r="X7793">
        <f t="shared" si="243"/>
        <v>46195.745833333334</v>
      </c>
    </row>
    <row r="7794" spans="1:24" x14ac:dyDescent="0.2">
      <c r="A7794" s="1" t="s">
        <v>16402</v>
      </c>
      <c r="B7794" s="1" t="s">
        <v>16393</v>
      </c>
      <c r="C7794" s="1" t="s">
        <v>16394</v>
      </c>
      <c r="D7794" s="1" t="s">
        <v>16403</v>
      </c>
      <c r="E7794" s="1" t="s">
        <v>555</v>
      </c>
      <c r="F7794" s="1" t="s">
        <v>56</v>
      </c>
      <c r="G7794" s="1" t="s">
        <v>69</v>
      </c>
      <c r="H7794" s="1" t="s">
        <v>57</v>
      </c>
      <c r="I7794" s="1" t="s">
        <v>232</v>
      </c>
      <c r="J7794">
        <v>4</v>
      </c>
      <c r="K7794">
        <v>15.3</v>
      </c>
      <c r="L7794">
        <v>0.8</v>
      </c>
      <c r="M7794">
        <v>2.7</v>
      </c>
      <c r="N7794">
        <v>18.899999999999999</v>
      </c>
      <c r="O7794">
        <v>18</v>
      </c>
      <c r="P7794">
        <v>0</v>
      </c>
      <c r="Q7794" s="1" t="s">
        <v>31</v>
      </c>
      <c r="R7794" s="1" t="s">
        <v>86</v>
      </c>
      <c r="S7794" s="1" t="s">
        <v>59</v>
      </c>
      <c r="T7794" s="1" t="s">
        <v>34</v>
      </c>
      <c r="U7794" s="1" t="s">
        <v>251</v>
      </c>
      <c r="V7794" s="1" t="s">
        <v>36</v>
      </c>
      <c r="W7794">
        <f t="shared" si="242"/>
        <v>46195.690972222219</v>
      </c>
      <c r="X7794">
        <f t="shared" si="243"/>
        <v>46195.759027777778</v>
      </c>
    </row>
    <row r="7795" spans="1:24" x14ac:dyDescent="0.2">
      <c r="A7795" s="1" t="s">
        <v>16404</v>
      </c>
      <c r="B7795" s="1" t="s">
        <v>16393</v>
      </c>
      <c r="C7795" s="1" t="s">
        <v>16394</v>
      </c>
      <c r="D7795" s="1" t="s">
        <v>16405</v>
      </c>
      <c r="E7795" s="1" t="s">
        <v>555</v>
      </c>
      <c r="F7795" s="1" t="s">
        <v>56</v>
      </c>
      <c r="G7795" s="1" t="s">
        <v>69</v>
      </c>
      <c r="H7795" s="1" t="s">
        <v>62</v>
      </c>
      <c r="I7795" s="1" t="s">
        <v>232</v>
      </c>
      <c r="J7795">
        <v>4</v>
      </c>
      <c r="K7795">
        <v>10</v>
      </c>
      <c r="L7795">
        <v>0.2</v>
      </c>
      <c r="M7795">
        <v>1.4</v>
      </c>
      <c r="N7795">
        <v>11.7</v>
      </c>
      <c r="O7795">
        <v>15</v>
      </c>
      <c r="P7795">
        <v>0</v>
      </c>
      <c r="Q7795" s="1" t="s">
        <v>31</v>
      </c>
      <c r="R7795" s="1" t="s">
        <v>420</v>
      </c>
      <c r="S7795" s="1" t="s">
        <v>143</v>
      </c>
      <c r="T7795" s="1" t="s">
        <v>34</v>
      </c>
      <c r="U7795" s="1" t="s">
        <v>251</v>
      </c>
      <c r="V7795" s="1" t="s">
        <v>36</v>
      </c>
      <c r="W7795">
        <f t="shared" si="242"/>
        <v>46195.690972222219</v>
      </c>
      <c r="X7795">
        <f t="shared" si="243"/>
        <v>46195.767361111109</v>
      </c>
    </row>
    <row r="7796" spans="1:24" x14ac:dyDescent="0.2">
      <c r="A7796" s="1" t="s">
        <v>16406</v>
      </c>
      <c r="B7796" s="1" t="s">
        <v>16407</v>
      </c>
      <c r="C7796" s="1" t="s">
        <v>16408</v>
      </c>
      <c r="D7796" s="1" t="s">
        <v>16317</v>
      </c>
      <c r="E7796" s="1" t="s">
        <v>555</v>
      </c>
      <c r="F7796" s="1" t="s">
        <v>27</v>
      </c>
      <c r="G7796" s="1" t="s">
        <v>96</v>
      </c>
      <c r="H7796" s="1" t="s">
        <v>29</v>
      </c>
      <c r="I7796" s="1" t="s">
        <v>5374</v>
      </c>
      <c r="J7796">
        <v>10</v>
      </c>
      <c r="K7796">
        <v>12.6</v>
      </c>
      <c r="L7796">
        <v>0.7</v>
      </c>
      <c r="M7796">
        <v>2.2000000000000002</v>
      </c>
      <c r="N7796">
        <v>15.5</v>
      </c>
      <c r="O7796">
        <v>15</v>
      </c>
      <c r="P7796">
        <v>0</v>
      </c>
      <c r="Q7796" s="1" t="s">
        <v>31</v>
      </c>
      <c r="R7796" s="1" t="s">
        <v>98</v>
      </c>
      <c r="S7796" s="1" t="s">
        <v>152</v>
      </c>
      <c r="T7796" s="1" t="s">
        <v>153</v>
      </c>
      <c r="U7796" s="1" t="s">
        <v>99</v>
      </c>
      <c r="V7796" s="1" t="s">
        <v>36</v>
      </c>
      <c r="W7796">
        <f t="shared" si="242"/>
        <v>46195.68472222222</v>
      </c>
      <c r="X7796">
        <f t="shared" si="243"/>
        <v>46195.695138888892</v>
      </c>
    </row>
    <row r="7797" spans="1:24" x14ac:dyDescent="0.2">
      <c r="A7797" s="1" t="s">
        <v>16409</v>
      </c>
      <c r="B7797" s="1" t="s">
        <v>16407</v>
      </c>
      <c r="C7797" s="1" t="s">
        <v>16408</v>
      </c>
      <c r="D7797" s="1" t="s">
        <v>16410</v>
      </c>
      <c r="E7797" s="1" t="s">
        <v>555</v>
      </c>
      <c r="F7797" s="1" t="s">
        <v>27</v>
      </c>
      <c r="G7797" s="1" t="s">
        <v>96</v>
      </c>
      <c r="H7797" s="1" t="s">
        <v>39</v>
      </c>
      <c r="I7797" s="1" t="s">
        <v>5374</v>
      </c>
      <c r="J7797">
        <v>10</v>
      </c>
      <c r="K7797">
        <v>11.5</v>
      </c>
      <c r="L7797">
        <v>0.6</v>
      </c>
      <c r="M7797">
        <v>5.9</v>
      </c>
      <c r="N7797">
        <v>18</v>
      </c>
      <c r="O7797">
        <v>12</v>
      </c>
      <c r="P7797">
        <v>0</v>
      </c>
      <c r="Q7797" s="1" t="s">
        <v>31</v>
      </c>
      <c r="R7797" s="1" t="s">
        <v>102</v>
      </c>
      <c r="S7797" s="1" t="s">
        <v>152</v>
      </c>
      <c r="T7797" s="1" t="s">
        <v>153</v>
      </c>
      <c r="U7797" s="1" t="s">
        <v>99</v>
      </c>
      <c r="V7797" s="1" t="s">
        <v>42</v>
      </c>
      <c r="W7797">
        <f t="shared" si="242"/>
        <v>46195.68472222222</v>
      </c>
      <c r="X7797">
        <f t="shared" si="243"/>
        <v>46195.707638888889</v>
      </c>
    </row>
    <row r="7798" spans="1:24" x14ac:dyDescent="0.2">
      <c r="A7798" s="1" t="s">
        <v>16411</v>
      </c>
      <c r="B7798" s="1" t="s">
        <v>16407</v>
      </c>
      <c r="C7798" s="1" t="s">
        <v>16408</v>
      </c>
      <c r="D7798" s="1" t="s">
        <v>16412</v>
      </c>
      <c r="E7798" s="1" t="s">
        <v>555</v>
      </c>
      <c r="F7798" s="1" t="s">
        <v>27</v>
      </c>
      <c r="G7798" s="1" t="s">
        <v>96</v>
      </c>
      <c r="H7798" s="1" t="s">
        <v>45</v>
      </c>
      <c r="I7798" s="1" t="s">
        <v>5374</v>
      </c>
      <c r="J7798">
        <v>10</v>
      </c>
      <c r="K7798">
        <v>15.5</v>
      </c>
      <c r="L7798">
        <v>6.6</v>
      </c>
      <c r="M7798">
        <v>1.4</v>
      </c>
      <c r="N7798">
        <v>23.5</v>
      </c>
      <c r="O7798">
        <v>18</v>
      </c>
      <c r="P7798">
        <v>0</v>
      </c>
      <c r="Q7798" s="1" t="s">
        <v>31</v>
      </c>
      <c r="R7798" s="1" t="s">
        <v>32</v>
      </c>
      <c r="S7798" s="1" t="s">
        <v>320</v>
      </c>
      <c r="T7798" s="1" t="s">
        <v>153</v>
      </c>
      <c r="U7798" s="1" t="s">
        <v>99</v>
      </c>
      <c r="V7798" s="1" t="s">
        <v>42</v>
      </c>
      <c r="W7798">
        <f t="shared" si="242"/>
        <v>46195.68472222222</v>
      </c>
      <c r="X7798">
        <f t="shared" si="243"/>
        <v>46195.724305555559</v>
      </c>
    </row>
    <row r="7799" spans="1:24" x14ac:dyDescent="0.2">
      <c r="A7799" s="1" t="s">
        <v>16413</v>
      </c>
      <c r="B7799" s="1" t="s">
        <v>16407</v>
      </c>
      <c r="C7799" s="1" t="s">
        <v>16408</v>
      </c>
      <c r="D7799" s="1" t="s">
        <v>16325</v>
      </c>
      <c r="E7799" s="1" t="s">
        <v>555</v>
      </c>
      <c r="F7799" s="1" t="s">
        <v>50</v>
      </c>
      <c r="G7799" s="1" t="s">
        <v>96</v>
      </c>
      <c r="H7799" s="1" t="s">
        <v>51</v>
      </c>
      <c r="I7799" s="1" t="s">
        <v>5374</v>
      </c>
      <c r="J7799">
        <v>10</v>
      </c>
      <c r="K7799">
        <v>15.8</v>
      </c>
      <c r="L7799">
        <v>14</v>
      </c>
      <c r="M7799">
        <v>3.2</v>
      </c>
      <c r="N7799">
        <v>33</v>
      </c>
      <c r="O7799">
        <v>26</v>
      </c>
      <c r="P7799">
        <v>0</v>
      </c>
      <c r="Q7799" s="1" t="s">
        <v>31</v>
      </c>
      <c r="R7799" s="1" t="s">
        <v>343</v>
      </c>
      <c r="S7799" s="1" t="s">
        <v>309</v>
      </c>
      <c r="T7799" s="1" t="s">
        <v>153</v>
      </c>
      <c r="U7799" s="1" t="s">
        <v>99</v>
      </c>
      <c r="V7799" s="1" t="s">
        <v>42</v>
      </c>
      <c r="W7799">
        <f t="shared" si="242"/>
        <v>46195.68472222222</v>
      </c>
      <c r="X7799">
        <f t="shared" si="243"/>
        <v>46195.74722222222</v>
      </c>
    </row>
    <row r="7800" spans="1:24" x14ac:dyDescent="0.2">
      <c r="A7800" s="1" t="s">
        <v>16414</v>
      </c>
      <c r="B7800" s="1" t="s">
        <v>16407</v>
      </c>
      <c r="C7800" s="1" t="s">
        <v>16408</v>
      </c>
      <c r="D7800" s="1" t="s">
        <v>16415</v>
      </c>
      <c r="E7800" s="1" t="s">
        <v>555</v>
      </c>
      <c r="F7800" s="1" t="s">
        <v>56</v>
      </c>
      <c r="G7800" s="1" t="s">
        <v>96</v>
      </c>
      <c r="H7800" s="1" t="s">
        <v>57</v>
      </c>
      <c r="I7800" s="1" t="s">
        <v>5374</v>
      </c>
      <c r="J7800">
        <v>10</v>
      </c>
      <c r="K7800">
        <v>11.5</v>
      </c>
      <c r="L7800">
        <v>1.1000000000000001</v>
      </c>
      <c r="M7800">
        <v>3.5</v>
      </c>
      <c r="N7800">
        <v>16.100000000000001</v>
      </c>
      <c r="O7800">
        <v>18</v>
      </c>
      <c r="P7800">
        <v>0</v>
      </c>
      <c r="Q7800" s="1" t="s">
        <v>31</v>
      </c>
      <c r="R7800" s="1" t="s">
        <v>261</v>
      </c>
      <c r="S7800" s="1" t="s">
        <v>211</v>
      </c>
      <c r="T7800" s="1" t="s">
        <v>153</v>
      </c>
      <c r="U7800" s="1" t="s">
        <v>99</v>
      </c>
      <c r="V7800" s="1" t="s">
        <v>36</v>
      </c>
      <c r="W7800">
        <f t="shared" si="242"/>
        <v>46195.68472222222</v>
      </c>
      <c r="X7800">
        <f t="shared" si="243"/>
        <v>46195.758333333331</v>
      </c>
    </row>
    <row r="7801" spans="1:24" x14ac:dyDescent="0.2">
      <c r="A7801" s="1" t="s">
        <v>16416</v>
      </c>
      <c r="B7801" s="1" t="s">
        <v>16407</v>
      </c>
      <c r="C7801" s="1" t="s">
        <v>16408</v>
      </c>
      <c r="D7801" s="1" t="s">
        <v>16417</v>
      </c>
      <c r="E7801" s="1" t="s">
        <v>555</v>
      </c>
      <c r="F7801" s="1" t="s">
        <v>56</v>
      </c>
      <c r="G7801" s="1" t="s">
        <v>96</v>
      </c>
      <c r="H7801" s="1" t="s">
        <v>62</v>
      </c>
      <c r="I7801" s="1" t="s">
        <v>5374</v>
      </c>
      <c r="J7801">
        <v>10</v>
      </c>
      <c r="K7801">
        <v>9.4</v>
      </c>
      <c r="L7801">
        <v>0.3</v>
      </c>
      <c r="M7801">
        <v>0.3</v>
      </c>
      <c r="N7801">
        <v>10</v>
      </c>
      <c r="O7801">
        <v>15</v>
      </c>
      <c r="P7801">
        <v>0</v>
      </c>
      <c r="Q7801" s="1" t="s">
        <v>31</v>
      </c>
      <c r="R7801" s="1" t="s">
        <v>86</v>
      </c>
      <c r="S7801" s="1" t="s">
        <v>114</v>
      </c>
      <c r="T7801" s="1" t="s">
        <v>153</v>
      </c>
      <c r="U7801" s="1" t="s">
        <v>99</v>
      </c>
      <c r="V7801" s="1" t="s">
        <v>36</v>
      </c>
      <c r="W7801">
        <f t="shared" si="242"/>
        <v>46195.68472222222</v>
      </c>
      <c r="X7801">
        <f t="shared" si="243"/>
        <v>46195.765277777777</v>
      </c>
    </row>
    <row r="7802" spans="1:24" x14ac:dyDescent="0.2">
      <c r="A7802" s="1" t="s">
        <v>16418</v>
      </c>
      <c r="B7802" s="1" t="s">
        <v>16419</v>
      </c>
      <c r="C7802" s="1" t="s">
        <v>16420</v>
      </c>
      <c r="D7802" s="1" t="s">
        <v>16421</v>
      </c>
      <c r="E7802" s="1" t="s">
        <v>555</v>
      </c>
      <c r="F7802" s="1" t="s">
        <v>27</v>
      </c>
      <c r="G7802" s="1" t="s">
        <v>194</v>
      </c>
      <c r="H7802" s="1" t="s">
        <v>29</v>
      </c>
      <c r="I7802" s="1" t="s">
        <v>571</v>
      </c>
      <c r="J7802">
        <v>10</v>
      </c>
      <c r="K7802">
        <v>11.5</v>
      </c>
      <c r="L7802">
        <v>0.8</v>
      </c>
      <c r="M7802">
        <v>3.4</v>
      </c>
      <c r="N7802">
        <v>15.7</v>
      </c>
      <c r="O7802">
        <v>15</v>
      </c>
      <c r="P7802">
        <v>0</v>
      </c>
      <c r="Q7802" s="1" t="s">
        <v>31</v>
      </c>
      <c r="R7802" s="1" t="s">
        <v>134</v>
      </c>
      <c r="S7802" s="1" t="s">
        <v>181</v>
      </c>
      <c r="T7802" s="1" t="s">
        <v>71</v>
      </c>
      <c r="U7802" s="1" t="s">
        <v>35</v>
      </c>
      <c r="V7802" s="1" t="s">
        <v>36</v>
      </c>
      <c r="W7802">
        <f t="shared" si="242"/>
        <v>46195.640972222223</v>
      </c>
      <c r="X7802">
        <f t="shared" si="243"/>
        <v>46195.651388888888</v>
      </c>
    </row>
    <row r="7803" spans="1:24" x14ac:dyDescent="0.2">
      <c r="A7803" s="1" t="s">
        <v>16422</v>
      </c>
      <c r="B7803" s="1" t="s">
        <v>16419</v>
      </c>
      <c r="C7803" s="1" t="s">
        <v>16420</v>
      </c>
      <c r="D7803" s="1" t="s">
        <v>16298</v>
      </c>
      <c r="E7803" s="1" t="s">
        <v>555</v>
      </c>
      <c r="F7803" s="1" t="s">
        <v>27</v>
      </c>
      <c r="G7803" s="1" t="s">
        <v>194</v>
      </c>
      <c r="H7803" s="1" t="s">
        <v>39</v>
      </c>
      <c r="I7803" s="1" t="s">
        <v>571</v>
      </c>
      <c r="J7803">
        <v>10</v>
      </c>
      <c r="K7803">
        <v>13</v>
      </c>
      <c r="L7803">
        <v>0.9</v>
      </c>
      <c r="M7803">
        <v>6.9</v>
      </c>
      <c r="N7803">
        <v>20.8</v>
      </c>
      <c r="O7803">
        <v>12</v>
      </c>
      <c r="P7803">
        <v>0</v>
      </c>
      <c r="Q7803" s="1" t="s">
        <v>31</v>
      </c>
      <c r="R7803" s="1" t="s">
        <v>40</v>
      </c>
      <c r="S7803" s="1" t="s">
        <v>135</v>
      </c>
      <c r="T7803" s="1" t="s">
        <v>71</v>
      </c>
      <c r="U7803" s="1" t="s">
        <v>35</v>
      </c>
      <c r="V7803" s="1" t="s">
        <v>42</v>
      </c>
      <c r="W7803">
        <f t="shared" si="242"/>
        <v>46195.640972222223</v>
      </c>
      <c r="X7803">
        <f t="shared" si="243"/>
        <v>46195.665972222225</v>
      </c>
    </row>
    <row r="7804" spans="1:24" x14ac:dyDescent="0.2">
      <c r="A7804" s="1" t="s">
        <v>16423</v>
      </c>
      <c r="B7804" s="1" t="s">
        <v>16419</v>
      </c>
      <c r="C7804" s="1" t="s">
        <v>16420</v>
      </c>
      <c r="D7804" s="1" t="s">
        <v>16424</v>
      </c>
      <c r="E7804" s="1" t="s">
        <v>555</v>
      </c>
      <c r="F7804" s="1" t="s">
        <v>27</v>
      </c>
      <c r="G7804" s="1" t="s">
        <v>194</v>
      </c>
      <c r="H7804" s="1" t="s">
        <v>45</v>
      </c>
      <c r="I7804" s="1" t="s">
        <v>571</v>
      </c>
      <c r="J7804">
        <v>10</v>
      </c>
      <c r="K7804">
        <v>13.4</v>
      </c>
      <c r="L7804">
        <v>6.4</v>
      </c>
      <c r="M7804">
        <v>2.2000000000000002</v>
      </c>
      <c r="N7804">
        <v>22</v>
      </c>
      <c r="O7804">
        <v>18</v>
      </c>
      <c r="P7804">
        <v>0</v>
      </c>
      <c r="Q7804" s="1" t="s">
        <v>31</v>
      </c>
      <c r="R7804" s="1" t="s">
        <v>106</v>
      </c>
      <c r="S7804" s="1" t="s">
        <v>135</v>
      </c>
      <c r="T7804" s="1" t="s">
        <v>71</v>
      </c>
      <c r="U7804" s="1" t="s">
        <v>35</v>
      </c>
      <c r="V7804" s="1" t="s">
        <v>42</v>
      </c>
      <c r="W7804">
        <f t="shared" si="242"/>
        <v>46195.640972222223</v>
      </c>
      <c r="X7804">
        <f t="shared" si="243"/>
        <v>46195.681250000001</v>
      </c>
    </row>
    <row r="7805" spans="1:24" x14ac:dyDescent="0.2">
      <c r="A7805" s="1" t="s">
        <v>16425</v>
      </c>
      <c r="B7805" s="1" t="s">
        <v>16419</v>
      </c>
      <c r="C7805" s="1" t="s">
        <v>16420</v>
      </c>
      <c r="D7805" s="1" t="s">
        <v>16387</v>
      </c>
      <c r="E7805" s="1" t="s">
        <v>555</v>
      </c>
      <c r="F7805" s="1" t="s">
        <v>50</v>
      </c>
      <c r="G7805" s="1" t="s">
        <v>194</v>
      </c>
      <c r="H7805" s="1" t="s">
        <v>51</v>
      </c>
      <c r="I7805" s="1" t="s">
        <v>571</v>
      </c>
      <c r="J7805">
        <v>10</v>
      </c>
      <c r="K7805">
        <v>17.8</v>
      </c>
      <c r="L7805">
        <v>10.8</v>
      </c>
      <c r="M7805">
        <v>3.1</v>
      </c>
      <c r="N7805">
        <v>31.7</v>
      </c>
      <c r="O7805">
        <v>26</v>
      </c>
      <c r="P7805">
        <v>0</v>
      </c>
      <c r="Q7805" s="1" t="s">
        <v>31</v>
      </c>
      <c r="R7805" s="1" t="s">
        <v>1891</v>
      </c>
      <c r="S7805" s="1" t="s">
        <v>403</v>
      </c>
      <c r="T7805" s="1" t="s">
        <v>71</v>
      </c>
      <c r="U7805" s="1" t="s">
        <v>35</v>
      </c>
      <c r="V7805" s="1" t="s">
        <v>42</v>
      </c>
      <c r="W7805">
        <f t="shared" si="242"/>
        <v>46195.640972222223</v>
      </c>
      <c r="X7805">
        <f t="shared" si="243"/>
        <v>46195.703472222223</v>
      </c>
    </row>
    <row r="7806" spans="1:24" x14ac:dyDescent="0.2">
      <c r="A7806" s="1" t="s">
        <v>16426</v>
      </c>
      <c r="B7806" s="1" t="s">
        <v>16419</v>
      </c>
      <c r="C7806" s="1" t="s">
        <v>16420</v>
      </c>
      <c r="D7806" s="1" t="s">
        <v>16389</v>
      </c>
      <c r="E7806" s="1" t="s">
        <v>555</v>
      </c>
      <c r="F7806" s="1" t="s">
        <v>56</v>
      </c>
      <c r="G7806" s="1" t="s">
        <v>194</v>
      </c>
      <c r="H7806" s="1" t="s">
        <v>57</v>
      </c>
      <c r="I7806" s="1" t="s">
        <v>571</v>
      </c>
      <c r="J7806">
        <v>10</v>
      </c>
      <c r="K7806">
        <v>14.3</v>
      </c>
      <c r="L7806">
        <v>1.1000000000000001</v>
      </c>
      <c r="M7806">
        <v>1.8</v>
      </c>
      <c r="N7806">
        <v>17.2</v>
      </c>
      <c r="O7806">
        <v>18</v>
      </c>
      <c r="P7806">
        <v>0</v>
      </c>
      <c r="Q7806" s="1" t="s">
        <v>31</v>
      </c>
      <c r="R7806" s="1" t="s">
        <v>113</v>
      </c>
      <c r="S7806" s="1" t="s">
        <v>91</v>
      </c>
      <c r="T7806" s="1" t="s">
        <v>71</v>
      </c>
      <c r="U7806" s="1" t="s">
        <v>35</v>
      </c>
      <c r="V7806" s="1" t="s">
        <v>36</v>
      </c>
      <c r="W7806">
        <f t="shared" si="242"/>
        <v>46195.640972222223</v>
      </c>
      <c r="X7806">
        <f t="shared" si="243"/>
        <v>46195.715277777781</v>
      </c>
    </row>
    <row r="7807" spans="1:24" x14ac:dyDescent="0.2">
      <c r="A7807" s="1" t="s">
        <v>16427</v>
      </c>
      <c r="B7807" s="1" t="s">
        <v>16419</v>
      </c>
      <c r="C7807" s="1" t="s">
        <v>16420</v>
      </c>
      <c r="D7807" s="1" t="s">
        <v>16428</v>
      </c>
      <c r="E7807" s="1" t="s">
        <v>555</v>
      </c>
      <c r="F7807" s="1" t="s">
        <v>56</v>
      </c>
      <c r="G7807" s="1" t="s">
        <v>194</v>
      </c>
      <c r="H7807" s="1" t="s">
        <v>62</v>
      </c>
      <c r="I7807" s="1" t="s">
        <v>571</v>
      </c>
      <c r="J7807">
        <v>10</v>
      </c>
      <c r="K7807">
        <v>10.1</v>
      </c>
      <c r="L7807">
        <v>0.6</v>
      </c>
      <c r="M7807">
        <v>1</v>
      </c>
      <c r="N7807">
        <v>11.7</v>
      </c>
      <c r="O7807">
        <v>15</v>
      </c>
      <c r="P7807">
        <v>0</v>
      </c>
      <c r="Q7807" s="1" t="s">
        <v>31</v>
      </c>
      <c r="R7807" s="1" t="s">
        <v>90</v>
      </c>
      <c r="S7807" s="1" t="s">
        <v>262</v>
      </c>
      <c r="T7807" s="1" t="s">
        <v>71</v>
      </c>
      <c r="U7807" s="1" t="s">
        <v>35</v>
      </c>
      <c r="V7807" s="1" t="s">
        <v>36</v>
      </c>
      <c r="W7807">
        <f t="shared" si="242"/>
        <v>46195.640972222223</v>
      </c>
      <c r="X7807">
        <f t="shared" si="243"/>
        <v>46195.723611111112</v>
      </c>
    </row>
    <row r="7808" spans="1:24" x14ac:dyDescent="0.2">
      <c r="A7808" s="1" t="s">
        <v>16429</v>
      </c>
      <c r="B7808" s="1" t="s">
        <v>16430</v>
      </c>
      <c r="C7808" s="1" t="s">
        <v>16184</v>
      </c>
      <c r="D7808" s="1" t="s">
        <v>16431</v>
      </c>
      <c r="E7808" s="1" t="s">
        <v>555</v>
      </c>
      <c r="F7808" s="1" t="s">
        <v>27</v>
      </c>
      <c r="G7808" s="1" t="s">
        <v>249</v>
      </c>
      <c r="H7808" s="1" t="s">
        <v>29</v>
      </c>
      <c r="I7808" s="1" t="s">
        <v>440</v>
      </c>
      <c r="J7808">
        <v>2</v>
      </c>
      <c r="K7808">
        <v>14.9</v>
      </c>
      <c r="L7808">
        <v>0.8</v>
      </c>
      <c r="M7808">
        <v>1.9</v>
      </c>
      <c r="N7808">
        <v>17.600000000000001</v>
      </c>
      <c r="O7808">
        <v>15</v>
      </c>
      <c r="P7808">
        <v>0</v>
      </c>
      <c r="Q7808" s="1" t="s">
        <v>31</v>
      </c>
      <c r="R7808" s="1" t="s">
        <v>134</v>
      </c>
      <c r="S7808" s="1" t="s">
        <v>41</v>
      </c>
      <c r="T7808" s="1" t="s">
        <v>34</v>
      </c>
      <c r="U7808" s="1" t="s">
        <v>72</v>
      </c>
      <c r="V7808" s="1" t="s">
        <v>42</v>
      </c>
      <c r="W7808">
        <f t="shared" si="242"/>
        <v>46195.508333333331</v>
      </c>
      <c r="X7808">
        <f t="shared" si="243"/>
        <v>46195.520138888889</v>
      </c>
    </row>
    <row r="7809" spans="1:24" x14ac:dyDescent="0.2">
      <c r="A7809" s="1" t="s">
        <v>16432</v>
      </c>
      <c r="B7809" s="1" t="s">
        <v>16430</v>
      </c>
      <c r="C7809" s="1" t="s">
        <v>16184</v>
      </c>
      <c r="D7809" s="1" t="s">
        <v>16433</v>
      </c>
      <c r="E7809" s="1" t="s">
        <v>555</v>
      </c>
      <c r="F7809" s="1" t="s">
        <v>27</v>
      </c>
      <c r="G7809" s="1" t="s">
        <v>249</v>
      </c>
      <c r="H7809" s="1" t="s">
        <v>39</v>
      </c>
      <c r="I7809" s="1" t="s">
        <v>440</v>
      </c>
      <c r="J7809">
        <v>2</v>
      </c>
      <c r="K7809">
        <v>15.3</v>
      </c>
      <c r="L7809">
        <v>1.1000000000000001</v>
      </c>
      <c r="M7809">
        <v>4.5999999999999996</v>
      </c>
      <c r="N7809">
        <v>21</v>
      </c>
      <c r="O7809">
        <v>12</v>
      </c>
      <c r="P7809">
        <v>0</v>
      </c>
      <c r="Q7809" s="1" t="s">
        <v>31</v>
      </c>
      <c r="R7809" s="1" t="s">
        <v>340</v>
      </c>
      <c r="S7809" s="1" t="s">
        <v>181</v>
      </c>
      <c r="T7809" s="1" t="s">
        <v>34</v>
      </c>
      <c r="U7809" s="1" t="s">
        <v>72</v>
      </c>
      <c r="V7809" s="1" t="s">
        <v>42</v>
      </c>
      <c r="W7809">
        <f t="shared" si="242"/>
        <v>46195.508333333331</v>
      </c>
      <c r="X7809">
        <f t="shared" si="243"/>
        <v>46195.534722222219</v>
      </c>
    </row>
    <row r="7810" spans="1:24" x14ac:dyDescent="0.2">
      <c r="A7810" s="1" t="s">
        <v>16434</v>
      </c>
      <c r="B7810" s="1" t="s">
        <v>16430</v>
      </c>
      <c r="C7810" s="1" t="s">
        <v>16184</v>
      </c>
      <c r="D7810" s="1" t="s">
        <v>16435</v>
      </c>
      <c r="E7810" s="1" t="s">
        <v>555</v>
      </c>
      <c r="F7810" s="1" t="s">
        <v>27</v>
      </c>
      <c r="G7810" s="1" t="s">
        <v>249</v>
      </c>
      <c r="H7810" s="1" t="s">
        <v>45</v>
      </c>
      <c r="I7810" s="1" t="s">
        <v>440</v>
      </c>
      <c r="J7810">
        <v>2</v>
      </c>
      <c r="K7810">
        <v>14</v>
      </c>
      <c r="L7810">
        <v>5.2</v>
      </c>
      <c r="M7810">
        <v>2.8</v>
      </c>
      <c r="N7810">
        <v>21.9</v>
      </c>
      <c r="O7810">
        <v>18</v>
      </c>
      <c r="P7810">
        <v>0</v>
      </c>
      <c r="Q7810" s="1" t="s">
        <v>31</v>
      </c>
      <c r="R7810" s="1" t="s">
        <v>134</v>
      </c>
      <c r="S7810" s="1" t="s">
        <v>131</v>
      </c>
      <c r="T7810" s="1" t="s">
        <v>34</v>
      </c>
      <c r="U7810" s="1" t="s">
        <v>72</v>
      </c>
      <c r="V7810" s="1" t="s">
        <v>42</v>
      </c>
      <c r="W7810">
        <f t="shared" ref="W7810:W7873" si="244">DATEVALUE(MID(C7810,1,10))+TIMEVALUE(MID(C7810,12,8))</f>
        <v>46195.508333333331</v>
      </c>
      <c r="X7810">
        <f t="shared" ref="X7810:X7873" si="245">DATEVALUE(MID(D7810,1,10))+TIMEVALUE(MID(D7810,12,8))</f>
        <v>46195.55</v>
      </c>
    </row>
    <row r="7811" spans="1:24" x14ac:dyDescent="0.2">
      <c r="A7811" s="1" t="s">
        <v>16436</v>
      </c>
      <c r="B7811" s="1" t="s">
        <v>16430</v>
      </c>
      <c r="C7811" s="1" t="s">
        <v>16184</v>
      </c>
      <c r="D7811" s="1" t="s">
        <v>16437</v>
      </c>
      <c r="E7811" s="1" t="s">
        <v>555</v>
      </c>
      <c r="F7811" s="1" t="s">
        <v>50</v>
      </c>
      <c r="G7811" s="1" t="s">
        <v>249</v>
      </c>
      <c r="H7811" s="1" t="s">
        <v>51</v>
      </c>
      <c r="I7811" s="1" t="s">
        <v>440</v>
      </c>
      <c r="J7811">
        <v>2</v>
      </c>
      <c r="K7811">
        <v>19.5</v>
      </c>
      <c r="L7811">
        <v>10.6</v>
      </c>
      <c r="M7811">
        <v>2.6</v>
      </c>
      <c r="N7811">
        <v>32.700000000000003</v>
      </c>
      <c r="O7811">
        <v>26</v>
      </c>
      <c r="P7811">
        <v>0</v>
      </c>
      <c r="Q7811" s="1" t="s">
        <v>31</v>
      </c>
      <c r="R7811" s="1" t="s">
        <v>485</v>
      </c>
      <c r="S7811" s="1" t="s">
        <v>83</v>
      </c>
      <c r="T7811" s="1" t="s">
        <v>34</v>
      </c>
      <c r="U7811" s="1" t="s">
        <v>72</v>
      </c>
      <c r="V7811" s="1" t="s">
        <v>42</v>
      </c>
      <c r="W7811">
        <f t="shared" si="244"/>
        <v>46195.508333333331</v>
      </c>
      <c r="X7811">
        <f t="shared" si="245"/>
        <v>46195.572916666664</v>
      </c>
    </row>
    <row r="7812" spans="1:24" x14ac:dyDescent="0.2">
      <c r="A7812" s="1" t="s">
        <v>16438</v>
      </c>
      <c r="B7812" s="1" t="s">
        <v>16430</v>
      </c>
      <c r="C7812" s="1" t="s">
        <v>16184</v>
      </c>
      <c r="D7812" s="1" t="s">
        <v>16287</v>
      </c>
      <c r="E7812" s="1" t="s">
        <v>555</v>
      </c>
      <c r="F7812" s="1" t="s">
        <v>56</v>
      </c>
      <c r="G7812" s="1" t="s">
        <v>249</v>
      </c>
      <c r="H7812" s="1" t="s">
        <v>57</v>
      </c>
      <c r="I7812" s="1" t="s">
        <v>440</v>
      </c>
      <c r="J7812">
        <v>2</v>
      </c>
      <c r="K7812">
        <v>12.9</v>
      </c>
      <c r="L7812">
        <v>0.7</v>
      </c>
      <c r="M7812">
        <v>3.4</v>
      </c>
      <c r="N7812">
        <v>17</v>
      </c>
      <c r="O7812">
        <v>18</v>
      </c>
      <c r="P7812">
        <v>0</v>
      </c>
      <c r="Q7812" s="1" t="s">
        <v>31</v>
      </c>
      <c r="R7812" s="1" t="s">
        <v>279</v>
      </c>
      <c r="S7812" s="1" t="s">
        <v>211</v>
      </c>
      <c r="T7812" s="1" t="s">
        <v>34</v>
      </c>
      <c r="U7812" s="1" t="s">
        <v>72</v>
      </c>
      <c r="V7812" s="1" t="s">
        <v>36</v>
      </c>
      <c r="W7812">
        <f t="shared" si="244"/>
        <v>46195.508333333331</v>
      </c>
      <c r="X7812">
        <f t="shared" si="245"/>
        <v>46195.584722222222</v>
      </c>
    </row>
    <row r="7813" spans="1:24" x14ac:dyDescent="0.2">
      <c r="A7813" s="1" t="s">
        <v>16439</v>
      </c>
      <c r="B7813" s="1" t="s">
        <v>16430</v>
      </c>
      <c r="C7813" s="1" t="s">
        <v>16184</v>
      </c>
      <c r="D7813" s="1" t="s">
        <v>16440</v>
      </c>
      <c r="E7813" s="1" t="s">
        <v>555</v>
      </c>
      <c r="F7813" s="1" t="s">
        <v>56</v>
      </c>
      <c r="G7813" s="1" t="s">
        <v>249</v>
      </c>
      <c r="H7813" s="1" t="s">
        <v>62</v>
      </c>
      <c r="I7813" s="1" t="s">
        <v>440</v>
      </c>
      <c r="J7813">
        <v>2</v>
      </c>
      <c r="K7813">
        <v>6.5</v>
      </c>
      <c r="L7813">
        <v>0.7</v>
      </c>
      <c r="M7813">
        <v>2.2999999999999998</v>
      </c>
      <c r="N7813">
        <v>9.5</v>
      </c>
      <c r="O7813">
        <v>15</v>
      </c>
      <c r="P7813">
        <v>0</v>
      </c>
      <c r="Q7813" s="1" t="s">
        <v>31</v>
      </c>
      <c r="R7813" s="1" t="s">
        <v>959</v>
      </c>
      <c r="S7813" s="1" t="s">
        <v>211</v>
      </c>
      <c r="T7813" s="1" t="s">
        <v>34</v>
      </c>
      <c r="U7813" s="1" t="s">
        <v>72</v>
      </c>
      <c r="V7813" s="1" t="s">
        <v>36</v>
      </c>
      <c r="W7813">
        <f t="shared" si="244"/>
        <v>46195.508333333331</v>
      </c>
      <c r="X7813">
        <f t="shared" si="245"/>
        <v>46195.59097222222</v>
      </c>
    </row>
    <row r="7814" spans="1:24" x14ac:dyDescent="0.2">
      <c r="A7814" s="1" t="s">
        <v>16441</v>
      </c>
      <c r="B7814" s="1" t="s">
        <v>16442</v>
      </c>
      <c r="C7814" s="1" t="s">
        <v>16443</v>
      </c>
      <c r="D7814" s="1" t="s">
        <v>16397</v>
      </c>
      <c r="E7814" s="1" t="s">
        <v>555</v>
      </c>
      <c r="F7814" s="1" t="s">
        <v>27</v>
      </c>
      <c r="G7814" s="1" t="s">
        <v>123</v>
      </c>
      <c r="H7814" s="1" t="s">
        <v>29</v>
      </c>
      <c r="I7814" s="1" t="s">
        <v>980</v>
      </c>
      <c r="J7814">
        <v>12</v>
      </c>
      <c r="K7814">
        <v>10.4</v>
      </c>
      <c r="L7814">
        <v>0.8</v>
      </c>
      <c r="M7814">
        <v>2.8</v>
      </c>
      <c r="N7814">
        <v>14</v>
      </c>
      <c r="O7814">
        <v>15</v>
      </c>
      <c r="P7814">
        <v>0</v>
      </c>
      <c r="Q7814" s="1" t="s">
        <v>31</v>
      </c>
      <c r="R7814" s="1" t="s">
        <v>180</v>
      </c>
      <c r="S7814" s="1" t="s">
        <v>79</v>
      </c>
      <c r="T7814" s="1" t="s">
        <v>153</v>
      </c>
      <c r="U7814" s="1" t="s">
        <v>127</v>
      </c>
      <c r="V7814" s="1" t="s">
        <v>36</v>
      </c>
      <c r="W7814">
        <f t="shared" si="244"/>
        <v>46195.70416666667</v>
      </c>
      <c r="X7814">
        <f t="shared" si="245"/>
        <v>46195.713888888888</v>
      </c>
    </row>
    <row r="7815" spans="1:24" x14ac:dyDescent="0.2">
      <c r="A7815" s="1" t="s">
        <v>16444</v>
      </c>
      <c r="B7815" s="1" t="s">
        <v>16442</v>
      </c>
      <c r="C7815" s="1" t="s">
        <v>16443</v>
      </c>
      <c r="D7815" s="1" t="s">
        <v>16445</v>
      </c>
      <c r="E7815" s="1" t="s">
        <v>555</v>
      </c>
      <c r="F7815" s="1" t="s">
        <v>27</v>
      </c>
      <c r="G7815" s="1" t="s">
        <v>123</v>
      </c>
      <c r="H7815" s="1" t="s">
        <v>39</v>
      </c>
      <c r="I7815" s="1" t="s">
        <v>980</v>
      </c>
      <c r="J7815">
        <v>12</v>
      </c>
      <c r="K7815">
        <v>13.6</v>
      </c>
      <c r="L7815">
        <v>1</v>
      </c>
      <c r="M7815">
        <v>5.3</v>
      </c>
      <c r="N7815">
        <v>19.899999999999999</v>
      </c>
      <c r="O7815">
        <v>12</v>
      </c>
      <c r="P7815">
        <v>0</v>
      </c>
      <c r="Q7815" s="1" t="s">
        <v>31</v>
      </c>
      <c r="R7815" s="1" t="s">
        <v>220</v>
      </c>
      <c r="S7815" s="1" t="s">
        <v>196</v>
      </c>
      <c r="T7815" s="1" t="s">
        <v>153</v>
      </c>
      <c r="U7815" s="1" t="s">
        <v>127</v>
      </c>
      <c r="V7815" s="1" t="s">
        <v>42</v>
      </c>
      <c r="W7815">
        <f t="shared" si="244"/>
        <v>46195.70416666667</v>
      </c>
      <c r="X7815">
        <f t="shared" si="245"/>
        <v>46195.727083333331</v>
      </c>
    </row>
    <row r="7816" spans="1:24" x14ac:dyDescent="0.2">
      <c r="A7816" s="1" t="s">
        <v>16446</v>
      </c>
      <c r="B7816" s="1" t="s">
        <v>16442</v>
      </c>
      <c r="C7816" s="1" t="s">
        <v>16443</v>
      </c>
      <c r="D7816" s="1" t="s">
        <v>16447</v>
      </c>
      <c r="E7816" s="1" t="s">
        <v>555</v>
      </c>
      <c r="F7816" s="1" t="s">
        <v>27</v>
      </c>
      <c r="G7816" s="1" t="s">
        <v>123</v>
      </c>
      <c r="H7816" s="1" t="s">
        <v>45</v>
      </c>
      <c r="I7816" s="1" t="s">
        <v>980</v>
      </c>
      <c r="J7816">
        <v>12</v>
      </c>
      <c r="K7816">
        <v>12.8</v>
      </c>
      <c r="L7816">
        <v>5.0999999999999996</v>
      </c>
      <c r="M7816">
        <v>2.4</v>
      </c>
      <c r="N7816">
        <v>20.399999999999999</v>
      </c>
      <c r="O7816">
        <v>18</v>
      </c>
      <c r="P7816">
        <v>0</v>
      </c>
      <c r="Q7816" s="1" t="s">
        <v>31</v>
      </c>
      <c r="R7816" s="1" t="s">
        <v>75</v>
      </c>
      <c r="S7816" s="1" t="s">
        <v>47</v>
      </c>
      <c r="T7816" s="1" t="s">
        <v>153</v>
      </c>
      <c r="U7816" s="1" t="s">
        <v>127</v>
      </c>
      <c r="V7816" s="1" t="s">
        <v>36</v>
      </c>
      <c r="W7816">
        <f t="shared" si="244"/>
        <v>46195.70416666667</v>
      </c>
      <c r="X7816">
        <f t="shared" si="245"/>
        <v>46195.741666666669</v>
      </c>
    </row>
    <row r="7817" spans="1:24" x14ac:dyDescent="0.2">
      <c r="A7817" s="1" t="s">
        <v>16448</v>
      </c>
      <c r="B7817" s="1" t="s">
        <v>16442</v>
      </c>
      <c r="C7817" s="1" t="s">
        <v>16443</v>
      </c>
      <c r="D7817" s="1" t="s">
        <v>16449</v>
      </c>
      <c r="E7817" s="1" t="s">
        <v>555</v>
      </c>
      <c r="F7817" s="1" t="s">
        <v>50</v>
      </c>
      <c r="G7817" s="1" t="s">
        <v>123</v>
      </c>
      <c r="H7817" s="1" t="s">
        <v>51</v>
      </c>
      <c r="I7817" s="1" t="s">
        <v>980</v>
      </c>
      <c r="J7817">
        <v>12</v>
      </c>
      <c r="K7817">
        <v>14</v>
      </c>
      <c r="L7817">
        <v>8.1</v>
      </c>
      <c r="M7817">
        <v>4</v>
      </c>
      <c r="N7817">
        <v>26.1</v>
      </c>
      <c r="O7817">
        <v>26</v>
      </c>
      <c r="P7817">
        <v>0</v>
      </c>
      <c r="Q7817" s="1" t="s">
        <v>31</v>
      </c>
      <c r="R7817" s="1" t="s">
        <v>204</v>
      </c>
      <c r="S7817" s="1" t="s">
        <v>327</v>
      </c>
      <c r="T7817" s="1" t="s">
        <v>153</v>
      </c>
      <c r="U7817" s="1" t="s">
        <v>127</v>
      </c>
      <c r="V7817" s="1" t="s">
        <v>36</v>
      </c>
      <c r="W7817">
        <f t="shared" si="244"/>
        <v>46195.70416666667</v>
      </c>
      <c r="X7817">
        <f t="shared" si="245"/>
        <v>46195.759722222225</v>
      </c>
    </row>
    <row r="7818" spans="1:24" x14ac:dyDescent="0.2">
      <c r="A7818" s="1" t="s">
        <v>16450</v>
      </c>
      <c r="B7818" s="1" t="s">
        <v>16442</v>
      </c>
      <c r="C7818" s="1" t="s">
        <v>16443</v>
      </c>
      <c r="D7818" s="1" t="s">
        <v>16451</v>
      </c>
      <c r="E7818" s="1" t="s">
        <v>555</v>
      </c>
      <c r="F7818" s="1" t="s">
        <v>56</v>
      </c>
      <c r="G7818" s="1" t="s">
        <v>123</v>
      </c>
      <c r="H7818" s="1" t="s">
        <v>57</v>
      </c>
      <c r="I7818" s="1" t="s">
        <v>980</v>
      </c>
      <c r="J7818">
        <v>12</v>
      </c>
      <c r="K7818">
        <v>14.6</v>
      </c>
      <c r="L7818">
        <v>0.8</v>
      </c>
      <c r="M7818">
        <v>2.9</v>
      </c>
      <c r="N7818">
        <v>18.3</v>
      </c>
      <c r="O7818">
        <v>18</v>
      </c>
      <c r="P7818">
        <v>0</v>
      </c>
      <c r="Q7818" s="1" t="s">
        <v>31</v>
      </c>
      <c r="R7818" s="1" t="s">
        <v>265</v>
      </c>
      <c r="S7818" s="1" t="s">
        <v>296</v>
      </c>
      <c r="T7818" s="1" t="s">
        <v>153</v>
      </c>
      <c r="U7818" s="1" t="s">
        <v>127</v>
      </c>
      <c r="V7818" s="1" t="s">
        <v>36</v>
      </c>
      <c r="W7818">
        <f t="shared" si="244"/>
        <v>46195.70416666667</v>
      </c>
      <c r="X7818">
        <f t="shared" si="245"/>
        <v>46195.772222222222</v>
      </c>
    </row>
    <row r="7819" spans="1:24" x14ac:dyDescent="0.2">
      <c r="A7819" s="1" t="s">
        <v>16452</v>
      </c>
      <c r="B7819" s="1" t="s">
        <v>16442</v>
      </c>
      <c r="C7819" s="1" t="s">
        <v>16443</v>
      </c>
      <c r="D7819" s="1" t="s">
        <v>16453</v>
      </c>
      <c r="E7819" s="1" t="s">
        <v>555</v>
      </c>
      <c r="F7819" s="1" t="s">
        <v>56</v>
      </c>
      <c r="G7819" s="1" t="s">
        <v>123</v>
      </c>
      <c r="H7819" s="1" t="s">
        <v>62</v>
      </c>
      <c r="I7819" s="1" t="s">
        <v>980</v>
      </c>
      <c r="J7819">
        <v>12</v>
      </c>
      <c r="K7819">
        <v>8.4</v>
      </c>
      <c r="L7819">
        <v>0.2</v>
      </c>
      <c r="M7819">
        <v>2.4</v>
      </c>
      <c r="N7819">
        <v>11</v>
      </c>
      <c r="O7819">
        <v>15</v>
      </c>
      <c r="P7819">
        <v>0</v>
      </c>
      <c r="Q7819" s="1" t="s">
        <v>31</v>
      </c>
      <c r="R7819" s="1" t="s">
        <v>142</v>
      </c>
      <c r="S7819" s="1" t="s">
        <v>118</v>
      </c>
      <c r="T7819" s="1" t="s">
        <v>153</v>
      </c>
      <c r="U7819" s="1" t="s">
        <v>127</v>
      </c>
      <c r="V7819" s="1" t="s">
        <v>36</v>
      </c>
      <c r="W7819">
        <f t="shared" si="244"/>
        <v>46195.70416666667</v>
      </c>
      <c r="X7819">
        <f t="shared" si="245"/>
        <v>46195.779861111114</v>
      </c>
    </row>
    <row r="7820" spans="1:24" x14ac:dyDescent="0.2">
      <c r="A7820" s="1" t="s">
        <v>16454</v>
      </c>
      <c r="B7820" s="1" t="s">
        <v>16455</v>
      </c>
      <c r="C7820" s="1" t="s">
        <v>16456</v>
      </c>
      <c r="D7820" s="1" t="s">
        <v>16457</v>
      </c>
      <c r="E7820" s="1" t="s">
        <v>555</v>
      </c>
      <c r="F7820" s="1" t="s">
        <v>27</v>
      </c>
      <c r="G7820" s="1" t="s">
        <v>764</v>
      </c>
      <c r="H7820" s="1" t="s">
        <v>29</v>
      </c>
      <c r="I7820" s="1" t="s">
        <v>1010</v>
      </c>
      <c r="J7820">
        <v>4</v>
      </c>
      <c r="K7820">
        <v>10.199999999999999</v>
      </c>
      <c r="L7820">
        <v>0.9</v>
      </c>
      <c r="M7820">
        <v>2.6</v>
      </c>
      <c r="N7820">
        <v>13.7</v>
      </c>
      <c r="O7820">
        <v>15</v>
      </c>
      <c r="P7820">
        <v>0</v>
      </c>
      <c r="Q7820" s="1" t="s">
        <v>31</v>
      </c>
      <c r="R7820" s="1" t="s">
        <v>75</v>
      </c>
      <c r="S7820" s="1" t="s">
        <v>152</v>
      </c>
      <c r="T7820" s="1" t="s">
        <v>34</v>
      </c>
      <c r="U7820" s="1" t="s">
        <v>127</v>
      </c>
      <c r="V7820" s="1" t="s">
        <v>36</v>
      </c>
      <c r="W7820">
        <f t="shared" si="244"/>
        <v>46195.561111111114</v>
      </c>
      <c r="X7820">
        <f t="shared" si="245"/>
        <v>46195.570138888892</v>
      </c>
    </row>
    <row r="7821" spans="1:24" x14ac:dyDescent="0.2">
      <c r="A7821" s="1" t="s">
        <v>16458</v>
      </c>
      <c r="B7821" s="1" t="s">
        <v>16455</v>
      </c>
      <c r="C7821" s="1" t="s">
        <v>16456</v>
      </c>
      <c r="D7821" s="1" t="s">
        <v>16459</v>
      </c>
      <c r="E7821" s="1" t="s">
        <v>555</v>
      </c>
      <c r="F7821" s="1" t="s">
        <v>27</v>
      </c>
      <c r="G7821" s="1" t="s">
        <v>764</v>
      </c>
      <c r="H7821" s="1" t="s">
        <v>39</v>
      </c>
      <c r="I7821" s="1" t="s">
        <v>1010</v>
      </c>
      <c r="J7821">
        <v>4</v>
      </c>
      <c r="K7821">
        <v>12.4</v>
      </c>
      <c r="L7821">
        <v>0.3</v>
      </c>
      <c r="M7821">
        <v>6.4</v>
      </c>
      <c r="N7821">
        <v>19.100000000000001</v>
      </c>
      <c r="O7821">
        <v>12</v>
      </c>
      <c r="P7821">
        <v>0</v>
      </c>
      <c r="Q7821" s="1" t="s">
        <v>31</v>
      </c>
      <c r="R7821" s="1" t="s">
        <v>46</v>
      </c>
      <c r="S7821" s="1" t="s">
        <v>320</v>
      </c>
      <c r="T7821" s="1" t="s">
        <v>34</v>
      </c>
      <c r="U7821" s="1" t="s">
        <v>127</v>
      </c>
      <c r="V7821" s="1" t="s">
        <v>42</v>
      </c>
      <c r="W7821">
        <f t="shared" si="244"/>
        <v>46195.561111111114</v>
      </c>
      <c r="X7821">
        <f t="shared" si="245"/>
        <v>46195.583333333336</v>
      </c>
    </row>
    <row r="7822" spans="1:24" x14ac:dyDescent="0.2">
      <c r="A7822" s="1" t="s">
        <v>16460</v>
      </c>
      <c r="B7822" s="1" t="s">
        <v>16455</v>
      </c>
      <c r="C7822" s="1" t="s">
        <v>16456</v>
      </c>
      <c r="D7822" s="1" t="s">
        <v>16461</v>
      </c>
      <c r="E7822" s="1" t="s">
        <v>555</v>
      </c>
      <c r="F7822" s="1" t="s">
        <v>27</v>
      </c>
      <c r="G7822" s="1" t="s">
        <v>764</v>
      </c>
      <c r="H7822" s="1" t="s">
        <v>45</v>
      </c>
      <c r="I7822" s="1" t="s">
        <v>1010</v>
      </c>
      <c r="J7822">
        <v>4</v>
      </c>
      <c r="K7822">
        <v>12.2</v>
      </c>
      <c r="L7822">
        <v>4.0999999999999996</v>
      </c>
      <c r="M7822">
        <v>2.1</v>
      </c>
      <c r="N7822">
        <v>18.399999999999999</v>
      </c>
      <c r="O7822">
        <v>18</v>
      </c>
      <c r="P7822">
        <v>0</v>
      </c>
      <c r="Q7822" s="1" t="s">
        <v>31</v>
      </c>
      <c r="R7822" s="1" t="s">
        <v>75</v>
      </c>
      <c r="S7822" s="1" t="s">
        <v>254</v>
      </c>
      <c r="T7822" s="1" t="s">
        <v>34</v>
      </c>
      <c r="U7822" s="1" t="s">
        <v>127</v>
      </c>
      <c r="V7822" s="1" t="s">
        <v>36</v>
      </c>
      <c r="W7822">
        <f t="shared" si="244"/>
        <v>46195.561111111114</v>
      </c>
      <c r="X7822">
        <f t="shared" si="245"/>
        <v>46195.59652777778</v>
      </c>
    </row>
    <row r="7823" spans="1:24" x14ac:dyDescent="0.2">
      <c r="A7823" s="1" t="s">
        <v>16462</v>
      </c>
      <c r="B7823" s="1" t="s">
        <v>16455</v>
      </c>
      <c r="C7823" s="1" t="s">
        <v>16456</v>
      </c>
      <c r="D7823" s="1" t="s">
        <v>16463</v>
      </c>
      <c r="E7823" s="1" t="s">
        <v>555</v>
      </c>
      <c r="F7823" s="1" t="s">
        <v>50</v>
      </c>
      <c r="G7823" s="1" t="s">
        <v>764</v>
      </c>
      <c r="H7823" s="1" t="s">
        <v>51</v>
      </c>
      <c r="I7823" s="1" t="s">
        <v>1010</v>
      </c>
      <c r="J7823">
        <v>4</v>
      </c>
      <c r="K7823">
        <v>15.2</v>
      </c>
      <c r="L7823">
        <v>10.6</v>
      </c>
      <c r="M7823">
        <v>2.2000000000000002</v>
      </c>
      <c r="N7823">
        <v>28</v>
      </c>
      <c r="O7823">
        <v>26</v>
      </c>
      <c r="P7823">
        <v>0</v>
      </c>
      <c r="Q7823" s="1" t="s">
        <v>31</v>
      </c>
      <c r="R7823" s="1" t="s">
        <v>343</v>
      </c>
      <c r="S7823" s="1" t="s">
        <v>309</v>
      </c>
      <c r="T7823" s="1" t="s">
        <v>34</v>
      </c>
      <c r="U7823" s="1" t="s">
        <v>127</v>
      </c>
      <c r="V7823" s="1" t="s">
        <v>36</v>
      </c>
      <c r="W7823">
        <f t="shared" si="244"/>
        <v>46195.561111111114</v>
      </c>
      <c r="X7823">
        <f t="shared" si="245"/>
        <v>46195.615972222222</v>
      </c>
    </row>
    <row r="7824" spans="1:24" x14ac:dyDescent="0.2">
      <c r="A7824" s="1" t="s">
        <v>16464</v>
      </c>
      <c r="B7824" s="1" t="s">
        <v>16455</v>
      </c>
      <c r="C7824" s="1" t="s">
        <v>16456</v>
      </c>
      <c r="D7824" s="1" t="s">
        <v>16465</v>
      </c>
      <c r="E7824" s="1" t="s">
        <v>555</v>
      </c>
      <c r="F7824" s="1" t="s">
        <v>56</v>
      </c>
      <c r="G7824" s="1" t="s">
        <v>764</v>
      </c>
      <c r="H7824" s="1" t="s">
        <v>57</v>
      </c>
      <c r="I7824" s="1" t="s">
        <v>1010</v>
      </c>
      <c r="J7824">
        <v>4</v>
      </c>
      <c r="K7824">
        <v>18.8</v>
      </c>
      <c r="L7824">
        <v>1</v>
      </c>
      <c r="M7824">
        <v>1.3</v>
      </c>
      <c r="N7824">
        <v>21.1</v>
      </c>
      <c r="O7824">
        <v>18</v>
      </c>
      <c r="P7824">
        <v>0</v>
      </c>
      <c r="Q7824" s="1" t="s">
        <v>31</v>
      </c>
      <c r="R7824" s="1" t="s">
        <v>189</v>
      </c>
      <c r="S7824" s="1" t="s">
        <v>266</v>
      </c>
      <c r="T7824" s="1" t="s">
        <v>34</v>
      </c>
      <c r="U7824" s="1" t="s">
        <v>127</v>
      </c>
      <c r="V7824" s="1" t="s">
        <v>42</v>
      </c>
      <c r="W7824">
        <f t="shared" si="244"/>
        <v>46195.561111111114</v>
      </c>
      <c r="X7824">
        <f t="shared" si="245"/>
        <v>46195.630555555559</v>
      </c>
    </row>
    <row r="7825" spans="1:24" x14ac:dyDescent="0.2">
      <c r="A7825" s="1" t="s">
        <v>16466</v>
      </c>
      <c r="B7825" s="1" t="s">
        <v>16455</v>
      </c>
      <c r="C7825" s="1" t="s">
        <v>16456</v>
      </c>
      <c r="D7825" s="1" t="s">
        <v>16467</v>
      </c>
      <c r="E7825" s="1" t="s">
        <v>555</v>
      </c>
      <c r="F7825" s="1" t="s">
        <v>56</v>
      </c>
      <c r="G7825" s="1" t="s">
        <v>764</v>
      </c>
      <c r="H7825" s="1" t="s">
        <v>62</v>
      </c>
      <c r="I7825" s="1" t="s">
        <v>1010</v>
      </c>
      <c r="J7825">
        <v>4</v>
      </c>
      <c r="K7825">
        <v>11.1</v>
      </c>
      <c r="L7825">
        <v>0.5</v>
      </c>
      <c r="M7825">
        <v>1.8</v>
      </c>
      <c r="N7825">
        <v>13.3</v>
      </c>
      <c r="O7825">
        <v>15</v>
      </c>
      <c r="P7825">
        <v>0</v>
      </c>
      <c r="Q7825" s="1" t="s">
        <v>31</v>
      </c>
      <c r="R7825" s="1" t="s">
        <v>959</v>
      </c>
      <c r="S7825" s="1" t="s">
        <v>266</v>
      </c>
      <c r="T7825" s="1" t="s">
        <v>34</v>
      </c>
      <c r="U7825" s="1" t="s">
        <v>127</v>
      </c>
      <c r="V7825" s="1" t="s">
        <v>36</v>
      </c>
      <c r="W7825">
        <f t="shared" si="244"/>
        <v>46195.561111111114</v>
      </c>
      <c r="X7825">
        <f t="shared" si="245"/>
        <v>46195.63958333333</v>
      </c>
    </row>
    <row r="7826" spans="1:24" x14ac:dyDescent="0.2">
      <c r="A7826" s="1" t="s">
        <v>16468</v>
      </c>
      <c r="B7826" s="1" t="s">
        <v>16469</v>
      </c>
      <c r="C7826" s="1" t="s">
        <v>16470</v>
      </c>
      <c r="D7826" s="1" t="s">
        <v>16471</v>
      </c>
      <c r="E7826" s="1" t="s">
        <v>555</v>
      </c>
      <c r="F7826" s="1" t="s">
        <v>27</v>
      </c>
      <c r="G7826" s="1" t="s">
        <v>28</v>
      </c>
      <c r="H7826" s="1" t="s">
        <v>29</v>
      </c>
      <c r="I7826" s="1" t="s">
        <v>1871</v>
      </c>
      <c r="J7826">
        <v>10</v>
      </c>
      <c r="K7826">
        <v>11.8</v>
      </c>
      <c r="L7826">
        <v>0.8</v>
      </c>
      <c r="M7826">
        <v>3.9</v>
      </c>
      <c r="N7826">
        <v>16.5</v>
      </c>
      <c r="O7826">
        <v>15</v>
      </c>
      <c r="P7826">
        <v>0</v>
      </c>
      <c r="Q7826" s="1" t="s">
        <v>31</v>
      </c>
      <c r="R7826" s="1" t="s">
        <v>102</v>
      </c>
      <c r="S7826" s="1" t="s">
        <v>174</v>
      </c>
      <c r="T7826" s="1" t="s">
        <v>34</v>
      </c>
      <c r="U7826" s="1" t="s">
        <v>99</v>
      </c>
      <c r="V7826" s="1" t="s">
        <v>36</v>
      </c>
      <c r="W7826">
        <f t="shared" si="244"/>
        <v>46195.588194444441</v>
      </c>
      <c r="X7826">
        <f t="shared" si="245"/>
        <v>46195.599305555559</v>
      </c>
    </row>
    <row r="7827" spans="1:24" x14ac:dyDescent="0.2">
      <c r="A7827" s="1" t="s">
        <v>16472</v>
      </c>
      <c r="B7827" s="1" t="s">
        <v>16469</v>
      </c>
      <c r="C7827" s="1" t="s">
        <v>16470</v>
      </c>
      <c r="D7827" s="1" t="s">
        <v>16473</v>
      </c>
      <c r="E7827" s="1" t="s">
        <v>555</v>
      </c>
      <c r="F7827" s="1" t="s">
        <v>27</v>
      </c>
      <c r="G7827" s="1" t="s">
        <v>28</v>
      </c>
      <c r="H7827" s="1" t="s">
        <v>39</v>
      </c>
      <c r="I7827" s="1" t="s">
        <v>1871</v>
      </c>
      <c r="J7827">
        <v>10</v>
      </c>
      <c r="K7827">
        <v>11.7</v>
      </c>
      <c r="L7827">
        <v>1.1000000000000001</v>
      </c>
      <c r="M7827">
        <v>4.8</v>
      </c>
      <c r="N7827">
        <v>17.600000000000001</v>
      </c>
      <c r="O7827">
        <v>12</v>
      </c>
      <c r="P7827">
        <v>0</v>
      </c>
      <c r="Q7827" s="1" t="s">
        <v>31</v>
      </c>
      <c r="R7827" s="1" t="s">
        <v>98</v>
      </c>
      <c r="S7827" s="1" t="s">
        <v>47</v>
      </c>
      <c r="T7827" s="1" t="s">
        <v>34</v>
      </c>
      <c r="U7827" s="1" t="s">
        <v>99</v>
      </c>
      <c r="V7827" s="1" t="s">
        <v>42</v>
      </c>
      <c r="W7827">
        <f t="shared" si="244"/>
        <v>46195.588194444441</v>
      </c>
      <c r="X7827">
        <f t="shared" si="245"/>
        <v>46195.611805555556</v>
      </c>
    </row>
    <row r="7828" spans="1:24" x14ac:dyDescent="0.2">
      <c r="A7828" s="1" t="s">
        <v>16474</v>
      </c>
      <c r="B7828" s="1" t="s">
        <v>16469</v>
      </c>
      <c r="C7828" s="1" t="s">
        <v>16470</v>
      </c>
      <c r="D7828" s="1" t="s">
        <v>16376</v>
      </c>
      <c r="E7828" s="1" t="s">
        <v>555</v>
      </c>
      <c r="F7828" s="1" t="s">
        <v>27</v>
      </c>
      <c r="G7828" s="1" t="s">
        <v>28</v>
      </c>
      <c r="H7828" s="1" t="s">
        <v>45</v>
      </c>
      <c r="I7828" s="1" t="s">
        <v>1871</v>
      </c>
      <c r="J7828">
        <v>10</v>
      </c>
      <c r="K7828">
        <v>12.9</v>
      </c>
      <c r="L7828">
        <v>5.2</v>
      </c>
      <c r="M7828">
        <v>3</v>
      </c>
      <c r="N7828">
        <v>21.2</v>
      </c>
      <c r="O7828">
        <v>18</v>
      </c>
      <c r="P7828">
        <v>0</v>
      </c>
      <c r="Q7828" s="1" t="s">
        <v>31</v>
      </c>
      <c r="R7828" s="1" t="s">
        <v>130</v>
      </c>
      <c r="S7828" s="1" t="s">
        <v>126</v>
      </c>
      <c r="T7828" s="1" t="s">
        <v>34</v>
      </c>
      <c r="U7828" s="1" t="s">
        <v>99</v>
      </c>
      <c r="V7828" s="1" t="s">
        <v>42</v>
      </c>
      <c r="W7828">
        <f t="shared" si="244"/>
        <v>46195.588194444441</v>
      </c>
      <c r="X7828">
        <f t="shared" si="245"/>
        <v>46195.626388888886</v>
      </c>
    </row>
    <row r="7829" spans="1:24" x14ac:dyDescent="0.2">
      <c r="A7829" s="1" t="s">
        <v>16475</v>
      </c>
      <c r="B7829" s="1" t="s">
        <v>16469</v>
      </c>
      <c r="C7829" s="1" t="s">
        <v>16470</v>
      </c>
      <c r="D7829" s="1" t="s">
        <v>16476</v>
      </c>
      <c r="E7829" s="1" t="s">
        <v>555</v>
      </c>
      <c r="F7829" s="1" t="s">
        <v>50</v>
      </c>
      <c r="G7829" s="1" t="s">
        <v>28</v>
      </c>
      <c r="H7829" s="1" t="s">
        <v>51</v>
      </c>
      <c r="I7829" s="1" t="s">
        <v>1871</v>
      </c>
      <c r="J7829">
        <v>10</v>
      </c>
      <c r="K7829">
        <v>18</v>
      </c>
      <c r="L7829">
        <v>9.9</v>
      </c>
      <c r="M7829">
        <v>2.8</v>
      </c>
      <c r="N7829">
        <v>30.7</v>
      </c>
      <c r="O7829">
        <v>26</v>
      </c>
      <c r="P7829">
        <v>0</v>
      </c>
      <c r="Q7829" s="1" t="s">
        <v>31</v>
      </c>
      <c r="R7829" s="1" t="s">
        <v>109</v>
      </c>
      <c r="S7829" s="1" t="s">
        <v>327</v>
      </c>
      <c r="T7829" s="1" t="s">
        <v>34</v>
      </c>
      <c r="U7829" s="1" t="s">
        <v>99</v>
      </c>
      <c r="V7829" s="1" t="s">
        <v>42</v>
      </c>
      <c r="W7829">
        <f t="shared" si="244"/>
        <v>46195.588194444441</v>
      </c>
      <c r="X7829">
        <f t="shared" si="245"/>
        <v>46195.647916666669</v>
      </c>
    </row>
    <row r="7830" spans="1:24" x14ac:dyDescent="0.2">
      <c r="A7830" s="1" t="s">
        <v>16477</v>
      </c>
      <c r="B7830" s="1" t="s">
        <v>16469</v>
      </c>
      <c r="C7830" s="1" t="s">
        <v>16470</v>
      </c>
      <c r="D7830" s="1" t="s">
        <v>16351</v>
      </c>
      <c r="E7830" s="1" t="s">
        <v>555</v>
      </c>
      <c r="F7830" s="1" t="s">
        <v>56</v>
      </c>
      <c r="G7830" s="1" t="s">
        <v>28</v>
      </c>
      <c r="H7830" s="1" t="s">
        <v>57</v>
      </c>
      <c r="I7830" s="1" t="s">
        <v>1871</v>
      </c>
      <c r="J7830">
        <v>10</v>
      </c>
      <c r="K7830">
        <v>14.2</v>
      </c>
      <c r="L7830">
        <v>1.1000000000000001</v>
      </c>
      <c r="M7830">
        <v>3.5</v>
      </c>
      <c r="N7830">
        <v>18.8</v>
      </c>
      <c r="O7830">
        <v>18</v>
      </c>
      <c r="P7830">
        <v>0</v>
      </c>
      <c r="Q7830" s="1" t="s">
        <v>31</v>
      </c>
      <c r="R7830" s="1" t="s">
        <v>420</v>
      </c>
      <c r="S7830" s="1" t="s">
        <v>228</v>
      </c>
      <c r="T7830" s="1" t="s">
        <v>34</v>
      </c>
      <c r="U7830" s="1" t="s">
        <v>99</v>
      </c>
      <c r="V7830" s="1" t="s">
        <v>36</v>
      </c>
      <c r="W7830">
        <f t="shared" si="244"/>
        <v>46195.588194444441</v>
      </c>
      <c r="X7830">
        <f t="shared" si="245"/>
        <v>46195.660416666666</v>
      </c>
    </row>
    <row r="7831" spans="1:24" x14ac:dyDescent="0.2">
      <c r="A7831" s="1" t="s">
        <v>16478</v>
      </c>
      <c r="B7831" s="1" t="s">
        <v>16469</v>
      </c>
      <c r="C7831" s="1" t="s">
        <v>16470</v>
      </c>
      <c r="D7831" s="1" t="s">
        <v>16479</v>
      </c>
      <c r="E7831" s="1" t="s">
        <v>555</v>
      </c>
      <c r="F7831" s="1" t="s">
        <v>56</v>
      </c>
      <c r="G7831" s="1" t="s">
        <v>28</v>
      </c>
      <c r="H7831" s="1" t="s">
        <v>62</v>
      </c>
      <c r="I7831" s="1" t="s">
        <v>1871</v>
      </c>
      <c r="J7831">
        <v>10</v>
      </c>
      <c r="K7831">
        <v>7.3</v>
      </c>
      <c r="L7831">
        <v>0.3</v>
      </c>
      <c r="M7831">
        <v>0.8</v>
      </c>
      <c r="N7831">
        <v>8.4</v>
      </c>
      <c r="O7831">
        <v>15</v>
      </c>
      <c r="P7831">
        <v>0</v>
      </c>
      <c r="Q7831" s="1" t="s">
        <v>31</v>
      </c>
      <c r="R7831" s="1" t="s">
        <v>207</v>
      </c>
      <c r="S7831" s="1" t="s">
        <v>228</v>
      </c>
      <c r="T7831" s="1" t="s">
        <v>34</v>
      </c>
      <c r="U7831" s="1" t="s">
        <v>99</v>
      </c>
      <c r="V7831" s="1" t="s">
        <v>36</v>
      </c>
      <c r="W7831">
        <f t="shared" si="244"/>
        <v>46195.588194444441</v>
      </c>
      <c r="X7831">
        <f t="shared" si="245"/>
        <v>46195.666666666664</v>
      </c>
    </row>
    <row r="7832" spans="1:24" x14ac:dyDescent="0.2">
      <c r="A7832" s="1" t="s">
        <v>16480</v>
      </c>
      <c r="B7832" s="1" t="s">
        <v>16481</v>
      </c>
      <c r="C7832" s="1" t="s">
        <v>16482</v>
      </c>
      <c r="D7832" s="1" t="s">
        <v>16314</v>
      </c>
      <c r="E7832" s="1" t="s">
        <v>555</v>
      </c>
      <c r="F7832" s="1" t="s">
        <v>27</v>
      </c>
      <c r="G7832" s="1" t="s">
        <v>69</v>
      </c>
      <c r="H7832" s="1" t="s">
        <v>29</v>
      </c>
      <c r="I7832" s="1" t="s">
        <v>1679</v>
      </c>
      <c r="J7832">
        <v>1</v>
      </c>
      <c r="K7832">
        <v>15.1</v>
      </c>
      <c r="L7832">
        <v>0.3</v>
      </c>
      <c r="M7832">
        <v>2.2999999999999998</v>
      </c>
      <c r="N7832">
        <v>17.8</v>
      </c>
      <c r="O7832">
        <v>15</v>
      </c>
      <c r="P7832">
        <v>0</v>
      </c>
      <c r="Q7832" s="1" t="s">
        <v>31</v>
      </c>
      <c r="R7832" s="1" t="s">
        <v>75</v>
      </c>
      <c r="S7832" s="1" t="s">
        <v>103</v>
      </c>
      <c r="T7832" s="1" t="s">
        <v>34</v>
      </c>
      <c r="U7832" s="1" t="s">
        <v>251</v>
      </c>
      <c r="V7832" s="1" t="s">
        <v>42</v>
      </c>
      <c r="W7832">
        <f t="shared" si="244"/>
        <v>46195.661805555559</v>
      </c>
      <c r="X7832">
        <f t="shared" si="245"/>
        <v>46195.673611111109</v>
      </c>
    </row>
    <row r="7833" spans="1:24" x14ac:dyDescent="0.2">
      <c r="A7833" s="1" t="s">
        <v>16483</v>
      </c>
      <c r="B7833" s="1" t="s">
        <v>16481</v>
      </c>
      <c r="C7833" s="1" t="s">
        <v>16482</v>
      </c>
      <c r="D7833" s="1" t="s">
        <v>16484</v>
      </c>
      <c r="E7833" s="1" t="s">
        <v>555</v>
      </c>
      <c r="F7833" s="1" t="s">
        <v>27</v>
      </c>
      <c r="G7833" s="1" t="s">
        <v>69</v>
      </c>
      <c r="H7833" s="1" t="s">
        <v>39</v>
      </c>
      <c r="I7833" s="1" t="s">
        <v>1679</v>
      </c>
      <c r="J7833">
        <v>1</v>
      </c>
      <c r="K7833">
        <v>11.9</v>
      </c>
      <c r="L7833">
        <v>0.5</v>
      </c>
      <c r="M7833">
        <v>5.6</v>
      </c>
      <c r="N7833">
        <v>18</v>
      </c>
      <c r="O7833">
        <v>12</v>
      </c>
      <c r="P7833">
        <v>0</v>
      </c>
      <c r="Q7833" s="1" t="s">
        <v>31</v>
      </c>
      <c r="R7833" s="1" t="s">
        <v>106</v>
      </c>
      <c r="S7833" s="1" t="s">
        <v>126</v>
      </c>
      <c r="T7833" s="1" t="s">
        <v>34</v>
      </c>
      <c r="U7833" s="1" t="s">
        <v>251</v>
      </c>
      <c r="V7833" s="1" t="s">
        <v>42</v>
      </c>
      <c r="W7833">
        <f t="shared" si="244"/>
        <v>46195.661805555559</v>
      </c>
      <c r="X7833">
        <f t="shared" si="245"/>
        <v>46195.686111111114</v>
      </c>
    </row>
    <row r="7834" spans="1:24" x14ac:dyDescent="0.2">
      <c r="A7834" s="1" t="s">
        <v>16485</v>
      </c>
      <c r="B7834" s="1" t="s">
        <v>16481</v>
      </c>
      <c r="C7834" s="1" t="s">
        <v>16482</v>
      </c>
      <c r="D7834" s="1" t="s">
        <v>16486</v>
      </c>
      <c r="E7834" s="1" t="s">
        <v>555</v>
      </c>
      <c r="F7834" s="1" t="s">
        <v>27</v>
      </c>
      <c r="G7834" s="1" t="s">
        <v>69</v>
      </c>
      <c r="H7834" s="1" t="s">
        <v>45</v>
      </c>
      <c r="I7834" s="1" t="s">
        <v>1679</v>
      </c>
      <c r="J7834">
        <v>1</v>
      </c>
      <c r="K7834">
        <v>12.9</v>
      </c>
      <c r="L7834">
        <v>4.5</v>
      </c>
      <c r="M7834">
        <v>1.2</v>
      </c>
      <c r="N7834">
        <v>18.5</v>
      </c>
      <c r="O7834">
        <v>18</v>
      </c>
      <c r="P7834">
        <v>0</v>
      </c>
      <c r="Q7834" s="1" t="s">
        <v>31</v>
      </c>
      <c r="R7834" s="1" t="s">
        <v>130</v>
      </c>
      <c r="S7834" s="1" t="s">
        <v>156</v>
      </c>
      <c r="T7834" s="1" t="s">
        <v>34</v>
      </c>
      <c r="U7834" s="1" t="s">
        <v>251</v>
      </c>
      <c r="V7834" s="1" t="s">
        <v>36</v>
      </c>
      <c r="W7834">
        <f t="shared" si="244"/>
        <v>46195.661805555559</v>
      </c>
      <c r="X7834">
        <f t="shared" si="245"/>
        <v>46195.699305555558</v>
      </c>
    </row>
    <row r="7835" spans="1:24" x14ac:dyDescent="0.2">
      <c r="A7835" s="1" t="s">
        <v>16487</v>
      </c>
      <c r="B7835" s="1" t="s">
        <v>16481</v>
      </c>
      <c r="C7835" s="1" t="s">
        <v>16482</v>
      </c>
      <c r="D7835" s="1" t="s">
        <v>16428</v>
      </c>
      <c r="E7835" s="1" t="s">
        <v>555</v>
      </c>
      <c r="F7835" s="1" t="s">
        <v>50</v>
      </c>
      <c r="G7835" s="1" t="s">
        <v>69</v>
      </c>
      <c r="H7835" s="1" t="s">
        <v>51</v>
      </c>
      <c r="I7835" s="1" t="s">
        <v>1679</v>
      </c>
      <c r="J7835">
        <v>1</v>
      </c>
      <c r="K7835">
        <v>19.7</v>
      </c>
      <c r="L7835">
        <v>12.1</v>
      </c>
      <c r="M7835">
        <v>3.1</v>
      </c>
      <c r="N7835">
        <v>34.9</v>
      </c>
      <c r="O7835">
        <v>26</v>
      </c>
      <c r="P7835">
        <v>0</v>
      </c>
      <c r="Q7835" s="1" t="s">
        <v>31</v>
      </c>
      <c r="R7835" s="1" t="s">
        <v>52</v>
      </c>
      <c r="S7835" s="1" t="s">
        <v>224</v>
      </c>
      <c r="T7835" s="1" t="s">
        <v>34</v>
      </c>
      <c r="U7835" s="1" t="s">
        <v>251</v>
      </c>
      <c r="V7835" s="1" t="s">
        <v>42</v>
      </c>
      <c r="W7835">
        <f t="shared" si="244"/>
        <v>46195.661805555559</v>
      </c>
      <c r="X7835">
        <f t="shared" si="245"/>
        <v>46195.723611111112</v>
      </c>
    </row>
    <row r="7836" spans="1:24" x14ac:dyDescent="0.2">
      <c r="A7836" s="1" t="s">
        <v>16488</v>
      </c>
      <c r="B7836" s="1" t="s">
        <v>16481</v>
      </c>
      <c r="C7836" s="1" t="s">
        <v>16482</v>
      </c>
      <c r="D7836" s="1" t="s">
        <v>16489</v>
      </c>
      <c r="E7836" s="1" t="s">
        <v>555</v>
      </c>
      <c r="F7836" s="1" t="s">
        <v>56</v>
      </c>
      <c r="G7836" s="1" t="s">
        <v>69</v>
      </c>
      <c r="H7836" s="1" t="s">
        <v>57</v>
      </c>
      <c r="I7836" s="1" t="s">
        <v>1679</v>
      </c>
      <c r="J7836">
        <v>1</v>
      </c>
      <c r="K7836">
        <v>13.6</v>
      </c>
      <c r="L7836">
        <v>1.1000000000000001</v>
      </c>
      <c r="M7836">
        <v>3</v>
      </c>
      <c r="N7836">
        <v>17.7</v>
      </c>
      <c r="O7836">
        <v>18</v>
      </c>
      <c r="P7836">
        <v>0</v>
      </c>
      <c r="Q7836" s="1" t="s">
        <v>31</v>
      </c>
      <c r="R7836" s="1" t="s">
        <v>265</v>
      </c>
      <c r="S7836" s="1" t="s">
        <v>87</v>
      </c>
      <c r="T7836" s="1" t="s">
        <v>34</v>
      </c>
      <c r="U7836" s="1" t="s">
        <v>251</v>
      </c>
      <c r="V7836" s="1" t="s">
        <v>36</v>
      </c>
      <c r="W7836">
        <f t="shared" si="244"/>
        <v>46195.661805555559</v>
      </c>
      <c r="X7836">
        <f t="shared" si="245"/>
        <v>46195.73541666667</v>
      </c>
    </row>
    <row r="7837" spans="1:24" x14ac:dyDescent="0.2">
      <c r="A7837" s="1" t="s">
        <v>16490</v>
      </c>
      <c r="B7837" s="1" t="s">
        <v>16481</v>
      </c>
      <c r="C7837" s="1" t="s">
        <v>16482</v>
      </c>
      <c r="D7837" s="1" t="s">
        <v>16491</v>
      </c>
      <c r="E7837" s="1" t="s">
        <v>555</v>
      </c>
      <c r="F7837" s="1" t="s">
        <v>56</v>
      </c>
      <c r="G7837" s="1" t="s">
        <v>69</v>
      </c>
      <c r="H7837" s="1" t="s">
        <v>62</v>
      </c>
      <c r="I7837" s="1" t="s">
        <v>1679</v>
      </c>
      <c r="J7837">
        <v>1</v>
      </c>
      <c r="K7837">
        <v>8.6</v>
      </c>
      <c r="L7837">
        <v>1.1000000000000001</v>
      </c>
      <c r="M7837">
        <v>2.9</v>
      </c>
      <c r="N7837">
        <v>12.6</v>
      </c>
      <c r="O7837">
        <v>15</v>
      </c>
      <c r="P7837">
        <v>0</v>
      </c>
      <c r="Q7837" s="1" t="s">
        <v>31</v>
      </c>
      <c r="R7837" s="1" t="s">
        <v>265</v>
      </c>
      <c r="S7837" s="1" t="s">
        <v>143</v>
      </c>
      <c r="T7837" s="1" t="s">
        <v>34</v>
      </c>
      <c r="U7837" s="1" t="s">
        <v>251</v>
      </c>
      <c r="V7837" s="1" t="s">
        <v>36</v>
      </c>
      <c r="W7837">
        <f t="shared" si="244"/>
        <v>46195.661805555559</v>
      </c>
      <c r="X7837">
        <f t="shared" si="245"/>
        <v>46195.744444444441</v>
      </c>
    </row>
    <row r="7838" spans="1:24" x14ac:dyDescent="0.2">
      <c r="A7838" s="1" t="s">
        <v>16492</v>
      </c>
      <c r="B7838" s="1" t="s">
        <v>16493</v>
      </c>
      <c r="C7838" s="1" t="s">
        <v>16494</v>
      </c>
      <c r="D7838" s="1" t="s">
        <v>16495</v>
      </c>
      <c r="E7838" s="1" t="s">
        <v>555</v>
      </c>
      <c r="F7838" s="1" t="s">
        <v>27</v>
      </c>
      <c r="G7838" s="1" t="s">
        <v>28</v>
      </c>
      <c r="H7838" s="1" t="s">
        <v>29</v>
      </c>
      <c r="I7838" s="1" t="s">
        <v>2128</v>
      </c>
      <c r="J7838">
        <v>8</v>
      </c>
      <c r="K7838">
        <v>10.199999999999999</v>
      </c>
      <c r="L7838">
        <v>0.6</v>
      </c>
      <c r="M7838">
        <v>2.8</v>
      </c>
      <c r="N7838">
        <v>13.5</v>
      </c>
      <c r="O7838">
        <v>15</v>
      </c>
      <c r="P7838">
        <v>0</v>
      </c>
      <c r="Q7838" s="1" t="s">
        <v>31</v>
      </c>
      <c r="R7838" s="1" t="s">
        <v>130</v>
      </c>
      <c r="S7838" s="1" t="s">
        <v>135</v>
      </c>
      <c r="T7838" s="1" t="s">
        <v>71</v>
      </c>
      <c r="U7838" s="1" t="s">
        <v>127</v>
      </c>
      <c r="V7838" s="1" t="s">
        <v>36</v>
      </c>
      <c r="W7838">
        <f t="shared" si="244"/>
        <v>46195.580555555556</v>
      </c>
      <c r="X7838">
        <f t="shared" si="245"/>
        <v>46195.589583333334</v>
      </c>
    </row>
    <row r="7839" spans="1:24" x14ac:dyDescent="0.2">
      <c r="A7839" s="1" t="s">
        <v>16496</v>
      </c>
      <c r="B7839" s="1" t="s">
        <v>16493</v>
      </c>
      <c r="C7839" s="1" t="s">
        <v>16494</v>
      </c>
      <c r="D7839" s="1" t="s">
        <v>16497</v>
      </c>
      <c r="E7839" s="1" t="s">
        <v>555</v>
      </c>
      <c r="F7839" s="1" t="s">
        <v>27</v>
      </c>
      <c r="G7839" s="1" t="s">
        <v>28</v>
      </c>
      <c r="H7839" s="1" t="s">
        <v>39</v>
      </c>
      <c r="I7839" s="1" t="s">
        <v>2128</v>
      </c>
      <c r="J7839">
        <v>8</v>
      </c>
      <c r="K7839">
        <v>12</v>
      </c>
      <c r="L7839">
        <v>1.3</v>
      </c>
      <c r="M7839">
        <v>5.0999999999999996</v>
      </c>
      <c r="N7839">
        <v>18.399999999999999</v>
      </c>
      <c r="O7839">
        <v>12</v>
      </c>
      <c r="P7839">
        <v>0</v>
      </c>
      <c r="Q7839" s="1" t="s">
        <v>31</v>
      </c>
      <c r="R7839" s="1" t="s">
        <v>125</v>
      </c>
      <c r="S7839" s="1" t="s">
        <v>181</v>
      </c>
      <c r="T7839" s="1" t="s">
        <v>71</v>
      </c>
      <c r="U7839" s="1" t="s">
        <v>127</v>
      </c>
      <c r="V7839" s="1" t="s">
        <v>42</v>
      </c>
      <c r="W7839">
        <f t="shared" si="244"/>
        <v>46195.580555555556</v>
      </c>
      <c r="X7839">
        <f t="shared" si="245"/>
        <v>46195.602083333331</v>
      </c>
    </row>
    <row r="7840" spans="1:24" x14ac:dyDescent="0.2">
      <c r="A7840" s="1" t="s">
        <v>16498</v>
      </c>
      <c r="B7840" s="1" t="s">
        <v>16493</v>
      </c>
      <c r="C7840" s="1" t="s">
        <v>16494</v>
      </c>
      <c r="D7840" s="1" t="s">
        <v>16499</v>
      </c>
      <c r="E7840" s="1" t="s">
        <v>555</v>
      </c>
      <c r="F7840" s="1" t="s">
        <v>27</v>
      </c>
      <c r="G7840" s="1" t="s">
        <v>28</v>
      </c>
      <c r="H7840" s="1" t="s">
        <v>45</v>
      </c>
      <c r="I7840" s="1" t="s">
        <v>2128</v>
      </c>
      <c r="J7840">
        <v>8</v>
      </c>
      <c r="K7840">
        <v>13.8</v>
      </c>
      <c r="L7840">
        <v>5.6</v>
      </c>
      <c r="M7840">
        <v>2.9</v>
      </c>
      <c r="N7840">
        <v>22.3</v>
      </c>
      <c r="O7840">
        <v>18</v>
      </c>
      <c r="P7840">
        <v>0</v>
      </c>
      <c r="Q7840" s="1" t="s">
        <v>31</v>
      </c>
      <c r="R7840" s="1" t="s">
        <v>177</v>
      </c>
      <c r="S7840" s="1" t="s">
        <v>103</v>
      </c>
      <c r="T7840" s="1" t="s">
        <v>71</v>
      </c>
      <c r="U7840" s="1" t="s">
        <v>127</v>
      </c>
      <c r="V7840" s="1" t="s">
        <v>42</v>
      </c>
      <c r="W7840">
        <f t="shared" si="244"/>
        <v>46195.580555555556</v>
      </c>
      <c r="X7840">
        <f t="shared" si="245"/>
        <v>46195.618055555555</v>
      </c>
    </row>
    <row r="7841" spans="1:24" x14ac:dyDescent="0.2">
      <c r="A7841" s="1" t="s">
        <v>16500</v>
      </c>
      <c r="B7841" s="1" t="s">
        <v>16493</v>
      </c>
      <c r="C7841" s="1" t="s">
        <v>16494</v>
      </c>
      <c r="D7841" s="1" t="s">
        <v>16467</v>
      </c>
      <c r="E7841" s="1" t="s">
        <v>555</v>
      </c>
      <c r="F7841" s="1" t="s">
        <v>50</v>
      </c>
      <c r="G7841" s="1" t="s">
        <v>28</v>
      </c>
      <c r="H7841" s="1" t="s">
        <v>51</v>
      </c>
      <c r="I7841" s="1" t="s">
        <v>2128</v>
      </c>
      <c r="J7841">
        <v>8</v>
      </c>
      <c r="K7841">
        <v>17.2</v>
      </c>
      <c r="L7841">
        <v>12.9</v>
      </c>
      <c r="M7841">
        <v>1.5</v>
      </c>
      <c r="N7841">
        <v>31.6</v>
      </c>
      <c r="O7841">
        <v>26</v>
      </c>
      <c r="P7841">
        <v>0</v>
      </c>
      <c r="Q7841" s="1" t="s">
        <v>31</v>
      </c>
      <c r="R7841" s="1" t="s">
        <v>343</v>
      </c>
      <c r="S7841" s="1" t="s">
        <v>700</v>
      </c>
      <c r="T7841" s="1" t="s">
        <v>71</v>
      </c>
      <c r="U7841" s="1" t="s">
        <v>127</v>
      </c>
      <c r="V7841" s="1" t="s">
        <v>42</v>
      </c>
      <c r="W7841">
        <f t="shared" si="244"/>
        <v>46195.580555555556</v>
      </c>
      <c r="X7841">
        <f t="shared" si="245"/>
        <v>46195.63958333333</v>
      </c>
    </row>
    <row r="7842" spans="1:24" x14ac:dyDescent="0.2">
      <c r="A7842" s="1" t="s">
        <v>16501</v>
      </c>
      <c r="B7842" s="1" t="s">
        <v>16493</v>
      </c>
      <c r="C7842" s="1" t="s">
        <v>16494</v>
      </c>
      <c r="D7842" s="1" t="s">
        <v>16502</v>
      </c>
      <c r="E7842" s="1" t="s">
        <v>555</v>
      </c>
      <c r="F7842" s="1" t="s">
        <v>56</v>
      </c>
      <c r="G7842" s="1" t="s">
        <v>28</v>
      </c>
      <c r="H7842" s="1" t="s">
        <v>57</v>
      </c>
      <c r="I7842" s="1" t="s">
        <v>2128</v>
      </c>
      <c r="J7842">
        <v>8</v>
      </c>
      <c r="K7842">
        <v>14.7</v>
      </c>
      <c r="L7842">
        <v>0.8</v>
      </c>
      <c r="M7842">
        <v>2</v>
      </c>
      <c r="N7842">
        <v>17.5</v>
      </c>
      <c r="O7842">
        <v>18</v>
      </c>
      <c r="P7842">
        <v>0</v>
      </c>
      <c r="Q7842" s="1" t="s">
        <v>31</v>
      </c>
      <c r="R7842" s="1" t="s">
        <v>959</v>
      </c>
      <c r="S7842" s="1" t="s">
        <v>211</v>
      </c>
      <c r="T7842" s="1" t="s">
        <v>71</v>
      </c>
      <c r="U7842" s="1" t="s">
        <v>127</v>
      </c>
      <c r="V7842" s="1" t="s">
        <v>36</v>
      </c>
      <c r="W7842">
        <f t="shared" si="244"/>
        <v>46195.580555555556</v>
      </c>
      <c r="X7842">
        <f t="shared" si="245"/>
        <v>46195.652083333334</v>
      </c>
    </row>
    <row r="7843" spans="1:24" x14ac:dyDescent="0.2">
      <c r="A7843" s="1" t="s">
        <v>16503</v>
      </c>
      <c r="B7843" s="1" t="s">
        <v>16493</v>
      </c>
      <c r="C7843" s="1" t="s">
        <v>16494</v>
      </c>
      <c r="D7843" s="1" t="s">
        <v>16351</v>
      </c>
      <c r="E7843" s="1" t="s">
        <v>555</v>
      </c>
      <c r="F7843" s="1" t="s">
        <v>56</v>
      </c>
      <c r="G7843" s="1" t="s">
        <v>28</v>
      </c>
      <c r="H7843" s="1" t="s">
        <v>62</v>
      </c>
      <c r="I7843" s="1" t="s">
        <v>2128</v>
      </c>
      <c r="J7843">
        <v>8</v>
      </c>
      <c r="K7843">
        <v>9.5</v>
      </c>
      <c r="L7843">
        <v>0.2</v>
      </c>
      <c r="M7843">
        <v>2.7</v>
      </c>
      <c r="N7843">
        <v>12.5</v>
      </c>
      <c r="O7843">
        <v>15</v>
      </c>
      <c r="P7843">
        <v>0</v>
      </c>
      <c r="Q7843" s="1" t="s">
        <v>31</v>
      </c>
      <c r="R7843" s="1" t="s">
        <v>504</v>
      </c>
      <c r="S7843" s="1" t="s">
        <v>87</v>
      </c>
      <c r="T7843" s="1" t="s">
        <v>71</v>
      </c>
      <c r="U7843" s="1" t="s">
        <v>127</v>
      </c>
      <c r="V7843" s="1" t="s">
        <v>36</v>
      </c>
      <c r="W7843">
        <f t="shared" si="244"/>
        <v>46195.580555555556</v>
      </c>
      <c r="X7843">
        <f t="shared" si="245"/>
        <v>46195.660416666666</v>
      </c>
    </row>
    <row r="7844" spans="1:24" x14ac:dyDescent="0.2">
      <c r="A7844" s="1" t="s">
        <v>16504</v>
      </c>
      <c r="B7844" s="1" t="s">
        <v>16505</v>
      </c>
      <c r="C7844" s="1" t="s">
        <v>16494</v>
      </c>
      <c r="D7844" s="1" t="s">
        <v>16506</v>
      </c>
      <c r="E7844" s="1" t="s">
        <v>555</v>
      </c>
      <c r="F7844" s="1" t="s">
        <v>27</v>
      </c>
      <c r="G7844" s="1" t="s">
        <v>28</v>
      </c>
      <c r="H7844" s="1" t="s">
        <v>29</v>
      </c>
      <c r="I7844" s="1" t="s">
        <v>2306</v>
      </c>
      <c r="J7844">
        <v>1</v>
      </c>
      <c r="K7844">
        <v>11.9</v>
      </c>
      <c r="L7844">
        <v>0.2</v>
      </c>
      <c r="M7844">
        <v>2.2000000000000002</v>
      </c>
      <c r="N7844">
        <v>14.4</v>
      </c>
      <c r="O7844">
        <v>15</v>
      </c>
      <c r="P7844">
        <v>0</v>
      </c>
      <c r="Q7844" s="1" t="s">
        <v>31</v>
      </c>
      <c r="R7844" s="1" t="s">
        <v>40</v>
      </c>
      <c r="S7844" s="1" t="s">
        <v>135</v>
      </c>
      <c r="T7844" s="1" t="s">
        <v>34</v>
      </c>
      <c r="U7844" s="1" t="s">
        <v>35</v>
      </c>
      <c r="V7844" s="1" t="s">
        <v>36</v>
      </c>
      <c r="W7844">
        <f t="shared" si="244"/>
        <v>46195.580555555556</v>
      </c>
      <c r="X7844">
        <f t="shared" si="245"/>
        <v>46195.590277777781</v>
      </c>
    </row>
    <row r="7845" spans="1:24" x14ac:dyDescent="0.2">
      <c r="A7845" s="1" t="s">
        <v>16507</v>
      </c>
      <c r="B7845" s="1" t="s">
        <v>16505</v>
      </c>
      <c r="C7845" s="1" t="s">
        <v>16494</v>
      </c>
      <c r="D7845" s="1" t="s">
        <v>16290</v>
      </c>
      <c r="E7845" s="1" t="s">
        <v>555</v>
      </c>
      <c r="F7845" s="1" t="s">
        <v>27</v>
      </c>
      <c r="G7845" s="1" t="s">
        <v>28</v>
      </c>
      <c r="H7845" s="1" t="s">
        <v>39</v>
      </c>
      <c r="I7845" s="1" t="s">
        <v>2306</v>
      </c>
      <c r="J7845">
        <v>1</v>
      </c>
      <c r="K7845">
        <v>14.8</v>
      </c>
      <c r="L7845">
        <v>1.2</v>
      </c>
      <c r="M7845">
        <v>5</v>
      </c>
      <c r="N7845">
        <v>21</v>
      </c>
      <c r="O7845">
        <v>12</v>
      </c>
      <c r="P7845">
        <v>0</v>
      </c>
      <c r="Q7845" s="1" t="s">
        <v>31</v>
      </c>
      <c r="R7845" s="1" t="s">
        <v>199</v>
      </c>
      <c r="S7845" s="1" t="s">
        <v>320</v>
      </c>
      <c r="T7845" s="1" t="s">
        <v>34</v>
      </c>
      <c r="U7845" s="1" t="s">
        <v>35</v>
      </c>
      <c r="V7845" s="1" t="s">
        <v>42</v>
      </c>
      <c r="W7845">
        <f t="shared" si="244"/>
        <v>46195.580555555556</v>
      </c>
      <c r="X7845">
        <f t="shared" si="245"/>
        <v>46195.604861111111</v>
      </c>
    </row>
    <row r="7846" spans="1:24" x14ac:dyDescent="0.2">
      <c r="A7846" s="1" t="s">
        <v>16508</v>
      </c>
      <c r="B7846" s="1" t="s">
        <v>16505</v>
      </c>
      <c r="C7846" s="1" t="s">
        <v>16494</v>
      </c>
      <c r="D7846" s="1" t="s">
        <v>16347</v>
      </c>
      <c r="E7846" s="1" t="s">
        <v>555</v>
      </c>
      <c r="F7846" s="1" t="s">
        <v>27</v>
      </c>
      <c r="G7846" s="1" t="s">
        <v>28</v>
      </c>
      <c r="H7846" s="1" t="s">
        <v>45</v>
      </c>
      <c r="I7846" s="1" t="s">
        <v>2306</v>
      </c>
      <c r="J7846">
        <v>1</v>
      </c>
      <c r="K7846">
        <v>17.2</v>
      </c>
      <c r="L7846">
        <v>4.5999999999999996</v>
      </c>
      <c r="M7846">
        <v>3.5</v>
      </c>
      <c r="N7846">
        <v>25.3</v>
      </c>
      <c r="O7846">
        <v>18</v>
      </c>
      <c r="P7846">
        <v>0</v>
      </c>
      <c r="Q7846" s="1" t="s">
        <v>31</v>
      </c>
      <c r="R7846" s="1" t="s">
        <v>173</v>
      </c>
      <c r="S7846" s="1" t="s">
        <v>152</v>
      </c>
      <c r="T7846" s="1" t="s">
        <v>34</v>
      </c>
      <c r="U7846" s="1" t="s">
        <v>35</v>
      </c>
      <c r="V7846" s="1" t="s">
        <v>42</v>
      </c>
      <c r="W7846">
        <f t="shared" si="244"/>
        <v>46195.580555555556</v>
      </c>
      <c r="X7846">
        <f t="shared" si="245"/>
        <v>46195.62222222222</v>
      </c>
    </row>
    <row r="7847" spans="1:24" x14ac:dyDescent="0.2">
      <c r="A7847" s="1" t="s">
        <v>16509</v>
      </c>
      <c r="B7847" s="1" t="s">
        <v>16505</v>
      </c>
      <c r="C7847" s="1" t="s">
        <v>16494</v>
      </c>
      <c r="D7847" s="1" t="s">
        <v>16379</v>
      </c>
      <c r="E7847" s="1" t="s">
        <v>555</v>
      </c>
      <c r="F7847" s="1" t="s">
        <v>50</v>
      </c>
      <c r="G7847" s="1" t="s">
        <v>28</v>
      </c>
      <c r="H7847" s="1" t="s">
        <v>51</v>
      </c>
      <c r="I7847" s="1" t="s">
        <v>2306</v>
      </c>
      <c r="J7847">
        <v>1</v>
      </c>
      <c r="K7847">
        <v>18.7</v>
      </c>
      <c r="L7847">
        <v>10.5</v>
      </c>
      <c r="M7847">
        <v>2.6</v>
      </c>
      <c r="N7847">
        <v>31.8</v>
      </c>
      <c r="O7847">
        <v>26</v>
      </c>
      <c r="P7847">
        <v>0</v>
      </c>
      <c r="Q7847" s="1" t="s">
        <v>31</v>
      </c>
      <c r="R7847" s="1" t="s">
        <v>52</v>
      </c>
      <c r="S7847" s="1" t="s">
        <v>224</v>
      </c>
      <c r="T7847" s="1" t="s">
        <v>34</v>
      </c>
      <c r="U7847" s="1" t="s">
        <v>35</v>
      </c>
      <c r="V7847" s="1" t="s">
        <v>42</v>
      </c>
      <c r="W7847">
        <f t="shared" si="244"/>
        <v>46195.580555555556</v>
      </c>
      <c r="X7847">
        <f t="shared" si="245"/>
        <v>46195.644444444442</v>
      </c>
    </row>
    <row r="7848" spans="1:24" x14ac:dyDescent="0.2">
      <c r="A7848" s="1" t="s">
        <v>16510</v>
      </c>
      <c r="B7848" s="1" t="s">
        <v>16505</v>
      </c>
      <c r="C7848" s="1" t="s">
        <v>16494</v>
      </c>
      <c r="D7848" s="1" t="s">
        <v>16511</v>
      </c>
      <c r="E7848" s="1" t="s">
        <v>555</v>
      </c>
      <c r="F7848" s="1" t="s">
        <v>56</v>
      </c>
      <c r="G7848" s="1" t="s">
        <v>28</v>
      </c>
      <c r="H7848" s="1" t="s">
        <v>57</v>
      </c>
      <c r="I7848" s="1" t="s">
        <v>2306</v>
      </c>
      <c r="J7848">
        <v>1</v>
      </c>
      <c r="K7848">
        <v>16.399999999999999</v>
      </c>
      <c r="L7848">
        <v>0.5</v>
      </c>
      <c r="M7848">
        <v>2.1</v>
      </c>
      <c r="N7848">
        <v>19</v>
      </c>
      <c r="O7848">
        <v>18</v>
      </c>
      <c r="P7848">
        <v>0</v>
      </c>
      <c r="Q7848" s="1" t="s">
        <v>31</v>
      </c>
      <c r="R7848" s="1" t="s">
        <v>504</v>
      </c>
      <c r="S7848" s="1" t="s">
        <v>266</v>
      </c>
      <c r="T7848" s="1" t="s">
        <v>34</v>
      </c>
      <c r="U7848" s="1" t="s">
        <v>35</v>
      </c>
      <c r="V7848" s="1" t="s">
        <v>36</v>
      </c>
      <c r="W7848">
        <f t="shared" si="244"/>
        <v>46195.580555555556</v>
      </c>
      <c r="X7848">
        <f t="shared" si="245"/>
        <v>46195.657638888886</v>
      </c>
    </row>
    <row r="7849" spans="1:24" x14ac:dyDescent="0.2">
      <c r="A7849" s="1" t="s">
        <v>16512</v>
      </c>
      <c r="B7849" s="1" t="s">
        <v>16505</v>
      </c>
      <c r="C7849" s="1" t="s">
        <v>16494</v>
      </c>
      <c r="D7849" s="1" t="s">
        <v>16513</v>
      </c>
      <c r="E7849" s="1" t="s">
        <v>555</v>
      </c>
      <c r="F7849" s="1" t="s">
        <v>56</v>
      </c>
      <c r="G7849" s="1" t="s">
        <v>28</v>
      </c>
      <c r="H7849" s="1" t="s">
        <v>62</v>
      </c>
      <c r="I7849" s="1" t="s">
        <v>2306</v>
      </c>
      <c r="J7849">
        <v>1</v>
      </c>
      <c r="K7849">
        <v>11.8</v>
      </c>
      <c r="L7849">
        <v>1.6</v>
      </c>
      <c r="M7849">
        <v>2.5</v>
      </c>
      <c r="N7849">
        <v>15.9</v>
      </c>
      <c r="O7849">
        <v>15</v>
      </c>
      <c r="P7849">
        <v>0</v>
      </c>
      <c r="Q7849" s="1" t="s">
        <v>31</v>
      </c>
      <c r="R7849" s="1" t="s">
        <v>189</v>
      </c>
      <c r="S7849" s="1" t="s">
        <v>64</v>
      </c>
      <c r="T7849" s="1" t="s">
        <v>34</v>
      </c>
      <c r="U7849" s="1" t="s">
        <v>35</v>
      </c>
      <c r="V7849" s="1" t="s">
        <v>36</v>
      </c>
      <c r="W7849">
        <f t="shared" si="244"/>
        <v>46195.580555555556</v>
      </c>
      <c r="X7849">
        <f t="shared" si="245"/>
        <v>46195.668749999997</v>
      </c>
    </row>
    <row r="7850" spans="1:24" x14ac:dyDescent="0.2">
      <c r="A7850" s="1" t="s">
        <v>16514</v>
      </c>
      <c r="B7850" s="1" t="s">
        <v>16515</v>
      </c>
      <c r="C7850" s="1" t="s">
        <v>16516</v>
      </c>
      <c r="D7850" s="1" t="s">
        <v>16517</v>
      </c>
      <c r="E7850" s="1" t="s">
        <v>555</v>
      </c>
      <c r="F7850" s="1" t="s">
        <v>27</v>
      </c>
      <c r="G7850" s="1" t="s">
        <v>123</v>
      </c>
      <c r="H7850" s="1" t="s">
        <v>29</v>
      </c>
      <c r="I7850" s="1" t="s">
        <v>440</v>
      </c>
      <c r="J7850">
        <v>3</v>
      </c>
      <c r="K7850">
        <v>11.6</v>
      </c>
      <c r="L7850">
        <v>0.5</v>
      </c>
      <c r="M7850">
        <v>2.8</v>
      </c>
      <c r="N7850">
        <v>15</v>
      </c>
      <c r="O7850">
        <v>15</v>
      </c>
      <c r="P7850">
        <v>0</v>
      </c>
      <c r="Q7850" s="1" t="s">
        <v>31</v>
      </c>
      <c r="R7850" s="1" t="s">
        <v>180</v>
      </c>
      <c r="S7850" s="1" t="s">
        <v>126</v>
      </c>
      <c r="T7850" s="1" t="s">
        <v>34</v>
      </c>
      <c r="U7850" s="1" t="s">
        <v>72</v>
      </c>
      <c r="V7850" s="1" t="s">
        <v>36</v>
      </c>
      <c r="W7850">
        <f t="shared" si="244"/>
        <v>46195.697916666664</v>
      </c>
      <c r="X7850">
        <f t="shared" si="245"/>
        <v>46195.708333333336</v>
      </c>
    </row>
    <row r="7851" spans="1:24" x14ac:dyDescent="0.2">
      <c r="A7851" s="1" t="s">
        <v>16518</v>
      </c>
      <c r="B7851" s="1" t="s">
        <v>16515</v>
      </c>
      <c r="C7851" s="1" t="s">
        <v>16516</v>
      </c>
      <c r="D7851" s="1" t="s">
        <v>16519</v>
      </c>
      <c r="E7851" s="1" t="s">
        <v>555</v>
      </c>
      <c r="F7851" s="1" t="s">
        <v>27</v>
      </c>
      <c r="G7851" s="1" t="s">
        <v>123</v>
      </c>
      <c r="H7851" s="1" t="s">
        <v>39</v>
      </c>
      <c r="I7851" s="1" t="s">
        <v>440</v>
      </c>
      <c r="J7851">
        <v>3</v>
      </c>
      <c r="K7851">
        <v>10.7</v>
      </c>
      <c r="L7851">
        <v>0.8</v>
      </c>
      <c r="M7851">
        <v>3.8</v>
      </c>
      <c r="N7851">
        <v>15.4</v>
      </c>
      <c r="O7851">
        <v>12</v>
      </c>
      <c r="P7851">
        <v>0</v>
      </c>
      <c r="Q7851" s="1" t="s">
        <v>31</v>
      </c>
      <c r="R7851" s="1" t="s">
        <v>340</v>
      </c>
      <c r="S7851" s="1" t="s">
        <v>103</v>
      </c>
      <c r="T7851" s="1" t="s">
        <v>34</v>
      </c>
      <c r="U7851" s="1" t="s">
        <v>72</v>
      </c>
      <c r="V7851" s="1" t="s">
        <v>42</v>
      </c>
      <c r="W7851">
        <f t="shared" si="244"/>
        <v>46195.697916666664</v>
      </c>
      <c r="X7851">
        <f t="shared" si="245"/>
        <v>46195.71875</v>
      </c>
    </row>
    <row r="7852" spans="1:24" x14ac:dyDescent="0.2">
      <c r="A7852" s="1" t="s">
        <v>16520</v>
      </c>
      <c r="B7852" s="1" t="s">
        <v>16515</v>
      </c>
      <c r="C7852" s="1" t="s">
        <v>16516</v>
      </c>
      <c r="D7852" s="1" t="s">
        <v>16521</v>
      </c>
      <c r="E7852" s="1" t="s">
        <v>555</v>
      </c>
      <c r="F7852" s="1" t="s">
        <v>27</v>
      </c>
      <c r="G7852" s="1" t="s">
        <v>123</v>
      </c>
      <c r="H7852" s="1" t="s">
        <v>45</v>
      </c>
      <c r="I7852" s="1" t="s">
        <v>440</v>
      </c>
      <c r="J7852">
        <v>3</v>
      </c>
      <c r="K7852">
        <v>13.3</v>
      </c>
      <c r="L7852">
        <v>5.8</v>
      </c>
      <c r="M7852">
        <v>1.4</v>
      </c>
      <c r="N7852">
        <v>20.5</v>
      </c>
      <c r="O7852">
        <v>18</v>
      </c>
      <c r="P7852">
        <v>1</v>
      </c>
      <c r="Q7852" s="1" t="s">
        <v>323</v>
      </c>
      <c r="R7852" s="1" t="s">
        <v>98</v>
      </c>
      <c r="S7852" s="1" t="s">
        <v>254</v>
      </c>
      <c r="T7852" s="1" t="s">
        <v>34</v>
      </c>
      <c r="U7852" s="1" t="s">
        <v>72</v>
      </c>
      <c r="V7852" s="1" t="s">
        <v>324</v>
      </c>
      <c r="W7852">
        <f t="shared" si="244"/>
        <v>46195.697916666664</v>
      </c>
      <c r="X7852">
        <f t="shared" si="245"/>
        <v>46195.732638888891</v>
      </c>
    </row>
    <row r="7853" spans="1:24" x14ac:dyDescent="0.2">
      <c r="A7853" s="1" t="s">
        <v>16522</v>
      </c>
      <c r="B7853" s="1" t="s">
        <v>16515</v>
      </c>
      <c r="C7853" s="1" t="s">
        <v>16516</v>
      </c>
      <c r="D7853" s="1" t="s">
        <v>16523</v>
      </c>
      <c r="E7853" s="1" t="s">
        <v>555</v>
      </c>
      <c r="F7853" s="1" t="s">
        <v>50</v>
      </c>
      <c r="G7853" s="1" t="s">
        <v>123</v>
      </c>
      <c r="H7853" s="1" t="s">
        <v>51</v>
      </c>
      <c r="I7853" s="1" t="s">
        <v>440</v>
      </c>
      <c r="J7853">
        <v>3</v>
      </c>
      <c r="K7853">
        <v>15.8</v>
      </c>
      <c r="L7853">
        <v>10.7</v>
      </c>
      <c r="M7853">
        <v>2.5</v>
      </c>
      <c r="N7853">
        <v>29</v>
      </c>
      <c r="O7853">
        <v>26</v>
      </c>
      <c r="P7853">
        <v>0</v>
      </c>
      <c r="Q7853" s="1" t="s">
        <v>31</v>
      </c>
      <c r="R7853" s="1" t="s">
        <v>374</v>
      </c>
      <c r="S7853" s="1" t="s">
        <v>309</v>
      </c>
      <c r="T7853" s="1" t="s">
        <v>34</v>
      </c>
      <c r="U7853" s="1" t="s">
        <v>72</v>
      </c>
      <c r="V7853" s="1" t="s">
        <v>36</v>
      </c>
      <c r="W7853">
        <f t="shared" si="244"/>
        <v>46195.697916666664</v>
      </c>
      <c r="X7853">
        <f t="shared" si="245"/>
        <v>46195.75277777778</v>
      </c>
    </row>
    <row r="7854" spans="1:24" x14ac:dyDescent="0.2">
      <c r="A7854" s="1" t="s">
        <v>16524</v>
      </c>
      <c r="B7854" s="1" t="s">
        <v>16515</v>
      </c>
      <c r="C7854" s="1" t="s">
        <v>16516</v>
      </c>
      <c r="D7854" s="1" t="s">
        <v>16525</v>
      </c>
      <c r="E7854" s="1" t="s">
        <v>555</v>
      </c>
      <c r="F7854" s="1" t="s">
        <v>56</v>
      </c>
      <c r="G7854" s="1" t="s">
        <v>123</v>
      </c>
      <c r="H7854" s="1" t="s">
        <v>57</v>
      </c>
      <c r="I7854" s="1" t="s">
        <v>440</v>
      </c>
      <c r="J7854">
        <v>3</v>
      </c>
      <c r="K7854">
        <v>12.7</v>
      </c>
      <c r="L7854">
        <v>0.8</v>
      </c>
      <c r="M7854">
        <v>3</v>
      </c>
      <c r="N7854">
        <v>16.600000000000001</v>
      </c>
      <c r="O7854">
        <v>18</v>
      </c>
      <c r="P7854">
        <v>0</v>
      </c>
      <c r="Q7854" s="1" t="s">
        <v>31</v>
      </c>
      <c r="R7854" s="1" t="s">
        <v>63</v>
      </c>
      <c r="S7854" s="1" t="s">
        <v>59</v>
      </c>
      <c r="T7854" s="1" t="s">
        <v>34</v>
      </c>
      <c r="U7854" s="1" t="s">
        <v>72</v>
      </c>
      <c r="V7854" s="1" t="s">
        <v>36</v>
      </c>
      <c r="W7854">
        <f t="shared" si="244"/>
        <v>46195.697916666664</v>
      </c>
      <c r="X7854">
        <f t="shared" si="245"/>
        <v>46195.76458333333</v>
      </c>
    </row>
    <row r="7855" spans="1:24" x14ac:dyDescent="0.2">
      <c r="A7855" s="1" t="s">
        <v>16526</v>
      </c>
      <c r="B7855" s="1" t="s">
        <v>16515</v>
      </c>
      <c r="C7855" s="1" t="s">
        <v>16516</v>
      </c>
      <c r="D7855" s="1" t="s">
        <v>16527</v>
      </c>
      <c r="E7855" s="1" t="s">
        <v>555</v>
      </c>
      <c r="F7855" s="1" t="s">
        <v>56</v>
      </c>
      <c r="G7855" s="1" t="s">
        <v>123</v>
      </c>
      <c r="H7855" s="1" t="s">
        <v>62</v>
      </c>
      <c r="I7855" s="1" t="s">
        <v>440</v>
      </c>
      <c r="J7855">
        <v>3</v>
      </c>
      <c r="K7855">
        <v>13.3</v>
      </c>
      <c r="L7855">
        <v>1.1000000000000001</v>
      </c>
      <c r="M7855">
        <v>3.4</v>
      </c>
      <c r="N7855">
        <v>17.899999999999999</v>
      </c>
      <c r="O7855">
        <v>15</v>
      </c>
      <c r="P7855">
        <v>0</v>
      </c>
      <c r="Q7855" s="1" t="s">
        <v>31</v>
      </c>
      <c r="R7855" s="1" t="s">
        <v>420</v>
      </c>
      <c r="S7855" s="1" t="s">
        <v>208</v>
      </c>
      <c r="T7855" s="1" t="s">
        <v>34</v>
      </c>
      <c r="U7855" s="1" t="s">
        <v>72</v>
      </c>
      <c r="V7855" s="1" t="s">
        <v>42</v>
      </c>
      <c r="W7855">
        <f t="shared" si="244"/>
        <v>46195.697916666664</v>
      </c>
      <c r="X7855">
        <f t="shared" si="245"/>
        <v>46195.777083333334</v>
      </c>
    </row>
    <row r="7856" spans="1:24" x14ac:dyDescent="0.2">
      <c r="A7856" s="1" t="s">
        <v>16528</v>
      </c>
      <c r="B7856" s="1" t="s">
        <v>16529</v>
      </c>
      <c r="C7856" s="1" t="s">
        <v>16530</v>
      </c>
      <c r="D7856" s="1" t="s">
        <v>16531</v>
      </c>
      <c r="E7856" s="1" t="s">
        <v>555</v>
      </c>
      <c r="F7856" s="1" t="s">
        <v>27</v>
      </c>
      <c r="G7856" s="1" t="s">
        <v>764</v>
      </c>
      <c r="H7856" s="1" t="s">
        <v>29</v>
      </c>
      <c r="I7856" s="1" t="s">
        <v>1899</v>
      </c>
      <c r="J7856">
        <v>3</v>
      </c>
      <c r="K7856">
        <v>12.1</v>
      </c>
      <c r="L7856">
        <v>1.1000000000000001</v>
      </c>
      <c r="M7856">
        <v>3</v>
      </c>
      <c r="N7856">
        <v>16.2</v>
      </c>
      <c r="O7856">
        <v>15</v>
      </c>
      <c r="P7856">
        <v>0</v>
      </c>
      <c r="Q7856" s="1" t="s">
        <v>31</v>
      </c>
      <c r="R7856" s="1" t="s">
        <v>180</v>
      </c>
      <c r="S7856" s="1" t="s">
        <v>103</v>
      </c>
      <c r="T7856" s="1" t="s">
        <v>71</v>
      </c>
      <c r="U7856" s="1" t="s">
        <v>99</v>
      </c>
      <c r="V7856" s="1" t="s">
        <v>36</v>
      </c>
      <c r="W7856">
        <f t="shared" si="244"/>
        <v>46195.536111111112</v>
      </c>
      <c r="X7856">
        <f t="shared" si="245"/>
        <v>46195.547222222223</v>
      </c>
    </row>
    <row r="7857" spans="1:24" x14ac:dyDescent="0.2">
      <c r="A7857" s="1" t="s">
        <v>16532</v>
      </c>
      <c r="B7857" s="1" t="s">
        <v>16529</v>
      </c>
      <c r="C7857" s="1" t="s">
        <v>16530</v>
      </c>
      <c r="D7857" s="1" t="s">
        <v>16533</v>
      </c>
      <c r="E7857" s="1" t="s">
        <v>555</v>
      </c>
      <c r="F7857" s="1" t="s">
        <v>27</v>
      </c>
      <c r="G7857" s="1" t="s">
        <v>764</v>
      </c>
      <c r="H7857" s="1" t="s">
        <v>39</v>
      </c>
      <c r="I7857" s="1" t="s">
        <v>1899</v>
      </c>
      <c r="J7857">
        <v>3</v>
      </c>
      <c r="K7857">
        <v>11.3</v>
      </c>
      <c r="L7857">
        <v>0.8</v>
      </c>
      <c r="M7857">
        <v>4.2</v>
      </c>
      <c r="N7857">
        <v>16.2</v>
      </c>
      <c r="O7857">
        <v>12</v>
      </c>
      <c r="P7857">
        <v>0</v>
      </c>
      <c r="Q7857" s="1" t="s">
        <v>31</v>
      </c>
      <c r="R7857" s="1" t="s">
        <v>173</v>
      </c>
      <c r="S7857" s="1" t="s">
        <v>76</v>
      </c>
      <c r="T7857" s="1" t="s">
        <v>71</v>
      </c>
      <c r="U7857" s="1" t="s">
        <v>99</v>
      </c>
      <c r="V7857" s="1" t="s">
        <v>42</v>
      </c>
      <c r="W7857">
        <f t="shared" si="244"/>
        <v>46195.536111111112</v>
      </c>
      <c r="X7857">
        <f t="shared" si="245"/>
        <v>46195.558333333334</v>
      </c>
    </row>
    <row r="7858" spans="1:24" x14ac:dyDescent="0.2">
      <c r="A7858" s="1" t="s">
        <v>16534</v>
      </c>
      <c r="B7858" s="1" t="s">
        <v>16529</v>
      </c>
      <c r="C7858" s="1" t="s">
        <v>16530</v>
      </c>
      <c r="D7858" s="1" t="s">
        <v>16437</v>
      </c>
      <c r="E7858" s="1" t="s">
        <v>555</v>
      </c>
      <c r="F7858" s="1" t="s">
        <v>27</v>
      </c>
      <c r="G7858" s="1" t="s">
        <v>764</v>
      </c>
      <c r="H7858" s="1" t="s">
        <v>45</v>
      </c>
      <c r="I7858" s="1" t="s">
        <v>1899</v>
      </c>
      <c r="J7858">
        <v>3</v>
      </c>
      <c r="K7858">
        <v>13.6</v>
      </c>
      <c r="L7858">
        <v>4.9000000000000004</v>
      </c>
      <c r="M7858">
        <v>2.2000000000000002</v>
      </c>
      <c r="N7858">
        <v>20.8</v>
      </c>
      <c r="O7858">
        <v>18</v>
      </c>
      <c r="P7858">
        <v>0</v>
      </c>
      <c r="Q7858" s="1" t="s">
        <v>31</v>
      </c>
      <c r="R7858" s="1" t="s">
        <v>177</v>
      </c>
      <c r="S7858" s="1" t="s">
        <v>320</v>
      </c>
      <c r="T7858" s="1" t="s">
        <v>71</v>
      </c>
      <c r="U7858" s="1" t="s">
        <v>99</v>
      </c>
      <c r="V7858" s="1" t="s">
        <v>42</v>
      </c>
      <c r="W7858">
        <f t="shared" si="244"/>
        <v>46195.536111111112</v>
      </c>
      <c r="X7858">
        <f t="shared" si="245"/>
        <v>46195.572916666664</v>
      </c>
    </row>
    <row r="7859" spans="1:24" x14ac:dyDescent="0.2">
      <c r="A7859" s="1" t="s">
        <v>16535</v>
      </c>
      <c r="B7859" s="1" t="s">
        <v>16529</v>
      </c>
      <c r="C7859" s="1" t="s">
        <v>16530</v>
      </c>
      <c r="D7859" s="1" t="s">
        <v>16288</v>
      </c>
      <c r="E7859" s="1" t="s">
        <v>555</v>
      </c>
      <c r="F7859" s="1" t="s">
        <v>50</v>
      </c>
      <c r="G7859" s="1" t="s">
        <v>764</v>
      </c>
      <c r="H7859" s="1" t="s">
        <v>51</v>
      </c>
      <c r="I7859" s="1" t="s">
        <v>1899</v>
      </c>
      <c r="J7859">
        <v>3</v>
      </c>
      <c r="K7859">
        <v>17.8</v>
      </c>
      <c r="L7859">
        <v>8.3000000000000007</v>
      </c>
      <c r="M7859">
        <v>2.4</v>
      </c>
      <c r="N7859">
        <v>28.4</v>
      </c>
      <c r="O7859">
        <v>26</v>
      </c>
      <c r="P7859">
        <v>0</v>
      </c>
      <c r="Q7859" s="1" t="s">
        <v>31</v>
      </c>
      <c r="R7859" s="1" t="s">
        <v>82</v>
      </c>
      <c r="S7859" s="1" t="s">
        <v>403</v>
      </c>
      <c r="T7859" s="1" t="s">
        <v>71</v>
      </c>
      <c r="U7859" s="1" t="s">
        <v>99</v>
      </c>
      <c r="V7859" s="1" t="s">
        <v>36</v>
      </c>
      <c r="W7859">
        <f t="shared" si="244"/>
        <v>46195.536111111112</v>
      </c>
      <c r="X7859">
        <f t="shared" si="245"/>
        <v>46195.592361111114</v>
      </c>
    </row>
    <row r="7860" spans="1:24" x14ac:dyDescent="0.2">
      <c r="A7860" s="1" t="s">
        <v>16536</v>
      </c>
      <c r="B7860" s="1" t="s">
        <v>16529</v>
      </c>
      <c r="C7860" s="1" t="s">
        <v>16530</v>
      </c>
      <c r="D7860" s="1" t="s">
        <v>16537</v>
      </c>
      <c r="E7860" s="1" t="s">
        <v>555</v>
      </c>
      <c r="F7860" s="1" t="s">
        <v>56</v>
      </c>
      <c r="G7860" s="1" t="s">
        <v>764</v>
      </c>
      <c r="H7860" s="1" t="s">
        <v>57</v>
      </c>
      <c r="I7860" s="1" t="s">
        <v>1899</v>
      </c>
      <c r="J7860">
        <v>3</v>
      </c>
      <c r="K7860">
        <v>12.1</v>
      </c>
      <c r="L7860">
        <v>1.2</v>
      </c>
      <c r="M7860">
        <v>2.8</v>
      </c>
      <c r="N7860">
        <v>16</v>
      </c>
      <c r="O7860">
        <v>18</v>
      </c>
      <c r="P7860">
        <v>0</v>
      </c>
      <c r="Q7860" s="1" t="s">
        <v>31</v>
      </c>
      <c r="R7860" s="1" t="s">
        <v>207</v>
      </c>
      <c r="S7860" s="1" t="s">
        <v>64</v>
      </c>
      <c r="T7860" s="1" t="s">
        <v>71</v>
      </c>
      <c r="U7860" s="1" t="s">
        <v>99</v>
      </c>
      <c r="V7860" s="1" t="s">
        <v>36</v>
      </c>
      <c r="W7860">
        <f t="shared" si="244"/>
        <v>46195.536111111112</v>
      </c>
      <c r="X7860">
        <f t="shared" si="245"/>
        <v>46195.603472222225</v>
      </c>
    </row>
    <row r="7861" spans="1:24" x14ac:dyDescent="0.2">
      <c r="A7861" s="1" t="s">
        <v>16538</v>
      </c>
      <c r="B7861" s="1" t="s">
        <v>16529</v>
      </c>
      <c r="C7861" s="1" t="s">
        <v>16530</v>
      </c>
      <c r="D7861" s="1" t="s">
        <v>16539</v>
      </c>
      <c r="E7861" s="1" t="s">
        <v>555</v>
      </c>
      <c r="F7861" s="1" t="s">
        <v>56</v>
      </c>
      <c r="G7861" s="1" t="s">
        <v>764</v>
      </c>
      <c r="H7861" s="1" t="s">
        <v>62</v>
      </c>
      <c r="I7861" s="1" t="s">
        <v>1899</v>
      </c>
      <c r="J7861">
        <v>3</v>
      </c>
      <c r="K7861">
        <v>8.1</v>
      </c>
      <c r="L7861">
        <v>0.4</v>
      </c>
      <c r="M7861">
        <v>1.7</v>
      </c>
      <c r="N7861">
        <v>10.3</v>
      </c>
      <c r="O7861">
        <v>15</v>
      </c>
      <c r="P7861">
        <v>0</v>
      </c>
      <c r="Q7861" s="1" t="s">
        <v>31</v>
      </c>
      <c r="R7861" s="1" t="s">
        <v>90</v>
      </c>
      <c r="S7861" s="1" t="s">
        <v>262</v>
      </c>
      <c r="T7861" s="1" t="s">
        <v>71</v>
      </c>
      <c r="U7861" s="1" t="s">
        <v>99</v>
      </c>
      <c r="V7861" s="1" t="s">
        <v>36</v>
      </c>
      <c r="W7861">
        <f t="shared" si="244"/>
        <v>46195.536111111112</v>
      </c>
      <c r="X7861">
        <f t="shared" si="245"/>
        <v>46195.61041666667</v>
      </c>
    </row>
    <row r="7862" spans="1:24" x14ac:dyDescent="0.2">
      <c r="A7862" s="1" t="s">
        <v>16540</v>
      </c>
      <c r="B7862" s="1" t="s">
        <v>16541</v>
      </c>
      <c r="C7862" s="1" t="s">
        <v>16060</v>
      </c>
      <c r="D7862" s="1" t="s">
        <v>16542</v>
      </c>
      <c r="E7862" s="1" t="s">
        <v>555</v>
      </c>
      <c r="F7862" s="1" t="s">
        <v>27</v>
      </c>
      <c r="G7862" s="1" t="s">
        <v>123</v>
      </c>
      <c r="H7862" s="1" t="s">
        <v>29</v>
      </c>
      <c r="I7862" s="1" t="s">
        <v>708</v>
      </c>
      <c r="J7862">
        <v>11</v>
      </c>
      <c r="K7862">
        <v>14.4</v>
      </c>
      <c r="L7862">
        <v>0.7</v>
      </c>
      <c r="M7862">
        <v>3.4</v>
      </c>
      <c r="N7862">
        <v>18.5</v>
      </c>
      <c r="O7862">
        <v>15</v>
      </c>
      <c r="P7862">
        <v>0</v>
      </c>
      <c r="Q7862" s="1" t="s">
        <v>31</v>
      </c>
      <c r="R7862" s="1" t="s">
        <v>40</v>
      </c>
      <c r="S7862" s="1" t="s">
        <v>135</v>
      </c>
      <c r="T7862" s="1" t="s">
        <v>34</v>
      </c>
      <c r="U7862" s="1" t="s">
        <v>72</v>
      </c>
      <c r="V7862" s="1" t="s">
        <v>42</v>
      </c>
      <c r="W7862">
        <f t="shared" si="244"/>
        <v>46195.527777777781</v>
      </c>
      <c r="X7862">
        <f t="shared" si="245"/>
        <v>46195.540277777778</v>
      </c>
    </row>
    <row r="7863" spans="1:24" x14ac:dyDescent="0.2">
      <c r="A7863" s="1" t="s">
        <v>16543</v>
      </c>
      <c r="B7863" s="1" t="s">
        <v>16541</v>
      </c>
      <c r="C7863" s="1" t="s">
        <v>16060</v>
      </c>
      <c r="D7863" s="1" t="s">
        <v>16544</v>
      </c>
      <c r="E7863" s="1" t="s">
        <v>555</v>
      </c>
      <c r="F7863" s="1" t="s">
        <v>27</v>
      </c>
      <c r="G7863" s="1" t="s">
        <v>123</v>
      </c>
      <c r="H7863" s="1" t="s">
        <v>39</v>
      </c>
      <c r="I7863" s="1" t="s">
        <v>708</v>
      </c>
      <c r="J7863">
        <v>11</v>
      </c>
      <c r="K7863">
        <v>11.9</v>
      </c>
      <c r="L7863">
        <v>0.8</v>
      </c>
      <c r="M7863">
        <v>5</v>
      </c>
      <c r="N7863">
        <v>17.7</v>
      </c>
      <c r="O7863">
        <v>12</v>
      </c>
      <c r="P7863">
        <v>0</v>
      </c>
      <c r="Q7863" s="1" t="s">
        <v>31</v>
      </c>
      <c r="R7863" s="1" t="s">
        <v>75</v>
      </c>
      <c r="S7863" s="1" t="s">
        <v>47</v>
      </c>
      <c r="T7863" s="1" t="s">
        <v>34</v>
      </c>
      <c r="U7863" s="1" t="s">
        <v>72</v>
      </c>
      <c r="V7863" s="1" t="s">
        <v>42</v>
      </c>
      <c r="W7863">
        <f t="shared" si="244"/>
        <v>46195.527777777781</v>
      </c>
      <c r="X7863">
        <f t="shared" si="245"/>
        <v>46195.552777777775</v>
      </c>
    </row>
    <row r="7864" spans="1:24" x14ac:dyDescent="0.2">
      <c r="A7864" s="1" t="s">
        <v>16545</v>
      </c>
      <c r="B7864" s="1" t="s">
        <v>16541</v>
      </c>
      <c r="C7864" s="1" t="s">
        <v>16060</v>
      </c>
      <c r="D7864" s="1" t="s">
        <v>16546</v>
      </c>
      <c r="E7864" s="1" t="s">
        <v>555</v>
      </c>
      <c r="F7864" s="1" t="s">
        <v>27</v>
      </c>
      <c r="G7864" s="1" t="s">
        <v>123</v>
      </c>
      <c r="H7864" s="1" t="s">
        <v>45</v>
      </c>
      <c r="I7864" s="1" t="s">
        <v>708</v>
      </c>
      <c r="J7864">
        <v>11</v>
      </c>
      <c r="K7864">
        <v>13.7</v>
      </c>
      <c r="L7864">
        <v>5.3</v>
      </c>
      <c r="M7864">
        <v>3.1</v>
      </c>
      <c r="N7864">
        <v>22</v>
      </c>
      <c r="O7864">
        <v>18</v>
      </c>
      <c r="P7864">
        <v>0</v>
      </c>
      <c r="Q7864" s="1" t="s">
        <v>31</v>
      </c>
      <c r="R7864" s="1" t="s">
        <v>180</v>
      </c>
      <c r="S7864" s="1" t="s">
        <v>196</v>
      </c>
      <c r="T7864" s="1" t="s">
        <v>34</v>
      </c>
      <c r="U7864" s="1" t="s">
        <v>72</v>
      </c>
      <c r="V7864" s="1" t="s">
        <v>42</v>
      </c>
      <c r="W7864">
        <f t="shared" si="244"/>
        <v>46195.527777777781</v>
      </c>
      <c r="X7864">
        <f t="shared" si="245"/>
        <v>46195.568055555559</v>
      </c>
    </row>
    <row r="7865" spans="1:24" x14ac:dyDescent="0.2">
      <c r="A7865" s="1" t="s">
        <v>16547</v>
      </c>
      <c r="B7865" s="1" t="s">
        <v>16541</v>
      </c>
      <c r="C7865" s="1" t="s">
        <v>16060</v>
      </c>
      <c r="D7865" s="1" t="s">
        <v>16495</v>
      </c>
      <c r="E7865" s="1" t="s">
        <v>555</v>
      </c>
      <c r="F7865" s="1" t="s">
        <v>50</v>
      </c>
      <c r="G7865" s="1" t="s">
        <v>123</v>
      </c>
      <c r="H7865" s="1" t="s">
        <v>51</v>
      </c>
      <c r="I7865" s="1" t="s">
        <v>708</v>
      </c>
      <c r="J7865">
        <v>11</v>
      </c>
      <c r="K7865">
        <v>19.100000000000001</v>
      </c>
      <c r="L7865">
        <v>8.3000000000000007</v>
      </c>
      <c r="M7865">
        <v>4.0999999999999996</v>
      </c>
      <c r="N7865">
        <v>31.5</v>
      </c>
      <c r="O7865">
        <v>26</v>
      </c>
      <c r="P7865">
        <v>0</v>
      </c>
      <c r="Q7865" s="1" t="s">
        <v>31</v>
      </c>
      <c r="R7865" s="1" t="s">
        <v>343</v>
      </c>
      <c r="S7865" s="1" t="s">
        <v>162</v>
      </c>
      <c r="T7865" s="1" t="s">
        <v>34</v>
      </c>
      <c r="U7865" s="1" t="s">
        <v>72</v>
      </c>
      <c r="V7865" s="1" t="s">
        <v>42</v>
      </c>
      <c r="W7865">
        <f t="shared" si="244"/>
        <v>46195.527777777781</v>
      </c>
      <c r="X7865">
        <f t="shared" si="245"/>
        <v>46195.589583333334</v>
      </c>
    </row>
    <row r="7866" spans="1:24" x14ac:dyDescent="0.2">
      <c r="A7866" s="1" t="s">
        <v>16548</v>
      </c>
      <c r="B7866" s="1" t="s">
        <v>16541</v>
      </c>
      <c r="C7866" s="1" t="s">
        <v>16060</v>
      </c>
      <c r="D7866" s="1" t="s">
        <v>16549</v>
      </c>
      <c r="E7866" s="1" t="s">
        <v>555</v>
      </c>
      <c r="F7866" s="1" t="s">
        <v>56</v>
      </c>
      <c r="G7866" s="1" t="s">
        <v>123</v>
      </c>
      <c r="H7866" s="1" t="s">
        <v>57</v>
      </c>
      <c r="I7866" s="1" t="s">
        <v>708</v>
      </c>
      <c r="J7866">
        <v>11</v>
      </c>
      <c r="K7866">
        <v>13.7</v>
      </c>
      <c r="L7866">
        <v>1.4</v>
      </c>
      <c r="M7866">
        <v>3.3</v>
      </c>
      <c r="N7866">
        <v>18.399999999999999</v>
      </c>
      <c r="O7866">
        <v>18</v>
      </c>
      <c r="P7866">
        <v>0</v>
      </c>
      <c r="Q7866" s="1" t="s">
        <v>31</v>
      </c>
      <c r="R7866" s="1" t="s">
        <v>407</v>
      </c>
      <c r="S7866" s="1" t="s">
        <v>363</v>
      </c>
      <c r="T7866" s="1" t="s">
        <v>34</v>
      </c>
      <c r="U7866" s="1" t="s">
        <v>72</v>
      </c>
      <c r="V7866" s="1" t="s">
        <v>36</v>
      </c>
      <c r="W7866">
        <f t="shared" si="244"/>
        <v>46195.527777777781</v>
      </c>
      <c r="X7866">
        <f t="shared" si="245"/>
        <v>46195.602777777778</v>
      </c>
    </row>
    <row r="7867" spans="1:24" x14ac:dyDescent="0.2">
      <c r="A7867" s="1" t="s">
        <v>16550</v>
      </c>
      <c r="B7867" s="1" t="s">
        <v>16541</v>
      </c>
      <c r="C7867" s="1" t="s">
        <v>16060</v>
      </c>
      <c r="D7867" s="1" t="s">
        <v>16360</v>
      </c>
      <c r="E7867" s="1" t="s">
        <v>555</v>
      </c>
      <c r="F7867" s="1" t="s">
        <v>56</v>
      </c>
      <c r="G7867" s="1" t="s">
        <v>123</v>
      </c>
      <c r="H7867" s="1" t="s">
        <v>62</v>
      </c>
      <c r="I7867" s="1" t="s">
        <v>708</v>
      </c>
      <c r="J7867">
        <v>11</v>
      </c>
      <c r="K7867">
        <v>9.3000000000000007</v>
      </c>
      <c r="L7867">
        <v>1</v>
      </c>
      <c r="M7867">
        <v>3.8</v>
      </c>
      <c r="N7867">
        <v>14.1</v>
      </c>
      <c r="O7867">
        <v>15</v>
      </c>
      <c r="P7867">
        <v>0</v>
      </c>
      <c r="Q7867" s="1" t="s">
        <v>31</v>
      </c>
      <c r="R7867" s="1" t="s">
        <v>207</v>
      </c>
      <c r="S7867" s="1" t="s">
        <v>118</v>
      </c>
      <c r="T7867" s="1" t="s">
        <v>34</v>
      </c>
      <c r="U7867" s="1" t="s">
        <v>72</v>
      </c>
      <c r="V7867" s="1" t="s">
        <v>36</v>
      </c>
      <c r="W7867">
        <f t="shared" si="244"/>
        <v>46195.527777777781</v>
      </c>
      <c r="X7867">
        <f t="shared" si="245"/>
        <v>46195.612500000003</v>
      </c>
    </row>
    <row r="7868" spans="1:24" x14ac:dyDescent="0.2">
      <c r="A7868" s="1" t="s">
        <v>16551</v>
      </c>
      <c r="B7868" s="1" t="s">
        <v>16552</v>
      </c>
      <c r="C7868" s="1" t="s">
        <v>16553</v>
      </c>
      <c r="D7868" s="1" t="s">
        <v>16292</v>
      </c>
      <c r="E7868" s="1" t="s">
        <v>555</v>
      </c>
      <c r="F7868" s="1" t="s">
        <v>27</v>
      </c>
      <c r="G7868" s="1" t="s">
        <v>69</v>
      </c>
      <c r="H7868" s="1" t="s">
        <v>29</v>
      </c>
      <c r="I7868" s="1" t="s">
        <v>7720</v>
      </c>
      <c r="J7868">
        <v>1</v>
      </c>
      <c r="K7868">
        <v>12.6</v>
      </c>
      <c r="L7868">
        <v>0.5</v>
      </c>
      <c r="M7868">
        <v>2.7</v>
      </c>
      <c r="N7868">
        <v>15.8</v>
      </c>
      <c r="O7868">
        <v>15</v>
      </c>
      <c r="P7868">
        <v>0</v>
      </c>
      <c r="Q7868" s="1" t="s">
        <v>31</v>
      </c>
      <c r="R7868" s="1" t="s">
        <v>46</v>
      </c>
      <c r="S7868" s="1" t="s">
        <v>33</v>
      </c>
      <c r="T7868" s="1" t="s">
        <v>34</v>
      </c>
      <c r="U7868" s="1" t="s">
        <v>251</v>
      </c>
      <c r="V7868" s="1" t="s">
        <v>36</v>
      </c>
      <c r="W7868">
        <f t="shared" si="244"/>
        <v>46195.611111111109</v>
      </c>
      <c r="X7868">
        <f t="shared" si="245"/>
        <v>46195.621527777781</v>
      </c>
    </row>
    <row r="7869" spans="1:24" x14ac:dyDescent="0.2">
      <c r="A7869" s="1" t="s">
        <v>16554</v>
      </c>
      <c r="B7869" s="1" t="s">
        <v>16552</v>
      </c>
      <c r="C7869" s="1" t="s">
        <v>16553</v>
      </c>
      <c r="D7869" s="1" t="s">
        <v>16362</v>
      </c>
      <c r="E7869" s="1" t="s">
        <v>555</v>
      </c>
      <c r="F7869" s="1" t="s">
        <v>27</v>
      </c>
      <c r="G7869" s="1" t="s">
        <v>69</v>
      </c>
      <c r="H7869" s="1" t="s">
        <v>39</v>
      </c>
      <c r="I7869" s="1" t="s">
        <v>7720</v>
      </c>
      <c r="J7869">
        <v>1</v>
      </c>
      <c r="K7869">
        <v>14.2</v>
      </c>
      <c r="L7869">
        <v>0.4</v>
      </c>
      <c r="M7869">
        <v>6.2</v>
      </c>
      <c r="N7869">
        <v>20.8</v>
      </c>
      <c r="O7869">
        <v>12</v>
      </c>
      <c r="P7869">
        <v>0</v>
      </c>
      <c r="Q7869" s="1" t="s">
        <v>31</v>
      </c>
      <c r="R7869" s="1" t="s">
        <v>340</v>
      </c>
      <c r="S7869" s="1" t="s">
        <v>320</v>
      </c>
      <c r="T7869" s="1" t="s">
        <v>34</v>
      </c>
      <c r="U7869" s="1" t="s">
        <v>251</v>
      </c>
      <c r="V7869" s="1" t="s">
        <v>42</v>
      </c>
      <c r="W7869">
        <f t="shared" si="244"/>
        <v>46195.611111111109</v>
      </c>
      <c r="X7869">
        <f t="shared" si="245"/>
        <v>46195.636111111111</v>
      </c>
    </row>
    <row r="7870" spans="1:24" x14ac:dyDescent="0.2">
      <c r="A7870" s="1" t="s">
        <v>16555</v>
      </c>
      <c r="B7870" s="1" t="s">
        <v>16552</v>
      </c>
      <c r="C7870" s="1" t="s">
        <v>16553</v>
      </c>
      <c r="D7870" s="1" t="s">
        <v>16556</v>
      </c>
      <c r="E7870" s="1" t="s">
        <v>555</v>
      </c>
      <c r="F7870" s="1" t="s">
        <v>27</v>
      </c>
      <c r="G7870" s="1" t="s">
        <v>69</v>
      </c>
      <c r="H7870" s="1" t="s">
        <v>45</v>
      </c>
      <c r="I7870" s="1" t="s">
        <v>7720</v>
      </c>
      <c r="J7870">
        <v>1</v>
      </c>
      <c r="K7870">
        <v>14</v>
      </c>
      <c r="L7870">
        <v>4.5</v>
      </c>
      <c r="M7870">
        <v>2.2999999999999998</v>
      </c>
      <c r="N7870">
        <v>20.8</v>
      </c>
      <c r="O7870">
        <v>18</v>
      </c>
      <c r="P7870">
        <v>0</v>
      </c>
      <c r="Q7870" s="1" t="s">
        <v>31</v>
      </c>
      <c r="R7870" s="1" t="s">
        <v>302</v>
      </c>
      <c r="S7870" s="1" t="s">
        <v>126</v>
      </c>
      <c r="T7870" s="1" t="s">
        <v>34</v>
      </c>
      <c r="U7870" s="1" t="s">
        <v>251</v>
      </c>
      <c r="V7870" s="1" t="s">
        <v>42</v>
      </c>
      <c r="W7870">
        <f t="shared" si="244"/>
        <v>46195.611111111109</v>
      </c>
      <c r="X7870">
        <f t="shared" si="245"/>
        <v>46195.650694444441</v>
      </c>
    </row>
    <row r="7871" spans="1:24" x14ac:dyDescent="0.2">
      <c r="A7871" s="1" t="s">
        <v>16557</v>
      </c>
      <c r="B7871" s="1" t="s">
        <v>16552</v>
      </c>
      <c r="C7871" s="1" t="s">
        <v>16553</v>
      </c>
      <c r="D7871" s="1" t="s">
        <v>16558</v>
      </c>
      <c r="E7871" s="1" t="s">
        <v>555</v>
      </c>
      <c r="F7871" s="1" t="s">
        <v>50</v>
      </c>
      <c r="G7871" s="1" t="s">
        <v>69</v>
      </c>
      <c r="H7871" s="1" t="s">
        <v>51</v>
      </c>
      <c r="I7871" s="1" t="s">
        <v>7720</v>
      </c>
      <c r="J7871">
        <v>1</v>
      </c>
      <c r="K7871">
        <v>18.8</v>
      </c>
      <c r="L7871">
        <v>10.3</v>
      </c>
      <c r="M7871">
        <v>5.5</v>
      </c>
      <c r="N7871">
        <v>34.6</v>
      </c>
      <c r="O7871">
        <v>26</v>
      </c>
      <c r="P7871">
        <v>0</v>
      </c>
      <c r="Q7871" s="1" t="s">
        <v>31</v>
      </c>
      <c r="R7871" s="1" t="s">
        <v>223</v>
      </c>
      <c r="S7871" s="1" t="s">
        <v>686</v>
      </c>
      <c r="T7871" s="1" t="s">
        <v>34</v>
      </c>
      <c r="U7871" s="1" t="s">
        <v>251</v>
      </c>
      <c r="V7871" s="1" t="s">
        <v>42</v>
      </c>
      <c r="W7871">
        <f t="shared" si="244"/>
        <v>46195.611111111109</v>
      </c>
      <c r="X7871">
        <f t="shared" si="245"/>
        <v>46195.675000000003</v>
      </c>
    </row>
    <row r="7872" spans="1:24" x14ac:dyDescent="0.2">
      <c r="A7872" s="1" t="s">
        <v>16559</v>
      </c>
      <c r="B7872" s="1" t="s">
        <v>16552</v>
      </c>
      <c r="C7872" s="1" t="s">
        <v>16553</v>
      </c>
      <c r="D7872" s="1" t="s">
        <v>16560</v>
      </c>
      <c r="E7872" s="1" t="s">
        <v>555</v>
      </c>
      <c r="F7872" s="1" t="s">
        <v>56</v>
      </c>
      <c r="G7872" s="1" t="s">
        <v>69</v>
      </c>
      <c r="H7872" s="1" t="s">
        <v>57</v>
      </c>
      <c r="I7872" s="1" t="s">
        <v>7720</v>
      </c>
      <c r="J7872">
        <v>1</v>
      </c>
      <c r="K7872">
        <v>15.4</v>
      </c>
      <c r="L7872">
        <v>0.8</v>
      </c>
      <c r="M7872">
        <v>3</v>
      </c>
      <c r="N7872">
        <v>19.2</v>
      </c>
      <c r="O7872">
        <v>18</v>
      </c>
      <c r="P7872">
        <v>0</v>
      </c>
      <c r="Q7872" s="1" t="s">
        <v>31</v>
      </c>
      <c r="R7872" s="1" t="s">
        <v>113</v>
      </c>
      <c r="S7872" s="1" t="s">
        <v>146</v>
      </c>
      <c r="T7872" s="1" t="s">
        <v>34</v>
      </c>
      <c r="U7872" s="1" t="s">
        <v>251</v>
      </c>
      <c r="V7872" s="1" t="s">
        <v>36</v>
      </c>
      <c r="W7872">
        <f t="shared" si="244"/>
        <v>46195.611111111109</v>
      </c>
      <c r="X7872">
        <f t="shared" si="245"/>
        <v>46195.688194444447</v>
      </c>
    </row>
    <row r="7873" spans="1:24" x14ac:dyDescent="0.2">
      <c r="A7873" s="1" t="s">
        <v>16561</v>
      </c>
      <c r="B7873" s="1" t="s">
        <v>16552</v>
      </c>
      <c r="C7873" s="1" t="s">
        <v>16553</v>
      </c>
      <c r="D7873" s="1" t="s">
        <v>16562</v>
      </c>
      <c r="E7873" s="1" t="s">
        <v>555</v>
      </c>
      <c r="F7873" s="1" t="s">
        <v>56</v>
      </c>
      <c r="G7873" s="1" t="s">
        <v>69</v>
      </c>
      <c r="H7873" s="1" t="s">
        <v>62</v>
      </c>
      <c r="I7873" s="1" t="s">
        <v>7720</v>
      </c>
      <c r="J7873">
        <v>1</v>
      </c>
      <c r="K7873">
        <v>8.6</v>
      </c>
      <c r="L7873">
        <v>0.5</v>
      </c>
      <c r="M7873">
        <v>2.4</v>
      </c>
      <c r="N7873">
        <v>11.4</v>
      </c>
      <c r="O7873">
        <v>15</v>
      </c>
      <c r="P7873">
        <v>0</v>
      </c>
      <c r="Q7873" s="1" t="s">
        <v>31</v>
      </c>
      <c r="R7873" s="1" t="s">
        <v>189</v>
      </c>
      <c r="S7873" s="1" t="s">
        <v>59</v>
      </c>
      <c r="T7873" s="1" t="s">
        <v>34</v>
      </c>
      <c r="U7873" s="1" t="s">
        <v>251</v>
      </c>
      <c r="V7873" s="1" t="s">
        <v>36</v>
      </c>
      <c r="W7873">
        <f t="shared" si="244"/>
        <v>46195.611111111109</v>
      </c>
      <c r="X7873">
        <f t="shared" si="245"/>
        <v>46195.695833333331</v>
      </c>
    </row>
    <row r="7874" spans="1:24" x14ac:dyDescent="0.2">
      <c r="A7874" s="1" t="s">
        <v>16563</v>
      </c>
      <c r="B7874" s="1" t="s">
        <v>16564</v>
      </c>
      <c r="C7874" s="1" t="s">
        <v>16565</v>
      </c>
      <c r="D7874" s="1" t="s">
        <v>16566</v>
      </c>
      <c r="E7874" s="1" t="s">
        <v>555</v>
      </c>
      <c r="F7874" s="1" t="s">
        <v>27</v>
      </c>
      <c r="G7874" s="1" t="s">
        <v>69</v>
      </c>
      <c r="H7874" s="1" t="s">
        <v>29</v>
      </c>
      <c r="I7874" s="1" t="s">
        <v>318</v>
      </c>
      <c r="J7874">
        <v>2</v>
      </c>
      <c r="K7874">
        <v>8.3000000000000007</v>
      </c>
      <c r="L7874">
        <v>0.8</v>
      </c>
      <c r="M7874">
        <v>3.2</v>
      </c>
      <c r="N7874">
        <v>12.3</v>
      </c>
      <c r="O7874">
        <v>15</v>
      </c>
      <c r="P7874">
        <v>0</v>
      </c>
      <c r="Q7874" s="1" t="s">
        <v>31</v>
      </c>
      <c r="R7874" s="1" t="s">
        <v>98</v>
      </c>
      <c r="S7874" s="1" t="s">
        <v>103</v>
      </c>
      <c r="T7874" s="1" t="s">
        <v>71</v>
      </c>
      <c r="U7874" s="1" t="s">
        <v>127</v>
      </c>
      <c r="V7874" s="1" t="s">
        <v>36</v>
      </c>
      <c r="W7874">
        <f t="shared" ref="W7874:W7937" si="246">DATEVALUE(MID(C7874,1,10))+TIMEVALUE(MID(C7874,12,8))</f>
        <v>46195.509027777778</v>
      </c>
      <c r="X7874">
        <f t="shared" ref="X7874:X7937" si="247">DATEVALUE(MID(D7874,1,10))+TIMEVALUE(MID(D7874,12,8))</f>
        <v>46195.517361111109</v>
      </c>
    </row>
    <row r="7875" spans="1:24" x14ac:dyDescent="0.2">
      <c r="A7875" s="1" t="s">
        <v>16567</v>
      </c>
      <c r="B7875" s="1" t="s">
        <v>16564</v>
      </c>
      <c r="C7875" s="1" t="s">
        <v>16565</v>
      </c>
      <c r="D7875" s="1" t="s">
        <v>16568</v>
      </c>
      <c r="E7875" s="1" t="s">
        <v>555</v>
      </c>
      <c r="F7875" s="1" t="s">
        <v>27</v>
      </c>
      <c r="G7875" s="1" t="s">
        <v>69</v>
      </c>
      <c r="H7875" s="1" t="s">
        <v>39</v>
      </c>
      <c r="I7875" s="1" t="s">
        <v>318</v>
      </c>
      <c r="J7875">
        <v>2</v>
      </c>
      <c r="K7875">
        <v>8.3000000000000007</v>
      </c>
      <c r="L7875">
        <v>0.2</v>
      </c>
      <c r="M7875">
        <v>7.4</v>
      </c>
      <c r="N7875">
        <v>15.9</v>
      </c>
      <c r="O7875">
        <v>12</v>
      </c>
      <c r="P7875">
        <v>0</v>
      </c>
      <c r="Q7875" s="1" t="s">
        <v>31</v>
      </c>
      <c r="R7875" s="1" t="s">
        <v>125</v>
      </c>
      <c r="S7875" s="1" t="s">
        <v>152</v>
      </c>
      <c r="T7875" s="1" t="s">
        <v>71</v>
      </c>
      <c r="U7875" s="1" t="s">
        <v>127</v>
      </c>
      <c r="V7875" s="1" t="s">
        <v>42</v>
      </c>
      <c r="W7875">
        <f t="shared" si="246"/>
        <v>46195.509027777778</v>
      </c>
      <c r="X7875">
        <f t="shared" si="247"/>
        <v>46195.52847222222</v>
      </c>
    </row>
    <row r="7876" spans="1:24" x14ac:dyDescent="0.2">
      <c r="A7876" s="1" t="s">
        <v>16569</v>
      </c>
      <c r="B7876" s="1" t="s">
        <v>16564</v>
      </c>
      <c r="C7876" s="1" t="s">
        <v>16565</v>
      </c>
      <c r="D7876" s="1" t="s">
        <v>16570</v>
      </c>
      <c r="E7876" s="1" t="s">
        <v>555</v>
      </c>
      <c r="F7876" s="1" t="s">
        <v>27</v>
      </c>
      <c r="G7876" s="1" t="s">
        <v>69</v>
      </c>
      <c r="H7876" s="1" t="s">
        <v>45</v>
      </c>
      <c r="I7876" s="1" t="s">
        <v>318</v>
      </c>
      <c r="J7876">
        <v>2</v>
      </c>
      <c r="K7876">
        <v>14.6</v>
      </c>
      <c r="L7876">
        <v>4.9000000000000004</v>
      </c>
      <c r="M7876">
        <v>3.1</v>
      </c>
      <c r="N7876">
        <v>22.6</v>
      </c>
      <c r="O7876">
        <v>18</v>
      </c>
      <c r="P7876">
        <v>0</v>
      </c>
      <c r="Q7876" s="1" t="s">
        <v>31</v>
      </c>
      <c r="R7876" s="1" t="s">
        <v>75</v>
      </c>
      <c r="S7876" s="1" t="s">
        <v>135</v>
      </c>
      <c r="T7876" s="1" t="s">
        <v>71</v>
      </c>
      <c r="U7876" s="1" t="s">
        <v>127</v>
      </c>
      <c r="V7876" s="1" t="s">
        <v>42</v>
      </c>
      <c r="W7876">
        <f t="shared" si="246"/>
        <v>46195.509027777778</v>
      </c>
      <c r="X7876">
        <f t="shared" si="247"/>
        <v>46195.543749999997</v>
      </c>
    </row>
    <row r="7877" spans="1:24" x14ac:dyDescent="0.2">
      <c r="A7877" s="1" t="s">
        <v>16571</v>
      </c>
      <c r="B7877" s="1" t="s">
        <v>16564</v>
      </c>
      <c r="C7877" s="1" t="s">
        <v>16565</v>
      </c>
      <c r="D7877" s="1" t="s">
        <v>16572</v>
      </c>
      <c r="E7877" s="1" t="s">
        <v>555</v>
      </c>
      <c r="F7877" s="1" t="s">
        <v>50</v>
      </c>
      <c r="G7877" s="1" t="s">
        <v>69</v>
      </c>
      <c r="H7877" s="1" t="s">
        <v>51</v>
      </c>
      <c r="I7877" s="1" t="s">
        <v>318</v>
      </c>
      <c r="J7877">
        <v>2</v>
      </c>
      <c r="K7877">
        <v>16.5</v>
      </c>
      <c r="L7877">
        <v>10.4</v>
      </c>
      <c r="M7877">
        <v>1.8</v>
      </c>
      <c r="N7877">
        <v>28.8</v>
      </c>
      <c r="O7877">
        <v>26</v>
      </c>
      <c r="P7877">
        <v>0</v>
      </c>
      <c r="Q7877" s="1" t="s">
        <v>31</v>
      </c>
      <c r="R7877" s="1" t="s">
        <v>374</v>
      </c>
      <c r="S7877" s="1" t="s">
        <v>686</v>
      </c>
      <c r="T7877" s="1" t="s">
        <v>71</v>
      </c>
      <c r="U7877" s="1" t="s">
        <v>127</v>
      </c>
      <c r="V7877" s="1" t="s">
        <v>36</v>
      </c>
      <c r="W7877">
        <f t="shared" si="246"/>
        <v>46195.509027777778</v>
      </c>
      <c r="X7877">
        <f t="shared" si="247"/>
        <v>46195.563888888886</v>
      </c>
    </row>
    <row r="7878" spans="1:24" x14ac:dyDescent="0.2">
      <c r="A7878" s="1" t="s">
        <v>16573</v>
      </c>
      <c r="B7878" s="1" t="s">
        <v>16564</v>
      </c>
      <c r="C7878" s="1" t="s">
        <v>16565</v>
      </c>
      <c r="D7878" s="1" t="s">
        <v>16369</v>
      </c>
      <c r="E7878" s="1" t="s">
        <v>555</v>
      </c>
      <c r="F7878" s="1" t="s">
        <v>56</v>
      </c>
      <c r="G7878" s="1" t="s">
        <v>69</v>
      </c>
      <c r="H7878" s="1" t="s">
        <v>57</v>
      </c>
      <c r="I7878" s="1" t="s">
        <v>318</v>
      </c>
      <c r="J7878">
        <v>2</v>
      </c>
      <c r="K7878">
        <v>12.5</v>
      </c>
      <c r="L7878">
        <v>0.8</v>
      </c>
      <c r="M7878">
        <v>4.5999999999999996</v>
      </c>
      <c r="N7878">
        <v>17.899999999999999</v>
      </c>
      <c r="O7878">
        <v>18</v>
      </c>
      <c r="P7878">
        <v>0</v>
      </c>
      <c r="Q7878" s="1" t="s">
        <v>31</v>
      </c>
      <c r="R7878" s="1" t="s">
        <v>420</v>
      </c>
      <c r="S7878" s="1" t="s">
        <v>296</v>
      </c>
      <c r="T7878" s="1" t="s">
        <v>71</v>
      </c>
      <c r="U7878" s="1" t="s">
        <v>127</v>
      </c>
      <c r="V7878" s="1" t="s">
        <v>36</v>
      </c>
      <c r="W7878">
        <f t="shared" si="246"/>
        <v>46195.509027777778</v>
      </c>
      <c r="X7878">
        <f t="shared" si="247"/>
        <v>46195.576388888891</v>
      </c>
    </row>
    <row r="7879" spans="1:24" x14ac:dyDescent="0.2">
      <c r="A7879" s="1" t="s">
        <v>16574</v>
      </c>
      <c r="B7879" s="1" t="s">
        <v>16564</v>
      </c>
      <c r="C7879" s="1" t="s">
        <v>16565</v>
      </c>
      <c r="D7879" s="1" t="s">
        <v>16459</v>
      </c>
      <c r="E7879" s="1" t="s">
        <v>555</v>
      </c>
      <c r="F7879" s="1" t="s">
        <v>56</v>
      </c>
      <c r="G7879" s="1" t="s">
        <v>69</v>
      </c>
      <c r="H7879" s="1" t="s">
        <v>62</v>
      </c>
      <c r="I7879" s="1" t="s">
        <v>318</v>
      </c>
      <c r="J7879">
        <v>2</v>
      </c>
      <c r="K7879">
        <v>7.4</v>
      </c>
      <c r="L7879">
        <v>1.5</v>
      </c>
      <c r="M7879">
        <v>0.9</v>
      </c>
      <c r="N7879">
        <v>9.8000000000000007</v>
      </c>
      <c r="O7879">
        <v>15</v>
      </c>
      <c r="P7879">
        <v>0</v>
      </c>
      <c r="Q7879" s="1" t="s">
        <v>31</v>
      </c>
      <c r="R7879" s="1" t="s">
        <v>420</v>
      </c>
      <c r="S7879" s="1" t="s">
        <v>228</v>
      </c>
      <c r="T7879" s="1" t="s">
        <v>71</v>
      </c>
      <c r="U7879" s="1" t="s">
        <v>127</v>
      </c>
      <c r="V7879" s="1" t="s">
        <v>36</v>
      </c>
      <c r="W7879">
        <f t="shared" si="246"/>
        <v>46195.509027777778</v>
      </c>
      <c r="X7879">
        <f t="shared" si="247"/>
        <v>46195.583333333336</v>
      </c>
    </row>
    <row r="7880" spans="1:24" x14ac:dyDescent="0.2">
      <c r="A7880" s="1" t="s">
        <v>16575</v>
      </c>
      <c r="B7880" s="1" t="s">
        <v>16576</v>
      </c>
      <c r="C7880" s="1" t="s">
        <v>16309</v>
      </c>
      <c r="D7880" s="1" t="s">
        <v>16577</v>
      </c>
      <c r="E7880" s="1" t="s">
        <v>555</v>
      </c>
      <c r="F7880" s="1" t="s">
        <v>27</v>
      </c>
      <c r="G7880" s="1" t="s">
        <v>194</v>
      </c>
      <c r="H7880" s="1" t="s">
        <v>29</v>
      </c>
      <c r="I7880" s="1" t="s">
        <v>2517</v>
      </c>
      <c r="J7880">
        <v>5</v>
      </c>
      <c r="K7880">
        <v>10.1</v>
      </c>
      <c r="L7880">
        <v>0.8</v>
      </c>
      <c r="M7880">
        <v>4.5999999999999996</v>
      </c>
      <c r="N7880">
        <v>15.5</v>
      </c>
      <c r="O7880">
        <v>15</v>
      </c>
      <c r="P7880">
        <v>0</v>
      </c>
      <c r="Q7880" s="1" t="s">
        <v>31</v>
      </c>
      <c r="R7880" s="1" t="s">
        <v>199</v>
      </c>
      <c r="S7880" s="1" t="s">
        <v>320</v>
      </c>
      <c r="T7880" s="1" t="s">
        <v>71</v>
      </c>
      <c r="U7880" s="1" t="s">
        <v>251</v>
      </c>
      <c r="V7880" s="1" t="s">
        <v>36</v>
      </c>
      <c r="W7880">
        <f t="shared" si="246"/>
        <v>46195.59375</v>
      </c>
      <c r="X7880">
        <f t="shared" si="247"/>
        <v>46195.604166666664</v>
      </c>
    </row>
    <row r="7881" spans="1:24" x14ac:dyDescent="0.2">
      <c r="A7881" s="1" t="s">
        <v>16578</v>
      </c>
      <c r="B7881" s="1" t="s">
        <v>16576</v>
      </c>
      <c r="C7881" s="1" t="s">
        <v>16309</v>
      </c>
      <c r="D7881" s="1" t="s">
        <v>16463</v>
      </c>
      <c r="E7881" s="1" t="s">
        <v>555</v>
      </c>
      <c r="F7881" s="1" t="s">
        <v>27</v>
      </c>
      <c r="G7881" s="1" t="s">
        <v>194</v>
      </c>
      <c r="H7881" s="1" t="s">
        <v>39</v>
      </c>
      <c r="I7881" s="1" t="s">
        <v>2517</v>
      </c>
      <c r="J7881">
        <v>5</v>
      </c>
      <c r="K7881">
        <v>9.4</v>
      </c>
      <c r="L7881">
        <v>0.7</v>
      </c>
      <c r="M7881">
        <v>6.6</v>
      </c>
      <c r="N7881">
        <v>16.8</v>
      </c>
      <c r="O7881">
        <v>12</v>
      </c>
      <c r="P7881">
        <v>0</v>
      </c>
      <c r="Q7881" s="1" t="s">
        <v>31</v>
      </c>
      <c r="R7881" s="1" t="s">
        <v>125</v>
      </c>
      <c r="S7881" s="1" t="s">
        <v>174</v>
      </c>
      <c r="T7881" s="1" t="s">
        <v>71</v>
      </c>
      <c r="U7881" s="1" t="s">
        <v>251</v>
      </c>
      <c r="V7881" s="1" t="s">
        <v>42</v>
      </c>
      <c r="W7881">
        <f t="shared" si="246"/>
        <v>46195.59375</v>
      </c>
      <c r="X7881">
        <f t="shared" si="247"/>
        <v>46195.615972222222</v>
      </c>
    </row>
    <row r="7882" spans="1:24" x14ac:dyDescent="0.2">
      <c r="A7882" s="1" t="s">
        <v>16579</v>
      </c>
      <c r="B7882" s="1" t="s">
        <v>16576</v>
      </c>
      <c r="C7882" s="1" t="s">
        <v>16309</v>
      </c>
      <c r="D7882" s="1" t="s">
        <v>16580</v>
      </c>
      <c r="E7882" s="1" t="s">
        <v>555</v>
      </c>
      <c r="F7882" s="1" t="s">
        <v>27</v>
      </c>
      <c r="G7882" s="1" t="s">
        <v>194</v>
      </c>
      <c r="H7882" s="1" t="s">
        <v>45</v>
      </c>
      <c r="I7882" s="1" t="s">
        <v>2517</v>
      </c>
      <c r="J7882">
        <v>5</v>
      </c>
      <c r="K7882">
        <v>13.3</v>
      </c>
      <c r="L7882">
        <v>5</v>
      </c>
      <c r="M7882">
        <v>3.9</v>
      </c>
      <c r="N7882">
        <v>22.2</v>
      </c>
      <c r="O7882">
        <v>18</v>
      </c>
      <c r="P7882">
        <v>0</v>
      </c>
      <c r="Q7882" s="1" t="s">
        <v>31</v>
      </c>
      <c r="R7882" s="1" t="s">
        <v>75</v>
      </c>
      <c r="S7882" s="1" t="s">
        <v>156</v>
      </c>
      <c r="T7882" s="1" t="s">
        <v>71</v>
      </c>
      <c r="U7882" s="1" t="s">
        <v>251</v>
      </c>
      <c r="V7882" s="1" t="s">
        <v>42</v>
      </c>
      <c r="W7882">
        <f t="shared" si="246"/>
        <v>46195.59375</v>
      </c>
      <c r="X7882">
        <f t="shared" si="247"/>
        <v>46195.631249999999</v>
      </c>
    </row>
    <row r="7883" spans="1:24" x14ac:dyDescent="0.2">
      <c r="A7883" s="1" t="s">
        <v>16581</v>
      </c>
      <c r="B7883" s="1" t="s">
        <v>16576</v>
      </c>
      <c r="C7883" s="1" t="s">
        <v>16309</v>
      </c>
      <c r="D7883" s="1" t="s">
        <v>16582</v>
      </c>
      <c r="E7883" s="1" t="s">
        <v>555</v>
      </c>
      <c r="F7883" s="1" t="s">
        <v>50</v>
      </c>
      <c r="G7883" s="1" t="s">
        <v>194</v>
      </c>
      <c r="H7883" s="1" t="s">
        <v>51</v>
      </c>
      <c r="I7883" s="1" t="s">
        <v>2517</v>
      </c>
      <c r="J7883">
        <v>5</v>
      </c>
      <c r="K7883">
        <v>14.9</v>
      </c>
      <c r="L7883">
        <v>12</v>
      </c>
      <c r="M7883">
        <v>4.8</v>
      </c>
      <c r="N7883">
        <v>31.8</v>
      </c>
      <c r="O7883">
        <v>26</v>
      </c>
      <c r="P7883">
        <v>0</v>
      </c>
      <c r="Q7883" s="1" t="s">
        <v>31</v>
      </c>
      <c r="R7883" s="1" t="s">
        <v>374</v>
      </c>
      <c r="S7883" s="1" t="s">
        <v>700</v>
      </c>
      <c r="T7883" s="1" t="s">
        <v>71</v>
      </c>
      <c r="U7883" s="1" t="s">
        <v>251</v>
      </c>
      <c r="V7883" s="1" t="s">
        <v>42</v>
      </c>
      <c r="W7883">
        <f t="shared" si="246"/>
        <v>46195.59375</v>
      </c>
      <c r="X7883">
        <f t="shared" si="247"/>
        <v>46195.65347222222</v>
      </c>
    </row>
    <row r="7884" spans="1:24" x14ac:dyDescent="0.2">
      <c r="A7884" s="1" t="s">
        <v>16583</v>
      </c>
      <c r="B7884" s="1" t="s">
        <v>16576</v>
      </c>
      <c r="C7884" s="1" t="s">
        <v>16309</v>
      </c>
      <c r="D7884" s="1" t="s">
        <v>16584</v>
      </c>
      <c r="E7884" s="1" t="s">
        <v>555</v>
      </c>
      <c r="F7884" s="1" t="s">
        <v>56</v>
      </c>
      <c r="G7884" s="1" t="s">
        <v>194</v>
      </c>
      <c r="H7884" s="1" t="s">
        <v>57</v>
      </c>
      <c r="I7884" s="1" t="s">
        <v>2517</v>
      </c>
      <c r="J7884">
        <v>5</v>
      </c>
      <c r="K7884">
        <v>15.5</v>
      </c>
      <c r="L7884">
        <v>1.3</v>
      </c>
      <c r="M7884">
        <v>3</v>
      </c>
      <c r="N7884">
        <v>19.899999999999999</v>
      </c>
      <c r="O7884">
        <v>18</v>
      </c>
      <c r="P7884">
        <v>0</v>
      </c>
      <c r="Q7884" s="1" t="s">
        <v>31</v>
      </c>
      <c r="R7884" s="1" t="s">
        <v>117</v>
      </c>
      <c r="S7884" s="1" t="s">
        <v>143</v>
      </c>
      <c r="T7884" s="1" t="s">
        <v>71</v>
      </c>
      <c r="U7884" s="1" t="s">
        <v>251</v>
      </c>
      <c r="V7884" s="1" t="s">
        <v>36</v>
      </c>
      <c r="W7884">
        <f t="shared" si="246"/>
        <v>46195.59375</v>
      </c>
      <c r="X7884">
        <f t="shared" si="247"/>
        <v>46195.667361111111</v>
      </c>
    </row>
    <row r="7885" spans="1:24" x14ac:dyDescent="0.2">
      <c r="A7885" s="1" t="s">
        <v>16585</v>
      </c>
      <c r="B7885" s="1" t="s">
        <v>16576</v>
      </c>
      <c r="C7885" s="1" t="s">
        <v>16309</v>
      </c>
      <c r="D7885" s="1" t="s">
        <v>16586</v>
      </c>
      <c r="E7885" s="1" t="s">
        <v>555</v>
      </c>
      <c r="F7885" s="1" t="s">
        <v>56</v>
      </c>
      <c r="G7885" s="1" t="s">
        <v>194</v>
      </c>
      <c r="H7885" s="1" t="s">
        <v>62</v>
      </c>
      <c r="I7885" s="1" t="s">
        <v>2517</v>
      </c>
      <c r="J7885">
        <v>5</v>
      </c>
      <c r="K7885">
        <v>8.1999999999999993</v>
      </c>
      <c r="L7885">
        <v>1</v>
      </c>
      <c r="M7885">
        <v>0.9</v>
      </c>
      <c r="N7885">
        <v>10.1</v>
      </c>
      <c r="O7885">
        <v>15</v>
      </c>
      <c r="P7885">
        <v>0</v>
      </c>
      <c r="Q7885" s="1" t="s">
        <v>31</v>
      </c>
      <c r="R7885" s="1" t="s">
        <v>261</v>
      </c>
      <c r="S7885" s="1" t="s">
        <v>64</v>
      </c>
      <c r="T7885" s="1" t="s">
        <v>71</v>
      </c>
      <c r="U7885" s="1" t="s">
        <v>251</v>
      </c>
      <c r="V7885" s="1" t="s">
        <v>36</v>
      </c>
      <c r="W7885">
        <f t="shared" si="246"/>
        <v>46195.59375</v>
      </c>
      <c r="X7885">
        <f t="shared" si="247"/>
        <v>46195.674305555556</v>
      </c>
    </row>
    <row r="7886" spans="1:24" x14ac:dyDescent="0.2">
      <c r="A7886" s="1" t="s">
        <v>16587</v>
      </c>
      <c r="B7886" s="1" t="s">
        <v>16588</v>
      </c>
      <c r="C7886" s="1" t="s">
        <v>16589</v>
      </c>
      <c r="D7886" s="1" t="s">
        <v>16590</v>
      </c>
      <c r="E7886" s="1" t="s">
        <v>555</v>
      </c>
      <c r="F7886" s="1" t="s">
        <v>27</v>
      </c>
      <c r="G7886" s="1" t="s">
        <v>123</v>
      </c>
      <c r="H7886" s="1" t="s">
        <v>29</v>
      </c>
      <c r="I7886" s="1" t="s">
        <v>1595</v>
      </c>
      <c r="J7886">
        <v>12</v>
      </c>
      <c r="K7886">
        <v>13.2</v>
      </c>
      <c r="L7886">
        <v>0.6</v>
      </c>
      <c r="M7886">
        <v>3.7</v>
      </c>
      <c r="N7886">
        <v>17.5</v>
      </c>
      <c r="O7886">
        <v>15</v>
      </c>
      <c r="P7886">
        <v>0</v>
      </c>
      <c r="Q7886" s="1" t="s">
        <v>31</v>
      </c>
      <c r="R7886" s="1" t="s">
        <v>75</v>
      </c>
      <c r="S7886" s="1" t="s">
        <v>254</v>
      </c>
      <c r="T7886" s="1" t="s">
        <v>71</v>
      </c>
      <c r="U7886" s="1" t="s">
        <v>35</v>
      </c>
      <c r="V7886" s="1" t="s">
        <v>42</v>
      </c>
      <c r="W7886">
        <f t="shared" si="246"/>
        <v>46195.54583333333</v>
      </c>
      <c r="X7886">
        <f t="shared" si="247"/>
        <v>46195.557638888888</v>
      </c>
    </row>
    <row r="7887" spans="1:24" x14ac:dyDescent="0.2">
      <c r="A7887" s="1" t="s">
        <v>16591</v>
      </c>
      <c r="B7887" s="1" t="s">
        <v>16588</v>
      </c>
      <c r="C7887" s="1" t="s">
        <v>16589</v>
      </c>
      <c r="D7887" s="1" t="s">
        <v>16457</v>
      </c>
      <c r="E7887" s="1" t="s">
        <v>555</v>
      </c>
      <c r="F7887" s="1" t="s">
        <v>27</v>
      </c>
      <c r="G7887" s="1" t="s">
        <v>123</v>
      </c>
      <c r="H7887" s="1" t="s">
        <v>39</v>
      </c>
      <c r="I7887" s="1" t="s">
        <v>1595</v>
      </c>
      <c r="J7887">
        <v>12</v>
      </c>
      <c r="K7887">
        <v>12.3</v>
      </c>
      <c r="L7887">
        <v>0.2</v>
      </c>
      <c r="M7887">
        <v>5.4</v>
      </c>
      <c r="N7887">
        <v>18</v>
      </c>
      <c r="O7887">
        <v>12</v>
      </c>
      <c r="P7887">
        <v>0</v>
      </c>
      <c r="Q7887" s="1" t="s">
        <v>31</v>
      </c>
      <c r="R7887" s="1" t="s">
        <v>180</v>
      </c>
      <c r="S7887" s="1" t="s">
        <v>47</v>
      </c>
      <c r="T7887" s="1" t="s">
        <v>71</v>
      </c>
      <c r="U7887" s="1" t="s">
        <v>35</v>
      </c>
      <c r="V7887" s="1" t="s">
        <v>42</v>
      </c>
      <c r="W7887">
        <f t="shared" si="246"/>
        <v>46195.54583333333</v>
      </c>
      <c r="X7887">
        <f t="shared" si="247"/>
        <v>46195.570138888892</v>
      </c>
    </row>
    <row r="7888" spans="1:24" x14ac:dyDescent="0.2">
      <c r="A7888" s="1" t="s">
        <v>16592</v>
      </c>
      <c r="B7888" s="1" t="s">
        <v>16588</v>
      </c>
      <c r="C7888" s="1" t="s">
        <v>16589</v>
      </c>
      <c r="D7888" s="1" t="s">
        <v>16287</v>
      </c>
      <c r="E7888" s="1" t="s">
        <v>555</v>
      </c>
      <c r="F7888" s="1" t="s">
        <v>27</v>
      </c>
      <c r="G7888" s="1" t="s">
        <v>123</v>
      </c>
      <c r="H7888" s="1" t="s">
        <v>45</v>
      </c>
      <c r="I7888" s="1" t="s">
        <v>1595</v>
      </c>
      <c r="J7888">
        <v>12</v>
      </c>
      <c r="K7888">
        <v>11.5</v>
      </c>
      <c r="L7888">
        <v>4.3</v>
      </c>
      <c r="M7888">
        <v>4.9000000000000004</v>
      </c>
      <c r="N7888">
        <v>20.7</v>
      </c>
      <c r="O7888">
        <v>18</v>
      </c>
      <c r="P7888">
        <v>0</v>
      </c>
      <c r="Q7888" s="1" t="s">
        <v>31</v>
      </c>
      <c r="R7888" s="1" t="s">
        <v>98</v>
      </c>
      <c r="S7888" s="1" t="s">
        <v>33</v>
      </c>
      <c r="T7888" s="1" t="s">
        <v>71</v>
      </c>
      <c r="U7888" s="1" t="s">
        <v>35</v>
      </c>
      <c r="V7888" s="1" t="s">
        <v>36</v>
      </c>
      <c r="W7888">
        <f t="shared" si="246"/>
        <v>46195.54583333333</v>
      </c>
      <c r="X7888">
        <f t="shared" si="247"/>
        <v>46195.584722222222</v>
      </c>
    </row>
    <row r="7889" spans="1:24" x14ac:dyDescent="0.2">
      <c r="A7889" s="1" t="s">
        <v>16593</v>
      </c>
      <c r="B7889" s="1" t="s">
        <v>16588</v>
      </c>
      <c r="C7889" s="1" t="s">
        <v>16589</v>
      </c>
      <c r="D7889" s="1" t="s">
        <v>16594</v>
      </c>
      <c r="E7889" s="1" t="s">
        <v>555</v>
      </c>
      <c r="F7889" s="1" t="s">
        <v>50</v>
      </c>
      <c r="G7889" s="1" t="s">
        <v>123</v>
      </c>
      <c r="H7889" s="1" t="s">
        <v>51</v>
      </c>
      <c r="I7889" s="1" t="s">
        <v>1595</v>
      </c>
      <c r="J7889">
        <v>12</v>
      </c>
      <c r="K7889">
        <v>18.7</v>
      </c>
      <c r="L7889">
        <v>11.2</v>
      </c>
      <c r="M7889">
        <v>4.9000000000000004</v>
      </c>
      <c r="N7889">
        <v>34.799999999999997</v>
      </c>
      <c r="O7889">
        <v>26</v>
      </c>
      <c r="P7889">
        <v>0</v>
      </c>
      <c r="Q7889" s="1" t="s">
        <v>31</v>
      </c>
      <c r="R7889" s="1" t="s">
        <v>699</v>
      </c>
      <c r="S7889" s="1" t="s">
        <v>700</v>
      </c>
      <c r="T7889" s="1" t="s">
        <v>71</v>
      </c>
      <c r="U7889" s="1" t="s">
        <v>35</v>
      </c>
      <c r="V7889" s="1" t="s">
        <v>42</v>
      </c>
      <c r="W7889">
        <f t="shared" si="246"/>
        <v>46195.54583333333</v>
      </c>
      <c r="X7889">
        <f t="shared" si="247"/>
        <v>46195.609027777777</v>
      </c>
    </row>
    <row r="7890" spans="1:24" x14ac:dyDescent="0.2">
      <c r="A7890" s="1" t="s">
        <v>16595</v>
      </c>
      <c r="B7890" s="1" t="s">
        <v>16588</v>
      </c>
      <c r="C7890" s="1" t="s">
        <v>16589</v>
      </c>
      <c r="D7890" s="1" t="s">
        <v>16596</v>
      </c>
      <c r="E7890" s="1" t="s">
        <v>555</v>
      </c>
      <c r="F7890" s="1" t="s">
        <v>56</v>
      </c>
      <c r="G7890" s="1" t="s">
        <v>123</v>
      </c>
      <c r="H7890" s="1" t="s">
        <v>57</v>
      </c>
      <c r="I7890" s="1" t="s">
        <v>1595</v>
      </c>
      <c r="J7890">
        <v>12</v>
      </c>
      <c r="K7890">
        <v>12.6</v>
      </c>
      <c r="L7890">
        <v>0.8</v>
      </c>
      <c r="M7890">
        <v>2.8</v>
      </c>
      <c r="N7890">
        <v>16.2</v>
      </c>
      <c r="O7890">
        <v>18</v>
      </c>
      <c r="P7890">
        <v>0</v>
      </c>
      <c r="Q7890" s="1" t="s">
        <v>31</v>
      </c>
      <c r="R7890" s="1" t="s">
        <v>86</v>
      </c>
      <c r="S7890" s="1" t="s">
        <v>296</v>
      </c>
      <c r="T7890" s="1" t="s">
        <v>71</v>
      </c>
      <c r="U7890" s="1" t="s">
        <v>35</v>
      </c>
      <c r="V7890" s="1" t="s">
        <v>36</v>
      </c>
      <c r="W7890">
        <f t="shared" si="246"/>
        <v>46195.54583333333</v>
      </c>
      <c r="X7890">
        <f t="shared" si="247"/>
        <v>46195.620138888888</v>
      </c>
    </row>
    <row r="7891" spans="1:24" x14ac:dyDescent="0.2">
      <c r="A7891" s="1" t="s">
        <v>16597</v>
      </c>
      <c r="B7891" s="1" t="s">
        <v>16588</v>
      </c>
      <c r="C7891" s="1" t="s">
        <v>16589</v>
      </c>
      <c r="D7891" s="1" t="s">
        <v>16328</v>
      </c>
      <c r="E7891" s="1" t="s">
        <v>555</v>
      </c>
      <c r="F7891" s="1" t="s">
        <v>56</v>
      </c>
      <c r="G7891" s="1" t="s">
        <v>123</v>
      </c>
      <c r="H7891" s="1" t="s">
        <v>62</v>
      </c>
      <c r="I7891" s="1" t="s">
        <v>1595</v>
      </c>
      <c r="J7891">
        <v>12</v>
      </c>
      <c r="K7891">
        <v>10.4</v>
      </c>
      <c r="L7891">
        <v>0.6</v>
      </c>
      <c r="M7891">
        <v>2.5</v>
      </c>
      <c r="N7891">
        <v>13.5</v>
      </c>
      <c r="O7891">
        <v>15</v>
      </c>
      <c r="P7891">
        <v>0</v>
      </c>
      <c r="Q7891" s="1" t="s">
        <v>31</v>
      </c>
      <c r="R7891" s="1" t="s">
        <v>265</v>
      </c>
      <c r="S7891" s="1" t="s">
        <v>363</v>
      </c>
      <c r="T7891" s="1" t="s">
        <v>71</v>
      </c>
      <c r="U7891" s="1" t="s">
        <v>35</v>
      </c>
      <c r="V7891" s="1" t="s">
        <v>36</v>
      </c>
      <c r="W7891">
        <f t="shared" si="246"/>
        <v>46195.54583333333</v>
      </c>
      <c r="X7891">
        <f t="shared" si="247"/>
        <v>46195.629166666666</v>
      </c>
    </row>
    <row r="7892" spans="1:24" x14ac:dyDescent="0.2">
      <c r="A7892" s="1" t="s">
        <v>16598</v>
      </c>
      <c r="B7892" s="1" t="s">
        <v>16599</v>
      </c>
      <c r="C7892" s="1" t="s">
        <v>16600</v>
      </c>
      <c r="D7892" s="1" t="s">
        <v>16339</v>
      </c>
      <c r="E7892" s="1" t="s">
        <v>555</v>
      </c>
      <c r="F7892" s="1" t="s">
        <v>27</v>
      </c>
      <c r="G7892" s="1" t="s">
        <v>194</v>
      </c>
      <c r="H7892" s="1" t="s">
        <v>29</v>
      </c>
      <c r="I7892" s="1" t="s">
        <v>722</v>
      </c>
      <c r="J7892">
        <v>8</v>
      </c>
      <c r="K7892">
        <v>10.5</v>
      </c>
      <c r="L7892">
        <v>0.7</v>
      </c>
      <c r="M7892">
        <v>2.2999999999999998</v>
      </c>
      <c r="N7892">
        <v>13.5</v>
      </c>
      <c r="O7892">
        <v>15</v>
      </c>
      <c r="P7892">
        <v>0</v>
      </c>
      <c r="Q7892" s="1" t="s">
        <v>31</v>
      </c>
      <c r="R7892" s="1" t="s">
        <v>340</v>
      </c>
      <c r="S7892" s="1" t="s">
        <v>135</v>
      </c>
      <c r="T7892" s="1" t="s">
        <v>153</v>
      </c>
      <c r="U7892" s="1" t="s">
        <v>127</v>
      </c>
      <c r="V7892" s="1" t="s">
        <v>36</v>
      </c>
      <c r="W7892">
        <f t="shared" si="246"/>
        <v>46195.697222222225</v>
      </c>
      <c r="X7892">
        <f t="shared" si="247"/>
        <v>46195.706250000003</v>
      </c>
    </row>
    <row r="7893" spans="1:24" x14ac:dyDescent="0.2">
      <c r="A7893" s="1" t="s">
        <v>16601</v>
      </c>
      <c r="B7893" s="1" t="s">
        <v>16599</v>
      </c>
      <c r="C7893" s="1" t="s">
        <v>16600</v>
      </c>
      <c r="D7893" s="1" t="s">
        <v>16602</v>
      </c>
      <c r="E7893" s="1" t="s">
        <v>555</v>
      </c>
      <c r="F7893" s="1" t="s">
        <v>27</v>
      </c>
      <c r="G7893" s="1" t="s">
        <v>194</v>
      </c>
      <c r="H7893" s="1" t="s">
        <v>39</v>
      </c>
      <c r="I7893" s="1" t="s">
        <v>722</v>
      </c>
      <c r="J7893">
        <v>8</v>
      </c>
      <c r="K7893">
        <v>9.6999999999999993</v>
      </c>
      <c r="L7893">
        <v>0.6</v>
      </c>
      <c r="M7893">
        <v>6.5</v>
      </c>
      <c r="N7893">
        <v>16.7</v>
      </c>
      <c r="O7893">
        <v>12</v>
      </c>
      <c r="P7893">
        <v>0</v>
      </c>
      <c r="Q7893" s="1" t="s">
        <v>31</v>
      </c>
      <c r="R7893" s="1" t="s">
        <v>102</v>
      </c>
      <c r="S7893" s="1" t="s">
        <v>41</v>
      </c>
      <c r="T7893" s="1" t="s">
        <v>153</v>
      </c>
      <c r="U7893" s="1" t="s">
        <v>127</v>
      </c>
      <c r="V7893" s="1" t="s">
        <v>42</v>
      </c>
      <c r="W7893">
        <f t="shared" si="246"/>
        <v>46195.697222222225</v>
      </c>
      <c r="X7893">
        <f t="shared" si="247"/>
        <v>46195.718055555553</v>
      </c>
    </row>
    <row r="7894" spans="1:24" x14ac:dyDescent="0.2">
      <c r="A7894" s="1" t="s">
        <v>16603</v>
      </c>
      <c r="B7894" s="1" t="s">
        <v>16599</v>
      </c>
      <c r="C7894" s="1" t="s">
        <v>16600</v>
      </c>
      <c r="D7894" s="1" t="s">
        <v>16604</v>
      </c>
      <c r="E7894" s="1" t="s">
        <v>555</v>
      </c>
      <c r="F7894" s="1" t="s">
        <v>27</v>
      </c>
      <c r="G7894" s="1" t="s">
        <v>194</v>
      </c>
      <c r="H7894" s="1" t="s">
        <v>45</v>
      </c>
      <c r="I7894" s="1" t="s">
        <v>722</v>
      </c>
      <c r="J7894">
        <v>8</v>
      </c>
      <c r="K7894">
        <v>13.6</v>
      </c>
      <c r="L7894">
        <v>4.0999999999999996</v>
      </c>
      <c r="M7894">
        <v>4.3</v>
      </c>
      <c r="N7894">
        <v>21.9</v>
      </c>
      <c r="O7894">
        <v>18</v>
      </c>
      <c r="P7894">
        <v>0</v>
      </c>
      <c r="Q7894" s="1" t="s">
        <v>31</v>
      </c>
      <c r="R7894" s="1" t="s">
        <v>220</v>
      </c>
      <c r="S7894" s="1" t="s">
        <v>156</v>
      </c>
      <c r="T7894" s="1" t="s">
        <v>153</v>
      </c>
      <c r="U7894" s="1" t="s">
        <v>127</v>
      </c>
      <c r="V7894" s="1" t="s">
        <v>42</v>
      </c>
      <c r="W7894">
        <f t="shared" si="246"/>
        <v>46195.697222222225</v>
      </c>
      <c r="X7894">
        <f t="shared" si="247"/>
        <v>46195.73333333333</v>
      </c>
    </row>
    <row r="7895" spans="1:24" x14ac:dyDescent="0.2">
      <c r="A7895" s="1" t="s">
        <v>16605</v>
      </c>
      <c r="B7895" s="1" t="s">
        <v>16599</v>
      </c>
      <c r="C7895" s="1" t="s">
        <v>16600</v>
      </c>
      <c r="D7895" s="1" t="s">
        <v>16606</v>
      </c>
      <c r="E7895" s="1" t="s">
        <v>555</v>
      </c>
      <c r="F7895" s="1" t="s">
        <v>50</v>
      </c>
      <c r="G7895" s="1" t="s">
        <v>194</v>
      </c>
      <c r="H7895" s="1" t="s">
        <v>51</v>
      </c>
      <c r="I7895" s="1" t="s">
        <v>722</v>
      </c>
      <c r="J7895">
        <v>8</v>
      </c>
      <c r="K7895">
        <v>23</v>
      </c>
      <c r="L7895">
        <v>15.9</v>
      </c>
      <c r="M7895">
        <v>3.4</v>
      </c>
      <c r="N7895">
        <v>42.2</v>
      </c>
      <c r="O7895">
        <v>26</v>
      </c>
      <c r="P7895">
        <v>0</v>
      </c>
      <c r="Q7895" s="1" t="s">
        <v>31</v>
      </c>
      <c r="R7895" s="1" t="s">
        <v>82</v>
      </c>
      <c r="S7895" s="1" t="s">
        <v>700</v>
      </c>
      <c r="T7895" s="1" t="s">
        <v>153</v>
      </c>
      <c r="U7895" s="1" t="s">
        <v>127</v>
      </c>
      <c r="V7895" s="1" t="s">
        <v>42</v>
      </c>
      <c r="W7895">
        <f t="shared" si="246"/>
        <v>46195.697222222225</v>
      </c>
      <c r="X7895">
        <f t="shared" si="247"/>
        <v>46195.762499999997</v>
      </c>
    </row>
    <row r="7896" spans="1:24" x14ac:dyDescent="0.2">
      <c r="A7896" s="1" t="s">
        <v>16607</v>
      </c>
      <c r="B7896" s="1" t="s">
        <v>16599</v>
      </c>
      <c r="C7896" s="1" t="s">
        <v>16600</v>
      </c>
      <c r="D7896" s="1" t="s">
        <v>16608</v>
      </c>
      <c r="E7896" s="1" t="s">
        <v>555</v>
      </c>
      <c r="F7896" s="1" t="s">
        <v>56</v>
      </c>
      <c r="G7896" s="1" t="s">
        <v>194</v>
      </c>
      <c r="H7896" s="1" t="s">
        <v>57</v>
      </c>
      <c r="I7896" s="1" t="s">
        <v>722</v>
      </c>
      <c r="J7896">
        <v>8</v>
      </c>
      <c r="K7896">
        <v>15.6</v>
      </c>
      <c r="L7896">
        <v>0.2</v>
      </c>
      <c r="M7896">
        <v>3.5</v>
      </c>
      <c r="N7896">
        <v>19.3</v>
      </c>
      <c r="O7896">
        <v>18</v>
      </c>
      <c r="P7896">
        <v>0</v>
      </c>
      <c r="Q7896" s="1" t="s">
        <v>31</v>
      </c>
      <c r="R7896" s="1" t="s">
        <v>58</v>
      </c>
      <c r="S7896" s="1" t="s">
        <v>143</v>
      </c>
      <c r="T7896" s="1" t="s">
        <v>153</v>
      </c>
      <c r="U7896" s="1" t="s">
        <v>127</v>
      </c>
      <c r="V7896" s="1" t="s">
        <v>36</v>
      </c>
      <c r="W7896">
        <f t="shared" si="246"/>
        <v>46195.697222222225</v>
      </c>
      <c r="X7896">
        <f t="shared" si="247"/>
        <v>46195.775694444441</v>
      </c>
    </row>
    <row r="7897" spans="1:24" x14ac:dyDescent="0.2">
      <c r="A7897" s="1" t="s">
        <v>16609</v>
      </c>
      <c r="B7897" s="1" t="s">
        <v>16599</v>
      </c>
      <c r="C7897" s="1" t="s">
        <v>16600</v>
      </c>
      <c r="D7897" s="1" t="s">
        <v>16610</v>
      </c>
      <c r="E7897" s="1" t="s">
        <v>555</v>
      </c>
      <c r="F7897" s="1" t="s">
        <v>56</v>
      </c>
      <c r="G7897" s="1" t="s">
        <v>194</v>
      </c>
      <c r="H7897" s="1" t="s">
        <v>62</v>
      </c>
      <c r="I7897" s="1" t="s">
        <v>722</v>
      </c>
      <c r="J7897">
        <v>8</v>
      </c>
      <c r="K7897">
        <v>8.6999999999999993</v>
      </c>
      <c r="L7897">
        <v>1</v>
      </c>
      <c r="M7897">
        <v>0.6</v>
      </c>
      <c r="N7897">
        <v>10.4</v>
      </c>
      <c r="O7897">
        <v>15</v>
      </c>
      <c r="P7897">
        <v>0</v>
      </c>
      <c r="Q7897" s="1" t="s">
        <v>31</v>
      </c>
      <c r="R7897" s="1" t="s">
        <v>90</v>
      </c>
      <c r="S7897" s="1" t="s">
        <v>228</v>
      </c>
      <c r="T7897" s="1" t="s">
        <v>153</v>
      </c>
      <c r="U7897" s="1" t="s">
        <v>127</v>
      </c>
      <c r="V7897" s="1" t="s">
        <v>36</v>
      </c>
      <c r="W7897">
        <f t="shared" si="246"/>
        <v>46195.697222222225</v>
      </c>
      <c r="X7897">
        <f t="shared" si="247"/>
        <v>46195.783333333333</v>
      </c>
    </row>
    <row r="7898" spans="1:24" x14ac:dyDescent="0.2">
      <c r="A7898" s="1" t="s">
        <v>16611</v>
      </c>
      <c r="B7898" s="1" t="s">
        <v>16612</v>
      </c>
      <c r="C7898" s="1" t="s">
        <v>16431</v>
      </c>
      <c r="D7898" s="1" t="s">
        <v>16613</v>
      </c>
      <c r="E7898" s="1" t="s">
        <v>555</v>
      </c>
      <c r="F7898" s="1" t="s">
        <v>27</v>
      </c>
      <c r="G7898" s="1" t="s">
        <v>194</v>
      </c>
      <c r="H7898" s="1" t="s">
        <v>29</v>
      </c>
      <c r="I7898" s="1" t="s">
        <v>816</v>
      </c>
      <c r="J7898">
        <v>9</v>
      </c>
      <c r="K7898">
        <v>12.3</v>
      </c>
      <c r="L7898">
        <v>0.8</v>
      </c>
      <c r="M7898">
        <v>2.9</v>
      </c>
      <c r="N7898">
        <v>16</v>
      </c>
      <c r="O7898">
        <v>15</v>
      </c>
      <c r="P7898">
        <v>0</v>
      </c>
      <c r="Q7898" s="1" t="s">
        <v>31</v>
      </c>
      <c r="R7898" s="1" t="s">
        <v>302</v>
      </c>
      <c r="S7898" s="1" t="s">
        <v>320</v>
      </c>
      <c r="T7898" s="1" t="s">
        <v>34</v>
      </c>
      <c r="U7898" s="1" t="s">
        <v>127</v>
      </c>
      <c r="V7898" s="1" t="s">
        <v>36</v>
      </c>
      <c r="W7898">
        <f t="shared" si="246"/>
        <v>46195.520138888889</v>
      </c>
      <c r="X7898">
        <f t="shared" si="247"/>
        <v>46195.53125</v>
      </c>
    </row>
    <row r="7899" spans="1:24" x14ac:dyDescent="0.2">
      <c r="A7899" s="1" t="s">
        <v>16614</v>
      </c>
      <c r="B7899" s="1" t="s">
        <v>16612</v>
      </c>
      <c r="C7899" s="1" t="s">
        <v>16431</v>
      </c>
      <c r="D7899" s="1" t="s">
        <v>16615</v>
      </c>
      <c r="E7899" s="1" t="s">
        <v>555</v>
      </c>
      <c r="F7899" s="1" t="s">
        <v>27</v>
      </c>
      <c r="G7899" s="1" t="s">
        <v>194</v>
      </c>
      <c r="H7899" s="1" t="s">
        <v>39</v>
      </c>
      <c r="I7899" s="1" t="s">
        <v>816</v>
      </c>
      <c r="J7899">
        <v>9</v>
      </c>
      <c r="K7899">
        <v>11.8</v>
      </c>
      <c r="L7899">
        <v>1</v>
      </c>
      <c r="M7899">
        <v>6.9</v>
      </c>
      <c r="N7899">
        <v>19.7</v>
      </c>
      <c r="O7899">
        <v>12</v>
      </c>
      <c r="P7899">
        <v>0</v>
      </c>
      <c r="Q7899" s="1" t="s">
        <v>31</v>
      </c>
      <c r="R7899" s="1" t="s">
        <v>46</v>
      </c>
      <c r="S7899" s="1" t="s">
        <v>103</v>
      </c>
      <c r="T7899" s="1" t="s">
        <v>34</v>
      </c>
      <c r="U7899" s="1" t="s">
        <v>127</v>
      </c>
      <c r="V7899" s="1" t="s">
        <v>42</v>
      </c>
      <c r="W7899">
        <f t="shared" si="246"/>
        <v>46195.520138888889</v>
      </c>
      <c r="X7899">
        <f t="shared" si="247"/>
        <v>46195.544444444444</v>
      </c>
    </row>
    <row r="7900" spans="1:24" x14ac:dyDescent="0.2">
      <c r="A7900" s="1" t="s">
        <v>16616</v>
      </c>
      <c r="B7900" s="1" t="s">
        <v>16612</v>
      </c>
      <c r="C7900" s="1" t="s">
        <v>16431</v>
      </c>
      <c r="D7900" s="1" t="s">
        <v>16617</v>
      </c>
      <c r="E7900" s="1" t="s">
        <v>555</v>
      </c>
      <c r="F7900" s="1" t="s">
        <v>27</v>
      </c>
      <c r="G7900" s="1" t="s">
        <v>194</v>
      </c>
      <c r="H7900" s="1" t="s">
        <v>45</v>
      </c>
      <c r="I7900" s="1" t="s">
        <v>816</v>
      </c>
      <c r="J7900">
        <v>9</v>
      </c>
      <c r="K7900">
        <v>13.9</v>
      </c>
      <c r="L7900">
        <v>6.4</v>
      </c>
      <c r="M7900">
        <v>2.2000000000000002</v>
      </c>
      <c r="N7900">
        <v>22.6</v>
      </c>
      <c r="O7900">
        <v>18</v>
      </c>
      <c r="P7900">
        <v>0</v>
      </c>
      <c r="Q7900" s="1" t="s">
        <v>31</v>
      </c>
      <c r="R7900" s="1" t="s">
        <v>46</v>
      </c>
      <c r="S7900" s="1" t="s">
        <v>126</v>
      </c>
      <c r="T7900" s="1" t="s">
        <v>34</v>
      </c>
      <c r="U7900" s="1" t="s">
        <v>127</v>
      </c>
      <c r="V7900" s="1" t="s">
        <v>42</v>
      </c>
      <c r="W7900">
        <f t="shared" si="246"/>
        <v>46195.520138888889</v>
      </c>
      <c r="X7900">
        <f t="shared" si="247"/>
        <v>46195.560416666667</v>
      </c>
    </row>
    <row r="7901" spans="1:24" x14ac:dyDescent="0.2">
      <c r="A7901" s="1" t="s">
        <v>16618</v>
      </c>
      <c r="B7901" s="1" t="s">
        <v>16612</v>
      </c>
      <c r="C7901" s="1" t="s">
        <v>16431</v>
      </c>
      <c r="D7901" s="1" t="s">
        <v>16619</v>
      </c>
      <c r="E7901" s="1" t="s">
        <v>555</v>
      </c>
      <c r="F7901" s="1" t="s">
        <v>50</v>
      </c>
      <c r="G7901" s="1" t="s">
        <v>194</v>
      </c>
      <c r="H7901" s="1" t="s">
        <v>51</v>
      </c>
      <c r="I7901" s="1" t="s">
        <v>816</v>
      </c>
      <c r="J7901">
        <v>9</v>
      </c>
      <c r="K7901">
        <v>18.7</v>
      </c>
      <c r="L7901">
        <v>12.2</v>
      </c>
      <c r="M7901">
        <v>3</v>
      </c>
      <c r="N7901">
        <v>33.9</v>
      </c>
      <c r="O7901">
        <v>26</v>
      </c>
      <c r="P7901">
        <v>0</v>
      </c>
      <c r="Q7901" s="1" t="s">
        <v>31</v>
      </c>
      <c r="R7901" s="1" t="s">
        <v>138</v>
      </c>
      <c r="S7901" s="1" t="s">
        <v>403</v>
      </c>
      <c r="T7901" s="1" t="s">
        <v>34</v>
      </c>
      <c r="U7901" s="1" t="s">
        <v>127</v>
      </c>
      <c r="V7901" s="1" t="s">
        <v>42</v>
      </c>
      <c r="W7901">
        <f t="shared" si="246"/>
        <v>46195.520138888889</v>
      </c>
      <c r="X7901">
        <f t="shared" si="247"/>
        <v>46195.584027777775</v>
      </c>
    </row>
    <row r="7902" spans="1:24" x14ac:dyDescent="0.2">
      <c r="A7902" s="1" t="s">
        <v>16620</v>
      </c>
      <c r="B7902" s="1" t="s">
        <v>16612</v>
      </c>
      <c r="C7902" s="1" t="s">
        <v>16431</v>
      </c>
      <c r="D7902" s="1" t="s">
        <v>16621</v>
      </c>
      <c r="E7902" s="1" t="s">
        <v>555</v>
      </c>
      <c r="F7902" s="1" t="s">
        <v>56</v>
      </c>
      <c r="G7902" s="1" t="s">
        <v>194</v>
      </c>
      <c r="H7902" s="1" t="s">
        <v>57</v>
      </c>
      <c r="I7902" s="1" t="s">
        <v>816</v>
      </c>
      <c r="J7902">
        <v>9</v>
      </c>
      <c r="K7902">
        <v>16.5</v>
      </c>
      <c r="L7902">
        <v>1.1000000000000001</v>
      </c>
      <c r="M7902">
        <v>1.6</v>
      </c>
      <c r="N7902">
        <v>19.100000000000001</v>
      </c>
      <c r="O7902">
        <v>18</v>
      </c>
      <c r="P7902">
        <v>0</v>
      </c>
      <c r="Q7902" s="1" t="s">
        <v>31</v>
      </c>
      <c r="R7902" s="1" t="s">
        <v>142</v>
      </c>
      <c r="S7902" s="1" t="s">
        <v>146</v>
      </c>
      <c r="T7902" s="1" t="s">
        <v>34</v>
      </c>
      <c r="U7902" s="1" t="s">
        <v>127</v>
      </c>
      <c r="V7902" s="1" t="s">
        <v>36</v>
      </c>
      <c r="W7902">
        <f t="shared" si="246"/>
        <v>46195.520138888889</v>
      </c>
      <c r="X7902">
        <f t="shared" si="247"/>
        <v>46195.597222222219</v>
      </c>
    </row>
    <row r="7903" spans="1:24" x14ac:dyDescent="0.2">
      <c r="A7903" s="1" t="s">
        <v>16622</v>
      </c>
      <c r="B7903" s="1" t="s">
        <v>16612</v>
      </c>
      <c r="C7903" s="1" t="s">
        <v>16431</v>
      </c>
      <c r="D7903" s="1" t="s">
        <v>16290</v>
      </c>
      <c r="E7903" s="1" t="s">
        <v>555</v>
      </c>
      <c r="F7903" s="1" t="s">
        <v>56</v>
      </c>
      <c r="G7903" s="1" t="s">
        <v>194</v>
      </c>
      <c r="H7903" s="1" t="s">
        <v>62</v>
      </c>
      <c r="I7903" s="1" t="s">
        <v>816</v>
      </c>
      <c r="J7903">
        <v>9</v>
      </c>
      <c r="K7903">
        <v>8.1</v>
      </c>
      <c r="L7903">
        <v>0.2</v>
      </c>
      <c r="M7903">
        <v>2.6</v>
      </c>
      <c r="N7903">
        <v>10.9</v>
      </c>
      <c r="O7903">
        <v>15</v>
      </c>
      <c r="P7903">
        <v>0</v>
      </c>
      <c r="Q7903" s="1" t="s">
        <v>31</v>
      </c>
      <c r="R7903" s="1" t="s">
        <v>243</v>
      </c>
      <c r="S7903" s="1" t="s">
        <v>91</v>
      </c>
      <c r="T7903" s="1" t="s">
        <v>34</v>
      </c>
      <c r="U7903" s="1" t="s">
        <v>127</v>
      </c>
      <c r="V7903" s="1" t="s">
        <v>36</v>
      </c>
      <c r="W7903">
        <f t="shared" si="246"/>
        <v>46195.520138888889</v>
      </c>
      <c r="X7903">
        <f t="shared" si="247"/>
        <v>46195.604861111111</v>
      </c>
    </row>
    <row r="7904" spans="1:24" x14ac:dyDescent="0.2">
      <c r="A7904" s="1" t="s">
        <v>16623</v>
      </c>
      <c r="B7904" s="1" t="s">
        <v>16624</v>
      </c>
      <c r="C7904" s="1" t="s">
        <v>16511</v>
      </c>
      <c r="D7904" s="1" t="s">
        <v>16625</v>
      </c>
      <c r="E7904" s="1" t="s">
        <v>555</v>
      </c>
      <c r="F7904" s="1" t="s">
        <v>27</v>
      </c>
      <c r="G7904" s="1" t="s">
        <v>123</v>
      </c>
      <c r="H7904" s="1" t="s">
        <v>29</v>
      </c>
      <c r="I7904" s="1" t="s">
        <v>456</v>
      </c>
      <c r="J7904">
        <v>2</v>
      </c>
      <c r="K7904">
        <v>12.7</v>
      </c>
      <c r="L7904">
        <v>0.6</v>
      </c>
      <c r="M7904">
        <v>2</v>
      </c>
      <c r="N7904">
        <v>15.3</v>
      </c>
      <c r="O7904">
        <v>15</v>
      </c>
      <c r="P7904">
        <v>0</v>
      </c>
      <c r="Q7904" s="1" t="s">
        <v>31</v>
      </c>
      <c r="R7904" s="1" t="s">
        <v>75</v>
      </c>
      <c r="S7904" s="1" t="s">
        <v>152</v>
      </c>
      <c r="T7904" s="1" t="s">
        <v>34</v>
      </c>
      <c r="U7904" s="1" t="s">
        <v>99</v>
      </c>
      <c r="V7904" s="1" t="s">
        <v>36</v>
      </c>
      <c r="W7904">
        <f t="shared" si="246"/>
        <v>46195.657638888886</v>
      </c>
      <c r="X7904">
        <f t="shared" si="247"/>
        <v>46195.668055555558</v>
      </c>
    </row>
    <row r="7905" spans="1:24" x14ac:dyDescent="0.2">
      <c r="A7905" s="1" t="s">
        <v>16626</v>
      </c>
      <c r="B7905" s="1" t="s">
        <v>16624</v>
      </c>
      <c r="C7905" s="1" t="s">
        <v>16511</v>
      </c>
      <c r="D7905" s="1" t="s">
        <v>16315</v>
      </c>
      <c r="E7905" s="1" t="s">
        <v>555</v>
      </c>
      <c r="F7905" s="1" t="s">
        <v>27</v>
      </c>
      <c r="G7905" s="1" t="s">
        <v>123</v>
      </c>
      <c r="H7905" s="1" t="s">
        <v>39</v>
      </c>
      <c r="I7905" s="1" t="s">
        <v>456</v>
      </c>
      <c r="J7905">
        <v>2</v>
      </c>
      <c r="K7905">
        <v>13.5</v>
      </c>
      <c r="L7905">
        <v>0.8</v>
      </c>
      <c r="M7905">
        <v>6.9</v>
      </c>
      <c r="N7905">
        <v>21.2</v>
      </c>
      <c r="O7905">
        <v>12</v>
      </c>
      <c r="P7905">
        <v>1</v>
      </c>
      <c r="Q7905" s="1" t="s">
        <v>2171</v>
      </c>
      <c r="R7905" s="1" t="s">
        <v>180</v>
      </c>
      <c r="S7905" s="1" t="s">
        <v>47</v>
      </c>
      <c r="T7905" s="1" t="s">
        <v>34</v>
      </c>
      <c r="U7905" s="1" t="s">
        <v>99</v>
      </c>
      <c r="V7905" s="1" t="s">
        <v>324</v>
      </c>
      <c r="W7905">
        <f t="shared" si="246"/>
        <v>46195.657638888886</v>
      </c>
      <c r="X7905">
        <f t="shared" si="247"/>
        <v>46195.682638888888</v>
      </c>
    </row>
    <row r="7906" spans="1:24" x14ac:dyDescent="0.2">
      <c r="A7906" s="1" t="s">
        <v>16627</v>
      </c>
      <c r="B7906" s="1" t="s">
        <v>16624</v>
      </c>
      <c r="C7906" s="1" t="s">
        <v>16511</v>
      </c>
      <c r="D7906" s="1" t="s">
        <v>16628</v>
      </c>
      <c r="E7906" s="1" t="s">
        <v>555</v>
      </c>
      <c r="F7906" s="1" t="s">
        <v>27</v>
      </c>
      <c r="G7906" s="1" t="s">
        <v>123</v>
      </c>
      <c r="H7906" s="1" t="s">
        <v>45</v>
      </c>
      <c r="I7906" s="1" t="s">
        <v>456</v>
      </c>
      <c r="J7906">
        <v>2</v>
      </c>
      <c r="K7906">
        <v>16.2</v>
      </c>
      <c r="L7906">
        <v>4.5999999999999996</v>
      </c>
      <c r="M7906">
        <v>2.2000000000000002</v>
      </c>
      <c r="N7906">
        <v>22.9</v>
      </c>
      <c r="O7906">
        <v>18</v>
      </c>
      <c r="P7906">
        <v>0</v>
      </c>
      <c r="Q7906" s="1" t="s">
        <v>31</v>
      </c>
      <c r="R7906" s="1" t="s">
        <v>173</v>
      </c>
      <c r="S7906" s="1" t="s">
        <v>174</v>
      </c>
      <c r="T7906" s="1" t="s">
        <v>34</v>
      </c>
      <c r="U7906" s="1" t="s">
        <v>99</v>
      </c>
      <c r="V7906" s="1" t="s">
        <v>42</v>
      </c>
      <c r="W7906">
        <f t="shared" si="246"/>
        <v>46195.657638888886</v>
      </c>
      <c r="X7906">
        <f t="shared" si="247"/>
        <v>46195.698611111111</v>
      </c>
    </row>
    <row r="7907" spans="1:24" x14ac:dyDescent="0.2">
      <c r="A7907" s="1" t="s">
        <v>16629</v>
      </c>
      <c r="B7907" s="1" t="s">
        <v>16624</v>
      </c>
      <c r="C7907" s="1" t="s">
        <v>16511</v>
      </c>
      <c r="D7907" s="1" t="s">
        <v>16630</v>
      </c>
      <c r="E7907" s="1" t="s">
        <v>555</v>
      </c>
      <c r="F7907" s="1" t="s">
        <v>50</v>
      </c>
      <c r="G7907" s="1" t="s">
        <v>123</v>
      </c>
      <c r="H7907" s="1" t="s">
        <v>51</v>
      </c>
      <c r="I7907" s="1" t="s">
        <v>456</v>
      </c>
      <c r="J7907">
        <v>2</v>
      </c>
      <c r="K7907">
        <v>18.899999999999999</v>
      </c>
      <c r="L7907">
        <v>9.3000000000000007</v>
      </c>
      <c r="M7907">
        <v>5.4</v>
      </c>
      <c r="N7907">
        <v>33.6</v>
      </c>
      <c r="O7907">
        <v>26</v>
      </c>
      <c r="P7907">
        <v>0</v>
      </c>
      <c r="Q7907" s="1" t="s">
        <v>31</v>
      </c>
      <c r="R7907" s="1" t="s">
        <v>499</v>
      </c>
      <c r="S7907" s="1" t="s">
        <v>224</v>
      </c>
      <c r="T7907" s="1" t="s">
        <v>34</v>
      </c>
      <c r="U7907" s="1" t="s">
        <v>99</v>
      </c>
      <c r="V7907" s="1" t="s">
        <v>42</v>
      </c>
      <c r="W7907">
        <f t="shared" si="246"/>
        <v>46195.657638888886</v>
      </c>
      <c r="X7907">
        <f t="shared" si="247"/>
        <v>46195.722222222219</v>
      </c>
    </row>
    <row r="7908" spans="1:24" x14ac:dyDescent="0.2">
      <c r="A7908" s="1" t="s">
        <v>16631</v>
      </c>
      <c r="B7908" s="1" t="s">
        <v>16624</v>
      </c>
      <c r="C7908" s="1" t="s">
        <v>16511</v>
      </c>
      <c r="D7908" s="1" t="s">
        <v>16632</v>
      </c>
      <c r="E7908" s="1" t="s">
        <v>555</v>
      </c>
      <c r="F7908" s="1" t="s">
        <v>56</v>
      </c>
      <c r="G7908" s="1" t="s">
        <v>123</v>
      </c>
      <c r="H7908" s="1" t="s">
        <v>57</v>
      </c>
      <c r="I7908" s="1" t="s">
        <v>456</v>
      </c>
      <c r="J7908">
        <v>2</v>
      </c>
      <c r="K7908">
        <v>17.7</v>
      </c>
      <c r="L7908">
        <v>1.1000000000000001</v>
      </c>
      <c r="M7908">
        <v>2.9</v>
      </c>
      <c r="N7908">
        <v>21.6</v>
      </c>
      <c r="O7908">
        <v>18</v>
      </c>
      <c r="P7908">
        <v>0</v>
      </c>
      <c r="Q7908" s="1" t="s">
        <v>31</v>
      </c>
      <c r="R7908" s="1" t="s">
        <v>86</v>
      </c>
      <c r="S7908" s="1" t="s">
        <v>118</v>
      </c>
      <c r="T7908" s="1" t="s">
        <v>34</v>
      </c>
      <c r="U7908" s="1" t="s">
        <v>99</v>
      </c>
      <c r="V7908" s="1" t="s">
        <v>42</v>
      </c>
      <c r="W7908">
        <f t="shared" si="246"/>
        <v>46195.657638888886</v>
      </c>
      <c r="X7908">
        <f t="shared" si="247"/>
        <v>46195.736805555556</v>
      </c>
    </row>
    <row r="7909" spans="1:24" x14ac:dyDescent="0.2">
      <c r="A7909" s="1" t="s">
        <v>16633</v>
      </c>
      <c r="B7909" s="1" t="s">
        <v>16624</v>
      </c>
      <c r="C7909" s="1" t="s">
        <v>16511</v>
      </c>
      <c r="D7909" s="1" t="s">
        <v>16634</v>
      </c>
      <c r="E7909" s="1" t="s">
        <v>555</v>
      </c>
      <c r="F7909" s="1" t="s">
        <v>56</v>
      </c>
      <c r="G7909" s="1" t="s">
        <v>123</v>
      </c>
      <c r="H7909" s="1" t="s">
        <v>62</v>
      </c>
      <c r="I7909" s="1" t="s">
        <v>456</v>
      </c>
      <c r="J7909">
        <v>2</v>
      </c>
      <c r="K7909">
        <v>9.3000000000000007</v>
      </c>
      <c r="L7909">
        <v>0.2</v>
      </c>
      <c r="M7909">
        <v>2.6</v>
      </c>
      <c r="N7909">
        <v>12.1</v>
      </c>
      <c r="O7909">
        <v>15</v>
      </c>
      <c r="P7909">
        <v>0</v>
      </c>
      <c r="Q7909" s="1" t="s">
        <v>31</v>
      </c>
      <c r="R7909" s="1" t="s">
        <v>207</v>
      </c>
      <c r="S7909" s="1" t="s">
        <v>118</v>
      </c>
      <c r="T7909" s="1" t="s">
        <v>34</v>
      </c>
      <c r="U7909" s="1" t="s">
        <v>99</v>
      </c>
      <c r="V7909" s="1" t="s">
        <v>36</v>
      </c>
      <c r="W7909">
        <f t="shared" si="246"/>
        <v>46195.657638888886</v>
      </c>
      <c r="X7909">
        <f t="shared" si="247"/>
        <v>46195.745138888888</v>
      </c>
    </row>
    <row r="7910" spans="1:24" x14ac:dyDescent="0.2">
      <c r="A7910" s="1" t="s">
        <v>16635</v>
      </c>
      <c r="B7910" s="1" t="s">
        <v>16636</v>
      </c>
      <c r="C7910" s="1" t="s">
        <v>16637</v>
      </c>
      <c r="D7910" s="1" t="s">
        <v>16604</v>
      </c>
      <c r="E7910" s="1" t="s">
        <v>555</v>
      </c>
      <c r="F7910" s="1" t="s">
        <v>27</v>
      </c>
      <c r="G7910" s="1" t="s">
        <v>194</v>
      </c>
      <c r="H7910" s="1" t="s">
        <v>29</v>
      </c>
      <c r="I7910" s="1" t="s">
        <v>1119</v>
      </c>
      <c r="J7910">
        <v>12</v>
      </c>
      <c r="K7910">
        <v>14.1</v>
      </c>
      <c r="L7910">
        <v>0.6</v>
      </c>
      <c r="M7910">
        <v>4.3</v>
      </c>
      <c r="N7910">
        <v>18.899999999999999</v>
      </c>
      <c r="O7910">
        <v>15</v>
      </c>
      <c r="P7910">
        <v>0</v>
      </c>
      <c r="Q7910" s="1" t="s">
        <v>31</v>
      </c>
      <c r="R7910" s="1" t="s">
        <v>220</v>
      </c>
      <c r="S7910" s="1" t="s">
        <v>79</v>
      </c>
      <c r="T7910" s="1" t="s">
        <v>34</v>
      </c>
      <c r="U7910" s="1" t="s">
        <v>251</v>
      </c>
      <c r="V7910" s="1" t="s">
        <v>42</v>
      </c>
      <c r="W7910">
        <f t="shared" si="246"/>
        <v>46195.720833333333</v>
      </c>
      <c r="X7910">
        <f t="shared" si="247"/>
        <v>46195.73333333333</v>
      </c>
    </row>
    <row r="7911" spans="1:24" x14ac:dyDescent="0.2">
      <c r="A7911" s="1" t="s">
        <v>16638</v>
      </c>
      <c r="B7911" s="1" t="s">
        <v>16636</v>
      </c>
      <c r="C7911" s="1" t="s">
        <v>16637</v>
      </c>
      <c r="D7911" s="1" t="s">
        <v>16325</v>
      </c>
      <c r="E7911" s="1" t="s">
        <v>555</v>
      </c>
      <c r="F7911" s="1" t="s">
        <v>27</v>
      </c>
      <c r="G7911" s="1" t="s">
        <v>194</v>
      </c>
      <c r="H7911" s="1" t="s">
        <v>39</v>
      </c>
      <c r="I7911" s="1" t="s">
        <v>1119</v>
      </c>
      <c r="J7911">
        <v>12</v>
      </c>
      <c r="K7911">
        <v>12.3</v>
      </c>
      <c r="L7911">
        <v>0.8</v>
      </c>
      <c r="M7911">
        <v>6.3</v>
      </c>
      <c r="N7911">
        <v>19.399999999999999</v>
      </c>
      <c r="O7911">
        <v>12</v>
      </c>
      <c r="P7911">
        <v>0</v>
      </c>
      <c r="Q7911" s="1" t="s">
        <v>31</v>
      </c>
      <c r="R7911" s="1" t="s">
        <v>75</v>
      </c>
      <c r="S7911" s="1" t="s">
        <v>196</v>
      </c>
      <c r="T7911" s="1" t="s">
        <v>34</v>
      </c>
      <c r="U7911" s="1" t="s">
        <v>251</v>
      </c>
      <c r="V7911" s="1" t="s">
        <v>42</v>
      </c>
      <c r="W7911">
        <f t="shared" si="246"/>
        <v>46195.720833333333</v>
      </c>
      <c r="X7911">
        <f t="shared" si="247"/>
        <v>46195.74722222222</v>
      </c>
    </row>
    <row r="7912" spans="1:24" x14ac:dyDescent="0.2">
      <c r="A7912" s="1" t="s">
        <v>16639</v>
      </c>
      <c r="B7912" s="1" t="s">
        <v>16636</v>
      </c>
      <c r="C7912" s="1" t="s">
        <v>16637</v>
      </c>
      <c r="D7912" s="1" t="s">
        <v>16640</v>
      </c>
      <c r="E7912" s="1" t="s">
        <v>555</v>
      </c>
      <c r="F7912" s="1" t="s">
        <v>27</v>
      </c>
      <c r="G7912" s="1" t="s">
        <v>194</v>
      </c>
      <c r="H7912" s="1" t="s">
        <v>45</v>
      </c>
      <c r="I7912" s="1" t="s">
        <v>1119</v>
      </c>
      <c r="J7912">
        <v>12</v>
      </c>
      <c r="K7912">
        <v>15.5</v>
      </c>
      <c r="L7912">
        <v>5.6</v>
      </c>
      <c r="M7912">
        <v>3.5</v>
      </c>
      <c r="N7912">
        <v>24.6</v>
      </c>
      <c r="O7912">
        <v>18</v>
      </c>
      <c r="P7912">
        <v>0</v>
      </c>
      <c r="Q7912" s="1" t="s">
        <v>31</v>
      </c>
      <c r="R7912" s="1" t="s">
        <v>98</v>
      </c>
      <c r="S7912" s="1" t="s">
        <v>320</v>
      </c>
      <c r="T7912" s="1" t="s">
        <v>34</v>
      </c>
      <c r="U7912" s="1" t="s">
        <v>251</v>
      </c>
      <c r="V7912" s="1" t="s">
        <v>42</v>
      </c>
      <c r="W7912">
        <f t="shared" si="246"/>
        <v>46195.720833333333</v>
      </c>
      <c r="X7912">
        <f t="shared" si="247"/>
        <v>46195.763888888891</v>
      </c>
    </row>
    <row r="7913" spans="1:24" x14ac:dyDescent="0.2">
      <c r="A7913" s="1" t="s">
        <v>16641</v>
      </c>
      <c r="B7913" s="1" t="s">
        <v>16636</v>
      </c>
      <c r="C7913" s="1" t="s">
        <v>16637</v>
      </c>
      <c r="D7913" s="1" t="s">
        <v>16642</v>
      </c>
      <c r="E7913" s="1" t="s">
        <v>555</v>
      </c>
      <c r="F7913" s="1" t="s">
        <v>50</v>
      </c>
      <c r="G7913" s="1" t="s">
        <v>194</v>
      </c>
      <c r="H7913" s="1" t="s">
        <v>51</v>
      </c>
      <c r="I7913" s="1" t="s">
        <v>1119</v>
      </c>
      <c r="J7913">
        <v>12</v>
      </c>
      <c r="K7913">
        <v>20.100000000000001</v>
      </c>
      <c r="L7913">
        <v>13.1</v>
      </c>
      <c r="M7913">
        <v>3.9</v>
      </c>
      <c r="N7913">
        <v>37.1</v>
      </c>
      <c r="O7913">
        <v>26</v>
      </c>
      <c r="P7913">
        <v>0</v>
      </c>
      <c r="Q7913" s="1" t="s">
        <v>31</v>
      </c>
      <c r="R7913" s="1" t="s">
        <v>138</v>
      </c>
      <c r="S7913" s="1" t="s">
        <v>162</v>
      </c>
      <c r="T7913" s="1" t="s">
        <v>34</v>
      </c>
      <c r="U7913" s="1" t="s">
        <v>251</v>
      </c>
      <c r="V7913" s="1" t="s">
        <v>42</v>
      </c>
      <c r="W7913">
        <f t="shared" si="246"/>
        <v>46195.720833333333</v>
      </c>
      <c r="X7913">
        <f t="shared" si="247"/>
        <v>46195.790277777778</v>
      </c>
    </row>
    <row r="7914" spans="1:24" x14ac:dyDescent="0.2">
      <c r="A7914" s="1" t="s">
        <v>16643</v>
      </c>
      <c r="B7914" s="1" t="s">
        <v>16636</v>
      </c>
      <c r="C7914" s="1" t="s">
        <v>16637</v>
      </c>
      <c r="D7914" s="1" t="s">
        <v>16644</v>
      </c>
      <c r="E7914" s="1" t="s">
        <v>555</v>
      </c>
      <c r="F7914" s="1" t="s">
        <v>56</v>
      </c>
      <c r="G7914" s="1" t="s">
        <v>194</v>
      </c>
      <c r="H7914" s="1" t="s">
        <v>57</v>
      </c>
      <c r="I7914" s="1" t="s">
        <v>1119</v>
      </c>
      <c r="J7914">
        <v>12</v>
      </c>
      <c r="K7914">
        <v>13.1</v>
      </c>
      <c r="L7914">
        <v>0.8</v>
      </c>
      <c r="M7914">
        <v>4.3</v>
      </c>
      <c r="N7914">
        <v>18.100000000000001</v>
      </c>
      <c r="O7914">
        <v>18</v>
      </c>
      <c r="P7914">
        <v>0</v>
      </c>
      <c r="Q7914" s="1" t="s">
        <v>31</v>
      </c>
      <c r="R7914" s="1" t="s">
        <v>58</v>
      </c>
      <c r="S7914" s="1" t="s">
        <v>538</v>
      </c>
      <c r="T7914" s="1" t="s">
        <v>34</v>
      </c>
      <c r="U7914" s="1" t="s">
        <v>251</v>
      </c>
      <c r="V7914" s="1" t="s">
        <v>36</v>
      </c>
      <c r="W7914">
        <f t="shared" si="246"/>
        <v>46195.720833333333</v>
      </c>
      <c r="X7914">
        <f t="shared" si="247"/>
        <v>46195.802777777775</v>
      </c>
    </row>
    <row r="7915" spans="1:24" x14ac:dyDescent="0.2">
      <c r="A7915" s="1" t="s">
        <v>16645</v>
      </c>
      <c r="B7915" s="1" t="s">
        <v>16636</v>
      </c>
      <c r="C7915" s="1" t="s">
        <v>16637</v>
      </c>
      <c r="D7915" s="1" t="s">
        <v>16646</v>
      </c>
      <c r="E7915" s="1" t="s">
        <v>555</v>
      </c>
      <c r="F7915" s="1" t="s">
        <v>56</v>
      </c>
      <c r="G7915" s="1" t="s">
        <v>194</v>
      </c>
      <c r="H7915" s="1" t="s">
        <v>62</v>
      </c>
      <c r="I7915" s="1" t="s">
        <v>1119</v>
      </c>
      <c r="J7915">
        <v>12</v>
      </c>
      <c r="K7915">
        <v>9.6</v>
      </c>
      <c r="L7915">
        <v>1</v>
      </c>
      <c r="M7915">
        <v>2.9</v>
      </c>
      <c r="N7915">
        <v>13.5</v>
      </c>
      <c r="O7915">
        <v>15</v>
      </c>
      <c r="P7915">
        <v>0</v>
      </c>
      <c r="Q7915" s="1" t="s">
        <v>31</v>
      </c>
      <c r="R7915" s="1" t="s">
        <v>117</v>
      </c>
      <c r="S7915" s="1" t="s">
        <v>87</v>
      </c>
      <c r="T7915" s="1" t="s">
        <v>34</v>
      </c>
      <c r="U7915" s="1" t="s">
        <v>251</v>
      </c>
      <c r="V7915" s="1" t="s">
        <v>36</v>
      </c>
      <c r="W7915">
        <f t="shared" si="246"/>
        <v>46195.720833333333</v>
      </c>
      <c r="X7915">
        <f t="shared" si="247"/>
        <v>46195.811805555553</v>
      </c>
    </row>
    <row r="7916" spans="1:24" x14ac:dyDescent="0.2">
      <c r="A7916" s="1" t="s">
        <v>16647</v>
      </c>
      <c r="B7916" s="1" t="s">
        <v>16648</v>
      </c>
      <c r="C7916" s="1" t="s">
        <v>16649</v>
      </c>
      <c r="D7916" s="1" t="s">
        <v>16428</v>
      </c>
      <c r="E7916" s="1" t="s">
        <v>555</v>
      </c>
      <c r="F7916" s="1" t="s">
        <v>27</v>
      </c>
      <c r="G7916" s="1" t="s">
        <v>123</v>
      </c>
      <c r="H7916" s="1" t="s">
        <v>29</v>
      </c>
      <c r="I7916" s="1" t="s">
        <v>2281</v>
      </c>
      <c r="J7916">
        <v>10</v>
      </c>
      <c r="K7916">
        <v>13</v>
      </c>
      <c r="L7916">
        <v>0.4</v>
      </c>
      <c r="M7916">
        <v>3.4</v>
      </c>
      <c r="N7916">
        <v>16.899999999999999</v>
      </c>
      <c r="O7916">
        <v>15</v>
      </c>
      <c r="P7916">
        <v>0</v>
      </c>
      <c r="Q7916" s="1" t="s">
        <v>31</v>
      </c>
      <c r="R7916" s="1" t="s">
        <v>40</v>
      </c>
      <c r="S7916" s="1" t="s">
        <v>131</v>
      </c>
      <c r="T7916" s="1" t="s">
        <v>34</v>
      </c>
      <c r="U7916" s="1" t="s">
        <v>72</v>
      </c>
      <c r="V7916" s="1" t="s">
        <v>36</v>
      </c>
      <c r="W7916">
        <f t="shared" si="246"/>
        <v>46195.712500000001</v>
      </c>
      <c r="X7916">
        <f t="shared" si="247"/>
        <v>46195.723611111112</v>
      </c>
    </row>
    <row r="7917" spans="1:24" x14ac:dyDescent="0.2">
      <c r="A7917" s="1" t="s">
        <v>16650</v>
      </c>
      <c r="B7917" s="1" t="s">
        <v>16648</v>
      </c>
      <c r="C7917" s="1" t="s">
        <v>16649</v>
      </c>
      <c r="D7917" s="1" t="s">
        <v>16651</v>
      </c>
      <c r="E7917" s="1" t="s">
        <v>555</v>
      </c>
      <c r="F7917" s="1" t="s">
        <v>27</v>
      </c>
      <c r="G7917" s="1" t="s">
        <v>123</v>
      </c>
      <c r="H7917" s="1" t="s">
        <v>39</v>
      </c>
      <c r="I7917" s="1" t="s">
        <v>2281</v>
      </c>
      <c r="J7917">
        <v>10</v>
      </c>
      <c r="K7917">
        <v>12.6</v>
      </c>
      <c r="L7917">
        <v>0.8</v>
      </c>
      <c r="M7917">
        <v>7.4</v>
      </c>
      <c r="N7917">
        <v>20.8</v>
      </c>
      <c r="O7917">
        <v>12</v>
      </c>
      <c r="P7917">
        <v>0</v>
      </c>
      <c r="Q7917" s="1" t="s">
        <v>31</v>
      </c>
      <c r="R7917" s="1" t="s">
        <v>40</v>
      </c>
      <c r="S7917" s="1" t="s">
        <v>196</v>
      </c>
      <c r="T7917" s="1" t="s">
        <v>34</v>
      </c>
      <c r="U7917" s="1" t="s">
        <v>72</v>
      </c>
      <c r="V7917" s="1" t="s">
        <v>42</v>
      </c>
      <c r="W7917">
        <f t="shared" si="246"/>
        <v>46195.712500000001</v>
      </c>
      <c r="X7917">
        <f t="shared" si="247"/>
        <v>46195.738194444442</v>
      </c>
    </row>
    <row r="7918" spans="1:24" x14ac:dyDescent="0.2">
      <c r="A7918" s="1" t="s">
        <v>16652</v>
      </c>
      <c r="B7918" s="1" t="s">
        <v>16648</v>
      </c>
      <c r="C7918" s="1" t="s">
        <v>16649</v>
      </c>
      <c r="D7918" s="1" t="s">
        <v>16653</v>
      </c>
      <c r="E7918" s="1" t="s">
        <v>555</v>
      </c>
      <c r="F7918" s="1" t="s">
        <v>27</v>
      </c>
      <c r="G7918" s="1" t="s">
        <v>123</v>
      </c>
      <c r="H7918" s="1" t="s">
        <v>45</v>
      </c>
      <c r="I7918" s="1" t="s">
        <v>2281</v>
      </c>
      <c r="J7918">
        <v>10</v>
      </c>
      <c r="K7918">
        <v>16.600000000000001</v>
      </c>
      <c r="L7918">
        <v>4.4000000000000004</v>
      </c>
      <c r="M7918">
        <v>4.0999999999999996</v>
      </c>
      <c r="N7918">
        <v>25.1</v>
      </c>
      <c r="O7918">
        <v>18</v>
      </c>
      <c r="P7918">
        <v>0</v>
      </c>
      <c r="Q7918" s="1" t="s">
        <v>31</v>
      </c>
      <c r="R7918" s="1" t="s">
        <v>180</v>
      </c>
      <c r="S7918" s="1" t="s">
        <v>131</v>
      </c>
      <c r="T7918" s="1" t="s">
        <v>34</v>
      </c>
      <c r="U7918" s="1" t="s">
        <v>72</v>
      </c>
      <c r="V7918" s="1" t="s">
        <v>42</v>
      </c>
      <c r="W7918">
        <f t="shared" si="246"/>
        <v>46195.712500000001</v>
      </c>
      <c r="X7918">
        <f t="shared" si="247"/>
        <v>46195.755555555559</v>
      </c>
    </row>
    <row r="7919" spans="1:24" x14ac:dyDescent="0.2">
      <c r="A7919" s="1" t="s">
        <v>16654</v>
      </c>
      <c r="B7919" s="1" t="s">
        <v>16648</v>
      </c>
      <c r="C7919" s="1" t="s">
        <v>16649</v>
      </c>
      <c r="D7919" s="1" t="s">
        <v>16453</v>
      </c>
      <c r="E7919" s="1" t="s">
        <v>555</v>
      </c>
      <c r="F7919" s="1" t="s">
        <v>50</v>
      </c>
      <c r="G7919" s="1" t="s">
        <v>123</v>
      </c>
      <c r="H7919" s="1" t="s">
        <v>51</v>
      </c>
      <c r="I7919" s="1" t="s">
        <v>2281</v>
      </c>
      <c r="J7919">
        <v>10</v>
      </c>
      <c r="K7919">
        <v>18.600000000000001</v>
      </c>
      <c r="L7919">
        <v>11.3</v>
      </c>
      <c r="M7919">
        <v>5</v>
      </c>
      <c r="N7919">
        <v>34.799999999999997</v>
      </c>
      <c r="O7919">
        <v>26</v>
      </c>
      <c r="P7919">
        <v>0</v>
      </c>
      <c r="Q7919" s="1" t="s">
        <v>31</v>
      </c>
      <c r="R7919" s="1" t="s">
        <v>934</v>
      </c>
      <c r="S7919" s="1" t="s">
        <v>224</v>
      </c>
      <c r="T7919" s="1" t="s">
        <v>34</v>
      </c>
      <c r="U7919" s="1" t="s">
        <v>72</v>
      </c>
      <c r="V7919" s="1" t="s">
        <v>42</v>
      </c>
      <c r="W7919">
        <f t="shared" si="246"/>
        <v>46195.712500000001</v>
      </c>
      <c r="X7919">
        <f t="shared" si="247"/>
        <v>46195.779861111114</v>
      </c>
    </row>
    <row r="7920" spans="1:24" x14ac:dyDescent="0.2">
      <c r="A7920" s="1" t="s">
        <v>16655</v>
      </c>
      <c r="B7920" s="1" t="s">
        <v>16648</v>
      </c>
      <c r="C7920" s="1" t="s">
        <v>16649</v>
      </c>
      <c r="D7920" s="1" t="s">
        <v>16656</v>
      </c>
      <c r="E7920" s="1" t="s">
        <v>555</v>
      </c>
      <c r="F7920" s="1" t="s">
        <v>56</v>
      </c>
      <c r="G7920" s="1" t="s">
        <v>123</v>
      </c>
      <c r="H7920" s="1" t="s">
        <v>57</v>
      </c>
      <c r="I7920" s="1" t="s">
        <v>2281</v>
      </c>
      <c r="J7920">
        <v>10</v>
      </c>
      <c r="K7920">
        <v>14.7</v>
      </c>
      <c r="L7920">
        <v>0.8</v>
      </c>
      <c r="M7920">
        <v>3.4</v>
      </c>
      <c r="N7920">
        <v>18.8</v>
      </c>
      <c r="O7920">
        <v>18</v>
      </c>
      <c r="P7920">
        <v>0</v>
      </c>
      <c r="Q7920" s="1" t="s">
        <v>31</v>
      </c>
      <c r="R7920" s="1" t="s">
        <v>243</v>
      </c>
      <c r="S7920" s="1" t="s">
        <v>64</v>
      </c>
      <c r="T7920" s="1" t="s">
        <v>34</v>
      </c>
      <c r="U7920" s="1" t="s">
        <v>72</v>
      </c>
      <c r="V7920" s="1" t="s">
        <v>36</v>
      </c>
      <c r="W7920">
        <f t="shared" si="246"/>
        <v>46195.712500000001</v>
      </c>
      <c r="X7920">
        <f t="shared" si="247"/>
        <v>46195.793055555558</v>
      </c>
    </row>
    <row r="7921" spans="1:24" x14ac:dyDescent="0.2">
      <c r="A7921" s="1" t="s">
        <v>16657</v>
      </c>
      <c r="B7921" s="1" t="s">
        <v>16648</v>
      </c>
      <c r="C7921" s="1" t="s">
        <v>16649</v>
      </c>
      <c r="D7921" s="1" t="s">
        <v>16658</v>
      </c>
      <c r="E7921" s="1" t="s">
        <v>555</v>
      </c>
      <c r="F7921" s="1" t="s">
        <v>56</v>
      </c>
      <c r="G7921" s="1" t="s">
        <v>123</v>
      </c>
      <c r="H7921" s="1" t="s">
        <v>62</v>
      </c>
      <c r="I7921" s="1" t="s">
        <v>2281</v>
      </c>
      <c r="J7921">
        <v>10</v>
      </c>
      <c r="K7921">
        <v>9.8000000000000007</v>
      </c>
      <c r="L7921">
        <v>1.3</v>
      </c>
      <c r="M7921">
        <v>4.4000000000000004</v>
      </c>
      <c r="N7921">
        <v>15.5</v>
      </c>
      <c r="O7921">
        <v>15</v>
      </c>
      <c r="P7921">
        <v>0</v>
      </c>
      <c r="Q7921" s="1" t="s">
        <v>31</v>
      </c>
      <c r="R7921" s="1" t="s">
        <v>86</v>
      </c>
      <c r="S7921" s="1" t="s">
        <v>262</v>
      </c>
      <c r="T7921" s="1" t="s">
        <v>34</v>
      </c>
      <c r="U7921" s="1" t="s">
        <v>72</v>
      </c>
      <c r="V7921" s="1" t="s">
        <v>36</v>
      </c>
      <c r="W7921">
        <f t="shared" si="246"/>
        <v>46195.712500000001</v>
      </c>
      <c r="X7921">
        <f t="shared" si="247"/>
        <v>46195.803472222222</v>
      </c>
    </row>
    <row r="7922" spans="1:24" x14ac:dyDescent="0.2">
      <c r="A7922" s="1" t="s">
        <v>16659</v>
      </c>
      <c r="B7922" s="1" t="s">
        <v>16660</v>
      </c>
      <c r="C7922" s="1" t="s">
        <v>16661</v>
      </c>
      <c r="D7922" s="1" t="s">
        <v>16662</v>
      </c>
      <c r="E7922" s="1" t="s">
        <v>26</v>
      </c>
      <c r="F7922" s="1" t="s">
        <v>27</v>
      </c>
      <c r="G7922" s="1" t="s">
        <v>28</v>
      </c>
      <c r="H7922" s="1" t="s">
        <v>29</v>
      </c>
      <c r="I7922" s="1" t="s">
        <v>2032</v>
      </c>
      <c r="J7922">
        <v>9</v>
      </c>
      <c r="K7922">
        <v>8.8000000000000007</v>
      </c>
      <c r="L7922">
        <v>0.8</v>
      </c>
      <c r="M7922">
        <v>2.7</v>
      </c>
      <c r="N7922">
        <v>12.3</v>
      </c>
      <c r="O7922">
        <v>15</v>
      </c>
      <c r="P7922">
        <v>0</v>
      </c>
      <c r="Q7922" s="1" t="s">
        <v>31</v>
      </c>
      <c r="R7922" s="1" t="s">
        <v>32</v>
      </c>
      <c r="S7922" s="1" t="s">
        <v>33</v>
      </c>
      <c r="T7922" s="1" t="s">
        <v>34</v>
      </c>
      <c r="U7922" s="1" t="s">
        <v>99</v>
      </c>
      <c r="V7922" s="1" t="s">
        <v>36</v>
      </c>
      <c r="W7922">
        <f t="shared" si="246"/>
        <v>46196.273611111108</v>
      </c>
      <c r="X7922">
        <f t="shared" si="247"/>
        <v>46196.281944444447</v>
      </c>
    </row>
    <row r="7923" spans="1:24" x14ac:dyDescent="0.2">
      <c r="A7923" s="1" t="s">
        <v>16663</v>
      </c>
      <c r="B7923" s="1" t="s">
        <v>16660</v>
      </c>
      <c r="C7923" s="1" t="s">
        <v>16661</v>
      </c>
      <c r="D7923" s="1" t="s">
        <v>16664</v>
      </c>
      <c r="E7923" s="1" t="s">
        <v>26</v>
      </c>
      <c r="F7923" s="1" t="s">
        <v>27</v>
      </c>
      <c r="G7923" s="1" t="s">
        <v>28</v>
      </c>
      <c r="H7923" s="1" t="s">
        <v>39</v>
      </c>
      <c r="I7923" s="1" t="s">
        <v>2032</v>
      </c>
      <c r="J7923">
        <v>9</v>
      </c>
      <c r="K7923">
        <v>9.3000000000000007</v>
      </c>
      <c r="L7923">
        <v>0.8</v>
      </c>
      <c r="M7923">
        <v>7</v>
      </c>
      <c r="N7923">
        <v>17.100000000000001</v>
      </c>
      <c r="O7923">
        <v>12</v>
      </c>
      <c r="P7923">
        <v>0</v>
      </c>
      <c r="Q7923" s="1" t="s">
        <v>31</v>
      </c>
      <c r="R7923" s="1" t="s">
        <v>40</v>
      </c>
      <c r="S7923" s="1" t="s">
        <v>76</v>
      </c>
      <c r="T7923" s="1" t="s">
        <v>34</v>
      </c>
      <c r="U7923" s="1" t="s">
        <v>99</v>
      </c>
      <c r="V7923" s="1" t="s">
        <v>42</v>
      </c>
      <c r="W7923">
        <f t="shared" si="246"/>
        <v>46196.273611111108</v>
      </c>
      <c r="X7923">
        <f t="shared" si="247"/>
        <v>46196.293749999997</v>
      </c>
    </row>
    <row r="7924" spans="1:24" x14ac:dyDescent="0.2">
      <c r="A7924" s="1" t="s">
        <v>16665</v>
      </c>
      <c r="B7924" s="1" t="s">
        <v>16660</v>
      </c>
      <c r="C7924" s="1" t="s">
        <v>16661</v>
      </c>
      <c r="D7924" s="1" t="s">
        <v>16666</v>
      </c>
      <c r="E7924" s="1" t="s">
        <v>26</v>
      </c>
      <c r="F7924" s="1" t="s">
        <v>27</v>
      </c>
      <c r="G7924" s="1" t="s">
        <v>28</v>
      </c>
      <c r="H7924" s="1" t="s">
        <v>45</v>
      </c>
      <c r="I7924" s="1" t="s">
        <v>2032</v>
      </c>
      <c r="J7924">
        <v>9</v>
      </c>
      <c r="K7924">
        <v>10.5</v>
      </c>
      <c r="L7924">
        <v>5.9</v>
      </c>
      <c r="M7924">
        <v>2.4</v>
      </c>
      <c r="N7924">
        <v>18.7</v>
      </c>
      <c r="O7924">
        <v>18</v>
      </c>
      <c r="P7924">
        <v>0</v>
      </c>
      <c r="Q7924" s="1" t="s">
        <v>31</v>
      </c>
      <c r="R7924" s="1" t="s">
        <v>177</v>
      </c>
      <c r="S7924" s="1" t="s">
        <v>33</v>
      </c>
      <c r="T7924" s="1" t="s">
        <v>34</v>
      </c>
      <c r="U7924" s="1" t="s">
        <v>99</v>
      </c>
      <c r="V7924" s="1" t="s">
        <v>36</v>
      </c>
      <c r="W7924">
        <f t="shared" si="246"/>
        <v>46196.273611111108</v>
      </c>
      <c r="X7924">
        <f t="shared" si="247"/>
        <v>46196.306944444441</v>
      </c>
    </row>
    <row r="7925" spans="1:24" x14ac:dyDescent="0.2">
      <c r="A7925" s="1" t="s">
        <v>16667</v>
      </c>
      <c r="B7925" s="1" t="s">
        <v>16660</v>
      </c>
      <c r="C7925" s="1" t="s">
        <v>16661</v>
      </c>
      <c r="D7925" s="1" t="s">
        <v>16668</v>
      </c>
      <c r="E7925" s="1" t="s">
        <v>26</v>
      </c>
      <c r="F7925" s="1" t="s">
        <v>50</v>
      </c>
      <c r="G7925" s="1" t="s">
        <v>28</v>
      </c>
      <c r="H7925" s="1" t="s">
        <v>51</v>
      </c>
      <c r="I7925" s="1" t="s">
        <v>2032</v>
      </c>
      <c r="J7925">
        <v>9</v>
      </c>
      <c r="K7925">
        <v>11.9</v>
      </c>
      <c r="L7925">
        <v>13.7</v>
      </c>
      <c r="M7925">
        <v>3.5</v>
      </c>
      <c r="N7925">
        <v>29.1</v>
      </c>
      <c r="O7925">
        <v>26</v>
      </c>
      <c r="P7925">
        <v>0</v>
      </c>
      <c r="Q7925" s="1" t="s">
        <v>31</v>
      </c>
      <c r="R7925" s="1" t="s">
        <v>52</v>
      </c>
      <c r="S7925" s="1" t="s">
        <v>772</v>
      </c>
      <c r="T7925" s="1" t="s">
        <v>34</v>
      </c>
      <c r="U7925" s="1" t="s">
        <v>99</v>
      </c>
      <c r="V7925" s="1" t="s">
        <v>36</v>
      </c>
      <c r="W7925">
        <f t="shared" si="246"/>
        <v>46196.273611111108</v>
      </c>
      <c r="X7925">
        <f t="shared" si="247"/>
        <v>46196.32708333333</v>
      </c>
    </row>
    <row r="7926" spans="1:24" x14ac:dyDescent="0.2">
      <c r="A7926" s="1" t="s">
        <v>16669</v>
      </c>
      <c r="B7926" s="1" t="s">
        <v>16660</v>
      </c>
      <c r="C7926" s="1" t="s">
        <v>16661</v>
      </c>
      <c r="D7926" s="1" t="s">
        <v>16670</v>
      </c>
      <c r="E7926" s="1" t="s">
        <v>26</v>
      </c>
      <c r="F7926" s="1" t="s">
        <v>56</v>
      </c>
      <c r="G7926" s="1" t="s">
        <v>28</v>
      </c>
      <c r="H7926" s="1" t="s">
        <v>57</v>
      </c>
      <c r="I7926" s="1" t="s">
        <v>2032</v>
      </c>
      <c r="J7926">
        <v>9</v>
      </c>
      <c r="K7926">
        <v>8.3000000000000007</v>
      </c>
      <c r="L7926">
        <v>1</v>
      </c>
      <c r="M7926">
        <v>2.2000000000000002</v>
      </c>
      <c r="N7926">
        <v>11.6</v>
      </c>
      <c r="O7926">
        <v>18</v>
      </c>
      <c r="P7926">
        <v>0</v>
      </c>
      <c r="Q7926" s="1" t="s">
        <v>31</v>
      </c>
      <c r="R7926" s="1" t="s">
        <v>504</v>
      </c>
      <c r="S7926" s="1" t="s">
        <v>91</v>
      </c>
      <c r="T7926" s="1" t="s">
        <v>34</v>
      </c>
      <c r="U7926" s="1" t="s">
        <v>99</v>
      </c>
      <c r="V7926" s="1" t="s">
        <v>36</v>
      </c>
      <c r="W7926">
        <f t="shared" si="246"/>
        <v>46196.273611111108</v>
      </c>
      <c r="X7926">
        <f t="shared" si="247"/>
        <v>46196.334722222222</v>
      </c>
    </row>
    <row r="7927" spans="1:24" x14ac:dyDescent="0.2">
      <c r="A7927" s="1" t="s">
        <v>16671</v>
      </c>
      <c r="B7927" s="1" t="s">
        <v>16660</v>
      </c>
      <c r="C7927" s="1" t="s">
        <v>16661</v>
      </c>
      <c r="D7927" s="1" t="s">
        <v>16672</v>
      </c>
      <c r="E7927" s="1" t="s">
        <v>26</v>
      </c>
      <c r="F7927" s="1" t="s">
        <v>56</v>
      </c>
      <c r="G7927" s="1" t="s">
        <v>28</v>
      </c>
      <c r="H7927" s="1" t="s">
        <v>62</v>
      </c>
      <c r="I7927" s="1" t="s">
        <v>2032</v>
      </c>
      <c r="J7927">
        <v>9</v>
      </c>
      <c r="K7927">
        <v>7.6</v>
      </c>
      <c r="L7927">
        <v>0.8</v>
      </c>
      <c r="M7927">
        <v>0.6</v>
      </c>
      <c r="N7927">
        <v>9.1</v>
      </c>
      <c r="O7927">
        <v>15</v>
      </c>
      <c r="P7927">
        <v>0</v>
      </c>
      <c r="Q7927" s="1" t="s">
        <v>31</v>
      </c>
      <c r="R7927" s="1" t="s">
        <v>86</v>
      </c>
      <c r="S7927" s="1" t="s">
        <v>266</v>
      </c>
      <c r="T7927" s="1" t="s">
        <v>34</v>
      </c>
      <c r="U7927" s="1" t="s">
        <v>99</v>
      </c>
      <c r="V7927" s="1" t="s">
        <v>36</v>
      </c>
      <c r="W7927">
        <f t="shared" si="246"/>
        <v>46196.273611111108</v>
      </c>
      <c r="X7927">
        <f t="shared" si="247"/>
        <v>46196.34097222222</v>
      </c>
    </row>
    <row r="7928" spans="1:24" x14ac:dyDescent="0.2">
      <c r="A7928" s="1" t="s">
        <v>16673</v>
      </c>
      <c r="B7928" s="1" t="s">
        <v>16674</v>
      </c>
      <c r="C7928" s="1" t="s">
        <v>16675</v>
      </c>
      <c r="D7928" s="1" t="s">
        <v>16676</v>
      </c>
      <c r="E7928" s="1" t="s">
        <v>26</v>
      </c>
      <c r="F7928" s="1" t="s">
        <v>27</v>
      </c>
      <c r="G7928" s="1" t="s">
        <v>96</v>
      </c>
      <c r="H7928" s="1" t="s">
        <v>29</v>
      </c>
      <c r="I7928" s="1" t="s">
        <v>2032</v>
      </c>
      <c r="J7928">
        <v>5</v>
      </c>
      <c r="K7928">
        <v>5.5</v>
      </c>
      <c r="L7928">
        <v>1</v>
      </c>
      <c r="M7928">
        <v>2.2000000000000002</v>
      </c>
      <c r="N7928">
        <v>8.6999999999999993</v>
      </c>
      <c r="O7928">
        <v>15</v>
      </c>
      <c r="P7928">
        <v>0</v>
      </c>
      <c r="Q7928" s="1" t="s">
        <v>31</v>
      </c>
      <c r="R7928" s="1" t="s">
        <v>125</v>
      </c>
      <c r="S7928" s="1" t="s">
        <v>79</v>
      </c>
      <c r="T7928" s="1" t="s">
        <v>71</v>
      </c>
      <c r="U7928" s="1" t="s">
        <v>127</v>
      </c>
      <c r="V7928" s="1" t="s">
        <v>36</v>
      </c>
      <c r="W7928">
        <f t="shared" si="246"/>
        <v>46196.352083333331</v>
      </c>
      <c r="X7928">
        <f t="shared" si="247"/>
        <v>46196.357638888891</v>
      </c>
    </row>
    <row r="7929" spans="1:24" x14ac:dyDescent="0.2">
      <c r="A7929" s="1" t="s">
        <v>16677</v>
      </c>
      <c r="B7929" s="1" t="s">
        <v>16674</v>
      </c>
      <c r="C7929" s="1" t="s">
        <v>16675</v>
      </c>
      <c r="D7929" s="1" t="s">
        <v>16678</v>
      </c>
      <c r="E7929" s="1" t="s">
        <v>26</v>
      </c>
      <c r="F7929" s="1" t="s">
        <v>27</v>
      </c>
      <c r="G7929" s="1" t="s">
        <v>96</v>
      </c>
      <c r="H7929" s="1" t="s">
        <v>39</v>
      </c>
      <c r="I7929" s="1" t="s">
        <v>2032</v>
      </c>
      <c r="J7929">
        <v>5</v>
      </c>
      <c r="K7929">
        <v>5.3</v>
      </c>
      <c r="L7929">
        <v>0.7</v>
      </c>
      <c r="M7929">
        <v>4.5999999999999996</v>
      </c>
      <c r="N7929">
        <v>10.5</v>
      </c>
      <c r="O7929">
        <v>12</v>
      </c>
      <c r="P7929">
        <v>0</v>
      </c>
      <c r="Q7929" s="1" t="s">
        <v>31</v>
      </c>
      <c r="R7929" s="1" t="s">
        <v>199</v>
      </c>
      <c r="S7929" s="1" t="s">
        <v>174</v>
      </c>
      <c r="T7929" s="1" t="s">
        <v>71</v>
      </c>
      <c r="U7929" s="1" t="s">
        <v>127</v>
      </c>
      <c r="V7929" s="1" t="s">
        <v>36</v>
      </c>
      <c r="W7929">
        <f t="shared" si="246"/>
        <v>46196.352083333331</v>
      </c>
      <c r="X7929">
        <f t="shared" si="247"/>
        <v>46196.365277777775</v>
      </c>
    </row>
    <row r="7930" spans="1:24" x14ac:dyDescent="0.2">
      <c r="A7930" s="1" t="s">
        <v>16679</v>
      </c>
      <c r="B7930" s="1" t="s">
        <v>16674</v>
      </c>
      <c r="C7930" s="1" t="s">
        <v>16675</v>
      </c>
      <c r="D7930" s="1" t="s">
        <v>16680</v>
      </c>
      <c r="E7930" s="1" t="s">
        <v>26</v>
      </c>
      <c r="F7930" s="1" t="s">
        <v>27</v>
      </c>
      <c r="G7930" s="1" t="s">
        <v>96</v>
      </c>
      <c r="H7930" s="1" t="s">
        <v>45</v>
      </c>
      <c r="I7930" s="1" t="s">
        <v>2032</v>
      </c>
      <c r="J7930">
        <v>5</v>
      </c>
      <c r="K7930">
        <v>12.1</v>
      </c>
      <c r="L7930">
        <v>4.8</v>
      </c>
      <c r="M7930">
        <v>1.5</v>
      </c>
      <c r="N7930">
        <v>18.399999999999999</v>
      </c>
      <c r="O7930">
        <v>18</v>
      </c>
      <c r="P7930">
        <v>0</v>
      </c>
      <c r="Q7930" s="1" t="s">
        <v>31</v>
      </c>
      <c r="R7930" s="1" t="s">
        <v>177</v>
      </c>
      <c r="S7930" s="1" t="s">
        <v>181</v>
      </c>
      <c r="T7930" s="1" t="s">
        <v>71</v>
      </c>
      <c r="U7930" s="1" t="s">
        <v>127</v>
      </c>
      <c r="V7930" s="1" t="s">
        <v>36</v>
      </c>
      <c r="W7930">
        <f t="shared" si="246"/>
        <v>46196.352083333331</v>
      </c>
      <c r="X7930">
        <f t="shared" si="247"/>
        <v>46196.37777777778</v>
      </c>
    </row>
    <row r="7931" spans="1:24" x14ac:dyDescent="0.2">
      <c r="A7931" s="1" t="s">
        <v>16681</v>
      </c>
      <c r="B7931" s="1" t="s">
        <v>16674</v>
      </c>
      <c r="C7931" s="1" t="s">
        <v>16675</v>
      </c>
      <c r="D7931" s="1" t="s">
        <v>16682</v>
      </c>
      <c r="E7931" s="1" t="s">
        <v>26</v>
      </c>
      <c r="F7931" s="1" t="s">
        <v>50</v>
      </c>
      <c r="G7931" s="1" t="s">
        <v>96</v>
      </c>
      <c r="H7931" s="1" t="s">
        <v>51</v>
      </c>
      <c r="I7931" s="1" t="s">
        <v>2032</v>
      </c>
      <c r="J7931">
        <v>5</v>
      </c>
      <c r="K7931">
        <v>13.5</v>
      </c>
      <c r="L7931">
        <v>11.2</v>
      </c>
      <c r="M7931">
        <v>3.1</v>
      </c>
      <c r="N7931">
        <v>27.9</v>
      </c>
      <c r="O7931">
        <v>26</v>
      </c>
      <c r="P7931">
        <v>0</v>
      </c>
      <c r="Q7931" s="1" t="s">
        <v>31</v>
      </c>
      <c r="R7931" s="1" t="s">
        <v>402</v>
      </c>
      <c r="S7931" s="1" t="s">
        <v>686</v>
      </c>
      <c r="T7931" s="1" t="s">
        <v>71</v>
      </c>
      <c r="U7931" s="1" t="s">
        <v>127</v>
      </c>
      <c r="V7931" s="1" t="s">
        <v>36</v>
      </c>
      <c r="W7931">
        <f t="shared" si="246"/>
        <v>46196.352083333331</v>
      </c>
      <c r="X7931">
        <f t="shared" si="247"/>
        <v>46196.397222222222</v>
      </c>
    </row>
    <row r="7932" spans="1:24" x14ac:dyDescent="0.2">
      <c r="A7932" s="1" t="s">
        <v>16683</v>
      </c>
      <c r="B7932" s="1" t="s">
        <v>16674</v>
      </c>
      <c r="C7932" s="1" t="s">
        <v>16675</v>
      </c>
      <c r="D7932" s="1" t="s">
        <v>16684</v>
      </c>
      <c r="E7932" s="1" t="s">
        <v>26</v>
      </c>
      <c r="F7932" s="1" t="s">
        <v>56</v>
      </c>
      <c r="G7932" s="1" t="s">
        <v>96</v>
      </c>
      <c r="H7932" s="1" t="s">
        <v>57</v>
      </c>
      <c r="I7932" s="1" t="s">
        <v>2032</v>
      </c>
      <c r="J7932">
        <v>5</v>
      </c>
      <c r="K7932">
        <v>8.6999999999999993</v>
      </c>
      <c r="L7932">
        <v>0.8</v>
      </c>
      <c r="M7932">
        <v>3.2</v>
      </c>
      <c r="N7932">
        <v>12.7</v>
      </c>
      <c r="O7932">
        <v>18</v>
      </c>
      <c r="P7932">
        <v>0</v>
      </c>
      <c r="Q7932" s="1" t="s">
        <v>31</v>
      </c>
      <c r="R7932" s="1" t="s">
        <v>207</v>
      </c>
      <c r="S7932" s="1" t="s">
        <v>146</v>
      </c>
      <c r="T7932" s="1" t="s">
        <v>71</v>
      </c>
      <c r="U7932" s="1" t="s">
        <v>127</v>
      </c>
      <c r="V7932" s="1" t="s">
        <v>36</v>
      </c>
      <c r="W7932">
        <f t="shared" si="246"/>
        <v>46196.352083333331</v>
      </c>
      <c r="X7932">
        <f t="shared" si="247"/>
        <v>46196.40625</v>
      </c>
    </row>
    <row r="7933" spans="1:24" x14ac:dyDescent="0.2">
      <c r="A7933" s="1" t="s">
        <v>16685</v>
      </c>
      <c r="B7933" s="1" t="s">
        <v>16674</v>
      </c>
      <c r="C7933" s="1" t="s">
        <v>16675</v>
      </c>
      <c r="D7933" s="1" t="s">
        <v>16686</v>
      </c>
      <c r="E7933" s="1" t="s">
        <v>26</v>
      </c>
      <c r="F7933" s="1" t="s">
        <v>56</v>
      </c>
      <c r="G7933" s="1" t="s">
        <v>96</v>
      </c>
      <c r="H7933" s="1" t="s">
        <v>62</v>
      </c>
      <c r="I7933" s="1" t="s">
        <v>2032</v>
      </c>
      <c r="J7933">
        <v>5</v>
      </c>
      <c r="K7933">
        <v>4.0999999999999996</v>
      </c>
      <c r="L7933">
        <v>0.6</v>
      </c>
      <c r="M7933">
        <v>1.7</v>
      </c>
      <c r="N7933">
        <v>6.3</v>
      </c>
      <c r="O7933">
        <v>15</v>
      </c>
      <c r="P7933">
        <v>0</v>
      </c>
      <c r="Q7933" s="1" t="s">
        <v>31</v>
      </c>
      <c r="R7933" s="1" t="s">
        <v>504</v>
      </c>
      <c r="S7933" s="1" t="s">
        <v>228</v>
      </c>
      <c r="T7933" s="1" t="s">
        <v>71</v>
      </c>
      <c r="U7933" s="1" t="s">
        <v>127</v>
      </c>
      <c r="V7933" s="1" t="s">
        <v>36</v>
      </c>
      <c r="W7933">
        <f t="shared" si="246"/>
        <v>46196.352083333331</v>
      </c>
      <c r="X7933">
        <f t="shared" si="247"/>
        <v>46196.410416666666</v>
      </c>
    </row>
    <row r="7934" spans="1:24" x14ac:dyDescent="0.2">
      <c r="A7934" s="1" t="s">
        <v>16687</v>
      </c>
      <c r="B7934" s="1" t="s">
        <v>16688</v>
      </c>
      <c r="C7934" s="1" t="s">
        <v>16689</v>
      </c>
      <c r="D7934" s="1" t="s">
        <v>16690</v>
      </c>
      <c r="E7934" s="1" t="s">
        <v>26</v>
      </c>
      <c r="F7934" s="1" t="s">
        <v>27</v>
      </c>
      <c r="G7934" s="1" t="s">
        <v>69</v>
      </c>
      <c r="H7934" s="1" t="s">
        <v>29</v>
      </c>
      <c r="I7934" s="1" t="s">
        <v>2766</v>
      </c>
      <c r="J7934">
        <v>8</v>
      </c>
      <c r="K7934">
        <v>12.4</v>
      </c>
      <c r="L7934">
        <v>0.7</v>
      </c>
      <c r="M7934">
        <v>3.2</v>
      </c>
      <c r="N7934">
        <v>16.2</v>
      </c>
      <c r="O7934">
        <v>15</v>
      </c>
      <c r="P7934">
        <v>0</v>
      </c>
      <c r="Q7934" s="1" t="s">
        <v>31</v>
      </c>
      <c r="R7934" s="1" t="s">
        <v>125</v>
      </c>
      <c r="S7934" s="1" t="s">
        <v>320</v>
      </c>
      <c r="T7934" s="1" t="s">
        <v>153</v>
      </c>
      <c r="U7934" s="1" t="s">
        <v>99</v>
      </c>
      <c r="V7934" s="1" t="s">
        <v>36</v>
      </c>
      <c r="W7934">
        <f t="shared" si="246"/>
        <v>46196.383333333331</v>
      </c>
      <c r="X7934">
        <f t="shared" si="247"/>
        <v>46196.394444444442</v>
      </c>
    </row>
    <row r="7935" spans="1:24" x14ac:dyDescent="0.2">
      <c r="A7935" s="1" t="s">
        <v>16691</v>
      </c>
      <c r="B7935" s="1" t="s">
        <v>16688</v>
      </c>
      <c r="C7935" s="1" t="s">
        <v>16689</v>
      </c>
      <c r="D7935" s="1" t="s">
        <v>16692</v>
      </c>
      <c r="E7935" s="1" t="s">
        <v>26</v>
      </c>
      <c r="F7935" s="1" t="s">
        <v>27</v>
      </c>
      <c r="G7935" s="1" t="s">
        <v>69</v>
      </c>
      <c r="H7935" s="1" t="s">
        <v>39</v>
      </c>
      <c r="I7935" s="1" t="s">
        <v>2766</v>
      </c>
      <c r="J7935">
        <v>8</v>
      </c>
      <c r="K7935">
        <v>10.4</v>
      </c>
      <c r="L7935">
        <v>0.5</v>
      </c>
      <c r="M7935">
        <v>3.6</v>
      </c>
      <c r="N7935">
        <v>14.5</v>
      </c>
      <c r="O7935">
        <v>12</v>
      </c>
      <c r="P7935">
        <v>0</v>
      </c>
      <c r="Q7935" s="1" t="s">
        <v>31</v>
      </c>
      <c r="R7935" s="1" t="s">
        <v>177</v>
      </c>
      <c r="S7935" s="1" t="s">
        <v>131</v>
      </c>
      <c r="T7935" s="1" t="s">
        <v>153</v>
      </c>
      <c r="U7935" s="1" t="s">
        <v>99</v>
      </c>
      <c r="V7935" s="1" t="s">
        <v>42</v>
      </c>
      <c r="W7935">
        <f t="shared" si="246"/>
        <v>46196.383333333331</v>
      </c>
      <c r="X7935">
        <f t="shared" si="247"/>
        <v>46196.404166666667</v>
      </c>
    </row>
    <row r="7936" spans="1:24" x14ac:dyDescent="0.2">
      <c r="A7936" s="1" t="s">
        <v>16693</v>
      </c>
      <c r="B7936" s="1" t="s">
        <v>16688</v>
      </c>
      <c r="C7936" s="1" t="s">
        <v>16689</v>
      </c>
      <c r="D7936" s="1" t="s">
        <v>16694</v>
      </c>
      <c r="E7936" s="1" t="s">
        <v>26</v>
      </c>
      <c r="F7936" s="1" t="s">
        <v>27</v>
      </c>
      <c r="G7936" s="1" t="s">
        <v>69</v>
      </c>
      <c r="H7936" s="1" t="s">
        <v>45</v>
      </c>
      <c r="I7936" s="1" t="s">
        <v>2766</v>
      </c>
      <c r="J7936">
        <v>8</v>
      </c>
      <c r="K7936">
        <v>12</v>
      </c>
      <c r="L7936">
        <v>4.9000000000000004</v>
      </c>
      <c r="M7936">
        <v>2.1</v>
      </c>
      <c r="N7936">
        <v>19.100000000000001</v>
      </c>
      <c r="O7936">
        <v>18</v>
      </c>
      <c r="P7936">
        <v>0</v>
      </c>
      <c r="Q7936" s="1" t="s">
        <v>31</v>
      </c>
      <c r="R7936" s="1" t="s">
        <v>46</v>
      </c>
      <c r="S7936" s="1" t="s">
        <v>152</v>
      </c>
      <c r="T7936" s="1" t="s">
        <v>153</v>
      </c>
      <c r="U7936" s="1" t="s">
        <v>99</v>
      </c>
      <c r="V7936" s="1" t="s">
        <v>36</v>
      </c>
      <c r="W7936">
        <f t="shared" si="246"/>
        <v>46196.383333333331</v>
      </c>
      <c r="X7936">
        <f t="shared" si="247"/>
        <v>46196.417361111111</v>
      </c>
    </row>
    <row r="7937" spans="1:24" x14ac:dyDescent="0.2">
      <c r="A7937" s="1" t="s">
        <v>16695</v>
      </c>
      <c r="B7937" s="1" t="s">
        <v>16688</v>
      </c>
      <c r="C7937" s="1" t="s">
        <v>16689</v>
      </c>
      <c r="D7937" s="1" t="s">
        <v>16696</v>
      </c>
      <c r="E7937" s="1" t="s">
        <v>26</v>
      </c>
      <c r="F7937" s="1" t="s">
        <v>50</v>
      </c>
      <c r="G7937" s="1" t="s">
        <v>69</v>
      </c>
      <c r="H7937" s="1" t="s">
        <v>51</v>
      </c>
      <c r="I7937" s="1" t="s">
        <v>2766</v>
      </c>
      <c r="J7937">
        <v>8</v>
      </c>
      <c r="K7937">
        <v>12.5</v>
      </c>
      <c r="L7937">
        <v>12</v>
      </c>
      <c r="M7937">
        <v>3.7</v>
      </c>
      <c r="N7937">
        <v>28.3</v>
      </c>
      <c r="O7937">
        <v>26</v>
      </c>
      <c r="P7937">
        <v>0</v>
      </c>
      <c r="Q7937" s="1" t="s">
        <v>31</v>
      </c>
      <c r="R7937" s="1" t="s">
        <v>810</v>
      </c>
      <c r="S7937" s="1" t="s">
        <v>686</v>
      </c>
      <c r="T7937" s="1" t="s">
        <v>153</v>
      </c>
      <c r="U7937" s="1" t="s">
        <v>99</v>
      </c>
      <c r="V7937" s="1" t="s">
        <v>36</v>
      </c>
      <c r="W7937">
        <f t="shared" si="246"/>
        <v>46196.383333333331</v>
      </c>
      <c r="X7937">
        <f t="shared" si="247"/>
        <v>46196.4375</v>
      </c>
    </row>
    <row r="7938" spans="1:24" x14ac:dyDescent="0.2">
      <c r="A7938" s="1" t="s">
        <v>16697</v>
      </c>
      <c r="B7938" s="1" t="s">
        <v>16688</v>
      </c>
      <c r="C7938" s="1" t="s">
        <v>16689</v>
      </c>
      <c r="D7938" s="1" t="s">
        <v>16698</v>
      </c>
      <c r="E7938" s="1" t="s">
        <v>26</v>
      </c>
      <c r="F7938" s="1" t="s">
        <v>56</v>
      </c>
      <c r="G7938" s="1" t="s">
        <v>69</v>
      </c>
      <c r="H7938" s="1" t="s">
        <v>57</v>
      </c>
      <c r="I7938" s="1" t="s">
        <v>2766</v>
      </c>
      <c r="J7938">
        <v>8</v>
      </c>
      <c r="K7938">
        <v>9</v>
      </c>
      <c r="L7938">
        <v>0.8</v>
      </c>
      <c r="M7938">
        <v>3</v>
      </c>
      <c r="N7938">
        <v>12.8</v>
      </c>
      <c r="O7938">
        <v>18</v>
      </c>
      <c r="P7938">
        <v>0</v>
      </c>
      <c r="Q7938" s="1" t="s">
        <v>31</v>
      </c>
      <c r="R7938" s="1" t="s">
        <v>265</v>
      </c>
      <c r="S7938" s="1" t="s">
        <v>363</v>
      </c>
      <c r="T7938" s="1" t="s">
        <v>153</v>
      </c>
      <c r="U7938" s="1" t="s">
        <v>99</v>
      </c>
      <c r="V7938" s="1" t="s">
        <v>36</v>
      </c>
      <c r="W7938">
        <f t="shared" ref="W7938:W8001" si="248">DATEVALUE(MID(C7938,1,10))+TIMEVALUE(MID(C7938,12,8))</f>
        <v>46196.383333333331</v>
      </c>
      <c r="X7938">
        <f t="shared" ref="X7938:X8001" si="249">DATEVALUE(MID(D7938,1,10))+TIMEVALUE(MID(D7938,12,8))</f>
        <v>46196.445833333331</v>
      </c>
    </row>
    <row r="7939" spans="1:24" x14ac:dyDescent="0.2">
      <c r="A7939" s="1" t="s">
        <v>16699</v>
      </c>
      <c r="B7939" s="1" t="s">
        <v>16688</v>
      </c>
      <c r="C7939" s="1" t="s">
        <v>16689</v>
      </c>
      <c r="D7939" s="1" t="s">
        <v>16700</v>
      </c>
      <c r="E7939" s="1" t="s">
        <v>26</v>
      </c>
      <c r="F7939" s="1" t="s">
        <v>56</v>
      </c>
      <c r="G7939" s="1" t="s">
        <v>69</v>
      </c>
      <c r="H7939" s="1" t="s">
        <v>62</v>
      </c>
      <c r="I7939" s="1" t="s">
        <v>2766</v>
      </c>
      <c r="J7939">
        <v>8</v>
      </c>
      <c r="K7939">
        <v>7.3</v>
      </c>
      <c r="L7939">
        <v>0.6</v>
      </c>
      <c r="M7939">
        <v>3.1</v>
      </c>
      <c r="N7939">
        <v>11.1</v>
      </c>
      <c r="O7939">
        <v>15</v>
      </c>
      <c r="P7939">
        <v>0</v>
      </c>
      <c r="Q7939" s="1" t="s">
        <v>31</v>
      </c>
      <c r="R7939" s="1" t="s">
        <v>407</v>
      </c>
      <c r="S7939" s="1" t="s">
        <v>118</v>
      </c>
      <c r="T7939" s="1" t="s">
        <v>153</v>
      </c>
      <c r="U7939" s="1" t="s">
        <v>99</v>
      </c>
      <c r="V7939" s="1" t="s">
        <v>36</v>
      </c>
      <c r="W7939">
        <f t="shared" si="248"/>
        <v>46196.383333333331</v>
      </c>
      <c r="X7939">
        <f t="shared" si="249"/>
        <v>46196.45416666667</v>
      </c>
    </row>
    <row r="7940" spans="1:24" x14ac:dyDescent="0.2">
      <c r="A7940" s="1" t="s">
        <v>16701</v>
      </c>
      <c r="B7940" s="1" t="s">
        <v>16702</v>
      </c>
      <c r="C7940" s="1" t="s">
        <v>16703</v>
      </c>
      <c r="D7940" s="1" t="s">
        <v>16704</v>
      </c>
      <c r="E7940" s="1" t="s">
        <v>26</v>
      </c>
      <c r="F7940" s="1" t="s">
        <v>27</v>
      </c>
      <c r="G7940" s="1" t="s">
        <v>249</v>
      </c>
      <c r="H7940" s="1" t="s">
        <v>29</v>
      </c>
      <c r="I7940" s="1" t="s">
        <v>2154</v>
      </c>
      <c r="J7940">
        <v>1</v>
      </c>
      <c r="K7940">
        <v>9.4</v>
      </c>
      <c r="L7940">
        <v>1.1000000000000001</v>
      </c>
      <c r="M7940">
        <v>1.2</v>
      </c>
      <c r="N7940">
        <v>11.8</v>
      </c>
      <c r="O7940">
        <v>15</v>
      </c>
      <c r="P7940">
        <v>0</v>
      </c>
      <c r="Q7940" s="1" t="s">
        <v>31</v>
      </c>
      <c r="R7940" s="1" t="s">
        <v>340</v>
      </c>
      <c r="S7940" s="1" t="s">
        <v>47</v>
      </c>
      <c r="T7940" s="1" t="s">
        <v>153</v>
      </c>
      <c r="U7940" s="1" t="s">
        <v>127</v>
      </c>
      <c r="V7940" s="1" t="s">
        <v>36</v>
      </c>
      <c r="W7940">
        <f t="shared" si="248"/>
        <v>46196.416666666664</v>
      </c>
      <c r="X7940">
        <f t="shared" si="249"/>
        <v>46196.424305555556</v>
      </c>
    </row>
    <row r="7941" spans="1:24" x14ac:dyDescent="0.2">
      <c r="A7941" s="1" t="s">
        <v>16705</v>
      </c>
      <c r="B7941" s="1" t="s">
        <v>16702</v>
      </c>
      <c r="C7941" s="1" t="s">
        <v>16703</v>
      </c>
      <c r="D7941" s="1" t="s">
        <v>16706</v>
      </c>
      <c r="E7941" s="1" t="s">
        <v>26</v>
      </c>
      <c r="F7941" s="1" t="s">
        <v>27</v>
      </c>
      <c r="G7941" s="1" t="s">
        <v>249</v>
      </c>
      <c r="H7941" s="1" t="s">
        <v>39</v>
      </c>
      <c r="I7941" s="1" t="s">
        <v>2154</v>
      </c>
      <c r="J7941">
        <v>1</v>
      </c>
      <c r="K7941">
        <v>5.2</v>
      </c>
      <c r="L7941">
        <v>0.5</v>
      </c>
      <c r="M7941">
        <v>4.3</v>
      </c>
      <c r="N7941">
        <v>10</v>
      </c>
      <c r="O7941">
        <v>12</v>
      </c>
      <c r="P7941">
        <v>0</v>
      </c>
      <c r="Q7941" s="1" t="s">
        <v>31</v>
      </c>
      <c r="R7941" s="1" t="s">
        <v>32</v>
      </c>
      <c r="S7941" s="1" t="s">
        <v>135</v>
      </c>
      <c r="T7941" s="1" t="s">
        <v>153</v>
      </c>
      <c r="U7941" s="1" t="s">
        <v>127</v>
      </c>
      <c r="V7941" s="1" t="s">
        <v>36</v>
      </c>
      <c r="W7941">
        <f t="shared" si="248"/>
        <v>46196.416666666664</v>
      </c>
      <c r="X7941">
        <f t="shared" si="249"/>
        <v>46196.431250000001</v>
      </c>
    </row>
    <row r="7942" spans="1:24" x14ac:dyDescent="0.2">
      <c r="A7942" s="1" t="s">
        <v>16707</v>
      </c>
      <c r="B7942" s="1" t="s">
        <v>16702</v>
      </c>
      <c r="C7942" s="1" t="s">
        <v>16703</v>
      </c>
      <c r="D7942" s="1" t="s">
        <v>16708</v>
      </c>
      <c r="E7942" s="1" t="s">
        <v>26</v>
      </c>
      <c r="F7942" s="1" t="s">
        <v>27</v>
      </c>
      <c r="G7942" s="1" t="s">
        <v>249</v>
      </c>
      <c r="H7942" s="1" t="s">
        <v>45</v>
      </c>
      <c r="I7942" s="1" t="s">
        <v>2154</v>
      </c>
      <c r="J7942">
        <v>1</v>
      </c>
      <c r="K7942">
        <v>10.6</v>
      </c>
      <c r="L7942">
        <v>4</v>
      </c>
      <c r="M7942">
        <v>2.7</v>
      </c>
      <c r="N7942">
        <v>17.3</v>
      </c>
      <c r="O7942">
        <v>18</v>
      </c>
      <c r="P7942">
        <v>0</v>
      </c>
      <c r="Q7942" s="1" t="s">
        <v>31</v>
      </c>
      <c r="R7942" s="1" t="s">
        <v>40</v>
      </c>
      <c r="S7942" s="1" t="s">
        <v>181</v>
      </c>
      <c r="T7942" s="1" t="s">
        <v>153</v>
      </c>
      <c r="U7942" s="1" t="s">
        <v>127</v>
      </c>
      <c r="V7942" s="1" t="s">
        <v>36</v>
      </c>
      <c r="W7942">
        <f t="shared" si="248"/>
        <v>46196.416666666664</v>
      </c>
      <c r="X7942">
        <f t="shared" si="249"/>
        <v>46196.443749999999</v>
      </c>
    </row>
    <row r="7943" spans="1:24" x14ac:dyDescent="0.2">
      <c r="A7943" s="1" t="s">
        <v>16709</v>
      </c>
      <c r="B7943" s="1" t="s">
        <v>16702</v>
      </c>
      <c r="C7943" s="1" t="s">
        <v>16703</v>
      </c>
      <c r="D7943" s="1" t="s">
        <v>16710</v>
      </c>
      <c r="E7943" s="1" t="s">
        <v>26</v>
      </c>
      <c r="F7943" s="1" t="s">
        <v>50</v>
      </c>
      <c r="G7943" s="1" t="s">
        <v>249</v>
      </c>
      <c r="H7943" s="1" t="s">
        <v>51</v>
      </c>
      <c r="I7943" s="1" t="s">
        <v>2154</v>
      </c>
      <c r="J7943">
        <v>1</v>
      </c>
      <c r="K7943">
        <v>13.7</v>
      </c>
      <c r="L7943">
        <v>10.4</v>
      </c>
      <c r="M7943">
        <v>2.2999999999999998</v>
      </c>
      <c r="N7943">
        <v>26.4</v>
      </c>
      <c r="O7943">
        <v>26</v>
      </c>
      <c r="P7943">
        <v>0</v>
      </c>
      <c r="Q7943" s="1" t="s">
        <v>31</v>
      </c>
      <c r="R7943" s="1" t="s">
        <v>277</v>
      </c>
      <c r="S7943" s="1" t="s">
        <v>224</v>
      </c>
      <c r="T7943" s="1" t="s">
        <v>153</v>
      </c>
      <c r="U7943" s="1" t="s">
        <v>127</v>
      </c>
      <c r="V7943" s="1" t="s">
        <v>36</v>
      </c>
      <c r="W7943">
        <f t="shared" si="248"/>
        <v>46196.416666666664</v>
      </c>
      <c r="X7943">
        <f t="shared" si="249"/>
        <v>46196.461805555555</v>
      </c>
    </row>
    <row r="7944" spans="1:24" x14ac:dyDescent="0.2">
      <c r="A7944" s="1" t="s">
        <v>16711</v>
      </c>
      <c r="B7944" s="1" t="s">
        <v>16702</v>
      </c>
      <c r="C7944" s="1" t="s">
        <v>16703</v>
      </c>
      <c r="D7944" s="1" t="s">
        <v>16712</v>
      </c>
      <c r="E7944" s="1" t="s">
        <v>26</v>
      </c>
      <c r="F7944" s="1" t="s">
        <v>56</v>
      </c>
      <c r="G7944" s="1" t="s">
        <v>249</v>
      </c>
      <c r="H7944" s="1" t="s">
        <v>57</v>
      </c>
      <c r="I7944" s="1" t="s">
        <v>2154</v>
      </c>
      <c r="J7944">
        <v>1</v>
      </c>
      <c r="K7944">
        <v>12.1</v>
      </c>
      <c r="L7944">
        <v>0.9</v>
      </c>
      <c r="M7944">
        <v>3.2</v>
      </c>
      <c r="N7944">
        <v>16.3</v>
      </c>
      <c r="O7944">
        <v>18</v>
      </c>
      <c r="P7944">
        <v>0</v>
      </c>
      <c r="Q7944" s="1" t="s">
        <v>31</v>
      </c>
      <c r="R7944" s="1" t="s">
        <v>243</v>
      </c>
      <c r="S7944" s="1" t="s">
        <v>266</v>
      </c>
      <c r="T7944" s="1" t="s">
        <v>153</v>
      </c>
      <c r="U7944" s="1" t="s">
        <v>127</v>
      </c>
      <c r="V7944" s="1" t="s">
        <v>36</v>
      </c>
      <c r="W7944">
        <f t="shared" si="248"/>
        <v>46196.416666666664</v>
      </c>
      <c r="X7944">
        <f t="shared" si="249"/>
        <v>46196.472916666666</v>
      </c>
    </row>
    <row r="7945" spans="1:24" x14ac:dyDescent="0.2">
      <c r="A7945" s="1" t="s">
        <v>16713</v>
      </c>
      <c r="B7945" s="1" t="s">
        <v>16702</v>
      </c>
      <c r="C7945" s="1" t="s">
        <v>16703</v>
      </c>
      <c r="D7945" s="1" t="s">
        <v>16714</v>
      </c>
      <c r="E7945" s="1" t="s">
        <v>26</v>
      </c>
      <c r="F7945" s="1" t="s">
        <v>56</v>
      </c>
      <c r="G7945" s="1" t="s">
        <v>249</v>
      </c>
      <c r="H7945" s="1" t="s">
        <v>62</v>
      </c>
      <c r="I7945" s="1" t="s">
        <v>2154</v>
      </c>
      <c r="J7945">
        <v>1</v>
      </c>
      <c r="K7945">
        <v>5</v>
      </c>
      <c r="L7945">
        <v>0.2</v>
      </c>
      <c r="M7945">
        <v>1.2</v>
      </c>
      <c r="N7945">
        <v>6.5</v>
      </c>
      <c r="O7945">
        <v>15</v>
      </c>
      <c r="P7945">
        <v>0</v>
      </c>
      <c r="Q7945" s="1" t="s">
        <v>31</v>
      </c>
      <c r="R7945" s="1" t="s">
        <v>959</v>
      </c>
      <c r="S7945" s="1" t="s">
        <v>538</v>
      </c>
      <c r="T7945" s="1" t="s">
        <v>153</v>
      </c>
      <c r="U7945" s="1" t="s">
        <v>127</v>
      </c>
      <c r="V7945" s="1" t="s">
        <v>36</v>
      </c>
      <c r="W7945">
        <f t="shared" si="248"/>
        <v>46196.416666666664</v>
      </c>
      <c r="X7945">
        <f t="shared" si="249"/>
        <v>46196.477777777778</v>
      </c>
    </row>
    <row r="7946" spans="1:24" x14ac:dyDescent="0.2">
      <c r="A7946" s="1" t="s">
        <v>16715</v>
      </c>
      <c r="B7946" s="1" t="s">
        <v>16716</v>
      </c>
      <c r="C7946" s="1" t="s">
        <v>16690</v>
      </c>
      <c r="D7946" s="1" t="s">
        <v>16717</v>
      </c>
      <c r="E7946" s="1" t="s">
        <v>26</v>
      </c>
      <c r="F7946" s="1" t="s">
        <v>27</v>
      </c>
      <c r="G7946" s="1" t="s">
        <v>171</v>
      </c>
      <c r="H7946" s="1" t="s">
        <v>29</v>
      </c>
      <c r="I7946" s="1" t="s">
        <v>8771</v>
      </c>
      <c r="J7946">
        <v>5</v>
      </c>
      <c r="K7946">
        <v>9.5</v>
      </c>
      <c r="L7946">
        <v>0.8</v>
      </c>
      <c r="M7946">
        <v>1.9</v>
      </c>
      <c r="N7946">
        <v>12.1</v>
      </c>
      <c r="O7946">
        <v>15</v>
      </c>
      <c r="P7946">
        <v>0</v>
      </c>
      <c r="Q7946" s="1" t="s">
        <v>31</v>
      </c>
      <c r="R7946" s="1" t="s">
        <v>233</v>
      </c>
      <c r="S7946" s="1" t="s">
        <v>126</v>
      </c>
      <c r="T7946" s="1" t="s">
        <v>34</v>
      </c>
      <c r="U7946" s="1" t="s">
        <v>251</v>
      </c>
      <c r="V7946" s="1" t="s">
        <v>36</v>
      </c>
      <c r="W7946">
        <f t="shared" si="248"/>
        <v>46196.394444444442</v>
      </c>
      <c r="X7946">
        <f t="shared" si="249"/>
        <v>46196.402777777781</v>
      </c>
    </row>
    <row r="7947" spans="1:24" x14ac:dyDescent="0.2">
      <c r="A7947" s="1" t="s">
        <v>16718</v>
      </c>
      <c r="B7947" s="1" t="s">
        <v>16716</v>
      </c>
      <c r="C7947" s="1" t="s">
        <v>16690</v>
      </c>
      <c r="D7947" s="1" t="s">
        <v>16719</v>
      </c>
      <c r="E7947" s="1" t="s">
        <v>26</v>
      </c>
      <c r="F7947" s="1" t="s">
        <v>27</v>
      </c>
      <c r="G7947" s="1" t="s">
        <v>171</v>
      </c>
      <c r="H7947" s="1" t="s">
        <v>39</v>
      </c>
      <c r="I7947" s="1" t="s">
        <v>8771</v>
      </c>
      <c r="J7947">
        <v>5</v>
      </c>
      <c r="K7947">
        <v>7.5</v>
      </c>
      <c r="L7947">
        <v>0.2</v>
      </c>
      <c r="M7947">
        <v>4.9000000000000004</v>
      </c>
      <c r="N7947">
        <v>12.6</v>
      </c>
      <c r="O7947">
        <v>12</v>
      </c>
      <c r="P7947">
        <v>0</v>
      </c>
      <c r="Q7947" s="1" t="s">
        <v>31</v>
      </c>
      <c r="R7947" s="1" t="s">
        <v>98</v>
      </c>
      <c r="S7947" s="1" t="s">
        <v>47</v>
      </c>
      <c r="T7947" s="1" t="s">
        <v>34</v>
      </c>
      <c r="U7947" s="1" t="s">
        <v>251</v>
      </c>
      <c r="V7947" s="1" t="s">
        <v>36</v>
      </c>
      <c r="W7947">
        <f t="shared" si="248"/>
        <v>46196.394444444442</v>
      </c>
      <c r="X7947">
        <f t="shared" si="249"/>
        <v>46196.411111111112</v>
      </c>
    </row>
    <row r="7948" spans="1:24" x14ac:dyDescent="0.2">
      <c r="A7948" s="1" t="s">
        <v>16720</v>
      </c>
      <c r="B7948" s="1" t="s">
        <v>16716</v>
      </c>
      <c r="C7948" s="1" t="s">
        <v>16690</v>
      </c>
      <c r="D7948" s="1" t="s">
        <v>16721</v>
      </c>
      <c r="E7948" s="1" t="s">
        <v>26</v>
      </c>
      <c r="F7948" s="1" t="s">
        <v>27</v>
      </c>
      <c r="G7948" s="1" t="s">
        <v>171</v>
      </c>
      <c r="H7948" s="1" t="s">
        <v>45</v>
      </c>
      <c r="I7948" s="1" t="s">
        <v>8771</v>
      </c>
      <c r="J7948">
        <v>5</v>
      </c>
      <c r="K7948">
        <v>14.3</v>
      </c>
      <c r="L7948">
        <v>5.8</v>
      </c>
      <c r="M7948">
        <v>1.7</v>
      </c>
      <c r="N7948">
        <v>21.8</v>
      </c>
      <c r="O7948">
        <v>18</v>
      </c>
      <c r="P7948">
        <v>0</v>
      </c>
      <c r="Q7948" s="1" t="s">
        <v>31</v>
      </c>
      <c r="R7948" s="1" t="s">
        <v>32</v>
      </c>
      <c r="S7948" s="1" t="s">
        <v>181</v>
      </c>
      <c r="T7948" s="1" t="s">
        <v>34</v>
      </c>
      <c r="U7948" s="1" t="s">
        <v>251</v>
      </c>
      <c r="V7948" s="1" t="s">
        <v>42</v>
      </c>
      <c r="W7948">
        <f t="shared" si="248"/>
        <v>46196.394444444442</v>
      </c>
      <c r="X7948">
        <f t="shared" si="249"/>
        <v>46196.426388888889</v>
      </c>
    </row>
    <row r="7949" spans="1:24" x14ac:dyDescent="0.2">
      <c r="A7949" s="1" t="s">
        <v>16722</v>
      </c>
      <c r="B7949" s="1" t="s">
        <v>16716</v>
      </c>
      <c r="C7949" s="1" t="s">
        <v>16690</v>
      </c>
      <c r="D7949" s="1" t="s">
        <v>16723</v>
      </c>
      <c r="E7949" s="1" t="s">
        <v>26</v>
      </c>
      <c r="F7949" s="1" t="s">
        <v>50</v>
      </c>
      <c r="G7949" s="1" t="s">
        <v>171</v>
      </c>
      <c r="H7949" s="1" t="s">
        <v>51</v>
      </c>
      <c r="I7949" s="1" t="s">
        <v>8771</v>
      </c>
      <c r="J7949">
        <v>5</v>
      </c>
      <c r="K7949">
        <v>11.2</v>
      </c>
      <c r="L7949">
        <v>8.6999999999999993</v>
      </c>
      <c r="M7949">
        <v>1.8</v>
      </c>
      <c r="N7949">
        <v>21.7</v>
      </c>
      <c r="O7949">
        <v>26</v>
      </c>
      <c r="P7949">
        <v>0</v>
      </c>
      <c r="Q7949" s="1" t="s">
        <v>31</v>
      </c>
      <c r="R7949" s="1" t="s">
        <v>358</v>
      </c>
      <c r="S7949" s="1" t="s">
        <v>83</v>
      </c>
      <c r="T7949" s="1" t="s">
        <v>34</v>
      </c>
      <c r="U7949" s="1" t="s">
        <v>251</v>
      </c>
      <c r="V7949" s="1" t="s">
        <v>36</v>
      </c>
      <c r="W7949">
        <f t="shared" si="248"/>
        <v>46196.394444444442</v>
      </c>
      <c r="X7949">
        <f t="shared" si="249"/>
        <v>46196.441666666666</v>
      </c>
    </row>
    <row r="7950" spans="1:24" x14ac:dyDescent="0.2">
      <c r="A7950" s="1" t="s">
        <v>16724</v>
      </c>
      <c r="B7950" s="1" t="s">
        <v>16716</v>
      </c>
      <c r="C7950" s="1" t="s">
        <v>16690</v>
      </c>
      <c r="D7950" s="1" t="s">
        <v>16725</v>
      </c>
      <c r="E7950" s="1" t="s">
        <v>26</v>
      </c>
      <c r="F7950" s="1" t="s">
        <v>56</v>
      </c>
      <c r="G7950" s="1" t="s">
        <v>171</v>
      </c>
      <c r="H7950" s="1" t="s">
        <v>57</v>
      </c>
      <c r="I7950" s="1" t="s">
        <v>8771</v>
      </c>
      <c r="J7950">
        <v>5</v>
      </c>
      <c r="K7950">
        <v>9.6999999999999993</v>
      </c>
      <c r="L7950">
        <v>1.5</v>
      </c>
      <c r="M7950">
        <v>2.6</v>
      </c>
      <c r="N7950">
        <v>13.7</v>
      </c>
      <c r="O7950">
        <v>18</v>
      </c>
      <c r="P7950">
        <v>0</v>
      </c>
      <c r="Q7950" s="1" t="s">
        <v>31</v>
      </c>
      <c r="R7950" s="1" t="s">
        <v>142</v>
      </c>
      <c r="S7950" s="1" t="s">
        <v>87</v>
      </c>
      <c r="T7950" s="1" t="s">
        <v>34</v>
      </c>
      <c r="U7950" s="1" t="s">
        <v>251</v>
      </c>
      <c r="V7950" s="1" t="s">
        <v>36</v>
      </c>
      <c r="W7950">
        <f t="shared" si="248"/>
        <v>46196.394444444442</v>
      </c>
      <c r="X7950">
        <f t="shared" si="249"/>
        <v>46196.450694444444</v>
      </c>
    </row>
    <row r="7951" spans="1:24" x14ac:dyDescent="0.2">
      <c r="A7951" s="1" t="s">
        <v>16726</v>
      </c>
      <c r="B7951" s="1" t="s">
        <v>16716</v>
      </c>
      <c r="C7951" s="1" t="s">
        <v>16690</v>
      </c>
      <c r="D7951" s="1" t="s">
        <v>16727</v>
      </c>
      <c r="E7951" s="1" t="s">
        <v>26</v>
      </c>
      <c r="F7951" s="1" t="s">
        <v>56</v>
      </c>
      <c r="G7951" s="1" t="s">
        <v>171</v>
      </c>
      <c r="H7951" s="1" t="s">
        <v>62</v>
      </c>
      <c r="I7951" s="1" t="s">
        <v>8771</v>
      </c>
      <c r="J7951">
        <v>5</v>
      </c>
      <c r="K7951">
        <v>8.6999999999999993</v>
      </c>
      <c r="L7951">
        <v>0.6</v>
      </c>
      <c r="M7951">
        <v>2.7</v>
      </c>
      <c r="N7951">
        <v>12</v>
      </c>
      <c r="O7951">
        <v>15</v>
      </c>
      <c r="P7951">
        <v>0</v>
      </c>
      <c r="Q7951" s="1" t="s">
        <v>31</v>
      </c>
      <c r="R7951" s="1" t="s">
        <v>165</v>
      </c>
      <c r="S7951" s="1" t="s">
        <v>211</v>
      </c>
      <c r="T7951" s="1" t="s">
        <v>34</v>
      </c>
      <c r="U7951" s="1" t="s">
        <v>251</v>
      </c>
      <c r="V7951" s="1" t="s">
        <v>36</v>
      </c>
      <c r="W7951">
        <f t="shared" si="248"/>
        <v>46196.394444444442</v>
      </c>
      <c r="X7951">
        <f t="shared" si="249"/>
        <v>46196.459027777775</v>
      </c>
    </row>
    <row r="7952" spans="1:24" x14ac:dyDescent="0.2">
      <c r="A7952" s="1" t="s">
        <v>16728</v>
      </c>
      <c r="B7952" s="1" t="s">
        <v>16729</v>
      </c>
      <c r="C7952" s="1" t="s">
        <v>16730</v>
      </c>
      <c r="D7952" s="1" t="s">
        <v>16731</v>
      </c>
      <c r="E7952" s="1" t="s">
        <v>26</v>
      </c>
      <c r="F7952" s="1" t="s">
        <v>27</v>
      </c>
      <c r="G7952" s="1" t="s">
        <v>194</v>
      </c>
      <c r="H7952" s="1" t="s">
        <v>29</v>
      </c>
      <c r="I7952" s="1" t="s">
        <v>1666</v>
      </c>
      <c r="J7952">
        <v>2</v>
      </c>
      <c r="K7952">
        <v>7.1</v>
      </c>
      <c r="L7952">
        <v>1.3</v>
      </c>
      <c r="M7952">
        <v>2.2999999999999998</v>
      </c>
      <c r="N7952">
        <v>10.6</v>
      </c>
      <c r="O7952">
        <v>15</v>
      </c>
      <c r="P7952">
        <v>0</v>
      </c>
      <c r="Q7952" s="1" t="s">
        <v>31</v>
      </c>
      <c r="R7952" s="1" t="s">
        <v>180</v>
      </c>
      <c r="S7952" s="1" t="s">
        <v>181</v>
      </c>
      <c r="T7952" s="1" t="s">
        <v>34</v>
      </c>
      <c r="U7952" s="1" t="s">
        <v>72</v>
      </c>
      <c r="V7952" s="1" t="s">
        <v>36</v>
      </c>
      <c r="W7952">
        <f t="shared" si="248"/>
        <v>46196.270138888889</v>
      </c>
      <c r="X7952">
        <f t="shared" si="249"/>
        <v>46196.277083333334</v>
      </c>
    </row>
    <row r="7953" spans="1:24" x14ac:dyDescent="0.2">
      <c r="A7953" s="1" t="s">
        <v>16732</v>
      </c>
      <c r="B7953" s="1" t="s">
        <v>16729</v>
      </c>
      <c r="C7953" s="1" t="s">
        <v>16730</v>
      </c>
      <c r="D7953" s="1" t="s">
        <v>16733</v>
      </c>
      <c r="E7953" s="1" t="s">
        <v>26</v>
      </c>
      <c r="F7953" s="1" t="s">
        <v>27</v>
      </c>
      <c r="G7953" s="1" t="s">
        <v>194</v>
      </c>
      <c r="H7953" s="1" t="s">
        <v>39</v>
      </c>
      <c r="I7953" s="1" t="s">
        <v>1666</v>
      </c>
      <c r="J7953">
        <v>2</v>
      </c>
      <c r="K7953">
        <v>8.6</v>
      </c>
      <c r="L7953">
        <v>0.5</v>
      </c>
      <c r="M7953">
        <v>4.7</v>
      </c>
      <c r="N7953">
        <v>13.8</v>
      </c>
      <c r="O7953">
        <v>12</v>
      </c>
      <c r="P7953">
        <v>0</v>
      </c>
      <c r="Q7953" s="1" t="s">
        <v>31</v>
      </c>
      <c r="R7953" s="1" t="s">
        <v>220</v>
      </c>
      <c r="S7953" s="1" t="s">
        <v>126</v>
      </c>
      <c r="T7953" s="1" t="s">
        <v>34</v>
      </c>
      <c r="U7953" s="1" t="s">
        <v>72</v>
      </c>
      <c r="V7953" s="1" t="s">
        <v>42</v>
      </c>
      <c r="W7953">
        <f t="shared" si="248"/>
        <v>46196.270138888889</v>
      </c>
      <c r="X7953">
        <f t="shared" si="249"/>
        <v>46196.286805555559</v>
      </c>
    </row>
    <row r="7954" spans="1:24" x14ac:dyDescent="0.2">
      <c r="A7954" s="1" t="s">
        <v>16734</v>
      </c>
      <c r="B7954" s="1" t="s">
        <v>16729</v>
      </c>
      <c r="C7954" s="1" t="s">
        <v>16730</v>
      </c>
      <c r="D7954" s="1" t="s">
        <v>16735</v>
      </c>
      <c r="E7954" s="1" t="s">
        <v>26</v>
      </c>
      <c r="F7954" s="1" t="s">
        <v>27</v>
      </c>
      <c r="G7954" s="1" t="s">
        <v>194</v>
      </c>
      <c r="H7954" s="1" t="s">
        <v>45</v>
      </c>
      <c r="I7954" s="1" t="s">
        <v>1666</v>
      </c>
      <c r="J7954">
        <v>2</v>
      </c>
      <c r="K7954">
        <v>9.4</v>
      </c>
      <c r="L7954">
        <v>6</v>
      </c>
      <c r="M7954">
        <v>1.5</v>
      </c>
      <c r="N7954">
        <v>16.899999999999999</v>
      </c>
      <c r="O7954">
        <v>18</v>
      </c>
      <c r="P7954">
        <v>0</v>
      </c>
      <c r="Q7954" s="1" t="s">
        <v>31</v>
      </c>
      <c r="R7954" s="1" t="s">
        <v>180</v>
      </c>
      <c r="S7954" s="1" t="s">
        <v>156</v>
      </c>
      <c r="T7954" s="1" t="s">
        <v>34</v>
      </c>
      <c r="U7954" s="1" t="s">
        <v>72</v>
      </c>
      <c r="V7954" s="1" t="s">
        <v>36</v>
      </c>
      <c r="W7954">
        <f t="shared" si="248"/>
        <v>46196.270138888889</v>
      </c>
      <c r="X7954">
        <f t="shared" si="249"/>
        <v>46196.298611111109</v>
      </c>
    </row>
    <row r="7955" spans="1:24" x14ac:dyDescent="0.2">
      <c r="A7955" s="1" t="s">
        <v>16736</v>
      </c>
      <c r="B7955" s="1" t="s">
        <v>16729</v>
      </c>
      <c r="C7955" s="1" t="s">
        <v>16730</v>
      </c>
      <c r="D7955" s="1" t="s">
        <v>16737</v>
      </c>
      <c r="E7955" s="1" t="s">
        <v>26</v>
      </c>
      <c r="F7955" s="1" t="s">
        <v>50</v>
      </c>
      <c r="G7955" s="1" t="s">
        <v>194</v>
      </c>
      <c r="H7955" s="1" t="s">
        <v>51</v>
      </c>
      <c r="I7955" s="1" t="s">
        <v>1666</v>
      </c>
      <c r="J7955">
        <v>2</v>
      </c>
      <c r="K7955">
        <v>14.3</v>
      </c>
      <c r="L7955">
        <v>10.9</v>
      </c>
      <c r="M7955">
        <v>2.4</v>
      </c>
      <c r="N7955">
        <v>27.7</v>
      </c>
      <c r="O7955">
        <v>26</v>
      </c>
      <c r="P7955">
        <v>0</v>
      </c>
      <c r="Q7955" s="1" t="s">
        <v>31</v>
      </c>
      <c r="R7955" s="1" t="s">
        <v>240</v>
      </c>
      <c r="S7955" s="1" t="s">
        <v>686</v>
      </c>
      <c r="T7955" s="1" t="s">
        <v>34</v>
      </c>
      <c r="U7955" s="1" t="s">
        <v>72</v>
      </c>
      <c r="V7955" s="1" t="s">
        <v>36</v>
      </c>
      <c r="W7955">
        <f t="shared" si="248"/>
        <v>46196.270138888889</v>
      </c>
      <c r="X7955">
        <f t="shared" si="249"/>
        <v>46196.318055555559</v>
      </c>
    </row>
    <row r="7956" spans="1:24" x14ac:dyDescent="0.2">
      <c r="A7956" s="1" t="s">
        <v>16738</v>
      </c>
      <c r="B7956" s="1" t="s">
        <v>16729</v>
      </c>
      <c r="C7956" s="1" t="s">
        <v>16730</v>
      </c>
      <c r="D7956" s="1" t="s">
        <v>16739</v>
      </c>
      <c r="E7956" s="1" t="s">
        <v>26</v>
      </c>
      <c r="F7956" s="1" t="s">
        <v>56</v>
      </c>
      <c r="G7956" s="1" t="s">
        <v>194</v>
      </c>
      <c r="H7956" s="1" t="s">
        <v>57</v>
      </c>
      <c r="I7956" s="1" t="s">
        <v>1666</v>
      </c>
      <c r="J7956">
        <v>2</v>
      </c>
      <c r="K7956">
        <v>12.2</v>
      </c>
      <c r="L7956">
        <v>1.2</v>
      </c>
      <c r="M7956">
        <v>3.4</v>
      </c>
      <c r="N7956">
        <v>16.8</v>
      </c>
      <c r="O7956">
        <v>18</v>
      </c>
      <c r="P7956">
        <v>0</v>
      </c>
      <c r="Q7956" s="1" t="s">
        <v>31</v>
      </c>
      <c r="R7956" s="1" t="s">
        <v>279</v>
      </c>
      <c r="S7956" s="1" t="s">
        <v>363</v>
      </c>
      <c r="T7956" s="1" t="s">
        <v>34</v>
      </c>
      <c r="U7956" s="1" t="s">
        <v>72</v>
      </c>
      <c r="V7956" s="1" t="s">
        <v>36</v>
      </c>
      <c r="W7956">
        <f t="shared" si="248"/>
        <v>46196.270138888889</v>
      </c>
      <c r="X7956">
        <f t="shared" si="249"/>
        <v>46196.32916666667</v>
      </c>
    </row>
    <row r="7957" spans="1:24" x14ac:dyDescent="0.2">
      <c r="A7957" s="1" t="s">
        <v>16740</v>
      </c>
      <c r="B7957" s="1" t="s">
        <v>16729</v>
      </c>
      <c r="C7957" s="1" t="s">
        <v>16730</v>
      </c>
      <c r="D7957" s="1" t="s">
        <v>16741</v>
      </c>
      <c r="E7957" s="1" t="s">
        <v>26</v>
      </c>
      <c r="F7957" s="1" t="s">
        <v>56</v>
      </c>
      <c r="G7957" s="1" t="s">
        <v>194</v>
      </c>
      <c r="H7957" s="1" t="s">
        <v>62</v>
      </c>
      <c r="I7957" s="1" t="s">
        <v>1666</v>
      </c>
      <c r="J7957">
        <v>2</v>
      </c>
      <c r="K7957">
        <v>6.7</v>
      </c>
      <c r="L7957">
        <v>0.5</v>
      </c>
      <c r="M7957">
        <v>1.7</v>
      </c>
      <c r="N7957">
        <v>8.9</v>
      </c>
      <c r="O7957">
        <v>15</v>
      </c>
      <c r="P7957">
        <v>0</v>
      </c>
      <c r="Q7957" s="1" t="s">
        <v>31</v>
      </c>
      <c r="R7957" s="1" t="s">
        <v>207</v>
      </c>
      <c r="S7957" s="1" t="s">
        <v>64</v>
      </c>
      <c r="T7957" s="1" t="s">
        <v>34</v>
      </c>
      <c r="U7957" s="1" t="s">
        <v>72</v>
      </c>
      <c r="V7957" s="1" t="s">
        <v>36</v>
      </c>
      <c r="W7957">
        <f t="shared" si="248"/>
        <v>46196.270138888889</v>
      </c>
      <c r="X7957">
        <f t="shared" si="249"/>
        <v>46196.335416666669</v>
      </c>
    </row>
    <row r="7958" spans="1:24" x14ac:dyDescent="0.2">
      <c r="A7958" s="1" t="s">
        <v>16742</v>
      </c>
      <c r="B7958" s="1" t="s">
        <v>16743</v>
      </c>
      <c r="C7958" s="1" t="s">
        <v>16744</v>
      </c>
      <c r="D7958" s="1" t="s">
        <v>16745</v>
      </c>
      <c r="E7958" s="1" t="s">
        <v>26</v>
      </c>
      <c r="F7958" s="1" t="s">
        <v>27</v>
      </c>
      <c r="G7958" s="1" t="s">
        <v>194</v>
      </c>
      <c r="H7958" s="1" t="s">
        <v>29</v>
      </c>
      <c r="I7958" s="1" t="s">
        <v>1329</v>
      </c>
      <c r="J7958">
        <v>10</v>
      </c>
      <c r="K7958">
        <v>8.1</v>
      </c>
      <c r="L7958">
        <v>1</v>
      </c>
      <c r="M7958">
        <v>1.6</v>
      </c>
      <c r="N7958">
        <v>10.7</v>
      </c>
      <c r="O7958">
        <v>15</v>
      </c>
      <c r="P7958">
        <v>0</v>
      </c>
      <c r="Q7958" s="1" t="s">
        <v>31</v>
      </c>
      <c r="R7958" s="1" t="s">
        <v>106</v>
      </c>
      <c r="S7958" s="1" t="s">
        <v>33</v>
      </c>
      <c r="T7958" s="1" t="s">
        <v>34</v>
      </c>
      <c r="U7958" s="1" t="s">
        <v>127</v>
      </c>
      <c r="V7958" s="1" t="s">
        <v>36</v>
      </c>
      <c r="W7958">
        <f t="shared" si="248"/>
        <v>46196.255555555559</v>
      </c>
      <c r="X7958">
        <f t="shared" si="249"/>
        <v>46196.262499999997</v>
      </c>
    </row>
    <row r="7959" spans="1:24" x14ac:dyDescent="0.2">
      <c r="A7959" s="1" t="s">
        <v>16746</v>
      </c>
      <c r="B7959" s="1" t="s">
        <v>16743</v>
      </c>
      <c r="C7959" s="1" t="s">
        <v>16744</v>
      </c>
      <c r="D7959" s="1" t="s">
        <v>16747</v>
      </c>
      <c r="E7959" s="1" t="s">
        <v>26</v>
      </c>
      <c r="F7959" s="1" t="s">
        <v>27</v>
      </c>
      <c r="G7959" s="1" t="s">
        <v>194</v>
      </c>
      <c r="H7959" s="1" t="s">
        <v>39</v>
      </c>
      <c r="I7959" s="1" t="s">
        <v>1329</v>
      </c>
      <c r="J7959">
        <v>10</v>
      </c>
      <c r="K7959">
        <v>8</v>
      </c>
      <c r="L7959">
        <v>1.6</v>
      </c>
      <c r="M7959">
        <v>3.8</v>
      </c>
      <c r="N7959">
        <v>13.5</v>
      </c>
      <c r="O7959">
        <v>12</v>
      </c>
      <c r="P7959">
        <v>0</v>
      </c>
      <c r="Q7959" s="1" t="s">
        <v>31</v>
      </c>
      <c r="R7959" s="1" t="s">
        <v>340</v>
      </c>
      <c r="S7959" s="1" t="s">
        <v>135</v>
      </c>
      <c r="T7959" s="1" t="s">
        <v>34</v>
      </c>
      <c r="U7959" s="1" t="s">
        <v>127</v>
      </c>
      <c r="V7959" s="1" t="s">
        <v>36</v>
      </c>
      <c r="W7959">
        <f t="shared" si="248"/>
        <v>46196.255555555559</v>
      </c>
      <c r="X7959">
        <f t="shared" si="249"/>
        <v>46196.272222222222</v>
      </c>
    </row>
    <row r="7960" spans="1:24" x14ac:dyDescent="0.2">
      <c r="A7960" s="1" t="s">
        <v>16748</v>
      </c>
      <c r="B7960" s="1" t="s">
        <v>16743</v>
      </c>
      <c r="C7960" s="1" t="s">
        <v>16744</v>
      </c>
      <c r="D7960" s="1" t="s">
        <v>16749</v>
      </c>
      <c r="E7960" s="1" t="s">
        <v>26</v>
      </c>
      <c r="F7960" s="1" t="s">
        <v>27</v>
      </c>
      <c r="G7960" s="1" t="s">
        <v>194</v>
      </c>
      <c r="H7960" s="1" t="s">
        <v>45</v>
      </c>
      <c r="I7960" s="1" t="s">
        <v>1329</v>
      </c>
      <c r="J7960">
        <v>10</v>
      </c>
      <c r="K7960">
        <v>11.4</v>
      </c>
      <c r="L7960">
        <v>6.2</v>
      </c>
      <c r="M7960">
        <v>1.5</v>
      </c>
      <c r="N7960">
        <v>19.100000000000001</v>
      </c>
      <c r="O7960">
        <v>18</v>
      </c>
      <c r="P7960">
        <v>0</v>
      </c>
      <c r="Q7960" s="1" t="s">
        <v>31</v>
      </c>
      <c r="R7960" s="1" t="s">
        <v>75</v>
      </c>
      <c r="S7960" s="1" t="s">
        <v>135</v>
      </c>
      <c r="T7960" s="1" t="s">
        <v>34</v>
      </c>
      <c r="U7960" s="1" t="s">
        <v>127</v>
      </c>
      <c r="V7960" s="1" t="s">
        <v>36</v>
      </c>
      <c r="W7960">
        <f t="shared" si="248"/>
        <v>46196.255555555559</v>
      </c>
      <c r="X7960">
        <f t="shared" si="249"/>
        <v>46196.285416666666</v>
      </c>
    </row>
    <row r="7961" spans="1:24" x14ac:dyDescent="0.2">
      <c r="A7961" s="1" t="s">
        <v>16750</v>
      </c>
      <c r="B7961" s="1" t="s">
        <v>16743</v>
      </c>
      <c r="C7961" s="1" t="s">
        <v>16744</v>
      </c>
      <c r="D7961" s="1" t="s">
        <v>16751</v>
      </c>
      <c r="E7961" s="1" t="s">
        <v>26</v>
      </c>
      <c r="F7961" s="1" t="s">
        <v>50</v>
      </c>
      <c r="G7961" s="1" t="s">
        <v>194</v>
      </c>
      <c r="H7961" s="1" t="s">
        <v>51</v>
      </c>
      <c r="I7961" s="1" t="s">
        <v>1329</v>
      </c>
      <c r="J7961">
        <v>10</v>
      </c>
      <c r="K7961">
        <v>13.5</v>
      </c>
      <c r="L7961">
        <v>13.4</v>
      </c>
      <c r="M7961">
        <v>3</v>
      </c>
      <c r="N7961">
        <v>29.9</v>
      </c>
      <c r="O7961">
        <v>26</v>
      </c>
      <c r="P7961">
        <v>0</v>
      </c>
      <c r="Q7961" s="1" t="s">
        <v>31</v>
      </c>
      <c r="R7961" s="1" t="s">
        <v>641</v>
      </c>
      <c r="S7961" s="1" t="s">
        <v>224</v>
      </c>
      <c r="T7961" s="1" t="s">
        <v>34</v>
      </c>
      <c r="U7961" s="1" t="s">
        <v>127</v>
      </c>
      <c r="V7961" s="1" t="s">
        <v>36</v>
      </c>
      <c r="W7961">
        <f t="shared" si="248"/>
        <v>46196.255555555559</v>
      </c>
      <c r="X7961">
        <f t="shared" si="249"/>
        <v>46196.306250000001</v>
      </c>
    </row>
    <row r="7962" spans="1:24" x14ac:dyDescent="0.2">
      <c r="A7962" s="1" t="s">
        <v>16752</v>
      </c>
      <c r="B7962" s="1" t="s">
        <v>16743</v>
      </c>
      <c r="C7962" s="1" t="s">
        <v>16744</v>
      </c>
      <c r="D7962" s="1" t="s">
        <v>16753</v>
      </c>
      <c r="E7962" s="1" t="s">
        <v>26</v>
      </c>
      <c r="F7962" s="1" t="s">
        <v>56</v>
      </c>
      <c r="G7962" s="1" t="s">
        <v>194</v>
      </c>
      <c r="H7962" s="1" t="s">
        <v>57</v>
      </c>
      <c r="I7962" s="1" t="s">
        <v>1329</v>
      </c>
      <c r="J7962">
        <v>10</v>
      </c>
      <c r="K7962">
        <v>10.5</v>
      </c>
      <c r="L7962">
        <v>1.2</v>
      </c>
      <c r="M7962">
        <v>3.3</v>
      </c>
      <c r="N7962">
        <v>15</v>
      </c>
      <c r="O7962">
        <v>18</v>
      </c>
      <c r="P7962">
        <v>0</v>
      </c>
      <c r="Q7962" s="1" t="s">
        <v>31</v>
      </c>
      <c r="R7962" s="1" t="s">
        <v>142</v>
      </c>
      <c r="S7962" s="1" t="s">
        <v>538</v>
      </c>
      <c r="T7962" s="1" t="s">
        <v>34</v>
      </c>
      <c r="U7962" s="1" t="s">
        <v>127</v>
      </c>
      <c r="V7962" s="1" t="s">
        <v>36</v>
      </c>
      <c r="W7962">
        <f t="shared" si="248"/>
        <v>46196.255555555559</v>
      </c>
      <c r="X7962">
        <f t="shared" si="249"/>
        <v>46196.316666666666</v>
      </c>
    </row>
    <row r="7963" spans="1:24" x14ac:dyDescent="0.2">
      <c r="A7963" s="1" t="s">
        <v>16754</v>
      </c>
      <c r="B7963" s="1" t="s">
        <v>16743</v>
      </c>
      <c r="C7963" s="1" t="s">
        <v>16744</v>
      </c>
      <c r="D7963" s="1" t="s">
        <v>16755</v>
      </c>
      <c r="E7963" s="1" t="s">
        <v>26</v>
      </c>
      <c r="F7963" s="1" t="s">
        <v>56</v>
      </c>
      <c r="G7963" s="1" t="s">
        <v>194</v>
      </c>
      <c r="H7963" s="1" t="s">
        <v>62</v>
      </c>
      <c r="I7963" s="1" t="s">
        <v>1329</v>
      </c>
      <c r="J7963">
        <v>10</v>
      </c>
      <c r="K7963">
        <v>9.1999999999999993</v>
      </c>
      <c r="L7963">
        <v>0.2</v>
      </c>
      <c r="M7963">
        <v>0.2</v>
      </c>
      <c r="N7963">
        <v>9.6</v>
      </c>
      <c r="O7963">
        <v>15</v>
      </c>
      <c r="P7963">
        <v>0</v>
      </c>
      <c r="Q7963" s="1" t="s">
        <v>31</v>
      </c>
      <c r="R7963" s="1" t="s">
        <v>261</v>
      </c>
      <c r="S7963" s="1" t="s">
        <v>363</v>
      </c>
      <c r="T7963" s="1" t="s">
        <v>34</v>
      </c>
      <c r="U7963" s="1" t="s">
        <v>127</v>
      </c>
      <c r="V7963" s="1" t="s">
        <v>36</v>
      </c>
      <c r="W7963">
        <f t="shared" si="248"/>
        <v>46196.255555555559</v>
      </c>
      <c r="X7963">
        <f t="shared" si="249"/>
        <v>46196.322916666664</v>
      </c>
    </row>
    <row r="7964" spans="1:24" x14ac:dyDescent="0.2">
      <c r="A7964" s="1" t="s">
        <v>16756</v>
      </c>
      <c r="B7964" s="1" t="s">
        <v>16757</v>
      </c>
      <c r="C7964" s="1" t="s">
        <v>16758</v>
      </c>
      <c r="D7964" s="1" t="s">
        <v>16759</v>
      </c>
      <c r="E7964" s="1" t="s">
        <v>26</v>
      </c>
      <c r="F7964" s="1" t="s">
        <v>27</v>
      </c>
      <c r="G7964" s="1" t="s">
        <v>69</v>
      </c>
      <c r="H7964" s="1" t="s">
        <v>29</v>
      </c>
      <c r="I7964" s="1" t="s">
        <v>618</v>
      </c>
      <c r="J7964">
        <v>3</v>
      </c>
      <c r="K7964">
        <v>9.6999999999999993</v>
      </c>
      <c r="L7964">
        <v>1.2</v>
      </c>
      <c r="M7964">
        <v>1.6</v>
      </c>
      <c r="N7964">
        <v>12.5</v>
      </c>
      <c r="O7964">
        <v>15</v>
      </c>
      <c r="P7964">
        <v>0</v>
      </c>
      <c r="Q7964" s="1" t="s">
        <v>31</v>
      </c>
      <c r="R7964" s="1" t="s">
        <v>106</v>
      </c>
      <c r="S7964" s="1" t="s">
        <v>135</v>
      </c>
      <c r="T7964" s="1" t="s">
        <v>34</v>
      </c>
      <c r="U7964" s="1" t="s">
        <v>127</v>
      </c>
      <c r="V7964" s="1" t="s">
        <v>36</v>
      </c>
      <c r="W7964">
        <f t="shared" si="248"/>
        <v>46196.359722222223</v>
      </c>
      <c r="X7964">
        <f t="shared" si="249"/>
        <v>46196.368055555555</v>
      </c>
    </row>
    <row r="7965" spans="1:24" x14ac:dyDescent="0.2">
      <c r="A7965" s="1" t="s">
        <v>16760</v>
      </c>
      <c r="B7965" s="1" t="s">
        <v>16757</v>
      </c>
      <c r="C7965" s="1" t="s">
        <v>16758</v>
      </c>
      <c r="D7965" s="1" t="s">
        <v>16761</v>
      </c>
      <c r="E7965" s="1" t="s">
        <v>26</v>
      </c>
      <c r="F7965" s="1" t="s">
        <v>27</v>
      </c>
      <c r="G7965" s="1" t="s">
        <v>69</v>
      </c>
      <c r="H7965" s="1" t="s">
        <v>39</v>
      </c>
      <c r="I7965" s="1" t="s">
        <v>618</v>
      </c>
      <c r="J7965">
        <v>3</v>
      </c>
      <c r="K7965">
        <v>6.1</v>
      </c>
      <c r="L7965">
        <v>0.4</v>
      </c>
      <c r="M7965">
        <v>5.6</v>
      </c>
      <c r="N7965">
        <v>12.1</v>
      </c>
      <c r="O7965">
        <v>12</v>
      </c>
      <c r="P7965">
        <v>0</v>
      </c>
      <c r="Q7965" s="1" t="s">
        <v>31</v>
      </c>
      <c r="R7965" s="1" t="s">
        <v>125</v>
      </c>
      <c r="S7965" s="1" t="s">
        <v>33</v>
      </c>
      <c r="T7965" s="1" t="s">
        <v>34</v>
      </c>
      <c r="U7965" s="1" t="s">
        <v>127</v>
      </c>
      <c r="V7965" s="1" t="s">
        <v>36</v>
      </c>
      <c r="W7965">
        <f t="shared" si="248"/>
        <v>46196.359722222223</v>
      </c>
      <c r="X7965">
        <f t="shared" si="249"/>
        <v>46196.376388888886</v>
      </c>
    </row>
    <row r="7966" spans="1:24" x14ac:dyDescent="0.2">
      <c r="A7966" s="1" t="s">
        <v>16762</v>
      </c>
      <c r="B7966" s="1" t="s">
        <v>16757</v>
      </c>
      <c r="C7966" s="1" t="s">
        <v>16758</v>
      </c>
      <c r="D7966" s="1" t="s">
        <v>16763</v>
      </c>
      <c r="E7966" s="1" t="s">
        <v>26</v>
      </c>
      <c r="F7966" s="1" t="s">
        <v>27</v>
      </c>
      <c r="G7966" s="1" t="s">
        <v>69</v>
      </c>
      <c r="H7966" s="1" t="s">
        <v>45</v>
      </c>
      <c r="I7966" s="1" t="s">
        <v>618</v>
      </c>
      <c r="J7966">
        <v>3</v>
      </c>
      <c r="K7966">
        <v>11.8</v>
      </c>
      <c r="L7966">
        <v>4.5999999999999996</v>
      </c>
      <c r="M7966">
        <v>2.6</v>
      </c>
      <c r="N7966">
        <v>19</v>
      </c>
      <c r="O7966">
        <v>18</v>
      </c>
      <c r="P7966">
        <v>0</v>
      </c>
      <c r="Q7966" s="1" t="s">
        <v>31</v>
      </c>
      <c r="R7966" s="1" t="s">
        <v>340</v>
      </c>
      <c r="S7966" s="1" t="s">
        <v>33</v>
      </c>
      <c r="T7966" s="1" t="s">
        <v>34</v>
      </c>
      <c r="U7966" s="1" t="s">
        <v>127</v>
      </c>
      <c r="V7966" s="1" t="s">
        <v>36</v>
      </c>
      <c r="W7966">
        <f t="shared" si="248"/>
        <v>46196.359722222223</v>
      </c>
      <c r="X7966">
        <f t="shared" si="249"/>
        <v>46196.38958333333</v>
      </c>
    </row>
    <row r="7967" spans="1:24" x14ac:dyDescent="0.2">
      <c r="A7967" s="1" t="s">
        <v>16764</v>
      </c>
      <c r="B7967" s="1" t="s">
        <v>16757</v>
      </c>
      <c r="C7967" s="1" t="s">
        <v>16758</v>
      </c>
      <c r="D7967" s="1" t="s">
        <v>16765</v>
      </c>
      <c r="E7967" s="1" t="s">
        <v>26</v>
      </c>
      <c r="F7967" s="1" t="s">
        <v>50</v>
      </c>
      <c r="G7967" s="1" t="s">
        <v>69</v>
      </c>
      <c r="H7967" s="1" t="s">
        <v>51</v>
      </c>
      <c r="I7967" s="1" t="s">
        <v>618</v>
      </c>
      <c r="J7967">
        <v>3</v>
      </c>
      <c r="K7967">
        <v>15.9</v>
      </c>
      <c r="L7967">
        <v>8.6999999999999993</v>
      </c>
      <c r="M7967">
        <v>3.8</v>
      </c>
      <c r="N7967">
        <v>28.4</v>
      </c>
      <c r="O7967">
        <v>26</v>
      </c>
      <c r="P7967">
        <v>0</v>
      </c>
      <c r="Q7967" s="1" t="s">
        <v>31</v>
      </c>
      <c r="R7967" s="1" t="s">
        <v>431</v>
      </c>
      <c r="S7967" s="1" t="s">
        <v>291</v>
      </c>
      <c r="T7967" s="1" t="s">
        <v>34</v>
      </c>
      <c r="U7967" s="1" t="s">
        <v>127</v>
      </c>
      <c r="V7967" s="1" t="s">
        <v>36</v>
      </c>
      <c r="W7967">
        <f t="shared" si="248"/>
        <v>46196.359722222223</v>
      </c>
      <c r="X7967">
        <f t="shared" si="249"/>
        <v>46196.409722222219</v>
      </c>
    </row>
    <row r="7968" spans="1:24" x14ac:dyDescent="0.2">
      <c r="A7968" s="1" t="s">
        <v>16766</v>
      </c>
      <c r="B7968" s="1" t="s">
        <v>16757</v>
      </c>
      <c r="C7968" s="1" t="s">
        <v>16758</v>
      </c>
      <c r="D7968" s="1" t="s">
        <v>16767</v>
      </c>
      <c r="E7968" s="1" t="s">
        <v>26</v>
      </c>
      <c r="F7968" s="1" t="s">
        <v>56</v>
      </c>
      <c r="G7968" s="1" t="s">
        <v>69</v>
      </c>
      <c r="H7968" s="1" t="s">
        <v>57</v>
      </c>
      <c r="I7968" s="1" t="s">
        <v>618</v>
      </c>
      <c r="J7968">
        <v>3</v>
      </c>
      <c r="K7968">
        <v>11.6</v>
      </c>
      <c r="L7968">
        <v>1.5</v>
      </c>
      <c r="M7968">
        <v>1.6</v>
      </c>
      <c r="N7968">
        <v>14.7</v>
      </c>
      <c r="O7968">
        <v>18</v>
      </c>
      <c r="P7968">
        <v>0</v>
      </c>
      <c r="Q7968" s="1" t="s">
        <v>31</v>
      </c>
      <c r="R7968" s="1" t="s">
        <v>265</v>
      </c>
      <c r="S7968" s="1" t="s">
        <v>363</v>
      </c>
      <c r="T7968" s="1" t="s">
        <v>34</v>
      </c>
      <c r="U7968" s="1" t="s">
        <v>127</v>
      </c>
      <c r="V7968" s="1" t="s">
        <v>36</v>
      </c>
      <c r="W7968">
        <f t="shared" si="248"/>
        <v>46196.359722222223</v>
      </c>
      <c r="X7968">
        <f t="shared" si="249"/>
        <v>46196.419444444444</v>
      </c>
    </row>
    <row r="7969" spans="1:24" x14ac:dyDescent="0.2">
      <c r="A7969" s="1" t="s">
        <v>16768</v>
      </c>
      <c r="B7969" s="1" t="s">
        <v>16757</v>
      </c>
      <c r="C7969" s="1" t="s">
        <v>16758</v>
      </c>
      <c r="D7969" s="1" t="s">
        <v>16721</v>
      </c>
      <c r="E7969" s="1" t="s">
        <v>26</v>
      </c>
      <c r="F7969" s="1" t="s">
        <v>56</v>
      </c>
      <c r="G7969" s="1" t="s">
        <v>69</v>
      </c>
      <c r="H7969" s="1" t="s">
        <v>62</v>
      </c>
      <c r="I7969" s="1" t="s">
        <v>618</v>
      </c>
      <c r="J7969">
        <v>3</v>
      </c>
      <c r="K7969">
        <v>7.8</v>
      </c>
      <c r="L7969">
        <v>0.7</v>
      </c>
      <c r="M7969">
        <v>1.7</v>
      </c>
      <c r="N7969">
        <v>10.199999999999999</v>
      </c>
      <c r="O7969">
        <v>15</v>
      </c>
      <c r="P7969">
        <v>0</v>
      </c>
      <c r="Q7969" s="1" t="s">
        <v>31</v>
      </c>
      <c r="R7969" s="1" t="s">
        <v>279</v>
      </c>
      <c r="S7969" s="1" t="s">
        <v>228</v>
      </c>
      <c r="T7969" s="1" t="s">
        <v>34</v>
      </c>
      <c r="U7969" s="1" t="s">
        <v>127</v>
      </c>
      <c r="V7969" s="1" t="s">
        <v>36</v>
      </c>
      <c r="W7969">
        <f t="shared" si="248"/>
        <v>46196.359722222223</v>
      </c>
      <c r="X7969">
        <f t="shared" si="249"/>
        <v>46196.426388888889</v>
      </c>
    </row>
    <row r="7970" spans="1:24" x14ac:dyDescent="0.2">
      <c r="A7970" s="1" t="s">
        <v>16769</v>
      </c>
      <c r="B7970" s="1" t="s">
        <v>16770</v>
      </c>
      <c r="C7970" s="1" t="s">
        <v>16771</v>
      </c>
      <c r="D7970" s="1" t="s">
        <v>16675</v>
      </c>
      <c r="E7970" s="1" t="s">
        <v>26</v>
      </c>
      <c r="F7970" s="1" t="s">
        <v>27</v>
      </c>
      <c r="G7970" s="1" t="s">
        <v>69</v>
      </c>
      <c r="H7970" s="1" t="s">
        <v>29</v>
      </c>
      <c r="I7970" s="1" t="s">
        <v>195</v>
      </c>
      <c r="J7970">
        <v>8</v>
      </c>
      <c r="K7970">
        <v>9.4</v>
      </c>
      <c r="L7970">
        <v>0.6</v>
      </c>
      <c r="M7970">
        <v>2</v>
      </c>
      <c r="N7970">
        <v>12.1</v>
      </c>
      <c r="O7970">
        <v>15</v>
      </c>
      <c r="P7970">
        <v>0</v>
      </c>
      <c r="Q7970" s="1" t="s">
        <v>31</v>
      </c>
      <c r="R7970" s="1" t="s">
        <v>102</v>
      </c>
      <c r="S7970" s="1" t="s">
        <v>126</v>
      </c>
      <c r="T7970" s="1" t="s">
        <v>34</v>
      </c>
      <c r="U7970" s="1" t="s">
        <v>127</v>
      </c>
      <c r="V7970" s="1" t="s">
        <v>36</v>
      </c>
      <c r="W7970">
        <f t="shared" si="248"/>
        <v>46196.34375</v>
      </c>
      <c r="X7970">
        <f t="shared" si="249"/>
        <v>46196.352083333331</v>
      </c>
    </row>
    <row r="7971" spans="1:24" x14ac:dyDescent="0.2">
      <c r="A7971" s="1" t="s">
        <v>16772</v>
      </c>
      <c r="B7971" s="1" t="s">
        <v>16770</v>
      </c>
      <c r="C7971" s="1" t="s">
        <v>16771</v>
      </c>
      <c r="D7971" s="1" t="s">
        <v>16773</v>
      </c>
      <c r="E7971" s="1" t="s">
        <v>26</v>
      </c>
      <c r="F7971" s="1" t="s">
        <v>27</v>
      </c>
      <c r="G7971" s="1" t="s">
        <v>69</v>
      </c>
      <c r="H7971" s="1" t="s">
        <v>39</v>
      </c>
      <c r="I7971" s="1" t="s">
        <v>195</v>
      </c>
      <c r="J7971">
        <v>8</v>
      </c>
      <c r="K7971">
        <v>8.4</v>
      </c>
      <c r="L7971">
        <v>0.6</v>
      </c>
      <c r="M7971">
        <v>5.2</v>
      </c>
      <c r="N7971">
        <v>14.2</v>
      </c>
      <c r="O7971">
        <v>12</v>
      </c>
      <c r="P7971">
        <v>0</v>
      </c>
      <c r="Q7971" s="1" t="s">
        <v>31</v>
      </c>
      <c r="R7971" s="1" t="s">
        <v>98</v>
      </c>
      <c r="S7971" s="1" t="s">
        <v>181</v>
      </c>
      <c r="T7971" s="1" t="s">
        <v>34</v>
      </c>
      <c r="U7971" s="1" t="s">
        <v>127</v>
      </c>
      <c r="V7971" s="1" t="s">
        <v>42</v>
      </c>
      <c r="W7971">
        <f t="shared" si="248"/>
        <v>46196.34375</v>
      </c>
      <c r="X7971">
        <f t="shared" si="249"/>
        <v>46196.361805555556</v>
      </c>
    </row>
    <row r="7972" spans="1:24" x14ac:dyDescent="0.2">
      <c r="A7972" s="1" t="s">
        <v>16774</v>
      </c>
      <c r="B7972" s="1" t="s">
        <v>16770</v>
      </c>
      <c r="C7972" s="1" t="s">
        <v>16771</v>
      </c>
      <c r="D7972" s="1" t="s">
        <v>16761</v>
      </c>
      <c r="E7972" s="1" t="s">
        <v>26</v>
      </c>
      <c r="F7972" s="1" t="s">
        <v>27</v>
      </c>
      <c r="G7972" s="1" t="s">
        <v>69</v>
      </c>
      <c r="H7972" s="1" t="s">
        <v>45</v>
      </c>
      <c r="I7972" s="1" t="s">
        <v>195</v>
      </c>
      <c r="J7972">
        <v>8</v>
      </c>
      <c r="K7972">
        <v>13.3</v>
      </c>
      <c r="L7972">
        <v>5.0999999999999996</v>
      </c>
      <c r="M7972">
        <v>2.7</v>
      </c>
      <c r="N7972">
        <v>21.1</v>
      </c>
      <c r="O7972">
        <v>18</v>
      </c>
      <c r="P7972">
        <v>0</v>
      </c>
      <c r="Q7972" s="1" t="s">
        <v>31</v>
      </c>
      <c r="R7972" s="1" t="s">
        <v>340</v>
      </c>
      <c r="S7972" s="1" t="s">
        <v>135</v>
      </c>
      <c r="T7972" s="1" t="s">
        <v>34</v>
      </c>
      <c r="U7972" s="1" t="s">
        <v>127</v>
      </c>
      <c r="V7972" s="1" t="s">
        <v>42</v>
      </c>
      <c r="W7972">
        <f t="shared" si="248"/>
        <v>46196.34375</v>
      </c>
      <c r="X7972">
        <f t="shared" si="249"/>
        <v>46196.376388888886</v>
      </c>
    </row>
    <row r="7973" spans="1:24" x14ac:dyDescent="0.2">
      <c r="A7973" s="1" t="s">
        <v>16775</v>
      </c>
      <c r="B7973" s="1" t="s">
        <v>16770</v>
      </c>
      <c r="C7973" s="1" t="s">
        <v>16771</v>
      </c>
      <c r="D7973" s="1" t="s">
        <v>16776</v>
      </c>
      <c r="E7973" s="1" t="s">
        <v>26</v>
      </c>
      <c r="F7973" s="1" t="s">
        <v>50</v>
      </c>
      <c r="G7973" s="1" t="s">
        <v>69</v>
      </c>
      <c r="H7973" s="1" t="s">
        <v>51</v>
      </c>
      <c r="I7973" s="1" t="s">
        <v>195</v>
      </c>
      <c r="J7973">
        <v>8</v>
      </c>
      <c r="K7973">
        <v>12.1</v>
      </c>
      <c r="L7973">
        <v>8.8000000000000007</v>
      </c>
      <c r="M7973">
        <v>4.0999999999999996</v>
      </c>
      <c r="N7973">
        <v>25</v>
      </c>
      <c r="O7973">
        <v>26</v>
      </c>
      <c r="P7973">
        <v>0</v>
      </c>
      <c r="Q7973" s="1" t="s">
        <v>31</v>
      </c>
      <c r="R7973" s="1" t="s">
        <v>485</v>
      </c>
      <c r="S7973" s="1" t="s">
        <v>83</v>
      </c>
      <c r="T7973" s="1" t="s">
        <v>34</v>
      </c>
      <c r="U7973" s="1" t="s">
        <v>127</v>
      </c>
      <c r="V7973" s="1" t="s">
        <v>36</v>
      </c>
      <c r="W7973">
        <f t="shared" si="248"/>
        <v>46196.34375</v>
      </c>
      <c r="X7973">
        <f t="shared" si="249"/>
        <v>46196.393750000003</v>
      </c>
    </row>
    <row r="7974" spans="1:24" x14ac:dyDescent="0.2">
      <c r="A7974" s="1" t="s">
        <v>16777</v>
      </c>
      <c r="B7974" s="1" t="s">
        <v>16770</v>
      </c>
      <c r="C7974" s="1" t="s">
        <v>16771</v>
      </c>
      <c r="D7974" s="1" t="s">
        <v>16778</v>
      </c>
      <c r="E7974" s="1" t="s">
        <v>26</v>
      </c>
      <c r="F7974" s="1" t="s">
        <v>56</v>
      </c>
      <c r="G7974" s="1" t="s">
        <v>69</v>
      </c>
      <c r="H7974" s="1" t="s">
        <v>57</v>
      </c>
      <c r="I7974" s="1" t="s">
        <v>195</v>
      </c>
      <c r="J7974">
        <v>8</v>
      </c>
      <c r="K7974">
        <v>13.5</v>
      </c>
      <c r="L7974">
        <v>0.4</v>
      </c>
      <c r="M7974">
        <v>2.4</v>
      </c>
      <c r="N7974">
        <v>16.3</v>
      </c>
      <c r="O7974">
        <v>18</v>
      </c>
      <c r="P7974">
        <v>0</v>
      </c>
      <c r="Q7974" s="1" t="s">
        <v>31</v>
      </c>
      <c r="R7974" s="1" t="s">
        <v>391</v>
      </c>
      <c r="S7974" s="1" t="s">
        <v>208</v>
      </c>
      <c r="T7974" s="1" t="s">
        <v>34</v>
      </c>
      <c r="U7974" s="1" t="s">
        <v>127</v>
      </c>
      <c r="V7974" s="1" t="s">
        <v>36</v>
      </c>
      <c r="W7974">
        <f t="shared" si="248"/>
        <v>46196.34375</v>
      </c>
      <c r="X7974">
        <f t="shared" si="249"/>
        <v>46196.404861111114</v>
      </c>
    </row>
    <row r="7975" spans="1:24" x14ac:dyDescent="0.2">
      <c r="A7975" s="1" t="s">
        <v>16779</v>
      </c>
      <c r="B7975" s="1" t="s">
        <v>16770</v>
      </c>
      <c r="C7975" s="1" t="s">
        <v>16771</v>
      </c>
      <c r="D7975" s="1" t="s">
        <v>16780</v>
      </c>
      <c r="E7975" s="1" t="s">
        <v>26</v>
      </c>
      <c r="F7975" s="1" t="s">
        <v>56</v>
      </c>
      <c r="G7975" s="1" t="s">
        <v>69</v>
      </c>
      <c r="H7975" s="1" t="s">
        <v>62</v>
      </c>
      <c r="I7975" s="1" t="s">
        <v>195</v>
      </c>
      <c r="J7975">
        <v>8</v>
      </c>
      <c r="K7975">
        <v>7.9</v>
      </c>
      <c r="L7975">
        <v>0.2</v>
      </c>
      <c r="M7975">
        <v>2.6</v>
      </c>
      <c r="N7975">
        <v>10.7</v>
      </c>
      <c r="O7975">
        <v>15</v>
      </c>
      <c r="P7975">
        <v>0</v>
      </c>
      <c r="Q7975" s="1" t="s">
        <v>31</v>
      </c>
      <c r="R7975" s="1" t="s">
        <v>611</v>
      </c>
      <c r="S7975" s="1" t="s">
        <v>228</v>
      </c>
      <c r="T7975" s="1" t="s">
        <v>34</v>
      </c>
      <c r="U7975" s="1" t="s">
        <v>127</v>
      </c>
      <c r="V7975" s="1" t="s">
        <v>36</v>
      </c>
      <c r="W7975">
        <f t="shared" si="248"/>
        <v>46196.34375</v>
      </c>
      <c r="X7975">
        <f t="shared" si="249"/>
        <v>46196.412499999999</v>
      </c>
    </row>
    <row r="7976" spans="1:24" x14ac:dyDescent="0.2">
      <c r="A7976" s="1" t="s">
        <v>16781</v>
      </c>
      <c r="B7976" s="1" t="s">
        <v>16782</v>
      </c>
      <c r="C7976" s="1" t="s">
        <v>16783</v>
      </c>
      <c r="D7976" s="1" t="s">
        <v>16771</v>
      </c>
      <c r="E7976" s="1" t="s">
        <v>26</v>
      </c>
      <c r="F7976" s="1" t="s">
        <v>27</v>
      </c>
      <c r="G7976" s="1" t="s">
        <v>194</v>
      </c>
      <c r="H7976" s="1" t="s">
        <v>29</v>
      </c>
      <c r="I7976" s="1" t="s">
        <v>618</v>
      </c>
      <c r="J7976">
        <v>10</v>
      </c>
      <c r="K7976">
        <v>7.7</v>
      </c>
      <c r="L7976">
        <v>0.8</v>
      </c>
      <c r="M7976">
        <v>0.3</v>
      </c>
      <c r="N7976">
        <v>8.6999999999999993</v>
      </c>
      <c r="O7976">
        <v>15</v>
      </c>
      <c r="P7976">
        <v>0</v>
      </c>
      <c r="Q7976" s="1" t="s">
        <v>31</v>
      </c>
      <c r="R7976" s="1" t="s">
        <v>220</v>
      </c>
      <c r="S7976" s="1" t="s">
        <v>152</v>
      </c>
      <c r="T7976" s="1" t="s">
        <v>153</v>
      </c>
      <c r="U7976" s="1" t="s">
        <v>35</v>
      </c>
      <c r="V7976" s="1" t="s">
        <v>36</v>
      </c>
      <c r="W7976">
        <f t="shared" si="248"/>
        <v>46196.338194444441</v>
      </c>
      <c r="X7976">
        <f t="shared" si="249"/>
        <v>46196.34375</v>
      </c>
    </row>
    <row r="7977" spans="1:24" x14ac:dyDescent="0.2">
      <c r="A7977" s="1" t="s">
        <v>16784</v>
      </c>
      <c r="B7977" s="1" t="s">
        <v>16782</v>
      </c>
      <c r="C7977" s="1" t="s">
        <v>16783</v>
      </c>
      <c r="D7977" s="1" t="s">
        <v>16785</v>
      </c>
      <c r="E7977" s="1" t="s">
        <v>26</v>
      </c>
      <c r="F7977" s="1" t="s">
        <v>27</v>
      </c>
      <c r="G7977" s="1" t="s">
        <v>194</v>
      </c>
      <c r="H7977" s="1" t="s">
        <v>39</v>
      </c>
      <c r="I7977" s="1" t="s">
        <v>618</v>
      </c>
      <c r="J7977">
        <v>10</v>
      </c>
      <c r="K7977">
        <v>11.3</v>
      </c>
      <c r="L7977">
        <v>0.2</v>
      </c>
      <c r="M7977">
        <v>4.2</v>
      </c>
      <c r="N7977">
        <v>15.6</v>
      </c>
      <c r="O7977">
        <v>12</v>
      </c>
      <c r="P7977">
        <v>0</v>
      </c>
      <c r="Q7977" s="1" t="s">
        <v>31</v>
      </c>
      <c r="R7977" s="1" t="s">
        <v>180</v>
      </c>
      <c r="S7977" s="1" t="s">
        <v>181</v>
      </c>
      <c r="T7977" s="1" t="s">
        <v>153</v>
      </c>
      <c r="U7977" s="1" t="s">
        <v>35</v>
      </c>
      <c r="V7977" s="1" t="s">
        <v>42</v>
      </c>
      <c r="W7977">
        <f t="shared" si="248"/>
        <v>46196.338194444441</v>
      </c>
      <c r="X7977">
        <f t="shared" si="249"/>
        <v>46196.354861111111</v>
      </c>
    </row>
    <row r="7978" spans="1:24" x14ac:dyDescent="0.2">
      <c r="A7978" s="1" t="s">
        <v>16786</v>
      </c>
      <c r="B7978" s="1" t="s">
        <v>16782</v>
      </c>
      <c r="C7978" s="1" t="s">
        <v>16783</v>
      </c>
      <c r="D7978" s="1" t="s">
        <v>16787</v>
      </c>
      <c r="E7978" s="1" t="s">
        <v>26</v>
      </c>
      <c r="F7978" s="1" t="s">
        <v>27</v>
      </c>
      <c r="G7978" s="1" t="s">
        <v>194</v>
      </c>
      <c r="H7978" s="1" t="s">
        <v>45</v>
      </c>
      <c r="I7978" s="1" t="s">
        <v>618</v>
      </c>
      <c r="J7978">
        <v>10</v>
      </c>
      <c r="K7978">
        <v>12.7</v>
      </c>
      <c r="L7978">
        <v>5.8</v>
      </c>
      <c r="M7978">
        <v>3.8</v>
      </c>
      <c r="N7978">
        <v>22.2</v>
      </c>
      <c r="O7978">
        <v>18</v>
      </c>
      <c r="P7978">
        <v>0</v>
      </c>
      <c r="Q7978" s="1" t="s">
        <v>31</v>
      </c>
      <c r="R7978" s="1" t="s">
        <v>46</v>
      </c>
      <c r="S7978" s="1" t="s">
        <v>103</v>
      </c>
      <c r="T7978" s="1" t="s">
        <v>153</v>
      </c>
      <c r="U7978" s="1" t="s">
        <v>35</v>
      </c>
      <c r="V7978" s="1" t="s">
        <v>42</v>
      </c>
      <c r="W7978">
        <f t="shared" si="248"/>
        <v>46196.338194444441</v>
      </c>
      <c r="X7978">
        <f t="shared" si="249"/>
        <v>46196.370138888888</v>
      </c>
    </row>
    <row r="7979" spans="1:24" x14ac:dyDescent="0.2">
      <c r="A7979" s="1" t="s">
        <v>16788</v>
      </c>
      <c r="B7979" s="1" t="s">
        <v>16782</v>
      </c>
      <c r="C7979" s="1" t="s">
        <v>16783</v>
      </c>
      <c r="D7979" s="1" t="s">
        <v>16763</v>
      </c>
      <c r="E7979" s="1" t="s">
        <v>26</v>
      </c>
      <c r="F7979" s="1" t="s">
        <v>50</v>
      </c>
      <c r="G7979" s="1" t="s">
        <v>194</v>
      </c>
      <c r="H7979" s="1" t="s">
        <v>51</v>
      </c>
      <c r="I7979" s="1" t="s">
        <v>618</v>
      </c>
      <c r="J7979">
        <v>10</v>
      </c>
      <c r="K7979">
        <v>14.1</v>
      </c>
      <c r="L7979">
        <v>10.5</v>
      </c>
      <c r="M7979">
        <v>3.6</v>
      </c>
      <c r="N7979">
        <v>28.2</v>
      </c>
      <c r="O7979">
        <v>26</v>
      </c>
      <c r="P7979">
        <v>0</v>
      </c>
      <c r="Q7979" s="1" t="s">
        <v>31</v>
      </c>
      <c r="R7979" s="1" t="s">
        <v>109</v>
      </c>
      <c r="S7979" s="1" t="s">
        <v>83</v>
      </c>
      <c r="T7979" s="1" t="s">
        <v>153</v>
      </c>
      <c r="U7979" s="1" t="s">
        <v>35</v>
      </c>
      <c r="V7979" s="1" t="s">
        <v>36</v>
      </c>
      <c r="W7979">
        <f t="shared" si="248"/>
        <v>46196.338194444441</v>
      </c>
      <c r="X7979">
        <f t="shared" si="249"/>
        <v>46196.38958333333</v>
      </c>
    </row>
    <row r="7980" spans="1:24" x14ac:dyDescent="0.2">
      <c r="A7980" s="1" t="s">
        <v>16789</v>
      </c>
      <c r="B7980" s="1" t="s">
        <v>16782</v>
      </c>
      <c r="C7980" s="1" t="s">
        <v>16783</v>
      </c>
      <c r="D7980" s="1" t="s">
        <v>16790</v>
      </c>
      <c r="E7980" s="1" t="s">
        <v>26</v>
      </c>
      <c r="F7980" s="1" t="s">
        <v>56</v>
      </c>
      <c r="G7980" s="1" t="s">
        <v>194</v>
      </c>
      <c r="H7980" s="1" t="s">
        <v>57</v>
      </c>
      <c r="I7980" s="1" t="s">
        <v>618</v>
      </c>
      <c r="J7980">
        <v>10</v>
      </c>
      <c r="K7980">
        <v>12.1</v>
      </c>
      <c r="L7980">
        <v>0.8</v>
      </c>
      <c r="M7980">
        <v>2.9</v>
      </c>
      <c r="N7980">
        <v>15.8</v>
      </c>
      <c r="O7980">
        <v>18</v>
      </c>
      <c r="P7980">
        <v>0</v>
      </c>
      <c r="Q7980" s="1" t="s">
        <v>31</v>
      </c>
      <c r="R7980" s="1" t="s">
        <v>142</v>
      </c>
      <c r="S7980" s="1" t="s">
        <v>266</v>
      </c>
      <c r="T7980" s="1" t="s">
        <v>153</v>
      </c>
      <c r="U7980" s="1" t="s">
        <v>35</v>
      </c>
      <c r="V7980" s="1" t="s">
        <v>36</v>
      </c>
      <c r="W7980">
        <f t="shared" si="248"/>
        <v>46196.338194444441</v>
      </c>
      <c r="X7980">
        <f t="shared" si="249"/>
        <v>46196.400694444441</v>
      </c>
    </row>
    <row r="7981" spans="1:24" x14ac:dyDescent="0.2">
      <c r="A7981" s="1" t="s">
        <v>16791</v>
      </c>
      <c r="B7981" s="1" t="s">
        <v>16782</v>
      </c>
      <c r="C7981" s="1" t="s">
        <v>16783</v>
      </c>
      <c r="D7981" s="1" t="s">
        <v>16792</v>
      </c>
      <c r="E7981" s="1" t="s">
        <v>26</v>
      </c>
      <c r="F7981" s="1" t="s">
        <v>56</v>
      </c>
      <c r="G7981" s="1" t="s">
        <v>194</v>
      </c>
      <c r="H7981" s="1" t="s">
        <v>62</v>
      </c>
      <c r="I7981" s="1" t="s">
        <v>618</v>
      </c>
      <c r="J7981">
        <v>10</v>
      </c>
      <c r="K7981">
        <v>7.8</v>
      </c>
      <c r="L7981">
        <v>0.7</v>
      </c>
      <c r="M7981">
        <v>1.5</v>
      </c>
      <c r="N7981">
        <v>10</v>
      </c>
      <c r="O7981">
        <v>15</v>
      </c>
      <c r="P7981">
        <v>0</v>
      </c>
      <c r="Q7981" s="1" t="s">
        <v>31</v>
      </c>
      <c r="R7981" s="1" t="s">
        <v>959</v>
      </c>
      <c r="S7981" s="1" t="s">
        <v>59</v>
      </c>
      <c r="T7981" s="1" t="s">
        <v>153</v>
      </c>
      <c r="U7981" s="1" t="s">
        <v>35</v>
      </c>
      <c r="V7981" s="1" t="s">
        <v>36</v>
      </c>
      <c r="W7981">
        <f t="shared" si="248"/>
        <v>46196.338194444441</v>
      </c>
      <c r="X7981">
        <f t="shared" si="249"/>
        <v>46196.407638888886</v>
      </c>
    </row>
    <row r="7982" spans="1:24" x14ac:dyDescent="0.2">
      <c r="A7982" s="1" t="s">
        <v>16793</v>
      </c>
      <c r="B7982" s="1" t="s">
        <v>16794</v>
      </c>
      <c r="C7982" s="1" t="s">
        <v>16795</v>
      </c>
      <c r="D7982" s="1" t="s">
        <v>16694</v>
      </c>
      <c r="E7982" s="1" t="s">
        <v>26</v>
      </c>
      <c r="F7982" s="1" t="s">
        <v>27</v>
      </c>
      <c r="G7982" s="1" t="s">
        <v>28</v>
      </c>
      <c r="H7982" s="1" t="s">
        <v>29</v>
      </c>
      <c r="I7982" s="1" t="s">
        <v>270</v>
      </c>
      <c r="J7982">
        <v>10</v>
      </c>
      <c r="K7982">
        <v>11.2</v>
      </c>
      <c r="L7982">
        <v>1.3</v>
      </c>
      <c r="M7982">
        <v>2.9</v>
      </c>
      <c r="N7982">
        <v>15.4</v>
      </c>
      <c r="O7982">
        <v>15</v>
      </c>
      <c r="P7982">
        <v>0</v>
      </c>
      <c r="Q7982" s="1" t="s">
        <v>31</v>
      </c>
      <c r="R7982" s="1" t="s">
        <v>40</v>
      </c>
      <c r="S7982" s="1" t="s">
        <v>126</v>
      </c>
      <c r="T7982" s="1" t="s">
        <v>34</v>
      </c>
      <c r="U7982" s="1" t="s">
        <v>251</v>
      </c>
      <c r="V7982" s="1" t="s">
        <v>36</v>
      </c>
      <c r="W7982">
        <f t="shared" si="248"/>
        <v>46196.406944444447</v>
      </c>
      <c r="X7982">
        <f t="shared" si="249"/>
        <v>46196.417361111111</v>
      </c>
    </row>
    <row r="7983" spans="1:24" x14ac:dyDescent="0.2">
      <c r="A7983" s="1" t="s">
        <v>16796</v>
      </c>
      <c r="B7983" s="1" t="s">
        <v>16794</v>
      </c>
      <c r="C7983" s="1" t="s">
        <v>16795</v>
      </c>
      <c r="D7983" s="1" t="s">
        <v>16797</v>
      </c>
      <c r="E7983" s="1" t="s">
        <v>26</v>
      </c>
      <c r="F7983" s="1" t="s">
        <v>27</v>
      </c>
      <c r="G7983" s="1" t="s">
        <v>28</v>
      </c>
      <c r="H7983" s="1" t="s">
        <v>39</v>
      </c>
      <c r="I7983" s="1" t="s">
        <v>270</v>
      </c>
      <c r="J7983">
        <v>10</v>
      </c>
      <c r="K7983">
        <v>7.5</v>
      </c>
      <c r="L7983">
        <v>1.2</v>
      </c>
      <c r="M7983">
        <v>5.2</v>
      </c>
      <c r="N7983">
        <v>13.9</v>
      </c>
      <c r="O7983">
        <v>12</v>
      </c>
      <c r="P7983">
        <v>0</v>
      </c>
      <c r="Q7983" s="1" t="s">
        <v>31</v>
      </c>
      <c r="R7983" s="1" t="s">
        <v>32</v>
      </c>
      <c r="S7983" s="1" t="s">
        <v>76</v>
      </c>
      <c r="T7983" s="1" t="s">
        <v>34</v>
      </c>
      <c r="U7983" s="1" t="s">
        <v>251</v>
      </c>
      <c r="V7983" s="1" t="s">
        <v>42</v>
      </c>
      <c r="W7983">
        <f t="shared" si="248"/>
        <v>46196.406944444447</v>
      </c>
      <c r="X7983">
        <f t="shared" si="249"/>
        <v>46196.427083333336</v>
      </c>
    </row>
    <row r="7984" spans="1:24" x14ac:dyDescent="0.2">
      <c r="A7984" s="1" t="s">
        <v>16798</v>
      </c>
      <c r="B7984" s="1" t="s">
        <v>16794</v>
      </c>
      <c r="C7984" s="1" t="s">
        <v>16795</v>
      </c>
      <c r="D7984" s="1" t="s">
        <v>16723</v>
      </c>
      <c r="E7984" s="1" t="s">
        <v>26</v>
      </c>
      <c r="F7984" s="1" t="s">
        <v>27</v>
      </c>
      <c r="G7984" s="1" t="s">
        <v>28</v>
      </c>
      <c r="H7984" s="1" t="s">
        <v>45</v>
      </c>
      <c r="I7984" s="1" t="s">
        <v>270</v>
      </c>
      <c r="J7984">
        <v>10</v>
      </c>
      <c r="K7984">
        <v>10.5</v>
      </c>
      <c r="L7984">
        <v>7.2</v>
      </c>
      <c r="M7984">
        <v>3.1</v>
      </c>
      <c r="N7984">
        <v>20.8</v>
      </c>
      <c r="O7984">
        <v>18</v>
      </c>
      <c r="P7984">
        <v>0</v>
      </c>
      <c r="Q7984" s="1" t="s">
        <v>31</v>
      </c>
      <c r="R7984" s="1" t="s">
        <v>233</v>
      </c>
      <c r="S7984" s="1" t="s">
        <v>41</v>
      </c>
      <c r="T7984" s="1" t="s">
        <v>34</v>
      </c>
      <c r="U7984" s="1" t="s">
        <v>251</v>
      </c>
      <c r="V7984" s="1" t="s">
        <v>42</v>
      </c>
      <c r="W7984">
        <f t="shared" si="248"/>
        <v>46196.406944444447</v>
      </c>
      <c r="X7984">
        <f t="shared" si="249"/>
        <v>46196.441666666666</v>
      </c>
    </row>
    <row r="7985" spans="1:24" x14ac:dyDescent="0.2">
      <c r="A7985" s="1" t="s">
        <v>16799</v>
      </c>
      <c r="B7985" s="1" t="s">
        <v>16794</v>
      </c>
      <c r="C7985" s="1" t="s">
        <v>16795</v>
      </c>
      <c r="D7985" s="1" t="s">
        <v>16800</v>
      </c>
      <c r="E7985" s="1" t="s">
        <v>26</v>
      </c>
      <c r="F7985" s="1" t="s">
        <v>50</v>
      </c>
      <c r="G7985" s="1" t="s">
        <v>28</v>
      </c>
      <c r="H7985" s="1" t="s">
        <v>51</v>
      </c>
      <c r="I7985" s="1" t="s">
        <v>270</v>
      </c>
      <c r="J7985">
        <v>10</v>
      </c>
      <c r="K7985">
        <v>16.5</v>
      </c>
      <c r="L7985">
        <v>12.1</v>
      </c>
      <c r="M7985">
        <v>1.7</v>
      </c>
      <c r="N7985">
        <v>30.3</v>
      </c>
      <c r="O7985">
        <v>26</v>
      </c>
      <c r="P7985">
        <v>0</v>
      </c>
      <c r="Q7985" s="1" t="s">
        <v>31</v>
      </c>
      <c r="R7985" s="1" t="s">
        <v>431</v>
      </c>
      <c r="S7985" s="1" t="s">
        <v>139</v>
      </c>
      <c r="T7985" s="1" t="s">
        <v>34</v>
      </c>
      <c r="U7985" s="1" t="s">
        <v>251</v>
      </c>
      <c r="V7985" s="1" t="s">
        <v>42</v>
      </c>
      <c r="W7985">
        <f t="shared" si="248"/>
        <v>46196.406944444447</v>
      </c>
      <c r="X7985">
        <f t="shared" si="249"/>
        <v>46196.462500000001</v>
      </c>
    </row>
    <row r="7986" spans="1:24" x14ac:dyDescent="0.2">
      <c r="A7986" s="1" t="s">
        <v>16801</v>
      </c>
      <c r="B7986" s="1" t="s">
        <v>16794</v>
      </c>
      <c r="C7986" s="1" t="s">
        <v>16795</v>
      </c>
      <c r="D7986" s="1" t="s">
        <v>16802</v>
      </c>
      <c r="E7986" s="1" t="s">
        <v>26</v>
      </c>
      <c r="F7986" s="1" t="s">
        <v>56</v>
      </c>
      <c r="G7986" s="1" t="s">
        <v>28</v>
      </c>
      <c r="H7986" s="1" t="s">
        <v>57</v>
      </c>
      <c r="I7986" s="1" t="s">
        <v>270</v>
      </c>
      <c r="J7986">
        <v>10</v>
      </c>
      <c r="K7986">
        <v>10</v>
      </c>
      <c r="L7986">
        <v>1.5</v>
      </c>
      <c r="M7986">
        <v>2.2000000000000002</v>
      </c>
      <c r="N7986">
        <v>13.7</v>
      </c>
      <c r="O7986">
        <v>18</v>
      </c>
      <c r="P7986">
        <v>0</v>
      </c>
      <c r="Q7986" s="1" t="s">
        <v>31</v>
      </c>
      <c r="R7986" s="1" t="s">
        <v>189</v>
      </c>
      <c r="S7986" s="1" t="s">
        <v>64</v>
      </c>
      <c r="T7986" s="1" t="s">
        <v>34</v>
      </c>
      <c r="U7986" s="1" t="s">
        <v>251</v>
      </c>
      <c r="V7986" s="1" t="s">
        <v>36</v>
      </c>
      <c r="W7986">
        <f t="shared" si="248"/>
        <v>46196.406944444447</v>
      </c>
      <c r="X7986">
        <f t="shared" si="249"/>
        <v>46196.472222222219</v>
      </c>
    </row>
    <row r="7987" spans="1:24" x14ac:dyDescent="0.2">
      <c r="A7987" s="1" t="s">
        <v>16803</v>
      </c>
      <c r="B7987" s="1" t="s">
        <v>16794</v>
      </c>
      <c r="C7987" s="1" t="s">
        <v>16795</v>
      </c>
      <c r="D7987" s="1" t="s">
        <v>16804</v>
      </c>
      <c r="E7987" s="1" t="s">
        <v>26</v>
      </c>
      <c r="F7987" s="1" t="s">
        <v>56</v>
      </c>
      <c r="G7987" s="1" t="s">
        <v>28</v>
      </c>
      <c r="H7987" s="1" t="s">
        <v>62</v>
      </c>
      <c r="I7987" s="1" t="s">
        <v>270</v>
      </c>
      <c r="J7987">
        <v>10</v>
      </c>
      <c r="K7987">
        <v>8.9</v>
      </c>
      <c r="L7987">
        <v>0.2</v>
      </c>
      <c r="M7987">
        <v>1.1000000000000001</v>
      </c>
      <c r="N7987">
        <v>10.199999999999999</v>
      </c>
      <c r="O7987">
        <v>15</v>
      </c>
      <c r="P7987">
        <v>0</v>
      </c>
      <c r="Q7987" s="1" t="s">
        <v>31</v>
      </c>
      <c r="R7987" s="1" t="s">
        <v>504</v>
      </c>
      <c r="S7987" s="1" t="s">
        <v>146</v>
      </c>
      <c r="T7987" s="1" t="s">
        <v>34</v>
      </c>
      <c r="U7987" s="1" t="s">
        <v>251</v>
      </c>
      <c r="V7987" s="1" t="s">
        <v>36</v>
      </c>
      <c r="W7987">
        <f t="shared" si="248"/>
        <v>46196.406944444447</v>
      </c>
      <c r="X7987">
        <f t="shared" si="249"/>
        <v>46196.479166666664</v>
      </c>
    </row>
    <row r="7988" spans="1:24" x14ac:dyDescent="0.2">
      <c r="A7988" s="1" t="s">
        <v>16805</v>
      </c>
      <c r="B7988" s="1" t="s">
        <v>16806</v>
      </c>
      <c r="C7988" s="1" t="s">
        <v>16807</v>
      </c>
      <c r="D7988" s="1" t="s">
        <v>16808</v>
      </c>
      <c r="E7988" s="1" t="s">
        <v>26</v>
      </c>
      <c r="F7988" s="1" t="s">
        <v>27</v>
      </c>
      <c r="G7988" s="1" t="s">
        <v>171</v>
      </c>
      <c r="H7988" s="1" t="s">
        <v>29</v>
      </c>
      <c r="I7988" s="1" t="s">
        <v>1679</v>
      </c>
      <c r="J7988">
        <v>2</v>
      </c>
      <c r="K7988">
        <v>8.3000000000000007</v>
      </c>
      <c r="L7988">
        <v>0.8</v>
      </c>
      <c r="M7988">
        <v>2.6</v>
      </c>
      <c r="N7988">
        <v>11.7</v>
      </c>
      <c r="O7988">
        <v>15</v>
      </c>
      <c r="P7988">
        <v>0</v>
      </c>
      <c r="Q7988" s="1" t="s">
        <v>31</v>
      </c>
      <c r="R7988" s="1" t="s">
        <v>302</v>
      </c>
      <c r="S7988" s="1" t="s">
        <v>47</v>
      </c>
      <c r="T7988" s="1" t="s">
        <v>153</v>
      </c>
      <c r="U7988" s="1" t="s">
        <v>251</v>
      </c>
      <c r="V7988" s="1" t="s">
        <v>36</v>
      </c>
      <c r="W7988">
        <f t="shared" si="248"/>
        <v>46196.337500000001</v>
      </c>
      <c r="X7988">
        <f t="shared" si="249"/>
        <v>46196.345138888886</v>
      </c>
    </row>
    <row r="7989" spans="1:24" x14ac:dyDescent="0.2">
      <c r="A7989" s="1" t="s">
        <v>16809</v>
      </c>
      <c r="B7989" s="1" t="s">
        <v>16806</v>
      </c>
      <c r="C7989" s="1" t="s">
        <v>16807</v>
      </c>
      <c r="D7989" s="1" t="s">
        <v>16810</v>
      </c>
      <c r="E7989" s="1" t="s">
        <v>26</v>
      </c>
      <c r="F7989" s="1" t="s">
        <v>27</v>
      </c>
      <c r="G7989" s="1" t="s">
        <v>171</v>
      </c>
      <c r="H7989" s="1" t="s">
        <v>39</v>
      </c>
      <c r="I7989" s="1" t="s">
        <v>1679</v>
      </c>
      <c r="J7989">
        <v>2</v>
      </c>
      <c r="K7989">
        <v>11.1</v>
      </c>
      <c r="L7989">
        <v>0.9</v>
      </c>
      <c r="M7989">
        <v>4.0999999999999996</v>
      </c>
      <c r="N7989">
        <v>16.2</v>
      </c>
      <c r="O7989">
        <v>12</v>
      </c>
      <c r="P7989">
        <v>0</v>
      </c>
      <c r="Q7989" s="1" t="s">
        <v>31</v>
      </c>
      <c r="R7989" s="1" t="s">
        <v>125</v>
      </c>
      <c r="S7989" s="1" t="s">
        <v>254</v>
      </c>
      <c r="T7989" s="1" t="s">
        <v>153</v>
      </c>
      <c r="U7989" s="1" t="s">
        <v>251</v>
      </c>
      <c r="V7989" s="1" t="s">
        <v>42</v>
      </c>
      <c r="W7989">
        <f t="shared" si="248"/>
        <v>46196.337500000001</v>
      </c>
      <c r="X7989">
        <f t="shared" si="249"/>
        <v>46196.356249999997</v>
      </c>
    </row>
    <row r="7990" spans="1:24" x14ac:dyDescent="0.2">
      <c r="A7990" s="1" t="s">
        <v>16811</v>
      </c>
      <c r="B7990" s="1" t="s">
        <v>16806</v>
      </c>
      <c r="C7990" s="1" t="s">
        <v>16807</v>
      </c>
      <c r="D7990" s="1" t="s">
        <v>16812</v>
      </c>
      <c r="E7990" s="1" t="s">
        <v>26</v>
      </c>
      <c r="F7990" s="1" t="s">
        <v>27</v>
      </c>
      <c r="G7990" s="1" t="s">
        <v>171</v>
      </c>
      <c r="H7990" s="1" t="s">
        <v>45</v>
      </c>
      <c r="I7990" s="1" t="s">
        <v>1679</v>
      </c>
      <c r="J7990">
        <v>2</v>
      </c>
      <c r="K7990">
        <v>10.4</v>
      </c>
      <c r="L7990">
        <v>4.5999999999999996</v>
      </c>
      <c r="M7990">
        <v>3.2</v>
      </c>
      <c r="N7990">
        <v>18.100000000000001</v>
      </c>
      <c r="O7990">
        <v>18</v>
      </c>
      <c r="P7990">
        <v>0</v>
      </c>
      <c r="Q7990" s="1" t="s">
        <v>31</v>
      </c>
      <c r="R7990" s="1" t="s">
        <v>220</v>
      </c>
      <c r="S7990" s="1" t="s">
        <v>76</v>
      </c>
      <c r="T7990" s="1" t="s">
        <v>153</v>
      </c>
      <c r="U7990" s="1" t="s">
        <v>251</v>
      </c>
      <c r="V7990" s="1" t="s">
        <v>36</v>
      </c>
      <c r="W7990">
        <f t="shared" si="248"/>
        <v>46196.337500000001</v>
      </c>
      <c r="X7990">
        <f t="shared" si="249"/>
        <v>46196.369444444441</v>
      </c>
    </row>
    <row r="7991" spans="1:24" x14ac:dyDescent="0.2">
      <c r="A7991" s="1" t="s">
        <v>16813</v>
      </c>
      <c r="B7991" s="1" t="s">
        <v>16806</v>
      </c>
      <c r="C7991" s="1" t="s">
        <v>16807</v>
      </c>
      <c r="D7991" s="1" t="s">
        <v>16814</v>
      </c>
      <c r="E7991" s="1" t="s">
        <v>26</v>
      </c>
      <c r="F7991" s="1" t="s">
        <v>50</v>
      </c>
      <c r="G7991" s="1" t="s">
        <v>171</v>
      </c>
      <c r="H7991" s="1" t="s">
        <v>51</v>
      </c>
      <c r="I7991" s="1" t="s">
        <v>1679</v>
      </c>
      <c r="J7991">
        <v>2</v>
      </c>
      <c r="K7991">
        <v>12.2</v>
      </c>
      <c r="L7991">
        <v>11.6</v>
      </c>
      <c r="M7991">
        <v>3.3</v>
      </c>
      <c r="N7991">
        <v>27.1</v>
      </c>
      <c r="O7991">
        <v>26</v>
      </c>
      <c r="P7991">
        <v>0</v>
      </c>
      <c r="Q7991" s="1" t="s">
        <v>31</v>
      </c>
      <c r="R7991" s="1" t="s">
        <v>835</v>
      </c>
      <c r="S7991" s="1" t="s">
        <v>344</v>
      </c>
      <c r="T7991" s="1" t="s">
        <v>153</v>
      </c>
      <c r="U7991" s="1" t="s">
        <v>251</v>
      </c>
      <c r="V7991" s="1" t="s">
        <v>36</v>
      </c>
      <c r="W7991">
        <f t="shared" si="248"/>
        <v>46196.337500000001</v>
      </c>
      <c r="X7991">
        <f t="shared" si="249"/>
        <v>46196.388194444444</v>
      </c>
    </row>
    <row r="7992" spans="1:24" x14ac:dyDescent="0.2">
      <c r="A7992" s="1" t="s">
        <v>16815</v>
      </c>
      <c r="B7992" s="1" t="s">
        <v>16806</v>
      </c>
      <c r="C7992" s="1" t="s">
        <v>16807</v>
      </c>
      <c r="D7992" s="1" t="s">
        <v>16816</v>
      </c>
      <c r="E7992" s="1" t="s">
        <v>26</v>
      </c>
      <c r="F7992" s="1" t="s">
        <v>56</v>
      </c>
      <c r="G7992" s="1" t="s">
        <v>171</v>
      </c>
      <c r="H7992" s="1" t="s">
        <v>57</v>
      </c>
      <c r="I7992" s="1" t="s">
        <v>1679</v>
      </c>
      <c r="J7992">
        <v>2</v>
      </c>
      <c r="K7992">
        <v>11.2</v>
      </c>
      <c r="L7992">
        <v>1</v>
      </c>
      <c r="M7992">
        <v>3.5</v>
      </c>
      <c r="N7992">
        <v>15.6</v>
      </c>
      <c r="O7992">
        <v>18</v>
      </c>
      <c r="P7992">
        <v>0</v>
      </c>
      <c r="Q7992" s="1" t="s">
        <v>31</v>
      </c>
      <c r="R7992" s="1" t="s">
        <v>261</v>
      </c>
      <c r="S7992" s="1" t="s">
        <v>91</v>
      </c>
      <c r="T7992" s="1" t="s">
        <v>153</v>
      </c>
      <c r="U7992" s="1" t="s">
        <v>251</v>
      </c>
      <c r="V7992" s="1" t="s">
        <v>36</v>
      </c>
      <c r="W7992">
        <f t="shared" si="248"/>
        <v>46196.337500000001</v>
      </c>
      <c r="X7992">
        <f t="shared" si="249"/>
        <v>46196.398611111108</v>
      </c>
    </row>
    <row r="7993" spans="1:24" x14ac:dyDescent="0.2">
      <c r="A7993" s="1" t="s">
        <v>16817</v>
      </c>
      <c r="B7993" s="1" t="s">
        <v>16806</v>
      </c>
      <c r="C7993" s="1" t="s">
        <v>16807</v>
      </c>
      <c r="D7993" s="1" t="s">
        <v>16778</v>
      </c>
      <c r="E7993" s="1" t="s">
        <v>26</v>
      </c>
      <c r="F7993" s="1" t="s">
        <v>56</v>
      </c>
      <c r="G7993" s="1" t="s">
        <v>171</v>
      </c>
      <c r="H7993" s="1" t="s">
        <v>62</v>
      </c>
      <c r="I7993" s="1" t="s">
        <v>1679</v>
      </c>
      <c r="J7993">
        <v>2</v>
      </c>
      <c r="K7993">
        <v>7</v>
      </c>
      <c r="L7993">
        <v>0.3</v>
      </c>
      <c r="M7993">
        <v>1.5</v>
      </c>
      <c r="N7993">
        <v>8.8000000000000007</v>
      </c>
      <c r="O7993">
        <v>15</v>
      </c>
      <c r="P7993">
        <v>0</v>
      </c>
      <c r="Q7993" s="1" t="s">
        <v>31</v>
      </c>
      <c r="R7993" s="1" t="s">
        <v>243</v>
      </c>
      <c r="S7993" s="1" t="s">
        <v>266</v>
      </c>
      <c r="T7993" s="1" t="s">
        <v>153</v>
      </c>
      <c r="U7993" s="1" t="s">
        <v>251</v>
      </c>
      <c r="V7993" s="1" t="s">
        <v>36</v>
      </c>
      <c r="W7993">
        <f t="shared" si="248"/>
        <v>46196.337500000001</v>
      </c>
      <c r="X7993">
        <f t="shared" si="249"/>
        <v>46196.404861111114</v>
      </c>
    </row>
    <row r="7994" spans="1:24" x14ac:dyDescent="0.2">
      <c r="A7994" s="1" t="s">
        <v>16818</v>
      </c>
      <c r="B7994" s="1" t="s">
        <v>16819</v>
      </c>
      <c r="C7994" s="1" t="s">
        <v>16820</v>
      </c>
      <c r="D7994" s="1" t="s">
        <v>16776</v>
      </c>
      <c r="E7994" s="1" t="s">
        <v>26</v>
      </c>
      <c r="F7994" s="1" t="s">
        <v>27</v>
      </c>
      <c r="G7994" s="1" t="s">
        <v>171</v>
      </c>
      <c r="H7994" s="1" t="s">
        <v>29</v>
      </c>
      <c r="I7994" s="1" t="s">
        <v>4552</v>
      </c>
      <c r="J7994">
        <v>12</v>
      </c>
      <c r="K7994">
        <v>10</v>
      </c>
      <c r="L7994">
        <v>0.8</v>
      </c>
      <c r="M7994">
        <v>1.8</v>
      </c>
      <c r="N7994">
        <v>12.7</v>
      </c>
      <c r="O7994">
        <v>15</v>
      </c>
      <c r="P7994">
        <v>0</v>
      </c>
      <c r="Q7994" s="1" t="s">
        <v>31</v>
      </c>
      <c r="R7994" s="1" t="s">
        <v>302</v>
      </c>
      <c r="S7994" s="1" t="s">
        <v>33</v>
      </c>
      <c r="T7994" s="1" t="s">
        <v>71</v>
      </c>
      <c r="U7994" s="1" t="s">
        <v>99</v>
      </c>
      <c r="V7994" s="1" t="s">
        <v>36</v>
      </c>
      <c r="W7994">
        <f t="shared" si="248"/>
        <v>46196.385416666664</v>
      </c>
      <c r="X7994">
        <f t="shared" si="249"/>
        <v>46196.393750000003</v>
      </c>
    </row>
    <row r="7995" spans="1:24" x14ac:dyDescent="0.2">
      <c r="A7995" s="1" t="s">
        <v>16821</v>
      </c>
      <c r="B7995" s="1" t="s">
        <v>16819</v>
      </c>
      <c r="C7995" s="1" t="s">
        <v>16820</v>
      </c>
      <c r="D7995" s="1" t="s">
        <v>16684</v>
      </c>
      <c r="E7995" s="1" t="s">
        <v>26</v>
      </c>
      <c r="F7995" s="1" t="s">
        <v>27</v>
      </c>
      <c r="G7995" s="1" t="s">
        <v>171</v>
      </c>
      <c r="H7995" s="1" t="s">
        <v>39</v>
      </c>
      <c r="I7995" s="1" t="s">
        <v>4552</v>
      </c>
      <c r="J7995">
        <v>12</v>
      </c>
      <c r="K7995">
        <v>11.6</v>
      </c>
      <c r="L7995">
        <v>0.7</v>
      </c>
      <c r="M7995">
        <v>5.6</v>
      </c>
      <c r="N7995">
        <v>17.8</v>
      </c>
      <c r="O7995">
        <v>12</v>
      </c>
      <c r="P7995">
        <v>0</v>
      </c>
      <c r="Q7995" s="1" t="s">
        <v>31</v>
      </c>
      <c r="R7995" s="1" t="s">
        <v>102</v>
      </c>
      <c r="S7995" s="1" t="s">
        <v>33</v>
      </c>
      <c r="T7995" s="1" t="s">
        <v>71</v>
      </c>
      <c r="U7995" s="1" t="s">
        <v>99</v>
      </c>
      <c r="V7995" s="1" t="s">
        <v>42</v>
      </c>
      <c r="W7995">
        <f t="shared" si="248"/>
        <v>46196.385416666664</v>
      </c>
      <c r="X7995">
        <f t="shared" si="249"/>
        <v>46196.40625</v>
      </c>
    </row>
    <row r="7996" spans="1:24" x14ac:dyDescent="0.2">
      <c r="A7996" s="1" t="s">
        <v>16822</v>
      </c>
      <c r="B7996" s="1" t="s">
        <v>16819</v>
      </c>
      <c r="C7996" s="1" t="s">
        <v>16820</v>
      </c>
      <c r="D7996" s="1" t="s">
        <v>16823</v>
      </c>
      <c r="E7996" s="1" t="s">
        <v>26</v>
      </c>
      <c r="F7996" s="1" t="s">
        <v>27</v>
      </c>
      <c r="G7996" s="1" t="s">
        <v>171</v>
      </c>
      <c r="H7996" s="1" t="s">
        <v>45</v>
      </c>
      <c r="I7996" s="1" t="s">
        <v>4552</v>
      </c>
      <c r="J7996">
        <v>12</v>
      </c>
      <c r="K7996">
        <v>9.4</v>
      </c>
      <c r="L7996">
        <v>4.7</v>
      </c>
      <c r="M7996">
        <v>2.5</v>
      </c>
      <c r="N7996">
        <v>16.600000000000001</v>
      </c>
      <c r="O7996">
        <v>18</v>
      </c>
      <c r="P7996">
        <v>0</v>
      </c>
      <c r="Q7996" s="1" t="s">
        <v>31</v>
      </c>
      <c r="R7996" s="1" t="s">
        <v>220</v>
      </c>
      <c r="S7996" s="1" t="s">
        <v>196</v>
      </c>
      <c r="T7996" s="1" t="s">
        <v>71</v>
      </c>
      <c r="U7996" s="1" t="s">
        <v>99</v>
      </c>
      <c r="V7996" s="1" t="s">
        <v>36</v>
      </c>
      <c r="W7996">
        <f t="shared" si="248"/>
        <v>46196.385416666664</v>
      </c>
      <c r="X7996">
        <f t="shared" si="249"/>
        <v>46196.418055555558</v>
      </c>
    </row>
    <row r="7997" spans="1:24" x14ac:dyDescent="0.2">
      <c r="A7997" s="1" t="s">
        <v>16824</v>
      </c>
      <c r="B7997" s="1" t="s">
        <v>16819</v>
      </c>
      <c r="C7997" s="1" t="s">
        <v>16820</v>
      </c>
      <c r="D7997" s="1" t="s">
        <v>16825</v>
      </c>
      <c r="E7997" s="1" t="s">
        <v>26</v>
      </c>
      <c r="F7997" s="1" t="s">
        <v>50</v>
      </c>
      <c r="G7997" s="1" t="s">
        <v>171</v>
      </c>
      <c r="H7997" s="1" t="s">
        <v>51</v>
      </c>
      <c r="I7997" s="1" t="s">
        <v>4552</v>
      </c>
      <c r="J7997">
        <v>12</v>
      </c>
      <c r="K7997">
        <v>17.100000000000001</v>
      </c>
      <c r="L7997">
        <v>11</v>
      </c>
      <c r="M7997">
        <v>3.5</v>
      </c>
      <c r="N7997">
        <v>31.7</v>
      </c>
      <c r="O7997">
        <v>26</v>
      </c>
      <c r="P7997">
        <v>0</v>
      </c>
      <c r="Q7997" s="1" t="s">
        <v>31</v>
      </c>
      <c r="R7997" s="1" t="s">
        <v>810</v>
      </c>
      <c r="S7997" s="1" t="s">
        <v>403</v>
      </c>
      <c r="T7997" s="1" t="s">
        <v>71</v>
      </c>
      <c r="U7997" s="1" t="s">
        <v>99</v>
      </c>
      <c r="V7997" s="1" t="s">
        <v>42</v>
      </c>
      <c r="W7997">
        <f t="shared" si="248"/>
        <v>46196.385416666664</v>
      </c>
      <c r="X7997">
        <f t="shared" si="249"/>
        <v>46196.439583333333</v>
      </c>
    </row>
    <row r="7998" spans="1:24" x14ac:dyDescent="0.2">
      <c r="A7998" s="1" t="s">
        <v>16826</v>
      </c>
      <c r="B7998" s="1" t="s">
        <v>16819</v>
      </c>
      <c r="C7998" s="1" t="s">
        <v>16820</v>
      </c>
      <c r="D7998" s="1" t="s">
        <v>16827</v>
      </c>
      <c r="E7998" s="1" t="s">
        <v>26</v>
      </c>
      <c r="F7998" s="1" t="s">
        <v>56</v>
      </c>
      <c r="G7998" s="1" t="s">
        <v>171</v>
      </c>
      <c r="H7998" s="1" t="s">
        <v>57</v>
      </c>
      <c r="I7998" s="1" t="s">
        <v>4552</v>
      </c>
      <c r="J7998">
        <v>12</v>
      </c>
      <c r="K7998">
        <v>9.3000000000000007</v>
      </c>
      <c r="L7998">
        <v>0.9</v>
      </c>
      <c r="M7998">
        <v>2.7</v>
      </c>
      <c r="N7998">
        <v>12.9</v>
      </c>
      <c r="O7998">
        <v>18</v>
      </c>
      <c r="P7998">
        <v>0</v>
      </c>
      <c r="Q7998" s="1" t="s">
        <v>31</v>
      </c>
      <c r="R7998" s="1" t="s">
        <v>265</v>
      </c>
      <c r="S7998" s="1" t="s">
        <v>91</v>
      </c>
      <c r="T7998" s="1" t="s">
        <v>71</v>
      </c>
      <c r="U7998" s="1" t="s">
        <v>99</v>
      </c>
      <c r="V7998" s="1" t="s">
        <v>36</v>
      </c>
      <c r="W7998">
        <f t="shared" si="248"/>
        <v>46196.385416666664</v>
      </c>
      <c r="X7998">
        <f t="shared" si="249"/>
        <v>46196.448611111111</v>
      </c>
    </row>
    <row r="7999" spans="1:24" x14ac:dyDescent="0.2">
      <c r="A7999" s="1" t="s">
        <v>16828</v>
      </c>
      <c r="B7999" s="1" t="s">
        <v>16819</v>
      </c>
      <c r="C7999" s="1" t="s">
        <v>16820</v>
      </c>
      <c r="D7999" s="1" t="s">
        <v>16829</v>
      </c>
      <c r="E7999" s="1" t="s">
        <v>26</v>
      </c>
      <c r="F7999" s="1" t="s">
        <v>56</v>
      </c>
      <c r="G7999" s="1" t="s">
        <v>171</v>
      </c>
      <c r="H7999" s="1" t="s">
        <v>62</v>
      </c>
      <c r="I7999" s="1" t="s">
        <v>4552</v>
      </c>
      <c r="J7999">
        <v>12</v>
      </c>
      <c r="K7999">
        <v>6.8</v>
      </c>
      <c r="L7999">
        <v>0.2</v>
      </c>
      <c r="M7999">
        <v>1.5</v>
      </c>
      <c r="N7999">
        <v>8.5</v>
      </c>
      <c r="O7999">
        <v>15</v>
      </c>
      <c r="P7999">
        <v>0</v>
      </c>
      <c r="Q7999" s="1" t="s">
        <v>31</v>
      </c>
      <c r="R7999" s="1" t="s">
        <v>279</v>
      </c>
      <c r="S7999" s="1" t="s">
        <v>262</v>
      </c>
      <c r="T7999" s="1" t="s">
        <v>71</v>
      </c>
      <c r="U7999" s="1" t="s">
        <v>99</v>
      </c>
      <c r="V7999" s="1" t="s">
        <v>36</v>
      </c>
      <c r="W7999">
        <f t="shared" si="248"/>
        <v>46196.385416666664</v>
      </c>
      <c r="X7999">
        <f t="shared" si="249"/>
        <v>46196.454861111109</v>
      </c>
    </row>
    <row r="8000" spans="1:24" x14ac:dyDescent="0.2">
      <c r="A8000" s="1" t="s">
        <v>16830</v>
      </c>
      <c r="B8000" s="1" t="s">
        <v>16831</v>
      </c>
      <c r="C8000" s="1" t="s">
        <v>16832</v>
      </c>
      <c r="D8000" s="1" t="s">
        <v>16776</v>
      </c>
      <c r="E8000" s="1" t="s">
        <v>26</v>
      </c>
      <c r="F8000" s="1" t="s">
        <v>27</v>
      </c>
      <c r="G8000" s="1" t="s">
        <v>171</v>
      </c>
      <c r="H8000" s="1" t="s">
        <v>29</v>
      </c>
      <c r="I8000" s="1" t="s">
        <v>1595</v>
      </c>
      <c r="J8000">
        <v>1</v>
      </c>
      <c r="K8000">
        <v>11</v>
      </c>
      <c r="L8000">
        <v>1</v>
      </c>
      <c r="M8000">
        <v>1.8</v>
      </c>
      <c r="N8000">
        <v>13.7</v>
      </c>
      <c r="O8000">
        <v>15</v>
      </c>
      <c r="P8000">
        <v>0</v>
      </c>
      <c r="Q8000" s="1" t="s">
        <v>31</v>
      </c>
      <c r="R8000" s="1" t="s">
        <v>98</v>
      </c>
      <c r="S8000" s="1" t="s">
        <v>320</v>
      </c>
      <c r="T8000" s="1" t="s">
        <v>71</v>
      </c>
      <c r="U8000" s="1" t="s">
        <v>72</v>
      </c>
      <c r="V8000" s="1" t="s">
        <v>36</v>
      </c>
      <c r="W8000">
        <f t="shared" si="248"/>
        <v>46196.384722222225</v>
      </c>
      <c r="X8000">
        <f t="shared" si="249"/>
        <v>46196.393750000003</v>
      </c>
    </row>
    <row r="8001" spans="1:24" x14ac:dyDescent="0.2">
      <c r="A8001" s="1" t="s">
        <v>16833</v>
      </c>
      <c r="B8001" s="1" t="s">
        <v>16831</v>
      </c>
      <c r="C8001" s="1" t="s">
        <v>16832</v>
      </c>
      <c r="D8001" s="1" t="s">
        <v>16717</v>
      </c>
      <c r="E8001" s="1" t="s">
        <v>26</v>
      </c>
      <c r="F8001" s="1" t="s">
        <v>27</v>
      </c>
      <c r="G8001" s="1" t="s">
        <v>171</v>
      </c>
      <c r="H8001" s="1" t="s">
        <v>39</v>
      </c>
      <c r="I8001" s="1" t="s">
        <v>1595</v>
      </c>
      <c r="J8001">
        <v>1</v>
      </c>
      <c r="K8001">
        <v>6.2</v>
      </c>
      <c r="L8001">
        <v>1.2</v>
      </c>
      <c r="M8001">
        <v>5.7</v>
      </c>
      <c r="N8001">
        <v>13.1</v>
      </c>
      <c r="O8001">
        <v>12</v>
      </c>
      <c r="P8001">
        <v>0</v>
      </c>
      <c r="Q8001" s="1" t="s">
        <v>31</v>
      </c>
      <c r="R8001" s="1" t="s">
        <v>102</v>
      </c>
      <c r="S8001" s="1" t="s">
        <v>254</v>
      </c>
      <c r="T8001" s="1" t="s">
        <v>71</v>
      </c>
      <c r="U8001" s="1" t="s">
        <v>72</v>
      </c>
      <c r="V8001" s="1" t="s">
        <v>36</v>
      </c>
      <c r="W8001">
        <f t="shared" si="248"/>
        <v>46196.384722222225</v>
      </c>
      <c r="X8001">
        <f t="shared" si="249"/>
        <v>46196.402777777781</v>
      </c>
    </row>
    <row r="8002" spans="1:24" x14ac:dyDescent="0.2">
      <c r="A8002" s="1" t="s">
        <v>16834</v>
      </c>
      <c r="B8002" s="1" t="s">
        <v>16831</v>
      </c>
      <c r="C8002" s="1" t="s">
        <v>16832</v>
      </c>
      <c r="D8002" s="1" t="s">
        <v>16835</v>
      </c>
      <c r="E8002" s="1" t="s">
        <v>26</v>
      </c>
      <c r="F8002" s="1" t="s">
        <v>27</v>
      </c>
      <c r="G8002" s="1" t="s">
        <v>171</v>
      </c>
      <c r="H8002" s="1" t="s">
        <v>45</v>
      </c>
      <c r="I8002" s="1" t="s">
        <v>1595</v>
      </c>
      <c r="J8002">
        <v>1</v>
      </c>
      <c r="K8002">
        <v>13.9</v>
      </c>
      <c r="L8002">
        <v>6.7</v>
      </c>
      <c r="M8002">
        <v>2</v>
      </c>
      <c r="N8002">
        <v>22.6</v>
      </c>
      <c r="O8002">
        <v>18</v>
      </c>
      <c r="P8002">
        <v>0</v>
      </c>
      <c r="Q8002" s="1" t="s">
        <v>31</v>
      </c>
      <c r="R8002" s="1" t="s">
        <v>220</v>
      </c>
      <c r="S8002" s="1" t="s">
        <v>76</v>
      </c>
      <c r="T8002" s="1" t="s">
        <v>71</v>
      </c>
      <c r="U8002" s="1" t="s">
        <v>72</v>
      </c>
      <c r="V8002" s="1" t="s">
        <v>42</v>
      </c>
      <c r="W8002">
        <f t="shared" ref="W8002:W8065" si="250">DATEVALUE(MID(C8002,1,10))+TIMEVALUE(MID(C8002,12,8))</f>
        <v>46196.384722222225</v>
      </c>
      <c r="X8002">
        <f t="shared" ref="X8002:X8065" si="251">DATEVALUE(MID(D8002,1,10))+TIMEVALUE(MID(D8002,12,8))</f>
        <v>46196.418749999997</v>
      </c>
    </row>
    <row r="8003" spans="1:24" x14ac:dyDescent="0.2">
      <c r="A8003" s="1" t="s">
        <v>16836</v>
      </c>
      <c r="B8003" s="1" t="s">
        <v>16831</v>
      </c>
      <c r="C8003" s="1" t="s">
        <v>16832</v>
      </c>
      <c r="D8003" s="1" t="s">
        <v>16825</v>
      </c>
      <c r="E8003" s="1" t="s">
        <v>26</v>
      </c>
      <c r="F8003" s="1" t="s">
        <v>50</v>
      </c>
      <c r="G8003" s="1" t="s">
        <v>171</v>
      </c>
      <c r="H8003" s="1" t="s">
        <v>51</v>
      </c>
      <c r="I8003" s="1" t="s">
        <v>1595</v>
      </c>
      <c r="J8003">
        <v>1</v>
      </c>
      <c r="K8003">
        <v>15.6</v>
      </c>
      <c r="L8003">
        <v>11.5</v>
      </c>
      <c r="M8003">
        <v>3.2</v>
      </c>
      <c r="N8003">
        <v>30.3</v>
      </c>
      <c r="O8003">
        <v>26</v>
      </c>
      <c r="P8003">
        <v>0</v>
      </c>
      <c r="Q8003" s="1" t="s">
        <v>31</v>
      </c>
      <c r="R8003" s="1" t="s">
        <v>374</v>
      </c>
      <c r="S8003" s="1" t="s">
        <v>83</v>
      </c>
      <c r="T8003" s="1" t="s">
        <v>71</v>
      </c>
      <c r="U8003" s="1" t="s">
        <v>72</v>
      </c>
      <c r="V8003" s="1" t="s">
        <v>42</v>
      </c>
      <c r="W8003">
        <f t="shared" si="250"/>
        <v>46196.384722222225</v>
      </c>
      <c r="X8003">
        <f t="shared" si="251"/>
        <v>46196.439583333333</v>
      </c>
    </row>
    <row r="8004" spans="1:24" x14ac:dyDescent="0.2">
      <c r="A8004" s="1" t="s">
        <v>16837</v>
      </c>
      <c r="B8004" s="1" t="s">
        <v>16831</v>
      </c>
      <c r="C8004" s="1" t="s">
        <v>16832</v>
      </c>
      <c r="D8004" s="1" t="s">
        <v>16838</v>
      </c>
      <c r="E8004" s="1" t="s">
        <v>26</v>
      </c>
      <c r="F8004" s="1" t="s">
        <v>56</v>
      </c>
      <c r="G8004" s="1" t="s">
        <v>171</v>
      </c>
      <c r="H8004" s="1" t="s">
        <v>57</v>
      </c>
      <c r="I8004" s="1" t="s">
        <v>1595</v>
      </c>
      <c r="J8004">
        <v>1</v>
      </c>
      <c r="K8004">
        <v>10.1</v>
      </c>
      <c r="L8004">
        <v>0.6</v>
      </c>
      <c r="M8004">
        <v>2.9</v>
      </c>
      <c r="N8004">
        <v>13.7</v>
      </c>
      <c r="O8004">
        <v>18</v>
      </c>
      <c r="P8004">
        <v>0</v>
      </c>
      <c r="Q8004" s="1" t="s">
        <v>31</v>
      </c>
      <c r="R8004" s="1" t="s">
        <v>117</v>
      </c>
      <c r="S8004" s="1" t="s">
        <v>228</v>
      </c>
      <c r="T8004" s="1" t="s">
        <v>71</v>
      </c>
      <c r="U8004" s="1" t="s">
        <v>72</v>
      </c>
      <c r="V8004" s="1" t="s">
        <v>36</v>
      </c>
      <c r="W8004">
        <f t="shared" si="250"/>
        <v>46196.384722222225</v>
      </c>
      <c r="X8004">
        <f t="shared" si="251"/>
        <v>46196.449305555558</v>
      </c>
    </row>
    <row r="8005" spans="1:24" x14ac:dyDescent="0.2">
      <c r="A8005" s="1" t="s">
        <v>16839</v>
      </c>
      <c r="B8005" s="1" t="s">
        <v>16831</v>
      </c>
      <c r="C8005" s="1" t="s">
        <v>16832</v>
      </c>
      <c r="D8005" s="1" t="s">
        <v>16840</v>
      </c>
      <c r="E8005" s="1" t="s">
        <v>26</v>
      </c>
      <c r="F8005" s="1" t="s">
        <v>56</v>
      </c>
      <c r="G8005" s="1" t="s">
        <v>171</v>
      </c>
      <c r="H8005" s="1" t="s">
        <v>62</v>
      </c>
      <c r="I8005" s="1" t="s">
        <v>1595</v>
      </c>
      <c r="J8005">
        <v>1</v>
      </c>
      <c r="K8005">
        <v>6</v>
      </c>
      <c r="L8005">
        <v>0.9</v>
      </c>
      <c r="M8005">
        <v>2.5</v>
      </c>
      <c r="N8005">
        <v>9.4</v>
      </c>
      <c r="O8005">
        <v>15</v>
      </c>
      <c r="P8005">
        <v>0</v>
      </c>
      <c r="Q8005" s="1" t="s">
        <v>31</v>
      </c>
      <c r="R8005" s="1" t="s">
        <v>90</v>
      </c>
      <c r="S8005" s="1" t="s">
        <v>363</v>
      </c>
      <c r="T8005" s="1" t="s">
        <v>71</v>
      </c>
      <c r="U8005" s="1" t="s">
        <v>72</v>
      </c>
      <c r="V8005" s="1" t="s">
        <v>36</v>
      </c>
      <c r="W8005">
        <f t="shared" si="250"/>
        <v>46196.384722222225</v>
      </c>
      <c r="X8005">
        <f t="shared" si="251"/>
        <v>46196.455555555556</v>
      </c>
    </row>
    <row r="8006" spans="1:24" x14ac:dyDescent="0.2">
      <c r="A8006" s="1" t="s">
        <v>16841</v>
      </c>
      <c r="B8006" s="1" t="s">
        <v>16842</v>
      </c>
      <c r="C8006" s="1" t="s">
        <v>16843</v>
      </c>
      <c r="D8006" s="1" t="s">
        <v>16844</v>
      </c>
      <c r="E8006" s="1" t="s">
        <v>26</v>
      </c>
      <c r="F8006" s="1" t="s">
        <v>27</v>
      </c>
      <c r="G8006" s="1" t="s">
        <v>249</v>
      </c>
      <c r="H8006" s="1" t="s">
        <v>29</v>
      </c>
      <c r="I8006" s="1" t="s">
        <v>1509</v>
      </c>
      <c r="J8006">
        <v>5</v>
      </c>
      <c r="K8006">
        <v>5</v>
      </c>
      <c r="L8006">
        <v>1.3</v>
      </c>
      <c r="M8006">
        <v>1</v>
      </c>
      <c r="N8006">
        <v>7.3</v>
      </c>
      <c r="O8006">
        <v>15</v>
      </c>
      <c r="P8006">
        <v>0</v>
      </c>
      <c r="Q8006" s="1" t="s">
        <v>31</v>
      </c>
      <c r="R8006" s="1" t="s">
        <v>40</v>
      </c>
      <c r="S8006" s="1" t="s">
        <v>320</v>
      </c>
      <c r="T8006" s="1" t="s">
        <v>71</v>
      </c>
      <c r="U8006" s="1" t="s">
        <v>127</v>
      </c>
      <c r="V8006" s="1" t="s">
        <v>36</v>
      </c>
      <c r="W8006">
        <f t="shared" si="250"/>
        <v>46196.259027777778</v>
      </c>
      <c r="X8006">
        <f t="shared" si="251"/>
        <v>46196.263888888891</v>
      </c>
    </row>
    <row r="8007" spans="1:24" x14ac:dyDescent="0.2">
      <c r="A8007" s="1" t="s">
        <v>16845</v>
      </c>
      <c r="B8007" s="1" t="s">
        <v>16842</v>
      </c>
      <c r="C8007" s="1" t="s">
        <v>16843</v>
      </c>
      <c r="D8007" s="1" t="s">
        <v>16846</v>
      </c>
      <c r="E8007" s="1" t="s">
        <v>26</v>
      </c>
      <c r="F8007" s="1" t="s">
        <v>27</v>
      </c>
      <c r="G8007" s="1" t="s">
        <v>249</v>
      </c>
      <c r="H8007" s="1" t="s">
        <v>39</v>
      </c>
      <c r="I8007" s="1" t="s">
        <v>1509</v>
      </c>
      <c r="J8007">
        <v>5</v>
      </c>
      <c r="K8007">
        <v>9.3000000000000007</v>
      </c>
      <c r="L8007">
        <v>1.4</v>
      </c>
      <c r="M8007">
        <v>6.5</v>
      </c>
      <c r="N8007">
        <v>17.2</v>
      </c>
      <c r="O8007">
        <v>12</v>
      </c>
      <c r="P8007">
        <v>0</v>
      </c>
      <c r="Q8007" s="1" t="s">
        <v>31</v>
      </c>
      <c r="R8007" s="1" t="s">
        <v>220</v>
      </c>
      <c r="S8007" s="1" t="s">
        <v>131</v>
      </c>
      <c r="T8007" s="1" t="s">
        <v>71</v>
      </c>
      <c r="U8007" s="1" t="s">
        <v>127</v>
      </c>
      <c r="V8007" s="1" t="s">
        <v>42</v>
      </c>
      <c r="W8007">
        <f t="shared" si="250"/>
        <v>46196.259027777778</v>
      </c>
      <c r="X8007">
        <f t="shared" si="251"/>
        <v>46196.275694444441</v>
      </c>
    </row>
    <row r="8008" spans="1:24" x14ac:dyDescent="0.2">
      <c r="A8008" s="1" t="s">
        <v>16847</v>
      </c>
      <c r="B8008" s="1" t="s">
        <v>16842</v>
      </c>
      <c r="C8008" s="1" t="s">
        <v>16843</v>
      </c>
      <c r="D8008" s="1" t="s">
        <v>16848</v>
      </c>
      <c r="E8008" s="1" t="s">
        <v>26</v>
      </c>
      <c r="F8008" s="1" t="s">
        <v>27</v>
      </c>
      <c r="G8008" s="1" t="s">
        <v>249</v>
      </c>
      <c r="H8008" s="1" t="s">
        <v>45</v>
      </c>
      <c r="I8008" s="1" t="s">
        <v>1509</v>
      </c>
      <c r="J8008">
        <v>5</v>
      </c>
      <c r="K8008">
        <v>13</v>
      </c>
      <c r="L8008">
        <v>5.0999999999999996</v>
      </c>
      <c r="M8008">
        <v>2</v>
      </c>
      <c r="N8008">
        <v>20.100000000000001</v>
      </c>
      <c r="O8008">
        <v>18</v>
      </c>
      <c r="P8008">
        <v>0</v>
      </c>
      <c r="Q8008" s="1" t="s">
        <v>31</v>
      </c>
      <c r="R8008" s="1" t="s">
        <v>177</v>
      </c>
      <c r="S8008" s="1" t="s">
        <v>135</v>
      </c>
      <c r="T8008" s="1" t="s">
        <v>71</v>
      </c>
      <c r="U8008" s="1" t="s">
        <v>127</v>
      </c>
      <c r="V8008" s="1" t="s">
        <v>36</v>
      </c>
      <c r="W8008">
        <f t="shared" si="250"/>
        <v>46196.259027777778</v>
      </c>
      <c r="X8008">
        <f t="shared" si="251"/>
        <v>46196.289583333331</v>
      </c>
    </row>
    <row r="8009" spans="1:24" x14ac:dyDescent="0.2">
      <c r="A8009" s="1" t="s">
        <v>16849</v>
      </c>
      <c r="B8009" s="1" t="s">
        <v>16842</v>
      </c>
      <c r="C8009" s="1" t="s">
        <v>16843</v>
      </c>
      <c r="D8009" s="1" t="s">
        <v>16850</v>
      </c>
      <c r="E8009" s="1" t="s">
        <v>26</v>
      </c>
      <c r="F8009" s="1" t="s">
        <v>50</v>
      </c>
      <c r="G8009" s="1" t="s">
        <v>249</v>
      </c>
      <c r="H8009" s="1" t="s">
        <v>51</v>
      </c>
      <c r="I8009" s="1" t="s">
        <v>1509</v>
      </c>
      <c r="J8009">
        <v>5</v>
      </c>
      <c r="K8009">
        <v>12.6</v>
      </c>
      <c r="L8009">
        <v>13.5</v>
      </c>
      <c r="M8009">
        <v>1.6</v>
      </c>
      <c r="N8009">
        <v>27.7</v>
      </c>
      <c r="O8009">
        <v>26</v>
      </c>
      <c r="P8009">
        <v>0</v>
      </c>
      <c r="Q8009" s="1" t="s">
        <v>31</v>
      </c>
      <c r="R8009" s="1" t="s">
        <v>161</v>
      </c>
      <c r="S8009" s="1" t="s">
        <v>291</v>
      </c>
      <c r="T8009" s="1" t="s">
        <v>71</v>
      </c>
      <c r="U8009" s="1" t="s">
        <v>127</v>
      </c>
      <c r="V8009" s="1" t="s">
        <v>36</v>
      </c>
      <c r="W8009">
        <f t="shared" si="250"/>
        <v>46196.259027777778</v>
      </c>
      <c r="X8009">
        <f t="shared" si="251"/>
        <v>46196.309027777781</v>
      </c>
    </row>
    <row r="8010" spans="1:24" x14ac:dyDescent="0.2">
      <c r="A8010" s="1" t="s">
        <v>16851</v>
      </c>
      <c r="B8010" s="1" t="s">
        <v>16842</v>
      </c>
      <c r="C8010" s="1" t="s">
        <v>16843</v>
      </c>
      <c r="D8010" s="1" t="s">
        <v>16852</v>
      </c>
      <c r="E8010" s="1" t="s">
        <v>26</v>
      </c>
      <c r="F8010" s="1" t="s">
        <v>56</v>
      </c>
      <c r="G8010" s="1" t="s">
        <v>249</v>
      </c>
      <c r="H8010" s="1" t="s">
        <v>57</v>
      </c>
      <c r="I8010" s="1" t="s">
        <v>1509</v>
      </c>
      <c r="J8010">
        <v>5</v>
      </c>
      <c r="K8010">
        <v>9</v>
      </c>
      <c r="L8010">
        <v>0.9</v>
      </c>
      <c r="M8010">
        <v>2.7</v>
      </c>
      <c r="N8010">
        <v>12.6</v>
      </c>
      <c r="O8010">
        <v>18</v>
      </c>
      <c r="P8010">
        <v>0</v>
      </c>
      <c r="Q8010" s="1" t="s">
        <v>31</v>
      </c>
      <c r="R8010" s="1" t="s">
        <v>165</v>
      </c>
      <c r="S8010" s="1" t="s">
        <v>114</v>
      </c>
      <c r="T8010" s="1" t="s">
        <v>71</v>
      </c>
      <c r="U8010" s="1" t="s">
        <v>127</v>
      </c>
      <c r="V8010" s="1" t="s">
        <v>36</v>
      </c>
      <c r="W8010">
        <f t="shared" si="250"/>
        <v>46196.259027777778</v>
      </c>
      <c r="X8010">
        <f t="shared" si="251"/>
        <v>46196.317361111112</v>
      </c>
    </row>
    <row r="8011" spans="1:24" x14ac:dyDescent="0.2">
      <c r="A8011" s="1" t="s">
        <v>16853</v>
      </c>
      <c r="B8011" s="1" t="s">
        <v>16842</v>
      </c>
      <c r="C8011" s="1" t="s">
        <v>16843</v>
      </c>
      <c r="D8011" s="1" t="s">
        <v>16854</v>
      </c>
      <c r="E8011" s="1" t="s">
        <v>26</v>
      </c>
      <c r="F8011" s="1" t="s">
        <v>56</v>
      </c>
      <c r="G8011" s="1" t="s">
        <v>249</v>
      </c>
      <c r="H8011" s="1" t="s">
        <v>62</v>
      </c>
      <c r="I8011" s="1" t="s">
        <v>1509</v>
      </c>
      <c r="J8011">
        <v>5</v>
      </c>
      <c r="K8011">
        <v>7.9</v>
      </c>
      <c r="L8011">
        <v>0.3</v>
      </c>
      <c r="M8011">
        <v>1.6</v>
      </c>
      <c r="N8011">
        <v>9.8000000000000007</v>
      </c>
      <c r="O8011">
        <v>15</v>
      </c>
      <c r="P8011">
        <v>1</v>
      </c>
      <c r="Q8011" s="1" t="s">
        <v>6153</v>
      </c>
      <c r="R8011" s="1" t="s">
        <v>58</v>
      </c>
      <c r="S8011" s="1" t="s">
        <v>363</v>
      </c>
      <c r="T8011" s="1" t="s">
        <v>71</v>
      </c>
      <c r="U8011" s="1" t="s">
        <v>127</v>
      </c>
      <c r="V8011" s="1" t="s">
        <v>324</v>
      </c>
      <c r="W8011">
        <f t="shared" si="250"/>
        <v>46196.259027777778</v>
      </c>
      <c r="X8011">
        <f t="shared" si="251"/>
        <v>46196.324305555558</v>
      </c>
    </row>
    <row r="8012" spans="1:24" x14ac:dyDescent="0.2">
      <c r="A8012" s="1" t="s">
        <v>16855</v>
      </c>
      <c r="B8012" s="1" t="s">
        <v>16856</v>
      </c>
      <c r="C8012" s="1" t="s">
        <v>16703</v>
      </c>
      <c r="D8012" s="1" t="s">
        <v>16704</v>
      </c>
      <c r="E8012" s="1" t="s">
        <v>26</v>
      </c>
      <c r="F8012" s="1" t="s">
        <v>27</v>
      </c>
      <c r="G8012" s="1" t="s">
        <v>764</v>
      </c>
      <c r="H8012" s="1" t="s">
        <v>29</v>
      </c>
      <c r="I8012" s="1" t="s">
        <v>7720</v>
      </c>
      <c r="J8012">
        <v>11</v>
      </c>
      <c r="K8012">
        <v>8.4</v>
      </c>
      <c r="L8012">
        <v>0.7</v>
      </c>
      <c r="M8012">
        <v>2.2000000000000002</v>
      </c>
      <c r="N8012">
        <v>11.3</v>
      </c>
      <c r="O8012">
        <v>15</v>
      </c>
      <c r="P8012">
        <v>0</v>
      </c>
      <c r="Q8012" s="1" t="s">
        <v>31</v>
      </c>
      <c r="R8012" s="1" t="s">
        <v>75</v>
      </c>
      <c r="S8012" s="1" t="s">
        <v>103</v>
      </c>
      <c r="T8012" s="1" t="s">
        <v>34</v>
      </c>
      <c r="U8012" s="1" t="s">
        <v>72</v>
      </c>
      <c r="V8012" s="1" t="s">
        <v>36</v>
      </c>
      <c r="W8012">
        <f t="shared" si="250"/>
        <v>46196.416666666664</v>
      </c>
      <c r="X8012">
        <f t="shared" si="251"/>
        <v>46196.424305555556</v>
      </c>
    </row>
    <row r="8013" spans="1:24" x14ac:dyDescent="0.2">
      <c r="A8013" s="1" t="s">
        <v>16857</v>
      </c>
      <c r="B8013" s="1" t="s">
        <v>16856</v>
      </c>
      <c r="C8013" s="1" t="s">
        <v>16703</v>
      </c>
      <c r="D8013" s="1" t="s">
        <v>16858</v>
      </c>
      <c r="E8013" s="1" t="s">
        <v>26</v>
      </c>
      <c r="F8013" s="1" t="s">
        <v>27</v>
      </c>
      <c r="G8013" s="1" t="s">
        <v>764</v>
      </c>
      <c r="H8013" s="1" t="s">
        <v>39</v>
      </c>
      <c r="I8013" s="1" t="s">
        <v>7720</v>
      </c>
      <c r="J8013">
        <v>11</v>
      </c>
      <c r="K8013">
        <v>9.1</v>
      </c>
      <c r="L8013">
        <v>0.7</v>
      </c>
      <c r="M8013">
        <v>5.5</v>
      </c>
      <c r="N8013">
        <v>15.3</v>
      </c>
      <c r="O8013">
        <v>12</v>
      </c>
      <c r="P8013">
        <v>0</v>
      </c>
      <c r="Q8013" s="1" t="s">
        <v>31</v>
      </c>
      <c r="R8013" s="1" t="s">
        <v>46</v>
      </c>
      <c r="S8013" s="1" t="s">
        <v>254</v>
      </c>
      <c r="T8013" s="1" t="s">
        <v>34</v>
      </c>
      <c r="U8013" s="1" t="s">
        <v>72</v>
      </c>
      <c r="V8013" s="1" t="s">
        <v>42</v>
      </c>
      <c r="W8013">
        <f t="shared" si="250"/>
        <v>46196.416666666664</v>
      </c>
      <c r="X8013">
        <f t="shared" si="251"/>
        <v>46196.43472222222</v>
      </c>
    </row>
    <row r="8014" spans="1:24" x14ac:dyDescent="0.2">
      <c r="A8014" s="1" t="s">
        <v>16859</v>
      </c>
      <c r="B8014" s="1" t="s">
        <v>16856</v>
      </c>
      <c r="C8014" s="1" t="s">
        <v>16703</v>
      </c>
      <c r="D8014" s="1" t="s">
        <v>16860</v>
      </c>
      <c r="E8014" s="1" t="s">
        <v>26</v>
      </c>
      <c r="F8014" s="1" t="s">
        <v>27</v>
      </c>
      <c r="G8014" s="1" t="s">
        <v>764</v>
      </c>
      <c r="H8014" s="1" t="s">
        <v>45</v>
      </c>
      <c r="I8014" s="1" t="s">
        <v>7720</v>
      </c>
      <c r="J8014">
        <v>11</v>
      </c>
      <c r="K8014">
        <v>13.3</v>
      </c>
      <c r="L8014">
        <v>4.9000000000000004</v>
      </c>
      <c r="M8014">
        <v>0.7</v>
      </c>
      <c r="N8014">
        <v>18.899999999999999</v>
      </c>
      <c r="O8014">
        <v>18</v>
      </c>
      <c r="P8014">
        <v>0</v>
      </c>
      <c r="Q8014" s="1" t="s">
        <v>31</v>
      </c>
      <c r="R8014" s="1" t="s">
        <v>340</v>
      </c>
      <c r="S8014" s="1" t="s">
        <v>196</v>
      </c>
      <c r="T8014" s="1" t="s">
        <v>34</v>
      </c>
      <c r="U8014" s="1" t="s">
        <v>72</v>
      </c>
      <c r="V8014" s="1" t="s">
        <v>36</v>
      </c>
      <c r="W8014">
        <f t="shared" si="250"/>
        <v>46196.416666666664</v>
      </c>
      <c r="X8014">
        <f t="shared" si="251"/>
        <v>46196.447916666664</v>
      </c>
    </row>
    <row r="8015" spans="1:24" x14ac:dyDescent="0.2">
      <c r="A8015" s="1" t="s">
        <v>16861</v>
      </c>
      <c r="B8015" s="1" t="s">
        <v>16856</v>
      </c>
      <c r="C8015" s="1" t="s">
        <v>16703</v>
      </c>
      <c r="D8015" s="1" t="s">
        <v>16862</v>
      </c>
      <c r="E8015" s="1" t="s">
        <v>26</v>
      </c>
      <c r="F8015" s="1" t="s">
        <v>50</v>
      </c>
      <c r="G8015" s="1" t="s">
        <v>764</v>
      </c>
      <c r="H8015" s="1" t="s">
        <v>51</v>
      </c>
      <c r="I8015" s="1" t="s">
        <v>7720</v>
      </c>
      <c r="J8015">
        <v>11</v>
      </c>
      <c r="K8015">
        <v>17.5</v>
      </c>
      <c r="L8015">
        <v>6.7</v>
      </c>
      <c r="M8015">
        <v>1.5</v>
      </c>
      <c r="N8015">
        <v>25.8</v>
      </c>
      <c r="O8015">
        <v>26</v>
      </c>
      <c r="P8015">
        <v>0</v>
      </c>
      <c r="Q8015" s="1" t="s">
        <v>31</v>
      </c>
      <c r="R8015" s="1" t="s">
        <v>896</v>
      </c>
      <c r="S8015" s="1" t="s">
        <v>224</v>
      </c>
      <c r="T8015" s="1" t="s">
        <v>34</v>
      </c>
      <c r="U8015" s="1" t="s">
        <v>72</v>
      </c>
      <c r="V8015" s="1" t="s">
        <v>36</v>
      </c>
      <c r="W8015">
        <f t="shared" si="250"/>
        <v>46196.416666666664</v>
      </c>
      <c r="X8015">
        <f t="shared" si="251"/>
        <v>46196.46597222222</v>
      </c>
    </row>
    <row r="8016" spans="1:24" x14ac:dyDescent="0.2">
      <c r="A8016" s="1" t="s">
        <v>16863</v>
      </c>
      <c r="B8016" s="1" t="s">
        <v>16856</v>
      </c>
      <c r="C8016" s="1" t="s">
        <v>16703</v>
      </c>
      <c r="D8016" s="1" t="s">
        <v>16864</v>
      </c>
      <c r="E8016" s="1" t="s">
        <v>26</v>
      </c>
      <c r="F8016" s="1" t="s">
        <v>56</v>
      </c>
      <c r="G8016" s="1" t="s">
        <v>764</v>
      </c>
      <c r="H8016" s="1" t="s">
        <v>57</v>
      </c>
      <c r="I8016" s="1" t="s">
        <v>7720</v>
      </c>
      <c r="J8016">
        <v>11</v>
      </c>
      <c r="K8016">
        <v>10.1</v>
      </c>
      <c r="L8016">
        <v>1</v>
      </c>
      <c r="M8016">
        <v>3.6</v>
      </c>
      <c r="N8016">
        <v>14.8</v>
      </c>
      <c r="O8016">
        <v>18</v>
      </c>
      <c r="P8016">
        <v>0</v>
      </c>
      <c r="Q8016" s="1" t="s">
        <v>31</v>
      </c>
      <c r="R8016" s="1" t="s">
        <v>142</v>
      </c>
      <c r="S8016" s="1" t="s">
        <v>91</v>
      </c>
      <c r="T8016" s="1" t="s">
        <v>34</v>
      </c>
      <c r="U8016" s="1" t="s">
        <v>72</v>
      </c>
      <c r="V8016" s="1" t="s">
        <v>36</v>
      </c>
      <c r="W8016">
        <f t="shared" si="250"/>
        <v>46196.416666666664</v>
      </c>
      <c r="X8016">
        <f t="shared" si="251"/>
        <v>46196.476388888892</v>
      </c>
    </row>
    <row r="8017" spans="1:24" x14ac:dyDescent="0.2">
      <c r="A8017" s="1" t="s">
        <v>16865</v>
      </c>
      <c r="B8017" s="1" t="s">
        <v>16856</v>
      </c>
      <c r="C8017" s="1" t="s">
        <v>16703</v>
      </c>
      <c r="D8017" s="1" t="s">
        <v>16866</v>
      </c>
      <c r="E8017" s="1" t="s">
        <v>26</v>
      </c>
      <c r="F8017" s="1" t="s">
        <v>56</v>
      </c>
      <c r="G8017" s="1" t="s">
        <v>764</v>
      </c>
      <c r="H8017" s="1" t="s">
        <v>62</v>
      </c>
      <c r="I8017" s="1" t="s">
        <v>7720</v>
      </c>
      <c r="J8017">
        <v>11</v>
      </c>
      <c r="K8017">
        <v>8.6</v>
      </c>
      <c r="L8017">
        <v>0.5</v>
      </c>
      <c r="M8017">
        <v>1.8</v>
      </c>
      <c r="N8017">
        <v>10.9</v>
      </c>
      <c r="O8017">
        <v>15</v>
      </c>
      <c r="P8017">
        <v>0</v>
      </c>
      <c r="Q8017" s="1" t="s">
        <v>31</v>
      </c>
      <c r="R8017" s="1" t="s">
        <v>165</v>
      </c>
      <c r="S8017" s="1" t="s">
        <v>143</v>
      </c>
      <c r="T8017" s="1" t="s">
        <v>34</v>
      </c>
      <c r="U8017" s="1" t="s">
        <v>72</v>
      </c>
      <c r="V8017" s="1" t="s">
        <v>36</v>
      </c>
      <c r="W8017">
        <f t="shared" si="250"/>
        <v>46196.416666666664</v>
      </c>
      <c r="X8017">
        <f t="shared" si="251"/>
        <v>46196.484027777777</v>
      </c>
    </row>
    <row r="8018" spans="1:24" x14ac:dyDescent="0.2">
      <c r="A8018" s="1" t="s">
        <v>16867</v>
      </c>
      <c r="B8018" s="1" t="s">
        <v>16868</v>
      </c>
      <c r="C8018" s="1" t="s">
        <v>16869</v>
      </c>
      <c r="D8018" s="1" t="s">
        <v>16758</v>
      </c>
      <c r="E8018" s="1" t="s">
        <v>26</v>
      </c>
      <c r="F8018" s="1" t="s">
        <v>27</v>
      </c>
      <c r="G8018" s="1" t="s">
        <v>194</v>
      </c>
      <c r="H8018" s="1" t="s">
        <v>29</v>
      </c>
      <c r="I8018" s="1" t="s">
        <v>14070</v>
      </c>
      <c r="J8018">
        <v>4</v>
      </c>
      <c r="K8018">
        <v>10.8</v>
      </c>
      <c r="L8018">
        <v>0.3</v>
      </c>
      <c r="M8018">
        <v>3</v>
      </c>
      <c r="N8018">
        <v>14.1</v>
      </c>
      <c r="O8018">
        <v>15</v>
      </c>
      <c r="P8018">
        <v>0</v>
      </c>
      <c r="Q8018" s="1" t="s">
        <v>31</v>
      </c>
      <c r="R8018" s="1" t="s">
        <v>302</v>
      </c>
      <c r="S8018" s="1" t="s">
        <v>131</v>
      </c>
      <c r="T8018" s="1" t="s">
        <v>34</v>
      </c>
      <c r="U8018" s="1" t="s">
        <v>251</v>
      </c>
      <c r="V8018" s="1" t="s">
        <v>36</v>
      </c>
      <c r="W8018">
        <f t="shared" si="250"/>
        <v>46196.35</v>
      </c>
      <c r="X8018">
        <f t="shared" si="251"/>
        <v>46196.359722222223</v>
      </c>
    </row>
    <row r="8019" spans="1:24" x14ac:dyDescent="0.2">
      <c r="A8019" s="1" t="s">
        <v>16870</v>
      </c>
      <c r="B8019" s="1" t="s">
        <v>16868</v>
      </c>
      <c r="C8019" s="1" t="s">
        <v>16869</v>
      </c>
      <c r="D8019" s="1" t="s">
        <v>16812</v>
      </c>
      <c r="E8019" s="1" t="s">
        <v>26</v>
      </c>
      <c r="F8019" s="1" t="s">
        <v>27</v>
      </c>
      <c r="G8019" s="1" t="s">
        <v>194</v>
      </c>
      <c r="H8019" s="1" t="s">
        <v>39</v>
      </c>
      <c r="I8019" s="1" t="s">
        <v>14070</v>
      </c>
      <c r="J8019">
        <v>4</v>
      </c>
      <c r="K8019">
        <v>9.1</v>
      </c>
      <c r="L8019">
        <v>0.7</v>
      </c>
      <c r="M8019">
        <v>4.0999999999999996</v>
      </c>
      <c r="N8019">
        <v>13.9</v>
      </c>
      <c r="O8019">
        <v>12</v>
      </c>
      <c r="P8019">
        <v>0</v>
      </c>
      <c r="Q8019" s="1" t="s">
        <v>31</v>
      </c>
      <c r="R8019" s="1" t="s">
        <v>177</v>
      </c>
      <c r="S8019" s="1" t="s">
        <v>320</v>
      </c>
      <c r="T8019" s="1" t="s">
        <v>34</v>
      </c>
      <c r="U8019" s="1" t="s">
        <v>251</v>
      </c>
      <c r="V8019" s="1" t="s">
        <v>42</v>
      </c>
      <c r="W8019">
        <f t="shared" si="250"/>
        <v>46196.35</v>
      </c>
      <c r="X8019">
        <f t="shared" si="251"/>
        <v>46196.369444444441</v>
      </c>
    </row>
    <row r="8020" spans="1:24" x14ac:dyDescent="0.2">
      <c r="A8020" s="1" t="s">
        <v>16871</v>
      </c>
      <c r="B8020" s="1" t="s">
        <v>16868</v>
      </c>
      <c r="C8020" s="1" t="s">
        <v>16869</v>
      </c>
      <c r="D8020" s="1" t="s">
        <v>16872</v>
      </c>
      <c r="E8020" s="1" t="s">
        <v>26</v>
      </c>
      <c r="F8020" s="1" t="s">
        <v>27</v>
      </c>
      <c r="G8020" s="1" t="s">
        <v>194</v>
      </c>
      <c r="H8020" s="1" t="s">
        <v>45</v>
      </c>
      <c r="I8020" s="1" t="s">
        <v>14070</v>
      </c>
      <c r="J8020">
        <v>4</v>
      </c>
      <c r="K8020">
        <v>11.3</v>
      </c>
      <c r="L8020">
        <v>5.6</v>
      </c>
      <c r="M8020">
        <v>2.4</v>
      </c>
      <c r="N8020">
        <v>19.2</v>
      </c>
      <c r="O8020">
        <v>18</v>
      </c>
      <c r="P8020">
        <v>0</v>
      </c>
      <c r="Q8020" s="1" t="s">
        <v>31</v>
      </c>
      <c r="R8020" s="1" t="s">
        <v>340</v>
      </c>
      <c r="S8020" s="1" t="s">
        <v>174</v>
      </c>
      <c r="T8020" s="1" t="s">
        <v>34</v>
      </c>
      <c r="U8020" s="1" t="s">
        <v>251</v>
      </c>
      <c r="V8020" s="1" t="s">
        <v>36</v>
      </c>
      <c r="W8020">
        <f t="shared" si="250"/>
        <v>46196.35</v>
      </c>
      <c r="X8020">
        <f t="shared" si="251"/>
        <v>46196.382638888892</v>
      </c>
    </row>
    <row r="8021" spans="1:24" x14ac:dyDescent="0.2">
      <c r="A8021" s="1" t="s">
        <v>16873</v>
      </c>
      <c r="B8021" s="1" t="s">
        <v>16868</v>
      </c>
      <c r="C8021" s="1" t="s">
        <v>16869</v>
      </c>
      <c r="D8021" s="1" t="s">
        <v>16792</v>
      </c>
      <c r="E8021" s="1" t="s">
        <v>26</v>
      </c>
      <c r="F8021" s="1" t="s">
        <v>50</v>
      </c>
      <c r="G8021" s="1" t="s">
        <v>194</v>
      </c>
      <c r="H8021" s="1" t="s">
        <v>51</v>
      </c>
      <c r="I8021" s="1" t="s">
        <v>14070</v>
      </c>
      <c r="J8021">
        <v>4</v>
      </c>
      <c r="K8021">
        <v>18.100000000000001</v>
      </c>
      <c r="L8021">
        <v>14.5</v>
      </c>
      <c r="M8021">
        <v>3.5</v>
      </c>
      <c r="N8021">
        <v>36.1</v>
      </c>
      <c r="O8021">
        <v>26</v>
      </c>
      <c r="P8021">
        <v>0</v>
      </c>
      <c r="Q8021" s="1" t="s">
        <v>31</v>
      </c>
      <c r="R8021" s="1" t="s">
        <v>343</v>
      </c>
      <c r="S8021" s="1" t="s">
        <v>162</v>
      </c>
      <c r="T8021" s="1" t="s">
        <v>34</v>
      </c>
      <c r="U8021" s="1" t="s">
        <v>251</v>
      </c>
      <c r="V8021" s="1" t="s">
        <v>42</v>
      </c>
      <c r="W8021">
        <f t="shared" si="250"/>
        <v>46196.35</v>
      </c>
      <c r="X8021">
        <f t="shared" si="251"/>
        <v>46196.407638888886</v>
      </c>
    </row>
    <row r="8022" spans="1:24" x14ac:dyDescent="0.2">
      <c r="A8022" s="1" t="s">
        <v>16874</v>
      </c>
      <c r="B8022" s="1" t="s">
        <v>16868</v>
      </c>
      <c r="C8022" s="1" t="s">
        <v>16869</v>
      </c>
      <c r="D8022" s="1" t="s">
        <v>16823</v>
      </c>
      <c r="E8022" s="1" t="s">
        <v>26</v>
      </c>
      <c r="F8022" s="1" t="s">
        <v>56</v>
      </c>
      <c r="G8022" s="1" t="s">
        <v>194</v>
      </c>
      <c r="H8022" s="1" t="s">
        <v>57</v>
      </c>
      <c r="I8022" s="1" t="s">
        <v>14070</v>
      </c>
      <c r="J8022">
        <v>4</v>
      </c>
      <c r="K8022">
        <v>11.8</v>
      </c>
      <c r="L8022">
        <v>1.3</v>
      </c>
      <c r="M8022">
        <v>2.5</v>
      </c>
      <c r="N8022">
        <v>15.6</v>
      </c>
      <c r="O8022">
        <v>18</v>
      </c>
      <c r="P8022">
        <v>0</v>
      </c>
      <c r="Q8022" s="1" t="s">
        <v>31</v>
      </c>
      <c r="R8022" s="1" t="s">
        <v>165</v>
      </c>
      <c r="S8022" s="1" t="s">
        <v>59</v>
      </c>
      <c r="T8022" s="1" t="s">
        <v>34</v>
      </c>
      <c r="U8022" s="1" t="s">
        <v>251</v>
      </c>
      <c r="V8022" s="1" t="s">
        <v>36</v>
      </c>
      <c r="W8022">
        <f t="shared" si="250"/>
        <v>46196.35</v>
      </c>
      <c r="X8022">
        <f t="shared" si="251"/>
        <v>46196.418055555558</v>
      </c>
    </row>
    <row r="8023" spans="1:24" x14ac:dyDescent="0.2">
      <c r="A8023" s="1" t="s">
        <v>16875</v>
      </c>
      <c r="B8023" s="1" t="s">
        <v>16868</v>
      </c>
      <c r="C8023" s="1" t="s">
        <v>16869</v>
      </c>
      <c r="D8023" s="1" t="s">
        <v>16876</v>
      </c>
      <c r="E8023" s="1" t="s">
        <v>26</v>
      </c>
      <c r="F8023" s="1" t="s">
        <v>56</v>
      </c>
      <c r="G8023" s="1" t="s">
        <v>194</v>
      </c>
      <c r="H8023" s="1" t="s">
        <v>62</v>
      </c>
      <c r="I8023" s="1" t="s">
        <v>14070</v>
      </c>
      <c r="J8023">
        <v>4</v>
      </c>
      <c r="K8023">
        <v>10.6</v>
      </c>
      <c r="L8023">
        <v>1</v>
      </c>
      <c r="M8023">
        <v>2.1</v>
      </c>
      <c r="N8023">
        <v>13.7</v>
      </c>
      <c r="O8023">
        <v>15</v>
      </c>
      <c r="P8023">
        <v>0</v>
      </c>
      <c r="Q8023" s="1" t="s">
        <v>31</v>
      </c>
      <c r="R8023" s="1" t="s">
        <v>243</v>
      </c>
      <c r="S8023" s="1" t="s">
        <v>211</v>
      </c>
      <c r="T8023" s="1" t="s">
        <v>34</v>
      </c>
      <c r="U8023" s="1" t="s">
        <v>251</v>
      </c>
      <c r="V8023" s="1" t="s">
        <v>36</v>
      </c>
      <c r="W8023">
        <f t="shared" si="250"/>
        <v>46196.35</v>
      </c>
      <c r="X8023">
        <f t="shared" si="251"/>
        <v>46196.427777777775</v>
      </c>
    </row>
    <row r="8024" spans="1:24" x14ac:dyDescent="0.2">
      <c r="A8024" s="1" t="s">
        <v>16877</v>
      </c>
      <c r="B8024" s="1" t="s">
        <v>16878</v>
      </c>
      <c r="C8024" s="1" t="s">
        <v>16850</v>
      </c>
      <c r="D8024" s="1" t="s">
        <v>16852</v>
      </c>
      <c r="E8024" s="1" t="s">
        <v>26</v>
      </c>
      <c r="F8024" s="1" t="s">
        <v>27</v>
      </c>
      <c r="G8024" s="1" t="s">
        <v>194</v>
      </c>
      <c r="H8024" s="1" t="s">
        <v>29</v>
      </c>
      <c r="I8024" s="1" t="s">
        <v>2517</v>
      </c>
      <c r="J8024">
        <v>3</v>
      </c>
      <c r="K8024">
        <v>9.6999999999999993</v>
      </c>
      <c r="L8024">
        <v>0.6</v>
      </c>
      <c r="M8024">
        <v>2.4</v>
      </c>
      <c r="N8024">
        <v>12.8</v>
      </c>
      <c r="O8024">
        <v>15</v>
      </c>
      <c r="P8024">
        <v>0</v>
      </c>
      <c r="Q8024" s="1" t="s">
        <v>31</v>
      </c>
      <c r="R8024" s="1" t="s">
        <v>125</v>
      </c>
      <c r="S8024" s="1" t="s">
        <v>76</v>
      </c>
      <c r="T8024" s="1" t="s">
        <v>34</v>
      </c>
      <c r="U8024" s="1" t="s">
        <v>99</v>
      </c>
      <c r="V8024" s="1" t="s">
        <v>36</v>
      </c>
      <c r="W8024">
        <f t="shared" si="250"/>
        <v>46196.309027777781</v>
      </c>
      <c r="X8024">
        <f t="shared" si="251"/>
        <v>46196.317361111112</v>
      </c>
    </row>
    <row r="8025" spans="1:24" x14ac:dyDescent="0.2">
      <c r="A8025" s="1" t="s">
        <v>16879</v>
      </c>
      <c r="B8025" s="1" t="s">
        <v>16878</v>
      </c>
      <c r="C8025" s="1" t="s">
        <v>16850</v>
      </c>
      <c r="D8025" s="1" t="s">
        <v>16880</v>
      </c>
      <c r="E8025" s="1" t="s">
        <v>26</v>
      </c>
      <c r="F8025" s="1" t="s">
        <v>27</v>
      </c>
      <c r="G8025" s="1" t="s">
        <v>194</v>
      </c>
      <c r="H8025" s="1" t="s">
        <v>39</v>
      </c>
      <c r="I8025" s="1" t="s">
        <v>2517</v>
      </c>
      <c r="J8025">
        <v>3</v>
      </c>
      <c r="K8025">
        <v>11.6</v>
      </c>
      <c r="L8025">
        <v>1.1000000000000001</v>
      </c>
      <c r="M8025">
        <v>4.9000000000000004</v>
      </c>
      <c r="N8025">
        <v>17.600000000000001</v>
      </c>
      <c r="O8025">
        <v>12</v>
      </c>
      <c r="P8025">
        <v>0</v>
      </c>
      <c r="Q8025" s="1" t="s">
        <v>31</v>
      </c>
      <c r="R8025" s="1" t="s">
        <v>46</v>
      </c>
      <c r="S8025" s="1" t="s">
        <v>196</v>
      </c>
      <c r="T8025" s="1" t="s">
        <v>34</v>
      </c>
      <c r="U8025" s="1" t="s">
        <v>99</v>
      </c>
      <c r="V8025" s="1" t="s">
        <v>42</v>
      </c>
      <c r="W8025">
        <f t="shared" si="250"/>
        <v>46196.309027777781</v>
      </c>
      <c r="X8025">
        <f t="shared" si="251"/>
        <v>46196.329861111109</v>
      </c>
    </row>
    <row r="8026" spans="1:24" x14ac:dyDescent="0.2">
      <c r="A8026" s="1" t="s">
        <v>16881</v>
      </c>
      <c r="B8026" s="1" t="s">
        <v>16878</v>
      </c>
      <c r="C8026" s="1" t="s">
        <v>16850</v>
      </c>
      <c r="D8026" s="1" t="s">
        <v>16808</v>
      </c>
      <c r="E8026" s="1" t="s">
        <v>26</v>
      </c>
      <c r="F8026" s="1" t="s">
        <v>27</v>
      </c>
      <c r="G8026" s="1" t="s">
        <v>194</v>
      </c>
      <c r="H8026" s="1" t="s">
        <v>45</v>
      </c>
      <c r="I8026" s="1" t="s">
        <v>2517</v>
      </c>
      <c r="J8026">
        <v>3</v>
      </c>
      <c r="K8026">
        <v>13.4</v>
      </c>
      <c r="L8026">
        <v>6.4</v>
      </c>
      <c r="M8026">
        <v>2.7</v>
      </c>
      <c r="N8026">
        <v>22.5</v>
      </c>
      <c r="O8026">
        <v>18</v>
      </c>
      <c r="P8026">
        <v>0</v>
      </c>
      <c r="Q8026" s="1" t="s">
        <v>31</v>
      </c>
      <c r="R8026" s="1" t="s">
        <v>106</v>
      </c>
      <c r="S8026" s="1" t="s">
        <v>131</v>
      </c>
      <c r="T8026" s="1" t="s">
        <v>34</v>
      </c>
      <c r="U8026" s="1" t="s">
        <v>99</v>
      </c>
      <c r="V8026" s="1" t="s">
        <v>42</v>
      </c>
      <c r="W8026">
        <f t="shared" si="250"/>
        <v>46196.309027777781</v>
      </c>
      <c r="X8026">
        <f t="shared" si="251"/>
        <v>46196.345138888886</v>
      </c>
    </row>
    <row r="8027" spans="1:24" x14ac:dyDescent="0.2">
      <c r="A8027" s="1" t="s">
        <v>16882</v>
      </c>
      <c r="B8027" s="1" t="s">
        <v>16878</v>
      </c>
      <c r="C8027" s="1" t="s">
        <v>16850</v>
      </c>
      <c r="D8027" s="1" t="s">
        <v>16759</v>
      </c>
      <c r="E8027" s="1" t="s">
        <v>26</v>
      </c>
      <c r="F8027" s="1" t="s">
        <v>50</v>
      </c>
      <c r="G8027" s="1" t="s">
        <v>194</v>
      </c>
      <c r="H8027" s="1" t="s">
        <v>51</v>
      </c>
      <c r="I8027" s="1" t="s">
        <v>2517</v>
      </c>
      <c r="J8027">
        <v>3</v>
      </c>
      <c r="K8027">
        <v>17.899999999999999</v>
      </c>
      <c r="L8027">
        <v>10.9</v>
      </c>
      <c r="M8027">
        <v>4</v>
      </c>
      <c r="N8027">
        <v>32.799999999999997</v>
      </c>
      <c r="O8027">
        <v>26</v>
      </c>
      <c r="P8027">
        <v>0</v>
      </c>
      <c r="Q8027" s="1" t="s">
        <v>31</v>
      </c>
      <c r="R8027" s="1" t="s">
        <v>625</v>
      </c>
      <c r="S8027" s="1" t="s">
        <v>110</v>
      </c>
      <c r="T8027" s="1" t="s">
        <v>34</v>
      </c>
      <c r="U8027" s="1" t="s">
        <v>99</v>
      </c>
      <c r="V8027" s="1" t="s">
        <v>42</v>
      </c>
      <c r="W8027">
        <f t="shared" si="250"/>
        <v>46196.309027777781</v>
      </c>
      <c r="X8027">
        <f t="shared" si="251"/>
        <v>46196.368055555555</v>
      </c>
    </row>
    <row r="8028" spans="1:24" x14ac:dyDescent="0.2">
      <c r="A8028" s="1" t="s">
        <v>16883</v>
      </c>
      <c r="B8028" s="1" t="s">
        <v>16878</v>
      </c>
      <c r="C8028" s="1" t="s">
        <v>16850</v>
      </c>
      <c r="D8028" s="1" t="s">
        <v>16884</v>
      </c>
      <c r="E8028" s="1" t="s">
        <v>26</v>
      </c>
      <c r="F8028" s="1" t="s">
        <v>56</v>
      </c>
      <c r="G8028" s="1" t="s">
        <v>194</v>
      </c>
      <c r="H8028" s="1" t="s">
        <v>57</v>
      </c>
      <c r="I8028" s="1" t="s">
        <v>2517</v>
      </c>
      <c r="J8028">
        <v>3</v>
      </c>
      <c r="K8028">
        <v>10.3</v>
      </c>
      <c r="L8028">
        <v>1</v>
      </c>
      <c r="M8028">
        <v>1.2</v>
      </c>
      <c r="N8028">
        <v>12.5</v>
      </c>
      <c r="O8028">
        <v>18</v>
      </c>
      <c r="P8028">
        <v>0</v>
      </c>
      <c r="Q8028" s="1" t="s">
        <v>31</v>
      </c>
      <c r="R8028" s="1" t="s">
        <v>113</v>
      </c>
      <c r="S8028" s="1" t="s">
        <v>64</v>
      </c>
      <c r="T8028" s="1" t="s">
        <v>34</v>
      </c>
      <c r="U8028" s="1" t="s">
        <v>99</v>
      </c>
      <c r="V8028" s="1" t="s">
        <v>36</v>
      </c>
      <c r="W8028">
        <f t="shared" si="250"/>
        <v>46196.309027777781</v>
      </c>
      <c r="X8028">
        <f t="shared" si="251"/>
        <v>46196.377083333333</v>
      </c>
    </row>
    <row r="8029" spans="1:24" x14ac:dyDescent="0.2">
      <c r="A8029" s="1" t="s">
        <v>16885</v>
      </c>
      <c r="B8029" s="1" t="s">
        <v>16878</v>
      </c>
      <c r="C8029" s="1" t="s">
        <v>16850</v>
      </c>
      <c r="D8029" s="1" t="s">
        <v>16832</v>
      </c>
      <c r="E8029" s="1" t="s">
        <v>26</v>
      </c>
      <c r="F8029" s="1" t="s">
        <v>56</v>
      </c>
      <c r="G8029" s="1" t="s">
        <v>194</v>
      </c>
      <c r="H8029" s="1" t="s">
        <v>62</v>
      </c>
      <c r="I8029" s="1" t="s">
        <v>2517</v>
      </c>
      <c r="J8029">
        <v>3</v>
      </c>
      <c r="K8029">
        <v>9.1</v>
      </c>
      <c r="L8029">
        <v>0.7</v>
      </c>
      <c r="M8029">
        <v>1.6</v>
      </c>
      <c r="N8029">
        <v>11.4</v>
      </c>
      <c r="O8029">
        <v>15</v>
      </c>
      <c r="P8029">
        <v>0</v>
      </c>
      <c r="Q8029" s="1" t="s">
        <v>31</v>
      </c>
      <c r="R8029" s="1" t="s">
        <v>611</v>
      </c>
      <c r="S8029" s="1" t="s">
        <v>211</v>
      </c>
      <c r="T8029" s="1" t="s">
        <v>34</v>
      </c>
      <c r="U8029" s="1" t="s">
        <v>99</v>
      </c>
      <c r="V8029" s="1" t="s">
        <v>36</v>
      </c>
      <c r="W8029">
        <f t="shared" si="250"/>
        <v>46196.309027777781</v>
      </c>
      <c r="X8029">
        <f t="shared" si="251"/>
        <v>46196.384722222225</v>
      </c>
    </row>
    <row r="8030" spans="1:24" x14ac:dyDescent="0.2">
      <c r="A8030" s="1" t="s">
        <v>16886</v>
      </c>
      <c r="B8030" s="1" t="s">
        <v>16887</v>
      </c>
      <c r="C8030" s="1" t="s">
        <v>16888</v>
      </c>
      <c r="D8030" s="1" t="s">
        <v>16745</v>
      </c>
      <c r="E8030" s="1" t="s">
        <v>26</v>
      </c>
      <c r="F8030" s="1" t="s">
        <v>27</v>
      </c>
      <c r="G8030" s="1" t="s">
        <v>123</v>
      </c>
      <c r="H8030" s="1" t="s">
        <v>29</v>
      </c>
      <c r="I8030" s="1" t="s">
        <v>765</v>
      </c>
      <c r="J8030">
        <v>5</v>
      </c>
      <c r="K8030">
        <v>11.3</v>
      </c>
      <c r="L8030">
        <v>0.2</v>
      </c>
      <c r="M8030">
        <v>1.8</v>
      </c>
      <c r="N8030">
        <v>13.4</v>
      </c>
      <c r="O8030">
        <v>15</v>
      </c>
      <c r="P8030">
        <v>0</v>
      </c>
      <c r="Q8030" s="1" t="s">
        <v>31</v>
      </c>
      <c r="R8030" s="1" t="s">
        <v>134</v>
      </c>
      <c r="S8030" s="1" t="s">
        <v>126</v>
      </c>
      <c r="T8030" s="1" t="s">
        <v>153</v>
      </c>
      <c r="U8030" s="1" t="s">
        <v>72</v>
      </c>
      <c r="V8030" s="1" t="s">
        <v>36</v>
      </c>
      <c r="W8030">
        <f t="shared" si="250"/>
        <v>46196.253472222219</v>
      </c>
      <c r="X8030">
        <f t="shared" si="251"/>
        <v>46196.262499999997</v>
      </c>
    </row>
    <row r="8031" spans="1:24" x14ac:dyDescent="0.2">
      <c r="A8031" s="1" t="s">
        <v>16889</v>
      </c>
      <c r="B8031" s="1" t="s">
        <v>16887</v>
      </c>
      <c r="C8031" s="1" t="s">
        <v>16888</v>
      </c>
      <c r="D8031" s="1" t="s">
        <v>16661</v>
      </c>
      <c r="E8031" s="1" t="s">
        <v>26</v>
      </c>
      <c r="F8031" s="1" t="s">
        <v>27</v>
      </c>
      <c r="G8031" s="1" t="s">
        <v>123</v>
      </c>
      <c r="H8031" s="1" t="s">
        <v>39</v>
      </c>
      <c r="I8031" s="1" t="s">
        <v>765</v>
      </c>
      <c r="J8031">
        <v>5</v>
      </c>
      <c r="K8031">
        <v>11.4</v>
      </c>
      <c r="L8031">
        <v>0.4</v>
      </c>
      <c r="M8031">
        <v>4.7</v>
      </c>
      <c r="N8031">
        <v>16.5</v>
      </c>
      <c r="O8031">
        <v>12</v>
      </c>
      <c r="P8031">
        <v>0</v>
      </c>
      <c r="Q8031" s="1" t="s">
        <v>31</v>
      </c>
      <c r="R8031" s="1" t="s">
        <v>173</v>
      </c>
      <c r="S8031" s="1" t="s">
        <v>152</v>
      </c>
      <c r="T8031" s="1" t="s">
        <v>153</v>
      </c>
      <c r="U8031" s="1" t="s">
        <v>72</v>
      </c>
      <c r="V8031" s="1" t="s">
        <v>42</v>
      </c>
      <c r="W8031">
        <f t="shared" si="250"/>
        <v>46196.253472222219</v>
      </c>
      <c r="X8031">
        <f t="shared" si="251"/>
        <v>46196.273611111108</v>
      </c>
    </row>
    <row r="8032" spans="1:24" x14ac:dyDescent="0.2">
      <c r="A8032" s="1" t="s">
        <v>16890</v>
      </c>
      <c r="B8032" s="1" t="s">
        <v>16887</v>
      </c>
      <c r="C8032" s="1" t="s">
        <v>16888</v>
      </c>
      <c r="D8032" s="1" t="s">
        <v>16891</v>
      </c>
      <c r="E8032" s="1" t="s">
        <v>26</v>
      </c>
      <c r="F8032" s="1" t="s">
        <v>27</v>
      </c>
      <c r="G8032" s="1" t="s">
        <v>123</v>
      </c>
      <c r="H8032" s="1" t="s">
        <v>45</v>
      </c>
      <c r="I8032" s="1" t="s">
        <v>765</v>
      </c>
      <c r="J8032">
        <v>5</v>
      </c>
      <c r="K8032">
        <v>12.7</v>
      </c>
      <c r="L8032">
        <v>4.2</v>
      </c>
      <c r="M8032">
        <v>3.4</v>
      </c>
      <c r="N8032">
        <v>20.3</v>
      </c>
      <c r="O8032">
        <v>18</v>
      </c>
      <c r="P8032">
        <v>0</v>
      </c>
      <c r="Q8032" s="1" t="s">
        <v>31</v>
      </c>
      <c r="R8032" s="1" t="s">
        <v>199</v>
      </c>
      <c r="S8032" s="1" t="s">
        <v>254</v>
      </c>
      <c r="T8032" s="1" t="s">
        <v>153</v>
      </c>
      <c r="U8032" s="1" t="s">
        <v>72</v>
      </c>
      <c r="V8032" s="1" t="s">
        <v>36</v>
      </c>
      <c r="W8032">
        <f t="shared" si="250"/>
        <v>46196.253472222219</v>
      </c>
      <c r="X8032">
        <f t="shared" si="251"/>
        <v>46196.288194444445</v>
      </c>
    </row>
    <row r="8033" spans="1:24" x14ac:dyDescent="0.2">
      <c r="A8033" s="1" t="s">
        <v>16892</v>
      </c>
      <c r="B8033" s="1" t="s">
        <v>16887</v>
      </c>
      <c r="C8033" s="1" t="s">
        <v>16888</v>
      </c>
      <c r="D8033" s="1" t="s">
        <v>16893</v>
      </c>
      <c r="E8033" s="1" t="s">
        <v>26</v>
      </c>
      <c r="F8033" s="1" t="s">
        <v>50</v>
      </c>
      <c r="G8033" s="1" t="s">
        <v>123</v>
      </c>
      <c r="H8033" s="1" t="s">
        <v>51</v>
      </c>
      <c r="I8033" s="1" t="s">
        <v>765</v>
      </c>
      <c r="J8033">
        <v>5</v>
      </c>
      <c r="K8033">
        <v>14.6</v>
      </c>
      <c r="L8033">
        <v>11.5</v>
      </c>
      <c r="M8033">
        <v>2.7</v>
      </c>
      <c r="N8033">
        <v>28.8</v>
      </c>
      <c r="O8033">
        <v>26</v>
      </c>
      <c r="P8033">
        <v>0</v>
      </c>
      <c r="Q8033" s="1" t="s">
        <v>31</v>
      </c>
      <c r="R8033" s="1" t="s">
        <v>499</v>
      </c>
      <c r="S8033" s="1" t="s">
        <v>139</v>
      </c>
      <c r="T8033" s="1" t="s">
        <v>153</v>
      </c>
      <c r="U8033" s="1" t="s">
        <v>72</v>
      </c>
      <c r="V8033" s="1" t="s">
        <v>36</v>
      </c>
      <c r="W8033">
        <f t="shared" si="250"/>
        <v>46196.253472222219</v>
      </c>
      <c r="X8033">
        <f t="shared" si="251"/>
        <v>46196.308333333334</v>
      </c>
    </row>
    <row r="8034" spans="1:24" x14ac:dyDescent="0.2">
      <c r="A8034" s="1" t="s">
        <v>16894</v>
      </c>
      <c r="B8034" s="1" t="s">
        <v>16887</v>
      </c>
      <c r="C8034" s="1" t="s">
        <v>16888</v>
      </c>
      <c r="D8034" s="1" t="s">
        <v>16895</v>
      </c>
      <c r="E8034" s="1" t="s">
        <v>26</v>
      </c>
      <c r="F8034" s="1" t="s">
        <v>56</v>
      </c>
      <c r="G8034" s="1" t="s">
        <v>123</v>
      </c>
      <c r="H8034" s="1" t="s">
        <v>57</v>
      </c>
      <c r="I8034" s="1" t="s">
        <v>765</v>
      </c>
      <c r="J8034">
        <v>5</v>
      </c>
      <c r="K8034">
        <v>11.9</v>
      </c>
      <c r="L8034">
        <v>1</v>
      </c>
      <c r="M8034">
        <v>3.6</v>
      </c>
      <c r="N8034">
        <v>16.399999999999999</v>
      </c>
      <c r="O8034">
        <v>18</v>
      </c>
      <c r="P8034">
        <v>0</v>
      </c>
      <c r="Q8034" s="1" t="s">
        <v>31</v>
      </c>
      <c r="R8034" s="1" t="s">
        <v>420</v>
      </c>
      <c r="S8034" s="1" t="s">
        <v>211</v>
      </c>
      <c r="T8034" s="1" t="s">
        <v>153</v>
      </c>
      <c r="U8034" s="1" t="s">
        <v>72</v>
      </c>
      <c r="V8034" s="1" t="s">
        <v>36</v>
      </c>
      <c r="W8034">
        <f t="shared" si="250"/>
        <v>46196.253472222219</v>
      </c>
      <c r="X8034">
        <f t="shared" si="251"/>
        <v>46196.319444444445</v>
      </c>
    </row>
    <row r="8035" spans="1:24" x14ac:dyDescent="0.2">
      <c r="A8035" s="1" t="s">
        <v>16896</v>
      </c>
      <c r="B8035" s="1" t="s">
        <v>16887</v>
      </c>
      <c r="C8035" s="1" t="s">
        <v>16888</v>
      </c>
      <c r="D8035" s="1" t="s">
        <v>16897</v>
      </c>
      <c r="E8035" s="1" t="s">
        <v>26</v>
      </c>
      <c r="F8035" s="1" t="s">
        <v>56</v>
      </c>
      <c r="G8035" s="1" t="s">
        <v>123</v>
      </c>
      <c r="H8035" s="1" t="s">
        <v>62</v>
      </c>
      <c r="I8035" s="1" t="s">
        <v>765</v>
      </c>
      <c r="J8035">
        <v>5</v>
      </c>
      <c r="K8035">
        <v>9.3000000000000007</v>
      </c>
      <c r="L8035">
        <v>0.5</v>
      </c>
      <c r="M8035">
        <v>1.9</v>
      </c>
      <c r="N8035">
        <v>11.7</v>
      </c>
      <c r="O8035">
        <v>15</v>
      </c>
      <c r="P8035">
        <v>0</v>
      </c>
      <c r="Q8035" s="1" t="s">
        <v>31</v>
      </c>
      <c r="R8035" s="1" t="s">
        <v>207</v>
      </c>
      <c r="S8035" s="1" t="s">
        <v>64</v>
      </c>
      <c r="T8035" s="1" t="s">
        <v>153</v>
      </c>
      <c r="U8035" s="1" t="s">
        <v>72</v>
      </c>
      <c r="V8035" s="1" t="s">
        <v>36</v>
      </c>
      <c r="W8035">
        <f t="shared" si="250"/>
        <v>46196.253472222219</v>
      </c>
      <c r="X8035">
        <f t="shared" si="251"/>
        <v>46196.327777777777</v>
      </c>
    </row>
    <row r="8036" spans="1:24" x14ac:dyDescent="0.2">
      <c r="A8036" s="1" t="s">
        <v>16898</v>
      </c>
      <c r="B8036" s="1" t="s">
        <v>16899</v>
      </c>
      <c r="C8036" s="1" t="s">
        <v>16900</v>
      </c>
      <c r="D8036" s="1" t="s">
        <v>16737</v>
      </c>
      <c r="E8036" s="1" t="s">
        <v>26</v>
      </c>
      <c r="F8036" s="1" t="s">
        <v>27</v>
      </c>
      <c r="G8036" s="1" t="s">
        <v>194</v>
      </c>
      <c r="H8036" s="1" t="s">
        <v>29</v>
      </c>
      <c r="I8036" s="1" t="s">
        <v>3227</v>
      </c>
      <c r="J8036">
        <v>4</v>
      </c>
      <c r="K8036">
        <v>8.6999999999999993</v>
      </c>
      <c r="L8036">
        <v>0.8</v>
      </c>
      <c r="M8036">
        <v>2.2999999999999998</v>
      </c>
      <c r="N8036">
        <v>11.8</v>
      </c>
      <c r="O8036">
        <v>15</v>
      </c>
      <c r="P8036">
        <v>1</v>
      </c>
      <c r="Q8036" s="1" t="s">
        <v>664</v>
      </c>
      <c r="R8036" s="1" t="s">
        <v>134</v>
      </c>
      <c r="S8036" s="1" t="s">
        <v>320</v>
      </c>
      <c r="T8036" s="1" t="s">
        <v>71</v>
      </c>
      <c r="U8036" s="1" t="s">
        <v>251</v>
      </c>
      <c r="V8036" s="1" t="s">
        <v>324</v>
      </c>
      <c r="W8036">
        <f t="shared" si="250"/>
        <v>46196.310416666667</v>
      </c>
      <c r="X8036">
        <f t="shared" si="251"/>
        <v>46196.318055555559</v>
      </c>
    </row>
    <row r="8037" spans="1:24" x14ac:dyDescent="0.2">
      <c r="A8037" s="1" t="s">
        <v>16901</v>
      </c>
      <c r="B8037" s="1" t="s">
        <v>16899</v>
      </c>
      <c r="C8037" s="1" t="s">
        <v>16900</v>
      </c>
      <c r="D8037" s="1" t="s">
        <v>16897</v>
      </c>
      <c r="E8037" s="1" t="s">
        <v>26</v>
      </c>
      <c r="F8037" s="1" t="s">
        <v>27</v>
      </c>
      <c r="G8037" s="1" t="s">
        <v>194</v>
      </c>
      <c r="H8037" s="1" t="s">
        <v>39</v>
      </c>
      <c r="I8037" s="1" t="s">
        <v>3227</v>
      </c>
      <c r="J8037">
        <v>4</v>
      </c>
      <c r="K8037">
        <v>10</v>
      </c>
      <c r="L8037">
        <v>0.2</v>
      </c>
      <c r="M8037">
        <v>3.2</v>
      </c>
      <c r="N8037">
        <v>13.4</v>
      </c>
      <c r="O8037">
        <v>12</v>
      </c>
      <c r="P8037">
        <v>0</v>
      </c>
      <c r="Q8037" s="1" t="s">
        <v>31</v>
      </c>
      <c r="R8037" s="1" t="s">
        <v>180</v>
      </c>
      <c r="S8037" s="1" t="s">
        <v>196</v>
      </c>
      <c r="T8037" s="1" t="s">
        <v>71</v>
      </c>
      <c r="U8037" s="1" t="s">
        <v>251</v>
      </c>
      <c r="V8037" s="1" t="s">
        <v>36</v>
      </c>
      <c r="W8037">
        <f t="shared" si="250"/>
        <v>46196.310416666667</v>
      </c>
      <c r="X8037">
        <f t="shared" si="251"/>
        <v>46196.327777777777</v>
      </c>
    </row>
    <row r="8038" spans="1:24" x14ac:dyDescent="0.2">
      <c r="A8038" s="1" t="s">
        <v>16902</v>
      </c>
      <c r="B8038" s="1" t="s">
        <v>16899</v>
      </c>
      <c r="C8038" s="1" t="s">
        <v>16900</v>
      </c>
      <c r="D8038" s="1" t="s">
        <v>16672</v>
      </c>
      <c r="E8038" s="1" t="s">
        <v>26</v>
      </c>
      <c r="F8038" s="1" t="s">
        <v>27</v>
      </c>
      <c r="G8038" s="1" t="s">
        <v>194</v>
      </c>
      <c r="H8038" s="1" t="s">
        <v>45</v>
      </c>
      <c r="I8038" s="1" t="s">
        <v>3227</v>
      </c>
      <c r="J8038">
        <v>4</v>
      </c>
      <c r="K8038">
        <v>11.6</v>
      </c>
      <c r="L8038">
        <v>5.6</v>
      </c>
      <c r="M8038">
        <v>2.1</v>
      </c>
      <c r="N8038">
        <v>19.2</v>
      </c>
      <c r="O8038">
        <v>18</v>
      </c>
      <c r="P8038">
        <v>0</v>
      </c>
      <c r="Q8038" s="1" t="s">
        <v>31</v>
      </c>
      <c r="R8038" s="1" t="s">
        <v>32</v>
      </c>
      <c r="S8038" s="1" t="s">
        <v>76</v>
      </c>
      <c r="T8038" s="1" t="s">
        <v>71</v>
      </c>
      <c r="U8038" s="1" t="s">
        <v>251</v>
      </c>
      <c r="V8038" s="1" t="s">
        <v>36</v>
      </c>
      <c r="W8038">
        <f t="shared" si="250"/>
        <v>46196.310416666667</v>
      </c>
      <c r="X8038">
        <f t="shared" si="251"/>
        <v>46196.34097222222</v>
      </c>
    </row>
    <row r="8039" spans="1:24" x14ac:dyDescent="0.2">
      <c r="A8039" s="1" t="s">
        <v>16903</v>
      </c>
      <c r="B8039" s="1" t="s">
        <v>16899</v>
      </c>
      <c r="C8039" s="1" t="s">
        <v>16900</v>
      </c>
      <c r="D8039" s="1" t="s">
        <v>16904</v>
      </c>
      <c r="E8039" s="1" t="s">
        <v>26</v>
      </c>
      <c r="F8039" s="1" t="s">
        <v>50</v>
      </c>
      <c r="G8039" s="1" t="s">
        <v>194</v>
      </c>
      <c r="H8039" s="1" t="s">
        <v>51</v>
      </c>
      <c r="I8039" s="1" t="s">
        <v>3227</v>
      </c>
      <c r="J8039">
        <v>4</v>
      </c>
      <c r="K8039">
        <v>12.6</v>
      </c>
      <c r="L8039">
        <v>15</v>
      </c>
      <c r="M8039">
        <v>4.3</v>
      </c>
      <c r="N8039">
        <v>32</v>
      </c>
      <c r="O8039">
        <v>26</v>
      </c>
      <c r="P8039">
        <v>0</v>
      </c>
      <c r="Q8039" s="1" t="s">
        <v>31</v>
      </c>
      <c r="R8039" s="1" t="s">
        <v>1891</v>
      </c>
      <c r="S8039" s="1" t="s">
        <v>327</v>
      </c>
      <c r="T8039" s="1" t="s">
        <v>71</v>
      </c>
      <c r="U8039" s="1" t="s">
        <v>251</v>
      </c>
      <c r="V8039" s="1" t="s">
        <v>42</v>
      </c>
      <c r="W8039">
        <f t="shared" si="250"/>
        <v>46196.310416666667</v>
      </c>
      <c r="X8039">
        <f t="shared" si="251"/>
        <v>46196.363194444442</v>
      </c>
    </row>
    <row r="8040" spans="1:24" x14ac:dyDescent="0.2">
      <c r="A8040" s="1" t="s">
        <v>16905</v>
      </c>
      <c r="B8040" s="1" t="s">
        <v>16899</v>
      </c>
      <c r="C8040" s="1" t="s">
        <v>16900</v>
      </c>
      <c r="D8040" s="1" t="s">
        <v>16906</v>
      </c>
      <c r="E8040" s="1" t="s">
        <v>26</v>
      </c>
      <c r="F8040" s="1" t="s">
        <v>56</v>
      </c>
      <c r="G8040" s="1" t="s">
        <v>194</v>
      </c>
      <c r="H8040" s="1" t="s">
        <v>57</v>
      </c>
      <c r="I8040" s="1" t="s">
        <v>3227</v>
      </c>
      <c r="J8040">
        <v>4</v>
      </c>
      <c r="K8040">
        <v>10.199999999999999</v>
      </c>
      <c r="L8040">
        <v>1</v>
      </c>
      <c r="M8040">
        <v>1.8</v>
      </c>
      <c r="N8040">
        <v>13</v>
      </c>
      <c r="O8040">
        <v>18</v>
      </c>
      <c r="P8040">
        <v>0</v>
      </c>
      <c r="Q8040" s="1" t="s">
        <v>31</v>
      </c>
      <c r="R8040" s="1" t="s">
        <v>959</v>
      </c>
      <c r="S8040" s="1" t="s">
        <v>538</v>
      </c>
      <c r="T8040" s="1" t="s">
        <v>71</v>
      </c>
      <c r="U8040" s="1" t="s">
        <v>251</v>
      </c>
      <c r="V8040" s="1" t="s">
        <v>36</v>
      </c>
      <c r="W8040">
        <f t="shared" si="250"/>
        <v>46196.310416666667</v>
      </c>
      <c r="X8040">
        <f t="shared" si="251"/>
        <v>46196.37222222222</v>
      </c>
    </row>
    <row r="8041" spans="1:24" x14ac:dyDescent="0.2">
      <c r="A8041" s="1" t="s">
        <v>16907</v>
      </c>
      <c r="B8041" s="1" t="s">
        <v>16899</v>
      </c>
      <c r="C8041" s="1" t="s">
        <v>16900</v>
      </c>
      <c r="D8041" s="1" t="s">
        <v>16908</v>
      </c>
      <c r="E8041" s="1" t="s">
        <v>26</v>
      </c>
      <c r="F8041" s="1" t="s">
        <v>56</v>
      </c>
      <c r="G8041" s="1" t="s">
        <v>194</v>
      </c>
      <c r="H8041" s="1" t="s">
        <v>62</v>
      </c>
      <c r="I8041" s="1" t="s">
        <v>3227</v>
      </c>
      <c r="J8041">
        <v>4</v>
      </c>
      <c r="K8041">
        <v>7.9</v>
      </c>
      <c r="L8041">
        <v>1</v>
      </c>
      <c r="M8041">
        <v>1.6</v>
      </c>
      <c r="N8041">
        <v>10.5</v>
      </c>
      <c r="O8041">
        <v>15</v>
      </c>
      <c r="P8041">
        <v>0</v>
      </c>
      <c r="Q8041" s="1" t="s">
        <v>31</v>
      </c>
      <c r="R8041" s="1" t="s">
        <v>207</v>
      </c>
      <c r="S8041" s="1" t="s">
        <v>363</v>
      </c>
      <c r="T8041" s="1" t="s">
        <v>71</v>
      </c>
      <c r="U8041" s="1" t="s">
        <v>251</v>
      </c>
      <c r="V8041" s="1" t="s">
        <v>36</v>
      </c>
      <c r="W8041">
        <f t="shared" si="250"/>
        <v>46196.310416666667</v>
      </c>
      <c r="X8041">
        <f t="shared" si="251"/>
        <v>46196.379166666666</v>
      </c>
    </row>
    <row r="8042" spans="1:24" x14ac:dyDescent="0.2">
      <c r="A8042" s="1" t="s">
        <v>16909</v>
      </c>
      <c r="B8042" s="1" t="s">
        <v>16910</v>
      </c>
      <c r="C8042" s="1" t="s">
        <v>16911</v>
      </c>
      <c r="D8042" s="1" t="s">
        <v>16852</v>
      </c>
      <c r="E8042" s="1" t="s">
        <v>26</v>
      </c>
      <c r="F8042" s="1" t="s">
        <v>27</v>
      </c>
      <c r="G8042" s="1" t="s">
        <v>123</v>
      </c>
      <c r="H8042" s="1" t="s">
        <v>29</v>
      </c>
      <c r="I8042" s="1" t="s">
        <v>1939</v>
      </c>
      <c r="J8042">
        <v>10</v>
      </c>
      <c r="K8042">
        <v>11</v>
      </c>
      <c r="L8042">
        <v>1.1000000000000001</v>
      </c>
      <c r="M8042">
        <v>2.7</v>
      </c>
      <c r="N8042">
        <v>14.8</v>
      </c>
      <c r="O8042">
        <v>15</v>
      </c>
      <c r="P8042">
        <v>0</v>
      </c>
      <c r="Q8042" s="1" t="s">
        <v>31</v>
      </c>
      <c r="R8042" s="1" t="s">
        <v>40</v>
      </c>
      <c r="S8042" s="1" t="s">
        <v>131</v>
      </c>
      <c r="T8042" s="1" t="s">
        <v>34</v>
      </c>
      <c r="U8042" s="1" t="s">
        <v>127</v>
      </c>
      <c r="V8042" s="1" t="s">
        <v>36</v>
      </c>
      <c r="W8042">
        <f t="shared" si="250"/>
        <v>46196.307638888888</v>
      </c>
      <c r="X8042">
        <f t="shared" si="251"/>
        <v>46196.317361111112</v>
      </c>
    </row>
    <row r="8043" spans="1:24" x14ac:dyDescent="0.2">
      <c r="A8043" s="1" t="s">
        <v>16912</v>
      </c>
      <c r="B8043" s="1" t="s">
        <v>16910</v>
      </c>
      <c r="C8043" s="1" t="s">
        <v>16911</v>
      </c>
      <c r="D8043" s="1" t="s">
        <v>16897</v>
      </c>
      <c r="E8043" s="1" t="s">
        <v>26</v>
      </c>
      <c r="F8043" s="1" t="s">
        <v>27</v>
      </c>
      <c r="G8043" s="1" t="s">
        <v>123</v>
      </c>
      <c r="H8043" s="1" t="s">
        <v>39</v>
      </c>
      <c r="I8043" s="1" t="s">
        <v>1939</v>
      </c>
      <c r="J8043">
        <v>10</v>
      </c>
      <c r="K8043">
        <v>8.1</v>
      </c>
      <c r="L8043">
        <v>1</v>
      </c>
      <c r="M8043">
        <v>5.3</v>
      </c>
      <c r="N8043">
        <v>14.4</v>
      </c>
      <c r="O8043">
        <v>12</v>
      </c>
      <c r="P8043">
        <v>0</v>
      </c>
      <c r="Q8043" s="1" t="s">
        <v>31</v>
      </c>
      <c r="R8043" s="1" t="s">
        <v>106</v>
      </c>
      <c r="S8043" s="1" t="s">
        <v>320</v>
      </c>
      <c r="T8043" s="1" t="s">
        <v>34</v>
      </c>
      <c r="U8043" s="1" t="s">
        <v>127</v>
      </c>
      <c r="V8043" s="1" t="s">
        <v>42</v>
      </c>
      <c r="W8043">
        <f t="shared" si="250"/>
        <v>46196.307638888888</v>
      </c>
      <c r="X8043">
        <f t="shared" si="251"/>
        <v>46196.327777777777</v>
      </c>
    </row>
    <row r="8044" spans="1:24" x14ac:dyDescent="0.2">
      <c r="A8044" s="1" t="s">
        <v>16913</v>
      </c>
      <c r="B8044" s="1" t="s">
        <v>16910</v>
      </c>
      <c r="C8044" s="1" t="s">
        <v>16911</v>
      </c>
      <c r="D8044" s="1" t="s">
        <v>16914</v>
      </c>
      <c r="E8044" s="1" t="s">
        <v>26</v>
      </c>
      <c r="F8044" s="1" t="s">
        <v>27</v>
      </c>
      <c r="G8044" s="1" t="s">
        <v>123</v>
      </c>
      <c r="H8044" s="1" t="s">
        <v>45</v>
      </c>
      <c r="I8044" s="1" t="s">
        <v>1939</v>
      </c>
      <c r="J8044">
        <v>10</v>
      </c>
      <c r="K8044">
        <v>9</v>
      </c>
      <c r="L8044">
        <v>4.9000000000000004</v>
      </c>
      <c r="M8044">
        <v>2.2999999999999998</v>
      </c>
      <c r="N8044">
        <v>16.2</v>
      </c>
      <c r="O8044">
        <v>18</v>
      </c>
      <c r="P8044">
        <v>0</v>
      </c>
      <c r="Q8044" s="1" t="s">
        <v>31</v>
      </c>
      <c r="R8044" s="1" t="s">
        <v>40</v>
      </c>
      <c r="S8044" s="1" t="s">
        <v>126</v>
      </c>
      <c r="T8044" s="1" t="s">
        <v>34</v>
      </c>
      <c r="U8044" s="1" t="s">
        <v>127</v>
      </c>
      <c r="V8044" s="1" t="s">
        <v>36</v>
      </c>
      <c r="W8044">
        <f t="shared" si="250"/>
        <v>46196.307638888888</v>
      </c>
      <c r="X8044">
        <f t="shared" si="251"/>
        <v>46196.338888888888</v>
      </c>
    </row>
    <row r="8045" spans="1:24" x14ac:dyDescent="0.2">
      <c r="A8045" s="1" t="s">
        <v>16915</v>
      </c>
      <c r="B8045" s="1" t="s">
        <v>16910</v>
      </c>
      <c r="C8045" s="1" t="s">
        <v>16911</v>
      </c>
      <c r="D8045" s="1" t="s">
        <v>16916</v>
      </c>
      <c r="E8045" s="1" t="s">
        <v>26</v>
      </c>
      <c r="F8045" s="1" t="s">
        <v>50</v>
      </c>
      <c r="G8045" s="1" t="s">
        <v>123</v>
      </c>
      <c r="H8045" s="1" t="s">
        <v>51</v>
      </c>
      <c r="I8045" s="1" t="s">
        <v>1939</v>
      </c>
      <c r="J8045">
        <v>10</v>
      </c>
      <c r="K8045">
        <v>18.100000000000001</v>
      </c>
      <c r="L8045">
        <v>11</v>
      </c>
      <c r="M8045">
        <v>3.4</v>
      </c>
      <c r="N8045">
        <v>32.5</v>
      </c>
      <c r="O8045">
        <v>26</v>
      </c>
      <c r="P8045">
        <v>0</v>
      </c>
      <c r="Q8045" s="1" t="s">
        <v>31</v>
      </c>
      <c r="R8045" s="1" t="s">
        <v>416</v>
      </c>
      <c r="S8045" s="1" t="s">
        <v>327</v>
      </c>
      <c r="T8045" s="1" t="s">
        <v>34</v>
      </c>
      <c r="U8045" s="1" t="s">
        <v>127</v>
      </c>
      <c r="V8045" s="1" t="s">
        <v>42</v>
      </c>
      <c r="W8045">
        <f t="shared" si="250"/>
        <v>46196.307638888888</v>
      </c>
      <c r="X8045">
        <f t="shared" si="251"/>
        <v>46196.361111111109</v>
      </c>
    </row>
    <row r="8046" spans="1:24" x14ac:dyDescent="0.2">
      <c r="A8046" s="1" t="s">
        <v>16917</v>
      </c>
      <c r="B8046" s="1" t="s">
        <v>16910</v>
      </c>
      <c r="C8046" s="1" t="s">
        <v>16911</v>
      </c>
      <c r="D8046" s="1" t="s">
        <v>16918</v>
      </c>
      <c r="E8046" s="1" t="s">
        <v>26</v>
      </c>
      <c r="F8046" s="1" t="s">
        <v>56</v>
      </c>
      <c r="G8046" s="1" t="s">
        <v>123</v>
      </c>
      <c r="H8046" s="1" t="s">
        <v>57</v>
      </c>
      <c r="I8046" s="1" t="s">
        <v>1939</v>
      </c>
      <c r="J8046">
        <v>10</v>
      </c>
      <c r="K8046">
        <v>13.1</v>
      </c>
      <c r="L8046">
        <v>0.5</v>
      </c>
      <c r="M8046">
        <v>4</v>
      </c>
      <c r="N8046">
        <v>17.7</v>
      </c>
      <c r="O8046">
        <v>18</v>
      </c>
      <c r="P8046">
        <v>0</v>
      </c>
      <c r="Q8046" s="1" t="s">
        <v>31</v>
      </c>
      <c r="R8046" s="1" t="s">
        <v>165</v>
      </c>
      <c r="S8046" s="1" t="s">
        <v>211</v>
      </c>
      <c r="T8046" s="1" t="s">
        <v>34</v>
      </c>
      <c r="U8046" s="1" t="s">
        <v>127</v>
      </c>
      <c r="V8046" s="1" t="s">
        <v>36</v>
      </c>
      <c r="W8046">
        <f t="shared" si="250"/>
        <v>46196.307638888888</v>
      </c>
      <c r="X8046">
        <f t="shared" si="251"/>
        <v>46196.373611111114</v>
      </c>
    </row>
    <row r="8047" spans="1:24" x14ac:dyDescent="0.2">
      <c r="A8047" s="1" t="s">
        <v>16919</v>
      </c>
      <c r="B8047" s="1" t="s">
        <v>16910</v>
      </c>
      <c r="C8047" s="1" t="s">
        <v>16911</v>
      </c>
      <c r="D8047" s="1" t="s">
        <v>16920</v>
      </c>
      <c r="E8047" s="1" t="s">
        <v>26</v>
      </c>
      <c r="F8047" s="1" t="s">
        <v>56</v>
      </c>
      <c r="G8047" s="1" t="s">
        <v>123</v>
      </c>
      <c r="H8047" s="1" t="s">
        <v>62</v>
      </c>
      <c r="I8047" s="1" t="s">
        <v>1939</v>
      </c>
      <c r="J8047">
        <v>10</v>
      </c>
      <c r="K8047">
        <v>9.1999999999999993</v>
      </c>
      <c r="L8047">
        <v>0.7</v>
      </c>
      <c r="M8047">
        <v>2</v>
      </c>
      <c r="N8047">
        <v>11.8</v>
      </c>
      <c r="O8047">
        <v>15</v>
      </c>
      <c r="P8047">
        <v>0</v>
      </c>
      <c r="Q8047" s="1" t="s">
        <v>31</v>
      </c>
      <c r="R8047" s="1" t="s">
        <v>261</v>
      </c>
      <c r="S8047" s="1" t="s">
        <v>59</v>
      </c>
      <c r="T8047" s="1" t="s">
        <v>34</v>
      </c>
      <c r="U8047" s="1" t="s">
        <v>127</v>
      </c>
      <c r="V8047" s="1" t="s">
        <v>36</v>
      </c>
      <c r="W8047">
        <f t="shared" si="250"/>
        <v>46196.307638888888</v>
      </c>
      <c r="X8047">
        <f t="shared" si="251"/>
        <v>46196.381944444445</v>
      </c>
    </row>
    <row r="8048" spans="1:24" x14ac:dyDescent="0.2">
      <c r="A8048" s="1" t="s">
        <v>16921</v>
      </c>
      <c r="B8048" s="1" t="s">
        <v>16922</v>
      </c>
      <c r="C8048" s="1" t="s">
        <v>16923</v>
      </c>
      <c r="D8048" s="1" t="s">
        <v>16710</v>
      </c>
      <c r="E8048" s="1" t="s">
        <v>26</v>
      </c>
      <c r="F8048" s="1" t="s">
        <v>27</v>
      </c>
      <c r="G8048" s="1" t="s">
        <v>249</v>
      </c>
      <c r="H8048" s="1" t="s">
        <v>29</v>
      </c>
      <c r="I8048" s="1" t="s">
        <v>4193</v>
      </c>
      <c r="J8048">
        <v>6</v>
      </c>
      <c r="K8048">
        <v>10.7</v>
      </c>
      <c r="L8048">
        <v>0.7</v>
      </c>
      <c r="M8048">
        <v>3.1</v>
      </c>
      <c r="N8048">
        <v>14.5</v>
      </c>
      <c r="O8048">
        <v>15</v>
      </c>
      <c r="P8048">
        <v>0</v>
      </c>
      <c r="Q8048" s="1" t="s">
        <v>31</v>
      </c>
      <c r="R8048" s="1" t="s">
        <v>302</v>
      </c>
      <c r="S8048" s="1" t="s">
        <v>254</v>
      </c>
      <c r="T8048" s="1" t="s">
        <v>34</v>
      </c>
      <c r="U8048" s="1" t="s">
        <v>251</v>
      </c>
      <c r="V8048" s="1" t="s">
        <v>36</v>
      </c>
      <c r="W8048">
        <f t="shared" si="250"/>
        <v>46196.45208333333</v>
      </c>
      <c r="X8048">
        <f t="shared" si="251"/>
        <v>46196.461805555555</v>
      </c>
    </row>
    <row r="8049" spans="1:24" x14ac:dyDescent="0.2">
      <c r="A8049" s="1" t="s">
        <v>16924</v>
      </c>
      <c r="B8049" s="1" t="s">
        <v>16922</v>
      </c>
      <c r="C8049" s="1" t="s">
        <v>16923</v>
      </c>
      <c r="D8049" s="1" t="s">
        <v>16802</v>
      </c>
      <c r="E8049" s="1" t="s">
        <v>26</v>
      </c>
      <c r="F8049" s="1" t="s">
        <v>27</v>
      </c>
      <c r="G8049" s="1" t="s">
        <v>249</v>
      </c>
      <c r="H8049" s="1" t="s">
        <v>39</v>
      </c>
      <c r="I8049" s="1" t="s">
        <v>4193</v>
      </c>
      <c r="J8049">
        <v>6</v>
      </c>
      <c r="K8049">
        <v>9.9</v>
      </c>
      <c r="L8049">
        <v>0.7</v>
      </c>
      <c r="M8049">
        <v>4</v>
      </c>
      <c r="N8049">
        <v>14.5</v>
      </c>
      <c r="O8049">
        <v>12</v>
      </c>
      <c r="P8049">
        <v>0</v>
      </c>
      <c r="Q8049" s="1" t="s">
        <v>31</v>
      </c>
      <c r="R8049" s="1" t="s">
        <v>32</v>
      </c>
      <c r="S8049" s="1" t="s">
        <v>79</v>
      </c>
      <c r="T8049" s="1" t="s">
        <v>34</v>
      </c>
      <c r="U8049" s="1" t="s">
        <v>251</v>
      </c>
      <c r="V8049" s="1" t="s">
        <v>42</v>
      </c>
      <c r="W8049">
        <f t="shared" si="250"/>
        <v>46196.45208333333</v>
      </c>
      <c r="X8049">
        <f t="shared" si="251"/>
        <v>46196.472222222219</v>
      </c>
    </row>
    <row r="8050" spans="1:24" x14ac:dyDescent="0.2">
      <c r="A8050" s="1" t="s">
        <v>16925</v>
      </c>
      <c r="B8050" s="1" t="s">
        <v>16922</v>
      </c>
      <c r="C8050" s="1" t="s">
        <v>16923</v>
      </c>
      <c r="D8050" s="1" t="s">
        <v>16866</v>
      </c>
      <c r="E8050" s="1" t="s">
        <v>26</v>
      </c>
      <c r="F8050" s="1" t="s">
        <v>27</v>
      </c>
      <c r="G8050" s="1" t="s">
        <v>249</v>
      </c>
      <c r="H8050" s="1" t="s">
        <v>45</v>
      </c>
      <c r="I8050" s="1" t="s">
        <v>4193</v>
      </c>
      <c r="J8050">
        <v>6</v>
      </c>
      <c r="K8050">
        <v>10.4</v>
      </c>
      <c r="L8050">
        <v>4.5</v>
      </c>
      <c r="M8050">
        <v>2.6</v>
      </c>
      <c r="N8050">
        <v>17.5</v>
      </c>
      <c r="O8050">
        <v>18</v>
      </c>
      <c r="P8050">
        <v>0</v>
      </c>
      <c r="Q8050" s="1" t="s">
        <v>31</v>
      </c>
      <c r="R8050" s="1" t="s">
        <v>233</v>
      </c>
      <c r="S8050" s="1" t="s">
        <v>135</v>
      </c>
      <c r="T8050" s="1" t="s">
        <v>34</v>
      </c>
      <c r="U8050" s="1" t="s">
        <v>251</v>
      </c>
      <c r="V8050" s="1" t="s">
        <v>36</v>
      </c>
      <c r="W8050">
        <f t="shared" si="250"/>
        <v>46196.45208333333</v>
      </c>
      <c r="X8050">
        <f t="shared" si="251"/>
        <v>46196.484027777777</v>
      </c>
    </row>
    <row r="8051" spans="1:24" x14ac:dyDescent="0.2">
      <c r="A8051" s="1" t="s">
        <v>16926</v>
      </c>
      <c r="B8051" s="1" t="s">
        <v>16922</v>
      </c>
      <c r="C8051" s="1" t="s">
        <v>16923</v>
      </c>
      <c r="D8051" s="1" t="s">
        <v>16927</v>
      </c>
      <c r="E8051" s="1" t="s">
        <v>26</v>
      </c>
      <c r="F8051" s="1" t="s">
        <v>50</v>
      </c>
      <c r="G8051" s="1" t="s">
        <v>249</v>
      </c>
      <c r="H8051" s="1" t="s">
        <v>51</v>
      </c>
      <c r="I8051" s="1" t="s">
        <v>4193</v>
      </c>
      <c r="J8051">
        <v>6</v>
      </c>
      <c r="K8051">
        <v>18.100000000000001</v>
      </c>
      <c r="L8051">
        <v>11.3</v>
      </c>
      <c r="M8051">
        <v>4.3</v>
      </c>
      <c r="N8051">
        <v>33.700000000000003</v>
      </c>
      <c r="O8051">
        <v>26</v>
      </c>
      <c r="P8051">
        <v>0</v>
      </c>
      <c r="Q8051" s="1" t="s">
        <v>31</v>
      </c>
      <c r="R8051" s="1" t="s">
        <v>625</v>
      </c>
      <c r="S8051" s="1" t="s">
        <v>162</v>
      </c>
      <c r="T8051" s="1" t="s">
        <v>34</v>
      </c>
      <c r="U8051" s="1" t="s">
        <v>251</v>
      </c>
      <c r="V8051" s="1" t="s">
        <v>42</v>
      </c>
      <c r="W8051">
        <f t="shared" si="250"/>
        <v>46196.45208333333</v>
      </c>
      <c r="X8051">
        <f t="shared" si="251"/>
        <v>46196.507638888892</v>
      </c>
    </row>
    <row r="8052" spans="1:24" x14ac:dyDescent="0.2">
      <c r="A8052" s="1" t="s">
        <v>16928</v>
      </c>
      <c r="B8052" s="1" t="s">
        <v>16922</v>
      </c>
      <c r="C8052" s="1" t="s">
        <v>16923</v>
      </c>
      <c r="D8052" s="1" t="s">
        <v>16929</v>
      </c>
      <c r="E8052" s="1" t="s">
        <v>26</v>
      </c>
      <c r="F8052" s="1" t="s">
        <v>56</v>
      </c>
      <c r="G8052" s="1" t="s">
        <v>249</v>
      </c>
      <c r="H8052" s="1" t="s">
        <v>57</v>
      </c>
      <c r="I8052" s="1" t="s">
        <v>4193</v>
      </c>
      <c r="J8052">
        <v>6</v>
      </c>
      <c r="K8052">
        <v>12</v>
      </c>
      <c r="L8052">
        <v>0.2</v>
      </c>
      <c r="M8052">
        <v>1.9</v>
      </c>
      <c r="N8052">
        <v>14.2</v>
      </c>
      <c r="O8052">
        <v>18</v>
      </c>
      <c r="P8052">
        <v>0</v>
      </c>
      <c r="Q8052" s="1" t="s">
        <v>31</v>
      </c>
      <c r="R8052" s="1" t="s">
        <v>207</v>
      </c>
      <c r="S8052" s="1" t="s">
        <v>91</v>
      </c>
      <c r="T8052" s="1" t="s">
        <v>34</v>
      </c>
      <c r="U8052" s="1" t="s">
        <v>251</v>
      </c>
      <c r="V8052" s="1" t="s">
        <v>36</v>
      </c>
      <c r="W8052">
        <f t="shared" si="250"/>
        <v>46196.45208333333</v>
      </c>
      <c r="X8052">
        <f t="shared" si="251"/>
        <v>46196.517361111109</v>
      </c>
    </row>
    <row r="8053" spans="1:24" x14ac:dyDescent="0.2">
      <c r="A8053" s="1" t="s">
        <v>16930</v>
      </c>
      <c r="B8053" s="1" t="s">
        <v>16922</v>
      </c>
      <c r="C8053" s="1" t="s">
        <v>16923</v>
      </c>
      <c r="D8053" s="1" t="s">
        <v>16931</v>
      </c>
      <c r="E8053" s="1" t="s">
        <v>26</v>
      </c>
      <c r="F8053" s="1" t="s">
        <v>56</v>
      </c>
      <c r="G8053" s="1" t="s">
        <v>249</v>
      </c>
      <c r="H8053" s="1" t="s">
        <v>62</v>
      </c>
      <c r="I8053" s="1" t="s">
        <v>4193</v>
      </c>
      <c r="J8053">
        <v>6</v>
      </c>
      <c r="K8053">
        <v>8.3000000000000007</v>
      </c>
      <c r="L8053">
        <v>0.9</v>
      </c>
      <c r="M8053">
        <v>1.2</v>
      </c>
      <c r="N8053">
        <v>10.3</v>
      </c>
      <c r="O8053">
        <v>15</v>
      </c>
      <c r="P8053">
        <v>0</v>
      </c>
      <c r="Q8053" s="1" t="s">
        <v>31</v>
      </c>
      <c r="R8053" s="1" t="s">
        <v>58</v>
      </c>
      <c r="S8053" s="1" t="s">
        <v>208</v>
      </c>
      <c r="T8053" s="1" t="s">
        <v>34</v>
      </c>
      <c r="U8053" s="1" t="s">
        <v>251</v>
      </c>
      <c r="V8053" s="1" t="s">
        <v>36</v>
      </c>
      <c r="W8053">
        <f t="shared" si="250"/>
        <v>46196.45208333333</v>
      </c>
      <c r="X8053">
        <f t="shared" si="251"/>
        <v>46196.524305555555</v>
      </c>
    </row>
    <row r="8054" spans="1:24" x14ac:dyDescent="0.2">
      <c r="A8054" s="1" t="s">
        <v>16932</v>
      </c>
      <c r="B8054" s="1" t="s">
        <v>16933</v>
      </c>
      <c r="C8054" s="1" t="s">
        <v>16778</v>
      </c>
      <c r="D8054" s="1" t="s">
        <v>16934</v>
      </c>
      <c r="E8054" s="1" t="s">
        <v>26</v>
      </c>
      <c r="F8054" s="1" t="s">
        <v>27</v>
      </c>
      <c r="G8054" s="1" t="s">
        <v>194</v>
      </c>
      <c r="H8054" s="1" t="s">
        <v>29</v>
      </c>
      <c r="I8054" s="1" t="s">
        <v>1223</v>
      </c>
      <c r="J8054">
        <v>5</v>
      </c>
      <c r="K8054">
        <v>7.1</v>
      </c>
      <c r="L8054">
        <v>0.6</v>
      </c>
      <c r="M8054">
        <v>2.6</v>
      </c>
      <c r="N8054">
        <v>10.3</v>
      </c>
      <c r="O8054">
        <v>15</v>
      </c>
      <c r="P8054">
        <v>0</v>
      </c>
      <c r="Q8054" s="1" t="s">
        <v>31</v>
      </c>
      <c r="R8054" s="1" t="s">
        <v>340</v>
      </c>
      <c r="S8054" s="1" t="s">
        <v>103</v>
      </c>
      <c r="T8054" s="1" t="s">
        <v>34</v>
      </c>
      <c r="U8054" s="1" t="s">
        <v>99</v>
      </c>
      <c r="V8054" s="1" t="s">
        <v>36</v>
      </c>
      <c r="W8054">
        <f t="shared" si="250"/>
        <v>46196.404861111114</v>
      </c>
      <c r="X8054">
        <f t="shared" si="251"/>
        <v>46196.411805555559</v>
      </c>
    </row>
    <row r="8055" spans="1:24" x14ac:dyDescent="0.2">
      <c r="A8055" s="1" t="s">
        <v>16935</v>
      </c>
      <c r="B8055" s="1" t="s">
        <v>16933</v>
      </c>
      <c r="C8055" s="1" t="s">
        <v>16778</v>
      </c>
      <c r="D8055" s="1" t="s">
        <v>16936</v>
      </c>
      <c r="E8055" s="1" t="s">
        <v>26</v>
      </c>
      <c r="F8055" s="1" t="s">
        <v>27</v>
      </c>
      <c r="G8055" s="1" t="s">
        <v>194</v>
      </c>
      <c r="H8055" s="1" t="s">
        <v>39</v>
      </c>
      <c r="I8055" s="1" t="s">
        <v>1223</v>
      </c>
      <c r="J8055">
        <v>5</v>
      </c>
      <c r="K8055">
        <v>8.6999999999999993</v>
      </c>
      <c r="L8055">
        <v>1.4</v>
      </c>
      <c r="M8055">
        <v>5.0999999999999996</v>
      </c>
      <c r="N8055">
        <v>15.2</v>
      </c>
      <c r="O8055">
        <v>12</v>
      </c>
      <c r="P8055">
        <v>0</v>
      </c>
      <c r="Q8055" s="1" t="s">
        <v>31</v>
      </c>
      <c r="R8055" s="1" t="s">
        <v>180</v>
      </c>
      <c r="S8055" s="1" t="s">
        <v>47</v>
      </c>
      <c r="T8055" s="1" t="s">
        <v>34</v>
      </c>
      <c r="U8055" s="1" t="s">
        <v>99</v>
      </c>
      <c r="V8055" s="1" t="s">
        <v>42</v>
      </c>
      <c r="W8055">
        <f t="shared" si="250"/>
        <v>46196.404861111114</v>
      </c>
      <c r="X8055">
        <f t="shared" si="251"/>
        <v>46196.422222222223</v>
      </c>
    </row>
    <row r="8056" spans="1:24" x14ac:dyDescent="0.2">
      <c r="A8056" s="1" t="s">
        <v>16937</v>
      </c>
      <c r="B8056" s="1" t="s">
        <v>16933</v>
      </c>
      <c r="C8056" s="1" t="s">
        <v>16778</v>
      </c>
      <c r="D8056" s="1" t="s">
        <v>16938</v>
      </c>
      <c r="E8056" s="1" t="s">
        <v>26</v>
      </c>
      <c r="F8056" s="1" t="s">
        <v>27</v>
      </c>
      <c r="G8056" s="1" t="s">
        <v>194</v>
      </c>
      <c r="H8056" s="1" t="s">
        <v>45</v>
      </c>
      <c r="I8056" s="1" t="s">
        <v>1223</v>
      </c>
      <c r="J8056">
        <v>5</v>
      </c>
      <c r="K8056">
        <v>11.8</v>
      </c>
      <c r="L8056">
        <v>4.4000000000000004</v>
      </c>
      <c r="M8056">
        <v>4.5</v>
      </c>
      <c r="N8056">
        <v>20.7</v>
      </c>
      <c r="O8056">
        <v>18</v>
      </c>
      <c r="P8056">
        <v>0</v>
      </c>
      <c r="Q8056" s="1" t="s">
        <v>31</v>
      </c>
      <c r="R8056" s="1" t="s">
        <v>199</v>
      </c>
      <c r="S8056" s="1" t="s">
        <v>320</v>
      </c>
      <c r="T8056" s="1" t="s">
        <v>34</v>
      </c>
      <c r="U8056" s="1" t="s">
        <v>99</v>
      </c>
      <c r="V8056" s="1" t="s">
        <v>36</v>
      </c>
      <c r="W8056">
        <f t="shared" si="250"/>
        <v>46196.404861111114</v>
      </c>
      <c r="X8056">
        <f t="shared" si="251"/>
        <v>46196.436805555553</v>
      </c>
    </row>
    <row r="8057" spans="1:24" x14ac:dyDescent="0.2">
      <c r="A8057" s="1" t="s">
        <v>16939</v>
      </c>
      <c r="B8057" s="1" t="s">
        <v>16933</v>
      </c>
      <c r="C8057" s="1" t="s">
        <v>16778</v>
      </c>
      <c r="D8057" s="1" t="s">
        <v>16940</v>
      </c>
      <c r="E8057" s="1" t="s">
        <v>26</v>
      </c>
      <c r="F8057" s="1" t="s">
        <v>50</v>
      </c>
      <c r="G8057" s="1" t="s">
        <v>194</v>
      </c>
      <c r="H8057" s="1" t="s">
        <v>51</v>
      </c>
      <c r="I8057" s="1" t="s">
        <v>1223</v>
      </c>
      <c r="J8057">
        <v>5</v>
      </c>
      <c r="K8057">
        <v>17.100000000000001</v>
      </c>
      <c r="L8057">
        <v>12.8</v>
      </c>
      <c r="M8057">
        <v>5.9</v>
      </c>
      <c r="N8057">
        <v>35.700000000000003</v>
      </c>
      <c r="O8057">
        <v>26</v>
      </c>
      <c r="P8057">
        <v>0</v>
      </c>
      <c r="Q8057" s="1" t="s">
        <v>31</v>
      </c>
      <c r="R8057" s="1" t="s">
        <v>728</v>
      </c>
      <c r="S8057" s="1" t="s">
        <v>700</v>
      </c>
      <c r="T8057" s="1" t="s">
        <v>34</v>
      </c>
      <c r="U8057" s="1" t="s">
        <v>99</v>
      </c>
      <c r="V8057" s="1" t="s">
        <v>42</v>
      </c>
      <c r="W8057">
        <f t="shared" si="250"/>
        <v>46196.404861111114</v>
      </c>
      <c r="X8057">
        <f t="shared" si="251"/>
        <v>46196.461111111108</v>
      </c>
    </row>
    <row r="8058" spans="1:24" x14ac:dyDescent="0.2">
      <c r="A8058" s="1" t="s">
        <v>16941</v>
      </c>
      <c r="B8058" s="1" t="s">
        <v>16933</v>
      </c>
      <c r="C8058" s="1" t="s">
        <v>16778</v>
      </c>
      <c r="D8058" s="1" t="s">
        <v>16942</v>
      </c>
      <c r="E8058" s="1" t="s">
        <v>26</v>
      </c>
      <c r="F8058" s="1" t="s">
        <v>56</v>
      </c>
      <c r="G8058" s="1" t="s">
        <v>194</v>
      </c>
      <c r="H8058" s="1" t="s">
        <v>57</v>
      </c>
      <c r="I8058" s="1" t="s">
        <v>1223</v>
      </c>
      <c r="J8058">
        <v>5</v>
      </c>
      <c r="K8058">
        <v>11.8</v>
      </c>
      <c r="L8058">
        <v>1.4</v>
      </c>
      <c r="M8058">
        <v>5.4</v>
      </c>
      <c r="N8058">
        <v>18.600000000000001</v>
      </c>
      <c r="O8058">
        <v>18</v>
      </c>
      <c r="P8058">
        <v>0</v>
      </c>
      <c r="Q8058" s="1" t="s">
        <v>31</v>
      </c>
      <c r="R8058" s="1" t="s">
        <v>391</v>
      </c>
      <c r="S8058" s="1" t="s">
        <v>228</v>
      </c>
      <c r="T8058" s="1" t="s">
        <v>34</v>
      </c>
      <c r="U8058" s="1" t="s">
        <v>99</v>
      </c>
      <c r="V8058" s="1" t="s">
        <v>36</v>
      </c>
      <c r="W8058">
        <f t="shared" si="250"/>
        <v>46196.404861111114</v>
      </c>
      <c r="X8058">
        <f t="shared" si="251"/>
        <v>46196.474305555559</v>
      </c>
    </row>
    <row r="8059" spans="1:24" x14ac:dyDescent="0.2">
      <c r="A8059" s="1" t="s">
        <v>16943</v>
      </c>
      <c r="B8059" s="1" t="s">
        <v>16933</v>
      </c>
      <c r="C8059" s="1" t="s">
        <v>16778</v>
      </c>
      <c r="D8059" s="1" t="s">
        <v>16944</v>
      </c>
      <c r="E8059" s="1" t="s">
        <v>26</v>
      </c>
      <c r="F8059" s="1" t="s">
        <v>56</v>
      </c>
      <c r="G8059" s="1" t="s">
        <v>194</v>
      </c>
      <c r="H8059" s="1" t="s">
        <v>62</v>
      </c>
      <c r="I8059" s="1" t="s">
        <v>1223</v>
      </c>
      <c r="J8059">
        <v>5</v>
      </c>
      <c r="K8059">
        <v>7.3</v>
      </c>
      <c r="L8059">
        <v>1.1000000000000001</v>
      </c>
      <c r="M8059">
        <v>2.9</v>
      </c>
      <c r="N8059">
        <v>11.3</v>
      </c>
      <c r="O8059">
        <v>15</v>
      </c>
      <c r="P8059">
        <v>0</v>
      </c>
      <c r="Q8059" s="1" t="s">
        <v>31</v>
      </c>
      <c r="R8059" s="1" t="s">
        <v>959</v>
      </c>
      <c r="S8059" s="1" t="s">
        <v>59</v>
      </c>
      <c r="T8059" s="1" t="s">
        <v>34</v>
      </c>
      <c r="U8059" s="1" t="s">
        <v>99</v>
      </c>
      <c r="V8059" s="1" t="s">
        <v>36</v>
      </c>
      <c r="W8059">
        <f t="shared" si="250"/>
        <v>46196.404861111114</v>
      </c>
      <c r="X8059">
        <f t="shared" si="251"/>
        <v>46196.481944444444</v>
      </c>
    </row>
    <row r="8060" spans="1:24" x14ac:dyDescent="0.2">
      <c r="A8060" s="1" t="s">
        <v>16945</v>
      </c>
      <c r="B8060" s="1" t="s">
        <v>16946</v>
      </c>
      <c r="C8060" s="1" t="s">
        <v>16947</v>
      </c>
      <c r="D8060" s="1" t="s">
        <v>16852</v>
      </c>
      <c r="E8060" s="1" t="s">
        <v>26</v>
      </c>
      <c r="F8060" s="1" t="s">
        <v>27</v>
      </c>
      <c r="G8060" s="1" t="s">
        <v>69</v>
      </c>
      <c r="H8060" s="1" t="s">
        <v>29</v>
      </c>
      <c r="I8060" s="1" t="s">
        <v>2766</v>
      </c>
      <c r="J8060">
        <v>8</v>
      </c>
      <c r="K8060">
        <v>8.5</v>
      </c>
      <c r="L8060">
        <v>1</v>
      </c>
      <c r="M8060">
        <v>1.7</v>
      </c>
      <c r="N8060">
        <v>11.2</v>
      </c>
      <c r="O8060">
        <v>15</v>
      </c>
      <c r="P8060">
        <v>0</v>
      </c>
      <c r="Q8060" s="1" t="s">
        <v>31</v>
      </c>
      <c r="R8060" s="1" t="s">
        <v>199</v>
      </c>
      <c r="S8060" s="1" t="s">
        <v>33</v>
      </c>
      <c r="T8060" s="1" t="s">
        <v>153</v>
      </c>
      <c r="U8060" s="1" t="s">
        <v>99</v>
      </c>
      <c r="V8060" s="1" t="s">
        <v>36</v>
      </c>
      <c r="W8060">
        <f t="shared" si="250"/>
        <v>46196.30972222222</v>
      </c>
      <c r="X8060">
        <f t="shared" si="251"/>
        <v>46196.317361111112</v>
      </c>
    </row>
    <row r="8061" spans="1:24" x14ac:dyDescent="0.2">
      <c r="A8061" s="1" t="s">
        <v>16948</v>
      </c>
      <c r="B8061" s="1" t="s">
        <v>16946</v>
      </c>
      <c r="C8061" s="1" t="s">
        <v>16947</v>
      </c>
      <c r="D8061" s="1" t="s">
        <v>16949</v>
      </c>
      <c r="E8061" s="1" t="s">
        <v>26</v>
      </c>
      <c r="F8061" s="1" t="s">
        <v>27</v>
      </c>
      <c r="G8061" s="1" t="s">
        <v>69</v>
      </c>
      <c r="H8061" s="1" t="s">
        <v>39</v>
      </c>
      <c r="I8061" s="1" t="s">
        <v>2766</v>
      </c>
      <c r="J8061">
        <v>8</v>
      </c>
      <c r="K8061">
        <v>14.6</v>
      </c>
      <c r="L8061">
        <v>1</v>
      </c>
      <c r="M8061">
        <v>5.2</v>
      </c>
      <c r="N8061">
        <v>20.8</v>
      </c>
      <c r="O8061">
        <v>12</v>
      </c>
      <c r="P8061">
        <v>0</v>
      </c>
      <c r="Q8061" s="1" t="s">
        <v>31</v>
      </c>
      <c r="R8061" s="1" t="s">
        <v>302</v>
      </c>
      <c r="S8061" s="1" t="s">
        <v>79</v>
      </c>
      <c r="T8061" s="1" t="s">
        <v>153</v>
      </c>
      <c r="U8061" s="1" t="s">
        <v>99</v>
      </c>
      <c r="V8061" s="1" t="s">
        <v>42</v>
      </c>
      <c r="W8061">
        <f t="shared" si="250"/>
        <v>46196.30972222222</v>
      </c>
      <c r="X8061">
        <f t="shared" si="251"/>
        <v>46196.331944444442</v>
      </c>
    </row>
    <row r="8062" spans="1:24" x14ac:dyDescent="0.2">
      <c r="A8062" s="1" t="s">
        <v>16950</v>
      </c>
      <c r="B8062" s="1" t="s">
        <v>16946</v>
      </c>
      <c r="C8062" s="1" t="s">
        <v>16947</v>
      </c>
      <c r="D8062" s="1" t="s">
        <v>16951</v>
      </c>
      <c r="E8062" s="1" t="s">
        <v>26</v>
      </c>
      <c r="F8062" s="1" t="s">
        <v>27</v>
      </c>
      <c r="G8062" s="1" t="s">
        <v>69</v>
      </c>
      <c r="H8062" s="1" t="s">
        <v>45</v>
      </c>
      <c r="I8062" s="1" t="s">
        <v>2766</v>
      </c>
      <c r="J8062">
        <v>8</v>
      </c>
      <c r="K8062">
        <v>18.600000000000001</v>
      </c>
      <c r="L8062">
        <v>5.6</v>
      </c>
      <c r="M8062">
        <v>2.9</v>
      </c>
      <c r="N8062">
        <v>27.1</v>
      </c>
      <c r="O8062">
        <v>18</v>
      </c>
      <c r="P8062">
        <v>0</v>
      </c>
      <c r="Q8062" s="1" t="s">
        <v>31</v>
      </c>
      <c r="R8062" s="1" t="s">
        <v>46</v>
      </c>
      <c r="S8062" s="1" t="s">
        <v>33</v>
      </c>
      <c r="T8062" s="1" t="s">
        <v>153</v>
      </c>
      <c r="U8062" s="1" t="s">
        <v>99</v>
      </c>
      <c r="V8062" s="1" t="s">
        <v>42</v>
      </c>
      <c r="W8062">
        <f t="shared" si="250"/>
        <v>46196.30972222222</v>
      </c>
      <c r="X8062">
        <f t="shared" si="251"/>
        <v>46196.350694444445</v>
      </c>
    </row>
    <row r="8063" spans="1:24" x14ac:dyDescent="0.2">
      <c r="A8063" s="1" t="s">
        <v>16952</v>
      </c>
      <c r="B8063" s="1" t="s">
        <v>16946</v>
      </c>
      <c r="C8063" s="1" t="s">
        <v>16947</v>
      </c>
      <c r="D8063" s="1" t="s">
        <v>16812</v>
      </c>
      <c r="E8063" s="1" t="s">
        <v>26</v>
      </c>
      <c r="F8063" s="1" t="s">
        <v>50</v>
      </c>
      <c r="G8063" s="1" t="s">
        <v>69</v>
      </c>
      <c r="H8063" s="1" t="s">
        <v>51</v>
      </c>
      <c r="I8063" s="1" t="s">
        <v>2766</v>
      </c>
      <c r="J8063">
        <v>8</v>
      </c>
      <c r="K8063">
        <v>12.2</v>
      </c>
      <c r="L8063">
        <v>11</v>
      </c>
      <c r="M8063">
        <v>4.2</v>
      </c>
      <c r="N8063">
        <v>27.4</v>
      </c>
      <c r="O8063">
        <v>26</v>
      </c>
      <c r="P8063">
        <v>0</v>
      </c>
      <c r="Q8063" s="1" t="s">
        <v>31</v>
      </c>
      <c r="R8063" s="1" t="s">
        <v>699</v>
      </c>
      <c r="S8063" s="1" t="s">
        <v>403</v>
      </c>
      <c r="T8063" s="1" t="s">
        <v>153</v>
      </c>
      <c r="U8063" s="1" t="s">
        <v>99</v>
      </c>
      <c r="V8063" s="1" t="s">
        <v>36</v>
      </c>
      <c r="W8063">
        <f t="shared" si="250"/>
        <v>46196.30972222222</v>
      </c>
      <c r="X8063">
        <f t="shared" si="251"/>
        <v>46196.369444444441</v>
      </c>
    </row>
    <row r="8064" spans="1:24" x14ac:dyDescent="0.2">
      <c r="A8064" s="1" t="s">
        <v>16953</v>
      </c>
      <c r="B8064" s="1" t="s">
        <v>16946</v>
      </c>
      <c r="C8064" s="1" t="s">
        <v>16947</v>
      </c>
      <c r="D8064" s="1" t="s">
        <v>16954</v>
      </c>
      <c r="E8064" s="1" t="s">
        <v>26</v>
      </c>
      <c r="F8064" s="1" t="s">
        <v>56</v>
      </c>
      <c r="G8064" s="1" t="s">
        <v>69</v>
      </c>
      <c r="H8064" s="1" t="s">
        <v>57</v>
      </c>
      <c r="I8064" s="1" t="s">
        <v>2766</v>
      </c>
      <c r="J8064">
        <v>8</v>
      </c>
      <c r="K8064">
        <v>11.7</v>
      </c>
      <c r="L8064">
        <v>0.7</v>
      </c>
      <c r="M8064">
        <v>2.8</v>
      </c>
      <c r="N8064">
        <v>15.2</v>
      </c>
      <c r="O8064">
        <v>18</v>
      </c>
      <c r="P8064">
        <v>0</v>
      </c>
      <c r="Q8064" s="1" t="s">
        <v>31</v>
      </c>
      <c r="R8064" s="1" t="s">
        <v>63</v>
      </c>
      <c r="S8064" s="1" t="s">
        <v>228</v>
      </c>
      <c r="T8064" s="1" t="s">
        <v>153</v>
      </c>
      <c r="U8064" s="1" t="s">
        <v>99</v>
      </c>
      <c r="V8064" s="1" t="s">
        <v>36</v>
      </c>
      <c r="W8064">
        <f t="shared" si="250"/>
        <v>46196.30972222222</v>
      </c>
      <c r="X8064">
        <f t="shared" si="251"/>
        <v>46196.379861111112</v>
      </c>
    </row>
    <row r="8065" spans="1:24" x14ac:dyDescent="0.2">
      <c r="A8065" s="1" t="s">
        <v>16955</v>
      </c>
      <c r="B8065" s="1" t="s">
        <v>16946</v>
      </c>
      <c r="C8065" s="1" t="s">
        <v>16947</v>
      </c>
      <c r="D8065" s="1" t="s">
        <v>16814</v>
      </c>
      <c r="E8065" s="1" t="s">
        <v>26</v>
      </c>
      <c r="F8065" s="1" t="s">
        <v>56</v>
      </c>
      <c r="G8065" s="1" t="s">
        <v>69</v>
      </c>
      <c r="H8065" s="1" t="s">
        <v>62</v>
      </c>
      <c r="I8065" s="1" t="s">
        <v>2766</v>
      </c>
      <c r="J8065">
        <v>8</v>
      </c>
      <c r="K8065">
        <v>8.6</v>
      </c>
      <c r="L8065">
        <v>0.2</v>
      </c>
      <c r="M8065">
        <v>2.5</v>
      </c>
      <c r="N8065">
        <v>11.3</v>
      </c>
      <c r="O8065">
        <v>15</v>
      </c>
      <c r="P8065">
        <v>0</v>
      </c>
      <c r="Q8065" s="1" t="s">
        <v>31</v>
      </c>
      <c r="R8065" s="1" t="s">
        <v>189</v>
      </c>
      <c r="S8065" s="1" t="s">
        <v>91</v>
      </c>
      <c r="T8065" s="1" t="s">
        <v>153</v>
      </c>
      <c r="U8065" s="1" t="s">
        <v>99</v>
      </c>
      <c r="V8065" s="1" t="s">
        <v>36</v>
      </c>
      <c r="W8065">
        <f t="shared" si="250"/>
        <v>46196.30972222222</v>
      </c>
      <c r="X8065">
        <f t="shared" si="251"/>
        <v>46196.388194444444</v>
      </c>
    </row>
    <row r="8066" spans="1:24" x14ac:dyDescent="0.2">
      <c r="A8066" s="1" t="s">
        <v>16956</v>
      </c>
      <c r="B8066" s="1" t="s">
        <v>16957</v>
      </c>
      <c r="C8066" s="1" t="s">
        <v>16958</v>
      </c>
      <c r="D8066" s="1" t="s">
        <v>16959</v>
      </c>
      <c r="E8066" s="1" t="s">
        <v>26</v>
      </c>
      <c r="F8066" s="1" t="s">
        <v>27</v>
      </c>
      <c r="G8066" s="1" t="s">
        <v>123</v>
      </c>
      <c r="H8066" s="1" t="s">
        <v>29</v>
      </c>
      <c r="I8066" s="1" t="s">
        <v>424</v>
      </c>
      <c r="J8066">
        <v>11</v>
      </c>
      <c r="K8066">
        <v>12.3</v>
      </c>
      <c r="L8066">
        <v>0.5</v>
      </c>
      <c r="M8066">
        <v>2.6</v>
      </c>
      <c r="N8066">
        <v>15.5</v>
      </c>
      <c r="O8066">
        <v>15</v>
      </c>
      <c r="P8066">
        <v>0</v>
      </c>
      <c r="Q8066" s="1" t="s">
        <v>31</v>
      </c>
      <c r="R8066" s="1" t="s">
        <v>180</v>
      </c>
      <c r="S8066" s="1" t="s">
        <v>126</v>
      </c>
      <c r="T8066" s="1" t="s">
        <v>34</v>
      </c>
      <c r="U8066" s="1" t="s">
        <v>99</v>
      </c>
      <c r="V8066" s="1" t="s">
        <v>36</v>
      </c>
      <c r="W8066">
        <f t="shared" ref="W8066:W8129" si="252">DATEVALUE(MID(C8066,1,10))+TIMEVALUE(MID(C8066,12,8))</f>
        <v>46196.311805555553</v>
      </c>
      <c r="X8066">
        <f t="shared" ref="X8066:X8129" si="253">DATEVALUE(MID(D8066,1,10))+TIMEVALUE(MID(D8066,12,8))</f>
        <v>46196.322222222225</v>
      </c>
    </row>
    <row r="8067" spans="1:24" x14ac:dyDescent="0.2">
      <c r="A8067" s="1" t="s">
        <v>16960</v>
      </c>
      <c r="B8067" s="1" t="s">
        <v>16957</v>
      </c>
      <c r="C8067" s="1" t="s">
        <v>16958</v>
      </c>
      <c r="D8067" s="1" t="s">
        <v>16670</v>
      </c>
      <c r="E8067" s="1" t="s">
        <v>26</v>
      </c>
      <c r="F8067" s="1" t="s">
        <v>27</v>
      </c>
      <c r="G8067" s="1" t="s">
        <v>123</v>
      </c>
      <c r="H8067" s="1" t="s">
        <v>39</v>
      </c>
      <c r="I8067" s="1" t="s">
        <v>424</v>
      </c>
      <c r="J8067">
        <v>11</v>
      </c>
      <c r="K8067">
        <v>9.5</v>
      </c>
      <c r="L8067">
        <v>0.5</v>
      </c>
      <c r="M8067">
        <v>8.1999999999999993</v>
      </c>
      <c r="N8067">
        <v>18.2</v>
      </c>
      <c r="O8067">
        <v>12</v>
      </c>
      <c r="P8067">
        <v>0</v>
      </c>
      <c r="Q8067" s="1" t="s">
        <v>31</v>
      </c>
      <c r="R8067" s="1" t="s">
        <v>177</v>
      </c>
      <c r="S8067" s="1" t="s">
        <v>76</v>
      </c>
      <c r="T8067" s="1" t="s">
        <v>34</v>
      </c>
      <c r="U8067" s="1" t="s">
        <v>99</v>
      </c>
      <c r="V8067" s="1" t="s">
        <v>42</v>
      </c>
      <c r="W8067">
        <f t="shared" si="252"/>
        <v>46196.311805555553</v>
      </c>
      <c r="X8067">
        <f t="shared" si="253"/>
        <v>46196.334722222222</v>
      </c>
    </row>
    <row r="8068" spans="1:24" x14ac:dyDescent="0.2">
      <c r="A8068" s="1" t="s">
        <v>16961</v>
      </c>
      <c r="B8068" s="1" t="s">
        <v>16957</v>
      </c>
      <c r="C8068" s="1" t="s">
        <v>16958</v>
      </c>
      <c r="D8068" s="1" t="s">
        <v>16951</v>
      </c>
      <c r="E8068" s="1" t="s">
        <v>26</v>
      </c>
      <c r="F8068" s="1" t="s">
        <v>27</v>
      </c>
      <c r="G8068" s="1" t="s">
        <v>123</v>
      </c>
      <c r="H8068" s="1" t="s">
        <v>45</v>
      </c>
      <c r="I8068" s="1" t="s">
        <v>424</v>
      </c>
      <c r="J8068">
        <v>11</v>
      </c>
      <c r="K8068">
        <v>14.6</v>
      </c>
      <c r="L8068">
        <v>6.2</v>
      </c>
      <c r="M8068">
        <v>2.4</v>
      </c>
      <c r="N8068">
        <v>23.2</v>
      </c>
      <c r="O8068">
        <v>18</v>
      </c>
      <c r="P8068">
        <v>0</v>
      </c>
      <c r="Q8068" s="1" t="s">
        <v>31</v>
      </c>
      <c r="R8068" s="1" t="s">
        <v>173</v>
      </c>
      <c r="S8068" s="1" t="s">
        <v>47</v>
      </c>
      <c r="T8068" s="1" t="s">
        <v>34</v>
      </c>
      <c r="U8068" s="1" t="s">
        <v>99</v>
      </c>
      <c r="V8068" s="1" t="s">
        <v>42</v>
      </c>
      <c r="W8068">
        <f t="shared" si="252"/>
        <v>46196.311805555553</v>
      </c>
      <c r="X8068">
        <f t="shared" si="253"/>
        <v>46196.350694444445</v>
      </c>
    </row>
    <row r="8069" spans="1:24" x14ac:dyDescent="0.2">
      <c r="A8069" s="1" t="s">
        <v>16962</v>
      </c>
      <c r="B8069" s="1" t="s">
        <v>16957</v>
      </c>
      <c r="C8069" s="1" t="s">
        <v>16958</v>
      </c>
      <c r="D8069" s="1" t="s">
        <v>16963</v>
      </c>
      <c r="E8069" s="1" t="s">
        <v>26</v>
      </c>
      <c r="F8069" s="1" t="s">
        <v>50</v>
      </c>
      <c r="G8069" s="1" t="s">
        <v>123</v>
      </c>
      <c r="H8069" s="1" t="s">
        <v>51</v>
      </c>
      <c r="I8069" s="1" t="s">
        <v>424</v>
      </c>
      <c r="J8069">
        <v>11</v>
      </c>
      <c r="K8069">
        <v>17.2</v>
      </c>
      <c r="L8069">
        <v>11.2</v>
      </c>
      <c r="M8069">
        <v>6</v>
      </c>
      <c r="N8069">
        <v>34.4</v>
      </c>
      <c r="O8069">
        <v>26</v>
      </c>
      <c r="P8069">
        <v>0</v>
      </c>
      <c r="Q8069" s="1" t="s">
        <v>31</v>
      </c>
      <c r="R8069" s="1" t="s">
        <v>416</v>
      </c>
      <c r="S8069" s="1" t="s">
        <v>772</v>
      </c>
      <c r="T8069" s="1" t="s">
        <v>34</v>
      </c>
      <c r="U8069" s="1" t="s">
        <v>99</v>
      </c>
      <c r="V8069" s="1" t="s">
        <v>42</v>
      </c>
      <c r="W8069">
        <f t="shared" si="252"/>
        <v>46196.311805555553</v>
      </c>
      <c r="X8069">
        <f t="shared" si="253"/>
        <v>46196.375</v>
      </c>
    </row>
    <row r="8070" spans="1:24" x14ac:dyDescent="0.2">
      <c r="A8070" s="1" t="s">
        <v>16964</v>
      </c>
      <c r="B8070" s="1" t="s">
        <v>16957</v>
      </c>
      <c r="C8070" s="1" t="s">
        <v>16958</v>
      </c>
      <c r="D8070" s="1" t="s">
        <v>16965</v>
      </c>
      <c r="E8070" s="1" t="s">
        <v>26</v>
      </c>
      <c r="F8070" s="1" t="s">
        <v>56</v>
      </c>
      <c r="G8070" s="1" t="s">
        <v>123</v>
      </c>
      <c r="H8070" s="1" t="s">
        <v>57</v>
      </c>
      <c r="I8070" s="1" t="s">
        <v>424</v>
      </c>
      <c r="J8070">
        <v>11</v>
      </c>
      <c r="K8070">
        <v>11.7</v>
      </c>
      <c r="L8070">
        <v>1.1000000000000001</v>
      </c>
      <c r="M8070">
        <v>4.5</v>
      </c>
      <c r="N8070">
        <v>17.3</v>
      </c>
      <c r="O8070">
        <v>18</v>
      </c>
      <c r="P8070">
        <v>0</v>
      </c>
      <c r="Q8070" s="1" t="s">
        <v>31</v>
      </c>
      <c r="R8070" s="1" t="s">
        <v>117</v>
      </c>
      <c r="S8070" s="1" t="s">
        <v>228</v>
      </c>
      <c r="T8070" s="1" t="s">
        <v>34</v>
      </c>
      <c r="U8070" s="1" t="s">
        <v>99</v>
      </c>
      <c r="V8070" s="1" t="s">
        <v>36</v>
      </c>
      <c r="W8070">
        <f t="shared" si="252"/>
        <v>46196.311805555553</v>
      </c>
      <c r="X8070">
        <f t="shared" si="253"/>
        <v>46196.386805555558</v>
      </c>
    </row>
    <row r="8071" spans="1:24" x14ac:dyDescent="0.2">
      <c r="A8071" s="1" t="s">
        <v>16966</v>
      </c>
      <c r="B8071" s="1" t="s">
        <v>16957</v>
      </c>
      <c r="C8071" s="1" t="s">
        <v>16958</v>
      </c>
      <c r="D8071" s="1" t="s">
        <v>16690</v>
      </c>
      <c r="E8071" s="1" t="s">
        <v>26</v>
      </c>
      <c r="F8071" s="1" t="s">
        <v>56</v>
      </c>
      <c r="G8071" s="1" t="s">
        <v>123</v>
      </c>
      <c r="H8071" s="1" t="s">
        <v>62</v>
      </c>
      <c r="I8071" s="1" t="s">
        <v>424</v>
      </c>
      <c r="J8071">
        <v>11</v>
      </c>
      <c r="K8071">
        <v>8.3000000000000007</v>
      </c>
      <c r="L8071">
        <v>1</v>
      </c>
      <c r="M8071">
        <v>1.7</v>
      </c>
      <c r="N8071">
        <v>11</v>
      </c>
      <c r="O8071">
        <v>15</v>
      </c>
      <c r="P8071">
        <v>0</v>
      </c>
      <c r="Q8071" s="1" t="s">
        <v>31</v>
      </c>
      <c r="R8071" s="1" t="s">
        <v>504</v>
      </c>
      <c r="S8071" s="1" t="s">
        <v>146</v>
      </c>
      <c r="T8071" s="1" t="s">
        <v>34</v>
      </c>
      <c r="U8071" s="1" t="s">
        <v>99</v>
      </c>
      <c r="V8071" s="1" t="s">
        <v>36</v>
      </c>
      <c r="W8071">
        <f t="shared" si="252"/>
        <v>46196.311805555553</v>
      </c>
      <c r="X8071">
        <f t="shared" si="253"/>
        <v>46196.394444444442</v>
      </c>
    </row>
    <row r="8072" spans="1:24" x14ac:dyDescent="0.2">
      <c r="A8072" s="1" t="s">
        <v>16967</v>
      </c>
      <c r="B8072" s="1" t="s">
        <v>16968</v>
      </c>
      <c r="C8072" s="1" t="s">
        <v>16783</v>
      </c>
      <c r="D8072" s="1" t="s">
        <v>16969</v>
      </c>
      <c r="E8072" s="1" t="s">
        <v>26</v>
      </c>
      <c r="F8072" s="1" t="s">
        <v>27</v>
      </c>
      <c r="G8072" s="1" t="s">
        <v>123</v>
      </c>
      <c r="H8072" s="1" t="s">
        <v>29</v>
      </c>
      <c r="I8072" s="1" t="s">
        <v>2766</v>
      </c>
      <c r="J8072">
        <v>12</v>
      </c>
      <c r="K8072">
        <v>9.6</v>
      </c>
      <c r="L8072">
        <v>0.8</v>
      </c>
      <c r="M8072">
        <v>3</v>
      </c>
      <c r="N8072">
        <v>13.4</v>
      </c>
      <c r="O8072">
        <v>15</v>
      </c>
      <c r="P8072">
        <v>0</v>
      </c>
      <c r="Q8072" s="1" t="s">
        <v>31</v>
      </c>
      <c r="R8072" s="1" t="s">
        <v>106</v>
      </c>
      <c r="S8072" s="1" t="s">
        <v>103</v>
      </c>
      <c r="T8072" s="1" t="s">
        <v>153</v>
      </c>
      <c r="U8072" s="1" t="s">
        <v>127</v>
      </c>
      <c r="V8072" s="1" t="s">
        <v>36</v>
      </c>
      <c r="W8072">
        <f t="shared" si="252"/>
        <v>46196.338194444441</v>
      </c>
      <c r="X8072">
        <f t="shared" si="253"/>
        <v>46196.347222222219</v>
      </c>
    </row>
    <row r="8073" spans="1:24" x14ac:dyDescent="0.2">
      <c r="A8073" s="1" t="s">
        <v>16970</v>
      </c>
      <c r="B8073" s="1" t="s">
        <v>16968</v>
      </c>
      <c r="C8073" s="1" t="s">
        <v>16783</v>
      </c>
      <c r="D8073" s="1" t="s">
        <v>16971</v>
      </c>
      <c r="E8073" s="1" t="s">
        <v>26</v>
      </c>
      <c r="F8073" s="1" t="s">
        <v>27</v>
      </c>
      <c r="G8073" s="1" t="s">
        <v>123</v>
      </c>
      <c r="H8073" s="1" t="s">
        <v>39</v>
      </c>
      <c r="I8073" s="1" t="s">
        <v>2766</v>
      </c>
      <c r="J8073">
        <v>12</v>
      </c>
      <c r="K8073">
        <v>8.6</v>
      </c>
      <c r="L8073">
        <v>0.6</v>
      </c>
      <c r="M8073">
        <v>5.3</v>
      </c>
      <c r="N8073">
        <v>14.5</v>
      </c>
      <c r="O8073">
        <v>12</v>
      </c>
      <c r="P8073">
        <v>0</v>
      </c>
      <c r="Q8073" s="1" t="s">
        <v>31</v>
      </c>
      <c r="R8073" s="1" t="s">
        <v>130</v>
      </c>
      <c r="S8073" s="1" t="s">
        <v>181</v>
      </c>
      <c r="T8073" s="1" t="s">
        <v>153</v>
      </c>
      <c r="U8073" s="1" t="s">
        <v>127</v>
      </c>
      <c r="V8073" s="1" t="s">
        <v>42</v>
      </c>
      <c r="W8073">
        <f t="shared" si="252"/>
        <v>46196.338194444441</v>
      </c>
      <c r="X8073">
        <f t="shared" si="253"/>
        <v>46196.356944444444</v>
      </c>
    </row>
    <row r="8074" spans="1:24" x14ac:dyDescent="0.2">
      <c r="A8074" s="1" t="s">
        <v>16972</v>
      </c>
      <c r="B8074" s="1" t="s">
        <v>16968</v>
      </c>
      <c r="C8074" s="1" t="s">
        <v>16783</v>
      </c>
      <c r="D8074" s="1" t="s">
        <v>16973</v>
      </c>
      <c r="E8074" s="1" t="s">
        <v>26</v>
      </c>
      <c r="F8074" s="1" t="s">
        <v>27</v>
      </c>
      <c r="G8074" s="1" t="s">
        <v>123</v>
      </c>
      <c r="H8074" s="1" t="s">
        <v>45</v>
      </c>
      <c r="I8074" s="1" t="s">
        <v>2766</v>
      </c>
      <c r="J8074">
        <v>12</v>
      </c>
      <c r="K8074">
        <v>10.3</v>
      </c>
      <c r="L8074">
        <v>5.2</v>
      </c>
      <c r="M8074">
        <v>1.4</v>
      </c>
      <c r="N8074">
        <v>16.8</v>
      </c>
      <c r="O8074">
        <v>18</v>
      </c>
      <c r="P8074">
        <v>0</v>
      </c>
      <c r="Q8074" s="1" t="s">
        <v>31</v>
      </c>
      <c r="R8074" s="1" t="s">
        <v>340</v>
      </c>
      <c r="S8074" s="1" t="s">
        <v>126</v>
      </c>
      <c r="T8074" s="1" t="s">
        <v>153</v>
      </c>
      <c r="U8074" s="1" t="s">
        <v>127</v>
      </c>
      <c r="V8074" s="1" t="s">
        <v>36</v>
      </c>
      <c r="W8074">
        <f t="shared" si="252"/>
        <v>46196.338194444441</v>
      </c>
      <c r="X8074">
        <f t="shared" si="253"/>
        <v>46196.368750000001</v>
      </c>
    </row>
    <row r="8075" spans="1:24" x14ac:dyDescent="0.2">
      <c r="A8075" s="1" t="s">
        <v>16974</v>
      </c>
      <c r="B8075" s="1" t="s">
        <v>16968</v>
      </c>
      <c r="C8075" s="1" t="s">
        <v>16783</v>
      </c>
      <c r="D8075" s="1" t="s">
        <v>16689</v>
      </c>
      <c r="E8075" s="1" t="s">
        <v>26</v>
      </c>
      <c r="F8075" s="1" t="s">
        <v>50</v>
      </c>
      <c r="G8075" s="1" t="s">
        <v>123</v>
      </c>
      <c r="H8075" s="1" t="s">
        <v>51</v>
      </c>
      <c r="I8075" s="1" t="s">
        <v>2766</v>
      </c>
      <c r="J8075">
        <v>12</v>
      </c>
      <c r="K8075">
        <v>11.5</v>
      </c>
      <c r="L8075">
        <v>5.9</v>
      </c>
      <c r="M8075">
        <v>3.2</v>
      </c>
      <c r="N8075">
        <v>20.5</v>
      </c>
      <c r="O8075">
        <v>26</v>
      </c>
      <c r="P8075">
        <v>0</v>
      </c>
      <c r="Q8075" s="1" t="s">
        <v>31</v>
      </c>
      <c r="R8075" s="1" t="s">
        <v>277</v>
      </c>
      <c r="S8075" s="1" t="s">
        <v>309</v>
      </c>
      <c r="T8075" s="1" t="s">
        <v>153</v>
      </c>
      <c r="U8075" s="1" t="s">
        <v>127</v>
      </c>
      <c r="V8075" s="1" t="s">
        <v>36</v>
      </c>
      <c r="W8075">
        <f t="shared" si="252"/>
        <v>46196.338194444441</v>
      </c>
      <c r="X8075">
        <f t="shared" si="253"/>
        <v>46196.383333333331</v>
      </c>
    </row>
    <row r="8076" spans="1:24" x14ac:dyDescent="0.2">
      <c r="A8076" s="1" t="s">
        <v>16975</v>
      </c>
      <c r="B8076" s="1" t="s">
        <v>16968</v>
      </c>
      <c r="C8076" s="1" t="s">
        <v>16783</v>
      </c>
      <c r="D8076" s="1" t="s">
        <v>16690</v>
      </c>
      <c r="E8076" s="1" t="s">
        <v>26</v>
      </c>
      <c r="F8076" s="1" t="s">
        <v>56</v>
      </c>
      <c r="G8076" s="1" t="s">
        <v>123</v>
      </c>
      <c r="H8076" s="1" t="s">
        <v>57</v>
      </c>
      <c r="I8076" s="1" t="s">
        <v>2766</v>
      </c>
      <c r="J8076">
        <v>12</v>
      </c>
      <c r="K8076">
        <v>11.7</v>
      </c>
      <c r="L8076">
        <v>0.6</v>
      </c>
      <c r="M8076">
        <v>3.9</v>
      </c>
      <c r="N8076">
        <v>16.2</v>
      </c>
      <c r="O8076">
        <v>18</v>
      </c>
      <c r="P8076">
        <v>0</v>
      </c>
      <c r="Q8076" s="1" t="s">
        <v>31</v>
      </c>
      <c r="R8076" s="1" t="s">
        <v>189</v>
      </c>
      <c r="S8076" s="1" t="s">
        <v>143</v>
      </c>
      <c r="T8076" s="1" t="s">
        <v>153</v>
      </c>
      <c r="U8076" s="1" t="s">
        <v>127</v>
      </c>
      <c r="V8076" s="1" t="s">
        <v>36</v>
      </c>
      <c r="W8076">
        <f t="shared" si="252"/>
        <v>46196.338194444441</v>
      </c>
      <c r="X8076">
        <f t="shared" si="253"/>
        <v>46196.394444444442</v>
      </c>
    </row>
    <row r="8077" spans="1:24" x14ac:dyDescent="0.2">
      <c r="A8077" s="1" t="s">
        <v>16976</v>
      </c>
      <c r="B8077" s="1" t="s">
        <v>16968</v>
      </c>
      <c r="C8077" s="1" t="s">
        <v>16783</v>
      </c>
      <c r="D8077" s="1" t="s">
        <v>16977</v>
      </c>
      <c r="E8077" s="1" t="s">
        <v>26</v>
      </c>
      <c r="F8077" s="1" t="s">
        <v>56</v>
      </c>
      <c r="G8077" s="1" t="s">
        <v>123</v>
      </c>
      <c r="H8077" s="1" t="s">
        <v>62</v>
      </c>
      <c r="I8077" s="1" t="s">
        <v>2766</v>
      </c>
      <c r="J8077">
        <v>12</v>
      </c>
      <c r="K8077">
        <v>7.9</v>
      </c>
      <c r="L8077">
        <v>0.6</v>
      </c>
      <c r="M8077">
        <v>1.8</v>
      </c>
      <c r="N8077">
        <v>10.3</v>
      </c>
      <c r="O8077">
        <v>15</v>
      </c>
      <c r="P8077">
        <v>0</v>
      </c>
      <c r="Q8077" s="1" t="s">
        <v>31</v>
      </c>
      <c r="R8077" s="1" t="s">
        <v>63</v>
      </c>
      <c r="S8077" s="1" t="s">
        <v>266</v>
      </c>
      <c r="T8077" s="1" t="s">
        <v>153</v>
      </c>
      <c r="U8077" s="1" t="s">
        <v>127</v>
      </c>
      <c r="V8077" s="1" t="s">
        <v>36</v>
      </c>
      <c r="W8077">
        <f t="shared" si="252"/>
        <v>46196.338194444441</v>
      </c>
      <c r="X8077">
        <f t="shared" si="253"/>
        <v>46196.401388888888</v>
      </c>
    </row>
    <row r="8078" spans="1:24" x14ac:dyDescent="0.2">
      <c r="A8078" s="1" t="s">
        <v>16978</v>
      </c>
      <c r="B8078" s="1" t="s">
        <v>16979</v>
      </c>
      <c r="C8078" s="1" t="s">
        <v>16980</v>
      </c>
      <c r="D8078" s="1" t="s">
        <v>16829</v>
      </c>
      <c r="E8078" s="1" t="s">
        <v>26</v>
      </c>
      <c r="F8078" s="1" t="s">
        <v>27</v>
      </c>
      <c r="G8078" s="1" t="s">
        <v>171</v>
      </c>
      <c r="H8078" s="1" t="s">
        <v>29</v>
      </c>
      <c r="I8078" s="1" t="s">
        <v>1583</v>
      </c>
      <c r="J8078">
        <v>4</v>
      </c>
      <c r="K8078">
        <v>10.9</v>
      </c>
      <c r="L8078">
        <v>1.3</v>
      </c>
      <c r="M8078">
        <v>2.8</v>
      </c>
      <c r="N8078">
        <v>15</v>
      </c>
      <c r="O8078">
        <v>15</v>
      </c>
      <c r="P8078">
        <v>0</v>
      </c>
      <c r="Q8078" s="1" t="s">
        <v>31</v>
      </c>
      <c r="R8078" s="1" t="s">
        <v>106</v>
      </c>
      <c r="S8078" s="1" t="s">
        <v>320</v>
      </c>
      <c r="T8078" s="1" t="s">
        <v>153</v>
      </c>
      <c r="U8078" s="1" t="s">
        <v>99</v>
      </c>
      <c r="V8078" s="1" t="s">
        <v>36</v>
      </c>
      <c r="W8078">
        <f t="shared" si="252"/>
        <v>46196.444444444445</v>
      </c>
      <c r="X8078">
        <f t="shared" si="253"/>
        <v>46196.454861111109</v>
      </c>
    </row>
    <row r="8079" spans="1:24" x14ac:dyDescent="0.2">
      <c r="A8079" s="1" t="s">
        <v>16981</v>
      </c>
      <c r="B8079" s="1" t="s">
        <v>16979</v>
      </c>
      <c r="C8079" s="1" t="s">
        <v>16980</v>
      </c>
      <c r="D8079" s="1" t="s">
        <v>16862</v>
      </c>
      <c r="E8079" s="1" t="s">
        <v>26</v>
      </c>
      <c r="F8079" s="1" t="s">
        <v>27</v>
      </c>
      <c r="G8079" s="1" t="s">
        <v>171</v>
      </c>
      <c r="H8079" s="1" t="s">
        <v>39</v>
      </c>
      <c r="I8079" s="1" t="s">
        <v>1583</v>
      </c>
      <c r="J8079">
        <v>4</v>
      </c>
      <c r="K8079">
        <v>10.1</v>
      </c>
      <c r="L8079">
        <v>0.7</v>
      </c>
      <c r="M8079">
        <v>5.2</v>
      </c>
      <c r="N8079">
        <v>16</v>
      </c>
      <c r="O8079">
        <v>12</v>
      </c>
      <c r="P8079">
        <v>0</v>
      </c>
      <c r="Q8079" s="1" t="s">
        <v>31</v>
      </c>
      <c r="R8079" s="1" t="s">
        <v>75</v>
      </c>
      <c r="S8079" s="1" t="s">
        <v>156</v>
      </c>
      <c r="T8079" s="1" t="s">
        <v>153</v>
      </c>
      <c r="U8079" s="1" t="s">
        <v>99</v>
      </c>
      <c r="V8079" s="1" t="s">
        <v>42</v>
      </c>
      <c r="W8079">
        <f t="shared" si="252"/>
        <v>46196.444444444445</v>
      </c>
      <c r="X8079">
        <f t="shared" si="253"/>
        <v>46196.46597222222</v>
      </c>
    </row>
    <row r="8080" spans="1:24" x14ac:dyDescent="0.2">
      <c r="A8080" s="1" t="s">
        <v>16982</v>
      </c>
      <c r="B8080" s="1" t="s">
        <v>16979</v>
      </c>
      <c r="C8080" s="1" t="s">
        <v>16980</v>
      </c>
      <c r="D8080" s="1" t="s">
        <v>16983</v>
      </c>
      <c r="E8080" s="1" t="s">
        <v>26</v>
      </c>
      <c r="F8080" s="1" t="s">
        <v>27</v>
      </c>
      <c r="G8080" s="1" t="s">
        <v>171</v>
      </c>
      <c r="H8080" s="1" t="s">
        <v>45</v>
      </c>
      <c r="I8080" s="1" t="s">
        <v>1583</v>
      </c>
      <c r="J8080">
        <v>4</v>
      </c>
      <c r="K8080">
        <v>12.6</v>
      </c>
      <c r="L8080">
        <v>4.2</v>
      </c>
      <c r="M8080">
        <v>1.3</v>
      </c>
      <c r="N8080">
        <v>18.100000000000001</v>
      </c>
      <c r="O8080">
        <v>18</v>
      </c>
      <c r="P8080">
        <v>0</v>
      </c>
      <c r="Q8080" s="1" t="s">
        <v>31</v>
      </c>
      <c r="R8080" s="1" t="s">
        <v>125</v>
      </c>
      <c r="S8080" s="1" t="s">
        <v>41</v>
      </c>
      <c r="T8080" s="1" t="s">
        <v>153</v>
      </c>
      <c r="U8080" s="1" t="s">
        <v>99</v>
      </c>
      <c r="V8080" s="1" t="s">
        <v>36</v>
      </c>
      <c r="W8080">
        <f t="shared" si="252"/>
        <v>46196.444444444445</v>
      </c>
      <c r="X8080">
        <f t="shared" si="253"/>
        <v>46196.478472222225</v>
      </c>
    </row>
    <row r="8081" spans="1:24" x14ac:dyDescent="0.2">
      <c r="A8081" s="1" t="s">
        <v>16984</v>
      </c>
      <c r="B8081" s="1" t="s">
        <v>16979</v>
      </c>
      <c r="C8081" s="1" t="s">
        <v>16980</v>
      </c>
      <c r="D8081" s="1" t="s">
        <v>16985</v>
      </c>
      <c r="E8081" s="1" t="s">
        <v>26</v>
      </c>
      <c r="F8081" s="1" t="s">
        <v>50</v>
      </c>
      <c r="G8081" s="1" t="s">
        <v>171</v>
      </c>
      <c r="H8081" s="1" t="s">
        <v>51</v>
      </c>
      <c r="I8081" s="1" t="s">
        <v>1583</v>
      </c>
      <c r="J8081">
        <v>4</v>
      </c>
      <c r="K8081">
        <v>13.6</v>
      </c>
      <c r="L8081">
        <v>8.6999999999999993</v>
      </c>
      <c r="M8081">
        <v>3.4</v>
      </c>
      <c r="N8081">
        <v>25.7</v>
      </c>
      <c r="O8081">
        <v>26</v>
      </c>
      <c r="P8081">
        <v>0</v>
      </c>
      <c r="Q8081" s="1" t="s">
        <v>31</v>
      </c>
      <c r="R8081" s="1" t="s">
        <v>109</v>
      </c>
      <c r="S8081" s="1" t="s">
        <v>700</v>
      </c>
      <c r="T8081" s="1" t="s">
        <v>153</v>
      </c>
      <c r="U8081" s="1" t="s">
        <v>99</v>
      </c>
      <c r="V8081" s="1" t="s">
        <v>36</v>
      </c>
      <c r="W8081">
        <f t="shared" si="252"/>
        <v>46196.444444444445</v>
      </c>
      <c r="X8081">
        <f t="shared" si="253"/>
        <v>46196.495833333334</v>
      </c>
    </row>
    <row r="8082" spans="1:24" x14ac:dyDescent="0.2">
      <c r="A8082" s="1" t="s">
        <v>16986</v>
      </c>
      <c r="B8082" s="1" t="s">
        <v>16979</v>
      </c>
      <c r="C8082" s="1" t="s">
        <v>16980</v>
      </c>
      <c r="D8082" s="1" t="s">
        <v>16987</v>
      </c>
      <c r="E8082" s="1" t="s">
        <v>26</v>
      </c>
      <c r="F8082" s="1" t="s">
        <v>56</v>
      </c>
      <c r="G8082" s="1" t="s">
        <v>171</v>
      </c>
      <c r="H8082" s="1" t="s">
        <v>57</v>
      </c>
      <c r="I8082" s="1" t="s">
        <v>1583</v>
      </c>
      <c r="J8082">
        <v>4</v>
      </c>
      <c r="K8082">
        <v>14.3</v>
      </c>
      <c r="L8082">
        <v>1</v>
      </c>
      <c r="M8082">
        <v>2.1</v>
      </c>
      <c r="N8082">
        <v>17.399999999999999</v>
      </c>
      <c r="O8082">
        <v>18</v>
      </c>
      <c r="P8082">
        <v>0</v>
      </c>
      <c r="Q8082" s="1" t="s">
        <v>31</v>
      </c>
      <c r="R8082" s="1" t="s">
        <v>611</v>
      </c>
      <c r="S8082" s="1" t="s">
        <v>266</v>
      </c>
      <c r="T8082" s="1" t="s">
        <v>153</v>
      </c>
      <c r="U8082" s="1" t="s">
        <v>99</v>
      </c>
      <c r="V8082" s="1" t="s">
        <v>36</v>
      </c>
      <c r="W8082">
        <f t="shared" si="252"/>
        <v>46196.444444444445</v>
      </c>
      <c r="X8082">
        <f t="shared" si="253"/>
        <v>46196.508333333331</v>
      </c>
    </row>
    <row r="8083" spans="1:24" x14ac:dyDescent="0.2">
      <c r="A8083" s="1" t="s">
        <v>16988</v>
      </c>
      <c r="B8083" s="1" t="s">
        <v>16979</v>
      </c>
      <c r="C8083" s="1" t="s">
        <v>16980</v>
      </c>
      <c r="D8083" s="1" t="s">
        <v>16989</v>
      </c>
      <c r="E8083" s="1" t="s">
        <v>26</v>
      </c>
      <c r="F8083" s="1" t="s">
        <v>56</v>
      </c>
      <c r="G8083" s="1" t="s">
        <v>171</v>
      </c>
      <c r="H8083" s="1" t="s">
        <v>62</v>
      </c>
      <c r="I8083" s="1" t="s">
        <v>1583</v>
      </c>
      <c r="J8083">
        <v>4</v>
      </c>
      <c r="K8083">
        <v>4.0999999999999996</v>
      </c>
      <c r="L8083">
        <v>0.3</v>
      </c>
      <c r="M8083">
        <v>1.3</v>
      </c>
      <c r="N8083">
        <v>5.7</v>
      </c>
      <c r="O8083">
        <v>15</v>
      </c>
      <c r="P8083">
        <v>0</v>
      </c>
      <c r="Q8083" s="1" t="s">
        <v>31</v>
      </c>
      <c r="R8083" s="1" t="s">
        <v>113</v>
      </c>
      <c r="S8083" s="1" t="s">
        <v>211</v>
      </c>
      <c r="T8083" s="1" t="s">
        <v>153</v>
      </c>
      <c r="U8083" s="1" t="s">
        <v>99</v>
      </c>
      <c r="V8083" s="1" t="s">
        <v>36</v>
      </c>
      <c r="W8083">
        <f t="shared" si="252"/>
        <v>46196.444444444445</v>
      </c>
      <c r="X8083">
        <f t="shared" si="253"/>
        <v>46196.511805555558</v>
      </c>
    </row>
    <row r="8084" spans="1:24" x14ac:dyDescent="0.2">
      <c r="A8084" s="1" t="s">
        <v>16990</v>
      </c>
      <c r="B8084" s="1" t="s">
        <v>16991</v>
      </c>
      <c r="C8084" s="1" t="s">
        <v>16992</v>
      </c>
      <c r="D8084" s="1" t="s">
        <v>16993</v>
      </c>
      <c r="E8084" s="1" t="s">
        <v>26</v>
      </c>
      <c r="F8084" s="1" t="s">
        <v>27</v>
      </c>
      <c r="G8084" s="1" t="s">
        <v>28</v>
      </c>
      <c r="H8084" s="1" t="s">
        <v>29</v>
      </c>
      <c r="I8084" s="1" t="s">
        <v>6070</v>
      </c>
      <c r="J8084">
        <v>10</v>
      </c>
      <c r="K8084">
        <v>10.5</v>
      </c>
      <c r="L8084">
        <v>0.6</v>
      </c>
      <c r="M8084">
        <v>2.8</v>
      </c>
      <c r="N8084">
        <v>13.8</v>
      </c>
      <c r="O8084">
        <v>15</v>
      </c>
      <c r="P8084">
        <v>0</v>
      </c>
      <c r="Q8084" s="1" t="s">
        <v>31</v>
      </c>
      <c r="R8084" s="1" t="s">
        <v>98</v>
      </c>
      <c r="S8084" s="1" t="s">
        <v>156</v>
      </c>
      <c r="T8084" s="1" t="s">
        <v>34</v>
      </c>
      <c r="U8084" s="1" t="s">
        <v>72</v>
      </c>
      <c r="V8084" s="1" t="s">
        <v>36</v>
      </c>
      <c r="W8084">
        <f t="shared" si="252"/>
        <v>46196.252083333333</v>
      </c>
      <c r="X8084">
        <f t="shared" si="253"/>
        <v>46196.261111111111</v>
      </c>
    </row>
    <row r="8085" spans="1:24" x14ac:dyDescent="0.2">
      <c r="A8085" s="1" t="s">
        <v>16994</v>
      </c>
      <c r="B8085" s="1" t="s">
        <v>16991</v>
      </c>
      <c r="C8085" s="1" t="s">
        <v>16992</v>
      </c>
      <c r="D8085" s="1" t="s">
        <v>16995</v>
      </c>
      <c r="E8085" s="1" t="s">
        <v>26</v>
      </c>
      <c r="F8085" s="1" t="s">
        <v>27</v>
      </c>
      <c r="G8085" s="1" t="s">
        <v>28</v>
      </c>
      <c r="H8085" s="1" t="s">
        <v>39</v>
      </c>
      <c r="I8085" s="1" t="s">
        <v>6070</v>
      </c>
      <c r="J8085">
        <v>10</v>
      </c>
      <c r="K8085">
        <v>14</v>
      </c>
      <c r="L8085">
        <v>0.6</v>
      </c>
      <c r="M8085">
        <v>4.7</v>
      </c>
      <c r="N8085">
        <v>19.3</v>
      </c>
      <c r="O8085">
        <v>12</v>
      </c>
      <c r="P8085">
        <v>0</v>
      </c>
      <c r="Q8085" s="1" t="s">
        <v>31</v>
      </c>
      <c r="R8085" s="1" t="s">
        <v>177</v>
      </c>
      <c r="S8085" s="1" t="s">
        <v>254</v>
      </c>
      <c r="T8085" s="1" t="s">
        <v>34</v>
      </c>
      <c r="U8085" s="1" t="s">
        <v>72</v>
      </c>
      <c r="V8085" s="1" t="s">
        <v>42</v>
      </c>
      <c r="W8085">
        <f t="shared" si="252"/>
        <v>46196.252083333333</v>
      </c>
      <c r="X8085">
        <f t="shared" si="253"/>
        <v>46196.275000000001</v>
      </c>
    </row>
    <row r="8086" spans="1:24" x14ac:dyDescent="0.2">
      <c r="A8086" s="1" t="s">
        <v>16996</v>
      </c>
      <c r="B8086" s="1" t="s">
        <v>16991</v>
      </c>
      <c r="C8086" s="1" t="s">
        <v>16992</v>
      </c>
      <c r="D8086" s="1" t="s">
        <v>16997</v>
      </c>
      <c r="E8086" s="1" t="s">
        <v>26</v>
      </c>
      <c r="F8086" s="1" t="s">
        <v>27</v>
      </c>
      <c r="G8086" s="1" t="s">
        <v>28</v>
      </c>
      <c r="H8086" s="1" t="s">
        <v>45</v>
      </c>
      <c r="I8086" s="1" t="s">
        <v>6070</v>
      </c>
      <c r="J8086">
        <v>10</v>
      </c>
      <c r="K8086">
        <v>13.7</v>
      </c>
      <c r="L8086">
        <v>5.5</v>
      </c>
      <c r="M8086">
        <v>1.4</v>
      </c>
      <c r="N8086">
        <v>20.6</v>
      </c>
      <c r="O8086">
        <v>18</v>
      </c>
      <c r="P8086">
        <v>0</v>
      </c>
      <c r="Q8086" s="1" t="s">
        <v>31</v>
      </c>
      <c r="R8086" s="1" t="s">
        <v>173</v>
      </c>
      <c r="S8086" s="1" t="s">
        <v>126</v>
      </c>
      <c r="T8086" s="1" t="s">
        <v>34</v>
      </c>
      <c r="U8086" s="1" t="s">
        <v>72</v>
      </c>
      <c r="V8086" s="1" t="s">
        <v>36</v>
      </c>
      <c r="W8086">
        <f t="shared" si="252"/>
        <v>46196.252083333333</v>
      </c>
      <c r="X8086">
        <f t="shared" si="253"/>
        <v>46196.288888888892</v>
      </c>
    </row>
    <row r="8087" spans="1:24" x14ac:dyDescent="0.2">
      <c r="A8087" s="1" t="s">
        <v>16998</v>
      </c>
      <c r="B8087" s="1" t="s">
        <v>16991</v>
      </c>
      <c r="C8087" s="1" t="s">
        <v>16992</v>
      </c>
      <c r="D8087" s="1" t="s">
        <v>16999</v>
      </c>
      <c r="E8087" s="1" t="s">
        <v>26</v>
      </c>
      <c r="F8087" s="1" t="s">
        <v>50</v>
      </c>
      <c r="G8087" s="1" t="s">
        <v>28</v>
      </c>
      <c r="H8087" s="1" t="s">
        <v>51</v>
      </c>
      <c r="I8087" s="1" t="s">
        <v>6070</v>
      </c>
      <c r="J8087">
        <v>10</v>
      </c>
      <c r="K8087">
        <v>17.8</v>
      </c>
      <c r="L8087">
        <v>12.8</v>
      </c>
      <c r="M8087">
        <v>3.5</v>
      </c>
      <c r="N8087">
        <v>34.1</v>
      </c>
      <c r="O8087">
        <v>26</v>
      </c>
      <c r="P8087">
        <v>0</v>
      </c>
      <c r="Q8087" s="1" t="s">
        <v>31</v>
      </c>
      <c r="R8087" s="1" t="s">
        <v>358</v>
      </c>
      <c r="S8087" s="1" t="s">
        <v>344</v>
      </c>
      <c r="T8087" s="1" t="s">
        <v>34</v>
      </c>
      <c r="U8087" s="1" t="s">
        <v>72</v>
      </c>
      <c r="V8087" s="1" t="s">
        <v>42</v>
      </c>
      <c r="W8087">
        <f t="shared" si="252"/>
        <v>46196.252083333333</v>
      </c>
      <c r="X8087">
        <f t="shared" si="253"/>
        <v>46196.3125</v>
      </c>
    </row>
    <row r="8088" spans="1:24" x14ac:dyDescent="0.2">
      <c r="A8088" s="1" t="s">
        <v>17000</v>
      </c>
      <c r="B8088" s="1" t="s">
        <v>16991</v>
      </c>
      <c r="C8088" s="1" t="s">
        <v>16992</v>
      </c>
      <c r="D8088" s="1" t="s">
        <v>17001</v>
      </c>
      <c r="E8088" s="1" t="s">
        <v>26</v>
      </c>
      <c r="F8088" s="1" t="s">
        <v>56</v>
      </c>
      <c r="G8088" s="1" t="s">
        <v>28</v>
      </c>
      <c r="H8088" s="1" t="s">
        <v>57</v>
      </c>
      <c r="I8088" s="1" t="s">
        <v>6070</v>
      </c>
      <c r="J8088">
        <v>10</v>
      </c>
      <c r="K8088">
        <v>14.8</v>
      </c>
      <c r="L8088">
        <v>0.8</v>
      </c>
      <c r="M8088">
        <v>2.7</v>
      </c>
      <c r="N8088">
        <v>18.3</v>
      </c>
      <c r="O8088">
        <v>18</v>
      </c>
      <c r="P8088">
        <v>0</v>
      </c>
      <c r="Q8088" s="1" t="s">
        <v>31</v>
      </c>
      <c r="R8088" s="1" t="s">
        <v>959</v>
      </c>
      <c r="S8088" s="1" t="s">
        <v>91</v>
      </c>
      <c r="T8088" s="1" t="s">
        <v>34</v>
      </c>
      <c r="U8088" s="1" t="s">
        <v>72</v>
      </c>
      <c r="V8088" s="1" t="s">
        <v>36</v>
      </c>
      <c r="W8088">
        <f t="shared" si="252"/>
        <v>46196.252083333333</v>
      </c>
      <c r="X8088">
        <f t="shared" si="253"/>
        <v>46196.325694444444</v>
      </c>
    </row>
    <row r="8089" spans="1:24" x14ac:dyDescent="0.2">
      <c r="A8089" s="1" t="s">
        <v>17002</v>
      </c>
      <c r="B8089" s="1" t="s">
        <v>16991</v>
      </c>
      <c r="C8089" s="1" t="s">
        <v>16992</v>
      </c>
      <c r="D8089" s="1" t="s">
        <v>17003</v>
      </c>
      <c r="E8089" s="1" t="s">
        <v>26</v>
      </c>
      <c r="F8089" s="1" t="s">
        <v>56</v>
      </c>
      <c r="G8089" s="1" t="s">
        <v>28</v>
      </c>
      <c r="H8089" s="1" t="s">
        <v>62</v>
      </c>
      <c r="I8089" s="1" t="s">
        <v>6070</v>
      </c>
      <c r="J8089">
        <v>10</v>
      </c>
      <c r="K8089">
        <v>8.6999999999999993</v>
      </c>
      <c r="L8089">
        <v>0.7</v>
      </c>
      <c r="M8089">
        <v>0.9</v>
      </c>
      <c r="N8089">
        <v>10.3</v>
      </c>
      <c r="O8089">
        <v>15</v>
      </c>
      <c r="P8089">
        <v>0</v>
      </c>
      <c r="Q8089" s="1" t="s">
        <v>31</v>
      </c>
      <c r="R8089" s="1" t="s">
        <v>86</v>
      </c>
      <c r="S8089" s="1" t="s">
        <v>211</v>
      </c>
      <c r="T8089" s="1" t="s">
        <v>34</v>
      </c>
      <c r="U8089" s="1" t="s">
        <v>72</v>
      </c>
      <c r="V8089" s="1" t="s">
        <v>36</v>
      </c>
      <c r="W8089">
        <f t="shared" si="252"/>
        <v>46196.252083333333</v>
      </c>
      <c r="X8089">
        <f t="shared" si="253"/>
        <v>46196.332638888889</v>
      </c>
    </row>
    <row r="8090" spans="1:24" x14ac:dyDescent="0.2">
      <c r="A8090" s="1" t="s">
        <v>17004</v>
      </c>
      <c r="B8090" s="1" t="s">
        <v>17005</v>
      </c>
      <c r="C8090" s="1" t="s">
        <v>17006</v>
      </c>
      <c r="D8090" s="1" t="s">
        <v>17003</v>
      </c>
      <c r="E8090" s="1" t="s">
        <v>26</v>
      </c>
      <c r="F8090" s="1" t="s">
        <v>27</v>
      </c>
      <c r="G8090" s="1" t="s">
        <v>171</v>
      </c>
      <c r="H8090" s="1" t="s">
        <v>29</v>
      </c>
      <c r="I8090" s="1" t="s">
        <v>2895</v>
      </c>
      <c r="J8090">
        <v>3</v>
      </c>
      <c r="K8090">
        <v>10.8</v>
      </c>
      <c r="L8090">
        <v>1.2</v>
      </c>
      <c r="M8090">
        <v>2</v>
      </c>
      <c r="N8090">
        <v>13.9</v>
      </c>
      <c r="O8090">
        <v>15</v>
      </c>
      <c r="P8090">
        <v>0</v>
      </c>
      <c r="Q8090" s="1" t="s">
        <v>31</v>
      </c>
      <c r="R8090" s="1" t="s">
        <v>130</v>
      </c>
      <c r="S8090" s="1" t="s">
        <v>76</v>
      </c>
      <c r="T8090" s="1" t="s">
        <v>34</v>
      </c>
      <c r="U8090" s="1" t="s">
        <v>99</v>
      </c>
      <c r="V8090" s="1" t="s">
        <v>36</v>
      </c>
      <c r="W8090">
        <f t="shared" si="252"/>
        <v>46196.323611111111</v>
      </c>
      <c r="X8090">
        <f t="shared" si="253"/>
        <v>46196.332638888889</v>
      </c>
    </row>
    <row r="8091" spans="1:24" x14ac:dyDescent="0.2">
      <c r="A8091" s="1" t="s">
        <v>17007</v>
      </c>
      <c r="B8091" s="1" t="s">
        <v>17005</v>
      </c>
      <c r="C8091" s="1" t="s">
        <v>17006</v>
      </c>
      <c r="D8091" s="1" t="s">
        <v>16808</v>
      </c>
      <c r="E8091" s="1" t="s">
        <v>26</v>
      </c>
      <c r="F8091" s="1" t="s">
        <v>27</v>
      </c>
      <c r="G8091" s="1" t="s">
        <v>171</v>
      </c>
      <c r="H8091" s="1" t="s">
        <v>39</v>
      </c>
      <c r="I8091" s="1" t="s">
        <v>2895</v>
      </c>
      <c r="J8091">
        <v>3</v>
      </c>
      <c r="K8091">
        <v>10.199999999999999</v>
      </c>
      <c r="L8091">
        <v>0.4</v>
      </c>
      <c r="M8091">
        <v>7.3</v>
      </c>
      <c r="N8091">
        <v>18</v>
      </c>
      <c r="O8091">
        <v>12</v>
      </c>
      <c r="P8091">
        <v>0</v>
      </c>
      <c r="Q8091" s="1" t="s">
        <v>31</v>
      </c>
      <c r="R8091" s="1" t="s">
        <v>340</v>
      </c>
      <c r="S8091" s="1" t="s">
        <v>196</v>
      </c>
      <c r="T8091" s="1" t="s">
        <v>34</v>
      </c>
      <c r="U8091" s="1" t="s">
        <v>99</v>
      </c>
      <c r="V8091" s="1" t="s">
        <v>42</v>
      </c>
      <c r="W8091">
        <f t="shared" si="252"/>
        <v>46196.323611111111</v>
      </c>
      <c r="X8091">
        <f t="shared" si="253"/>
        <v>46196.345138888886</v>
      </c>
    </row>
    <row r="8092" spans="1:24" x14ac:dyDescent="0.2">
      <c r="A8092" s="1" t="s">
        <v>17008</v>
      </c>
      <c r="B8092" s="1" t="s">
        <v>17005</v>
      </c>
      <c r="C8092" s="1" t="s">
        <v>17006</v>
      </c>
      <c r="D8092" s="1" t="s">
        <v>16758</v>
      </c>
      <c r="E8092" s="1" t="s">
        <v>26</v>
      </c>
      <c r="F8092" s="1" t="s">
        <v>27</v>
      </c>
      <c r="G8092" s="1" t="s">
        <v>171</v>
      </c>
      <c r="H8092" s="1" t="s">
        <v>45</v>
      </c>
      <c r="I8092" s="1" t="s">
        <v>2895</v>
      </c>
      <c r="J8092">
        <v>3</v>
      </c>
      <c r="K8092">
        <v>13.6</v>
      </c>
      <c r="L8092">
        <v>4.5999999999999996</v>
      </c>
      <c r="M8092">
        <v>2.8</v>
      </c>
      <c r="N8092">
        <v>21</v>
      </c>
      <c r="O8092">
        <v>18</v>
      </c>
      <c r="P8092">
        <v>0</v>
      </c>
      <c r="Q8092" s="1" t="s">
        <v>31</v>
      </c>
      <c r="R8092" s="1" t="s">
        <v>46</v>
      </c>
      <c r="S8092" s="1" t="s">
        <v>174</v>
      </c>
      <c r="T8092" s="1" t="s">
        <v>34</v>
      </c>
      <c r="U8092" s="1" t="s">
        <v>99</v>
      </c>
      <c r="V8092" s="1" t="s">
        <v>42</v>
      </c>
      <c r="W8092">
        <f t="shared" si="252"/>
        <v>46196.323611111111</v>
      </c>
      <c r="X8092">
        <f t="shared" si="253"/>
        <v>46196.359722222223</v>
      </c>
    </row>
    <row r="8093" spans="1:24" x14ac:dyDescent="0.2">
      <c r="A8093" s="1" t="s">
        <v>17009</v>
      </c>
      <c r="B8093" s="1" t="s">
        <v>17005</v>
      </c>
      <c r="C8093" s="1" t="s">
        <v>17006</v>
      </c>
      <c r="D8093" s="1" t="s">
        <v>16920</v>
      </c>
      <c r="E8093" s="1" t="s">
        <v>26</v>
      </c>
      <c r="F8093" s="1" t="s">
        <v>50</v>
      </c>
      <c r="G8093" s="1" t="s">
        <v>171</v>
      </c>
      <c r="H8093" s="1" t="s">
        <v>51</v>
      </c>
      <c r="I8093" s="1" t="s">
        <v>2895</v>
      </c>
      <c r="J8093">
        <v>3</v>
      </c>
      <c r="K8093">
        <v>15.4</v>
      </c>
      <c r="L8093">
        <v>12.3</v>
      </c>
      <c r="M8093">
        <v>4.3</v>
      </c>
      <c r="N8093">
        <v>31.9</v>
      </c>
      <c r="O8093">
        <v>26</v>
      </c>
      <c r="P8093">
        <v>0</v>
      </c>
      <c r="Q8093" s="1" t="s">
        <v>31</v>
      </c>
      <c r="R8093" s="1" t="s">
        <v>184</v>
      </c>
      <c r="S8093" s="1" t="s">
        <v>162</v>
      </c>
      <c r="T8093" s="1" t="s">
        <v>34</v>
      </c>
      <c r="U8093" s="1" t="s">
        <v>99</v>
      </c>
      <c r="V8093" s="1" t="s">
        <v>42</v>
      </c>
      <c r="W8093">
        <f t="shared" si="252"/>
        <v>46196.323611111111</v>
      </c>
      <c r="X8093">
        <f t="shared" si="253"/>
        <v>46196.381944444445</v>
      </c>
    </row>
    <row r="8094" spans="1:24" x14ac:dyDescent="0.2">
      <c r="A8094" s="1" t="s">
        <v>17010</v>
      </c>
      <c r="B8094" s="1" t="s">
        <v>17005</v>
      </c>
      <c r="C8094" s="1" t="s">
        <v>17006</v>
      </c>
      <c r="D8094" s="1" t="s">
        <v>16776</v>
      </c>
      <c r="E8094" s="1" t="s">
        <v>26</v>
      </c>
      <c r="F8094" s="1" t="s">
        <v>56</v>
      </c>
      <c r="G8094" s="1" t="s">
        <v>171</v>
      </c>
      <c r="H8094" s="1" t="s">
        <v>57</v>
      </c>
      <c r="I8094" s="1" t="s">
        <v>2895</v>
      </c>
      <c r="J8094">
        <v>3</v>
      </c>
      <c r="K8094">
        <v>13.3</v>
      </c>
      <c r="L8094">
        <v>0.2</v>
      </c>
      <c r="M8094">
        <v>3</v>
      </c>
      <c r="N8094">
        <v>16.5</v>
      </c>
      <c r="O8094">
        <v>18</v>
      </c>
      <c r="P8094">
        <v>0</v>
      </c>
      <c r="Q8094" s="1" t="s">
        <v>31</v>
      </c>
      <c r="R8094" s="1" t="s">
        <v>86</v>
      </c>
      <c r="S8094" s="1" t="s">
        <v>262</v>
      </c>
      <c r="T8094" s="1" t="s">
        <v>34</v>
      </c>
      <c r="U8094" s="1" t="s">
        <v>99</v>
      </c>
      <c r="V8094" s="1" t="s">
        <v>36</v>
      </c>
      <c r="W8094">
        <f t="shared" si="252"/>
        <v>46196.323611111111</v>
      </c>
      <c r="X8094">
        <f t="shared" si="253"/>
        <v>46196.393750000003</v>
      </c>
    </row>
    <row r="8095" spans="1:24" x14ac:dyDescent="0.2">
      <c r="A8095" s="1" t="s">
        <v>17011</v>
      </c>
      <c r="B8095" s="1" t="s">
        <v>17005</v>
      </c>
      <c r="C8095" s="1" t="s">
        <v>17006</v>
      </c>
      <c r="D8095" s="1" t="s">
        <v>16790</v>
      </c>
      <c r="E8095" s="1" t="s">
        <v>26</v>
      </c>
      <c r="F8095" s="1" t="s">
        <v>56</v>
      </c>
      <c r="G8095" s="1" t="s">
        <v>171</v>
      </c>
      <c r="H8095" s="1" t="s">
        <v>62</v>
      </c>
      <c r="I8095" s="1" t="s">
        <v>2895</v>
      </c>
      <c r="J8095">
        <v>3</v>
      </c>
      <c r="K8095">
        <v>7.5</v>
      </c>
      <c r="L8095">
        <v>0.3</v>
      </c>
      <c r="M8095">
        <v>2.6</v>
      </c>
      <c r="N8095">
        <v>10.3</v>
      </c>
      <c r="O8095">
        <v>15</v>
      </c>
      <c r="P8095">
        <v>0</v>
      </c>
      <c r="Q8095" s="1" t="s">
        <v>31</v>
      </c>
      <c r="R8095" s="1" t="s">
        <v>611</v>
      </c>
      <c r="S8095" s="1" t="s">
        <v>262</v>
      </c>
      <c r="T8095" s="1" t="s">
        <v>34</v>
      </c>
      <c r="U8095" s="1" t="s">
        <v>99</v>
      </c>
      <c r="V8095" s="1" t="s">
        <v>36</v>
      </c>
      <c r="W8095">
        <f t="shared" si="252"/>
        <v>46196.323611111111</v>
      </c>
      <c r="X8095">
        <f t="shared" si="253"/>
        <v>46196.400694444441</v>
      </c>
    </row>
    <row r="8096" spans="1:24" x14ac:dyDescent="0.2">
      <c r="A8096" s="1" t="s">
        <v>17012</v>
      </c>
      <c r="B8096" s="1" t="s">
        <v>17013</v>
      </c>
      <c r="C8096" s="1" t="s">
        <v>17014</v>
      </c>
      <c r="D8096" s="1" t="s">
        <v>17015</v>
      </c>
      <c r="E8096" s="1" t="s">
        <v>26</v>
      </c>
      <c r="F8096" s="1" t="s">
        <v>27</v>
      </c>
      <c r="G8096" s="1" t="s">
        <v>123</v>
      </c>
      <c r="H8096" s="1" t="s">
        <v>29</v>
      </c>
      <c r="I8096" s="1" t="s">
        <v>1270</v>
      </c>
      <c r="J8096">
        <v>2</v>
      </c>
      <c r="K8096">
        <v>10.199999999999999</v>
      </c>
      <c r="L8096">
        <v>0.2</v>
      </c>
      <c r="M8096">
        <v>2.6</v>
      </c>
      <c r="N8096">
        <v>13.1</v>
      </c>
      <c r="O8096">
        <v>15</v>
      </c>
      <c r="P8096">
        <v>0</v>
      </c>
      <c r="Q8096" s="1" t="s">
        <v>31</v>
      </c>
      <c r="R8096" s="1" t="s">
        <v>340</v>
      </c>
      <c r="S8096" s="1" t="s">
        <v>47</v>
      </c>
      <c r="T8096" s="1" t="s">
        <v>153</v>
      </c>
      <c r="U8096" s="1" t="s">
        <v>35</v>
      </c>
      <c r="V8096" s="1" t="s">
        <v>36</v>
      </c>
      <c r="W8096">
        <f t="shared" si="252"/>
        <v>46196.286111111112</v>
      </c>
      <c r="X8096">
        <f t="shared" si="253"/>
        <v>46196.295138888891</v>
      </c>
    </row>
    <row r="8097" spans="1:24" x14ac:dyDescent="0.2">
      <c r="A8097" s="1" t="s">
        <v>17016</v>
      </c>
      <c r="B8097" s="1" t="s">
        <v>17013</v>
      </c>
      <c r="C8097" s="1" t="s">
        <v>17014</v>
      </c>
      <c r="D8097" s="1" t="s">
        <v>16751</v>
      </c>
      <c r="E8097" s="1" t="s">
        <v>26</v>
      </c>
      <c r="F8097" s="1" t="s">
        <v>27</v>
      </c>
      <c r="G8097" s="1" t="s">
        <v>123</v>
      </c>
      <c r="H8097" s="1" t="s">
        <v>39</v>
      </c>
      <c r="I8097" s="1" t="s">
        <v>1270</v>
      </c>
      <c r="J8097">
        <v>2</v>
      </c>
      <c r="K8097">
        <v>9.6</v>
      </c>
      <c r="L8097">
        <v>0.3</v>
      </c>
      <c r="M8097">
        <v>6</v>
      </c>
      <c r="N8097">
        <v>15.9</v>
      </c>
      <c r="O8097">
        <v>12</v>
      </c>
      <c r="P8097">
        <v>0</v>
      </c>
      <c r="Q8097" s="1" t="s">
        <v>31</v>
      </c>
      <c r="R8097" s="1" t="s">
        <v>199</v>
      </c>
      <c r="S8097" s="1" t="s">
        <v>47</v>
      </c>
      <c r="T8097" s="1" t="s">
        <v>153</v>
      </c>
      <c r="U8097" s="1" t="s">
        <v>35</v>
      </c>
      <c r="V8097" s="1" t="s">
        <v>42</v>
      </c>
      <c r="W8097">
        <f t="shared" si="252"/>
        <v>46196.286111111112</v>
      </c>
      <c r="X8097">
        <f t="shared" si="253"/>
        <v>46196.306250000001</v>
      </c>
    </row>
    <row r="8098" spans="1:24" x14ac:dyDescent="0.2">
      <c r="A8098" s="1" t="s">
        <v>17017</v>
      </c>
      <c r="B8098" s="1" t="s">
        <v>17013</v>
      </c>
      <c r="C8098" s="1" t="s">
        <v>17014</v>
      </c>
      <c r="D8098" s="1" t="s">
        <v>16737</v>
      </c>
      <c r="E8098" s="1" t="s">
        <v>26</v>
      </c>
      <c r="F8098" s="1" t="s">
        <v>27</v>
      </c>
      <c r="G8098" s="1" t="s">
        <v>123</v>
      </c>
      <c r="H8098" s="1" t="s">
        <v>45</v>
      </c>
      <c r="I8098" s="1" t="s">
        <v>1270</v>
      </c>
      <c r="J8098">
        <v>2</v>
      </c>
      <c r="K8098">
        <v>11</v>
      </c>
      <c r="L8098">
        <v>5</v>
      </c>
      <c r="M8098">
        <v>1.9</v>
      </c>
      <c r="N8098">
        <v>17.899999999999999</v>
      </c>
      <c r="O8098">
        <v>18</v>
      </c>
      <c r="P8098">
        <v>0</v>
      </c>
      <c r="Q8098" s="1" t="s">
        <v>31</v>
      </c>
      <c r="R8098" s="1" t="s">
        <v>302</v>
      </c>
      <c r="S8098" s="1" t="s">
        <v>152</v>
      </c>
      <c r="T8098" s="1" t="s">
        <v>153</v>
      </c>
      <c r="U8098" s="1" t="s">
        <v>35</v>
      </c>
      <c r="V8098" s="1" t="s">
        <v>36</v>
      </c>
      <c r="W8098">
        <f t="shared" si="252"/>
        <v>46196.286111111112</v>
      </c>
      <c r="X8098">
        <f t="shared" si="253"/>
        <v>46196.318055555559</v>
      </c>
    </row>
    <row r="8099" spans="1:24" x14ac:dyDescent="0.2">
      <c r="A8099" s="1" t="s">
        <v>17018</v>
      </c>
      <c r="B8099" s="1" t="s">
        <v>17013</v>
      </c>
      <c r="C8099" s="1" t="s">
        <v>17014</v>
      </c>
      <c r="D8099" s="1" t="s">
        <v>16783</v>
      </c>
      <c r="E8099" s="1" t="s">
        <v>26</v>
      </c>
      <c r="F8099" s="1" t="s">
        <v>50</v>
      </c>
      <c r="G8099" s="1" t="s">
        <v>123</v>
      </c>
      <c r="H8099" s="1" t="s">
        <v>51</v>
      </c>
      <c r="I8099" s="1" t="s">
        <v>1270</v>
      </c>
      <c r="J8099">
        <v>2</v>
      </c>
      <c r="K8099">
        <v>15.7</v>
      </c>
      <c r="L8099">
        <v>10</v>
      </c>
      <c r="M8099">
        <v>3.2</v>
      </c>
      <c r="N8099">
        <v>29</v>
      </c>
      <c r="O8099">
        <v>26</v>
      </c>
      <c r="P8099">
        <v>0</v>
      </c>
      <c r="Q8099" s="1" t="s">
        <v>31</v>
      </c>
      <c r="R8099" s="1" t="s">
        <v>184</v>
      </c>
      <c r="S8099" s="1" t="s">
        <v>772</v>
      </c>
      <c r="T8099" s="1" t="s">
        <v>153</v>
      </c>
      <c r="U8099" s="1" t="s">
        <v>35</v>
      </c>
      <c r="V8099" s="1" t="s">
        <v>36</v>
      </c>
      <c r="W8099">
        <f t="shared" si="252"/>
        <v>46196.286111111112</v>
      </c>
      <c r="X8099">
        <f t="shared" si="253"/>
        <v>46196.338194444441</v>
      </c>
    </row>
    <row r="8100" spans="1:24" x14ac:dyDescent="0.2">
      <c r="A8100" s="1" t="s">
        <v>17019</v>
      </c>
      <c r="B8100" s="1" t="s">
        <v>17013</v>
      </c>
      <c r="C8100" s="1" t="s">
        <v>17014</v>
      </c>
      <c r="D8100" s="1" t="s">
        <v>16675</v>
      </c>
      <c r="E8100" s="1" t="s">
        <v>26</v>
      </c>
      <c r="F8100" s="1" t="s">
        <v>56</v>
      </c>
      <c r="G8100" s="1" t="s">
        <v>123</v>
      </c>
      <c r="H8100" s="1" t="s">
        <v>57</v>
      </c>
      <c r="I8100" s="1" t="s">
        <v>1270</v>
      </c>
      <c r="J8100">
        <v>2</v>
      </c>
      <c r="K8100">
        <v>16.5</v>
      </c>
      <c r="L8100">
        <v>1.4</v>
      </c>
      <c r="M8100">
        <v>2.2000000000000002</v>
      </c>
      <c r="N8100">
        <v>20</v>
      </c>
      <c r="O8100">
        <v>18</v>
      </c>
      <c r="P8100">
        <v>0</v>
      </c>
      <c r="Q8100" s="1" t="s">
        <v>31</v>
      </c>
      <c r="R8100" s="1" t="s">
        <v>420</v>
      </c>
      <c r="S8100" s="1" t="s">
        <v>363</v>
      </c>
      <c r="T8100" s="1" t="s">
        <v>153</v>
      </c>
      <c r="U8100" s="1" t="s">
        <v>35</v>
      </c>
      <c r="V8100" s="1" t="s">
        <v>36</v>
      </c>
      <c r="W8100">
        <f t="shared" si="252"/>
        <v>46196.286111111112</v>
      </c>
      <c r="X8100">
        <f t="shared" si="253"/>
        <v>46196.352083333331</v>
      </c>
    </row>
    <row r="8101" spans="1:24" x14ac:dyDescent="0.2">
      <c r="A8101" s="1" t="s">
        <v>17020</v>
      </c>
      <c r="B8101" s="1" t="s">
        <v>17013</v>
      </c>
      <c r="C8101" s="1" t="s">
        <v>17014</v>
      </c>
      <c r="D8101" s="1" t="s">
        <v>16676</v>
      </c>
      <c r="E8101" s="1" t="s">
        <v>26</v>
      </c>
      <c r="F8101" s="1" t="s">
        <v>56</v>
      </c>
      <c r="G8101" s="1" t="s">
        <v>123</v>
      </c>
      <c r="H8101" s="1" t="s">
        <v>62</v>
      </c>
      <c r="I8101" s="1" t="s">
        <v>1270</v>
      </c>
      <c r="J8101">
        <v>2</v>
      </c>
      <c r="K8101">
        <v>6.2</v>
      </c>
      <c r="L8101">
        <v>1</v>
      </c>
      <c r="M8101">
        <v>0.7</v>
      </c>
      <c r="N8101">
        <v>7.9</v>
      </c>
      <c r="O8101">
        <v>15</v>
      </c>
      <c r="P8101">
        <v>0</v>
      </c>
      <c r="Q8101" s="1" t="s">
        <v>31</v>
      </c>
      <c r="R8101" s="1" t="s">
        <v>420</v>
      </c>
      <c r="S8101" s="1" t="s">
        <v>114</v>
      </c>
      <c r="T8101" s="1" t="s">
        <v>153</v>
      </c>
      <c r="U8101" s="1" t="s">
        <v>35</v>
      </c>
      <c r="V8101" s="1" t="s">
        <v>36</v>
      </c>
      <c r="W8101">
        <f t="shared" si="252"/>
        <v>46196.286111111112</v>
      </c>
      <c r="X8101">
        <f t="shared" si="253"/>
        <v>46196.357638888891</v>
      </c>
    </row>
    <row r="8102" spans="1:24" x14ac:dyDescent="0.2">
      <c r="A8102" s="1" t="s">
        <v>17021</v>
      </c>
      <c r="B8102" s="1" t="s">
        <v>17022</v>
      </c>
      <c r="C8102" s="1" t="s">
        <v>17023</v>
      </c>
      <c r="D8102" s="1" t="s">
        <v>17024</v>
      </c>
      <c r="E8102" s="1" t="s">
        <v>555</v>
      </c>
      <c r="F8102" s="1" t="s">
        <v>27</v>
      </c>
      <c r="G8102" s="1" t="s">
        <v>764</v>
      </c>
      <c r="H8102" s="1" t="s">
        <v>29</v>
      </c>
      <c r="I8102" s="1" t="s">
        <v>367</v>
      </c>
      <c r="J8102">
        <v>11</v>
      </c>
      <c r="K8102">
        <v>13.2</v>
      </c>
      <c r="L8102">
        <v>1.1000000000000001</v>
      </c>
      <c r="M8102">
        <v>1.8</v>
      </c>
      <c r="N8102">
        <v>16.100000000000001</v>
      </c>
      <c r="O8102">
        <v>15</v>
      </c>
      <c r="P8102">
        <v>0</v>
      </c>
      <c r="Q8102" s="1" t="s">
        <v>31</v>
      </c>
      <c r="R8102" s="1" t="s">
        <v>46</v>
      </c>
      <c r="S8102" s="1" t="s">
        <v>135</v>
      </c>
      <c r="T8102" s="1" t="s">
        <v>71</v>
      </c>
      <c r="U8102" s="1" t="s">
        <v>251</v>
      </c>
      <c r="V8102" s="1" t="s">
        <v>36</v>
      </c>
      <c r="W8102">
        <f t="shared" si="252"/>
        <v>46196.575694444444</v>
      </c>
      <c r="X8102">
        <f t="shared" si="253"/>
        <v>46196.586805555555</v>
      </c>
    </row>
    <row r="8103" spans="1:24" x14ac:dyDescent="0.2">
      <c r="A8103" s="1" t="s">
        <v>17025</v>
      </c>
      <c r="B8103" s="1" t="s">
        <v>17022</v>
      </c>
      <c r="C8103" s="1" t="s">
        <v>17023</v>
      </c>
      <c r="D8103" s="1" t="s">
        <v>17026</v>
      </c>
      <c r="E8103" s="1" t="s">
        <v>555</v>
      </c>
      <c r="F8103" s="1" t="s">
        <v>27</v>
      </c>
      <c r="G8103" s="1" t="s">
        <v>764</v>
      </c>
      <c r="H8103" s="1" t="s">
        <v>39</v>
      </c>
      <c r="I8103" s="1" t="s">
        <v>367</v>
      </c>
      <c r="J8103">
        <v>11</v>
      </c>
      <c r="K8103">
        <v>9.4</v>
      </c>
      <c r="L8103">
        <v>0.9</v>
      </c>
      <c r="M8103">
        <v>5.2</v>
      </c>
      <c r="N8103">
        <v>15.5</v>
      </c>
      <c r="O8103">
        <v>12</v>
      </c>
      <c r="P8103">
        <v>0</v>
      </c>
      <c r="Q8103" s="1" t="s">
        <v>31</v>
      </c>
      <c r="R8103" s="1" t="s">
        <v>177</v>
      </c>
      <c r="S8103" s="1" t="s">
        <v>76</v>
      </c>
      <c r="T8103" s="1" t="s">
        <v>71</v>
      </c>
      <c r="U8103" s="1" t="s">
        <v>251</v>
      </c>
      <c r="V8103" s="1" t="s">
        <v>42</v>
      </c>
      <c r="W8103">
        <f t="shared" si="252"/>
        <v>46196.575694444444</v>
      </c>
      <c r="X8103">
        <f t="shared" si="253"/>
        <v>46196.597222222219</v>
      </c>
    </row>
    <row r="8104" spans="1:24" x14ac:dyDescent="0.2">
      <c r="A8104" s="1" t="s">
        <v>17027</v>
      </c>
      <c r="B8104" s="1" t="s">
        <v>17022</v>
      </c>
      <c r="C8104" s="1" t="s">
        <v>17023</v>
      </c>
      <c r="D8104" s="1" t="s">
        <v>17028</v>
      </c>
      <c r="E8104" s="1" t="s">
        <v>555</v>
      </c>
      <c r="F8104" s="1" t="s">
        <v>27</v>
      </c>
      <c r="G8104" s="1" t="s">
        <v>764</v>
      </c>
      <c r="H8104" s="1" t="s">
        <v>45</v>
      </c>
      <c r="I8104" s="1" t="s">
        <v>367</v>
      </c>
      <c r="J8104">
        <v>11</v>
      </c>
      <c r="K8104">
        <v>12.7</v>
      </c>
      <c r="L8104">
        <v>3.8</v>
      </c>
      <c r="M8104">
        <v>2.5</v>
      </c>
      <c r="N8104">
        <v>19</v>
      </c>
      <c r="O8104">
        <v>18</v>
      </c>
      <c r="P8104">
        <v>0</v>
      </c>
      <c r="Q8104" s="1" t="s">
        <v>31</v>
      </c>
      <c r="R8104" s="1" t="s">
        <v>125</v>
      </c>
      <c r="S8104" s="1" t="s">
        <v>41</v>
      </c>
      <c r="T8104" s="1" t="s">
        <v>71</v>
      </c>
      <c r="U8104" s="1" t="s">
        <v>251</v>
      </c>
      <c r="V8104" s="1" t="s">
        <v>36</v>
      </c>
      <c r="W8104">
        <f t="shared" si="252"/>
        <v>46196.575694444444</v>
      </c>
      <c r="X8104">
        <f t="shared" si="253"/>
        <v>46196.61041666667</v>
      </c>
    </row>
    <row r="8105" spans="1:24" x14ac:dyDescent="0.2">
      <c r="A8105" s="1" t="s">
        <v>17029</v>
      </c>
      <c r="B8105" s="1" t="s">
        <v>17022</v>
      </c>
      <c r="C8105" s="1" t="s">
        <v>17023</v>
      </c>
      <c r="D8105" s="1" t="s">
        <v>17030</v>
      </c>
      <c r="E8105" s="1" t="s">
        <v>555</v>
      </c>
      <c r="F8105" s="1" t="s">
        <v>50</v>
      </c>
      <c r="G8105" s="1" t="s">
        <v>764</v>
      </c>
      <c r="H8105" s="1" t="s">
        <v>51</v>
      </c>
      <c r="I8105" s="1" t="s">
        <v>367</v>
      </c>
      <c r="J8105">
        <v>11</v>
      </c>
      <c r="K8105">
        <v>14.6</v>
      </c>
      <c r="L8105">
        <v>8.8000000000000007</v>
      </c>
      <c r="M8105">
        <v>2.4</v>
      </c>
      <c r="N8105">
        <v>25.9</v>
      </c>
      <c r="O8105">
        <v>26</v>
      </c>
      <c r="P8105">
        <v>0</v>
      </c>
      <c r="Q8105" s="1" t="s">
        <v>31</v>
      </c>
      <c r="R8105" s="1" t="s">
        <v>416</v>
      </c>
      <c r="S8105" s="1" t="s">
        <v>772</v>
      </c>
      <c r="T8105" s="1" t="s">
        <v>71</v>
      </c>
      <c r="U8105" s="1" t="s">
        <v>251</v>
      </c>
      <c r="V8105" s="1" t="s">
        <v>36</v>
      </c>
      <c r="W8105">
        <f t="shared" si="252"/>
        <v>46196.575694444444</v>
      </c>
      <c r="X8105">
        <f t="shared" si="253"/>
        <v>46196.628472222219</v>
      </c>
    </row>
    <row r="8106" spans="1:24" x14ac:dyDescent="0.2">
      <c r="A8106" s="1" t="s">
        <v>17031</v>
      </c>
      <c r="B8106" s="1" t="s">
        <v>17022</v>
      </c>
      <c r="C8106" s="1" t="s">
        <v>17023</v>
      </c>
      <c r="D8106" s="1" t="s">
        <v>17032</v>
      </c>
      <c r="E8106" s="1" t="s">
        <v>555</v>
      </c>
      <c r="F8106" s="1" t="s">
        <v>56</v>
      </c>
      <c r="G8106" s="1" t="s">
        <v>764</v>
      </c>
      <c r="H8106" s="1" t="s">
        <v>57</v>
      </c>
      <c r="I8106" s="1" t="s">
        <v>367</v>
      </c>
      <c r="J8106">
        <v>11</v>
      </c>
      <c r="K8106">
        <v>11.9</v>
      </c>
      <c r="L8106">
        <v>0.7</v>
      </c>
      <c r="M8106">
        <v>1.9</v>
      </c>
      <c r="N8106">
        <v>14.5</v>
      </c>
      <c r="O8106">
        <v>18</v>
      </c>
      <c r="P8106">
        <v>0</v>
      </c>
      <c r="Q8106" s="1" t="s">
        <v>31</v>
      </c>
      <c r="R8106" s="1" t="s">
        <v>63</v>
      </c>
      <c r="S8106" s="1" t="s">
        <v>262</v>
      </c>
      <c r="T8106" s="1" t="s">
        <v>71</v>
      </c>
      <c r="U8106" s="1" t="s">
        <v>251</v>
      </c>
      <c r="V8106" s="1" t="s">
        <v>36</v>
      </c>
      <c r="W8106">
        <f t="shared" si="252"/>
        <v>46196.575694444444</v>
      </c>
      <c r="X8106">
        <f t="shared" si="253"/>
        <v>46196.638888888891</v>
      </c>
    </row>
    <row r="8107" spans="1:24" x14ac:dyDescent="0.2">
      <c r="A8107" s="1" t="s">
        <v>17033</v>
      </c>
      <c r="B8107" s="1" t="s">
        <v>17022</v>
      </c>
      <c r="C8107" s="1" t="s">
        <v>17023</v>
      </c>
      <c r="D8107" s="1" t="s">
        <v>17034</v>
      </c>
      <c r="E8107" s="1" t="s">
        <v>555</v>
      </c>
      <c r="F8107" s="1" t="s">
        <v>56</v>
      </c>
      <c r="G8107" s="1" t="s">
        <v>764</v>
      </c>
      <c r="H8107" s="1" t="s">
        <v>62</v>
      </c>
      <c r="I8107" s="1" t="s">
        <v>367</v>
      </c>
      <c r="J8107">
        <v>11</v>
      </c>
      <c r="K8107">
        <v>6.5</v>
      </c>
      <c r="L8107">
        <v>0.6</v>
      </c>
      <c r="M8107">
        <v>1.1000000000000001</v>
      </c>
      <c r="N8107">
        <v>8.3000000000000007</v>
      </c>
      <c r="O8107">
        <v>15</v>
      </c>
      <c r="P8107">
        <v>0</v>
      </c>
      <c r="Q8107" s="1" t="s">
        <v>31</v>
      </c>
      <c r="R8107" s="1" t="s">
        <v>420</v>
      </c>
      <c r="S8107" s="1" t="s">
        <v>262</v>
      </c>
      <c r="T8107" s="1" t="s">
        <v>71</v>
      </c>
      <c r="U8107" s="1" t="s">
        <v>251</v>
      </c>
      <c r="V8107" s="1" t="s">
        <v>36</v>
      </c>
      <c r="W8107">
        <f t="shared" si="252"/>
        <v>46196.575694444444</v>
      </c>
      <c r="X8107">
        <f t="shared" si="253"/>
        <v>46196.644444444442</v>
      </c>
    </row>
    <row r="8108" spans="1:24" x14ac:dyDescent="0.2">
      <c r="A8108" s="1" t="s">
        <v>17035</v>
      </c>
      <c r="B8108" s="1" t="s">
        <v>17036</v>
      </c>
      <c r="C8108" s="1" t="s">
        <v>17037</v>
      </c>
      <c r="D8108" s="1" t="s">
        <v>17038</v>
      </c>
      <c r="E8108" s="1" t="s">
        <v>555</v>
      </c>
      <c r="F8108" s="1" t="s">
        <v>27</v>
      </c>
      <c r="G8108" s="1" t="s">
        <v>194</v>
      </c>
      <c r="H8108" s="1" t="s">
        <v>29</v>
      </c>
      <c r="I8108" s="1" t="s">
        <v>1470</v>
      </c>
      <c r="J8108">
        <v>6</v>
      </c>
      <c r="K8108">
        <v>11.8</v>
      </c>
      <c r="L8108">
        <v>0.4</v>
      </c>
      <c r="M8108">
        <v>2.1</v>
      </c>
      <c r="N8108">
        <v>14.4</v>
      </c>
      <c r="O8108">
        <v>15</v>
      </c>
      <c r="P8108">
        <v>0</v>
      </c>
      <c r="Q8108" s="1" t="s">
        <v>31</v>
      </c>
      <c r="R8108" s="1" t="s">
        <v>40</v>
      </c>
      <c r="S8108" s="1" t="s">
        <v>103</v>
      </c>
      <c r="T8108" s="1" t="s">
        <v>34</v>
      </c>
      <c r="U8108" s="1" t="s">
        <v>99</v>
      </c>
      <c r="V8108" s="1" t="s">
        <v>36</v>
      </c>
      <c r="W8108">
        <f t="shared" si="252"/>
        <v>46196.540972222225</v>
      </c>
      <c r="X8108">
        <f t="shared" si="253"/>
        <v>46196.550694444442</v>
      </c>
    </row>
    <row r="8109" spans="1:24" x14ac:dyDescent="0.2">
      <c r="A8109" s="1" t="s">
        <v>17039</v>
      </c>
      <c r="B8109" s="1" t="s">
        <v>17036</v>
      </c>
      <c r="C8109" s="1" t="s">
        <v>17037</v>
      </c>
      <c r="D8109" s="1" t="s">
        <v>17040</v>
      </c>
      <c r="E8109" s="1" t="s">
        <v>555</v>
      </c>
      <c r="F8109" s="1" t="s">
        <v>27</v>
      </c>
      <c r="G8109" s="1" t="s">
        <v>194</v>
      </c>
      <c r="H8109" s="1" t="s">
        <v>39</v>
      </c>
      <c r="I8109" s="1" t="s">
        <v>1470</v>
      </c>
      <c r="J8109">
        <v>6</v>
      </c>
      <c r="K8109">
        <v>10.199999999999999</v>
      </c>
      <c r="L8109">
        <v>0.8</v>
      </c>
      <c r="M8109">
        <v>5.0999999999999996</v>
      </c>
      <c r="N8109">
        <v>16.2</v>
      </c>
      <c r="O8109">
        <v>12</v>
      </c>
      <c r="P8109">
        <v>0</v>
      </c>
      <c r="Q8109" s="1" t="s">
        <v>31</v>
      </c>
      <c r="R8109" s="1" t="s">
        <v>102</v>
      </c>
      <c r="S8109" s="1" t="s">
        <v>174</v>
      </c>
      <c r="T8109" s="1" t="s">
        <v>34</v>
      </c>
      <c r="U8109" s="1" t="s">
        <v>99</v>
      </c>
      <c r="V8109" s="1" t="s">
        <v>42</v>
      </c>
      <c r="W8109">
        <f t="shared" si="252"/>
        <v>46196.540972222225</v>
      </c>
      <c r="X8109">
        <f t="shared" si="253"/>
        <v>46196.561805555553</v>
      </c>
    </row>
    <row r="8110" spans="1:24" x14ac:dyDescent="0.2">
      <c r="A8110" s="1" t="s">
        <v>17041</v>
      </c>
      <c r="B8110" s="1" t="s">
        <v>17036</v>
      </c>
      <c r="C8110" s="1" t="s">
        <v>17037</v>
      </c>
      <c r="D8110" s="1" t="s">
        <v>17023</v>
      </c>
      <c r="E8110" s="1" t="s">
        <v>555</v>
      </c>
      <c r="F8110" s="1" t="s">
        <v>27</v>
      </c>
      <c r="G8110" s="1" t="s">
        <v>194</v>
      </c>
      <c r="H8110" s="1" t="s">
        <v>45</v>
      </c>
      <c r="I8110" s="1" t="s">
        <v>1470</v>
      </c>
      <c r="J8110">
        <v>6</v>
      </c>
      <c r="K8110">
        <v>10.7</v>
      </c>
      <c r="L8110">
        <v>6.6</v>
      </c>
      <c r="M8110">
        <v>2.6</v>
      </c>
      <c r="N8110">
        <v>19.899999999999999</v>
      </c>
      <c r="O8110">
        <v>18</v>
      </c>
      <c r="P8110">
        <v>0</v>
      </c>
      <c r="Q8110" s="1" t="s">
        <v>31</v>
      </c>
      <c r="R8110" s="1" t="s">
        <v>106</v>
      </c>
      <c r="S8110" s="1" t="s">
        <v>103</v>
      </c>
      <c r="T8110" s="1" t="s">
        <v>34</v>
      </c>
      <c r="U8110" s="1" t="s">
        <v>99</v>
      </c>
      <c r="V8110" s="1" t="s">
        <v>36</v>
      </c>
      <c r="W8110">
        <f t="shared" si="252"/>
        <v>46196.540972222225</v>
      </c>
      <c r="X8110">
        <f t="shared" si="253"/>
        <v>46196.575694444444</v>
      </c>
    </row>
    <row r="8111" spans="1:24" x14ac:dyDescent="0.2">
      <c r="A8111" s="1" t="s">
        <v>17042</v>
      </c>
      <c r="B8111" s="1" t="s">
        <v>17036</v>
      </c>
      <c r="C8111" s="1" t="s">
        <v>17037</v>
      </c>
      <c r="D8111" s="1" t="s">
        <v>17043</v>
      </c>
      <c r="E8111" s="1" t="s">
        <v>555</v>
      </c>
      <c r="F8111" s="1" t="s">
        <v>50</v>
      </c>
      <c r="G8111" s="1" t="s">
        <v>194</v>
      </c>
      <c r="H8111" s="1" t="s">
        <v>51</v>
      </c>
      <c r="I8111" s="1" t="s">
        <v>1470</v>
      </c>
      <c r="J8111">
        <v>6</v>
      </c>
      <c r="K8111">
        <v>19.600000000000001</v>
      </c>
      <c r="L8111">
        <v>13.3</v>
      </c>
      <c r="M8111">
        <v>4.0999999999999996</v>
      </c>
      <c r="N8111">
        <v>37.1</v>
      </c>
      <c r="O8111">
        <v>26</v>
      </c>
      <c r="P8111">
        <v>0</v>
      </c>
      <c r="Q8111" s="1" t="s">
        <v>31</v>
      </c>
      <c r="R8111" s="1" t="s">
        <v>431</v>
      </c>
      <c r="S8111" s="1" t="s">
        <v>772</v>
      </c>
      <c r="T8111" s="1" t="s">
        <v>34</v>
      </c>
      <c r="U8111" s="1" t="s">
        <v>99</v>
      </c>
      <c r="V8111" s="1" t="s">
        <v>42</v>
      </c>
      <c r="W8111">
        <f t="shared" si="252"/>
        <v>46196.540972222225</v>
      </c>
      <c r="X8111">
        <f t="shared" si="253"/>
        <v>46196.601388888892</v>
      </c>
    </row>
    <row r="8112" spans="1:24" x14ac:dyDescent="0.2">
      <c r="A8112" s="1" t="s">
        <v>17044</v>
      </c>
      <c r="B8112" s="1" t="s">
        <v>17036</v>
      </c>
      <c r="C8112" s="1" t="s">
        <v>17037</v>
      </c>
      <c r="D8112" s="1" t="s">
        <v>17045</v>
      </c>
      <c r="E8112" s="1" t="s">
        <v>555</v>
      </c>
      <c r="F8112" s="1" t="s">
        <v>56</v>
      </c>
      <c r="G8112" s="1" t="s">
        <v>194</v>
      </c>
      <c r="H8112" s="1" t="s">
        <v>57</v>
      </c>
      <c r="I8112" s="1" t="s">
        <v>1470</v>
      </c>
      <c r="J8112">
        <v>6</v>
      </c>
      <c r="K8112">
        <v>17</v>
      </c>
      <c r="L8112">
        <v>1.5</v>
      </c>
      <c r="M8112">
        <v>3.4</v>
      </c>
      <c r="N8112">
        <v>21.9</v>
      </c>
      <c r="O8112">
        <v>18</v>
      </c>
      <c r="P8112">
        <v>0</v>
      </c>
      <c r="Q8112" s="1" t="s">
        <v>31</v>
      </c>
      <c r="R8112" s="1" t="s">
        <v>265</v>
      </c>
      <c r="S8112" s="1" t="s">
        <v>59</v>
      </c>
      <c r="T8112" s="1" t="s">
        <v>34</v>
      </c>
      <c r="U8112" s="1" t="s">
        <v>99</v>
      </c>
      <c r="V8112" s="1" t="s">
        <v>42</v>
      </c>
      <c r="W8112">
        <f t="shared" si="252"/>
        <v>46196.540972222225</v>
      </c>
      <c r="X8112">
        <f t="shared" si="253"/>
        <v>46196.616666666669</v>
      </c>
    </row>
    <row r="8113" spans="1:24" x14ac:dyDescent="0.2">
      <c r="A8113" s="1" t="s">
        <v>17046</v>
      </c>
      <c r="B8113" s="1" t="s">
        <v>17036</v>
      </c>
      <c r="C8113" s="1" t="s">
        <v>17037</v>
      </c>
      <c r="D8113" s="1" t="s">
        <v>17047</v>
      </c>
      <c r="E8113" s="1" t="s">
        <v>555</v>
      </c>
      <c r="F8113" s="1" t="s">
        <v>56</v>
      </c>
      <c r="G8113" s="1" t="s">
        <v>194</v>
      </c>
      <c r="H8113" s="1" t="s">
        <v>62</v>
      </c>
      <c r="I8113" s="1" t="s">
        <v>1470</v>
      </c>
      <c r="J8113">
        <v>6</v>
      </c>
      <c r="K8113">
        <v>12.1</v>
      </c>
      <c r="L8113">
        <v>0.9</v>
      </c>
      <c r="M8113">
        <v>1.4</v>
      </c>
      <c r="N8113">
        <v>14.4</v>
      </c>
      <c r="O8113">
        <v>15</v>
      </c>
      <c r="P8113">
        <v>0</v>
      </c>
      <c r="Q8113" s="1" t="s">
        <v>31</v>
      </c>
      <c r="R8113" s="1" t="s">
        <v>261</v>
      </c>
      <c r="S8113" s="1" t="s">
        <v>208</v>
      </c>
      <c r="T8113" s="1" t="s">
        <v>34</v>
      </c>
      <c r="U8113" s="1" t="s">
        <v>99</v>
      </c>
      <c r="V8113" s="1" t="s">
        <v>36</v>
      </c>
      <c r="W8113">
        <f t="shared" si="252"/>
        <v>46196.540972222225</v>
      </c>
      <c r="X8113">
        <f t="shared" si="253"/>
        <v>46196.626388888886</v>
      </c>
    </row>
    <row r="8114" spans="1:24" x14ac:dyDescent="0.2">
      <c r="A8114" s="1" t="s">
        <v>17048</v>
      </c>
      <c r="B8114" s="1" t="s">
        <v>17049</v>
      </c>
      <c r="C8114" s="1" t="s">
        <v>17050</v>
      </c>
      <c r="D8114" s="1" t="s">
        <v>17051</v>
      </c>
      <c r="E8114" s="1" t="s">
        <v>555</v>
      </c>
      <c r="F8114" s="1" t="s">
        <v>27</v>
      </c>
      <c r="G8114" s="1" t="s">
        <v>28</v>
      </c>
      <c r="H8114" s="1" t="s">
        <v>29</v>
      </c>
      <c r="I8114" s="1" t="s">
        <v>1024</v>
      </c>
      <c r="J8114">
        <v>12</v>
      </c>
      <c r="K8114">
        <v>10.9</v>
      </c>
      <c r="L8114">
        <v>0.2</v>
      </c>
      <c r="M8114">
        <v>2.8</v>
      </c>
      <c r="N8114">
        <v>13.9</v>
      </c>
      <c r="O8114">
        <v>15</v>
      </c>
      <c r="P8114">
        <v>0</v>
      </c>
      <c r="Q8114" s="1" t="s">
        <v>31</v>
      </c>
      <c r="R8114" s="1" t="s">
        <v>134</v>
      </c>
      <c r="S8114" s="1" t="s">
        <v>103</v>
      </c>
      <c r="T8114" s="1" t="s">
        <v>34</v>
      </c>
      <c r="U8114" s="1" t="s">
        <v>72</v>
      </c>
      <c r="V8114" s="1" t="s">
        <v>36</v>
      </c>
      <c r="W8114">
        <f t="shared" si="252"/>
        <v>46196.574999999997</v>
      </c>
      <c r="X8114">
        <f t="shared" si="253"/>
        <v>46196.584027777775</v>
      </c>
    </row>
    <row r="8115" spans="1:24" x14ac:dyDescent="0.2">
      <c r="A8115" s="1" t="s">
        <v>17052</v>
      </c>
      <c r="B8115" s="1" t="s">
        <v>17049</v>
      </c>
      <c r="C8115" s="1" t="s">
        <v>17050</v>
      </c>
      <c r="D8115" s="1" t="s">
        <v>17053</v>
      </c>
      <c r="E8115" s="1" t="s">
        <v>555</v>
      </c>
      <c r="F8115" s="1" t="s">
        <v>27</v>
      </c>
      <c r="G8115" s="1" t="s">
        <v>28</v>
      </c>
      <c r="H8115" s="1" t="s">
        <v>39</v>
      </c>
      <c r="I8115" s="1" t="s">
        <v>1024</v>
      </c>
      <c r="J8115">
        <v>12</v>
      </c>
      <c r="K8115">
        <v>10.199999999999999</v>
      </c>
      <c r="L8115">
        <v>0.6</v>
      </c>
      <c r="M8115">
        <v>4.2</v>
      </c>
      <c r="N8115">
        <v>15</v>
      </c>
      <c r="O8115">
        <v>12</v>
      </c>
      <c r="P8115">
        <v>0</v>
      </c>
      <c r="Q8115" s="1" t="s">
        <v>31</v>
      </c>
      <c r="R8115" s="1" t="s">
        <v>98</v>
      </c>
      <c r="S8115" s="1" t="s">
        <v>156</v>
      </c>
      <c r="T8115" s="1" t="s">
        <v>34</v>
      </c>
      <c r="U8115" s="1" t="s">
        <v>72</v>
      </c>
      <c r="V8115" s="1" t="s">
        <v>42</v>
      </c>
      <c r="W8115">
        <f t="shared" si="252"/>
        <v>46196.574999999997</v>
      </c>
      <c r="X8115">
        <f t="shared" si="253"/>
        <v>46196.594444444447</v>
      </c>
    </row>
    <row r="8116" spans="1:24" x14ac:dyDescent="0.2">
      <c r="A8116" s="1" t="s">
        <v>17054</v>
      </c>
      <c r="B8116" s="1" t="s">
        <v>17049</v>
      </c>
      <c r="C8116" s="1" t="s">
        <v>17050</v>
      </c>
      <c r="D8116" s="1" t="s">
        <v>17028</v>
      </c>
      <c r="E8116" s="1" t="s">
        <v>555</v>
      </c>
      <c r="F8116" s="1" t="s">
        <v>27</v>
      </c>
      <c r="G8116" s="1" t="s">
        <v>28</v>
      </c>
      <c r="H8116" s="1" t="s">
        <v>45</v>
      </c>
      <c r="I8116" s="1" t="s">
        <v>1024</v>
      </c>
      <c r="J8116">
        <v>12</v>
      </c>
      <c r="K8116">
        <v>15.3</v>
      </c>
      <c r="L8116">
        <v>5.0999999999999996</v>
      </c>
      <c r="M8116">
        <v>2</v>
      </c>
      <c r="N8116">
        <v>22.4</v>
      </c>
      <c r="O8116">
        <v>18</v>
      </c>
      <c r="P8116">
        <v>0</v>
      </c>
      <c r="Q8116" s="1" t="s">
        <v>31</v>
      </c>
      <c r="R8116" s="1" t="s">
        <v>199</v>
      </c>
      <c r="S8116" s="1" t="s">
        <v>181</v>
      </c>
      <c r="T8116" s="1" t="s">
        <v>34</v>
      </c>
      <c r="U8116" s="1" t="s">
        <v>72</v>
      </c>
      <c r="V8116" s="1" t="s">
        <v>42</v>
      </c>
      <c r="W8116">
        <f t="shared" si="252"/>
        <v>46196.574999999997</v>
      </c>
      <c r="X8116">
        <f t="shared" si="253"/>
        <v>46196.61041666667</v>
      </c>
    </row>
    <row r="8117" spans="1:24" x14ac:dyDescent="0.2">
      <c r="A8117" s="1" t="s">
        <v>17055</v>
      </c>
      <c r="B8117" s="1" t="s">
        <v>17049</v>
      </c>
      <c r="C8117" s="1" t="s">
        <v>17050</v>
      </c>
      <c r="D8117" s="1" t="s">
        <v>17056</v>
      </c>
      <c r="E8117" s="1" t="s">
        <v>555</v>
      </c>
      <c r="F8117" s="1" t="s">
        <v>50</v>
      </c>
      <c r="G8117" s="1" t="s">
        <v>28</v>
      </c>
      <c r="H8117" s="1" t="s">
        <v>51</v>
      </c>
      <c r="I8117" s="1" t="s">
        <v>1024</v>
      </c>
      <c r="J8117">
        <v>12</v>
      </c>
      <c r="K8117">
        <v>15.8</v>
      </c>
      <c r="L8117">
        <v>11.8</v>
      </c>
      <c r="M8117">
        <v>2.7</v>
      </c>
      <c r="N8117">
        <v>30.3</v>
      </c>
      <c r="O8117">
        <v>26</v>
      </c>
      <c r="P8117">
        <v>0</v>
      </c>
      <c r="Q8117" s="1" t="s">
        <v>31</v>
      </c>
      <c r="R8117" s="1" t="s">
        <v>625</v>
      </c>
      <c r="S8117" s="1" t="s">
        <v>700</v>
      </c>
      <c r="T8117" s="1" t="s">
        <v>34</v>
      </c>
      <c r="U8117" s="1" t="s">
        <v>72</v>
      </c>
      <c r="V8117" s="1" t="s">
        <v>42</v>
      </c>
      <c r="W8117">
        <f t="shared" si="252"/>
        <v>46196.574999999997</v>
      </c>
      <c r="X8117">
        <f t="shared" si="253"/>
        <v>46196.631249999999</v>
      </c>
    </row>
    <row r="8118" spans="1:24" x14ac:dyDescent="0.2">
      <c r="A8118" s="1" t="s">
        <v>17057</v>
      </c>
      <c r="B8118" s="1" t="s">
        <v>17049</v>
      </c>
      <c r="C8118" s="1" t="s">
        <v>17050</v>
      </c>
      <c r="D8118" s="1" t="s">
        <v>17058</v>
      </c>
      <c r="E8118" s="1" t="s">
        <v>555</v>
      </c>
      <c r="F8118" s="1" t="s">
        <v>56</v>
      </c>
      <c r="G8118" s="1" t="s">
        <v>28</v>
      </c>
      <c r="H8118" s="1" t="s">
        <v>57</v>
      </c>
      <c r="I8118" s="1" t="s">
        <v>1024</v>
      </c>
      <c r="J8118">
        <v>12</v>
      </c>
      <c r="K8118">
        <v>14.6</v>
      </c>
      <c r="L8118">
        <v>1.1000000000000001</v>
      </c>
      <c r="M8118">
        <v>3.9</v>
      </c>
      <c r="N8118">
        <v>19.600000000000001</v>
      </c>
      <c r="O8118">
        <v>18</v>
      </c>
      <c r="P8118">
        <v>0</v>
      </c>
      <c r="Q8118" s="1" t="s">
        <v>31</v>
      </c>
      <c r="R8118" s="1" t="s">
        <v>207</v>
      </c>
      <c r="S8118" s="1" t="s">
        <v>143</v>
      </c>
      <c r="T8118" s="1" t="s">
        <v>34</v>
      </c>
      <c r="U8118" s="1" t="s">
        <v>72</v>
      </c>
      <c r="V8118" s="1" t="s">
        <v>36</v>
      </c>
      <c r="W8118">
        <f t="shared" si="252"/>
        <v>46196.574999999997</v>
      </c>
      <c r="X8118">
        <f t="shared" si="253"/>
        <v>46196.645138888889</v>
      </c>
    </row>
    <row r="8119" spans="1:24" x14ac:dyDescent="0.2">
      <c r="A8119" s="1" t="s">
        <v>17059</v>
      </c>
      <c r="B8119" s="1" t="s">
        <v>17049</v>
      </c>
      <c r="C8119" s="1" t="s">
        <v>17050</v>
      </c>
      <c r="D8119" s="1" t="s">
        <v>17060</v>
      </c>
      <c r="E8119" s="1" t="s">
        <v>555</v>
      </c>
      <c r="F8119" s="1" t="s">
        <v>56</v>
      </c>
      <c r="G8119" s="1" t="s">
        <v>28</v>
      </c>
      <c r="H8119" s="1" t="s">
        <v>62</v>
      </c>
      <c r="I8119" s="1" t="s">
        <v>1024</v>
      </c>
      <c r="J8119">
        <v>12</v>
      </c>
      <c r="K8119">
        <v>9.6999999999999993</v>
      </c>
      <c r="L8119">
        <v>0.6</v>
      </c>
      <c r="M8119">
        <v>3.7</v>
      </c>
      <c r="N8119">
        <v>14</v>
      </c>
      <c r="O8119">
        <v>15</v>
      </c>
      <c r="P8119">
        <v>0</v>
      </c>
      <c r="Q8119" s="1" t="s">
        <v>31</v>
      </c>
      <c r="R8119" s="1" t="s">
        <v>407</v>
      </c>
      <c r="S8119" s="1" t="s">
        <v>228</v>
      </c>
      <c r="T8119" s="1" t="s">
        <v>34</v>
      </c>
      <c r="U8119" s="1" t="s">
        <v>72</v>
      </c>
      <c r="V8119" s="1" t="s">
        <v>36</v>
      </c>
      <c r="W8119">
        <f t="shared" si="252"/>
        <v>46196.574999999997</v>
      </c>
      <c r="X8119">
        <f t="shared" si="253"/>
        <v>46196.654861111114</v>
      </c>
    </row>
    <row r="8120" spans="1:24" x14ac:dyDescent="0.2">
      <c r="A8120" s="1" t="s">
        <v>17061</v>
      </c>
      <c r="B8120" s="1" t="s">
        <v>17062</v>
      </c>
      <c r="C8120" s="1" t="s">
        <v>17063</v>
      </c>
      <c r="D8120" s="1" t="s">
        <v>17064</v>
      </c>
      <c r="E8120" s="1" t="s">
        <v>555</v>
      </c>
      <c r="F8120" s="1" t="s">
        <v>27</v>
      </c>
      <c r="G8120" s="1" t="s">
        <v>249</v>
      </c>
      <c r="H8120" s="1" t="s">
        <v>29</v>
      </c>
      <c r="I8120" s="1" t="s">
        <v>8771</v>
      </c>
      <c r="J8120">
        <v>8</v>
      </c>
      <c r="K8120">
        <v>12.1</v>
      </c>
      <c r="L8120">
        <v>0.9</v>
      </c>
      <c r="M8120">
        <v>2</v>
      </c>
      <c r="N8120">
        <v>14.9</v>
      </c>
      <c r="O8120">
        <v>15</v>
      </c>
      <c r="P8120">
        <v>0</v>
      </c>
      <c r="Q8120" s="1" t="s">
        <v>31</v>
      </c>
      <c r="R8120" s="1" t="s">
        <v>102</v>
      </c>
      <c r="S8120" s="1" t="s">
        <v>79</v>
      </c>
      <c r="T8120" s="1" t="s">
        <v>34</v>
      </c>
      <c r="U8120" s="1" t="s">
        <v>99</v>
      </c>
      <c r="V8120" s="1" t="s">
        <v>36</v>
      </c>
      <c r="W8120">
        <f t="shared" si="252"/>
        <v>46196.707638888889</v>
      </c>
      <c r="X8120">
        <f t="shared" si="253"/>
        <v>46196.717361111114</v>
      </c>
    </row>
    <row r="8121" spans="1:24" x14ac:dyDescent="0.2">
      <c r="A8121" s="1" t="s">
        <v>17065</v>
      </c>
      <c r="B8121" s="1" t="s">
        <v>17062</v>
      </c>
      <c r="C8121" s="1" t="s">
        <v>17063</v>
      </c>
      <c r="D8121" s="1" t="s">
        <v>17066</v>
      </c>
      <c r="E8121" s="1" t="s">
        <v>555</v>
      </c>
      <c r="F8121" s="1" t="s">
        <v>27</v>
      </c>
      <c r="G8121" s="1" t="s">
        <v>249</v>
      </c>
      <c r="H8121" s="1" t="s">
        <v>39</v>
      </c>
      <c r="I8121" s="1" t="s">
        <v>8771</v>
      </c>
      <c r="J8121">
        <v>8</v>
      </c>
      <c r="K8121">
        <v>11.3</v>
      </c>
      <c r="L8121">
        <v>0.2</v>
      </c>
      <c r="M8121">
        <v>4.4000000000000004</v>
      </c>
      <c r="N8121">
        <v>15.8</v>
      </c>
      <c r="O8121">
        <v>12</v>
      </c>
      <c r="P8121">
        <v>0</v>
      </c>
      <c r="Q8121" s="1" t="s">
        <v>31</v>
      </c>
      <c r="R8121" s="1" t="s">
        <v>199</v>
      </c>
      <c r="S8121" s="1" t="s">
        <v>76</v>
      </c>
      <c r="T8121" s="1" t="s">
        <v>34</v>
      </c>
      <c r="U8121" s="1" t="s">
        <v>99</v>
      </c>
      <c r="V8121" s="1" t="s">
        <v>42</v>
      </c>
      <c r="W8121">
        <f t="shared" si="252"/>
        <v>46196.707638888889</v>
      </c>
      <c r="X8121">
        <f t="shared" si="253"/>
        <v>46196.728472222225</v>
      </c>
    </row>
    <row r="8122" spans="1:24" x14ac:dyDescent="0.2">
      <c r="A8122" s="1" t="s">
        <v>17067</v>
      </c>
      <c r="B8122" s="1" t="s">
        <v>17062</v>
      </c>
      <c r="C8122" s="1" t="s">
        <v>17063</v>
      </c>
      <c r="D8122" s="1" t="s">
        <v>17068</v>
      </c>
      <c r="E8122" s="1" t="s">
        <v>555</v>
      </c>
      <c r="F8122" s="1" t="s">
        <v>27</v>
      </c>
      <c r="G8122" s="1" t="s">
        <v>249</v>
      </c>
      <c r="H8122" s="1" t="s">
        <v>45</v>
      </c>
      <c r="I8122" s="1" t="s">
        <v>8771</v>
      </c>
      <c r="J8122">
        <v>8</v>
      </c>
      <c r="K8122">
        <v>16.7</v>
      </c>
      <c r="L8122">
        <v>6.1</v>
      </c>
      <c r="M8122">
        <v>3.1</v>
      </c>
      <c r="N8122">
        <v>25.9</v>
      </c>
      <c r="O8122">
        <v>18</v>
      </c>
      <c r="P8122">
        <v>0</v>
      </c>
      <c r="Q8122" s="1" t="s">
        <v>31</v>
      </c>
      <c r="R8122" s="1" t="s">
        <v>106</v>
      </c>
      <c r="S8122" s="1" t="s">
        <v>33</v>
      </c>
      <c r="T8122" s="1" t="s">
        <v>34</v>
      </c>
      <c r="U8122" s="1" t="s">
        <v>99</v>
      </c>
      <c r="V8122" s="1" t="s">
        <v>42</v>
      </c>
      <c r="W8122">
        <f t="shared" si="252"/>
        <v>46196.707638888889</v>
      </c>
      <c r="X8122">
        <f t="shared" si="253"/>
        <v>46196.746527777781</v>
      </c>
    </row>
    <row r="8123" spans="1:24" x14ac:dyDescent="0.2">
      <c r="A8123" s="1" t="s">
        <v>17069</v>
      </c>
      <c r="B8123" s="1" t="s">
        <v>17062</v>
      </c>
      <c r="C8123" s="1" t="s">
        <v>17063</v>
      </c>
      <c r="D8123" s="1" t="s">
        <v>17070</v>
      </c>
      <c r="E8123" s="1" t="s">
        <v>555</v>
      </c>
      <c r="F8123" s="1" t="s">
        <v>50</v>
      </c>
      <c r="G8123" s="1" t="s">
        <v>249</v>
      </c>
      <c r="H8123" s="1" t="s">
        <v>51</v>
      </c>
      <c r="I8123" s="1" t="s">
        <v>8771</v>
      </c>
      <c r="J8123">
        <v>8</v>
      </c>
      <c r="K8123">
        <v>18</v>
      </c>
      <c r="L8123">
        <v>12.6</v>
      </c>
      <c r="M8123">
        <v>2.4</v>
      </c>
      <c r="N8123">
        <v>33.1</v>
      </c>
      <c r="O8123">
        <v>26</v>
      </c>
      <c r="P8123">
        <v>0</v>
      </c>
      <c r="Q8123" s="1" t="s">
        <v>31</v>
      </c>
      <c r="R8123" s="1" t="s">
        <v>641</v>
      </c>
      <c r="S8123" s="1" t="s">
        <v>309</v>
      </c>
      <c r="T8123" s="1" t="s">
        <v>34</v>
      </c>
      <c r="U8123" s="1" t="s">
        <v>99</v>
      </c>
      <c r="V8123" s="1" t="s">
        <v>42</v>
      </c>
      <c r="W8123">
        <f t="shared" si="252"/>
        <v>46196.707638888889</v>
      </c>
      <c r="X8123">
        <f t="shared" si="253"/>
        <v>46196.769444444442</v>
      </c>
    </row>
    <row r="8124" spans="1:24" x14ac:dyDescent="0.2">
      <c r="A8124" s="1" t="s">
        <v>17071</v>
      </c>
      <c r="B8124" s="1" t="s">
        <v>17062</v>
      </c>
      <c r="C8124" s="1" t="s">
        <v>17063</v>
      </c>
      <c r="D8124" s="1" t="s">
        <v>17072</v>
      </c>
      <c r="E8124" s="1" t="s">
        <v>555</v>
      </c>
      <c r="F8124" s="1" t="s">
        <v>56</v>
      </c>
      <c r="G8124" s="1" t="s">
        <v>249</v>
      </c>
      <c r="H8124" s="1" t="s">
        <v>57</v>
      </c>
      <c r="I8124" s="1" t="s">
        <v>8771</v>
      </c>
      <c r="J8124">
        <v>8</v>
      </c>
      <c r="K8124">
        <v>14.3</v>
      </c>
      <c r="L8124">
        <v>0.8</v>
      </c>
      <c r="M8124">
        <v>3.2</v>
      </c>
      <c r="N8124">
        <v>18.3</v>
      </c>
      <c r="O8124">
        <v>18</v>
      </c>
      <c r="P8124">
        <v>0</v>
      </c>
      <c r="Q8124" s="1" t="s">
        <v>31</v>
      </c>
      <c r="R8124" s="1" t="s">
        <v>189</v>
      </c>
      <c r="S8124" s="1" t="s">
        <v>208</v>
      </c>
      <c r="T8124" s="1" t="s">
        <v>34</v>
      </c>
      <c r="U8124" s="1" t="s">
        <v>99</v>
      </c>
      <c r="V8124" s="1" t="s">
        <v>36</v>
      </c>
      <c r="W8124">
        <f t="shared" si="252"/>
        <v>46196.707638888889</v>
      </c>
      <c r="X8124">
        <f t="shared" si="253"/>
        <v>46196.782638888886</v>
      </c>
    </row>
    <row r="8125" spans="1:24" x14ac:dyDescent="0.2">
      <c r="A8125" s="1" t="s">
        <v>17073</v>
      </c>
      <c r="B8125" s="1" t="s">
        <v>17062</v>
      </c>
      <c r="C8125" s="1" t="s">
        <v>17063</v>
      </c>
      <c r="D8125" s="1" t="s">
        <v>17074</v>
      </c>
      <c r="E8125" s="1" t="s">
        <v>555</v>
      </c>
      <c r="F8125" s="1" t="s">
        <v>56</v>
      </c>
      <c r="G8125" s="1" t="s">
        <v>249</v>
      </c>
      <c r="H8125" s="1" t="s">
        <v>62</v>
      </c>
      <c r="I8125" s="1" t="s">
        <v>8771</v>
      </c>
      <c r="J8125">
        <v>8</v>
      </c>
      <c r="K8125">
        <v>5.9</v>
      </c>
      <c r="L8125">
        <v>0.7</v>
      </c>
      <c r="M8125">
        <v>0.7</v>
      </c>
      <c r="N8125">
        <v>7.4</v>
      </c>
      <c r="O8125">
        <v>15</v>
      </c>
      <c r="P8125">
        <v>0</v>
      </c>
      <c r="Q8125" s="1" t="s">
        <v>31</v>
      </c>
      <c r="R8125" s="1" t="s">
        <v>90</v>
      </c>
      <c r="S8125" s="1" t="s">
        <v>118</v>
      </c>
      <c r="T8125" s="1" t="s">
        <v>34</v>
      </c>
      <c r="U8125" s="1" t="s">
        <v>99</v>
      </c>
      <c r="V8125" s="1" t="s">
        <v>36</v>
      </c>
      <c r="W8125">
        <f t="shared" si="252"/>
        <v>46196.707638888889</v>
      </c>
      <c r="X8125">
        <f t="shared" si="253"/>
        <v>46196.787499999999</v>
      </c>
    </row>
    <row r="8126" spans="1:24" x14ac:dyDescent="0.2">
      <c r="A8126" s="1" t="s">
        <v>17075</v>
      </c>
      <c r="B8126" s="1" t="s">
        <v>17076</v>
      </c>
      <c r="C8126" s="1" t="s">
        <v>17077</v>
      </c>
      <c r="D8126" s="1" t="s">
        <v>17078</v>
      </c>
      <c r="E8126" s="1" t="s">
        <v>555</v>
      </c>
      <c r="F8126" s="1" t="s">
        <v>27</v>
      </c>
      <c r="G8126" s="1" t="s">
        <v>28</v>
      </c>
      <c r="H8126" s="1" t="s">
        <v>29</v>
      </c>
      <c r="I8126" s="1" t="s">
        <v>396</v>
      </c>
      <c r="J8126">
        <v>7</v>
      </c>
      <c r="K8126">
        <v>15.9</v>
      </c>
      <c r="L8126">
        <v>1.2</v>
      </c>
      <c r="M8126">
        <v>3.3</v>
      </c>
      <c r="N8126">
        <v>20.399999999999999</v>
      </c>
      <c r="O8126">
        <v>15</v>
      </c>
      <c r="P8126">
        <v>0</v>
      </c>
      <c r="Q8126" s="1" t="s">
        <v>31</v>
      </c>
      <c r="R8126" s="1" t="s">
        <v>106</v>
      </c>
      <c r="S8126" s="1" t="s">
        <v>33</v>
      </c>
      <c r="T8126" s="1" t="s">
        <v>34</v>
      </c>
      <c r="U8126" s="1" t="s">
        <v>72</v>
      </c>
      <c r="V8126" s="1" t="s">
        <v>42</v>
      </c>
      <c r="W8126">
        <f t="shared" si="252"/>
        <v>46196.712500000001</v>
      </c>
      <c r="X8126">
        <f t="shared" si="253"/>
        <v>46196.726388888892</v>
      </c>
    </row>
    <row r="8127" spans="1:24" x14ac:dyDescent="0.2">
      <c r="A8127" s="1" t="s">
        <v>17079</v>
      </c>
      <c r="B8127" s="1" t="s">
        <v>17076</v>
      </c>
      <c r="C8127" s="1" t="s">
        <v>17077</v>
      </c>
      <c r="D8127" s="1" t="s">
        <v>17080</v>
      </c>
      <c r="E8127" s="1" t="s">
        <v>555</v>
      </c>
      <c r="F8127" s="1" t="s">
        <v>27</v>
      </c>
      <c r="G8127" s="1" t="s">
        <v>28</v>
      </c>
      <c r="H8127" s="1" t="s">
        <v>39</v>
      </c>
      <c r="I8127" s="1" t="s">
        <v>396</v>
      </c>
      <c r="J8127">
        <v>7</v>
      </c>
      <c r="K8127">
        <v>12.2</v>
      </c>
      <c r="L8127">
        <v>0.8</v>
      </c>
      <c r="M8127">
        <v>6.1</v>
      </c>
      <c r="N8127">
        <v>19.100000000000001</v>
      </c>
      <c r="O8127">
        <v>12</v>
      </c>
      <c r="P8127">
        <v>0</v>
      </c>
      <c r="Q8127" s="1" t="s">
        <v>31</v>
      </c>
      <c r="R8127" s="1" t="s">
        <v>177</v>
      </c>
      <c r="S8127" s="1" t="s">
        <v>126</v>
      </c>
      <c r="T8127" s="1" t="s">
        <v>34</v>
      </c>
      <c r="U8127" s="1" t="s">
        <v>72</v>
      </c>
      <c r="V8127" s="1" t="s">
        <v>42</v>
      </c>
      <c r="W8127">
        <f t="shared" si="252"/>
        <v>46196.712500000001</v>
      </c>
      <c r="X8127">
        <f t="shared" si="253"/>
        <v>46196.739583333336</v>
      </c>
    </row>
    <row r="8128" spans="1:24" x14ac:dyDescent="0.2">
      <c r="A8128" s="1" t="s">
        <v>17081</v>
      </c>
      <c r="B8128" s="1" t="s">
        <v>17076</v>
      </c>
      <c r="C8128" s="1" t="s">
        <v>17077</v>
      </c>
      <c r="D8128" s="1" t="s">
        <v>17082</v>
      </c>
      <c r="E8128" s="1" t="s">
        <v>555</v>
      </c>
      <c r="F8128" s="1" t="s">
        <v>27</v>
      </c>
      <c r="G8128" s="1" t="s">
        <v>28</v>
      </c>
      <c r="H8128" s="1" t="s">
        <v>45</v>
      </c>
      <c r="I8128" s="1" t="s">
        <v>396</v>
      </c>
      <c r="J8128">
        <v>7</v>
      </c>
      <c r="K8128">
        <v>14.7</v>
      </c>
      <c r="L8128">
        <v>5.3</v>
      </c>
      <c r="M8128">
        <v>3.9</v>
      </c>
      <c r="N8128">
        <v>24</v>
      </c>
      <c r="O8128">
        <v>18</v>
      </c>
      <c r="P8128">
        <v>0</v>
      </c>
      <c r="Q8128" s="1" t="s">
        <v>31</v>
      </c>
      <c r="R8128" s="1" t="s">
        <v>46</v>
      </c>
      <c r="S8128" s="1" t="s">
        <v>181</v>
      </c>
      <c r="T8128" s="1" t="s">
        <v>34</v>
      </c>
      <c r="U8128" s="1" t="s">
        <v>72</v>
      </c>
      <c r="V8128" s="1" t="s">
        <v>42</v>
      </c>
      <c r="W8128">
        <f t="shared" si="252"/>
        <v>46196.712500000001</v>
      </c>
      <c r="X8128">
        <f t="shared" si="253"/>
        <v>46196.756249999999</v>
      </c>
    </row>
    <row r="8129" spans="1:24" x14ac:dyDescent="0.2">
      <c r="A8129" s="1" t="s">
        <v>17083</v>
      </c>
      <c r="B8129" s="1" t="s">
        <v>17076</v>
      </c>
      <c r="C8129" s="1" t="s">
        <v>17077</v>
      </c>
      <c r="D8129" s="1" t="s">
        <v>17084</v>
      </c>
      <c r="E8129" s="1" t="s">
        <v>555</v>
      </c>
      <c r="F8129" s="1" t="s">
        <v>50</v>
      </c>
      <c r="G8129" s="1" t="s">
        <v>28</v>
      </c>
      <c r="H8129" s="1" t="s">
        <v>51</v>
      </c>
      <c r="I8129" s="1" t="s">
        <v>396</v>
      </c>
      <c r="J8129">
        <v>7</v>
      </c>
      <c r="K8129">
        <v>19.600000000000001</v>
      </c>
      <c r="L8129">
        <v>10.1</v>
      </c>
      <c r="M8129">
        <v>3.7</v>
      </c>
      <c r="N8129">
        <v>33.4</v>
      </c>
      <c r="O8129">
        <v>26</v>
      </c>
      <c r="P8129">
        <v>0</v>
      </c>
      <c r="Q8129" s="1" t="s">
        <v>31</v>
      </c>
      <c r="R8129" s="1" t="s">
        <v>431</v>
      </c>
      <c r="S8129" s="1" t="s">
        <v>344</v>
      </c>
      <c r="T8129" s="1" t="s">
        <v>34</v>
      </c>
      <c r="U8129" s="1" t="s">
        <v>72</v>
      </c>
      <c r="V8129" s="1" t="s">
        <v>42</v>
      </c>
      <c r="W8129">
        <f t="shared" si="252"/>
        <v>46196.712500000001</v>
      </c>
      <c r="X8129">
        <f t="shared" si="253"/>
        <v>46196.779166666667</v>
      </c>
    </row>
    <row r="8130" spans="1:24" x14ac:dyDescent="0.2">
      <c r="A8130" s="1" t="s">
        <v>17085</v>
      </c>
      <c r="B8130" s="1" t="s">
        <v>17076</v>
      </c>
      <c r="C8130" s="1" t="s">
        <v>17077</v>
      </c>
      <c r="D8130" s="1" t="s">
        <v>17086</v>
      </c>
      <c r="E8130" s="1" t="s">
        <v>555</v>
      </c>
      <c r="F8130" s="1" t="s">
        <v>56</v>
      </c>
      <c r="G8130" s="1" t="s">
        <v>28</v>
      </c>
      <c r="H8130" s="1" t="s">
        <v>57</v>
      </c>
      <c r="I8130" s="1" t="s">
        <v>396</v>
      </c>
      <c r="J8130">
        <v>7</v>
      </c>
      <c r="K8130">
        <v>15.8</v>
      </c>
      <c r="L8130">
        <v>0.7</v>
      </c>
      <c r="M8130">
        <v>3.7</v>
      </c>
      <c r="N8130">
        <v>20.3</v>
      </c>
      <c r="O8130">
        <v>18</v>
      </c>
      <c r="P8130">
        <v>0</v>
      </c>
      <c r="Q8130" s="1" t="s">
        <v>31</v>
      </c>
      <c r="R8130" s="1" t="s">
        <v>279</v>
      </c>
      <c r="S8130" s="1" t="s">
        <v>363</v>
      </c>
      <c r="T8130" s="1" t="s">
        <v>34</v>
      </c>
      <c r="U8130" s="1" t="s">
        <v>72</v>
      </c>
      <c r="V8130" s="1" t="s">
        <v>36</v>
      </c>
      <c r="W8130">
        <f t="shared" ref="W8130:W8193" si="254">DATEVALUE(MID(C8130,1,10))+TIMEVALUE(MID(C8130,12,8))</f>
        <v>46196.712500000001</v>
      </c>
      <c r="X8130">
        <f t="shared" ref="X8130:X8193" si="255">DATEVALUE(MID(D8130,1,10))+TIMEVALUE(MID(D8130,12,8))</f>
        <v>46196.793749999997</v>
      </c>
    </row>
    <row r="8131" spans="1:24" x14ac:dyDescent="0.2">
      <c r="A8131" s="1" t="s">
        <v>17087</v>
      </c>
      <c r="B8131" s="1" t="s">
        <v>17076</v>
      </c>
      <c r="C8131" s="1" t="s">
        <v>17077</v>
      </c>
      <c r="D8131" s="1" t="s">
        <v>17088</v>
      </c>
      <c r="E8131" s="1" t="s">
        <v>555</v>
      </c>
      <c r="F8131" s="1" t="s">
        <v>56</v>
      </c>
      <c r="G8131" s="1" t="s">
        <v>28</v>
      </c>
      <c r="H8131" s="1" t="s">
        <v>62</v>
      </c>
      <c r="I8131" s="1" t="s">
        <v>396</v>
      </c>
      <c r="J8131">
        <v>7</v>
      </c>
      <c r="K8131">
        <v>8.1999999999999993</v>
      </c>
      <c r="L8131">
        <v>0.8</v>
      </c>
      <c r="M8131">
        <v>2.1</v>
      </c>
      <c r="N8131">
        <v>11.1</v>
      </c>
      <c r="O8131">
        <v>15</v>
      </c>
      <c r="P8131">
        <v>0</v>
      </c>
      <c r="Q8131" s="1" t="s">
        <v>31</v>
      </c>
      <c r="R8131" s="1" t="s">
        <v>265</v>
      </c>
      <c r="S8131" s="1" t="s">
        <v>208</v>
      </c>
      <c r="T8131" s="1" t="s">
        <v>34</v>
      </c>
      <c r="U8131" s="1" t="s">
        <v>72</v>
      </c>
      <c r="V8131" s="1" t="s">
        <v>36</v>
      </c>
      <c r="W8131">
        <f t="shared" si="254"/>
        <v>46196.712500000001</v>
      </c>
      <c r="X8131">
        <f t="shared" si="255"/>
        <v>46196.801388888889</v>
      </c>
    </row>
    <row r="8132" spans="1:24" x14ac:dyDescent="0.2">
      <c r="A8132" s="1" t="s">
        <v>17089</v>
      </c>
      <c r="B8132" s="1" t="s">
        <v>17090</v>
      </c>
      <c r="C8132" s="1" t="s">
        <v>17026</v>
      </c>
      <c r="D8132" s="1" t="s">
        <v>17091</v>
      </c>
      <c r="E8132" s="1" t="s">
        <v>555</v>
      </c>
      <c r="F8132" s="1" t="s">
        <v>27</v>
      </c>
      <c r="G8132" s="1" t="s">
        <v>194</v>
      </c>
      <c r="H8132" s="1" t="s">
        <v>29</v>
      </c>
      <c r="I8132" s="1" t="s">
        <v>2306</v>
      </c>
      <c r="J8132">
        <v>1</v>
      </c>
      <c r="K8132">
        <v>12.2</v>
      </c>
      <c r="L8132">
        <v>0.3</v>
      </c>
      <c r="M8132">
        <v>1</v>
      </c>
      <c r="N8132">
        <v>13.5</v>
      </c>
      <c r="O8132">
        <v>15</v>
      </c>
      <c r="P8132">
        <v>0</v>
      </c>
      <c r="Q8132" s="1" t="s">
        <v>31</v>
      </c>
      <c r="R8132" s="1" t="s">
        <v>32</v>
      </c>
      <c r="S8132" s="1" t="s">
        <v>126</v>
      </c>
      <c r="T8132" s="1" t="s">
        <v>34</v>
      </c>
      <c r="U8132" s="1" t="s">
        <v>251</v>
      </c>
      <c r="V8132" s="1" t="s">
        <v>36</v>
      </c>
      <c r="W8132">
        <f t="shared" si="254"/>
        <v>46196.597222222219</v>
      </c>
      <c r="X8132">
        <f t="shared" si="255"/>
        <v>46196.606249999997</v>
      </c>
    </row>
    <row r="8133" spans="1:24" x14ac:dyDescent="0.2">
      <c r="A8133" s="1" t="s">
        <v>17092</v>
      </c>
      <c r="B8133" s="1" t="s">
        <v>17090</v>
      </c>
      <c r="C8133" s="1" t="s">
        <v>17026</v>
      </c>
      <c r="D8133" s="1" t="s">
        <v>17045</v>
      </c>
      <c r="E8133" s="1" t="s">
        <v>555</v>
      </c>
      <c r="F8133" s="1" t="s">
        <v>27</v>
      </c>
      <c r="G8133" s="1" t="s">
        <v>194</v>
      </c>
      <c r="H8133" s="1" t="s">
        <v>39</v>
      </c>
      <c r="I8133" s="1" t="s">
        <v>2306</v>
      </c>
      <c r="J8133">
        <v>1</v>
      </c>
      <c r="K8133">
        <v>9.8000000000000007</v>
      </c>
      <c r="L8133">
        <v>0.2</v>
      </c>
      <c r="M8133">
        <v>4.9000000000000004</v>
      </c>
      <c r="N8133">
        <v>14.8</v>
      </c>
      <c r="O8133">
        <v>12</v>
      </c>
      <c r="P8133">
        <v>0</v>
      </c>
      <c r="Q8133" s="1" t="s">
        <v>31</v>
      </c>
      <c r="R8133" s="1" t="s">
        <v>340</v>
      </c>
      <c r="S8133" s="1" t="s">
        <v>156</v>
      </c>
      <c r="T8133" s="1" t="s">
        <v>34</v>
      </c>
      <c r="U8133" s="1" t="s">
        <v>251</v>
      </c>
      <c r="V8133" s="1" t="s">
        <v>42</v>
      </c>
      <c r="W8133">
        <f t="shared" si="254"/>
        <v>46196.597222222219</v>
      </c>
      <c r="X8133">
        <f t="shared" si="255"/>
        <v>46196.616666666669</v>
      </c>
    </row>
    <row r="8134" spans="1:24" x14ac:dyDescent="0.2">
      <c r="A8134" s="1" t="s">
        <v>17093</v>
      </c>
      <c r="B8134" s="1" t="s">
        <v>17090</v>
      </c>
      <c r="C8134" s="1" t="s">
        <v>17026</v>
      </c>
      <c r="D8134" s="1" t="s">
        <v>17094</v>
      </c>
      <c r="E8134" s="1" t="s">
        <v>555</v>
      </c>
      <c r="F8134" s="1" t="s">
        <v>27</v>
      </c>
      <c r="G8134" s="1" t="s">
        <v>194</v>
      </c>
      <c r="H8134" s="1" t="s">
        <v>45</v>
      </c>
      <c r="I8134" s="1" t="s">
        <v>2306</v>
      </c>
      <c r="J8134">
        <v>1</v>
      </c>
      <c r="K8134">
        <v>13.1</v>
      </c>
      <c r="L8134">
        <v>7.2</v>
      </c>
      <c r="M8134">
        <v>1.4</v>
      </c>
      <c r="N8134">
        <v>21.8</v>
      </c>
      <c r="O8134">
        <v>18</v>
      </c>
      <c r="P8134">
        <v>0</v>
      </c>
      <c r="Q8134" s="1" t="s">
        <v>31</v>
      </c>
      <c r="R8134" s="1" t="s">
        <v>173</v>
      </c>
      <c r="S8134" s="1" t="s">
        <v>135</v>
      </c>
      <c r="T8134" s="1" t="s">
        <v>34</v>
      </c>
      <c r="U8134" s="1" t="s">
        <v>251</v>
      </c>
      <c r="V8134" s="1" t="s">
        <v>42</v>
      </c>
      <c r="W8134">
        <f t="shared" si="254"/>
        <v>46196.597222222219</v>
      </c>
      <c r="X8134">
        <f t="shared" si="255"/>
        <v>46196.631944444445</v>
      </c>
    </row>
    <row r="8135" spans="1:24" x14ac:dyDescent="0.2">
      <c r="A8135" s="1" t="s">
        <v>17095</v>
      </c>
      <c r="B8135" s="1" t="s">
        <v>17090</v>
      </c>
      <c r="C8135" s="1" t="s">
        <v>17026</v>
      </c>
      <c r="D8135" s="1" t="s">
        <v>17096</v>
      </c>
      <c r="E8135" s="1" t="s">
        <v>555</v>
      </c>
      <c r="F8135" s="1" t="s">
        <v>50</v>
      </c>
      <c r="G8135" s="1" t="s">
        <v>194</v>
      </c>
      <c r="H8135" s="1" t="s">
        <v>51</v>
      </c>
      <c r="I8135" s="1" t="s">
        <v>2306</v>
      </c>
      <c r="J8135">
        <v>1</v>
      </c>
      <c r="K8135">
        <v>19.2</v>
      </c>
      <c r="L8135">
        <v>12.5</v>
      </c>
      <c r="M8135">
        <v>4</v>
      </c>
      <c r="N8135">
        <v>35.700000000000003</v>
      </c>
      <c r="O8135">
        <v>26</v>
      </c>
      <c r="P8135">
        <v>0</v>
      </c>
      <c r="Q8135" s="1" t="s">
        <v>31</v>
      </c>
      <c r="R8135" s="1" t="s">
        <v>240</v>
      </c>
      <c r="S8135" s="1" t="s">
        <v>162</v>
      </c>
      <c r="T8135" s="1" t="s">
        <v>34</v>
      </c>
      <c r="U8135" s="1" t="s">
        <v>251</v>
      </c>
      <c r="V8135" s="1" t="s">
        <v>42</v>
      </c>
      <c r="W8135">
        <f t="shared" si="254"/>
        <v>46196.597222222219</v>
      </c>
      <c r="X8135">
        <f t="shared" si="255"/>
        <v>46196.65625</v>
      </c>
    </row>
    <row r="8136" spans="1:24" x14ac:dyDescent="0.2">
      <c r="A8136" s="1" t="s">
        <v>17097</v>
      </c>
      <c r="B8136" s="1" t="s">
        <v>17090</v>
      </c>
      <c r="C8136" s="1" t="s">
        <v>17026</v>
      </c>
      <c r="D8136" s="1" t="s">
        <v>17098</v>
      </c>
      <c r="E8136" s="1" t="s">
        <v>555</v>
      </c>
      <c r="F8136" s="1" t="s">
        <v>56</v>
      </c>
      <c r="G8136" s="1" t="s">
        <v>194</v>
      </c>
      <c r="H8136" s="1" t="s">
        <v>57</v>
      </c>
      <c r="I8136" s="1" t="s">
        <v>2306</v>
      </c>
      <c r="J8136">
        <v>1</v>
      </c>
      <c r="K8136">
        <v>13.5</v>
      </c>
      <c r="L8136">
        <v>1.2</v>
      </c>
      <c r="M8136">
        <v>1.9</v>
      </c>
      <c r="N8136">
        <v>16.600000000000001</v>
      </c>
      <c r="O8136">
        <v>18</v>
      </c>
      <c r="P8136">
        <v>0</v>
      </c>
      <c r="Q8136" s="1" t="s">
        <v>31</v>
      </c>
      <c r="R8136" s="1" t="s">
        <v>243</v>
      </c>
      <c r="S8136" s="1" t="s">
        <v>59</v>
      </c>
      <c r="T8136" s="1" t="s">
        <v>34</v>
      </c>
      <c r="U8136" s="1" t="s">
        <v>251</v>
      </c>
      <c r="V8136" s="1" t="s">
        <v>36</v>
      </c>
      <c r="W8136">
        <f t="shared" si="254"/>
        <v>46196.597222222219</v>
      </c>
      <c r="X8136">
        <f t="shared" si="255"/>
        <v>46196.668055555558</v>
      </c>
    </row>
    <row r="8137" spans="1:24" x14ac:dyDescent="0.2">
      <c r="A8137" s="1" t="s">
        <v>17099</v>
      </c>
      <c r="B8137" s="1" t="s">
        <v>17090</v>
      </c>
      <c r="C8137" s="1" t="s">
        <v>17026</v>
      </c>
      <c r="D8137" s="1" t="s">
        <v>17100</v>
      </c>
      <c r="E8137" s="1" t="s">
        <v>555</v>
      </c>
      <c r="F8137" s="1" t="s">
        <v>56</v>
      </c>
      <c r="G8137" s="1" t="s">
        <v>194</v>
      </c>
      <c r="H8137" s="1" t="s">
        <v>62</v>
      </c>
      <c r="I8137" s="1" t="s">
        <v>2306</v>
      </c>
      <c r="J8137">
        <v>1</v>
      </c>
      <c r="K8137">
        <v>9.9</v>
      </c>
      <c r="L8137">
        <v>0.5</v>
      </c>
      <c r="M8137">
        <v>0.7</v>
      </c>
      <c r="N8137">
        <v>11</v>
      </c>
      <c r="O8137">
        <v>15</v>
      </c>
      <c r="P8137">
        <v>0</v>
      </c>
      <c r="Q8137" s="1" t="s">
        <v>31</v>
      </c>
      <c r="R8137" s="1" t="s">
        <v>391</v>
      </c>
      <c r="S8137" s="1" t="s">
        <v>228</v>
      </c>
      <c r="T8137" s="1" t="s">
        <v>34</v>
      </c>
      <c r="U8137" s="1" t="s">
        <v>251</v>
      </c>
      <c r="V8137" s="1" t="s">
        <v>36</v>
      </c>
      <c r="W8137">
        <f t="shared" si="254"/>
        <v>46196.597222222219</v>
      </c>
      <c r="X8137">
        <f t="shared" si="255"/>
        <v>46196.675694444442</v>
      </c>
    </row>
    <row r="8138" spans="1:24" x14ac:dyDescent="0.2">
      <c r="A8138" s="1" t="s">
        <v>17101</v>
      </c>
      <c r="B8138" s="1" t="s">
        <v>17102</v>
      </c>
      <c r="C8138" s="1" t="s">
        <v>17103</v>
      </c>
      <c r="D8138" s="1" t="s">
        <v>17104</v>
      </c>
      <c r="E8138" s="1" t="s">
        <v>555</v>
      </c>
      <c r="F8138" s="1" t="s">
        <v>27</v>
      </c>
      <c r="G8138" s="1" t="s">
        <v>69</v>
      </c>
      <c r="H8138" s="1" t="s">
        <v>29</v>
      </c>
      <c r="I8138" s="1" t="s">
        <v>2080</v>
      </c>
      <c r="J8138">
        <v>7</v>
      </c>
      <c r="K8138">
        <v>7.6</v>
      </c>
      <c r="L8138">
        <v>0.6</v>
      </c>
      <c r="M8138">
        <v>2.9</v>
      </c>
      <c r="N8138">
        <v>11.1</v>
      </c>
      <c r="O8138">
        <v>15</v>
      </c>
      <c r="P8138">
        <v>0</v>
      </c>
      <c r="Q8138" s="1" t="s">
        <v>31</v>
      </c>
      <c r="R8138" s="1" t="s">
        <v>32</v>
      </c>
      <c r="S8138" s="1" t="s">
        <v>47</v>
      </c>
      <c r="T8138" s="1" t="s">
        <v>71</v>
      </c>
      <c r="U8138" s="1" t="s">
        <v>127</v>
      </c>
      <c r="V8138" s="1" t="s">
        <v>36</v>
      </c>
      <c r="W8138">
        <f t="shared" si="254"/>
        <v>46196.579861111109</v>
      </c>
      <c r="X8138">
        <f t="shared" si="255"/>
        <v>46196.587500000001</v>
      </c>
    </row>
    <row r="8139" spans="1:24" x14ac:dyDescent="0.2">
      <c r="A8139" s="1" t="s">
        <v>17105</v>
      </c>
      <c r="B8139" s="1" t="s">
        <v>17102</v>
      </c>
      <c r="C8139" s="1" t="s">
        <v>17103</v>
      </c>
      <c r="D8139" s="1" t="s">
        <v>17106</v>
      </c>
      <c r="E8139" s="1" t="s">
        <v>555</v>
      </c>
      <c r="F8139" s="1" t="s">
        <v>27</v>
      </c>
      <c r="G8139" s="1" t="s">
        <v>69</v>
      </c>
      <c r="H8139" s="1" t="s">
        <v>39</v>
      </c>
      <c r="I8139" s="1" t="s">
        <v>2080</v>
      </c>
      <c r="J8139">
        <v>7</v>
      </c>
      <c r="K8139">
        <v>8.1</v>
      </c>
      <c r="L8139">
        <v>0.2</v>
      </c>
      <c r="M8139">
        <v>3.9</v>
      </c>
      <c r="N8139">
        <v>12.2</v>
      </c>
      <c r="O8139">
        <v>12</v>
      </c>
      <c r="P8139">
        <v>0</v>
      </c>
      <c r="Q8139" s="1" t="s">
        <v>31</v>
      </c>
      <c r="R8139" s="1" t="s">
        <v>40</v>
      </c>
      <c r="S8139" s="1" t="s">
        <v>41</v>
      </c>
      <c r="T8139" s="1" t="s">
        <v>71</v>
      </c>
      <c r="U8139" s="1" t="s">
        <v>127</v>
      </c>
      <c r="V8139" s="1" t="s">
        <v>36</v>
      </c>
      <c r="W8139">
        <f t="shared" si="254"/>
        <v>46196.579861111109</v>
      </c>
      <c r="X8139">
        <f t="shared" si="255"/>
        <v>46196.595833333333</v>
      </c>
    </row>
    <row r="8140" spans="1:24" x14ac:dyDescent="0.2">
      <c r="A8140" s="1" t="s">
        <v>17107</v>
      </c>
      <c r="B8140" s="1" t="s">
        <v>17102</v>
      </c>
      <c r="C8140" s="1" t="s">
        <v>17103</v>
      </c>
      <c r="D8140" s="1" t="s">
        <v>17108</v>
      </c>
      <c r="E8140" s="1" t="s">
        <v>555</v>
      </c>
      <c r="F8140" s="1" t="s">
        <v>27</v>
      </c>
      <c r="G8140" s="1" t="s">
        <v>69</v>
      </c>
      <c r="H8140" s="1" t="s">
        <v>45</v>
      </c>
      <c r="I8140" s="1" t="s">
        <v>2080</v>
      </c>
      <c r="J8140">
        <v>7</v>
      </c>
      <c r="K8140">
        <v>13.6</v>
      </c>
      <c r="L8140">
        <v>4.8</v>
      </c>
      <c r="M8140">
        <v>2.2999999999999998</v>
      </c>
      <c r="N8140">
        <v>20.6</v>
      </c>
      <c r="O8140">
        <v>18</v>
      </c>
      <c r="P8140">
        <v>0</v>
      </c>
      <c r="Q8140" s="1" t="s">
        <v>31</v>
      </c>
      <c r="R8140" s="1" t="s">
        <v>75</v>
      </c>
      <c r="S8140" s="1" t="s">
        <v>320</v>
      </c>
      <c r="T8140" s="1" t="s">
        <v>71</v>
      </c>
      <c r="U8140" s="1" t="s">
        <v>127</v>
      </c>
      <c r="V8140" s="1" t="s">
        <v>36</v>
      </c>
      <c r="W8140">
        <f t="shared" si="254"/>
        <v>46196.579861111109</v>
      </c>
      <c r="X8140">
        <f t="shared" si="255"/>
        <v>46196.609722222223</v>
      </c>
    </row>
    <row r="8141" spans="1:24" x14ac:dyDescent="0.2">
      <c r="A8141" s="1" t="s">
        <v>17109</v>
      </c>
      <c r="B8141" s="1" t="s">
        <v>17102</v>
      </c>
      <c r="C8141" s="1" t="s">
        <v>17103</v>
      </c>
      <c r="D8141" s="1" t="s">
        <v>17110</v>
      </c>
      <c r="E8141" s="1" t="s">
        <v>555</v>
      </c>
      <c r="F8141" s="1" t="s">
        <v>50</v>
      </c>
      <c r="G8141" s="1" t="s">
        <v>69</v>
      </c>
      <c r="H8141" s="1" t="s">
        <v>51</v>
      </c>
      <c r="I8141" s="1" t="s">
        <v>2080</v>
      </c>
      <c r="J8141">
        <v>7</v>
      </c>
      <c r="K8141">
        <v>14.8</v>
      </c>
      <c r="L8141">
        <v>14.3</v>
      </c>
      <c r="M8141">
        <v>4.9000000000000004</v>
      </c>
      <c r="N8141">
        <v>34</v>
      </c>
      <c r="O8141">
        <v>26</v>
      </c>
      <c r="P8141">
        <v>0</v>
      </c>
      <c r="Q8141" s="1" t="s">
        <v>31</v>
      </c>
      <c r="R8141" s="1" t="s">
        <v>223</v>
      </c>
      <c r="S8141" s="1" t="s">
        <v>686</v>
      </c>
      <c r="T8141" s="1" t="s">
        <v>71</v>
      </c>
      <c r="U8141" s="1" t="s">
        <v>127</v>
      </c>
      <c r="V8141" s="1" t="s">
        <v>42</v>
      </c>
      <c r="W8141">
        <f t="shared" si="254"/>
        <v>46196.579861111109</v>
      </c>
      <c r="X8141">
        <f t="shared" si="255"/>
        <v>46196.633333333331</v>
      </c>
    </row>
    <row r="8142" spans="1:24" x14ac:dyDescent="0.2">
      <c r="A8142" s="1" t="s">
        <v>17111</v>
      </c>
      <c r="B8142" s="1" t="s">
        <v>17102</v>
      </c>
      <c r="C8142" s="1" t="s">
        <v>17103</v>
      </c>
      <c r="D8142" s="1" t="s">
        <v>17058</v>
      </c>
      <c r="E8142" s="1" t="s">
        <v>555</v>
      </c>
      <c r="F8142" s="1" t="s">
        <v>56</v>
      </c>
      <c r="G8142" s="1" t="s">
        <v>69</v>
      </c>
      <c r="H8142" s="1" t="s">
        <v>57</v>
      </c>
      <c r="I8142" s="1" t="s">
        <v>2080</v>
      </c>
      <c r="J8142">
        <v>7</v>
      </c>
      <c r="K8142">
        <v>11.9</v>
      </c>
      <c r="L8142">
        <v>1.4</v>
      </c>
      <c r="M8142">
        <v>3</v>
      </c>
      <c r="N8142">
        <v>16.3</v>
      </c>
      <c r="O8142">
        <v>18</v>
      </c>
      <c r="P8142">
        <v>0</v>
      </c>
      <c r="Q8142" s="1" t="s">
        <v>31</v>
      </c>
      <c r="R8142" s="1" t="s">
        <v>142</v>
      </c>
      <c r="S8142" s="1" t="s">
        <v>228</v>
      </c>
      <c r="T8142" s="1" t="s">
        <v>71</v>
      </c>
      <c r="U8142" s="1" t="s">
        <v>127</v>
      </c>
      <c r="V8142" s="1" t="s">
        <v>36</v>
      </c>
      <c r="W8142">
        <f t="shared" si="254"/>
        <v>46196.579861111109</v>
      </c>
      <c r="X8142">
        <f t="shared" si="255"/>
        <v>46196.645138888889</v>
      </c>
    </row>
    <row r="8143" spans="1:24" x14ac:dyDescent="0.2">
      <c r="A8143" s="1" t="s">
        <v>17112</v>
      </c>
      <c r="B8143" s="1" t="s">
        <v>17102</v>
      </c>
      <c r="C8143" s="1" t="s">
        <v>17103</v>
      </c>
      <c r="D8143" s="1" t="s">
        <v>17113</v>
      </c>
      <c r="E8143" s="1" t="s">
        <v>555</v>
      </c>
      <c r="F8143" s="1" t="s">
        <v>56</v>
      </c>
      <c r="G8143" s="1" t="s">
        <v>69</v>
      </c>
      <c r="H8143" s="1" t="s">
        <v>62</v>
      </c>
      <c r="I8143" s="1" t="s">
        <v>2080</v>
      </c>
      <c r="J8143">
        <v>7</v>
      </c>
      <c r="K8143">
        <v>10.1</v>
      </c>
      <c r="L8143">
        <v>0.7</v>
      </c>
      <c r="M8143">
        <v>1.1000000000000001</v>
      </c>
      <c r="N8143">
        <v>11.9</v>
      </c>
      <c r="O8143">
        <v>15</v>
      </c>
      <c r="P8143">
        <v>0</v>
      </c>
      <c r="Q8143" s="1" t="s">
        <v>31</v>
      </c>
      <c r="R8143" s="1" t="s">
        <v>113</v>
      </c>
      <c r="S8143" s="1" t="s">
        <v>59</v>
      </c>
      <c r="T8143" s="1" t="s">
        <v>71</v>
      </c>
      <c r="U8143" s="1" t="s">
        <v>127</v>
      </c>
      <c r="V8143" s="1" t="s">
        <v>36</v>
      </c>
      <c r="W8143">
        <f t="shared" si="254"/>
        <v>46196.579861111109</v>
      </c>
      <c r="X8143">
        <f t="shared" si="255"/>
        <v>46196.65347222222</v>
      </c>
    </row>
    <row r="8144" spans="1:24" x14ac:dyDescent="0.2">
      <c r="A8144" s="1" t="s">
        <v>17114</v>
      </c>
      <c r="B8144" s="1" t="s">
        <v>17115</v>
      </c>
      <c r="C8144" s="1" t="s">
        <v>17116</v>
      </c>
      <c r="D8144" s="1" t="s">
        <v>17117</v>
      </c>
      <c r="E8144" s="1" t="s">
        <v>555</v>
      </c>
      <c r="F8144" s="1" t="s">
        <v>27</v>
      </c>
      <c r="G8144" s="1" t="s">
        <v>194</v>
      </c>
      <c r="H8144" s="1" t="s">
        <v>29</v>
      </c>
      <c r="I8144" s="1" t="s">
        <v>2465</v>
      </c>
      <c r="J8144">
        <v>8</v>
      </c>
      <c r="K8144">
        <v>12.7</v>
      </c>
      <c r="L8144">
        <v>0.2</v>
      </c>
      <c r="M8144">
        <v>1.6</v>
      </c>
      <c r="N8144">
        <v>14.5</v>
      </c>
      <c r="O8144">
        <v>15</v>
      </c>
      <c r="P8144">
        <v>0</v>
      </c>
      <c r="Q8144" s="1" t="s">
        <v>31</v>
      </c>
      <c r="R8144" s="1" t="s">
        <v>177</v>
      </c>
      <c r="S8144" s="1" t="s">
        <v>41</v>
      </c>
      <c r="T8144" s="1" t="s">
        <v>34</v>
      </c>
      <c r="U8144" s="1" t="s">
        <v>35</v>
      </c>
      <c r="V8144" s="1" t="s">
        <v>36</v>
      </c>
      <c r="W8144">
        <f t="shared" si="254"/>
        <v>46196.603472222225</v>
      </c>
      <c r="X8144">
        <f t="shared" si="255"/>
        <v>46196.613194444442</v>
      </c>
    </row>
    <row r="8145" spans="1:24" x14ac:dyDescent="0.2">
      <c r="A8145" s="1" t="s">
        <v>17118</v>
      </c>
      <c r="B8145" s="1" t="s">
        <v>17115</v>
      </c>
      <c r="C8145" s="1" t="s">
        <v>17116</v>
      </c>
      <c r="D8145" s="1" t="s">
        <v>17119</v>
      </c>
      <c r="E8145" s="1" t="s">
        <v>555</v>
      </c>
      <c r="F8145" s="1" t="s">
        <v>27</v>
      </c>
      <c r="G8145" s="1" t="s">
        <v>194</v>
      </c>
      <c r="H8145" s="1" t="s">
        <v>39</v>
      </c>
      <c r="I8145" s="1" t="s">
        <v>2465</v>
      </c>
      <c r="J8145">
        <v>8</v>
      </c>
      <c r="K8145">
        <v>8</v>
      </c>
      <c r="L8145">
        <v>0.2</v>
      </c>
      <c r="M8145">
        <v>3.6</v>
      </c>
      <c r="N8145">
        <v>11.8</v>
      </c>
      <c r="O8145">
        <v>12</v>
      </c>
      <c r="P8145">
        <v>0</v>
      </c>
      <c r="Q8145" s="1" t="s">
        <v>31</v>
      </c>
      <c r="R8145" s="1" t="s">
        <v>220</v>
      </c>
      <c r="S8145" s="1" t="s">
        <v>174</v>
      </c>
      <c r="T8145" s="1" t="s">
        <v>34</v>
      </c>
      <c r="U8145" s="1" t="s">
        <v>35</v>
      </c>
      <c r="V8145" s="1" t="s">
        <v>36</v>
      </c>
      <c r="W8145">
        <f t="shared" si="254"/>
        <v>46196.603472222225</v>
      </c>
      <c r="X8145">
        <f t="shared" si="255"/>
        <v>46196.621527777781</v>
      </c>
    </row>
    <row r="8146" spans="1:24" x14ac:dyDescent="0.2">
      <c r="A8146" s="1" t="s">
        <v>17120</v>
      </c>
      <c r="B8146" s="1" t="s">
        <v>17115</v>
      </c>
      <c r="C8146" s="1" t="s">
        <v>17116</v>
      </c>
      <c r="D8146" s="1" t="s">
        <v>17121</v>
      </c>
      <c r="E8146" s="1" t="s">
        <v>555</v>
      </c>
      <c r="F8146" s="1" t="s">
        <v>27</v>
      </c>
      <c r="G8146" s="1" t="s">
        <v>194</v>
      </c>
      <c r="H8146" s="1" t="s">
        <v>45</v>
      </c>
      <c r="I8146" s="1" t="s">
        <v>2465</v>
      </c>
      <c r="J8146">
        <v>8</v>
      </c>
      <c r="K8146">
        <v>13</v>
      </c>
      <c r="L8146">
        <v>5.6</v>
      </c>
      <c r="M8146">
        <v>3.6</v>
      </c>
      <c r="N8146">
        <v>22.2</v>
      </c>
      <c r="O8146">
        <v>18</v>
      </c>
      <c r="P8146">
        <v>0</v>
      </c>
      <c r="Q8146" s="1" t="s">
        <v>31</v>
      </c>
      <c r="R8146" s="1" t="s">
        <v>98</v>
      </c>
      <c r="S8146" s="1" t="s">
        <v>320</v>
      </c>
      <c r="T8146" s="1" t="s">
        <v>34</v>
      </c>
      <c r="U8146" s="1" t="s">
        <v>35</v>
      </c>
      <c r="V8146" s="1" t="s">
        <v>42</v>
      </c>
      <c r="W8146">
        <f t="shared" si="254"/>
        <v>46196.603472222225</v>
      </c>
      <c r="X8146">
        <f t="shared" si="255"/>
        <v>46196.636805555558</v>
      </c>
    </row>
    <row r="8147" spans="1:24" x14ac:dyDescent="0.2">
      <c r="A8147" s="1" t="s">
        <v>17122</v>
      </c>
      <c r="B8147" s="1" t="s">
        <v>17115</v>
      </c>
      <c r="C8147" s="1" t="s">
        <v>17116</v>
      </c>
      <c r="D8147" s="1" t="s">
        <v>17123</v>
      </c>
      <c r="E8147" s="1" t="s">
        <v>555</v>
      </c>
      <c r="F8147" s="1" t="s">
        <v>50</v>
      </c>
      <c r="G8147" s="1" t="s">
        <v>194</v>
      </c>
      <c r="H8147" s="1" t="s">
        <v>51</v>
      </c>
      <c r="I8147" s="1" t="s">
        <v>2465</v>
      </c>
      <c r="J8147">
        <v>8</v>
      </c>
      <c r="K8147">
        <v>17.899999999999999</v>
      </c>
      <c r="L8147">
        <v>13.1</v>
      </c>
      <c r="M8147">
        <v>3.3</v>
      </c>
      <c r="N8147">
        <v>34.4</v>
      </c>
      <c r="O8147">
        <v>26</v>
      </c>
      <c r="P8147">
        <v>0</v>
      </c>
      <c r="Q8147" s="1" t="s">
        <v>31</v>
      </c>
      <c r="R8147" s="1" t="s">
        <v>416</v>
      </c>
      <c r="S8147" s="1" t="s">
        <v>686</v>
      </c>
      <c r="T8147" s="1" t="s">
        <v>34</v>
      </c>
      <c r="U8147" s="1" t="s">
        <v>35</v>
      </c>
      <c r="V8147" s="1" t="s">
        <v>42</v>
      </c>
      <c r="W8147">
        <f t="shared" si="254"/>
        <v>46196.603472222225</v>
      </c>
      <c r="X8147">
        <f t="shared" si="255"/>
        <v>46196.660416666666</v>
      </c>
    </row>
    <row r="8148" spans="1:24" x14ac:dyDescent="0.2">
      <c r="A8148" s="1" t="s">
        <v>17124</v>
      </c>
      <c r="B8148" s="1" t="s">
        <v>17115</v>
      </c>
      <c r="C8148" s="1" t="s">
        <v>17116</v>
      </c>
      <c r="D8148" s="1" t="s">
        <v>17125</v>
      </c>
      <c r="E8148" s="1" t="s">
        <v>555</v>
      </c>
      <c r="F8148" s="1" t="s">
        <v>56</v>
      </c>
      <c r="G8148" s="1" t="s">
        <v>194</v>
      </c>
      <c r="H8148" s="1" t="s">
        <v>57</v>
      </c>
      <c r="I8148" s="1" t="s">
        <v>2465</v>
      </c>
      <c r="J8148">
        <v>8</v>
      </c>
      <c r="K8148">
        <v>13.8</v>
      </c>
      <c r="L8148">
        <v>0.4</v>
      </c>
      <c r="M8148">
        <v>3.1</v>
      </c>
      <c r="N8148">
        <v>17.399999999999999</v>
      </c>
      <c r="O8148">
        <v>18</v>
      </c>
      <c r="P8148">
        <v>0</v>
      </c>
      <c r="Q8148" s="1" t="s">
        <v>31</v>
      </c>
      <c r="R8148" s="1" t="s">
        <v>504</v>
      </c>
      <c r="S8148" s="1" t="s">
        <v>262</v>
      </c>
      <c r="T8148" s="1" t="s">
        <v>34</v>
      </c>
      <c r="U8148" s="1" t="s">
        <v>35</v>
      </c>
      <c r="V8148" s="1" t="s">
        <v>36</v>
      </c>
      <c r="W8148">
        <f t="shared" si="254"/>
        <v>46196.603472222225</v>
      </c>
      <c r="X8148">
        <f t="shared" si="255"/>
        <v>46196.67291666667</v>
      </c>
    </row>
    <row r="8149" spans="1:24" x14ac:dyDescent="0.2">
      <c r="A8149" s="1" t="s">
        <v>17126</v>
      </c>
      <c r="B8149" s="1" t="s">
        <v>17115</v>
      </c>
      <c r="C8149" s="1" t="s">
        <v>17116</v>
      </c>
      <c r="D8149" s="1" t="s">
        <v>17127</v>
      </c>
      <c r="E8149" s="1" t="s">
        <v>555</v>
      </c>
      <c r="F8149" s="1" t="s">
        <v>56</v>
      </c>
      <c r="G8149" s="1" t="s">
        <v>194</v>
      </c>
      <c r="H8149" s="1" t="s">
        <v>62</v>
      </c>
      <c r="I8149" s="1" t="s">
        <v>2465</v>
      </c>
      <c r="J8149">
        <v>8</v>
      </c>
      <c r="K8149">
        <v>10.4</v>
      </c>
      <c r="L8149">
        <v>0.9</v>
      </c>
      <c r="M8149">
        <v>1.8</v>
      </c>
      <c r="N8149">
        <v>13.1</v>
      </c>
      <c r="O8149">
        <v>15</v>
      </c>
      <c r="P8149">
        <v>0</v>
      </c>
      <c r="Q8149" s="1" t="s">
        <v>31</v>
      </c>
      <c r="R8149" s="1" t="s">
        <v>189</v>
      </c>
      <c r="S8149" s="1" t="s">
        <v>208</v>
      </c>
      <c r="T8149" s="1" t="s">
        <v>34</v>
      </c>
      <c r="U8149" s="1" t="s">
        <v>35</v>
      </c>
      <c r="V8149" s="1" t="s">
        <v>36</v>
      </c>
      <c r="W8149">
        <f t="shared" si="254"/>
        <v>46196.603472222225</v>
      </c>
      <c r="X8149">
        <f t="shared" si="255"/>
        <v>46196.681944444441</v>
      </c>
    </row>
    <row r="8150" spans="1:24" x14ac:dyDescent="0.2">
      <c r="A8150" s="1" t="s">
        <v>17128</v>
      </c>
      <c r="B8150" s="1" t="s">
        <v>17129</v>
      </c>
      <c r="C8150" s="1" t="s">
        <v>17130</v>
      </c>
      <c r="D8150" s="1" t="s">
        <v>17028</v>
      </c>
      <c r="E8150" s="1" t="s">
        <v>555</v>
      </c>
      <c r="F8150" s="1" t="s">
        <v>27</v>
      </c>
      <c r="G8150" s="1" t="s">
        <v>764</v>
      </c>
      <c r="H8150" s="1" t="s">
        <v>29</v>
      </c>
      <c r="I8150" s="1" t="s">
        <v>285</v>
      </c>
      <c r="J8150">
        <v>10</v>
      </c>
      <c r="K8150">
        <v>12.6</v>
      </c>
      <c r="L8150">
        <v>1.2</v>
      </c>
      <c r="M8150">
        <v>2.1</v>
      </c>
      <c r="N8150">
        <v>15.9</v>
      </c>
      <c r="O8150">
        <v>15</v>
      </c>
      <c r="P8150">
        <v>0</v>
      </c>
      <c r="Q8150" s="1" t="s">
        <v>31</v>
      </c>
      <c r="R8150" s="1" t="s">
        <v>220</v>
      </c>
      <c r="S8150" s="1" t="s">
        <v>33</v>
      </c>
      <c r="T8150" s="1" t="s">
        <v>34</v>
      </c>
      <c r="U8150" s="1" t="s">
        <v>127</v>
      </c>
      <c r="V8150" s="1" t="s">
        <v>36</v>
      </c>
      <c r="W8150">
        <f t="shared" si="254"/>
        <v>46196.6</v>
      </c>
      <c r="X8150">
        <f t="shared" si="255"/>
        <v>46196.61041666667</v>
      </c>
    </row>
    <row r="8151" spans="1:24" x14ac:dyDescent="0.2">
      <c r="A8151" s="1" t="s">
        <v>17131</v>
      </c>
      <c r="B8151" s="1" t="s">
        <v>17129</v>
      </c>
      <c r="C8151" s="1" t="s">
        <v>17130</v>
      </c>
      <c r="D8151" s="1" t="s">
        <v>17132</v>
      </c>
      <c r="E8151" s="1" t="s">
        <v>555</v>
      </c>
      <c r="F8151" s="1" t="s">
        <v>27</v>
      </c>
      <c r="G8151" s="1" t="s">
        <v>764</v>
      </c>
      <c r="H8151" s="1" t="s">
        <v>39</v>
      </c>
      <c r="I8151" s="1" t="s">
        <v>285</v>
      </c>
      <c r="J8151">
        <v>10</v>
      </c>
      <c r="K8151">
        <v>8</v>
      </c>
      <c r="L8151">
        <v>1.1000000000000001</v>
      </c>
      <c r="M8151">
        <v>5.7</v>
      </c>
      <c r="N8151">
        <v>14.8</v>
      </c>
      <c r="O8151">
        <v>12</v>
      </c>
      <c r="P8151">
        <v>0</v>
      </c>
      <c r="Q8151" s="1" t="s">
        <v>31</v>
      </c>
      <c r="R8151" s="1" t="s">
        <v>102</v>
      </c>
      <c r="S8151" s="1" t="s">
        <v>126</v>
      </c>
      <c r="T8151" s="1" t="s">
        <v>34</v>
      </c>
      <c r="U8151" s="1" t="s">
        <v>127</v>
      </c>
      <c r="V8151" s="1" t="s">
        <v>42</v>
      </c>
      <c r="W8151">
        <f t="shared" si="254"/>
        <v>46196.6</v>
      </c>
      <c r="X8151">
        <f t="shared" si="255"/>
        <v>46196.620833333334</v>
      </c>
    </row>
    <row r="8152" spans="1:24" x14ac:dyDescent="0.2">
      <c r="A8152" s="1" t="s">
        <v>17133</v>
      </c>
      <c r="B8152" s="1" t="s">
        <v>17129</v>
      </c>
      <c r="C8152" s="1" t="s">
        <v>17130</v>
      </c>
      <c r="D8152" s="1" t="s">
        <v>17134</v>
      </c>
      <c r="E8152" s="1" t="s">
        <v>555</v>
      </c>
      <c r="F8152" s="1" t="s">
        <v>27</v>
      </c>
      <c r="G8152" s="1" t="s">
        <v>764</v>
      </c>
      <c r="H8152" s="1" t="s">
        <v>45</v>
      </c>
      <c r="I8152" s="1" t="s">
        <v>285</v>
      </c>
      <c r="J8152">
        <v>10</v>
      </c>
      <c r="K8152">
        <v>13.7</v>
      </c>
      <c r="L8152">
        <v>4.9000000000000004</v>
      </c>
      <c r="M8152">
        <v>2.5</v>
      </c>
      <c r="N8152">
        <v>21.2</v>
      </c>
      <c r="O8152">
        <v>18</v>
      </c>
      <c r="P8152">
        <v>0</v>
      </c>
      <c r="Q8152" s="1" t="s">
        <v>31</v>
      </c>
      <c r="R8152" s="1" t="s">
        <v>106</v>
      </c>
      <c r="S8152" s="1" t="s">
        <v>79</v>
      </c>
      <c r="T8152" s="1" t="s">
        <v>34</v>
      </c>
      <c r="U8152" s="1" t="s">
        <v>127</v>
      </c>
      <c r="V8152" s="1" t="s">
        <v>42</v>
      </c>
      <c r="W8152">
        <f t="shared" si="254"/>
        <v>46196.6</v>
      </c>
      <c r="X8152">
        <f t="shared" si="255"/>
        <v>46196.635416666664</v>
      </c>
    </row>
    <row r="8153" spans="1:24" x14ac:dyDescent="0.2">
      <c r="A8153" s="1" t="s">
        <v>17135</v>
      </c>
      <c r="B8153" s="1" t="s">
        <v>17129</v>
      </c>
      <c r="C8153" s="1" t="s">
        <v>17130</v>
      </c>
      <c r="D8153" s="1" t="s">
        <v>17136</v>
      </c>
      <c r="E8153" s="1" t="s">
        <v>555</v>
      </c>
      <c r="F8153" s="1" t="s">
        <v>50</v>
      </c>
      <c r="G8153" s="1" t="s">
        <v>764</v>
      </c>
      <c r="H8153" s="1" t="s">
        <v>51</v>
      </c>
      <c r="I8153" s="1" t="s">
        <v>285</v>
      </c>
      <c r="J8153">
        <v>10</v>
      </c>
      <c r="K8153">
        <v>20.8</v>
      </c>
      <c r="L8153">
        <v>9.8000000000000007</v>
      </c>
      <c r="M8153">
        <v>2.9</v>
      </c>
      <c r="N8153">
        <v>33.5</v>
      </c>
      <c r="O8153">
        <v>26</v>
      </c>
      <c r="P8153">
        <v>0</v>
      </c>
      <c r="Q8153" s="1" t="s">
        <v>31</v>
      </c>
      <c r="R8153" s="1" t="s">
        <v>374</v>
      </c>
      <c r="S8153" s="1" t="s">
        <v>309</v>
      </c>
      <c r="T8153" s="1" t="s">
        <v>34</v>
      </c>
      <c r="U8153" s="1" t="s">
        <v>127</v>
      </c>
      <c r="V8153" s="1" t="s">
        <v>42</v>
      </c>
      <c r="W8153">
        <f t="shared" si="254"/>
        <v>46196.6</v>
      </c>
      <c r="X8153">
        <f t="shared" si="255"/>
        <v>46196.65902777778</v>
      </c>
    </row>
    <row r="8154" spans="1:24" x14ac:dyDescent="0.2">
      <c r="A8154" s="1" t="s">
        <v>17137</v>
      </c>
      <c r="B8154" s="1" t="s">
        <v>17129</v>
      </c>
      <c r="C8154" s="1" t="s">
        <v>17130</v>
      </c>
      <c r="D8154" s="1" t="s">
        <v>17138</v>
      </c>
      <c r="E8154" s="1" t="s">
        <v>555</v>
      </c>
      <c r="F8154" s="1" t="s">
        <v>56</v>
      </c>
      <c r="G8154" s="1" t="s">
        <v>764</v>
      </c>
      <c r="H8154" s="1" t="s">
        <v>57</v>
      </c>
      <c r="I8154" s="1" t="s">
        <v>285</v>
      </c>
      <c r="J8154">
        <v>10</v>
      </c>
      <c r="K8154">
        <v>14.9</v>
      </c>
      <c r="L8154">
        <v>0.4</v>
      </c>
      <c r="M8154">
        <v>3.3</v>
      </c>
      <c r="N8154">
        <v>18.600000000000001</v>
      </c>
      <c r="O8154">
        <v>18</v>
      </c>
      <c r="P8154">
        <v>0</v>
      </c>
      <c r="Q8154" s="1" t="s">
        <v>31</v>
      </c>
      <c r="R8154" s="1" t="s">
        <v>391</v>
      </c>
      <c r="S8154" s="1" t="s">
        <v>146</v>
      </c>
      <c r="T8154" s="1" t="s">
        <v>34</v>
      </c>
      <c r="U8154" s="1" t="s">
        <v>127</v>
      </c>
      <c r="V8154" s="1" t="s">
        <v>36</v>
      </c>
      <c r="W8154">
        <f t="shared" si="254"/>
        <v>46196.6</v>
      </c>
      <c r="X8154">
        <f t="shared" si="255"/>
        <v>46196.672222222223</v>
      </c>
    </row>
    <row r="8155" spans="1:24" x14ac:dyDescent="0.2">
      <c r="A8155" s="1" t="s">
        <v>17139</v>
      </c>
      <c r="B8155" s="1" t="s">
        <v>17129</v>
      </c>
      <c r="C8155" s="1" t="s">
        <v>17130</v>
      </c>
      <c r="D8155" s="1" t="s">
        <v>17140</v>
      </c>
      <c r="E8155" s="1" t="s">
        <v>555</v>
      </c>
      <c r="F8155" s="1" t="s">
        <v>56</v>
      </c>
      <c r="G8155" s="1" t="s">
        <v>764</v>
      </c>
      <c r="H8155" s="1" t="s">
        <v>62</v>
      </c>
      <c r="I8155" s="1" t="s">
        <v>285</v>
      </c>
      <c r="J8155">
        <v>10</v>
      </c>
      <c r="K8155">
        <v>10.1</v>
      </c>
      <c r="L8155">
        <v>1.1000000000000001</v>
      </c>
      <c r="M8155">
        <v>1.1000000000000001</v>
      </c>
      <c r="N8155">
        <v>12.3</v>
      </c>
      <c r="O8155">
        <v>15</v>
      </c>
      <c r="P8155">
        <v>0</v>
      </c>
      <c r="Q8155" s="1" t="s">
        <v>31</v>
      </c>
      <c r="R8155" s="1" t="s">
        <v>504</v>
      </c>
      <c r="S8155" s="1" t="s">
        <v>296</v>
      </c>
      <c r="T8155" s="1" t="s">
        <v>34</v>
      </c>
      <c r="U8155" s="1" t="s">
        <v>127</v>
      </c>
      <c r="V8155" s="1" t="s">
        <v>36</v>
      </c>
      <c r="W8155">
        <f t="shared" si="254"/>
        <v>46196.6</v>
      </c>
      <c r="X8155">
        <f t="shared" si="255"/>
        <v>46196.680555555555</v>
      </c>
    </row>
    <row r="8156" spans="1:24" x14ac:dyDescent="0.2">
      <c r="A8156" s="1" t="s">
        <v>17141</v>
      </c>
      <c r="B8156" s="1" t="s">
        <v>17142</v>
      </c>
      <c r="C8156" s="1" t="s">
        <v>17143</v>
      </c>
      <c r="D8156" s="1" t="s">
        <v>17144</v>
      </c>
      <c r="E8156" s="1" t="s">
        <v>555</v>
      </c>
      <c r="F8156" s="1" t="s">
        <v>27</v>
      </c>
      <c r="G8156" s="1" t="s">
        <v>123</v>
      </c>
      <c r="H8156" s="1" t="s">
        <v>29</v>
      </c>
      <c r="I8156" s="1" t="s">
        <v>542</v>
      </c>
      <c r="J8156">
        <v>3</v>
      </c>
      <c r="K8156">
        <v>11.4</v>
      </c>
      <c r="L8156">
        <v>0.2</v>
      </c>
      <c r="M8156">
        <v>0.9</v>
      </c>
      <c r="N8156">
        <v>12.6</v>
      </c>
      <c r="O8156">
        <v>15</v>
      </c>
      <c r="P8156">
        <v>0</v>
      </c>
      <c r="Q8156" s="1" t="s">
        <v>31</v>
      </c>
      <c r="R8156" s="1" t="s">
        <v>125</v>
      </c>
      <c r="S8156" s="1" t="s">
        <v>41</v>
      </c>
      <c r="T8156" s="1" t="s">
        <v>71</v>
      </c>
      <c r="U8156" s="1" t="s">
        <v>99</v>
      </c>
      <c r="V8156" s="1" t="s">
        <v>36</v>
      </c>
      <c r="W8156">
        <f t="shared" si="254"/>
        <v>46196.657638888886</v>
      </c>
      <c r="X8156">
        <f t="shared" si="255"/>
        <v>46196.665972222225</v>
      </c>
    </row>
    <row r="8157" spans="1:24" x14ac:dyDescent="0.2">
      <c r="A8157" s="1" t="s">
        <v>17145</v>
      </c>
      <c r="B8157" s="1" t="s">
        <v>17142</v>
      </c>
      <c r="C8157" s="1" t="s">
        <v>17143</v>
      </c>
      <c r="D8157" s="1" t="s">
        <v>17146</v>
      </c>
      <c r="E8157" s="1" t="s">
        <v>555</v>
      </c>
      <c r="F8157" s="1" t="s">
        <v>27</v>
      </c>
      <c r="G8157" s="1" t="s">
        <v>123</v>
      </c>
      <c r="H8157" s="1" t="s">
        <v>39</v>
      </c>
      <c r="I8157" s="1" t="s">
        <v>542</v>
      </c>
      <c r="J8157">
        <v>3</v>
      </c>
      <c r="K8157">
        <v>11.3</v>
      </c>
      <c r="L8157">
        <v>1</v>
      </c>
      <c r="M8157">
        <v>5.3</v>
      </c>
      <c r="N8157">
        <v>17.600000000000001</v>
      </c>
      <c r="O8157">
        <v>12</v>
      </c>
      <c r="P8157">
        <v>0</v>
      </c>
      <c r="Q8157" s="1" t="s">
        <v>31</v>
      </c>
      <c r="R8157" s="1" t="s">
        <v>134</v>
      </c>
      <c r="S8157" s="1" t="s">
        <v>254</v>
      </c>
      <c r="T8157" s="1" t="s">
        <v>71</v>
      </c>
      <c r="U8157" s="1" t="s">
        <v>99</v>
      </c>
      <c r="V8157" s="1" t="s">
        <v>42</v>
      </c>
      <c r="W8157">
        <f t="shared" si="254"/>
        <v>46196.657638888886</v>
      </c>
      <c r="X8157">
        <f t="shared" si="255"/>
        <v>46196.678472222222</v>
      </c>
    </row>
    <row r="8158" spans="1:24" x14ac:dyDescent="0.2">
      <c r="A8158" s="1" t="s">
        <v>17147</v>
      </c>
      <c r="B8158" s="1" t="s">
        <v>17142</v>
      </c>
      <c r="C8158" s="1" t="s">
        <v>17143</v>
      </c>
      <c r="D8158" s="1" t="s">
        <v>17148</v>
      </c>
      <c r="E8158" s="1" t="s">
        <v>555</v>
      </c>
      <c r="F8158" s="1" t="s">
        <v>27</v>
      </c>
      <c r="G8158" s="1" t="s">
        <v>123</v>
      </c>
      <c r="H8158" s="1" t="s">
        <v>45</v>
      </c>
      <c r="I8158" s="1" t="s">
        <v>542</v>
      </c>
      <c r="J8158">
        <v>3</v>
      </c>
      <c r="K8158">
        <v>14.1</v>
      </c>
      <c r="L8158">
        <v>5.4</v>
      </c>
      <c r="M8158">
        <v>2.9</v>
      </c>
      <c r="N8158">
        <v>22.4</v>
      </c>
      <c r="O8158">
        <v>18</v>
      </c>
      <c r="P8158">
        <v>0</v>
      </c>
      <c r="Q8158" s="1" t="s">
        <v>31</v>
      </c>
      <c r="R8158" s="1" t="s">
        <v>177</v>
      </c>
      <c r="S8158" s="1" t="s">
        <v>47</v>
      </c>
      <c r="T8158" s="1" t="s">
        <v>71</v>
      </c>
      <c r="U8158" s="1" t="s">
        <v>99</v>
      </c>
      <c r="V8158" s="1" t="s">
        <v>42</v>
      </c>
      <c r="W8158">
        <f t="shared" si="254"/>
        <v>46196.657638888886</v>
      </c>
      <c r="X8158">
        <f t="shared" si="255"/>
        <v>46196.693749999999</v>
      </c>
    </row>
    <row r="8159" spans="1:24" x14ac:dyDescent="0.2">
      <c r="A8159" s="1" t="s">
        <v>17149</v>
      </c>
      <c r="B8159" s="1" t="s">
        <v>17142</v>
      </c>
      <c r="C8159" s="1" t="s">
        <v>17143</v>
      </c>
      <c r="D8159" s="1" t="s">
        <v>17150</v>
      </c>
      <c r="E8159" s="1" t="s">
        <v>555</v>
      </c>
      <c r="F8159" s="1" t="s">
        <v>50</v>
      </c>
      <c r="G8159" s="1" t="s">
        <v>123</v>
      </c>
      <c r="H8159" s="1" t="s">
        <v>51</v>
      </c>
      <c r="I8159" s="1" t="s">
        <v>542</v>
      </c>
      <c r="J8159">
        <v>3</v>
      </c>
      <c r="K8159">
        <v>14.6</v>
      </c>
      <c r="L8159">
        <v>9.9</v>
      </c>
      <c r="M8159">
        <v>1.7</v>
      </c>
      <c r="N8159">
        <v>26.2</v>
      </c>
      <c r="O8159">
        <v>26</v>
      </c>
      <c r="P8159">
        <v>0</v>
      </c>
      <c r="Q8159" s="1" t="s">
        <v>31</v>
      </c>
      <c r="R8159" s="1" t="s">
        <v>374</v>
      </c>
      <c r="S8159" s="1" t="s">
        <v>403</v>
      </c>
      <c r="T8159" s="1" t="s">
        <v>71</v>
      </c>
      <c r="U8159" s="1" t="s">
        <v>99</v>
      </c>
      <c r="V8159" s="1" t="s">
        <v>36</v>
      </c>
      <c r="W8159">
        <f t="shared" si="254"/>
        <v>46196.657638888886</v>
      </c>
      <c r="X8159">
        <f t="shared" si="255"/>
        <v>46196.711805555555</v>
      </c>
    </row>
    <row r="8160" spans="1:24" x14ac:dyDescent="0.2">
      <c r="A8160" s="1" t="s">
        <v>17151</v>
      </c>
      <c r="B8160" s="1" t="s">
        <v>17142</v>
      </c>
      <c r="C8160" s="1" t="s">
        <v>17143</v>
      </c>
      <c r="D8160" s="1" t="s">
        <v>17152</v>
      </c>
      <c r="E8160" s="1" t="s">
        <v>555</v>
      </c>
      <c r="F8160" s="1" t="s">
        <v>56</v>
      </c>
      <c r="G8160" s="1" t="s">
        <v>123</v>
      </c>
      <c r="H8160" s="1" t="s">
        <v>57</v>
      </c>
      <c r="I8160" s="1" t="s">
        <v>542</v>
      </c>
      <c r="J8160">
        <v>3</v>
      </c>
      <c r="K8160">
        <v>14.5</v>
      </c>
      <c r="L8160">
        <v>1.6</v>
      </c>
      <c r="M8160">
        <v>2.2000000000000002</v>
      </c>
      <c r="N8160">
        <v>18.3</v>
      </c>
      <c r="O8160">
        <v>18</v>
      </c>
      <c r="P8160">
        <v>0</v>
      </c>
      <c r="Q8160" s="1" t="s">
        <v>31</v>
      </c>
      <c r="R8160" s="1" t="s">
        <v>86</v>
      </c>
      <c r="S8160" s="1" t="s">
        <v>266</v>
      </c>
      <c r="T8160" s="1" t="s">
        <v>71</v>
      </c>
      <c r="U8160" s="1" t="s">
        <v>99</v>
      </c>
      <c r="V8160" s="1" t="s">
        <v>36</v>
      </c>
      <c r="W8160">
        <f t="shared" si="254"/>
        <v>46196.657638888886</v>
      </c>
      <c r="X8160">
        <f t="shared" si="255"/>
        <v>46196.724999999999</v>
      </c>
    </row>
    <row r="8161" spans="1:24" x14ac:dyDescent="0.2">
      <c r="A8161" s="1" t="s">
        <v>17153</v>
      </c>
      <c r="B8161" s="1" t="s">
        <v>17142</v>
      </c>
      <c r="C8161" s="1" t="s">
        <v>17143</v>
      </c>
      <c r="D8161" s="1" t="s">
        <v>17154</v>
      </c>
      <c r="E8161" s="1" t="s">
        <v>555</v>
      </c>
      <c r="F8161" s="1" t="s">
        <v>56</v>
      </c>
      <c r="G8161" s="1" t="s">
        <v>123</v>
      </c>
      <c r="H8161" s="1" t="s">
        <v>62</v>
      </c>
      <c r="I8161" s="1" t="s">
        <v>542</v>
      </c>
      <c r="J8161">
        <v>3</v>
      </c>
      <c r="K8161">
        <v>8.6999999999999993</v>
      </c>
      <c r="L8161">
        <v>0.8</v>
      </c>
      <c r="M8161">
        <v>2</v>
      </c>
      <c r="N8161">
        <v>11.4</v>
      </c>
      <c r="O8161">
        <v>15</v>
      </c>
      <c r="P8161">
        <v>0</v>
      </c>
      <c r="Q8161" s="1" t="s">
        <v>31</v>
      </c>
      <c r="R8161" s="1" t="s">
        <v>63</v>
      </c>
      <c r="S8161" s="1" t="s">
        <v>266</v>
      </c>
      <c r="T8161" s="1" t="s">
        <v>71</v>
      </c>
      <c r="U8161" s="1" t="s">
        <v>99</v>
      </c>
      <c r="V8161" s="1" t="s">
        <v>36</v>
      </c>
      <c r="W8161">
        <f t="shared" si="254"/>
        <v>46196.657638888886</v>
      </c>
      <c r="X8161">
        <f t="shared" si="255"/>
        <v>46196.732638888891</v>
      </c>
    </row>
    <row r="8162" spans="1:24" x14ac:dyDescent="0.2">
      <c r="A8162" s="1" t="s">
        <v>17155</v>
      </c>
      <c r="B8162" s="1" t="s">
        <v>17156</v>
      </c>
      <c r="C8162" s="1" t="s">
        <v>17157</v>
      </c>
      <c r="D8162" s="1" t="s">
        <v>17158</v>
      </c>
      <c r="E8162" s="1" t="s">
        <v>555</v>
      </c>
      <c r="F8162" s="1" t="s">
        <v>27</v>
      </c>
      <c r="G8162" s="1" t="s">
        <v>28</v>
      </c>
      <c r="H8162" s="1" t="s">
        <v>29</v>
      </c>
      <c r="I8162" s="1" t="s">
        <v>2702</v>
      </c>
      <c r="J8162">
        <v>3</v>
      </c>
      <c r="K8162">
        <v>11.5</v>
      </c>
      <c r="L8162">
        <v>0.9</v>
      </c>
      <c r="M8162">
        <v>3</v>
      </c>
      <c r="N8162">
        <v>15.4</v>
      </c>
      <c r="O8162">
        <v>15</v>
      </c>
      <c r="P8162">
        <v>0</v>
      </c>
      <c r="Q8162" s="1" t="s">
        <v>31</v>
      </c>
      <c r="R8162" s="1" t="s">
        <v>220</v>
      </c>
      <c r="S8162" s="1" t="s">
        <v>156</v>
      </c>
      <c r="T8162" s="1" t="s">
        <v>71</v>
      </c>
      <c r="U8162" s="1" t="s">
        <v>35</v>
      </c>
      <c r="V8162" s="1" t="s">
        <v>36</v>
      </c>
      <c r="W8162">
        <f t="shared" si="254"/>
        <v>46196.723611111112</v>
      </c>
      <c r="X8162">
        <f t="shared" si="255"/>
        <v>46196.734027777777</v>
      </c>
    </row>
    <row r="8163" spans="1:24" x14ac:dyDescent="0.2">
      <c r="A8163" s="1" t="s">
        <v>17159</v>
      </c>
      <c r="B8163" s="1" t="s">
        <v>17156</v>
      </c>
      <c r="C8163" s="1" t="s">
        <v>17157</v>
      </c>
      <c r="D8163" s="1" t="s">
        <v>17160</v>
      </c>
      <c r="E8163" s="1" t="s">
        <v>555</v>
      </c>
      <c r="F8163" s="1" t="s">
        <v>27</v>
      </c>
      <c r="G8163" s="1" t="s">
        <v>28</v>
      </c>
      <c r="H8163" s="1" t="s">
        <v>39</v>
      </c>
      <c r="I8163" s="1" t="s">
        <v>2702</v>
      </c>
      <c r="J8163">
        <v>3</v>
      </c>
      <c r="K8163">
        <v>13</v>
      </c>
      <c r="L8163">
        <v>0.8</v>
      </c>
      <c r="M8163">
        <v>6.1</v>
      </c>
      <c r="N8163">
        <v>20</v>
      </c>
      <c r="O8163">
        <v>12</v>
      </c>
      <c r="P8163">
        <v>0</v>
      </c>
      <c r="Q8163" s="1" t="s">
        <v>31</v>
      </c>
      <c r="R8163" s="1" t="s">
        <v>75</v>
      </c>
      <c r="S8163" s="1" t="s">
        <v>135</v>
      </c>
      <c r="T8163" s="1" t="s">
        <v>71</v>
      </c>
      <c r="U8163" s="1" t="s">
        <v>35</v>
      </c>
      <c r="V8163" s="1" t="s">
        <v>42</v>
      </c>
      <c r="W8163">
        <f t="shared" si="254"/>
        <v>46196.723611111112</v>
      </c>
      <c r="X8163">
        <f t="shared" si="255"/>
        <v>46196.747916666667</v>
      </c>
    </row>
    <row r="8164" spans="1:24" x14ac:dyDescent="0.2">
      <c r="A8164" s="1" t="s">
        <v>17161</v>
      </c>
      <c r="B8164" s="1" t="s">
        <v>17156</v>
      </c>
      <c r="C8164" s="1" t="s">
        <v>17157</v>
      </c>
      <c r="D8164" s="1" t="s">
        <v>17162</v>
      </c>
      <c r="E8164" s="1" t="s">
        <v>555</v>
      </c>
      <c r="F8164" s="1" t="s">
        <v>27</v>
      </c>
      <c r="G8164" s="1" t="s">
        <v>28</v>
      </c>
      <c r="H8164" s="1" t="s">
        <v>45</v>
      </c>
      <c r="I8164" s="1" t="s">
        <v>2702</v>
      </c>
      <c r="J8164">
        <v>3</v>
      </c>
      <c r="K8164">
        <v>13.7</v>
      </c>
      <c r="L8164">
        <v>6.5</v>
      </c>
      <c r="M8164">
        <v>2.2000000000000002</v>
      </c>
      <c r="N8164">
        <v>22.3</v>
      </c>
      <c r="O8164">
        <v>18</v>
      </c>
      <c r="P8164">
        <v>0</v>
      </c>
      <c r="Q8164" s="1" t="s">
        <v>31</v>
      </c>
      <c r="R8164" s="1" t="s">
        <v>233</v>
      </c>
      <c r="S8164" s="1" t="s">
        <v>320</v>
      </c>
      <c r="T8164" s="1" t="s">
        <v>71</v>
      </c>
      <c r="U8164" s="1" t="s">
        <v>35</v>
      </c>
      <c r="V8164" s="1" t="s">
        <v>42</v>
      </c>
      <c r="W8164">
        <f t="shared" si="254"/>
        <v>46196.723611111112</v>
      </c>
      <c r="X8164">
        <f t="shared" si="255"/>
        <v>46196.763194444444</v>
      </c>
    </row>
    <row r="8165" spans="1:24" x14ac:dyDescent="0.2">
      <c r="A8165" s="1" t="s">
        <v>17163</v>
      </c>
      <c r="B8165" s="1" t="s">
        <v>17156</v>
      </c>
      <c r="C8165" s="1" t="s">
        <v>17157</v>
      </c>
      <c r="D8165" s="1" t="s">
        <v>17164</v>
      </c>
      <c r="E8165" s="1" t="s">
        <v>555</v>
      </c>
      <c r="F8165" s="1" t="s">
        <v>50</v>
      </c>
      <c r="G8165" s="1" t="s">
        <v>28</v>
      </c>
      <c r="H8165" s="1" t="s">
        <v>51</v>
      </c>
      <c r="I8165" s="1" t="s">
        <v>2702</v>
      </c>
      <c r="J8165">
        <v>3</v>
      </c>
      <c r="K8165">
        <v>15.4</v>
      </c>
      <c r="L8165">
        <v>11.6</v>
      </c>
      <c r="M8165">
        <v>2.4</v>
      </c>
      <c r="N8165">
        <v>29.5</v>
      </c>
      <c r="O8165">
        <v>26</v>
      </c>
      <c r="P8165">
        <v>0</v>
      </c>
      <c r="Q8165" s="1" t="s">
        <v>31</v>
      </c>
      <c r="R8165" s="1" t="s">
        <v>934</v>
      </c>
      <c r="S8165" s="1" t="s">
        <v>53</v>
      </c>
      <c r="T8165" s="1" t="s">
        <v>71</v>
      </c>
      <c r="U8165" s="1" t="s">
        <v>35</v>
      </c>
      <c r="V8165" s="1" t="s">
        <v>36</v>
      </c>
      <c r="W8165">
        <f t="shared" si="254"/>
        <v>46196.723611111112</v>
      </c>
      <c r="X8165">
        <f t="shared" si="255"/>
        <v>46196.78402777778</v>
      </c>
    </row>
    <row r="8166" spans="1:24" x14ac:dyDescent="0.2">
      <c r="A8166" s="1" t="s">
        <v>17165</v>
      </c>
      <c r="B8166" s="1" t="s">
        <v>17156</v>
      </c>
      <c r="C8166" s="1" t="s">
        <v>17157</v>
      </c>
      <c r="D8166" s="1" t="s">
        <v>17166</v>
      </c>
      <c r="E8166" s="1" t="s">
        <v>555</v>
      </c>
      <c r="F8166" s="1" t="s">
        <v>56</v>
      </c>
      <c r="G8166" s="1" t="s">
        <v>28</v>
      </c>
      <c r="H8166" s="1" t="s">
        <v>57</v>
      </c>
      <c r="I8166" s="1" t="s">
        <v>2702</v>
      </c>
      <c r="J8166">
        <v>3</v>
      </c>
      <c r="K8166">
        <v>12.6</v>
      </c>
      <c r="L8166">
        <v>0.8</v>
      </c>
      <c r="M8166">
        <v>1.5</v>
      </c>
      <c r="N8166">
        <v>14.9</v>
      </c>
      <c r="O8166">
        <v>18</v>
      </c>
      <c r="P8166">
        <v>0</v>
      </c>
      <c r="Q8166" s="1" t="s">
        <v>31</v>
      </c>
      <c r="R8166" s="1" t="s">
        <v>279</v>
      </c>
      <c r="S8166" s="1" t="s">
        <v>228</v>
      </c>
      <c r="T8166" s="1" t="s">
        <v>71</v>
      </c>
      <c r="U8166" s="1" t="s">
        <v>35</v>
      </c>
      <c r="V8166" s="1" t="s">
        <v>36</v>
      </c>
      <c r="W8166">
        <f t="shared" si="254"/>
        <v>46196.723611111112</v>
      </c>
      <c r="X8166">
        <f t="shared" si="255"/>
        <v>46196.794444444444</v>
      </c>
    </row>
    <row r="8167" spans="1:24" x14ac:dyDescent="0.2">
      <c r="A8167" s="1" t="s">
        <v>17167</v>
      </c>
      <c r="B8167" s="1" t="s">
        <v>17156</v>
      </c>
      <c r="C8167" s="1" t="s">
        <v>17157</v>
      </c>
      <c r="D8167" s="1" t="s">
        <v>17168</v>
      </c>
      <c r="E8167" s="1" t="s">
        <v>555</v>
      </c>
      <c r="F8167" s="1" t="s">
        <v>56</v>
      </c>
      <c r="G8167" s="1" t="s">
        <v>28</v>
      </c>
      <c r="H8167" s="1" t="s">
        <v>62</v>
      </c>
      <c r="I8167" s="1" t="s">
        <v>2702</v>
      </c>
      <c r="J8167">
        <v>3</v>
      </c>
      <c r="K8167">
        <v>8.1</v>
      </c>
      <c r="L8167">
        <v>1</v>
      </c>
      <c r="M8167">
        <v>2</v>
      </c>
      <c r="N8167">
        <v>11</v>
      </c>
      <c r="O8167">
        <v>15</v>
      </c>
      <c r="P8167">
        <v>0</v>
      </c>
      <c r="Q8167" s="1" t="s">
        <v>31</v>
      </c>
      <c r="R8167" s="1" t="s">
        <v>63</v>
      </c>
      <c r="S8167" s="1" t="s">
        <v>87</v>
      </c>
      <c r="T8167" s="1" t="s">
        <v>71</v>
      </c>
      <c r="U8167" s="1" t="s">
        <v>35</v>
      </c>
      <c r="V8167" s="1" t="s">
        <v>36</v>
      </c>
      <c r="W8167">
        <f t="shared" si="254"/>
        <v>46196.723611111112</v>
      </c>
      <c r="X8167">
        <f t="shared" si="255"/>
        <v>46196.802083333336</v>
      </c>
    </row>
    <row r="8168" spans="1:24" x14ac:dyDescent="0.2">
      <c r="A8168" s="1" t="s">
        <v>17169</v>
      </c>
      <c r="B8168" s="1" t="s">
        <v>17170</v>
      </c>
      <c r="C8168" s="1" t="s">
        <v>17148</v>
      </c>
      <c r="D8168" s="1" t="s">
        <v>17171</v>
      </c>
      <c r="E8168" s="1" t="s">
        <v>555</v>
      </c>
      <c r="F8168" s="1" t="s">
        <v>27</v>
      </c>
      <c r="G8168" s="1" t="s">
        <v>69</v>
      </c>
      <c r="H8168" s="1" t="s">
        <v>29</v>
      </c>
      <c r="I8168" s="1" t="s">
        <v>3206</v>
      </c>
      <c r="J8168">
        <v>12</v>
      </c>
      <c r="K8168">
        <v>8</v>
      </c>
      <c r="L8168">
        <v>1.3</v>
      </c>
      <c r="M8168">
        <v>2.7</v>
      </c>
      <c r="N8168">
        <v>11.9</v>
      </c>
      <c r="O8168">
        <v>15</v>
      </c>
      <c r="P8168">
        <v>0</v>
      </c>
      <c r="Q8168" s="1" t="s">
        <v>31</v>
      </c>
      <c r="R8168" s="1" t="s">
        <v>134</v>
      </c>
      <c r="S8168" s="1" t="s">
        <v>152</v>
      </c>
      <c r="T8168" s="1" t="s">
        <v>71</v>
      </c>
      <c r="U8168" s="1" t="s">
        <v>99</v>
      </c>
      <c r="V8168" s="1" t="s">
        <v>36</v>
      </c>
      <c r="W8168">
        <f t="shared" si="254"/>
        <v>46196.693749999999</v>
      </c>
      <c r="X8168">
        <f t="shared" si="255"/>
        <v>46196.701388888891</v>
      </c>
    </row>
    <row r="8169" spans="1:24" x14ac:dyDescent="0.2">
      <c r="A8169" s="1" t="s">
        <v>17172</v>
      </c>
      <c r="B8169" s="1" t="s">
        <v>17170</v>
      </c>
      <c r="C8169" s="1" t="s">
        <v>17148</v>
      </c>
      <c r="D8169" s="1" t="s">
        <v>17173</v>
      </c>
      <c r="E8169" s="1" t="s">
        <v>555</v>
      </c>
      <c r="F8169" s="1" t="s">
        <v>27</v>
      </c>
      <c r="G8169" s="1" t="s">
        <v>69</v>
      </c>
      <c r="H8169" s="1" t="s">
        <v>39</v>
      </c>
      <c r="I8169" s="1" t="s">
        <v>3206</v>
      </c>
      <c r="J8169">
        <v>12</v>
      </c>
      <c r="K8169">
        <v>11.2</v>
      </c>
      <c r="L8169">
        <v>0.2</v>
      </c>
      <c r="M8169">
        <v>4.7</v>
      </c>
      <c r="N8169">
        <v>16.100000000000001</v>
      </c>
      <c r="O8169">
        <v>12</v>
      </c>
      <c r="P8169">
        <v>0</v>
      </c>
      <c r="Q8169" s="1" t="s">
        <v>31</v>
      </c>
      <c r="R8169" s="1" t="s">
        <v>40</v>
      </c>
      <c r="S8169" s="1" t="s">
        <v>254</v>
      </c>
      <c r="T8169" s="1" t="s">
        <v>71</v>
      </c>
      <c r="U8169" s="1" t="s">
        <v>99</v>
      </c>
      <c r="V8169" s="1" t="s">
        <v>42</v>
      </c>
      <c r="W8169">
        <f t="shared" si="254"/>
        <v>46196.693749999999</v>
      </c>
      <c r="X8169">
        <f t="shared" si="255"/>
        <v>46196.713194444441</v>
      </c>
    </row>
    <row r="8170" spans="1:24" x14ac:dyDescent="0.2">
      <c r="A8170" s="1" t="s">
        <v>17174</v>
      </c>
      <c r="B8170" s="1" t="s">
        <v>17170</v>
      </c>
      <c r="C8170" s="1" t="s">
        <v>17148</v>
      </c>
      <c r="D8170" s="1" t="s">
        <v>17175</v>
      </c>
      <c r="E8170" s="1" t="s">
        <v>555</v>
      </c>
      <c r="F8170" s="1" t="s">
        <v>27</v>
      </c>
      <c r="G8170" s="1" t="s">
        <v>69</v>
      </c>
      <c r="H8170" s="1" t="s">
        <v>45</v>
      </c>
      <c r="I8170" s="1" t="s">
        <v>3206</v>
      </c>
      <c r="J8170">
        <v>12</v>
      </c>
      <c r="K8170">
        <v>14</v>
      </c>
      <c r="L8170">
        <v>6.1</v>
      </c>
      <c r="M8170">
        <v>3.2</v>
      </c>
      <c r="N8170">
        <v>23.3</v>
      </c>
      <c r="O8170">
        <v>18</v>
      </c>
      <c r="P8170">
        <v>0</v>
      </c>
      <c r="Q8170" s="1" t="s">
        <v>31</v>
      </c>
      <c r="R8170" s="1" t="s">
        <v>233</v>
      </c>
      <c r="S8170" s="1" t="s">
        <v>79</v>
      </c>
      <c r="T8170" s="1" t="s">
        <v>71</v>
      </c>
      <c r="U8170" s="1" t="s">
        <v>99</v>
      </c>
      <c r="V8170" s="1" t="s">
        <v>42</v>
      </c>
      <c r="W8170">
        <f t="shared" si="254"/>
        <v>46196.693749999999</v>
      </c>
      <c r="X8170">
        <f t="shared" si="255"/>
        <v>46196.729166666664</v>
      </c>
    </row>
    <row r="8171" spans="1:24" x14ac:dyDescent="0.2">
      <c r="A8171" s="1" t="s">
        <v>17176</v>
      </c>
      <c r="B8171" s="1" t="s">
        <v>17170</v>
      </c>
      <c r="C8171" s="1" t="s">
        <v>17148</v>
      </c>
      <c r="D8171" s="1" t="s">
        <v>17177</v>
      </c>
      <c r="E8171" s="1" t="s">
        <v>555</v>
      </c>
      <c r="F8171" s="1" t="s">
        <v>50</v>
      </c>
      <c r="G8171" s="1" t="s">
        <v>69</v>
      </c>
      <c r="H8171" s="1" t="s">
        <v>51</v>
      </c>
      <c r="I8171" s="1" t="s">
        <v>3206</v>
      </c>
      <c r="J8171">
        <v>12</v>
      </c>
      <c r="K8171">
        <v>17.600000000000001</v>
      </c>
      <c r="L8171">
        <v>11.8</v>
      </c>
      <c r="M8171">
        <v>2.2999999999999998</v>
      </c>
      <c r="N8171">
        <v>31.6</v>
      </c>
      <c r="O8171">
        <v>26</v>
      </c>
      <c r="P8171">
        <v>0</v>
      </c>
      <c r="Q8171" s="1" t="s">
        <v>31</v>
      </c>
      <c r="R8171" s="1" t="s">
        <v>641</v>
      </c>
      <c r="S8171" s="1" t="s">
        <v>403</v>
      </c>
      <c r="T8171" s="1" t="s">
        <v>71</v>
      </c>
      <c r="U8171" s="1" t="s">
        <v>99</v>
      </c>
      <c r="V8171" s="1" t="s">
        <v>42</v>
      </c>
      <c r="W8171">
        <f t="shared" si="254"/>
        <v>46196.693749999999</v>
      </c>
      <c r="X8171">
        <f t="shared" si="255"/>
        <v>46196.750694444447</v>
      </c>
    </row>
    <row r="8172" spans="1:24" x14ac:dyDescent="0.2">
      <c r="A8172" s="1" t="s">
        <v>17178</v>
      </c>
      <c r="B8172" s="1" t="s">
        <v>17170</v>
      </c>
      <c r="C8172" s="1" t="s">
        <v>17148</v>
      </c>
      <c r="D8172" s="1" t="s">
        <v>17179</v>
      </c>
      <c r="E8172" s="1" t="s">
        <v>555</v>
      </c>
      <c r="F8172" s="1" t="s">
        <v>56</v>
      </c>
      <c r="G8172" s="1" t="s">
        <v>69</v>
      </c>
      <c r="H8172" s="1" t="s">
        <v>57</v>
      </c>
      <c r="I8172" s="1" t="s">
        <v>3206</v>
      </c>
      <c r="J8172">
        <v>12</v>
      </c>
      <c r="K8172">
        <v>11.9</v>
      </c>
      <c r="L8172">
        <v>0.6</v>
      </c>
      <c r="M8172">
        <v>3.1</v>
      </c>
      <c r="N8172">
        <v>15.6</v>
      </c>
      <c r="O8172">
        <v>18</v>
      </c>
      <c r="P8172">
        <v>0</v>
      </c>
      <c r="Q8172" s="1" t="s">
        <v>31</v>
      </c>
      <c r="R8172" s="1" t="s">
        <v>243</v>
      </c>
      <c r="S8172" s="1" t="s">
        <v>296</v>
      </c>
      <c r="T8172" s="1" t="s">
        <v>71</v>
      </c>
      <c r="U8172" s="1" t="s">
        <v>99</v>
      </c>
      <c r="V8172" s="1" t="s">
        <v>36</v>
      </c>
      <c r="W8172">
        <f t="shared" si="254"/>
        <v>46196.693749999999</v>
      </c>
      <c r="X8172">
        <f t="shared" si="255"/>
        <v>46196.761805555558</v>
      </c>
    </row>
    <row r="8173" spans="1:24" x14ac:dyDescent="0.2">
      <c r="A8173" s="1" t="s">
        <v>17180</v>
      </c>
      <c r="B8173" s="1" t="s">
        <v>17170</v>
      </c>
      <c r="C8173" s="1" t="s">
        <v>17148</v>
      </c>
      <c r="D8173" s="1" t="s">
        <v>17181</v>
      </c>
      <c r="E8173" s="1" t="s">
        <v>555</v>
      </c>
      <c r="F8173" s="1" t="s">
        <v>56</v>
      </c>
      <c r="G8173" s="1" t="s">
        <v>69</v>
      </c>
      <c r="H8173" s="1" t="s">
        <v>62</v>
      </c>
      <c r="I8173" s="1" t="s">
        <v>3206</v>
      </c>
      <c r="J8173">
        <v>12</v>
      </c>
      <c r="K8173">
        <v>8.8000000000000007</v>
      </c>
      <c r="L8173">
        <v>0.5</v>
      </c>
      <c r="M8173">
        <v>2.2999999999999998</v>
      </c>
      <c r="N8173">
        <v>11.6</v>
      </c>
      <c r="O8173">
        <v>15</v>
      </c>
      <c r="P8173">
        <v>0</v>
      </c>
      <c r="Q8173" s="1" t="s">
        <v>31</v>
      </c>
      <c r="R8173" s="1" t="s">
        <v>243</v>
      </c>
      <c r="S8173" s="1" t="s">
        <v>91</v>
      </c>
      <c r="T8173" s="1" t="s">
        <v>71</v>
      </c>
      <c r="U8173" s="1" t="s">
        <v>99</v>
      </c>
      <c r="V8173" s="1" t="s">
        <v>36</v>
      </c>
      <c r="W8173">
        <f t="shared" si="254"/>
        <v>46196.693749999999</v>
      </c>
      <c r="X8173">
        <f t="shared" si="255"/>
        <v>46196.770138888889</v>
      </c>
    </row>
    <row r="8174" spans="1:24" x14ac:dyDescent="0.2">
      <c r="A8174" s="1" t="s">
        <v>17182</v>
      </c>
      <c r="B8174" s="1" t="s">
        <v>17183</v>
      </c>
      <c r="C8174" s="1" t="s">
        <v>17184</v>
      </c>
      <c r="D8174" s="1" t="s">
        <v>17185</v>
      </c>
      <c r="E8174" s="1" t="s">
        <v>555</v>
      </c>
      <c r="F8174" s="1" t="s">
        <v>27</v>
      </c>
      <c r="G8174" s="1" t="s">
        <v>123</v>
      </c>
      <c r="H8174" s="1" t="s">
        <v>29</v>
      </c>
      <c r="I8174" s="1" t="s">
        <v>1342</v>
      </c>
      <c r="J8174">
        <v>10</v>
      </c>
      <c r="K8174">
        <v>11.4</v>
      </c>
      <c r="L8174">
        <v>0.2</v>
      </c>
      <c r="M8174">
        <v>2.2999999999999998</v>
      </c>
      <c r="N8174">
        <v>13.9</v>
      </c>
      <c r="O8174">
        <v>15</v>
      </c>
      <c r="P8174">
        <v>0</v>
      </c>
      <c r="Q8174" s="1" t="s">
        <v>31</v>
      </c>
      <c r="R8174" s="1" t="s">
        <v>125</v>
      </c>
      <c r="S8174" s="1" t="s">
        <v>196</v>
      </c>
      <c r="T8174" s="1" t="s">
        <v>34</v>
      </c>
      <c r="U8174" s="1" t="s">
        <v>99</v>
      </c>
      <c r="V8174" s="1" t="s">
        <v>36</v>
      </c>
      <c r="W8174">
        <f t="shared" si="254"/>
        <v>46196.646527777775</v>
      </c>
      <c r="X8174">
        <f t="shared" si="255"/>
        <v>46196.655555555553</v>
      </c>
    </row>
    <row r="8175" spans="1:24" x14ac:dyDescent="0.2">
      <c r="A8175" s="1" t="s">
        <v>17186</v>
      </c>
      <c r="B8175" s="1" t="s">
        <v>17183</v>
      </c>
      <c r="C8175" s="1" t="s">
        <v>17184</v>
      </c>
      <c r="D8175" s="1" t="s">
        <v>17098</v>
      </c>
      <c r="E8175" s="1" t="s">
        <v>555</v>
      </c>
      <c r="F8175" s="1" t="s">
        <v>27</v>
      </c>
      <c r="G8175" s="1" t="s">
        <v>123</v>
      </c>
      <c r="H8175" s="1" t="s">
        <v>39</v>
      </c>
      <c r="I8175" s="1" t="s">
        <v>1342</v>
      </c>
      <c r="J8175">
        <v>10</v>
      </c>
      <c r="K8175">
        <v>11</v>
      </c>
      <c r="L8175">
        <v>0.8</v>
      </c>
      <c r="M8175">
        <v>6</v>
      </c>
      <c r="N8175">
        <v>17.899999999999999</v>
      </c>
      <c r="O8175">
        <v>12</v>
      </c>
      <c r="P8175">
        <v>0</v>
      </c>
      <c r="Q8175" s="1" t="s">
        <v>31</v>
      </c>
      <c r="R8175" s="1" t="s">
        <v>98</v>
      </c>
      <c r="S8175" s="1" t="s">
        <v>76</v>
      </c>
      <c r="T8175" s="1" t="s">
        <v>34</v>
      </c>
      <c r="U8175" s="1" t="s">
        <v>99</v>
      </c>
      <c r="V8175" s="1" t="s">
        <v>42</v>
      </c>
      <c r="W8175">
        <f t="shared" si="254"/>
        <v>46196.646527777775</v>
      </c>
      <c r="X8175">
        <f t="shared" si="255"/>
        <v>46196.668055555558</v>
      </c>
    </row>
    <row r="8176" spans="1:24" x14ac:dyDescent="0.2">
      <c r="A8176" s="1" t="s">
        <v>17187</v>
      </c>
      <c r="B8176" s="1" t="s">
        <v>17183</v>
      </c>
      <c r="C8176" s="1" t="s">
        <v>17184</v>
      </c>
      <c r="D8176" s="1" t="s">
        <v>17188</v>
      </c>
      <c r="E8176" s="1" t="s">
        <v>555</v>
      </c>
      <c r="F8176" s="1" t="s">
        <v>27</v>
      </c>
      <c r="G8176" s="1" t="s">
        <v>123</v>
      </c>
      <c r="H8176" s="1" t="s">
        <v>45</v>
      </c>
      <c r="I8176" s="1" t="s">
        <v>1342</v>
      </c>
      <c r="J8176">
        <v>10</v>
      </c>
      <c r="K8176">
        <v>16</v>
      </c>
      <c r="L8176">
        <v>5.4</v>
      </c>
      <c r="M8176">
        <v>2.5</v>
      </c>
      <c r="N8176">
        <v>23.9</v>
      </c>
      <c r="O8176">
        <v>18</v>
      </c>
      <c r="P8176">
        <v>0</v>
      </c>
      <c r="Q8176" s="1" t="s">
        <v>31</v>
      </c>
      <c r="R8176" s="1" t="s">
        <v>220</v>
      </c>
      <c r="S8176" s="1" t="s">
        <v>152</v>
      </c>
      <c r="T8176" s="1" t="s">
        <v>34</v>
      </c>
      <c r="U8176" s="1" t="s">
        <v>99</v>
      </c>
      <c r="V8176" s="1" t="s">
        <v>42</v>
      </c>
      <c r="W8176">
        <f t="shared" si="254"/>
        <v>46196.646527777775</v>
      </c>
      <c r="X8176">
        <f t="shared" si="255"/>
        <v>46196.68472222222</v>
      </c>
    </row>
    <row r="8177" spans="1:24" x14ac:dyDescent="0.2">
      <c r="A8177" s="1" t="s">
        <v>17189</v>
      </c>
      <c r="B8177" s="1" t="s">
        <v>17183</v>
      </c>
      <c r="C8177" s="1" t="s">
        <v>17184</v>
      </c>
      <c r="D8177" s="1" t="s">
        <v>17190</v>
      </c>
      <c r="E8177" s="1" t="s">
        <v>555</v>
      </c>
      <c r="F8177" s="1" t="s">
        <v>50</v>
      </c>
      <c r="G8177" s="1" t="s">
        <v>123</v>
      </c>
      <c r="H8177" s="1" t="s">
        <v>51</v>
      </c>
      <c r="I8177" s="1" t="s">
        <v>1342</v>
      </c>
      <c r="J8177">
        <v>10</v>
      </c>
      <c r="K8177">
        <v>16.600000000000001</v>
      </c>
      <c r="L8177">
        <v>12</v>
      </c>
      <c r="M8177">
        <v>2.6</v>
      </c>
      <c r="N8177">
        <v>31.2</v>
      </c>
      <c r="O8177">
        <v>26</v>
      </c>
      <c r="P8177">
        <v>0</v>
      </c>
      <c r="Q8177" s="1" t="s">
        <v>31</v>
      </c>
      <c r="R8177" s="1" t="s">
        <v>358</v>
      </c>
      <c r="S8177" s="1" t="s">
        <v>162</v>
      </c>
      <c r="T8177" s="1" t="s">
        <v>34</v>
      </c>
      <c r="U8177" s="1" t="s">
        <v>99</v>
      </c>
      <c r="V8177" s="1" t="s">
        <v>42</v>
      </c>
      <c r="W8177">
        <f t="shared" si="254"/>
        <v>46196.646527777775</v>
      </c>
      <c r="X8177">
        <f t="shared" si="255"/>
        <v>46196.706250000003</v>
      </c>
    </row>
    <row r="8178" spans="1:24" x14ac:dyDescent="0.2">
      <c r="A8178" s="1" t="s">
        <v>17191</v>
      </c>
      <c r="B8178" s="1" t="s">
        <v>17183</v>
      </c>
      <c r="C8178" s="1" t="s">
        <v>17184</v>
      </c>
      <c r="D8178" s="1" t="s">
        <v>17192</v>
      </c>
      <c r="E8178" s="1" t="s">
        <v>555</v>
      </c>
      <c r="F8178" s="1" t="s">
        <v>56</v>
      </c>
      <c r="G8178" s="1" t="s">
        <v>123</v>
      </c>
      <c r="H8178" s="1" t="s">
        <v>57</v>
      </c>
      <c r="I8178" s="1" t="s">
        <v>1342</v>
      </c>
      <c r="J8178">
        <v>10</v>
      </c>
      <c r="K8178">
        <v>13.9</v>
      </c>
      <c r="L8178">
        <v>1</v>
      </c>
      <c r="M8178">
        <v>2.8</v>
      </c>
      <c r="N8178">
        <v>17.8</v>
      </c>
      <c r="O8178">
        <v>18</v>
      </c>
      <c r="P8178">
        <v>0</v>
      </c>
      <c r="Q8178" s="1" t="s">
        <v>31</v>
      </c>
      <c r="R8178" s="1" t="s">
        <v>86</v>
      </c>
      <c r="S8178" s="1" t="s">
        <v>59</v>
      </c>
      <c r="T8178" s="1" t="s">
        <v>34</v>
      </c>
      <c r="U8178" s="1" t="s">
        <v>99</v>
      </c>
      <c r="V8178" s="1" t="s">
        <v>36</v>
      </c>
      <c r="W8178">
        <f t="shared" si="254"/>
        <v>46196.646527777775</v>
      </c>
      <c r="X8178">
        <f t="shared" si="255"/>
        <v>46196.71875</v>
      </c>
    </row>
    <row r="8179" spans="1:24" x14ac:dyDescent="0.2">
      <c r="A8179" s="1" t="s">
        <v>17193</v>
      </c>
      <c r="B8179" s="1" t="s">
        <v>17183</v>
      </c>
      <c r="C8179" s="1" t="s">
        <v>17184</v>
      </c>
      <c r="D8179" s="1" t="s">
        <v>17194</v>
      </c>
      <c r="E8179" s="1" t="s">
        <v>555</v>
      </c>
      <c r="F8179" s="1" t="s">
        <v>56</v>
      </c>
      <c r="G8179" s="1" t="s">
        <v>123</v>
      </c>
      <c r="H8179" s="1" t="s">
        <v>62</v>
      </c>
      <c r="I8179" s="1" t="s">
        <v>1342</v>
      </c>
      <c r="J8179">
        <v>10</v>
      </c>
      <c r="K8179">
        <v>9.9</v>
      </c>
      <c r="L8179">
        <v>0.7</v>
      </c>
      <c r="M8179">
        <v>1.7</v>
      </c>
      <c r="N8179">
        <v>12.3</v>
      </c>
      <c r="O8179">
        <v>15</v>
      </c>
      <c r="P8179">
        <v>0</v>
      </c>
      <c r="Q8179" s="1" t="s">
        <v>31</v>
      </c>
      <c r="R8179" s="1" t="s">
        <v>58</v>
      </c>
      <c r="S8179" s="1" t="s">
        <v>266</v>
      </c>
      <c r="T8179" s="1" t="s">
        <v>34</v>
      </c>
      <c r="U8179" s="1" t="s">
        <v>99</v>
      </c>
      <c r="V8179" s="1" t="s">
        <v>36</v>
      </c>
      <c r="W8179">
        <f t="shared" si="254"/>
        <v>46196.646527777775</v>
      </c>
      <c r="X8179">
        <f t="shared" si="255"/>
        <v>46196.727777777778</v>
      </c>
    </row>
    <row r="8180" spans="1:24" x14ac:dyDescent="0.2">
      <c r="A8180" s="1" t="s">
        <v>17195</v>
      </c>
      <c r="B8180" s="1" t="s">
        <v>17196</v>
      </c>
      <c r="C8180" s="1" t="s">
        <v>17197</v>
      </c>
      <c r="D8180" s="1" t="s">
        <v>17198</v>
      </c>
      <c r="E8180" s="1" t="s">
        <v>555</v>
      </c>
      <c r="F8180" s="1" t="s">
        <v>27</v>
      </c>
      <c r="G8180" s="1" t="s">
        <v>171</v>
      </c>
      <c r="H8180" s="1" t="s">
        <v>29</v>
      </c>
      <c r="I8180" s="1" t="s">
        <v>1304</v>
      </c>
      <c r="J8180">
        <v>12</v>
      </c>
      <c r="K8180">
        <v>10.7</v>
      </c>
      <c r="L8180">
        <v>0.5</v>
      </c>
      <c r="M8180">
        <v>2.8</v>
      </c>
      <c r="N8180">
        <v>14.1</v>
      </c>
      <c r="O8180">
        <v>15</v>
      </c>
      <c r="P8180">
        <v>0</v>
      </c>
      <c r="Q8180" s="1" t="s">
        <v>31</v>
      </c>
      <c r="R8180" s="1" t="s">
        <v>220</v>
      </c>
      <c r="S8180" s="1" t="s">
        <v>47</v>
      </c>
      <c r="T8180" s="1" t="s">
        <v>153</v>
      </c>
      <c r="U8180" s="1" t="s">
        <v>127</v>
      </c>
      <c r="V8180" s="1" t="s">
        <v>36</v>
      </c>
      <c r="W8180">
        <f t="shared" si="254"/>
        <v>46196.695833333331</v>
      </c>
      <c r="X8180">
        <f t="shared" si="255"/>
        <v>46196.705555555556</v>
      </c>
    </row>
    <row r="8181" spans="1:24" x14ac:dyDescent="0.2">
      <c r="A8181" s="1" t="s">
        <v>17199</v>
      </c>
      <c r="B8181" s="1" t="s">
        <v>17196</v>
      </c>
      <c r="C8181" s="1" t="s">
        <v>17197</v>
      </c>
      <c r="D8181" s="1" t="s">
        <v>17192</v>
      </c>
      <c r="E8181" s="1" t="s">
        <v>555</v>
      </c>
      <c r="F8181" s="1" t="s">
        <v>27</v>
      </c>
      <c r="G8181" s="1" t="s">
        <v>171</v>
      </c>
      <c r="H8181" s="1" t="s">
        <v>39</v>
      </c>
      <c r="I8181" s="1" t="s">
        <v>1304</v>
      </c>
      <c r="J8181">
        <v>12</v>
      </c>
      <c r="K8181">
        <v>12.8</v>
      </c>
      <c r="L8181">
        <v>1.1000000000000001</v>
      </c>
      <c r="M8181">
        <v>5.6</v>
      </c>
      <c r="N8181">
        <v>19.5</v>
      </c>
      <c r="O8181">
        <v>12</v>
      </c>
      <c r="P8181">
        <v>0</v>
      </c>
      <c r="Q8181" s="1" t="s">
        <v>31</v>
      </c>
      <c r="R8181" s="1" t="s">
        <v>32</v>
      </c>
      <c r="S8181" s="1" t="s">
        <v>79</v>
      </c>
      <c r="T8181" s="1" t="s">
        <v>153</v>
      </c>
      <c r="U8181" s="1" t="s">
        <v>127</v>
      </c>
      <c r="V8181" s="1" t="s">
        <v>42</v>
      </c>
      <c r="W8181">
        <f t="shared" si="254"/>
        <v>46196.695833333331</v>
      </c>
      <c r="X8181">
        <f t="shared" si="255"/>
        <v>46196.71875</v>
      </c>
    </row>
    <row r="8182" spans="1:24" x14ac:dyDescent="0.2">
      <c r="A8182" s="1" t="s">
        <v>17200</v>
      </c>
      <c r="B8182" s="1" t="s">
        <v>17196</v>
      </c>
      <c r="C8182" s="1" t="s">
        <v>17197</v>
      </c>
      <c r="D8182" s="1" t="s">
        <v>17154</v>
      </c>
      <c r="E8182" s="1" t="s">
        <v>555</v>
      </c>
      <c r="F8182" s="1" t="s">
        <v>27</v>
      </c>
      <c r="G8182" s="1" t="s">
        <v>171</v>
      </c>
      <c r="H8182" s="1" t="s">
        <v>45</v>
      </c>
      <c r="I8182" s="1" t="s">
        <v>1304</v>
      </c>
      <c r="J8182">
        <v>12</v>
      </c>
      <c r="K8182">
        <v>11.5</v>
      </c>
      <c r="L8182">
        <v>5.5</v>
      </c>
      <c r="M8182">
        <v>3.1</v>
      </c>
      <c r="N8182">
        <v>20.100000000000001</v>
      </c>
      <c r="O8182">
        <v>18</v>
      </c>
      <c r="P8182">
        <v>0</v>
      </c>
      <c r="Q8182" s="1" t="s">
        <v>31</v>
      </c>
      <c r="R8182" s="1" t="s">
        <v>40</v>
      </c>
      <c r="S8182" s="1" t="s">
        <v>152</v>
      </c>
      <c r="T8182" s="1" t="s">
        <v>153</v>
      </c>
      <c r="U8182" s="1" t="s">
        <v>127</v>
      </c>
      <c r="V8182" s="1" t="s">
        <v>36</v>
      </c>
      <c r="W8182">
        <f t="shared" si="254"/>
        <v>46196.695833333331</v>
      </c>
      <c r="X8182">
        <f t="shared" si="255"/>
        <v>46196.732638888891</v>
      </c>
    </row>
    <row r="8183" spans="1:24" x14ac:dyDescent="0.2">
      <c r="A8183" s="1" t="s">
        <v>17201</v>
      </c>
      <c r="B8183" s="1" t="s">
        <v>17196</v>
      </c>
      <c r="C8183" s="1" t="s">
        <v>17197</v>
      </c>
      <c r="D8183" s="1" t="s">
        <v>17202</v>
      </c>
      <c r="E8183" s="1" t="s">
        <v>555</v>
      </c>
      <c r="F8183" s="1" t="s">
        <v>50</v>
      </c>
      <c r="G8183" s="1" t="s">
        <v>171</v>
      </c>
      <c r="H8183" s="1" t="s">
        <v>51</v>
      </c>
      <c r="I8183" s="1" t="s">
        <v>1304</v>
      </c>
      <c r="J8183">
        <v>12</v>
      </c>
      <c r="K8183">
        <v>18.5</v>
      </c>
      <c r="L8183">
        <v>11</v>
      </c>
      <c r="M8183">
        <v>3.5</v>
      </c>
      <c r="N8183">
        <v>33</v>
      </c>
      <c r="O8183">
        <v>26</v>
      </c>
      <c r="P8183">
        <v>0</v>
      </c>
      <c r="Q8183" s="1" t="s">
        <v>31</v>
      </c>
      <c r="R8183" s="1" t="s">
        <v>699</v>
      </c>
      <c r="S8183" s="1" t="s">
        <v>162</v>
      </c>
      <c r="T8183" s="1" t="s">
        <v>153</v>
      </c>
      <c r="U8183" s="1" t="s">
        <v>127</v>
      </c>
      <c r="V8183" s="1" t="s">
        <v>42</v>
      </c>
      <c r="W8183">
        <f t="shared" si="254"/>
        <v>46196.695833333331</v>
      </c>
      <c r="X8183">
        <f t="shared" si="255"/>
        <v>46196.755555555559</v>
      </c>
    </row>
    <row r="8184" spans="1:24" x14ac:dyDescent="0.2">
      <c r="A8184" s="1" t="s">
        <v>17203</v>
      </c>
      <c r="B8184" s="1" t="s">
        <v>17196</v>
      </c>
      <c r="C8184" s="1" t="s">
        <v>17197</v>
      </c>
      <c r="D8184" s="1" t="s">
        <v>17070</v>
      </c>
      <c r="E8184" s="1" t="s">
        <v>555</v>
      </c>
      <c r="F8184" s="1" t="s">
        <v>56</v>
      </c>
      <c r="G8184" s="1" t="s">
        <v>171</v>
      </c>
      <c r="H8184" s="1" t="s">
        <v>57</v>
      </c>
      <c r="I8184" s="1" t="s">
        <v>1304</v>
      </c>
      <c r="J8184">
        <v>12</v>
      </c>
      <c r="K8184">
        <v>16.8</v>
      </c>
      <c r="L8184">
        <v>0.6</v>
      </c>
      <c r="M8184">
        <v>2.5</v>
      </c>
      <c r="N8184">
        <v>19.899999999999999</v>
      </c>
      <c r="O8184">
        <v>18</v>
      </c>
      <c r="P8184">
        <v>0</v>
      </c>
      <c r="Q8184" s="1" t="s">
        <v>31</v>
      </c>
      <c r="R8184" s="1" t="s">
        <v>279</v>
      </c>
      <c r="S8184" s="1" t="s">
        <v>59</v>
      </c>
      <c r="T8184" s="1" t="s">
        <v>153</v>
      </c>
      <c r="U8184" s="1" t="s">
        <v>127</v>
      </c>
      <c r="V8184" s="1" t="s">
        <v>36</v>
      </c>
      <c r="W8184">
        <f t="shared" si="254"/>
        <v>46196.695833333331</v>
      </c>
      <c r="X8184">
        <f t="shared" si="255"/>
        <v>46196.769444444442</v>
      </c>
    </row>
    <row r="8185" spans="1:24" x14ac:dyDescent="0.2">
      <c r="A8185" s="1" t="s">
        <v>17204</v>
      </c>
      <c r="B8185" s="1" t="s">
        <v>17196</v>
      </c>
      <c r="C8185" s="1" t="s">
        <v>17197</v>
      </c>
      <c r="D8185" s="1" t="s">
        <v>17205</v>
      </c>
      <c r="E8185" s="1" t="s">
        <v>555</v>
      </c>
      <c r="F8185" s="1" t="s">
        <v>56</v>
      </c>
      <c r="G8185" s="1" t="s">
        <v>171</v>
      </c>
      <c r="H8185" s="1" t="s">
        <v>62</v>
      </c>
      <c r="I8185" s="1" t="s">
        <v>1304</v>
      </c>
      <c r="J8185">
        <v>12</v>
      </c>
      <c r="K8185">
        <v>10.3</v>
      </c>
      <c r="L8185">
        <v>0.2</v>
      </c>
      <c r="M8185">
        <v>2.1</v>
      </c>
      <c r="N8185">
        <v>12.6</v>
      </c>
      <c r="O8185">
        <v>15</v>
      </c>
      <c r="P8185">
        <v>0</v>
      </c>
      <c r="Q8185" s="1" t="s">
        <v>31</v>
      </c>
      <c r="R8185" s="1" t="s">
        <v>391</v>
      </c>
      <c r="S8185" s="1" t="s">
        <v>211</v>
      </c>
      <c r="T8185" s="1" t="s">
        <v>153</v>
      </c>
      <c r="U8185" s="1" t="s">
        <v>127</v>
      </c>
      <c r="V8185" s="1" t="s">
        <v>36</v>
      </c>
      <c r="W8185">
        <f t="shared" si="254"/>
        <v>46196.695833333331</v>
      </c>
      <c r="X8185">
        <f t="shared" si="255"/>
        <v>46196.77847222222</v>
      </c>
    </row>
    <row r="8186" spans="1:24" x14ac:dyDescent="0.2">
      <c r="A8186" s="1" t="s">
        <v>17206</v>
      </c>
      <c r="B8186" s="1" t="s">
        <v>17207</v>
      </c>
      <c r="C8186" s="1" t="s">
        <v>17208</v>
      </c>
      <c r="D8186" s="1" t="s">
        <v>17023</v>
      </c>
      <c r="E8186" s="1" t="s">
        <v>555</v>
      </c>
      <c r="F8186" s="1" t="s">
        <v>27</v>
      </c>
      <c r="G8186" s="1" t="s">
        <v>28</v>
      </c>
      <c r="H8186" s="1" t="s">
        <v>29</v>
      </c>
      <c r="I8186" s="1" t="s">
        <v>4144</v>
      </c>
      <c r="J8186">
        <v>2</v>
      </c>
      <c r="K8186">
        <v>8.6999999999999993</v>
      </c>
      <c r="L8186">
        <v>1.2</v>
      </c>
      <c r="M8186">
        <v>1.8</v>
      </c>
      <c r="N8186">
        <v>11.7</v>
      </c>
      <c r="O8186">
        <v>15</v>
      </c>
      <c r="P8186">
        <v>0</v>
      </c>
      <c r="Q8186" s="1" t="s">
        <v>31</v>
      </c>
      <c r="R8186" s="1" t="s">
        <v>180</v>
      </c>
      <c r="S8186" s="1" t="s">
        <v>135</v>
      </c>
      <c r="T8186" s="1" t="s">
        <v>71</v>
      </c>
      <c r="U8186" s="1" t="s">
        <v>72</v>
      </c>
      <c r="V8186" s="1" t="s">
        <v>36</v>
      </c>
      <c r="W8186">
        <f t="shared" si="254"/>
        <v>46196.568055555559</v>
      </c>
      <c r="X8186">
        <f t="shared" si="255"/>
        <v>46196.575694444444</v>
      </c>
    </row>
    <row r="8187" spans="1:24" x14ac:dyDescent="0.2">
      <c r="A8187" s="1" t="s">
        <v>17209</v>
      </c>
      <c r="B8187" s="1" t="s">
        <v>17207</v>
      </c>
      <c r="C8187" s="1" t="s">
        <v>17208</v>
      </c>
      <c r="D8187" s="1" t="s">
        <v>17210</v>
      </c>
      <c r="E8187" s="1" t="s">
        <v>555</v>
      </c>
      <c r="F8187" s="1" t="s">
        <v>27</v>
      </c>
      <c r="G8187" s="1" t="s">
        <v>28</v>
      </c>
      <c r="H8187" s="1" t="s">
        <v>39</v>
      </c>
      <c r="I8187" s="1" t="s">
        <v>4144</v>
      </c>
      <c r="J8187">
        <v>2</v>
      </c>
      <c r="K8187">
        <v>7.3</v>
      </c>
      <c r="L8187">
        <v>1</v>
      </c>
      <c r="M8187">
        <v>5.2</v>
      </c>
      <c r="N8187">
        <v>13.5</v>
      </c>
      <c r="O8187">
        <v>12</v>
      </c>
      <c r="P8187">
        <v>0</v>
      </c>
      <c r="Q8187" s="1" t="s">
        <v>31</v>
      </c>
      <c r="R8187" s="1" t="s">
        <v>40</v>
      </c>
      <c r="S8187" s="1" t="s">
        <v>131</v>
      </c>
      <c r="T8187" s="1" t="s">
        <v>71</v>
      </c>
      <c r="U8187" s="1" t="s">
        <v>72</v>
      </c>
      <c r="V8187" s="1" t="s">
        <v>36</v>
      </c>
      <c r="W8187">
        <f t="shared" si="254"/>
        <v>46196.568055555559</v>
      </c>
      <c r="X8187">
        <f t="shared" si="255"/>
        <v>46196.585416666669</v>
      </c>
    </row>
    <row r="8188" spans="1:24" x14ac:dyDescent="0.2">
      <c r="A8188" s="1" t="s">
        <v>17211</v>
      </c>
      <c r="B8188" s="1" t="s">
        <v>17207</v>
      </c>
      <c r="C8188" s="1" t="s">
        <v>17208</v>
      </c>
      <c r="D8188" s="1" t="s">
        <v>17130</v>
      </c>
      <c r="E8188" s="1" t="s">
        <v>555</v>
      </c>
      <c r="F8188" s="1" t="s">
        <v>27</v>
      </c>
      <c r="G8188" s="1" t="s">
        <v>28</v>
      </c>
      <c r="H8188" s="1" t="s">
        <v>45</v>
      </c>
      <c r="I8188" s="1" t="s">
        <v>4144</v>
      </c>
      <c r="J8188">
        <v>2</v>
      </c>
      <c r="K8188">
        <v>13.6</v>
      </c>
      <c r="L8188">
        <v>6.2</v>
      </c>
      <c r="M8188">
        <v>1.9</v>
      </c>
      <c r="N8188">
        <v>21.7</v>
      </c>
      <c r="O8188">
        <v>18</v>
      </c>
      <c r="P8188">
        <v>0</v>
      </c>
      <c r="Q8188" s="1" t="s">
        <v>31</v>
      </c>
      <c r="R8188" s="1" t="s">
        <v>180</v>
      </c>
      <c r="S8188" s="1" t="s">
        <v>131</v>
      </c>
      <c r="T8188" s="1" t="s">
        <v>71</v>
      </c>
      <c r="U8188" s="1" t="s">
        <v>72</v>
      </c>
      <c r="V8188" s="1" t="s">
        <v>42</v>
      </c>
      <c r="W8188">
        <f t="shared" si="254"/>
        <v>46196.568055555559</v>
      </c>
      <c r="X8188">
        <f t="shared" si="255"/>
        <v>46196.6</v>
      </c>
    </row>
    <row r="8189" spans="1:24" x14ac:dyDescent="0.2">
      <c r="A8189" s="1" t="s">
        <v>17212</v>
      </c>
      <c r="B8189" s="1" t="s">
        <v>17207</v>
      </c>
      <c r="C8189" s="1" t="s">
        <v>17208</v>
      </c>
      <c r="D8189" s="1" t="s">
        <v>17213</v>
      </c>
      <c r="E8189" s="1" t="s">
        <v>555</v>
      </c>
      <c r="F8189" s="1" t="s">
        <v>50</v>
      </c>
      <c r="G8189" s="1" t="s">
        <v>28</v>
      </c>
      <c r="H8189" s="1" t="s">
        <v>51</v>
      </c>
      <c r="I8189" s="1" t="s">
        <v>4144</v>
      </c>
      <c r="J8189">
        <v>2</v>
      </c>
      <c r="K8189">
        <v>17.600000000000001</v>
      </c>
      <c r="L8189">
        <v>12</v>
      </c>
      <c r="M8189">
        <v>4.2</v>
      </c>
      <c r="N8189">
        <v>33.700000000000003</v>
      </c>
      <c r="O8189">
        <v>26</v>
      </c>
      <c r="P8189">
        <v>0</v>
      </c>
      <c r="Q8189" s="1" t="s">
        <v>31</v>
      </c>
      <c r="R8189" s="1" t="s">
        <v>358</v>
      </c>
      <c r="S8189" s="1" t="s">
        <v>53</v>
      </c>
      <c r="T8189" s="1" t="s">
        <v>71</v>
      </c>
      <c r="U8189" s="1" t="s">
        <v>72</v>
      </c>
      <c r="V8189" s="1" t="s">
        <v>42</v>
      </c>
      <c r="W8189">
        <f t="shared" si="254"/>
        <v>46196.568055555559</v>
      </c>
      <c r="X8189">
        <f t="shared" si="255"/>
        <v>46196.623611111114</v>
      </c>
    </row>
    <row r="8190" spans="1:24" x14ac:dyDescent="0.2">
      <c r="A8190" s="1" t="s">
        <v>17214</v>
      </c>
      <c r="B8190" s="1" t="s">
        <v>17207</v>
      </c>
      <c r="C8190" s="1" t="s">
        <v>17208</v>
      </c>
      <c r="D8190" s="1" t="s">
        <v>17215</v>
      </c>
      <c r="E8190" s="1" t="s">
        <v>555</v>
      </c>
      <c r="F8190" s="1" t="s">
        <v>56</v>
      </c>
      <c r="G8190" s="1" t="s">
        <v>28</v>
      </c>
      <c r="H8190" s="1" t="s">
        <v>57</v>
      </c>
      <c r="I8190" s="1" t="s">
        <v>4144</v>
      </c>
      <c r="J8190">
        <v>2</v>
      </c>
      <c r="K8190">
        <v>14.1</v>
      </c>
      <c r="L8190">
        <v>1.1000000000000001</v>
      </c>
      <c r="M8190">
        <v>2.2000000000000002</v>
      </c>
      <c r="N8190">
        <v>17.399999999999999</v>
      </c>
      <c r="O8190">
        <v>18</v>
      </c>
      <c r="P8190">
        <v>0</v>
      </c>
      <c r="Q8190" s="1" t="s">
        <v>31</v>
      </c>
      <c r="R8190" s="1" t="s">
        <v>420</v>
      </c>
      <c r="S8190" s="1" t="s">
        <v>228</v>
      </c>
      <c r="T8190" s="1" t="s">
        <v>71</v>
      </c>
      <c r="U8190" s="1" t="s">
        <v>72</v>
      </c>
      <c r="V8190" s="1" t="s">
        <v>36</v>
      </c>
      <c r="W8190">
        <f t="shared" si="254"/>
        <v>46196.568055555559</v>
      </c>
      <c r="X8190">
        <f t="shared" si="255"/>
        <v>46196.636111111111</v>
      </c>
    </row>
    <row r="8191" spans="1:24" x14ac:dyDescent="0.2">
      <c r="A8191" s="1" t="s">
        <v>17216</v>
      </c>
      <c r="B8191" s="1" t="s">
        <v>17207</v>
      </c>
      <c r="C8191" s="1" t="s">
        <v>17208</v>
      </c>
      <c r="D8191" s="1" t="s">
        <v>17034</v>
      </c>
      <c r="E8191" s="1" t="s">
        <v>555</v>
      </c>
      <c r="F8191" s="1" t="s">
        <v>56</v>
      </c>
      <c r="G8191" s="1" t="s">
        <v>28</v>
      </c>
      <c r="H8191" s="1" t="s">
        <v>62</v>
      </c>
      <c r="I8191" s="1" t="s">
        <v>4144</v>
      </c>
      <c r="J8191">
        <v>2</v>
      </c>
      <c r="K8191">
        <v>11.8</v>
      </c>
      <c r="L8191">
        <v>0.4</v>
      </c>
      <c r="M8191">
        <v>0.2</v>
      </c>
      <c r="N8191">
        <v>12.4</v>
      </c>
      <c r="O8191">
        <v>15</v>
      </c>
      <c r="P8191">
        <v>0</v>
      </c>
      <c r="Q8191" s="1" t="s">
        <v>31</v>
      </c>
      <c r="R8191" s="1" t="s">
        <v>142</v>
      </c>
      <c r="S8191" s="1" t="s">
        <v>59</v>
      </c>
      <c r="T8191" s="1" t="s">
        <v>71</v>
      </c>
      <c r="U8191" s="1" t="s">
        <v>72</v>
      </c>
      <c r="V8191" s="1" t="s">
        <v>36</v>
      </c>
      <c r="W8191">
        <f t="shared" si="254"/>
        <v>46196.568055555559</v>
      </c>
      <c r="X8191">
        <f t="shared" si="255"/>
        <v>46196.644444444442</v>
      </c>
    </row>
    <row r="8192" spans="1:24" x14ac:dyDescent="0.2">
      <c r="A8192" s="1" t="s">
        <v>17217</v>
      </c>
      <c r="B8192" s="1" t="s">
        <v>17218</v>
      </c>
      <c r="C8192" s="1" t="s">
        <v>17219</v>
      </c>
      <c r="D8192" s="1" t="s">
        <v>17117</v>
      </c>
      <c r="E8192" s="1" t="s">
        <v>555</v>
      </c>
      <c r="F8192" s="1" t="s">
        <v>27</v>
      </c>
      <c r="G8192" s="1" t="s">
        <v>171</v>
      </c>
      <c r="H8192" s="1" t="s">
        <v>29</v>
      </c>
      <c r="I8192" s="1" t="s">
        <v>172</v>
      </c>
      <c r="J8192">
        <v>3</v>
      </c>
      <c r="K8192">
        <v>10.7</v>
      </c>
      <c r="L8192">
        <v>0.7</v>
      </c>
      <c r="M8192">
        <v>3.5</v>
      </c>
      <c r="N8192">
        <v>15</v>
      </c>
      <c r="O8192">
        <v>15</v>
      </c>
      <c r="P8192">
        <v>0</v>
      </c>
      <c r="Q8192" s="1" t="s">
        <v>31</v>
      </c>
      <c r="R8192" s="1" t="s">
        <v>220</v>
      </c>
      <c r="S8192" s="1" t="s">
        <v>41</v>
      </c>
      <c r="T8192" s="1" t="s">
        <v>71</v>
      </c>
      <c r="U8192" s="1" t="s">
        <v>72</v>
      </c>
      <c r="V8192" s="1" t="s">
        <v>36</v>
      </c>
      <c r="W8192">
        <f t="shared" si="254"/>
        <v>46196.602777777778</v>
      </c>
      <c r="X8192">
        <f t="shared" si="255"/>
        <v>46196.613194444442</v>
      </c>
    </row>
    <row r="8193" spans="1:24" x14ac:dyDescent="0.2">
      <c r="A8193" s="1" t="s">
        <v>17220</v>
      </c>
      <c r="B8193" s="1" t="s">
        <v>17218</v>
      </c>
      <c r="C8193" s="1" t="s">
        <v>17219</v>
      </c>
      <c r="D8193" s="1" t="s">
        <v>17213</v>
      </c>
      <c r="E8193" s="1" t="s">
        <v>555</v>
      </c>
      <c r="F8193" s="1" t="s">
        <v>27</v>
      </c>
      <c r="G8193" s="1" t="s">
        <v>171</v>
      </c>
      <c r="H8193" s="1" t="s">
        <v>39</v>
      </c>
      <c r="I8193" s="1" t="s">
        <v>172</v>
      </c>
      <c r="J8193">
        <v>3</v>
      </c>
      <c r="K8193">
        <v>10.9</v>
      </c>
      <c r="L8193">
        <v>0.5</v>
      </c>
      <c r="M8193">
        <v>4.0999999999999996</v>
      </c>
      <c r="N8193">
        <v>15.5</v>
      </c>
      <c r="O8193">
        <v>12</v>
      </c>
      <c r="P8193">
        <v>0</v>
      </c>
      <c r="Q8193" s="1" t="s">
        <v>31</v>
      </c>
      <c r="R8193" s="1" t="s">
        <v>233</v>
      </c>
      <c r="S8193" s="1" t="s">
        <v>320</v>
      </c>
      <c r="T8193" s="1" t="s">
        <v>71</v>
      </c>
      <c r="U8193" s="1" t="s">
        <v>72</v>
      </c>
      <c r="V8193" s="1" t="s">
        <v>42</v>
      </c>
      <c r="W8193">
        <f t="shared" si="254"/>
        <v>46196.602777777778</v>
      </c>
      <c r="X8193">
        <f t="shared" si="255"/>
        <v>46196.623611111114</v>
      </c>
    </row>
    <row r="8194" spans="1:24" x14ac:dyDescent="0.2">
      <c r="A8194" s="1" t="s">
        <v>17221</v>
      </c>
      <c r="B8194" s="1" t="s">
        <v>17218</v>
      </c>
      <c r="C8194" s="1" t="s">
        <v>17219</v>
      </c>
      <c r="D8194" s="1" t="s">
        <v>17222</v>
      </c>
      <c r="E8194" s="1" t="s">
        <v>555</v>
      </c>
      <c r="F8194" s="1" t="s">
        <v>27</v>
      </c>
      <c r="G8194" s="1" t="s">
        <v>171</v>
      </c>
      <c r="H8194" s="1" t="s">
        <v>45</v>
      </c>
      <c r="I8194" s="1" t="s">
        <v>172</v>
      </c>
      <c r="J8194">
        <v>3</v>
      </c>
      <c r="K8194">
        <v>14</v>
      </c>
      <c r="L8194">
        <v>3.8</v>
      </c>
      <c r="M8194">
        <v>2.7</v>
      </c>
      <c r="N8194">
        <v>20.399999999999999</v>
      </c>
      <c r="O8194">
        <v>18</v>
      </c>
      <c r="P8194">
        <v>0</v>
      </c>
      <c r="Q8194" s="1" t="s">
        <v>31</v>
      </c>
      <c r="R8194" s="1" t="s">
        <v>75</v>
      </c>
      <c r="S8194" s="1" t="s">
        <v>47</v>
      </c>
      <c r="T8194" s="1" t="s">
        <v>71</v>
      </c>
      <c r="U8194" s="1" t="s">
        <v>72</v>
      </c>
      <c r="V8194" s="1" t="s">
        <v>36</v>
      </c>
      <c r="W8194">
        <f t="shared" ref="W8194:W8257" si="256">DATEVALUE(MID(C8194,1,10))+TIMEVALUE(MID(C8194,12,8))</f>
        <v>46196.602777777778</v>
      </c>
      <c r="X8194">
        <f t="shared" ref="X8194:X8257" si="257">DATEVALUE(MID(D8194,1,10))+TIMEVALUE(MID(D8194,12,8))</f>
        <v>46196.637499999997</v>
      </c>
    </row>
    <row r="8195" spans="1:24" x14ac:dyDescent="0.2">
      <c r="A8195" s="1" t="s">
        <v>17223</v>
      </c>
      <c r="B8195" s="1" t="s">
        <v>17218</v>
      </c>
      <c r="C8195" s="1" t="s">
        <v>17219</v>
      </c>
      <c r="D8195" s="1" t="s">
        <v>17136</v>
      </c>
      <c r="E8195" s="1" t="s">
        <v>555</v>
      </c>
      <c r="F8195" s="1" t="s">
        <v>50</v>
      </c>
      <c r="G8195" s="1" t="s">
        <v>171</v>
      </c>
      <c r="H8195" s="1" t="s">
        <v>51</v>
      </c>
      <c r="I8195" s="1" t="s">
        <v>172</v>
      </c>
      <c r="J8195">
        <v>3</v>
      </c>
      <c r="K8195">
        <v>14.9</v>
      </c>
      <c r="L8195">
        <v>13.7</v>
      </c>
      <c r="M8195">
        <v>2.4</v>
      </c>
      <c r="N8195">
        <v>31</v>
      </c>
      <c r="O8195">
        <v>26</v>
      </c>
      <c r="P8195">
        <v>0</v>
      </c>
      <c r="Q8195" s="1" t="s">
        <v>31</v>
      </c>
      <c r="R8195" s="1" t="s">
        <v>699</v>
      </c>
      <c r="S8195" s="1" t="s">
        <v>327</v>
      </c>
      <c r="T8195" s="1" t="s">
        <v>71</v>
      </c>
      <c r="U8195" s="1" t="s">
        <v>72</v>
      </c>
      <c r="V8195" s="1" t="s">
        <v>42</v>
      </c>
      <c r="W8195">
        <f t="shared" si="256"/>
        <v>46196.602777777778</v>
      </c>
      <c r="X8195">
        <f t="shared" si="257"/>
        <v>46196.65902777778</v>
      </c>
    </row>
    <row r="8196" spans="1:24" x14ac:dyDescent="0.2">
      <c r="A8196" s="1" t="s">
        <v>17224</v>
      </c>
      <c r="B8196" s="1" t="s">
        <v>17218</v>
      </c>
      <c r="C8196" s="1" t="s">
        <v>17219</v>
      </c>
      <c r="D8196" s="1" t="s">
        <v>17138</v>
      </c>
      <c r="E8196" s="1" t="s">
        <v>555</v>
      </c>
      <c r="F8196" s="1" t="s">
        <v>56</v>
      </c>
      <c r="G8196" s="1" t="s">
        <v>171</v>
      </c>
      <c r="H8196" s="1" t="s">
        <v>57</v>
      </c>
      <c r="I8196" s="1" t="s">
        <v>172</v>
      </c>
      <c r="J8196">
        <v>3</v>
      </c>
      <c r="K8196">
        <v>13.5</v>
      </c>
      <c r="L8196">
        <v>1.1000000000000001</v>
      </c>
      <c r="M8196">
        <v>3.6</v>
      </c>
      <c r="N8196">
        <v>18.2</v>
      </c>
      <c r="O8196">
        <v>18</v>
      </c>
      <c r="P8196">
        <v>0</v>
      </c>
      <c r="Q8196" s="1" t="s">
        <v>31</v>
      </c>
      <c r="R8196" s="1" t="s">
        <v>407</v>
      </c>
      <c r="S8196" s="1" t="s">
        <v>262</v>
      </c>
      <c r="T8196" s="1" t="s">
        <v>71</v>
      </c>
      <c r="U8196" s="1" t="s">
        <v>72</v>
      </c>
      <c r="V8196" s="1" t="s">
        <v>36</v>
      </c>
      <c r="W8196">
        <f t="shared" si="256"/>
        <v>46196.602777777778</v>
      </c>
      <c r="X8196">
        <f t="shared" si="257"/>
        <v>46196.672222222223</v>
      </c>
    </row>
    <row r="8197" spans="1:24" x14ac:dyDescent="0.2">
      <c r="A8197" s="1" t="s">
        <v>17225</v>
      </c>
      <c r="B8197" s="1" t="s">
        <v>17218</v>
      </c>
      <c r="C8197" s="1" t="s">
        <v>17219</v>
      </c>
      <c r="D8197" s="1" t="s">
        <v>17146</v>
      </c>
      <c r="E8197" s="1" t="s">
        <v>555</v>
      </c>
      <c r="F8197" s="1" t="s">
        <v>56</v>
      </c>
      <c r="G8197" s="1" t="s">
        <v>171</v>
      </c>
      <c r="H8197" s="1" t="s">
        <v>62</v>
      </c>
      <c r="I8197" s="1" t="s">
        <v>172</v>
      </c>
      <c r="J8197">
        <v>3</v>
      </c>
      <c r="K8197">
        <v>7.3</v>
      </c>
      <c r="L8197">
        <v>0.2</v>
      </c>
      <c r="M8197">
        <v>2</v>
      </c>
      <c r="N8197">
        <v>9.5</v>
      </c>
      <c r="O8197">
        <v>15</v>
      </c>
      <c r="P8197">
        <v>0</v>
      </c>
      <c r="Q8197" s="1" t="s">
        <v>31</v>
      </c>
      <c r="R8197" s="1" t="s">
        <v>243</v>
      </c>
      <c r="S8197" s="1" t="s">
        <v>143</v>
      </c>
      <c r="T8197" s="1" t="s">
        <v>71</v>
      </c>
      <c r="U8197" s="1" t="s">
        <v>72</v>
      </c>
      <c r="V8197" s="1" t="s">
        <v>36</v>
      </c>
      <c r="W8197">
        <f t="shared" si="256"/>
        <v>46196.602777777778</v>
      </c>
      <c r="X8197">
        <f t="shared" si="257"/>
        <v>46196.678472222222</v>
      </c>
    </row>
    <row r="8198" spans="1:24" x14ac:dyDescent="0.2">
      <c r="A8198" s="1" t="s">
        <v>17226</v>
      </c>
      <c r="B8198" s="1" t="s">
        <v>17227</v>
      </c>
      <c r="C8198" s="1" t="s">
        <v>17228</v>
      </c>
      <c r="D8198" s="1" t="s">
        <v>17229</v>
      </c>
      <c r="E8198" s="1" t="s">
        <v>555</v>
      </c>
      <c r="F8198" s="1" t="s">
        <v>27</v>
      </c>
      <c r="G8198" s="1" t="s">
        <v>194</v>
      </c>
      <c r="H8198" s="1" t="s">
        <v>29</v>
      </c>
      <c r="I8198" s="1" t="s">
        <v>1736</v>
      </c>
      <c r="J8198">
        <v>7</v>
      </c>
      <c r="K8198">
        <v>10.4</v>
      </c>
      <c r="L8198">
        <v>0.7</v>
      </c>
      <c r="M8198">
        <v>1.1000000000000001</v>
      </c>
      <c r="N8198">
        <v>12.2</v>
      </c>
      <c r="O8198">
        <v>15</v>
      </c>
      <c r="P8198">
        <v>0</v>
      </c>
      <c r="Q8198" s="1" t="s">
        <v>31</v>
      </c>
      <c r="R8198" s="1" t="s">
        <v>40</v>
      </c>
      <c r="S8198" s="1" t="s">
        <v>156</v>
      </c>
      <c r="T8198" s="1" t="s">
        <v>34</v>
      </c>
      <c r="U8198" s="1" t="s">
        <v>35</v>
      </c>
      <c r="V8198" s="1" t="s">
        <v>36</v>
      </c>
      <c r="W8198">
        <f t="shared" si="256"/>
        <v>46196.722222222219</v>
      </c>
      <c r="X8198">
        <f t="shared" si="257"/>
        <v>46196.730555555558</v>
      </c>
    </row>
    <row r="8199" spans="1:24" x14ac:dyDescent="0.2">
      <c r="A8199" s="1" t="s">
        <v>17230</v>
      </c>
      <c r="B8199" s="1" t="s">
        <v>17227</v>
      </c>
      <c r="C8199" s="1" t="s">
        <v>17228</v>
      </c>
      <c r="D8199" s="1" t="s">
        <v>17231</v>
      </c>
      <c r="E8199" s="1" t="s">
        <v>555</v>
      </c>
      <c r="F8199" s="1" t="s">
        <v>27</v>
      </c>
      <c r="G8199" s="1" t="s">
        <v>194</v>
      </c>
      <c r="H8199" s="1" t="s">
        <v>39</v>
      </c>
      <c r="I8199" s="1" t="s">
        <v>1736</v>
      </c>
      <c r="J8199">
        <v>7</v>
      </c>
      <c r="K8199">
        <v>10.5</v>
      </c>
      <c r="L8199">
        <v>0.9</v>
      </c>
      <c r="M8199">
        <v>3.6</v>
      </c>
      <c r="N8199">
        <v>15</v>
      </c>
      <c r="O8199">
        <v>12</v>
      </c>
      <c r="P8199">
        <v>0</v>
      </c>
      <c r="Q8199" s="1" t="s">
        <v>31</v>
      </c>
      <c r="R8199" s="1" t="s">
        <v>125</v>
      </c>
      <c r="S8199" s="1" t="s">
        <v>254</v>
      </c>
      <c r="T8199" s="1" t="s">
        <v>34</v>
      </c>
      <c r="U8199" s="1" t="s">
        <v>35</v>
      </c>
      <c r="V8199" s="1" t="s">
        <v>42</v>
      </c>
      <c r="W8199">
        <f t="shared" si="256"/>
        <v>46196.722222222219</v>
      </c>
      <c r="X8199">
        <f t="shared" si="257"/>
        <v>46196.740972222222</v>
      </c>
    </row>
    <row r="8200" spans="1:24" x14ac:dyDescent="0.2">
      <c r="A8200" s="1" t="s">
        <v>17232</v>
      </c>
      <c r="B8200" s="1" t="s">
        <v>17227</v>
      </c>
      <c r="C8200" s="1" t="s">
        <v>17228</v>
      </c>
      <c r="D8200" s="1" t="s">
        <v>17233</v>
      </c>
      <c r="E8200" s="1" t="s">
        <v>555</v>
      </c>
      <c r="F8200" s="1" t="s">
        <v>27</v>
      </c>
      <c r="G8200" s="1" t="s">
        <v>194</v>
      </c>
      <c r="H8200" s="1" t="s">
        <v>45</v>
      </c>
      <c r="I8200" s="1" t="s">
        <v>1736</v>
      </c>
      <c r="J8200">
        <v>7</v>
      </c>
      <c r="K8200">
        <v>19.100000000000001</v>
      </c>
      <c r="L8200">
        <v>5.8</v>
      </c>
      <c r="M8200">
        <v>3.8</v>
      </c>
      <c r="N8200">
        <v>28.7</v>
      </c>
      <c r="O8200">
        <v>18</v>
      </c>
      <c r="P8200">
        <v>0</v>
      </c>
      <c r="Q8200" s="1" t="s">
        <v>31</v>
      </c>
      <c r="R8200" s="1" t="s">
        <v>106</v>
      </c>
      <c r="S8200" s="1" t="s">
        <v>126</v>
      </c>
      <c r="T8200" s="1" t="s">
        <v>34</v>
      </c>
      <c r="U8200" s="1" t="s">
        <v>35</v>
      </c>
      <c r="V8200" s="1" t="s">
        <v>42</v>
      </c>
      <c r="W8200">
        <f t="shared" si="256"/>
        <v>46196.722222222219</v>
      </c>
      <c r="X8200">
        <f t="shared" si="257"/>
        <v>46196.760416666664</v>
      </c>
    </row>
    <row r="8201" spans="1:24" x14ac:dyDescent="0.2">
      <c r="A8201" s="1" t="s">
        <v>17234</v>
      </c>
      <c r="B8201" s="1" t="s">
        <v>17227</v>
      </c>
      <c r="C8201" s="1" t="s">
        <v>17228</v>
      </c>
      <c r="D8201" s="1" t="s">
        <v>17074</v>
      </c>
      <c r="E8201" s="1" t="s">
        <v>555</v>
      </c>
      <c r="F8201" s="1" t="s">
        <v>50</v>
      </c>
      <c r="G8201" s="1" t="s">
        <v>194</v>
      </c>
      <c r="H8201" s="1" t="s">
        <v>51</v>
      </c>
      <c r="I8201" s="1" t="s">
        <v>1736</v>
      </c>
      <c r="J8201">
        <v>7</v>
      </c>
      <c r="K8201">
        <v>19.7</v>
      </c>
      <c r="L8201">
        <v>14.5</v>
      </c>
      <c r="M8201">
        <v>4</v>
      </c>
      <c r="N8201">
        <v>38.1</v>
      </c>
      <c r="O8201">
        <v>26</v>
      </c>
      <c r="P8201">
        <v>0</v>
      </c>
      <c r="Q8201" s="1" t="s">
        <v>31</v>
      </c>
      <c r="R8201" s="1" t="s">
        <v>358</v>
      </c>
      <c r="S8201" s="1" t="s">
        <v>53</v>
      </c>
      <c r="T8201" s="1" t="s">
        <v>34</v>
      </c>
      <c r="U8201" s="1" t="s">
        <v>35</v>
      </c>
      <c r="V8201" s="1" t="s">
        <v>42</v>
      </c>
      <c r="W8201">
        <f t="shared" si="256"/>
        <v>46196.722222222219</v>
      </c>
      <c r="X8201">
        <f t="shared" si="257"/>
        <v>46196.787499999999</v>
      </c>
    </row>
    <row r="8202" spans="1:24" x14ac:dyDescent="0.2">
      <c r="A8202" s="1" t="s">
        <v>17235</v>
      </c>
      <c r="B8202" s="1" t="s">
        <v>17227</v>
      </c>
      <c r="C8202" s="1" t="s">
        <v>17228</v>
      </c>
      <c r="D8202" s="1" t="s">
        <v>17236</v>
      </c>
      <c r="E8202" s="1" t="s">
        <v>555</v>
      </c>
      <c r="F8202" s="1" t="s">
        <v>56</v>
      </c>
      <c r="G8202" s="1" t="s">
        <v>194</v>
      </c>
      <c r="H8202" s="1" t="s">
        <v>57</v>
      </c>
      <c r="I8202" s="1" t="s">
        <v>1736</v>
      </c>
      <c r="J8202">
        <v>7</v>
      </c>
      <c r="K8202">
        <v>16.5</v>
      </c>
      <c r="L8202">
        <v>0.7</v>
      </c>
      <c r="M8202">
        <v>2.2999999999999998</v>
      </c>
      <c r="N8202">
        <v>19.600000000000001</v>
      </c>
      <c r="O8202">
        <v>18</v>
      </c>
      <c r="P8202">
        <v>0</v>
      </c>
      <c r="Q8202" s="1" t="s">
        <v>31</v>
      </c>
      <c r="R8202" s="1" t="s">
        <v>113</v>
      </c>
      <c r="S8202" s="1" t="s">
        <v>262</v>
      </c>
      <c r="T8202" s="1" t="s">
        <v>34</v>
      </c>
      <c r="U8202" s="1" t="s">
        <v>35</v>
      </c>
      <c r="V8202" s="1" t="s">
        <v>36</v>
      </c>
      <c r="W8202">
        <f t="shared" si="256"/>
        <v>46196.722222222219</v>
      </c>
      <c r="X8202">
        <f t="shared" si="257"/>
        <v>46196.800694444442</v>
      </c>
    </row>
    <row r="8203" spans="1:24" x14ac:dyDescent="0.2">
      <c r="A8203" s="1" t="s">
        <v>17237</v>
      </c>
      <c r="B8203" s="1" t="s">
        <v>17227</v>
      </c>
      <c r="C8203" s="1" t="s">
        <v>17228</v>
      </c>
      <c r="D8203" s="1" t="s">
        <v>17238</v>
      </c>
      <c r="E8203" s="1" t="s">
        <v>555</v>
      </c>
      <c r="F8203" s="1" t="s">
        <v>56</v>
      </c>
      <c r="G8203" s="1" t="s">
        <v>194</v>
      </c>
      <c r="H8203" s="1" t="s">
        <v>62</v>
      </c>
      <c r="I8203" s="1" t="s">
        <v>1736</v>
      </c>
      <c r="J8203">
        <v>7</v>
      </c>
      <c r="K8203">
        <v>9.1999999999999993</v>
      </c>
      <c r="L8203">
        <v>0.5</v>
      </c>
      <c r="M8203">
        <v>0.8</v>
      </c>
      <c r="N8203">
        <v>10.6</v>
      </c>
      <c r="O8203">
        <v>15</v>
      </c>
      <c r="P8203">
        <v>0</v>
      </c>
      <c r="Q8203" s="1" t="s">
        <v>31</v>
      </c>
      <c r="R8203" s="1" t="s">
        <v>959</v>
      </c>
      <c r="S8203" s="1" t="s">
        <v>208</v>
      </c>
      <c r="T8203" s="1" t="s">
        <v>34</v>
      </c>
      <c r="U8203" s="1" t="s">
        <v>35</v>
      </c>
      <c r="V8203" s="1" t="s">
        <v>36</v>
      </c>
      <c r="W8203">
        <f t="shared" si="256"/>
        <v>46196.722222222219</v>
      </c>
      <c r="X8203">
        <f t="shared" si="257"/>
        <v>46196.808333333334</v>
      </c>
    </row>
    <row r="8204" spans="1:24" x14ac:dyDescent="0.2">
      <c r="A8204" s="1" t="s">
        <v>17239</v>
      </c>
      <c r="B8204" s="1" t="s">
        <v>17240</v>
      </c>
      <c r="C8204" s="1" t="s">
        <v>17157</v>
      </c>
      <c r="D8204" s="1" t="s">
        <v>17241</v>
      </c>
      <c r="E8204" s="1" t="s">
        <v>555</v>
      </c>
      <c r="F8204" s="1" t="s">
        <v>27</v>
      </c>
      <c r="G8204" s="1" t="s">
        <v>28</v>
      </c>
      <c r="H8204" s="1" t="s">
        <v>29</v>
      </c>
      <c r="I8204" s="1" t="s">
        <v>1846</v>
      </c>
      <c r="J8204">
        <v>7</v>
      </c>
      <c r="K8204">
        <v>16</v>
      </c>
      <c r="L8204">
        <v>0.5</v>
      </c>
      <c r="M8204">
        <v>1.7</v>
      </c>
      <c r="N8204">
        <v>18.3</v>
      </c>
      <c r="O8204">
        <v>15</v>
      </c>
      <c r="P8204">
        <v>0</v>
      </c>
      <c r="Q8204" s="1" t="s">
        <v>31</v>
      </c>
      <c r="R8204" s="1" t="s">
        <v>177</v>
      </c>
      <c r="S8204" s="1" t="s">
        <v>174</v>
      </c>
      <c r="T8204" s="1" t="s">
        <v>34</v>
      </c>
      <c r="U8204" s="1" t="s">
        <v>35</v>
      </c>
      <c r="V8204" s="1" t="s">
        <v>42</v>
      </c>
      <c r="W8204">
        <f t="shared" si="256"/>
        <v>46196.723611111112</v>
      </c>
      <c r="X8204">
        <f t="shared" si="257"/>
        <v>46196.736111111109</v>
      </c>
    </row>
    <row r="8205" spans="1:24" x14ac:dyDescent="0.2">
      <c r="A8205" s="1" t="s">
        <v>17242</v>
      </c>
      <c r="B8205" s="1" t="s">
        <v>17240</v>
      </c>
      <c r="C8205" s="1" t="s">
        <v>17157</v>
      </c>
      <c r="D8205" s="1" t="s">
        <v>17243</v>
      </c>
      <c r="E8205" s="1" t="s">
        <v>555</v>
      </c>
      <c r="F8205" s="1" t="s">
        <v>27</v>
      </c>
      <c r="G8205" s="1" t="s">
        <v>28</v>
      </c>
      <c r="H8205" s="1" t="s">
        <v>39</v>
      </c>
      <c r="I8205" s="1" t="s">
        <v>1846</v>
      </c>
      <c r="J8205">
        <v>7</v>
      </c>
      <c r="K8205">
        <v>13.8</v>
      </c>
      <c r="L8205">
        <v>0.4</v>
      </c>
      <c r="M8205">
        <v>4.0999999999999996</v>
      </c>
      <c r="N8205">
        <v>18.3</v>
      </c>
      <c r="O8205">
        <v>12</v>
      </c>
      <c r="P8205">
        <v>0</v>
      </c>
      <c r="Q8205" s="1" t="s">
        <v>31</v>
      </c>
      <c r="R8205" s="1" t="s">
        <v>102</v>
      </c>
      <c r="S8205" s="1" t="s">
        <v>320</v>
      </c>
      <c r="T8205" s="1" t="s">
        <v>34</v>
      </c>
      <c r="U8205" s="1" t="s">
        <v>35</v>
      </c>
      <c r="V8205" s="1" t="s">
        <v>42</v>
      </c>
      <c r="W8205">
        <f t="shared" si="256"/>
        <v>46196.723611111112</v>
      </c>
      <c r="X8205">
        <f t="shared" si="257"/>
        <v>46196.748611111114</v>
      </c>
    </row>
    <row r="8206" spans="1:24" x14ac:dyDescent="0.2">
      <c r="A8206" s="1" t="s">
        <v>17244</v>
      </c>
      <c r="B8206" s="1" t="s">
        <v>17240</v>
      </c>
      <c r="C8206" s="1" t="s">
        <v>17157</v>
      </c>
      <c r="D8206" s="1" t="s">
        <v>17245</v>
      </c>
      <c r="E8206" s="1" t="s">
        <v>555</v>
      </c>
      <c r="F8206" s="1" t="s">
        <v>27</v>
      </c>
      <c r="G8206" s="1" t="s">
        <v>28</v>
      </c>
      <c r="H8206" s="1" t="s">
        <v>45</v>
      </c>
      <c r="I8206" s="1" t="s">
        <v>1846</v>
      </c>
      <c r="J8206">
        <v>7</v>
      </c>
      <c r="K8206">
        <v>15.3</v>
      </c>
      <c r="L8206">
        <v>5.9</v>
      </c>
      <c r="M8206">
        <v>1.1000000000000001</v>
      </c>
      <c r="N8206">
        <v>22.2</v>
      </c>
      <c r="O8206">
        <v>18</v>
      </c>
      <c r="P8206">
        <v>0</v>
      </c>
      <c r="Q8206" s="1" t="s">
        <v>31</v>
      </c>
      <c r="R8206" s="1" t="s">
        <v>199</v>
      </c>
      <c r="S8206" s="1" t="s">
        <v>196</v>
      </c>
      <c r="T8206" s="1" t="s">
        <v>34</v>
      </c>
      <c r="U8206" s="1" t="s">
        <v>35</v>
      </c>
      <c r="V8206" s="1" t="s">
        <v>42</v>
      </c>
      <c r="W8206">
        <f t="shared" si="256"/>
        <v>46196.723611111112</v>
      </c>
      <c r="X8206">
        <f t="shared" si="257"/>
        <v>46196.763888888891</v>
      </c>
    </row>
    <row r="8207" spans="1:24" x14ac:dyDescent="0.2">
      <c r="A8207" s="1" t="s">
        <v>17246</v>
      </c>
      <c r="B8207" s="1" t="s">
        <v>17240</v>
      </c>
      <c r="C8207" s="1" t="s">
        <v>17157</v>
      </c>
      <c r="D8207" s="1" t="s">
        <v>17247</v>
      </c>
      <c r="E8207" s="1" t="s">
        <v>555</v>
      </c>
      <c r="F8207" s="1" t="s">
        <v>50</v>
      </c>
      <c r="G8207" s="1" t="s">
        <v>28</v>
      </c>
      <c r="H8207" s="1" t="s">
        <v>51</v>
      </c>
      <c r="I8207" s="1" t="s">
        <v>1846</v>
      </c>
      <c r="J8207">
        <v>7</v>
      </c>
      <c r="K8207">
        <v>18.2</v>
      </c>
      <c r="L8207">
        <v>9.6</v>
      </c>
      <c r="M8207">
        <v>3.1</v>
      </c>
      <c r="N8207">
        <v>30.9</v>
      </c>
      <c r="O8207">
        <v>26</v>
      </c>
      <c r="P8207">
        <v>0</v>
      </c>
      <c r="Q8207" s="1" t="s">
        <v>31</v>
      </c>
      <c r="R8207" s="1" t="s">
        <v>358</v>
      </c>
      <c r="S8207" s="1" t="s">
        <v>772</v>
      </c>
      <c r="T8207" s="1" t="s">
        <v>34</v>
      </c>
      <c r="U8207" s="1" t="s">
        <v>35</v>
      </c>
      <c r="V8207" s="1" t="s">
        <v>42</v>
      </c>
      <c r="W8207">
        <f t="shared" si="256"/>
        <v>46196.723611111112</v>
      </c>
      <c r="X8207">
        <f t="shared" si="257"/>
        <v>46196.785416666666</v>
      </c>
    </row>
    <row r="8208" spans="1:24" x14ac:dyDescent="0.2">
      <c r="A8208" s="1" t="s">
        <v>17248</v>
      </c>
      <c r="B8208" s="1" t="s">
        <v>17240</v>
      </c>
      <c r="C8208" s="1" t="s">
        <v>17157</v>
      </c>
      <c r="D8208" s="1" t="s">
        <v>17249</v>
      </c>
      <c r="E8208" s="1" t="s">
        <v>555</v>
      </c>
      <c r="F8208" s="1" t="s">
        <v>56</v>
      </c>
      <c r="G8208" s="1" t="s">
        <v>28</v>
      </c>
      <c r="H8208" s="1" t="s">
        <v>57</v>
      </c>
      <c r="I8208" s="1" t="s">
        <v>1846</v>
      </c>
      <c r="J8208">
        <v>7</v>
      </c>
      <c r="K8208">
        <v>14.7</v>
      </c>
      <c r="L8208">
        <v>1</v>
      </c>
      <c r="M8208">
        <v>3.1</v>
      </c>
      <c r="N8208">
        <v>18.8</v>
      </c>
      <c r="O8208">
        <v>18</v>
      </c>
      <c r="P8208">
        <v>0</v>
      </c>
      <c r="Q8208" s="1" t="s">
        <v>31</v>
      </c>
      <c r="R8208" s="1" t="s">
        <v>407</v>
      </c>
      <c r="S8208" s="1" t="s">
        <v>363</v>
      </c>
      <c r="T8208" s="1" t="s">
        <v>34</v>
      </c>
      <c r="U8208" s="1" t="s">
        <v>35</v>
      </c>
      <c r="V8208" s="1" t="s">
        <v>36</v>
      </c>
      <c r="W8208">
        <f t="shared" si="256"/>
        <v>46196.723611111112</v>
      </c>
      <c r="X8208">
        <f t="shared" si="257"/>
        <v>46196.798611111109</v>
      </c>
    </row>
    <row r="8209" spans="1:24" x14ac:dyDescent="0.2">
      <c r="A8209" s="1" t="s">
        <v>17250</v>
      </c>
      <c r="B8209" s="1" t="s">
        <v>17240</v>
      </c>
      <c r="C8209" s="1" t="s">
        <v>17157</v>
      </c>
      <c r="D8209" s="1" t="s">
        <v>17251</v>
      </c>
      <c r="E8209" s="1" t="s">
        <v>555</v>
      </c>
      <c r="F8209" s="1" t="s">
        <v>56</v>
      </c>
      <c r="G8209" s="1" t="s">
        <v>28</v>
      </c>
      <c r="H8209" s="1" t="s">
        <v>62</v>
      </c>
      <c r="I8209" s="1" t="s">
        <v>1846</v>
      </c>
      <c r="J8209">
        <v>7</v>
      </c>
      <c r="K8209">
        <v>10.4</v>
      </c>
      <c r="L8209">
        <v>0.3</v>
      </c>
      <c r="M8209">
        <v>0.8</v>
      </c>
      <c r="N8209">
        <v>11.5</v>
      </c>
      <c r="O8209">
        <v>15</v>
      </c>
      <c r="P8209">
        <v>0</v>
      </c>
      <c r="Q8209" s="1" t="s">
        <v>31</v>
      </c>
      <c r="R8209" s="1" t="s">
        <v>86</v>
      </c>
      <c r="S8209" s="1" t="s">
        <v>118</v>
      </c>
      <c r="T8209" s="1" t="s">
        <v>34</v>
      </c>
      <c r="U8209" s="1" t="s">
        <v>35</v>
      </c>
      <c r="V8209" s="1" t="s">
        <v>36</v>
      </c>
      <c r="W8209">
        <f t="shared" si="256"/>
        <v>46196.723611111112</v>
      </c>
      <c r="X8209">
        <f t="shared" si="257"/>
        <v>46196.806944444441</v>
      </c>
    </row>
    <row r="8210" spans="1:24" x14ac:dyDescent="0.2">
      <c r="A8210" s="1" t="s">
        <v>17252</v>
      </c>
      <c r="B8210" s="1" t="s">
        <v>17253</v>
      </c>
      <c r="C8210" s="1" t="s">
        <v>17254</v>
      </c>
      <c r="D8210" s="1" t="s">
        <v>17255</v>
      </c>
      <c r="E8210" s="1" t="s">
        <v>555</v>
      </c>
      <c r="F8210" s="1" t="s">
        <v>27</v>
      </c>
      <c r="G8210" s="1" t="s">
        <v>69</v>
      </c>
      <c r="H8210" s="1" t="s">
        <v>29</v>
      </c>
      <c r="I8210" s="1" t="s">
        <v>396</v>
      </c>
      <c r="J8210">
        <v>8</v>
      </c>
      <c r="K8210">
        <v>12.4</v>
      </c>
      <c r="L8210">
        <v>0.7</v>
      </c>
      <c r="M8210">
        <v>2.6</v>
      </c>
      <c r="N8210">
        <v>15.7</v>
      </c>
      <c r="O8210">
        <v>15</v>
      </c>
      <c r="P8210">
        <v>0</v>
      </c>
      <c r="Q8210" s="1" t="s">
        <v>31</v>
      </c>
      <c r="R8210" s="1" t="s">
        <v>98</v>
      </c>
      <c r="S8210" s="1" t="s">
        <v>47</v>
      </c>
      <c r="T8210" s="1" t="s">
        <v>34</v>
      </c>
      <c r="U8210" s="1" t="s">
        <v>99</v>
      </c>
      <c r="V8210" s="1" t="s">
        <v>36</v>
      </c>
      <c r="W8210">
        <f t="shared" si="256"/>
        <v>46196.64166666667</v>
      </c>
      <c r="X8210">
        <f t="shared" si="257"/>
        <v>46196.652083333334</v>
      </c>
    </row>
    <row r="8211" spans="1:24" x14ac:dyDescent="0.2">
      <c r="A8211" s="1" t="s">
        <v>17256</v>
      </c>
      <c r="B8211" s="1" t="s">
        <v>17253</v>
      </c>
      <c r="C8211" s="1" t="s">
        <v>17254</v>
      </c>
      <c r="D8211" s="1" t="s">
        <v>17257</v>
      </c>
      <c r="E8211" s="1" t="s">
        <v>555</v>
      </c>
      <c r="F8211" s="1" t="s">
        <v>27</v>
      </c>
      <c r="G8211" s="1" t="s">
        <v>69</v>
      </c>
      <c r="H8211" s="1" t="s">
        <v>39</v>
      </c>
      <c r="I8211" s="1" t="s">
        <v>396</v>
      </c>
      <c r="J8211">
        <v>8</v>
      </c>
      <c r="K8211">
        <v>11.5</v>
      </c>
      <c r="L8211">
        <v>0.7</v>
      </c>
      <c r="M8211">
        <v>5.4</v>
      </c>
      <c r="N8211">
        <v>17.600000000000001</v>
      </c>
      <c r="O8211">
        <v>12</v>
      </c>
      <c r="P8211">
        <v>0</v>
      </c>
      <c r="Q8211" s="1" t="s">
        <v>31</v>
      </c>
      <c r="R8211" s="1" t="s">
        <v>102</v>
      </c>
      <c r="S8211" s="1" t="s">
        <v>181</v>
      </c>
      <c r="T8211" s="1" t="s">
        <v>34</v>
      </c>
      <c r="U8211" s="1" t="s">
        <v>99</v>
      </c>
      <c r="V8211" s="1" t="s">
        <v>42</v>
      </c>
      <c r="W8211">
        <f t="shared" si="256"/>
        <v>46196.64166666667</v>
      </c>
      <c r="X8211">
        <f t="shared" si="257"/>
        <v>46196.664583333331</v>
      </c>
    </row>
    <row r="8212" spans="1:24" x14ac:dyDescent="0.2">
      <c r="A8212" s="1" t="s">
        <v>17258</v>
      </c>
      <c r="B8212" s="1" t="s">
        <v>17253</v>
      </c>
      <c r="C8212" s="1" t="s">
        <v>17254</v>
      </c>
      <c r="D8212" s="1" t="s">
        <v>17259</v>
      </c>
      <c r="E8212" s="1" t="s">
        <v>555</v>
      </c>
      <c r="F8212" s="1" t="s">
        <v>27</v>
      </c>
      <c r="G8212" s="1" t="s">
        <v>69</v>
      </c>
      <c r="H8212" s="1" t="s">
        <v>45</v>
      </c>
      <c r="I8212" s="1" t="s">
        <v>396</v>
      </c>
      <c r="J8212">
        <v>8</v>
      </c>
      <c r="K8212">
        <v>13.9</v>
      </c>
      <c r="L8212">
        <v>4.4000000000000004</v>
      </c>
      <c r="M8212">
        <v>2.7</v>
      </c>
      <c r="N8212">
        <v>20.9</v>
      </c>
      <c r="O8212">
        <v>18</v>
      </c>
      <c r="P8212">
        <v>0</v>
      </c>
      <c r="Q8212" s="1" t="s">
        <v>31</v>
      </c>
      <c r="R8212" s="1" t="s">
        <v>199</v>
      </c>
      <c r="S8212" s="1" t="s">
        <v>41</v>
      </c>
      <c r="T8212" s="1" t="s">
        <v>34</v>
      </c>
      <c r="U8212" s="1" t="s">
        <v>99</v>
      </c>
      <c r="V8212" s="1" t="s">
        <v>42</v>
      </c>
      <c r="W8212">
        <f t="shared" si="256"/>
        <v>46196.64166666667</v>
      </c>
      <c r="X8212">
        <f t="shared" si="257"/>
        <v>46196.679166666669</v>
      </c>
    </row>
    <row r="8213" spans="1:24" x14ac:dyDescent="0.2">
      <c r="A8213" s="1" t="s">
        <v>17260</v>
      </c>
      <c r="B8213" s="1" t="s">
        <v>17253</v>
      </c>
      <c r="C8213" s="1" t="s">
        <v>17254</v>
      </c>
      <c r="D8213" s="1" t="s">
        <v>17261</v>
      </c>
      <c r="E8213" s="1" t="s">
        <v>555</v>
      </c>
      <c r="F8213" s="1" t="s">
        <v>50</v>
      </c>
      <c r="G8213" s="1" t="s">
        <v>69</v>
      </c>
      <c r="H8213" s="1" t="s">
        <v>51</v>
      </c>
      <c r="I8213" s="1" t="s">
        <v>396</v>
      </c>
      <c r="J8213">
        <v>8</v>
      </c>
      <c r="K8213">
        <v>17.2</v>
      </c>
      <c r="L8213">
        <v>10.8</v>
      </c>
      <c r="M8213">
        <v>2.4</v>
      </c>
      <c r="N8213">
        <v>30.4</v>
      </c>
      <c r="O8213">
        <v>26</v>
      </c>
      <c r="P8213">
        <v>0</v>
      </c>
      <c r="Q8213" s="1" t="s">
        <v>31</v>
      </c>
      <c r="R8213" s="1" t="s">
        <v>343</v>
      </c>
      <c r="S8213" s="1" t="s">
        <v>53</v>
      </c>
      <c r="T8213" s="1" t="s">
        <v>34</v>
      </c>
      <c r="U8213" s="1" t="s">
        <v>99</v>
      </c>
      <c r="V8213" s="1" t="s">
        <v>42</v>
      </c>
      <c r="W8213">
        <f t="shared" si="256"/>
        <v>46196.64166666667</v>
      </c>
      <c r="X8213">
        <f t="shared" si="257"/>
        <v>46196.7</v>
      </c>
    </row>
    <row r="8214" spans="1:24" x14ac:dyDescent="0.2">
      <c r="A8214" s="1" t="s">
        <v>17262</v>
      </c>
      <c r="B8214" s="1" t="s">
        <v>17253</v>
      </c>
      <c r="C8214" s="1" t="s">
        <v>17254</v>
      </c>
      <c r="D8214" s="1" t="s">
        <v>17263</v>
      </c>
      <c r="E8214" s="1" t="s">
        <v>555</v>
      </c>
      <c r="F8214" s="1" t="s">
        <v>56</v>
      </c>
      <c r="G8214" s="1" t="s">
        <v>69</v>
      </c>
      <c r="H8214" s="1" t="s">
        <v>57</v>
      </c>
      <c r="I8214" s="1" t="s">
        <v>396</v>
      </c>
      <c r="J8214">
        <v>8</v>
      </c>
      <c r="K8214">
        <v>11.2</v>
      </c>
      <c r="L8214">
        <v>0.8</v>
      </c>
      <c r="M8214">
        <v>2.9</v>
      </c>
      <c r="N8214">
        <v>14.9</v>
      </c>
      <c r="O8214">
        <v>18</v>
      </c>
      <c r="P8214">
        <v>0</v>
      </c>
      <c r="Q8214" s="1" t="s">
        <v>31</v>
      </c>
      <c r="R8214" s="1" t="s">
        <v>504</v>
      </c>
      <c r="S8214" s="1" t="s">
        <v>114</v>
      </c>
      <c r="T8214" s="1" t="s">
        <v>34</v>
      </c>
      <c r="U8214" s="1" t="s">
        <v>99</v>
      </c>
      <c r="V8214" s="1" t="s">
        <v>36</v>
      </c>
      <c r="W8214">
        <f t="shared" si="256"/>
        <v>46196.64166666667</v>
      </c>
      <c r="X8214">
        <f t="shared" si="257"/>
        <v>46196.710416666669</v>
      </c>
    </row>
    <row r="8215" spans="1:24" x14ac:dyDescent="0.2">
      <c r="A8215" s="1" t="s">
        <v>17264</v>
      </c>
      <c r="B8215" s="1" t="s">
        <v>17253</v>
      </c>
      <c r="C8215" s="1" t="s">
        <v>17254</v>
      </c>
      <c r="D8215" s="1" t="s">
        <v>17192</v>
      </c>
      <c r="E8215" s="1" t="s">
        <v>555</v>
      </c>
      <c r="F8215" s="1" t="s">
        <v>56</v>
      </c>
      <c r="G8215" s="1" t="s">
        <v>69</v>
      </c>
      <c r="H8215" s="1" t="s">
        <v>62</v>
      </c>
      <c r="I8215" s="1" t="s">
        <v>396</v>
      </c>
      <c r="J8215">
        <v>8</v>
      </c>
      <c r="K8215">
        <v>9.4</v>
      </c>
      <c r="L8215">
        <v>0.4</v>
      </c>
      <c r="M8215">
        <v>2.2000000000000002</v>
      </c>
      <c r="N8215">
        <v>12</v>
      </c>
      <c r="O8215">
        <v>15</v>
      </c>
      <c r="P8215">
        <v>0</v>
      </c>
      <c r="Q8215" s="1" t="s">
        <v>31</v>
      </c>
      <c r="R8215" s="1" t="s">
        <v>261</v>
      </c>
      <c r="S8215" s="1" t="s">
        <v>211</v>
      </c>
      <c r="T8215" s="1" t="s">
        <v>34</v>
      </c>
      <c r="U8215" s="1" t="s">
        <v>99</v>
      </c>
      <c r="V8215" s="1" t="s">
        <v>36</v>
      </c>
      <c r="W8215">
        <f t="shared" si="256"/>
        <v>46196.64166666667</v>
      </c>
      <c r="X8215">
        <f t="shared" si="257"/>
        <v>46196.71875</v>
      </c>
    </row>
    <row r="8216" spans="1:24" x14ac:dyDescent="0.2">
      <c r="A8216" s="1" t="s">
        <v>17265</v>
      </c>
      <c r="B8216" s="1" t="s">
        <v>17266</v>
      </c>
      <c r="C8216" s="1" t="s">
        <v>17267</v>
      </c>
      <c r="D8216" s="1" t="s">
        <v>17157</v>
      </c>
      <c r="E8216" s="1" t="s">
        <v>555</v>
      </c>
      <c r="F8216" s="1" t="s">
        <v>27</v>
      </c>
      <c r="G8216" s="1" t="s">
        <v>171</v>
      </c>
      <c r="H8216" s="1" t="s">
        <v>29</v>
      </c>
      <c r="I8216" s="1" t="s">
        <v>318</v>
      </c>
      <c r="J8216">
        <v>7</v>
      </c>
      <c r="K8216">
        <v>11.9</v>
      </c>
      <c r="L8216">
        <v>0.7</v>
      </c>
      <c r="M8216">
        <v>1.7</v>
      </c>
      <c r="N8216">
        <v>14.3</v>
      </c>
      <c r="O8216">
        <v>15</v>
      </c>
      <c r="P8216">
        <v>0</v>
      </c>
      <c r="Q8216" s="1" t="s">
        <v>31</v>
      </c>
      <c r="R8216" s="1" t="s">
        <v>233</v>
      </c>
      <c r="S8216" s="1" t="s">
        <v>156</v>
      </c>
      <c r="T8216" s="1" t="s">
        <v>34</v>
      </c>
      <c r="U8216" s="1" t="s">
        <v>99</v>
      </c>
      <c r="V8216" s="1" t="s">
        <v>36</v>
      </c>
      <c r="W8216">
        <f t="shared" si="256"/>
        <v>46196.713888888888</v>
      </c>
      <c r="X8216">
        <f t="shared" si="257"/>
        <v>46196.723611111112</v>
      </c>
    </row>
    <row r="8217" spans="1:24" x14ac:dyDescent="0.2">
      <c r="A8217" s="1" t="s">
        <v>17268</v>
      </c>
      <c r="B8217" s="1" t="s">
        <v>17266</v>
      </c>
      <c r="C8217" s="1" t="s">
        <v>17267</v>
      </c>
      <c r="D8217" s="1" t="s">
        <v>17241</v>
      </c>
      <c r="E8217" s="1" t="s">
        <v>555</v>
      </c>
      <c r="F8217" s="1" t="s">
        <v>27</v>
      </c>
      <c r="G8217" s="1" t="s">
        <v>171</v>
      </c>
      <c r="H8217" s="1" t="s">
        <v>39</v>
      </c>
      <c r="I8217" s="1" t="s">
        <v>318</v>
      </c>
      <c r="J8217">
        <v>7</v>
      </c>
      <c r="K8217">
        <v>12.1</v>
      </c>
      <c r="L8217">
        <v>0.5</v>
      </c>
      <c r="M8217">
        <v>5.2</v>
      </c>
      <c r="N8217">
        <v>17.8</v>
      </c>
      <c r="O8217">
        <v>12</v>
      </c>
      <c r="P8217">
        <v>0</v>
      </c>
      <c r="Q8217" s="1" t="s">
        <v>31</v>
      </c>
      <c r="R8217" s="1" t="s">
        <v>180</v>
      </c>
      <c r="S8217" s="1" t="s">
        <v>47</v>
      </c>
      <c r="T8217" s="1" t="s">
        <v>34</v>
      </c>
      <c r="U8217" s="1" t="s">
        <v>99</v>
      </c>
      <c r="V8217" s="1" t="s">
        <v>42</v>
      </c>
      <c r="W8217">
        <f t="shared" si="256"/>
        <v>46196.713888888888</v>
      </c>
      <c r="X8217">
        <f t="shared" si="257"/>
        <v>46196.736111111109</v>
      </c>
    </row>
    <row r="8218" spans="1:24" x14ac:dyDescent="0.2">
      <c r="A8218" s="1" t="s">
        <v>17269</v>
      </c>
      <c r="B8218" s="1" t="s">
        <v>17266</v>
      </c>
      <c r="C8218" s="1" t="s">
        <v>17267</v>
      </c>
      <c r="D8218" s="1" t="s">
        <v>17270</v>
      </c>
      <c r="E8218" s="1" t="s">
        <v>555</v>
      </c>
      <c r="F8218" s="1" t="s">
        <v>27</v>
      </c>
      <c r="G8218" s="1" t="s">
        <v>171</v>
      </c>
      <c r="H8218" s="1" t="s">
        <v>45</v>
      </c>
      <c r="I8218" s="1" t="s">
        <v>318</v>
      </c>
      <c r="J8218">
        <v>7</v>
      </c>
      <c r="K8218">
        <v>16</v>
      </c>
      <c r="L8218">
        <v>5.9</v>
      </c>
      <c r="M8218">
        <v>3</v>
      </c>
      <c r="N8218">
        <v>24.9</v>
      </c>
      <c r="O8218">
        <v>18</v>
      </c>
      <c r="P8218">
        <v>0</v>
      </c>
      <c r="Q8218" s="1" t="s">
        <v>31</v>
      </c>
      <c r="R8218" s="1" t="s">
        <v>302</v>
      </c>
      <c r="S8218" s="1" t="s">
        <v>103</v>
      </c>
      <c r="T8218" s="1" t="s">
        <v>34</v>
      </c>
      <c r="U8218" s="1" t="s">
        <v>99</v>
      </c>
      <c r="V8218" s="1" t="s">
        <v>42</v>
      </c>
      <c r="W8218">
        <f t="shared" si="256"/>
        <v>46196.713888888888</v>
      </c>
      <c r="X8218">
        <f t="shared" si="257"/>
        <v>46196.753472222219</v>
      </c>
    </row>
    <row r="8219" spans="1:24" x14ac:dyDescent="0.2">
      <c r="A8219" s="1" t="s">
        <v>17271</v>
      </c>
      <c r="B8219" s="1" t="s">
        <v>17266</v>
      </c>
      <c r="C8219" s="1" t="s">
        <v>17267</v>
      </c>
      <c r="D8219" s="1" t="s">
        <v>17272</v>
      </c>
      <c r="E8219" s="1" t="s">
        <v>555</v>
      </c>
      <c r="F8219" s="1" t="s">
        <v>50</v>
      </c>
      <c r="G8219" s="1" t="s">
        <v>171</v>
      </c>
      <c r="H8219" s="1" t="s">
        <v>51</v>
      </c>
      <c r="I8219" s="1" t="s">
        <v>318</v>
      </c>
      <c r="J8219">
        <v>7</v>
      </c>
      <c r="K8219">
        <v>19.5</v>
      </c>
      <c r="L8219">
        <v>10.9</v>
      </c>
      <c r="M8219">
        <v>2.2999999999999998</v>
      </c>
      <c r="N8219">
        <v>32.799999999999997</v>
      </c>
      <c r="O8219">
        <v>26</v>
      </c>
      <c r="P8219">
        <v>0</v>
      </c>
      <c r="Q8219" s="1" t="s">
        <v>31</v>
      </c>
      <c r="R8219" s="1" t="s">
        <v>641</v>
      </c>
      <c r="S8219" s="1" t="s">
        <v>291</v>
      </c>
      <c r="T8219" s="1" t="s">
        <v>34</v>
      </c>
      <c r="U8219" s="1" t="s">
        <v>99</v>
      </c>
      <c r="V8219" s="1" t="s">
        <v>42</v>
      </c>
      <c r="W8219">
        <f t="shared" si="256"/>
        <v>46196.713888888888</v>
      </c>
      <c r="X8219">
        <f t="shared" si="257"/>
        <v>46196.775694444441</v>
      </c>
    </row>
    <row r="8220" spans="1:24" x14ac:dyDescent="0.2">
      <c r="A8220" s="1" t="s">
        <v>17273</v>
      </c>
      <c r="B8220" s="1" t="s">
        <v>17266</v>
      </c>
      <c r="C8220" s="1" t="s">
        <v>17267</v>
      </c>
      <c r="D8220" s="1" t="s">
        <v>17074</v>
      </c>
      <c r="E8220" s="1" t="s">
        <v>555</v>
      </c>
      <c r="F8220" s="1" t="s">
        <v>56</v>
      </c>
      <c r="G8220" s="1" t="s">
        <v>171</v>
      </c>
      <c r="H8220" s="1" t="s">
        <v>57</v>
      </c>
      <c r="I8220" s="1" t="s">
        <v>318</v>
      </c>
      <c r="J8220">
        <v>7</v>
      </c>
      <c r="K8220">
        <v>13.8</v>
      </c>
      <c r="L8220">
        <v>1.2</v>
      </c>
      <c r="M8220">
        <v>1.7</v>
      </c>
      <c r="N8220">
        <v>16.8</v>
      </c>
      <c r="O8220">
        <v>18</v>
      </c>
      <c r="P8220">
        <v>0</v>
      </c>
      <c r="Q8220" s="1" t="s">
        <v>31</v>
      </c>
      <c r="R8220" s="1" t="s">
        <v>504</v>
      </c>
      <c r="S8220" s="1" t="s">
        <v>64</v>
      </c>
      <c r="T8220" s="1" t="s">
        <v>34</v>
      </c>
      <c r="U8220" s="1" t="s">
        <v>99</v>
      </c>
      <c r="V8220" s="1" t="s">
        <v>36</v>
      </c>
      <c r="W8220">
        <f t="shared" si="256"/>
        <v>46196.713888888888</v>
      </c>
      <c r="X8220">
        <f t="shared" si="257"/>
        <v>46196.787499999999</v>
      </c>
    </row>
    <row r="8221" spans="1:24" x14ac:dyDescent="0.2">
      <c r="A8221" s="1" t="s">
        <v>17274</v>
      </c>
      <c r="B8221" s="1" t="s">
        <v>17266</v>
      </c>
      <c r="C8221" s="1" t="s">
        <v>17267</v>
      </c>
      <c r="D8221" s="1" t="s">
        <v>17275</v>
      </c>
      <c r="E8221" s="1" t="s">
        <v>555</v>
      </c>
      <c r="F8221" s="1" t="s">
        <v>56</v>
      </c>
      <c r="G8221" s="1" t="s">
        <v>171</v>
      </c>
      <c r="H8221" s="1" t="s">
        <v>62</v>
      </c>
      <c r="I8221" s="1" t="s">
        <v>318</v>
      </c>
      <c r="J8221">
        <v>7</v>
      </c>
      <c r="K8221">
        <v>8.6</v>
      </c>
      <c r="L8221">
        <v>0.6</v>
      </c>
      <c r="M8221">
        <v>3.4</v>
      </c>
      <c r="N8221">
        <v>12.7</v>
      </c>
      <c r="O8221">
        <v>15</v>
      </c>
      <c r="P8221">
        <v>0</v>
      </c>
      <c r="Q8221" s="1" t="s">
        <v>31</v>
      </c>
      <c r="R8221" s="1" t="s">
        <v>117</v>
      </c>
      <c r="S8221" s="1" t="s">
        <v>64</v>
      </c>
      <c r="T8221" s="1" t="s">
        <v>34</v>
      </c>
      <c r="U8221" s="1" t="s">
        <v>99</v>
      </c>
      <c r="V8221" s="1" t="s">
        <v>36</v>
      </c>
      <c r="W8221">
        <f t="shared" si="256"/>
        <v>46196.713888888888</v>
      </c>
      <c r="X8221">
        <f t="shared" si="257"/>
        <v>46196.796527777777</v>
      </c>
    </row>
    <row r="8222" spans="1:24" x14ac:dyDescent="0.2">
      <c r="A8222" s="1" t="s">
        <v>17276</v>
      </c>
      <c r="B8222" s="1" t="s">
        <v>17277</v>
      </c>
      <c r="C8222" s="1" t="s">
        <v>17278</v>
      </c>
      <c r="D8222" s="1" t="s">
        <v>17279</v>
      </c>
      <c r="E8222" s="1" t="s">
        <v>555</v>
      </c>
      <c r="F8222" s="1" t="s">
        <v>27</v>
      </c>
      <c r="G8222" s="1" t="s">
        <v>123</v>
      </c>
      <c r="H8222" s="1" t="s">
        <v>29</v>
      </c>
      <c r="I8222" s="1" t="s">
        <v>2895</v>
      </c>
      <c r="J8222">
        <v>9</v>
      </c>
      <c r="K8222">
        <v>13.7</v>
      </c>
      <c r="L8222">
        <v>1.4</v>
      </c>
      <c r="M8222">
        <v>2.2999999999999998</v>
      </c>
      <c r="N8222">
        <v>17.3</v>
      </c>
      <c r="O8222">
        <v>15</v>
      </c>
      <c r="P8222">
        <v>0</v>
      </c>
      <c r="Q8222" s="1" t="s">
        <v>31</v>
      </c>
      <c r="R8222" s="1" t="s">
        <v>106</v>
      </c>
      <c r="S8222" s="1" t="s">
        <v>181</v>
      </c>
      <c r="T8222" s="1" t="s">
        <v>34</v>
      </c>
      <c r="U8222" s="1" t="s">
        <v>72</v>
      </c>
      <c r="V8222" s="1" t="s">
        <v>42</v>
      </c>
      <c r="W8222">
        <f t="shared" si="256"/>
        <v>46196.669444444444</v>
      </c>
      <c r="X8222">
        <f t="shared" si="257"/>
        <v>46196.681250000001</v>
      </c>
    </row>
    <row r="8223" spans="1:24" x14ac:dyDescent="0.2">
      <c r="A8223" s="1" t="s">
        <v>17280</v>
      </c>
      <c r="B8223" s="1" t="s">
        <v>17277</v>
      </c>
      <c r="C8223" s="1" t="s">
        <v>17278</v>
      </c>
      <c r="D8223" s="1" t="s">
        <v>17197</v>
      </c>
      <c r="E8223" s="1" t="s">
        <v>555</v>
      </c>
      <c r="F8223" s="1" t="s">
        <v>27</v>
      </c>
      <c r="G8223" s="1" t="s">
        <v>123</v>
      </c>
      <c r="H8223" s="1" t="s">
        <v>39</v>
      </c>
      <c r="I8223" s="1" t="s">
        <v>2895</v>
      </c>
      <c r="J8223">
        <v>9</v>
      </c>
      <c r="K8223">
        <v>13.5</v>
      </c>
      <c r="L8223">
        <v>0.9</v>
      </c>
      <c r="M8223">
        <v>6.5</v>
      </c>
      <c r="N8223">
        <v>20.9</v>
      </c>
      <c r="O8223">
        <v>12</v>
      </c>
      <c r="P8223">
        <v>0</v>
      </c>
      <c r="Q8223" s="1" t="s">
        <v>31</v>
      </c>
      <c r="R8223" s="1" t="s">
        <v>125</v>
      </c>
      <c r="S8223" s="1" t="s">
        <v>181</v>
      </c>
      <c r="T8223" s="1" t="s">
        <v>34</v>
      </c>
      <c r="U8223" s="1" t="s">
        <v>72</v>
      </c>
      <c r="V8223" s="1" t="s">
        <v>42</v>
      </c>
      <c r="W8223">
        <f t="shared" si="256"/>
        <v>46196.669444444444</v>
      </c>
      <c r="X8223">
        <f t="shared" si="257"/>
        <v>46196.695833333331</v>
      </c>
    </row>
    <row r="8224" spans="1:24" x14ac:dyDescent="0.2">
      <c r="A8224" s="1" t="s">
        <v>17281</v>
      </c>
      <c r="B8224" s="1" t="s">
        <v>17277</v>
      </c>
      <c r="C8224" s="1" t="s">
        <v>17278</v>
      </c>
      <c r="D8224" s="1" t="s">
        <v>17282</v>
      </c>
      <c r="E8224" s="1" t="s">
        <v>555</v>
      </c>
      <c r="F8224" s="1" t="s">
        <v>27</v>
      </c>
      <c r="G8224" s="1" t="s">
        <v>123</v>
      </c>
      <c r="H8224" s="1" t="s">
        <v>45</v>
      </c>
      <c r="I8224" s="1" t="s">
        <v>2895</v>
      </c>
      <c r="J8224">
        <v>9</v>
      </c>
      <c r="K8224">
        <v>13.5</v>
      </c>
      <c r="L8224">
        <v>4.9000000000000004</v>
      </c>
      <c r="M8224">
        <v>3.4</v>
      </c>
      <c r="N8224">
        <v>21.8</v>
      </c>
      <c r="O8224">
        <v>18</v>
      </c>
      <c r="P8224">
        <v>0</v>
      </c>
      <c r="Q8224" s="1" t="s">
        <v>31</v>
      </c>
      <c r="R8224" s="1" t="s">
        <v>233</v>
      </c>
      <c r="S8224" s="1" t="s">
        <v>79</v>
      </c>
      <c r="T8224" s="1" t="s">
        <v>34</v>
      </c>
      <c r="U8224" s="1" t="s">
        <v>72</v>
      </c>
      <c r="V8224" s="1" t="s">
        <v>42</v>
      </c>
      <c r="W8224">
        <f t="shared" si="256"/>
        <v>46196.669444444444</v>
      </c>
      <c r="X8224">
        <f t="shared" si="257"/>
        <v>46196.711111111108</v>
      </c>
    </row>
    <row r="8225" spans="1:24" x14ac:dyDescent="0.2">
      <c r="A8225" s="1" t="s">
        <v>17283</v>
      </c>
      <c r="B8225" s="1" t="s">
        <v>17277</v>
      </c>
      <c r="C8225" s="1" t="s">
        <v>17278</v>
      </c>
      <c r="D8225" s="1" t="s">
        <v>17154</v>
      </c>
      <c r="E8225" s="1" t="s">
        <v>555</v>
      </c>
      <c r="F8225" s="1" t="s">
        <v>50</v>
      </c>
      <c r="G8225" s="1" t="s">
        <v>123</v>
      </c>
      <c r="H8225" s="1" t="s">
        <v>51</v>
      </c>
      <c r="I8225" s="1" t="s">
        <v>2895</v>
      </c>
      <c r="J8225">
        <v>9</v>
      </c>
      <c r="K8225">
        <v>17.8</v>
      </c>
      <c r="L8225">
        <v>10</v>
      </c>
      <c r="M8225">
        <v>3.5</v>
      </c>
      <c r="N8225">
        <v>31.3</v>
      </c>
      <c r="O8225">
        <v>26</v>
      </c>
      <c r="P8225">
        <v>0</v>
      </c>
      <c r="Q8225" s="1" t="s">
        <v>31</v>
      </c>
      <c r="R8225" s="1" t="s">
        <v>641</v>
      </c>
      <c r="S8225" s="1" t="s">
        <v>162</v>
      </c>
      <c r="T8225" s="1" t="s">
        <v>34</v>
      </c>
      <c r="U8225" s="1" t="s">
        <v>72</v>
      </c>
      <c r="V8225" s="1" t="s">
        <v>42</v>
      </c>
      <c r="W8225">
        <f t="shared" si="256"/>
        <v>46196.669444444444</v>
      </c>
      <c r="X8225">
        <f t="shared" si="257"/>
        <v>46196.732638888891</v>
      </c>
    </row>
    <row r="8226" spans="1:24" x14ac:dyDescent="0.2">
      <c r="A8226" s="1" t="s">
        <v>17284</v>
      </c>
      <c r="B8226" s="1" t="s">
        <v>17277</v>
      </c>
      <c r="C8226" s="1" t="s">
        <v>17278</v>
      </c>
      <c r="D8226" s="1" t="s">
        <v>17285</v>
      </c>
      <c r="E8226" s="1" t="s">
        <v>555</v>
      </c>
      <c r="F8226" s="1" t="s">
        <v>56</v>
      </c>
      <c r="G8226" s="1" t="s">
        <v>123</v>
      </c>
      <c r="H8226" s="1" t="s">
        <v>57</v>
      </c>
      <c r="I8226" s="1" t="s">
        <v>2895</v>
      </c>
      <c r="J8226">
        <v>9</v>
      </c>
      <c r="K8226">
        <v>15.2</v>
      </c>
      <c r="L8226">
        <v>0.9</v>
      </c>
      <c r="M8226">
        <v>2.5</v>
      </c>
      <c r="N8226">
        <v>18.7</v>
      </c>
      <c r="O8226">
        <v>18</v>
      </c>
      <c r="P8226">
        <v>0</v>
      </c>
      <c r="Q8226" s="1" t="s">
        <v>31</v>
      </c>
      <c r="R8226" s="1" t="s">
        <v>142</v>
      </c>
      <c r="S8226" s="1" t="s">
        <v>64</v>
      </c>
      <c r="T8226" s="1" t="s">
        <v>34</v>
      </c>
      <c r="U8226" s="1" t="s">
        <v>72</v>
      </c>
      <c r="V8226" s="1" t="s">
        <v>36</v>
      </c>
      <c r="W8226">
        <f t="shared" si="256"/>
        <v>46196.669444444444</v>
      </c>
      <c r="X8226">
        <f t="shared" si="257"/>
        <v>46196.745833333334</v>
      </c>
    </row>
    <row r="8227" spans="1:24" x14ac:dyDescent="0.2">
      <c r="A8227" s="1" t="s">
        <v>17286</v>
      </c>
      <c r="B8227" s="1" t="s">
        <v>17277</v>
      </c>
      <c r="C8227" s="1" t="s">
        <v>17278</v>
      </c>
      <c r="D8227" s="1" t="s">
        <v>17202</v>
      </c>
      <c r="E8227" s="1" t="s">
        <v>555</v>
      </c>
      <c r="F8227" s="1" t="s">
        <v>56</v>
      </c>
      <c r="G8227" s="1" t="s">
        <v>123</v>
      </c>
      <c r="H8227" s="1" t="s">
        <v>62</v>
      </c>
      <c r="I8227" s="1" t="s">
        <v>2895</v>
      </c>
      <c r="J8227">
        <v>9</v>
      </c>
      <c r="K8227">
        <v>11.7</v>
      </c>
      <c r="L8227">
        <v>0.6</v>
      </c>
      <c r="M8227">
        <v>2.4</v>
      </c>
      <c r="N8227">
        <v>14.7</v>
      </c>
      <c r="O8227">
        <v>15</v>
      </c>
      <c r="P8227">
        <v>0</v>
      </c>
      <c r="Q8227" s="1" t="s">
        <v>31</v>
      </c>
      <c r="R8227" s="1" t="s">
        <v>407</v>
      </c>
      <c r="S8227" s="1" t="s">
        <v>266</v>
      </c>
      <c r="T8227" s="1" t="s">
        <v>34</v>
      </c>
      <c r="U8227" s="1" t="s">
        <v>72</v>
      </c>
      <c r="V8227" s="1" t="s">
        <v>36</v>
      </c>
      <c r="W8227">
        <f t="shared" si="256"/>
        <v>46196.669444444444</v>
      </c>
      <c r="X8227">
        <f t="shared" si="257"/>
        <v>46196.755555555559</v>
      </c>
    </row>
    <row r="8228" spans="1:24" x14ac:dyDescent="0.2">
      <c r="A8228" s="1" t="s">
        <v>17287</v>
      </c>
      <c r="B8228" s="1" t="s">
        <v>17288</v>
      </c>
      <c r="C8228" s="1" t="s">
        <v>17289</v>
      </c>
      <c r="D8228" s="1" t="s">
        <v>17278</v>
      </c>
      <c r="E8228" s="1" t="s">
        <v>555</v>
      </c>
      <c r="F8228" s="1" t="s">
        <v>27</v>
      </c>
      <c r="G8228" s="1" t="s">
        <v>96</v>
      </c>
      <c r="H8228" s="1" t="s">
        <v>29</v>
      </c>
      <c r="I8228" s="1" t="s">
        <v>1054</v>
      </c>
      <c r="J8228">
        <v>7</v>
      </c>
      <c r="K8228">
        <v>11.8</v>
      </c>
      <c r="L8228">
        <v>0.8</v>
      </c>
      <c r="M8228">
        <v>2</v>
      </c>
      <c r="N8228">
        <v>14.6</v>
      </c>
      <c r="O8228">
        <v>15</v>
      </c>
      <c r="P8228">
        <v>0</v>
      </c>
      <c r="Q8228" s="1" t="s">
        <v>31</v>
      </c>
      <c r="R8228" s="1" t="s">
        <v>32</v>
      </c>
      <c r="S8228" s="1" t="s">
        <v>254</v>
      </c>
      <c r="T8228" s="1" t="s">
        <v>153</v>
      </c>
      <c r="U8228" s="1" t="s">
        <v>127</v>
      </c>
      <c r="V8228" s="1" t="s">
        <v>36</v>
      </c>
      <c r="W8228">
        <f t="shared" si="256"/>
        <v>46196.659722222219</v>
      </c>
      <c r="X8228">
        <f t="shared" si="257"/>
        <v>46196.669444444444</v>
      </c>
    </row>
    <row r="8229" spans="1:24" x14ac:dyDescent="0.2">
      <c r="A8229" s="1" t="s">
        <v>17290</v>
      </c>
      <c r="B8229" s="1" t="s">
        <v>17288</v>
      </c>
      <c r="C8229" s="1" t="s">
        <v>17289</v>
      </c>
      <c r="D8229" s="1" t="s">
        <v>17140</v>
      </c>
      <c r="E8229" s="1" t="s">
        <v>555</v>
      </c>
      <c r="F8229" s="1" t="s">
        <v>27</v>
      </c>
      <c r="G8229" s="1" t="s">
        <v>96</v>
      </c>
      <c r="H8229" s="1" t="s">
        <v>39</v>
      </c>
      <c r="I8229" s="1" t="s">
        <v>1054</v>
      </c>
      <c r="J8229">
        <v>7</v>
      </c>
      <c r="K8229">
        <v>9</v>
      </c>
      <c r="L8229">
        <v>0.9</v>
      </c>
      <c r="M8229">
        <v>5.7</v>
      </c>
      <c r="N8229">
        <v>15.7</v>
      </c>
      <c r="O8229">
        <v>12</v>
      </c>
      <c r="P8229">
        <v>0</v>
      </c>
      <c r="Q8229" s="1" t="s">
        <v>31</v>
      </c>
      <c r="R8229" s="1" t="s">
        <v>125</v>
      </c>
      <c r="S8229" s="1" t="s">
        <v>47</v>
      </c>
      <c r="T8229" s="1" t="s">
        <v>153</v>
      </c>
      <c r="U8229" s="1" t="s">
        <v>127</v>
      </c>
      <c r="V8229" s="1" t="s">
        <v>42</v>
      </c>
      <c r="W8229">
        <f t="shared" si="256"/>
        <v>46196.659722222219</v>
      </c>
      <c r="X8229">
        <f t="shared" si="257"/>
        <v>46196.680555555555</v>
      </c>
    </row>
    <row r="8230" spans="1:24" x14ac:dyDescent="0.2">
      <c r="A8230" s="1" t="s">
        <v>17291</v>
      </c>
      <c r="B8230" s="1" t="s">
        <v>17288</v>
      </c>
      <c r="C8230" s="1" t="s">
        <v>17289</v>
      </c>
      <c r="D8230" s="1" t="s">
        <v>17292</v>
      </c>
      <c r="E8230" s="1" t="s">
        <v>555</v>
      </c>
      <c r="F8230" s="1" t="s">
        <v>27</v>
      </c>
      <c r="G8230" s="1" t="s">
        <v>96</v>
      </c>
      <c r="H8230" s="1" t="s">
        <v>45</v>
      </c>
      <c r="I8230" s="1" t="s">
        <v>1054</v>
      </c>
      <c r="J8230">
        <v>7</v>
      </c>
      <c r="K8230">
        <v>14.7</v>
      </c>
      <c r="L8230">
        <v>4.8</v>
      </c>
      <c r="M8230">
        <v>1.8</v>
      </c>
      <c r="N8230">
        <v>21.2</v>
      </c>
      <c r="O8230">
        <v>18</v>
      </c>
      <c r="P8230">
        <v>0</v>
      </c>
      <c r="Q8230" s="1" t="s">
        <v>31</v>
      </c>
      <c r="R8230" s="1" t="s">
        <v>302</v>
      </c>
      <c r="S8230" s="1" t="s">
        <v>181</v>
      </c>
      <c r="T8230" s="1" t="s">
        <v>153</v>
      </c>
      <c r="U8230" s="1" t="s">
        <v>127</v>
      </c>
      <c r="V8230" s="1" t="s">
        <v>42</v>
      </c>
      <c r="W8230">
        <f t="shared" si="256"/>
        <v>46196.659722222219</v>
      </c>
      <c r="X8230">
        <f t="shared" si="257"/>
        <v>46196.695138888892</v>
      </c>
    </row>
    <row r="8231" spans="1:24" x14ac:dyDescent="0.2">
      <c r="A8231" s="1" t="s">
        <v>17293</v>
      </c>
      <c r="B8231" s="1" t="s">
        <v>17288</v>
      </c>
      <c r="C8231" s="1" t="s">
        <v>17289</v>
      </c>
      <c r="D8231" s="1" t="s">
        <v>17192</v>
      </c>
      <c r="E8231" s="1" t="s">
        <v>555</v>
      </c>
      <c r="F8231" s="1" t="s">
        <v>50</v>
      </c>
      <c r="G8231" s="1" t="s">
        <v>96</v>
      </c>
      <c r="H8231" s="1" t="s">
        <v>51</v>
      </c>
      <c r="I8231" s="1" t="s">
        <v>1054</v>
      </c>
      <c r="J8231">
        <v>7</v>
      </c>
      <c r="K8231">
        <v>19.100000000000001</v>
      </c>
      <c r="L8231">
        <v>10.8</v>
      </c>
      <c r="M8231">
        <v>4.2</v>
      </c>
      <c r="N8231">
        <v>34.1</v>
      </c>
      <c r="O8231">
        <v>26</v>
      </c>
      <c r="P8231">
        <v>0</v>
      </c>
      <c r="Q8231" s="1" t="s">
        <v>31</v>
      </c>
      <c r="R8231" s="1" t="s">
        <v>431</v>
      </c>
      <c r="S8231" s="1" t="s">
        <v>772</v>
      </c>
      <c r="T8231" s="1" t="s">
        <v>153</v>
      </c>
      <c r="U8231" s="1" t="s">
        <v>127</v>
      </c>
      <c r="V8231" s="1" t="s">
        <v>42</v>
      </c>
      <c r="W8231">
        <f t="shared" si="256"/>
        <v>46196.659722222219</v>
      </c>
      <c r="X8231">
        <f t="shared" si="257"/>
        <v>46196.71875</v>
      </c>
    </row>
    <row r="8232" spans="1:24" x14ac:dyDescent="0.2">
      <c r="A8232" s="1" t="s">
        <v>17294</v>
      </c>
      <c r="B8232" s="1" t="s">
        <v>17288</v>
      </c>
      <c r="C8232" s="1" t="s">
        <v>17289</v>
      </c>
      <c r="D8232" s="1" t="s">
        <v>17295</v>
      </c>
      <c r="E8232" s="1" t="s">
        <v>555</v>
      </c>
      <c r="F8232" s="1" t="s">
        <v>56</v>
      </c>
      <c r="G8232" s="1" t="s">
        <v>96</v>
      </c>
      <c r="H8232" s="1" t="s">
        <v>57</v>
      </c>
      <c r="I8232" s="1" t="s">
        <v>1054</v>
      </c>
      <c r="J8232">
        <v>7</v>
      </c>
      <c r="K8232">
        <v>13.2</v>
      </c>
      <c r="L8232">
        <v>1</v>
      </c>
      <c r="M8232">
        <v>4.7</v>
      </c>
      <c r="N8232">
        <v>18.899999999999999</v>
      </c>
      <c r="O8232">
        <v>18</v>
      </c>
      <c r="P8232">
        <v>0</v>
      </c>
      <c r="Q8232" s="1" t="s">
        <v>31</v>
      </c>
      <c r="R8232" s="1" t="s">
        <v>420</v>
      </c>
      <c r="S8232" s="1" t="s">
        <v>114</v>
      </c>
      <c r="T8232" s="1" t="s">
        <v>153</v>
      </c>
      <c r="U8232" s="1" t="s">
        <v>127</v>
      </c>
      <c r="V8232" s="1" t="s">
        <v>36</v>
      </c>
      <c r="W8232">
        <f t="shared" si="256"/>
        <v>46196.659722222219</v>
      </c>
      <c r="X8232">
        <f t="shared" si="257"/>
        <v>46196.731944444444</v>
      </c>
    </row>
    <row r="8233" spans="1:24" x14ac:dyDescent="0.2">
      <c r="A8233" s="1" t="s">
        <v>17296</v>
      </c>
      <c r="B8233" s="1" t="s">
        <v>17288</v>
      </c>
      <c r="C8233" s="1" t="s">
        <v>17289</v>
      </c>
      <c r="D8233" s="1" t="s">
        <v>17297</v>
      </c>
      <c r="E8233" s="1" t="s">
        <v>555</v>
      </c>
      <c r="F8233" s="1" t="s">
        <v>56</v>
      </c>
      <c r="G8233" s="1" t="s">
        <v>96</v>
      </c>
      <c r="H8233" s="1" t="s">
        <v>62</v>
      </c>
      <c r="I8233" s="1" t="s">
        <v>1054</v>
      </c>
      <c r="J8233">
        <v>7</v>
      </c>
      <c r="K8233">
        <v>6.4</v>
      </c>
      <c r="L8233">
        <v>0.6</v>
      </c>
      <c r="M8233">
        <v>2.2999999999999998</v>
      </c>
      <c r="N8233">
        <v>9.3000000000000007</v>
      </c>
      <c r="O8233">
        <v>15</v>
      </c>
      <c r="P8233">
        <v>0</v>
      </c>
      <c r="Q8233" s="1" t="s">
        <v>31</v>
      </c>
      <c r="R8233" s="1" t="s">
        <v>391</v>
      </c>
      <c r="S8233" s="1" t="s">
        <v>64</v>
      </c>
      <c r="T8233" s="1" t="s">
        <v>153</v>
      </c>
      <c r="U8233" s="1" t="s">
        <v>127</v>
      </c>
      <c r="V8233" s="1" t="s">
        <v>36</v>
      </c>
      <c r="W8233">
        <f t="shared" si="256"/>
        <v>46196.659722222219</v>
      </c>
      <c r="X8233">
        <f t="shared" si="257"/>
        <v>46196.738194444442</v>
      </c>
    </row>
    <row r="8234" spans="1:24" x14ac:dyDescent="0.2">
      <c r="A8234" s="1" t="s">
        <v>17298</v>
      </c>
      <c r="B8234" s="1" t="s">
        <v>17299</v>
      </c>
      <c r="C8234" s="1" t="s">
        <v>17197</v>
      </c>
      <c r="D8234" s="1" t="s">
        <v>17300</v>
      </c>
      <c r="E8234" s="1" t="s">
        <v>555</v>
      </c>
      <c r="F8234" s="1" t="s">
        <v>27</v>
      </c>
      <c r="G8234" s="1" t="s">
        <v>69</v>
      </c>
      <c r="H8234" s="1" t="s">
        <v>29</v>
      </c>
      <c r="I8234" s="1" t="s">
        <v>70</v>
      </c>
      <c r="J8234">
        <v>1</v>
      </c>
      <c r="K8234">
        <v>9.9</v>
      </c>
      <c r="L8234">
        <v>0.7</v>
      </c>
      <c r="M8234">
        <v>3.1</v>
      </c>
      <c r="N8234">
        <v>13.7</v>
      </c>
      <c r="O8234">
        <v>15</v>
      </c>
      <c r="P8234">
        <v>0</v>
      </c>
      <c r="Q8234" s="1" t="s">
        <v>31</v>
      </c>
      <c r="R8234" s="1" t="s">
        <v>134</v>
      </c>
      <c r="S8234" s="1" t="s">
        <v>79</v>
      </c>
      <c r="T8234" s="1" t="s">
        <v>34</v>
      </c>
      <c r="U8234" s="1" t="s">
        <v>99</v>
      </c>
      <c r="V8234" s="1" t="s">
        <v>36</v>
      </c>
      <c r="W8234">
        <f t="shared" si="256"/>
        <v>46196.695833333331</v>
      </c>
      <c r="X8234">
        <f t="shared" si="257"/>
        <v>46196.704861111109</v>
      </c>
    </row>
    <row r="8235" spans="1:24" x14ac:dyDescent="0.2">
      <c r="A8235" s="1" t="s">
        <v>17301</v>
      </c>
      <c r="B8235" s="1" t="s">
        <v>17299</v>
      </c>
      <c r="C8235" s="1" t="s">
        <v>17197</v>
      </c>
      <c r="D8235" s="1" t="s">
        <v>17302</v>
      </c>
      <c r="E8235" s="1" t="s">
        <v>555</v>
      </c>
      <c r="F8235" s="1" t="s">
        <v>27</v>
      </c>
      <c r="G8235" s="1" t="s">
        <v>69</v>
      </c>
      <c r="H8235" s="1" t="s">
        <v>39</v>
      </c>
      <c r="I8235" s="1" t="s">
        <v>70</v>
      </c>
      <c r="J8235">
        <v>1</v>
      </c>
      <c r="K8235">
        <v>11.4</v>
      </c>
      <c r="L8235">
        <v>1.1000000000000001</v>
      </c>
      <c r="M8235">
        <v>6</v>
      </c>
      <c r="N8235">
        <v>18.5</v>
      </c>
      <c r="O8235">
        <v>12</v>
      </c>
      <c r="P8235">
        <v>0</v>
      </c>
      <c r="Q8235" s="1" t="s">
        <v>31</v>
      </c>
      <c r="R8235" s="1" t="s">
        <v>220</v>
      </c>
      <c r="S8235" s="1" t="s">
        <v>47</v>
      </c>
      <c r="T8235" s="1" t="s">
        <v>34</v>
      </c>
      <c r="U8235" s="1" t="s">
        <v>99</v>
      </c>
      <c r="V8235" s="1" t="s">
        <v>42</v>
      </c>
      <c r="W8235">
        <f t="shared" si="256"/>
        <v>46196.695833333331</v>
      </c>
      <c r="X8235">
        <f t="shared" si="257"/>
        <v>46196.718055555553</v>
      </c>
    </row>
    <row r="8236" spans="1:24" x14ac:dyDescent="0.2">
      <c r="A8236" s="1" t="s">
        <v>17303</v>
      </c>
      <c r="B8236" s="1" t="s">
        <v>17299</v>
      </c>
      <c r="C8236" s="1" t="s">
        <v>17197</v>
      </c>
      <c r="D8236" s="1" t="s">
        <v>17304</v>
      </c>
      <c r="E8236" s="1" t="s">
        <v>555</v>
      </c>
      <c r="F8236" s="1" t="s">
        <v>27</v>
      </c>
      <c r="G8236" s="1" t="s">
        <v>69</v>
      </c>
      <c r="H8236" s="1" t="s">
        <v>45</v>
      </c>
      <c r="I8236" s="1" t="s">
        <v>70</v>
      </c>
      <c r="J8236">
        <v>1</v>
      </c>
      <c r="K8236">
        <v>15.8</v>
      </c>
      <c r="L8236">
        <v>6.1</v>
      </c>
      <c r="M8236">
        <v>2.7</v>
      </c>
      <c r="N8236">
        <v>24.6</v>
      </c>
      <c r="O8236">
        <v>18</v>
      </c>
      <c r="P8236">
        <v>0</v>
      </c>
      <c r="Q8236" s="1" t="s">
        <v>31</v>
      </c>
      <c r="R8236" s="1" t="s">
        <v>233</v>
      </c>
      <c r="S8236" s="1" t="s">
        <v>181</v>
      </c>
      <c r="T8236" s="1" t="s">
        <v>34</v>
      </c>
      <c r="U8236" s="1" t="s">
        <v>99</v>
      </c>
      <c r="V8236" s="1" t="s">
        <v>42</v>
      </c>
      <c r="W8236">
        <f t="shared" si="256"/>
        <v>46196.695833333331</v>
      </c>
      <c r="X8236">
        <f t="shared" si="257"/>
        <v>46196.734722222223</v>
      </c>
    </row>
    <row r="8237" spans="1:24" x14ac:dyDescent="0.2">
      <c r="A8237" s="1" t="s">
        <v>17305</v>
      </c>
      <c r="B8237" s="1" t="s">
        <v>17299</v>
      </c>
      <c r="C8237" s="1" t="s">
        <v>17197</v>
      </c>
      <c r="D8237" s="1" t="s">
        <v>17306</v>
      </c>
      <c r="E8237" s="1" t="s">
        <v>555</v>
      </c>
      <c r="F8237" s="1" t="s">
        <v>50</v>
      </c>
      <c r="G8237" s="1" t="s">
        <v>69</v>
      </c>
      <c r="H8237" s="1" t="s">
        <v>51</v>
      </c>
      <c r="I8237" s="1" t="s">
        <v>70</v>
      </c>
      <c r="J8237">
        <v>1</v>
      </c>
      <c r="K8237">
        <v>16.5</v>
      </c>
      <c r="L8237">
        <v>13.2</v>
      </c>
      <c r="M8237">
        <v>3.3</v>
      </c>
      <c r="N8237">
        <v>33.1</v>
      </c>
      <c r="O8237">
        <v>26</v>
      </c>
      <c r="P8237">
        <v>0</v>
      </c>
      <c r="Q8237" s="1" t="s">
        <v>31</v>
      </c>
      <c r="R8237" s="1" t="s">
        <v>625</v>
      </c>
      <c r="S8237" s="1" t="s">
        <v>139</v>
      </c>
      <c r="T8237" s="1" t="s">
        <v>34</v>
      </c>
      <c r="U8237" s="1" t="s">
        <v>99</v>
      </c>
      <c r="V8237" s="1" t="s">
        <v>42</v>
      </c>
      <c r="W8237">
        <f t="shared" si="256"/>
        <v>46196.695833333331</v>
      </c>
      <c r="X8237">
        <f t="shared" si="257"/>
        <v>46196.757638888892</v>
      </c>
    </row>
    <row r="8238" spans="1:24" x14ac:dyDescent="0.2">
      <c r="A8238" s="1" t="s">
        <v>17307</v>
      </c>
      <c r="B8238" s="1" t="s">
        <v>17299</v>
      </c>
      <c r="C8238" s="1" t="s">
        <v>17197</v>
      </c>
      <c r="D8238" s="1" t="s">
        <v>17181</v>
      </c>
      <c r="E8238" s="1" t="s">
        <v>555</v>
      </c>
      <c r="F8238" s="1" t="s">
        <v>56</v>
      </c>
      <c r="G8238" s="1" t="s">
        <v>69</v>
      </c>
      <c r="H8238" s="1" t="s">
        <v>57</v>
      </c>
      <c r="I8238" s="1" t="s">
        <v>70</v>
      </c>
      <c r="J8238">
        <v>1</v>
      </c>
      <c r="K8238">
        <v>14.4</v>
      </c>
      <c r="L8238">
        <v>0.3</v>
      </c>
      <c r="M8238">
        <v>2.9</v>
      </c>
      <c r="N8238">
        <v>17.600000000000001</v>
      </c>
      <c r="O8238">
        <v>18</v>
      </c>
      <c r="P8238">
        <v>0</v>
      </c>
      <c r="Q8238" s="1" t="s">
        <v>31</v>
      </c>
      <c r="R8238" s="1" t="s">
        <v>265</v>
      </c>
      <c r="S8238" s="1" t="s">
        <v>118</v>
      </c>
      <c r="T8238" s="1" t="s">
        <v>34</v>
      </c>
      <c r="U8238" s="1" t="s">
        <v>99</v>
      </c>
      <c r="V8238" s="1" t="s">
        <v>36</v>
      </c>
      <c r="W8238">
        <f t="shared" si="256"/>
        <v>46196.695833333331</v>
      </c>
      <c r="X8238">
        <f t="shared" si="257"/>
        <v>46196.770138888889</v>
      </c>
    </row>
    <row r="8239" spans="1:24" x14ac:dyDescent="0.2">
      <c r="A8239" s="1" t="s">
        <v>17308</v>
      </c>
      <c r="B8239" s="1" t="s">
        <v>17299</v>
      </c>
      <c r="C8239" s="1" t="s">
        <v>17197</v>
      </c>
      <c r="D8239" s="1" t="s">
        <v>17309</v>
      </c>
      <c r="E8239" s="1" t="s">
        <v>555</v>
      </c>
      <c r="F8239" s="1" t="s">
        <v>56</v>
      </c>
      <c r="G8239" s="1" t="s">
        <v>69</v>
      </c>
      <c r="H8239" s="1" t="s">
        <v>62</v>
      </c>
      <c r="I8239" s="1" t="s">
        <v>70</v>
      </c>
      <c r="J8239">
        <v>1</v>
      </c>
      <c r="K8239">
        <v>7.4</v>
      </c>
      <c r="L8239">
        <v>0.6</v>
      </c>
      <c r="M8239">
        <v>1</v>
      </c>
      <c r="N8239">
        <v>9</v>
      </c>
      <c r="O8239">
        <v>15</v>
      </c>
      <c r="P8239">
        <v>0</v>
      </c>
      <c r="Q8239" s="1" t="s">
        <v>31</v>
      </c>
      <c r="R8239" s="1" t="s">
        <v>113</v>
      </c>
      <c r="S8239" s="1" t="s">
        <v>114</v>
      </c>
      <c r="T8239" s="1" t="s">
        <v>34</v>
      </c>
      <c r="U8239" s="1" t="s">
        <v>99</v>
      </c>
      <c r="V8239" s="1" t="s">
        <v>36</v>
      </c>
      <c r="W8239">
        <f t="shared" si="256"/>
        <v>46196.695833333331</v>
      </c>
      <c r="X8239">
        <f t="shared" si="257"/>
        <v>46196.776388888888</v>
      </c>
    </row>
    <row r="8240" spans="1:24" x14ac:dyDescent="0.2">
      <c r="A8240" s="1" t="s">
        <v>17310</v>
      </c>
      <c r="B8240" s="1" t="s">
        <v>17311</v>
      </c>
      <c r="C8240" s="1" t="s">
        <v>17312</v>
      </c>
      <c r="D8240" s="1" t="s">
        <v>17058</v>
      </c>
      <c r="E8240" s="1" t="s">
        <v>555</v>
      </c>
      <c r="F8240" s="1" t="s">
        <v>27</v>
      </c>
      <c r="G8240" s="1" t="s">
        <v>123</v>
      </c>
      <c r="H8240" s="1" t="s">
        <v>29</v>
      </c>
      <c r="I8240" s="1" t="s">
        <v>301</v>
      </c>
      <c r="J8240">
        <v>2</v>
      </c>
      <c r="K8240">
        <v>14.4</v>
      </c>
      <c r="L8240">
        <v>0.8</v>
      </c>
      <c r="M8240">
        <v>1.6</v>
      </c>
      <c r="N8240">
        <v>16.8</v>
      </c>
      <c r="O8240">
        <v>15</v>
      </c>
      <c r="P8240">
        <v>0</v>
      </c>
      <c r="Q8240" s="1" t="s">
        <v>31</v>
      </c>
      <c r="R8240" s="1" t="s">
        <v>130</v>
      </c>
      <c r="S8240" s="1" t="s">
        <v>33</v>
      </c>
      <c r="T8240" s="1" t="s">
        <v>34</v>
      </c>
      <c r="U8240" s="1" t="s">
        <v>99</v>
      </c>
      <c r="V8240" s="1" t="s">
        <v>36</v>
      </c>
      <c r="W8240">
        <f t="shared" si="256"/>
        <v>46196.634027777778</v>
      </c>
      <c r="X8240">
        <f t="shared" si="257"/>
        <v>46196.645138888889</v>
      </c>
    </row>
    <row r="8241" spans="1:24" x14ac:dyDescent="0.2">
      <c r="A8241" s="1" t="s">
        <v>17313</v>
      </c>
      <c r="B8241" s="1" t="s">
        <v>17311</v>
      </c>
      <c r="C8241" s="1" t="s">
        <v>17312</v>
      </c>
      <c r="D8241" s="1" t="s">
        <v>17314</v>
      </c>
      <c r="E8241" s="1" t="s">
        <v>555</v>
      </c>
      <c r="F8241" s="1" t="s">
        <v>27</v>
      </c>
      <c r="G8241" s="1" t="s">
        <v>123</v>
      </c>
      <c r="H8241" s="1" t="s">
        <v>39</v>
      </c>
      <c r="I8241" s="1" t="s">
        <v>301</v>
      </c>
      <c r="J8241">
        <v>2</v>
      </c>
      <c r="K8241">
        <v>9.9</v>
      </c>
      <c r="L8241">
        <v>0.8</v>
      </c>
      <c r="M8241">
        <v>7.6</v>
      </c>
      <c r="N8241">
        <v>18.399999999999999</v>
      </c>
      <c r="O8241">
        <v>12</v>
      </c>
      <c r="P8241">
        <v>0</v>
      </c>
      <c r="Q8241" s="1" t="s">
        <v>31</v>
      </c>
      <c r="R8241" s="1" t="s">
        <v>75</v>
      </c>
      <c r="S8241" s="1" t="s">
        <v>103</v>
      </c>
      <c r="T8241" s="1" t="s">
        <v>34</v>
      </c>
      <c r="U8241" s="1" t="s">
        <v>99</v>
      </c>
      <c r="V8241" s="1" t="s">
        <v>42</v>
      </c>
      <c r="W8241">
        <f t="shared" si="256"/>
        <v>46196.634027777778</v>
      </c>
      <c r="X8241">
        <f t="shared" si="257"/>
        <v>46196.658333333333</v>
      </c>
    </row>
    <row r="8242" spans="1:24" x14ac:dyDescent="0.2">
      <c r="A8242" s="1" t="s">
        <v>17315</v>
      </c>
      <c r="B8242" s="1" t="s">
        <v>17311</v>
      </c>
      <c r="C8242" s="1" t="s">
        <v>17312</v>
      </c>
      <c r="D8242" s="1" t="s">
        <v>17316</v>
      </c>
      <c r="E8242" s="1" t="s">
        <v>555</v>
      </c>
      <c r="F8242" s="1" t="s">
        <v>27</v>
      </c>
      <c r="G8242" s="1" t="s">
        <v>123</v>
      </c>
      <c r="H8242" s="1" t="s">
        <v>45</v>
      </c>
      <c r="I8242" s="1" t="s">
        <v>301</v>
      </c>
      <c r="J8242">
        <v>2</v>
      </c>
      <c r="K8242">
        <v>12.2</v>
      </c>
      <c r="L8242">
        <v>3.9</v>
      </c>
      <c r="M8242">
        <v>2.5</v>
      </c>
      <c r="N8242">
        <v>18.600000000000001</v>
      </c>
      <c r="O8242">
        <v>18</v>
      </c>
      <c r="P8242">
        <v>0</v>
      </c>
      <c r="Q8242" s="1" t="s">
        <v>31</v>
      </c>
      <c r="R8242" s="1" t="s">
        <v>302</v>
      </c>
      <c r="S8242" s="1" t="s">
        <v>131</v>
      </c>
      <c r="T8242" s="1" t="s">
        <v>34</v>
      </c>
      <c r="U8242" s="1" t="s">
        <v>99</v>
      </c>
      <c r="V8242" s="1" t="s">
        <v>36</v>
      </c>
      <c r="W8242">
        <f t="shared" si="256"/>
        <v>46196.634027777778</v>
      </c>
      <c r="X8242">
        <f t="shared" si="257"/>
        <v>46196.67083333333</v>
      </c>
    </row>
    <row r="8243" spans="1:24" x14ac:dyDescent="0.2">
      <c r="A8243" s="1" t="s">
        <v>17317</v>
      </c>
      <c r="B8243" s="1" t="s">
        <v>17311</v>
      </c>
      <c r="C8243" s="1" t="s">
        <v>17312</v>
      </c>
      <c r="D8243" s="1" t="s">
        <v>17292</v>
      </c>
      <c r="E8243" s="1" t="s">
        <v>555</v>
      </c>
      <c r="F8243" s="1" t="s">
        <v>50</v>
      </c>
      <c r="G8243" s="1" t="s">
        <v>123</v>
      </c>
      <c r="H8243" s="1" t="s">
        <v>51</v>
      </c>
      <c r="I8243" s="1" t="s">
        <v>301</v>
      </c>
      <c r="J8243">
        <v>2</v>
      </c>
      <c r="K8243">
        <v>19.7</v>
      </c>
      <c r="L8243">
        <v>9.6</v>
      </c>
      <c r="M8243">
        <v>5.3</v>
      </c>
      <c r="N8243">
        <v>34.6</v>
      </c>
      <c r="O8243">
        <v>26</v>
      </c>
      <c r="P8243">
        <v>0</v>
      </c>
      <c r="Q8243" s="1" t="s">
        <v>31</v>
      </c>
      <c r="R8243" s="1" t="s">
        <v>1111</v>
      </c>
      <c r="S8243" s="1" t="s">
        <v>700</v>
      </c>
      <c r="T8243" s="1" t="s">
        <v>34</v>
      </c>
      <c r="U8243" s="1" t="s">
        <v>99</v>
      </c>
      <c r="V8243" s="1" t="s">
        <v>42</v>
      </c>
      <c r="W8243">
        <f t="shared" si="256"/>
        <v>46196.634027777778</v>
      </c>
      <c r="X8243">
        <f t="shared" si="257"/>
        <v>46196.695138888892</v>
      </c>
    </row>
    <row r="8244" spans="1:24" x14ac:dyDescent="0.2">
      <c r="A8244" s="1" t="s">
        <v>17318</v>
      </c>
      <c r="B8244" s="1" t="s">
        <v>17311</v>
      </c>
      <c r="C8244" s="1" t="s">
        <v>17312</v>
      </c>
      <c r="D8244" s="1" t="s">
        <v>17198</v>
      </c>
      <c r="E8244" s="1" t="s">
        <v>555</v>
      </c>
      <c r="F8244" s="1" t="s">
        <v>56</v>
      </c>
      <c r="G8244" s="1" t="s">
        <v>123</v>
      </c>
      <c r="H8244" s="1" t="s">
        <v>57</v>
      </c>
      <c r="I8244" s="1" t="s">
        <v>301</v>
      </c>
      <c r="J8244">
        <v>2</v>
      </c>
      <c r="K8244">
        <v>12.9</v>
      </c>
      <c r="L8244">
        <v>0.3</v>
      </c>
      <c r="M8244">
        <v>1.6</v>
      </c>
      <c r="N8244">
        <v>14.8</v>
      </c>
      <c r="O8244">
        <v>18</v>
      </c>
      <c r="P8244">
        <v>0</v>
      </c>
      <c r="Q8244" s="1" t="s">
        <v>31</v>
      </c>
      <c r="R8244" s="1" t="s">
        <v>611</v>
      </c>
      <c r="S8244" s="1" t="s">
        <v>59</v>
      </c>
      <c r="T8244" s="1" t="s">
        <v>34</v>
      </c>
      <c r="U8244" s="1" t="s">
        <v>99</v>
      </c>
      <c r="V8244" s="1" t="s">
        <v>36</v>
      </c>
      <c r="W8244">
        <f t="shared" si="256"/>
        <v>46196.634027777778</v>
      </c>
      <c r="X8244">
        <f t="shared" si="257"/>
        <v>46196.705555555556</v>
      </c>
    </row>
    <row r="8245" spans="1:24" x14ac:dyDescent="0.2">
      <c r="A8245" s="1" t="s">
        <v>17319</v>
      </c>
      <c r="B8245" s="1" t="s">
        <v>17311</v>
      </c>
      <c r="C8245" s="1" t="s">
        <v>17312</v>
      </c>
      <c r="D8245" s="1" t="s">
        <v>17267</v>
      </c>
      <c r="E8245" s="1" t="s">
        <v>555</v>
      </c>
      <c r="F8245" s="1" t="s">
        <v>56</v>
      </c>
      <c r="G8245" s="1" t="s">
        <v>123</v>
      </c>
      <c r="H8245" s="1" t="s">
        <v>62</v>
      </c>
      <c r="I8245" s="1" t="s">
        <v>301</v>
      </c>
      <c r="J8245">
        <v>2</v>
      </c>
      <c r="K8245">
        <v>10.5</v>
      </c>
      <c r="L8245">
        <v>0.4</v>
      </c>
      <c r="M8245">
        <v>1.1000000000000001</v>
      </c>
      <c r="N8245">
        <v>12.1</v>
      </c>
      <c r="O8245">
        <v>15</v>
      </c>
      <c r="P8245">
        <v>0</v>
      </c>
      <c r="Q8245" s="1" t="s">
        <v>31</v>
      </c>
      <c r="R8245" s="1" t="s">
        <v>959</v>
      </c>
      <c r="S8245" s="1" t="s">
        <v>266</v>
      </c>
      <c r="T8245" s="1" t="s">
        <v>34</v>
      </c>
      <c r="U8245" s="1" t="s">
        <v>99</v>
      </c>
      <c r="V8245" s="1" t="s">
        <v>36</v>
      </c>
      <c r="W8245">
        <f t="shared" si="256"/>
        <v>46196.634027777778</v>
      </c>
      <c r="X8245">
        <f t="shared" si="257"/>
        <v>46196.713888888888</v>
      </c>
    </row>
    <row r="8246" spans="1:24" x14ac:dyDescent="0.2">
      <c r="A8246" s="1" t="s">
        <v>17320</v>
      </c>
      <c r="B8246" s="1" t="s">
        <v>17321</v>
      </c>
      <c r="C8246" s="1" t="s">
        <v>17322</v>
      </c>
      <c r="D8246" s="1" t="s">
        <v>17053</v>
      </c>
      <c r="E8246" s="1" t="s">
        <v>555</v>
      </c>
      <c r="F8246" s="1" t="s">
        <v>27</v>
      </c>
      <c r="G8246" s="1" t="s">
        <v>28</v>
      </c>
      <c r="H8246" s="1" t="s">
        <v>29</v>
      </c>
      <c r="I8246" s="1" t="s">
        <v>195</v>
      </c>
      <c r="J8246">
        <v>5</v>
      </c>
      <c r="K8246">
        <v>10.8</v>
      </c>
      <c r="L8246">
        <v>0.6</v>
      </c>
      <c r="M8246">
        <v>2.5</v>
      </c>
      <c r="N8246">
        <v>14</v>
      </c>
      <c r="O8246">
        <v>15</v>
      </c>
      <c r="P8246">
        <v>0</v>
      </c>
      <c r="Q8246" s="1" t="s">
        <v>31</v>
      </c>
      <c r="R8246" s="1" t="s">
        <v>75</v>
      </c>
      <c r="S8246" s="1" t="s">
        <v>126</v>
      </c>
      <c r="T8246" s="1" t="s">
        <v>34</v>
      </c>
      <c r="U8246" s="1" t="s">
        <v>99</v>
      </c>
      <c r="V8246" s="1" t="s">
        <v>36</v>
      </c>
      <c r="W8246">
        <f t="shared" si="256"/>
        <v>46196.584722222222</v>
      </c>
      <c r="X8246">
        <f t="shared" si="257"/>
        <v>46196.594444444447</v>
      </c>
    </row>
    <row r="8247" spans="1:24" x14ac:dyDescent="0.2">
      <c r="A8247" s="1" t="s">
        <v>17323</v>
      </c>
      <c r="B8247" s="1" t="s">
        <v>17321</v>
      </c>
      <c r="C8247" s="1" t="s">
        <v>17322</v>
      </c>
      <c r="D8247" s="1" t="s">
        <v>17091</v>
      </c>
      <c r="E8247" s="1" t="s">
        <v>555</v>
      </c>
      <c r="F8247" s="1" t="s">
        <v>27</v>
      </c>
      <c r="G8247" s="1" t="s">
        <v>28</v>
      </c>
      <c r="H8247" s="1" t="s">
        <v>39</v>
      </c>
      <c r="I8247" s="1" t="s">
        <v>195</v>
      </c>
      <c r="J8247">
        <v>5</v>
      </c>
      <c r="K8247">
        <v>9.8000000000000007</v>
      </c>
      <c r="L8247">
        <v>0.5</v>
      </c>
      <c r="M8247">
        <v>7.5</v>
      </c>
      <c r="N8247">
        <v>17.7</v>
      </c>
      <c r="O8247">
        <v>12</v>
      </c>
      <c r="P8247">
        <v>0</v>
      </c>
      <c r="Q8247" s="1" t="s">
        <v>31</v>
      </c>
      <c r="R8247" s="1" t="s">
        <v>130</v>
      </c>
      <c r="S8247" s="1" t="s">
        <v>41</v>
      </c>
      <c r="T8247" s="1" t="s">
        <v>34</v>
      </c>
      <c r="U8247" s="1" t="s">
        <v>99</v>
      </c>
      <c r="V8247" s="1" t="s">
        <v>42</v>
      </c>
      <c r="W8247">
        <f t="shared" si="256"/>
        <v>46196.584722222222</v>
      </c>
      <c r="X8247">
        <f t="shared" si="257"/>
        <v>46196.606249999997</v>
      </c>
    </row>
    <row r="8248" spans="1:24" x14ac:dyDescent="0.2">
      <c r="A8248" s="1" t="s">
        <v>17324</v>
      </c>
      <c r="B8248" s="1" t="s">
        <v>17321</v>
      </c>
      <c r="C8248" s="1" t="s">
        <v>17322</v>
      </c>
      <c r="D8248" s="1" t="s">
        <v>17119</v>
      </c>
      <c r="E8248" s="1" t="s">
        <v>555</v>
      </c>
      <c r="F8248" s="1" t="s">
        <v>27</v>
      </c>
      <c r="G8248" s="1" t="s">
        <v>28</v>
      </c>
      <c r="H8248" s="1" t="s">
        <v>45</v>
      </c>
      <c r="I8248" s="1" t="s">
        <v>195</v>
      </c>
      <c r="J8248">
        <v>5</v>
      </c>
      <c r="K8248">
        <v>14.1</v>
      </c>
      <c r="L8248">
        <v>5.0999999999999996</v>
      </c>
      <c r="M8248">
        <v>2.6</v>
      </c>
      <c r="N8248">
        <v>21.7</v>
      </c>
      <c r="O8248">
        <v>18</v>
      </c>
      <c r="P8248">
        <v>0</v>
      </c>
      <c r="Q8248" s="1" t="s">
        <v>31</v>
      </c>
      <c r="R8248" s="1" t="s">
        <v>40</v>
      </c>
      <c r="S8248" s="1" t="s">
        <v>131</v>
      </c>
      <c r="T8248" s="1" t="s">
        <v>34</v>
      </c>
      <c r="U8248" s="1" t="s">
        <v>99</v>
      </c>
      <c r="V8248" s="1" t="s">
        <v>42</v>
      </c>
      <c r="W8248">
        <f t="shared" si="256"/>
        <v>46196.584722222222</v>
      </c>
      <c r="X8248">
        <f t="shared" si="257"/>
        <v>46196.621527777781</v>
      </c>
    </row>
    <row r="8249" spans="1:24" x14ac:dyDescent="0.2">
      <c r="A8249" s="1" t="s">
        <v>17325</v>
      </c>
      <c r="B8249" s="1" t="s">
        <v>17321</v>
      </c>
      <c r="C8249" s="1" t="s">
        <v>17322</v>
      </c>
      <c r="D8249" s="1" t="s">
        <v>17326</v>
      </c>
      <c r="E8249" s="1" t="s">
        <v>555</v>
      </c>
      <c r="F8249" s="1" t="s">
        <v>50</v>
      </c>
      <c r="G8249" s="1" t="s">
        <v>28</v>
      </c>
      <c r="H8249" s="1" t="s">
        <v>51</v>
      </c>
      <c r="I8249" s="1" t="s">
        <v>195</v>
      </c>
      <c r="J8249">
        <v>5</v>
      </c>
      <c r="K8249">
        <v>16.8</v>
      </c>
      <c r="L8249">
        <v>10.1</v>
      </c>
      <c r="M8249">
        <v>4.2</v>
      </c>
      <c r="N8249">
        <v>31.2</v>
      </c>
      <c r="O8249">
        <v>26</v>
      </c>
      <c r="P8249">
        <v>0</v>
      </c>
      <c r="Q8249" s="1" t="s">
        <v>31</v>
      </c>
      <c r="R8249" s="1" t="s">
        <v>52</v>
      </c>
      <c r="S8249" s="1" t="s">
        <v>772</v>
      </c>
      <c r="T8249" s="1" t="s">
        <v>34</v>
      </c>
      <c r="U8249" s="1" t="s">
        <v>99</v>
      </c>
      <c r="V8249" s="1" t="s">
        <v>42</v>
      </c>
      <c r="W8249">
        <f t="shared" si="256"/>
        <v>46196.584722222222</v>
      </c>
      <c r="X8249">
        <f t="shared" si="257"/>
        <v>46196.643055555556</v>
      </c>
    </row>
    <row r="8250" spans="1:24" x14ac:dyDescent="0.2">
      <c r="A8250" s="1" t="s">
        <v>17327</v>
      </c>
      <c r="B8250" s="1" t="s">
        <v>17321</v>
      </c>
      <c r="C8250" s="1" t="s">
        <v>17322</v>
      </c>
      <c r="D8250" s="1" t="s">
        <v>17143</v>
      </c>
      <c r="E8250" s="1" t="s">
        <v>555</v>
      </c>
      <c r="F8250" s="1" t="s">
        <v>56</v>
      </c>
      <c r="G8250" s="1" t="s">
        <v>28</v>
      </c>
      <c r="H8250" s="1" t="s">
        <v>57</v>
      </c>
      <c r="I8250" s="1" t="s">
        <v>195</v>
      </c>
      <c r="J8250">
        <v>5</v>
      </c>
      <c r="K8250">
        <v>15.3</v>
      </c>
      <c r="L8250">
        <v>0.7</v>
      </c>
      <c r="M8250">
        <v>4.4000000000000004</v>
      </c>
      <c r="N8250">
        <v>20.399999999999999</v>
      </c>
      <c r="O8250">
        <v>18</v>
      </c>
      <c r="P8250">
        <v>0</v>
      </c>
      <c r="Q8250" s="1" t="s">
        <v>31</v>
      </c>
      <c r="R8250" s="1" t="s">
        <v>959</v>
      </c>
      <c r="S8250" s="1" t="s">
        <v>143</v>
      </c>
      <c r="T8250" s="1" t="s">
        <v>34</v>
      </c>
      <c r="U8250" s="1" t="s">
        <v>99</v>
      </c>
      <c r="V8250" s="1" t="s">
        <v>36</v>
      </c>
      <c r="W8250">
        <f t="shared" si="256"/>
        <v>46196.584722222222</v>
      </c>
      <c r="X8250">
        <f t="shared" si="257"/>
        <v>46196.657638888886</v>
      </c>
    </row>
    <row r="8251" spans="1:24" x14ac:dyDescent="0.2">
      <c r="A8251" s="1" t="s">
        <v>17328</v>
      </c>
      <c r="B8251" s="1" t="s">
        <v>17321</v>
      </c>
      <c r="C8251" s="1" t="s">
        <v>17322</v>
      </c>
      <c r="D8251" s="1" t="s">
        <v>17329</v>
      </c>
      <c r="E8251" s="1" t="s">
        <v>555</v>
      </c>
      <c r="F8251" s="1" t="s">
        <v>56</v>
      </c>
      <c r="G8251" s="1" t="s">
        <v>28</v>
      </c>
      <c r="H8251" s="1" t="s">
        <v>62</v>
      </c>
      <c r="I8251" s="1" t="s">
        <v>195</v>
      </c>
      <c r="J8251">
        <v>5</v>
      </c>
      <c r="K8251">
        <v>7.6</v>
      </c>
      <c r="L8251">
        <v>0.5</v>
      </c>
      <c r="M8251">
        <v>1.8</v>
      </c>
      <c r="N8251">
        <v>9.9</v>
      </c>
      <c r="O8251">
        <v>15</v>
      </c>
      <c r="P8251">
        <v>0</v>
      </c>
      <c r="Q8251" s="1" t="s">
        <v>31</v>
      </c>
      <c r="R8251" s="1" t="s">
        <v>261</v>
      </c>
      <c r="S8251" s="1" t="s">
        <v>363</v>
      </c>
      <c r="T8251" s="1" t="s">
        <v>34</v>
      </c>
      <c r="U8251" s="1" t="s">
        <v>99</v>
      </c>
      <c r="V8251" s="1" t="s">
        <v>36</v>
      </c>
      <c r="W8251">
        <f t="shared" si="256"/>
        <v>46196.584722222222</v>
      </c>
      <c r="X8251">
        <f t="shared" si="257"/>
        <v>46196.663888888892</v>
      </c>
    </row>
    <row r="8252" spans="1:24" x14ac:dyDescent="0.2">
      <c r="A8252" s="1" t="s">
        <v>17330</v>
      </c>
      <c r="B8252" s="1" t="s">
        <v>17331</v>
      </c>
      <c r="C8252" s="1" t="s">
        <v>17332</v>
      </c>
      <c r="D8252" s="1" t="s">
        <v>17333</v>
      </c>
      <c r="E8252" s="1" t="s">
        <v>555</v>
      </c>
      <c r="F8252" s="1" t="s">
        <v>27</v>
      </c>
      <c r="G8252" s="1" t="s">
        <v>69</v>
      </c>
      <c r="H8252" s="1" t="s">
        <v>29</v>
      </c>
      <c r="I8252" s="1" t="s">
        <v>844</v>
      </c>
      <c r="J8252">
        <v>7</v>
      </c>
      <c r="K8252">
        <v>11.8</v>
      </c>
      <c r="L8252">
        <v>0.7</v>
      </c>
      <c r="M8252">
        <v>3.1</v>
      </c>
      <c r="N8252">
        <v>15.5</v>
      </c>
      <c r="O8252">
        <v>15</v>
      </c>
      <c r="P8252">
        <v>0</v>
      </c>
      <c r="Q8252" s="1" t="s">
        <v>31</v>
      </c>
      <c r="R8252" s="1" t="s">
        <v>40</v>
      </c>
      <c r="S8252" s="1" t="s">
        <v>320</v>
      </c>
      <c r="T8252" s="1" t="s">
        <v>153</v>
      </c>
      <c r="U8252" s="1" t="s">
        <v>35</v>
      </c>
      <c r="V8252" s="1" t="s">
        <v>36</v>
      </c>
      <c r="W8252">
        <f t="shared" si="256"/>
        <v>46196.536805555559</v>
      </c>
      <c r="X8252">
        <f t="shared" si="257"/>
        <v>46196.547222222223</v>
      </c>
    </row>
    <row r="8253" spans="1:24" x14ac:dyDescent="0.2">
      <c r="A8253" s="1" t="s">
        <v>17334</v>
      </c>
      <c r="B8253" s="1" t="s">
        <v>17331</v>
      </c>
      <c r="C8253" s="1" t="s">
        <v>17332</v>
      </c>
      <c r="D8253" s="1" t="s">
        <v>17335</v>
      </c>
      <c r="E8253" s="1" t="s">
        <v>555</v>
      </c>
      <c r="F8253" s="1" t="s">
        <v>27</v>
      </c>
      <c r="G8253" s="1" t="s">
        <v>69</v>
      </c>
      <c r="H8253" s="1" t="s">
        <v>39</v>
      </c>
      <c r="I8253" s="1" t="s">
        <v>844</v>
      </c>
      <c r="J8253">
        <v>7</v>
      </c>
      <c r="K8253">
        <v>11.9</v>
      </c>
      <c r="L8253">
        <v>0.9</v>
      </c>
      <c r="M8253">
        <v>7.6</v>
      </c>
      <c r="N8253">
        <v>20.399999999999999</v>
      </c>
      <c r="O8253">
        <v>12</v>
      </c>
      <c r="P8253">
        <v>0</v>
      </c>
      <c r="Q8253" s="1" t="s">
        <v>31</v>
      </c>
      <c r="R8253" s="1" t="s">
        <v>173</v>
      </c>
      <c r="S8253" s="1" t="s">
        <v>156</v>
      </c>
      <c r="T8253" s="1" t="s">
        <v>153</v>
      </c>
      <c r="U8253" s="1" t="s">
        <v>35</v>
      </c>
      <c r="V8253" s="1" t="s">
        <v>42</v>
      </c>
      <c r="W8253">
        <f t="shared" si="256"/>
        <v>46196.536805555559</v>
      </c>
      <c r="X8253">
        <f t="shared" si="257"/>
        <v>46196.561111111114</v>
      </c>
    </row>
    <row r="8254" spans="1:24" x14ac:dyDescent="0.2">
      <c r="A8254" s="1" t="s">
        <v>17336</v>
      </c>
      <c r="B8254" s="1" t="s">
        <v>17331</v>
      </c>
      <c r="C8254" s="1" t="s">
        <v>17332</v>
      </c>
      <c r="D8254" s="1" t="s">
        <v>17337</v>
      </c>
      <c r="E8254" s="1" t="s">
        <v>555</v>
      </c>
      <c r="F8254" s="1" t="s">
        <v>27</v>
      </c>
      <c r="G8254" s="1" t="s">
        <v>69</v>
      </c>
      <c r="H8254" s="1" t="s">
        <v>45</v>
      </c>
      <c r="I8254" s="1" t="s">
        <v>844</v>
      </c>
      <c r="J8254">
        <v>7</v>
      </c>
      <c r="K8254">
        <v>14</v>
      </c>
      <c r="L8254">
        <v>5.6</v>
      </c>
      <c r="M8254">
        <v>3.6</v>
      </c>
      <c r="N8254">
        <v>23.2</v>
      </c>
      <c r="O8254">
        <v>18</v>
      </c>
      <c r="P8254">
        <v>0</v>
      </c>
      <c r="Q8254" s="1" t="s">
        <v>31</v>
      </c>
      <c r="R8254" s="1" t="s">
        <v>130</v>
      </c>
      <c r="S8254" s="1" t="s">
        <v>152</v>
      </c>
      <c r="T8254" s="1" t="s">
        <v>153</v>
      </c>
      <c r="U8254" s="1" t="s">
        <v>35</v>
      </c>
      <c r="V8254" s="1" t="s">
        <v>42</v>
      </c>
      <c r="W8254">
        <f t="shared" si="256"/>
        <v>46196.536805555559</v>
      </c>
      <c r="X8254">
        <f t="shared" si="257"/>
        <v>46196.577777777777</v>
      </c>
    </row>
    <row r="8255" spans="1:24" x14ac:dyDescent="0.2">
      <c r="A8255" s="1" t="s">
        <v>17338</v>
      </c>
      <c r="B8255" s="1" t="s">
        <v>17331</v>
      </c>
      <c r="C8255" s="1" t="s">
        <v>17332</v>
      </c>
      <c r="D8255" s="1" t="s">
        <v>17339</v>
      </c>
      <c r="E8255" s="1" t="s">
        <v>555</v>
      </c>
      <c r="F8255" s="1" t="s">
        <v>50</v>
      </c>
      <c r="G8255" s="1" t="s">
        <v>69</v>
      </c>
      <c r="H8255" s="1" t="s">
        <v>51</v>
      </c>
      <c r="I8255" s="1" t="s">
        <v>844</v>
      </c>
      <c r="J8255">
        <v>7</v>
      </c>
      <c r="K8255">
        <v>17.7</v>
      </c>
      <c r="L8255">
        <v>11.4</v>
      </c>
      <c r="M8255">
        <v>4.3</v>
      </c>
      <c r="N8255">
        <v>33.5</v>
      </c>
      <c r="O8255">
        <v>26</v>
      </c>
      <c r="P8255">
        <v>0</v>
      </c>
      <c r="Q8255" s="1" t="s">
        <v>31</v>
      </c>
      <c r="R8255" s="1" t="s">
        <v>161</v>
      </c>
      <c r="S8255" s="1" t="s">
        <v>513</v>
      </c>
      <c r="T8255" s="1" t="s">
        <v>153</v>
      </c>
      <c r="U8255" s="1" t="s">
        <v>35</v>
      </c>
      <c r="V8255" s="1" t="s">
        <v>42</v>
      </c>
      <c r="W8255">
        <f t="shared" si="256"/>
        <v>46196.536805555559</v>
      </c>
      <c r="X8255">
        <f t="shared" si="257"/>
        <v>46196.600694444445</v>
      </c>
    </row>
    <row r="8256" spans="1:24" x14ac:dyDescent="0.2">
      <c r="A8256" s="1" t="s">
        <v>17340</v>
      </c>
      <c r="B8256" s="1" t="s">
        <v>17331</v>
      </c>
      <c r="C8256" s="1" t="s">
        <v>17332</v>
      </c>
      <c r="D8256" s="1" t="s">
        <v>17341</v>
      </c>
      <c r="E8256" s="1" t="s">
        <v>555</v>
      </c>
      <c r="F8256" s="1" t="s">
        <v>56</v>
      </c>
      <c r="G8256" s="1" t="s">
        <v>69</v>
      </c>
      <c r="H8256" s="1" t="s">
        <v>57</v>
      </c>
      <c r="I8256" s="1" t="s">
        <v>844</v>
      </c>
      <c r="J8256">
        <v>7</v>
      </c>
      <c r="K8256">
        <v>12.9</v>
      </c>
      <c r="L8256">
        <v>1.2</v>
      </c>
      <c r="M8256">
        <v>2.1</v>
      </c>
      <c r="N8256">
        <v>16.3</v>
      </c>
      <c r="O8256">
        <v>18</v>
      </c>
      <c r="P8256">
        <v>0</v>
      </c>
      <c r="Q8256" s="1" t="s">
        <v>31</v>
      </c>
      <c r="R8256" s="1" t="s">
        <v>86</v>
      </c>
      <c r="S8256" s="1" t="s">
        <v>228</v>
      </c>
      <c r="T8256" s="1" t="s">
        <v>153</v>
      </c>
      <c r="U8256" s="1" t="s">
        <v>35</v>
      </c>
      <c r="V8256" s="1" t="s">
        <v>36</v>
      </c>
      <c r="W8256">
        <f t="shared" si="256"/>
        <v>46196.536805555559</v>
      </c>
      <c r="X8256">
        <f t="shared" si="257"/>
        <v>46196.611805555556</v>
      </c>
    </row>
    <row r="8257" spans="1:24" x14ac:dyDescent="0.2">
      <c r="A8257" s="1" t="s">
        <v>17342</v>
      </c>
      <c r="B8257" s="1" t="s">
        <v>17331</v>
      </c>
      <c r="C8257" s="1" t="s">
        <v>17332</v>
      </c>
      <c r="D8257" s="1" t="s">
        <v>17343</v>
      </c>
      <c r="E8257" s="1" t="s">
        <v>555</v>
      </c>
      <c r="F8257" s="1" t="s">
        <v>56</v>
      </c>
      <c r="G8257" s="1" t="s">
        <v>69</v>
      </c>
      <c r="H8257" s="1" t="s">
        <v>62</v>
      </c>
      <c r="I8257" s="1" t="s">
        <v>844</v>
      </c>
      <c r="J8257">
        <v>7</v>
      </c>
      <c r="K8257">
        <v>14.5</v>
      </c>
      <c r="L8257">
        <v>0.8</v>
      </c>
      <c r="M8257">
        <v>2.6</v>
      </c>
      <c r="N8257">
        <v>17.899999999999999</v>
      </c>
      <c r="O8257">
        <v>15</v>
      </c>
      <c r="P8257">
        <v>0</v>
      </c>
      <c r="Q8257" s="1" t="s">
        <v>31</v>
      </c>
      <c r="R8257" s="1" t="s">
        <v>165</v>
      </c>
      <c r="S8257" s="1" t="s">
        <v>143</v>
      </c>
      <c r="T8257" s="1" t="s">
        <v>153</v>
      </c>
      <c r="U8257" s="1" t="s">
        <v>35</v>
      </c>
      <c r="V8257" s="1" t="s">
        <v>42</v>
      </c>
      <c r="W8257">
        <f t="shared" si="256"/>
        <v>46196.536805555559</v>
      </c>
      <c r="X8257">
        <f t="shared" si="257"/>
        <v>46196.624305555553</v>
      </c>
    </row>
    <row r="8258" spans="1:24" x14ac:dyDescent="0.2">
      <c r="A8258" s="1" t="s">
        <v>17344</v>
      </c>
      <c r="B8258" s="1" t="s">
        <v>17345</v>
      </c>
      <c r="C8258" s="1" t="s">
        <v>17346</v>
      </c>
      <c r="D8258" s="1" t="s">
        <v>17347</v>
      </c>
      <c r="E8258" s="1" t="s">
        <v>555</v>
      </c>
      <c r="F8258" s="1" t="s">
        <v>27</v>
      </c>
      <c r="G8258" s="1" t="s">
        <v>69</v>
      </c>
      <c r="H8258" s="1" t="s">
        <v>29</v>
      </c>
      <c r="I8258" s="1" t="s">
        <v>195</v>
      </c>
      <c r="J8258">
        <v>6</v>
      </c>
      <c r="K8258">
        <v>14.9</v>
      </c>
      <c r="L8258">
        <v>0.6</v>
      </c>
      <c r="M8258">
        <v>3.8</v>
      </c>
      <c r="N8258">
        <v>19.3</v>
      </c>
      <c r="O8258">
        <v>15</v>
      </c>
      <c r="P8258">
        <v>0</v>
      </c>
      <c r="Q8258" s="1" t="s">
        <v>31</v>
      </c>
      <c r="R8258" s="1" t="s">
        <v>173</v>
      </c>
      <c r="S8258" s="1" t="s">
        <v>174</v>
      </c>
      <c r="T8258" s="1" t="s">
        <v>34</v>
      </c>
      <c r="U8258" s="1" t="s">
        <v>99</v>
      </c>
      <c r="V8258" s="1" t="s">
        <v>42</v>
      </c>
      <c r="W8258">
        <f t="shared" ref="W8258:W8321" si="258">DATEVALUE(MID(C8258,1,10))+TIMEVALUE(MID(C8258,12,8))</f>
        <v>46196.674305555556</v>
      </c>
      <c r="X8258">
        <f t="shared" ref="X8258:X8321" si="259">DATEVALUE(MID(D8258,1,10))+TIMEVALUE(MID(D8258,12,8))</f>
        <v>46196.6875</v>
      </c>
    </row>
    <row r="8259" spans="1:24" x14ac:dyDescent="0.2">
      <c r="A8259" s="1" t="s">
        <v>17348</v>
      </c>
      <c r="B8259" s="1" t="s">
        <v>17345</v>
      </c>
      <c r="C8259" s="1" t="s">
        <v>17346</v>
      </c>
      <c r="D8259" s="1" t="s">
        <v>17349</v>
      </c>
      <c r="E8259" s="1" t="s">
        <v>555</v>
      </c>
      <c r="F8259" s="1" t="s">
        <v>27</v>
      </c>
      <c r="G8259" s="1" t="s">
        <v>69</v>
      </c>
      <c r="H8259" s="1" t="s">
        <v>39</v>
      </c>
      <c r="I8259" s="1" t="s">
        <v>195</v>
      </c>
      <c r="J8259">
        <v>6</v>
      </c>
      <c r="K8259">
        <v>9.4</v>
      </c>
      <c r="L8259">
        <v>0.6</v>
      </c>
      <c r="M8259">
        <v>6.1</v>
      </c>
      <c r="N8259">
        <v>16.2</v>
      </c>
      <c r="O8259">
        <v>12</v>
      </c>
      <c r="P8259">
        <v>0</v>
      </c>
      <c r="Q8259" s="1" t="s">
        <v>31</v>
      </c>
      <c r="R8259" s="1" t="s">
        <v>199</v>
      </c>
      <c r="S8259" s="1" t="s">
        <v>131</v>
      </c>
      <c r="T8259" s="1" t="s">
        <v>34</v>
      </c>
      <c r="U8259" s="1" t="s">
        <v>99</v>
      </c>
      <c r="V8259" s="1" t="s">
        <v>42</v>
      </c>
      <c r="W8259">
        <f t="shared" si="258"/>
        <v>46196.674305555556</v>
      </c>
      <c r="X8259">
        <f t="shared" si="259"/>
        <v>46196.698611111111</v>
      </c>
    </row>
    <row r="8260" spans="1:24" x14ac:dyDescent="0.2">
      <c r="A8260" s="1" t="s">
        <v>17350</v>
      </c>
      <c r="B8260" s="1" t="s">
        <v>17345</v>
      </c>
      <c r="C8260" s="1" t="s">
        <v>17346</v>
      </c>
      <c r="D8260" s="1" t="s">
        <v>17282</v>
      </c>
      <c r="E8260" s="1" t="s">
        <v>555</v>
      </c>
      <c r="F8260" s="1" t="s">
        <v>27</v>
      </c>
      <c r="G8260" s="1" t="s">
        <v>69</v>
      </c>
      <c r="H8260" s="1" t="s">
        <v>45</v>
      </c>
      <c r="I8260" s="1" t="s">
        <v>195</v>
      </c>
      <c r="J8260">
        <v>6</v>
      </c>
      <c r="K8260">
        <v>10.3</v>
      </c>
      <c r="L8260">
        <v>4.9000000000000004</v>
      </c>
      <c r="M8260">
        <v>3</v>
      </c>
      <c r="N8260">
        <v>18.2</v>
      </c>
      <c r="O8260">
        <v>18</v>
      </c>
      <c r="P8260">
        <v>0</v>
      </c>
      <c r="Q8260" s="1" t="s">
        <v>31</v>
      </c>
      <c r="R8260" s="1" t="s">
        <v>98</v>
      </c>
      <c r="S8260" s="1" t="s">
        <v>33</v>
      </c>
      <c r="T8260" s="1" t="s">
        <v>34</v>
      </c>
      <c r="U8260" s="1" t="s">
        <v>99</v>
      </c>
      <c r="V8260" s="1" t="s">
        <v>36</v>
      </c>
      <c r="W8260">
        <f t="shared" si="258"/>
        <v>46196.674305555556</v>
      </c>
      <c r="X8260">
        <f t="shared" si="259"/>
        <v>46196.711111111108</v>
      </c>
    </row>
    <row r="8261" spans="1:24" x14ac:dyDescent="0.2">
      <c r="A8261" s="1" t="s">
        <v>17351</v>
      </c>
      <c r="B8261" s="1" t="s">
        <v>17345</v>
      </c>
      <c r="C8261" s="1" t="s">
        <v>17346</v>
      </c>
      <c r="D8261" s="1" t="s">
        <v>17241</v>
      </c>
      <c r="E8261" s="1" t="s">
        <v>555</v>
      </c>
      <c r="F8261" s="1" t="s">
        <v>50</v>
      </c>
      <c r="G8261" s="1" t="s">
        <v>69</v>
      </c>
      <c r="H8261" s="1" t="s">
        <v>51</v>
      </c>
      <c r="I8261" s="1" t="s">
        <v>195</v>
      </c>
      <c r="J8261">
        <v>6</v>
      </c>
      <c r="K8261">
        <v>18.2</v>
      </c>
      <c r="L8261">
        <v>11.9</v>
      </c>
      <c r="M8261">
        <v>5.5</v>
      </c>
      <c r="N8261">
        <v>35.6</v>
      </c>
      <c r="O8261">
        <v>26</v>
      </c>
      <c r="P8261">
        <v>0</v>
      </c>
      <c r="Q8261" s="1" t="s">
        <v>31</v>
      </c>
      <c r="R8261" s="1" t="s">
        <v>138</v>
      </c>
      <c r="S8261" s="1" t="s">
        <v>309</v>
      </c>
      <c r="T8261" s="1" t="s">
        <v>34</v>
      </c>
      <c r="U8261" s="1" t="s">
        <v>99</v>
      </c>
      <c r="V8261" s="1" t="s">
        <v>42</v>
      </c>
      <c r="W8261">
        <f t="shared" si="258"/>
        <v>46196.674305555556</v>
      </c>
      <c r="X8261">
        <f t="shared" si="259"/>
        <v>46196.736111111109</v>
      </c>
    </row>
    <row r="8262" spans="1:24" x14ac:dyDescent="0.2">
      <c r="A8262" s="1" t="s">
        <v>17352</v>
      </c>
      <c r="B8262" s="1" t="s">
        <v>17345</v>
      </c>
      <c r="C8262" s="1" t="s">
        <v>17346</v>
      </c>
      <c r="D8262" s="1" t="s">
        <v>17068</v>
      </c>
      <c r="E8262" s="1" t="s">
        <v>555</v>
      </c>
      <c r="F8262" s="1" t="s">
        <v>56</v>
      </c>
      <c r="G8262" s="1" t="s">
        <v>69</v>
      </c>
      <c r="H8262" s="1" t="s">
        <v>57</v>
      </c>
      <c r="I8262" s="1" t="s">
        <v>195</v>
      </c>
      <c r="J8262">
        <v>6</v>
      </c>
      <c r="K8262">
        <v>11.4</v>
      </c>
      <c r="L8262">
        <v>1.2</v>
      </c>
      <c r="M8262">
        <v>2.2999999999999998</v>
      </c>
      <c r="N8262">
        <v>15</v>
      </c>
      <c r="O8262">
        <v>18</v>
      </c>
      <c r="P8262">
        <v>0</v>
      </c>
      <c r="Q8262" s="1" t="s">
        <v>31</v>
      </c>
      <c r="R8262" s="1" t="s">
        <v>504</v>
      </c>
      <c r="S8262" s="1" t="s">
        <v>208</v>
      </c>
      <c r="T8262" s="1" t="s">
        <v>34</v>
      </c>
      <c r="U8262" s="1" t="s">
        <v>99</v>
      </c>
      <c r="V8262" s="1" t="s">
        <v>36</v>
      </c>
      <c r="W8262">
        <f t="shared" si="258"/>
        <v>46196.674305555556</v>
      </c>
      <c r="X8262">
        <f t="shared" si="259"/>
        <v>46196.746527777781</v>
      </c>
    </row>
    <row r="8263" spans="1:24" x14ac:dyDescent="0.2">
      <c r="A8263" s="1" t="s">
        <v>17353</v>
      </c>
      <c r="B8263" s="1" t="s">
        <v>17345</v>
      </c>
      <c r="C8263" s="1" t="s">
        <v>17346</v>
      </c>
      <c r="D8263" s="1" t="s">
        <v>17354</v>
      </c>
      <c r="E8263" s="1" t="s">
        <v>555</v>
      </c>
      <c r="F8263" s="1" t="s">
        <v>56</v>
      </c>
      <c r="G8263" s="1" t="s">
        <v>69</v>
      </c>
      <c r="H8263" s="1" t="s">
        <v>62</v>
      </c>
      <c r="I8263" s="1" t="s">
        <v>195</v>
      </c>
      <c r="J8263">
        <v>6</v>
      </c>
      <c r="K8263">
        <v>12.9</v>
      </c>
      <c r="L8263">
        <v>1</v>
      </c>
      <c r="M8263">
        <v>2.9</v>
      </c>
      <c r="N8263">
        <v>16.8</v>
      </c>
      <c r="O8263">
        <v>15</v>
      </c>
      <c r="P8263">
        <v>0</v>
      </c>
      <c r="Q8263" s="1" t="s">
        <v>31</v>
      </c>
      <c r="R8263" s="1" t="s">
        <v>86</v>
      </c>
      <c r="S8263" s="1" t="s">
        <v>296</v>
      </c>
      <c r="T8263" s="1" t="s">
        <v>34</v>
      </c>
      <c r="U8263" s="1" t="s">
        <v>99</v>
      </c>
      <c r="V8263" s="1" t="s">
        <v>36</v>
      </c>
      <c r="W8263">
        <f t="shared" si="258"/>
        <v>46196.674305555556</v>
      </c>
      <c r="X8263">
        <f t="shared" si="259"/>
        <v>46196.758333333331</v>
      </c>
    </row>
    <row r="8264" spans="1:24" x14ac:dyDescent="0.2">
      <c r="A8264" s="1" t="s">
        <v>17355</v>
      </c>
      <c r="B8264" s="1" t="s">
        <v>17356</v>
      </c>
      <c r="C8264" s="1" t="s">
        <v>17098</v>
      </c>
      <c r="D8264" s="1" t="s">
        <v>17357</v>
      </c>
      <c r="E8264" s="1" t="s">
        <v>555</v>
      </c>
      <c r="F8264" s="1" t="s">
        <v>27</v>
      </c>
      <c r="G8264" s="1" t="s">
        <v>764</v>
      </c>
      <c r="H8264" s="1" t="s">
        <v>29</v>
      </c>
      <c r="I8264" s="1" t="s">
        <v>750</v>
      </c>
      <c r="J8264">
        <v>8</v>
      </c>
      <c r="K8264">
        <v>9</v>
      </c>
      <c r="L8264">
        <v>0.8</v>
      </c>
      <c r="M8264">
        <v>2.4</v>
      </c>
      <c r="N8264">
        <v>12.2</v>
      </c>
      <c r="O8264">
        <v>15</v>
      </c>
      <c r="P8264">
        <v>0</v>
      </c>
      <c r="Q8264" s="1" t="s">
        <v>31</v>
      </c>
      <c r="R8264" s="1" t="s">
        <v>75</v>
      </c>
      <c r="S8264" s="1" t="s">
        <v>76</v>
      </c>
      <c r="T8264" s="1" t="s">
        <v>71</v>
      </c>
      <c r="U8264" s="1" t="s">
        <v>35</v>
      </c>
      <c r="V8264" s="1" t="s">
        <v>36</v>
      </c>
      <c r="W8264">
        <f t="shared" si="258"/>
        <v>46196.668055555558</v>
      </c>
      <c r="X8264">
        <f t="shared" si="259"/>
        <v>46196.676388888889</v>
      </c>
    </row>
    <row r="8265" spans="1:24" x14ac:dyDescent="0.2">
      <c r="A8265" s="1" t="s">
        <v>17358</v>
      </c>
      <c r="B8265" s="1" t="s">
        <v>17356</v>
      </c>
      <c r="C8265" s="1" t="s">
        <v>17098</v>
      </c>
      <c r="D8265" s="1" t="s">
        <v>17359</v>
      </c>
      <c r="E8265" s="1" t="s">
        <v>555</v>
      </c>
      <c r="F8265" s="1" t="s">
        <v>27</v>
      </c>
      <c r="G8265" s="1" t="s">
        <v>764</v>
      </c>
      <c r="H8265" s="1" t="s">
        <v>39</v>
      </c>
      <c r="I8265" s="1" t="s">
        <v>750</v>
      </c>
      <c r="J8265">
        <v>8</v>
      </c>
      <c r="K8265">
        <v>12.1</v>
      </c>
      <c r="L8265">
        <v>0.8</v>
      </c>
      <c r="M8265">
        <v>4.2</v>
      </c>
      <c r="N8265">
        <v>17</v>
      </c>
      <c r="O8265">
        <v>12</v>
      </c>
      <c r="P8265">
        <v>0</v>
      </c>
      <c r="Q8265" s="1" t="s">
        <v>31</v>
      </c>
      <c r="R8265" s="1" t="s">
        <v>125</v>
      </c>
      <c r="S8265" s="1" t="s">
        <v>33</v>
      </c>
      <c r="T8265" s="1" t="s">
        <v>71</v>
      </c>
      <c r="U8265" s="1" t="s">
        <v>35</v>
      </c>
      <c r="V8265" s="1" t="s">
        <v>42</v>
      </c>
      <c r="W8265">
        <f t="shared" si="258"/>
        <v>46196.668055555558</v>
      </c>
      <c r="X8265">
        <f t="shared" si="259"/>
        <v>46196.688194444447</v>
      </c>
    </row>
    <row r="8266" spans="1:24" x14ac:dyDescent="0.2">
      <c r="A8266" s="1" t="s">
        <v>17360</v>
      </c>
      <c r="B8266" s="1" t="s">
        <v>17356</v>
      </c>
      <c r="C8266" s="1" t="s">
        <v>17098</v>
      </c>
      <c r="D8266" s="1" t="s">
        <v>17361</v>
      </c>
      <c r="E8266" s="1" t="s">
        <v>555</v>
      </c>
      <c r="F8266" s="1" t="s">
        <v>27</v>
      </c>
      <c r="G8266" s="1" t="s">
        <v>764</v>
      </c>
      <c r="H8266" s="1" t="s">
        <v>45</v>
      </c>
      <c r="I8266" s="1" t="s">
        <v>750</v>
      </c>
      <c r="J8266">
        <v>8</v>
      </c>
      <c r="K8266">
        <v>13.5</v>
      </c>
      <c r="L8266">
        <v>4.5</v>
      </c>
      <c r="M8266">
        <v>3.5</v>
      </c>
      <c r="N8266">
        <v>21.5</v>
      </c>
      <c r="O8266">
        <v>18</v>
      </c>
      <c r="P8266">
        <v>0</v>
      </c>
      <c r="Q8266" s="1" t="s">
        <v>31</v>
      </c>
      <c r="R8266" s="1" t="s">
        <v>125</v>
      </c>
      <c r="S8266" s="1" t="s">
        <v>174</v>
      </c>
      <c r="T8266" s="1" t="s">
        <v>71</v>
      </c>
      <c r="U8266" s="1" t="s">
        <v>35</v>
      </c>
      <c r="V8266" s="1" t="s">
        <v>42</v>
      </c>
      <c r="W8266">
        <f t="shared" si="258"/>
        <v>46196.668055555558</v>
      </c>
      <c r="X8266">
        <f t="shared" si="259"/>
        <v>46196.702777777777</v>
      </c>
    </row>
    <row r="8267" spans="1:24" x14ac:dyDescent="0.2">
      <c r="A8267" s="1" t="s">
        <v>17362</v>
      </c>
      <c r="B8267" s="1" t="s">
        <v>17356</v>
      </c>
      <c r="C8267" s="1" t="s">
        <v>17098</v>
      </c>
      <c r="D8267" s="1" t="s">
        <v>17363</v>
      </c>
      <c r="E8267" s="1" t="s">
        <v>555</v>
      </c>
      <c r="F8267" s="1" t="s">
        <v>50</v>
      </c>
      <c r="G8267" s="1" t="s">
        <v>764</v>
      </c>
      <c r="H8267" s="1" t="s">
        <v>51</v>
      </c>
      <c r="I8267" s="1" t="s">
        <v>750</v>
      </c>
      <c r="J8267">
        <v>8</v>
      </c>
      <c r="K8267">
        <v>18.7</v>
      </c>
      <c r="L8267">
        <v>6.8</v>
      </c>
      <c r="M8267">
        <v>3.7</v>
      </c>
      <c r="N8267">
        <v>29.2</v>
      </c>
      <c r="O8267">
        <v>26</v>
      </c>
      <c r="P8267">
        <v>0</v>
      </c>
      <c r="Q8267" s="1" t="s">
        <v>31</v>
      </c>
      <c r="R8267" s="1" t="s">
        <v>810</v>
      </c>
      <c r="S8267" s="1" t="s">
        <v>224</v>
      </c>
      <c r="T8267" s="1" t="s">
        <v>71</v>
      </c>
      <c r="U8267" s="1" t="s">
        <v>35</v>
      </c>
      <c r="V8267" s="1" t="s">
        <v>36</v>
      </c>
      <c r="W8267">
        <f t="shared" si="258"/>
        <v>46196.668055555558</v>
      </c>
      <c r="X8267">
        <f t="shared" si="259"/>
        <v>46196.722916666666</v>
      </c>
    </row>
    <row r="8268" spans="1:24" x14ac:dyDescent="0.2">
      <c r="A8268" s="1" t="s">
        <v>17364</v>
      </c>
      <c r="B8268" s="1" t="s">
        <v>17356</v>
      </c>
      <c r="C8268" s="1" t="s">
        <v>17098</v>
      </c>
      <c r="D8268" s="1" t="s">
        <v>17241</v>
      </c>
      <c r="E8268" s="1" t="s">
        <v>555</v>
      </c>
      <c r="F8268" s="1" t="s">
        <v>56</v>
      </c>
      <c r="G8268" s="1" t="s">
        <v>764</v>
      </c>
      <c r="H8268" s="1" t="s">
        <v>57</v>
      </c>
      <c r="I8268" s="1" t="s">
        <v>750</v>
      </c>
      <c r="J8268">
        <v>8</v>
      </c>
      <c r="K8268">
        <v>14.5</v>
      </c>
      <c r="L8268">
        <v>1</v>
      </c>
      <c r="M8268">
        <v>3.2</v>
      </c>
      <c r="N8268">
        <v>18.7</v>
      </c>
      <c r="O8268">
        <v>18</v>
      </c>
      <c r="P8268">
        <v>0</v>
      </c>
      <c r="Q8268" s="1" t="s">
        <v>31</v>
      </c>
      <c r="R8268" s="1" t="s">
        <v>207</v>
      </c>
      <c r="S8268" s="1" t="s">
        <v>64</v>
      </c>
      <c r="T8268" s="1" t="s">
        <v>71</v>
      </c>
      <c r="U8268" s="1" t="s">
        <v>35</v>
      </c>
      <c r="V8268" s="1" t="s">
        <v>36</v>
      </c>
      <c r="W8268">
        <f t="shared" si="258"/>
        <v>46196.668055555558</v>
      </c>
      <c r="X8268">
        <f t="shared" si="259"/>
        <v>46196.736111111109</v>
      </c>
    </row>
    <row r="8269" spans="1:24" x14ac:dyDescent="0.2">
      <c r="A8269" s="1" t="s">
        <v>17365</v>
      </c>
      <c r="B8269" s="1" t="s">
        <v>17356</v>
      </c>
      <c r="C8269" s="1" t="s">
        <v>17098</v>
      </c>
      <c r="D8269" s="1" t="s">
        <v>17366</v>
      </c>
      <c r="E8269" s="1" t="s">
        <v>555</v>
      </c>
      <c r="F8269" s="1" t="s">
        <v>56</v>
      </c>
      <c r="G8269" s="1" t="s">
        <v>764</v>
      </c>
      <c r="H8269" s="1" t="s">
        <v>62</v>
      </c>
      <c r="I8269" s="1" t="s">
        <v>750</v>
      </c>
      <c r="J8269">
        <v>8</v>
      </c>
      <c r="K8269">
        <v>7.4</v>
      </c>
      <c r="L8269">
        <v>0.5</v>
      </c>
      <c r="M8269">
        <v>2.8</v>
      </c>
      <c r="N8269">
        <v>10.7</v>
      </c>
      <c r="O8269">
        <v>15</v>
      </c>
      <c r="P8269">
        <v>0</v>
      </c>
      <c r="Q8269" s="1" t="s">
        <v>31</v>
      </c>
      <c r="R8269" s="1" t="s">
        <v>142</v>
      </c>
      <c r="S8269" s="1" t="s">
        <v>211</v>
      </c>
      <c r="T8269" s="1" t="s">
        <v>71</v>
      </c>
      <c r="U8269" s="1" t="s">
        <v>35</v>
      </c>
      <c r="V8269" s="1" t="s">
        <v>36</v>
      </c>
      <c r="W8269">
        <f t="shared" si="258"/>
        <v>46196.668055555558</v>
      </c>
      <c r="X8269">
        <f t="shared" si="259"/>
        <v>46196.743750000001</v>
      </c>
    </row>
    <row r="8270" spans="1:24" x14ac:dyDescent="0.2">
      <c r="A8270" s="1" t="s">
        <v>17367</v>
      </c>
      <c r="B8270" s="1" t="s">
        <v>17368</v>
      </c>
      <c r="C8270" s="1" t="s">
        <v>17028</v>
      </c>
      <c r="D8270" s="1" t="s">
        <v>17369</v>
      </c>
      <c r="E8270" s="1" t="s">
        <v>555</v>
      </c>
      <c r="F8270" s="1" t="s">
        <v>27</v>
      </c>
      <c r="G8270" s="1" t="s">
        <v>69</v>
      </c>
      <c r="H8270" s="1" t="s">
        <v>29</v>
      </c>
      <c r="I8270" s="1" t="s">
        <v>232</v>
      </c>
      <c r="J8270">
        <v>3</v>
      </c>
      <c r="K8270">
        <v>9.3000000000000007</v>
      </c>
      <c r="L8270">
        <v>0.9</v>
      </c>
      <c r="M8270">
        <v>2</v>
      </c>
      <c r="N8270">
        <v>12.2</v>
      </c>
      <c r="O8270">
        <v>15</v>
      </c>
      <c r="P8270">
        <v>0</v>
      </c>
      <c r="Q8270" s="1" t="s">
        <v>31</v>
      </c>
      <c r="R8270" s="1" t="s">
        <v>220</v>
      </c>
      <c r="S8270" s="1" t="s">
        <v>41</v>
      </c>
      <c r="T8270" s="1" t="s">
        <v>71</v>
      </c>
      <c r="U8270" s="1" t="s">
        <v>127</v>
      </c>
      <c r="V8270" s="1" t="s">
        <v>36</v>
      </c>
      <c r="W8270">
        <f t="shared" si="258"/>
        <v>46196.61041666667</v>
      </c>
      <c r="X8270">
        <f t="shared" si="259"/>
        <v>46196.618750000001</v>
      </c>
    </row>
    <row r="8271" spans="1:24" x14ac:dyDescent="0.2">
      <c r="A8271" s="1" t="s">
        <v>17370</v>
      </c>
      <c r="B8271" s="1" t="s">
        <v>17368</v>
      </c>
      <c r="C8271" s="1" t="s">
        <v>17028</v>
      </c>
      <c r="D8271" s="1" t="s">
        <v>17094</v>
      </c>
      <c r="E8271" s="1" t="s">
        <v>555</v>
      </c>
      <c r="F8271" s="1" t="s">
        <v>27</v>
      </c>
      <c r="G8271" s="1" t="s">
        <v>69</v>
      </c>
      <c r="H8271" s="1" t="s">
        <v>39</v>
      </c>
      <c r="I8271" s="1" t="s">
        <v>232</v>
      </c>
      <c r="J8271">
        <v>3</v>
      </c>
      <c r="K8271">
        <v>11.5</v>
      </c>
      <c r="L8271">
        <v>1.6</v>
      </c>
      <c r="M8271">
        <v>6.5</v>
      </c>
      <c r="N8271">
        <v>19.600000000000001</v>
      </c>
      <c r="O8271">
        <v>12</v>
      </c>
      <c r="P8271">
        <v>0</v>
      </c>
      <c r="Q8271" s="1" t="s">
        <v>31</v>
      </c>
      <c r="R8271" s="1" t="s">
        <v>106</v>
      </c>
      <c r="S8271" s="1" t="s">
        <v>135</v>
      </c>
      <c r="T8271" s="1" t="s">
        <v>71</v>
      </c>
      <c r="U8271" s="1" t="s">
        <v>127</v>
      </c>
      <c r="V8271" s="1" t="s">
        <v>42</v>
      </c>
      <c r="W8271">
        <f t="shared" si="258"/>
        <v>46196.61041666667</v>
      </c>
      <c r="X8271">
        <f t="shared" si="259"/>
        <v>46196.631944444445</v>
      </c>
    </row>
    <row r="8272" spans="1:24" x14ac:dyDescent="0.2">
      <c r="A8272" s="1" t="s">
        <v>17371</v>
      </c>
      <c r="B8272" s="1" t="s">
        <v>17368</v>
      </c>
      <c r="C8272" s="1" t="s">
        <v>17028</v>
      </c>
      <c r="D8272" s="1" t="s">
        <v>17184</v>
      </c>
      <c r="E8272" s="1" t="s">
        <v>555</v>
      </c>
      <c r="F8272" s="1" t="s">
        <v>27</v>
      </c>
      <c r="G8272" s="1" t="s">
        <v>69</v>
      </c>
      <c r="H8272" s="1" t="s">
        <v>45</v>
      </c>
      <c r="I8272" s="1" t="s">
        <v>232</v>
      </c>
      <c r="J8272">
        <v>3</v>
      </c>
      <c r="K8272">
        <v>14.2</v>
      </c>
      <c r="L8272">
        <v>4.4000000000000004</v>
      </c>
      <c r="M8272">
        <v>2</v>
      </c>
      <c r="N8272">
        <v>20.6</v>
      </c>
      <c r="O8272">
        <v>18</v>
      </c>
      <c r="P8272">
        <v>0</v>
      </c>
      <c r="Q8272" s="1" t="s">
        <v>31</v>
      </c>
      <c r="R8272" s="1" t="s">
        <v>130</v>
      </c>
      <c r="S8272" s="1" t="s">
        <v>41</v>
      </c>
      <c r="T8272" s="1" t="s">
        <v>71</v>
      </c>
      <c r="U8272" s="1" t="s">
        <v>127</v>
      </c>
      <c r="V8272" s="1" t="s">
        <v>36</v>
      </c>
      <c r="W8272">
        <f t="shared" si="258"/>
        <v>46196.61041666667</v>
      </c>
      <c r="X8272">
        <f t="shared" si="259"/>
        <v>46196.646527777775</v>
      </c>
    </row>
    <row r="8273" spans="1:24" x14ac:dyDescent="0.2">
      <c r="A8273" s="1" t="s">
        <v>17372</v>
      </c>
      <c r="B8273" s="1" t="s">
        <v>17368</v>
      </c>
      <c r="C8273" s="1" t="s">
        <v>17028</v>
      </c>
      <c r="D8273" s="1" t="s">
        <v>17373</v>
      </c>
      <c r="E8273" s="1" t="s">
        <v>555</v>
      </c>
      <c r="F8273" s="1" t="s">
        <v>50</v>
      </c>
      <c r="G8273" s="1" t="s">
        <v>69</v>
      </c>
      <c r="H8273" s="1" t="s">
        <v>51</v>
      </c>
      <c r="I8273" s="1" t="s">
        <v>232</v>
      </c>
      <c r="J8273">
        <v>3</v>
      </c>
      <c r="K8273">
        <v>15.8</v>
      </c>
      <c r="L8273">
        <v>9.6</v>
      </c>
      <c r="M8273">
        <v>4.4000000000000004</v>
      </c>
      <c r="N8273">
        <v>29.8</v>
      </c>
      <c r="O8273">
        <v>26</v>
      </c>
      <c r="P8273">
        <v>0</v>
      </c>
      <c r="Q8273" s="1" t="s">
        <v>31</v>
      </c>
      <c r="R8273" s="1" t="s">
        <v>431</v>
      </c>
      <c r="S8273" s="1" t="s">
        <v>224</v>
      </c>
      <c r="T8273" s="1" t="s">
        <v>71</v>
      </c>
      <c r="U8273" s="1" t="s">
        <v>127</v>
      </c>
      <c r="V8273" s="1" t="s">
        <v>36</v>
      </c>
      <c r="W8273">
        <f t="shared" si="258"/>
        <v>46196.61041666667</v>
      </c>
      <c r="X8273">
        <f t="shared" si="259"/>
        <v>46196.667361111111</v>
      </c>
    </row>
    <row r="8274" spans="1:24" x14ac:dyDescent="0.2">
      <c r="A8274" s="1" t="s">
        <v>17374</v>
      </c>
      <c r="B8274" s="1" t="s">
        <v>17368</v>
      </c>
      <c r="C8274" s="1" t="s">
        <v>17028</v>
      </c>
      <c r="D8274" s="1" t="s">
        <v>17259</v>
      </c>
      <c r="E8274" s="1" t="s">
        <v>555</v>
      </c>
      <c r="F8274" s="1" t="s">
        <v>56</v>
      </c>
      <c r="G8274" s="1" t="s">
        <v>69</v>
      </c>
      <c r="H8274" s="1" t="s">
        <v>57</v>
      </c>
      <c r="I8274" s="1" t="s">
        <v>232</v>
      </c>
      <c r="J8274">
        <v>3</v>
      </c>
      <c r="K8274">
        <v>12.3</v>
      </c>
      <c r="L8274">
        <v>0.6</v>
      </c>
      <c r="M8274">
        <v>4.4000000000000004</v>
      </c>
      <c r="N8274">
        <v>17.3</v>
      </c>
      <c r="O8274">
        <v>18</v>
      </c>
      <c r="P8274">
        <v>0</v>
      </c>
      <c r="Q8274" s="1" t="s">
        <v>31</v>
      </c>
      <c r="R8274" s="1" t="s">
        <v>63</v>
      </c>
      <c r="S8274" s="1" t="s">
        <v>211</v>
      </c>
      <c r="T8274" s="1" t="s">
        <v>71</v>
      </c>
      <c r="U8274" s="1" t="s">
        <v>127</v>
      </c>
      <c r="V8274" s="1" t="s">
        <v>36</v>
      </c>
      <c r="W8274">
        <f t="shared" si="258"/>
        <v>46196.61041666667</v>
      </c>
      <c r="X8274">
        <f t="shared" si="259"/>
        <v>46196.679166666669</v>
      </c>
    </row>
    <row r="8275" spans="1:24" x14ac:dyDescent="0.2">
      <c r="A8275" s="1" t="s">
        <v>17375</v>
      </c>
      <c r="B8275" s="1" t="s">
        <v>17368</v>
      </c>
      <c r="C8275" s="1" t="s">
        <v>17028</v>
      </c>
      <c r="D8275" s="1" t="s">
        <v>17376</v>
      </c>
      <c r="E8275" s="1" t="s">
        <v>555</v>
      </c>
      <c r="F8275" s="1" t="s">
        <v>56</v>
      </c>
      <c r="G8275" s="1" t="s">
        <v>69</v>
      </c>
      <c r="H8275" s="1" t="s">
        <v>62</v>
      </c>
      <c r="I8275" s="1" t="s">
        <v>232</v>
      </c>
      <c r="J8275">
        <v>3</v>
      </c>
      <c r="K8275">
        <v>9</v>
      </c>
      <c r="L8275">
        <v>0.2</v>
      </c>
      <c r="M8275">
        <v>2.1</v>
      </c>
      <c r="N8275">
        <v>11.3</v>
      </c>
      <c r="O8275">
        <v>15</v>
      </c>
      <c r="P8275">
        <v>0</v>
      </c>
      <c r="Q8275" s="1" t="s">
        <v>31</v>
      </c>
      <c r="R8275" s="1" t="s">
        <v>90</v>
      </c>
      <c r="S8275" s="1" t="s">
        <v>296</v>
      </c>
      <c r="T8275" s="1" t="s">
        <v>71</v>
      </c>
      <c r="U8275" s="1" t="s">
        <v>127</v>
      </c>
      <c r="V8275" s="1" t="s">
        <v>36</v>
      </c>
      <c r="W8275">
        <f t="shared" si="258"/>
        <v>46196.61041666667</v>
      </c>
      <c r="X8275">
        <f t="shared" si="259"/>
        <v>46196.686805555553</v>
      </c>
    </row>
    <row r="8276" spans="1:24" x14ac:dyDescent="0.2">
      <c r="A8276" s="1" t="s">
        <v>17377</v>
      </c>
      <c r="B8276" s="1" t="s">
        <v>17378</v>
      </c>
      <c r="C8276" s="1" t="s">
        <v>17379</v>
      </c>
      <c r="D8276" s="1" t="s">
        <v>17380</v>
      </c>
      <c r="E8276" s="1" t="s">
        <v>555</v>
      </c>
      <c r="F8276" s="1" t="s">
        <v>27</v>
      </c>
      <c r="G8276" s="1" t="s">
        <v>249</v>
      </c>
      <c r="H8276" s="1" t="s">
        <v>29</v>
      </c>
      <c r="I8276" s="1" t="s">
        <v>412</v>
      </c>
      <c r="J8276">
        <v>1</v>
      </c>
      <c r="K8276">
        <v>12.4</v>
      </c>
      <c r="L8276">
        <v>0.2</v>
      </c>
      <c r="M8276">
        <v>3.3</v>
      </c>
      <c r="N8276">
        <v>15.8</v>
      </c>
      <c r="O8276">
        <v>15</v>
      </c>
      <c r="P8276">
        <v>0</v>
      </c>
      <c r="Q8276" s="1" t="s">
        <v>31</v>
      </c>
      <c r="R8276" s="1" t="s">
        <v>102</v>
      </c>
      <c r="S8276" s="1" t="s">
        <v>156</v>
      </c>
      <c r="T8276" s="1" t="s">
        <v>34</v>
      </c>
      <c r="U8276" s="1" t="s">
        <v>99</v>
      </c>
      <c r="V8276" s="1" t="s">
        <v>36</v>
      </c>
      <c r="W8276">
        <f t="shared" si="258"/>
        <v>46196.542361111111</v>
      </c>
      <c r="X8276">
        <f t="shared" si="259"/>
        <v>46196.552777777775</v>
      </c>
    </row>
    <row r="8277" spans="1:24" x14ac:dyDescent="0.2">
      <c r="A8277" s="1" t="s">
        <v>17381</v>
      </c>
      <c r="B8277" s="1" t="s">
        <v>17378</v>
      </c>
      <c r="C8277" s="1" t="s">
        <v>17379</v>
      </c>
      <c r="D8277" s="1" t="s">
        <v>17382</v>
      </c>
      <c r="E8277" s="1" t="s">
        <v>555</v>
      </c>
      <c r="F8277" s="1" t="s">
        <v>27</v>
      </c>
      <c r="G8277" s="1" t="s">
        <v>249</v>
      </c>
      <c r="H8277" s="1" t="s">
        <v>39</v>
      </c>
      <c r="I8277" s="1" t="s">
        <v>412</v>
      </c>
      <c r="J8277">
        <v>1</v>
      </c>
      <c r="K8277">
        <v>10.6</v>
      </c>
      <c r="L8277">
        <v>0.6</v>
      </c>
      <c r="M8277">
        <v>7.1</v>
      </c>
      <c r="N8277">
        <v>18.3</v>
      </c>
      <c r="O8277">
        <v>12</v>
      </c>
      <c r="P8277">
        <v>0</v>
      </c>
      <c r="Q8277" s="1" t="s">
        <v>31</v>
      </c>
      <c r="R8277" s="1" t="s">
        <v>173</v>
      </c>
      <c r="S8277" s="1" t="s">
        <v>196</v>
      </c>
      <c r="T8277" s="1" t="s">
        <v>34</v>
      </c>
      <c r="U8277" s="1" t="s">
        <v>99</v>
      </c>
      <c r="V8277" s="1" t="s">
        <v>42</v>
      </c>
      <c r="W8277">
        <f t="shared" si="258"/>
        <v>46196.542361111111</v>
      </c>
      <c r="X8277">
        <f t="shared" si="259"/>
        <v>46196.565972222219</v>
      </c>
    </row>
    <row r="8278" spans="1:24" x14ac:dyDescent="0.2">
      <c r="A8278" s="1" t="s">
        <v>17383</v>
      </c>
      <c r="B8278" s="1" t="s">
        <v>17378</v>
      </c>
      <c r="C8278" s="1" t="s">
        <v>17379</v>
      </c>
      <c r="D8278" s="1" t="s">
        <v>17384</v>
      </c>
      <c r="E8278" s="1" t="s">
        <v>555</v>
      </c>
      <c r="F8278" s="1" t="s">
        <v>27</v>
      </c>
      <c r="G8278" s="1" t="s">
        <v>249</v>
      </c>
      <c r="H8278" s="1" t="s">
        <v>45</v>
      </c>
      <c r="I8278" s="1" t="s">
        <v>412</v>
      </c>
      <c r="J8278">
        <v>1</v>
      </c>
      <c r="K8278">
        <v>15.3</v>
      </c>
      <c r="L8278">
        <v>4.9000000000000004</v>
      </c>
      <c r="M8278">
        <v>3.1</v>
      </c>
      <c r="N8278">
        <v>23.3</v>
      </c>
      <c r="O8278">
        <v>18</v>
      </c>
      <c r="P8278">
        <v>0</v>
      </c>
      <c r="Q8278" s="1" t="s">
        <v>31</v>
      </c>
      <c r="R8278" s="1" t="s">
        <v>220</v>
      </c>
      <c r="S8278" s="1" t="s">
        <v>196</v>
      </c>
      <c r="T8278" s="1" t="s">
        <v>34</v>
      </c>
      <c r="U8278" s="1" t="s">
        <v>99</v>
      </c>
      <c r="V8278" s="1" t="s">
        <v>42</v>
      </c>
      <c r="W8278">
        <f t="shared" si="258"/>
        <v>46196.542361111111</v>
      </c>
      <c r="X8278">
        <f t="shared" si="259"/>
        <v>46196.581944444442</v>
      </c>
    </row>
    <row r="8279" spans="1:24" x14ac:dyDescent="0.2">
      <c r="A8279" s="1" t="s">
        <v>17385</v>
      </c>
      <c r="B8279" s="1" t="s">
        <v>17378</v>
      </c>
      <c r="C8279" s="1" t="s">
        <v>17379</v>
      </c>
      <c r="D8279" s="1" t="s">
        <v>17386</v>
      </c>
      <c r="E8279" s="1" t="s">
        <v>555</v>
      </c>
      <c r="F8279" s="1" t="s">
        <v>50</v>
      </c>
      <c r="G8279" s="1" t="s">
        <v>249</v>
      </c>
      <c r="H8279" s="1" t="s">
        <v>51</v>
      </c>
      <c r="I8279" s="1" t="s">
        <v>412</v>
      </c>
      <c r="J8279">
        <v>1</v>
      </c>
      <c r="K8279">
        <v>19.399999999999999</v>
      </c>
      <c r="L8279">
        <v>10.3</v>
      </c>
      <c r="M8279">
        <v>2.4</v>
      </c>
      <c r="N8279">
        <v>32.1</v>
      </c>
      <c r="O8279">
        <v>26</v>
      </c>
      <c r="P8279">
        <v>0</v>
      </c>
      <c r="Q8279" s="1" t="s">
        <v>31</v>
      </c>
      <c r="R8279" s="1" t="s">
        <v>184</v>
      </c>
      <c r="S8279" s="1" t="s">
        <v>291</v>
      </c>
      <c r="T8279" s="1" t="s">
        <v>34</v>
      </c>
      <c r="U8279" s="1" t="s">
        <v>99</v>
      </c>
      <c r="V8279" s="1" t="s">
        <v>42</v>
      </c>
      <c r="W8279">
        <f t="shared" si="258"/>
        <v>46196.542361111111</v>
      </c>
      <c r="X8279">
        <f t="shared" si="259"/>
        <v>46196.604166666664</v>
      </c>
    </row>
    <row r="8280" spans="1:24" x14ac:dyDescent="0.2">
      <c r="A8280" s="1" t="s">
        <v>17387</v>
      </c>
      <c r="B8280" s="1" t="s">
        <v>17378</v>
      </c>
      <c r="C8280" s="1" t="s">
        <v>17379</v>
      </c>
      <c r="D8280" s="1" t="s">
        <v>17388</v>
      </c>
      <c r="E8280" s="1" t="s">
        <v>555</v>
      </c>
      <c r="F8280" s="1" t="s">
        <v>56</v>
      </c>
      <c r="G8280" s="1" t="s">
        <v>249</v>
      </c>
      <c r="H8280" s="1" t="s">
        <v>57</v>
      </c>
      <c r="I8280" s="1" t="s">
        <v>412</v>
      </c>
      <c r="J8280">
        <v>1</v>
      </c>
      <c r="K8280">
        <v>12.8</v>
      </c>
      <c r="L8280">
        <v>0.9</v>
      </c>
      <c r="M8280">
        <v>1.8</v>
      </c>
      <c r="N8280">
        <v>15.5</v>
      </c>
      <c r="O8280">
        <v>18</v>
      </c>
      <c r="P8280">
        <v>0</v>
      </c>
      <c r="Q8280" s="1" t="s">
        <v>31</v>
      </c>
      <c r="R8280" s="1" t="s">
        <v>58</v>
      </c>
      <c r="S8280" s="1" t="s">
        <v>266</v>
      </c>
      <c r="T8280" s="1" t="s">
        <v>34</v>
      </c>
      <c r="U8280" s="1" t="s">
        <v>99</v>
      </c>
      <c r="V8280" s="1" t="s">
        <v>36</v>
      </c>
      <c r="W8280">
        <f t="shared" si="258"/>
        <v>46196.542361111111</v>
      </c>
      <c r="X8280">
        <f t="shared" si="259"/>
        <v>46196.615277777775</v>
      </c>
    </row>
    <row r="8281" spans="1:24" x14ac:dyDescent="0.2">
      <c r="A8281" s="1" t="s">
        <v>17389</v>
      </c>
      <c r="B8281" s="1" t="s">
        <v>17378</v>
      </c>
      <c r="C8281" s="1" t="s">
        <v>17379</v>
      </c>
      <c r="D8281" s="1" t="s">
        <v>17047</v>
      </c>
      <c r="E8281" s="1" t="s">
        <v>555</v>
      </c>
      <c r="F8281" s="1" t="s">
        <v>56</v>
      </c>
      <c r="G8281" s="1" t="s">
        <v>249</v>
      </c>
      <c r="H8281" s="1" t="s">
        <v>62</v>
      </c>
      <c r="I8281" s="1" t="s">
        <v>412</v>
      </c>
      <c r="J8281">
        <v>1</v>
      </c>
      <c r="K8281">
        <v>13.2</v>
      </c>
      <c r="L8281">
        <v>0.7</v>
      </c>
      <c r="M8281">
        <v>2.2999999999999998</v>
      </c>
      <c r="N8281">
        <v>16.2</v>
      </c>
      <c r="O8281">
        <v>15</v>
      </c>
      <c r="P8281">
        <v>0</v>
      </c>
      <c r="Q8281" s="1" t="s">
        <v>31</v>
      </c>
      <c r="R8281" s="1" t="s">
        <v>63</v>
      </c>
      <c r="S8281" s="1" t="s">
        <v>208</v>
      </c>
      <c r="T8281" s="1" t="s">
        <v>34</v>
      </c>
      <c r="U8281" s="1" t="s">
        <v>99</v>
      </c>
      <c r="V8281" s="1" t="s">
        <v>36</v>
      </c>
      <c r="W8281">
        <f t="shared" si="258"/>
        <v>46196.542361111111</v>
      </c>
      <c r="X8281">
        <f t="shared" si="259"/>
        <v>46196.626388888886</v>
      </c>
    </row>
    <row r="8282" spans="1:24" x14ac:dyDescent="0.2">
      <c r="A8282" s="1" t="s">
        <v>17390</v>
      </c>
      <c r="B8282" s="1" t="s">
        <v>17391</v>
      </c>
      <c r="C8282" s="1" t="s">
        <v>17392</v>
      </c>
      <c r="D8282" s="1" t="s">
        <v>17393</v>
      </c>
      <c r="E8282" s="1" t="s">
        <v>26</v>
      </c>
      <c r="F8282" s="1" t="s">
        <v>27</v>
      </c>
      <c r="G8282" s="1" t="s">
        <v>249</v>
      </c>
      <c r="H8282" s="1" t="s">
        <v>29</v>
      </c>
      <c r="I8282" s="1" t="s">
        <v>1642</v>
      </c>
      <c r="J8282">
        <v>6</v>
      </c>
      <c r="K8282">
        <v>9.6999999999999993</v>
      </c>
      <c r="L8282">
        <v>0.8</v>
      </c>
      <c r="M8282">
        <v>3.3</v>
      </c>
      <c r="N8282">
        <v>13.8</v>
      </c>
      <c r="O8282">
        <v>15</v>
      </c>
      <c r="P8282">
        <v>0</v>
      </c>
      <c r="Q8282" s="1" t="s">
        <v>31</v>
      </c>
      <c r="R8282" s="1" t="s">
        <v>125</v>
      </c>
      <c r="S8282" s="1" t="s">
        <v>152</v>
      </c>
      <c r="T8282" s="1" t="s">
        <v>71</v>
      </c>
      <c r="U8282" s="1" t="s">
        <v>35</v>
      </c>
      <c r="V8282" s="1" t="s">
        <v>36</v>
      </c>
      <c r="W8282">
        <f t="shared" si="258"/>
        <v>46197.410416666666</v>
      </c>
      <c r="X8282">
        <f t="shared" si="259"/>
        <v>46197.419444444444</v>
      </c>
    </row>
    <row r="8283" spans="1:24" x14ac:dyDescent="0.2">
      <c r="A8283" s="1" t="s">
        <v>17394</v>
      </c>
      <c r="B8283" s="1" t="s">
        <v>17391</v>
      </c>
      <c r="C8283" s="1" t="s">
        <v>17392</v>
      </c>
      <c r="D8283" s="1" t="s">
        <v>17395</v>
      </c>
      <c r="E8283" s="1" t="s">
        <v>26</v>
      </c>
      <c r="F8283" s="1" t="s">
        <v>27</v>
      </c>
      <c r="G8283" s="1" t="s">
        <v>249</v>
      </c>
      <c r="H8283" s="1" t="s">
        <v>39</v>
      </c>
      <c r="I8283" s="1" t="s">
        <v>1642</v>
      </c>
      <c r="J8283">
        <v>6</v>
      </c>
      <c r="K8283">
        <v>9</v>
      </c>
      <c r="L8283">
        <v>0.8</v>
      </c>
      <c r="M8283">
        <v>6.2</v>
      </c>
      <c r="N8283">
        <v>16.100000000000001</v>
      </c>
      <c r="O8283">
        <v>12</v>
      </c>
      <c r="P8283">
        <v>0</v>
      </c>
      <c r="Q8283" s="1" t="s">
        <v>31</v>
      </c>
      <c r="R8283" s="1" t="s">
        <v>46</v>
      </c>
      <c r="S8283" s="1" t="s">
        <v>131</v>
      </c>
      <c r="T8283" s="1" t="s">
        <v>71</v>
      </c>
      <c r="U8283" s="1" t="s">
        <v>35</v>
      </c>
      <c r="V8283" s="1" t="s">
        <v>42</v>
      </c>
      <c r="W8283">
        <f t="shared" si="258"/>
        <v>46197.410416666666</v>
      </c>
      <c r="X8283">
        <f t="shared" si="259"/>
        <v>46197.430555555555</v>
      </c>
    </row>
    <row r="8284" spans="1:24" x14ac:dyDescent="0.2">
      <c r="A8284" s="1" t="s">
        <v>17396</v>
      </c>
      <c r="B8284" s="1" t="s">
        <v>17391</v>
      </c>
      <c r="C8284" s="1" t="s">
        <v>17392</v>
      </c>
      <c r="D8284" s="1" t="s">
        <v>17397</v>
      </c>
      <c r="E8284" s="1" t="s">
        <v>26</v>
      </c>
      <c r="F8284" s="1" t="s">
        <v>27</v>
      </c>
      <c r="G8284" s="1" t="s">
        <v>249</v>
      </c>
      <c r="H8284" s="1" t="s">
        <v>45</v>
      </c>
      <c r="I8284" s="1" t="s">
        <v>1642</v>
      </c>
      <c r="J8284">
        <v>6</v>
      </c>
      <c r="K8284">
        <v>11.2</v>
      </c>
      <c r="L8284">
        <v>4.3</v>
      </c>
      <c r="M8284">
        <v>1.4</v>
      </c>
      <c r="N8284">
        <v>16.899999999999999</v>
      </c>
      <c r="O8284">
        <v>18</v>
      </c>
      <c r="P8284">
        <v>0</v>
      </c>
      <c r="Q8284" s="1" t="s">
        <v>31</v>
      </c>
      <c r="R8284" s="1" t="s">
        <v>233</v>
      </c>
      <c r="S8284" s="1" t="s">
        <v>156</v>
      </c>
      <c r="T8284" s="1" t="s">
        <v>71</v>
      </c>
      <c r="U8284" s="1" t="s">
        <v>35</v>
      </c>
      <c r="V8284" s="1" t="s">
        <v>36</v>
      </c>
      <c r="W8284">
        <f t="shared" si="258"/>
        <v>46197.410416666666</v>
      </c>
      <c r="X8284">
        <f t="shared" si="259"/>
        <v>46197.442361111112</v>
      </c>
    </row>
    <row r="8285" spans="1:24" x14ac:dyDescent="0.2">
      <c r="A8285" s="1" t="s">
        <v>17398</v>
      </c>
      <c r="B8285" s="1" t="s">
        <v>17391</v>
      </c>
      <c r="C8285" s="1" t="s">
        <v>17392</v>
      </c>
      <c r="D8285" s="1" t="s">
        <v>17399</v>
      </c>
      <c r="E8285" s="1" t="s">
        <v>26</v>
      </c>
      <c r="F8285" s="1" t="s">
        <v>50</v>
      </c>
      <c r="G8285" s="1" t="s">
        <v>249</v>
      </c>
      <c r="H8285" s="1" t="s">
        <v>51</v>
      </c>
      <c r="I8285" s="1" t="s">
        <v>1642</v>
      </c>
      <c r="J8285">
        <v>6</v>
      </c>
      <c r="K8285">
        <v>12</v>
      </c>
      <c r="L8285">
        <v>8.8000000000000007</v>
      </c>
      <c r="M8285">
        <v>2.8</v>
      </c>
      <c r="N8285">
        <v>23.6</v>
      </c>
      <c r="O8285">
        <v>26</v>
      </c>
      <c r="P8285">
        <v>0</v>
      </c>
      <c r="Q8285" s="1" t="s">
        <v>31</v>
      </c>
      <c r="R8285" s="1" t="s">
        <v>431</v>
      </c>
      <c r="S8285" s="1" t="s">
        <v>327</v>
      </c>
      <c r="T8285" s="1" t="s">
        <v>71</v>
      </c>
      <c r="U8285" s="1" t="s">
        <v>35</v>
      </c>
      <c r="V8285" s="1" t="s">
        <v>36</v>
      </c>
      <c r="W8285">
        <f t="shared" si="258"/>
        <v>46197.410416666666</v>
      </c>
      <c r="X8285">
        <f t="shared" si="259"/>
        <v>46197.459027777775</v>
      </c>
    </row>
    <row r="8286" spans="1:24" x14ac:dyDescent="0.2">
      <c r="A8286" s="1" t="s">
        <v>17400</v>
      </c>
      <c r="B8286" s="1" t="s">
        <v>17391</v>
      </c>
      <c r="C8286" s="1" t="s">
        <v>17392</v>
      </c>
      <c r="D8286" s="1" t="s">
        <v>17401</v>
      </c>
      <c r="E8286" s="1" t="s">
        <v>26</v>
      </c>
      <c r="F8286" s="1" t="s">
        <v>56</v>
      </c>
      <c r="G8286" s="1" t="s">
        <v>249</v>
      </c>
      <c r="H8286" s="1" t="s">
        <v>57</v>
      </c>
      <c r="I8286" s="1" t="s">
        <v>1642</v>
      </c>
      <c r="J8286">
        <v>6</v>
      </c>
      <c r="K8286">
        <v>7</v>
      </c>
      <c r="L8286">
        <v>0.2</v>
      </c>
      <c r="M8286">
        <v>2</v>
      </c>
      <c r="N8286">
        <v>9.1999999999999993</v>
      </c>
      <c r="O8286">
        <v>18</v>
      </c>
      <c r="P8286">
        <v>0</v>
      </c>
      <c r="Q8286" s="1" t="s">
        <v>31</v>
      </c>
      <c r="R8286" s="1" t="s">
        <v>279</v>
      </c>
      <c r="S8286" s="1" t="s">
        <v>91</v>
      </c>
      <c r="T8286" s="1" t="s">
        <v>71</v>
      </c>
      <c r="U8286" s="1" t="s">
        <v>35</v>
      </c>
      <c r="V8286" s="1" t="s">
        <v>36</v>
      </c>
      <c r="W8286">
        <f t="shared" si="258"/>
        <v>46197.410416666666</v>
      </c>
      <c r="X8286">
        <f t="shared" si="259"/>
        <v>46197.465277777781</v>
      </c>
    </row>
    <row r="8287" spans="1:24" x14ac:dyDescent="0.2">
      <c r="A8287" s="1" t="s">
        <v>17402</v>
      </c>
      <c r="B8287" s="1" t="s">
        <v>17391</v>
      </c>
      <c r="C8287" s="1" t="s">
        <v>17392</v>
      </c>
      <c r="D8287" s="1" t="s">
        <v>17403</v>
      </c>
      <c r="E8287" s="1" t="s">
        <v>26</v>
      </c>
      <c r="F8287" s="1" t="s">
        <v>56</v>
      </c>
      <c r="G8287" s="1" t="s">
        <v>249</v>
      </c>
      <c r="H8287" s="1" t="s">
        <v>62</v>
      </c>
      <c r="I8287" s="1" t="s">
        <v>1642</v>
      </c>
      <c r="J8287">
        <v>6</v>
      </c>
      <c r="K8287">
        <v>5.9</v>
      </c>
      <c r="L8287">
        <v>0.5</v>
      </c>
      <c r="M8287">
        <v>1.1000000000000001</v>
      </c>
      <c r="N8287">
        <v>7.5</v>
      </c>
      <c r="O8287">
        <v>15</v>
      </c>
      <c r="P8287">
        <v>0</v>
      </c>
      <c r="Q8287" s="1" t="s">
        <v>31</v>
      </c>
      <c r="R8287" s="1" t="s">
        <v>86</v>
      </c>
      <c r="S8287" s="1" t="s">
        <v>91</v>
      </c>
      <c r="T8287" s="1" t="s">
        <v>71</v>
      </c>
      <c r="U8287" s="1" t="s">
        <v>35</v>
      </c>
      <c r="V8287" s="1" t="s">
        <v>36</v>
      </c>
      <c r="W8287">
        <f t="shared" si="258"/>
        <v>46197.410416666666</v>
      </c>
      <c r="X8287">
        <f t="shared" si="259"/>
        <v>46197.470833333333</v>
      </c>
    </row>
    <row r="8288" spans="1:24" x14ac:dyDescent="0.2">
      <c r="A8288" s="1" t="s">
        <v>17404</v>
      </c>
      <c r="B8288" s="1" t="s">
        <v>17405</v>
      </c>
      <c r="C8288" s="1" t="s">
        <v>17406</v>
      </c>
      <c r="D8288" s="1" t="s">
        <v>17407</v>
      </c>
      <c r="E8288" s="1" t="s">
        <v>26</v>
      </c>
      <c r="F8288" s="1" t="s">
        <v>27</v>
      </c>
      <c r="G8288" s="1" t="s">
        <v>69</v>
      </c>
      <c r="H8288" s="1" t="s">
        <v>29</v>
      </c>
      <c r="I8288" s="1" t="s">
        <v>722</v>
      </c>
      <c r="J8288">
        <v>9</v>
      </c>
      <c r="K8288">
        <v>6</v>
      </c>
      <c r="L8288">
        <v>0.7</v>
      </c>
      <c r="M8288">
        <v>3.1</v>
      </c>
      <c r="N8288">
        <v>9.8000000000000007</v>
      </c>
      <c r="O8288">
        <v>15</v>
      </c>
      <c r="P8288">
        <v>0</v>
      </c>
      <c r="Q8288" s="1" t="s">
        <v>31</v>
      </c>
      <c r="R8288" s="1" t="s">
        <v>75</v>
      </c>
      <c r="S8288" s="1" t="s">
        <v>79</v>
      </c>
      <c r="T8288" s="1" t="s">
        <v>71</v>
      </c>
      <c r="U8288" s="1" t="s">
        <v>72</v>
      </c>
      <c r="V8288" s="1" t="s">
        <v>36</v>
      </c>
      <c r="W8288">
        <f t="shared" si="258"/>
        <v>46197.323611111111</v>
      </c>
      <c r="X8288">
        <f t="shared" si="259"/>
        <v>46197.329861111109</v>
      </c>
    </row>
    <row r="8289" spans="1:24" x14ac:dyDescent="0.2">
      <c r="A8289" s="1" t="s">
        <v>17408</v>
      </c>
      <c r="B8289" s="1" t="s">
        <v>17405</v>
      </c>
      <c r="C8289" s="1" t="s">
        <v>17406</v>
      </c>
      <c r="D8289" s="1" t="s">
        <v>17409</v>
      </c>
      <c r="E8289" s="1" t="s">
        <v>26</v>
      </c>
      <c r="F8289" s="1" t="s">
        <v>27</v>
      </c>
      <c r="G8289" s="1" t="s">
        <v>69</v>
      </c>
      <c r="H8289" s="1" t="s">
        <v>39</v>
      </c>
      <c r="I8289" s="1" t="s">
        <v>722</v>
      </c>
      <c r="J8289">
        <v>9</v>
      </c>
      <c r="K8289">
        <v>8.6</v>
      </c>
      <c r="L8289">
        <v>0.3</v>
      </c>
      <c r="M8289">
        <v>4.0999999999999996</v>
      </c>
      <c r="N8289">
        <v>13</v>
      </c>
      <c r="O8289">
        <v>12</v>
      </c>
      <c r="P8289">
        <v>0</v>
      </c>
      <c r="Q8289" s="1" t="s">
        <v>31</v>
      </c>
      <c r="R8289" s="1" t="s">
        <v>220</v>
      </c>
      <c r="S8289" s="1" t="s">
        <v>103</v>
      </c>
      <c r="T8289" s="1" t="s">
        <v>71</v>
      </c>
      <c r="U8289" s="1" t="s">
        <v>72</v>
      </c>
      <c r="V8289" s="1" t="s">
        <v>36</v>
      </c>
      <c r="W8289">
        <f t="shared" si="258"/>
        <v>46197.323611111111</v>
      </c>
      <c r="X8289">
        <f t="shared" si="259"/>
        <v>46197.338888888888</v>
      </c>
    </row>
    <row r="8290" spans="1:24" x14ac:dyDescent="0.2">
      <c r="A8290" s="1" t="s">
        <v>17410</v>
      </c>
      <c r="B8290" s="1" t="s">
        <v>17405</v>
      </c>
      <c r="C8290" s="1" t="s">
        <v>17406</v>
      </c>
      <c r="D8290" s="1" t="s">
        <v>17411</v>
      </c>
      <c r="E8290" s="1" t="s">
        <v>26</v>
      </c>
      <c r="F8290" s="1" t="s">
        <v>27</v>
      </c>
      <c r="G8290" s="1" t="s">
        <v>69</v>
      </c>
      <c r="H8290" s="1" t="s">
        <v>45</v>
      </c>
      <c r="I8290" s="1" t="s">
        <v>722</v>
      </c>
      <c r="J8290">
        <v>9</v>
      </c>
      <c r="K8290">
        <v>8.3000000000000007</v>
      </c>
      <c r="L8290">
        <v>4.0999999999999996</v>
      </c>
      <c r="M8290">
        <v>1.1000000000000001</v>
      </c>
      <c r="N8290">
        <v>13.5</v>
      </c>
      <c r="O8290">
        <v>18</v>
      </c>
      <c r="P8290">
        <v>0</v>
      </c>
      <c r="Q8290" s="1" t="s">
        <v>31</v>
      </c>
      <c r="R8290" s="1" t="s">
        <v>102</v>
      </c>
      <c r="S8290" s="1" t="s">
        <v>33</v>
      </c>
      <c r="T8290" s="1" t="s">
        <v>71</v>
      </c>
      <c r="U8290" s="1" t="s">
        <v>72</v>
      </c>
      <c r="V8290" s="1" t="s">
        <v>36</v>
      </c>
      <c r="W8290">
        <f t="shared" si="258"/>
        <v>46197.323611111111</v>
      </c>
      <c r="X8290">
        <f t="shared" si="259"/>
        <v>46197.348611111112</v>
      </c>
    </row>
    <row r="8291" spans="1:24" x14ac:dyDescent="0.2">
      <c r="A8291" s="1" t="s">
        <v>17412</v>
      </c>
      <c r="B8291" s="1" t="s">
        <v>17405</v>
      </c>
      <c r="C8291" s="1" t="s">
        <v>17406</v>
      </c>
      <c r="D8291" s="1" t="s">
        <v>17413</v>
      </c>
      <c r="E8291" s="1" t="s">
        <v>26</v>
      </c>
      <c r="F8291" s="1" t="s">
        <v>50</v>
      </c>
      <c r="G8291" s="1" t="s">
        <v>69</v>
      </c>
      <c r="H8291" s="1" t="s">
        <v>51</v>
      </c>
      <c r="I8291" s="1" t="s">
        <v>722</v>
      </c>
      <c r="J8291">
        <v>9</v>
      </c>
      <c r="K8291">
        <v>12.1</v>
      </c>
      <c r="L8291">
        <v>12.9</v>
      </c>
      <c r="M8291">
        <v>1.7</v>
      </c>
      <c r="N8291">
        <v>26.7</v>
      </c>
      <c r="O8291">
        <v>26</v>
      </c>
      <c r="P8291">
        <v>0</v>
      </c>
      <c r="Q8291" s="1" t="s">
        <v>31</v>
      </c>
      <c r="R8291" s="1" t="s">
        <v>699</v>
      </c>
      <c r="S8291" s="1" t="s">
        <v>139</v>
      </c>
      <c r="T8291" s="1" t="s">
        <v>71</v>
      </c>
      <c r="U8291" s="1" t="s">
        <v>72</v>
      </c>
      <c r="V8291" s="1" t="s">
        <v>36</v>
      </c>
      <c r="W8291">
        <f t="shared" si="258"/>
        <v>46197.323611111111</v>
      </c>
      <c r="X8291">
        <f t="shared" si="259"/>
        <v>46197.367361111108</v>
      </c>
    </row>
    <row r="8292" spans="1:24" x14ac:dyDescent="0.2">
      <c r="A8292" s="1" t="s">
        <v>17414</v>
      </c>
      <c r="B8292" s="1" t="s">
        <v>17405</v>
      </c>
      <c r="C8292" s="1" t="s">
        <v>17406</v>
      </c>
      <c r="D8292" s="1" t="s">
        <v>17415</v>
      </c>
      <c r="E8292" s="1" t="s">
        <v>26</v>
      </c>
      <c r="F8292" s="1" t="s">
        <v>56</v>
      </c>
      <c r="G8292" s="1" t="s">
        <v>69</v>
      </c>
      <c r="H8292" s="1" t="s">
        <v>57</v>
      </c>
      <c r="I8292" s="1" t="s">
        <v>722</v>
      </c>
      <c r="J8292">
        <v>9</v>
      </c>
      <c r="K8292">
        <v>10.4</v>
      </c>
      <c r="L8292">
        <v>1.1000000000000001</v>
      </c>
      <c r="M8292">
        <v>1.6</v>
      </c>
      <c r="N8292">
        <v>13.1</v>
      </c>
      <c r="O8292">
        <v>18</v>
      </c>
      <c r="P8292">
        <v>0</v>
      </c>
      <c r="Q8292" s="1" t="s">
        <v>31</v>
      </c>
      <c r="R8292" s="1" t="s">
        <v>58</v>
      </c>
      <c r="S8292" s="1" t="s">
        <v>118</v>
      </c>
      <c r="T8292" s="1" t="s">
        <v>71</v>
      </c>
      <c r="U8292" s="1" t="s">
        <v>72</v>
      </c>
      <c r="V8292" s="1" t="s">
        <v>36</v>
      </c>
      <c r="W8292">
        <f t="shared" si="258"/>
        <v>46197.323611111111</v>
      </c>
      <c r="X8292">
        <f t="shared" si="259"/>
        <v>46197.376388888886</v>
      </c>
    </row>
    <row r="8293" spans="1:24" x14ac:dyDescent="0.2">
      <c r="A8293" s="1" t="s">
        <v>17416</v>
      </c>
      <c r="B8293" s="1" t="s">
        <v>17405</v>
      </c>
      <c r="C8293" s="1" t="s">
        <v>17406</v>
      </c>
      <c r="D8293" s="1" t="s">
        <v>17417</v>
      </c>
      <c r="E8293" s="1" t="s">
        <v>26</v>
      </c>
      <c r="F8293" s="1" t="s">
        <v>56</v>
      </c>
      <c r="G8293" s="1" t="s">
        <v>69</v>
      </c>
      <c r="H8293" s="1" t="s">
        <v>62</v>
      </c>
      <c r="I8293" s="1" t="s">
        <v>722</v>
      </c>
      <c r="J8293">
        <v>9</v>
      </c>
      <c r="K8293">
        <v>5</v>
      </c>
      <c r="L8293">
        <v>0.5</v>
      </c>
      <c r="M8293">
        <v>2.6</v>
      </c>
      <c r="N8293">
        <v>8.1</v>
      </c>
      <c r="O8293">
        <v>15</v>
      </c>
      <c r="P8293">
        <v>0</v>
      </c>
      <c r="Q8293" s="1" t="s">
        <v>31</v>
      </c>
      <c r="R8293" s="1" t="s">
        <v>58</v>
      </c>
      <c r="S8293" s="1" t="s">
        <v>228</v>
      </c>
      <c r="T8293" s="1" t="s">
        <v>71</v>
      </c>
      <c r="U8293" s="1" t="s">
        <v>72</v>
      </c>
      <c r="V8293" s="1" t="s">
        <v>36</v>
      </c>
      <c r="W8293">
        <f t="shared" si="258"/>
        <v>46197.323611111111</v>
      </c>
      <c r="X8293">
        <f t="shared" si="259"/>
        <v>46197.381944444445</v>
      </c>
    </row>
    <row r="8294" spans="1:24" x14ac:dyDescent="0.2">
      <c r="A8294" s="1" t="s">
        <v>17418</v>
      </c>
      <c r="B8294" s="1" t="s">
        <v>17419</v>
      </c>
      <c r="C8294" s="1" t="s">
        <v>17420</v>
      </c>
      <c r="D8294" s="1" t="s">
        <v>17421</v>
      </c>
      <c r="E8294" s="1" t="s">
        <v>26</v>
      </c>
      <c r="F8294" s="1" t="s">
        <v>27</v>
      </c>
      <c r="G8294" s="1" t="s">
        <v>194</v>
      </c>
      <c r="H8294" s="1" t="s">
        <v>29</v>
      </c>
      <c r="I8294" s="1" t="s">
        <v>1080</v>
      </c>
      <c r="J8294">
        <v>5</v>
      </c>
      <c r="K8294">
        <v>10</v>
      </c>
      <c r="L8294">
        <v>0.8</v>
      </c>
      <c r="M8294">
        <v>2.2000000000000002</v>
      </c>
      <c r="N8294">
        <v>13</v>
      </c>
      <c r="O8294">
        <v>15</v>
      </c>
      <c r="P8294">
        <v>0</v>
      </c>
      <c r="Q8294" s="1" t="s">
        <v>31</v>
      </c>
      <c r="R8294" s="1" t="s">
        <v>177</v>
      </c>
      <c r="S8294" s="1" t="s">
        <v>33</v>
      </c>
      <c r="T8294" s="1" t="s">
        <v>34</v>
      </c>
      <c r="U8294" s="1" t="s">
        <v>251</v>
      </c>
      <c r="V8294" s="1" t="s">
        <v>36</v>
      </c>
      <c r="W8294">
        <f t="shared" si="258"/>
        <v>46197.417361111111</v>
      </c>
      <c r="X8294">
        <f t="shared" si="259"/>
        <v>46197.426388888889</v>
      </c>
    </row>
    <row r="8295" spans="1:24" x14ac:dyDescent="0.2">
      <c r="A8295" s="1" t="s">
        <v>17422</v>
      </c>
      <c r="B8295" s="1" t="s">
        <v>17419</v>
      </c>
      <c r="C8295" s="1" t="s">
        <v>17420</v>
      </c>
      <c r="D8295" s="1" t="s">
        <v>17423</v>
      </c>
      <c r="E8295" s="1" t="s">
        <v>26</v>
      </c>
      <c r="F8295" s="1" t="s">
        <v>27</v>
      </c>
      <c r="G8295" s="1" t="s">
        <v>194</v>
      </c>
      <c r="H8295" s="1" t="s">
        <v>39</v>
      </c>
      <c r="I8295" s="1" t="s">
        <v>1080</v>
      </c>
      <c r="J8295">
        <v>5</v>
      </c>
      <c r="K8295">
        <v>8</v>
      </c>
      <c r="L8295">
        <v>1</v>
      </c>
      <c r="M8295">
        <v>3.6</v>
      </c>
      <c r="N8295">
        <v>12.5</v>
      </c>
      <c r="O8295">
        <v>12</v>
      </c>
      <c r="P8295">
        <v>0</v>
      </c>
      <c r="Q8295" s="1" t="s">
        <v>31</v>
      </c>
      <c r="R8295" s="1" t="s">
        <v>340</v>
      </c>
      <c r="S8295" s="1" t="s">
        <v>79</v>
      </c>
      <c r="T8295" s="1" t="s">
        <v>34</v>
      </c>
      <c r="U8295" s="1" t="s">
        <v>251</v>
      </c>
      <c r="V8295" s="1" t="s">
        <v>36</v>
      </c>
      <c r="W8295">
        <f t="shared" si="258"/>
        <v>46197.417361111111</v>
      </c>
      <c r="X8295">
        <f t="shared" si="259"/>
        <v>46197.43472222222</v>
      </c>
    </row>
    <row r="8296" spans="1:24" x14ac:dyDescent="0.2">
      <c r="A8296" s="1" t="s">
        <v>17424</v>
      </c>
      <c r="B8296" s="1" t="s">
        <v>17419</v>
      </c>
      <c r="C8296" s="1" t="s">
        <v>17420</v>
      </c>
      <c r="D8296" s="1" t="s">
        <v>17425</v>
      </c>
      <c r="E8296" s="1" t="s">
        <v>26</v>
      </c>
      <c r="F8296" s="1" t="s">
        <v>27</v>
      </c>
      <c r="G8296" s="1" t="s">
        <v>194</v>
      </c>
      <c r="H8296" s="1" t="s">
        <v>45</v>
      </c>
      <c r="I8296" s="1" t="s">
        <v>1080</v>
      </c>
      <c r="J8296">
        <v>5</v>
      </c>
      <c r="K8296">
        <v>13.5</v>
      </c>
      <c r="L8296">
        <v>4.9000000000000004</v>
      </c>
      <c r="M8296">
        <v>0.7</v>
      </c>
      <c r="N8296">
        <v>19.100000000000001</v>
      </c>
      <c r="O8296">
        <v>18</v>
      </c>
      <c r="P8296">
        <v>0</v>
      </c>
      <c r="Q8296" s="1" t="s">
        <v>31</v>
      </c>
      <c r="R8296" s="1" t="s">
        <v>199</v>
      </c>
      <c r="S8296" s="1" t="s">
        <v>79</v>
      </c>
      <c r="T8296" s="1" t="s">
        <v>34</v>
      </c>
      <c r="U8296" s="1" t="s">
        <v>251</v>
      </c>
      <c r="V8296" s="1" t="s">
        <v>36</v>
      </c>
      <c r="W8296">
        <f t="shared" si="258"/>
        <v>46197.417361111111</v>
      </c>
      <c r="X8296">
        <f t="shared" si="259"/>
        <v>46197.447916666664</v>
      </c>
    </row>
    <row r="8297" spans="1:24" x14ac:dyDescent="0.2">
      <c r="A8297" s="1" t="s">
        <v>17426</v>
      </c>
      <c r="B8297" s="1" t="s">
        <v>17419</v>
      </c>
      <c r="C8297" s="1" t="s">
        <v>17420</v>
      </c>
      <c r="D8297" s="1" t="s">
        <v>17427</v>
      </c>
      <c r="E8297" s="1" t="s">
        <v>26</v>
      </c>
      <c r="F8297" s="1" t="s">
        <v>50</v>
      </c>
      <c r="G8297" s="1" t="s">
        <v>194</v>
      </c>
      <c r="H8297" s="1" t="s">
        <v>51</v>
      </c>
      <c r="I8297" s="1" t="s">
        <v>1080</v>
      </c>
      <c r="J8297">
        <v>5</v>
      </c>
      <c r="K8297">
        <v>12.7</v>
      </c>
      <c r="L8297">
        <v>13.8</v>
      </c>
      <c r="M8297">
        <v>2.7</v>
      </c>
      <c r="N8297">
        <v>29.2</v>
      </c>
      <c r="O8297">
        <v>26</v>
      </c>
      <c r="P8297">
        <v>0</v>
      </c>
      <c r="Q8297" s="1" t="s">
        <v>31</v>
      </c>
      <c r="R8297" s="1" t="s">
        <v>343</v>
      </c>
      <c r="S8297" s="1" t="s">
        <v>110</v>
      </c>
      <c r="T8297" s="1" t="s">
        <v>34</v>
      </c>
      <c r="U8297" s="1" t="s">
        <v>251</v>
      </c>
      <c r="V8297" s="1" t="s">
        <v>36</v>
      </c>
      <c r="W8297">
        <f t="shared" si="258"/>
        <v>46197.417361111111</v>
      </c>
      <c r="X8297">
        <f t="shared" si="259"/>
        <v>46197.468055555553</v>
      </c>
    </row>
    <row r="8298" spans="1:24" x14ac:dyDescent="0.2">
      <c r="A8298" s="1" t="s">
        <v>17428</v>
      </c>
      <c r="B8298" s="1" t="s">
        <v>17419</v>
      </c>
      <c r="C8298" s="1" t="s">
        <v>17420</v>
      </c>
      <c r="D8298" s="1" t="s">
        <v>17429</v>
      </c>
      <c r="E8298" s="1" t="s">
        <v>26</v>
      </c>
      <c r="F8298" s="1" t="s">
        <v>56</v>
      </c>
      <c r="G8298" s="1" t="s">
        <v>194</v>
      </c>
      <c r="H8298" s="1" t="s">
        <v>57</v>
      </c>
      <c r="I8298" s="1" t="s">
        <v>1080</v>
      </c>
      <c r="J8298">
        <v>5</v>
      </c>
      <c r="K8298">
        <v>10</v>
      </c>
      <c r="L8298">
        <v>1.3</v>
      </c>
      <c r="M8298">
        <v>3.1</v>
      </c>
      <c r="N8298">
        <v>14.4</v>
      </c>
      <c r="O8298">
        <v>18</v>
      </c>
      <c r="P8298">
        <v>0</v>
      </c>
      <c r="Q8298" s="1" t="s">
        <v>31</v>
      </c>
      <c r="R8298" s="1" t="s">
        <v>420</v>
      </c>
      <c r="S8298" s="1" t="s">
        <v>262</v>
      </c>
      <c r="T8298" s="1" t="s">
        <v>34</v>
      </c>
      <c r="U8298" s="1" t="s">
        <v>251</v>
      </c>
      <c r="V8298" s="1" t="s">
        <v>36</v>
      </c>
      <c r="W8298">
        <f t="shared" si="258"/>
        <v>46197.417361111111</v>
      </c>
      <c r="X8298">
        <f t="shared" si="259"/>
        <v>46197.478472222225</v>
      </c>
    </row>
    <row r="8299" spans="1:24" x14ac:dyDescent="0.2">
      <c r="A8299" s="1" t="s">
        <v>17430</v>
      </c>
      <c r="B8299" s="1" t="s">
        <v>17419</v>
      </c>
      <c r="C8299" s="1" t="s">
        <v>17420</v>
      </c>
      <c r="D8299" s="1" t="s">
        <v>17431</v>
      </c>
      <c r="E8299" s="1" t="s">
        <v>26</v>
      </c>
      <c r="F8299" s="1" t="s">
        <v>56</v>
      </c>
      <c r="G8299" s="1" t="s">
        <v>194</v>
      </c>
      <c r="H8299" s="1" t="s">
        <v>62</v>
      </c>
      <c r="I8299" s="1" t="s">
        <v>1080</v>
      </c>
      <c r="J8299">
        <v>5</v>
      </c>
      <c r="K8299">
        <v>8.4</v>
      </c>
      <c r="L8299">
        <v>0.5</v>
      </c>
      <c r="M8299">
        <v>2</v>
      </c>
      <c r="N8299">
        <v>10.9</v>
      </c>
      <c r="O8299">
        <v>15</v>
      </c>
      <c r="P8299">
        <v>0</v>
      </c>
      <c r="Q8299" s="1" t="s">
        <v>31</v>
      </c>
      <c r="R8299" s="1" t="s">
        <v>265</v>
      </c>
      <c r="S8299" s="1" t="s">
        <v>266</v>
      </c>
      <c r="T8299" s="1" t="s">
        <v>34</v>
      </c>
      <c r="U8299" s="1" t="s">
        <v>251</v>
      </c>
      <c r="V8299" s="1" t="s">
        <v>36</v>
      </c>
      <c r="W8299">
        <f t="shared" si="258"/>
        <v>46197.417361111111</v>
      </c>
      <c r="X8299">
        <f t="shared" si="259"/>
        <v>46197.486111111109</v>
      </c>
    </row>
    <row r="8300" spans="1:24" x14ac:dyDescent="0.2">
      <c r="A8300" s="1" t="s">
        <v>17432</v>
      </c>
      <c r="B8300" s="1" t="s">
        <v>17433</v>
      </c>
      <c r="C8300" s="1" t="s">
        <v>17434</v>
      </c>
      <c r="D8300" s="1" t="s">
        <v>17435</v>
      </c>
      <c r="E8300" s="1" t="s">
        <v>26</v>
      </c>
      <c r="F8300" s="1" t="s">
        <v>27</v>
      </c>
      <c r="G8300" s="1" t="s">
        <v>96</v>
      </c>
      <c r="H8300" s="1" t="s">
        <v>29</v>
      </c>
      <c r="I8300" s="1" t="s">
        <v>195</v>
      </c>
      <c r="J8300">
        <v>9</v>
      </c>
      <c r="K8300">
        <v>11.2</v>
      </c>
      <c r="L8300">
        <v>1.5</v>
      </c>
      <c r="M8300">
        <v>1.5</v>
      </c>
      <c r="N8300">
        <v>14.2</v>
      </c>
      <c r="O8300">
        <v>15</v>
      </c>
      <c r="P8300">
        <v>0</v>
      </c>
      <c r="Q8300" s="1" t="s">
        <v>31</v>
      </c>
      <c r="R8300" s="1" t="s">
        <v>32</v>
      </c>
      <c r="S8300" s="1" t="s">
        <v>79</v>
      </c>
      <c r="T8300" s="1" t="s">
        <v>153</v>
      </c>
      <c r="U8300" s="1" t="s">
        <v>251</v>
      </c>
      <c r="V8300" s="1" t="s">
        <v>36</v>
      </c>
      <c r="W8300">
        <f t="shared" si="258"/>
        <v>46197.298611111109</v>
      </c>
      <c r="X8300">
        <f t="shared" si="259"/>
        <v>46197.308333333334</v>
      </c>
    </row>
    <row r="8301" spans="1:24" x14ac:dyDescent="0.2">
      <c r="A8301" s="1" t="s">
        <v>17436</v>
      </c>
      <c r="B8301" s="1" t="s">
        <v>17433</v>
      </c>
      <c r="C8301" s="1" t="s">
        <v>17434</v>
      </c>
      <c r="D8301" s="1" t="s">
        <v>17437</v>
      </c>
      <c r="E8301" s="1" t="s">
        <v>26</v>
      </c>
      <c r="F8301" s="1" t="s">
        <v>27</v>
      </c>
      <c r="G8301" s="1" t="s">
        <v>96</v>
      </c>
      <c r="H8301" s="1" t="s">
        <v>39</v>
      </c>
      <c r="I8301" s="1" t="s">
        <v>195</v>
      </c>
      <c r="J8301">
        <v>9</v>
      </c>
      <c r="K8301">
        <v>9.6999999999999993</v>
      </c>
      <c r="L8301">
        <v>0.4</v>
      </c>
      <c r="M8301">
        <v>5.3</v>
      </c>
      <c r="N8301">
        <v>15.4</v>
      </c>
      <c r="O8301">
        <v>12</v>
      </c>
      <c r="P8301">
        <v>0</v>
      </c>
      <c r="Q8301" s="1" t="s">
        <v>31</v>
      </c>
      <c r="R8301" s="1" t="s">
        <v>134</v>
      </c>
      <c r="S8301" s="1" t="s">
        <v>320</v>
      </c>
      <c r="T8301" s="1" t="s">
        <v>153</v>
      </c>
      <c r="U8301" s="1" t="s">
        <v>251</v>
      </c>
      <c r="V8301" s="1" t="s">
        <v>42</v>
      </c>
      <c r="W8301">
        <f t="shared" si="258"/>
        <v>46197.298611111109</v>
      </c>
      <c r="X8301">
        <f t="shared" si="259"/>
        <v>46197.318749999999</v>
      </c>
    </row>
    <row r="8302" spans="1:24" x14ac:dyDescent="0.2">
      <c r="A8302" s="1" t="s">
        <v>17438</v>
      </c>
      <c r="B8302" s="1" t="s">
        <v>17433</v>
      </c>
      <c r="C8302" s="1" t="s">
        <v>17434</v>
      </c>
      <c r="D8302" s="1" t="s">
        <v>17439</v>
      </c>
      <c r="E8302" s="1" t="s">
        <v>26</v>
      </c>
      <c r="F8302" s="1" t="s">
        <v>27</v>
      </c>
      <c r="G8302" s="1" t="s">
        <v>96</v>
      </c>
      <c r="H8302" s="1" t="s">
        <v>45</v>
      </c>
      <c r="I8302" s="1" t="s">
        <v>195</v>
      </c>
      <c r="J8302">
        <v>9</v>
      </c>
      <c r="K8302">
        <v>12.4</v>
      </c>
      <c r="L8302">
        <v>4.0999999999999996</v>
      </c>
      <c r="M8302">
        <v>1.2</v>
      </c>
      <c r="N8302">
        <v>17.7</v>
      </c>
      <c r="O8302">
        <v>18</v>
      </c>
      <c r="P8302">
        <v>0</v>
      </c>
      <c r="Q8302" s="1" t="s">
        <v>31</v>
      </c>
      <c r="R8302" s="1" t="s">
        <v>32</v>
      </c>
      <c r="S8302" s="1" t="s">
        <v>79</v>
      </c>
      <c r="T8302" s="1" t="s">
        <v>153</v>
      </c>
      <c r="U8302" s="1" t="s">
        <v>251</v>
      </c>
      <c r="V8302" s="1" t="s">
        <v>36</v>
      </c>
      <c r="W8302">
        <f t="shared" si="258"/>
        <v>46197.298611111109</v>
      </c>
      <c r="X8302">
        <f t="shared" si="259"/>
        <v>46197.331250000003</v>
      </c>
    </row>
    <row r="8303" spans="1:24" x14ac:dyDescent="0.2">
      <c r="A8303" s="1" t="s">
        <v>17440</v>
      </c>
      <c r="B8303" s="1" t="s">
        <v>17433</v>
      </c>
      <c r="C8303" s="1" t="s">
        <v>17434</v>
      </c>
      <c r="D8303" s="1" t="s">
        <v>17441</v>
      </c>
      <c r="E8303" s="1" t="s">
        <v>26</v>
      </c>
      <c r="F8303" s="1" t="s">
        <v>50</v>
      </c>
      <c r="G8303" s="1" t="s">
        <v>96</v>
      </c>
      <c r="H8303" s="1" t="s">
        <v>51</v>
      </c>
      <c r="I8303" s="1" t="s">
        <v>195</v>
      </c>
      <c r="J8303">
        <v>9</v>
      </c>
      <c r="K8303">
        <v>14.4</v>
      </c>
      <c r="L8303">
        <v>7.8</v>
      </c>
      <c r="M8303">
        <v>2.4</v>
      </c>
      <c r="N8303">
        <v>24.6</v>
      </c>
      <c r="O8303">
        <v>26</v>
      </c>
      <c r="P8303">
        <v>0</v>
      </c>
      <c r="Q8303" s="1" t="s">
        <v>31</v>
      </c>
      <c r="R8303" s="1" t="s">
        <v>52</v>
      </c>
      <c r="S8303" s="1" t="s">
        <v>309</v>
      </c>
      <c r="T8303" s="1" t="s">
        <v>153</v>
      </c>
      <c r="U8303" s="1" t="s">
        <v>251</v>
      </c>
      <c r="V8303" s="1" t="s">
        <v>36</v>
      </c>
      <c r="W8303">
        <f t="shared" si="258"/>
        <v>46197.298611111109</v>
      </c>
      <c r="X8303">
        <f t="shared" si="259"/>
        <v>46197.347916666666</v>
      </c>
    </row>
    <row r="8304" spans="1:24" x14ac:dyDescent="0.2">
      <c r="A8304" s="1" t="s">
        <v>17442</v>
      </c>
      <c r="B8304" s="1" t="s">
        <v>17433</v>
      </c>
      <c r="C8304" s="1" t="s">
        <v>17434</v>
      </c>
      <c r="D8304" s="1" t="s">
        <v>17443</v>
      </c>
      <c r="E8304" s="1" t="s">
        <v>26</v>
      </c>
      <c r="F8304" s="1" t="s">
        <v>56</v>
      </c>
      <c r="G8304" s="1" t="s">
        <v>96</v>
      </c>
      <c r="H8304" s="1" t="s">
        <v>57</v>
      </c>
      <c r="I8304" s="1" t="s">
        <v>195</v>
      </c>
      <c r="J8304">
        <v>9</v>
      </c>
      <c r="K8304">
        <v>9.3000000000000007</v>
      </c>
      <c r="L8304">
        <v>0.5</v>
      </c>
      <c r="M8304">
        <v>3.2</v>
      </c>
      <c r="N8304">
        <v>13.1</v>
      </c>
      <c r="O8304">
        <v>18</v>
      </c>
      <c r="P8304">
        <v>0</v>
      </c>
      <c r="Q8304" s="1" t="s">
        <v>31</v>
      </c>
      <c r="R8304" s="1" t="s">
        <v>265</v>
      </c>
      <c r="S8304" s="1" t="s">
        <v>143</v>
      </c>
      <c r="T8304" s="1" t="s">
        <v>153</v>
      </c>
      <c r="U8304" s="1" t="s">
        <v>251</v>
      </c>
      <c r="V8304" s="1" t="s">
        <v>36</v>
      </c>
      <c r="W8304">
        <f t="shared" si="258"/>
        <v>46197.298611111109</v>
      </c>
      <c r="X8304">
        <f t="shared" si="259"/>
        <v>46197.357638888891</v>
      </c>
    </row>
    <row r="8305" spans="1:24" x14ac:dyDescent="0.2">
      <c r="A8305" s="1" t="s">
        <v>17444</v>
      </c>
      <c r="B8305" s="1" t="s">
        <v>17433</v>
      </c>
      <c r="C8305" s="1" t="s">
        <v>17434</v>
      </c>
      <c r="D8305" s="1" t="s">
        <v>17445</v>
      </c>
      <c r="E8305" s="1" t="s">
        <v>26</v>
      </c>
      <c r="F8305" s="1" t="s">
        <v>56</v>
      </c>
      <c r="G8305" s="1" t="s">
        <v>96</v>
      </c>
      <c r="H8305" s="1" t="s">
        <v>62</v>
      </c>
      <c r="I8305" s="1" t="s">
        <v>195</v>
      </c>
      <c r="J8305">
        <v>9</v>
      </c>
      <c r="K8305">
        <v>7.9</v>
      </c>
      <c r="L8305">
        <v>0.6</v>
      </c>
      <c r="M8305">
        <v>1.1000000000000001</v>
      </c>
      <c r="N8305">
        <v>9.6</v>
      </c>
      <c r="O8305">
        <v>15</v>
      </c>
      <c r="P8305">
        <v>0</v>
      </c>
      <c r="Q8305" s="1" t="s">
        <v>31</v>
      </c>
      <c r="R8305" s="1" t="s">
        <v>207</v>
      </c>
      <c r="S8305" s="1" t="s">
        <v>208</v>
      </c>
      <c r="T8305" s="1" t="s">
        <v>153</v>
      </c>
      <c r="U8305" s="1" t="s">
        <v>251</v>
      </c>
      <c r="V8305" s="1" t="s">
        <v>36</v>
      </c>
      <c r="W8305">
        <f t="shared" si="258"/>
        <v>46197.298611111109</v>
      </c>
      <c r="X8305">
        <f t="shared" si="259"/>
        <v>46197.363888888889</v>
      </c>
    </row>
    <row r="8306" spans="1:24" x14ac:dyDescent="0.2">
      <c r="A8306" s="1" t="s">
        <v>17446</v>
      </c>
      <c r="B8306" s="1" t="s">
        <v>17447</v>
      </c>
      <c r="C8306" s="1" t="s">
        <v>17448</v>
      </c>
      <c r="D8306" s="1" t="s">
        <v>17449</v>
      </c>
      <c r="E8306" s="1" t="s">
        <v>26</v>
      </c>
      <c r="F8306" s="1" t="s">
        <v>27</v>
      </c>
      <c r="G8306" s="1" t="s">
        <v>249</v>
      </c>
      <c r="H8306" s="1" t="s">
        <v>29</v>
      </c>
      <c r="I8306" s="1" t="s">
        <v>2739</v>
      </c>
      <c r="J8306">
        <v>11</v>
      </c>
      <c r="K8306">
        <v>4.2</v>
      </c>
      <c r="L8306">
        <v>1</v>
      </c>
      <c r="M8306">
        <v>3.9</v>
      </c>
      <c r="N8306">
        <v>9.1</v>
      </c>
      <c r="O8306">
        <v>15</v>
      </c>
      <c r="P8306">
        <v>0</v>
      </c>
      <c r="Q8306" s="1" t="s">
        <v>31</v>
      </c>
      <c r="R8306" s="1" t="s">
        <v>199</v>
      </c>
      <c r="S8306" s="1" t="s">
        <v>103</v>
      </c>
      <c r="T8306" s="1" t="s">
        <v>34</v>
      </c>
      <c r="U8306" s="1" t="s">
        <v>72</v>
      </c>
      <c r="V8306" s="1" t="s">
        <v>36</v>
      </c>
      <c r="W8306">
        <f t="shared" si="258"/>
        <v>46197.286111111112</v>
      </c>
      <c r="X8306">
        <f t="shared" si="259"/>
        <v>46197.292361111111</v>
      </c>
    </row>
    <row r="8307" spans="1:24" x14ac:dyDescent="0.2">
      <c r="A8307" s="1" t="s">
        <v>17450</v>
      </c>
      <c r="B8307" s="1" t="s">
        <v>17447</v>
      </c>
      <c r="C8307" s="1" t="s">
        <v>17448</v>
      </c>
      <c r="D8307" s="1" t="s">
        <v>17451</v>
      </c>
      <c r="E8307" s="1" t="s">
        <v>26</v>
      </c>
      <c r="F8307" s="1" t="s">
        <v>27</v>
      </c>
      <c r="G8307" s="1" t="s">
        <v>249</v>
      </c>
      <c r="H8307" s="1" t="s">
        <v>39</v>
      </c>
      <c r="I8307" s="1" t="s">
        <v>2739</v>
      </c>
      <c r="J8307">
        <v>11</v>
      </c>
      <c r="K8307">
        <v>8.1999999999999993</v>
      </c>
      <c r="L8307">
        <v>0.8</v>
      </c>
      <c r="M8307">
        <v>4.5999999999999996</v>
      </c>
      <c r="N8307">
        <v>13.5</v>
      </c>
      <c r="O8307">
        <v>12</v>
      </c>
      <c r="P8307">
        <v>0</v>
      </c>
      <c r="Q8307" s="1" t="s">
        <v>31</v>
      </c>
      <c r="R8307" s="1" t="s">
        <v>46</v>
      </c>
      <c r="S8307" s="1" t="s">
        <v>33</v>
      </c>
      <c r="T8307" s="1" t="s">
        <v>34</v>
      </c>
      <c r="U8307" s="1" t="s">
        <v>72</v>
      </c>
      <c r="V8307" s="1" t="s">
        <v>36</v>
      </c>
      <c r="W8307">
        <f t="shared" si="258"/>
        <v>46197.286111111112</v>
      </c>
      <c r="X8307">
        <f t="shared" si="259"/>
        <v>46197.301388888889</v>
      </c>
    </row>
    <row r="8308" spans="1:24" x14ac:dyDescent="0.2">
      <c r="A8308" s="1" t="s">
        <v>17452</v>
      </c>
      <c r="B8308" s="1" t="s">
        <v>17447</v>
      </c>
      <c r="C8308" s="1" t="s">
        <v>17448</v>
      </c>
      <c r="D8308" s="1" t="s">
        <v>17453</v>
      </c>
      <c r="E8308" s="1" t="s">
        <v>26</v>
      </c>
      <c r="F8308" s="1" t="s">
        <v>27</v>
      </c>
      <c r="G8308" s="1" t="s">
        <v>249</v>
      </c>
      <c r="H8308" s="1" t="s">
        <v>45</v>
      </c>
      <c r="I8308" s="1" t="s">
        <v>2739</v>
      </c>
      <c r="J8308">
        <v>11</v>
      </c>
      <c r="K8308">
        <v>10.9</v>
      </c>
      <c r="L8308">
        <v>5.0999999999999996</v>
      </c>
      <c r="M8308">
        <v>2.2000000000000002</v>
      </c>
      <c r="N8308">
        <v>18.3</v>
      </c>
      <c r="O8308">
        <v>18</v>
      </c>
      <c r="P8308">
        <v>0</v>
      </c>
      <c r="Q8308" s="1" t="s">
        <v>31</v>
      </c>
      <c r="R8308" s="1" t="s">
        <v>340</v>
      </c>
      <c r="S8308" s="1" t="s">
        <v>41</v>
      </c>
      <c r="T8308" s="1" t="s">
        <v>34</v>
      </c>
      <c r="U8308" s="1" t="s">
        <v>72</v>
      </c>
      <c r="V8308" s="1" t="s">
        <v>36</v>
      </c>
      <c r="W8308">
        <f t="shared" si="258"/>
        <v>46197.286111111112</v>
      </c>
      <c r="X8308">
        <f t="shared" si="259"/>
        <v>46197.313888888886</v>
      </c>
    </row>
    <row r="8309" spans="1:24" x14ac:dyDescent="0.2">
      <c r="A8309" s="1" t="s">
        <v>17454</v>
      </c>
      <c r="B8309" s="1" t="s">
        <v>17447</v>
      </c>
      <c r="C8309" s="1" t="s">
        <v>17448</v>
      </c>
      <c r="D8309" s="1" t="s">
        <v>17455</v>
      </c>
      <c r="E8309" s="1" t="s">
        <v>26</v>
      </c>
      <c r="F8309" s="1" t="s">
        <v>50</v>
      </c>
      <c r="G8309" s="1" t="s">
        <v>249</v>
      </c>
      <c r="H8309" s="1" t="s">
        <v>51</v>
      </c>
      <c r="I8309" s="1" t="s">
        <v>2739</v>
      </c>
      <c r="J8309">
        <v>11</v>
      </c>
      <c r="K8309">
        <v>16</v>
      </c>
      <c r="L8309">
        <v>7.3</v>
      </c>
      <c r="M8309">
        <v>4.0999999999999996</v>
      </c>
      <c r="N8309">
        <v>27.4</v>
      </c>
      <c r="O8309">
        <v>26</v>
      </c>
      <c r="P8309">
        <v>0</v>
      </c>
      <c r="Q8309" s="1" t="s">
        <v>31</v>
      </c>
      <c r="R8309" s="1" t="s">
        <v>82</v>
      </c>
      <c r="S8309" s="1" t="s">
        <v>700</v>
      </c>
      <c r="T8309" s="1" t="s">
        <v>34</v>
      </c>
      <c r="U8309" s="1" t="s">
        <v>72</v>
      </c>
      <c r="V8309" s="1" t="s">
        <v>36</v>
      </c>
      <c r="W8309">
        <f t="shared" si="258"/>
        <v>46197.286111111112</v>
      </c>
      <c r="X8309">
        <f t="shared" si="259"/>
        <v>46197.333333333336</v>
      </c>
    </row>
    <row r="8310" spans="1:24" x14ac:dyDescent="0.2">
      <c r="A8310" s="1" t="s">
        <v>17456</v>
      </c>
      <c r="B8310" s="1" t="s">
        <v>17447</v>
      </c>
      <c r="C8310" s="1" t="s">
        <v>17448</v>
      </c>
      <c r="D8310" s="1" t="s">
        <v>17457</v>
      </c>
      <c r="E8310" s="1" t="s">
        <v>26</v>
      </c>
      <c r="F8310" s="1" t="s">
        <v>56</v>
      </c>
      <c r="G8310" s="1" t="s">
        <v>249</v>
      </c>
      <c r="H8310" s="1" t="s">
        <v>57</v>
      </c>
      <c r="I8310" s="1" t="s">
        <v>2739</v>
      </c>
      <c r="J8310">
        <v>11</v>
      </c>
      <c r="K8310">
        <v>10.199999999999999</v>
      </c>
      <c r="L8310">
        <v>0.3</v>
      </c>
      <c r="M8310">
        <v>2.9</v>
      </c>
      <c r="N8310">
        <v>13.5</v>
      </c>
      <c r="O8310">
        <v>18</v>
      </c>
      <c r="P8310">
        <v>0</v>
      </c>
      <c r="Q8310" s="1" t="s">
        <v>31</v>
      </c>
      <c r="R8310" s="1" t="s">
        <v>420</v>
      </c>
      <c r="S8310" s="1" t="s">
        <v>266</v>
      </c>
      <c r="T8310" s="1" t="s">
        <v>34</v>
      </c>
      <c r="U8310" s="1" t="s">
        <v>72</v>
      </c>
      <c r="V8310" s="1" t="s">
        <v>36</v>
      </c>
      <c r="W8310">
        <f t="shared" si="258"/>
        <v>46197.286111111112</v>
      </c>
      <c r="X8310">
        <f t="shared" si="259"/>
        <v>46197.342361111114</v>
      </c>
    </row>
    <row r="8311" spans="1:24" x14ac:dyDescent="0.2">
      <c r="A8311" s="1" t="s">
        <v>17458</v>
      </c>
      <c r="B8311" s="1" t="s">
        <v>17447</v>
      </c>
      <c r="C8311" s="1" t="s">
        <v>17448</v>
      </c>
      <c r="D8311" s="1" t="s">
        <v>17411</v>
      </c>
      <c r="E8311" s="1" t="s">
        <v>26</v>
      </c>
      <c r="F8311" s="1" t="s">
        <v>56</v>
      </c>
      <c r="G8311" s="1" t="s">
        <v>249</v>
      </c>
      <c r="H8311" s="1" t="s">
        <v>62</v>
      </c>
      <c r="I8311" s="1" t="s">
        <v>2739</v>
      </c>
      <c r="J8311">
        <v>11</v>
      </c>
      <c r="K8311">
        <v>6.7</v>
      </c>
      <c r="L8311">
        <v>0.7</v>
      </c>
      <c r="M8311">
        <v>1.6</v>
      </c>
      <c r="N8311">
        <v>9</v>
      </c>
      <c r="O8311">
        <v>15</v>
      </c>
      <c r="P8311">
        <v>0</v>
      </c>
      <c r="Q8311" s="1" t="s">
        <v>31</v>
      </c>
      <c r="R8311" s="1" t="s">
        <v>504</v>
      </c>
      <c r="S8311" s="1" t="s">
        <v>114</v>
      </c>
      <c r="T8311" s="1" t="s">
        <v>34</v>
      </c>
      <c r="U8311" s="1" t="s">
        <v>72</v>
      </c>
      <c r="V8311" s="1" t="s">
        <v>36</v>
      </c>
      <c r="W8311">
        <f t="shared" si="258"/>
        <v>46197.286111111112</v>
      </c>
      <c r="X8311">
        <f t="shared" si="259"/>
        <v>46197.348611111112</v>
      </c>
    </row>
    <row r="8312" spans="1:24" x14ac:dyDescent="0.2">
      <c r="A8312" s="1" t="s">
        <v>17459</v>
      </c>
      <c r="B8312" s="1" t="s">
        <v>17460</v>
      </c>
      <c r="C8312" s="1" t="s">
        <v>17461</v>
      </c>
      <c r="D8312" s="1" t="s">
        <v>17462</v>
      </c>
      <c r="E8312" s="1" t="s">
        <v>26</v>
      </c>
      <c r="F8312" s="1" t="s">
        <v>27</v>
      </c>
      <c r="G8312" s="1" t="s">
        <v>249</v>
      </c>
      <c r="H8312" s="1" t="s">
        <v>29</v>
      </c>
      <c r="I8312" s="1" t="s">
        <v>1024</v>
      </c>
      <c r="J8312">
        <v>4</v>
      </c>
      <c r="K8312">
        <v>11.3</v>
      </c>
      <c r="L8312">
        <v>1.1000000000000001</v>
      </c>
      <c r="M8312">
        <v>1.8</v>
      </c>
      <c r="N8312">
        <v>14.2</v>
      </c>
      <c r="O8312">
        <v>15</v>
      </c>
      <c r="P8312">
        <v>0</v>
      </c>
      <c r="Q8312" s="1" t="s">
        <v>31</v>
      </c>
      <c r="R8312" s="1" t="s">
        <v>233</v>
      </c>
      <c r="S8312" s="1" t="s">
        <v>126</v>
      </c>
      <c r="T8312" s="1" t="s">
        <v>34</v>
      </c>
      <c r="U8312" s="1" t="s">
        <v>72</v>
      </c>
      <c r="V8312" s="1" t="s">
        <v>36</v>
      </c>
      <c r="W8312">
        <f t="shared" si="258"/>
        <v>46197.364583333336</v>
      </c>
      <c r="X8312">
        <f t="shared" si="259"/>
        <v>46197.374305555553</v>
      </c>
    </row>
    <row r="8313" spans="1:24" x14ac:dyDescent="0.2">
      <c r="A8313" s="1" t="s">
        <v>17463</v>
      </c>
      <c r="B8313" s="1" t="s">
        <v>17460</v>
      </c>
      <c r="C8313" s="1" t="s">
        <v>17461</v>
      </c>
      <c r="D8313" s="1" t="s">
        <v>17464</v>
      </c>
      <c r="E8313" s="1" t="s">
        <v>26</v>
      </c>
      <c r="F8313" s="1" t="s">
        <v>27</v>
      </c>
      <c r="G8313" s="1" t="s">
        <v>249</v>
      </c>
      <c r="H8313" s="1" t="s">
        <v>39</v>
      </c>
      <c r="I8313" s="1" t="s">
        <v>1024</v>
      </c>
      <c r="J8313">
        <v>4</v>
      </c>
      <c r="K8313">
        <v>10.9</v>
      </c>
      <c r="L8313">
        <v>0.6</v>
      </c>
      <c r="M8313">
        <v>5.6</v>
      </c>
      <c r="N8313">
        <v>17.100000000000001</v>
      </c>
      <c r="O8313">
        <v>12</v>
      </c>
      <c r="P8313">
        <v>0</v>
      </c>
      <c r="Q8313" s="1" t="s">
        <v>31</v>
      </c>
      <c r="R8313" s="1" t="s">
        <v>40</v>
      </c>
      <c r="S8313" s="1" t="s">
        <v>131</v>
      </c>
      <c r="T8313" s="1" t="s">
        <v>34</v>
      </c>
      <c r="U8313" s="1" t="s">
        <v>72</v>
      </c>
      <c r="V8313" s="1" t="s">
        <v>42</v>
      </c>
      <c r="W8313">
        <f t="shared" si="258"/>
        <v>46197.364583333336</v>
      </c>
      <c r="X8313">
        <f t="shared" si="259"/>
        <v>46197.386111111111</v>
      </c>
    </row>
    <row r="8314" spans="1:24" x14ac:dyDescent="0.2">
      <c r="A8314" s="1" t="s">
        <v>17465</v>
      </c>
      <c r="B8314" s="1" t="s">
        <v>17460</v>
      </c>
      <c r="C8314" s="1" t="s">
        <v>17461</v>
      </c>
      <c r="D8314" s="1" t="s">
        <v>17466</v>
      </c>
      <c r="E8314" s="1" t="s">
        <v>26</v>
      </c>
      <c r="F8314" s="1" t="s">
        <v>27</v>
      </c>
      <c r="G8314" s="1" t="s">
        <v>249</v>
      </c>
      <c r="H8314" s="1" t="s">
        <v>45</v>
      </c>
      <c r="I8314" s="1" t="s">
        <v>1024</v>
      </c>
      <c r="J8314">
        <v>4</v>
      </c>
      <c r="K8314">
        <v>10.7</v>
      </c>
      <c r="L8314">
        <v>6</v>
      </c>
      <c r="M8314">
        <v>1.6</v>
      </c>
      <c r="N8314">
        <v>18.399999999999999</v>
      </c>
      <c r="O8314">
        <v>18</v>
      </c>
      <c r="P8314">
        <v>0</v>
      </c>
      <c r="Q8314" s="1" t="s">
        <v>31</v>
      </c>
      <c r="R8314" s="1" t="s">
        <v>177</v>
      </c>
      <c r="S8314" s="1" t="s">
        <v>135</v>
      </c>
      <c r="T8314" s="1" t="s">
        <v>34</v>
      </c>
      <c r="U8314" s="1" t="s">
        <v>72</v>
      </c>
      <c r="V8314" s="1" t="s">
        <v>36</v>
      </c>
      <c r="W8314">
        <f t="shared" si="258"/>
        <v>46197.364583333336</v>
      </c>
      <c r="X8314">
        <f t="shared" si="259"/>
        <v>46197.398611111108</v>
      </c>
    </row>
    <row r="8315" spans="1:24" x14ac:dyDescent="0.2">
      <c r="A8315" s="1" t="s">
        <v>17467</v>
      </c>
      <c r="B8315" s="1" t="s">
        <v>17460</v>
      </c>
      <c r="C8315" s="1" t="s">
        <v>17461</v>
      </c>
      <c r="D8315" s="1" t="s">
        <v>17468</v>
      </c>
      <c r="E8315" s="1" t="s">
        <v>26</v>
      </c>
      <c r="F8315" s="1" t="s">
        <v>50</v>
      </c>
      <c r="G8315" s="1" t="s">
        <v>249</v>
      </c>
      <c r="H8315" s="1" t="s">
        <v>51</v>
      </c>
      <c r="I8315" s="1" t="s">
        <v>1024</v>
      </c>
      <c r="J8315">
        <v>4</v>
      </c>
      <c r="K8315">
        <v>15.7</v>
      </c>
      <c r="L8315">
        <v>7.1</v>
      </c>
      <c r="M8315">
        <v>2.2000000000000002</v>
      </c>
      <c r="N8315">
        <v>25</v>
      </c>
      <c r="O8315">
        <v>26</v>
      </c>
      <c r="P8315">
        <v>0</v>
      </c>
      <c r="Q8315" s="1" t="s">
        <v>31</v>
      </c>
      <c r="R8315" s="1" t="s">
        <v>184</v>
      </c>
      <c r="S8315" s="1" t="s">
        <v>344</v>
      </c>
      <c r="T8315" s="1" t="s">
        <v>34</v>
      </c>
      <c r="U8315" s="1" t="s">
        <v>72</v>
      </c>
      <c r="V8315" s="1" t="s">
        <v>36</v>
      </c>
      <c r="W8315">
        <f t="shared" si="258"/>
        <v>46197.364583333336</v>
      </c>
      <c r="X8315">
        <f t="shared" si="259"/>
        <v>46197.415972222225</v>
      </c>
    </row>
    <row r="8316" spans="1:24" x14ac:dyDescent="0.2">
      <c r="A8316" s="1" t="s">
        <v>17469</v>
      </c>
      <c r="B8316" s="1" t="s">
        <v>17460</v>
      </c>
      <c r="C8316" s="1" t="s">
        <v>17461</v>
      </c>
      <c r="D8316" s="1" t="s">
        <v>17470</v>
      </c>
      <c r="E8316" s="1" t="s">
        <v>26</v>
      </c>
      <c r="F8316" s="1" t="s">
        <v>56</v>
      </c>
      <c r="G8316" s="1" t="s">
        <v>249</v>
      </c>
      <c r="H8316" s="1" t="s">
        <v>57</v>
      </c>
      <c r="I8316" s="1" t="s">
        <v>1024</v>
      </c>
      <c r="J8316">
        <v>4</v>
      </c>
      <c r="K8316">
        <v>15.1</v>
      </c>
      <c r="L8316">
        <v>1.1000000000000001</v>
      </c>
      <c r="M8316">
        <v>3.6</v>
      </c>
      <c r="N8316">
        <v>19.8</v>
      </c>
      <c r="O8316">
        <v>18</v>
      </c>
      <c r="P8316">
        <v>0</v>
      </c>
      <c r="Q8316" s="1" t="s">
        <v>31</v>
      </c>
      <c r="R8316" s="1" t="s">
        <v>504</v>
      </c>
      <c r="S8316" s="1" t="s">
        <v>87</v>
      </c>
      <c r="T8316" s="1" t="s">
        <v>34</v>
      </c>
      <c r="U8316" s="1" t="s">
        <v>72</v>
      </c>
      <c r="V8316" s="1" t="s">
        <v>36</v>
      </c>
      <c r="W8316">
        <f t="shared" si="258"/>
        <v>46197.364583333336</v>
      </c>
      <c r="X8316">
        <f t="shared" si="259"/>
        <v>46197.429861111108</v>
      </c>
    </row>
    <row r="8317" spans="1:24" x14ac:dyDescent="0.2">
      <c r="A8317" s="1" t="s">
        <v>17471</v>
      </c>
      <c r="B8317" s="1" t="s">
        <v>17460</v>
      </c>
      <c r="C8317" s="1" t="s">
        <v>17461</v>
      </c>
      <c r="D8317" s="1" t="s">
        <v>17472</v>
      </c>
      <c r="E8317" s="1" t="s">
        <v>26</v>
      </c>
      <c r="F8317" s="1" t="s">
        <v>56</v>
      </c>
      <c r="G8317" s="1" t="s">
        <v>249</v>
      </c>
      <c r="H8317" s="1" t="s">
        <v>62</v>
      </c>
      <c r="I8317" s="1" t="s">
        <v>1024</v>
      </c>
      <c r="J8317">
        <v>4</v>
      </c>
      <c r="K8317">
        <v>8.3000000000000007</v>
      </c>
      <c r="L8317">
        <v>0.8</v>
      </c>
      <c r="M8317">
        <v>2.5</v>
      </c>
      <c r="N8317">
        <v>11.5</v>
      </c>
      <c r="O8317">
        <v>15</v>
      </c>
      <c r="P8317">
        <v>0</v>
      </c>
      <c r="Q8317" s="1" t="s">
        <v>31</v>
      </c>
      <c r="R8317" s="1" t="s">
        <v>279</v>
      </c>
      <c r="S8317" s="1" t="s">
        <v>211</v>
      </c>
      <c r="T8317" s="1" t="s">
        <v>34</v>
      </c>
      <c r="U8317" s="1" t="s">
        <v>72</v>
      </c>
      <c r="V8317" s="1" t="s">
        <v>36</v>
      </c>
      <c r="W8317">
        <f t="shared" si="258"/>
        <v>46197.364583333336</v>
      </c>
      <c r="X8317">
        <f t="shared" si="259"/>
        <v>46197.438194444447</v>
      </c>
    </row>
    <row r="8318" spans="1:24" x14ac:dyDescent="0.2">
      <c r="A8318" s="1" t="s">
        <v>17473</v>
      </c>
      <c r="B8318" s="1" t="s">
        <v>17474</v>
      </c>
      <c r="C8318" s="1" t="s">
        <v>17475</v>
      </c>
      <c r="D8318" s="1" t="s">
        <v>17401</v>
      </c>
      <c r="E8318" s="1" t="s">
        <v>26</v>
      </c>
      <c r="F8318" s="1" t="s">
        <v>27</v>
      </c>
      <c r="G8318" s="1" t="s">
        <v>194</v>
      </c>
      <c r="H8318" s="1" t="s">
        <v>29</v>
      </c>
      <c r="I8318" s="1" t="s">
        <v>2766</v>
      </c>
      <c r="J8318">
        <v>11</v>
      </c>
      <c r="K8318">
        <v>7</v>
      </c>
      <c r="L8318">
        <v>0.6</v>
      </c>
      <c r="M8318">
        <v>2.5</v>
      </c>
      <c r="N8318">
        <v>10.1</v>
      </c>
      <c r="O8318">
        <v>15</v>
      </c>
      <c r="P8318">
        <v>0</v>
      </c>
      <c r="Q8318" s="1" t="s">
        <v>31</v>
      </c>
      <c r="R8318" s="1" t="s">
        <v>340</v>
      </c>
      <c r="S8318" s="1" t="s">
        <v>41</v>
      </c>
      <c r="T8318" s="1" t="s">
        <v>34</v>
      </c>
      <c r="U8318" s="1" t="s">
        <v>35</v>
      </c>
      <c r="V8318" s="1" t="s">
        <v>36</v>
      </c>
      <c r="W8318">
        <f t="shared" si="258"/>
        <v>46197.458333333336</v>
      </c>
      <c r="X8318">
        <f t="shared" si="259"/>
        <v>46197.465277777781</v>
      </c>
    </row>
    <row r="8319" spans="1:24" x14ac:dyDescent="0.2">
      <c r="A8319" s="1" t="s">
        <v>17476</v>
      </c>
      <c r="B8319" s="1" t="s">
        <v>17474</v>
      </c>
      <c r="C8319" s="1" t="s">
        <v>17475</v>
      </c>
      <c r="D8319" s="1" t="s">
        <v>17477</v>
      </c>
      <c r="E8319" s="1" t="s">
        <v>26</v>
      </c>
      <c r="F8319" s="1" t="s">
        <v>27</v>
      </c>
      <c r="G8319" s="1" t="s">
        <v>194</v>
      </c>
      <c r="H8319" s="1" t="s">
        <v>39</v>
      </c>
      <c r="I8319" s="1" t="s">
        <v>2766</v>
      </c>
      <c r="J8319">
        <v>11</v>
      </c>
      <c r="K8319">
        <v>6.7</v>
      </c>
      <c r="L8319">
        <v>0.4</v>
      </c>
      <c r="M8319">
        <v>4.4000000000000004</v>
      </c>
      <c r="N8319">
        <v>11.4</v>
      </c>
      <c r="O8319">
        <v>12</v>
      </c>
      <c r="P8319">
        <v>0</v>
      </c>
      <c r="Q8319" s="1" t="s">
        <v>31</v>
      </c>
      <c r="R8319" s="1" t="s">
        <v>199</v>
      </c>
      <c r="S8319" s="1" t="s">
        <v>181</v>
      </c>
      <c r="T8319" s="1" t="s">
        <v>34</v>
      </c>
      <c r="U8319" s="1" t="s">
        <v>35</v>
      </c>
      <c r="V8319" s="1" t="s">
        <v>36</v>
      </c>
      <c r="W8319">
        <f t="shared" si="258"/>
        <v>46197.458333333336</v>
      </c>
      <c r="X8319">
        <f t="shared" si="259"/>
        <v>46197.472916666666</v>
      </c>
    </row>
    <row r="8320" spans="1:24" x14ac:dyDescent="0.2">
      <c r="A8320" s="1" t="s">
        <v>17478</v>
      </c>
      <c r="B8320" s="1" t="s">
        <v>17474</v>
      </c>
      <c r="C8320" s="1" t="s">
        <v>17475</v>
      </c>
      <c r="D8320" s="1" t="s">
        <v>17479</v>
      </c>
      <c r="E8320" s="1" t="s">
        <v>26</v>
      </c>
      <c r="F8320" s="1" t="s">
        <v>27</v>
      </c>
      <c r="G8320" s="1" t="s">
        <v>194</v>
      </c>
      <c r="H8320" s="1" t="s">
        <v>45</v>
      </c>
      <c r="I8320" s="1" t="s">
        <v>2766</v>
      </c>
      <c r="J8320">
        <v>11</v>
      </c>
      <c r="K8320">
        <v>10</v>
      </c>
      <c r="L8320">
        <v>5.7</v>
      </c>
      <c r="M8320">
        <v>1.5</v>
      </c>
      <c r="N8320">
        <v>17.2</v>
      </c>
      <c r="O8320">
        <v>18</v>
      </c>
      <c r="P8320">
        <v>0</v>
      </c>
      <c r="Q8320" s="1" t="s">
        <v>31</v>
      </c>
      <c r="R8320" s="1" t="s">
        <v>173</v>
      </c>
      <c r="S8320" s="1" t="s">
        <v>196</v>
      </c>
      <c r="T8320" s="1" t="s">
        <v>34</v>
      </c>
      <c r="U8320" s="1" t="s">
        <v>35</v>
      </c>
      <c r="V8320" s="1" t="s">
        <v>36</v>
      </c>
      <c r="W8320">
        <f t="shared" si="258"/>
        <v>46197.458333333336</v>
      </c>
      <c r="X8320">
        <f t="shared" si="259"/>
        <v>46197.484722222223</v>
      </c>
    </row>
    <row r="8321" spans="1:24" x14ac:dyDescent="0.2">
      <c r="A8321" s="1" t="s">
        <v>17480</v>
      </c>
      <c r="B8321" s="1" t="s">
        <v>17474</v>
      </c>
      <c r="C8321" s="1" t="s">
        <v>17475</v>
      </c>
      <c r="D8321" s="1" t="s">
        <v>17481</v>
      </c>
      <c r="E8321" s="1" t="s">
        <v>26</v>
      </c>
      <c r="F8321" s="1" t="s">
        <v>50</v>
      </c>
      <c r="G8321" s="1" t="s">
        <v>194</v>
      </c>
      <c r="H8321" s="1" t="s">
        <v>51</v>
      </c>
      <c r="I8321" s="1" t="s">
        <v>2766</v>
      </c>
      <c r="J8321">
        <v>11</v>
      </c>
      <c r="K8321">
        <v>15</v>
      </c>
      <c r="L8321">
        <v>15.7</v>
      </c>
      <c r="M8321">
        <v>1.7</v>
      </c>
      <c r="N8321">
        <v>32.4</v>
      </c>
      <c r="O8321">
        <v>26</v>
      </c>
      <c r="P8321">
        <v>0</v>
      </c>
      <c r="Q8321" s="1" t="s">
        <v>31</v>
      </c>
      <c r="R8321" s="1" t="s">
        <v>728</v>
      </c>
      <c r="S8321" s="1" t="s">
        <v>83</v>
      </c>
      <c r="T8321" s="1" t="s">
        <v>34</v>
      </c>
      <c r="U8321" s="1" t="s">
        <v>35</v>
      </c>
      <c r="V8321" s="1" t="s">
        <v>42</v>
      </c>
      <c r="W8321">
        <f t="shared" si="258"/>
        <v>46197.458333333336</v>
      </c>
      <c r="X8321">
        <f t="shared" si="259"/>
        <v>46197.507638888892</v>
      </c>
    </row>
    <row r="8322" spans="1:24" x14ac:dyDescent="0.2">
      <c r="A8322" s="1" t="s">
        <v>17482</v>
      </c>
      <c r="B8322" s="1" t="s">
        <v>17474</v>
      </c>
      <c r="C8322" s="1" t="s">
        <v>17475</v>
      </c>
      <c r="D8322" s="1" t="s">
        <v>17483</v>
      </c>
      <c r="E8322" s="1" t="s">
        <v>26</v>
      </c>
      <c r="F8322" s="1" t="s">
        <v>56</v>
      </c>
      <c r="G8322" s="1" t="s">
        <v>194</v>
      </c>
      <c r="H8322" s="1" t="s">
        <v>57</v>
      </c>
      <c r="I8322" s="1" t="s">
        <v>2766</v>
      </c>
      <c r="J8322">
        <v>11</v>
      </c>
      <c r="K8322">
        <v>13.8</v>
      </c>
      <c r="L8322">
        <v>1</v>
      </c>
      <c r="M8322">
        <v>3.6</v>
      </c>
      <c r="N8322">
        <v>18.399999999999999</v>
      </c>
      <c r="O8322">
        <v>18</v>
      </c>
      <c r="P8322">
        <v>0</v>
      </c>
      <c r="Q8322" s="1" t="s">
        <v>31</v>
      </c>
      <c r="R8322" s="1" t="s">
        <v>189</v>
      </c>
      <c r="S8322" s="1" t="s">
        <v>114</v>
      </c>
      <c r="T8322" s="1" t="s">
        <v>34</v>
      </c>
      <c r="U8322" s="1" t="s">
        <v>35</v>
      </c>
      <c r="V8322" s="1" t="s">
        <v>36</v>
      </c>
      <c r="W8322">
        <f t="shared" ref="W8322:W8385" si="260">DATEVALUE(MID(C8322,1,10))+TIMEVALUE(MID(C8322,12,8))</f>
        <v>46197.458333333336</v>
      </c>
      <c r="X8322">
        <f t="shared" ref="X8322:X8385" si="261">DATEVALUE(MID(D8322,1,10))+TIMEVALUE(MID(D8322,12,8))</f>
        <v>46197.520138888889</v>
      </c>
    </row>
    <row r="8323" spans="1:24" x14ac:dyDescent="0.2">
      <c r="A8323" s="1" t="s">
        <v>17484</v>
      </c>
      <c r="B8323" s="1" t="s">
        <v>17474</v>
      </c>
      <c r="C8323" s="1" t="s">
        <v>17475</v>
      </c>
      <c r="D8323" s="1" t="s">
        <v>17485</v>
      </c>
      <c r="E8323" s="1" t="s">
        <v>26</v>
      </c>
      <c r="F8323" s="1" t="s">
        <v>56</v>
      </c>
      <c r="G8323" s="1" t="s">
        <v>194</v>
      </c>
      <c r="H8323" s="1" t="s">
        <v>62</v>
      </c>
      <c r="I8323" s="1" t="s">
        <v>2766</v>
      </c>
      <c r="J8323">
        <v>11</v>
      </c>
      <c r="K8323">
        <v>9</v>
      </c>
      <c r="L8323">
        <v>0.4</v>
      </c>
      <c r="M8323">
        <v>1.6</v>
      </c>
      <c r="N8323">
        <v>11.1</v>
      </c>
      <c r="O8323">
        <v>15</v>
      </c>
      <c r="P8323">
        <v>0</v>
      </c>
      <c r="Q8323" s="1" t="s">
        <v>31</v>
      </c>
      <c r="R8323" s="1" t="s">
        <v>420</v>
      </c>
      <c r="S8323" s="1" t="s">
        <v>262</v>
      </c>
      <c r="T8323" s="1" t="s">
        <v>34</v>
      </c>
      <c r="U8323" s="1" t="s">
        <v>35</v>
      </c>
      <c r="V8323" s="1" t="s">
        <v>36</v>
      </c>
      <c r="W8323">
        <f t="shared" si="260"/>
        <v>46197.458333333336</v>
      </c>
      <c r="X8323">
        <f t="shared" si="261"/>
        <v>46197.527777777781</v>
      </c>
    </row>
    <row r="8324" spans="1:24" x14ac:dyDescent="0.2">
      <c r="A8324" s="1" t="s">
        <v>17486</v>
      </c>
      <c r="B8324" s="1" t="s">
        <v>17487</v>
      </c>
      <c r="C8324" s="1" t="s">
        <v>17488</v>
      </c>
      <c r="D8324" s="1" t="s">
        <v>17489</v>
      </c>
      <c r="E8324" s="1" t="s">
        <v>26</v>
      </c>
      <c r="F8324" s="1" t="s">
        <v>27</v>
      </c>
      <c r="G8324" s="1" t="s">
        <v>194</v>
      </c>
      <c r="H8324" s="1" t="s">
        <v>29</v>
      </c>
      <c r="I8324" s="1" t="s">
        <v>2465</v>
      </c>
      <c r="J8324">
        <v>8</v>
      </c>
      <c r="K8324">
        <v>9.6</v>
      </c>
      <c r="L8324">
        <v>0.9</v>
      </c>
      <c r="M8324">
        <v>2.1</v>
      </c>
      <c r="N8324">
        <v>12.6</v>
      </c>
      <c r="O8324">
        <v>15</v>
      </c>
      <c r="P8324">
        <v>0</v>
      </c>
      <c r="Q8324" s="1" t="s">
        <v>31</v>
      </c>
      <c r="R8324" s="1" t="s">
        <v>173</v>
      </c>
      <c r="S8324" s="1" t="s">
        <v>76</v>
      </c>
      <c r="T8324" s="1" t="s">
        <v>34</v>
      </c>
      <c r="U8324" s="1" t="s">
        <v>72</v>
      </c>
      <c r="V8324" s="1" t="s">
        <v>36</v>
      </c>
      <c r="W8324">
        <f t="shared" si="260"/>
        <v>46197.32708333333</v>
      </c>
      <c r="X8324">
        <f t="shared" si="261"/>
        <v>46197.335416666669</v>
      </c>
    </row>
    <row r="8325" spans="1:24" x14ac:dyDescent="0.2">
      <c r="A8325" s="1" t="s">
        <v>17490</v>
      </c>
      <c r="B8325" s="1" t="s">
        <v>17487</v>
      </c>
      <c r="C8325" s="1" t="s">
        <v>17488</v>
      </c>
      <c r="D8325" s="1" t="s">
        <v>17491</v>
      </c>
      <c r="E8325" s="1" t="s">
        <v>26</v>
      </c>
      <c r="F8325" s="1" t="s">
        <v>27</v>
      </c>
      <c r="G8325" s="1" t="s">
        <v>194</v>
      </c>
      <c r="H8325" s="1" t="s">
        <v>39</v>
      </c>
      <c r="I8325" s="1" t="s">
        <v>2465</v>
      </c>
      <c r="J8325">
        <v>8</v>
      </c>
      <c r="K8325">
        <v>11</v>
      </c>
      <c r="L8325">
        <v>0.5</v>
      </c>
      <c r="M8325">
        <v>5.6</v>
      </c>
      <c r="N8325">
        <v>17.100000000000001</v>
      </c>
      <c r="O8325">
        <v>12</v>
      </c>
      <c r="P8325">
        <v>0</v>
      </c>
      <c r="Q8325" s="1" t="s">
        <v>31</v>
      </c>
      <c r="R8325" s="1" t="s">
        <v>130</v>
      </c>
      <c r="S8325" s="1" t="s">
        <v>254</v>
      </c>
      <c r="T8325" s="1" t="s">
        <v>34</v>
      </c>
      <c r="U8325" s="1" t="s">
        <v>72</v>
      </c>
      <c r="V8325" s="1" t="s">
        <v>42</v>
      </c>
      <c r="W8325">
        <f t="shared" si="260"/>
        <v>46197.32708333333</v>
      </c>
      <c r="X8325">
        <f t="shared" si="261"/>
        <v>46197.347222222219</v>
      </c>
    </row>
    <row r="8326" spans="1:24" x14ac:dyDescent="0.2">
      <c r="A8326" s="1" t="s">
        <v>17492</v>
      </c>
      <c r="B8326" s="1" t="s">
        <v>17487</v>
      </c>
      <c r="C8326" s="1" t="s">
        <v>17488</v>
      </c>
      <c r="D8326" s="1" t="s">
        <v>17493</v>
      </c>
      <c r="E8326" s="1" t="s">
        <v>26</v>
      </c>
      <c r="F8326" s="1" t="s">
        <v>27</v>
      </c>
      <c r="G8326" s="1" t="s">
        <v>194</v>
      </c>
      <c r="H8326" s="1" t="s">
        <v>45</v>
      </c>
      <c r="I8326" s="1" t="s">
        <v>2465</v>
      </c>
      <c r="J8326">
        <v>8</v>
      </c>
      <c r="K8326">
        <v>11.7</v>
      </c>
      <c r="L8326">
        <v>6.7</v>
      </c>
      <c r="M8326">
        <v>3.4</v>
      </c>
      <c r="N8326">
        <v>21.8</v>
      </c>
      <c r="O8326">
        <v>18</v>
      </c>
      <c r="P8326">
        <v>0</v>
      </c>
      <c r="Q8326" s="1" t="s">
        <v>31</v>
      </c>
      <c r="R8326" s="1" t="s">
        <v>125</v>
      </c>
      <c r="S8326" s="1" t="s">
        <v>126</v>
      </c>
      <c r="T8326" s="1" t="s">
        <v>34</v>
      </c>
      <c r="U8326" s="1" t="s">
        <v>72</v>
      </c>
      <c r="V8326" s="1" t="s">
        <v>42</v>
      </c>
      <c r="W8326">
        <f t="shared" si="260"/>
        <v>46197.32708333333</v>
      </c>
      <c r="X8326">
        <f t="shared" si="261"/>
        <v>46197.362500000003</v>
      </c>
    </row>
    <row r="8327" spans="1:24" x14ac:dyDescent="0.2">
      <c r="A8327" s="1" t="s">
        <v>17494</v>
      </c>
      <c r="B8327" s="1" t="s">
        <v>17487</v>
      </c>
      <c r="C8327" s="1" t="s">
        <v>17488</v>
      </c>
      <c r="D8327" s="1" t="s">
        <v>17495</v>
      </c>
      <c r="E8327" s="1" t="s">
        <v>26</v>
      </c>
      <c r="F8327" s="1" t="s">
        <v>50</v>
      </c>
      <c r="G8327" s="1" t="s">
        <v>194</v>
      </c>
      <c r="H8327" s="1" t="s">
        <v>51</v>
      </c>
      <c r="I8327" s="1" t="s">
        <v>2465</v>
      </c>
      <c r="J8327">
        <v>8</v>
      </c>
      <c r="K8327">
        <v>11.3</v>
      </c>
      <c r="L8327">
        <v>11.8</v>
      </c>
      <c r="M8327">
        <v>2</v>
      </c>
      <c r="N8327">
        <v>25.1</v>
      </c>
      <c r="O8327">
        <v>26</v>
      </c>
      <c r="P8327">
        <v>0</v>
      </c>
      <c r="Q8327" s="1" t="s">
        <v>31</v>
      </c>
      <c r="R8327" s="1" t="s">
        <v>699</v>
      </c>
      <c r="S8327" s="1" t="s">
        <v>309</v>
      </c>
      <c r="T8327" s="1" t="s">
        <v>34</v>
      </c>
      <c r="U8327" s="1" t="s">
        <v>72</v>
      </c>
      <c r="V8327" s="1" t="s">
        <v>36</v>
      </c>
      <c r="W8327">
        <f t="shared" si="260"/>
        <v>46197.32708333333</v>
      </c>
      <c r="X8327">
        <f t="shared" si="261"/>
        <v>46197.379861111112</v>
      </c>
    </row>
    <row r="8328" spans="1:24" x14ac:dyDescent="0.2">
      <c r="A8328" s="1" t="s">
        <v>17496</v>
      </c>
      <c r="B8328" s="1" t="s">
        <v>17487</v>
      </c>
      <c r="C8328" s="1" t="s">
        <v>17488</v>
      </c>
      <c r="D8328" s="1" t="s">
        <v>17497</v>
      </c>
      <c r="E8328" s="1" t="s">
        <v>26</v>
      </c>
      <c r="F8328" s="1" t="s">
        <v>56</v>
      </c>
      <c r="G8328" s="1" t="s">
        <v>194</v>
      </c>
      <c r="H8328" s="1" t="s">
        <v>57</v>
      </c>
      <c r="I8328" s="1" t="s">
        <v>2465</v>
      </c>
      <c r="J8328">
        <v>8</v>
      </c>
      <c r="K8328">
        <v>12.7</v>
      </c>
      <c r="L8328">
        <v>0.5</v>
      </c>
      <c r="M8328">
        <v>3.2</v>
      </c>
      <c r="N8328">
        <v>16.399999999999999</v>
      </c>
      <c r="O8328">
        <v>18</v>
      </c>
      <c r="P8328">
        <v>0</v>
      </c>
      <c r="Q8328" s="1" t="s">
        <v>31</v>
      </c>
      <c r="R8328" s="1" t="s">
        <v>959</v>
      </c>
      <c r="S8328" s="1" t="s">
        <v>211</v>
      </c>
      <c r="T8328" s="1" t="s">
        <v>34</v>
      </c>
      <c r="U8328" s="1" t="s">
        <v>72</v>
      </c>
      <c r="V8328" s="1" t="s">
        <v>36</v>
      </c>
      <c r="W8328">
        <f t="shared" si="260"/>
        <v>46197.32708333333</v>
      </c>
      <c r="X8328">
        <f t="shared" si="261"/>
        <v>46197.39166666667</v>
      </c>
    </row>
    <row r="8329" spans="1:24" x14ac:dyDescent="0.2">
      <c r="A8329" s="1" t="s">
        <v>17498</v>
      </c>
      <c r="B8329" s="1" t="s">
        <v>17487</v>
      </c>
      <c r="C8329" s="1" t="s">
        <v>17488</v>
      </c>
      <c r="D8329" s="1" t="s">
        <v>17499</v>
      </c>
      <c r="E8329" s="1" t="s">
        <v>26</v>
      </c>
      <c r="F8329" s="1" t="s">
        <v>56</v>
      </c>
      <c r="G8329" s="1" t="s">
        <v>194</v>
      </c>
      <c r="H8329" s="1" t="s">
        <v>62</v>
      </c>
      <c r="I8329" s="1" t="s">
        <v>2465</v>
      </c>
      <c r="J8329">
        <v>8</v>
      </c>
      <c r="K8329">
        <v>7.5</v>
      </c>
      <c r="L8329">
        <v>0.7</v>
      </c>
      <c r="M8329">
        <v>1.1000000000000001</v>
      </c>
      <c r="N8329">
        <v>9.3000000000000007</v>
      </c>
      <c r="O8329">
        <v>15</v>
      </c>
      <c r="P8329">
        <v>0</v>
      </c>
      <c r="Q8329" s="1" t="s">
        <v>31</v>
      </c>
      <c r="R8329" s="1" t="s">
        <v>265</v>
      </c>
      <c r="S8329" s="1" t="s">
        <v>91</v>
      </c>
      <c r="T8329" s="1" t="s">
        <v>34</v>
      </c>
      <c r="U8329" s="1" t="s">
        <v>72</v>
      </c>
      <c r="V8329" s="1" t="s">
        <v>36</v>
      </c>
      <c r="W8329">
        <f t="shared" si="260"/>
        <v>46197.32708333333</v>
      </c>
      <c r="X8329">
        <f t="shared" si="261"/>
        <v>46197.397916666669</v>
      </c>
    </row>
    <row r="8330" spans="1:24" x14ac:dyDescent="0.2">
      <c r="A8330" s="1" t="s">
        <v>17500</v>
      </c>
      <c r="B8330" s="1" t="s">
        <v>17501</v>
      </c>
      <c r="C8330" s="1" t="s">
        <v>17502</v>
      </c>
      <c r="D8330" s="1" t="s">
        <v>17503</v>
      </c>
      <c r="E8330" s="1" t="s">
        <v>26</v>
      </c>
      <c r="F8330" s="1" t="s">
        <v>27</v>
      </c>
      <c r="G8330" s="1" t="s">
        <v>194</v>
      </c>
      <c r="H8330" s="1" t="s">
        <v>29</v>
      </c>
      <c r="I8330" s="1" t="s">
        <v>1329</v>
      </c>
      <c r="J8330">
        <v>6</v>
      </c>
      <c r="K8330">
        <v>10.8</v>
      </c>
      <c r="L8330">
        <v>0.7</v>
      </c>
      <c r="M8330">
        <v>3.3</v>
      </c>
      <c r="N8330">
        <v>14.9</v>
      </c>
      <c r="O8330">
        <v>15</v>
      </c>
      <c r="P8330">
        <v>0</v>
      </c>
      <c r="Q8330" s="1" t="s">
        <v>31</v>
      </c>
      <c r="R8330" s="1" t="s">
        <v>340</v>
      </c>
      <c r="S8330" s="1" t="s">
        <v>196</v>
      </c>
      <c r="T8330" s="1" t="s">
        <v>34</v>
      </c>
      <c r="U8330" s="1" t="s">
        <v>99</v>
      </c>
      <c r="V8330" s="1" t="s">
        <v>36</v>
      </c>
      <c r="W8330">
        <f t="shared" si="260"/>
        <v>46197.284722222219</v>
      </c>
      <c r="X8330">
        <f t="shared" si="261"/>
        <v>46197.294444444444</v>
      </c>
    </row>
    <row r="8331" spans="1:24" x14ac:dyDescent="0.2">
      <c r="A8331" s="1" t="s">
        <v>17504</v>
      </c>
      <c r="B8331" s="1" t="s">
        <v>17501</v>
      </c>
      <c r="C8331" s="1" t="s">
        <v>17502</v>
      </c>
      <c r="D8331" s="1" t="s">
        <v>17505</v>
      </c>
      <c r="E8331" s="1" t="s">
        <v>26</v>
      </c>
      <c r="F8331" s="1" t="s">
        <v>27</v>
      </c>
      <c r="G8331" s="1" t="s">
        <v>194</v>
      </c>
      <c r="H8331" s="1" t="s">
        <v>39</v>
      </c>
      <c r="I8331" s="1" t="s">
        <v>1329</v>
      </c>
      <c r="J8331">
        <v>6</v>
      </c>
      <c r="K8331">
        <v>9.1</v>
      </c>
      <c r="L8331">
        <v>1.1000000000000001</v>
      </c>
      <c r="M8331">
        <v>5.3</v>
      </c>
      <c r="N8331">
        <v>15.5</v>
      </c>
      <c r="O8331">
        <v>12</v>
      </c>
      <c r="P8331">
        <v>0</v>
      </c>
      <c r="Q8331" s="1" t="s">
        <v>31</v>
      </c>
      <c r="R8331" s="1" t="s">
        <v>302</v>
      </c>
      <c r="S8331" s="1" t="s">
        <v>79</v>
      </c>
      <c r="T8331" s="1" t="s">
        <v>34</v>
      </c>
      <c r="U8331" s="1" t="s">
        <v>99</v>
      </c>
      <c r="V8331" s="1" t="s">
        <v>42</v>
      </c>
      <c r="W8331">
        <f t="shared" si="260"/>
        <v>46197.284722222219</v>
      </c>
      <c r="X8331">
        <f t="shared" si="261"/>
        <v>46197.305555555555</v>
      </c>
    </row>
    <row r="8332" spans="1:24" x14ac:dyDescent="0.2">
      <c r="A8332" s="1" t="s">
        <v>17506</v>
      </c>
      <c r="B8332" s="1" t="s">
        <v>17501</v>
      </c>
      <c r="C8332" s="1" t="s">
        <v>17502</v>
      </c>
      <c r="D8332" s="1" t="s">
        <v>17507</v>
      </c>
      <c r="E8332" s="1" t="s">
        <v>26</v>
      </c>
      <c r="F8332" s="1" t="s">
        <v>27</v>
      </c>
      <c r="G8332" s="1" t="s">
        <v>194</v>
      </c>
      <c r="H8332" s="1" t="s">
        <v>45</v>
      </c>
      <c r="I8332" s="1" t="s">
        <v>1329</v>
      </c>
      <c r="J8332">
        <v>6</v>
      </c>
      <c r="K8332">
        <v>14.2</v>
      </c>
      <c r="L8332">
        <v>6.1</v>
      </c>
      <c r="M8332">
        <v>1.6</v>
      </c>
      <c r="N8332">
        <v>22</v>
      </c>
      <c r="O8332">
        <v>18</v>
      </c>
      <c r="P8332">
        <v>0</v>
      </c>
      <c r="Q8332" s="1" t="s">
        <v>31</v>
      </c>
      <c r="R8332" s="1" t="s">
        <v>98</v>
      </c>
      <c r="S8332" s="1" t="s">
        <v>103</v>
      </c>
      <c r="T8332" s="1" t="s">
        <v>34</v>
      </c>
      <c r="U8332" s="1" t="s">
        <v>99</v>
      </c>
      <c r="V8332" s="1" t="s">
        <v>42</v>
      </c>
      <c r="W8332">
        <f t="shared" si="260"/>
        <v>46197.284722222219</v>
      </c>
      <c r="X8332">
        <f t="shared" si="261"/>
        <v>46197.320833333331</v>
      </c>
    </row>
    <row r="8333" spans="1:24" x14ac:dyDescent="0.2">
      <c r="A8333" s="1" t="s">
        <v>17508</v>
      </c>
      <c r="B8333" s="1" t="s">
        <v>17501</v>
      </c>
      <c r="C8333" s="1" t="s">
        <v>17502</v>
      </c>
      <c r="D8333" s="1" t="s">
        <v>17457</v>
      </c>
      <c r="E8333" s="1" t="s">
        <v>26</v>
      </c>
      <c r="F8333" s="1" t="s">
        <v>50</v>
      </c>
      <c r="G8333" s="1" t="s">
        <v>194</v>
      </c>
      <c r="H8333" s="1" t="s">
        <v>51</v>
      </c>
      <c r="I8333" s="1" t="s">
        <v>1329</v>
      </c>
      <c r="J8333">
        <v>6</v>
      </c>
      <c r="K8333">
        <v>15.3</v>
      </c>
      <c r="L8333">
        <v>12.5</v>
      </c>
      <c r="M8333">
        <v>3.5</v>
      </c>
      <c r="N8333">
        <v>31.4</v>
      </c>
      <c r="O8333">
        <v>26</v>
      </c>
      <c r="P8333">
        <v>0</v>
      </c>
      <c r="Q8333" s="1" t="s">
        <v>31</v>
      </c>
      <c r="R8333" s="1" t="s">
        <v>184</v>
      </c>
      <c r="S8333" s="1" t="s">
        <v>83</v>
      </c>
      <c r="T8333" s="1" t="s">
        <v>34</v>
      </c>
      <c r="U8333" s="1" t="s">
        <v>99</v>
      </c>
      <c r="V8333" s="1" t="s">
        <v>42</v>
      </c>
      <c r="W8333">
        <f t="shared" si="260"/>
        <v>46197.284722222219</v>
      </c>
      <c r="X8333">
        <f t="shared" si="261"/>
        <v>46197.342361111114</v>
      </c>
    </row>
    <row r="8334" spans="1:24" x14ac:dyDescent="0.2">
      <c r="A8334" s="1" t="s">
        <v>17509</v>
      </c>
      <c r="B8334" s="1" t="s">
        <v>17501</v>
      </c>
      <c r="C8334" s="1" t="s">
        <v>17502</v>
      </c>
      <c r="D8334" s="1" t="s">
        <v>17510</v>
      </c>
      <c r="E8334" s="1" t="s">
        <v>26</v>
      </c>
      <c r="F8334" s="1" t="s">
        <v>56</v>
      </c>
      <c r="G8334" s="1" t="s">
        <v>194</v>
      </c>
      <c r="H8334" s="1" t="s">
        <v>57</v>
      </c>
      <c r="I8334" s="1" t="s">
        <v>1329</v>
      </c>
      <c r="J8334">
        <v>6</v>
      </c>
      <c r="K8334">
        <v>12.4</v>
      </c>
      <c r="L8334">
        <v>0.8</v>
      </c>
      <c r="M8334">
        <v>3.3</v>
      </c>
      <c r="N8334">
        <v>16.399999999999999</v>
      </c>
      <c r="O8334">
        <v>18</v>
      </c>
      <c r="P8334">
        <v>0</v>
      </c>
      <c r="Q8334" s="1" t="s">
        <v>31</v>
      </c>
      <c r="R8334" s="1" t="s">
        <v>504</v>
      </c>
      <c r="S8334" s="1" t="s">
        <v>64</v>
      </c>
      <c r="T8334" s="1" t="s">
        <v>34</v>
      </c>
      <c r="U8334" s="1" t="s">
        <v>99</v>
      </c>
      <c r="V8334" s="1" t="s">
        <v>36</v>
      </c>
      <c r="W8334">
        <f t="shared" si="260"/>
        <v>46197.284722222219</v>
      </c>
      <c r="X8334">
        <f t="shared" si="261"/>
        <v>46197.354166666664</v>
      </c>
    </row>
    <row r="8335" spans="1:24" x14ac:dyDescent="0.2">
      <c r="A8335" s="1" t="s">
        <v>17511</v>
      </c>
      <c r="B8335" s="1" t="s">
        <v>17501</v>
      </c>
      <c r="C8335" s="1" t="s">
        <v>17502</v>
      </c>
      <c r="D8335" s="1" t="s">
        <v>17512</v>
      </c>
      <c r="E8335" s="1" t="s">
        <v>26</v>
      </c>
      <c r="F8335" s="1" t="s">
        <v>56</v>
      </c>
      <c r="G8335" s="1" t="s">
        <v>194</v>
      </c>
      <c r="H8335" s="1" t="s">
        <v>62</v>
      </c>
      <c r="I8335" s="1" t="s">
        <v>1329</v>
      </c>
      <c r="J8335">
        <v>6</v>
      </c>
      <c r="K8335">
        <v>9.5</v>
      </c>
      <c r="L8335">
        <v>1.3</v>
      </c>
      <c r="M8335">
        <v>2</v>
      </c>
      <c r="N8335">
        <v>12.8</v>
      </c>
      <c r="O8335">
        <v>15</v>
      </c>
      <c r="P8335">
        <v>0</v>
      </c>
      <c r="Q8335" s="1" t="s">
        <v>31</v>
      </c>
      <c r="R8335" s="1" t="s">
        <v>207</v>
      </c>
      <c r="S8335" s="1" t="s">
        <v>266</v>
      </c>
      <c r="T8335" s="1" t="s">
        <v>34</v>
      </c>
      <c r="U8335" s="1" t="s">
        <v>99</v>
      </c>
      <c r="V8335" s="1" t="s">
        <v>36</v>
      </c>
      <c r="W8335">
        <f t="shared" si="260"/>
        <v>46197.284722222219</v>
      </c>
      <c r="X8335">
        <f t="shared" si="261"/>
        <v>46197.363194444442</v>
      </c>
    </row>
    <row r="8336" spans="1:24" x14ac:dyDescent="0.2">
      <c r="A8336" s="1" t="s">
        <v>17513</v>
      </c>
      <c r="B8336" s="1" t="s">
        <v>17514</v>
      </c>
      <c r="C8336" s="1" t="s">
        <v>17515</v>
      </c>
      <c r="D8336" s="1" t="s">
        <v>17516</v>
      </c>
      <c r="E8336" s="1" t="s">
        <v>26</v>
      </c>
      <c r="F8336" s="1" t="s">
        <v>27</v>
      </c>
      <c r="G8336" s="1" t="s">
        <v>194</v>
      </c>
      <c r="H8336" s="1" t="s">
        <v>29</v>
      </c>
      <c r="I8336" s="1" t="s">
        <v>1595</v>
      </c>
      <c r="J8336">
        <v>5</v>
      </c>
      <c r="K8336">
        <v>9.1</v>
      </c>
      <c r="L8336">
        <v>1.2</v>
      </c>
      <c r="M8336">
        <v>3.1</v>
      </c>
      <c r="N8336">
        <v>13.3</v>
      </c>
      <c r="O8336">
        <v>15</v>
      </c>
      <c r="P8336">
        <v>0</v>
      </c>
      <c r="Q8336" s="1" t="s">
        <v>31</v>
      </c>
      <c r="R8336" s="1" t="s">
        <v>125</v>
      </c>
      <c r="S8336" s="1" t="s">
        <v>181</v>
      </c>
      <c r="T8336" s="1" t="s">
        <v>34</v>
      </c>
      <c r="U8336" s="1" t="s">
        <v>127</v>
      </c>
      <c r="V8336" s="1" t="s">
        <v>36</v>
      </c>
      <c r="W8336">
        <f t="shared" si="260"/>
        <v>46197.36041666667</v>
      </c>
      <c r="X8336">
        <f t="shared" si="261"/>
        <v>46197.369444444441</v>
      </c>
    </row>
    <row r="8337" spans="1:24" x14ac:dyDescent="0.2">
      <c r="A8337" s="1" t="s">
        <v>17517</v>
      </c>
      <c r="B8337" s="1" t="s">
        <v>17514</v>
      </c>
      <c r="C8337" s="1" t="s">
        <v>17515</v>
      </c>
      <c r="D8337" s="1" t="s">
        <v>17518</v>
      </c>
      <c r="E8337" s="1" t="s">
        <v>26</v>
      </c>
      <c r="F8337" s="1" t="s">
        <v>27</v>
      </c>
      <c r="G8337" s="1" t="s">
        <v>194</v>
      </c>
      <c r="H8337" s="1" t="s">
        <v>39</v>
      </c>
      <c r="I8337" s="1" t="s">
        <v>1595</v>
      </c>
      <c r="J8337">
        <v>5</v>
      </c>
      <c r="K8337">
        <v>7.4</v>
      </c>
      <c r="L8337">
        <v>0.3</v>
      </c>
      <c r="M8337">
        <v>3</v>
      </c>
      <c r="N8337">
        <v>10.7</v>
      </c>
      <c r="O8337">
        <v>12</v>
      </c>
      <c r="P8337">
        <v>0</v>
      </c>
      <c r="Q8337" s="1" t="s">
        <v>31</v>
      </c>
      <c r="R8337" s="1" t="s">
        <v>180</v>
      </c>
      <c r="S8337" s="1" t="s">
        <v>79</v>
      </c>
      <c r="T8337" s="1" t="s">
        <v>34</v>
      </c>
      <c r="U8337" s="1" t="s">
        <v>127</v>
      </c>
      <c r="V8337" s="1" t="s">
        <v>36</v>
      </c>
      <c r="W8337">
        <f t="shared" si="260"/>
        <v>46197.36041666667</v>
      </c>
      <c r="X8337">
        <f t="shared" si="261"/>
        <v>46197.377083333333</v>
      </c>
    </row>
    <row r="8338" spans="1:24" x14ac:dyDescent="0.2">
      <c r="A8338" s="1" t="s">
        <v>17519</v>
      </c>
      <c r="B8338" s="1" t="s">
        <v>17514</v>
      </c>
      <c r="C8338" s="1" t="s">
        <v>17515</v>
      </c>
      <c r="D8338" s="1" t="s">
        <v>17520</v>
      </c>
      <c r="E8338" s="1" t="s">
        <v>26</v>
      </c>
      <c r="F8338" s="1" t="s">
        <v>27</v>
      </c>
      <c r="G8338" s="1" t="s">
        <v>194</v>
      </c>
      <c r="H8338" s="1" t="s">
        <v>45</v>
      </c>
      <c r="I8338" s="1" t="s">
        <v>1595</v>
      </c>
      <c r="J8338">
        <v>5</v>
      </c>
      <c r="K8338">
        <v>11</v>
      </c>
      <c r="L8338">
        <v>5.5</v>
      </c>
      <c r="M8338">
        <v>1.9</v>
      </c>
      <c r="N8338">
        <v>18.399999999999999</v>
      </c>
      <c r="O8338">
        <v>18</v>
      </c>
      <c r="P8338">
        <v>0</v>
      </c>
      <c r="Q8338" s="1" t="s">
        <v>31</v>
      </c>
      <c r="R8338" s="1" t="s">
        <v>46</v>
      </c>
      <c r="S8338" s="1" t="s">
        <v>41</v>
      </c>
      <c r="T8338" s="1" t="s">
        <v>34</v>
      </c>
      <c r="U8338" s="1" t="s">
        <v>127</v>
      </c>
      <c r="V8338" s="1" t="s">
        <v>36</v>
      </c>
      <c r="W8338">
        <f t="shared" si="260"/>
        <v>46197.36041666667</v>
      </c>
      <c r="X8338">
        <f t="shared" si="261"/>
        <v>46197.38958333333</v>
      </c>
    </row>
    <row r="8339" spans="1:24" x14ac:dyDescent="0.2">
      <c r="A8339" s="1" t="s">
        <v>17521</v>
      </c>
      <c r="B8339" s="1" t="s">
        <v>17514</v>
      </c>
      <c r="C8339" s="1" t="s">
        <v>17515</v>
      </c>
      <c r="D8339" s="1" t="s">
        <v>17522</v>
      </c>
      <c r="E8339" s="1" t="s">
        <v>26</v>
      </c>
      <c r="F8339" s="1" t="s">
        <v>50</v>
      </c>
      <c r="G8339" s="1" t="s">
        <v>194</v>
      </c>
      <c r="H8339" s="1" t="s">
        <v>51</v>
      </c>
      <c r="I8339" s="1" t="s">
        <v>1595</v>
      </c>
      <c r="J8339">
        <v>5</v>
      </c>
      <c r="K8339">
        <v>15.5</v>
      </c>
      <c r="L8339">
        <v>13.1</v>
      </c>
      <c r="M8339">
        <v>2.9</v>
      </c>
      <c r="N8339">
        <v>31.4</v>
      </c>
      <c r="O8339">
        <v>26</v>
      </c>
      <c r="P8339">
        <v>0</v>
      </c>
      <c r="Q8339" s="1" t="s">
        <v>31</v>
      </c>
      <c r="R8339" s="1" t="s">
        <v>184</v>
      </c>
      <c r="S8339" s="1" t="s">
        <v>686</v>
      </c>
      <c r="T8339" s="1" t="s">
        <v>34</v>
      </c>
      <c r="U8339" s="1" t="s">
        <v>127</v>
      </c>
      <c r="V8339" s="1" t="s">
        <v>42</v>
      </c>
      <c r="W8339">
        <f t="shared" si="260"/>
        <v>46197.36041666667</v>
      </c>
      <c r="X8339">
        <f t="shared" si="261"/>
        <v>46197.411111111112</v>
      </c>
    </row>
    <row r="8340" spans="1:24" x14ac:dyDescent="0.2">
      <c r="A8340" s="1" t="s">
        <v>17523</v>
      </c>
      <c r="B8340" s="1" t="s">
        <v>17514</v>
      </c>
      <c r="C8340" s="1" t="s">
        <v>17515</v>
      </c>
      <c r="D8340" s="1" t="s">
        <v>17524</v>
      </c>
      <c r="E8340" s="1" t="s">
        <v>26</v>
      </c>
      <c r="F8340" s="1" t="s">
        <v>56</v>
      </c>
      <c r="G8340" s="1" t="s">
        <v>194</v>
      </c>
      <c r="H8340" s="1" t="s">
        <v>57</v>
      </c>
      <c r="I8340" s="1" t="s">
        <v>1595</v>
      </c>
      <c r="J8340">
        <v>5</v>
      </c>
      <c r="K8340">
        <v>11.4</v>
      </c>
      <c r="L8340">
        <v>1.3</v>
      </c>
      <c r="M8340">
        <v>3.9</v>
      </c>
      <c r="N8340">
        <v>16.600000000000001</v>
      </c>
      <c r="O8340">
        <v>18</v>
      </c>
      <c r="P8340">
        <v>0</v>
      </c>
      <c r="Q8340" s="1" t="s">
        <v>31</v>
      </c>
      <c r="R8340" s="1" t="s">
        <v>58</v>
      </c>
      <c r="S8340" s="1" t="s">
        <v>87</v>
      </c>
      <c r="T8340" s="1" t="s">
        <v>34</v>
      </c>
      <c r="U8340" s="1" t="s">
        <v>127</v>
      </c>
      <c r="V8340" s="1" t="s">
        <v>36</v>
      </c>
      <c r="W8340">
        <f t="shared" si="260"/>
        <v>46197.36041666667</v>
      </c>
      <c r="X8340">
        <f t="shared" si="261"/>
        <v>46197.42291666667</v>
      </c>
    </row>
    <row r="8341" spans="1:24" x14ac:dyDescent="0.2">
      <c r="A8341" s="1" t="s">
        <v>17525</v>
      </c>
      <c r="B8341" s="1" t="s">
        <v>17514</v>
      </c>
      <c r="C8341" s="1" t="s">
        <v>17515</v>
      </c>
      <c r="D8341" s="1" t="s">
        <v>17395</v>
      </c>
      <c r="E8341" s="1" t="s">
        <v>26</v>
      </c>
      <c r="F8341" s="1" t="s">
        <v>56</v>
      </c>
      <c r="G8341" s="1" t="s">
        <v>194</v>
      </c>
      <c r="H8341" s="1" t="s">
        <v>62</v>
      </c>
      <c r="I8341" s="1" t="s">
        <v>1595</v>
      </c>
      <c r="J8341">
        <v>5</v>
      </c>
      <c r="K8341">
        <v>8.8000000000000007</v>
      </c>
      <c r="L8341">
        <v>0.4</v>
      </c>
      <c r="M8341">
        <v>1.4</v>
      </c>
      <c r="N8341">
        <v>10.6</v>
      </c>
      <c r="O8341">
        <v>15</v>
      </c>
      <c r="P8341">
        <v>0</v>
      </c>
      <c r="Q8341" s="1" t="s">
        <v>31</v>
      </c>
      <c r="R8341" s="1" t="s">
        <v>63</v>
      </c>
      <c r="S8341" s="1" t="s">
        <v>363</v>
      </c>
      <c r="T8341" s="1" t="s">
        <v>34</v>
      </c>
      <c r="U8341" s="1" t="s">
        <v>127</v>
      </c>
      <c r="V8341" s="1" t="s">
        <v>36</v>
      </c>
      <c r="W8341">
        <f t="shared" si="260"/>
        <v>46197.36041666667</v>
      </c>
      <c r="X8341">
        <f t="shared" si="261"/>
        <v>46197.430555555555</v>
      </c>
    </row>
    <row r="8342" spans="1:24" x14ac:dyDescent="0.2">
      <c r="A8342" s="1" t="s">
        <v>17526</v>
      </c>
      <c r="B8342" s="1" t="s">
        <v>17527</v>
      </c>
      <c r="C8342" s="1" t="s">
        <v>17503</v>
      </c>
      <c r="D8342" s="1" t="s">
        <v>17528</v>
      </c>
      <c r="E8342" s="1" t="s">
        <v>26</v>
      </c>
      <c r="F8342" s="1" t="s">
        <v>27</v>
      </c>
      <c r="G8342" s="1" t="s">
        <v>194</v>
      </c>
      <c r="H8342" s="1" t="s">
        <v>29</v>
      </c>
      <c r="I8342" s="1" t="s">
        <v>736</v>
      </c>
      <c r="J8342">
        <v>1</v>
      </c>
      <c r="K8342">
        <v>10.1</v>
      </c>
      <c r="L8342">
        <v>0.8</v>
      </c>
      <c r="M8342">
        <v>0.9</v>
      </c>
      <c r="N8342">
        <v>11.7</v>
      </c>
      <c r="O8342">
        <v>15</v>
      </c>
      <c r="P8342">
        <v>0</v>
      </c>
      <c r="Q8342" s="1" t="s">
        <v>31</v>
      </c>
      <c r="R8342" s="1" t="s">
        <v>180</v>
      </c>
      <c r="S8342" s="1" t="s">
        <v>320</v>
      </c>
      <c r="T8342" s="1" t="s">
        <v>71</v>
      </c>
      <c r="U8342" s="1" t="s">
        <v>127</v>
      </c>
      <c r="V8342" s="1" t="s">
        <v>36</v>
      </c>
      <c r="W8342">
        <f t="shared" si="260"/>
        <v>46197.294444444444</v>
      </c>
      <c r="X8342">
        <f t="shared" si="261"/>
        <v>46197.302083333336</v>
      </c>
    </row>
    <row r="8343" spans="1:24" x14ac:dyDescent="0.2">
      <c r="A8343" s="1" t="s">
        <v>17529</v>
      </c>
      <c r="B8343" s="1" t="s">
        <v>17527</v>
      </c>
      <c r="C8343" s="1" t="s">
        <v>17503</v>
      </c>
      <c r="D8343" s="1" t="s">
        <v>17530</v>
      </c>
      <c r="E8343" s="1" t="s">
        <v>26</v>
      </c>
      <c r="F8343" s="1" t="s">
        <v>27</v>
      </c>
      <c r="G8343" s="1" t="s">
        <v>194</v>
      </c>
      <c r="H8343" s="1" t="s">
        <v>39</v>
      </c>
      <c r="I8343" s="1" t="s">
        <v>736</v>
      </c>
      <c r="J8343">
        <v>1</v>
      </c>
      <c r="K8343">
        <v>7.4</v>
      </c>
      <c r="L8343">
        <v>1.2</v>
      </c>
      <c r="M8343">
        <v>4.7</v>
      </c>
      <c r="N8343">
        <v>13.3</v>
      </c>
      <c r="O8343">
        <v>12</v>
      </c>
      <c r="P8343">
        <v>0</v>
      </c>
      <c r="Q8343" s="1" t="s">
        <v>31</v>
      </c>
      <c r="R8343" s="1" t="s">
        <v>125</v>
      </c>
      <c r="S8343" s="1" t="s">
        <v>33</v>
      </c>
      <c r="T8343" s="1" t="s">
        <v>71</v>
      </c>
      <c r="U8343" s="1" t="s">
        <v>127</v>
      </c>
      <c r="V8343" s="1" t="s">
        <v>36</v>
      </c>
      <c r="W8343">
        <f t="shared" si="260"/>
        <v>46197.294444444444</v>
      </c>
      <c r="X8343">
        <f t="shared" si="261"/>
        <v>46197.311805555553</v>
      </c>
    </row>
    <row r="8344" spans="1:24" x14ac:dyDescent="0.2">
      <c r="A8344" s="1" t="s">
        <v>17531</v>
      </c>
      <c r="B8344" s="1" t="s">
        <v>17527</v>
      </c>
      <c r="C8344" s="1" t="s">
        <v>17503</v>
      </c>
      <c r="D8344" s="1" t="s">
        <v>17532</v>
      </c>
      <c r="E8344" s="1" t="s">
        <v>26</v>
      </c>
      <c r="F8344" s="1" t="s">
        <v>27</v>
      </c>
      <c r="G8344" s="1" t="s">
        <v>194</v>
      </c>
      <c r="H8344" s="1" t="s">
        <v>45</v>
      </c>
      <c r="I8344" s="1" t="s">
        <v>736</v>
      </c>
      <c r="J8344">
        <v>1</v>
      </c>
      <c r="K8344">
        <v>12.4</v>
      </c>
      <c r="L8344">
        <v>6.1</v>
      </c>
      <c r="M8344">
        <v>3.3</v>
      </c>
      <c r="N8344">
        <v>21.7</v>
      </c>
      <c r="O8344">
        <v>18</v>
      </c>
      <c r="P8344">
        <v>0</v>
      </c>
      <c r="Q8344" s="1" t="s">
        <v>31</v>
      </c>
      <c r="R8344" s="1" t="s">
        <v>32</v>
      </c>
      <c r="S8344" s="1" t="s">
        <v>156</v>
      </c>
      <c r="T8344" s="1" t="s">
        <v>71</v>
      </c>
      <c r="U8344" s="1" t="s">
        <v>127</v>
      </c>
      <c r="V8344" s="1" t="s">
        <v>42</v>
      </c>
      <c r="W8344">
        <f t="shared" si="260"/>
        <v>46197.294444444444</v>
      </c>
      <c r="X8344">
        <f t="shared" si="261"/>
        <v>46197.326388888891</v>
      </c>
    </row>
    <row r="8345" spans="1:24" x14ac:dyDescent="0.2">
      <c r="A8345" s="1" t="s">
        <v>17533</v>
      </c>
      <c r="B8345" s="1" t="s">
        <v>17527</v>
      </c>
      <c r="C8345" s="1" t="s">
        <v>17503</v>
      </c>
      <c r="D8345" s="1" t="s">
        <v>17491</v>
      </c>
      <c r="E8345" s="1" t="s">
        <v>26</v>
      </c>
      <c r="F8345" s="1" t="s">
        <v>50</v>
      </c>
      <c r="G8345" s="1" t="s">
        <v>194</v>
      </c>
      <c r="H8345" s="1" t="s">
        <v>51</v>
      </c>
      <c r="I8345" s="1" t="s">
        <v>736</v>
      </c>
      <c r="J8345">
        <v>1</v>
      </c>
      <c r="K8345">
        <v>14.2</v>
      </c>
      <c r="L8345">
        <v>12.9</v>
      </c>
      <c r="M8345">
        <v>2.2999999999999998</v>
      </c>
      <c r="N8345">
        <v>29.4</v>
      </c>
      <c r="O8345">
        <v>26</v>
      </c>
      <c r="P8345">
        <v>0</v>
      </c>
      <c r="Q8345" s="1" t="s">
        <v>31</v>
      </c>
      <c r="R8345" s="1" t="s">
        <v>358</v>
      </c>
      <c r="S8345" s="1" t="s">
        <v>327</v>
      </c>
      <c r="T8345" s="1" t="s">
        <v>71</v>
      </c>
      <c r="U8345" s="1" t="s">
        <v>127</v>
      </c>
      <c r="V8345" s="1" t="s">
        <v>36</v>
      </c>
      <c r="W8345">
        <f t="shared" si="260"/>
        <v>46197.294444444444</v>
      </c>
      <c r="X8345">
        <f t="shared" si="261"/>
        <v>46197.347222222219</v>
      </c>
    </row>
    <row r="8346" spans="1:24" x14ac:dyDescent="0.2">
      <c r="A8346" s="1" t="s">
        <v>17534</v>
      </c>
      <c r="B8346" s="1" t="s">
        <v>17527</v>
      </c>
      <c r="C8346" s="1" t="s">
        <v>17503</v>
      </c>
      <c r="D8346" s="1" t="s">
        <v>17443</v>
      </c>
      <c r="E8346" s="1" t="s">
        <v>26</v>
      </c>
      <c r="F8346" s="1" t="s">
        <v>56</v>
      </c>
      <c r="G8346" s="1" t="s">
        <v>194</v>
      </c>
      <c r="H8346" s="1" t="s">
        <v>57</v>
      </c>
      <c r="I8346" s="1" t="s">
        <v>736</v>
      </c>
      <c r="J8346">
        <v>1</v>
      </c>
      <c r="K8346">
        <v>11.3</v>
      </c>
      <c r="L8346">
        <v>1.2</v>
      </c>
      <c r="M8346">
        <v>2.6</v>
      </c>
      <c r="N8346">
        <v>15</v>
      </c>
      <c r="O8346">
        <v>18</v>
      </c>
      <c r="P8346">
        <v>0</v>
      </c>
      <c r="Q8346" s="1" t="s">
        <v>31</v>
      </c>
      <c r="R8346" s="1" t="s">
        <v>265</v>
      </c>
      <c r="S8346" s="1" t="s">
        <v>64</v>
      </c>
      <c r="T8346" s="1" t="s">
        <v>71</v>
      </c>
      <c r="U8346" s="1" t="s">
        <v>127</v>
      </c>
      <c r="V8346" s="1" t="s">
        <v>36</v>
      </c>
      <c r="W8346">
        <f t="shared" si="260"/>
        <v>46197.294444444444</v>
      </c>
      <c r="X8346">
        <f t="shared" si="261"/>
        <v>46197.357638888891</v>
      </c>
    </row>
    <row r="8347" spans="1:24" x14ac:dyDescent="0.2">
      <c r="A8347" s="1" t="s">
        <v>17535</v>
      </c>
      <c r="B8347" s="1" t="s">
        <v>17527</v>
      </c>
      <c r="C8347" s="1" t="s">
        <v>17503</v>
      </c>
      <c r="D8347" s="1" t="s">
        <v>17536</v>
      </c>
      <c r="E8347" s="1" t="s">
        <v>26</v>
      </c>
      <c r="F8347" s="1" t="s">
        <v>56</v>
      </c>
      <c r="G8347" s="1" t="s">
        <v>194</v>
      </c>
      <c r="H8347" s="1" t="s">
        <v>62</v>
      </c>
      <c r="I8347" s="1" t="s">
        <v>736</v>
      </c>
      <c r="J8347">
        <v>1</v>
      </c>
      <c r="K8347">
        <v>9.9</v>
      </c>
      <c r="L8347">
        <v>0.2</v>
      </c>
      <c r="M8347">
        <v>1.7</v>
      </c>
      <c r="N8347">
        <v>11.8</v>
      </c>
      <c r="O8347">
        <v>15</v>
      </c>
      <c r="P8347">
        <v>0</v>
      </c>
      <c r="Q8347" s="1" t="s">
        <v>31</v>
      </c>
      <c r="R8347" s="1" t="s">
        <v>90</v>
      </c>
      <c r="S8347" s="1" t="s">
        <v>266</v>
      </c>
      <c r="T8347" s="1" t="s">
        <v>71</v>
      </c>
      <c r="U8347" s="1" t="s">
        <v>127</v>
      </c>
      <c r="V8347" s="1" t="s">
        <v>36</v>
      </c>
      <c r="W8347">
        <f t="shared" si="260"/>
        <v>46197.294444444444</v>
      </c>
      <c r="X8347">
        <f t="shared" si="261"/>
        <v>46197.365277777775</v>
      </c>
    </row>
    <row r="8348" spans="1:24" x14ac:dyDescent="0.2">
      <c r="A8348" s="1" t="s">
        <v>17537</v>
      </c>
      <c r="B8348" s="1" t="s">
        <v>17538</v>
      </c>
      <c r="C8348" s="1" t="s">
        <v>17539</v>
      </c>
      <c r="D8348" s="1" t="s">
        <v>17532</v>
      </c>
      <c r="E8348" s="1" t="s">
        <v>26</v>
      </c>
      <c r="F8348" s="1" t="s">
        <v>27</v>
      </c>
      <c r="G8348" s="1" t="s">
        <v>764</v>
      </c>
      <c r="H8348" s="1" t="s">
        <v>29</v>
      </c>
      <c r="I8348" s="1" t="s">
        <v>232</v>
      </c>
      <c r="J8348">
        <v>2</v>
      </c>
      <c r="K8348">
        <v>10.3</v>
      </c>
      <c r="L8348">
        <v>0.2</v>
      </c>
      <c r="M8348">
        <v>2.8</v>
      </c>
      <c r="N8348">
        <v>13.3</v>
      </c>
      <c r="O8348">
        <v>15</v>
      </c>
      <c r="P8348">
        <v>0</v>
      </c>
      <c r="Q8348" s="1" t="s">
        <v>31</v>
      </c>
      <c r="R8348" s="1" t="s">
        <v>102</v>
      </c>
      <c r="S8348" s="1" t="s">
        <v>135</v>
      </c>
      <c r="T8348" s="1" t="s">
        <v>34</v>
      </c>
      <c r="U8348" s="1" t="s">
        <v>35</v>
      </c>
      <c r="V8348" s="1" t="s">
        <v>36</v>
      </c>
      <c r="W8348">
        <f t="shared" si="260"/>
        <v>46197.317361111112</v>
      </c>
      <c r="X8348">
        <f t="shared" si="261"/>
        <v>46197.326388888891</v>
      </c>
    </row>
    <row r="8349" spans="1:24" x14ac:dyDescent="0.2">
      <c r="A8349" s="1" t="s">
        <v>17540</v>
      </c>
      <c r="B8349" s="1" t="s">
        <v>17538</v>
      </c>
      <c r="C8349" s="1" t="s">
        <v>17539</v>
      </c>
      <c r="D8349" s="1" t="s">
        <v>17541</v>
      </c>
      <c r="E8349" s="1" t="s">
        <v>26</v>
      </c>
      <c r="F8349" s="1" t="s">
        <v>27</v>
      </c>
      <c r="G8349" s="1" t="s">
        <v>764</v>
      </c>
      <c r="H8349" s="1" t="s">
        <v>39</v>
      </c>
      <c r="I8349" s="1" t="s">
        <v>232</v>
      </c>
      <c r="J8349">
        <v>2</v>
      </c>
      <c r="K8349">
        <v>13.8</v>
      </c>
      <c r="L8349">
        <v>0.8</v>
      </c>
      <c r="M8349">
        <v>2.8</v>
      </c>
      <c r="N8349">
        <v>17.5</v>
      </c>
      <c r="O8349">
        <v>12</v>
      </c>
      <c r="P8349">
        <v>0</v>
      </c>
      <c r="Q8349" s="1" t="s">
        <v>31</v>
      </c>
      <c r="R8349" s="1" t="s">
        <v>46</v>
      </c>
      <c r="S8349" s="1" t="s">
        <v>126</v>
      </c>
      <c r="T8349" s="1" t="s">
        <v>34</v>
      </c>
      <c r="U8349" s="1" t="s">
        <v>35</v>
      </c>
      <c r="V8349" s="1" t="s">
        <v>42</v>
      </c>
      <c r="W8349">
        <f t="shared" si="260"/>
        <v>46197.317361111112</v>
      </c>
      <c r="X8349">
        <f t="shared" si="261"/>
        <v>46197.338194444441</v>
      </c>
    </row>
    <row r="8350" spans="1:24" x14ac:dyDescent="0.2">
      <c r="A8350" s="1" t="s">
        <v>17542</v>
      </c>
      <c r="B8350" s="1" t="s">
        <v>17538</v>
      </c>
      <c r="C8350" s="1" t="s">
        <v>17539</v>
      </c>
      <c r="D8350" s="1" t="s">
        <v>17543</v>
      </c>
      <c r="E8350" s="1" t="s">
        <v>26</v>
      </c>
      <c r="F8350" s="1" t="s">
        <v>27</v>
      </c>
      <c r="G8350" s="1" t="s">
        <v>764</v>
      </c>
      <c r="H8350" s="1" t="s">
        <v>45</v>
      </c>
      <c r="I8350" s="1" t="s">
        <v>232</v>
      </c>
      <c r="J8350">
        <v>2</v>
      </c>
      <c r="K8350">
        <v>13.3</v>
      </c>
      <c r="L8350">
        <v>4.2</v>
      </c>
      <c r="M8350">
        <v>2.5</v>
      </c>
      <c r="N8350">
        <v>19.899999999999999</v>
      </c>
      <c r="O8350">
        <v>18</v>
      </c>
      <c r="P8350">
        <v>0</v>
      </c>
      <c r="Q8350" s="1" t="s">
        <v>31</v>
      </c>
      <c r="R8350" s="1" t="s">
        <v>233</v>
      </c>
      <c r="S8350" s="1" t="s">
        <v>79</v>
      </c>
      <c r="T8350" s="1" t="s">
        <v>34</v>
      </c>
      <c r="U8350" s="1" t="s">
        <v>35</v>
      </c>
      <c r="V8350" s="1" t="s">
        <v>36</v>
      </c>
      <c r="W8350">
        <f t="shared" si="260"/>
        <v>46197.317361111112</v>
      </c>
      <c r="X8350">
        <f t="shared" si="261"/>
        <v>46197.352083333331</v>
      </c>
    </row>
    <row r="8351" spans="1:24" x14ac:dyDescent="0.2">
      <c r="A8351" s="1" t="s">
        <v>17544</v>
      </c>
      <c r="B8351" s="1" t="s">
        <v>17538</v>
      </c>
      <c r="C8351" s="1" t="s">
        <v>17539</v>
      </c>
      <c r="D8351" s="1" t="s">
        <v>17545</v>
      </c>
      <c r="E8351" s="1" t="s">
        <v>26</v>
      </c>
      <c r="F8351" s="1" t="s">
        <v>50</v>
      </c>
      <c r="G8351" s="1" t="s">
        <v>764</v>
      </c>
      <c r="H8351" s="1" t="s">
        <v>51</v>
      </c>
      <c r="I8351" s="1" t="s">
        <v>232</v>
      </c>
      <c r="J8351">
        <v>2</v>
      </c>
      <c r="K8351">
        <v>12.1</v>
      </c>
      <c r="L8351">
        <v>10.4</v>
      </c>
      <c r="M8351">
        <v>3.1</v>
      </c>
      <c r="N8351">
        <v>25.6</v>
      </c>
      <c r="O8351">
        <v>26</v>
      </c>
      <c r="P8351">
        <v>0</v>
      </c>
      <c r="Q8351" s="1" t="s">
        <v>31</v>
      </c>
      <c r="R8351" s="1" t="s">
        <v>1111</v>
      </c>
      <c r="S8351" s="1" t="s">
        <v>309</v>
      </c>
      <c r="T8351" s="1" t="s">
        <v>34</v>
      </c>
      <c r="U8351" s="1" t="s">
        <v>35</v>
      </c>
      <c r="V8351" s="1" t="s">
        <v>36</v>
      </c>
      <c r="W8351">
        <f t="shared" si="260"/>
        <v>46197.317361111112</v>
      </c>
      <c r="X8351">
        <f t="shared" si="261"/>
        <v>46197.370138888888</v>
      </c>
    </row>
    <row r="8352" spans="1:24" x14ac:dyDescent="0.2">
      <c r="A8352" s="1" t="s">
        <v>17546</v>
      </c>
      <c r="B8352" s="1" t="s">
        <v>17538</v>
      </c>
      <c r="C8352" s="1" t="s">
        <v>17539</v>
      </c>
      <c r="D8352" s="1" t="s">
        <v>17417</v>
      </c>
      <c r="E8352" s="1" t="s">
        <v>26</v>
      </c>
      <c r="F8352" s="1" t="s">
        <v>56</v>
      </c>
      <c r="G8352" s="1" t="s">
        <v>764</v>
      </c>
      <c r="H8352" s="1" t="s">
        <v>57</v>
      </c>
      <c r="I8352" s="1" t="s">
        <v>232</v>
      </c>
      <c r="J8352">
        <v>2</v>
      </c>
      <c r="K8352">
        <v>13.1</v>
      </c>
      <c r="L8352">
        <v>1.3</v>
      </c>
      <c r="M8352">
        <v>2.9</v>
      </c>
      <c r="N8352">
        <v>17.2</v>
      </c>
      <c r="O8352">
        <v>18</v>
      </c>
      <c r="P8352">
        <v>0</v>
      </c>
      <c r="Q8352" s="1" t="s">
        <v>31</v>
      </c>
      <c r="R8352" s="1" t="s">
        <v>959</v>
      </c>
      <c r="S8352" s="1" t="s">
        <v>262</v>
      </c>
      <c r="T8352" s="1" t="s">
        <v>34</v>
      </c>
      <c r="U8352" s="1" t="s">
        <v>35</v>
      </c>
      <c r="V8352" s="1" t="s">
        <v>36</v>
      </c>
      <c r="W8352">
        <f t="shared" si="260"/>
        <v>46197.317361111112</v>
      </c>
      <c r="X8352">
        <f t="shared" si="261"/>
        <v>46197.381944444445</v>
      </c>
    </row>
    <row r="8353" spans="1:24" x14ac:dyDescent="0.2">
      <c r="A8353" s="1" t="s">
        <v>17547</v>
      </c>
      <c r="B8353" s="1" t="s">
        <v>17538</v>
      </c>
      <c r="C8353" s="1" t="s">
        <v>17539</v>
      </c>
      <c r="D8353" s="1" t="s">
        <v>17548</v>
      </c>
      <c r="E8353" s="1" t="s">
        <v>26</v>
      </c>
      <c r="F8353" s="1" t="s">
        <v>56</v>
      </c>
      <c r="G8353" s="1" t="s">
        <v>764</v>
      </c>
      <c r="H8353" s="1" t="s">
        <v>62</v>
      </c>
      <c r="I8353" s="1" t="s">
        <v>232</v>
      </c>
      <c r="J8353">
        <v>2</v>
      </c>
      <c r="K8353">
        <v>9.8000000000000007</v>
      </c>
      <c r="L8353">
        <v>0.7</v>
      </c>
      <c r="M8353">
        <v>1</v>
      </c>
      <c r="N8353">
        <v>11.5</v>
      </c>
      <c r="O8353">
        <v>15</v>
      </c>
      <c r="P8353">
        <v>0</v>
      </c>
      <c r="Q8353" s="1" t="s">
        <v>31</v>
      </c>
      <c r="R8353" s="1" t="s">
        <v>504</v>
      </c>
      <c r="S8353" s="1" t="s">
        <v>118</v>
      </c>
      <c r="T8353" s="1" t="s">
        <v>34</v>
      </c>
      <c r="U8353" s="1" t="s">
        <v>35</v>
      </c>
      <c r="V8353" s="1" t="s">
        <v>36</v>
      </c>
      <c r="W8353">
        <f t="shared" si="260"/>
        <v>46197.317361111112</v>
      </c>
      <c r="X8353">
        <f t="shared" si="261"/>
        <v>46197.390277777777</v>
      </c>
    </row>
    <row r="8354" spans="1:24" x14ac:dyDescent="0.2">
      <c r="A8354" s="1" t="s">
        <v>17549</v>
      </c>
      <c r="B8354" s="1" t="s">
        <v>17550</v>
      </c>
      <c r="C8354" s="1" t="s">
        <v>17551</v>
      </c>
      <c r="D8354" s="1" t="s">
        <v>17552</v>
      </c>
      <c r="E8354" s="1" t="s">
        <v>26</v>
      </c>
      <c r="F8354" s="1" t="s">
        <v>27</v>
      </c>
      <c r="G8354" s="1" t="s">
        <v>69</v>
      </c>
      <c r="H8354" s="1" t="s">
        <v>29</v>
      </c>
      <c r="I8354" s="1" t="s">
        <v>336</v>
      </c>
      <c r="J8354">
        <v>1</v>
      </c>
      <c r="K8354">
        <v>8.6</v>
      </c>
      <c r="L8354">
        <v>0.7</v>
      </c>
      <c r="M8354">
        <v>2</v>
      </c>
      <c r="N8354">
        <v>11.3</v>
      </c>
      <c r="O8354">
        <v>15</v>
      </c>
      <c r="P8354">
        <v>0</v>
      </c>
      <c r="Q8354" s="1" t="s">
        <v>31</v>
      </c>
      <c r="R8354" s="1" t="s">
        <v>106</v>
      </c>
      <c r="S8354" s="1" t="s">
        <v>254</v>
      </c>
      <c r="T8354" s="1" t="s">
        <v>153</v>
      </c>
      <c r="U8354" s="1" t="s">
        <v>72</v>
      </c>
      <c r="V8354" s="1" t="s">
        <v>36</v>
      </c>
      <c r="W8354">
        <f t="shared" si="260"/>
        <v>46197.361111111109</v>
      </c>
      <c r="X8354">
        <f t="shared" si="261"/>
        <v>46197.368750000001</v>
      </c>
    </row>
    <row r="8355" spans="1:24" x14ac:dyDescent="0.2">
      <c r="A8355" s="1" t="s">
        <v>17553</v>
      </c>
      <c r="B8355" s="1" t="s">
        <v>17550</v>
      </c>
      <c r="C8355" s="1" t="s">
        <v>17551</v>
      </c>
      <c r="D8355" s="1" t="s">
        <v>17554</v>
      </c>
      <c r="E8355" s="1" t="s">
        <v>26</v>
      </c>
      <c r="F8355" s="1" t="s">
        <v>27</v>
      </c>
      <c r="G8355" s="1" t="s">
        <v>69</v>
      </c>
      <c r="H8355" s="1" t="s">
        <v>39</v>
      </c>
      <c r="I8355" s="1" t="s">
        <v>336</v>
      </c>
      <c r="J8355">
        <v>1</v>
      </c>
      <c r="K8355">
        <v>8.1999999999999993</v>
      </c>
      <c r="L8355">
        <v>0.3</v>
      </c>
      <c r="M8355">
        <v>4.5999999999999996</v>
      </c>
      <c r="N8355">
        <v>13.1</v>
      </c>
      <c r="O8355">
        <v>12</v>
      </c>
      <c r="P8355">
        <v>0</v>
      </c>
      <c r="Q8355" s="1" t="s">
        <v>31</v>
      </c>
      <c r="R8355" s="1" t="s">
        <v>32</v>
      </c>
      <c r="S8355" s="1" t="s">
        <v>254</v>
      </c>
      <c r="T8355" s="1" t="s">
        <v>153</v>
      </c>
      <c r="U8355" s="1" t="s">
        <v>72</v>
      </c>
      <c r="V8355" s="1" t="s">
        <v>36</v>
      </c>
      <c r="W8355">
        <f t="shared" si="260"/>
        <v>46197.361111111109</v>
      </c>
      <c r="X8355">
        <f t="shared" si="261"/>
        <v>46197.37777777778</v>
      </c>
    </row>
    <row r="8356" spans="1:24" x14ac:dyDescent="0.2">
      <c r="A8356" s="1" t="s">
        <v>17555</v>
      </c>
      <c r="B8356" s="1" t="s">
        <v>17550</v>
      </c>
      <c r="C8356" s="1" t="s">
        <v>17551</v>
      </c>
      <c r="D8356" s="1" t="s">
        <v>17548</v>
      </c>
      <c r="E8356" s="1" t="s">
        <v>26</v>
      </c>
      <c r="F8356" s="1" t="s">
        <v>27</v>
      </c>
      <c r="G8356" s="1" t="s">
        <v>69</v>
      </c>
      <c r="H8356" s="1" t="s">
        <v>45</v>
      </c>
      <c r="I8356" s="1" t="s">
        <v>336</v>
      </c>
      <c r="J8356">
        <v>1</v>
      </c>
      <c r="K8356">
        <v>11.5</v>
      </c>
      <c r="L8356">
        <v>4.3</v>
      </c>
      <c r="M8356">
        <v>2.2999999999999998</v>
      </c>
      <c r="N8356">
        <v>18.100000000000001</v>
      </c>
      <c r="O8356">
        <v>18</v>
      </c>
      <c r="P8356">
        <v>0</v>
      </c>
      <c r="Q8356" s="1" t="s">
        <v>31</v>
      </c>
      <c r="R8356" s="1" t="s">
        <v>220</v>
      </c>
      <c r="S8356" s="1" t="s">
        <v>196</v>
      </c>
      <c r="T8356" s="1" t="s">
        <v>153</v>
      </c>
      <c r="U8356" s="1" t="s">
        <v>72</v>
      </c>
      <c r="V8356" s="1" t="s">
        <v>36</v>
      </c>
      <c r="W8356">
        <f t="shared" si="260"/>
        <v>46197.361111111109</v>
      </c>
      <c r="X8356">
        <f t="shared" si="261"/>
        <v>46197.390277777777</v>
      </c>
    </row>
    <row r="8357" spans="1:24" x14ac:dyDescent="0.2">
      <c r="A8357" s="1" t="s">
        <v>17556</v>
      </c>
      <c r="B8357" s="1" t="s">
        <v>17550</v>
      </c>
      <c r="C8357" s="1" t="s">
        <v>17551</v>
      </c>
      <c r="D8357" s="1" t="s">
        <v>17557</v>
      </c>
      <c r="E8357" s="1" t="s">
        <v>26</v>
      </c>
      <c r="F8357" s="1" t="s">
        <v>50</v>
      </c>
      <c r="G8357" s="1" t="s">
        <v>69</v>
      </c>
      <c r="H8357" s="1" t="s">
        <v>51</v>
      </c>
      <c r="I8357" s="1" t="s">
        <v>336</v>
      </c>
      <c r="J8357">
        <v>1</v>
      </c>
      <c r="K8357">
        <v>15.9</v>
      </c>
      <c r="L8357">
        <v>13.3</v>
      </c>
      <c r="M8357">
        <v>3.6</v>
      </c>
      <c r="N8357">
        <v>32.700000000000003</v>
      </c>
      <c r="O8357">
        <v>26</v>
      </c>
      <c r="P8357">
        <v>0</v>
      </c>
      <c r="Q8357" s="1" t="s">
        <v>31</v>
      </c>
      <c r="R8357" s="1" t="s">
        <v>223</v>
      </c>
      <c r="S8357" s="1" t="s">
        <v>403</v>
      </c>
      <c r="T8357" s="1" t="s">
        <v>153</v>
      </c>
      <c r="U8357" s="1" t="s">
        <v>72</v>
      </c>
      <c r="V8357" s="1" t="s">
        <v>42</v>
      </c>
      <c r="W8357">
        <f t="shared" si="260"/>
        <v>46197.361111111109</v>
      </c>
      <c r="X8357">
        <f t="shared" si="261"/>
        <v>46197.413194444445</v>
      </c>
    </row>
    <row r="8358" spans="1:24" x14ac:dyDescent="0.2">
      <c r="A8358" s="1" t="s">
        <v>17558</v>
      </c>
      <c r="B8358" s="1" t="s">
        <v>17550</v>
      </c>
      <c r="C8358" s="1" t="s">
        <v>17551</v>
      </c>
      <c r="D8358" s="1" t="s">
        <v>17524</v>
      </c>
      <c r="E8358" s="1" t="s">
        <v>26</v>
      </c>
      <c r="F8358" s="1" t="s">
        <v>56</v>
      </c>
      <c r="G8358" s="1" t="s">
        <v>69</v>
      </c>
      <c r="H8358" s="1" t="s">
        <v>57</v>
      </c>
      <c r="I8358" s="1" t="s">
        <v>336</v>
      </c>
      <c r="J8358">
        <v>1</v>
      </c>
      <c r="K8358">
        <v>11</v>
      </c>
      <c r="L8358">
        <v>0.8</v>
      </c>
      <c r="M8358">
        <v>2.4</v>
      </c>
      <c r="N8358">
        <v>14.2</v>
      </c>
      <c r="O8358">
        <v>18</v>
      </c>
      <c r="P8358">
        <v>0</v>
      </c>
      <c r="Q8358" s="1" t="s">
        <v>31</v>
      </c>
      <c r="R8358" s="1" t="s">
        <v>142</v>
      </c>
      <c r="S8358" s="1" t="s">
        <v>538</v>
      </c>
      <c r="T8358" s="1" t="s">
        <v>153</v>
      </c>
      <c r="U8358" s="1" t="s">
        <v>72</v>
      </c>
      <c r="V8358" s="1" t="s">
        <v>36</v>
      </c>
      <c r="W8358">
        <f t="shared" si="260"/>
        <v>46197.361111111109</v>
      </c>
      <c r="X8358">
        <f t="shared" si="261"/>
        <v>46197.42291666667</v>
      </c>
    </row>
    <row r="8359" spans="1:24" x14ac:dyDescent="0.2">
      <c r="A8359" s="1" t="s">
        <v>17559</v>
      </c>
      <c r="B8359" s="1" t="s">
        <v>17550</v>
      </c>
      <c r="C8359" s="1" t="s">
        <v>17551</v>
      </c>
      <c r="D8359" s="1" t="s">
        <v>17395</v>
      </c>
      <c r="E8359" s="1" t="s">
        <v>26</v>
      </c>
      <c r="F8359" s="1" t="s">
        <v>56</v>
      </c>
      <c r="G8359" s="1" t="s">
        <v>69</v>
      </c>
      <c r="H8359" s="1" t="s">
        <v>62</v>
      </c>
      <c r="I8359" s="1" t="s">
        <v>336</v>
      </c>
      <c r="J8359">
        <v>1</v>
      </c>
      <c r="K8359">
        <v>8.4</v>
      </c>
      <c r="L8359">
        <v>0.8</v>
      </c>
      <c r="M8359">
        <v>2</v>
      </c>
      <c r="N8359">
        <v>11.2</v>
      </c>
      <c r="O8359">
        <v>15</v>
      </c>
      <c r="P8359">
        <v>0</v>
      </c>
      <c r="Q8359" s="1" t="s">
        <v>31</v>
      </c>
      <c r="R8359" s="1" t="s">
        <v>391</v>
      </c>
      <c r="S8359" s="1" t="s">
        <v>118</v>
      </c>
      <c r="T8359" s="1" t="s">
        <v>153</v>
      </c>
      <c r="U8359" s="1" t="s">
        <v>72</v>
      </c>
      <c r="V8359" s="1" t="s">
        <v>36</v>
      </c>
      <c r="W8359">
        <f t="shared" si="260"/>
        <v>46197.361111111109</v>
      </c>
      <c r="X8359">
        <f t="shared" si="261"/>
        <v>46197.430555555555</v>
      </c>
    </row>
    <row r="8360" spans="1:24" x14ac:dyDescent="0.2">
      <c r="A8360" s="1" t="s">
        <v>17560</v>
      </c>
      <c r="B8360" s="1" t="s">
        <v>17561</v>
      </c>
      <c r="C8360" s="1" t="s">
        <v>17429</v>
      </c>
      <c r="D8360" s="1" t="s">
        <v>17562</v>
      </c>
      <c r="E8360" s="1" t="s">
        <v>26</v>
      </c>
      <c r="F8360" s="1" t="s">
        <v>27</v>
      </c>
      <c r="G8360" s="1" t="s">
        <v>249</v>
      </c>
      <c r="H8360" s="1" t="s">
        <v>29</v>
      </c>
      <c r="I8360" s="1" t="s">
        <v>151</v>
      </c>
      <c r="J8360">
        <v>7</v>
      </c>
      <c r="K8360">
        <v>12.6</v>
      </c>
      <c r="L8360">
        <v>1.2</v>
      </c>
      <c r="M8360">
        <v>1.3</v>
      </c>
      <c r="N8360">
        <v>15.1</v>
      </c>
      <c r="O8360">
        <v>15</v>
      </c>
      <c r="P8360">
        <v>0</v>
      </c>
      <c r="Q8360" s="1" t="s">
        <v>31</v>
      </c>
      <c r="R8360" s="1" t="s">
        <v>199</v>
      </c>
      <c r="S8360" s="1" t="s">
        <v>181</v>
      </c>
      <c r="T8360" s="1" t="s">
        <v>34</v>
      </c>
      <c r="U8360" s="1" t="s">
        <v>72</v>
      </c>
      <c r="V8360" s="1" t="s">
        <v>36</v>
      </c>
      <c r="W8360">
        <f t="shared" si="260"/>
        <v>46197.478472222225</v>
      </c>
      <c r="X8360">
        <f t="shared" si="261"/>
        <v>46197.488888888889</v>
      </c>
    </row>
    <row r="8361" spans="1:24" x14ac:dyDescent="0.2">
      <c r="A8361" s="1" t="s">
        <v>17563</v>
      </c>
      <c r="B8361" s="1" t="s">
        <v>17561</v>
      </c>
      <c r="C8361" s="1" t="s">
        <v>17429</v>
      </c>
      <c r="D8361" s="1" t="s">
        <v>17564</v>
      </c>
      <c r="E8361" s="1" t="s">
        <v>26</v>
      </c>
      <c r="F8361" s="1" t="s">
        <v>27</v>
      </c>
      <c r="G8361" s="1" t="s">
        <v>249</v>
      </c>
      <c r="H8361" s="1" t="s">
        <v>39</v>
      </c>
      <c r="I8361" s="1" t="s">
        <v>151</v>
      </c>
      <c r="J8361">
        <v>7</v>
      </c>
      <c r="K8361">
        <v>9.1</v>
      </c>
      <c r="L8361">
        <v>0.9</v>
      </c>
      <c r="M8361">
        <v>4.3</v>
      </c>
      <c r="N8361">
        <v>14.3</v>
      </c>
      <c r="O8361">
        <v>12</v>
      </c>
      <c r="P8361">
        <v>0</v>
      </c>
      <c r="Q8361" s="1" t="s">
        <v>31</v>
      </c>
      <c r="R8361" s="1" t="s">
        <v>134</v>
      </c>
      <c r="S8361" s="1" t="s">
        <v>47</v>
      </c>
      <c r="T8361" s="1" t="s">
        <v>34</v>
      </c>
      <c r="U8361" s="1" t="s">
        <v>72</v>
      </c>
      <c r="V8361" s="1" t="s">
        <v>42</v>
      </c>
      <c r="W8361">
        <f t="shared" si="260"/>
        <v>46197.478472222225</v>
      </c>
      <c r="X8361">
        <f t="shared" si="261"/>
        <v>46197.498611111114</v>
      </c>
    </row>
    <row r="8362" spans="1:24" x14ac:dyDescent="0.2">
      <c r="A8362" s="1" t="s">
        <v>17565</v>
      </c>
      <c r="B8362" s="1" t="s">
        <v>17561</v>
      </c>
      <c r="C8362" s="1" t="s">
        <v>17429</v>
      </c>
      <c r="D8362" s="1" t="s">
        <v>17566</v>
      </c>
      <c r="E8362" s="1" t="s">
        <v>26</v>
      </c>
      <c r="F8362" s="1" t="s">
        <v>27</v>
      </c>
      <c r="G8362" s="1" t="s">
        <v>249</v>
      </c>
      <c r="H8362" s="1" t="s">
        <v>45</v>
      </c>
      <c r="I8362" s="1" t="s">
        <v>151</v>
      </c>
      <c r="J8362">
        <v>7</v>
      </c>
      <c r="K8362">
        <v>9.5</v>
      </c>
      <c r="L8362">
        <v>3.9</v>
      </c>
      <c r="M8362">
        <v>2.5</v>
      </c>
      <c r="N8362">
        <v>15.9</v>
      </c>
      <c r="O8362">
        <v>18</v>
      </c>
      <c r="P8362">
        <v>0</v>
      </c>
      <c r="Q8362" s="1" t="s">
        <v>31</v>
      </c>
      <c r="R8362" s="1" t="s">
        <v>130</v>
      </c>
      <c r="S8362" s="1" t="s">
        <v>131</v>
      </c>
      <c r="T8362" s="1" t="s">
        <v>34</v>
      </c>
      <c r="U8362" s="1" t="s">
        <v>72</v>
      </c>
      <c r="V8362" s="1" t="s">
        <v>36</v>
      </c>
      <c r="W8362">
        <f t="shared" si="260"/>
        <v>46197.478472222225</v>
      </c>
      <c r="X8362">
        <f t="shared" si="261"/>
        <v>46197.509722222225</v>
      </c>
    </row>
    <row r="8363" spans="1:24" x14ac:dyDescent="0.2">
      <c r="A8363" s="1" t="s">
        <v>17567</v>
      </c>
      <c r="B8363" s="1" t="s">
        <v>17561</v>
      </c>
      <c r="C8363" s="1" t="s">
        <v>17429</v>
      </c>
      <c r="D8363" s="1" t="s">
        <v>17568</v>
      </c>
      <c r="E8363" s="1" t="s">
        <v>26</v>
      </c>
      <c r="F8363" s="1" t="s">
        <v>50</v>
      </c>
      <c r="G8363" s="1" t="s">
        <v>249</v>
      </c>
      <c r="H8363" s="1" t="s">
        <v>51</v>
      </c>
      <c r="I8363" s="1" t="s">
        <v>151</v>
      </c>
      <c r="J8363">
        <v>7</v>
      </c>
      <c r="K8363">
        <v>15.4</v>
      </c>
      <c r="L8363">
        <v>10.7</v>
      </c>
      <c r="M8363">
        <v>2.6</v>
      </c>
      <c r="N8363">
        <v>28.8</v>
      </c>
      <c r="O8363">
        <v>26</v>
      </c>
      <c r="P8363">
        <v>0</v>
      </c>
      <c r="Q8363" s="1" t="s">
        <v>31</v>
      </c>
      <c r="R8363" s="1" t="s">
        <v>431</v>
      </c>
      <c r="S8363" s="1" t="s">
        <v>224</v>
      </c>
      <c r="T8363" s="1" t="s">
        <v>34</v>
      </c>
      <c r="U8363" s="1" t="s">
        <v>72</v>
      </c>
      <c r="V8363" s="1" t="s">
        <v>36</v>
      </c>
      <c r="W8363">
        <f t="shared" si="260"/>
        <v>46197.478472222225</v>
      </c>
      <c r="X8363">
        <f t="shared" si="261"/>
        <v>46197.529861111114</v>
      </c>
    </row>
    <row r="8364" spans="1:24" x14ac:dyDescent="0.2">
      <c r="A8364" s="1" t="s">
        <v>17569</v>
      </c>
      <c r="B8364" s="1" t="s">
        <v>17561</v>
      </c>
      <c r="C8364" s="1" t="s">
        <v>17429</v>
      </c>
      <c r="D8364" s="1" t="s">
        <v>17570</v>
      </c>
      <c r="E8364" s="1" t="s">
        <v>26</v>
      </c>
      <c r="F8364" s="1" t="s">
        <v>56</v>
      </c>
      <c r="G8364" s="1" t="s">
        <v>249</v>
      </c>
      <c r="H8364" s="1" t="s">
        <v>57</v>
      </c>
      <c r="I8364" s="1" t="s">
        <v>151</v>
      </c>
      <c r="J8364">
        <v>7</v>
      </c>
      <c r="K8364">
        <v>13</v>
      </c>
      <c r="L8364">
        <v>0.5</v>
      </c>
      <c r="M8364">
        <v>1.3</v>
      </c>
      <c r="N8364">
        <v>14.8</v>
      </c>
      <c r="O8364">
        <v>18</v>
      </c>
      <c r="P8364">
        <v>0</v>
      </c>
      <c r="Q8364" s="1" t="s">
        <v>31</v>
      </c>
      <c r="R8364" s="1" t="s">
        <v>189</v>
      </c>
      <c r="S8364" s="1" t="s">
        <v>118</v>
      </c>
      <c r="T8364" s="1" t="s">
        <v>34</v>
      </c>
      <c r="U8364" s="1" t="s">
        <v>72</v>
      </c>
      <c r="V8364" s="1" t="s">
        <v>36</v>
      </c>
      <c r="W8364">
        <f t="shared" si="260"/>
        <v>46197.478472222225</v>
      </c>
      <c r="X8364">
        <f t="shared" si="261"/>
        <v>46197.539583333331</v>
      </c>
    </row>
    <row r="8365" spans="1:24" x14ac:dyDescent="0.2">
      <c r="A8365" s="1" t="s">
        <v>17571</v>
      </c>
      <c r="B8365" s="1" t="s">
        <v>17561</v>
      </c>
      <c r="C8365" s="1" t="s">
        <v>17429</v>
      </c>
      <c r="D8365" s="1" t="s">
        <v>17572</v>
      </c>
      <c r="E8365" s="1" t="s">
        <v>26</v>
      </c>
      <c r="F8365" s="1" t="s">
        <v>56</v>
      </c>
      <c r="G8365" s="1" t="s">
        <v>249</v>
      </c>
      <c r="H8365" s="1" t="s">
        <v>62</v>
      </c>
      <c r="I8365" s="1" t="s">
        <v>151</v>
      </c>
      <c r="J8365">
        <v>7</v>
      </c>
      <c r="K8365">
        <v>7.6</v>
      </c>
      <c r="L8365">
        <v>0.5</v>
      </c>
      <c r="M8365">
        <v>1.5</v>
      </c>
      <c r="N8365">
        <v>9.6999999999999993</v>
      </c>
      <c r="O8365">
        <v>15</v>
      </c>
      <c r="P8365">
        <v>0</v>
      </c>
      <c r="Q8365" s="1" t="s">
        <v>31</v>
      </c>
      <c r="R8365" s="1" t="s">
        <v>90</v>
      </c>
      <c r="S8365" s="1" t="s">
        <v>266</v>
      </c>
      <c r="T8365" s="1" t="s">
        <v>34</v>
      </c>
      <c r="U8365" s="1" t="s">
        <v>72</v>
      </c>
      <c r="V8365" s="1" t="s">
        <v>36</v>
      </c>
      <c r="W8365">
        <f t="shared" si="260"/>
        <v>46197.478472222225</v>
      </c>
      <c r="X8365">
        <f t="shared" si="261"/>
        <v>46197.546527777777</v>
      </c>
    </row>
    <row r="8366" spans="1:24" x14ac:dyDescent="0.2">
      <c r="A8366" s="1" t="s">
        <v>17573</v>
      </c>
      <c r="B8366" s="1" t="s">
        <v>17574</v>
      </c>
      <c r="C8366" s="1" t="s">
        <v>17575</v>
      </c>
      <c r="D8366" s="1" t="s">
        <v>17576</v>
      </c>
      <c r="E8366" s="1" t="s">
        <v>26</v>
      </c>
      <c r="F8366" s="1" t="s">
        <v>27</v>
      </c>
      <c r="G8366" s="1" t="s">
        <v>764</v>
      </c>
      <c r="H8366" s="1" t="s">
        <v>29</v>
      </c>
      <c r="I8366" s="1" t="s">
        <v>586</v>
      </c>
      <c r="J8366">
        <v>2</v>
      </c>
      <c r="K8366">
        <v>9.8000000000000007</v>
      </c>
      <c r="L8366">
        <v>1.3</v>
      </c>
      <c r="M8366">
        <v>2.5</v>
      </c>
      <c r="N8366">
        <v>13.6</v>
      </c>
      <c r="O8366">
        <v>15</v>
      </c>
      <c r="P8366">
        <v>0</v>
      </c>
      <c r="Q8366" s="1" t="s">
        <v>31</v>
      </c>
      <c r="R8366" s="1" t="s">
        <v>233</v>
      </c>
      <c r="S8366" s="1" t="s">
        <v>174</v>
      </c>
      <c r="T8366" s="1" t="s">
        <v>34</v>
      </c>
      <c r="U8366" s="1" t="s">
        <v>35</v>
      </c>
      <c r="V8366" s="1" t="s">
        <v>36</v>
      </c>
      <c r="W8366">
        <f t="shared" si="260"/>
        <v>46197.315972222219</v>
      </c>
      <c r="X8366">
        <f t="shared" si="261"/>
        <v>46197.324999999997</v>
      </c>
    </row>
    <row r="8367" spans="1:24" x14ac:dyDescent="0.2">
      <c r="A8367" s="1" t="s">
        <v>17577</v>
      </c>
      <c r="B8367" s="1" t="s">
        <v>17574</v>
      </c>
      <c r="C8367" s="1" t="s">
        <v>17575</v>
      </c>
      <c r="D8367" s="1" t="s">
        <v>17578</v>
      </c>
      <c r="E8367" s="1" t="s">
        <v>26</v>
      </c>
      <c r="F8367" s="1" t="s">
        <v>27</v>
      </c>
      <c r="G8367" s="1" t="s">
        <v>764</v>
      </c>
      <c r="H8367" s="1" t="s">
        <v>39</v>
      </c>
      <c r="I8367" s="1" t="s">
        <v>586</v>
      </c>
      <c r="J8367">
        <v>2</v>
      </c>
      <c r="K8367">
        <v>10</v>
      </c>
      <c r="L8367">
        <v>1.3</v>
      </c>
      <c r="M8367">
        <v>5.8</v>
      </c>
      <c r="N8367">
        <v>17</v>
      </c>
      <c r="O8367">
        <v>12</v>
      </c>
      <c r="P8367">
        <v>0</v>
      </c>
      <c r="Q8367" s="1" t="s">
        <v>31</v>
      </c>
      <c r="R8367" s="1" t="s">
        <v>134</v>
      </c>
      <c r="S8367" s="1" t="s">
        <v>41</v>
      </c>
      <c r="T8367" s="1" t="s">
        <v>34</v>
      </c>
      <c r="U8367" s="1" t="s">
        <v>35</v>
      </c>
      <c r="V8367" s="1" t="s">
        <v>42</v>
      </c>
      <c r="W8367">
        <f t="shared" si="260"/>
        <v>46197.315972222219</v>
      </c>
      <c r="X8367">
        <f t="shared" si="261"/>
        <v>46197.336805555555</v>
      </c>
    </row>
    <row r="8368" spans="1:24" x14ac:dyDescent="0.2">
      <c r="A8368" s="1" t="s">
        <v>17579</v>
      </c>
      <c r="B8368" s="1" t="s">
        <v>17574</v>
      </c>
      <c r="C8368" s="1" t="s">
        <v>17575</v>
      </c>
      <c r="D8368" s="1" t="s">
        <v>17491</v>
      </c>
      <c r="E8368" s="1" t="s">
        <v>26</v>
      </c>
      <c r="F8368" s="1" t="s">
        <v>27</v>
      </c>
      <c r="G8368" s="1" t="s">
        <v>764</v>
      </c>
      <c r="H8368" s="1" t="s">
        <v>45</v>
      </c>
      <c r="I8368" s="1" t="s">
        <v>586</v>
      </c>
      <c r="J8368">
        <v>2</v>
      </c>
      <c r="K8368">
        <v>10.3</v>
      </c>
      <c r="L8368">
        <v>3.2</v>
      </c>
      <c r="M8368">
        <v>1.4</v>
      </c>
      <c r="N8368">
        <v>15</v>
      </c>
      <c r="O8368">
        <v>18</v>
      </c>
      <c r="P8368">
        <v>0</v>
      </c>
      <c r="Q8368" s="1" t="s">
        <v>31</v>
      </c>
      <c r="R8368" s="1" t="s">
        <v>180</v>
      </c>
      <c r="S8368" s="1" t="s">
        <v>320</v>
      </c>
      <c r="T8368" s="1" t="s">
        <v>34</v>
      </c>
      <c r="U8368" s="1" t="s">
        <v>35</v>
      </c>
      <c r="V8368" s="1" t="s">
        <v>36</v>
      </c>
      <c r="W8368">
        <f t="shared" si="260"/>
        <v>46197.315972222219</v>
      </c>
      <c r="X8368">
        <f t="shared" si="261"/>
        <v>46197.347222222219</v>
      </c>
    </row>
    <row r="8369" spans="1:24" x14ac:dyDescent="0.2">
      <c r="A8369" s="1" t="s">
        <v>17580</v>
      </c>
      <c r="B8369" s="1" t="s">
        <v>17574</v>
      </c>
      <c r="C8369" s="1" t="s">
        <v>17575</v>
      </c>
      <c r="D8369" s="1" t="s">
        <v>17461</v>
      </c>
      <c r="E8369" s="1" t="s">
        <v>26</v>
      </c>
      <c r="F8369" s="1" t="s">
        <v>50</v>
      </c>
      <c r="G8369" s="1" t="s">
        <v>764</v>
      </c>
      <c r="H8369" s="1" t="s">
        <v>51</v>
      </c>
      <c r="I8369" s="1" t="s">
        <v>586</v>
      </c>
      <c r="J8369">
        <v>2</v>
      </c>
      <c r="K8369">
        <v>14.2</v>
      </c>
      <c r="L8369">
        <v>7.6</v>
      </c>
      <c r="M8369">
        <v>3.3</v>
      </c>
      <c r="N8369">
        <v>25.1</v>
      </c>
      <c r="O8369">
        <v>26</v>
      </c>
      <c r="P8369">
        <v>0</v>
      </c>
      <c r="Q8369" s="1" t="s">
        <v>31</v>
      </c>
      <c r="R8369" s="1" t="s">
        <v>431</v>
      </c>
      <c r="S8369" s="1" t="s">
        <v>291</v>
      </c>
      <c r="T8369" s="1" t="s">
        <v>34</v>
      </c>
      <c r="U8369" s="1" t="s">
        <v>35</v>
      </c>
      <c r="V8369" s="1" t="s">
        <v>36</v>
      </c>
      <c r="W8369">
        <f t="shared" si="260"/>
        <v>46197.315972222219</v>
      </c>
      <c r="X8369">
        <f t="shared" si="261"/>
        <v>46197.364583333336</v>
      </c>
    </row>
    <row r="8370" spans="1:24" x14ac:dyDescent="0.2">
      <c r="A8370" s="1" t="s">
        <v>17581</v>
      </c>
      <c r="B8370" s="1" t="s">
        <v>17574</v>
      </c>
      <c r="C8370" s="1" t="s">
        <v>17575</v>
      </c>
      <c r="D8370" s="1" t="s">
        <v>17582</v>
      </c>
      <c r="E8370" s="1" t="s">
        <v>26</v>
      </c>
      <c r="F8370" s="1" t="s">
        <v>56</v>
      </c>
      <c r="G8370" s="1" t="s">
        <v>764</v>
      </c>
      <c r="H8370" s="1" t="s">
        <v>57</v>
      </c>
      <c r="I8370" s="1" t="s">
        <v>586</v>
      </c>
      <c r="J8370">
        <v>2</v>
      </c>
      <c r="K8370">
        <v>13.9</v>
      </c>
      <c r="L8370">
        <v>0.5</v>
      </c>
      <c r="M8370">
        <v>1.5</v>
      </c>
      <c r="N8370">
        <v>15.9</v>
      </c>
      <c r="O8370">
        <v>18</v>
      </c>
      <c r="P8370">
        <v>1</v>
      </c>
      <c r="Q8370" s="1" t="s">
        <v>1449</v>
      </c>
      <c r="R8370" s="1" t="s">
        <v>265</v>
      </c>
      <c r="S8370" s="1" t="s">
        <v>262</v>
      </c>
      <c r="T8370" s="1" t="s">
        <v>34</v>
      </c>
      <c r="U8370" s="1" t="s">
        <v>35</v>
      </c>
      <c r="V8370" s="1" t="s">
        <v>324</v>
      </c>
      <c r="W8370">
        <f t="shared" si="260"/>
        <v>46197.315972222219</v>
      </c>
      <c r="X8370">
        <f t="shared" si="261"/>
        <v>46197.375694444447</v>
      </c>
    </row>
    <row r="8371" spans="1:24" x14ac:dyDescent="0.2">
      <c r="A8371" s="1" t="s">
        <v>17583</v>
      </c>
      <c r="B8371" s="1" t="s">
        <v>17574</v>
      </c>
      <c r="C8371" s="1" t="s">
        <v>17575</v>
      </c>
      <c r="D8371" s="1" t="s">
        <v>17584</v>
      </c>
      <c r="E8371" s="1" t="s">
        <v>26</v>
      </c>
      <c r="F8371" s="1" t="s">
        <v>56</v>
      </c>
      <c r="G8371" s="1" t="s">
        <v>764</v>
      </c>
      <c r="H8371" s="1" t="s">
        <v>62</v>
      </c>
      <c r="I8371" s="1" t="s">
        <v>586</v>
      </c>
      <c r="J8371">
        <v>2</v>
      </c>
      <c r="K8371">
        <v>5.0999999999999996</v>
      </c>
      <c r="L8371">
        <v>0.7</v>
      </c>
      <c r="M8371">
        <v>1.7</v>
      </c>
      <c r="N8371">
        <v>7.5</v>
      </c>
      <c r="O8371">
        <v>15</v>
      </c>
      <c r="P8371">
        <v>0</v>
      </c>
      <c r="Q8371" s="1" t="s">
        <v>31</v>
      </c>
      <c r="R8371" s="1" t="s">
        <v>113</v>
      </c>
      <c r="S8371" s="1" t="s">
        <v>118</v>
      </c>
      <c r="T8371" s="1" t="s">
        <v>34</v>
      </c>
      <c r="U8371" s="1" t="s">
        <v>35</v>
      </c>
      <c r="V8371" s="1" t="s">
        <v>36</v>
      </c>
      <c r="W8371">
        <f t="shared" si="260"/>
        <v>46197.315972222219</v>
      </c>
      <c r="X8371">
        <f t="shared" si="261"/>
        <v>46197.381249999999</v>
      </c>
    </row>
    <row r="8372" spans="1:24" x14ac:dyDescent="0.2">
      <c r="A8372" s="1" t="s">
        <v>17585</v>
      </c>
      <c r="B8372" s="1" t="s">
        <v>17586</v>
      </c>
      <c r="C8372" s="1" t="s">
        <v>17587</v>
      </c>
      <c r="D8372" s="1" t="s">
        <v>17403</v>
      </c>
      <c r="E8372" s="1" t="s">
        <v>26</v>
      </c>
      <c r="F8372" s="1" t="s">
        <v>27</v>
      </c>
      <c r="G8372" s="1" t="s">
        <v>28</v>
      </c>
      <c r="H8372" s="1" t="s">
        <v>29</v>
      </c>
      <c r="I8372" s="1" t="s">
        <v>456</v>
      </c>
      <c r="J8372">
        <v>7</v>
      </c>
      <c r="K8372">
        <v>9.1</v>
      </c>
      <c r="L8372">
        <v>1</v>
      </c>
      <c r="M8372">
        <v>4.2</v>
      </c>
      <c r="N8372">
        <v>14.2</v>
      </c>
      <c r="O8372">
        <v>15</v>
      </c>
      <c r="P8372">
        <v>0</v>
      </c>
      <c r="Q8372" s="1" t="s">
        <v>31</v>
      </c>
      <c r="R8372" s="1" t="s">
        <v>199</v>
      </c>
      <c r="S8372" s="1" t="s">
        <v>126</v>
      </c>
      <c r="T8372" s="1" t="s">
        <v>34</v>
      </c>
      <c r="U8372" s="1" t="s">
        <v>72</v>
      </c>
      <c r="V8372" s="1" t="s">
        <v>36</v>
      </c>
      <c r="W8372">
        <f t="shared" si="260"/>
        <v>46197.461111111108</v>
      </c>
      <c r="X8372">
        <f t="shared" si="261"/>
        <v>46197.470833333333</v>
      </c>
    </row>
    <row r="8373" spans="1:24" x14ac:dyDescent="0.2">
      <c r="A8373" s="1" t="s">
        <v>17588</v>
      </c>
      <c r="B8373" s="1" t="s">
        <v>17586</v>
      </c>
      <c r="C8373" s="1" t="s">
        <v>17587</v>
      </c>
      <c r="D8373" s="1" t="s">
        <v>17589</v>
      </c>
      <c r="E8373" s="1" t="s">
        <v>26</v>
      </c>
      <c r="F8373" s="1" t="s">
        <v>27</v>
      </c>
      <c r="G8373" s="1" t="s">
        <v>28</v>
      </c>
      <c r="H8373" s="1" t="s">
        <v>39</v>
      </c>
      <c r="I8373" s="1" t="s">
        <v>456</v>
      </c>
      <c r="J8373">
        <v>7</v>
      </c>
      <c r="K8373">
        <v>10.4</v>
      </c>
      <c r="L8373">
        <v>0.4</v>
      </c>
      <c r="M8373">
        <v>4.0999999999999996</v>
      </c>
      <c r="N8373">
        <v>14.8</v>
      </c>
      <c r="O8373">
        <v>12</v>
      </c>
      <c r="P8373">
        <v>0</v>
      </c>
      <c r="Q8373" s="1" t="s">
        <v>31</v>
      </c>
      <c r="R8373" s="1" t="s">
        <v>106</v>
      </c>
      <c r="S8373" s="1" t="s">
        <v>152</v>
      </c>
      <c r="T8373" s="1" t="s">
        <v>34</v>
      </c>
      <c r="U8373" s="1" t="s">
        <v>72</v>
      </c>
      <c r="V8373" s="1" t="s">
        <v>42</v>
      </c>
      <c r="W8373">
        <f t="shared" si="260"/>
        <v>46197.461111111108</v>
      </c>
      <c r="X8373">
        <f t="shared" si="261"/>
        <v>46197.481249999997</v>
      </c>
    </row>
    <row r="8374" spans="1:24" x14ac:dyDescent="0.2">
      <c r="A8374" s="1" t="s">
        <v>17590</v>
      </c>
      <c r="B8374" s="1" t="s">
        <v>17586</v>
      </c>
      <c r="C8374" s="1" t="s">
        <v>17587</v>
      </c>
      <c r="D8374" s="1" t="s">
        <v>17591</v>
      </c>
      <c r="E8374" s="1" t="s">
        <v>26</v>
      </c>
      <c r="F8374" s="1" t="s">
        <v>27</v>
      </c>
      <c r="G8374" s="1" t="s">
        <v>28</v>
      </c>
      <c r="H8374" s="1" t="s">
        <v>45</v>
      </c>
      <c r="I8374" s="1" t="s">
        <v>456</v>
      </c>
      <c r="J8374">
        <v>7</v>
      </c>
      <c r="K8374">
        <v>12.8</v>
      </c>
      <c r="L8374">
        <v>5.6</v>
      </c>
      <c r="M8374">
        <v>2.4</v>
      </c>
      <c r="N8374">
        <v>20.8</v>
      </c>
      <c r="O8374">
        <v>18</v>
      </c>
      <c r="P8374">
        <v>0</v>
      </c>
      <c r="Q8374" s="1" t="s">
        <v>31</v>
      </c>
      <c r="R8374" s="1" t="s">
        <v>98</v>
      </c>
      <c r="S8374" s="1" t="s">
        <v>47</v>
      </c>
      <c r="T8374" s="1" t="s">
        <v>34</v>
      </c>
      <c r="U8374" s="1" t="s">
        <v>72</v>
      </c>
      <c r="V8374" s="1" t="s">
        <v>42</v>
      </c>
      <c r="W8374">
        <f t="shared" si="260"/>
        <v>46197.461111111108</v>
      </c>
      <c r="X8374">
        <f t="shared" si="261"/>
        <v>46197.495138888888</v>
      </c>
    </row>
    <row r="8375" spans="1:24" x14ac:dyDescent="0.2">
      <c r="A8375" s="1" t="s">
        <v>17592</v>
      </c>
      <c r="B8375" s="1" t="s">
        <v>17586</v>
      </c>
      <c r="C8375" s="1" t="s">
        <v>17587</v>
      </c>
      <c r="D8375" s="1" t="s">
        <v>17593</v>
      </c>
      <c r="E8375" s="1" t="s">
        <v>26</v>
      </c>
      <c r="F8375" s="1" t="s">
        <v>50</v>
      </c>
      <c r="G8375" s="1" t="s">
        <v>28</v>
      </c>
      <c r="H8375" s="1" t="s">
        <v>51</v>
      </c>
      <c r="I8375" s="1" t="s">
        <v>456</v>
      </c>
      <c r="J8375">
        <v>7</v>
      </c>
      <c r="K8375">
        <v>14.6</v>
      </c>
      <c r="L8375">
        <v>11.7</v>
      </c>
      <c r="M8375">
        <v>3.4</v>
      </c>
      <c r="N8375">
        <v>29.7</v>
      </c>
      <c r="O8375">
        <v>26</v>
      </c>
      <c r="P8375">
        <v>0</v>
      </c>
      <c r="Q8375" s="1" t="s">
        <v>31</v>
      </c>
      <c r="R8375" s="1" t="s">
        <v>728</v>
      </c>
      <c r="S8375" s="1" t="s">
        <v>500</v>
      </c>
      <c r="T8375" s="1" t="s">
        <v>34</v>
      </c>
      <c r="U8375" s="1" t="s">
        <v>72</v>
      </c>
      <c r="V8375" s="1" t="s">
        <v>36</v>
      </c>
      <c r="W8375">
        <f t="shared" si="260"/>
        <v>46197.461111111108</v>
      </c>
      <c r="X8375">
        <f t="shared" si="261"/>
        <v>46197.515972222223</v>
      </c>
    </row>
    <row r="8376" spans="1:24" x14ac:dyDescent="0.2">
      <c r="A8376" s="1" t="s">
        <v>17594</v>
      </c>
      <c r="B8376" s="1" t="s">
        <v>17586</v>
      </c>
      <c r="C8376" s="1" t="s">
        <v>17587</v>
      </c>
      <c r="D8376" s="1" t="s">
        <v>17595</v>
      </c>
      <c r="E8376" s="1" t="s">
        <v>26</v>
      </c>
      <c r="F8376" s="1" t="s">
        <v>56</v>
      </c>
      <c r="G8376" s="1" t="s">
        <v>28</v>
      </c>
      <c r="H8376" s="1" t="s">
        <v>57</v>
      </c>
      <c r="I8376" s="1" t="s">
        <v>456</v>
      </c>
      <c r="J8376">
        <v>7</v>
      </c>
      <c r="K8376">
        <v>11.9</v>
      </c>
      <c r="L8376">
        <v>0.9</v>
      </c>
      <c r="M8376">
        <v>3</v>
      </c>
      <c r="N8376">
        <v>15.7</v>
      </c>
      <c r="O8376">
        <v>18</v>
      </c>
      <c r="P8376">
        <v>0</v>
      </c>
      <c r="Q8376" s="1" t="s">
        <v>31</v>
      </c>
      <c r="R8376" s="1" t="s">
        <v>189</v>
      </c>
      <c r="S8376" s="1" t="s">
        <v>118</v>
      </c>
      <c r="T8376" s="1" t="s">
        <v>34</v>
      </c>
      <c r="U8376" s="1" t="s">
        <v>72</v>
      </c>
      <c r="V8376" s="1" t="s">
        <v>36</v>
      </c>
      <c r="W8376">
        <f t="shared" si="260"/>
        <v>46197.461111111108</v>
      </c>
      <c r="X8376">
        <f t="shared" si="261"/>
        <v>46197.527083333334</v>
      </c>
    </row>
    <row r="8377" spans="1:24" x14ac:dyDescent="0.2">
      <c r="A8377" s="1" t="s">
        <v>17596</v>
      </c>
      <c r="B8377" s="1" t="s">
        <v>17586</v>
      </c>
      <c r="C8377" s="1" t="s">
        <v>17587</v>
      </c>
      <c r="D8377" s="1" t="s">
        <v>17597</v>
      </c>
      <c r="E8377" s="1" t="s">
        <v>26</v>
      </c>
      <c r="F8377" s="1" t="s">
        <v>56</v>
      </c>
      <c r="G8377" s="1" t="s">
        <v>28</v>
      </c>
      <c r="H8377" s="1" t="s">
        <v>62</v>
      </c>
      <c r="I8377" s="1" t="s">
        <v>456</v>
      </c>
      <c r="J8377">
        <v>7</v>
      </c>
      <c r="K8377">
        <v>11.5</v>
      </c>
      <c r="L8377">
        <v>0.6</v>
      </c>
      <c r="M8377">
        <v>1.3</v>
      </c>
      <c r="N8377">
        <v>13.4</v>
      </c>
      <c r="O8377">
        <v>15</v>
      </c>
      <c r="P8377">
        <v>0</v>
      </c>
      <c r="Q8377" s="1" t="s">
        <v>31</v>
      </c>
      <c r="R8377" s="1" t="s">
        <v>117</v>
      </c>
      <c r="S8377" s="1" t="s">
        <v>538</v>
      </c>
      <c r="T8377" s="1" t="s">
        <v>34</v>
      </c>
      <c r="U8377" s="1" t="s">
        <v>72</v>
      </c>
      <c r="V8377" s="1" t="s">
        <v>36</v>
      </c>
      <c r="W8377">
        <f t="shared" si="260"/>
        <v>46197.461111111108</v>
      </c>
      <c r="X8377">
        <f t="shared" si="261"/>
        <v>46197.536111111112</v>
      </c>
    </row>
    <row r="8378" spans="1:24" x14ac:dyDescent="0.2">
      <c r="A8378" s="1" t="s">
        <v>17598</v>
      </c>
      <c r="B8378" s="1" t="s">
        <v>17599</v>
      </c>
      <c r="C8378" s="1" t="s">
        <v>17397</v>
      </c>
      <c r="D8378" s="1" t="s">
        <v>17600</v>
      </c>
      <c r="E8378" s="1" t="s">
        <v>26</v>
      </c>
      <c r="F8378" s="1" t="s">
        <v>27</v>
      </c>
      <c r="G8378" s="1" t="s">
        <v>28</v>
      </c>
      <c r="H8378" s="1" t="s">
        <v>29</v>
      </c>
      <c r="I8378" s="1" t="s">
        <v>571</v>
      </c>
      <c r="J8378">
        <v>2</v>
      </c>
      <c r="K8378">
        <v>10.4</v>
      </c>
      <c r="L8378">
        <v>0.6</v>
      </c>
      <c r="M8378">
        <v>1.9</v>
      </c>
      <c r="N8378">
        <v>12.9</v>
      </c>
      <c r="O8378">
        <v>15</v>
      </c>
      <c r="P8378">
        <v>0</v>
      </c>
      <c r="Q8378" s="1" t="s">
        <v>31</v>
      </c>
      <c r="R8378" s="1" t="s">
        <v>98</v>
      </c>
      <c r="S8378" s="1" t="s">
        <v>135</v>
      </c>
      <c r="T8378" s="1" t="s">
        <v>34</v>
      </c>
      <c r="U8378" s="1" t="s">
        <v>72</v>
      </c>
      <c r="V8378" s="1" t="s">
        <v>36</v>
      </c>
      <c r="W8378">
        <f t="shared" si="260"/>
        <v>46197.442361111112</v>
      </c>
      <c r="X8378">
        <f t="shared" si="261"/>
        <v>46197.450694444444</v>
      </c>
    </row>
    <row r="8379" spans="1:24" x14ac:dyDescent="0.2">
      <c r="A8379" s="1" t="s">
        <v>17601</v>
      </c>
      <c r="B8379" s="1" t="s">
        <v>17599</v>
      </c>
      <c r="C8379" s="1" t="s">
        <v>17397</v>
      </c>
      <c r="D8379" s="1" t="s">
        <v>17602</v>
      </c>
      <c r="E8379" s="1" t="s">
        <v>26</v>
      </c>
      <c r="F8379" s="1" t="s">
        <v>27</v>
      </c>
      <c r="G8379" s="1" t="s">
        <v>28</v>
      </c>
      <c r="H8379" s="1" t="s">
        <v>39</v>
      </c>
      <c r="I8379" s="1" t="s">
        <v>571</v>
      </c>
      <c r="J8379">
        <v>2</v>
      </c>
      <c r="K8379">
        <v>8.6</v>
      </c>
      <c r="L8379">
        <v>0.7</v>
      </c>
      <c r="M8379">
        <v>4.0999999999999996</v>
      </c>
      <c r="N8379">
        <v>13.4</v>
      </c>
      <c r="O8379">
        <v>12</v>
      </c>
      <c r="P8379">
        <v>0</v>
      </c>
      <c r="Q8379" s="1" t="s">
        <v>31</v>
      </c>
      <c r="R8379" s="1" t="s">
        <v>340</v>
      </c>
      <c r="S8379" s="1" t="s">
        <v>254</v>
      </c>
      <c r="T8379" s="1" t="s">
        <v>34</v>
      </c>
      <c r="U8379" s="1" t="s">
        <v>72</v>
      </c>
      <c r="V8379" s="1" t="s">
        <v>36</v>
      </c>
      <c r="W8379">
        <f t="shared" si="260"/>
        <v>46197.442361111112</v>
      </c>
      <c r="X8379">
        <f t="shared" si="261"/>
        <v>46197.460416666669</v>
      </c>
    </row>
    <row r="8380" spans="1:24" x14ac:dyDescent="0.2">
      <c r="A8380" s="1" t="s">
        <v>17603</v>
      </c>
      <c r="B8380" s="1" t="s">
        <v>17599</v>
      </c>
      <c r="C8380" s="1" t="s">
        <v>17397</v>
      </c>
      <c r="D8380" s="1" t="s">
        <v>17604</v>
      </c>
      <c r="E8380" s="1" t="s">
        <v>26</v>
      </c>
      <c r="F8380" s="1" t="s">
        <v>27</v>
      </c>
      <c r="G8380" s="1" t="s">
        <v>28</v>
      </c>
      <c r="H8380" s="1" t="s">
        <v>45</v>
      </c>
      <c r="I8380" s="1" t="s">
        <v>571</v>
      </c>
      <c r="J8380">
        <v>2</v>
      </c>
      <c r="K8380">
        <v>11.3</v>
      </c>
      <c r="L8380">
        <v>5.6</v>
      </c>
      <c r="M8380">
        <v>3.5</v>
      </c>
      <c r="N8380">
        <v>20.399999999999999</v>
      </c>
      <c r="O8380">
        <v>18</v>
      </c>
      <c r="P8380">
        <v>0</v>
      </c>
      <c r="Q8380" s="1" t="s">
        <v>31</v>
      </c>
      <c r="R8380" s="1" t="s">
        <v>75</v>
      </c>
      <c r="S8380" s="1" t="s">
        <v>33</v>
      </c>
      <c r="T8380" s="1" t="s">
        <v>34</v>
      </c>
      <c r="U8380" s="1" t="s">
        <v>72</v>
      </c>
      <c r="V8380" s="1" t="s">
        <v>36</v>
      </c>
      <c r="W8380">
        <f t="shared" si="260"/>
        <v>46197.442361111112</v>
      </c>
      <c r="X8380">
        <f t="shared" si="261"/>
        <v>46197.474305555559</v>
      </c>
    </row>
    <row r="8381" spans="1:24" x14ac:dyDescent="0.2">
      <c r="A8381" s="1" t="s">
        <v>17605</v>
      </c>
      <c r="B8381" s="1" t="s">
        <v>17599</v>
      </c>
      <c r="C8381" s="1" t="s">
        <v>17397</v>
      </c>
      <c r="D8381" s="1" t="s">
        <v>17606</v>
      </c>
      <c r="E8381" s="1" t="s">
        <v>26</v>
      </c>
      <c r="F8381" s="1" t="s">
        <v>50</v>
      </c>
      <c r="G8381" s="1" t="s">
        <v>28</v>
      </c>
      <c r="H8381" s="1" t="s">
        <v>51</v>
      </c>
      <c r="I8381" s="1" t="s">
        <v>571</v>
      </c>
      <c r="J8381">
        <v>2</v>
      </c>
      <c r="K8381">
        <v>14.8</v>
      </c>
      <c r="L8381">
        <v>10.3</v>
      </c>
      <c r="M8381">
        <v>3.9</v>
      </c>
      <c r="N8381">
        <v>29</v>
      </c>
      <c r="O8381">
        <v>26</v>
      </c>
      <c r="P8381">
        <v>0</v>
      </c>
      <c r="Q8381" s="1" t="s">
        <v>31</v>
      </c>
      <c r="R8381" s="1" t="s">
        <v>343</v>
      </c>
      <c r="S8381" s="1" t="s">
        <v>403</v>
      </c>
      <c r="T8381" s="1" t="s">
        <v>34</v>
      </c>
      <c r="U8381" s="1" t="s">
        <v>72</v>
      </c>
      <c r="V8381" s="1" t="s">
        <v>36</v>
      </c>
      <c r="W8381">
        <f t="shared" si="260"/>
        <v>46197.442361111112</v>
      </c>
      <c r="X8381">
        <f t="shared" si="261"/>
        <v>46197.494444444441</v>
      </c>
    </row>
    <row r="8382" spans="1:24" x14ac:dyDescent="0.2">
      <c r="A8382" s="1" t="s">
        <v>17607</v>
      </c>
      <c r="B8382" s="1" t="s">
        <v>17599</v>
      </c>
      <c r="C8382" s="1" t="s">
        <v>17397</v>
      </c>
      <c r="D8382" s="1" t="s">
        <v>17608</v>
      </c>
      <c r="E8382" s="1" t="s">
        <v>26</v>
      </c>
      <c r="F8382" s="1" t="s">
        <v>56</v>
      </c>
      <c r="G8382" s="1" t="s">
        <v>28</v>
      </c>
      <c r="H8382" s="1" t="s">
        <v>57</v>
      </c>
      <c r="I8382" s="1" t="s">
        <v>571</v>
      </c>
      <c r="J8382">
        <v>2</v>
      </c>
      <c r="K8382">
        <v>10.3</v>
      </c>
      <c r="L8382">
        <v>1.2</v>
      </c>
      <c r="M8382">
        <v>2.2999999999999998</v>
      </c>
      <c r="N8382">
        <v>13.8</v>
      </c>
      <c r="O8382">
        <v>18</v>
      </c>
      <c r="P8382">
        <v>0</v>
      </c>
      <c r="Q8382" s="1" t="s">
        <v>31</v>
      </c>
      <c r="R8382" s="1" t="s">
        <v>58</v>
      </c>
      <c r="S8382" s="1" t="s">
        <v>146</v>
      </c>
      <c r="T8382" s="1" t="s">
        <v>34</v>
      </c>
      <c r="U8382" s="1" t="s">
        <v>72</v>
      </c>
      <c r="V8382" s="1" t="s">
        <v>36</v>
      </c>
      <c r="W8382">
        <f t="shared" si="260"/>
        <v>46197.442361111112</v>
      </c>
      <c r="X8382">
        <f t="shared" si="261"/>
        <v>46197.504166666666</v>
      </c>
    </row>
    <row r="8383" spans="1:24" x14ac:dyDescent="0.2">
      <c r="A8383" s="1" t="s">
        <v>17609</v>
      </c>
      <c r="B8383" s="1" t="s">
        <v>17599</v>
      </c>
      <c r="C8383" s="1" t="s">
        <v>17397</v>
      </c>
      <c r="D8383" s="1" t="s">
        <v>17610</v>
      </c>
      <c r="E8383" s="1" t="s">
        <v>26</v>
      </c>
      <c r="F8383" s="1" t="s">
        <v>56</v>
      </c>
      <c r="G8383" s="1" t="s">
        <v>28</v>
      </c>
      <c r="H8383" s="1" t="s">
        <v>62</v>
      </c>
      <c r="I8383" s="1" t="s">
        <v>571</v>
      </c>
      <c r="J8383">
        <v>2</v>
      </c>
      <c r="K8383">
        <v>8.1999999999999993</v>
      </c>
      <c r="L8383">
        <v>0.7</v>
      </c>
      <c r="M8383">
        <v>2.6</v>
      </c>
      <c r="N8383">
        <v>11.5</v>
      </c>
      <c r="O8383">
        <v>15</v>
      </c>
      <c r="P8383">
        <v>0</v>
      </c>
      <c r="Q8383" s="1" t="s">
        <v>31</v>
      </c>
      <c r="R8383" s="1" t="s">
        <v>611</v>
      </c>
      <c r="S8383" s="1" t="s">
        <v>211</v>
      </c>
      <c r="T8383" s="1" t="s">
        <v>34</v>
      </c>
      <c r="U8383" s="1" t="s">
        <v>72</v>
      </c>
      <c r="V8383" s="1" t="s">
        <v>36</v>
      </c>
      <c r="W8383">
        <f t="shared" si="260"/>
        <v>46197.442361111112</v>
      </c>
      <c r="X8383">
        <f t="shared" si="261"/>
        <v>46197.512499999997</v>
      </c>
    </row>
    <row r="8384" spans="1:24" x14ac:dyDescent="0.2">
      <c r="A8384" s="1" t="s">
        <v>17611</v>
      </c>
      <c r="B8384" s="1" t="s">
        <v>17612</v>
      </c>
      <c r="C8384" s="1" t="s">
        <v>17613</v>
      </c>
      <c r="D8384" s="1" t="s">
        <v>17434</v>
      </c>
      <c r="E8384" s="1" t="s">
        <v>26</v>
      </c>
      <c r="F8384" s="1" t="s">
        <v>27</v>
      </c>
      <c r="G8384" s="1" t="s">
        <v>171</v>
      </c>
      <c r="H8384" s="1" t="s">
        <v>29</v>
      </c>
      <c r="I8384" s="1" t="s">
        <v>965</v>
      </c>
      <c r="J8384">
        <v>2</v>
      </c>
      <c r="K8384">
        <v>10.1</v>
      </c>
      <c r="L8384">
        <v>0.9</v>
      </c>
      <c r="M8384">
        <v>2.6</v>
      </c>
      <c r="N8384">
        <v>13.6</v>
      </c>
      <c r="O8384">
        <v>15</v>
      </c>
      <c r="P8384">
        <v>0</v>
      </c>
      <c r="Q8384" s="1" t="s">
        <v>31</v>
      </c>
      <c r="R8384" s="1" t="s">
        <v>102</v>
      </c>
      <c r="S8384" s="1" t="s">
        <v>320</v>
      </c>
      <c r="T8384" s="1" t="s">
        <v>34</v>
      </c>
      <c r="U8384" s="1" t="s">
        <v>127</v>
      </c>
      <c r="V8384" s="1" t="s">
        <v>36</v>
      </c>
      <c r="W8384">
        <f t="shared" si="260"/>
        <v>46197.289583333331</v>
      </c>
      <c r="X8384">
        <f t="shared" si="261"/>
        <v>46197.298611111109</v>
      </c>
    </row>
    <row r="8385" spans="1:24" x14ac:dyDescent="0.2">
      <c r="A8385" s="1" t="s">
        <v>17614</v>
      </c>
      <c r="B8385" s="1" t="s">
        <v>17612</v>
      </c>
      <c r="C8385" s="1" t="s">
        <v>17613</v>
      </c>
      <c r="D8385" s="1" t="s">
        <v>17530</v>
      </c>
      <c r="E8385" s="1" t="s">
        <v>26</v>
      </c>
      <c r="F8385" s="1" t="s">
        <v>27</v>
      </c>
      <c r="G8385" s="1" t="s">
        <v>171</v>
      </c>
      <c r="H8385" s="1" t="s">
        <v>39</v>
      </c>
      <c r="I8385" s="1" t="s">
        <v>965</v>
      </c>
      <c r="J8385">
        <v>2</v>
      </c>
      <c r="K8385">
        <v>12.3</v>
      </c>
      <c r="L8385">
        <v>0.9</v>
      </c>
      <c r="M8385">
        <v>5.2</v>
      </c>
      <c r="N8385">
        <v>18.399999999999999</v>
      </c>
      <c r="O8385">
        <v>12</v>
      </c>
      <c r="P8385">
        <v>0</v>
      </c>
      <c r="Q8385" s="1" t="s">
        <v>31</v>
      </c>
      <c r="R8385" s="1" t="s">
        <v>173</v>
      </c>
      <c r="S8385" s="1" t="s">
        <v>126</v>
      </c>
      <c r="T8385" s="1" t="s">
        <v>34</v>
      </c>
      <c r="U8385" s="1" t="s">
        <v>127</v>
      </c>
      <c r="V8385" s="1" t="s">
        <v>42</v>
      </c>
      <c r="W8385">
        <f t="shared" si="260"/>
        <v>46197.289583333331</v>
      </c>
      <c r="X8385">
        <f t="shared" si="261"/>
        <v>46197.311805555553</v>
      </c>
    </row>
    <row r="8386" spans="1:24" x14ac:dyDescent="0.2">
      <c r="A8386" s="1" t="s">
        <v>17615</v>
      </c>
      <c r="B8386" s="1" t="s">
        <v>17612</v>
      </c>
      <c r="C8386" s="1" t="s">
        <v>17613</v>
      </c>
      <c r="D8386" s="1" t="s">
        <v>17616</v>
      </c>
      <c r="E8386" s="1" t="s">
        <v>26</v>
      </c>
      <c r="F8386" s="1" t="s">
        <v>27</v>
      </c>
      <c r="G8386" s="1" t="s">
        <v>171</v>
      </c>
      <c r="H8386" s="1" t="s">
        <v>45</v>
      </c>
      <c r="I8386" s="1" t="s">
        <v>965</v>
      </c>
      <c r="J8386">
        <v>2</v>
      </c>
      <c r="K8386">
        <v>10.8</v>
      </c>
      <c r="L8386">
        <v>5.4</v>
      </c>
      <c r="M8386">
        <v>2.5</v>
      </c>
      <c r="N8386">
        <v>18.7</v>
      </c>
      <c r="O8386">
        <v>18</v>
      </c>
      <c r="P8386">
        <v>0</v>
      </c>
      <c r="Q8386" s="1" t="s">
        <v>31</v>
      </c>
      <c r="R8386" s="1" t="s">
        <v>102</v>
      </c>
      <c r="S8386" s="1" t="s">
        <v>174</v>
      </c>
      <c r="T8386" s="1" t="s">
        <v>34</v>
      </c>
      <c r="U8386" s="1" t="s">
        <v>127</v>
      </c>
      <c r="V8386" s="1" t="s">
        <v>36</v>
      </c>
      <c r="W8386">
        <f t="shared" ref="W8386:W8449" si="262">DATEVALUE(MID(C8386,1,10))+TIMEVALUE(MID(C8386,12,8))</f>
        <v>46197.289583333331</v>
      </c>
      <c r="X8386">
        <f t="shared" ref="X8386:X8449" si="263">DATEVALUE(MID(D8386,1,10))+TIMEVALUE(MID(D8386,12,8))</f>
        <v>46197.324305555558</v>
      </c>
    </row>
    <row r="8387" spans="1:24" x14ac:dyDescent="0.2">
      <c r="A8387" s="1" t="s">
        <v>17617</v>
      </c>
      <c r="B8387" s="1" t="s">
        <v>17612</v>
      </c>
      <c r="C8387" s="1" t="s">
        <v>17613</v>
      </c>
      <c r="D8387" s="1" t="s">
        <v>17618</v>
      </c>
      <c r="E8387" s="1" t="s">
        <v>26</v>
      </c>
      <c r="F8387" s="1" t="s">
        <v>50</v>
      </c>
      <c r="G8387" s="1" t="s">
        <v>171</v>
      </c>
      <c r="H8387" s="1" t="s">
        <v>51</v>
      </c>
      <c r="I8387" s="1" t="s">
        <v>965</v>
      </c>
      <c r="J8387">
        <v>2</v>
      </c>
      <c r="K8387">
        <v>15.9</v>
      </c>
      <c r="L8387">
        <v>11.4</v>
      </c>
      <c r="M8387">
        <v>3.6</v>
      </c>
      <c r="N8387">
        <v>30.9</v>
      </c>
      <c r="O8387">
        <v>26</v>
      </c>
      <c r="P8387">
        <v>0</v>
      </c>
      <c r="Q8387" s="1" t="s">
        <v>31</v>
      </c>
      <c r="R8387" s="1" t="s">
        <v>402</v>
      </c>
      <c r="S8387" s="1" t="s">
        <v>700</v>
      </c>
      <c r="T8387" s="1" t="s">
        <v>34</v>
      </c>
      <c r="U8387" s="1" t="s">
        <v>127</v>
      </c>
      <c r="V8387" s="1" t="s">
        <v>42</v>
      </c>
      <c r="W8387">
        <f t="shared" si="262"/>
        <v>46197.289583333331</v>
      </c>
      <c r="X8387">
        <f t="shared" si="263"/>
        <v>46197.345833333333</v>
      </c>
    </row>
    <row r="8388" spans="1:24" x14ac:dyDescent="0.2">
      <c r="A8388" s="1" t="s">
        <v>17619</v>
      </c>
      <c r="B8388" s="1" t="s">
        <v>17612</v>
      </c>
      <c r="C8388" s="1" t="s">
        <v>17613</v>
      </c>
      <c r="D8388" s="1" t="s">
        <v>17620</v>
      </c>
      <c r="E8388" s="1" t="s">
        <v>26</v>
      </c>
      <c r="F8388" s="1" t="s">
        <v>56</v>
      </c>
      <c r="G8388" s="1" t="s">
        <v>171</v>
      </c>
      <c r="H8388" s="1" t="s">
        <v>57</v>
      </c>
      <c r="I8388" s="1" t="s">
        <v>965</v>
      </c>
      <c r="J8388">
        <v>2</v>
      </c>
      <c r="K8388">
        <v>11.8</v>
      </c>
      <c r="L8388">
        <v>0.9</v>
      </c>
      <c r="M8388">
        <v>2.7</v>
      </c>
      <c r="N8388">
        <v>15.4</v>
      </c>
      <c r="O8388">
        <v>18</v>
      </c>
      <c r="P8388">
        <v>0</v>
      </c>
      <c r="Q8388" s="1" t="s">
        <v>31</v>
      </c>
      <c r="R8388" s="1" t="s">
        <v>420</v>
      </c>
      <c r="S8388" s="1" t="s">
        <v>118</v>
      </c>
      <c r="T8388" s="1" t="s">
        <v>34</v>
      </c>
      <c r="U8388" s="1" t="s">
        <v>127</v>
      </c>
      <c r="V8388" s="1" t="s">
        <v>36</v>
      </c>
      <c r="W8388">
        <f t="shared" si="262"/>
        <v>46197.289583333331</v>
      </c>
      <c r="X8388">
        <f t="shared" si="263"/>
        <v>46197.356944444444</v>
      </c>
    </row>
    <row r="8389" spans="1:24" x14ac:dyDescent="0.2">
      <c r="A8389" s="1" t="s">
        <v>17621</v>
      </c>
      <c r="B8389" s="1" t="s">
        <v>17612</v>
      </c>
      <c r="C8389" s="1" t="s">
        <v>17613</v>
      </c>
      <c r="D8389" s="1" t="s">
        <v>17551</v>
      </c>
      <c r="E8389" s="1" t="s">
        <v>26</v>
      </c>
      <c r="F8389" s="1" t="s">
        <v>56</v>
      </c>
      <c r="G8389" s="1" t="s">
        <v>171</v>
      </c>
      <c r="H8389" s="1" t="s">
        <v>62</v>
      </c>
      <c r="I8389" s="1" t="s">
        <v>965</v>
      </c>
      <c r="J8389">
        <v>2</v>
      </c>
      <c r="K8389">
        <v>4</v>
      </c>
      <c r="L8389">
        <v>0.9</v>
      </c>
      <c r="M8389">
        <v>1.5</v>
      </c>
      <c r="N8389">
        <v>6.4</v>
      </c>
      <c r="O8389">
        <v>15</v>
      </c>
      <c r="P8389">
        <v>0</v>
      </c>
      <c r="Q8389" s="1" t="s">
        <v>31</v>
      </c>
      <c r="R8389" s="1" t="s">
        <v>611</v>
      </c>
      <c r="S8389" s="1" t="s">
        <v>211</v>
      </c>
      <c r="T8389" s="1" t="s">
        <v>34</v>
      </c>
      <c r="U8389" s="1" t="s">
        <v>127</v>
      </c>
      <c r="V8389" s="1" t="s">
        <v>36</v>
      </c>
      <c r="W8389">
        <f t="shared" si="262"/>
        <v>46197.289583333331</v>
      </c>
      <c r="X8389">
        <f t="shared" si="263"/>
        <v>46197.361111111109</v>
      </c>
    </row>
    <row r="8390" spans="1:24" x14ac:dyDescent="0.2">
      <c r="A8390" s="1" t="s">
        <v>17622</v>
      </c>
      <c r="B8390" s="1" t="s">
        <v>17623</v>
      </c>
      <c r="C8390" s="1" t="s">
        <v>17457</v>
      </c>
      <c r="D8390" s="1" t="s">
        <v>17624</v>
      </c>
      <c r="E8390" s="1" t="s">
        <v>26</v>
      </c>
      <c r="F8390" s="1" t="s">
        <v>27</v>
      </c>
      <c r="G8390" s="1" t="s">
        <v>28</v>
      </c>
      <c r="H8390" s="1" t="s">
        <v>29</v>
      </c>
      <c r="I8390" s="1" t="s">
        <v>708</v>
      </c>
      <c r="J8390">
        <v>4</v>
      </c>
      <c r="K8390">
        <v>7.8</v>
      </c>
      <c r="L8390">
        <v>0.7</v>
      </c>
      <c r="M8390">
        <v>2</v>
      </c>
      <c r="N8390">
        <v>10.4</v>
      </c>
      <c r="O8390">
        <v>15</v>
      </c>
      <c r="P8390">
        <v>0</v>
      </c>
      <c r="Q8390" s="1" t="s">
        <v>31</v>
      </c>
      <c r="R8390" s="1" t="s">
        <v>40</v>
      </c>
      <c r="S8390" s="1" t="s">
        <v>181</v>
      </c>
      <c r="T8390" s="1" t="s">
        <v>153</v>
      </c>
      <c r="U8390" s="1" t="s">
        <v>251</v>
      </c>
      <c r="V8390" s="1" t="s">
        <v>36</v>
      </c>
      <c r="W8390">
        <f t="shared" si="262"/>
        <v>46197.342361111114</v>
      </c>
      <c r="X8390">
        <f t="shared" si="263"/>
        <v>46197.349305555559</v>
      </c>
    </row>
    <row r="8391" spans="1:24" x14ac:dyDescent="0.2">
      <c r="A8391" s="1" t="s">
        <v>17625</v>
      </c>
      <c r="B8391" s="1" t="s">
        <v>17623</v>
      </c>
      <c r="C8391" s="1" t="s">
        <v>17457</v>
      </c>
      <c r="D8391" s="1" t="s">
        <v>17626</v>
      </c>
      <c r="E8391" s="1" t="s">
        <v>26</v>
      </c>
      <c r="F8391" s="1" t="s">
        <v>27</v>
      </c>
      <c r="G8391" s="1" t="s">
        <v>28</v>
      </c>
      <c r="H8391" s="1" t="s">
        <v>39</v>
      </c>
      <c r="I8391" s="1" t="s">
        <v>708</v>
      </c>
      <c r="J8391">
        <v>4</v>
      </c>
      <c r="K8391">
        <v>11</v>
      </c>
      <c r="L8391">
        <v>0.9</v>
      </c>
      <c r="M8391">
        <v>6</v>
      </c>
      <c r="N8391">
        <v>17.899999999999999</v>
      </c>
      <c r="O8391">
        <v>12</v>
      </c>
      <c r="P8391">
        <v>0</v>
      </c>
      <c r="Q8391" s="1" t="s">
        <v>31</v>
      </c>
      <c r="R8391" s="1" t="s">
        <v>340</v>
      </c>
      <c r="S8391" s="1" t="s">
        <v>196</v>
      </c>
      <c r="T8391" s="1" t="s">
        <v>153</v>
      </c>
      <c r="U8391" s="1" t="s">
        <v>251</v>
      </c>
      <c r="V8391" s="1" t="s">
        <v>42</v>
      </c>
      <c r="W8391">
        <f t="shared" si="262"/>
        <v>46197.342361111114</v>
      </c>
      <c r="X8391">
        <f t="shared" si="263"/>
        <v>46197.361805555556</v>
      </c>
    </row>
    <row r="8392" spans="1:24" x14ac:dyDescent="0.2">
      <c r="A8392" s="1" t="s">
        <v>17627</v>
      </c>
      <c r="B8392" s="1" t="s">
        <v>17623</v>
      </c>
      <c r="C8392" s="1" t="s">
        <v>17457</v>
      </c>
      <c r="D8392" s="1" t="s">
        <v>17462</v>
      </c>
      <c r="E8392" s="1" t="s">
        <v>26</v>
      </c>
      <c r="F8392" s="1" t="s">
        <v>27</v>
      </c>
      <c r="G8392" s="1" t="s">
        <v>28</v>
      </c>
      <c r="H8392" s="1" t="s">
        <v>45</v>
      </c>
      <c r="I8392" s="1" t="s">
        <v>708</v>
      </c>
      <c r="J8392">
        <v>4</v>
      </c>
      <c r="K8392">
        <v>11.6</v>
      </c>
      <c r="L8392">
        <v>4.3</v>
      </c>
      <c r="M8392">
        <v>2.2000000000000002</v>
      </c>
      <c r="N8392">
        <v>18.2</v>
      </c>
      <c r="O8392">
        <v>18</v>
      </c>
      <c r="P8392">
        <v>0</v>
      </c>
      <c r="Q8392" s="1" t="s">
        <v>31</v>
      </c>
      <c r="R8392" s="1" t="s">
        <v>130</v>
      </c>
      <c r="S8392" s="1" t="s">
        <v>126</v>
      </c>
      <c r="T8392" s="1" t="s">
        <v>153</v>
      </c>
      <c r="U8392" s="1" t="s">
        <v>251</v>
      </c>
      <c r="V8392" s="1" t="s">
        <v>36</v>
      </c>
      <c r="W8392">
        <f t="shared" si="262"/>
        <v>46197.342361111114</v>
      </c>
      <c r="X8392">
        <f t="shared" si="263"/>
        <v>46197.374305555553</v>
      </c>
    </row>
    <row r="8393" spans="1:24" x14ac:dyDescent="0.2">
      <c r="A8393" s="1" t="s">
        <v>17628</v>
      </c>
      <c r="B8393" s="1" t="s">
        <v>17623</v>
      </c>
      <c r="C8393" s="1" t="s">
        <v>17457</v>
      </c>
      <c r="D8393" s="1" t="s">
        <v>17629</v>
      </c>
      <c r="E8393" s="1" t="s">
        <v>26</v>
      </c>
      <c r="F8393" s="1" t="s">
        <v>50</v>
      </c>
      <c r="G8393" s="1" t="s">
        <v>28</v>
      </c>
      <c r="H8393" s="1" t="s">
        <v>51</v>
      </c>
      <c r="I8393" s="1" t="s">
        <v>708</v>
      </c>
      <c r="J8393">
        <v>4</v>
      </c>
      <c r="K8393">
        <v>15.1</v>
      </c>
      <c r="L8393">
        <v>12.2</v>
      </c>
      <c r="M8393">
        <v>3.2</v>
      </c>
      <c r="N8393">
        <v>30.4</v>
      </c>
      <c r="O8393">
        <v>26</v>
      </c>
      <c r="P8393">
        <v>0</v>
      </c>
      <c r="Q8393" s="1" t="s">
        <v>31</v>
      </c>
      <c r="R8393" s="1" t="s">
        <v>810</v>
      </c>
      <c r="S8393" s="1" t="s">
        <v>686</v>
      </c>
      <c r="T8393" s="1" t="s">
        <v>153</v>
      </c>
      <c r="U8393" s="1" t="s">
        <v>251</v>
      </c>
      <c r="V8393" s="1" t="s">
        <v>42</v>
      </c>
      <c r="W8393">
        <f t="shared" si="262"/>
        <v>46197.342361111114</v>
      </c>
      <c r="X8393">
        <f t="shared" si="263"/>
        <v>46197.395138888889</v>
      </c>
    </row>
    <row r="8394" spans="1:24" x14ac:dyDescent="0.2">
      <c r="A8394" s="1" t="s">
        <v>17630</v>
      </c>
      <c r="B8394" s="1" t="s">
        <v>17623</v>
      </c>
      <c r="C8394" s="1" t="s">
        <v>17457</v>
      </c>
      <c r="D8394" s="1" t="s">
        <v>17631</v>
      </c>
      <c r="E8394" s="1" t="s">
        <v>26</v>
      </c>
      <c r="F8394" s="1" t="s">
        <v>56</v>
      </c>
      <c r="G8394" s="1" t="s">
        <v>28</v>
      </c>
      <c r="H8394" s="1" t="s">
        <v>57</v>
      </c>
      <c r="I8394" s="1" t="s">
        <v>708</v>
      </c>
      <c r="J8394">
        <v>4</v>
      </c>
      <c r="K8394">
        <v>10.7</v>
      </c>
      <c r="L8394">
        <v>1</v>
      </c>
      <c r="M8394">
        <v>4</v>
      </c>
      <c r="N8394">
        <v>15.7</v>
      </c>
      <c r="O8394">
        <v>18</v>
      </c>
      <c r="P8394">
        <v>0</v>
      </c>
      <c r="Q8394" s="1" t="s">
        <v>31</v>
      </c>
      <c r="R8394" s="1" t="s">
        <v>113</v>
      </c>
      <c r="S8394" s="1" t="s">
        <v>228</v>
      </c>
      <c r="T8394" s="1" t="s">
        <v>153</v>
      </c>
      <c r="U8394" s="1" t="s">
        <v>251</v>
      </c>
      <c r="V8394" s="1" t="s">
        <v>36</v>
      </c>
      <c r="W8394">
        <f t="shared" si="262"/>
        <v>46197.342361111114</v>
      </c>
      <c r="X8394">
        <f t="shared" si="263"/>
        <v>46197.40625</v>
      </c>
    </row>
    <row r="8395" spans="1:24" x14ac:dyDescent="0.2">
      <c r="A8395" s="1" t="s">
        <v>17632</v>
      </c>
      <c r="B8395" s="1" t="s">
        <v>17623</v>
      </c>
      <c r="C8395" s="1" t="s">
        <v>17457</v>
      </c>
      <c r="D8395" s="1" t="s">
        <v>17557</v>
      </c>
      <c r="E8395" s="1" t="s">
        <v>26</v>
      </c>
      <c r="F8395" s="1" t="s">
        <v>56</v>
      </c>
      <c r="G8395" s="1" t="s">
        <v>28</v>
      </c>
      <c r="H8395" s="1" t="s">
        <v>62</v>
      </c>
      <c r="I8395" s="1" t="s">
        <v>708</v>
      </c>
      <c r="J8395">
        <v>4</v>
      </c>
      <c r="K8395">
        <v>8.3000000000000007</v>
      </c>
      <c r="L8395">
        <v>0.3</v>
      </c>
      <c r="M8395">
        <v>1.3</v>
      </c>
      <c r="N8395">
        <v>9.9</v>
      </c>
      <c r="O8395">
        <v>15</v>
      </c>
      <c r="P8395">
        <v>0</v>
      </c>
      <c r="Q8395" s="1" t="s">
        <v>31</v>
      </c>
      <c r="R8395" s="1" t="s">
        <v>58</v>
      </c>
      <c r="S8395" s="1" t="s">
        <v>208</v>
      </c>
      <c r="T8395" s="1" t="s">
        <v>153</v>
      </c>
      <c r="U8395" s="1" t="s">
        <v>251</v>
      </c>
      <c r="V8395" s="1" t="s">
        <v>36</v>
      </c>
      <c r="W8395">
        <f t="shared" si="262"/>
        <v>46197.342361111114</v>
      </c>
      <c r="X8395">
        <f t="shared" si="263"/>
        <v>46197.413194444445</v>
      </c>
    </row>
    <row r="8396" spans="1:24" x14ac:dyDescent="0.2">
      <c r="A8396" s="1" t="s">
        <v>17633</v>
      </c>
      <c r="B8396" s="1" t="s">
        <v>17634</v>
      </c>
      <c r="C8396" s="1" t="s">
        <v>17635</v>
      </c>
      <c r="D8396" s="1" t="s">
        <v>17497</v>
      </c>
      <c r="E8396" s="1" t="s">
        <v>26</v>
      </c>
      <c r="F8396" s="1" t="s">
        <v>27</v>
      </c>
      <c r="G8396" s="1" t="s">
        <v>194</v>
      </c>
      <c r="H8396" s="1" t="s">
        <v>29</v>
      </c>
      <c r="I8396" s="1" t="s">
        <v>1248</v>
      </c>
      <c r="J8396">
        <v>12</v>
      </c>
      <c r="K8396">
        <v>7</v>
      </c>
      <c r="L8396">
        <v>0.5</v>
      </c>
      <c r="M8396">
        <v>3.9</v>
      </c>
      <c r="N8396">
        <v>11.4</v>
      </c>
      <c r="O8396">
        <v>15</v>
      </c>
      <c r="P8396">
        <v>0</v>
      </c>
      <c r="Q8396" s="1" t="s">
        <v>31</v>
      </c>
      <c r="R8396" s="1" t="s">
        <v>46</v>
      </c>
      <c r="S8396" s="1" t="s">
        <v>47</v>
      </c>
      <c r="T8396" s="1" t="s">
        <v>71</v>
      </c>
      <c r="U8396" s="1" t="s">
        <v>99</v>
      </c>
      <c r="V8396" s="1" t="s">
        <v>36</v>
      </c>
      <c r="W8396">
        <f t="shared" si="262"/>
        <v>46197.384027777778</v>
      </c>
      <c r="X8396">
        <f t="shared" si="263"/>
        <v>46197.39166666667</v>
      </c>
    </row>
    <row r="8397" spans="1:24" x14ac:dyDescent="0.2">
      <c r="A8397" s="1" t="s">
        <v>17636</v>
      </c>
      <c r="B8397" s="1" t="s">
        <v>17634</v>
      </c>
      <c r="C8397" s="1" t="s">
        <v>17635</v>
      </c>
      <c r="D8397" s="1" t="s">
        <v>17637</v>
      </c>
      <c r="E8397" s="1" t="s">
        <v>26</v>
      </c>
      <c r="F8397" s="1" t="s">
        <v>27</v>
      </c>
      <c r="G8397" s="1" t="s">
        <v>194</v>
      </c>
      <c r="H8397" s="1" t="s">
        <v>39</v>
      </c>
      <c r="I8397" s="1" t="s">
        <v>1248</v>
      </c>
      <c r="J8397">
        <v>12</v>
      </c>
      <c r="K8397">
        <v>9.9</v>
      </c>
      <c r="L8397">
        <v>1.1000000000000001</v>
      </c>
      <c r="M8397">
        <v>3</v>
      </c>
      <c r="N8397">
        <v>14</v>
      </c>
      <c r="O8397">
        <v>12</v>
      </c>
      <c r="P8397">
        <v>0</v>
      </c>
      <c r="Q8397" s="1" t="s">
        <v>31</v>
      </c>
      <c r="R8397" s="1" t="s">
        <v>75</v>
      </c>
      <c r="S8397" s="1" t="s">
        <v>174</v>
      </c>
      <c r="T8397" s="1" t="s">
        <v>71</v>
      </c>
      <c r="U8397" s="1" t="s">
        <v>99</v>
      </c>
      <c r="V8397" s="1" t="s">
        <v>42</v>
      </c>
      <c r="W8397">
        <f t="shared" si="262"/>
        <v>46197.384027777778</v>
      </c>
      <c r="X8397">
        <f t="shared" si="263"/>
        <v>46197.401388888888</v>
      </c>
    </row>
    <row r="8398" spans="1:24" x14ac:dyDescent="0.2">
      <c r="A8398" s="1" t="s">
        <v>17638</v>
      </c>
      <c r="B8398" s="1" t="s">
        <v>17634</v>
      </c>
      <c r="C8398" s="1" t="s">
        <v>17635</v>
      </c>
      <c r="D8398" s="1" t="s">
        <v>17639</v>
      </c>
      <c r="E8398" s="1" t="s">
        <v>26</v>
      </c>
      <c r="F8398" s="1" t="s">
        <v>27</v>
      </c>
      <c r="G8398" s="1" t="s">
        <v>194</v>
      </c>
      <c r="H8398" s="1" t="s">
        <v>45</v>
      </c>
      <c r="I8398" s="1" t="s">
        <v>1248</v>
      </c>
      <c r="J8398">
        <v>12</v>
      </c>
      <c r="K8398">
        <v>12.8</v>
      </c>
      <c r="L8398">
        <v>5.0999999999999996</v>
      </c>
      <c r="M8398">
        <v>4.3</v>
      </c>
      <c r="N8398">
        <v>22.2</v>
      </c>
      <c r="O8398">
        <v>18</v>
      </c>
      <c r="P8398">
        <v>0</v>
      </c>
      <c r="Q8398" s="1" t="s">
        <v>31</v>
      </c>
      <c r="R8398" s="1" t="s">
        <v>46</v>
      </c>
      <c r="S8398" s="1" t="s">
        <v>254</v>
      </c>
      <c r="T8398" s="1" t="s">
        <v>71</v>
      </c>
      <c r="U8398" s="1" t="s">
        <v>99</v>
      </c>
      <c r="V8398" s="1" t="s">
        <v>42</v>
      </c>
      <c r="W8398">
        <f t="shared" si="262"/>
        <v>46197.384027777778</v>
      </c>
      <c r="X8398">
        <f t="shared" si="263"/>
        <v>46197.416666666664</v>
      </c>
    </row>
    <row r="8399" spans="1:24" x14ac:dyDescent="0.2">
      <c r="A8399" s="1" t="s">
        <v>17640</v>
      </c>
      <c r="B8399" s="1" t="s">
        <v>17634</v>
      </c>
      <c r="C8399" s="1" t="s">
        <v>17635</v>
      </c>
      <c r="D8399" s="1" t="s">
        <v>17641</v>
      </c>
      <c r="E8399" s="1" t="s">
        <v>26</v>
      </c>
      <c r="F8399" s="1" t="s">
        <v>50</v>
      </c>
      <c r="G8399" s="1" t="s">
        <v>194</v>
      </c>
      <c r="H8399" s="1" t="s">
        <v>51</v>
      </c>
      <c r="I8399" s="1" t="s">
        <v>1248</v>
      </c>
      <c r="J8399">
        <v>12</v>
      </c>
      <c r="K8399">
        <v>14.4</v>
      </c>
      <c r="L8399">
        <v>14.2</v>
      </c>
      <c r="M8399">
        <v>3.9</v>
      </c>
      <c r="N8399">
        <v>32.5</v>
      </c>
      <c r="O8399">
        <v>26</v>
      </c>
      <c r="P8399">
        <v>0</v>
      </c>
      <c r="Q8399" s="1" t="s">
        <v>31</v>
      </c>
      <c r="R8399" s="1" t="s">
        <v>499</v>
      </c>
      <c r="S8399" s="1" t="s">
        <v>110</v>
      </c>
      <c r="T8399" s="1" t="s">
        <v>71</v>
      </c>
      <c r="U8399" s="1" t="s">
        <v>99</v>
      </c>
      <c r="V8399" s="1" t="s">
        <v>42</v>
      </c>
      <c r="W8399">
        <f t="shared" si="262"/>
        <v>46197.384027777778</v>
      </c>
      <c r="X8399">
        <f t="shared" si="263"/>
        <v>46197.439583333333</v>
      </c>
    </row>
    <row r="8400" spans="1:24" x14ac:dyDescent="0.2">
      <c r="A8400" s="1" t="s">
        <v>17642</v>
      </c>
      <c r="B8400" s="1" t="s">
        <v>17634</v>
      </c>
      <c r="C8400" s="1" t="s">
        <v>17635</v>
      </c>
      <c r="D8400" s="1" t="s">
        <v>17643</v>
      </c>
      <c r="E8400" s="1" t="s">
        <v>26</v>
      </c>
      <c r="F8400" s="1" t="s">
        <v>56</v>
      </c>
      <c r="G8400" s="1" t="s">
        <v>194</v>
      </c>
      <c r="H8400" s="1" t="s">
        <v>57</v>
      </c>
      <c r="I8400" s="1" t="s">
        <v>1248</v>
      </c>
      <c r="J8400">
        <v>12</v>
      </c>
      <c r="K8400">
        <v>10.3</v>
      </c>
      <c r="L8400">
        <v>1.4</v>
      </c>
      <c r="M8400">
        <v>1.6</v>
      </c>
      <c r="N8400">
        <v>13.4</v>
      </c>
      <c r="O8400">
        <v>18</v>
      </c>
      <c r="P8400">
        <v>0</v>
      </c>
      <c r="Q8400" s="1" t="s">
        <v>31</v>
      </c>
      <c r="R8400" s="1" t="s">
        <v>117</v>
      </c>
      <c r="S8400" s="1" t="s">
        <v>87</v>
      </c>
      <c r="T8400" s="1" t="s">
        <v>71</v>
      </c>
      <c r="U8400" s="1" t="s">
        <v>99</v>
      </c>
      <c r="V8400" s="1" t="s">
        <v>36</v>
      </c>
      <c r="W8400">
        <f t="shared" si="262"/>
        <v>46197.384027777778</v>
      </c>
      <c r="X8400">
        <f t="shared" si="263"/>
        <v>46197.448611111111</v>
      </c>
    </row>
    <row r="8401" spans="1:24" x14ac:dyDescent="0.2">
      <c r="A8401" s="1" t="s">
        <v>17644</v>
      </c>
      <c r="B8401" s="1" t="s">
        <v>17634</v>
      </c>
      <c r="C8401" s="1" t="s">
        <v>17635</v>
      </c>
      <c r="D8401" s="1" t="s">
        <v>17645</v>
      </c>
      <c r="E8401" s="1" t="s">
        <v>26</v>
      </c>
      <c r="F8401" s="1" t="s">
        <v>56</v>
      </c>
      <c r="G8401" s="1" t="s">
        <v>194</v>
      </c>
      <c r="H8401" s="1" t="s">
        <v>62</v>
      </c>
      <c r="I8401" s="1" t="s">
        <v>1248</v>
      </c>
      <c r="J8401">
        <v>12</v>
      </c>
      <c r="K8401">
        <v>6.9</v>
      </c>
      <c r="L8401">
        <v>0.9</v>
      </c>
      <c r="M8401">
        <v>1.5</v>
      </c>
      <c r="N8401">
        <v>9.1999999999999993</v>
      </c>
      <c r="O8401">
        <v>15</v>
      </c>
      <c r="P8401">
        <v>0</v>
      </c>
      <c r="Q8401" s="1" t="s">
        <v>31</v>
      </c>
      <c r="R8401" s="1" t="s">
        <v>420</v>
      </c>
      <c r="S8401" s="1" t="s">
        <v>146</v>
      </c>
      <c r="T8401" s="1" t="s">
        <v>71</v>
      </c>
      <c r="U8401" s="1" t="s">
        <v>99</v>
      </c>
      <c r="V8401" s="1" t="s">
        <v>36</v>
      </c>
      <c r="W8401">
        <f t="shared" si="262"/>
        <v>46197.384027777778</v>
      </c>
      <c r="X8401">
        <f t="shared" si="263"/>
        <v>46197.454861111109</v>
      </c>
    </row>
    <row r="8402" spans="1:24" x14ac:dyDescent="0.2">
      <c r="A8402" s="1" t="s">
        <v>17646</v>
      </c>
      <c r="B8402" s="1" t="s">
        <v>17647</v>
      </c>
      <c r="C8402" s="1" t="s">
        <v>17648</v>
      </c>
      <c r="D8402" s="1" t="s">
        <v>17649</v>
      </c>
      <c r="E8402" s="1" t="s">
        <v>26</v>
      </c>
      <c r="F8402" s="1" t="s">
        <v>27</v>
      </c>
      <c r="G8402" s="1" t="s">
        <v>28</v>
      </c>
      <c r="H8402" s="1" t="s">
        <v>29</v>
      </c>
      <c r="I8402" s="1" t="s">
        <v>1304</v>
      </c>
      <c r="J8402">
        <v>6</v>
      </c>
      <c r="K8402">
        <v>10.8</v>
      </c>
      <c r="L8402">
        <v>0.8</v>
      </c>
      <c r="M8402">
        <v>2</v>
      </c>
      <c r="N8402">
        <v>13.6</v>
      </c>
      <c r="O8402">
        <v>15</v>
      </c>
      <c r="P8402">
        <v>0</v>
      </c>
      <c r="Q8402" s="1" t="s">
        <v>31</v>
      </c>
      <c r="R8402" s="1" t="s">
        <v>130</v>
      </c>
      <c r="S8402" s="1" t="s">
        <v>135</v>
      </c>
      <c r="T8402" s="1" t="s">
        <v>34</v>
      </c>
      <c r="U8402" s="1" t="s">
        <v>127</v>
      </c>
      <c r="V8402" s="1" t="s">
        <v>36</v>
      </c>
      <c r="W8402">
        <f t="shared" si="262"/>
        <v>46197.277777777781</v>
      </c>
      <c r="X8402">
        <f t="shared" si="263"/>
        <v>46197.286805555559</v>
      </c>
    </row>
    <row r="8403" spans="1:24" x14ac:dyDescent="0.2">
      <c r="A8403" s="1" t="s">
        <v>17650</v>
      </c>
      <c r="B8403" s="1" t="s">
        <v>17647</v>
      </c>
      <c r="C8403" s="1" t="s">
        <v>17648</v>
      </c>
      <c r="D8403" s="1" t="s">
        <v>17503</v>
      </c>
      <c r="E8403" s="1" t="s">
        <v>26</v>
      </c>
      <c r="F8403" s="1" t="s">
        <v>27</v>
      </c>
      <c r="G8403" s="1" t="s">
        <v>28</v>
      </c>
      <c r="H8403" s="1" t="s">
        <v>39</v>
      </c>
      <c r="I8403" s="1" t="s">
        <v>1304</v>
      </c>
      <c r="J8403">
        <v>6</v>
      </c>
      <c r="K8403">
        <v>5.2</v>
      </c>
      <c r="L8403">
        <v>0.4</v>
      </c>
      <c r="M8403">
        <v>4.9000000000000004</v>
      </c>
      <c r="N8403">
        <v>10.5</v>
      </c>
      <c r="O8403">
        <v>12</v>
      </c>
      <c r="P8403">
        <v>0</v>
      </c>
      <c r="Q8403" s="1" t="s">
        <v>31</v>
      </c>
      <c r="R8403" s="1" t="s">
        <v>75</v>
      </c>
      <c r="S8403" s="1" t="s">
        <v>156</v>
      </c>
      <c r="T8403" s="1" t="s">
        <v>34</v>
      </c>
      <c r="U8403" s="1" t="s">
        <v>127</v>
      </c>
      <c r="V8403" s="1" t="s">
        <v>36</v>
      </c>
      <c r="W8403">
        <f t="shared" si="262"/>
        <v>46197.277777777781</v>
      </c>
      <c r="X8403">
        <f t="shared" si="263"/>
        <v>46197.294444444444</v>
      </c>
    </row>
    <row r="8404" spans="1:24" x14ac:dyDescent="0.2">
      <c r="A8404" s="1" t="s">
        <v>17651</v>
      </c>
      <c r="B8404" s="1" t="s">
        <v>17647</v>
      </c>
      <c r="C8404" s="1" t="s">
        <v>17648</v>
      </c>
      <c r="D8404" s="1" t="s">
        <v>17652</v>
      </c>
      <c r="E8404" s="1" t="s">
        <v>26</v>
      </c>
      <c r="F8404" s="1" t="s">
        <v>27</v>
      </c>
      <c r="G8404" s="1" t="s">
        <v>28</v>
      </c>
      <c r="H8404" s="1" t="s">
        <v>45</v>
      </c>
      <c r="I8404" s="1" t="s">
        <v>1304</v>
      </c>
      <c r="J8404">
        <v>6</v>
      </c>
      <c r="K8404">
        <v>12.2</v>
      </c>
      <c r="L8404">
        <v>5.8</v>
      </c>
      <c r="M8404">
        <v>3.5</v>
      </c>
      <c r="N8404">
        <v>21.5</v>
      </c>
      <c r="O8404">
        <v>18</v>
      </c>
      <c r="P8404">
        <v>0</v>
      </c>
      <c r="Q8404" s="1" t="s">
        <v>31</v>
      </c>
      <c r="R8404" s="1" t="s">
        <v>199</v>
      </c>
      <c r="S8404" s="1" t="s">
        <v>181</v>
      </c>
      <c r="T8404" s="1" t="s">
        <v>34</v>
      </c>
      <c r="U8404" s="1" t="s">
        <v>127</v>
      </c>
      <c r="V8404" s="1" t="s">
        <v>42</v>
      </c>
      <c r="W8404">
        <f t="shared" si="262"/>
        <v>46197.277777777781</v>
      </c>
      <c r="X8404">
        <f t="shared" si="263"/>
        <v>46197.309027777781</v>
      </c>
    </row>
    <row r="8405" spans="1:24" x14ac:dyDescent="0.2">
      <c r="A8405" s="1" t="s">
        <v>17653</v>
      </c>
      <c r="B8405" s="1" t="s">
        <v>17647</v>
      </c>
      <c r="C8405" s="1" t="s">
        <v>17648</v>
      </c>
      <c r="D8405" s="1" t="s">
        <v>17439</v>
      </c>
      <c r="E8405" s="1" t="s">
        <v>26</v>
      </c>
      <c r="F8405" s="1" t="s">
        <v>50</v>
      </c>
      <c r="G8405" s="1" t="s">
        <v>28</v>
      </c>
      <c r="H8405" s="1" t="s">
        <v>51</v>
      </c>
      <c r="I8405" s="1" t="s">
        <v>1304</v>
      </c>
      <c r="J8405">
        <v>6</v>
      </c>
      <c r="K8405">
        <v>14.3</v>
      </c>
      <c r="L8405">
        <v>14.5</v>
      </c>
      <c r="M8405">
        <v>3.1</v>
      </c>
      <c r="N8405">
        <v>31.9</v>
      </c>
      <c r="O8405">
        <v>26</v>
      </c>
      <c r="P8405">
        <v>0</v>
      </c>
      <c r="Q8405" s="1" t="s">
        <v>31</v>
      </c>
      <c r="R8405" s="1" t="s">
        <v>728</v>
      </c>
      <c r="S8405" s="1" t="s">
        <v>162</v>
      </c>
      <c r="T8405" s="1" t="s">
        <v>34</v>
      </c>
      <c r="U8405" s="1" t="s">
        <v>127</v>
      </c>
      <c r="V8405" s="1" t="s">
        <v>42</v>
      </c>
      <c r="W8405">
        <f t="shared" si="262"/>
        <v>46197.277777777781</v>
      </c>
      <c r="X8405">
        <f t="shared" si="263"/>
        <v>46197.331250000003</v>
      </c>
    </row>
    <row r="8406" spans="1:24" x14ac:dyDescent="0.2">
      <c r="A8406" s="1" t="s">
        <v>17654</v>
      </c>
      <c r="B8406" s="1" t="s">
        <v>17647</v>
      </c>
      <c r="C8406" s="1" t="s">
        <v>17648</v>
      </c>
      <c r="D8406" s="1" t="s">
        <v>17457</v>
      </c>
      <c r="E8406" s="1" t="s">
        <v>26</v>
      </c>
      <c r="F8406" s="1" t="s">
        <v>56</v>
      </c>
      <c r="G8406" s="1" t="s">
        <v>28</v>
      </c>
      <c r="H8406" s="1" t="s">
        <v>57</v>
      </c>
      <c r="I8406" s="1" t="s">
        <v>1304</v>
      </c>
      <c r="J8406">
        <v>6</v>
      </c>
      <c r="K8406">
        <v>13.5</v>
      </c>
      <c r="L8406">
        <v>1</v>
      </c>
      <c r="M8406">
        <v>1.8</v>
      </c>
      <c r="N8406">
        <v>16.399999999999999</v>
      </c>
      <c r="O8406">
        <v>18</v>
      </c>
      <c r="P8406">
        <v>0</v>
      </c>
      <c r="Q8406" s="1" t="s">
        <v>31</v>
      </c>
      <c r="R8406" s="1" t="s">
        <v>113</v>
      </c>
      <c r="S8406" s="1" t="s">
        <v>91</v>
      </c>
      <c r="T8406" s="1" t="s">
        <v>34</v>
      </c>
      <c r="U8406" s="1" t="s">
        <v>127</v>
      </c>
      <c r="V8406" s="1" t="s">
        <v>36</v>
      </c>
      <c r="W8406">
        <f t="shared" si="262"/>
        <v>46197.277777777781</v>
      </c>
      <c r="X8406">
        <f t="shared" si="263"/>
        <v>46197.342361111114</v>
      </c>
    </row>
    <row r="8407" spans="1:24" x14ac:dyDescent="0.2">
      <c r="A8407" s="1" t="s">
        <v>17655</v>
      </c>
      <c r="B8407" s="1" t="s">
        <v>17647</v>
      </c>
      <c r="C8407" s="1" t="s">
        <v>17648</v>
      </c>
      <c r="D8407" s="1" t="s">
        <v>17656</v>
      </c>
      <c r="E8407" s="1" t="s">
        <v>26</v>
      </c>
      <c r="F8407" s="1" t="s">
        <v>56</v>
      </c>
      <c r="G8407" s="1" t="s">
        <v>28</v>
      </c>
      <c r="H8407" s="1" t="s">
        <v>62</v>
      </c>
      <c r="I8407" s="1" t="s">
        <v>1304</v>
      </c>
      <c r="J8407">
        <v>6</v>
      </c>
      <c r="K8407">
        <v>8.3000000000000007</v>
      </c>
      <c r="L8407">
        <v>0.8</v>
      </c>
      <c r="M8407">
        <v>2.4</v>
      </c>
      <c r="N8407">
        <v>11.5</v>
      </c>
      <c r="O8407">
        <v>15</v>
      </c>
      <c r="P8407">
        <v>0</v>
      </c>
      <c r="Q8407" s="1" t="s">
        <v>31</v>
      </c>
      <c r="R8407" s="1" t="s">
        <v>117</v>
      </c>
      <c r="S8407" s="1" t="s">
        <v>143</v>
      </c>
      <c r="T8407" s="1" t="s">
        <v>34</v>
      </c>
      <c r="U8407" s="1" t="s">
        <v>127</v>
      </c>
      <c r="V8407" s="1" t="s">
        <v>36</v>
      </c>
      <c r="W8407">
        <f t="shared" si="262"/>
        <v>46197.277777777781</v>
      </c>
      <c r="X8407">
        <f t="shared" si="263"/>
        <v>46197.350694444445</v>
      </c>
    </row>
    <row r="8408" spans="1:24" x14ac:dyDescent="0.2">
      <c r="A8408" s="1" t="s">
        <v>17657</v>
      </c>
      <c r="B8408" s="1" t="s">
        <v>17658</v>
      </c>
      <c r="C8408" s="1" t="s">
        <v>17659</v>
      </c>
      <c r="D8408" s="1" t="s">
        <v>17413</v>
      </c>
      <c r="E8408" s="1" t="s">
        <v>26</v>
      </c>
      <c r="F8408" s="1" t="s">
        <v>27</v>
      </c>
      <c r="G8408" s="1" t="s">
        <v>249</v>
      </c>
      <c r="H8408" s="1" t="s">
        <v>29</v>
      </c>
      <c r="I8408" s="1" t="s">
        <v>679</v>
      </c>
      <c r="J8408">
        <v>2</v>
      </c>
      <c r="K8408">
        <v>11</v>
      </c>
      <c r="L8408">
        <v>0.2</v>
      </c>
      <c r="M8408">
        <v>2</v>
      </c>
      <c r="N8408">
        <v>13.3</v>
      </c>
      <c r="O8408">
        <v>15</v>
      </c>
      <c r="P8408">
        <v>0</v>
      </c>
      <c r="Q8408" s="1" t="s">
        <v>31</v>
      </c>
      <c r="R8408" s="1" t="s">
        <v>75</v>
      </c>
      <c r="S8408" s="1" t="s">
        <v>76</v>
      </c>
      <c r="T8408" s="1" t="s">
        <v>34</v>
      </c>
      <c r="U8408" s="1" t="s">
        <v>251</v>
      </c>
      <c r="V8408" s="1" t="s">
        <v>36</v>
      </c>
      <c r="W8408">
        <f t="shared" si="262"/>
        <v>46197.35833333333</v>
      </c>
      <c r="X8408">
        <f t="shared" si="263"/>
        <v>46197.367361111108</v>
      </c>
    </row>
    <row r="8409" spans="1:24" x14ac:dyDescent="0.2">
      <c r="A8409" s="1" t="s">
        <v>17660</v>
      </c>
      <c r="B8409" s="1" t="s">
        <v>17658</v>
      </c>
      <c r="C8409" s="1" t="s">
        <v>17659</v>
      </c>
      <c r="D8409" s="1" t="s">
        <v>17661</v>
      </c>
      <c r="E8409" s="1" t="s">
        <v>26</v>
      </c>
      <c r="F8409" s="1" t="s">
        <v>27</v>
      </c>
      <c r="G8409" s="1" t="s">
        <v>249</v>
      </c>
      <c r="H8409" s="1" t="s">
        <v>39</v>
      </c>
      <c r="I8409" s="1" t="s">
        <v>679</v>
      </c>
      <c r="J8409">
        <v>2</v>
      </c>
      <c r="K8409">
        <v>8.8000000000000007</v>
      </c>
      <c r="L8409">
        <v>0.8</v>
      </c>
      <c r="M8409">
        <v>7.1</v>
      </c>
      <c r="N8409">
        <v>16.7</v>
      </c>
      <c r="O8409">
        <v>12</v>
      </c>
      <c r="P8409">
        <v>0</v>
      </c>
      <c r="Q8409" s="1" t="s">
        <v>31</v>
      </c>
      <c r="R8409" s="1" t="s">
        <v>102</v>
      </c>
      <c r="S8409" s="1" t="s">
        <v>320</v>
      </c>
      <c r="T8409" s="1" t="s">
        <v>34</v>
      </c>
      <c r="U8409" s="1" t="s">
        <v>251</v>
      </c>
      <c r="V8409" s="1" t="s">
        <v>42</v>
      </c>
      <c r="W8409">
        <f t="shared" si="262"/>
        <v>46197.35833333333</v>
      </c>
      <c r="X8409">
        <f t="shared" si="263"/>
        <v>46197.379166666666</v>
      </c>
    </row>
    <row r="8410" spans="1:24" x14ac:dyDescent="0.2">
      <c r="A8410" s="1" t="s">
        <v>17662</v>
      </c>
      <c r="B8410" s="1" t="s">
        <v>17658</v>
      </c>
      <c r="C8410" s="1" t="s">
        <v>17659</v>
      </c>
      <c r="D8410" s="1" t="s">
        <v>17663</v>
      </c>
      <c r="E8410" s="1" t="s">
        <v>26</v>
      </c>
      <c r="F8410" s="1" t="s">
        <v>27</v>
      </c>
      <c r="G8410" s="1" t="s">
        <v>249</v>
      </c>
      <c r="H8410" s="1" t="s">
        <v>45</v>
      </c>
      <c r="I8410" s="1" t="s">
        <v>679</v>
      </c>
      <c r="J8410">
        <v>2</v>
      </c>
      <c r="K8410">
        <v>14</v>
      </c>
      <c r="L8410">
        <v>5.9</v>
      </c>
      <c r="M8410">
        <v>2.9</v>
      </c>
      <c r="N8410">
        <v>22.8</v>
      </c>
      <c r="O8410">
        <v>18</v>
      </c>
      <c r="P8410">
        <v>0</v>
      </c>
      <c r="Q8410" s="1" t="s">
        <v>31</v>
      </c>
      <c r="R8410" s="1" t="s">
        <v>46</v>
      </c>
      <c r="S8410" s="1" t="s">
        <v>79</v>
      </c>
      <c r="T8410" s="1" t="s">
        <v>34</v>
      </c>
      <c r="U8410" s="1" t="s">
        <v>251</v>
      </c>
      <c r="V8410" s="1" t="s">
        <v>42</v>
      </c>
      <c r="W8410">
        <f t="shared" si="262"/>
        <v>46197.35833333333</v>
      </c>
      <c r="X8410">
        <f t="shared" si="263"/>
        <v>46197.394444444442</v>
      </c>
    </row>
    <row r="8411" spans="1:24" x14ac:dyDescent="0.2">
      <c r="A8411" s="1" t="s">
        <v>17664</v>
      </c>
      <c r="B8411" s="1" t="s">
        <v>17658</v>
      </c>
      <c r="C8411" s="1" t="s">
        <v>17659</v>
      </c>
      <c r="D8411" s="1" t="s">
        <v>17665</v>
      </c>
      <c r="E8411" s="1" t="s">
        <v>26</v>
      </c>
      <c r="F8411" s="1" t="s">
        <v>50</v>
      </c>
      <c r="G8411" s="1" t="s">
        <v>249</v>
      </c>
      <c r="H8411" s="1" t="s">
        <v>51</v>
      </c>
      <c r="I8411" s="1" t="s">
        <v>679</v>
      </c>
      <c r="J8411">
        <v>2</v>
      </c>
      <c r="K8411">
        <v>14.6</v>
      </c>
      <c r="L8411">
        <v>10.6</v>
      </c>
      <c r="M8411">
        <v>4.3</v>
      </c>
      <c r="N8411">
        <v>29.5</v>
      </c>
      <c r="O8411">
        <v>26</v>
      </c>
      <c r="P8411">
        <v>1</v>
      </c>
      <c r="Q8411" s="1" t="s">
        <v>562</v>
      </c>
      <c r="R8411" s="1" t="s">
        <v>1891</v>
      </c>
      <c r="S8411" s="1" t="s">
        <v>53</v>
      </c>
      <c r="T8411" s="1" t="s">
        <v>34</v>
      </c>
      <c r="U8411" s="1" t="s">
        <v>251</v>
      </c>
      <c r="V8411" s="1" t="s">
        <v>324</v>
      </c>
      <c r="W8411">
        <f t="shared" si="262"/>
        <v>46197.35833333333</v>
      </c>
      <c r="X8411">
        <f t="shared" si="263"/>
        <v>46197.415277777778</v>
      </c>
    </row>
    <row r="8412" spans="1:24" x14ac:dyDescent="0.2">
      <c r="A8412" s="1" t="s">
        <v>17666</v>
      </c>
      <c r="B8412" s="1" t="s">
        <v>17658</v>
      </c>
      <c r="C8412" s="1" t="s">
        <v>17659</v>
      </c>
      <c r="D8412" s="1" t="s">
        <v>17667</v>
      </c>
      <c r="E8412" s="1" t="s">
        <v>26</v>
      </c>
      <c r="F8412" s="1" t="s">
        <v>56</v>
      </c>
      <c r="G8412" s="1" t="s">
        <v>249</v>
      </c>
      <c r="H8412" s="1" t="s">
        <v>57</v>
      </c>
      <c r="I8412" s="1" t="s">
        <v>679</v>
      </c>
      <c r="J8412">
        <v>2</v>
      </c>
      <c r="K8412">
        <v>14.1</v>
      </c>
      <c r="L8412">
        <v>1.4</v>
      </c>
      <c r="M8412">
        <v>3.4</v>
      </c>
      <c r="N8412">
        <v>18.8</v>
      </c>
      <c r="O8412">
        <v>18</v>
      </c>
      <c r="P8412">
        <v>0</v>
      </c>
      <c r="Q8412" s="1" t="s">
        <v>31</v>
      </c>
      <c r="R8412" s="1" t="s">
        <v>407</v>
      </c>
      <c r="S8412" s="1" t="s">
        <v>296</v>
      </c>
      <c r="T8412" s="1" t="s">
        <v>34</v>
      </c>
      <c r="U8412" s="1" t="s">
        <v>251</v>
      </c>
      <c r="V8412" s="1" t="s">
        <v>36</v>
      </c>
      <c r="W8412">
        <f t="shared" si="262"/>
        <v>46197.35833333333</v>
      </c>
      <c r="X8412">
        <f t="shared" si="263"/>
        <v>46197.428472222222</v>
      </c>
    </row>
    <row r="8413" spans="1:24" x14ac:dyDescent="0.2">
      <c r="A8413" s="1" t="s">
        <v>17668</v>
      </c>
      <c r="B8413" s="1" t="s">
        <v>17658</v>
      </c>
      <c r="C8413" s="1" t="s">
        <v>17659</v>
      </c>
      <c r="D8413" s="1" t="s">
        <v>17669</v>
      </c>
      <c r="E8413" s="1" t="s">
        <v>26</v>
      </c>
      <c r="F8413" s="1" t="s">
        <v>56</v>
      </c>
      <c r="G8413" s="1" t="s">
        <v>249</v>
      </c>
      <c r="H8413" s="1" t="s">
        <v>62</v>
      </c>
      <c r="I8413" s="1" t="s">
        <v>679</v>
      </c>
      <c r="J8413">
        <v>2</v>
      </c>
      <c r="K8413">
        <v>8</v>
      </c>
      <c r="L8413">
        <v>0.7</v>
      </c>
      <c r="M8413">
        <v>1.9</v>
      </c>
      <c r="N8413">
        <v>10.6</v>
      </c>
      <c r="O8413">
        <v>15</v>
      </c>
      <c r="P8413">
        <v>0</v>
      </c>
      <c r="Q8413" s="1" t="s">
        <v>31</v>
      </c>
      <c r="R8413" s="1" t="s">
        <v>90</v>
      </c>
      <c r="S8413" s="1" t="s">
        <v>143</v>
      </c>
      <c r="T8413" s="1" t="s">
        <v>34</v>
      </c>
      <c r="U8413" s="1" t="s">
        <v>251</v>
      </c>
      <c r="V8413" s="1" t="s">
        <v>36</v>
      </c>
      <c r="W8413">
        <f t="shared" si="262"/>
        <v>46197.35833333333</v>
      </c>
      <c r="X8413">
        <f t="shared" si="263"/>
        <v>46197.435416666667</v>
      </c>
    </row>
    <row r="8414" spans="1:24" x14ac:dyDescent="0.2">
      <c r="A8414" s="1" t="s">
        <v>17670</v>
      </c>
      <c r="B8414" s="1" t="s">
        <v>17671</v>
      </c>
      <c r="C8414" s="1" t="s">
        <v>17672</v>
      </c>
      <c r="D8414" s="1" t="s">
        <v>17536</v>
      </c>
      <c r="E8414" s="1" t="s">
        <v>26</v>
      </c>
      <c r="F8414" s="1" t="s">
        <v>27</v>
      </c>
      <c r="G8414" s="1" t="s">
        <v>194</v>
      </c>
      <c r="H8414" s="1" t="s">
        <v>29</v>
      </c>
      <c r="I8414" s="1" t="s">
        <v>1383</v>
      </c>
      <c r="J8414">
        <v>7</v>
      </c>
      <c r="K8414">
        <v>10.9</v>
      </c>
      <c r="L8414">
        <v>0.9</v>
      </c>
      <c r="M8414">
        <v>2.2999999999999998</v>
      </c>
      <c r="N8414">
        <v>14</v>
      </c>
      <c r="O8414">
        <v>15</v>
      </c>
      <c r="P8414">
        <v>0</v>
      </c>
      <c r="Q8414" s="1" t="s">
        <v>31</v>
      </c>
      <c r="R8414" s="1" t="s">
        <v>32</v>
      </c>
      <c r="S8414" s="1" t="s">
        <v>79</v>
      </c>
      <c r="T8414" s="1" t="s">
        <v>34</v>
      </c>
      <c r="U8414" s="1" t="s">
        <v>251</v>
      </c>
      <c r="V8414" s="1" t="s">
        <v>36</v>
      </c>
      <c r="W8414">
        <f t="shared" si="262"/>
        <v>46197.355555555558</v>
      </c>
      <c r="X8414">
        <f t="shared" si="263"/>
        <v>46197.365277777775</v>
      </c>
    </row>
    <row r="8415" spans="1:24" x14ac:dyDescent="0.2">
      <c r="A8415" s="1" t="s">
        <v>17673</v>
      </c>
      <c r="B8415" s="1" t="s">
        <v>17671</v>
      </c>
      <c r="C8415" s="1" t="s">
        <v>17672</v>
      </c>
      <c r="D8415" s="1" t="s">
        <v>17415</v>
      </c>
      <c r="E8415" s="1" t="s">
        <v>26</v>
      </c>
      <c r="F8415" s="1" t="s">
        <v>27</v>
      </c>
      <c r="G8415" s="1" t="s">
        <v>194</v>
      </c>
      <c r="H8415" s="1" t="s">
        <v>39</v>
      </c>
      <c r="I8415" s="1" t="s">
        <v>1383</v>
      </c>
      <c r="J8415">
        <v>7</v>
      </c>
      <c r="K8415">
        <v>9</v>
      </c>
      <c r="L8415">
        <v>0.9</v>
      </c>
      <c r="M8415">
        <v>6.5</v>
      </c>
      <c r="N8415">
        <v>16.399999999999999</v>
      </c>
      <c r="O8415">
        <v>12</v>
      </c>
      <c r="P8415">
        <v>0</v>
      </c>
      <c r="Q8415" s="1" t="s">
        <v>31</v>
      </c>
      <c r="R8415" s="1" t="s">
        <v>220</v>
      </c>
      <c r="S8415" s="1" t="s">
        <v>254</v>
      </c>
      <c r="T8415" s="1" t="s">
        <v>34</v>
      </c>
      <c r="U8415" s="1" t="s">
        <v>251</v>
      </c>
      <c r="V8415" s="1" t="s">
        <v>42</v>
      </c>
      <c r="W8415">
        <f t="shared" si="262"/>
        <v>46197.355555555558</v>
      </c>
      <c r="X8415">
        <f t="shared" si="263"/>
        <v>46197.376388888886</v>
      </c>
    </row>
    <row r="8416" spans="1:24" x14ac:dyDescent="0.2">
      <c r="A8416" s="1" t="s">
        <v>17674</v>
      </c>
      <c r="B8416" s="1" t="s">
        <v>17671</v>
      </c>
      <c r="C8416" s="1" t="s">
        <v>17672</v>
      </c>
      <c r="D8416" s="1" t="s">
        <v>17520</v>
      </c>
      <c r="E8416" s="1" t="s">
        <v>26</v>
      </c>
      <c r="F8416" s="1" t="s">
        <v>27</v>
      </c>
      <c r="G8416" s="1" t="s">
        <v>194</v>
      </c>
      <c r="H8416" s="1" t="s">
        <v>45</v>
      </c>
      <c r="I8416" s="1" t="s">
        <v>1383</v>
      </c>
      <c r="J8416">
        <v>7</v>
      </c>
      <c r="K8416">
        <v>13.5</v>
      </c>
      <c r="L8416">
        <v>4.2</v>
      </c>
      <c r="M8416">
        <v>1.3</v>
      </c>
      <c r="N8416">
        <v>19</v>
      </c>
      <c r="O8416">
        <v>18</v>
      </c>
      <c r="P8416">
        <v>0</v>
      </c>
      <c r="Q8416" s="1" t="s">
        <v>31</v>
      </c>
      <c r="R8416" s="1" t="s">
        <v>125</v>
      </c>
      <c r="S8416" s="1" t="s">
        <v>47</v>
      </c>
      <c r="T8416" s="1" t="s">
        <v>34</v>
      </c>
      <c r="U8416" s="1" t="s">
        <v>251</v>
      </c>
      <c r="V8416" s="1" t="s">
        <v>36</v>
      </c>
      <c r="W8416">
        <f t="shared" si="262"/>
        <v>46197.355555555558</v>
      </c>
      <c r="X8416">
        <f t="shared" si="263"/>
        <v>46197.38958333333</v>
      </c>
    </row>
    <row r="8417" spans="1:24" x14ac:dyDescent="0.2">
      <c r="A8417" s="1" t="s">
        <v>17675</v>
      </c>
      <c r="B8417" s="1" t="s">
        <v>17671</v>
      </c>
      <c r="C8417" s="1" t="s">
        <v>17672</v>
      </c>
      <c r="D8417" s="1" t="s">
        <v>17392</v>
      </c>
      <c r="E8417" s="1" t="s">
        <v>26</v>
      </c>
      <c r="F8417" s="1" t="s">
        <v>50</v>
      </c>
      <c r="G8417" s="1" t="s">
        <v>194</v>
      </c>
      <c r="H8417" s="1" t="s">
        <v>51</v>
      </c>
      <c r="I8417" s="1" t="s">
        <v>1383</v>
      </c>
      <c r="J8417">
        <v>7</v>
      </c>
      <c r="K8417">
        <v>13</v>
      </c>
      <c r="L8417">
        <v>12.9</v>
      </c>
      <c r="M8417">
        <v>3.7</v>
      </c>
      <c r="N8417">
        <v>29.6</v>
      </c>
      <c r="O8417">
        <v>26</v>
      </c>
      <c r="P8417">
        <v>0</v>
      </c>
      <c r="Q8417" s="1" t="s">
        <v>31</v>
      </c>
      <c r="R8417" s="1" t="s">
        <v>109</v>
      </c>
      <c r="S8417" s="1" t="s">
        <v>513</v>
      </c>
      <c r="T8417" s="1" t="s">
        <v>34</v>
      </c>
      <c r="U8417" s="1" t="s">
        <v>251</v>
      </c>
      <c r="V8417" s="1" t="s">
        <v>36</v>
      </c>
      <c r="W8417">
        <f t="shared" si="262"/>
        <v>46197.355555555558</v>
      </c>
      <c r="X8417">
        <f t="shared" si="263"/>
        <v>46197.410416666666</v>
      </c>
    </row>
    <row r="8418" spans="1:24" x14ac:dyDescent="0.2">
      <c r="A8418" s="1" t="s">
        <v>17676</v>
      </c>
      <c r="B8418" s="1" t="s">
        <v>17671</v>
      </c>
      <c r="C8418" s="1" t="s">
        <v>17672</v>
      </c>
      <c r="D8418" s="1" t="s">
        <v>17677</v>
      </c>
      <c r="E8418" s="1" t="s">
        <v>26</v>
      </c>
      <c r="F8418" s="1" t="s">
        <v>56</v>
      </c>
      <c r="G8418" s="1" t="s">
        <v>194</v>
      </c>
      <c r="H8418" s="1" t="s">
        <v>57</v>
      </c>
      <c r="I8418" s="1" t="s">
        <v>1383</v>
      </c>
      <c r="J8418">
        <v>7</v>
      </c>
      <c r="K8418">
        <v>13.7</v>
      </c>
      <c r="L8418">
        <v>1</v>
      </c>
      <c r="M8418">
        <v>2.6</v>
      </c>
      <c r="N8418">
        <v>17.2</v>
      </c>
      <c r="O8418">
        <v>18</v>
      </c>
      <c r="P8418">
        <v>0</v>
      </c>
      <c r="Q8418" s="1" t="s">
        <v>31</v>
      </c>
      <c r="R8418" s="1" t="s">
        <v>207</v>
      </c>
      <c r="S8418" s="1" t="s">
        <v>363</v>
      </c>
      <c r="T8418" s="1" t="s">
        <v>34</v>
      </c>
      <c r="U8418" s="1" t="s">
        <v>251</v>
      </c>
      <c r="V8418" s="1" t="s">
        <v>36</v>
      </c>
      <c r="W8418">
        <f t="shared" si="262"/>
        <v>46197.355555555558</v>
      </c>
      <c r="X8418">
        <f t="shared" si="263"/>
        <v>46197.422222222223</v>
      </c>
    </row>
    <row r="8419" spans="1:24" x14ac:dyDescent="0.2">
      <c r="A8419" s="1" t="s">
        <v>17678</v>
      </c>
      <c r="B8419" s="1" t="s">
        <v>17671</v>
      </c>
      <c r="C8419" s="1" t="s">
        <v>17672</v>
      </c>
      <c r="D8419" s="1" t="s">
        <v>17679</v>
      </c>
      <c r="E8419" s="1" t="s">
        <v>26</v>
      </c>
      <c r="F8419" s="1" t="s">
        <v>56</v>
      </c>
      <c r="G8419" s="1" t="s">
        <v>194</v>
      </c>
      <c r="H8419" s="1" t="s">
        <v>62</v>
      </c>
      <c r="I8419" s="1" t="s">
        <v>1383</v>
      </c>
      <c r="J8419">
        <v>7</v>
      </c>
      <c r="K8419">
        <v>6.2</v>
      </c>
      <c r="L8419">
        <v>0.6</v>
      </c>
      <c r="M8419">
        <v>1.7</v>
      </c>
      <c r="N8419">
        <v>8.5</v>
      </c>
      <c r="O8419">
        <v>15</v>
      </c>
      <c r="P8419">
        <v>0</v>
      </c>
      <c r="Q8419" s="1" t="s">
        <v>31</v>
      </c>
      <c r="R8419" s="1" t="s">
        <v>611</v>
      </c>
      <c r="S8419" s="1" t="s">
        <v>266</v>
      </c>
      <c r="T8419" s="1" t="s">
        <v>34</v>
      </c>
      <c r="U8419" s="1" t="s">
        <v>251</v>
      </c>
      <c r="V8419" s="1" t="s">
        <v>36</v>
      </c>
      <c r="W8419">
        <f t="shared" si="262"/>
        <v>46197.355555555558</v>
      </c>
      <c r="X8419">
        <f t="shared" si="263"/>
        <v>46197.427777777775</v>
      </c>
    </row>
    <row r="8420" spans="1:24" x14ac:dyDescent="0.2">
      <c r="A8420" s="1" t="s">
        <v>17680</v>
      </c>
      <c r="B8420" s="1" t="s">
        <v>17681</v>
      </c>
      <c r="C8420" s="1" t="s">
        <v>17682</v>
      </c>
      <c r="D8420" s="1" t="s">
        <v>17683</v>
      </c>
      <c r="E8420" s="1" t="s">
        <v>26</v>
      </c>
      <c r="F8420" s="1" t="s">
        <v>27</v>
      </c>
      <c r="G8420" s="1" t="s">
        <v>249</v>
      </c>
      <c r="H8420" s="1" t="s">
        <v>29</v>
      </c>
      <c r="I8420" s="1" t="s">
        <v>4129</v>
      </c>
      <c r="J8420">
        <v>1</v>
      </c>
      <c r="K8420">
        <v>9.8000000000000007</v>
      </c>
      <c r="L8420">
        <v>0.9</v>
      </c>
      <c r="M8420">
        <v>2.2000000000000002</v>
      </c>
      <c r="N8420">
        <v>13</v>
      </c>
      <c r="O8420">
        <v>15</v>
      </c>
      <c r="P8420">
        <v>0</v>
      </c>
      <c r="Q8420" s="1" t="s">
        <v>31</v>
      </c>
      <c r="R8420" s="1" t="s">
        <v>134</v>
      </c>
      <c r="S8420" s="1" t="s">
        <v>156</v>
      </c>
      <c r="T8420" s="1" t="s">
        <v>34</v>
      </c>
      <c r="U8420" s="1" t="s">
        <v>251</v>
      </c>
      <c r="V8420" s="1" t="s">
        <v>36</v>
      </c>
      <c r="W8420">
        <f t="shared" si="262"/>
        <v>46197.423611111109</v>
      </c>
      <c r="X8420">
        <f t="shared" si="263"/>
        <v>46197.432638888888</v>
      </c>
    </row>
    <row r="8421" spans="1:24" x14ac:dyDescent="0.2">
      <c r="A8421" s="1" t="s">
        <v>17684</v>
      </c>
      <c r="B8421" s="1" t="s">
        <v>17681</v>
      </c>
      <c r="C8421" s="1" t="s">
        <v>17682</v>
      </c>
      <c r="D8421" s="1" t="s">
        <v>17685</v>
      </c>
      <c r="E8421" s="1" t="s">
        <v>26</v>
      </c>
      <c r="F8421" s="1" t="s">
        <v>27</v>
      </c>
      <c r="G8421" s="1" t="s">
        <v>249</v>
      </c>
      <c r="H8421" s="1" t="s">
        <v>39</v>
      </c>
      <c r="I8421" s="1" t="s">
        <v>4129</v>
      </c>
      <c r="J8421">
        <v>1</v>
      </c>
      <c r="K8421">
        <v>11.3</v>
      </c>
      <c r="L8421">
        <v>0.6</v>
      </c>
      <c r="M8421">
        <v>5.7</v>
      </c>
      <c r="N8421">
        <v>17.5</v>
      </c>
      <c r="O8421">
        <v>12</v>
      </c>
      <c r="P8421">
        <v>0</v>
      </c>
      <c r="Q8421" s="1" t="s">
        <v>31</v>
      </c>
      <c r="R8421" s="1" t="s">
        <v>233</v>
      </c>
      <c r="S8421" s="1" t="s">
        <v>181</v>
      </c>
      <c r="T8421" s="1" t="s">
        <v>34</v>
      </c>
      <c r="U8421" s="1" t="s">
        <v>251</v>
      </c>
      <c r="V8421" s="1" t="s">
        <v>42</v>
      </c>
      <c r="W8421">
        <f t="shared" si="262"/>
        <v>46197.423611111109</v>
      </c>
      <c r="X8421">
        <f t="shared" si="263"/>
        <v>46197.444444444445</v>
      </c>
    </row>
    <row r="8422" spans="1:24" x14ac:dyDescent="0.2">
      <c r="A8422" s="1" t="s">
        <v>17686</v>
      </c>
      <c r="B8422" s="1" t="s">
        <v>17681</v>
      </c>
      <c r="C8422" s="1" t="s">
        <v>17682</v>
      </c>
      <c r="D8422" s="1" t="s">
        <v>17399</v>
      </c>
      <c r="E8422" s="1" t="s">
        <v>26</v>
      </c>
      <c r="F8422" s="1" t="s">
        <v>27</v>
      </c>
      <c r="G8422" s="1" t="s">
        <v>249</v>
      </c>
      <c r="H8422" s="1" t="s">
        <v>45</v>
      </c>
      <c r="I8422" s="1" t="s">
        <v>4129</v>
      </c>
      <c r="J8422">
        <v>1</v>
      </c>
      <c r="K8422">
        <v>12.8</v>
      </c>
      <c r="L8422">
        <v>5.7</v>
      </c>
      <c r="M8422">
        <v>2.5</v>
      </c>
      <c r="N8422">
        <v>21.1</v>
      </c>
      <c r="O8422">
        <v>18</v>
      </c>
      <c r="P8422">
        <v>0</v>
      </c>
      <c r="Q8422" s="1" t="s">
        <v>31</v>
      </c>
      <c r="R8422" s="1" t="s">
        <v>134</v>
      </c>
      <c r="S8422" s="1" t="s">
        <v>196</v>
      </c>
      <c r="T8422" s="1" t="s">
        <v>34</v>
      </c>
      <c r="U8422" s="1" t="s">
        <v>251</v>
      </c>
      <c r="V8422" s="1" t="s">
        <v>42</v>
      </c>
      <c r="W8422">
        <f t="shared" si="262"/>
        <v>46197.423611111109</v>
      </c>
      <c r="X8422">
        <f t="shared" si="263"/>
        <v>46197.459027777775</v>
      </c>
    </row>
    <row r="8423" spans="1:24" x14ac:dyDescent="0.2">
      <c r="A8423" s="1" t="s">
        <v>17687</v>
      </c>
      <c r="B8423" s="1" t="s">
        <v>17681</v>
      </c>
      <c r="C8423" s="1" t="s">
        <v>17682</v>
      </c>
      <c r="D8423" s="1" t="s">
        <v>17688</v>
      </c>
      <c r="E8423" s="1" t="s">
        <v>26</v>
      </c>
      <c r="F8423" s="1" t="s">
        <v>50</v>
      </c>
      <c r="G8423" s="1" t="s">
        <v>249</v>
      </c>
      <c r="H8423" s="1" t="s">
        <v>51</v>
      </c>
      <c r="I8423" s="1" t="s">
        <v>4129</v>
      </c>
      <c r="J8423">
        <v>1</v>
      </c>
      <c r="K8423">
        <v>14.2</v>
      </c>
      <c r="L8423">
        <v>12.5</v>
      </c>
      <c r="M8423">
        <v>4.5</v>
      </c>
      <c r="N8423">
        <v>31.1</v>
      </c>
      <c r="O8423">
        <v>26</v>
      </c>
      <c r="P8423">
        <v>0</v>
      </c>
      <c r="Q8423" s="1" t="s">
        <v>31</v>
      </c>
      <c r="R8423" s="1" t="s">
        <v>499</v>
      </c>
      <c r="S8423" s="1" t="s">
        <v>53</v>
      </c>
      <c r="T8423" s="1" t="s">
        <v>34</v>
      </c>
      <c r="U8423" s="1" t="s">
        <v>251</v>
      </c>
      <c r="V8423" s="1" t="s">
        <v>42</v>
      </c>
      <c r="W8423">
        <f t="shared" si="262"/>
        <v>46197.423611111109</v>
      </c>
      <c r="X8423">
        <f t="shared" si="263"/>
        <v>46197.480555555558</v>
      </c>
    </row>
    <row r="8424" spans="1:24" x14ac:dyDescent="0.2">
      <c r="A8424" s="1" t="s">
        <v>17689</v>
      </c>
      <c r="B8424" s="1" t="s">
        <v>17681</v>
      </c>
      <c r="C8424" s="1" t="s">
        <v>17682</v>
      </c>
      <c r="D8424" s="1" t="s">
        <v>17690</v>
      </c>
      <c r="E8424" s="1" t="s">
        <v>26</v>
      </c>
      <c r="F8424" s="1" t="s">
        <v>56</v>
      </c>
      <c r="G8424" s="1" t="s">
        <v>249</v>
      </c>
      <c r="H8424" s="1" t="s">
        <v>57</v>
      </c>
      <c r="I8424" s="1" t="s">
        <v>4129</v>
      </c>
      <c r="J8424">
        <v>1</v>
      </c>
      <c r="K8424">
        <v>12.6</v>
      </c>
      <c r="L8424">
        <v>0.7</v>
      </c>
      <c r="M8424">
        <v>3</v>
      </c>
      <c r="N8424">
        <v>16.3</v>
      </c>
      <c r="O8424">
        <v>18</v>
      </c>
      <c r="P8424">
        <v>0</v>
      </c>
      <c r="Q8424" s="1" t="s">
        <v>31</v>
      </c>
      <c r="R8424" s="1" t="s">
        <v>279</v>
      </c>
      <c r="S8424" s="1" t="s">
        <v>87</v>
      </c>
      <c r="T8424" s="1" t="s">
        <v>34</v>
      </c>
      <c r="U8424" s="1" t="s">
        <v>251</v>
      </c>
      <c r="V8424" s="1" t="s">
        <v>36</v>
      </c>
      <c r="W8424">
        <f t="shared" si="262"/>
        <v>46197.423611111109</v>
      </c>
      <c r="X8424">
        <f t="shared" si="263"/>
        <v>46197.492361111108</v>
      </c>
    </row>
    <row r="8425" spans="1:24" x14ac:dyDescent="0.2">
      <c r="A8425" s="1" t="s">
        <v>17691</v>
      </c>
      <c r="B8425" s="1" t="s">
        <v>17681</v>
      </c>
      <c r="C8425" s="1" t="s">
        <v>17682</v>
      </c>
      <c r="D8425" s="1" t="s">
        <v>17692</v>
      </c>
      <c r="E8425" s="1" t="s">
        <v>26</v>
      </c>
      <c r="F8425" s="1" t="s">
        <v>56</v>
      </c>
      <c r="G8425" s="1" t="s">
        <v>249</v>
      </c>
      <c r="H8425" s="1" t="s">
        <v>62</v>
      </c>
      <c r="I8425" s="1" t="s">
        <v>4129</v>
      </c>
      <c r="J8425">
        <v>1</v>
      </c>
      <c r="K8425">
        <v>7.2</v>
      </c>
      <c r="L8425">
        <v>0.2</v>
      </c>
      <c r="M8425">
        <v>3</v>
      </c>
      <c r="N8425">
        <v>10.3</v>
      </c>
      <c r="O8425">
        <v>15</v>
      </c>
      <c r="P8425">
        <v>0</v>
      </c>
      <c r="Q8425" s="1" t="s">
        <v>31</v>
      </c>
      <c r="R8425" s="1" t="s">
        <v>279</v>
      </c>
      <c r="S8425" s="1" t="s">
        <v>262</v>
      </c>
      <c r="T8425" s="1" t="s">
        <v>34</v>
      </c>
      <c r="U8425" s="1" t="s">
        <v>251</v>
      </c>
      <c r="V8425" s="1" t="s">
        <v>36</v>
      </c>
      <c r="W8425">
        <f t="shared" si="262"/>
        <v>46197.423611111109</v>
      </c>
      <c r="X8425">
        <f t="shared" si="263"/>
        <v>46197.499305555553</v>
      </c>
    </row>
    <row r="8426" spans="1:24" x14ac:dyDescent="0.2">
      <c r="A8426" s="1" t="s">
        <v>17693</v>
      </c>
      <c r="B8426" s="1" t="s">
        <v>17694</v>
      </c>
      <c r="C8426" s="1" t="s">
        <v>17695</v>
      </c>
      <c r="D8426" s="1" t="s">
        <v>17696</v>
      </c>
      <c r="E8426" s="1" t="s">
        <v>26</v>
      </c>
      <c r="F8426" s="1" t="s">
        <v>27</v>
      </c>
      <c r="G8426" s="1" t="s">
        <v>123</v>
      </c>
      <c r="H8426" s="1" t="s">
        <v>29</v>
      </c>
      <c r="I8426" s="1" t="s">
        <v>1024</v>
      </c>
      <c r="J8426">
        <v>4</v>
      </c>
      <c r="K8426">
        <v>12.4</v>
      </c>
      <c r="L8426">
        <v>1.6</v>
      </c>
      <c r="M8426">
        <v>4.3</v>
      </c>
      <c r="N8426">
        <v>18.3</v>
      </c>
      <c r="O8426">
        <v>15</v>
      </c>
      <c r="P8426">
        <v>0</v>
      </c>
      <c r="Q8426" s="1" t="s">
        <v>31</v>
      </c>
      <c r="R8426" s="1" t="s">
        <v>180</v>
      </c>
      <c r="S8426" s="1" t="s">
        <v>103</v>
      </c>
      <c r="T8426" s="1" t="s">
        <v>34</v>
      </c>
      <c r="U8426" s="1" t="s">
        <v>72</v>
      </c>
      <c r="V8426" s="1" t="s">
        <v>42</v>
      </c>
      <c r="W8426">
        <f t="shared" si="262"/>
        <v>46197.4375</v>
      </c>
      <c r="X8426">
        <f t="shared" si="263"/>
        <v>46197.45</v>
      </c>
    </row>
    <row r="8427" spans="1:24" x14ac:dyDescent="0.2">
      <c r="A8427" s="1" t="s">
        <v>17697</v>
      </c>
      <c r="B8427" s="1" t="s">
        <v>17694</v>
      </c>
      <c r="C8427" s="1" t="s">
        <v>17695</v>
      </c>
      <c r="D8427" s="1" t="s">
        <v>17587</v>
      </c>
      <c r="E8427" s="1" t="s">
        <v>26</v>
      </c>
      <c r="F8427" s="1" t="s">
        <v>27</v>
      </c>
      <c r="G8427" s="1" t="s">
        <v>123</v>
      </c>
      <c r="H8427" s="1" t="s">
        <v>39</v>
      </c>
      <c r="I8427" s="1" t="s">
        <v>1024</v>
      </c>
      <c r="J8427">
        <v>4</v>
      </c>
      <c r="K8427">
        <v>9.6</v>
      </c>
      <c r="L8427">
        <v>1.1000000000000001</v>
      </c>
      <c r="M8427">
        <v>5</v>
      </c>
      <c r="N8427">
        <v>15.7</v>
      </c>
      <c r="O8427">
        <v>12</v>
      </c>
      <c r="P8427">
        <v>0</v>
      </c>
      <c r="Q8427" s="1" t="s">
        <v>31</v>
      </c>
      <c r="R8427" s="1" t="s">
        <v>134</v>
      </c>
      <c r="S8427" s="1" t="s">
        <v>320</v>
      </c>
      <c r="T8427" s="1" t="s">
        <v>34</v>
      </c>
      <c r="U8427" s="1" t="s">
        <v>72</v>
      </c>
      <c r="V8427" s="1" t="s">
        <v>42</v>
      </c>
      <c r="W8427">
        <f t="shared" si="262"/>
        <v>46197.4375</v>
      </c>
      <c r="X8427">
        <f t="shared" si="263"/>
        <v>46197.461111111108</v>
      </c>
    </row>
    <row r="8428" spans="1:24" x14ac:dyDescent="0.2">
      <c r="A8428" s="1" t="s">
        <v>17698</v>
      </c>
      <c r="B8428" s="1" t="s">
        <v>17694</v>
      </c>
      <c r="C8428" s="1" t="s">
        <v>17695</v>
      </c>
      <c r="D8428" s="1" t="s">
        <v>17699</v>
      </c>
      <c r="E8428" s="1" t="s">
        <v>26</v>
      </c>
      <c r="F8428" s="1" t="s">
        <v>27</v>
      </c>
      <c r="G8428" s="1" t="s">
        <v>123</v>
      </c>
      <c r="H8428" s="1" t="s">
        <v>45</v>
      </c>
      <c r="I8428" s="1" t="s">
        <v>1024</v>
      </c>
      <c r="J8428">
        <v>4</v>
      </c>
      <c r="K8428">
        <v>15.1</v>
      </c>
      <c r="L8428">
        <v>4.5999999999999996</v>
      </c>
      <c r="M8428">
        <v>3.1</v>
      </c>
      <c r="N8428">
        <v>22.8</v>
      </c>
      <c r="O8428">
        <v>18</v>
      </c>
      <c r="P8428">
        <v>0</v>
      </c>
      <c r="Q8428" s="1" t="s">
        <v>31</v>
      </c>
      <c r="R8428" s="1" t="s">
        <v>125</v>
      </c>
      <c r="S8428" s="1" t="s">
        <v>135</v>
      </c>
      <c r="T8428" s="1" t="s">
        <v>34</v>
      </c>
      <c r="U8428" s="1" t="s">
        <v>72</v>
      </c>
      <c r="V8428" s="1" t="s">
        <v>42</v>
      </c>
      <c r="W8428">
        <f t="shared" si="262"/>
        <v>46197.4375</v>
      </c>
      <c r="X8428">
        <f t="shared" si="263"/>
        <v>46197.476388888892</v>
      </c>
    </row>
    <row r="8429" spans="1:24" x14ac:dyDescent="0.2">
      <c r="A8429" s="1" t="s">
        <v>17700</v>
      </c>
      <c r="B8429" s="1" t="s">
        <v>17694</v>
      </c>
      <c r="C8429" s="1" t="s">
        <v>17695</v>
      </c>
      <c r="D8429" s="1" t="s">
        <v>17701</v>
      </c>
      <c r="E8429" s="1" t="s">
        <v>26</v>
      </c>
      <c r="F8429" s="1" t="s">
        <v>50</v>
      </c>
      <c r="G8429" s="1" t="s">
        <v>123</v>
      </c>
      <c r="H8429" s="1" t="s">
        <v>51</v>
      </c>
      <c r="I8429" s="1" t="s">
        <v>1024</v>
      </c>
      <c r="J8429">
        <v>4</v>
      </c>
      <c r="K8429">
        <v>14.3</v>
      </c>
      <c r="L8429">
        <v>11.1</v>
      </c>
      <c r="M8429">
        <v>4</v>
      </c>
      <c r="N8429">
        <v>29.4</v>
      </c>
      <c r="O8429">
        <v>26</v>
      </c>
      <c r="P8429">
        <v>0</v>
      </c>
      <c r="Q8429" s="1" t="s">
        <v>31</v>
      </c>
      <c r="R8429" s="1" t="s">
        <v>728</v>
      </c>
      <c r="S8429" s="1" t="s">
        <v>344</v>
      </c>
      <c r="T8429" s="1" t="s">
        <v>34</v>
      </c>
      <c r="U8429" s="1" t="s">
        <v>72</v>
      </c>
      <c r="V8429" s="1" t="s">
        <v>36</v>
      </c>
      <c r="W8429">
        <f t="shared" si="262"/>
        <v>46197.4375</v>
      </c>
      <c r="X8429">
        <f t="shared" si="263"/>
        <v>46197.49722222222</v>
      </c>
    </row>
    <row r="8430" spans="1:24" x14ac:dyDescent="0.2">
      <c r="A8430" s="1" t="s">
        <v>17702</v>
      </c>
      <c r="B8430" s="1" t="s">
        <v>17694</v>
      </c>
      <c r="C8430" s="1" t="s">
        <v>17695</v>
      </c>
      <c r="D8430" s="1" t="s">
        <v>17481</v>
      </c>
      <c r="E8430" s="1" t="s">
        <v>26</v>
      </c>
      <c r="F8430" s="1" t="s">
        <v>56</v>
      </c>
      <c r="G8430" s="1" t="s">
        <v>123</v>
      </c>
      <c r="H8430" s="1" t="s">
        <v>57</v>
      </c>
      <c r="I8430" s="1" t="s">
        <v>1024</v>
      </c>
      <c r="J8430">
        <v>4</v>
      </c>
      <c r="K8430">
        <v>11.3</v>
      </c>
      <c r="L8430">
        <v>1.4</v>
      </c>
      <c r="M8430">
        <v>2.9</v>
      </c>
      <c r="N8430">
        <v>15.7</v>
      </c>
      <c r="O8430">
        <v>18</v>
      </c>
      <c r="P8430">
        <v>0</v>
      </c>
      <c r="Q8430" s="1" t="s">
        <v>31</v>
      </c>
      <c r="R8430" s="1" t="s">
        <v>86</v>
      </c>
      <c r="S8430" s="1" t="s">
        <v>87</v>
      </c>
      <c r="T8430" s="1" t="s">
        <v>34</v>
      </c>
      <c r="U8430" s="1" t="s">
        <v>72</v>
      </c>
      <c r="V8430" s="1" t="s">
        <v>36</v>
      </c>
      <c r="W8430">
        <f t="shared" si="262"/>
        <v>46197.4375</v>
      </c>
      <c r="X8430">
        <f t="shared" si="263"/>
        <v>46197.507638888892</v>
      </c>
    </row>
    <row r="8431" spans="1:24" x14ac:dyDescent="0.2">
      <c r="A8431" s="1" t="s">
        <v>17703</v>
      </c>
      <c r="B8431" s="1" t="s">
        <v>17694</v>
      </c>
      <c r="C8431" s="1" t="s">
        <v>17695</v>
      </c>
      <c r="D8431" s="1" t="s">
        <v>17704</v>
      </c>
      <c r="E8431" s="1" t="s">
        <v>26</v>
      </c>
      <c r="F8431" s="1" t="s">
        <v>56</v>
      </c>
      <c r="G8431" s="1" t="s">
        <v>123</v>
      </c>
      <c r="H8431" s="1" t="s">
        <v>62</v>
      </c>
      <c r="I8431" s="1" t="s">
        <v>1024</v>
      </c>
      <c r="J8431">
        <v>4</v>
      </c>
      <c r="K8431">
        <v>9.9</v>
      </c>
      <c r="L8431">
        <v>0.7</v>
      </c>
      <c r="M8431">
        <v>4.5</v>
      </c>
      <c r="N8431">
        <v>15.1</v>
      </c>
      <c r="O8431">
        <v>15</v>
      </c>
      <c r="P8431">
        <v>0</v>
      </c>
      <c r="Q8431" s="1" t="s">
        <v>31</v>
      </c>
      <c r="R8431" s="1" t="s">
        <v>142</v>
      </c>
      <c r="S8431" s="1" t="s">
        <v>208</v>
      </c>
      <c r="T8431" s="1" t="s">
        <v>34</v>
      </c>
      <c r="U8431" s="1" t="s">
        <v>72</v>
      </c>
      <c r="V8431" s="1" t="s">
        <v>36</v>
      </c>
      <c r="W8431">
        <f t="shared" si="262"/>
        <v>46197.4375</v>
      </c>
      <c r="X8431">
        <f t="shared" si="263"/>
        <v>46197.518750000003</v>
      </c>
    </row>
    <row r="8432" spans="1:24" x14ac:dyDescent="0.2">
      <c r="A8432" s="1" t="s">
        <v>17705</v>
      </c>
      <c r="B8432" s="1" t="s">
        <v>17706</v>
      </c>
      <c r="C8432" s="1" t="s">
        <v>17423</v>
      </c>
      <c r="D8432" s="1" t="s">
        <v>17685</v>
      </c>
      <c r="E8432" s="1" t="s">
        <v>26</v>
      </c>
      <c r="F8432" s="1" t="s">
        <v>27</v>
      </c>
      <c r="G8432" s="1" t="s">
        <v>249</v>
      </c>
      <c r="H8432" s="1" t="s">
        <v>29</v>
      </c>
      <c r="I8432" s="1" t="s">
        <v>1119</v>
      </c>
      <c r="J8432">
        <v>6</v>
      </c>
      <c r="K8432">
        <v>10.4</v>
      </c>
      <c r="L8432">
        <v>1.3</v>
      </c>
      <c r="M8432">
        <v>3.1</v>
      </c>
      <c r="N8432">
        <v>14.8</v>
      </c>
      <c r="O8432">
        <v>15</v>
      </c>
      <c r="P8432">
        <v>0</v>
      </c>
      <c r="Q8432" s="1" t="s">
        <v>31</v>
      </c>
      <c r="R8432" s="1" t="s">
        <v>46</v>
      </c>
      <c r="S8432" s="1" t="s">
        <v>126</v>
      </c>
      <c r="T8432" s="1" t="s">
        <v>34</v>
      </c>
      <c r="U8432" s="1" t="s">
        <v>251</v>
      </c>
      <c r="V8432" s="1" t="s">
        <v>36</v>
      </c>
      <c r="W8432">
        <f t="shared" si="262"/>
        <v>46197.43472222222</v>
      </c>
      <c r="X8432">
        <f t="shared" si="263"/>
        <v>46197.444444444445</v>
      </c>
    </row>
    <row r="8433" spans="1:24" x14ac:dyDescent="0.2">
      <c r="A8433" s="1" t="s">
        <v>17707</v>
      </c>
      <c r="B8433" s="1" t="s">
        <v>17706</v>
      </c>
      <c r="C8433" s="1" t="s">
        <v>17423</v>
      </c>
      <c r="D8433" s="1" t="s">
        <v>17645</v>
      </c>
      <c r="E8433" s="1" t="s">
        <v>26</v>
      </c>
      <c r="F8433" s="1" t="s">
        <v>27</v>
      </c>
      <c r="G8433" s="1" t="s">
        <v>249</v>
      </c>
      <c r="H8433" s="1" t="s">
        <v>39</v>
      </c>
      <c r="I8433" s="1" t="s">
        <v>1119</v>
      </c>
      <c r="J8433">
        <v>6</v>
      </c>
      <c r="K8433">
        <v>9.5</v>
      </c>
      <c r="L8433">
        <v>1</v>
      </c>
      <c r="M8433">
        <v>4.5</v>
      </c>
      <c r="N8433">
        <v>15</v>
      </c>
      <c r="O8433">
        <v>12</v>
      </c>
      <c r="P8433">
        <v>0</v>
      </c>
      <c r="Q8433" s="1" t="s">
        <v>31</v>
      </c>
      <c r="R8433" s="1" t="s">
        <v>233</v>
      </c>
      <c r="S8433" s="1" t="s">
        <v>254</v>
      </c>
      <c r="T8433" s="1" t="s">
        <v>34</v>
      </c>
      <c r="U8433" s="1" t="s">
        <v>251</v>
      </c>
      <c r="V8433" s="1" t="s">
        <v>42</v>
      </c>
      <c r="W8433">
        <f t="shared" si="262"/>
        <v>46197.43472222222</v>
      </c>
      <c r="X8433">
        <f t="shared" si="263"/>
        <v>46197.454861111109</v>
      </c>
    </row>
    <row r="8434" spans="1:24" x14ac:dyDescent="0.2">
      <c r="A8434" s="1" t="s">
        <v>17708</v>
      </c>
      <c r="B8434" s="1" t="s">
        <v>17706</v>
      </c>
      <c r="C8434" s="1" t="s">
        <v>17423</v>
      </c>
      <c r="D8434" s="1" t="s">
        <v>17401</v>
      </c>
      <c r="E8434" s="1" t="s">
        <v>26</v>
      </c>
      <c r="F8434" s="1" t="s">
        <v>27</v>
      </c>
      <c r="G8434" s="1" t="s">
        <v>249</v>
      </c>
      <c r="H8434" s="1" t="s">
        <v>45</v>
      </c>
      <c r="I8434" s="1" t="s">
        <v>1119</v>
      </c>
      <c r="J8434">
        <v>6</v>
      </c>
      <c r="K8434">
        <v>9.9</v>
      </c>
      <c r="L8434">
        <v>4.0999999999999996</v>
      </c>
      <c r="M8434">
        <v>1</v>
      </c>
      <c r="N8434">
        <v>14.9</v>
      </c>
      <c r="O8434">
        <v>18</v>
      </c>
      <c r="P8434">
        <v>0</v>
      </c>
      <c r="Q8434" s="1" t="s">
        <v>31</v>
      </c>
      <c r="R8434" s="1" t="s">
        <v>220</v>
      </c>
      <c r="S8434" s="1" t="s">
        <v>131</v>
      </c>
      <c r="T8434" s="1" t="s">
        <v>34</v>
      </c>
      <c r="U8434" s="1" t="s">
        <v>251</v>
      </c>
      <c r="V8434" s="1" t="s">
        <v>36</v>
      </c>
      <c r="W8434">
        <f t="shared" si="262"/>
        <v>46197.43472222222</v>
      </c>
      <c r="X8434">
        <f t="shared" si="263"/>
        <v>46197.465277777781</v>
      </c>
    </row>
    <row r="8435" spans="1:24" x14ac:dyDescent="0.2">
      <c r="A8435" s="1" t="s">
        <v>17709</v>
      </c>
      <c r="B8435" s="1" t="s">
        <v>17706</v>
      </c>
      <c r="C8435" s="1" t="s">
        <v>17423</v>
      </c>
      <c r="D8435" s="1" t="s">
        <v>17710</v>
      </c>
      <c r="E8435" s="1" t="s">
        <v>26</v>
      </c>
      <c r="F8435" s="1" t="s">
        <v>50</v>
      </c>
      <c r="G8435" s="1" t="s">
        <v>249</v>
      </c>
      <c r="H8435" s="1" t="s">
        <v>51</v>
      </c>
      <c r="I8435" s="1" t="s">
        <v>1119</v>
      </c>
      <c r="J8435">
        <v>6</v>
      </c>
      <c r="K8435">
        <v>16</v>
      </c>
      <c r="L8435">
        <v>11.6</v>
      </c>
      <c r="M8435">
        <v>3.2</v>
      </c>
      <c r="N8435">
        <v>30.8</v>
      </c>
      <c r="O8435">
        <v>26</v>
      </c>
      <c r="P8435">
        <v>0</v>
      </c>
      <c r="Q8435" s="1" t="s">
        <v>31</v>
      </c>
      <c r="R8435" s="1" t="s">
        <v>109</v>
      </c>
      <c r="S8435" s="1" t="s">
        <v>500</v>
      </c>
      <c r="T8435" s="1" t="s">
        <v>34</v>
      </c>
      <c r="U8435" s="1" t="s">
        <v>251</v>
      </c>
      <c r="V8435" s="1" t="s">
        <v>42</v>
      </c>
      <c r="W8435">
        <f t="shared" si="262"/>
        <v>46197.43472222222</v>
      </c>
      <c r="X8435">
        <f t="shared" si="263"/>
        <v>46197.486805555556</v>
      </c>
    </row>
    <row r="8436" spans="1:24" x14ac:dyDescent="0.2">
      <c r="A8436" s="1" t="s">
        <v>17711</v>
      </c>
      <c r="B8436" s="1" t="s">
        <v>17706</v>
      </c>
      <c r="C8436" s="1" t="s">
        <v>17423</v>
      </c>
      <c r="D8436" s="1" t="s">
        <v>17712</v>
      </c>
      <c r="E8436" s="1" t="s">
        <v>26</v>
      </c>
      <c r="F8436" s="1" t="s">
        <v>56</v>
      </c>
      <c r="G8436" s="1" t="s">
        <v>249</v>
      </c>
      <c r="H8436" s="1" t="s">
        <v>57</v>
      </c>
      <c r="I8436" s="1" t="s">
        <v>1119</v>
      </c>
      <c r="J8436">
        <v>6</v>
      </c>
      <c r="K8436">
        <v>12</v>
      </c>
      <c r="L8436">
        <v>0.7</v>
      </c>
      <c r="M8436">
        <v>3.7</v>
      </c>
      <c r="N8436">
        <v>16.399999999999999</v>
      </c>
      <c r="O8436">
        <v>18</v>
      </c>
      <c r="P8436">
        <v>0</v>
      </c>
      <c r="Q8436" s="1" t="s">
        <v>31</v>
      </c>
      <c r="R8436" s="1" t="s">
        <v>504</v>
      </c>
      <c r="S8436" s="1" t="s">
        <v>228</v>
      </c>
      <c r="T8436" s="1" t="s">
        <v>34</v>
      </c>
      <c r="U8436" s="1" t="s">
        <v>251</v>
      </c>
      <c r="V8436" s="1" t="s">
        <v>36</v>
      </c>
      <c r="W8436">
        <f t="shared" si="262"/>
        <v>46197.43472222222</v>
      </c>
      <c r="X8436">
        <f t="shared" si="263"/>
        <v>46197.497916666667</v>
      </c>
    </row>
    <row r="8437" spans="1:24" x14ac:dyDescent="0.2">
      <c r="A8437" s="1" t="s">
        <v>17713</v>
      </c>
      <c r="B8437" s="1" t="s">
        <v>17706</v>
      </c>
      <c r="C8437" s="1" t="s">
        <v>17423</v>
      </c>
      <c r="D8437" s="1" t="s">
        <v>17714</v>
      </c>
      <c r="E8437" s="1" t="s">
        <v>26</v>
      </c>
      <c r="F8437" s="1" t="s">
        <v>56</v>
      </c>
      <c r="G8437" s="1" t="s">
        <v>249</v>
      </c>
      <c r="H8437" s="1" t="s">
        <v>62</v>
      </c>
      <c r="I8437" s="1" t="s">
        <v>1119</v>
      </c>
      <c r="J8437">
        <v>6</v>
      </c>
      <c r="K8437">
        <v>8</v>
      </c>
      <c r="L8437">
        <v>0.2</v>
      </c>
      <c r="M8437">
        <v>1.1000000000000001</v>
      </c>
      <c r="N8437">
        <v>9.3000000000000007</v>
      </c>
      <c r="O8437">
        <v>15</v>
      </c>
      <c r="P8437">
        <v>0</v>
      </c>
      <c r="Q8437" s="1" t="s">
        <v>31</v>
      </c>
      <c r="R8437" s="1" t="s">
        <v>420</v>
      </c>
      <c r="S8437" s="1" t="s">
        <v>114</v>
      </c>
      <c r="T8437" s="1" t="s">
        <v>34</v>
      </c>
      <c r="U8437" s="1" t="s">
        <v>251</v>
      </c>
      <c r="V8437" s="1" t="s">
        <v>36</v>
      </c>
      <c r="W8437">
        <f t="shared" si="262"/>
        <v>46197.43472222222</v>
      </c>
      <c r="X8437">
        <f t="shared" si="263"/>
        <v>46197.504861111112</v>
      </c>
    </row>
    <row r="8438" spans="1:24" x14ac:dyDescent="0.2">
      <c r="A8438" s="1" t="s">
        <v>17715</v>
      </c>
      <c r="B8438" s="1" t="s">
        <v>17716</v>
      </c>
      <c r="C8438" s="1" t="s">
        <v>17717</v>
      </c>
      <c r="D8438" s="1" t="s">
        <v>17718</v>
      </c>
      <c r="E8438" s="1" t="s">
        <v>26</v>
      </c>
      <c r="F8438" s="1" t="s">
        <v>27</v>
      </c>
      <c r="G8438" s="1" t="s">
        <v>69</v>
      </c>
      <c r="H8438" s="1" t="s">
        <v>29</v>
      </c>
      <c r="I8438" s="1" t="s">
        <v>424</v>
      </c>
      <c r="J8438">
        <v>12</v>
      </c>
      <c r="K8438">
        <v>14.9</v>
      </c>
      <c r="L8438">
        <v>0.4</v>
      </c>
      <c r="M8438">
        <v>0.6</v>
      </c>
      <c r="N8438">
        <v>15.9</v>
      </c>
      <c r="O8438">
        <v>15</v>
      </c>
      <c r="P8438">
        <v>0</v>
      </c>
      <c r="Q8438" s="1" t="s">
        <v>31</v>
      </c>
      <c r="R8438" s="1" t="s">
        <v>98</v>
      </c>
      <c r="S8438" s="1" t="s">
        <v>181</v>
      </c>
      <c r="T8438" s="1" t="s">
        <v>34</v>
      </c>
      <c r="U8438" s="1" t="s">
        <v>35</v>
      </c>
      <c r="V8438" s="1" t="s">
        <v>36</v>
      </c>
      <c r="W8438">
        <f t="shared" si="262"/>
        <v>46197.28125</v>
      </c>
      <c r="X8438">
        <f t="shared" si="263"/>
        <v>46197.291666666664</v>
      </c>
    </row>
    <row r="8439" spans="1:24" x14ac:dyDescent="0.2">
      <c r="A8439" s="1" t="s">
        <v>17719</v>
      </c>
      <c r="B8439" s="1" t="s">
        <v>17716</v>
      </c>
      <c r="C8439" s="1" t="s">
        <v>17717</v>
      </c>
      <c r="D8439" s="1" t="s">
        <v>17720</v>
      </c>
      <c r="E8439" s="1" t="s">
        <v>26</v>
      </c>
      <c r="F8439" s="1" t="s">
        <v>27</v>
      </c>
      <c r="G8439" s="1" t="s">
        <v>69</v>
      </c>
      <c r="H8439" s="1" t="s">
        <v>39</v>
      </c>
      <c r="I8439" s="1" t="s">
        <v>424</v>
      </c>
      <c r="J8439">
        <v>12</v>
      </c>
      <c r="K8439">
        <v>8.1</v>
      </c>
      <c r="L8439">
        <v>1.7</v>
      </c>
      <c r="M8439">
        <v>5.6</v>
      </c>
      <c r="N8439">
        <v>15.4</v>
      </c>
      <c r="O8439">
        <v>12</v>
      </c>
      <c r="P8439">
        <v>0</v>
      </c>
      <c r="Q8439" s="1" t="s">
        <v>31</v>
      </c>
      <c r="R8439" s="1" t="s">
        <v>32</v>
      </c>
      <c r="S8439" s="1" t="s">
        <v>126</v>
      </c>
      <c r="T8439" s="1" t="s">
        <v>34</v>
      </c>
      <c r="U8439" s="1" t="s">
        <v>35</v>
      </c>
      <c r="V8439" s="1" t="s">
        <v>42</v>
      </c>
      <c r="W8439">
        <f t="shared" si="262"/>
        <v>46197.28125</v>
      </c>
      <c r="X8439">
        <f t="shared" si="263"/>
        <v>46197.302777777775</v>
      </c>
    </row>
    <row r="8440" spans="1:24" x14ac:dyDescent="0.2">
      <c r="A8440" s="1" t="s">
        <v>17721</v>
      </c>
      <c r="B8440" s="1" t="s">
        <v>17716</v>
      </c>
      <c r="C8440" s="1" t="s">
        <v>17717</v>
      </c>
      <c r="D8440" s="1" t="s">
        <v>17722</v>
      </c>
      <c r="E8440" s="1" t="s">
        <v>26</v>
      </c>
      <c r="F8440" s="1" t="s">
        <v>27</v>
      </c>
      <c r="G8440" s="1" t="s">
        <v>69</v>
      </c>
      <c r="H8440" s="1" t="s">
        <v>45</v>
      </c>
      <c r="I8440" s="1" t="s">
        <v>424</v>
      </c>
      <c r="J8440">
        <v>12</v>
      </c>
      <c r="K8440">
        <v>10.1</v>
      </c>
      <c r="L8440">
        <v>6</v>
      </c>
      <c r="M8440">
        <v>3.8</v>
      </c>
      <c r="N8440">
        <v>19.899999999999999</v>
      </c>
      <c r="O8440">
        <v>18</v>
      </c>
      <c r="P8440">
        <v>0</v>
      </c>
      <c r="Q8440" s="1" t="s">
        <v>31</v>
      </c>
      <c r="R8440" s="1" t="s">
        <v>302</v>
      </c>
      <c r="S8440" s="1" t="s">
        <v>41</v>
      </c>
      <c r="T8440" s="1" t="s">
        <v>34</v>
      </c>
      <c r="U8440" s="1" t="s">
        <v>35</v>
      </c>
      <c r="V8440" s="1" t="s">
        <v>36</v>
      </c>
      <c r="W8440">
        <f t="shared" si="262"/>
        <v>46197.28125</v>
      </c>
      <c r="X8440">
        <f t="shared" si="263"/>
        <v>46197.316666666666</v>
      </c>
    </row>
    <row r="8441" spans="1:24" x14ac:dyDescent="0.2">
      <c r="A8441" s="1" t="s">
        <v>17723</v>
      </c>
      <c r="B8441" s="1" t="s">
        <v>17716</v>
      </c>
      <c r="C8441" s="1" t="s">
        <v>17717</v>
      </c>
      <c r="D8441" s="1" t="s">
        <v>17724</v>
      </c>
      <c r="E8441" s="1" t="s">
        <v>26</v>
      </c>
      <c r="F8441" s="1" t="s">
        <v>50</v>
      </c>
      <c r="G8441" s="1" t="s">
        <v>69</v>
      </c>
      <c r="H8441" s="1" t="s">
        <v>51</v>
      </c>
      <c r="I8441" s="1" t="s">
        <v>424</v>
      </c>
      <c r="J8441">
        <v>12</v>
      </c>
      <c r="K8441">
        <v>16.7</v>
      </c>
      <c r="L8441">
        <v>11.4</v>
      </c>
      <c r="M8441">
        <v>4.8</v>
      </c>
      <c r="N8441">
        <v>32.9</v>
      </c>
      <c r="O8441">
        <v>26</v>
      </c>
      <c r="P8441">
        <v>0</v>
      </c>
      <c r="Q8441" s="1" t="s">
        <v>31</v>
      </c>
      <c r="R8441" s="1" t="s">
        <v>184</v>
      </c>
      <c r="S8441" s="1" t="s">
        <v>513</v>
      </c>
      <c r="T8441" s="1" t="s">
        <v>34</v>
      </c>
      <c r="U8441" s="1" t="s">
        <v>35</v>
      </c>
      <c r="V8441" s="1" t="s">
        <v>42</v>
      </c>
      <c r="W8441">
        <f t="shared" si="262"/>
        <v>46197.28125</v>
      </c>
      <c r="X8441">
        <f t="shared" si="263"/>
        <v>46197.339583333334</v>
      </c>
    </row>
    <row r="8442" spans="1:24" x14ac:dyDescent="0.2">
      <c r="A8442" s="1" t="s">
        <v>17725</v>
      </c>
      <c r="B8442" s="1" t="s">
        <v>17716</v>
      </c>
      <c r="C8442" s="1" t="s">
        <v>17717</v>
      </c>
      <c r="D8442" s="1" t="s">
        <v>17656</v>
      </c>
      <c r="E8442" s="1" t="s">
        <v>26</v>
      </c>
      <c r="F8442" s="1" t="s">
        <v>56</v>
      </c>
      <c r="G8442" s="1" t="s">
        <v>69</v>
      </c>
      <c r="H8442" s="1" t="s">
        <v>57</v>
      </c>
      <c r="I8442" s="1" t="s">
        <v>424</v>
      </c>
      <c r="J8442">
        <v>12</v>
      </c>
      <c r="K8442">
        <v>13.1</v>
      </c>
      <c r="L8442">
        <v>0.7</v>
      </c>
      <c r="M8442">
        <v>2.8</v>
      </c>
      <c r="N8442">
        <v>16.600000000000001</v>
      </c>
      <c r="O8442">
        <v>18</v>
      </c>
      <c r="P8442">
        <v>0</v>
      </c>
      <c r="Q8442" s="1" t="s">
        <v>31</v>
      </c>
      <c r="R8442" s="1" t="s">
        <v>391</v>
      </c>
      <c r="S8442" s="1" t="s">
        <v>59</v>
      </c>
      <c r="T8442" s="1" t="s">
        <v>34</v>
      </c>
      <c r="U8442" s="1" t="s">
        <v>35</v>
      </c>
      <c r="V8442" s="1" t="s">
        <v>36</v>
      </c>
      <c r="W8442">
        <f t="shared" si="262"/>
        <v>46197.28125</v>
      </c>
      <c r="X8442">
        <f t="shared" si="263"/>
        <v>46197.350694444445</v>
      </c>
    </row>
    <row r="8443" spans="1:24" x14ac:dyDescent="0.2">
      <c r="A8443" s="1" t="s">
        <v>17726</v>
      </c>
      <c r="B8443" s="1" t="s">
        <v>17716</v>
      </c>
      <c r="C8443" s="1" t="s">
        <v>17717</v>
      </c>
      <c r="D8443" s="1" t="s">
        <v>17727</v>
      </c>
      <c r="E8443" s="1" t="s">
        <v>26</v>
      </c>
      <c r="F8443" s="1" t="s">
        <v>56</v>
      </c>
      <c r="G8443" s="1" t="s">
        <v>69</v>
      </c>
      <c r="H8443" s="1" t="s">
        <v>62</v>
      </c>
      <c r="I8443" s="1" t="s">
        <v>424</v>
      </c>
      <c r="J8443">
        <v>12</v>
      </c>
      <c r="K8443">
        <v>5.4</v>
      </c>
      <c r="L8443">
        <v>0.4</v>
      </c>
      <c r="M8443">
        <v>2.1</v>
      </c>
      <c r="N8443">
        <v>7.9</v>
      </c>
      <c r="O8443">
        <v>15</v>
      </c>
      <c r="P8443">
        <v>0</v>
      </c>
      <c r="Q8443" s="1" t="s">
        <v>31</v>
      </c>
      <c r="R8443" s="1" t="s">
        <v>261</v>
      </c>
      <c r="S8443" s="1" t="s">
        <v>118</v>
      </c>
      <c r="T8443" s="1" t="s">
        <v>34</v>
      </c>
      <c r="U8443" s="1" t="s">
        <v>35</v>
      </c>
      <c r="V8443" s="1" t="s">
        <v>36</v>
      </c>
      <c r="W8443">
        <f t="shared" si="262"/>
        <v>46197.28125</v>
      </c>
      <c r="X8443">
        <f t="shared" si="263"/>
        <v>46197.356249999997</v>
      </c>
    </row>
    <row r="8444" spans="1:24" x14ac:dyDescent="0.2">
      <c r="A8444" s="1" t="s">
        <v>17728</v>
      </c>
      <c r="B8444" s="1" t="s">
        <v>17729</v>
      </c>
      <c r="C8444" s="1" t="s">
        <v>17730</v>
      </c>
      <c r="D8444" s="1" t="s">
        <v>17731</v>
      </c>
      <c r="E8444" s="1" t="s">
        <v>26</v>
      </c>
      <c r="F8444" s="1" t="s">
        <v>27</v>
      </c>
      <c r="G8444" s="1" t="s">
        <v>69</v>
      </c>
      <c r="H8444" s="1" t="s">
        <v>29</v>
      </c>
      <c r="I8444" s="1" t="s">
        <v>381</v>
      </c>
      <c r="J8444">
        <v>5</v>
      </c>
      <c r="K8444">
        <v>9.4</v>
      </c>
      <c r="L8444">
        <v>0.6</v>
      </c>
      <c r="M8444">
        <v>1.2</v>
      </c>
      <c r="N8444">
        <v>11.1</v>
      </c>
      <c r="O8444">
        <v>15</v>
      </c>
      <c r="P8444">
        <v>0</v>
      </c>
      <c r="Q8444" s="1" t="s">
        <v>31</v>
      </c>
      <c r="R8444" s="1" t="s">
        <v>102</v>
      </c>
      <c r="S8444" s="1" t="s">
        <v>174</v>
      </c>
      <c r="T8444" s="1" t="s">
        <v>34</v>
      </c>
      <c r="U8444" s="1" t="s">
        <v>251</v>
      </c>
      <c r="V8444" s="1" t="s">
        <v>36</v>
      </c>
      <c r="W8444">
        <f t="shared" si="262"/>
        <v>46197.436111111114</v>
      </c>
      <c r="X8444">
        <f t="shared" si="263"/>
        <v>46197.443749999999</v>
      </c>
    </row>
    <row r="8445" spans="1:24" x14ac:dyDescent="0.2">
      <c r="A8445" s="1" t="s">
        <v>17732</v>
      </c>
      <c r="B8445" s="1" t="s">
        <v>17729</v>
      </c>
      <c r="C8445" s="1" t="s">
        <v>17730</v>
      </c>
      <c r="D8445" s="1" t="s">
        <v>17733</v>
      </c>
      <c r="E8445" s="1" t="s">
        <v>26</v>
      </c>
      <c r="F8445" s="1" t="s">
        <v>27</v>
      </c>
      <c r="G8445" s="1" t="s">
        <v>69</v>
      </c>
      <c r="H8445" s="1" t="s">
        <v>39</v>
      </c>
      <c r="I8445" s="1" t="s">
        <v>381</v>
      </c>
      <c r="J8445">
        <v>5</v>
      </c>
      <c r="K8445">
        <v>10</v>
      </c>
      <c r="L8445">
        <v>0.8</v>
      </c>
      <c r="M8445">
        <v>6.4</v>
      </c>
      <c r="N8445">
        <v>17.3</v>
      </c>
      <c r="O8445">
        <v>12</v>
      </c>
      <c r="P8445">
        <v>0</v>
      </c>
      <c r="Q8445" s="1" t="s">
        <v>31</v>
      </c>
      <c r="R8445" s="1" t="s">
        <v>98</v>
      </c>
      <c r="S8445" s="1" t="s">
        <v>126</v>
      </c>
      <c r="T8445" s="1" t="s">
        <v>34</v>
      </c>
      <c r="U8445" s="1" t="s">
        <v>251</v>
      </c>
      <c r="V8445" s="1" t="s">
        <v>42</v>
      </c>
      <c r="W8445">
        <f t="shared" si="262"/>
        <v>46197.436111111114</v>
      </c>
      <c r="X8445">
        <f t="shared" si="263"/>
        <v>46197.455555555556</v>
      </c>
    </row>
    <row r="8446" spans="1:24" x14ac:dyDescent="0.2">
      <c r="A8446" s="1" t="s">
        <v>17734</v>
      </c>
      <c r="B8446" s="1" t="s">
        <v>17729</v>
      </c>
      <c r="C8446" s="1" t="s">
        <v>17730</v>
      </c>
      <c r="D8446" s="1" t="s">
        <v>17735</v>
      </c>
      <c r="E8446" s="1" t="s">
        <v>26</v>
      </c>
      <c r="F8446" s="1" t="s">
        <v>27</v>
      </c>
      <c r="G8446" s="1" t="s">
        <v>69</v>
      </c>
      <c r="H8446" s="1" t="s">
        <v>45</v>
      </c>
      <c r="I8446" s="1" t="s">
        <v>381</v>
      </c>
      <c r="J8446">
        <v>5</v>
      </c>
      <c r="K8446">
        <v>15.6</v>
      </c>
      <c r="L8446">
        <v>5</v>
      </c>
      <c r="M8446">
        <v>2.7</v>
      </c>
      <c r="N8446">
        <v>23.3</v>
      </c>
      <c r="O8446">
        <v>18</v>
      </c>
      <c r="P8446">
        <v>0</v>
      </c>
      <c r="Q8446" s="1" t="s">
        <v>31</v>
      </c>
      <c r="R8446" s="1" t="s">
        <v>32</v>
      </c>
      <c r="S8446" s="1" t="s">
        <v>196</v>
      </c>
      <c r="T8446" s="1" t="s">
        <v>34</v>
      </c>
      <c r="U8446" s="1" t="s">
        <v>251</v>
      </c>
      <c r="V8446" s="1" t="s">
        <v>42</v>
      </c>
      <c r="W8446">
        <f t="shared" si="262"/>
        <v>46197.436111111114</v>
      </c>
      <c r="X8446">
        <f t="shared" si="263"/>
        <v>46197.47152777778</v>
      </c>
    </row>
    <row r="8447" spans="1:24" x14ac:dyDescent="0.2">
      <c r="A8447" s="1" t="s">
        <v>17736</v>
      </c>
      <c r="B8447" s="1" t="s">
        <v>17729</v>
      </c>
      <c r="C8447" s="1" t="s">
        <v>17730</v>
      </c>
      <c r="D8447" s="1" t="s">
        <v>17737</v>
      </c>
      <c r="E8447" s="1" t="s">
        <v>26</v>
      </c>
      <c r="F8447" s="1" t="s">
        <v>50</v>
      </c>
      <c r="G8447" s="1" t="s">
        <v>69</v>
      </c>
      <c r="H8447" s="1" t="s">
        <v>51</v>
      </c>
      <c r="I8447" s="1" t="s">
        <v>381</v>
      </c>
      <c r="J8447">
        <v>5</v>
      </c>
      <c r="K8447">
        <v>16.3</v>
      </c>
      <c r="L8447">
        <v>9.8000000000000007</v>
      </c>
      <c r="M8447">
        <v>3.1</v>
      </c>
      <c r="N8447">
        <v>29.2</v>
      </c>
      <c r="O8447">
        <v>26</v>
      </c>
      <c r="P8447">
        <v>0</v>
      </c>
      <c r="Q8447" s="1" t="s">
        <v>31</v>
      </c>
      <c r="R8447" s="1" t="s">
        <v>1891</v>
      </c>
      <c r="S8447" s="1" t="s">
        <v>700</v>
      </c>
      <c r="T8447" s="1" t="s">
        <v>34</v>
      </c>
      <c r="U8447" s="1" t="s">
        <v>251</v>
      </c>
      <c r="V8447" s="1" t="s">
        <v>36</v>
      </c>
      <c r="W8447">
        <f t="shared" si="262"/>
        <v>46197.436111111114</v>
      </c>
      <c r="X8447">
        <f t="shared" si="263"/>
        <v>46197.491666666669</v>
      </c>
    </row>
    <row r="8448" spans="1:24" x14ac:dyDescent="0.2">
      <c r="A8448" s="1" t="s">
        <v>17738</v>
      </c>
      <c r="B8448" s="1" t="s">
        <v>17729</v>
      </c>
      <c r="C8448" s="1" t="s">
        <v>17730</v>
      </c>
      <c r="D8448" s="1" t="s">
        <v>17714</v>
      </c>
      <c r="E8448" s="1" t="s">
        <v>26</v>
      </c>
      <c r="F8448" s="1" t="s">
        <v>56</v>
      </c>
      <c r="G8448" s="1" t="s">
        <v>69</v>
      </c>
      <c r="H8448" s="1" t="s">
        <v>57</v>
      </c>
      <c r="I8448" s="1" t="s">
        <v>381</v>
      </c>
      <c r="J8448">
        <v>5</v>
      </c>
      <c r="K8448">
        <v>15.1</v>
      </c>
      <c r="L8448">
        <v>1</v>
      </c>
      <c r="M8448">
        <v>2.4</v>
      </c>
      <c r="N8448">
        <v>18.5</v>
      </c>
      <c r="O8448">
        <v>18</v>
      </c>
      <c r="P8448">
        <v>0</v>
      </c>
      <c r="Q8448" s="1" t="s">
        <v>31</v>
      </c>
      <c r="R8448" s="1" t="s">
        <v>391</v>
      </c>
      <c r="S8448" s="1" t="s">
        <v>91</v>
      </c>
      <c r="T8448" s="1" t="s">
        <v>34</v>
      </c>
      <c r="U8448" s="1" t="s">
        <v>251</v>
      </c>
      <c r="V8448" s="1" t="s">
        <v>36</v>
      </c>
      <c r="W8448">
        <f t="shared" si="262"/>
        <v>46197.436111111114</v>
      </c>
      <c r="X8448">
        <f t="shared" si="263"/>
        <v>46197.504861111112</v>
      </c>
    </row>
    <row r="8449" spans="1:24" x14ac:dyDescent="0.2">
      <c r="A8449" s="1" t="s">
        <v>17739</v>
      </c>
      <c r="B8449" s="1" t="s">
        <v>17729</v>
      </c>
      <c r="C8449" s="1" t="s">
        <v>17730</v>
      </c>
      <c r="D8449" s="1" t="s">
        <v>17740</v>
      </c>
      <c r="E8449" s="1" t="s">
        <v>26</v>
      </c>
      <c r="F8449" s="1" t="s">
        <v>56</v>
      </c>
      <c r="G8449" s="1" t="s">
        <v>69</v>
      </c>
      <c r="H8449" s="1" t="s">
        <v>62</v>
      </c>
      <c r="I8449" s="1" t="s">
        <v>381</v>
      </c>
      <c r="J8449">
        <v>5</v>
      </c>
      <c r="K8449">
        <v>4.8</v>
      </c>
      <c r="L8449">
        <v>0.7</v>
      </c>
      <c r="M8449">
        <v>2.5</v>
      </c>
      <c r="N8449">
        <v>8.1</v>
      </c>
      <c r="O8449">
        <v>15</v>
      </c>
      <c r="P8449">
        <v>0</v>
      </c>
      <c r="Q8449" s="1" t="s">
        <v>31</v>
      </c>
      <c r="R8449" s="1" t="s">
        <v>63</v>
      </c>
      <c r="S8449" s="1" t="s">
        <v>118</v>
      </c>
      <c r="T8449" s="1" t="s">
        <v>34</v>
      </c>
      <c r="U8449" s="1" t="s">
        <v>251</v>
      </c>
      <c r="V8449" s="1" t="s">
        <v>36</v>
      </c>
      <c r="W8449">
        <f t="shared" si="262"/>
        <v>46197.436111111114</v>
      </c>
      <c r="X8449">
        <f t="shared" si="263"/>
        <v>46197.510416666664</v>
      </c>
    </row>
    <row r="8450" spans="1:24" x14ac:dyDescent="0.2">
      <c r="A8450" s="1" t="s">
        <v>17741</v>
      </c>
      <c r="B8450" s="1" t="s">
        <v>17742</v>
      </c>
      <c r="C8450" s="1" t="s">
        <v>17743</v>
      </c>
      <c r="D8450" s="1" t="s">
        <v>17744</v>
      </c>
      <c r="E8450" s="1" t="s">
        <v>26</v>
      </c>
      <c r="F8450" s="1" t="s">
        <v>27</v>
      </c>
      <c r="G8450" s="1" t="s">
        <v>96</v>
      </c>
      <c r="H8450" s="1" t="s">
        <v>29</v>
      </c>
      <c r="I8450" s="1" t="s">
        <v>1871</v>
      </c>
      <c r="J8450">
        <v>2</v>
      </c>
      <c r="K8450">
        <v>10.3</v>
      </c>
      <c r="L8450">
        <v>0.6</v>
      </c>
      <c r="M8450">
        <v>2.7</v>
      </c>
      <c r="N8450">
        <v>13.6</v>
      </c>
      <c r="O8450">
        <v>15</v>
      </c>
      <c r="P8450">
        <v>0</v>
      </c>
      <c r="Q8450" s="1" t="s">
        <v>31</v>
      </c>
      <c r="R8450" s="1" t="s">
        <v>40</v>
      </c>
      <c r="S8450" s="1" t="s">
        <v>135</v>
      </c>
      <c r="T8450" s="1" t="s">
        <v>34</v>
      </c>
      <c r="U8450" s="1" t="s">
        <v>35</v>
      </c>
      <c r="V8450" s="1" t="s">
        <v>36</v>
      </c>
      <c r="W8450">
        <f t="shared" ref="W8450:W8513" si="264">DATEVALUE(MID(C8450,1,10))+TIMEVALUE(MID(C8450,12,8))</f>
        <v>46197.452777777777</v>
      </c>
      <c r="X8450">
        <f t="shared" ref="X8450:X8513" si="265">DATEVALUE(MID(D8450,1,10))+TIMEVALUE(MID(D8450,12,8))</f>
        <v>46197.461805555555</v>
      </c>
    </row>
    <row r="8451" spans="1:24" x14ac:dyDescent="0.2">
      <c r="A8451" s="1" t="s">
        <v>17745</v>
      </c>
      <c r="B8451" s="1" t="s">
        <v>17742</v>
      </c>
      <c r="C8451" s="1" t="s">
        <v>17743</v>
      </c>
      <c r="D8451" s="1" t="s">
        <v>17746</v>
      </c>
      <c r="E8451" s="1" t="s">
        <v>26</v>
      </c>
      <c r="F8451" s="1" t="s">
        <v>27</v>
      </c>
      <c r="G8451" s="1" t="s">
        <v>96</v>
      </c>
      <c r="H8451" s="1" t="s">
        <v>39</v>
      </c>
      <c r="I8451" s="1" t="s">
        <v>1871</v>
      </c>
      <c r="J8451">
        <v>2</v>
      </c>
      <c r="K8451">
        <v>11.4</v>
      </c>
      <c r="L8451">
        <v>1.6</v>
      </c>
      <c r="M8451">
        <v>6.5</v>
      </c>
      <c r="N8451">
        <v>19.5</v>
      </c>
      <c r="O8451">
        <v>12</v>
      </c>
      <c r="P8451">
        <v>0</v>
      </c>
      <c r="Q8451" s="1" t="s">
        <v>31</v>
      </c>
      <c r="R8451" s="1" t="s">
        <v>199</v>
      </c>
      <c r="S8451" s="1" t="s">
        <v>76</v>
      </c>
      <c r="T8451" s="1" t="s">
        <v>34</v>
      </c>
      <c r="U8451" s="1" t="s">
        <v>35</v>
      </c>
      <c r="V8451" s="1" t="s">
        <v>42</v>
      </c>
      <c r="W8451">
        <f t="shared" si="264"/>
        <v>46197.452777777777</v>
      </c>
      <c r="X8451">
        <f t="shared" si="265"/>
        <v>46197.475694444445</v>
      </c>
    </row>
    <row r="8452" spans="1:24" x14ac:dyDescent="0.2">
      <c r="A8452" s="1" t="s">
        <v>17747</v>
      </c>
      <c r="B8452" s="1" t="s">
        <v>17742</v>
      </c>
      <c r="C8452" s="1" t="s">
        <v>17743</v>
      </c>
      <c r="D8452" s="1" t="s">
        <v>17562</v>
      </c>
      <c r="E8452" s="1" t="s">
        <v>26</v>
      </c>
      <c r="F8452" s="1" t="s">
        <v>27</v>
      </c>
      <c r="G8452" s="1" t="s">
        <v>96</v>
      </c>
      <c r="H8452" s="1" t="s">
        <v>45</v>
      </c>
      <c r="I8452" s="1" t="s">
        <v>1871</v>
      </c>
      <c r="J8452">
        <v>2</v>
      </c>
      <c r="K8452">
        <v>12.2</v>
      </c>
      <c r="L8452">
        <v>4.8</v>
      </c>
      <c r="M8452">
        <v>2.6</v>
      </c>
      <c r="N8452">
        <v>19.600000000000001</v>
      </c>
      <c r="O8452">
        <v>18</v>
      </c>
      <c r="P8452">
        <v>0</v>
      </c>
      <c r="Q8452" s="1" t="s">
        <v>31</v>
      </c>
      <c r="R8452" s="1" t="s">
        <v>102</v>
      </c>
      <c r="S8452" s="1" t="s">
        <v>174</v>
      </c>
      <c r="T8452" s="1" t="s">
        <v>34</v>
      </c>
      <c r="U8452" s="1" t="s">
        <v>35</v>
      </c>
      <c r="V8452" s="1" t="s">
        <v>36</v>
      </c>
      <c r="W8452">
        <f t="shared" si="264"/>
        <v>46197.452777777777</v>
      </c>
      <c r="X8452">
        <f t="shared" si="265"/>
        <v>46197.488888888889</v>
      </c>
    </row>
    <row r="8453" spans="1:24" x14ac:dyDescent="0.2">
      <c r="A8453" s="1" t="s">
        <v>17748</v>
      </c>
      <c r="B8453" s="1" t="s">
        <v>17742</v>
      </c>
      <c r="C8453" s="1" t="s">
        <v>17743</v>
      </c>
      <c r="D8453" s="1" t="s">
        <v>17481</v>
      </c>
      <c r="E8453" s="1" t="s">
        <v>26</v>
      </c>
      <c r="F8453" s="1" t="s">
        <v>50</v>
      </c>
      <c r="G8453" s="1" t="s">
        <v>96</v>
      </c>
      <c r="H8453" s="1" t="s">
        <v>51</v>
      </c>
      <c r="I8453" s="1" t="s">
        <v>1871</v>
      </c>
      <c r="J8453">
        <v>2</v>
      </c>
      <c r="K8453">
        <v>14.4</v>
      </c>
      <c r="L8453">
        <v>9.5</v>
      </c>
      <c r="M8453">
        <v>2.7</v>
      </c>
      <c r="N8453">
        <v>26.6</v>
      </c>
      <c r="O8453">
        <v>26</v>
      </c>
      <c r="P8453">
        <v>0</v>
      </c>
      <c r="Q8453" s="1" t="s">
        <v>31</v>
      </c>
      <c r="R8453" s="1" t="s">
        <v>138</v>
      </c>
      <c r="S8453" s="1" t="s">
        <v>224</v>
      </c>
      <c r="T8453" s="1" t="s">
        <v>34</v>
      </c>
      <c r="U8453" s="1" t="s">
        <v>35</v>
      </c>
      <c r="V8453" s="1" t="s">
        <v>36</v>
      </c>
      <c r="W8453">
        <f t="shared" si="264"/>
        <v>46197.452777777777</v>
      </c>
      <c r="X8453">
        <f t="shared" si="265"/>
        <v>46197.507638888892</v>
      </c>
    </row>
    <row r="8454" spans="1:24" x14ac:dyDescent="0.2">
      <c r="A8454" s="1" t="s">
        <v>17749</v>
      </c>
      <c r="B8454" s="1" t="s">
        <v>17742</v>
      </c>
      <c r="C8454" s="1" t="s">
        <v>17743</v>
      </c>
      <c r="D8454" s="1" t="s">
        <v>17750</v>
      </c>
      <c r="E8454" s="1" t="s">
        <v>26</v>
      </c>
      <c r="F8454" s="1" t="s">
        <v>56</v>
      </c>
      <c r="G8454" s="1" t="s">
        <v>96</v>
      </c>
      <c r="H8454" s="1" t="s">
        <v>57</v>
      </c>
      <c r="I8454" s="1" t="s">
        <v>1871</v>
      </c>
      <c r="J8454">
        <v>2</v>
      </c>
      <c r="K8454">
        <v>13.6</v>
      </c>
      <c r="L8454">
        <v>1</v>
      </c>
      <c r="M8454">
        <v>4.5</v>
      </c>
      <c r="N8454">
        <v>19</v>
      </c>
      <c r="O8454">
        <v>18</v>
      </c>
      <c r="P8454">
        <v>0</v>
      </c>
      <c r="Q8454" s="1" t="s">
        <v>31</v>
      </c>
      <c r="R8454" s="1" t="s">
        <v>420</v>
      </c>
      <c r="S8454" s="1" t="s">
        <v>87</v>
      </c>
      <c r="T8454" s="1" t="s">
        <v>34</v>
      </c>
      <c r="U8454" s="1" t="s">
        <v>35</v>
      </c>
      <c r="V8454" s="1" t="s">
        <v>36</v>
      </c>
      <c r="W8454">
        <f t="shared" si="264"/>
        <v>46197.452777777777</v>
      </c>
      <c r="X8454">
        <f t="shared" si="265"/>
        <v>46197.520833333336</v>
      </c>
    </row>
    <row r="8455" spans="1:24" x14ac:dyDescent="0.2">
      <c r="A8455" s="1" t="s">
        <v>17751</v>
      </c>
      <c r="B8455" s="1" t="s">
        <v>17742</v>
      </c>
      <c r="C8455" s="1" t="s">
        <v>17743</v>
      </c>
      <c r="D8455" s="1" t="s">
        <v>17485</v>
      </c>
      <c r="E8455" s="1" t="s">
        <v>26</v>
      </c>
      <c r="F8455" s="1" t="s">
        <v>56</v>
      </c>
      <c r="G8455" s="1" t="s">
        <v>96</v>
      </c>
      <c r="H8455" s="1" t="s">
        <v>62</v>
      </c>
      <c r="I8455" s="1" t="s">
        <v>1871</v>
      </c>
      <c r="J8455">
        <v>2</v>
      </c>
      <c r="K8455">
        <v>5.2</v>
      </c>
      <c r="L8455">
        <v>1.1000000000000001</v>
      </c>
      <c r="M8455">
        <v>3.5</v>
      </c>
      <c r="N8455">
        <v>9.8000000000000007</v>
      </c>
      <c r="O8455">
        <v>15</v>
      </c>
      <c r="P8455">
        <v>0</v>
      </c>
      <c r="Q8455" s="1" t="s">
        <v>31</v>
      </c>
      <c r="R8455" s="1" t="s">
        <v>117</v>
      </c>
      <c r="S8455" s="1" t="s">
        <v>538</v>
      </c>
      <c r="T8455" s="1" t="s">
        <v>34</v>
      </c>
      <c r="U8455" s="1" t="s">
        <v>35</v>
      </c>
      <c r="V8455" s="1" t="s">
        <v>36</v>
      </c>
      <c r="W8455">
        <f t="shared" si="264"/>
        <v>46197.452777777777</v>
      </c>
      <c r="X8455">
        <f t="shared" si="265"/>
        <v>46197.527777777781</v>
      </c>
    </row>
    <row r="8456" spans="1:24" x14ac:dyDescent="0.2">
      <c r="A8456" s="1" t="s">
        <v>17752</v>
      </c>
      <c r="B8456" s="1" t="s">
        <v>17753</v>
      </c>
      <c r="C8456" s="1" t="s">
        <v>17754</v>
      </c>
      <c r="D8456" s="1" t="s">
        <v>17505</v>
      </c>
      <c r="E8456" s="1" t="s">
        <v>26</v>
      </c>
      <c r="F8456" s="1" t="s">
        <v>27</v>
      </c>
      <c r="G8456" s="1" t="s">
        <v>249</v>
      </c>
      <c r="H8456" s="1" t="s">
        <v>29</v>
      </c>
      <c r="I8456" s="1" t="s">
        <v>816</v>
      </c>
      <c r="J8456">
        <v>1</v>
      </c>
      <c r="K8456">
        <v>8.5</v>
      </c>
      <c r="L8456">
        <v>0.5</v>
      </c>
      <c r="M8456">
        <v>2.1</v>
      </c>
      <c r="N8456">
        <v>11</v>
      </c>
      <c r="O8456">
        <v>15</v>
      </c>
      <c r="P8456">
        <v>0</v>
      </c>
      <c r="Q8456" s="1" t="s">
        <v>31</v>
      </c>
      <c r="R8456" s="1" t="s">
        <v>302</v>
      </c>
      <c r="S8456" s="1" t="s">
        <v>76</v>
      </c>
      <c r="T8456" s="1" t="s">
        <v>34</v>
      </c>
      <c r="U8456" s="1" t="s">
        <v>251</v>
      </c>
      <c r="V8456" s="1" t="s">
        <v>36</v>
      </c>
      <c r="W8456">
        <f t="shared" si="264"/>
        <v>46197.29791666667</v>
      </c>
      <c r="X8456">
        <f t="shared" si="265"/>
        <v>46197.305555555555</v>
      </c>
    </row>
    <row r="8457" spans="1:24" x14ac:dyDescent="0.2">
      <c r="A8457" s="1" t="s">
        <v>17755</v>
      </c>
      <c r="B8457" s="1" t="s">
        <v>17753</v>
      </c>
      <c r="C8457" s="1" t="s">
        <v>17754</v>
      </c>
      <c r="D8457" s="1" t="s">
        <v>17756</v>
      </c>
      <c r="E8457" s="1" t="s">
        <v>26</v>
      </c>
      <c r="F8457" s="1" t="s">
        <v>27</v>
      </c>
      <c r="G8457" s="1" t="s">
        <v>249</v>
      </c>
      <c r="H8457" s="1" t="s">
        <v>39</v>
      </c>
      <c r="I8457" s="1" t="s">
        <v>816</v>
      </c>
      <c r="J8457">
        <v>1</v>
      </c>
      <c r="K8457">
        <v>12.5</v>
      </c>
      <c r="L8457">
        <v>0.6</v>
      </c>
      <c r="M8457">
        <v>5.0999999999999996</v>
      </c>
      <c r="N8457">
        <v>18.100000000000001</v>
      </c>
      <c r="O8457">
        <v>12</v>
      </c>
      <c r="P8457">
        <v>0</v>
      </c>
      <c r="Q8457" s="1" t="s">
        <v>31</v>
      </c>
      <c r="R8457" s="1" t="s">
        <v>98</v>
      </c>
      <c r="S8457" s="1" t="s">
        <v>33</v>
      </c>
      <c r="T8457" s="1" t="s">
        <v>34</v>
      </c>
      <c r="U8457" s="1" t="s">
        <v>251</v>
      </c>
      <c r="V8457" s="1" t="s">
        <v>42</v>
      </c>
      <c r="W8457">
        <f t="shared" si="264"/>
        <v>46197.29791666667</v>
      </c>
      <c r="X8457">
        <f t="shared" si="265"/>
        <v>46197.318055555559</v>
      </c>
    </row>
    <row r="8458" spans="1:24" x14ac:dyDescent="0.2">
      <c r="A8458" s="1" t="s">
        <v>17757</v>
      </c>
      <c r="B8458" s="1" t="s">
        <v>17753</v>
      </c>
      <c r="C8458" s="1" t="s">
        <v>17754</v>
      </c>
      <c r="D8458" s="1" t="s">
        <v>17758</v>
      </c>
      <c r="E8458" s="1" t="s">
        <v>26</v>
      </c>
      <c r="F8458" s="1" t="s">
        <v>27</v>
      </c>
      <c r="G8458" s="1" t="s">
        <v>249</v>
      </c>
      <c r="H8458" s="1" t="s">
        <v>45</v>
      </c>
      <c r="I8458" s="1" t="s">
        <v>816</v>
      </c>
      <c r="J8458">
        <v>1</v>
      </c>
      <c r="K8458">
        <v>13.9</v>
      </c>
      <c r="L8458">
        <v>4</v>
      </c>
      <c r="M8458">
        <v>3.1</v>
      </c>
      <c r="N8458">
        <v>21</v>
      </c>
      <c r="O8458">
        <v>18</v>
      </c>
      <c r="P8458">
        <v>0</v>
      </c>
      <c r="Q8458" s="1" t="s">
        <v>31</v>
      </c>
      <c r="R8458" s="1" t="s">
        <v>177</v>
      </c>
      <c r="S8458" s="1" t="s">
        <v>126</v>
      </c>
      <c r="T8458" s="1" t="s">
        <v>34</v>
      </c>
      <c r="U8458" s="1" t="s">
        <v>251</v>
      </c>
      <c r="V8458" s="1" t="s">
        <v>42</v>
      </c>
      <c r="W8458">
        <f t="shared" si="264"/>
        <v>46197.29791666667</v>
      </c>
      <c r="X8458">
        <f t="shared" si="265"/>
        <v>46197.332638888889</v>
      </c>
    </row>
    <row r="8459" spans="1:24" x14ac:dyDescent="0.2">
      <c r="A8459" s="1" t="s">
        <v>17759</v>
      </c>
      <c r="B8459" s="1" t="s">
        <v>17753</v>
      </c>
      <c r="C8459" s="1" t="s">
        <v>17754</v>
      </c>
      <c r="D8459" s="1" t="s">
        <v>17760</v>
      </c>
      <c r="E8459" s="1" t="s">
        <v>26</v>
      </c>
      <c r="F8459" s="1" t="s">
        <v>50</v>
      </c>
      <c r="G8459" s="1" t="s">
        <v>249</v>
      </c>
      <c r="H8459" s="1" t="s">
        <v>51</v>
      </c>
      <c r="I8459" s="1" t="s">
        <v>816</v>
      </c>
      <c r="J8459">
        <v>1</v>
      </c>
      <c r="K8459">
        <v>16.7</v>
      </c>
      <c r="L8459">
        <v>10.3</v>
      </c>
      <c r="M8459">
        <v>3.4</v>
      </c>
      <c r="N8459">
        <v>30.4</v>
      </c>
      <c r="O8459">
        <v>26</v>
      </c>
      <c r="P8459">
        <v>0</v>
      </c>
      <c r="Q8459" s="1" t="s">
        <v>31</v>
      </c>
      <c r="R8459" s="1" t="s">
        <v>402</v>
      </c>
      <c r="S8459" s="1" t="s">
        <v>139</v>
      </c>
      <c r="T8459" s="1" t="s">
        <v>34</v>
      </c>
      <c r="U8459" s="1" t="s">
        <v>251</v>
      </c>
      <c r="V8459" s="1" t="s">
        <v>42</v>
      </c>
      <c r="W8459">
        <f t="shared" si="264"/>
        <v>46197.29791666667</v>
      </c>
      <c r="X8459">
        <f t="shared" si="265"/>
        <v>46197.353472222225</v>
      </c>
    </row>
    <row r="8460" spans="1:24" x14ac:dyDescent="0.2">
      <c r="A8460" s="1" t="s">
        <v>17761</v>
      </c>
      <c r="B8460" s="1" t="s">
        <v>17753</v>
      </c>
      <c r="C8460" s="1" t="s">
        <v>17754</v>
      </c>
      <c r="D8460" s="1" t="s">
        <v>17762</v>
      </c>
      <c r="E8460" s="1" t="s">
        <v>26</v>
      </c>
      <c r="F8460" s="1" t="s">
        <v>56</v>
      </c>
      <c r="G8460" s="1" t="s">
        <v>249</v>
      </c>
      <c r="H8460" s="1" t="s">
        <v>57</v>
      </c>
      <c r="I8460" s="1" t="s">
        <v>816</v>
      </c>
      <c r="J8460">
        <v>1</v>
      </c>
      <c r="K8460">
        <v>12.9</v>
      </c>
      <c r="L8460">
        <v>1.3</v>
      </c>
      <c r="M8460">
        <v>3.5</v>
      </c>
      <c r="N8460">
        <v>17.7</v>
      </c>
      <c r="O8460">
        <v>18</v>
      </c>
      <c r="P8460">
        <v>0</v>
      </c>
      <c r="Q8460" s="1" t="s">
        <v>31</v>
      </c>
      <c r="R8460" s="1" t="s">
        <v>63</v>
      </c>
      <c r="S8460" s="1" t="s">
        <v>118</v>
      </c>
      <c r="T8460" s="1" t="s">
        <v>34</v>
      </c>
      <c r="U8460" s="1" t="s">
        <v>251</v>
      </c>
      <c r="V8460" s="1" t="s">
        <v>36</v>
      </c>
      <c r="W8460">
        <f t="shared" si="264"/>
        <v>46197.29791666667</v>
      </c>
      <c r="X8460">
        <f t="shared" si="265"/>
        <v>46197.365972222222</v>
      </c>
    </row>
    <row r="8461" spans="1:24" x14ac:dyDescent="0.2">
      <c r="A8461" s="1" t="s">
        <v>17763</v>
      </c>
      <c r="B8461" s="1" t="s">
        <v>17753</v>
      </c>
      <c r="C8461" s="1" t="s">
        <v>17754</v>
      </c>
      <c r="D8461" s="1" t="s">
        <v>17764</v>
      </c>
      <c r="E8461" s="1" t="s">
        <v>26</v>
      </c>
      <c r="F8461" s="1" t="s">
        <v>56</v>
      </c>
      <c r="G8461" s="1" t="s">
        <v>249</v>
      </c>
      <c r="H8461" s="1" t="s">
        <v>62</v>
      </c>
      <c r="I8461" s="1" t="s">
        <v>816</v>
      </c>
      <c r="J8461">
        <v>1</v>
      </c>
      <c r="K8461">
        <v>8.6999999999999993</v>
      </c>
      <c r="L8461">
        <v>0.5</v>
      </c>
      <c r="M8461">
        <v>1.3</v>
      </c>
      <c r="N8461">
        <v>10.5</v>
      </c>
      <c r="O8461">
        <v>15</v>
      </c>
      <c r="P8461">
        <v>0</v>
      </c>
      <c r="Q8461" s="1" t="s">
        <v>31</v>
      </c>
      <c r="R8461" s="1" t="s">
        <v>261</v>
      </c>
      <c r="S8461" s="1" t="s">
        <v>296</v>
      </c>
      <c r="T8461" s="1" t="s">
        <v>34</v>
      </c>
      <c r="U8461" s="1" t="s">
        <v>251</v>
      </c>
      <c r="V8461" s="1" t="s">
        <v>36</v>
      </c>
      <c r="W8461">
        <f t="shared" si="264"/>
        <v>46197.29791666667</v>
      </c>
      <c r="X8461">
        <f t="shared" si="265"/>
        <v>46197.372916666667</v>
      </c>
    </row>
    <row r="8462" spans="1:24" x14ac:dyDescent="0.2">
      <c r="A8462" s="1" t="s">
        <v>17765</v>
      </c>
      <c r="B8462" s="1" t="s">
        <v>17766</v>
      </c>
      <c r="C8462" s="1" t="s">
        <v>17767</v>
      </c>
      <c r="D8462" s="1" t="s">
        <v>17768</v>
      </c>
      <c r="E8462" s="1" t="s">
        <v>555</v>
      </c>
      <c r="F8462" s="1" t="s">
        <v>27</v>
      </c>
      <c r="G8462" s="1" t="s">
        <v>69</v>
      </c>
      <c r="H8462" s="1" t="s">
        <v>29</v>
      </c>
      <c r="I8462" s="1" t="s">
        <v>396</v>
      </c>
      <c r="J8462">
        <v>2</v>
      </c>
      <c r="K8462">
        <v>10.199999999999999</v>
      </c>
      <c r="L8462">
        <v>1.2</v>
      </c>
      <c r="M8462">
        <v>1.1000000000000001</v>
      </c>
      <c r="N8462">
        <v>12.5</v>
      </c>
      <c r="O8462">
        <v>15</v>
      </c>
      <c r="P8462">
        <v>0</v>
      </c>
      <c r="Q8462" s="1" t="s">
        <v>31</v>
      </c>
      <c r="R8462" s="1" t="s">
        <v>106</v>
      </c>
      <c r="S8462" s="1" t="s">
        <v>320</v>
      </c>
      <c r="T8462" s="1" t="s">
        <v>71</v>
      </c>
      <c r="U8462" s="1" t="s">
        <v>251</v>
      </c>
      <c r="V8462" s="1" t="s">
        <v>36</v>
      </c>
      <c r="W8462">
        <f t="shared" si="264"/>
        <v>46197.592361111114</v>
      </c>
      <c r="X8462">
        <f t="shared" si="265"/>
        <v>46197.600694444445</v>
      </c>
    </row>
    <row r="8463" spans="1:24" x14ac:dyDescent="0.2">
      <c r="A8463" s="1" t="s">
        <v>17769</v>
      </c>
      <c r="B8463" s="1" t="s">
        <v>17766</v>
      </c>
      <c r="C8463" s="1" t="s">
        <v>17767</v>
      </c>
      <c r="D8463" s="1" t="s">
        <v>17770</v>
      </c>
      <c r="E8463" s="1" t="s">
        <v>555</v>
      </c>
      <c r="F8463" s="1" t="s">
        <v>27</v>
      </c>
      <c r="G8463" s="1" t="s">
        <v>69</v>
      </c>
      <c r="H8463" s="1" t="s">
        <v>39</v>
      </c>
      <c r="I8463" s="1" t="s">
        <v>396</v>
      </c>
      <c r="J8463">
        <v>2</v>
      </c>
      <c r="K8463">
        <v>9.4</v>
      </c>
      <c r="L8463">
        <v>0.8</v>
      </c>
      <c r="M8463">
        <v>6.2</v>
      </c>
      <c r="N8463">
        <v>16.399999999999999</v>
      </c>
      <c r="O8463">
        <v>12</v>
      </c>
      <c r="P8463">
        <v>0</v>
      </c>
      <c r="Q8463" s="1" t="s">
        <v>31</v>
      </c>
      <c r="R8463" s="1" t="s">
        <v>125</v>
      </c>
      <c r="S8463" s="1" t="s">
        <v>254</v>
      </c>
      <c r="T8463" s="1" t="s">
        <v>71</v>
      </c>
      <c r="U8463" s="1" t="s">
        <v>251</v>
      </c>
      <c r="V8463" s="1" t="s">
        <v>42</v>
      </c>
      <c r="W8463">
        <f t="shared" si="264"/>
        <v>46197.592361111114</v>
      </c>
      <c r="X8463">
        <f t="shared" si="265"/>
        <v>46197.611805555556</v>
      </c>
    </row>
    <row r="8464" spans="1:24" x14ac:dyDescent="0.2">
      <c r="A8464" s="1" t="s">
        <v>17771</v>
      </c>
      <c r="B8464" s="1" t="s">
        <v>17766</v>
      </c>
      <c r="C8464" s="1" t="s">
        <v>17767</v>
      </c>
      <c r="D8464" s="1" t="s">
        <v>17772</v>
      </c>
      <c r="E8464" s="1" t="s">
        <v>555</v>
      </c>
      <c r="F8464" s="1" t="s">
        <v>27</v>
      </c>
      <c r="G8464" s="1" t="s">
        <v>69</v>
      </c>
      <c r="H8464" s="1" t="s">
        <v>45</v>
      </c>
      <c r="I8464" s="1" t="s">
        <v>396</v>
      </c>
      <c r="J8464">
        <v>2</v>
      </c>
      <c r="K8464">
        <v>12.1</v>
      </c>
      <c r="L8464">
        <v>3.6</v>
      </c>
      <c r="M8464">
        <v>2.6</v>
      </c>
      <c r="N8464">
        <v>18.3</v>
      </c>
      <c r="O8464">
        <v>18</v>
      </c>
      <c r="P8464">
        <v>0</v>
      </c>
      <c r="Q8464" s="1" t="s">
        <v>31</v>
      </c>
      <c r="R8464" s="1" t="s">
        <v>180</v>
      </c>
      <c r="S8464" s="1" t="s">
        <v>181</v>
      </c>
      <c r="T8464" s="1" t="s">
        <v>71</v>
      </c>
      <c r="U8464" s="1" t="s">
        <v>251</v>
      </c>
      <c r="V8464" s="1" t="s">
        <v>36</v>
      </c>
      <c r="W8464">
        <f t="shared" si="264"/>
        <v>46197.592361111114</v>
      </c>
      <c r="X8464">
        <f t="shared" si="265"/>
        <v>46197.625</v>
      </c>
    </row>
    <row r="8465" spans="1:24" x14ac:dyDescent="0.2">
      <c r="A8465" s="1" t="s">
        <v>17773</v>
      </c>
      <c r="B8465" s="1" t="s">
        <v>17766</v>
      </c>
      <c r="C8465" s="1" t="s">
        <v>17767</v>
      </c>
      <c r="D8465" s="1" t="s">
        <v>17774</v>
      </c>
      <c r="E8465" s="1" t="s">
        <v>555</v>
      </c>
      <c r="F8465" s="1" t="s">
        <v>50</v>
      </c>
      <c r="G8465" s="1" t="s">
        <v>69</v>
      </c>
      <c r="H8465" s="1" t="s">
        <v>51</v>
      </c>
      <c r="I8465" s="1" t="s">
        <v>396</v>
      </c>
      <c r="J8465">
        <v>2</v>
      </c>
      <c r="K8465">
        <v>13.8</v>
      </c>
      <c r="L8465">
        <v>11.8</v>
      </c>
      <c r="M8465">
        <v>3.9</v>
      </c>
      <c r="N8465">
        <v>29.5</v>
      </c>
      <c r="O8465">
        <v>26</v>
      </c>
      <c r="P8465">
        <v>0</v>
      </c>
      <c r="Q8465" s="1" t="s">
        <v>31</v>
      </c>
      <c r="R8465" s="1" t="s">
        <v>277</v>
      </c>
      <c r="S8465" s="1" t="s">
        <v>700</v>
      </c>
      <c r="T8465" s="1" t="s">
        <v>71</v>
      </c>
      <c r="U8465" s="1" t="s">
        <v>251</v>
      </c>
      <c r="V8465" s="1" t="s">
        <v>36</v>
      </c>
      <c r="W8465">
        <f t="shared" si="264"/>
        <v>46197.592361111114</v>
      </c>
      <c r="X8465">
        <f t="shared" si="265"/>
        <v>46197.645138888889</v>
      </c>
    </row>
    <row r="8466" spans="1:24" x14ac:dyDescent="0.2">
      <c r="A8466" s="1" t="s">
        <v>17775</v>
      </c>
      <c r="B8466" s="1" t="s">
        <v>17766</v>
      </c>
      <c r="C8466" s="1" t="s">
        <v>17767</v>
      </c>
      <c r="D8466" s="1" t="s">
        <v>17776</v>
      </c>
      <c r="E8466" s="1" t="s">
        <v>555</v>
      </c>
      <c r="F8466" s="1" t="s">
        <v>56</v>
      </c>
      <c r="G8466" s="1" t="s">
        <v>69</v>
      </c>
      <c r="H8466" s="1" t="s">
        <v>57</v>
      </c>
      <c r="I8466" s="1" t="s">
        <v>396</v>
      </c>
      <c r="J8466">
        <v>2</v>
      </c>
      <c r="K8466">
        <v>8.9</v>
      </c>
      <c r="L8466">
        <v>1</v>
      </c>
      <c r="M8466">
        <v>1.7</v>
      </c>
      <c r="N8466">
        <v>11.6</v>
      </c>
      <c r="O8466">
        <v>18</v>
      </c>
      <c r="P8466">
        <v>0</v>
      </c>
      <c r="Q8466" s="1" t="s">
        <v>31</v>
      </c>
      <c r="R8466" s="1" t="s">
        <v>504</v>
      </c>
      <c r="S8466" s="1" t="s">
        <v>64</v>
      </c>
      <c r="T8466" s="1" t="s">
        <v>71</v>
      </c>
      <c r="U8466" s="1" t="s">
        <v>251</v>
      </c>
      <c r="V8466" s="1" t="s">
        <v>36</v>
      </c>
      <c r="W8466">
        <f t="shared" si="264"/>
        <v>46197.592361111114</v>
      </c>
      <c r="X8466">
        <f t="shared" si="265"/>
        <v>46197.65347222222</v>
      </c>
    </row>
    <row r="8467" spans="1:24" x14ac:dyDescent="0.2">
      <c r="A8467" s="1" t="s">
        <v>17777</v>
      </c>
      <c r="B8467" s="1" t="s">
        <v>17766</v>
      </c>
      <c r="C8467" s="1" t="s">
        <v>17767</v>
      </c>
      <c r="D8467" s="1" t="s">
        <v>17778</v>
      </c>
      <c r="E8467" s="1" t="s">
        <v>555</v>
      </c>
      <c r="F8467" s="1" t="s">
        <v>56</v>
      </c>
      <c r="G8467" s="1" t="s">
        <v>69</v>
      </c>
      <c r="H8467" s="1" t="s">
        <v>62</v>
      </c>
      <c r="I8467" s="1" t="s">
        <v>396</v>
      </c>
      <c r="J8467">
        <v>2</v>
      </c>
      <c r="K8467">
        <v>6.3</v>
      </c>
      <c r="L8467">
        <v>0.2</v>
      </c>
      <c r="M8467">
        <v>1.1000000000000001</v>
      </c>
      <c r="N8467">
        <v>7.6</v>
      </c>
      <c r="O8467">
        <v>15</v>
      </c>
      <c r="P8467">
        <v>0</v>
      </c>
      <c r="Q8467" s="1" t="s">
        <v>31</v>
      </c>
      <c r="R8467" s="1" t="s">
        <v>959</v>
      </c>
      <c r="S8467" s="1" t="s">
        <v>146</v>
      </c>
      <c r="T8467" s="1" t="s">
        <v>71</v>
      </c>
      <c r="U8467" s="1" t="s">
        <v>251</v>
      </c>
      <c r="V8467" s="1" t="s">
        <v>36</v>
      </c>
      <c r="W8467">
        <f t="shared" si="264"/>
        <v>46197.592361111114</v>
      </c>
      <c r="X8467">
        <f t="shared" si="265"/>
        <v>46197.658333333333</v>
      </c>
    </row>
    <row r="8468" spans="1:24" x14ac:dyDescent="0.2">
      <c r="A8468" s="1" t="s">
        <v>17779</v>
      </c>
      <c r="B8468" s="1" t="s">
        <v>17780</v>
      </c>
      <c r="C8468" s="1" t="s">
        <v>17781</v>
      </c>
      <c r="D8468" s="1" t="s">
        <v>17782</v>
      </c>
      <c r="E8468" s="1" t="s">
        <v>555</v>
      </c>
      <c r="F8468" s="1" t="s">
        <v>27</v>
      </c>
      <c r="G8468" s="1" t="s">
        <v>28</v>
      </c>
      <c r="H8468" s="1" t="s">
        <v>29</v>
      </c>
      <c r="I8468" s="1" t="s">
        <v>4552</v>
      </c>
      <c r="J8468">
        <v>3</v>
      </c>
      <c r="K8468">
        <v>15.3</v>
      </c>
      <c r="L8468">
        <v>1.2</v>
      </c>
      <c r="M8468">
        <v>3</v>
      </c>
      <c r="N8468">
        <v>19.399999999999999</v>
      </c>
      <c r="O8468">
        <v>15</v>
      </c>
      <c r="P8468">
        <v>0</v>
      </c>
      <c r="Q8468" s="1" t="s">
        <v>31</v>
      </c>
      <c r="R8468" s="1" t="s">
        <v>125</v>
      </c>
      <c r="S8468" s="1" t="s">
        <v>103</v>
      </c>
      <c r="T8468" s="1" t="s">
        <v>34</v>
      </c>
      <c r="U8468" s="1" t="s">
        <v>72</v>
      </c>
      <c r="V8468" s="1" t="s">
        <v>42</v>
      </c>
      <c r="W8468">
        <f t="shared" si="264"/>
        <v>46197.67291666667</v>
      </c>
      <c r="X8468">
        <f t="shared" si="265"/>
        <v>46197.686111111114</v>
      </c>
    </row>
    <row r="8469" spans="1:24" x14ac:dyDescent="0.2">
      <c r="A8469" s="1" t="s">
        <v>17783</v>
      </c>
      <c r="B8469" s="1" t="s">
        <v>17780</v>
      </c>
      <c r="C8469" s="1" t="s">
        <v>17781</v>
      </c>
      <c r="D8469" s="1" t="s">
        <v>17784</v>
      </c>
      <c r="E8469" s="1" t="s">
        <v>555</v>
      </c>
      <c r="F8469" s="1" t="s">
        <v>27</v>
      </c>
      <c r="G8469" s="1" t="s">
        <v>28</v>
      </c>
      <c r="H8469" s="1" t="s">
        <v>39</v>
      </c>
      <c r="I8469" s="1" t="s">
        <v>4552</v>
      </c>
      <c r="J8469">
        <v>3</v>
      </c>
      <c r="K8469">
        <v>13.8</v>
      </c>
      <c r="L8469">
        <v>1</v>
      </c>
      <c r="M8469">
        <v>5.4</v>
      </c>
      <c r="N8469">
        <v>20.3</v>
      </c>
      <c r="O8469">
        <v>12</v>
      </c>
      <c r="P8469">
        <v>0</v>
      </c>
      <c r="Q8469" s="1" t="s">
        <v>31</v>
      </c>
      <c r="R8469" s="1" t="s">
        <v>102</v>
      </c>
      <c r="S8469" s="1" t="s">
        <v>76</v>
      </c>
      <c r="T8469" s="1" t="s">
        <v>34</v>
      </c>
      <c r="U8469" s="1" t="s">
        <v>72</v>
      </c>
      <c r="V8469" s="1" t="s">
        <v>42</v>
      </c>
      <c r="W8469">
        <f t="shared" si="264"/>
        <v>46197.67291666667</v>
      </c>
      <c r="X8469">
        <f t="shared" si="265"/>
        <v>46197.7</v>
      </c>
    </row>
    <row r="8470" spans="1:24" x14ac:dyDescent="0.2">
      <c r="A8470" s="1" t="s">
        <v>17785</v>
      </c>
      <c r="B8470" s="1" t="s">
        <v>17780</v>
      </c>
      <c r="C8470" s="1" t="s">
        <v>17781</v>
      </c>
      <c r="D8470" s="1" t="s">
        <v>17786</v>
      </c>
      <c r="E8470" s="1" t="s">
        <v>555</v>
      </c>
      <c r="F8470" s="1" t="s">
        <v>27</v>
      </c>
      <c r="G8470" s="1" t="s">
        <v>28</v>
      </c>
      <c r="H8470" s="1" t="s">
        <v>45</v>
      </c>
      <c r="I8470" s="1" t="s">
        <v>4552</v>
      </c>
      <c r="J8470">
        <v>3</v>
      </c>
      <c r="K8470">
        <v>9.6999999999999993</v>
      </c>
      <c r="L8470">
        <v>5.3</v>
      </c>
      <c r="M8470">
        <v>2</v>
      </c>
      <c r="N8470">
        <v>17.100000000000001</v>
      </c>
      <c r="O8470">
        <v>18</v>
      </c>
      <c r="P8470">
        <v>0</v>
      </c>
      <c r="Q8470" s="1" t="s">
        <v>31</v>
      </c>
      <c r="R8470" s="1" t="s">
        <v>233</v>
      </c>
      <c r="S8470" s="1" t="s">
        <v>33</v>
      </c>
      <c r="T8470" s="1" t="s">
        <v>34</v>
      </c>
      <c r="U8470" s="1" t="s">
        <v>72</v>
      </c>
      <c r="V8470" s="1" t="s">
        <v>36</v>
      </c>
      <c r="W8470">
        <f t="shared" si="264"/>
        <v>46197.67291666667</v>
      </c>
      <c r="X8470">
        <f t="shared" si="265"/>
        <v>46197.711805555555</v>
      </c>
    </row>
    <row r="8471" spans="1:24" x14ac:dyDescent="0.2">
      <c r="A8471" s="1" t="s">
        <v>17787</v>
      </c>
      <c r="B8471" s="1" t="s">
        <v>17780</v>
      </c>
      <c r="C8471" s="1" t="s">
        <v>17781</v>
      </c>
      <c r="D8471" s="1" t="s">
        <v>17788</v>
      </c>
      <c r="E8471" s="1" t="s">
        <v>555</v>
      </c>
      <c r="F8471" s="1" t="s">
        <v>50</v>
      </c>
      <c r="G8471" s="1" t="s">
        <v>28</v>
      </c>
      <c r="H8471" s="1" t="s">
        <v>51</v>
      </c>
      <c r="I8471" s="1" t="s">
        <v>4552</v>
      </c>
      <c r="J8471">
        <v>3</v>
      </c>
      <c r="K8471">
        <v>17.399999999999999</v>
      </c>
      <c r="L8471">
        <v>12.5</v>
      </c>
      <c r="M8471">
        <v>3.5</v>
      </c>
      <c r="N8471">
        <v>33.4</v>
      </c>
      <c r="O8471">
        <v>26</v>
      </c>
      <c r="P8471">
        <v>0</v>
      </c>
      <c r="Q8471" s="1" t="s">
        <v>31</v>
      </c>
      <c r="R8471" s="1" t="s">
        <v>835</v>
      </c>
      <c r="S8471" s="1" t="s">
        <v>700</v>
      </c>
      <c r="T8471" s="1" t="s">
        <v>34</v>
      </c>
      <c r="U8471" s="1" t="s">
        <v>72</v>
      </c>
      <c r="V8471" s="1" t="s">
        <v>42</v>
      </c>
      <c r="W8471">
        <f t="shared" si="264"/>
        <v>46197.67291666667</v>
      </c>
      <c r="X8471">
        <f t="shared" si="265"/>
        <v>46197.73541666667</v>
      </c>
    </row>
    <row r="8472" spans="1:24" x14ac:dyDescent="0.2">
      <c r="A8472" s="1" t="s">
        <v>17789</v>
      </c>
      <c r="B8472" s="1" t="s">
        <v>17780</v>
      </c>
      <c r="C8472" s="1" t="s">
        <v>17781</v>
      </c>
      <c r="D8472" s="1" t="s">
        <v>17790</v>
      </c>
      <c r="E8472" s="1" t="s">
        <v>555</v>
      </c>
      <c r="F8472" s="1" t="s">
        <v>56</v>
      </c>
      <c r="G8472" s="1" t="s">
        <v>28</v>
      </c>
      <c r="H8472" s="1" t="s">
        <v>57</v>
      </c>
      <c r="I8472" s="1" t="s">
        <v>4552</v>
      </c>
      <c r="J8472">
        <v>3</v>
      </c>
      <c r="K8472">
        <v>13.9</v>
      </c>
      <c r="L8472">
        <v>1.1000000000000001</v>
      </c>
      <c r="M8472">
        <v>2.4</v>
      </c>
      <c r="N8472">
        <v>17.5</v>
      </c>
      <c r="O8472">
        <v>18</v>
      </c>
      <c r="P8472">
        <v>0</v>
      </c>
      <c r="Q8472" s="1" t="s">
        <v>31</v>
      </c>
      <c r="R8472" s="1" t="s">
        <v>420</v>
      </c>
      <c r="S8472" s="1" t="s">
        <v>118</v>
      </c>
      <c r="T8472" s="1" t="s">
        <v>34</v>
      </c>
      <c r="U8472" s="1" t="s">
        <v>72</v>
      </c>
      <c r="V8472" s="1" t="s">
        <v>36</v>
      </c>
      <c r="W8472">
        <f t="shared" si="264"/>
        <v>46197.67291666667</v>
      </c>
      <c r="X8472">
        <f t="shared" si="265"/>
        <v>46197.74722222222</v>
      </c>
    </row>
    <row r="8473" spans="1:24" x14ac:dyDescent="0.2">
      <c r="A8473" s="1" t="s">
        <v>17791</v>
      </c>
      <c r="B8473" s="1" t="s">
        <v>17780</v>
      </c>
      <c r="C8473" s="1" t="s">
        <v>17781</v>
      </c>
      <c r="D8473" s="1" t="s">
        <v>17792</v>
      </c>
      <c r="E8473" s="1" t="s">
        <v>555</v>
      </c>
      <c r="F8473" s="1" t="s">
        <v>56</v>
      </c>
      <c r="G8473" s="1" t="s">
        <v>28</v>
      </c>
      <c r="H8473" s="1" t="s">
        <v>62</v>
      </c>
      <c r="I8473" s="1" t="s">
        <v>4552</v>
      </c>
      <c r="J8473">
        <v>3</v>
      </c>
      <c r="K8473">
        <v>9.4</v>
      </c>
      <c r="L8473">
        <v>0.4</v>
      </c>
      <c r="M8473">
        <v>2.4</v>
      </c>
      <c r="N8473">
        <v>12.2</v>
      </c>
      <c r="O8473">
        <v>15</v>
      </c>
      <c r="P8473">
        <v>0</v>
      </c>
      <c r="Q8473" s="1" t="s">
        <v>31</v>
      </c>
      <c r="R8473" s="1" t="s">
        <v>243</v>
      </c>
      <c r="S8473" s="1" t="s">
        <v>266</v>
      </c>
      <c r="T8473" s="1" t="s">
        <v>34</v>
      </c>
      <c r="U8473" s="1" t="s">
        <v>72</v>
      </c>
      <c r="V8473" s="1" t="s">
        <v>36</v>
      </c>
      <c r="W8473">
        <f t="shared" si="264"/>
        <v>46197.67291666667</v>
      </c>
      <c r="X8473">
        <f t="shared" si="265"/>
        <v>46197.755555555559</v>
      </c>
    </row>
    <row r="8474" spans="1:24" x14ac:dyDescent="0.2">
      <c r="A8474" s="1" t="s">
        <v>17793</v>
      </c>
      <c r="B8474" s="1" t="s">
        <v>17794</v>
      </c>
      <c r="C8474" s="1" t="s">
        <v>17795</v>
      </c>
      <c r="D8474" s="1" t="s">
        <v>17796</v>
      </c>
      <c r="E8474" s="1" t="s">
        <v>555</v>
      </c>
      <c r="F8474" s="1" t="s">
        <v>27</v>
      </c>
      <c r="G8474" s="1" t="s">
        <v>171</v>
      </c>
      <c r="H8474" s="1" t="s">
        <v>29</v>
      </c>
      <c r="I8474" s="1" t="s">
        <v>424</v>
      </c>
      <c r="J8474">
        <v>10</v>
      </c>
      <c r="K8474">
        <v>12.2</v>
      </c>
      <c r="L8474">
        <v>0.9</v>
      </c>
      <c r="M8474">
        <v>3.2</v>
      </c>
      <c r="N8474">
        <v>16.3</v>
      </c>
      <c r="O8474">
        <v>15</v>
      </c>
      <c r="P8474">
        <v>0</v>
      </c>
      <c r="Q8474" s="1" t="s">
        <v>31</v>
      </c>
      <c r="R8474" s="1" t="s">
        <v>173</v>
      </c>
      <c r="S8474" s="1" t="s">
        <v>196</v>
      </c>
      <c r="T8474" s="1" t="s">
        <v>153</v>
      </c>
      <c r="U8474" s="1" t="s">
        <v>72</v>
      </c>
      <c r="V8474" s="1" t="s">
        <v>36</v>
      </c>
      <c r="W8474">
        <f t="shared" si="264"/>
        <v>46197.572222222225</v>
      </c>
      <c r="X8474">
        <f t="shared" si="265"/>
        <v>46197.583333333336</v>
      </c>
    </row>
    <row r="8475" spans="1:24" x14ac:dyDescent="0.2">
      <c r="A8475" s="1" t="s">
        <v>17797</v>
      </c>
      <c r="B8475" s="1" t="s">
        <v>17794</v>
      </c>
      <c r="C8475" s="1" t="s">
        <v>17795</v>
      </c>
      <c r="D8475" s="1" t="s">
        <v>17798</v>
      </c>
      <c r="E8475" s="1" t="s">
        <v>555</v>
      </c>
      <c r="F8475" s="1" t="s">
        <v>27</v>
      </c>
      <c r="G8475" s="1" t="s">
        <v>171</v>
      </c>
      <c r="H8475" s="1" t="s">
        <v>39</v>
      </c>
      <c r="I8475" s="1" t="s">
        <v>424</v>
      </c>
      <c r="J8475">
        <v>10</v>
      </c>
      <c r="K8475">
        <v>9.4</v>
      </c>
      <c r="L8475">
        <v>0.7</v>
      </c>
      <c r="M8475">
        <v>5.3</v>
      </c>
      <c r="N8475">
        <v>15.4</v>
      </c>
      <c r="O8475">
        <v>12</v>
      </c>
      <c r="P8475">
        <v>0</v>
      </c>
      <c r="Q8475" s="1" t="s">
        <v>31</v>
      </c>
      <c r="R8475" s="1" t="s">
        <v>125</v>
      </c>
      <c r="S8475" s="1" t="s">
        <v>181</v>
      </c>
      <c r="T8475" s="1" t="s">
        <v>153</v>
      </c>
      <c r="U8475" s="1" t="s">
        <v>72</v>
      </c>
      <c r="V8475" s="1" t="s">
        <v>42</v>
      </c>
      <c r="W8475">
        <f t="shared" si="264"/>
        <v>46197.572222222225</v>
      </c>
      <c r="X8475">
        <f t="shared" si="265"/>
        <v>46197.59375</v>
      </c>
    </row>
    <row r="8476" spans="1:24" x14ac:dyDescent="0.2">
      <c r="A8476" s="1" t="s">
        <v>17799</v>
      </c>
      <c r="B8476" s="1" t="s">
        <v>17794</v>
      </c>
      <c r="C8476" s="1" t="s">
        <v>17795</v>
      </c>
      <c r="D8476" s="1" t="s">
        <v>17800</v>
      </c>
      <c r="E8476" s="1" t="s">
        <v>555</v>
      </c>
      <c r="F8476" s="1" t="s">
        <v>27</v>
      </c>
      <c r="G8476" s="1" t="s">
        <v>171</v>
      </c>
      <c r="H8476" s="1" t="s">
        <v>45</v>
      </c>
      <c r="I8476" s="1" t="s">
        <v>424</v>
      </c>
      <c r="J8476">
        <v>10</v>
      </c>
      <c r="K8476">
        <v>12.9</v>
      </c>
      <c r="L8476">
        <v>4.9000000000000004</v>
      </c>
      <c r="M8476">
        <v>1.2</v>
      </c>
      <c r="N8476">
        <v>19</v>
      </c>
      <c r="O8476">
        <v>18</v>
      </c>
      <c r="P8476">
        <v>0</v>
      </c>
      <c r="Q8476" s="1" t="s">
        <v>31</v>
      </c>
      <c r="R8476" s="1" t="s">
        <v>125</v>
      </c>
      <c r="S8476" s="1" t="s">
        <v>131</v>
      </c>
      <c r="T8476" s="1" t="s">
        <v>153</v>
      </c>
      <c r="U8476" s="1" t="s">
        <v>72</v>
      </c>
      <c r="V8476" s="1" t="s">
        <v>36</v>
      </c>
      <c r="W8476">
        <f t="shared" si="264"/>
        <v>46197.572222222225</v>
      </c>
      <c r="X8476">
        <f t="shared" si="265"/>
        <v>46197.606944444444</v>
      </c>
    </row>
    <row r="8477" spans="1:24" x14ac:dyDescent="0.2">
      <c r="A8477" s="1" t="s">
        <v>17801</v>
      </c>
      <c r="B8477" s="1" t="s">
        <v>17794</v>
      </c>
      <c r="C8477" s="1" t="s">
        <v>17795</v>
      </c>
      <c r="D8477" s="1" t="s">
        <v>17802</v>
      </c>
      <c r="E8477" s="1" t="s">
        <v>555</v>
      </c>
      <c r="F8477" s="1" t="s">
        <v>50</v>
      </c>
      <c r="G8477" s="1" t="s">
        <v>171</v>
      </c>
      <c r="H8477" s="1" t="s">
        <v>51</v>
      </c>
      <c r="I8477" s="1" t="s">
        <v>424</v>
      </c>
      <c r="J8477">
        <v>10</v>
      </c>
      <c r="K8477">
        <v>21.3</v>
      </c>
      <c r="L8477">
        <v>11.5</v>
      </c>
      <c r="M8477">
        <v>2.8</v>
      </c>
      <c r="N8477">
        <v>35.700000000000003</v>
      </c>
      <c r="O8477">
        <v>26</v>
      </c>
      <c r="P8477">
        <v>0</v>
      </c>
      <c r="Q8477" s="1" t="s">
        <v>31</v>
      </c>
      <c r="R8477" s="1" t="s">
        <v>184</v>
      </c>
      <c r="S8477" s="1" t="s">
        <v>772</v>
      </c>
      <c r="T8477" s="1" t="s">
        <v>153</v>
      </c>
      <c r="U8477" s="1" t="s">
        <v>72</v>
      </c>
      <c r="V8477" s="1" t="s">
        <v>42</v>
      </c>
      <c r="W8477">
        <f t="shared" si="264"/>
        <v>46197.572222222225</v>
      </c>
      <c r="X8477">
        <f t="shared" si="265"/>
        <v>46197.631944444445</v>
      </c>
    </row>
    <row r="8478" spans="1:24" x14ac:dyDescent="0.2">
      <c r="A8478" s="1" t="s">
        <v>17803</v>
      </c>
      <c r="B8478" s="1" t="s">
        <v>17794</v>
      </c>
      <c r="C8478" s="1" t="s">
        <v>17795</v>
      </c>
      <c r="D8478" s="1" t="s">
        <v>17804</v>
      </c>
      <c r="E8478" s="1" t="s">
        <v>555</v>
      </c>
      <c r="F8478" s="1" t="s">
        <v>56</v>
      </c>
      <c r="G8478" s="1" t="s">
        <v>171</v>
      </c>
      <c r="H8478" s="1" t="s">
        <v>57</v>
      </c>
      <c r="I8478" s="1" t="s">
        <v>424</v>
      </c>
      <c r="J8478">
        <v>10</v>
      </c>
      <c r="K8478">
        <v>9.8000000000000007</v>
      </c>
      <c r="L8478">
        <v>1.4</v>
      </c>
      <c r="M8478">
        <v>2.8</v>
      </c>
      <c r="N8478">
        <v>14</v>
      </c>
      <c r="O8478">
        <v>18</v>
      </c>
      <c r="P8478">
        <v>0</v>
      </c>
      <c r="Q8478" s="1" t="s">
        <v>31</v>
      </c>
      <c r="R8478" s="1" t="s">
        <v>113</v>
      </c>
      <c r="S8478" s="1" t="s">
        <v>114</v>
      </c>
      <c r="T8478" s="1" t="s">
        <v>153</v>
      </c>
      <c r="U8478" s="1" t="s">
        <v>72</v>
      </c>
      <c r="V8478" s="1" t="s">
        <v>36</v>
      </c>
      <c r="W8478">
        <f t="shared" si="264"/>
        <v>46197.572222222225</v>
      </c>
      <c r="X8478">
        <f t="shared" si="265"/>
        <v>46197.64166666667</v>
      </c>
    </row>
    <row r="8479" spans="1:24" x14ac:dyDescent="0.2">
      <c r="A8479" s="1" t="s">
        <v>17805</v>
      </c>
      <c r="B8479" s="1" t="s">
        <v>17794</v>
      </c>
      <c r="C8479" s="1" t="s">
        <v>17795</v>
      </c>
      <c r="D8479" s="1" t="s">
        <v>17806</v>
      </c>
      <c r="E8479" s="1" t="s">
        <v>555</v>
      </c>
      <c r="F8479" s="1" t="s">
        <v>56</v>
      </c>
      <c r="G8479" s="1" t="s">
        <v>171</v>
      </c>
      <c r="H8479" s="1" t="s">
        <v>62</v>
      </c>
      <c r="I8479" s="1" t="s">
        <v>424</v>
      </c>
      <c r="J8479">
        <v>10</v>
      </c>
      <c r="K8479">
        <v>11.1</v>
      </c>
      <c r="L8479">
        <v>0.7</v>
      </c>
      <c r="M8479">
        <v>2.2000000000000002</v>
      </c>
      <c r="N8479">
        <v>14</v>
      </c>
      <c r="O8479">
        <v>15</v>
      </c>
      <c r="P8479">
        <v>0</v>
      </c>
      <c r="Q8479" s="1" t="s">
        <v>31</v>
      </c>
      <c r="R8479" s="1" t="s">
        <v>63</v>
      </c>
      <c r="S8479" s="1" t="s">
        <v>87</v>
      </c>
      <c r="T8479" s="1" t="s">
        <v>153</v>
      </c>
      <c r="U8479" s="1" t="s">
        <v>72</v>
      </c>
      <c r="V8479" s="1" t="s">
        <v>36</v>
      </c>
      <c r="W8479">
        <f t="shared" si="264"/>
        <v>46197.572222222225</v>
      </c>
      <c r="X8479">
        <f t="shared" si="265"/>
        <v>46197.651388888888</v>
      </c>
    </row>
    <row r="8480" spans="1:24" x14ac:dyDescent="0.2">
      <c r="A8480" s="1" t="s">
        <v>17807</v>
      </c>
      <c r="B8480" s="1" t="s">
        <v>17808</v>
      </c>
      <c r="C8480" s="1" t="s">
        <v>17809</v>
      </c>
      <c r="D8480" s="1" t="s">
        <v>17810</v>
      </c>
      <c r="E8480" s="1" t="s">
        <v>555</v>
      </c>
      <c r="F8480" s="1" t="s">
        <v>27</v>
      </c>
      <c r="G8480" s="1" t="s">
        <v>249</v>
      </c>
      <c r="H8480" s="1" t="s">
        <v>29</v>
      </c>
      <c r="I8480" s="1" t="s">
        <v>3282</v>
      </c>
      <c r="J8480">
        <v>5</v>
      </c>
      <c r="K8480">
        <v>9.9</v>
      </c>
      <c r="L8480">
        <v>1</v>
      </c>
      <c r="M8480">
        <v>2.5</v>
      </c>
      <c r="N8480">
        <v>13.4</v>
      </c>
      <c r="O8480">
        <v>15</v>
      </c>
      <c r="P8480">
        <v>0</v>
      </c>
      <c r="Q8480" s="1" t="s">
        <v>31</v>
      </c>
      <c r="R8480" s="1" t="s">
        <v>199</v>
      </c>
      <c r="S8480" s="1" t="s">
        <v>79</v>
      </c>
      <c r="T8480" s="1" t="s">
        <v>71</v>
      </c>
      <c r="U8480" s="1" t="s">
        <v>72</v>
      </c>
      <c r="V8480" s="1" t="s">
        <v>36</v>
      </c>
      <c r="W8480">
        <f t="shared" si="264"/>
        <v>46197.668055555558</v>
      </c>
      <c r="X8480">
        <f t="shared" si="265"/>
        <v>46197.677083333336</v>
      </c>
    </row>
    <row r="8481" spans="1:24" x14ac:dyDescent="0.2">
      <c r="A8481" s="1" t="s">
        <v>17811</v>
      </c>
      <c r="B8481" s="1" t="s">
        <v>17808</v>
      </c>
      <c r="C8481" s="1" t="s">
        <v>17809</v>
      </c>
      <c r="D8481" s="1" t="s">
        <v>17812</v>
      </c>
      <c r="E8481" s="1" t="s">
        <v>555</v>
      </c>
      <c r="F8481" s="1" t="s">
        <v>27</v>
      </c>
      <c r="G8481" s="1" t="s">
        <v>249</v>
      </c>
      <c r="H8481" s="1" t="s">
        <v>39</v>
      </c>
      <c r="I8481" s="1" t="s">
        <v>3282</v>
      </c>
      <c r="J8481">
        <v>5</v>
      </c>
      <c r="K8481">
        <v>9.9</v>
      </c>
      <c r="L8481">
        <v>0.6</v>
      </c>
      <c r="M8481">
        <v>6.2</v>
      </c>
      <c r="N8481">
        <v>16.7</v>
      </c>
      <c r="O8481">
        <v>12</v>
      </c>
      <c r="P8481">
        <v>0</v>
      </c>
      <c r="Q8481" s="1" t="s">
        <v>31</v>
      </c>
      <c r="R8481" s="1" t="s">
        <v>106</v>
      </c>
      <c r="S8481" s="1" t="s">
        <v>47</v>
      </c>
      <c r="T8481" s="1" t="s">
        <v>71</v>
      </c>
      <c r="U8481" s="1" t="s">
        <v>72</v>
      </c>
      <c r="V8481" s="1" t="s">
        <v>42</v>
      </c>
      <c r="W8481">
        <f t="shared" si="264"/>
        <v>46197.668055555558</v>
      </c>
      <c r="X8481">
        <f t="shared" si="265"/>
        <v>46197.688888888886</v>
      </c>
    </row>
    <row r="8482" spans="1:24" x14ac:dyDescent="0.2">
      <c r="A8482" s="1" t="s">
        <v>17813</v>
      </c>
      <c r="B8482" s="1" t="s">
        <v>17808</v>
      </c>
      <c r="C8482" s="1" t="s">
        <v>17809</v>
      </c>
      <c r="D8482" s="1" t="s">
        <v>17814</v>
      </c>
      <c r="E8482" s="1" t="s">
        <v>555</v>
      </c>
      <c r="F8482" s="1" t="s">
        <v>27</v>
      </c>
      <c r="G8482" s="1" t="s">
        <v>249</v>
      </c>
      <c r="H8482" s="1" t="s">
        <v>45</v>
      </c>
      <c r="I8482" s="1" t="s">
        <v>3282</v>
      </c>
      <c r="J8482">
        <v>5</v>
      </c>
      <c r="K8482">
        <v>11.9</v>
      </c>
      <c r="L8482">
        <v>3.7</v>
      </c>
      <c r="M8482">
        <v>2.7</v>
      </c>
      <c r="N8482">
        <v>18.399999999999999</v>
      </c>
      <c r="O8482">
        <v>18</v>
      </c>
      <c r="P8482">
        <v>0</v>
      </c>
      <c r="Q8482" s="1" t="s">
        <v>31</v>
      </c>
      <c r="R8482" s="1" t="s">
        <v>220</v>
      </c>
      <c r="S8482" s="1" t="s">
        <v>79</v>
      </c>
      <c r="T8482" s="1" t="s">
        <v>71</v>
      </c>
      <c r="U8482" s="1" t="s">
        <v>72</v>
      </c>
      <c r="V8482" s="1" t="s">
        <v>36</v>
      </c>
      <c r="W8482">
        <f t="shared" si="264"/>
        <v>46197.668055555558</v>
      </c>
      <c r="X8482">
        <f t="shared" si="265"/>
        <v>46197.701388888891</v>
      </c>
    </row>
    <row r="8483" spans="1:24" x14ac:dyDescent="0.2">
      <c r="A8483" s="1" t="s">
        <v>17815</v>
      </c>
      <c r="B8483" s="1" t="s">
        <v>17808</v>
      </c>
      <c r="C8483" s="1" t="s">
        <v>17809</v>
      </c>
      <c r="D8483" s="1" t="s">
        <v>17816</v>
      </c>
      <c r="E8483" s="1" t="s">
        <v>555</v>
      </c>
      <c r="F8483" s="1" t="s">
        <v>50</v>
      </c>
      <c r="G8483" s="1" t="s">
        <v>249</v>
      </c>
      <c r="H8483" s="1" t="s">
        <v>51</v>
      </c>
      <c r="I8483" s="1" t="s">
        <v>3282</v>
      </c>
      <c r="J8483">
        <v>5</v>
      </c>
      <c r="K8483">
        <v>15</v>
      </c>
      <c r="L8483">
        <v>11.2</v>
      </c>
      <c r="M8483">
        <v>3.6</v>
      </c>
      <c r="N8483">
        <v>29.8</v>
      </c>
      <c r="O8483">
        <v>26</v>
      </c>
      <c r="P8483">
        <v>0</v>
      </c>
      <c r="Q8483" s="1" t="s">
        <v>31</v>
      </c>
      <c r="R8483" s="1" t="s">
        <v>728</v>
      </c>
      <c r="S8483" s="1" t="s">
        <v>686</v>
      </c>
      <c r="T8483" s="1" t="s">
        <v>71</v>
      </c>
      <c r="U8483" s="1" t="s">
        <v>72</v>
      </c>
      <c r="V8483" s="1" t="s">
        <v>36</v>
      </c>
      <c r="W8483">
        <f t="shared" si="264"/>
        <v>46197.668055555558</v>
      </c>
      <c r="X8483">
        <f t="shared" si="265"/>
        <v>46197.722222222219</v>
      </c>
    </row>
    <row r="8484" spans="1:24" x14ac:dyDescent="0.2">
      <c r="A8484" s="1" t="s">
        <v>17817</v>
      </c>
      <c r="B8484" s="1" t="s">
        <v>17808</v>
      </c>
      <c r="C8484" s="1" t="s">
        <v>17809</v>
      </c>
      <c r="D8484" s="1" t="s">
        <v>17818</v>
      </c>
      <c r="E8484" s="1" t="s">
        <v>555</v>
      </c>
      <c r="F8484" s="1" t="s">
        <v>56</v>
      </c>
      <c r="G8484" s="1" t="s">
        <v>249</v>
      </c>
      <c r="H8484" s="1" t="s">
        <v>57</v>
      </c>
      <c r="I8484" s="1" t="s">
        <v>3282</v>
      </c>
      <c r="J8484">
        <v>5</v>
      </c>
      <c r="K8484">
        <v>12.6</v>
      </c>
      <c r="L8484">
        <v>1.2</v>
      </c>
      <c r="M8484">
        <v>3.3</v>
      </c>
      <c r="N8484">
        <v>17.100000000000001</v>
      </c>
      <c r="O8484">
        <v>18</v>
      </c>
      <c r="P8484">
        <v>0</v>
      </c>
      <c r="Q8484" s="1" t="s">
        <v>31</v>
      </c>
      <c r="R8484" s="1" t="s">
        <v>165</v>
      </c>
      <c r="S8484" s="1" t="s">
        <v>266</v>
      </c>
      <c r="T8484" s="1" t="s">
        <v>71</v>
      </c>
      <c r="U8484" s="1" t="s">
        <v>72</v>
      </c>
      <c r="V8484" s="1" t="s">
        <v>36</v>
      </c>
      <c r="W8484">
        <f t="shared" si="264"/>
        <v>46197.668055555558</v>
      </c>
      <c r="X8484">
        <f t="shared" si="265"/>
        <v>46197.734027777777</v>
      </c>
    </row>
    <row r="8485" spans="1:24" x14ac:dyDescent="0.2">
      <c r="A8485" s="1" t="s">
        <v>17819</v>
      </c>
      <c r="B8485" s="1" t="s">
        <v>17808</v>
      </c>
      <c r="C8485" s="1" t="s">
        <v>17809</v>
      </c>
      <c r="D8485" s="1" t="s">
        <v>17820</v>
      </c>
      <c r="E8485" s="1" t="s">
        <v>555</v>
      </c>
      <c r="F8485" s="1" t="s">
        <v>56</v>
      </c>
      <c r="G8485" s="1" t="s">
        <v>249</v>
      </c>
      <c r="H8485" s="1" t="s">
        <v>62</v>
      </c>
      <c r="I8485" s="1" t="s">
        <v>3282</v>
      </c>
      <c r="J8485">
        <v>5</v>
      </c>
      <c r="K8485">
        <v>7.5</v>
      </c>
      <c r="L8485">
        <v>0.3</v>
      </c>
      <c r="M8485">
        <v>2.2999999999999998</v>
      </c>
      <c r="N8485">
        <v>10.199999999999999</v>
      </c>
      <c r="O8485">
        <v>15</v>
      </c>
      <c r="P8485">
        <v>0</v>
      </c>
      <c r="Q8485" s="1" t="s">
        <v>31</v>
      </c>
      <c r="R8485" s="1" t="s">
        <v>189</v>
      </c>
      <c r="S8485" s="1" t="s">
        <v>363</v>
      </c>
      <c r="T8485" s="1" t="s">
        <v>71</v>
      </c>
      <c r="U8485" s="1" t="s">
        <v>72</v>
      </c>
      <c r="V8485" s="1" t="s">
        <v>36</v>
      </c>
      <c r="W8485">
        <f t="shared" si="264"/>
        <v>46197.668055555558</v>
      </c>
      <c r="X8485">
        <f t="shared" si="265"/>
        <v>46197.740972222222</v>
      </c>
    </row>
    <row r="8486" spans="1:24" x14ac:dyDescent="0.2">
      <c r="A8486" s="1" t="s">
        <v>17821</v>
      </c>
      <c r="B8486" s="1" t="s">
        <v>17822</v>
      </c>
      <c r="C8486" s="1" t="s">
        <v>17814</v>
      </c>
      <c r="D8486" s="1" t="s">
        <v>17823</v>
      </c>
      <c r="E8486" s="1" t="s">
        <v>555</v>
      </c>
      <c r="F8486" s="1" t="s">
        <v>27</v>
      </c>
      <c r="G8486" s="1" t="s">
        <v>194</v>
      </c>
      <c r="H8486" s="1" t="s">
        <v>29</v>
      </c>
      <c r="I8486" s="1" t="s">
        <v>3335</v>
      </c>
      <c r="J8486">
        <v>7</v>
      </c>
      <c r="K8486">
        <v>9.6</v>
      </c>
      <c r="L8486">
        <v>0.7</v>
      </c>
      <c r="M8486">
        <v>2.8</v>
      </c>
      <c r="N8486">
        <v>13.1</v>
      </c>
      <c r="O8486">
        <v>15</v>
      </c>
      <c r="P8486">
        <v>0</v>
      </c>
      <c r="Q8486" s="1" t="s">
        <v>31</v>
      </c>
      <c r="R8486" s="1" t="s">
        <v>302</v>
      </c>
      <c r="S8486" s="1" t="s">
        <v>320</v>
      </c>
      <c r="T8486" s="1" t="s">
        <v>34</v>
      </c>
      <c r="U8486" s="1" t="s">
        <v>99</v>
      </c>
      <c r="V8486" s="1" t="s">
        <v>36</v>
      </c>
      <c r="W8486">
        <f t="shared" si="264"/>
        <v>46197.701388888891</v>
      </c>
      <c r="X8486">
        <f t="shared" si="265"/>
        <v>46197.710416666669</v>
      </c>
    </row>
    <row r="8487" spans="1:24" x14ac:dyDescent="0.2">
      <c r="A8487" s="1" t="s">
        <v>17824</v>
      </c>
      <c r="B8487" s="1" t="s">
        <v>17822</v>
      </c>
      <c r="C8487" s="1" t="s">
        <v>17814</v>
      </c>
      <c r="D8487" s="1" t="s">
        <v>17825</v>
      </c>
      <c r="E8487" s="1" t="s">
        <v>555</v>
      </c>
      <c r="F8487" s="1" t="s">
        <v>27</v>
      </c>
      <c r="G8487" s="1" t="s">
        <v>194</v>
      </c>
      <c r="H8487" s="1" t="s">
        <v>39</v>
      </c>
      <c r="I8487" s="1" t="s">
        <v>3335</v>
      </c>
      <c r="J8487">
        <v>7</v>
      </c>
      <c r="K8487">
        <v>10.199999999999999</v>
      </c>
      <c r="L8487">
        <v>0.3</v>
      </c>
      <c r="M8487">
        <v>4.8</v>
      </c>
      <c r="N8487">
        <v>15.3</v>
      </c>
      <c r="O8487">
        <v>12</v>
      </c>
      <c r="P8487">
        <v>0</v>
      </c>
      <c r="Q8487" s="1" t="s">
        <v>31</v>
      </c>
      <c r="R8487" s="1" t="s">
        <v>46</v>
      </c>
      <c r="S8487" s="1" t="s">
        <v>103</v>
      </c>
      <c r="T8487" s="1" t="s">
        <v>34</v>
      </c>
      <c r="U8487" s="1" t="s">
        <v>99</v>
      </c>
      <c r="V8487" s="1" t="s">
        <v>42</v>
      </c>
      <c r="W8487">
        <f t="shared" si="264"/>
        <v>46197.701388888891</v>
      </c>
      <c r="X8487">
        <f t="shared" si="265"/>
        <v>46197.720833333333</v>
      </c>
    </row>
    <row r="8488" spans="1:24" x14ac:dyDescent="0.2">
      <c r="A8488" s="1" t="s">
        <v>17826</v>
      </c>
      <c r="B8488" s="1" t="s">
        <v>17822</v>
      </c>
      <c r="C8488" s="1" t="s">
        <v>17814</v>
      </c>
      <c r="D8488" s="1" t="s">
        <v>17827</v>
      </c>
      <c r="E8488" s="1" t="s">
        <v>555</v>
      </c>
      <c r="F8488" s="1" t="s">
        <v>27</v>
      </c>
      <c r="G8488" s="1" t="s">
        <v>194</v>
      </c>
      <c r="H8488" s="1" t="s">
        <v>45</v>
      </c>
      <c r="I8488" s="1" t="s">
        <v>3335</v>
      </c>
      <c r="J8488">
        <v>7</v>
      </c>
      <c r="K8488">
        <v>13.4</v>
      </c>
      <c r="L8488">
        <v>5.8</v>
      </c>
      <c r="M8488">
        <v>2.5</v>
      </c>
      <c r="N8488">
        <v>21.7</v>
      </c>
      <c r="O8488">
        <v>18</v>
      </c>
      <c r="P8488">
        <v>0</v>
      </c>
      <c r="Q8488" s="1" t="s">
        <v>31</v>
      </c>
      <c r="R8488" s="1" t="s">
        <v>177</v>
      </c>
      <c r="S8488" s="1" t="s">
        <v>181</v>
      </c>
      <c r="T8488" s="1" t="s">
        <v>34</v>
      </c>
      <c r="U8488" s="1" t="s">
        <v>99</v>
      </c>
      <c r="V8488" s="1" t="s">
        <v>42</v>
      </c>
      <c r="W8488">
        <f t="shared" si="264"/>
        <v>46197.701388888891</v>
      </c>
      <c r="X8488">
        <f t="shared" si="265"/>
        <v>46197.736111111109</v>
      </c>
    </row>
    <row r="8489" spans="1:24" x14ac:dyDescent="0.2">
      <c r="A8489" s="1" t="s">
        <v>17828</v>
      </c>
      <c r="B8489" s="1" t="s">
        <v>17822</v>
      </c>
      <c r="C8489" s="1" t="s">
        <v>17814</v>
      </c>
      <c r="D8489" s="1" t="s">
        <v>17829</v>
      </c>
      <c r="E8489" s="1" t="s">
        <v>555</v>
      </c>
      <c r="F8489" s="1" t="s">
        <v>50</v>
      </c>
      <c r="G8489" s="1" t="s">
        <v>194</v>
      </c>
      <c r="H8489" s="1" t="s">
        <v>51</v>
      </c>
      <c r="I8489" s="1" t="s">
        <v>3335</v>
      </c>
      <c r="J8489">
        <v>7</v>
      </c>
      <c r="K8489">
        <v>17.100000000000001</v>
      </c>
      <c r="L8489">
        <v>12.2</v>
      </c>
      <c r="M8489">
        <v>3.6</v>
      </c>
      <c r="N8489">
        <v>32.9</v>
      </c>
      <c r="O8489">
        <v>26</v>
      </c>
      <c r="P8489">
        <v>0</v>
      </c>
      <c r="Q8489" s="1" t="s">
        <v>31</v>
      </c>
      <c r="R8489" s="1" t="s">
        <v>184</v>
      </c>
      <c r="S8489" s="1" t="s">
        <v>110</v>
      </c>
      <c r="T8489" s="1" t="s">
        <v>34</v>
      </c>
      <c r="U8489" s="1" t="s">
        <v>99</v>
      </c>
      <c r="V8489" s="1" t="s">
        <v>42</v>
      </c>
      <c r="W8489">
        <f t="shared" si="264"/>
        <v>46197.701388888891</v>
      </c>
      <c r="X8489">
        <f t="shared" si="265"/>
        <v>46197.759027777778</v>
      </c>
    </row>
    <row r="8490" spans="1:24" x14ac:dyDescent="0.2">
      <c r="A8490" s="1" t="s">
        <v>17830</v>
      </c>
      <c r="B8490" s="1" t="s">
        <v>17822</v>
      </c>
      <c r="C8490" s="1" t="s">
        <v>17814</v>
      </c>
      <c r="D8490" s="1" t="s">
        <v>17831</v>
      </c>
      <c r="E8490" s="1" t="s">
        <v>555</v>
      </c>
      <c r="F8490" s="1" t="s">
        <v>56</v>
      </c>
      <c r="G8490" s="1" t="s">
        <v>194</v>
      </c>
      <c r="H8490" s="1" t="s">
        <v>57</v>
      </c>
      <c r="I8490" s="1" t="s">
        <v>3335</v>
      </c>
      <c r="J8490">
        <v>7</v>
      </c>
      <c r="K8490">
        <v>13.4</v>
      </c>
      <c r="L8490">
        <v>0.4</v>
      </c>
      <c r="M8490">
        <v>1.3</v>
      </c>
      <c r="N8490">
        <v>15.1</v>
      </c>
      <c r="O8490">
        <v>18</v>
      </c>
      <c r="P8490">
        <v>0</v>
      </c>
      <c r="Q8490" s="1" t="s">
        <v>31</v>
      </c>
      <c r="R8490" s="1" t="s">
        <v>243</v>
      </c>
      <c r="S8490" s="1" t="s">
        <v>266</v>
      </c>
      <c r="T8490" s="1" t="s">
        <v>34</v>
      </c>
      <c r="U8490" s="1" t="s">
        <v>99</v>
      </c>
      <c r="V8490" s="1" t="s">
        <v>36</v>
      </c>
      <c r="W8490">
        <f t="shared" si="264"/>
        <v>46197.701388888891</v>
      </c>
      <c r="X8490">
        <f t="shared" si="265"/>
        <v>46197.769444444442</v>
      </c>
    </row>
    <row r="8491" spans="1:24" x14ac:dyDescent="0.2">
      <c r="A8491" s="1" t="s">
        <v>17832</v>
      </c>
      <c r="B8491" s="1" t="s">
        <v>17822</v>
      </c>
      <c r="C8491" s="1" t="s">
        <v>17814</v>
      </c>
      <c r="D8491" s="1" t="s">
        <v>17833</v>
      </c>
      <c r="E8491" s="1" t="s">
        <v>555</v>
      </c>
      <c r="F8491" s="1" t="s">
        <v>56</v>
      </c>
      <c r="G8491" s="1" t="s">
        <v>194</v>
      </c>
      <c r="H8491" s="1" t="s">
        <v>62</v>
      </c>
      <c r="I8491" s="1" t="s">
        <v>3335</v>
      </c>
      <c r="J8491">
        <v>7</v>
      </c>
      <c r="K8491">
        <v>8.3000000000000007</v>
      </c>
      <c r="L8491">
        <v>0.6</v>
      </c>
      <c r="M8491">
        <v>1.8</v>
      </c>
      <c r="N8491">
        <v>10.6</v>
      </c>
      <c r="O8491">
        <v>15</v>
      </c>
      <c r="P8491">
        <v>0</v>
      </c>
      <c r="Q8491" s="1" t="s">
        <v>31</v>
      </c>
      <c r="R8491" s="1" t="s">
        <v>189</v>
      </c>
      <c r="S8491" s="1" t="s">
        <v>64</v>
      </c>
      <c r="T8491" s="1" t="s">
        <v>34</v>
      </c>
      <c r="U8491" s="1" t="s">
        <v>99</v>
      </c>
      <c r="V8491" s="1" t="s">
        <v>36</v>
      </c>
      <c r="W8491">
        <f t="shared" si="264"/>
        <v>46197.701388888891</v>
      </c>
      <c r="X8491">
        <f t="shared" si="265"/>
        <v>46197.776388888888</v>
      </c>
    </row>
    <row r="8492" spans="1:24" x14ac:dyDescent="0.2">
      <c r="A8492" s="1" t="s">
        <v>17834</v>
      </c>
      <c r="B8492" s="1" t="s">
        <v>17835</v>
      </c>
      <c r="C8492" s="1" t="s">
        <v>17836</v>
      </c>
      <c r="D8492" s="1" t="s">
        <v>17837</v>
      </c>
      <c r="E8492" s="1" t="s">
        <v>555</v>
      </c>
      <c r="F8492" s="1" t="s">
        <v>27</v>
      </c>
      <c r="G8492" s="1" t="s">
        <v>69</v>
      </c>
      <c r="H8492" s="1" t="s">
        <v>29</v>
      </c>
      <c r="I8492" s="1" t="s">
        <v>1024</v>
      </c>
      <c r="J8492">
        <v>2</v>
      </c>
      <c r="K8492">
        <v>11.2</v>
      </c>
      <c r="L8492">
        <v>0.7</v>
      </c>
      <c r="M8492">
        <v>2.9</v>
      </c>
      <c r="N8492">
        <v>14.9</v>
      </c>
      <c r="O8492">
        <v>15</v>
      </c>
      <c r="P8492">
        <v>0</v>
      </c>
      <c r="Q8492" s="1" t="s">
        <v>31</v>
      </c>
      <c r="R8492" s="1" t="s">
        <v>220</v>
      </c>
      <c r="S8492" s="1" t="s">
        <v>76</v>
      </c>
      <c r="T8492" s="1" t="s">
        <v>34</v>
      </c>
      <c r="U8492" s="1" t="s">
        <v>72</v>
      </c>
      <c r="V8492" s="1" t="s">
        <v>36</v>
      </c>
      <c r="W8492">
        <f t="shared" si="264"/>
        <v>46197.513194444444</v>
      </c>
      <c r="X8492">
        <f t="shared" si="265"/>
        <v>46197.522916666669</v>
      </c>
    </row>
    <row r="8493" spans="1:24" x14ac:dyDescent="0.2">
      <c r="A8493" s="1" t="s">
        <v>17838</v>
      </c>
      <c r="B8493" s="1" t="s">
        <v>17835</v>
      </c>
      <c r="C8493" s="1" t="s">
        <v>17836</v>
      </c>
      <c r="D8493" s="1" t="s">
        <v>17839</v>
      </c>
      <c r="E8493" s="1" t="s">
        <v>555</v>
      </c>
      <c r="F8493" s="1" t="s">
        <v>27</v>
      </c>
      <c r="G8493" s="1" t="s">
        <v>69</v>
      </c>
      <c r="H8493" s="1" t="s">
        <v>39</v>
      </c>
      <c r="I8493" s="1" t="s">
        <v>1024</v>
      </c>
      <c r="J8493">
        <v>2</v>
      </c>
      <c r="K8493">
        <v>11.9</v>
      </c>
      <c r="L8493">
        <v>0.8</v>
      </c>
      <c r="M8493">
        <v>4.3</v>
      </c>
      <c r="N8493">
        <v>17</v>
      </c>
      <c r="O8493">
        <v>12</v>
      </c>
      <c r="P8493">
        <v>0</v>
      </c>
      <c r="Q8493" s="1" t="s">
        <v>31</v>
      </c>
      <c r="R8493" s="1" t="s">
        <v>233</v>
      </c>
      <c r="S8493" s="1" t="s">
        <v>135</v>
      </c>
      <c r="T8493" s="1" t="s">
        <v>34</v>
      </c>
      <c r="U8493" s="1" t="s">
        <v>72</v>
      </c>
      <c r="V8493" s="1" t="s">
        <v>42</v>
      </c>
      <c r="W8493">
        <f t="shared" si="264"/>
        <v>46197.513194444444</v>
      </c>
      <c r="X8493">
        <f t="shared" si="265"/>
        <v>46197.534722222219</v>
      </c>
    </row>
    <row r="8494" spans="1:24" x14ac:dyDescent="0.2">
      <c r="A8494" s="1" t="s">
        <v>17840</v>
      </c>
      <c r="B8494" s="1" t="s">
        <v>17835</v>
      </c>
      <c r="C8494" s="1" t="s">
        <v>17836</v>
      </c>
      <c r="D8494" s="1" t="s">
        <v>17841</v>
      </c>
      <c r="E8494" s="1" t="s">
        <v>555</v>
      </c>
      <c r="F8494" s="1" t="s">
        <v>27</v>
      </c>
      <c r="G8494" s="1" t="s">
        <v>69</v>
      </c>
      <c r="H8494" s="1" t="s">
        <v>45</v>
      </c>
      <c r="I8494" s="1" t="s">
        <v>1024</v>
      </c>
      <c r="J8494">
        <v>2</v>
      </c>
      <c r="K8494">
        <v>13.4</v>
      </c>
      <c r="L8494">
        <v>4.9000000000000004</v>
      </c>
      <c r="M8494">
        <v>2.4</v>
      </c>
      <c r="N8494">
        <v>20.7</v>
      </c>
      <c r="O8494">
        <v>18</v>
      </c>
      <c r="P8494">
        <v>0</v>
      </c>
      <c r="Q8494" s="1" t="s">
        <v>31</v>
      </c>
      <c r="R8494" s="1" t="s">
        <v>199</v>
      </c>
      <c r="S8494" s="1" t="s">
        <v>131</v>
      </c>
      <c r="T8494" s="1" t="s">
        <v>34</v>
      </c>
      <c r="U8494" s="1" t="s">
        <v>72</v>
      </c>
      <c r="V8494" s="1" t="s">
        <v>36</v>
      </c>
      <c r="W8494">
        <f t="shared" si="264"/>
        <v>46197.513194444444</v>
      </c>
      <c r="X8494">
        <f t="shared" si="265"/>
        <v>46197.549305555556</v>
      </c>
    </row>
    <row r="8495" spans="1:24" x14ac:dyDescent="0.2">
      <c r="A8495" s="1" t="s">
        <v>17842</v>
      </c>
      <c r="B8495" s="1" t="s">
        <v>17835</v>
      </c>
      <c r="C8495" s="1" t="s">
        <v>17836</v>
      </c>
      <c r="D8495" s="1" t="s">
        <v>17843</v>
      </c>
      <c r="E8495" s="1" t="s">
        <v>555</v>
      </c>
      <c r="F8495" s="1" t="s">
        <v>50</v>
      </c>
      <c r="G8495" s="1" t="s">
        <v>69</v>
      </c>
      <c r="H8495" s="1" t="s">
        <v>51</v>
      </c>
      <c r="I8495" s="1" t="s">
        <v>1024</v>
      </c>
      <c r="J8495">
        <v>2</v>
      </c>
      <c r="K8495">
        <v>14.5</v>
      </c>
      <c r="L8495">
        <v>10.8</v>
      </c>
      <c r="M8495">
        <v>3.4</v>
      </c>
      <c r="N8495">
        <v>28.7</v>
      </c>
      <c r="O8495">
        <v>26</v>
      </c>
      <c r="P8495">
        <v>0</v>
      </c>
      <c r="Q8495" s="1" t="s">
        <v>31</v>
      </c>
      <c r="R8495" s="1" t="s">
        <v>184</v>
      </c>
      <c r="S8495" s="1" t="s">
        <v>500</v>
      </c>
      <c r="T8495" s="1" t="s">
        <v>34</v>
      </c>
      <c r="U8495" s="1" t="s">
        <v>72</v>
      </c>
      <c r="V8495" s="1" t="s">
        <v>36</v>
      </c>
      <c r="W8495">
        <f t="shared" si="264"/>
        <v>46197.513194444444</v>
      </c>
      <c r="X8495">
        <f t="shared" si="265"/>
        <v>46197.569444444445</v>
      </c>
    </row>
    <row r="8496" spans="1:24" x14ac:dyDescent="0.2">
      <c r="A8496" s="1" t="s">
        <v>17844</v>
      </c>
      <c r="B8496" s="1" t="s">
        <v>17835</v>
      </c>
      <c r="C8496" s="1" t="s">
        <v>17836</v>
      </c>
      <c r="D8496" s="1" t="s">
        <v>17845</v>
      </c>
      <c r="E8496" s="1" t="s">
        <v>555</v>
      </c>
      <c r="F8496" s="1" t="s">
        <v>56</v>
      </c>
      <c r="G8496" s="1" t="s">
        <v>69</v>
      </c>
      <c r="H8496" s="1" t="s">
        <v>57</v>
      </c>
      <c r="I8496" s="1" t="s">
        <v>1024</v>
      </c>
      <c r="J8496">
        <v>2</v>
      </c>
      <c r="K8496">
        <v>15</v>
      </c>
      <c r="L8496">
        <v>0.2</v>
      </c>
      <c r="M8496">
        <v>3.5</v>
      </c>
      <c r="N8496">
        <v>18.7</v>
      </c>
      <c r="O8496">
        <v>18</v>
      </c>
      <c r="P8496">
        <v>0</v>
      </c>
      <c r="Q8496" s="1" t="s">
        <v>31</v>
      </c>
      <c r="R8496" s="1" t="s">
        <v>86</v>
      </c>
      <c r="S8496" s="1" t="s">
        <v>91</v>
      </c>
      <c r="T8496" s="1" t="s">
        <v>34</v>
      </c>
      <c r="U8496" s="1" t="s">
        <v>72</v>
      </c>
      <c r="V8496" s="1" t="s">
        <v>36</v>
      </c>
      <c r="W8496">
        <f t="shared" si="264"/>
        <v>46197.513194444444</v>
      </c>
      <c r="X8496">
        <f t="shared" si="265"/>
        <v>46197.582638888889</v>
      </c>
    </row>
    <row r="8497" spans="1:24" x14ac:dyDescent="0.2">
      <c r="A8497" s="1" t="s">
        <v>17846</v>
      </c>
      <c r="B8497" s="1" t="s">
        <v>17835</v>
      </c>
      <c r="C8497" s="1" t="s">
        <v>17836</v>
      </c>
      <c r="D8497" s="1" t="s">
        <v>17847</v>
      </c>
      <c r="E8497" s="1" t="s">
        <v>555</v>
      </c>
      <c r="F8497" s="1" t="s">
        <v>56</v>
      </c>
      <c r="G8497" s="1" t="s">
        <v>69</v>
      </c>
      <c r="H8497" s="1" t="s">
        <v>62</v>
      </c>
      <c r="I8497" s="1" t="s">
        <v>1024</v>
      </c>
      <c r="J8497">
        <v>2</v>
      </c>
      <c r="K8497">
        <v>7.6</v>
      </c>
      <c r="L8497">
        <v>0.7</v>
      </c>
      <c r="M8497">
        <v>4.4000000000000004</v>
      </c>
      <c r="N8497">
        <v>12.7</v>
      </c>
      <c r="O8497">
        <v>15</v>
      </c>
      <c r="P8497">
        <v>0</v>
      </c>
      <c r="Q8497" s="1" t="s">
        <v>31</v>
      </c>
      <c r="R8497" s="1" t="s">
        <v>58</v>
      </c>
      <c r="S8497" s="1" t="s">
        <v>87</v>
      </c>
      <c r="T8497" s="1" t="s">
        <v>34</v>
      </c>
      <c r="U8497" s="1" t="s">
        <v>72</v>
      </c>
      <c r="V8497" s="1" t="s">
        <v>36</v>
      </c>
      <c r="W8497">
        <f t="shared" si="264"/>
        <v>46197.513194444444</v>
      </c>
      <c r="X8497">
        <f t="shared" si="265"/>
        <v>46197.59097222222</v>
      </c>
    </row>
    <row r="8498" spans="1:24" x14ac:dyDescent="0.2">
      <c r="A8498" s="1" t="s">
        <v>17848</v>
      </c>
      <c r="B8498" s="1" t="s">
        <v>17849</v>
      </c>
      <c r="C8498" s="1" t="s">
        <v>17850</v>
      </c>
      <c r="D8498" s="1" t="s">
        <v>17851</v>
      </c>
      <c r="E8498" s="1" t="s">
        <v>555</v>
      </c>
      <c r="F8498" s="1" t="s">
        <v>27</v>
      </c>
      <c r="G8498" s="1" t="s">
        <v>69</v>
      </c>
      <c r="H8498" s="1" t="s">
        <v>29</v>
      </c>
      <c r="I8498" s="1" t="s">
        <v>1470</v>
      </c>
      <c r="J8498">
        <v>1</v>
      </c>
      <c r="K8498">
        <v>8.9</v>
      </c>
      <c r="L8498">
        <v>0.9</v>
      </c>
      <c r="M8498">
        <v>2.5</v>
      </c>
      <c r="N8498">
        <v>12.4</v>
      </c>
      <c r="O8498">
        <v>15</v>
      </c>
      <c r="P8498">
        <v>0</v>
      </c>
      <c r="Q8498" s="1" t="s">
        <v>31</v>
      </c>
      <c r="R8498" s="1" t="s">
        <v>46</v>
      </c>
      <c r="S8498" s="1" t="s">
        <v>135</v>
      </c>
      <c r="T8498" s="1" t="s">
        <v>34</v>
      </c>
      <c r="U8498" s="1" t="s">
        <v>251</v>
      </c>
      <c r="V8498" s="1" t="s">
        <v>36</v>
      </c>
      <c r="W8498">
        <f t="shared" si="264"/>
        <v>46197.663888888892</v>
      </c>
      <c r="X8498">
        <f t="shared" si="265"/>
        <v>46197.672222222223</v>
      </c>
    </row>
    <row r="8499" spans="1:24" x14ac:dyDescent="0.2">
      <c r="A8499" s="1" t="s">
        <v>17852</v>
      </c>
      <c r="B8499" s="1" t="s">
        <v>17849</v>
      </c>
      <c r="C8499" s="1" t="s">
        <v>17850</v>
      </c>
      <c r="D8499" s="1" t="s">
        <v>17853</v>
      </c>
      <c r="E8499" s="1" t="s">
        <v>555</v>
      </c>
      <c r="F8499" s="1" t="s">
        <v>27</v>
      </c>
      <c r="G8499" s="1" t="s">
        <v>69</v>
      </c>
      <c r="H8499" s="1" t="s">
        <v>39</v>
      </c>
      <c r="I8499" s="1" t="s">
        <v>1470</v>
      </c>
      <c r="J8499">
        <v>1</v>
      </c>
      <c r="K8499">
        <v>10.8</v>
      </c>
      <c r="L8499">
        <v>0.8</v>
      </c>
      <c r="M8499">
        <v>5.9</v>
      </c>
      <c r="N8499">
        <v>17.5</v>
      </c>
      <c r="O8499">
        <v>12</v>
      </c>
      <c r="P8499">
        <v>0</v>
      </c>
      <c r="Q8499" s="1" t="s">
        <v>31</v>
      </c>
      <c r="R8499" s="1" t="s">
        <v>220</v>
      </c>
      <c r="S8499" s="1" t="s">
        <v>254</v>
      </c>
      <c r="T8499" s="1" t="s">
        <v>34</v>
      </c>
      <c r="U8499" s="1" t="s">
        <v>251</v>
      </c>
      <c r="V8499" s="1" t="s">
        <v>42</v>
      </c>
      <c r="W8499">
        <f t="shared" si="264"/>
        <v>46197.663888888892</v>
      </c>
      <c r="X8499">
        <f t="shared" si="265"/>
        <v>46197.684027777781</v>
      </c>
    </row>
    <row r="8500" spans="1:24" x14ac:dyDescent="0.2">
      <c r="A8500" s="1" t="s">
        <v>17854</v>
      </c>
      <c r="B8500" s="1" t="s">
        <v>17849</v>
      </c>
      <c r="C8500" s="1" t="s">
        <v>17850</v>
      </c>
      <c r="D8500" s="1" t="s">
        <v>17814</v>
      </c>
      <c r="E8500" s="1" t="s">
        <v>555</v>
      </c>
      <c r="F8500" s="1" t="s">
        <v>27</v>
      </c>
      <c r="G8500" s="1" t="s">
        <v>69</v>
      </c>
      <c r="H8500" s="1" t="s">
        <v>45</v>
      </c>
      <c r="I8500" s="1" t="s">
        <v>1470</v>
      </c>
      <c r="J8500">
        <v>1</v>
      </c>
      <c r="K8500">
        <v>17.7</v>
      </c>
      <c r="L8500">
        <v>4.5</v>
      </c>
      <c r="M8500">
        <v>2.8</v>
      </c>
      <c r="N8500">
        <v>24.9</v>
      </c>
      <c r="O8500">
        <v>18</v>
      </c>
      <c r="P8500">
        <v>0</v>
      </c>
      <c r="Q8500" s="1" t="s">
        <v>31</v>
      </c>
      <c r="R8500" s="1" t="s">
        <v>199</v>
      </c>
      <c r="S8500" s="1" t="s">
        <v>41</v>
      </c>
      <c r="T8500" s="1" t="s">
        <v>34</v>
      </c>
      <c r="U8500" s="1" t="s">
        <v>251</v>
      </c>
      <c r="V8500" s="1" t="s">
        <v>42</v>
      </c>
      <c r="W8500">
        <f t="shared" si="264"/>
        <v>46197.663888888892</v>
      </c>
      <c r="X8500">
        <f t="shared" si="265"/>
        <v>46197.701388888891</v>
      </c>
    </row>
    <row r="8501" spans="1:24" x14ac:dyDescent="0.2">
      <c r="A8501" s="1" t="s">
        <v>17855</v>
      </c>
      <c r="B8501" s="1" t="s">
        <v>17849</v>
      </c>
      <c r="C8501" s="1" t="s">
        <v>17850</v>
      </c>
      <c r="D8501" s="1" t="s">
        <v>17856</v>
      </c>
      <c r="E8501" s="1" t="s">
        <v>555</v>
      </c>
      <c r="F8501" s="1" t="s">
        <v>50</v>
      </c>
      <c r="G8501" s="1" t="s">
        <v>69</v>
      </c>
      <c r="H8501" s="1" t="s">
        <v>51</v>
      </c>
      <c r="I8501" s="1" t="s">
        <v>1470</v>
      </c>
      <c r="J8501">
        <v>1</v>
      </c>
      <c r="K8501">
        <v>20.3</v>
      </c>
      <c r="L8501">
        <v>8</v>
      </c>
      <c r="M8501">
        <v>2.4</v>
      </c>
      <c r="N8501">
        <v>30.7</v>
      </c>
      <c r="O8501">
        <v>26</v>
      </c>
      <c r="P8501">
        <v>0</v>
      </c>
      <c r="Q8501" s="1" t="s">
        <v>31</v>
      </c>
      <c r="R8501" s="1" t="s">
        <v>223</v>
      </c>
      <c r="S8501" s="1" t="s">
        <v>513</v>
      </c>
      <c r="T8501" s="1" t="s">
        <v>34</v>
      </c>
      <c r="U8501" s="1" t="s">
        <v>251</v>
      </c>
      <c r="V8501" s="1" t="s">
        <v>42</v>
      </c>
      <c r="W8501">
        <f t="shared" si="264"/>
        <v>46197.663888888892</v>
      </c>
      <c r="X8501">
        <f t="shared" si="265"/>
        <v>46197.722916666666</v>
      </c>
    </row>
    <row r="8502" spans="1:24" x14ac:dyDescent="0.2">
      <c r="A8502" s="1" t="s">
        <v>17857</v>
      </c>
      <c r="B8502" s="1" t="s">
        <v>17849</v>
      </c>
      <c r="C8502" s="1" t="s">
        <v>17850</v>
      </c>
      <c r="D8502" s="1" t="s">
        <v>17858</v>
      </c>
      <c r="E8502" s="1" t="s">
        <v>555</v>
      </c>
      <c r="F8502" s="1" t="s">
        <v>56</v>
      </c>
      <c r="G8502" s="1" t="s">
        <v>69</v>
      </c>
      <c r="H8502" s="1" t="s">
        <v>57</v>
      </c>
      <c r="I8502" s="1" t="s">
        <v>1470</v>
      </c>
      <c r="J8502">
        <v>1</v>
      </c>
      <c r="K8502">
        <v>10.6</v>
      </c>
      <c r="L8502">
        <v>0.9</v>
      </c>
      <c r="M8502">
        <v>3.2</v>
      </c>
      <c r="N8502">
        <v>14.8</v>
      </c>
      <c r="O8502">
        <v>18</v>
      </c>
      <c r="P8502">
        <v>0</v>
      </c>
      <c r="Q8502" s="1" t="s">
        <v>31</v>
      </c>
      <c r="R8502" s="1" t="s">
        <v>959</v>
      </c>
      <c r="S8502" s="1" t="s">
        <v>143</v>
      </c>
      <c r="T8502" s="1" t="s">
        <v>34</v>
      </c>
      <c r="U8502" s="1" t="s">
        <v>251</v>
      </c>
      <c r="V8502" s="1" t="s">
        <v>36</v>
      </c>
      <c r="W8502">
        <f t="shared" si="264"/>
        <v>46197.663888888892</v>
      </c>
      <c r="X8502">
        <f t="shared" si="265"/>
        <v>46197.73333333333</v>
      </c>
    </row>
    <row r="8503" spans="1:24" x14ac:dyDescent="0.2">
      <c r="A8503" s="1" t="s">
        <v>17859</v>
      </c>
      <c r="B8503" s="1" t="s">
        <v>17849</v>
      </c>
      <c r="C8503" s="1" t="s">
        <v>17850</v>
      </c>
      <c r="D8503" s="1" t="s">
        <v>17860</v>
      </c>
      <c r="E8503" s="1" t="s">
        <v>555</v>
      </c>
      <c r="F8503" s="1" t="s">
        <v>56</v>
      </c>
      <c r="G8503" s="1" t="s">
        <v>69</v>
      </c>
      <c r="H8503" s="1" t="s">
        <v>62</v>
      </c>
      <c r="I8503" s="1" t="s">
        <v>1470</v>
      </c>
      <c r="J8503">
        <v>1</v>
      </c>
      <c r="K8503">
        <v>9.1999999999999993</v>
      </c>
      <c r="L8503">
        <v>0.9</v>
      </c>
      <c r="M8503">
        <v>2</v>
      </c>
      <c r="N8503">
        <v>12.1</v>
      </c>
      <c r="O8503">
        <v>15</v>
      </c>
      <c r="P8503">
        <v>0</v>
      </c>
      <c r="Q8503" s="1" t="s">
        <v>31</v>
      </c>
      <c r="R8503" s="1" t="s">
        <v>63</v>
      </c>
      <c r="S8503" s="1" t="s">
        <v>143</v>
      </c>
      <c r="T8503" s="1" t="s">
        <v>34</v>
      </c>
      <c r="U8503" s="1" t="s">
        <v>251</v>
      </c>
      <c r="V8503" s="1" t="s">
        <v>36</v>
      </c>
      <c r="W8503">
        <f t="shared" si="264"/>
        <v>46197.663888888892</v>
      </c>
      <c r="X8503">
        <f t="shared" si="265"/>
        <v>46197.741666666669</v>
      </c>
    </row>
    <row r="8504" spans="1:24" x14ac:dyDescent="0.2">
      <c r="A8504" s="1" t="s">
        <v>17861</v>
      </c>
      <c r="B8504" s="1" t="s">
        <v>17862</v>
      </c>
      <c r="C8504" s="1" t="s">
        <v>17863</v>
      </c>
      <c r="D8504" s="1" t="s">
        <v>17812</v>
      </c>
      <c r="E8504" s="1" t="s">
        <v>555</v>
      </c>
      <c r="F8504" s="1" t="s">
        <v>27</v>
      </c>
      <c r="G8504" s="1" t="s">
        <v>194</v>
      </c>
      <c r="H8504" s="1" t="s">
        <v>29</v>
      </c>
      <c r="I8504" s="1" t="s">
        <v>965</v>
      </c>
      <c r="J8504">
        <v>12</v>
      </c>
      <c r="K8504">
        <v>12.6</v>
      </c>
      <c r="L8504">
        <v>1.5</v>
      </c>
      <c r="M8504">
        <v>1.7</v>
      </c>
      <c r="N8504">
        <v>15.8</v>
      </c>
      <c r="O8504">
        <v>15</v>
      </c>
      <c r="P8504">
        <v>0</v>
      </c>
      <c r="Q8504" s="1" t="s">
        <v>31</v>
      </c>
      <c r="R8504" s="1" t="s">
        <v>75</v>
      </c>
      <c r="S8504" s="1" t="s">
        <v>33</v>
      </c>
      <c r="T8504" s="1" t="s">
        <v>34</v>
      </c>
      <c r="U8504" s="1" t="s">
        <v>127</v>
      </c>
      <c r="V8504" s="1" t="s">
        <v>36</v>
      </c>
      <c r="W8504">
        <f t="shared" si="264"/>
        <v>46197.678472222222</v>
      </c>
      <c r="X8504">
        <f t="shared" si="265"/>
        <v>46197.688888888886</v>
      </c>
    </row>
    <row r="8505" spans="1:24" x14ac:dyDescent="0.2">
      <c r="A8505" s="1" t="s">
        <v>17864</v>
      </c>
      <c r="B8505" s="1" t="s">
        <v>17862</v>
      </c>
      <c r="C8505" s="1" t="s">
        <v>17863</v>
      </c>
      <c r="D8505" s="1" t="s">
        <v>17814</v>
      </c>
      <c r="E8505" s="1" t="s">
        <v>555</v>
      </c>
      <c r="F8505" s="1" t="s">
        <v>27</v>
      </c>
      <c r="G8505" s="1" t="s">
        <v>194</v>
      </c>
      <c r="H8505" s="1" t="s">
        <v>39</v>
      </c>
      <c r="I8505" s="1" t="s">
        <v>965</v>
      </c>
      <c r="J8505">
        <v>12</v>
      </c>
      <c r="K8505">
        <v>12.7</v>
      </c>
      <c r="L8505">
        <v>0.9</v>
      </c>
      <c r="M8505">
        <v>4.2</v>
      </c>
      <c r="N8505">
        <v>17.8</v>
      </c>
      <c r="O8505">
        <v>12</v>
      </c>
      <c r="P8505">
        <v>0</v>
      </c>
      <c r="Q8505" s="1" t="s">
        <v>31</v>
      </c>
      <c r="R8505" s="1" t="s">
        <v>46</v>
      </c>
      <c r="S8505" s="1" t="s">
        <v>103</v>
      </c>
      <c r="T8505" s="1" t="s">
        <v>34</v>
      </c>
      <c r="U8505" s="1" t="s">
        <v>127</v>
      </c>
      <c r="V8505" s="1" t="s">
        <v>42</v>
      </c>
      <c r="W8505">
        <f t="shared" si="264"/>
        <v>46197.678472222222</v>
      </c>
      <c r="X8505">
        <f t="shared" si="265"/>
        <v>46197.701388888891</v>
      </c>
    </row>
    <row r="8506" spans="1:24" x14ac:dyDescent="0.2">
      <c r="A8506" s="1" t="s">
        <v>17865</v>
      </c>
      <c r="B8506" s="1" t="s">
        <v>17862</v>
      </c>
      <c r="C8506" s="1" t="s">
        <v>17863</v>
      </c>
      <c r="D8506" s="1" t="s">
        <v>17866</v>
      </c>
      <c r="E8506" s="1" t="s">
        <v>555</v>
      </c>
      <c r="F8506" s="1" t="s">
        <v>27</v>
      </c>
      <c r="G8506" s="1" t="s">
        <v>194</v>
      </c>
      <c r="H8506" s="1" t="s">
        <v>45</v>
      </c>
      <c r="I8506" s="1" t="s">
        <v>965</v>
      </c>
      <c r="J8506">
        <v>12</v>
      </c>
      <c r="K8506">
        <v>14.7</v>
      </c>
      <c r="L8506">
        <v>5</v>
      </c>
      <c r="M8506">
        <v>3.4</v>
      </c>
      <c r="N8506">
        <v>23.2</v>
      </c>
      <c r="O8506">
        <v>18</v>
      </c>
      <c r="P8506">
        <v>0</v>
      </c>
      <c r="Q8506" s="1" t="s">
        <v>31</v>
      </c>
      <c r="R8506" s="1" t="s">
        <v>130</v>
      </c>
      <c r="S8506" s="1" t="s">
        <v>181</v>
      </c>
      <c r="T8506" s="1" t="s">
        <v>34</v>
      </c>
      <c r="U8506" s="1" t="s">
        <v>127</v>
      </c>
      <c r="V8506" s="1" t="s">
        <v>42</v>
      </c>
      <c r="W8506">
        <f t="shared" si="264"/>
        <v>46197.678472222222</v>
      </c>
      <c r="X8506">
        <f t="shared" si="265"/>
        <v>46197.717361111114</v>
      </c>
    </row>
    <row r="8507" spans="1:24" x14ac:dyDescent="0.2">
      <c r="A8507" s="1" t="s">
        <v>17867</v>
      </c>
      <c r="B8507" s="1" t="s">
        <v>17862</v>
      </c>
      <c r="C8507" s="1" t="s">
        <v>17863</v>
      </c>
      <c r="D8507" s="1" t="s">
        <v>17820</v>
      </c>
      <c r="E8507" s="1" t="s">
        <v>555</v>
      </c>
      <c r="F8507" s="1" t="s">
        <v>50</v>
      </c>
      <c r="G8507" s="1" t="s">
        <v>194</v>
      </c>
      <c r="H8507" s="1" t="s">
        <v>51</v>
      </c>
      <c r="I8507" s="1" t="s">
        <v>965</v>
      </c>
      <c r="J8507">
        <v>12</v>
      </c>
      <c r="K8507">
        <v>17.899999999999999</v>
      </c>
      <c r="L8507">
        <v>12.8</v>
      </c>
      <c r="M8507">
        <v>2.9</v>
      </c>
      <c r="N8507">
        <v>33.6</v>
      </c>
      <c r="O8507">
        <v>26</v>
      </c>
      <c r="P8507">
        <v>0</v>
      </c>
      <c r="Q8507" s="1" t="s">
        <v>31</v>
      </c>
      <c r="R8507" s="1" t="s">
        <v>204</v>
      </c>
      <c r="S8507" s="1" t="s">
        <v>513</v>
      </c>
      <c r="T8507" s="1" t="s">
        <v>34</v>
      </c>
      <c r="U8507" s="1" t="s">
        <v>127</v>
      </c>
      <c r="V8507" s="1" t="s">
        <v>42</v>
      </c>
      <c r="W8507">
        <f t="shared" si="264"/>
        <v>46197.678472222222</v>
      </c>
      <c r="X8507">
        <f t="shared" si="265"/>
        <v>46197.740972222222</v>
      </c>
    </row>
    <row r="8508" spans="1:24" x14ac:dyDescent="0.2">
      <c r="A8508" s="1" t="s">
        <v>17868</v>
      </c>
      <c r="B8508" s="1" t="s">
        <v>17862</v>
      </c>
      <c r="C8508" s="1" t="s">
        <v>17863</v>
      </c>
      <c r="D8508" s="1" t="s">
        <v>17869</v>
      </c>
      <c r="E8508" s="1" t="s">
        <v>555</v>
      </c>
      <c r="F8508" s="1" t="s">
        <v>56</v>
      </c>
      <c r="G8508" s="1" t="s">
        <v>194</v>
      </c>
      <c r="H8508" s="1" t="s">
        <v>57</v>
      </c>
      <c r="I8508" s="1" t="s">
        <v>965</v>
      </c>
      <c r="J8508">
        <v>12</v>
      </c>
      <c r="K8508">
        <v>15.8</v>
      </c>
      <c r="L8508">
        <v>0.6</v>
      </c>
      <c r="M8508">
        <v>2.6</v>
      </c>
      <c r="N8508">
        <v>19</v>
      </c>
      <c r="O8508">
        <v>18</v>
      </c>
      <c r="P8508">
        <v>0</v>
      </c>
      <c r="Q8508" s="1" t="s">
        <v>31</v>
      </c>
      <c r="R8508" s="1" t="s">
        <v>90</v>
      </c>
      <c r="S8508" s="1" t="s">
        <v>208</v>
      </c>
      <c r="T8508" s="1" t="s">
        <v>34</v>
      </c>
      <c r="U8508" s="1" t="s">
        <v>127</v>
      </c>
      <c r="V8508" s="1" t="s">
        <v>36</v>
      </c>
      <c r="W8508">
        <f t="shared" si="264"/>
        <v>46197.678472222222</v>
      </c>
      <c r="X8508">
        <f t="shared" si="265"/>
        <v>46197.754166666666</v>
      </c>
    </row>
    <row r="8509" spans="1:24" x14ac:dyDescent="0.2">
      <c r="A8509" s="1" t="s">
        <v>17870</v>
      </c>
      <c r="B8509" s="1" t="s">
        <v>17862</v>
      </c>
      <c r="C8509" s="1" t="s">
        <v>17863</v>
      </c>
      <c r="D8509" s="1" t="s">
        <v>17871</v>
      </c>
      <c r="E8509" s="1" t="s">
        <v>555</v>
      </c>
      <c r="F8509" s="1" t="s">
        <v>56</v>
      </c>
      <c r="G8509" s="1" t="s">
        <v>194</v>
      </c>
      <c r="H8509" s="1" t="s">
        <v>62</v>
      </c>
      <c r="I8509" s="1" t="s">
        <v>965</v>
      </c>
      <c r="J8509">
        <v>12</v>
      </c>
      <c r="K8509">
        <v>9.1999999999999993</v>
      </c>
      <c r="L8509">
        <v>1</v>
      </c>
      <c r="M8509">
        <v>2.6</v>
      </c>
      <c r="N8509">
        <v>12.8</v>
      </c>
      <c r="O8509">
        <v>15</v>
      </c>
      <c r="P8509">
        <v>0</v>
      </c>
      <c r="Q8509" s="1" t="s">
        <v>31</v>
      </c>
      <c r="R8509" s="1" t="s">
        <v>611</v>
      </c>
      <c r="S8509" s="1" t="s">
        <v>59</v>
      </c>
      <c r="T8509" s="1" t="s">
        <v>34</v>
      </c>
      <c r="U8509" s="1" t="s">
        <v>127</v>
      </c>
      <c r="V8509" s="1" t="s">
        <v>36</v>
      </c>
      <c r="W8509">
        <f t="shared" si="264"/>
        <v>46197.678472222222</v>
      </c>
      <c r="X8509">
        <f t="shared" si="265"/>
        <v>46197.763194444444</v>
      </c>
    </row>
    <row r="8510" spans="1:24" x14ac:dyDescent="0.2">
      <c r="A8510" s="1" t="s">
        <v>17872</v>
      </c>
      <c r="B8510" s="1" t="s">
        <v>17873</v>
      </c>
      <c r="C8510" s="1" t="s">
        <v>17874</v>
      </c>
      <c r="D8510" s="1" t="s">
        <v>17875</v>
      </c>
      <c r="E8510" s="1" t="s">
        <v>555</v>
      </c>
      <c r="F8510" s="1" t="s">
        <v>27</v>
      </c>
      <c r="G8510" s="1" t="s">
        <v>171</v>
      </c>
      <c r="H8510" s="1" t="s">
        <v>29</v>
      </c>
      <c r="I8510" s="1" t="s">
        <v>2128</v>
      </c>
      <c r="J8510">
        <v>6</v>
      </c>
      <c r="K8510">
        <v>14.5</v>
      </c>
      <c r="L8510">
        <v>1.1000000000000001</v>
      </c>
      <c r="M8510">
        <v>2.1</v>
      </c>
      <c r="N8510">
        <v>17.7</v>
      </c>
      <c r="O8510">
        <v>15</v>
      </c>
      <c r="P8510">
        <v>0</v>
      </c>
      <c r="Q8510" s="1" t="s">
        <v>31</v>
      </c>
      <c r="R8510" s="1" t="s">
        <v>75</v>
      </c>
      <c r="S8510" s="1" t="s">
        <v>135</v>
      </c>
      <c r="T8510" s="1" t="s">
        <v>34</v>
      </c>
      <c r="U8510" s="1" t="s">
        <v>35</v>
      </c>
      <c r="V8510" s="1" t="s">
        <v>42</v>
      </c>
      <c r="W8510">
        <f t="shared" si="264"/>
        <v>46197.521527777775</v>
      </c>
      <c r="X8510">
        <f t="shared" si="265"/>
        <v>46197.533333333333</v>
      </c>
    </row>
    <row r="8511" spans="1:24" x14ac:dyDescent="0.2">
      <c r="A8511" s="1" t="s">
        <v>17876</v>
      </c>
      <c r="B8511" s="1" t="s">
        <v>17873</v>
      </c>
      <c r="C8511" s="1" t="s">
        <v>17874</v>
      </c>
      <c r="D8511" s="1" t="s">
        <v>17877</v>
      </c>
      <c r="E8511" s="1" t="s">
        <v>555</v>
      </c>
      <c r="F8511" s="1" t="s">
        <v>27</v>
      </c>
      <c r="G8511" s="1" t="s">
        <v>171</v>
      </c>
      <c r="H8511" s="1" t="s">
        <v>39</v>
      </c>
      <c r="I8511" s="1" t="s">
        <v>2128</v>
      </c>
      <c r="J8511">
        <v>6</v>
      </c>
      <c r="K8511">
        <v>9.1999999999999993</v>
      </c>
      <c r="L8511">
        <v>0.4</v>
      </c>
      <c r="M8511">
        <v>4.4000000000000004</v>
      </c>
      <c r="N8511">
        <v>14</v>
      </c>
      <c r="O8511">
        <v>12</v>
      </c>
      <c r="P8511">
        <v>0</v>
      </c>
      <c r="Q8511" s="1" t="s">
        <v>31</v>
      </c>
      <c r="R8511" s="1" t="s">
        <v>220</v>
      </c>
      <c r="S8511" s="1" t="s">
        <v>254</v>
      </c>
      <c r="T8511" s="1" t="s">
        <v>34</v>
      </c>
      <c r="U8511" s="1" t="s">
        <v>35</v>
      </c>
      <c r="V8511" s="1" t="s">
        <v>42</v>
      </c>
      <c r="W8511">
        <f t="shared" si="264"/>
        <v>46197.521527777775</v>
      </c>
      <c r="X8511">
        <f t="shared" si="265"/>
        <v>46197.543055555558</v>
      </c>
    </row>
    <row r="8512" spans="1:24" x14ac:dyDescent="0.2">
      <c r="A8512" s="1" t="s">
        <v>17878</v>
      </c>
      <c r="B8512" s="1" t="s">
        <v>17873</v>
      </c>
      <c r="C8512" s="1" t="s">
        <v>17874</v>
      </c>
      <c r="D8512" s="1" t="s">
        <v>17879</v>
      </c>
      <c r="E8512" s="1" t="s">
        <v>555</v>
      </c>
      <c r="F8512" s="1" t="s">
        <v>27</v>
      </c>
      <c r="G8512" s="1" t="s">
        <v>171</v>
      </c>
      <c r="H8512" s="1" t="s">
        <v>45</v>
      </c>
      <c r="I8512" s="1" t="s">
        <v>2128</v>
      </c>
      <c r="J8512">
        <v>6</v>
      </c>
      <c r="K8512">
        <v>13.5</v>
      </c>
      <c r="L8512">
        <v>6.3</v>
      </c>
      <c r="M8512">
        <v>3.1</v>
      </c>
      <c r="N8512">
        <v>22.9</v>
      </c>
      <c r="O8512">
        <v>18</v>
      </c>
      <c r="P8512">
        <v>0</v>
      </c>
      <c r="Q8512" s="1" t="s">
        <v>31</v>
      </c>
      <c r="R8512" s="1" t="s">
        <v>199</v>
      </c>
      <c r="S8512" s="1" t="s">
        <v>41</v>
      </c>
      <c r="T8512" s="1" t="s">
        <v>34</v>
      </c>
      <c r="U8512" s="1" t="s">
        <v>35</v>
      </c>
      <c r="V8512" s="1" t="s">
        <v>42</v>
      </c>
      <c r="W8512">
        <f t="shared" si="264"/>
        <v>46197.521527777775</v>
      </c>
      <c r="X8512">
        <f t="shared" si="265"/>
        <v>46197.559027777781</v>
      </c>
    </row>
    <row r="8513" spans="1:24" x14ac:dyDescent="0.2">
      <c r="A8513" s="1" t="s">
        <v>17880</v>
      </c>
      <c r="B8513" s="1" t="s">
        <v>17873</v>
      </c>
      <c r="C8513" s="1" t="s">
        <v>17874</v>
      </c>
      <c r="D8513" s="1" t="s">
        <v>17845</v>
      </c>
      <c r="E8513" s="1" t="s">
        <v>555</v>
      </c>
      <c r="F8513" s="1" t="s">
        <v>50</v>
      </c>
      <c r="G8513" s="1" t="s">
        <v>171</v>
      </c>
      <c r="H8513" s="1" t="s">
        <v>51</v>
      </c>
      <c r="I8513" s="1" t="s">
        <v>2128</v>
      </c>
      <c r="J8513">
        <v>6</v>
      </c>
      <c r="K8513">
        <v>21.8</v>
      </c>
      <c r="L8513">
        <v>8.5</v>
      </c>
      <c r="M8513">
        <v>3.2</v>
      </c>
      <c r="N8513">
        <v>33.4</v>
      </c>
      <c r="O8513">
        <v>26</v>
      </c>
      <c r="P8513">
        <v>0</v>
      </c>
      <c r="Q8513" s="1" t="s">
        <v>31</v>
      </c>
      <c r="R8513" s="1" t="s">
        <v>52</v>
      </c>
      <c r="S8513" s="1" t="s">
        <v>772</v>
      </c>
      <c r="T8513" s="1" t="s">
        <v>34</v>
      </c>
      <c r="U8513" s="1" t="s">
        <v>35</v>
      </c>
      <c r="V8513" s="1" t="s">
        <v>42</v>
      </c>
      <c r="W8513">
        <f t="shared" si="264"/>
        <v>46197.521527777775</v>
      </c>
      <c r="X8513">
        <f t="shared" si="265"/>
        <v>46197.582638888889</v>
      </c>
    </row>
    <row r="8514" spans="1:24" x14ac:dyDescent="0.2">
      <c r="A8514" s="1" t="s">
        <v>17881</v>
      </c>
      <c r="B8514" s="1" t="s">
        <v>17873</v>
      </c>
      <c r="C8514" s="1" t="s">
        <v>17874</v>
      </c>
      <c r="D8514" s="1" t="s">
        <v>17882</v>
      </c>
      <c r="E8514" s="1" t="s">
        <v>555</v>
      </c>
      <c r="F8514" s="1" t="s">
        <v>56</v>
      </c>
      <c r="G8514" s="1" t="s">
        <v>171</v>
      </c>
      <c r="H8514" s="1" t="s">
        <v>57</v>
      </c>
      <c r="I8514" s="1" t="s">
        <v>2128</v>
      </c>
      <c r="J8514">
        <v>6</v>
      </c>
      <c r="K8514">
        <v>14</v>
      </c>
      <c r="L8514">
        <v>0.2</v>
      </c>
      <c r="M8514">
        <v>3.6</v>
      </c>
      <c r="N8514">
        <v>17.8</v>
      </c>
      <c r="O8514">
        <v>18</v>
      </c>
      <c r="P8514">
        <v>0</v>
      </c>
      <c r="Q8514" s="1" t="s">
        <v>31</v>
      </c>
      <c r="R8514" s="1" t="s">
        <v>142</v>
      </c>
      <c r="S8514" s="1" t="s">
        <v>262</v>
      </c>
      <c r="T8514" s="1" t="s">
        <v>34</v>
      </c>
      <c r="U8514" s="1" t="s">
        <v>35</v>
      </c>
      <c r="V8514" s="1" t="s">
        <v>36</v>
      </c>
      <c r="W8514">
        <f t="shared" ref="W8514:W8577" si="266">DATEVALUE(MID(C8514,1,10))+TIMEVALUE(MID(C8514,12,8))</f>
        <v>46197.521527777775</v>
      </c>
      <c r="X8514">
        <f t="shared" ref="X8514:X8577" si="267">DATEVALUE(MID(D8514,1,10))+TIMEVALUE(MID(D8514,12,8))</f>
        <v>46197.594444444447</v>
      </c>
    </row>
    <row r="8515" spans="1:24" x14ac:dyDescent="0.2">
      <c r="A8515" s="1" t="s">
        <v>17883</v>
      </c>
      <c r="B8515" s="1" t="s">
        <v>17873</v>
      </c>
      <c r="C8515" s="1" t="s">
        <v>17874</v>
      </c>
      <c r="D8515" s="1" t="s">
        <v>17768</v>
      </c>
      <c r="E8515" s="1" t="s">
        <v>555</v>
      </c>
      <c r="F8515" s="1" t="s">
        <v>56</v>
      </c>
      <c r="G8515" s="1" t="s">
        <v>171</v>
      </c>
      <c r="H8515" s="1" t="s">
        <v>62</v>
      </c>
      <c r="I8515" s="1" t="s">
        <v>2128</v>
      </c>
      <c r="J8515">
        <v>6</v>
      </c>
      <c r="K8515">
        <v>6.4</v>
      </c>
      <c r="L8515">
        <v>0.2</v>
      </c>
      <c r="M8515">
        <v>2</v>
      </c>
      <c r="N8515">
        <v>8.6</v>
      </c>
      <c r="O8515">
        <v>15</v>
      </c>
      <c r="P8515">
        <v>0</v>
      </c>
      <c r="Q8515" s="1" t="s">
        <v>31</v>
      </c>
      <c r="R8515" s="1" t="s">
        <v>86</v>
      </c>
      <c r="S8515" s="1" t="s">
        <v>64</v>
      </c>
      <c r="T8515" s="1" t="s">
        <v>34</v>
      </c>
      <c r="U8515" s="1" t="s">
        <v>35</v>
      </c>
      <c r="V8515" s="1" t="s">
        <v>36</v>
      </c>
      <c r="W8515">
        <f t="shared" si="266"/>
        <v>46197.521527777775</v>
      </c>
      <c r="X8515">
        <f t="shared" si="267"/>
        <v>46197.600694444445</v>
      </c>
    </row>
    <row r="8516" spans="1:24" x14ac:dyDescent="0.2">
      <c r="A8516" s="1" t="s">
        <v>17884</v>
      </c>
      <c r="B8516" s="1" t="s">
        <v>17885</v>
      </c>
      <c r="C8516" s="1" t="s">
        <v>17740</v>
      </c>
      <c r="D8516" s="1" t="s">
        <v>17886</v>
      </c>
      <c r="E8516" s="1" t="s">
        <v>555</v>
      </c>
      <c r="F8516" s="1" t="s">
        <v>27</v>
      </c>
      <c r="G8516" s="1" t="s">
        <v>249</v>
      </c>
      <c r="H8516" s="1" t="s">
        <v>29</v>
      </c>
      <c r="I8516" s="1" t="s">
        <v>650</v>
      </c>
      <c r="J8516">
        <v>6</v>
      </c>
      <c r="K8516">
        <v>7.5</v>
      </c>
      <c r="L8516">
        <v>1.1000000000000001</v>
      </c>
      <c r="M8516">
        <v>2.2999999999999998</v>
      </c>
      <c r="N8516">
        <v>10.8</v>
      </c>
      <c r="O8516">
        <v>15</v>
      </c>
      <c r="P8516">
        <v>0</v>
      </c>
      <c r="Q8516" s="1" t="s">
        <v>31</v>
      </c>
      <c r="R8516" s="1" t="s">
        <v>233</v>
      </c>
      <c r="S8516" s="1" t="s">
        <v>76</v>
      </c>
      <c r="T8516" s="1" t="s">
        <v>34</v>
      </c>
      <c r="U8516" s="1" t="s">
        <v>35</v>
      </c>
      <c r="V8516" s="1" t="s">
        <v>36</v>
      </c>
      <c r="W8516">
        <f t="shared" si="266"/>
        <v>46197.510416666664</v>
      </c>
      <c r="X8516">
        <f t="shared" si="267"/>
        <v>46197.517361111109</v>
      </c>
    </row>
    <row r="8517" spans="1:24" x14ac:dyDescent="0.2">
      <c r="A8517" s="1" t="s">
        <v>17887</v>
      </c>
      <c r="B8517" s="1" t="s">
        <v>17885</v>
      </c>
      <c r="C8517" s="1" t="s">
        <v>17740</v>
      </c>
      <c r="D8517" s="1" t="s">
        <v>17888</v>
      </c>
      <c r="E8517" s="1" t="s">
        <v>555</v>
      </c>
      <c r="F8517" s="1" t="s">
        <v>27</v>
      </c>
      <c r="G8517" s="1" t="s">
        <v>249</v>
      </c>
      <c r="H8517" s="1" t="s">
        <v>39</v>
      </c>
      <c r="I8517" s="1" t="s">
        <v>650</v>
      </c>
      <c r="J8517">
        <v>6</v>
      </c>
      <c r="K8517">
        <v>13.1</v>
      </c>
      <c r="L8517">
        <v>0.8</v>
      </c>
      <c r="M8517">
        <v>5.3</v>
      </c>
      <c r="N8517">
        <v>19.2</v>
      </c>
      <c r="O8517">
        <v>12</v>
      </c>
      <c r="P8517">
        <v>0</v>
      </c>
      <c r="Q8517" s="1" t="s">
        <v>31</v>
      </c>
      <c r="R8517" s="1" t="s">
        <v>180</v>
      </c>
      <c r="S8517" s="1" t="s">
        <v>196</v>
      </c>
      <c r="T8517" s="1" t="s">
        <v>34</v>
      </c>
      <c r="U8517" s="1" t="s">
        <v>35</v>
      </c>
      <c r="V8517" s="1" t="s">
        <v>42</v>
      </c>
      <c r="W8517">
        <f t="shared" si="266"/>
        <v>46197.510416666664</v>
      </c>
      <c r="X8517">
        <f t="shared" si="267"/>
        <v>46197.53125</v>
      </c>
    </row>
    <row r="8518" spans="1:24" x14ac:dyDescent="0.2">
      <c r="A8518" s="1" t="s">
        <v>17889</v>
      </c>
      <c r="B8518" s="1" t="s">
        <v>17885</v>
      </c>
      <c r="C8518" s="1" t="s">
        <v>17740</v>
      </c>
      <c r="D8518" s="1" t="s">
        <v>17890</v>
      </c>
      <c r="E8518" s="1" t="s">
        <v>555</v>
      </c>
      <c r="F8518" s="1" t="s">
        <v>27</v>
      </c>
      <c r="G8518" s="1" t="s">
        <v>249</v>
      </c>
      <c r="H8518" s="1" t="s">
        <v>45</v>
      </c>
      <c r="I8518" s="1" t="s">
        <v>650</v>
      </c>
      <c r="J8518">
        <v>6</v>
      </c>
      <c r="K8518">
        <v>15</v>
      </c>
      <c r="L8518">
        <v>4.5</v>
      </c>
      <c r="M8518">
        <v>3.6</v>
      </c>
      <c r="N8518">
        <v>23.2</v>
      </c>
      <c r="O8518">
        <v>18</v>
      </c>
      <c r="P8518">
        <v>0</v>
      </c>
      <c r="Q8518" s="1" t="s">
        <v>31</v>
      </c>
      <c r="R8518" s="1" t="s">
        <v>180</v>
      </c>
      <c r="S8518" s="1" t="s">
        <v>33</v>
      </c>
      <c r="T8518" s="1" t="s">
        <v>34</v>
      </c>
      <c r="U8518" s="1" t="s">
        <v>35</v>
      </c>
      <c r="V8518" s="1" t="s">
        <v>42</v>
      </c>
      <c r="W8518">
        <f t="shared" si="266"/>
        <v>46197.510416666664</v>
      </c>
      <c r="X8518">
        <f t="shared" si="267"/>
        <v>46197.547222222223</v>
      </c>
    </row>
    <row r="8519" spans="1:24" x14ac:dyDescent="0.2">
      <c r="A8519" s="1" t="s">
        <v>17891</v>
      </c>
      <c r="B8519" s="1" t="s">
        <v>17885</v>
      </c>
      <c r="C8519" s="1" t="s">
        <v>17740</v>
      </c>
      <c r="D8519" s="1" t="s">
        <v>17843</v>
      </c>
      <c r="E8519" s="1" t="s">
        <v>555</v>
      </c>
      <c r="F8519" s="1" t="s">
        <v>50</v>
      </c>
      <c r="G8519" s="1" t="s">
        <v>249</v>
      </c>
      <c r="H8519" s="1" t="s">
        <v>51</v>
      </c>
      <c r="I8519" s="1" t="s">
        <v>650</v>
      </c>
      <c r="J8519">
        <v>6</v>
      </c>
      <c r="K8519">
        <v>21.3</v>
      </c>
      <c r="L8519">
        <v>9.6999999999999993</v>
      </c>
      <c r="M8519">
        <v>1.7</v>
      </c>
      <c r="N8519">
        <v>32.700000000000003</v>
      </c>
      <c r="O8519">
        <v>26</v>
      </c>
      <c r="P8519">
        <v>0</v>
      </c>
      <c r="Q8519" s="1" t="s">
        <v>31</v>
      </c>
      <c r="R8519" s="1" t="s">
        <v>402</v>
      </c>
      <c r="S8519" s="1" t="s">
        <v>772</v>
      </c>
      <c r="T8519" s="1" t="s">
        <v>34</v>
      </c>
      <c r="U8519" s="1" t="s">
        <v>35</v>
      </c>
      <c r="V8519" s="1" t="s">
        <v>42</v>
      </c>
      <c r="W8519">
        <f t="shared" si="266"/>
        <v>46197.510416666664</v>
      </c>
      <c r="X8519">
        <f t="shared" si="267"/>
        <v>46197.569444444445</v>
      </c>
    </row>
    <row r="8520" spans="1:24" x14ac:dyDescent="0.2">
      <c r="A8520" s="1" t="s">
        <v>17892</v>
      </c>
      <c r="B8520" s="1" t="s">
        <v>17885</v>
      </c>
      <c r="C8520" s="1" t="s">
        <v>17740</v>
      </c>
      <c r="D8520" s="1" t="s">
        <v>17796</v>
      </c>
      <c r="E8520" s="1" t="s">
        <v>555</v>
      </c>
      <c r="F8520" s="1" t="s">
        <v>56</v>
      </c>
      <c r="G8520" s="1" t="s">
        <v>249</v>
      </c>
      <c r="H8520" s="1" t="s">
        <v>57</v>
      </c>
      <c r="I8520" s="1" t="s">
        <v>650</v>
      </c>
      <c r="J8520">
        <v>6</v>
      </c>
      <c r="K8520">
        <v>15.2</v>
      </c>
      <c r="L8520">
        <v>0.7</v>
      </c>
      <c r="M8520">
        <v>3.7</v>
      </c>
      <c r="N8520">
        <v>19.600000000000001</v>
      </c>
      <c r="O8520">
        <v>18</v>
      </c>
      <c r="P8520">
        <v>0</v>
      </c>
      <c r="Q8520" s="1" t="s">
        <v>31</v>
      </c>
      <c r="R8520" s="1" t="s">
        <v>243</v>
      </c>
      <c r="S8520" s="1" t="s">
        <v>64</v>
      </c>
      <c r="T8520" s="1" t="s">
        <v>34</v>
      </c>
      <c r="U8520" s="1" t="s">
        <v>35</v>
      </c>
      <c r="V8520" s="1" t="s">
        <v>36</v>
      </c>
      <c r="W8520">
        <f t="shared" si="266"/>
        <v>46197.510416666664</v>
      </c>
      <c r="X8520">
        <f t="shared" si="267"/>
        <v>46197.583333333336</v>
      </c>
    </row>
    <row r="8521" spans="1:24" x14ac:dyDescent="0.2">
      <c r="A8521" s="1" t="s">
        <v>17893</v>
      </c>
      <c r="B8521" s="1" t="s">
        <v>17885</v>
      </c>
      <c r="C8521" s="1" t="s">
        <v>17740</v>
      </c>
      <c r="D8521" s="1" t="s">
        <v>17767</v>
      </c>
      <c r="E8521" s="1" t="s">
        <v>555</v>
      </c>
      <c r="F8521" s="1" t="s">
        <v>56</v>
      </c>
      <c r="G8521" s="1" t="s">
        <v>249</v>
      </c>
      <c r="H8521" s="1" t="s">
        <v>62</v>
      </c>
      <c r="I8521" s="1" t="s">
        <v>650</v>
      </c>
      <c r="J8521">
        <v>6</v>
      </c>
      <c r="K8521">
        <v>9.5</v>
      </c>
      <c r="L8521">
        <v>1.2</v>
      </c>
      <c r="M8521">
        <v>1.9</v>
      </c>
      <c r="N8521">
        <v>12.6</v>
      </c>
      <c r="O8521">
        <v>15</v>
      </c>
      <c r="P8521">
        <v>0</v>
      </c>
      <c r="Q8521" s="1" t="s">
        <v>31</v>
      </c>
      <c r="R8521" s="1" t="s">
        <v>113</v>
      </c>
      <c r="S8521" s="1" t="s">
        <v>143</v>
      </c>
      <c r="T8521" s="1" t="s">
        <v>34</v>
      </c>
      <c r="U8521" s="1" t="s">
        <v>35</v>
      </c>
      <c r="V8521" s="1" t="s">
        <v>36</v>
      </c>
      <c r="W8521">
        <f t="shared" si="266"/>
        <v>46197.510416666664</v>
      </c>
      <c r="X8521">
        <f t="shared" si="267"/>
        <v>46197.592361111114</v>
      </c>
    </row>
    <row r="8522" spans="1:24" x14ac:dyDescent="0.2">
      <c r="A8522" s="1" t="s">
        <v>17894</v>
      </c>
      <c r="B8522" s="1" t="s">
        <v>17895</v>
      </c>
      <c r="C8522" s="1" t="s">
        <v>17896</v>
      </c>
      <c r="D8522" s="1" t="s">
        <v>17597</v>
      </c>
      <c r="E8522" s="1" t="s">
        <v>555</v>
      </c>
      <c r="F8522" s="1" t="s">
        <v>27</v>
      </c>
      <c r="G8522" s="1" t="s">
        <v>123</v>
      </c>
      <c r="H8522" s="1" t="s">
        <v>29</v>
      </c>
      <c r="I8522" s="1" t="s">
        <v>602</v>
      </c>
      <c r="J8522">
        <v>8</v>
      </c>
      <c r="K8522">
        <v>11.9</v>
      </c>
      <c r="L8522">
        <v>0.8</v>
      </c>
      <c r="M8522">
        <v>3.7</v>
      </c>
      <c r="N8522">
        <v>16.3</v>
      </c>
      <c r="O8522">
        <v>15</v>
      </c>
      <c r="P8522">
        <v>0</v>
      </c>
      <c r="Q8522" s="1" t="s">
        <v>31</v>
      </c>
      <c r="R8522" s="1" t="s">
        <v>302</v>
      </c>
      <c r="S8522" s="1" t="s">
        <v>152</v>
      </c>
      <c r="T8522" s="1" t="s">
        <v>153</v>
      </c>
      <c r="U8522" s="1" t="s">
        <v>251</v>
      </c>
      <c r="V8522" s="1" t="s">
        <v>36</v>
      </c>
      <c r="W8522">
        <f t="shared" si="266"/>
        <v>46197.525000000001</v>
      </c>
      <c r="X8522">
        <f t="shared" si="267"/>
        <v>46197.536111111112</v>
      </c>
    </row>
    <row r="8523" spans="1:24" x14ac:dyDescent="0.2">
      <c r="A8523" s="1" t="s">
        <v>17897</v>
      </c>
      <c r="B8523" s="1" t="s">
        <v>17895</v>
      </c>
      <c r="C8523" s="1" t="s">
        <v>17896</v>
      </c>
      <c r="D8523" s="1" t="s">
        <v>17898</v>
      </c>
      <c r="E8523" s="1" t="s">
        <v>555</v>
      </c>
      <c r="F8523" s="1" t="s">
        <v>27</v>
      </c>
      <c r="G8523" s="1" t="s">
        <v>123</v>
      </c>
      <c r="H8523" s="1" t="s">
        <v>39</v>
      </c>
      <c r="I8523" s="1" t="s">
        <v>602</v>
      </c>
      <c r="J8523">
        <v>8</v>
      </c>
      <c r="K8523">
        <v>12.1</v>
      </c>
      <c r="L8523">
        <v>0.6</v>
      </c>
      <c r="M8523">
        <v>5.3</v>
      </c>
      <c r="N8523">
        <v>18.100000000000001</v>
      </c>
      <c r="O8523">
        <v>12</v>
      </c>
      <c r="P8523">
        <v>0</v>
      </c>
      <c r="Q8523" s="1" t="s">
        <v>31</v>
      </c>
      <c r="R8523" s="1" t="s">
        <v>106</v>
      </c>
      <c r="S8523" s="1" t="s">
        <v>320</v>
      </c>
      <c r="T8523" s="1" t="s">
        <v>153</v>
      </c>
      <c r="U8523" s="1" t="s">
        <v>251</v>
      </c>
      <c r="V8523" s="1" t="s">
        <v>42</v>
      </c>
      <c r="W8523">
        <f t="shared" si="266"/>
        <v>46197.525000000001</v>
      </c>
      <c r="X8523">
        <f t="shared" si="267"/>
        <v>46197.548611111109</v>
      </c>
    </row>
    <row r="8524" spans="1:24" x14ac:dyDescent="0.2">
      <c r="A8524" s="1" t="s">
        <v>17899</v>
      </c>
      <c r="B8524" s="1" t="s">
        <v>17895</v>
      </c>
      <c r="C8524" s="1" t="s">
        <v>17896</v>
      </c>
      <c r="D8524" s="1" t="s">
        <v>17900</v>
      </c>
      <c r="E8524" s="1" t="s">
        <v>555</v>
      </c>
      <c r="F8524" s="1" t="s">
        <v>27</v>
      </c>
      <c r="G8524" s="1" t="s">
        <v>123</v>
      </c>
      <c r="H8524" s="1" t="s">
        <v>45</v>
      </c>
      <c r="I8524" s="1" t="s">
        <v>602</v>
      </c>
      <c r="J8524">
        <v>8</v>
      </c>
      <c r="K8524">
        <v>11.9</v>
      </c>
      <c r="L8524">
        <v>4</v>
      </c>
      <c r="M8524">
        <v>3</v>
      </c>
      <c r="N8524">
        <v>18.899999999999999</v>
      </c>
      <c r="O8524">
        <v>18</v>
      </c>
      <c r="P8524">
        <v>0</v>
      </c>
      <c r="Q8524" s="1" t="s">
        <v>31</v>
      </c>
      <c r="R8524" s="1" t="s">
        <v>199</v>
      </c>
      <c r="S8524" s="1" t="s">
        <v>79</v>
      </c>
      <c r="T8524" s="1" t="s">
        <v>153</v>
      </c>
      <c r="U8524" s="1" t="s">
        <v>251</v>
      </c>
      <c r="V8524" s="1" t="s">
        <v>36</v>
      </c>
      <c r="W8524">
        <f t="shared" si="266"/>
        <v>46197.525000000001</v>
      </c>
      <c r="X8524">
        <f t="shared" si="267"/>
        <v>46197.561805555553</v>
      </c>
    </row>
    <row r="8525" spans="1:24" x14ac:dyDescent="0.2">
      <c r="A8525" s="1" t="s">
        <v>17901</v>
      </c>
      <c r="B8525" s="1" t="s">
        <v>17895</v>
      </c>
      <c r="C8525" s="1" t="s">
        <v>17896</v>
      </c>
      <c r="D8525" s="1" t="s">
        <v>17902</v>
      </c>
      <c r="E8525" s="1" t="s">
        <v>555</v>
      </c>
      <c r="F8525" s="1" t="s">
        <v>50</v>
      </c>
      <c r="G8525" s="1" t="s">
        <v>123</v>
      </c>
      <c r="H8525" s="1" t="s">
        <v>51</v>
      </c>
      <c r="I8525" s="1" t="s">
        <v>602</v>
      </c>
      <c r="J8525">
        <v>8</v>
      </c>
      <c r="K8525">
        <v>17.100000000000001</v>
      </c>
      <c r="L8525">
        <v>11.7</v>
      </c>
      <c r="M8525">
        <v>3.8</v>
      </c>
      <c r="N8525">
        <v>32.6</v>
      </c>
      <c r="O8525">
        <v>26</v>
      </c>
      <c r="P8525">
        <v>0</v>
      </c>
      <c r="Q8525" s="1" t="s">
        <v>31</v>
      </c>
      <c r="R8525" s="1" t="s">
        <v>161</v>
      </c>
      <c r="S8525" s="1" t="s">
        <v>686</v>
      </c>
      <c r="T8525" s="1" t="s">
        <v>153</v>
      </c>
      <c r="U8525" s="1" t="s">
        <v>251</v>
      </c>
      <c r="V8525" s="1" t="s">
        <v>42</v>
      </c>
      <c r="W8525">
        <f t="shared" si="266"/>
        <v>46197.525000000001</v>
      </c>
      <c r="X8525">
        <f t="shared" si="267"/>
        <v>46197.584027777775</v>
      </c>
    </row>
    <row r="8526" spans="1:24" x14ac:dyDescent="0.2">
      <c r="A8526" s="1" t="s">
        <v>17903</v>
      </c>
      <c r="B8526" s="1" t="s">
        <v>17895</v>
      </c>
      <c r="C8526" s="1" t="s">
        <v>17896</v>
      </c>
      <c r="D8526" s="1" t="s">
        <v>17904</v>
      </c>
      <c r="E8526" s="1" t="s">
        <v>555</v>
      </c>
      <c r="F8526" s="1" t="s">
        <v>56</v>
      </c>
      <c r="G8526" s="1" t="s">
        <v>123</v>
      </c>
      <c r="H8526" s="1" t="s">
        <v>57</v>
      </c>
      <c r="I8526" s="1" t="s">
        <v>602</v>
      </c>
      <c r="J8526">
        <v>8</v>
      </c>
      <c r="K8526">
        <v>15</v>
      </c>
      <c r="L8526">
        <v>1.1000000000000001</v>
      </c>
      <c r="M8526">
        <v>2.5</v>
      </c>
      <c r="N8526">
        <v>18.5</v>
      </c>
      <c r="O8526">
        <v>18</v>
      </c>
      <c r="P8526">
        <v>0</v>
      </c>
      <c r="Q8526" s="1" t="s">
        <v>31</v>
      </c>
      <c r="R8526" s="1" t="s">
        <v>117</v>
      </c>
      <c r="S8526" s="1" t="s">
        <v>91</v>
      </c>
      <c r="T8526" s="1" t="s">
        <v>153</v>
      </c>
      <c r="U8526" s="1" t="s">
        <v>251</v>
      </c>
      <c r="V8526" s="1" t="s">
        <v>36</v>
      </c>
      <c r="W8526">
        <f t="shared" si="266"/>
        <v>46197.525000000001</v>
      </c>
      <c r="X8526">
        <f t="shared" si="267"/>
        <v>46197.597222222219</v>
      </c>
    </row>
    <row r="8527" spans="1:24" x14ac:dyDescent="0.2">
      <c r="A8527" s="1" t="s">
        <v>17905</v>
      </c>
      <c r="B8527" s="1" t="s">
        <v>17895</v>
      </c>
      <c r="C8527" s="1" t="s">
        <v>17896</v>
      </c>
      <c r="D8527" s="1" t="s">
        <v>17906</v>
      </c>
      <c r="E8527" s="1" t="s">
        <v>555</v>
      </c>
      <c r="F8527" s="1" t="s">
        <v>56</v>
      </c>
      <c r="G8527" s="1" t="s">
        <v>123</v>
      </c>
      <c r="H8527" s="1" t="s">
        <v>62</v>
      </c>
      <c r="I8527" s="1" t="s">
        <v>602</v>
      </c>
      <c r="J8527">
        <v>8</v>
      </c>
      <c r="K8527">
        <v>8.5</v>
      </c>
      <c r="L8527">
        <v>0.7</v>
      </c>
      <c r="M8527">
        <v>1.4</v>
      </c>
      <c r="N8527">
        <v>10.5</v>
      </c>
      <c r="O8527">
        <v>15</v>
      </c>
      <c r="P8527">
        <v>0</v>
      </c>
      <c r="Q8527" s="1" t="s">
        <v>31</v>
      </c>
      <c r="R8527" s="1" t="s">
        <v>407</v>
      </c>
      <c r="S8527" s="1" t="s">
        <v>208</v>
      </c>
      <c r="T8527" s="1" t="s">
        <v>153</v>
      </c>
      <c r="U8527" s="1" t="s">
        <v>251</v>
      </c>
      <c r="V8527" s="1" t="s">
        <v>36</v>
      </c>
      <c r="W8527">
        <f t="shared" si="266"/>
        <v>46197.525000000001</v>
      </c>
      <c r="X8527">
        <f t="shared" si="267"/>
        <v>46197.604166666664</v>
      </c>
    </row>
    <row r="8528" spans="1:24" x14ac:dyDescent="0.2">
      <c r="A8528" s="1" t="s">
        <v>17907</v>
      </c>
      <c r="B8528" s="1" t="s">
        <v>17908</v>
      </c>
      <c r="C8528" s="1" t="s">
        <v>17750</v>
      </c>
      <c r="D8528" s="1" t="s">
        <v>17888</v>
      </c>
      <c r="E8528" s="1" t="s">
        <v>555</v>
      </c>
      <c r="F8528" s="1" t="s">
        <v>27</v>
      </c>
      <c r="G8528" s="1" t="s">
        <v>194</v>
      </c>
      <c r="H8528" s="1" t="s">
        <v>29</v>
      </c>
      <c r="I8528" s="1" t="s">
        <v>507</v>
      </c>
      <c r="J8528">
        <v>4</v>
      </c>
      <c r="K8528">
        <v>12.1</v>
      </c>
      <c r="L8528">
        <v>1.3</v>
      </c>
      <c r="M8528">
        <v>1.7</v>
      </c>
      <c r="N8528">
        <v>15.2</v>
      </c>
      <c r="O8528">
        <v>15</v>
      </c>
      <c r="P8528">
        <v>0</v>
      </c>
      <c r="Q8528" s="1" t="s">
        <v>31</v>
      </c>
      <c r="R8528" s="1" t="s">
        <v>75</v>
      </c>
      <c r="S8528" s="1" t="s">
        <v>196</v>
      </c>
      <c r="T8528" s="1" t="s">
        <v>153</v>
      </c>
      <c r="U8528" s="1" t="s">
        <v>72</v>
      </c>
      <c r="V8528" s="1" t="s">
        <v>36</v>
      </c>
      <c r="W8528">
        <f t="shared" si="266"/>
        <v>46197.520833333336</v>
      </c>
      <c r="X8528">
        <f t="shared" si="267"/>
        <v>46197.53125</v>
      </c>
    </row>
    <row r="8529" spans="1:24" x14ac:dyDescent="0.2">
      <c r="A8529" s="1" t="s">
        <v>17909</v>
      </c>
      <c r="B8529" s="1" t="s">
        <v>17908</v>
      </c>
      <c r="C8529" s="1" t="s">
        <v>17750</v>
      </c>
      <c r="D8529" s="1" t="s">
        <v>17910</v>
      </c>
      <c r="E8529" s="1" t="s">
        <v>555</v>
      </c>
      <c r="F8529" s="1" t="s">
        <v>27</v>
      </c>
      <c r="G8529" s="1" t="s">
        <v>194</v>
      </c>
      <c r="H8529" s="1" t="s">
        <v>39</v>
      </c>
      <c r="I8529" s="1" t="s">
        <v>507</v>
      </c>
      <c r="J8529">
        <v>4</v>
      </c>
      <c r="K8529">
        <v>11.7</v>
      </c>
      <c r="L8529">
        <v>0.2</v>
      </c>
      <c r="M8529">
        <v>8.1999999999999993</v>
      </c>
      <c r="N8529">
        <v>20.100000000000001</v>
      </c>
      <c r="O8529">
        <v>12</v>
      </c>
      <c r="P8529">
        <v>0</v>
      </c>
      <c r="Q8529" s="1" t="s">
        <v>31</v>
      </c>
      <c r="R8529" s="1" t="s">
        <v>340</v>
      </c>
      <c r="S8529" s="1" t="s">
        <v>156</v>
      </c>
      <c r="T8529" s="1" t="s">
        <v>153</v>
      </c>
      <c r="U8529" s="1" t="s">
        <v>72</v>
      </c>
      <c r="V8529" s="1" t="s">
        <v>42</v>
      </c>
      <c r="W8529">
        <f t="shared" si="266"/>
        <v>46197.520833333336</v>
      </c>
      <c r="X8529">
        <f t="shared" si="267"/>
        <v>46197.545138888891</v>
      </c>
    </row>
    <row r="8530" spans="1:24" x14ac:dyDescent="0.2">
      <c r="A8530" s="1" t="s">
        <v>17911</v>
      </c>
      <c r="B8530" s="1" t="s">
        <v>17908</v>
      </c>
      <c r="C8530" s="1" t="s">
        <v>17750</v>
      </c>
      <c r="D8530" s="1" t="s">
        <v>17912</v>
      </c>
      <c r="E8530" s="1" t="s">
        <v>555</v>
      </c>
      <c r="F8530" s="1" t="s">
        <v>27</v>
      </c>
      <c r="G8530" s="1" t="s">
        <v>194</v>
      </c>
      <c r="H8530" s="1" t="s">
        <v>45</v>
      </c>
      <c r="I8530" s="1" t="s">
        <v>507</v>
      </c>
      <c r="J8530">
        <v>4</v>
      </c>
      <c r="K8530">
        <v>11.1</v>
      </c>
      <c r="L8530">
        <v>6.1</v>
      </c>
      <c r="M8530">
        <v>1.4</v>
      </c>
      <c r="N8530">
        <v>18.600000000000001</v>
      </c>
      <c r="O8530">
        <v>18</v>
      </c>
      <c r="P8530">
        <v>1</v>
      </c>
      <c r="Q8530" s="1" t="s">
        <v>4292</v>
      </c>
      <c r="R8530" s="1" t="s">
        <v>173</v>
      </c>
      <c r="S8530" s="1" t="s">
        <v>131</v>
      </c>
      <c r="T8530" s="1" t="s">
        <v>153</v>
      </c>
      <c r="U8530" s="1" t="s">
        <v>72</v>
      </c>
      <c r="V8530" s="1" t="s">
        <v>324</v>
      </c>
      <c r="W8530">
        <f t="shared" si="266"/>
        <v>46197.520833333336</v>
      </c>
      <c r="X8530">
        <f t="shared" si="267"/>
        <v>46197.557638888888</v>
      </c>
    </row>
    <row r="8531" spans="1:24" x14ac:dyDescent="0.2">
      <c r="A8531" s="1" t="s">
        <v>17913</v>
      </c>
      <c r="B8531" s="1" t="s">
        <v>17908</v>
      </c>
      <c r="C8531" s="1" t="s">
        <v>17750</v>
      </c>
      <c r="D8531" s="1" t="s">
        <v>17914</v>
      </c>
      <c r="E8531" s="1" t="s">
        <v>555</v>
      </c>
      <c r="F8531" s="1" t="s">
        <v>50</v>
      </c>
      <c r="G8531" s="1" t="s">
        <v>194</v>
      </c>
      <c r="H8531" s="1" t="s">
        <v>51</v>
      </c>
      <c r="I8531" s="1" t="s">
        <v>507</v>
      </c>
      <c r="J8531">
        <v>4</v>
      </c>
      <c r="K8531">
        <v>17.2</v>
      </c>
      <c r="L8531">
        <v>13.8</v>
      </c>
      <c r="M8531">
        <v>3.8</v>
      </c>
      <c r="N8531">
        <v>34.799999999999997</v>
      </c>
      <c r="O8531">
        <v>26</v>
      </c>
      <c r="P8531">
        <v>0</v>
      </c>
      <c r="Q8531" s="1" t="s">
        <v>31</v>
      </c>
      <c r="R8531" s="1" t="s">
        <v>343</v>
      </c>
      <c r="S8531" s="1" t="s">
        <v>139</v>
      </c>
      <c r="T8531" s="1" t="s">
        <v>153</v>
      </c>
      <c r="U8531" s="1" t="s">
        <v>72</v>
      </c>
      <c r="V8531" s="1" t="s">
        <v>42</v>
      </c>
      <c r="W8531">
        <f t="shared" si="266"/>
        <v>46197.520833333336</v>
      </c>
      <c r="X8531">
        <f t="shared" si="267"/>
        <v>46197.581944444442</v>
      </c>
    </row>
    <row r="8532" spans="1:24" x14ac:dyDescent="0.2">
      <c r="A8532" s="1" t="s">
        <v>17915</v>
      </c>
      <c r="B8532" s="1" t="s">
        <v>17908</v>
      </c>
      <c r="C8532" s="1" t="s">
        <v>17750</v>
      </c>
      <c r="D8532" s="1" t="s">
        <v>17916</v>
      </c>
      <c r="E8532" s="1" t="s">
        <v>555</v>
      </c>
      <c r="F8532" s="1" t="s">
        <v>56</v>
      </c>
      <c r="G8532" s="1" t="s">
        <v>194</v>
      </c>
      <c r="H8532" s="1" t="s">
        <v>57</v>
      </c>
      <c r="I8532" s="1" t="s">
        <v>507</v>
      </c>
      <c r="J8532">
        <v>4</v>
      </c>
      <c r="K8532">
        <v>13.6</v>
      </c>
      <c r="L8532">
        <v>0.4</v>
      </c>
      <c r="M8532">
        <v>2</v>
      </c>
      <c r="N8532">
        <v>16</v>
      </c>
      <c r="O8532">
        <v>18</v>
      </c>
      <c r="P8532">
        <v>0</v>
      </c>
      <c r="Q8532" s="1" t="s">
        <v>31</v>
      </c>
      <c r="R8532" s="1" t="s">
        <v>407</v>
      </c>
      <c r="S8532" s="1" t="s">
        <v>114</v>
      </c>
      <c r="T8532" s="1" t="s">
        <v>153</v>
      </c>
      <c r="U8532" s="1" t="s">
        <v>72</v>
      </c>
      <c r="V8532" s="1" t="s">
        <v>36</v>
      </c>
      <c r="W8532">
        <f t="shared" si="266"/>
        <v>46197.520833333336</v>
      </c>
      <c r="X8532">
        <f t="shared" si="267"/>
        <v>46197.593055555553</v>
      </c>
    </row>
    <row r="8533" spans="1:24" x14ac:dyDescent="0.2">
      <c r="A8533" s="1" t="s">
        <v>17917</v>
      </c>
      <c r="B8533" s="1" t="s">
        <v>17908</v>
      </c>
      <c r="C8533" s="1" t="s">
        <v>17750</v>
      </c>
      <c r="D8533" s="1" t="s">
        <v>17906</v>
      </c>
      <c r="E8533" s="1" t="s">
        <v>555</v>
      </c>
      <c r="F8533" s="1" t="s">
        <v>56</v>
      </c>
      <c r="G8533" s="1" t="s">
        <v>194</v>
      </c>
      <c r="H8533" s="1" t="s">
        <v>62</v>
      </c>
      <c r="I8533" s="1" t="s">
        <v>507</v>
      </c>
      <c r="J8533">
        <v>4</v>
      </c>
      <c r="K8533">
        <v>13.2</v>
      </c>
      <c r="L8533">
        <v>1.2</v>
      </c>
      <c r="M8533">
        <v>1.6</v>
      </c>
      <c r="N8533">
        <v>16</v>
      </c>
      <c r="O8533">
        <v>15</v>
      </c>
      <c r="P8533">
        <v>0</v>
      </c>
      <c r="Q8533" s="1" t="s">
        <v>31</v>
      </c>
      <c r="R8533" s="1" t="s">
        <v>504</v>
      </c>
      <c r="S8533" s="1" t="s">
        <v>538</v>
      </c>
      <c r="T8533" s="1" t="s">
        <v>153</v>
      </c>
      <c r="U8533" s="1" t="s">
        <v>72</v>
      </c>
      <c r="V8533" s="1" t="s">
        <v>36</v>
      </c>
      <c r="W8533">
        <f t="shared" si="266"/>
        <v>46197.520833333336</v>
      </c>
      <c r="X8533">
        <f t="shared" si="267"/>
        <v>46197.604166666664</v>
      </c>
    </row>
    <row r="8534" spans="1:24" x14ac:dyDescent="0.2">
      <c r="A8534" s="1" t="s">
        <v>17918</v>
      </c>
      <c r="B8534" s="1" t="s">
        <v>17919</v>
      </c>
      <c r="C8534" s="1" t="s">
        <v>17920</v>
      </c>
      <c r="D8534" s="1" t="s">
        <v>17898</v>
      </c>
      <c r="E8534" s="1" t="s">
        <v>555</v>
      </c>
      <c r="F8534" s="1" t="s">
        <v>27</v>
      </c>
      <c r="G8534" s="1" t="s">
        <v>96</v>
      </c>
      <c r="H8534" s="1" t="s">
        <v>29</v>
      </c>
      <c r="I8534" s="1" t="s">
        <v>2517</v>
      </c>
      <c r="J8534">
        <v>6</v>
      </c>
      <c r="K8534">
        <v>10</v>
      </c>
      <c r="L8534">
        <v>0.7</v>
      </c>
      <c r="M8534">
        <v>0.9</v>
      </c>
      <c r="N8534">
        <v>11.5</v>
      </c>
      <c r="O8534">
        <v>15</v>
      </c>
      <c r="P8534">
        <v>0</v>
      </c>
      <c r="Q8534" s="1" t="s">
        <v>31</v>
      </c>
      <c r="R8534" s="1" t="s">
        <v>32</v>
      </c>
      <c r="S8534" s="1" t="s">
        <v>103</v>
      </c>
      <c r="T8534" s="1" t="s">
        <v>34</v>
      </c>
      <c r="U8534" s="1" t="s">
        <v>127</v>
      </c>
      <c r="V8534" s="1" t="s">
        <v>36</v>
      </c>
      <c r="W8534">
        <f t="shared" si="266"/>
        <v>46197.540972222225</v>
      </c>
      <c r="X8534">
        <f t="shared" si="267"/>
        <v>46197.548611111109</v>
      </c>
    </row>
    <row r="8535" spans="1:24" x14ac:dyDescent="0.2">
      <c r="A8535" s="1" t="s">
        <v>17921</v>
      </c>
      <c r="B8535" s="1" t="s">
        <v>17919</v>
      </c>
      <c r="C8535" s="1" t="s">
        <v>17920</v>
      </c>
      <c r="D8535" s="1" t="s">
        <v>17879</v>
      </c>
      <c r="E8535" s="1" t="s">
        <v>555</v>
      </c>
      <c r="F8535" s="1" t="s">
        <v>27</v>
      </c>
      <c r="G8535" s="1" t="s">
        <v>96</v>
      </c>
      <c r="H8535" s="1" t="s">
        <v>39</v>
      </c>
      <c r="I8535" s="1" t="s">
        <v>2517</v>
      </c>
      <c r="J8535">
        <v>6</v>
      </c>
      <c r="K8535">
        <v>9.1999999999999993</v>
      </c>
      <c r="L8535">
        <v>0.7</v>
      </c>
      <c r="M8535">
        <v>5.0999999999999996</v>
      </c>
      <c r="N8535">
        <v>14.9</v>
      </c>
      <c r="O8535">
        <v>12</v>
      </c>
      <c r="P8535">
        <v>0</v>
      </c>
      <c r="Q8535" s="1" t="s">
        <v>31</v>
      </c>
      <c r="R8535" s="1" t="s">
        <v>106</v>
      </c>
      <c r="S8535" s="1" t="s">
        <v>320</v>
      </c>
      <c r="T8535" s="1" t="s">
        <v>34</v>
      </c>
      <c r="U8535" s="1" t="s">
        <v>127</v>
      </c>
      <c r="V8535" s="1" t="s">
        <v>42</v>
      </c>
      <c r="W8535">
        <f t="shared" si="266"/>
        <v>46197.540972222225</v>
      </c>
      <c r="X8535">
        <f t="shared" si="267"/>
        <v>46197.559027777781</v>
      </c>
    </row>
    <row r="8536" spans="1:24" x14ac:dyDescent="0.2">
      <c r="A8536" s="1" t="s">
        <v>17922</v>
      </c>
      <c r="B8536" s="1" t="s">
        <v>17919</v>
      </c>
      <c r="C8536" s="1" t="s">
        <v>17920</v>
      </c>
      <c r="D8536" s="1" t="s">
        <v>17923</v>
      </c>
      <c r="E8536" s="1" t="s">
        <v>555</v>
      </c>
      <c r="F8536" s="1" t="s">
        <v>27</v>
      </c>
      <c r="G8536" s="1" t="s">
        <v>96</v>
      </c>
      <c r="H8536" s="1" t="s">
        <v>45</v>
      </c>
      <c r="I8536" s="1" t="s">
        <v>2517</v>
      </c>
      <c r="J8536">
        <v>6</v>
      </c>
      <c r="K8536">
        <v>15.9</v>
      </c>
      <c r="L8536">
        <v>4.9000000000000004</v>
      </c>
      <c r="M8536">
        <v>3.3</v>
      </c>
      <c r="N8536">
        <v>24.2</v>
      </c>
      <c r="O8536">
        <v>18</v>
      </c>
      <c r="P8536">
        <v>0</v>
      </c>
      <c r="Q8536" s="1" t="s">
        <v>31</v>
      </c>
      <c r="R8536" s="1" t="s">
        <v>180</v>
      </c>
      <c r="S8536" s="1" t="s">
        <v>41</v>
      </c>
      <c r="T8536" s="1" t="s">
        <v>34</v>
      </c>
      <c r="U8536" s="1" t="s">
        <v>127</v>
      </c>
      <c r="V8536" s="1" t="s">
        <v>42</v>
      </c>
      <c r="W8536">
        <f t="shared" si="266"/>
        <v>46197.540972222225</v>
      </c>
      <c r="X8536">
        <f t="shared" si="267"/>
        <v>46197.575694444444</v>
      </c>
    </row>
    <row r="8537" spans="1:24" x14ac:dyDescent="0.2">
      <c r="A8537" s="1" t="s">
        <v>17924</v>
      </c>
      <c r="B8537" s="1" t="s">
        <v>17919</v>
      </c>
      <c r="C8537" s="1" t="s">
        <v>17920</v>
      </c>
      <c r="D8537" s="1" t="s">
        <v>17925</v>
      </c>
      <c r="E8537" s="1" t="s">
        <v>555</v>
      </c>
      <c r="F8537" s="1" t="s">
        <v>50</v>
      </c>
      <c r="G8537" s="1" t="s">
        <v>96</v>
      </c>
      <c r="H8537" s="1" t="s">
        <v>51</v>
      </c>
      <c r="I8537" s="1" t="s">
        <v>2517</v>
      </c>
      <c r="J8537">
        <v>6</v>
      </c>
      <c r="K8537">
        <v>18</v>
      </c>
      <c r="L8537">
        <v>10.1</v>
      </c>
      <c r="M8537">
        <v>3.4</v>
      </c>
      <c r="N8537">
        <v>31.5</v>
      </c>
      <c r="O8537">
        <v>26</v>
      </c>
      <c r="P8537">
        <v>0</v>
      </c>
      <c r="Q8537" s="1" t="s">
        <v>31</v>
      </c>
      <c r="R8537" s="1" t="s">
        <v>277</v>
      </c>
      <c r="S8537" s="1" t="s">
        <v>162</v>
      </c>
      <c r="T8537" s="1" t="s">
        <v>34</v>
      </c>
      <c r="U8537" s="1" t="s">
        <v>127</v>
      </c>
      <c r="V8537" s="1" t="s">
        <v>42</v>
      </c>
      <c r="W8537">
        <f t="shared" si="266"/>
        <v>46197.540972222225</v>
      </c>
      <c r="X8537">
        <f t="shared" si="267"/>
        <v>46197.597916666666</v>
      </c>
    </row>
    <row r="8538" spans="1:24" x14ac:dyDescent="0.2">
      <c r="A8538" s="1" t="s">
        <v>17926</v>
      </c>
      <c r="B8538" s="1" t="s">
        <v>17919</v>
      </c>
      <c r="C8538" s="1" t="s">
        <v>17920</v>
      </c>
      <c r="D8538" s="1" t="s">
        <v>17927</v>
      </c>
      <c r="E8538" s="1" t="s">
        <v>555</v>
      </c>
      <c r="F8538" s="1" t="s">
        <v>56</v>
      </c>
      <c r="G8538" s="1" t="s">
        <v>96</v>
      </c>
      <c r="H8538" s="1" t="s">
        <v>57</v>
      </c>
      <c r="I8538" s="1" t="s">
        <v>2517</v>
      </c>
      <c r="J8538">
        <v>6</v>
      </c>
      <c r="K8538">
        <v>11.7</v>
      </c>
      <c r="L8538">
        <v>1.1000000000000001</v>
      </c>
      <c r="M8538">
        <v>3.2</v>
      </c>
      <c r="N8538">
        <v>16</v>
      </c>
      <c r="O8538">
        <v>18</v>
      </c>
      <c r="P8538">
        <v>0</v>
      </c>
      <c r="Q8538" s="1" t="s">
        <v>31</v>
      </c>
      <c r="R8538" s="1" t="s">
        <v>243</v>
      </c>
      <c r="S8538" s="1" t="s">
        <v>91</v>
      </c>
      <c r="T8538" s="1" t="s">
        <v>34</v>
      </c>
      <c r="U8538" s="1" t="s">
        <v>127</v>
      </c>
      <c r="V8538" s="1" t="s">
        <v>36</v>
      </c>
      <c r="W8538">
        <f t="shared" si="266"/>
        <v>46197.540972222225</v>
      </c>
      <c r="X8538">
        <f t="shared" si="267"/>
        <v>46197.609027777777</v>
      </c>
    </row>
    <row r="8539" spans="1:24" x14ac:dyDescent="0.2">
      <c r="A8539" s="1" t="s">
        <v>17928</v>
      </c>
      <c r="B8539" s="1" t="s">
        <v>17919</v>
      </c>
      <c r="C8539" s="1" t="s">
        <v>17920</v>
      </c>
      <c r="D8539" s="1" t="s">
        <v>17929</v>
      </c>
      <c r="E8539" s="1" t="s">
        <v>555</v>
      </c>
      <c r="F8539" s="1" t="s">
        <v>56</v>
      </c>
      <c r="G8539" s="1" t="s">
        <v>96</v>
      </c>
      <c r="H8539" s="1" t="s">
        <v>62</v>
      </c>
      <c r="I8539" s="1" t="s">
        <v>2517</v>
      </c>
      <c r="J8539">
        <v>6</v>
      </c>
      <c r="K8539">
        <v>9.1999999999999993</v>
      </c>
      <c r="L8539">
        <v>0.8</v>
      </c>
      <c r="M8539">
        <v>2.2999999999999998</v>
      </c>
      <c r="N8539">
        <v>12.3</v>
      </c>
      <c r="O8539">
        <v>15</v>
      </c>
      <c r="P8539">
        <v>0</v>
      </c>
      <c r="Q8539" s="1" t="s">
        <v>31</v>
      </c>
      <c r="R8539" s="1" t="s">
        <v>261</v>
      </c>
      <c r="S8539" s="1" t="s">
        <v>538</v>
      </c>
      <c r="T8539" s="1" t="s">
        <v>34</v>
      </c>
      <c r="U8539" s="1" t="s">
        <v>127</v>
      </c>
      <c r="V8539" s="1" t="s">
        <v>36</v>
      </c>
      <c r="W8539">
        <f t="shared" si="266"/>
        <v>46197.540972222225</v>
      </c>
      <c r="X8539">
        <f t="shared" si="267"/>
        <v>46197.617361111108</v>
      </c>
    </row>
    <row r="8540" spans="1:24" x14ac:dyDescent="0.2">
      <c r="A8540" s="1" t="s">
        <v>17930</v>
      </c>
      <c r="B8540" s="1" t="s">
        <v>17931</v>
      </c>
      <c r="C8540" s="1" t="s">
        <v>17932</v>
      </c>
      <c r="D8540" s="1" t="s">
        <v>17933</v>
      </c>
      <c r="E8540" s="1" t="s">
        <v>555</v>
      </c>
      <c r="F8540" s="1" t="s">
        <v>27</v>
      </c>
      <c r="G8540" s="1" t="s">
        <v>194</v>
      </c>
      <c r="H8540" s="1" t="s">
        <v>29</v>
      </c>
      <c r="I8540" s="1" t="s">
        <v>270</v>
      </c>
      <c r="J8540">
        <v>11</v>
      </c>
      <c r="K8540">
        <v>10</v>
      </c>
      <c r="L8540">
        <v>0.9</v>
      </c>
      <c r="M8540">
        <v>1.8</v>
      </c>
      <c r="N8540">
        <v>12.7</v>
      </c>
      <c r="O8540">
        <v>15</v>
      </c>
      <c r="P8540">
        <v>0</v>
      </c>
      <c r="Q8540" s="1" t="s">
        <v>31</v>
      </c>
      <c r="R8540" s="1" t="s">
        <v>220</v>
      </c>
      <c r="S8540" s="1" t="s">
        <v>320</v>
      </c>
      <c r="T8540" s="1" t="s">
        <v>153</v>
      </c>
      <c r="U8540" s="1" t="s">
        <v>72</v>
      </c>
      <c r="V8540" s="1" t="s">
        <v>36</v>
      </c>
      <c r="W8540">
        <f t="shared" si="266"/>
        <v>46197.716666666667</v>
      </c>
      <c r="X8540">
        <f t="shared" si="267"/>
        <v>46197.724999999999</v>
      </c>
    </row>
    <row r="8541" spans="1:24" x14ac:dyDescent="0.2">
      <c r="A8541" s="1" t="s">
        <v>17934</v>
      </c>
      <c r="B8541" s="1" t="s">
        <v>17931</v>
      </c>
      <c r="C8541" s="1" t="s">
        <v>17932</v>
      </c>
      <c r="D8541" s="1" t="s">
        <v>17935</v>
      </c>
      <c r="E8541" s="1" t="s">
        <v>555</v>
      </c>
      <c r="F8541" s="1" t="s">
        <v>27</v>
      </c>
      <c r="G8541" s="1" t="s">
        <v>194</v>
      </c>
      <c r="H8541" s="1" t="s">
        <v>39</v>
      </c>
      <c r="I8541" s="1" t="s">
        <v>270</v>
      </c>
      <c r="J8541">
        <v>11</v>
      </c>
      <c r="K8541">
        <v>13.2</v>
      </c>
      <c r="L8541">
        <v>1.1000000000000001</v>
      </c>
      <c r="M8541">
        <v>6.6</v>
      </c>
      <c r="N8541">
        <v>20.9</v>
      </c>
      <c r="O8541">
        <v>12</v>
      </c>
      <c r="P8541">
        <v>0</v>
      </c>
      <c r="Q8541" s="1" t="s">
        <v>31</v>
      </c>
      <c r="R8541" s="1" t="s">
        <v>177</v>
      </c>
      <c r="S8541" s="1" t="s">
        <v>320</v>
      </c>
      <c r="T8541" s="1" t="s">
        <v>153</v>
      </c>
      <c r="U8541" s="1" t="s">
        <v>72</v>
      </c>
      <c r="V8541" s="1" t="s">
        <v>42</v>
      </c>
      <c r="W8541">
        <f t="shared" si="266"/>
        <v>46197.716666666667</v>
      </c>
      <c r="X8541">
        <f t="shared" si="267"/>
        <v>46197.739583333336</v>
      </c>
    </row>
    <row r="8542" spans="1:24" x14ac:dyDescent="0.2">
      <c r="A8542" s="1" t="s">
        <v>17936</v>
      </c>
      <c r="B8542" s="1" t="s">
        <v>17931</v>
      </c>
      <c r="C8542" s="1" t="s">
        <v>17932</v>
      </c>
      <c r="D8542" s="1" t="s">
        <v>17937</v>
      </c>
      <c r="E8542" s="1" t="s">
        <v>555</v>
      </c>
      <c r="F8542" s="1" t="s">
        <v>27</v>
      </c>
      <c r="G8542" s="1" t="s">
        <v>194</v>
      </c>
      <c r="H8542" s="1" t="s">
        <v>45</v>
      </c>
      <c r="I8542" s="1" t="s">
        <v>270</v>
      </c>
      <c r="J8542">
        <v>11</v>
      </c>
      <c r="K8542">
        <v>14.6</v>
      </c>
      <c r="L8542">
        <v>5.8</v>
      </c>
      <c r="M8542">
        <v>3.1</v>
      </c>
      <c r="N8542">
        <v>23.5</v>
      </c>
      <c r="O8542">
        <v>18</v>
      </c>
      <c r="P8542">
        <v>0</v>
      </c>
      <c r="Q8542" s="1" t="s">
        <v>31</v>
      </c>
      <c r="R8542" s="1" t="s">
        <v>46</v>
      </c>
      <c r="S8542" s="1" t="s">
        <v>131</v>
      </c>
      <c r="T8542" s="1" t="s">
        <v>153</v>
      </c>
      <c r="U8542" s="1" t="s">
        <v>72</v>
      </c>
      <c r="V8542" s="1" t="s">
        <v>42</v>
      </c>
      <c r="W8542">
        <f t="shared" si="266"/>
        <v>46197.716666666667</v>
      </c>
      <c r="X8542">
        <f t="shared" si="267"/>
        <v>46197.756249999999</v>
      </c>
    </row>
    <row r="8543" spans="1:24" x14ac:dyDescent="0.2">
      <c r="A8543" s="1" t="s">
        <v>17938</v>
      </c>
      <c r="B8543" s="1" t="s">
        <v>17931</v>
      </c>
      <c r="C8543" s="1" t="s">
        <v>17932</v>
      </c>
      <c r="D8543" s="1" t="s">
        <v>17939</v>
      </c>
      <c r="E8543" s="1" t="s">
        <v>555</v>
      </c>
      <c r="F8543" s="1" t="s">
        <v>50</v>
      </c>
      <c r="G8543" s="1" t="s">
        <v>194</v>
      </c>
      <c r="H8543" s="1" t="s">
        <v>51</v>
      </c>
      <c r="I8543" s="1" t="s">
        <v>270</v>
      </c>
      <c r="J8543">
        <v>11</v>
      </c>
      <c r="K8543">
        <v>18.100000000000001</v>
      </c>
      <c r="L8543">
        <v>15.7</v>
      </c>
      <c r="M8543">
        <v>2.4</v>
      </c>
      <c r="N8543">
        <v>36.200000000000003</v>
      </c>
      <c r="O8543">
        <v>26</v>
      </c>
      <c r="P8543">
        <v>0</v>
      </c>
      <c r="Q8543" s="1" t="s">
        <v>31</v>
      </c>
      <c r="R8543" s="1" t="s">
        <v>810</v>
      </c>
      <c r="S8543" s="1" t="s">
        <v>327</v>
      </c>
      <c r="T8543" s="1" t="s">
        <v>153</v>
      </c>
      <c r="U8543" s="1" t="s">
        <v>72</v>
      </c>
      <c r="V8543" s="1" t="s">
        <v>42</v>
      </c>
      <c r="W8543">
        <f t="shared" si="266"/>
        <v>46197.716666666667</v>
      </c>
      <c r="X8543">
        <f t="shared" si="267"/>
        <v>46197.78125</v>
      </c>
    </row>
    <row r="8544" spans="1:24" x14ac:dyDescent="0.2">
      <c r="A8544" s="1" t="s">
        <v>17940</v>
      </c>
      <c r="B8544" s="1" t="s">
        <v>17931</v>
      </c>
      <c r="C8544" s="1" t="s">
        <v>17932</v>
      </c>
      <c r="D8544" s="1" t="s">
        <v>17941</v>
      </c>
      <c r="E8544" s="1" t="s">
        <v>555</v>
      </c>
      <c r="F8544" s="1" t="s">
        <v>56</v>
      </c>
      <c r="G8544" s="1" t="s">
        <v>194</v>
      </c>
      <c r="H8544" s="1" t="s">
        <v>57</v>
      </c>
      <c r="I8544" s="1" t="s">
        <v>270</v>
      </c>
      <c r="J8544">
        <v>11</v>
      </c>
      <c r="K8544">
        <v>10.5</v>
      </c>
      <c r="L8544">
        <v>0.9</v>
      </c>
      <c r="M8544">
        <v>2.4</v>
      </c>
      <c r="N8544">
        <v>13.9</v>
      </c>
      <c r="O8544">
        <v>18</v>
      </c>
      <c r="P8544">
        <v>0</v>
      </c>
      <c r="Q8544" s="1" t="s">
        <v>31</v>
      </c>
      <c r="R8544" s="1" t="s">
        <v>407</v>
      </c>
      <c r="S8544" s="1" t="s">
        <v>266</v>
      </c>
      <c r="T8544" s="1" t="s">
        <v>153</v>
      </c>
      <c r="U8544" s="1" t="s">
        <v>72</v>
      </c>
      <c r="V8544" s="1" t="s">
        <v>36</v>
      </c>
      <c r="W8544">
        <f t="shared" si="266"/>
        <v>46197.716666666667</v>
      </c>
      <c r="X8544">
        <f t="shared" si="267"/>
        <v>46197.790972222225</v>
      </c>
    </row>
    <row r="8545" spans="1:24" x14ac:dyDescent="0.2">
      <c r="A8545" s="1" t="s">
        <v>17942</v>
      </c>
      <c r="B8545" s="1" t="s">
        <v>17931</v>
      </c>
      <c r="C8545" s="1" t="s">
        <v>17932</v>
      </c>
      <c r="D8545" s="1" t="s">
        <v>17943</v>
      </c>
      <c r="E8545" s="1" t="s">
        <v>555</v>
      </c>
      <c r="F8545" s="1" t="s">
        <v>56</v>
      </c>
      <c r="G8545" s="1" t="s">
        <v>194</v>
      </c>
      <c r="H8545" s="1" t="s">
        <v>62</v>
      </c>
      <c r="I8545" s="1" t="s">
        <v>270</v>
      </c>
      <c r="J8545">
        <v>11</v>
      </c>
      <c r="K8545">
        <v>8</v>
      </c>
      <c r="L8545">
        <v>0.9</v>
      </c>
      <c r="M8545">
        <v>0.6</v>
      </c>
      <c r="N8545">
        <v>9.5</v>
      </c>
      <c r="O8545">
        <v>15</v>
      </c>
      <c r="P8545">
        <v>0</v>
      </c>
      <c r="Q8545" s="1" t="s">
        <v>31</v>
      </c>
      <c r="R8545" s="1" t="s">
        <v>265</v>
      </c>
      <c r="S8545" s="1" t="s">
        <v>114</v>
      </c>
      <c r="T8545" s="1" t="s">
        <v>153</v>
      </c>
      <c r="U8545" s="1" t="s">
        <v>72</v>
      </c>
      <c r="V8545" s="1" t="s">
        <v>36</v>
      </c>
      <c r="W8545">
        <f t="shared" si="266"/>
        <v>46197.716666666667</v>
      </c>
      <c r="X8545">
        <f t="shared" si="267"/>
        <v>46197.797222222223</v>
      </c>
    </row>
    <row r="8546" spans="1:24" x14ac:dyDescent="0.2">
      <c r="A8546" s="1" t="s">
        <v>17944</v>
      </c>
      <c r="B8546" s="1" t="s">
        <v>17945</v>
      </c>
      <c r="C8546" s="1" t="s">
        <v>17593</v>
      </c>
      <c r="D8546" s="1" t="s">
        <v>17946</v>
      </c>
      <c r="E8546" s="1" t="s">
        <v>555</v>
      </c>
      <c r="F8546" s="1" t="s">
        <v>27</v>
      </c>
      <c r="G8546" s="1" t="s">
        <v>249</v>
      </c>
      <c r="H8546" s="1" t="s">
        <v>29</v>
      </c>
      <c r="I8546" s="1" t="s">
        <v>1319</v>
      </c>
      <c r="J8546">
        <v>4</v>
      </c>
      <c r="K8546">
        <v>10.7</v>
      </c>
      <c r="L8546">
        <v>0.6</v>
      </c>
      <c r="M8546">
        <v>1.5</v>
      </c>
      <c r="N8546">
        <v>12.8</v>
      </c>
      <c r="O8546">
        <v>15</v>
      </c>
      <c r="P8546">
        <v>0</v>
      </c>
      <c r="Q8546" s="1" t="s">
        <v>31</v>
      </c>
      <c r="R8546" s="1" t="s">
        <v>220</v>
      </c>
      <c r="S8546" s="1" t="s">
        <v>152</v>
      </c>
      <c r="T8546" s="1" t="s">
        <v>34</v>
      </c>
      <c r="U8546" s="1" t="s">
        <v>99</v>
      </c>
      <c r="V8546" s="1" t="s">
        <v>36</v>
      </c>
      <c r="W8546">
        <f t="shared" si="266"/>
        <v>46197.515972222223</v>
      </c>
      <c r="X8546">
        <f t="shared" si="267"/>
        <v>46197.524305555555</v>
      </c>
    </row>
    <row r="8547" spans="1:24" x14ac:dyDescent="0.2">
      <c r="A8547" s="1" t="s">
        <v>17947</v>
      </c>
      <c r="B8547" s="1" t="s">
        <v>17945</v>
      </c>
      <c r="C8547" s="1" t="s">
        <v>17593</v>
      </c>
      <c r="D8547" s="1" t="s">
        <v>17948</v>
      </c>
      <c r="E8547" s="1" t="s">
        <v>555</v>
      </c>
      <c r="F8547" s="1" t="s">
        <v>27</v>
      </c>
      <c r="G8547" s="1" t="s">
        <v>249</v>
      </c>
      <c r="H8547" s="1" t="s">
        <v>39</v>
      </c>
      <c r="I8547" s="1" t="s">
        <v>1319</v>
      </c>
      <c r="J8547">
        <v>4</v>
      </c>
      <c r="K8547">
        <v>12</v>
      </c>
      <c r="L8547">
        <v>1.4</v>
      </c>
      <c r="M8547">
        <v>5.2</v>
      </c>
      <c r="N8547">
        <v>18.600000000000001</v>
      </c>
      <c r="O8547">
        <v>12</v>
      </c>
      <c r="P8547">
        <v>0</v>
      </c>
      <c r="Q8547" s="1" t="s">
        <v>31</v>
      </c>
      <c r="R8547" s="1" t="s">
        <v>302</v>
      </c>
      <c r="S8547" s="1" t="s">
        <v>41</v>
      </c>
      <c r="T8547" s="1" t="s">
        <v>34</v>
      </c>
      <c r="U8547" s="1" t="s">
        <v>99</v>
      </c>
      <c r="V8547" s="1" t="s">
        <v>42</v>
      </c>
      <c r="W8547">
        <f t="shared" si="266"/>
        <v>46197.515972222223</v>
      </c>
      <c r="X8547">
        <f t="shared" si="267"/>
        <v>46197.537499999999</v>
      </c>
    </row>
    <row r="8548" spans="1:24" x14ac:dyDescent="0.2">
      <c r="A8548" s="1" t="s">
        <v>17949</v>
      </c>
      <c r="B8548" s="1" t="s">
        <v>17945</v>
      </c>
      <c r="C8548" s="1" t="s">
        <v>17593</v>
      </c>
      <c r="D8548" s="1" t="s">
        <v>17950</v>
      </c>
      <c r="E8548" s="1" t="s">
        <v>555</v>
      </c>
      <c r="F8548" s="1" t="s">
        <v>27</v>
      </c>
      <c r="G8548" s="1" t="s">
        <v>249</v>
      </c>
      <c r="H8548" s="1" t="s">
        <v>45</v>
      </c>
      <c r="I8548" s="1" t="s">
        <v>1319</v>
      </c>
      <c r="J8548">
        <v>4</v>
      </c>
      <c r="K8548">
        <v>12.4</v>
      </c>
      <c r="L8548">
        <v>4.7</v>
      </c>
      <c r="M8548">
        <v>2</v>
      </c>
      <c r="N8548">
        <v>19.100000000000001</v>
      </c>
      <c r="O8548">
        <v>18</v>
      </c>
      <c r="P8548">
        <v>0</v>
      </c>
      <c r="Q8548" s="1" t="s">
        <v>31</v>
      </c>
      <c r="R8548" s="1" t="s">
        <v>32</v>
      </c>
      <c r="S8548" s="1" t="s">
        <v>103</v>
      </c>
      <c r="T8548" s="1" t="s">
        <v>34</v>
      </c>
      <c r="U8548" s="1" t="s">
        <v>99</v>
      </c>
      <c r="V8548" s="1" t="s">
        <v>36</v>
      </c>
      <c r="W8548">
        <f t="shared" si="266"/>
        <v>46197.515972222223</v>
      </c>
      <c r="X8548">
        <f t="shared" si="267"/>
        <v>46197.550694444442</v>
      </c>
    </row>
    <row r="8549" spans="1:24" x14ac:dyDescent="0.2">
      <c r="A8549" s="1" t="s">
        <v>17951</v>
      </c>
      <c r="B8549" s="1" t="s">
        <v>17945</v>
      </c>
      <c r="C8549" s="1" t="s">
        <v>17593</v>
      </c>
      <c r="D8549" s="1" t="s">
        <v>17952</v>
      </c>
      <c r="E8549" s="1" t="s">
        <v>555</v>
      </c>
      <c r="F8549" s="1" t="s">
        <v>50</v>
      </c>
      <c r="G8549" s="1" t="s">
        <v>249</v>
      </c>
      <c r="H8549" s="1" t="s">
        <v>51</v>
      </c>
      <c r="I8549" s="1" t="s">
        <v>1319</v>
      </c>
      <c r="J8549">
        <v>4</v>
      </c>
      <c r="K8549">
        <v>17.2</v>
      </c>
      <c r="L8549">
        <v>11.4</v>
      </c>
      <c r="M8549">
        <v>1.5</v>
      </c>
      <c r="N8549">
        <v>30.1</v>
      </c>
      <c r="O8549">
        <v>26</v>
      </c>
      <c r="P8549">
        <v>0</v>
      </c>
      <c r="Q8549" s="1" t="s">
        <v>31</v>
      </c>
      <c r="R8549" s="1" t="s">
        <v>934</v>
      </c>
      <c r="S8549" s="1" t="s">
        <v>500</v>
      </c>
      <c r="T8549" s="1" t="s">
        <v>34</v>
      </c>
      <c r="U8549" s="1" t="s">
        <v>99</v>
      </c>
      <c r="V8549" s="1" t="s">
        <v>42</v>
      </c>
      <c r="W8549">
        <f t="shared" si="266"/>
        <v>46197.515972222223</v>
      </c>
      <c r="X8549">
        <f t="shared" si="267"/>
        <v>46197.571527777778</v>
      </c>
    </row>
    <row r="8550" spans="1:24" x14ac:dyDescent="0.2">
      <c r="A8550" s="1" t="s">
        <v>17953</v>
      </c>
      <c r="B8550" s="1" t="s">
        <v>17945</v>
      </c>
      <c r="C8550" s="1" t="s">
        <v>17593</v>
      </c>
      <c r="D8550" s="1" t="s">
        <v>17954</v>
      </c>
      <c r="E8550" s="1" t="s">
        <v>555</v>
      </c>
      <c r="F8550" s="1" t="s">
        <v>56</v>
      </c>
      <c r="G8550" s="1" t="s">
        <v>249</v>
      </c>
      <c r="H8550" s="1" t="s">
        <v>57</v>
      </c>
      <c r="I8550" s="1" t="s">
        <v>1319</v>
      </c>
      <c r="J8550">
        <v>4</v>
      </c>
      <c r="K8550">
        <v>15</v>
      </c>
      <c r="L8550">
        <v>1.6</v>
      </c>
      <c r="M8550">
        <v>2.2000000000000002</v>
      </c>
      <c r="N8550">
        <v>18.899999999999999</v>
      </c>
      <c r="O8550">
        <v>18</v>
      </c>
      <c r="P8550">
        <v>0</v>
      </c>
      <c r="Q8550" s="1" t="s">
        <v>31</v>
      </c>
      <c r="R8550" s="1" t="s">
        <v>279</v>
      </c>
      <c r="S8550" s="1" t="s">
        <v>143</v>
      </c>
      <c r="T8550" s="1" t="s">
        <v>34</v>
      </c>
      <c r="U8550" s="1" t="s">
        <v>99</v>
      </c>
      <c r="V8550" s="1" t="s">
        <v>36</v>
      </c>
      <c r="W8550">
        <f t="shared" si="266"/>
        <v>46197.515972222223</v>
      </c>
      <c r="X8550">
        <f t="shared" si="267"/>
        <v>46197.584722222222</v>
      </c>
    </row>
    <row r="8551" spans="1:24" x14ac:dyDescent="0.2">
      <c r="A8551" s="1" t="s">
        <v>17955</v>
      </c>
      <c r="B8551" s="1" t="s">
        <v>17945</v>
      </c>
      <c r="C8551" s="1" t="s">
        <v>17593</v>
      </c>
      <c r="D8551" s="1" t="s">
        <v>17882</v>
      </c>
      <c r="E8551" s="1" t="s">
        <v>555</v>
      </c>
      <c r="F8551" s="1" t="s">
        <v>56</v>
      </c>
      <c r="G8551" s="1" t="s">
        <v>249</v>
      </c>
      <c r="H8551" s="1" t="s">
        <v>62</v>
      </c>
      <c r="I8551" s="1" t="s">
        <v>1319</v>
      </c>
      <c r="J8551">
        <v>4</v>
      </c>
      <c r="K8551">
        <v>11</v>
      </c>
      <c r="L8551">
        <v>0.4</v>
      </c>
      <c r="M8551">
        <v>2.1</v>
      </c>
      <c r="N8551">
        <v>13.5</v>
      </c>
      <c r="O8551">
        <v>15</v>
      </c>
      <c r="P8551">
        <v>0</v>
      </c>
      <c r="Q8551" s="1" t="s">
        <v>31</v>
      </c>
      <c r="R8551" s="1" t="s">
        <v>261</v>
      </c>
      <c r="S8551" s="1" t="s">
        <v>118</v>
      </c>
      <c r="T8551" s="1" t="s">
        <v>34</v>
      </c>
      <c r="U8551" s="1" t="s">
        <v>99</v>
      </c>
      <c r="V8551" s="1" t="s">
        <v>36</v>
      </c>
      <c r="W8551">
        <f t="shared" si="266"/>
        <v>46197.515972222223</v>
      </c>
      <c r="X8551">
        <f t="shared" si="267"/>
        <v>46197.594444444447</v>
      </c>
    </row>
    <row r="8552" spans="1:24" x14ac:dyDescent="0.2">
      <c r="A8552" s="1" t="s">
        <v>17956</v>
      </c>
      <c r="B8552" s="1" t="s">
        <v>17957</v>
      </c>
      <c r="C8552" s="1" t="s">
        <v>17958</v>
      </c>
      <c r="D8552" s="1" t="s">
        <v>17959</v>
      </c>
      <c r="E8552" s="1" t="s">
        <v>555</v>
      </c>
      <c r="F8552" s="1" t="s">
        <v>27</v>
      </c>
      <c r="G8552" s="1" t="s">
        <v>123</v>
      </c>
      <c r="H8552" s="1" t="s">
        <v>29</v>
      </c>
      <c r="I8552" s="1" t="s">
        <v>980</v>
      </c>
      <c r="J8552">
        <v>8</v>
      </c>
      <c r="K8552">
        <v>12.2</v>
      </c>
      <c r="L8552">
        <v>0.6</v>
      </c>
      <c r="M8552">
        <v>1.9</v>
      </c>
      <c r="N8552">
        <v>14.8</v>
      </c>
      <c r="O8552">
        <v>15</v>
      </c>
      <c r="P8552">
        <v>0</v>
      </c>
      <c r="Q8552" s="1" t="s">
        <v>31</v>
      </c>
      <c r="R8552" s="1" t="s">
        <v>177</v>
      </c>
      <c r="S8552" s="1" t="s">
        <v>103</v>
      </c>
      <c r="T8552" s="1" t="s">
        <v>34</v>
      </c>
      <c r="U8552" s="1" t="s">
        <v>99</v>
      </c>
      <c r="V8552" s="1" t="s">
        <v>36</v>
      </c>
      <c r="W8552">
        <f t="shared" si="266"/>
        <v>46197.719444444447</v>
      </c>
      <c r="X8552">
        <f t="shared" si="267"/>
        <v>46197.729166666664</v>
      </c>
    </row>
    <row r="8553" spans="1:24" x14ac:dyDescent="0.2">
      <c r="A8553" s="1" t="s">
        <v>17960</v>
      </c>
      <c r="B8553" s="1" t="s">
        <v>17957</v>
      </c>
      <c r="C8553" s="1" t="s">
        <v>17958</v>
      </c>
      <c r="D8553" s="1" t="s">
        <v>17961</v>
      </c>
      <c r="E8553" s="1" t="s">
        <v>555</v>
      </c>
      <c r="F8553" s="1" t="s">
        <v>27</v>
      </c>
      <c r="G8553" s="1" t="s">
        <v>123</v>
      </c>
      <c r="H8553" s="1" t="s">
        <v>39</v>
      </c>
      <c r="I8553" s="1" t="s">
        <v>980</v>
      </c>
      <c r="J8553">
        <v>8</v>
      </c>
      <c r="K8553">
        <v>15.7</v>
      </c>
      <c r="L8553">
        <v>0.2</v>
      </c>
      <c r="M8553">
        <v>6.5</v>
      </c>
      <c r="N8553">
        <v>22.4</v>
      </c>
      <c r="O8553">
        <v>12</v>
      </c>
      <c r="P8553">
        <v>0</v>
      </c>
      <c r="Q8553" s="1" t="s">
        <v>31</v>
      </c>
      <c r="R8553" s="1" t="s">
        <v>134</v>
      </c>
      <c r="S8553" s="1" t="s">
        <v>103</v>
      </c>
      <c r="T8553" s="1" t="s">
        <v>34</v>
      </c>
      <c r="U8553" s="1" t="s">
        <v>99</v>
      </c>
      <c r="V8553" s="1" t="s">
        <v>42</v>
      </c>
      <c r="W8553">
        <f t="shared" si="266"/>
        <v>46197.719444444447</v>
      </c>
      <c r="X8553">
        <f t="shared" si="267"/>
        <v>46197.745138888888</v>
      </c>
    </row>
    <row r="8554" spans="1:24" x14ac:dyDescent="0.2">
      <c r="A8554" s="1" t="s">
        <v>17962</v>
      </c>
      <c r="B8554" s="1" t="s">
        <v>17957</v>
      </c>
      <c r="C8554" s="1" t="s">
        <v>17958</v>
      </c>
      <c r="D8554" s="1" t="s">
        <v>17963</v>
      </c>
      <c r="E8554" s="1" t="s">
        <v>555</v>
      </c>
      <c r="F8554" s="1" t="s">
        <v>27</v>
      </c>
      <c r="G8554" s="1" t="s">
        <v>123</v>
      </c>
      <c r="H8554" s="1" t="s">
        <v>45</v>
      </c>
      <c r="I8554" s="1" t="s">
        <v>980</v>
      </c>
      <c r="J8554">
        <v>8</v>
      </c>
      <c r="K8554">
        <v>14.4</v>
      </c>
      <c r="L8554">
        <v>5.7</v>
      </c>
      <c r="M8554">
        <v>2.9</v>
      </c>
      <c r="N8554">
        <v>23</v>
      </c>
      <c r="O8554">
        <v>18</v>
      </c>
      <c r="P8554">
        <v>0</v>
      </c>
      <c r="Q8554" s="1" t="s">
        <v>31</v>
      </c>
      <c r="R8554" s="1" t="s">
        <v>199</v>
      </c>
      <c r="S8554" s="1" t="s">
        <v>181</v>
      </c>
      <c r="T8554" s="1" t="s">
        <v>34</v>
      </c>
      <c r="U8554" s="1" t="s">
        <v>99</v>
      </c>
      <c r="V8554" s="1" t="s">
        <v>42</v>
      </c>
      <c r="W8554">
        <f t="shared" si="266"/>
        <v>46197.719444444447</v>
      </c>
      <c r="X8554">
        <f t="shared" si="267"/>
        <v>46197.761111111111</v>
      </c>
    </row>
    <row r="8555" spans="1:24" x14ac:dyDescent="0.2">
      <c r="A8555" s="1" t="s">
        <v>17964</v>
      </c>
      <c r="B8555" s="1" t="s">
        <v>17957</v>
      </c>
      <c r="C8555" s="1" t="s">
        <v>17958</v>
      </c>
      <c r="D8555" s="1" t="s">
        <v>17965</v>
      </c>
      <c r="E8555" s="1" t="s">
        <v>555</v>
      </c>
      <c r="F8555" s="1" t="s">
        <v>50</v>
      </c>
      <c r="G8555" s="1" t="s">
        <v>123</v>
      </c>
      <c r="H8555" s="1" t="s">
        <v>51</v>
      </c>
      <c r="I8555" s="1" t="s">
        <v>980</v>
      </c>
      <c r="J8555">
        <v>8</v>
      </c>
      <c r="K8555">
        <v>21</v>
      </c>
      <c r="L8555">
        <v>11.5</v>
      </c>
      <c r="M8555">
        <v>3</v>
      </c>
      <c r="N8555">
        <v>35.5</v>
      </c>
      <c r="O8555">
        <v>26</v>
      </c>
      <c r="P8555">
        <v>0</v>
      </c>
      <c r="Q8555" s="1" t="s">
        <v>31</v>
      </c>
      <c r="R8555" s="1" t="s">
        <v>431</v>
      </c>
      <c r="S8555" s="1" t="s">
        <v>500</v>
      </c>
      <c r="T8555" s="1" t="s">
        <v>34</v>
      </c>
      <c r="U8555" s="1" t="s">
        <v>99</v>
      </c>
      <c r="V8555" s="1" t="s">
        <v>42</v>
      </c>
      <c r="W8555">
        <f t="shared" si="266"/>
        <v>46197.719444444447</v>
      </c>
      <c r="X8555">
        <f t="shared" si="267"/>
        <v>46197.785416666666</v>
      </c>
    </row>
    <row r="8556" spans="1:24" x14ac:dyDescent="0.2">
      <c r="A8556" s="1" t="s">
        <v>17966</v>
      </c>
      <c r="B8556" s="1" t="s">
        <v>17957</v>
      </c>
      <c r="C8556" s="1" t="s">
        <v>17958</v>
      </c>
      <c r="D8556" s="1" t="s">
        <v>17967</v>
      </c>
      <c r="E8556" s="1" t="s">
        <v>555</v>
      </c>
      <c r="F8556" s="1" t="s">
        <v>56</v>
      </c>
      <c r="G8556" s="1" t="s">
        <v>123</v>
      </c>
      <c r="H8556" s="1" t="s">
        <v>57</v>
      </c>
      <c r="I8556" s="1" t="s">
        <v>980</v>
      </c>
      <c r="J8556">
        <v>8</v>
      </c>
      <c r="K8556">
        <v>16.8</v>
      </c>
      <c r="L8556">
        <v>1.1000000000000001</v>
      </c>
      <c r="M8556">
        <v>3.5</v>
      </c>
      <c r="N8556">
        <v>21.4</v>
      </c>
      <c r="O8556">
        <v>18</v>
      </c>
      <c r="P8556">
        <v>0</v>
      </c>
      <c r="Q8556" s="1" t="s">
        <v>31</v>
      </c>
      <c r="R8556" s="1" t="s">
        <v>243</v>
      </c>
      <c r="S8556" s="1" t="s">
        <v>363</v>
      </c>
      <c r="T8556" s="1" t="s">
        <v>34</v>
      </c>
      <c r="U8556" s="1" t="s">
        <v>99</v>
      </c>
      <c r="V8556" s="1" t="s">
        <v>42</v>
      </c>
      <c r="W8556">
        <f t="shared" si="266"/>
        <v>46197.719444444447</v>
      </c>
      <c r="X8556">
        <f t="shared" si="267"/>
        <v>46197.800694444442</v>
      </c>
    </row>
    <row r="8557" spans="1:24" x14ac:dyDescent="0.2">
      <c r="A8557" s="1" t="s">
        <v>17968</v>
      </c>
      <c r="B8557" s="1" t="s">
        <v>17957</v>
      </c>
      <c r="C8557" s="1" t="s">
        <v>17958</v>
      </c>
      <c r="D8557" s="1" t="s">
        <v>17969</v>
      </c>
      <c r="E8557" s="1" t="s">
        <v>555</v>
      </c>
      <c r="F8557" s="1" t="s">
        <v>56</v>
      </c>
      <c r="G8557" s="1" t="s">
        <v>123</v>
      </c>
      <c r="H8557" s="1" t="s">
        <v>62</v>
      </c>
      <c r="I8557" s="1" t="s">
        <v>980</v>
      </c>
      <c r="J8557">
        <v>8</v>
      </c>
      <c r="K8557">
        <v>7.2</v>
      </c>
      <c r="L8557">
        <v>0.2</v>
      </c>
      <c r="M8557">
        <v>2.2000000000000002</v>
      </c>
      <c r="N8557">
        <v>9.6</v>
      </c>
      <c r="O8557">
        <v>15</v>
      </c>
      <c r="P8557">
        <v>0</v>
      </c>
      <c r="Q8557" s="1" t="s">
        <v>31</v>
      </c>
      <c r="R8557" s="1" t="s">
        <v>243</v>
      </c>
      <c r="S8557" s="1" t="s">
        <v>64</v>
      </c>
      <c r="T8557" s="1" t="s">
        <v>34</v>
      </c>
      <c r="U8557" s="1" t="s">
        <v>99</v>
      </c>
      <c r="V8557" s="1" t="s">
        <v>36</v>
      </c>
      <c r="W8557">
        <f t="shared" si="266"/>
        <v>46197.719444444447</v>
      </c>
      <c r="X8557">
        <f t="shared" si="267"/>
        <v>46197.806944444441</v>
      </c>
    </row>
    <row r="8558" spans="1:24" x14ac:dyDescent="0.2">
      <c r="A8558" s="1" t="s">
        <v>17970</v>
      </c>
      <c r="B8558" s="1" t="s">
        <v>17971</v>
      </c>
      <c r="C8558" s="1" t="s">
        <v>17823</v>
      </c>
      <c r="D8558" s="1" t="s">
        <v>17958</v>
      </c>
      <c r="E8558" s="1" t="s">
        <v>555</v>
      </c>
      <c r="F8558" s="1" t="s">
        <v>27</v>
      </c>
      <c r="G8558" s="1" t="s">
        <v>69</v>
      </c>
      <c r="H8558" s="1" t="s">
        <v>29</v>
      </c>
      <c r="I8558" s="1" t="s">
        <v>828</v>
      </c>
      <c r="J8558">
        <v>2</v>
      </c>
      <c r="K8558">
        <v>11.8</v>
      </c>
      <c r="L8558">
        <v>0.2</v>
      </c>
      <c r="M8558">
        <v>1.9</v>
      </c>
      <c r="N8558">
        <v>13.8</v>
      </c>
      <c r="O8558">
        <v>15</v>
      </c>
      <c r="P8558">
        <v>0</v>
      </c>
      <c r="Q8558" s="1" t="s">
        <v>31</v>
      </c>
      <c r="R8558" s="1" t="s">
        <v>220</v>
      </c>
      <c r="S8558" s="1" t="s">
        <v>196</v>
      </c>
      <c r="T8558" s="1" t="s">
        <v>34</v>
      </c>
      <c r="U8558" s="1" t="s">
        <v>72</v>
      </c>
      <c r="V8558" s="1" t="s">
        <v>36</v>
      </c>
      <c r="W8558">
        <f t="shared" si="266"/>
        <v>46197.710416666669</v>
      </c>
      <c r="X8558">
        <f t="shared" si="267"/>
        <v>46197.719444444447</v>
      </c>
    </row>
    <row r="8559" spans="1:24" x14ac:dyDescent="0.2">
      <c r="A8559" s="1" t="s">
        <v>17972</v>
      </c>
      <c r="B8559" s="1" t="s">
        <v>17971</v>
      </c>
      <c r="C8559" s="1" t="s">
        <v>17823</v>
      </c>
      <c r="D8559" s="1" t="s">
        <v>17973</v>
      </c>
      <c r="E8559" s="1" t="s">
        <v>555</v>
      </c>
      <c r="F8559" s="1" t="s">
        <v>27</v>
      </c>
      <c r="G8559" s="1" t="s">
        <v>69</v>
      </c>
      <c r="H8559" s="1" t="s">
        <v>39</v>
      </c>
      <c r="I8559" s="1" t="s">
        <v>828</v>
      </c>
      <c r="J8559">
        <v>2</v>
      </c>
      <c r="K8559">
        <v>11.4</v>
      </c>
      <c r="L8559">
        <v>0.2</v>
      </c>
      <c r="M8559">
        <v>4.4000000000000004</v>
      </c>
      <c r="N8559">
        <v>16</v>
      </c>
      <c r="O8559">
        <v>12</v>
      </c>
      <c r="P8559">
        <v>0</v>
      </c>
      <c r="Q8559" s="1" t="s">
        <v>31</v>
      </c>
      <c r="R8559" s="1" t="s">
        <v>134</v>
      </c>
      <c r="S8559" s="1" t="s">
        <v>152</v>
      </c>
      <c r="T8559" s="1" t="s">
        <v>34</v>
      </c>
      <c r="U8559" s="1" t="s">
        <v>72</v>
      </c>
      <c r="V8559" s="1" t="s">
        <v>42</v>
      </c>
      <c r="W8559">
        <f t="shared" si="266"/>
        <v>46197.710416666669</v>
      </c>
      <c r="X8559">
        <f t="shared" si="267"/>
        <v>46197.730555555558</v>
      </c>
    </row>
    <row r="8560" spans="1:24" x14ac:dyDescent="0.2">
      <c r="A8560" s="1" t="s">
        <v>17974</v>
      </c>
      <c r="B8560" s="1" t="s">
        <v>17971</v>
      </c>
      <c r="C8560" s="1" t="s">
        <v>17823</v>
      </c>
      <c r="D8560" s="1" t="s">
        <v>17975</v>
      </c>
      <c r="E8560" s="1" t="s">
        <v>555</v>
      </c>
      <c r="F8560" s="1" t="s">
        <v>27</v>
      </c>
      <c r="G8560" s="1" t="s">
        <v>69</v>
      </c>
      <c r="H8560" s="1" t="s">
        <v>45</v>
      </c>
      <c r="I8560" s="1" t="s">
        <v>828</v>
      </c>
      <c r="J8560">
        <v>2</v>
      </c>
      <c r="K8560">
        <v>14.8</v>
      </c>
      <c r="L8560">
        <v>4.8</v>
      </c>
      <c r="M8560">
        <v>3.3</v>
      </c>
      <c r="N8560">
        <v>22.9</v>
      </c>
      <c r="O8560">
        <v>18</v>
      </c>
      <c r="P8560">
        <v>0</v>
      </c>
      <c r="Q8560" s="1" t="s">
        <v>31</v>
      </c>
      <c r="R8560" s="1" t="s">
        <v>220</v>
      </c>
      <c r="S8560" s="1" t="s">
        <v>131</v>
      </c>
      <c r="T8560" s="1" t="s">
        <v>34</v>
      </c>
      <c r="U8560" s="1" t="s">
        <v>72</v>
      </c>
      <c r="V8560" s="1" t="s">
        <v>42</v>
      </c>
      <c r="W8560">
        <f t="shared" si="266"/>
        <v>46197.710416666669</v>
      </c>
      <c r="X8560">
        <f t="shared" si="267"/>
        <v>46197.746527777781</v>
      </c>
    </row>
    <row r="8561" spans="1:24" x14ac:dyDescent="0.2">
      <c r="A8561" s="1" t="s">
        <v>17976</v>
      </c>
      <c r="B8561" s="1" t="s">
        <v>17971</v>
      </c>
      <c r="C8561" s="1" t="s">
        <v>17823</v>
      </c>
      <c r="D8561" s="1" t="s">
        <v>17831</v>
      </c>
      <c r="E8561" s="1" t="s">
        <v>555</v>
      </c>
      <c r="F8561" s="1" t="s">
        <v>50</v>
      </c>
      <c r="G8561" s="1" t="s">
        <v>69</v>
      </c>
      <c r="H8561" s="1" t="s">
        <v>51</v>
      </c>
      <c r="I8561" s="1" t="s">
        <v>828</v>
      </c>
      <c r="J8561">
        <v>2</v>
      </c>
      <c r="K8561">
        <v>21.4</v>
      </c>
      <c r="L8561">
        <v>9</v>
      </c>
      <c r="M8561">
        <v>2.2000000000000002</v>
      </c>
      <c r="N8561">
        <v>32.6</v>
      </c>
      <c r="O8561">
        <v>26</v>
      </c>
      <c r="P8561">
        <v>0</v>
      </c>
      <c r="Q8561" s="1" t="s">
        <v>31</v>
      </c>
      <c r="R8561" s="1" t="s">
        <v>835</v>
      </c>
      <c r="S8561" s="1" t="s">
        <v>83</v>
      </c>
      <c r="T8561" s="1" t="s">
        <v>34</v>
      </c>
      <c r="U8561" s="1" t="s">
        <v>72</v>
      </c>
      <c r="V8561" s="1" t="s">
        <v>42</v>
      </c>
      <c r="W8561">
        <f t="shared" si="266"/>
        <v>46197.710416666669</v>
      </c>
      <c r="X8561">
        <f t="shared" si="267"/>
        <v>46197.769444444442</v>
      </c>
    </row>
    <row r="8562" spans="1:24" x14ac:dyDescent="0.2">
      <c r="A8562" s="1" t="s">
        <v>17977</v>
      </c>
      <c r="B8562" s="1" t="s">
        <v>17971</v>
      </c>
      <c r="C8562" s="1" t="s">
        <v>17823</v>
      </c>
      <c r="D8562" s="1" t="s">
        <v>17978</v>
      </c>
      <c r="E8562" s="1" t="s">
        <v>555</v>
      </c>
      <c r="F8562" s="1" t="s">
        <v>56</v>
      </c>
      <c r="G8562" s="1" t="s">
        <v>69</v>
      </c>
      <c r="H8562" s="1" t="s">
        <v>57</v>
      </c>
      <c r="I8562" s="1" t="s">
        <v>828</v>
      </c>
      <c r="J8562">
        <v>2</v>
      </c>
      <c r="K8562">
        <v>13.3</v>
      </c>
      <c r="L8562">
        <v>0.3</v>
      </c>
      <c r="M8562">
        <v>1.3</v>
      </c>
      <c r="N8562">
        <v>14.9</v>
      </c>
      <c r="O8562">
        <v>18</v>
      </c>
      <c r="P8562">
        <v>0</v>
      </c>
      <c r="Q8562" s="1" t="s">
        <v>31</v>
      </c>
      <c r="R8562" s="1" t="s">
        <v>243</v>
      </c>
      <c r="S8562" s="1" t="s">
        <v>266</v>
      </c>
      <c r="T8562" s="1" t="s">
        <v>34</v>
      </c>
      <c r="U8562" s="1" t="s">
        <v>72</v>
      </c>
      <c r="V8562" s="1" t="s">
        <v>36</v>
      </c>
      <c r="W8562">
        <f t="shared" si="266"/>
        <v>46197.710416666669</v>
      </c>
      <c r="X8562">
        <f t="shared" si="267"/>
        <v>46197.779861111114</v>
      </c>
    </row>
    <row r="8563" spans="1:24" x14ac:dyDescent="0.2">
      <c r="A8563" s="1" t="s">
        <v>17979</v>
      </c>
      <c r="B8563" s="1" t="s">
        <v>17971</v>
      </c>
      <c r="C8563" s="1" t="s">
        <v>17823</v>
      </c>
      <c r="D8563" s="1" t="s">
        <v>17980</v>
      </c>
      <c r="E8563" s="1" t="s">
        <v>555</v>
      </c>
      <c r="F8563" s="1" t="s">
        <v>56</v>
      </c>
      <c r="G8563" s="1" t="s">
        <v>69</v>
      </c>
      <c r="H8563" s="1" t="s">
        <v>62</v>
      </c>
      <c r="I8563" s="1" t="s">
        <v>828</v>
      </c>
      <c r="J8563">
        <v>2</v>
      </c>
      <c r="K8563">
        <v>12.1</v>
      </c>
      <c r="L8563">
        <v>0.4</v>
      </c>
      <c r="M8563">
        <v>2.2000000000000002</v>
      </c>
      <c r="N8563">
        <v>14.7</v>
      </c>
      <c r="O8563">
        <v>15</v>
      </c>
      <c r="P8563">
        <v>0</v>
      </c>
      <c r="Q8563" s="1" t="s">
        <v>31</v>
      </c>
      <c r="R8563" s="1" t="s">
        <v>391</v>
      </c>
      <c r="S8563" s="1" t="s">
        <v>118</v>
      </c>
      <c r="T8563" s="1" t="s">
        <v>34</v>
      </c>
      <c r="U8563" s="1" t="s">
        <v>72</v>
      </c>
      <c r="V8563" s="1" t="s">
        <v>36</v>
      </c>
      <c r="W8563">
        <f t="shared" si="266"/>
        <v>46197.710416666669</v>
      </c>
      <c r="X8563">
        <f t="shared" si="267"/>
        <v>46197.789583333331</v>
      </c>
    </row>
    <row r="8564" spans="1:24" x14ac:dyDescent="0.2">
      <c r="A8564" s="1" t="s">
        <v>17981</v>
      </c>
      <c r="B8564" s="1" t="s">
        <v>17982</v>
      </c>
      <c r="C8564" s="1" t="s">
        <v>17837</v>
      </c>
      <c r="D8564" s="1" t="s">
        <v>17983</v>
      </c>
      <c r="E8564" s="1" t="s">
        <v>555</v>
      </c>
      <c r="F8564" s="1" t="s">
        <v>27</v>
      </c>
      <c r="G8564" s="1" t="s">
        <v>171</v>
      </c>
      <c r="H8564" s="1" t="s">
        <v>29</v>
      </c>
      <c r="I8564" s="1" t="s">
        <v>542</v>
      </c>
      <c r="J8564">
        <v>8</v>
      </c>
      <c r="K8564">
        <v>10.8</v>
      </c>
      <c r="L8564">
        <v>1.1000000000000001</v>
      </c>
      <c r="M8564">
        <v>2.2999999999999998</v>
      </c>
      <c r="N8564">
        <v>14.2</v>
      </c>
      <c r="O8564">
        <v>15</v>
      </c>
      <c r="P8564">
        <v>0</v>
      </c>
      <c r="Q8564" s="1" t="s">
        <v>31</v>
      </c>
      <c r="R8564" s="1" t="s">
        <v>98</v>
      </c>
      <c r="S8564" s="1" t="s">
        <v>196</v>
      </c>
      <c r="T8564" s="1" t="s">
        <v>34</v>
      </c>
      <c r="U8564" s="1" t="s">
        <v>127</v>
      </c>
      <c r="V8564" s="1" t="s">
        <v>36</v>
      </c>
      <c r="W8564">
        <f t="shared" si="266"/>
        <v>46197.522916666669</v>
      </c>
      <c r="X8564">
        <f t="shared" si="267"/>
        <v>46197.532638888886</v>
      </c>
    </row>
    <row r="8565" spans="1:24" x14ac:dyDescent="0.2">
      <c r="A8565" s="1" t="s">
        <v>17984</v>
      </c>
      <c r="B8565" s="1" t="s">
        <v>17982</v>
      </c>
      <c r="C8565" s="1" t="s">
        <v>17837</v>
      </c>
      <c r="D8565" s="1" t="s">
        <v>17985</v>
      </c>
      <c r="E8565" s="1" t="s">
        <v>555</v>
      </c>
      <c r="F8565" s="1" t="s">
        <v>27</v>
      </c>
      <c r="G8565" s="1" t="s">
        <v>171</v>
      </c>
      <c r="H8565" s="1" t="s">
        <v>39</v>
      </c>
      <c r="I8565" s="1" t="s">
        <v>542</v>
      </c>
      <c r="J8565">
        <v>8</v>
      </c>
      <c r="K8565">
        <v>10.5</v>
      </c>
      <c r="L8565">
        <v>0.2</v>
      </c>
      <c r="M8565">
        <v>5.9</v>
      </c>
      <c r="N8565">
        <v>16.5</v>
      </c>
      <c r="O8565">
        <v>12</v>
      </c>
      <c r="P8565">
        <v>0</v>
      </c>
      <c r="Q8565" s="1" t="s">
        <v>31</v>
      </c>
      <c r="R8565" s="1" t="s">
        <v>98</v>
      </c>
      <c r="S8565" s="1" t="s">
        <v>76</v>
      </c>
      <c r="T8565" s="1" t="s">
        <v>34</v>
      </c>
      <c r="U8565" s="1" t="s">
        <v>127</v>
      </c>
      <c r="V8565" s="1" t="s">
        <v>42</v>
      </c>
      <c r="W8565">
        <f t="shared" si="266"/>
        <v>46197.522916666669</v>
      </c>
      <c r="X8565">
        <f t="shared" si="267"/>
        <v>46197.543749999997</v>
      </c>
    </row>
    <row r="8566" spans="1:24" x14ac:dyDescent="0.2">
      <c r="A8566" s="1" t="s">
        <v>17986</v>
      </c>
      <c r="B8566" s="1" t="s">
        <v>17982</v>
      </c>
      <c r="C8566" s="1" t="s">
        <v>17837</v>
      </c>
      <c r="D8566" s="1" t="s">
        <v>17987</v>
      </c>
      <c r="E8566" s="1" t="s">
        <v>555</v>
      </c>
      <c r="F8566" s="1" t="s">
        <v>27</v>
      </c>
      <c r="G8566" s="1" t="s">
        <v>171</v>
      </c>
      <c r="H8566" s="1" t="s">
        <v>45</v>
      </c>
      <c r="I8566" s="1" t="s">
        <v>542</v>
      </c>
      <c r="J8566">
        <v>8</v>
      </c>
      <c r="K8566">
        <v>17.8</v>
      </c>
      <c r="L8566">
        <v>5.6</v>
      </c>
      <c r="M8566">
        <v>3.4</v>
      </c>
      <c r="N8566">
        <v>26.8</v>
      </c>
      <c r="O8566">
        <v>18</v>
      </c>
      <c r="P8566">
        <v>0</v>
      </c>
      <c r="Q8566" s="1" t="s">
        <v>31</v>
      </c>
      <c r="R8566" s="1" t="s">
        <v>130</v>
      </c>
      <c r="S8566" s="1" t="s">
        <v>320</v>
      </c>
      <c r="T8566" s="1" t="s">
        <v>34</v>
      </c>
      <c r="U8566" s="1" t="s">
        <v>127</v>
      </c>
      <c r="V8566" s="1" t="s">
        <v>42</v>
      </c>
      <c r="W8566">
        <f t="shared" si="266"/>
        <v>46197.522916666669</v>
      </c>
      <c r="X8566">
        <f t="shared" si="267"/>
        <v>46197.5625</v>
      </c>
    </row>
    <row r="8567" spans="1:24" x14ac:dyDescent="0.2">
      <c r="A8567" s="1" t="s">
        <v>17988</v>
      </c>
      <c r="B8567" s="1" t="s">
        <v>17982</v>
      </c>
      <c r="C8567" s="1" t="s">
        <v>17837</v>
      </c>
      <c r="D8567" s="1" t="s">
        <v>17902</v>
      </c>
      <c r="E8567" s="1" t="s">
        <v>555</v>
      </c>
      <c r="F8567" s="1" t="s">
        <v>50</v>
      </c>
      <c r="G8567" s="1" t="s">
        <v>171</v>
      </c>
      <c r="H8567" s="1" t="s">
        <v>51</v>
      </c>
      <c r="I8567" s="1" t="s">
        <v>542</v>
      </c>
      <c r="J8567">
        <v>8</v>
      </c>
      <c r="K8567">
        <v>19.100000000000001</v>
      </c>
      <c r="L8567">
        <v>8.9</v>
      </c>
      <c r="M8567">
        <v>3.3</v>
      </c>
      <c r="N8567">
        <v>31.3</v>
      </c>
      <c r="O8567">
        <v>26</v>
      </c>
      <c r="P8567">
        <v>0</v>
      </c>
      <c r="Q8567" s="1" t="s">
        <v>31</v>
      </c>
      <c r="R8567" s="1" t="s">
        <v>810</v>
      </c>
      <c r="S8567" s="1" t="s">
        <v>110</v>
      </c>
      <c r="T8567" s="1" t="s">
        <v>34</v>
      </c>
      <c r="U8567" s="1" t="s">
        <v>127</v>
      </c>
      <c r="V8567" s="1" t="s">
        <v>42</v>
      </c>
      <c r="W8567">
        <f t="shared" si="266"/>
        <v>46197.522916666669</v>
      </c>
      <c r="X8567">
        <f t="shared" si="267"/>
        <v>46197.584027777775</v>
      </c>
    </row>
    <row r="8568" spans="1:24" x14ac:dyDescent="0.2">
      <c r="A8568" s="1" t="s">
        <v>17989</v>
      </c>
      <c r="B8568" s="1" t="s">
        <v>17982</v>
      </c>
      <c r="C8568" s="1" t="s">
        <v>17837</v>
      </c>
      <c r="D8568" s="1" t="s">
        <v>17990</v>
      </c>
      <c r="E8568" s="1" t="s">
        <v>555</v>
      </c>
      <c r="F8568" s="1" t="s">
        <v>56</v>
      </c>
      <c r="G8568" s="1" t="s">
        <v>171</v>
      </c>
      <c r="H8568" s="1" t="s">
        <v>57</v>
      </c>
      <c r="I8568" s="1" t="s">
        <v>542</v>
      </c>
      <c r="J8568">
        <v>8</v>
      </c>
      <c r="K8568">
        <v>13.7</v>
      </c>
      <c r="L8568">
        <v>0.9</v>
      </c>
      <c r="M8568">
        <v>3.2</v>
      </c>
      <c r="N8568">
        <v>17.8</v>
      </c>
      <c r="O8568">
        <v>18</v>
      </c>
      <c r="P8568">
        <v>0</v>
      </c>
      <c r="Q8568" s="1" t="s">
        <v>31</v>
      </c>
      <c r="R8568" s="1" t="s">
        <v>391</v>
      </c>
      <c r="S8568" s="1" t="s">
        <v>59</v>
      </c>
      <c r="T8568" s="1" t="s">
        <v>34</v>
      </c>
      <c r="U8568" s="1" t="s">
        <v>127</v>
      </c>
      <c r="V8568" s="1" t="s">
        <v>36</v>
      </c>
      <c r="W8568">
        <f t="shared" si="266"/>
        <v>46197.522916666669</v>
      </c>
      <c r="X8568">
        <f t="shared" si="267"/>
        <v>46197.59652777778</v>
      </c>
    </row>
    <row r="8569" spans="1:24" x14ac:dyDescent="0.2">
      <c r="A8569" s="1" t="s">
        <v>17991</v>
      </c>
      <c r="B8569" s="1" t="s">
        <v>17982</v>
      </c>
      <c r="C8569" s="1" t="s">
        <v>17837</v>
      </c>
      <c r="D8569" s="1" t="s">
        <v>17992</v>
      </c>
      <c r="E8569" s="1" t="s">
        <v>555</v>
      </c>
      <c r="F8569" s="1" t="s">
        <v>56</v>
      </c>
      <c r="G8569" s="1" t="s">
        <v>171</v>
      </c>
      <c r="H8569" s="1" t="s">
        <v>62</v>
      </c>
      <c r="I8569" s="1" t="s">
        <v>542</v>
      </c>
      <c r="J8569">
        <v>8</v>
      </c>
      <c r="K8569">
        <v>10.1</v>
      </c>
      <c r="L8569">
        <v>1.1000000000000001</v>
      </c>
      <c r="M8569">
        <v>2.1</v>
      </c>
      <c r="N8569">
        <v>13.3</v>
      </c>
      <c r="O8569">
        <v>15</v>
      </c>
      <c r="P8569">
        <v>0</v>
      </c>
      <c r="Q8569" s="1" t="s">
        <v>31</v>
      </c>
      <c r="R8569" s="1" t="s">
        <v>90</v>
      </c>
      <c r="S8569" s="1" t="s">
        <v>146</v>
      </c>
      <c r="T8569" s="1" t="s">
        <v>34</v>
      </c>
      <c r="U8569" s="1" t="s">
        <v>127</v>
      </c>
      <c r="V8569" s="1" t="s">
        <v>36</v>
      </c>
      <c r="W8569">
        <f t="shared" si="266"/>
        <v>46197.522916666669</v>
      </c>
      <c r="X8569">
        <f t="shared" si="267"/>
        <v>46197.605555555558</v>
      </c>
    </row>
    <row r="8570" spans="1:24" x14ac:dyDescent="0.2">
      <c r="A8570" s="1" t="s">
        <v>17993</v>
      </c>
      <c r="B8570" s="1" t="s">
        <v>17994</v>
      </c>
      <c r="C8570" s="1" t="s">
        <v>17995</v>
      </c>
      <c r="D8570" s="1" t="s">
        <v>17770</v>
      </c>
      <c r="E8570" s="1" t="s">
        <v>555</v>
      </c>
      <c r="F8570" s="1" t="s">
        <v>27</v>
      </c>
      <c r="G8570" s="1" t="s">
        <v>96</v>
      </c>
      <c r="H8570" s="1" t="s">
        <v>29</v>
      </c>
      <c r="I8570" s="1" t="s">
        <v>980</v>
      </c>
      <c r="J8570">
        <v>3</v>
      </c>
      <c r="K8570">
        <v>10.8</v>
      </c>
      <c r="L8570">
        <v>0.8</v>
      </c>
      <c r="M8570">
        <v>3.4</v>
      </c>
      <c r="N8570">
        <v>15</v>
      </c>
      <c r="O8570">
        <v>15</v>
      </c>
      <c r="P8570">
        <v>0</v>
      </c>
      <c r="Q8570" s="1" t="s">
        <v>31</v>
      </c>
      <c r="R8570" s="1" t="s">
        <v>177</v>
      </c>
      <c r="S8570" s="1" t="s">
        <v>174</v>
      </c>
      <c r="T8570" s="1" t="s">
        <v>34</v>
      </c>
      <c r="U8570" s="1" t="s">
        <v>99</v>
      </c>
      <c r="V8570" s="1" t="s">
        <v>36</v>
      </c>
      <c r="W8570">
        <f t="shared" si="266"/>
        <v>46197.601388888892</v>
      </c>
      <c r="X8570">
        <f t="shared" si="267"/>
        <v>46197.611805555556</v>
      </c>
    </row>
    <row r="8571" spans="1:24" x14ac:dyDescent="0.2">
      <c r="A8571" s="1" t="s">
        <v>17996</v>
      </c>
      <c r="B8571" s="1" t="s">
        <v>17994</v>
      </c>
      <c r="C8571" s="1" t="s">
        <v>17995</v>
      </c>
      <c r="D8571" s="1" t="s">
        <v>17772</v>
      </c>
      <c r="E8571" s="1" t="s">
        <v>555</v>
      </c>
      <c r="F8571" s="1" t="s">
        <v>27</v>
      </c>
      <c r="G8571" s="1" t="s">
        <v>96</v>
      </c>
      <c r="H8571" s="1" t="s">
        <v>39</v>
      </c>
      <c r="I8571" s="1" t="s">
        <v>980</v>
      </c>
      <c r="J8571">
        <v>3</v>
      </c>
      <c r="K8571">
        <v>11.9</v>
      </c>
      <c r="L8571">
        <v>1.3</v>
      </c>
      <c r="M8571">
        <v>6.3</v>
      </c>
      <c r="N8571">
        <v>19.5</v>
      </c>
      <c r="O8571">
        <v>12</v>
      </c>
      <c r="P8571">
        <v>0</v>
      </c>
      <c r="Q8571" s="1" t="s">
        <v>31</v>
      </c>
      <c r="R8571" s="1" t="s">
        <v>106</v>
      </c>
      <c r="S8571" s="1" t="s">
        <v>254</v>
      </c>
      <c r="T8571" s="1" t="s">
        <v>34</v>
      </c>
      <c r="U8571" s="1" t="s">
        <v>99</v>
      </c>
      <c r="V8571" s="1" t="s">
        <v>42</v>
      </c>
      <c r="W8571">
        <f t="shared" si="266"/>
        <v>46197.601388888892</v>
      </c>
      <c r="X8571">
        <f t="shared" si="267"/>
        <v>46197.625</v>
      </c>
    </row>
    <row r="8572" spans="1:24" x14ac:dyDescent="0.2">
      <c r="A8572" s="1" t="s">
        <v>17997</v>
      </c>
      <c r="B8572" s="1" t="s">
        <v>17994</v>
      </c>
      <c r="C8572" s="1" t="s">
        <v>17995</v>
      </c>
      <c r="D8572" s="1" t="s">
        <v>17804</v>
      </c>
      <c r="E8572" s="1" t="s">
        <v>555</v>
      </c>
      <c r="F8572" s="1" t="s">
        <v>27</v>
      </c>
      <c r="G8572" s="1" t="s">
        <v>96</v>
      </c>
      <c r="H8572" s="1" t="s">
        <v>45</v>
      </c>
      <c r="I8572" s="1" t="s">
        <v>980</v>
      </c>
      <c r="J8572">
        <v>3</v>
      </c>
      <c r="K8572">
        <v>17.600000000000001</v>
      </c>
      <c r="L8572">
        <v>4.7</v>
      </c>
      <c r="M8572">
        <v>2</v>
      </c>
      <c r="N8572">
        <v>24.2</v>
      </c>
      <c r="O8572">
        <v>18</v>
      </c>
      <c r="P8572">
        <v>0</v>
      </c>
      <c r="Q8572" s="1" t="s">
        <v>31</v>
      </c>
      <c r="R8572" s="1" t="s">
        <v>302</v>
      </c>
      <c r="S8572" s="1" t="s">
        <v>47</v>
      </c>
      <c r="T8572" s="1" t="s">
        <v>34</v>
      </c>
      <c r="U8572" s="1" t="s">
        <v>99</v>
      </c>
      <c r="V8572" s="1" t="s">
        <v>42</v>
      </c>
      <c r="W8572">
        <f t="shared" si="266"/>
        <v>46197.601388888892</v>
      </c>
      <c r="X8572">
        <f t="shared" si="267"/>
        <v>46197.64166666667</v>
      </c>
    </row>
    <row r="8573" spans="1:24" x14ac:dyDescent="0.2">
      <c r="A8573" s="1" t="s">
        <v>17998</v>
      </c>
      <c r="B8573" s="1" t="s">
        <v>17994</v>
      </c>
      <c r="C8573" s="1" t="s">
        <v>17995</v>
      </c>
      <c r="D8573" s="1" t="s">
        <v>17999</v>
      </c>
      <c r="E8573" s="1" t="s">
        <v>555</v>
      </c>
      <c r="F8573" s="1" t="s">
        <v>50</v>
      </c>
      <c r="G8573" s="1" t="s">
        <v>96</v>
      </c>
      <c r="H8573" s="1" t="s">
        <v>51</v>
      </c>
      <c r="I8573" s="1" t="s">
        <v>980</v>
      </c>
      <c r="J8573">
        <v>3</v>
      </c>
      <c r="K8573">
        <v>21</v>
      </c>
      <c r="L8573">
        <v>11.2</v>
      </c>
      <c r="M8573">
        <v>3.9</v>
      </c>
      <c r="N8573">
        <v>36</v>
      </c>
      <c r="O8573">
        <v>26</v>
      </c>
      <c r="P8573">
        <v>0</v>
      </c>
      <c r="Q8573" s="1" t="s">
        <v>31</v>
      </c>
      <c r="R8573" s="1" t="s">
        <v>934</v>
      </c>
      <c r="S8573" s="1" t="s">
        <v>53</v>
      </c>
      <c r="T8573" s="1" t="s">
        <v>34</v>
      </c>
      <c r="U8573" s="1" t="s">
        <v>99</v>
      </c>
      <c r="V8573" s="1" t="s">
        <v>42</v>
      </c>
      <c r="W8573">
        <f t="shared" si="266"/>
        <v>46197.601388888892</v>
      </c>
      <c r="X8573">
        <f t="shared" si="267"/>
        <v>46197.666666666664</v>
      </c>
    </row>
    <row r="8574" spans="1:24" x14ac:dyDescent="0.2">
      <c r="A8574" s="1" t="s">
        <v>18000</v>
      </c>
      <c r="B8574" s="1" t="s">
        <v>17994</v>
      </c>
      <c r="C8574" s="1" t="s">
        <v>17995</v>
      </c>
      <c r="D8574" s="1" t="s">
        <v>18001</v>
      </c>
      <c r="E8574" s="1" t="s">
        <v>555</v>
      </c>
      <c r="F8574" s="1" t="s">
        <v>56</v>
      </c>
      <c r="G8574" s="1" t="s">
        <v>96</v>
      </c>
      <c r="H8574" s="1" t="s">
        <v>57</v>
      </c>
      <c r="I8574" s="1" t="s">
        <v>980</v>
      </c>
      <c r="J8574">
        <v>3</v>
      </c>
      <c r="K8574">
        <v>13</v>
      </c>
      <c r="L8574">
        <v>0.5</v>
      </c>
      <c r="M8574">
        <v>1.9</v>
      </c>
      <c r="N8574">
        <v>15.3</v>
      </c>
      <c r="O8574">
        <v>18</v>
      </c>
      <c r="P8574">
        <v>0</v>
      </c>
      <c r="Q8574" s="1" t="s">
        <v>31</v>
      </c>
      <c r="R8574" s="1" t="s">
        <v>504</v>
      </c>
      <c r="S8574" s="1" t="s">
        <v>266</v>
      </c>
      <c r="T8574" s="1" t="s">
        <v>34</v>
      </c>
      <c r="U8574" s="1" t="s">
        <v>99</v>
      </c>
      <c r="V8574" s="1" t="s">
        <v>36</v>
      </c>
      <c r="W8574">
        <f t="shared" si="266"/>
        <v>46197.601388888892</v>
      </c>
      <c r="X8574">
        <f t="shared" si="267"/>
        <v>46197.677777777775</v>
      </c>
    </row>
    <row r="8575" spans="1:24" x14ac:dyDescent="0.2">
      <c r="A8575" s="1" t="s">
        <v>18002</v>
      </c>
      <c r="B8575" s="1" t="s">
        <v>17994</v>
      </c>
      <c r="C8575" s="1" t="s">
        <v>17995</v>
      </c>
      <c r="D8575" s="1" t="s">
        <v>17782</v>
      </c>
      <c r="E8575" s="1" t="s">
        <v>555</v>
      </c>
      <c r="F8575" s="1" t="s">
        <v>56</v>
      </c>
      <c r="G8575" s="1" t="s">
        <v>96</v>
      </c>
      <c r="H8575" s="1" t="s">
        <v>62</v>
      </c>
      <c r="I8575" s="1" t="s">
        <v>980</v>
      </c>
      <c r="J8575">
        <v>3</v>
      </c>
      <c r="K8575">
        <v>9.1999999999999993</v>
      </c>
      <c r="L8575">
        <v>0.2</v>
      </c>
      <c r="M8575">
        <v>2.7</v>
      </c>
      <c r="N8575">
        <v>12.1</v>
      </c>
      <c r="O8575">
        <v>15</v>
      </c>
      <c r="P8575">
        <v>0</v>
      </c>
      <c r="Q8575" s="1" t="s">
        <v>31</v>
      </c>
      <c r="R8575" s="1" t="s">
        <v>959</v>
      </c>
      <c r="S8575" s="1" t="s">
        <v>143</v>
      </c>
      <c r="T8575" s="1" t="s">
        <v>34</v>
      </c>
      <c r="U8575" s="1" t="s">
        <v>99</v>
      </c>
      <c r="V8575" s="1" t="s">
        <v>36</v>
      </c>
      <c r="W8575">
        <f t="shared" si="266"/>
        <v>46197.601388888892</v>
      </c>
      <c r="X8575">
        <f t="shared" si="267"/>
        <v>46197.686111111114</v>
      </c>
    </row>
    <row r="8576" spans="1:24" x14ac:dyDescent="0.2">
      <c r="A8576" s="1" t="s">
        <v>18003</v>
      </c>
      <c r="B8576" s="1" t="s">
        <v>18004</v>
      </c>
      <c r="C8576" s="1" t="s">
        <v>18005</v>
      </c>
      <c r="D8576" s="1" t="s">
        <v>17912</v>
      </c>
      <c r="E8576" s="1" t="s">
        <v>555</v>
      </c>
      <c r="F8576" s="1" t="s">
        <v>27</v>
      </c>
      <c r="G8576" s="1" t="s">
        <v>171</v>
      </c>
      <c r="H8576" s="1" t="s">
        <v>29</v>
      </c>
      <c r="I8576" s="1" t="s">
        <v>1846</v>
      </c>
      <c r="J8576">
        <v>4</v>
      </c>
      <c r="K8576">
        <v>10.7</v>
      </c>
      <c r="L8576">
        <v>0.7</v>
      </c>
      <c r="M8576">
        <v>3</v>
      </c>
      <c r="N8576">
        <v>14.4</v>
      </c>
      <c r="O8576">
        <v>15</v>
      </c>
      <c r="P8576">
        <v>0</v>
      </c>
      <c r="Q8576" s="1" t="s">
        <v>31</v>
      </c>
      <c r="R8576" s="1" t="s">
        <v>199</v>
      </c>
      <c r="S8576" s="1" t="s">
        <v>181</v>
      </c>
      <c r="T8576" s="1" t="s">
        <v>34</v>
      </c>
      <c r="U8576" s="1" t="s">
        <v>127</v>
      </c>
      <c r="V8576" s="1" t="s">
        <v>36</v>
      </c>
      <c r="W8576">
        <f t="shared" si="266"/>
        <v>46197.54791666667</v>
      </c>
      <c r="X8576">
        <f t="shared" si="267"/>
        <v>46197.557638888888</v>
      </c>
    </row>
    <row r="8577" spans="1:24" x14ac:dyDescent="0.2">
      <c r="A8577" s="1" t="s">
        <v>18006</v>
      </c>
      <c r="B8577" s="1" t="s">
        <v>18004</v>
      </c>
      <c r="C8577" s="1" t="s">
        <v>18005</v>
      </c>
      <c r="D8577" s="1" t="s">
        <v>18007</v>
      </c>
      <c r="E8577" s="1" t="s">
        <v>555</v>
      </c>
      <c r="F8577" s="1" t="s">
        <v>27</v>
      </c>
      <c r="G8577" s="1" t="s">
        <v>171</v>
      </c>
      <c r="H8577" s="1" t="s">
        <v>39</v>
      </c>
      <c r="I8577" s="1" t="s">
        <v>1846</v>
      </c>
      <c r="J8577">
        <v>4</v>
      </c>
      <c r="K8577">
        <v>10.6</v>
      </c>
      <c r="L8577">
        <v>0.7</v>
      </c>
      <c r="M8577">
        <v>5.2</v>
      </c>
      <c r="N8577">
        <v>16.399999999999999</v>
      </c>
      <c r="O8577">
        <v>12</v>
      </c>
      <c r="P8577">
        <v>1</v>
      </c>
      <c r="Q8577" s="1" t="s">
        <v>2171</v>
      </c>
      <c r="R8577" s="1" t="s">
        <v>32</v>
      </c>
      <c r="S8577" s="1" t="s">
        <v>33</v>
      </c>
      <c r="T8577" s="1" t="s">
        <v>34</v>
      </c>
      <c r="U8577" s="1" t="s">
        <v>127</v>
      </c>
      <c r="V8577" s="1" t="s">
        <v>324</v>
      </c>
      <c r="W8577">
        <f t="shared" si="266"/>
        <v>46197.54791666667</v>
      </c>
      <c r="X8577">
        <f t="shared" si="267"/>
        <v>46197.568749999999</v>
      </c>
    </row>
    <row r="8578" spans="1:24" x14ac:dyDescent="0.2">
      <c r="A8578" s="1" t="s">
        <v>18008</v>
      </c>
      <c r="B8578" s="1" t="s">
        <v>18004</v>
      </c>
      <c r="C8578" s="1" t="s">
        <v>18005</v>
      </c>
      <c r="D8578" s="1" t="s">
        <v>18009</v>
      </c>
      <c r="E8578" s="1" t="s">
        <v>555</v>
      </c>
      <c r="F8578" s="1" t="s">
        <v>27</v>
      </c>
      <c r="G8578" s="1" t="s">
        <v>171</v>
      </c>
      <c r="H8578" s="1" t="s">
        <v>45</v>
      </c>
      <c r="I8578" s="1" t="s">
        <v>1846</v>
      </c>
      <c r="J8578">
        <v>4</v>
      </c>
      <c r="K8578">
        <v>17.5</v>
      </c>
      <c r="L8578">
        <v>6</v>
      </c>
      <c r="M8578">
        <v>1.8</v>
      </c>
      <c r="N8578">
        <v>25.3</v>
      </c>
      <c r="O8578">
        <v>18</v>
      </c>
      <c r="P8578">
        <v>0</v>
      </c>
      <c r="Q8578" s="1" t="s">
        <v>31</v>
      </c>
      <c r="R8578" s="1" t="s">
        <v>177</v>
      </c>
      <c r="S8578" s="1" t="s">
        <v>152</v>
      </c>
      <c r="T8578" s="1" t="s">
        <v>34</v>
      </c>
      <c r="U8578" s="1" t="s">
        <v>127</v>
      </c>
      <c r="V8578" s="1" t="s">
        <v>42</v>
      </c>
      <c r="W8578">
        <f t="shared" ref="W8578:W8641" si="268">DATEVALUE(MID(C8578,1,10))+TIMEVALUE(MID(C8578,12,8))</f>
        <v>46197.54791666667</v>
      </c>
      <c r="X8578">
        <f t="shared" ref="X8578:X8641" si="269">DATEVALUE(MID(D8578,1,10))+TIMEVALUE(MID(D8578,12,8))</f>
        <v>46197.586805555555</v>
      </c>
    </row>
    <row r="8579" spans="1:24" x14ac:dyDescent="0.2">
      <c r="A8579" s="1" t="s">
        <v>18010</v>
      </c>
      <c r="B8579" s="1" t="s">
        <v>18004</v>
      </c>
      <c r="C8579" s="1" t="s">
        <v>18005</v>
      </c>
      <c r="D8579" s="1" t="s">
        <v>18011</v>
      </c>
      <c r="E8579" s="1" t="s">
        <v>555</v>
      </c>
      <c r="F8579" s="1" t="s">
        <v>50</v>
      </c>
      <c r="G8579" s="1" t="s">
        <v>171</v>
      </c>
      <c r="H8579" s="1" t="s">
        <v>51</v>
      </c>
      <c r="I8579" s="1" t="s">
        <v>1846</v>
      </c>
      <c r="J8579">
        <v>4</v>
      </c>
      <c r="K8579">
        <v>17.899999999999999</v>
      </c>
      <c r="L8579">
        <v>14.9</v>
      </c>
      <c r="M8579">
        <v>2.2000000000000002</v>
      </c>
      <c r="N8579">
        <v>35</v>
      </c>
      <c r="O8579">
        <v>26</v>
      </c>
      <c r="P8579">
        <v>0</v>
      </c>
      <c r="Q8579" s="1" t="s">
        <v>31</v>
      </c>
      <c r="R8579" s="1" t="s">
        <v>82</v>
      </c>
      <c r="S8579" s="1" t="s">
        <v>224</v>
      </c>
      <c r="T8579" s="1" t="s">
        <v>34</v>
      </c>
      <c r="U8579" s="1" t="s">
        <v>127</v>
      </c>
      <c r="V8579" s="1" t="s">
        <v>42</v>
      </c>
      <c r="W8579">
        <f t="shared" si="268"/>
        <v>46197.54791666667</v>
      </c>
      <c r="X8579">
        <f t="shared" si="269"/>
        <v>46197.611111111109</v>
      </c>
    </row>
    <row r="8580" spans="1:24" x14ac:dyDescent="0.2">
      <c r="A8580" s="1" t="s">
        <v>18012</v>
      </c>
      <c r="B8580" s="1" t="s">
        <v>18004</v>
      </c>
      <c r="C8580" s="1" t="s">
        <v>18005</v>
      </c>
      <c r="D8580" s="1" t="s">
        <v>18013</v>
      </c>
      <c r="E8580" s="1" t="s">
        <v>555</v>
      </c>
      <c r="F8580" s="1" t="s">
        <v>56</v>
      </c>
      <c r="G8580" s="1" t="s">
        <v>171</v>
      </c>
      <c r="H8580" s="1" t="s">
        <v>57</v>
      </c>
      <c r="I8580" s="1" t="s">
        <v>1846</v>
      </c>
      <c r="J8580">
        <v>4</v>
      </c>
      <c r="K8580">
        <v>13.6</v>
      </c>
      <c r="L8580">
        <v>0.8</v>
      </c>
      <c r="M8580">
        <v>3.7</v>
      </c>
      <c r="N8580">
        <v>18.2</v>
      </c>
      <c r="O8580">
        <v>18</v>
      </c>
      <c r="P8580">
        <v>0</v>
      </c>
      <c r="Q8580" s="1" t="s">
        <v>31</v>
      </c>
      <c r="R8580" s="1" t="s">
        <v>504</v>
      </c>
      <c r="S8580" s="1" t="s">
        <v>363</v>
      </c>
      <c r="T8580" s="1" t="s">
        <v>34</v>
      </c>
      <c r="U8580" s="1" t="s">
        <v>127</v>
      </c>
      <c r="V8580" s="1" t="s">
        <v>36</v>
      </c>
      <c r="W8580">
        <f t="shared" si="268"/>
        <v>46197.54791666667</v>
      </c>
      <c r="X8580">
        <f t="shared" si="269"/>
        <v>46197.623611111114</v>
      </c>
    </row>
    <row r="8581" spans="1:24" x14ac:dyDescent="0.2">
      <c r="A8581" s="1" t="s">
        <v>18014</v>
      </c>
      <c r="B8581" s="1" t="s">
        <v>18004</v>
      </c>
      <c r="C8581" s="1" t="s">
        <v>18005</v>
      </c>
      <c r="D8581" s="1" t="s">
        <v>18015</v>
      </c>
      <c r="E8581" s="1" t="s">
        <v>555</v>
      </c>
      <c r="F8581" s="1" t="s">
        <v>56</v>
      </c>
      <c r="G8581" s="1" t="s">
        <v>171</v>
      </c>
      <c r="H8581" s="1" t="s">
        <v>62</v>
      </c>
      <c r="I8581" s="1" t="s">
        <v>1846</v>
      </c>
      <c r="J8581">
        <v>4</v>
      </c>
      <c r="K8581">
        <v>8.8000000000000007</v>
      </c>
      <c r="L8581">
        <v>0.6</v>
      </c>
      <c r="M8581">
        <v>1.2</v>
      </c>
      <c r="N8581">
        <v>10.5</v>
      </c>
      <c r="O8581">
        <v>15</v>
      </c>
      <c r="P8581">
        <v>0</v>
      </c>
      <c r="Q8581" s="1" t="s">
        <v>31</v>
      </c>
      <c r="R8581" s="1" t="s">
        <v>165</v>
      </c>
      <c r="S8581" s="1" t="s">
        <v>208</v>
      </c>
      <c r="T8581" s="1" t="s">
        <v>34</v>
      </c>
      <c r="U8581" s="1" t="s">
        <v>127</v>
      </c>
      <c r="V8581" s="1" t="s">
        <v>36</v>
      </c>
      <c r="W8581">
        <f t="shared" si="268"/>
        <v>46197.54791666667</v>
      </c>
      <c r="X8581">
        <f t="shared" si="269"/>
        <v>46197.630555555559</v>
      </c>
    </row>
    <row r="8582" spans="1:24" x14ac:dyDescent="0.2">
      <c r="A8582" s="1" t="s">
        <v>18016</v>
      </c>
      <c r="B8582" s="1" t="s">
        <v>18017</v>
      </c>
      <c r="C8582" s="1" t="s">
        <v>18018</v>
      </c>
      <c r="D8582" s="1" t="s">
        <v>18019</v>
      </c>
      <c r="E8582" s="1" t="s">
        <v>555</v>
      </c>
      <c r="F8582" s="1" t="s">
        <v>27</v>
      </c>
      <c r="G8582" s="1" t="s">
        <v>69</v>
      </c>
      <c r="H8582" s="1" t="s">
        <v>29</v>
      </c>
      <c r="I8582" s="1" t="s">
        <v>3267</v>
      </c>
      <c r="J8582">
        <v>6</v>
      </c>
      <c r="K8582">
        <v>12.8</v>
      </c>
      <c r="L8582">
        <v>0.6</v>
      </c>
      <c r="M8582">
        <v>2.8</v>
      </c>
      <c r="N8582">
        <v>16.2</v>
      </c>
      <c r="O8582">
        <v>15</v>
      </c>
      <c r="P8582">
        <v>0</v>
      </c>
      <c r="Q8582" s="1" t="s">
        <v>31</v>
      </c>
      <c r="R8582" s="1" t="s">
        <v>32</v>
      </c>
      <c r="S8582" s="1" t="s">
        <v>181</v>
      </c>
      <c r="T8582" s="1" t="s">
        <v>71</v>
      </c>
      <c r="U8582" s="1" t="s">
        <v>35</v>
      </c>
      <c r="V8582" s="1" t="s">
        <v>36</v>
      </c>
      <c r="W8582">
        <f t="shared" si="268"/>
        <v>46197.673611111109</v>
      </c>
      <c r="X8582">
        <f t="shared" si="269"/>
        <v>46197.68472222222</v>
      </c>
    </row>
    <row r="8583" spans="1:24" x14ac:dyDescent="0.2">
      <c r="A8583" s="1" t="s">
        <v>18020</v>
      </c>
      <c r="B8583" s="1" t="s">
        <v>18017</v>
      </c>
      <c r="C8583" s="1" t="s">
        <v>18018</v>
      </c>
      <c r="D8583" s="1" t="s">
        <v>18021</v>
      </c>
      <c r="E8583" s="1" t="s">
        <v>555</v>
      </c>
      <c r="F8583" s="1" t="s">
        <v>27</v>
      </c>
      <c r="G8583" s="1" t="s">
        <v>69</v>
      </c>
      <c r="H8583" s="1" t="s">
        <v>39</v>
      </c>
      <c r="I8583" s="1" t="s">
        <v>3267</v>
      </c>
      <c r="J8583">
        <v>6</v>
      </c>
      <c r="K8583">
        <v>12.3</v>
      </c>
      <c r="L8583">
        <v>0.8</v>
      </c>
      <c r="M8583">
        <v>6.8</v>
      </c>
      <c r="N8583">
        <v>19.8</v>
      </c>
      <c r="O8583">
        <v>12</v>
      </c>
      <c r="P8583">
        <v>0</v>
      </c>
      <c r="Q8583" s="1" t="s">
        <v>31</v>
      </c>
      <c r="R8583" s="1" t="s">
        <v>102</v>
      </c>
      <c r="S8583" s="1" t="s">
        <v>196</v>
      </c>
      <c r="T8583" s="1" t="s">
        <v>71</v>
      </c>
      <c r="U8583" s="1" t="s">
        <v>35</v>
      </c>
      <c r="V8583" s="1" t="s">
        <v>42</v>
      </c>
      <c r="W8583">
        <f t="shared" si="268"/>
        <v>46197.673611111109</v>
      </c>
      <c r="X8583">
        <f t="shared" si="269"/>
        <v>46197.698611111111</v>
      </c>
    </row>
    <row r="8584" spans="1:24" x14ac:dyDescent="0.2">
      <c r="A8584" s="1" t="s">
        <v>18022</v>
      </c>
      <c r="B8584" s="1" t="s">
        <v>18017</v>
      </c>
      <c r="C8584" s="1" t="s">
        <v>18018</v>
      </c>
      <c r="D8584" s="1" t="s">
        <v>18023</v>
      </c>
      <c r="E8584" s="1" t="s">
        <v>555</v>
      </c>
      <c r="F8584" s="1" t="s">
        <v>27</v>
      </c>
      <c r="G8584" s="1" t="s">
        <v>69</v>
      </c>
      <c r="H8584" s="1" t="s">
        <v>45</v>
      </c>
      <c r="I8584" s="1" t="s">
        <v>3267</v>
      </c>
      <c r="J8584">
        <v>6</v>
      </c>
      <c r="K8584">
        <v>14.2</v>
      </c>
      <c r="L8584">
        <v>5.2</v>
      </c>
      <c r="M8584">
        <v>3.3</v>
      </c>
      <c r="N8584">
        <v>22.8</v>
      </c>
      <c r="O8584">
        <v>18</v>
      </c>
      <c r="P8584">
        <v>0</v>
      </c>
      <c r="Q8584" s="1" t="s">
        <v>31</v>
      </c>
      <c r="R8584" s="1" t="s">
        <v>98</v>
      </c>
      <c r="S8584" s="1" t="s">
        <v>174</v>
      </c>
      <c r="T8584" s="1" t="s">
        <v>71</v>
      </c>
      <c r="U8584" s="1" t="s">
        <v>35</v>
      </c>
      <c r="V8584" s="1" t="s">
        <v>42</v>
      </c>
      <c r="W8584">
        <f t="shared" si="268"/>
        <v>46197.673611111109</v>
      </c>
      <c r="X8584">
        <f t="shared" si="269"/>
        <v>46197.713888888888</v>
      </c>
    </row>
    <row r="8585" spans="1:24" x14ac:dyDescent="0.2">
      <c r="A8585" s="1" t="s">
        <v>18024</v>
      </c>
      <c r="B8585" s="1" t="s">
        <v>18017</v>
      </c>
      <c r="C8585" s="1" t="s">
        <v>18018</v>
      </c>
      <c r="D8585" s="1" t="s">
        <v>18025</v>
      </c>
      <c r="E8585" s="1" t="s">
        <v>555</v>
      </c>
      <c r="F8585" s="1" t="s">
        <v>50</v>
      </c>
      <c r="G8585" s="1" t="s">
        <v>69</v>
      </c>
      <c r="H8585" s="1" t="s">
        <v>51</v>
      </c>
      <c r="I8585" s="1" t="s">
        <v>3267</v>
      </c>
      <c r="J8585">
        <v>6</v>
      </c>
      <c r="K8585">
        <v>14.2</v>
      </c>
      <c r="L8585">
        <v>11</v>
      </c>
      <c r="M8585">
        <v>4.0999999999999996</v>
      </c>
      <c r="N8585">
        <v>29.3</v>
      </c>
      <c r="O8585">
        <v>26</v>
      </c>
      <c r="P8585">
        <v>0</v>
      </c>
      <c r="Q8585" s="1" t="s">
        <v>31</v>
      </c>
      <c r="R8585" s="1" t="s">
        <v>641</v>
      </c>
      <c r="S8585" s="1" t="s">
        <v>500</v>
      </c>
      <c r="T8585" s="1" t="s">
        <v>71</v>
      </c>
      <c r="U8585" s="1" t="s">
        <v>35</v>
      </c>
      <c r="V8585" s="1" t="s">
        <v>36</v>
      </c>
      <c r="W8585">
        <f t="shared" si="268"/>
        <v>46197.673611111109</v>
      </c>
      <c r="X8585">
        <f t="shared" si="269"/>
        <v>46197.734722222223</v>
      </c>
    </row>
    <row r="8586" spans="1:24" x14ac:dyDescent="0.2">
      <c r="A8586" s="1" t="s">
        <v>18026</v>
      </c>
      <c r="B8586" s="1" t="s">
        <v>18017</v>
      </c>
      <c r="C8586" s="1" t="s">
        <v>18018</v>
      </c>
      <c r="D8586" s="1" t="s">
        <v>17975</v>
      </c>
      <c r="E8586" s="1" t="s">
        <v>555</v>
      </c>
      <c r="F8586" s="1" t="s">
        <v>56</v>
      </c>
      <c r="G8586" s="1" t="s">
        <v>69</v>
      </c>
      <c r="H8586" s="1" t="s">
        <v>57</v>
      </c>
      <c r="I8586" s="1" t="s">
        <v>3267</v>
      </c>
      <c r="J8586">
        <v>6</v>
      </c>
      <c r="K8586">
        <v>13.4</v>
      </c>
      <c r="L8586">
        <v>0.5</v>
      </c>
      <c r="M8586">
        <v>3.6</v>
      </c>
      <c r="N8586">
        <v>17.399999999999999</v>
      </c>
      <c r="O8586">
        <v>18</v>
      </c>
      <c r="P8586">
        <v>0</v>
      </c>
      <c r="Q8586" s="1" t="s">
        <v>31</v>
      </c>
      <c r="R8586" s="1" t="s">
        <v>165</v>
      </c>
      <c r="S8586" s="1" t="s">
        <v>114</v>
      </c>
      <c r="T8586" s="1" t="s">
        <v>71</v>
      </c>
      <c r="U8586" s="1" t="s">
        <v>35</v>
      </c>
      <c r="V8586" s="1" t="s">
        <v>36</v>
      </c>
      <c r="W8586">
        <f t="shared" si="268"/>
        <v>46197.673611111109</v>
      </c>
      <c r="X8586">
        <f t="shared" si="269"/>
        <v>46197.746527777781</v>
      </c>
    </row>
    <row r="8587" spans="1:24" x14ac:dyDescent="0.2">
      <c r="A8587" s="1" t="s">
        <v>18027</v>
      </c>
      <c r="B8587" s="1" t="s">
        <v>18017</v>
      </c>
      <c r="C8587" s="1" t="s">
        <v>18018</v>
      </c>
      <c r="D8587" s="1" t="s">
        <v>18028</v>
      </c>
      <c r="E8587" s="1" t="s">
        <v>555</v>
      </c>
      <c r="F8587" s="1" t="s">
        <v>56</v>
      </c>
      <c r="G8587" s="1" t="s">
        <v>69</v>
      </c>
      <c r="H8587" s="1" t="s">
        <v>62</v>
      </c>
      <c r="I8587" s="1" t="s">
        <v>3267</v>
      </c>
      <c r="J8587">
        <v>6</v>
      </c>
      <c r="K8587">
        <v>12.6</v>
      </c>
      <c r="L8587">
        <v>0.2</v>
      </c>
      <c r="M8587">
        <v>2.7</v>
      </c>
      <c r="N8587">
        <v>15.5</v>
      </c>
      <c r="O8587">
        <v>15</v>
      </c>
      <c r="P8587">
        <v>0</v>
      </c>
      <c r="Q8587" s="1" t="s">
        <v>31</v>
      </c>
      <c r="R8587" s="1" t="s">
        <v>279</v>
      </c>
      <c r="S8587" s="1" t="s">
        <v>87</v>
      </c>
      <c r="T8587" s="1" t="s">
        <v>71</v>
      </c>
      <c r="U8587" s="1" t="s">
        <v>35</v>
      </c>
      <c r="V8587" s="1" t="s">
        <v>36</v>
      </c>
      <c r="W8587">
        <f t="shared" si="268"/>
        <v>46197.673611111109</v>
      </c>
      <c r="X8587">
        <f t="shared" si="269"/>
        <v>46197.757638888892</v>
      </c>
    </row>
    <row r="8588" spans="1:24" x14ac:dyDescent="0.2">
      <c r="A8588" s="1" t="s">
        <v>18029</v>
      </c>
      <c r="B8588" s="1" t="s">
        <v>18030</v>
      </c>
      <c r="C8588" s="1" t="s">
        <v>18031</v>
      </c>
      <c r="D8588" s="1" t="s">
        <v>18032</v>
      </c>
      <c r="E8588" s="1" t="s">
        <v>555</v>
      </c>
      <c r="F8588" s="1" t="s">
        <v>27</v>
      </c>
      <c r="G8588" s="1" t="s">
        <v>194</v>
      </c>
      <c r="H8588" s="1" t="s">
        <v>29</v>
      </c>
      <c r="I8588" s="1" t="s">
        <v>440</v>
      </c>
      <c r="J8588">
        <v>6</v>
      </c>
      <c r="K8588">
        <v>13.5</v>
      </c>
      <c r="L8588">
        <v>0.9</v>
      </c>
      <c r="M8588">
        <v>3.3</v>
      </c>
      <c r="N8588">
        <v>17.7</v>
      </c>
      <c r="O8588">
        <v>15</v>
      </c>
      <c r="P8588">
        <v>0</v>
      </c>
      <c r="Q8588" s="1" t="s">
        <v>31</v>
      </c>
      <c r="R8588" s="1" t="s">
        <v>340</v>
      </c>
      <c r="S8588" s="1" t="s">
        <v>103</v>
      </c>
      <c r="T8588" s="1" t="s">
        <v>34</v>
      </c>
      <c r="U8588" s="1" t="s">
        <v>127</v>
      </c>
      <c r="V8588" s="1" t="s">
        <v>42</v>
      </c>
      <c r="W8588">
        <f t="shared" si="268"/>
        <v>46197.615277777775</v>
      </c>
      <c r="X8588">
        <f t="shared" si="269"/>
        <v>46197.627083333333</v>
      </c>
    </row>
    <row r="8589" spans="1:24" x14ac:dyDescent="0.2">
      <c r="A8589" s="1" t="s">
        <v>18033</v>
      </c>
      <c r="B8589" s="1" t="s">
        <v>18030</v>
      </c>
      <c r="C8589" s="1" t="s">
        <v>18031</v>
      </c>
      <c r="D8589" s="1" t="s">
        <v>18034</v>
      </c>
      <c r="E8589" s="1" t="s">
        <v>555</v>
      </c>
      <c r="F8589" s="1" t="s">
        <v>27</v>
      </c>
      <c r="G8589" s="1" t="s">
        <v>194</v>
      </c>
      <c r="H8589" s="1" t="s">
        <v>39</v>
      </c>
      <c r="I8589" s="1" t="s">
        <v>440</v>
      </c>
      <c r="J8589">
        <v>6</v>
      </c>
      <c r="K8589">
        <v>10.199999999999999</v>
      </c>
      <c r="L8589">
        <v>0.8</v>
      </c>
      <c r="M8589">
        <v>6.3</v>
      </c>
      <c r="N8589">
        <v>17.2</v>
      </c>
      <c r="O8589">
        <v>12</v>
      </c>
      <c r="P8589">
        <v>0</v>
      </c>
      <c r="Q8589" s="1" t="s">
        <v>31</v>
      </c>
      <c r="R8589" s="1" t="s">
        <v>46</v>
      </c>
      <c r="S8589" s="1" t="s">
        <v>41</v>
      </c>
      <c r="T8589" s="1" t="s">
        <v>34</v>
      </c>
      <c r="U8589" s="1" t="s">
        <v>127</v>
      </c>
      <c r="V8589" s="1" t="s">
        <v>42</v>
      </c>
      <c r="W8589">
        <f t="shared" si="268"/>
        <v>46197.615277777775</v>
      </c>
      <c r="X8589">
        <f t="shared" si="269"/>
        <v>46197.638888888891</v>
      </c>
    </row>
    <row r="8590" spans="1:24" x14ac:dyDescent="0.2">
      <c r="A8590" s="1" t="s">
        <v>18035</v>
      </c>
      <c r="B8590" s="1" t="s">
        <v>18030</v>
      </c>
      <c r="C8590" s="1" t="s">
        <v>18031</v>
      </c>
      <c r="D8590" s="1" t="s">
        <v>18036</v>
      </c>
      <c r="E8590" s="1" t="s">
        <v>555</v>
      </c>
      <c r="F8590" s="1" t="s">
        <v>27</v>
      </c>
      <c r="G8590" s="1" t="s">
        <v>194</v>
      </c>
      <c r="H8590" s="1" t="s">
        <v>45</v>
      </c>
      <c r="I8590" s="1" t="s">
        <v>440</v>
      </c>
      <c r="J8590">
        <v>6</v>
      </c>
      <c r="K8590">
        <v>14.7</v>
      </c>
      <c r="L8590">
        <v>6.1</v>
      </c>
      <c r="M8590">
        <v>3.5</v>
      </c>
      <c r="N8590">
        <v>24.3</v>
      </c>
      <c r="O8590">
        <v>18</v>
      </c>
      <c r="P8590">
        <v>0</v>
      </c>
      <c r="Q8590" s="1" t="s">
        <v>31</v>
      </c>
      <c r="R8590" s="1" t="s">
        <v>340</v>
      </c>
      <c r="S8590" s="1" t="s">
        <v>181</v>
      </c>
      <c r="T8590" s="1" t="s">
        <v>34</v>
      </c>
      <c r="U8590" s="1" t="s">
        <v>127</v>
      </c>
      <c r="V8590" s="1" t="s">
        <v>42</v>
      </c>
      <c r="W8590">
        <f t="shared" si="268"/>
        <v>46197.615277777775</v>
      </c>
      <c r="X8590">
        <f t="shared" si="269"/>
        <v>46197.65625</v>
      </c>
    </row>
    <row r="8591" spans="1:24" x14ac:dyDescent="0.2">
      <c r="A8591" s="1" t="s">
        <v>18037</v>
      </c>
      <c r="B8591" s="1" t="s">
        <v>18030</v>
      </c>
      <c r="C8591" s="1" t="s">
        <v>18031</v>
      </c>
      <c r="D8591" s="1" t="s">
        <v>18038</v>
      </c>
      <c r="E8591" s="1" t="s">
        <v>555</v>
      </c>
      <c r="F8591" s="1" t="s">
        <v>50</v>
      </c>
      <c r="G8591" s="1" t="s">
        <v>194</v>
      </c>
      <c r="H8591" s="1" t="s">
        <v>51</v>
      </c>
      <c r="I8591" s="1" t="s">
        <v>440</v>
      </c>
      <c r="J8591">
        <v>6</v>
      </c>
      <c r="K8591">
        <v>18.899999999999999</v>
      </c>
      <c r="L8591">
        <v>11.5</v>
      </c>
      <c r="M8591">
        <v>3.7</v>
      </c>
      <c r="N8591">
        <v>34.1</v>
      </c>
      <c r="O8591">
        <v>26</v>
      </c>
      <c r="P8591">
        <v>0</v>
      </c>
      <c r="Q8591" s="1" t="s">
        <v>31</v>
      </c>
      <c r="R8591" s="1" t="s">
        <v>896</v>
      </c>
      <c r="S8591" s="1" t="s">
        <v>500</v>
      </c>
      <c r="T8591" s="1" t="s">
        <v>34</v>
      </c>
      <c r="U8591" s="1" t="s">
        <v>127</v>
      </c>
      <c r="V8591" s="1" t="s">
        <v>42</v>
      </c>
      <c r="W8591">
        <f t="shared" si="268"/>
        <v>46197.615277777775</v>
      </c>
      <c r="X8591">
        <f t="shared" si="269"/>
        <v>46197.679861111108</v>
      </c>
    </row>
    <row r="8592" spans="1:24" x14ac:dyDescent="0.2">
      <c r="A8592" s="1" t="s">
        <v>18039</v>
      </c>
      <c r="B8592" s="1" t="s">
        <v>18030</v>
      </c>
      <c r="C8592" s="1" t="s">
        <v>18031</v>
      </c>
      <c r="D8592" s="1" t="s">
        <v>18040</v>
      </c>
      <c r="E8592" s="1" t="s">
        <v>555</v>
      </c>
      <c r="F8592" s="1" t="s">
        <v>56</v>
      </c>
      <c r="G8592" s="1" t="s">
        <v>194</v>
      </c>
      <c r="H8592" s="1" t="s">
        <v>57</v>
      </c>
      <c r="I8592" s="1" t="s">
        <v>440</v>
      </c>
      <c r="J8592">
        <v>6</v>
      </c>
      <c r="K8592">
        <v>13.8</v>
      </c>
      <c r="L8592">
        <v>0.7</v>
      </c>
      <c r="M8592">
        <v>3.1</v>
      </c>
      <c r="N8592">
        <v>17.600000000000001</v>
      </c>
      <c r="O8592">
        <v>18</v>
      </c>
      <c r="P8592">
        <v>0</v>
      </c>
      <c r="Q8592" s="1" t="s">
        <v>31</v>
      </c>
      <c r="R8592" s="1" t="s">
        <v>142</v>
      </c>
      <c r="S8592" s="1" t="s">
        <v>118</v>
      </c>
      <c r="T8592" s="1" t="s">
        <v>34</v>
      </c>
      <c r="U8592" s="1" t="s">
        <v>127</v>
      </c>
      <c r="V8592" s="1" t="s">
        <v>36</v>
      </c>
      <c r="W8592">
        <f t="shared" si="268"/>
        <v>46197.615277777775</v>
      </c>
      <c r="X8592">
        <f t="shared" si="269"/>
        <v>46197.691666666666</v>
      </c>
    </row>
    <row r="8593" spans="1:24" x14ac:dyDescent="0.2">
      <c r="A8593" s="1" t="s">
        <v>18041</v>
      </c>
      <c r="B8593" s="1" t="s">
        <v>18030</v>
      </c>
      <c r="C8593" s="1" t="s">
        <v>18031</v>
      </c>
      <c r="D8593" s="1" t="s">
        <v>18042</v>
      </c>
      <c r="E8593" s="1" t="s">
        <v>555</v>
      </c>
      <c r="F8593" s="1" t="s">
        <v>56</v>
      </c>
      <c r="G8593" s="1" t="s">
        <v>194</v>
      </c>
      <c r="H8593" s="1" t="s">
        <v>62</v>
      </c>
      <c r="I8593" s="1" t="s">
        <v>440</v>
      </c>
      <c r="J8593">
        <v>6</v>
      </c>
      <c r="K8593">
        <v>8.1</v>
      </c>
      <c r="L8593">
        <v>0.3</v>
      </c>
      <c r="M8593">
        <v>2.6</v>
      </c>
      <c r="N8593">
        <v>11</v>
      </c>
      <c r="O8593">
        <v>15</v>
      </c>
      <c r="P8593">
        <v>0</v>
      </c>
      <c r="Q8593" s="1" t="s">
        <v>31</v>
      </c>
      <c r="R8593" s="1" t="s">
        <v>420</v>
      </c>
      <c r="S8593" s="1" t="s">
        <v>118</v>
      </c>
      <c r="T8593" s="1" t="s">
        <v>34</v>
      </c>
      <c r="U8593" s="1" t="s">
        <v>127</v>
      </c>
      <c r="V8593" s="1" t="s">
        <v>36</v>
      </c>
      <c r="W8593">
        <f t="shared" si="268"/>
        <v>46197.615277777775</v>
      </c>
      <c r="X8593">
        <f t="shared" si="269"/>
        <v>46197.699305555558</v>
      </c>
    </row>
    <row r="8594" spans="1:24" x14ac:dyDescent="0.2">
      <c r="A8594" s="1" t="s">
        <v>18043</v>
      </c>
      <c r="B8594" s="1" t="s">
        <v>18044</v>
      </c>
      <c r="C8594" s="1" t="s">
        <v>17608</v>
      </c>
      <c r="D8594" s="1" t="s">
        <v>18045</v>
      </c>
      <c r="E8594" s="1" t="s">
        <v>555</v>
      </c>
      <c r="F8594" s="1" t="s">
        <v>27</v>
      </c>
      <c r="G8594" s="1" t="s">
        <v>249</v>
      </c>
      <c r="H8594" s="1" t="s">
        <v>29</v>
      </c>
      <c r="I8594" s="1" t="s">
        <v>542</v>
      </c>
      <c r="J8594">
        <v>6</v>
      </c>
      <c r="K8594">
        <v>10.3</v>
      </c>
      <c r="L8594">
        <v>0.8</v>
      </c>
      <c r="M8594">
        <v>3.5</v>
      </c>
      <c r="N8594">
        <v>14.5</v>
      </c>
      <c r="O8594">
        <v>15</v>
      </c>
      <c r="P8594">
        <v>0</v>
      </c>
      <c r="Q8594" s="1" t="s">
        <v>31</v>
      </c>
      <c r="R8594" s="1" t="s">
        <v>199</v>
      </c>
      <c r="S8594" s="1" t="s">
        <v>174</v>
      </c>
      <c r="T8594" s="1" t="s">
        <v>34</v>
      </c>
      <c r="U8594" s="1" t="s">
        <v>99</v>
      </c>
      <c r="V8594" s="1" t="s">
        <v>36</v>
      </c>
      <c r="W8594">
        <f t="shared" si="268"/>
        <v>46197.504166666666</v>
      </c>
      <c r="X8594">
        <f t="shared" si="269"/>
        <v>46197.513888888891</v>
      </c>
    </row>
    <row r="8595" spans="1:24" x14ac:dyDescent="0.2">
      <c r="A8595" s="1" t="s">
        <v>18046</v>
      </c>
      <c r="B8595" s="1" t="s">
        <v>18044</v>
      </c>
      <c r="C8595" s="1" t="s">
        <v>17608</v>
      </c>
      <c r="D8595" s="1" t="s">
        <v>17595</v>
      </c>
      <c r="E8595" s="1" t="s">
        <v>555</v>
      </c>
      <c r="F8595" s="1" t="s">
        <v>27</v>
      </c>
      <c r="G8595" s="1" t="s">
        <v>249</v>
      </c>
      <c r="H8595" s="1" t="s">
        <v>39</v>
      </c>
      <c r="I8595" s="1" t="s">
        <v>542</v>
      </c>
      <c r="J8595">
        <v>6</v>
      </c>
      <c r="K8595">
        <v>11.9</v>
      </c>
      <c r="L8595">
        <v>0.3</v>
      </c>
      <c r="M8595">
        <v>6.8</v>
      </c>
      <c r="N8595">
        <v>19</v>
      </c>
      <c r="O8595">
        <v>12</v>
      </c>
      <c r="P8595">
        <v>0</v>
      </c>
      <c r="Q8595" s="1" t="s">
        <v>31</v>
      </c>
      <c r="R8595" s="1" t="s">
        <v>199</v>
      </c>
      <c r="S8595" s="1" t="s">
        <v>152</v>
      </c>
      <c r="T8595" s="1" t="s">
        <v>34</v>
      </c>
      <c r="U8595" s="1" t="s">
        <v>99</v>
      </c>
      <c r="V8595" s="1" t="s">
        <v>42</v>
      </c>
      <c r="W8595">
        <f t="shared" si="268"/>
        <v>46197.504166666666</v>
      </c>
      <c r="X8595">
        <f t="shared" si="269"/>
        <v>46197.527083333334</v>
      </c>
    </row>
    <row r="8596" spans="1:24" x14ac:dyDescent="0.2">
      <c r="A8596" s="1" t="s">
        <v>18047</v>
      </c>
      <c r="B8596" s="1" t="s">
        <v>18044</v>
      </c>
      <c r="C8596" s="1" t="s">
        <v>17608</v>
      </c>
      <c r="D8596" s="1" t="s">
        <v>17910</v>
      </c>
      <c r="E8596" s="1" t="s">
        <v>555</v>
      </c>
      <c r="F8596" s="1" t="s">
        <v>27</v>
      </c>
      <c r="G8596" s="1" t="s">
        <v>249</v>
      </c>
      <c r="H8596" s="1" t="s">
        <v>45</v>
      </c>
      <c r="I8596" s="1" t="s">
        <v>542</v>
      </c>
      <c r="J8596">
        <v>6</v>
      </c>
      <c r="K8596">
        <v>17.600000000000001</v>
      </c>
      <c r="L8596">
        <v>4.9000000000000004</v>
      </c>
      <c r="M8596">
        <v>3.9</v>
      </c>
      <c r="N8596">
        <v>26.4</v>
      </c>
      <c r="O8596">
        <v>18</v>
      </c>
      <c r="P8596">
        <v>0</v>
      </c>
      <c r="Q8596" s="1" t="s">
        <v>31</v>
      </c>
      <c r="R8596" s="1" t="s">
        <v>173</v>
      </c>
      <c r="S8596" s="1" t="s">
        <v>174</v>
      </c>
      <c r="T8596" s="1" t="s">
        <v>34</v>
      </c>
      <c r="U8596" s="1" t="s">
        <v>99</v>
      </c>
      <c r="V8596" s="1" t="s">
        <v>42</v>
      </c>
      <c r="W8596">
        <f t="shared" si="268"/>
        <v>46197.504166666666</v>
      </c>
      <c r="X8596">
        <f t="shared" si="269"/>
        <v>46197.545138888891</v>
      </c>
    </row>
    <row r="8597" spans="1:24" x14ac:dyDescent="0.2">
      <c r="A8597" s="1" t="s">
        <v>18048</v>
      </c>
      <c r="B8597" s="1" t="s">
        <v>18044</v>
      </c>
      <c r="C8597" s="1" t="s">
        <v>17608</v>
      </c>
      <c r="D8597" s="1" t="s">
        <v>18049</v>
      </c>
      <c r="E8597" s="1" t="s">
        <v>555</v>
      </c>
      <c r="F8597" s="1" t="s">
        <v>50</v>
      </c>
      <c r="G8597" s="1" t="s">
        <v>249</v>
      </c>
      <c r="H8597" s="1" t="s">
        <v>51</v>
      </c>
      <c r="I8597" s="1" t="s">
        <v>542</v>
      </c>
      <c r="J8597">
        <v>6</v>
      </c>
      <c r="K8597">
        <v>19.5</v>
      </c>
      <c r="L8597">
        <v>12.9</v>
      </c>
      <c r="M8597">
        <v>3.7</v>
      </c>
      <c r="N8597">
        <v>36.1</v>
      </c>
      <c r="O8597">
        <v>26</v>
      </c>
      <c r="P8597">
        <v>0</v>
      </c>
      <c r="Q8597" s="1" t="s">
        <v>31</v>
      </c>
      <c r="R8597" s="1" t="s">
        <v>358</v>
      </c>
      <c r="S8597" s="1" t="s">
        <v>700</v>
      </c>
      <c r="T8597" s="1" t="s">
        <v>34</v>
      </c>
      <c r="U8597" s="1" t="s">
        <v>99</v>
      </c>
      <c r="V8597" s="1" t="s">
        <v>42</v>
      </c>
      <c r="W8597">
        <f t="shared" si="268"/>
        <v>46197.504166666666</v>
      </c>
      <c r="X8597">
        <f t="shared" si="269"/>
        <v>46197.570833333331</v>
      </c>
    </row>
    <row r="8598" spans="1:24" x14ac:dyDescent="0.2">
      <c r="A8598" s="1" t="s">
        <v>18050</v>
      </c>
      <c r="B8598" s="1" t="s">
        <v>18044</v>
      </c>
      <c r="C8598" s="1" t="s">
        <v>17608</v>
      </c>
      <c r="D8598" s="1" t="s">
        <v>17954</v>
      </c>
      <c r="E8598" s="1" t="s">
        <v>555</v>
      </c>
      <c r="F8598" s="1" t="s">
        <v>56</v>
      </c>
      <c r="G8598" s="1" t="s">
        <v>249</v>
      </c>
      <c r="H8598" s="1" t="s">
        <v>57</v>
      </c>
      <c r="I8598" s="1" t="s">
        <v>542</v>
      </c>
      <c r="J8598">
        <v>6</v>
      </c>
      <c r="K8598">
        <v>16.399999999999999</v>
      </c>
      <c r="L8598">
        <v>1.2</v>
      </c>
      <c r="M8598">
        <v>3.3</v>
      </c>
      <c r="N8598">
        <v>20.9</v>
      </c>
      <c r="O8598">
        <v>18</v>
      </c>
      <c r="P8598">
        <v>0</v>
      </c>
      <c r="Q8598" s="1" t="s">
        <v>31</v>
      </c>
      <c r="R8598" s="1" t="s">
        <v>611</v>
      </c>
      <c r="S8598" s="1" t="s">
        <v>211</v>
      </c>
      <c r="T8598" s="1" t="s">
        <v>34</v>
      </c>
      <c r="U8598" s="1" t="s">
        <v>99</v>
      </c>
      <c r="V8598" s="1" t="s">
        <v>42</v>
      </c>
      <c r="W8598">
        <f t="shared" si="268"/>
        <v>46197.504166666666</v>
      </c>
      <c r="X8598">
        <f t="shared" si="269"/>
        <v>46197.584722222222</v>
      </c>
    </row>
    <row r="8599" spans="1:24" x14ac:dyDescent="0.2">
      <c r="A8599" s="1" t="s">
        <v>18051</v>
      </c>
      <c r="B8599" s="1" t="s">
        <v>18044</v>
      </c>
      <c r="C8599" s="1" t="s">
        <v>17608</v>
      </c>
      <c r="D8599" s="1" t="s">
        <v>17798</v>
      </c>
      <c r="E8599" s="1" t="s">
        <v>555</v>
      </c>
      <c r="F8599" s="1" t="s">
        <v>56</v>
      </c>
      <c r="G8599" s="1" t="s">
        <v>249</v>
      </c>
      <c r="H8599" s="1" t="s">
        <v>62</v>
      </c>
      <c r="I8599" s="1" t="s">
        <v>542</v>
      </c>
      <c r="J8599">
        <v>6</v>
      </c>
      <c r="K8599">
        <v>9.8000000000000007</v>
      </c>
      <c r="L8599">
        <v>1.2</v>
      </c>
      <c r="M8599">
        <v>1.5</v>
      </c>
      <c r="N8599">
        <v>12.5</v>
      </c>
      <c r="O8599">
        <v>15</v>
      </c>
      <c r="P8599">
        <v>0</v>
      </c>
      <c r="Q8599" s="1" t="s">
        <v>31</v>
      </c>
      <c r="R8599" s="1" t="s">
        <v>165</v>
      </c>
      <c r="S8599" s="1" t="s">
        <v>118</v>
      </c>
      <c r="T8599" s="1" t="s">
        <v>34</v>
      </c>
      <c r="U8599" s="1" t="s">
        <v>99</v>
      </c>
      <c r="V8599" s="1" t="s">
        <v>36</v>
      </c>
      <c r="W8599">
        <f t="shared" si="268"/>
        <v>46197.504166666666</v>
      </c>
      <c r="X8599">
        <f t="shared" si="269"/>
        <v>46197.59375</v>
      </c>
    </row>
    <row r="8600" spans="1:24" x14ac:dyDescent="0.2">
      <c r="A8600" s="1" t="s">
        <v>18052</v>
      </c>
      <c r="B8600" s="1" t="s">
        <v>18053</v>
      </c>
      <c r="C8600" s="1" t="s">
        <v>18054</v>
      </c>
      <c r="D8600" s="1" t="s">
        <v>17896</v>
      </c>
      <c r="E8600" s="1" t="s">
        <v>555</v>
      </c>
      <c r="F8600" s="1" t="s">
        <v>27</v>
      </c>
      <c r="G8600" s="1" t="s">
        <v>96</v>
      </c>
      <c r="H8600" s="1" t="s">
        <v>29</v>
      </c>
      <c r="I8600" s="1" t="s">
        <v>195</v>
      </c>
      <c r="J8600">
        <v>7</v>
      </c>
      <c r="K8600">
        <v>11.1</v>
      </c>
      <c r="L8600">
        <v>1.3</v>
      </c>
      <c r="M8600">
        <v>2.7</v>
      </c>
      <c r="N8600">
        <v>15.1</v>
      </c>
      <c r="O8600">
        <v>15</v>
      </c>
      <c r="P8600">
        <v>0</v>
      </c>
      <c r="Q8600" s="1" t="s">
        <v>31</v>
      </c>
      <c r="R8600" s="1" t="s">
        <v>125</v>
      </c>
      <c r="S8600" s="1" t="s">
        <v>76</v>
      </c>
      <c r="T8600" s="1" t="s">
        <v>34</v>
      </c>
      <c r="U8600" s="1" t="s">
        <v>35</v>
      </c>
      <c r="V8600" s="1" t="s">
        <v>36</v>
      </c>
      <c r="W8600">
        <f t="shared" si="268"/>
        <v>46197.51458333333</v>
      </c>
      <c r="X8600">
        <f t="shared" si="269"/>
        <v>46197.525000000001</v>
      </c>
    </row>
    <row r="8601" spans="1:24" x14ac:dyDescent="0.2">
      <c r="A8601" s="1" t="s">
        <v>18055</v>
      </c>
      <c r="B8601" s="1" t="s">
        <v>18053</v>
      </c>
      <c r="C8601" s="1" t="s">
        <v>18054</v>
      </c>
      <c r="D8601" s="1" t="s">
        <v>17948</v>
      </c>
      <c r="E8601" s="1" t="s">
        <v>555</v>
      </c>
      <c r="F8601" s="1" t="s">
        <v>27</v>
      </c>
      <c r="G8601" s="1" t="s">
        <v>96</v>
      </c>
      <c r="H8601" s="1" t="s">
        <v>39</v>
      </c>
      <c r="I8601" s="1" t="s">
        <v>195</v>
      </c>
      <c r="J8601">
        <v>7</v>
      </c>
      <c r="K8601">
        <v>12.3</v>
      </c>
      <c r="L8601">
        <v>0.4</v>
      </c>
      <c r="M8601">
        <v>5.8</v>
      </c>
      <c r="N8601">
        <v>18.399999999999999</v>
      </c>
      <c r="O8601">
        <v>12</v>
      </c>
      <c r="P8601">
        <v>0</v>
      </c>
      <c r="Q8601" s="1" t="s">
        <v>31</v>
      </c>
      <c r="R8601" s="1" t="s">
        <v>233</v>
      </c>
      <c r="S8601" s="1" t="s">
        <v>181</v>
      </c>
      <c r="T8601" s="1" t="s">
        <v>34</v>
      </c>
      <c r="U8601" s="1" t="s">
        <v>35</v>
      </c>
      <c r="V8601" s="1" t="s">
        <v>42</v>
      </c>
      <c r="W8601">
        <f t="shared" si="268"/>
        <v>46197.51458333333</v>
      </c>
      <c r="X8601">
        <f t="shared" si="269"/>
        <v>46197.537499999999</v>
      </c>
    </row>
    <row r="8602" spans="1:24" x14ac:dyDescent="0.2">
      <c r="A8602" s="1" t="s">
        <v>18056</v>
      </c>
      <c r="B8602" s="1" t="s">
        <v>18053</v>
      </c>
      <c r="C8602" s="1" t="s">
        <v>18054</v>
      </c>
      <c r="D8602" s="1" t="s">
        <v>18057</v>
      </c>
      <c r="E8602" s="1" t="s">
        <v>555</v>
      </c>
      <c r="F8602" s="1" t="s">
        <v>27</v>
      </c>
      <c r="G8602" s="1" t="s">
        <v>96</v>
      </c>
      <c r="H8602" s="1" t="s">
        <v>45</v>
      </c>
      <c r="I8602" s="1" t="s">
        <v>195</v>
      </c>
      <c r="J8602">
        <v>7</v>
      </c>
      <c r="K8602">
        <v>16.100000000000001</v>
      </c>
      <c r="L8602">
        <v>4.5</v>
      </c>
      <c r="M8602">
        <v>1.4</v>
      </c>
      <c r="N8602">
        <v>22</v>
      </c>
      <c r="O8602">
        <v>18</v>
      </c>
      <c r="P8602">
        <v>0</v>
      </c>
      <c r="Q8602" s="1" t="s">
        <v>31</v>
      </c>
      <c r="R8602" s="1" t="s">
        <v>180</v>
      </c>
      <c r="S8602" s="1" t="s">
        <v>126</v>
      </c>
      <c r="T8602" s="1" t="s">
        <v>34</v>
      </c>
      <c r="U8602" s="1" t="s">
        <v>35</v>
      </c>
      <c r="V8602" s="1" t="s">
        <v>42</v>
      </c>
      <c r="W8602">
        <f t="shared" si="268"/>
        <v>46197.51458333333</v>
      </c>
      <c r="X8602">
        <f t="shared" si="269"/>
        <v>46197.552777777775</v>
      </c>
    </row>
    <row r="8603" spans="1:24" x14ac:dyDescent="0.2">
      <c r="A8603" s="1" t="s">
        <v>18058</v>
      </c>
      <c r="B8603" s="1" t="s">
        <v>18053</v>
      </c>
      <c r="C8603" s="1" t="s">
        <v>18054</v>
      </c>
      <c r="D8603" s="1" t="s">
        <v>18059</v>
      </c>
      <c r="E8603" s="1" t="s">
        <v>555</v>
      </c>
      <c r="F8603" s="1" t="s">
        <v>50</v>
      </c>
      <c r="G8603" s="1" t="s">
        <v>96</v>
      </c>
      <c r="H8603" s="1" t="s">
        <v>51</v>
      </c>
      <c r="I8603" s="1" t="s">
        <v>195</v>
      </c>
      <c r="J8603">
        <v>7</v>
      </c>
      <c r="K8603">
        <v>20.7</v>
      </c>
      <c r="L8603">
        <v>10</v>
      </c>
      <c r="M8603">
        <v>3.9</v>
      </c>
      <c r="N8603">
        <v>34.6</v>
      </c>
      <c r="O8603">
        <v>26</v>
      </c>
      <c r="P8603">
        <v>0</v>
      </c>
      <c r="Q8603" s="1" t="s">
        <v>31</v>
      </c>
      <c r="R8603" s="1" t="s">
        <v>810</v>
      </c>
      <c r="S8603" s="1" t="s">
        <v>291</v>
      </c>
      <c r="T8603" s="1" t="s">
        <v>34</v>
      </c>
      <c r="U8603" s="1" t="s">
        <v>35</v>
      </c>
      <c r="V8603" s="1" t="s">
        <v>42</v>
      </c>
      <c r="W8603">
        <f t="shared" si="268"/>
        <v>46197.51458333333</v>
      </c>
      <c r="X8603">
        <f t="shared" si="269"/>
        <v>46197.57708333333</v>
      </c>
    </row>
    <row r="8604" spans="1:24" x14ac:dyDescent="0.2">
      <c r="A8604" s="1" t="s">
        <v>18060</v>
      </c>
      <c r="B8604" s="1" t="s">
        <v>18053</v>
      </c>
      <c r="C8604" s="1" t="s">
        <v>18054</v>
      </c>
      <c r="D8604" s="1" t="s">
        <v>18061</v>
      </c>
      <c r="E8604" s="1" t="s">
        <v>555</v>
      </c>
      <c r="F8604" s="1" t="s">
        <v>56</v>
      </c>
      <c r="G8604" s="1" t="s">
        <v>96</v>
      </c>
      <c r="H8604" s="1" t="s">
        <v>57</v>
      </c>
      <c r="I8604" s="1" t="s">
        <v>195</v>
      </c>
      <c r="J8604">
        <v>7</v>
      </c>
      <c r="K8604">
        <v>15.2</v>
      </c>
      <c r="L8604">
        <v>0.8</v>
      </c>
      <c r="M8604">
        <v>2.9</v>
      </c>
      <c r="N8604">
        <v>18.8</v>
      </c>
      <c r="O8604">
        <v>18</v>
      </c>
      <c r="P8604">
        <v>0</v>
      </c>
      <c r="Q8604" s="1" t="s">
        <v>31</v>
      </c>
      <c r="R8604" s="1" t="s">
        <v>611</v>
      </c>
      <c r="S8604" s="1" t="s">
        <v>146</v>
      </c>
      <c r="T8604" s="1" t="s">
        <v>34</v>
      </c>
      <c r="U8604" s="1" t="s">
        <v>35</v>
      </c>
      <c r="V8604" s="1" t="s">
        <v>36</v>
      </c>
      <c r="W8604">
        <f t="shared" si="268"/>
        <v>46197.51458333333</v>
      </c>
      <c r="X8604">
        <f t="shared" si="269"/>
        <v>46197.589583333334</v>
      </c>
    </row>
    <row r="8605" spans="1:24" x14ac:dyDescent="0.2">
      <c r="A8605" s="1" t="s">
        <v>18062</v>
      </c>
      <c r="B8605" s="1" t="s">
        <v>18053</v>
      </c>
      <c r="C8605" s="1" t="s">
        <v>18054</v>
      </c>
      <c r="D8605" s="1" t="s">
        <v>18063</v>
      </c>
      <c r="E8605" s="1" t="s">
        <v>555</v>
      </c>
      <c r="F8605" s="1" t="s">
        <v>56</v>
      </c>
      <c r="G8605" s="1" t="s">
        <v>96</v>
      </c>
      <c r="H8605" s="1" t="s">
        <v>62</v>
      </c>
      <c r="I8605" s="1" t="s">
        <v>195</v>
      </c>
      <c r="J8605">
        <v>7</v>
      </c>
      <c r="K8605">
        <v>13.2</v>
      </c>
      <c r="L8605">
        <v>1</v>
      </c>
      <c r="M8605">
        <v>3.4</v>
      </c>
      <c r="N8605">
        <v>17.600000000000001</v>
      </c>
      <c r="O8605">
        <v>15</v>
      </c>
      <c r="P8605">
        <v>0</v>
      </c>
      <c r="Q8605" s="1" t="s">
        <v>31</v>
      </c>
      <c r="R8605" s="1" t="s">
        <v>261</v>
      </c>
      <c r="S8605" s="1" t="s">
        <v>262</v>
      </c>
      <c r="T8605" s="1" t="s">
        <v>34</v>
      </c>
      <c r="U8605" s="1" t="s">
        <v>35</v>
      </c>
      <c r="V8605" s="1" t="s">
        <v>42</v>
      </c>
      <c r="W8605">
        <f t="shared" si="268"/>
        <v>46197.51458333333</v>
      </c>
      <c r="X8605">
        <f t="shared" si="269"/>
        <v>46197.602083333331</v>
      </c>
    </row>
    <row r="8606" spans="1:24" x14ac:dyDescent="0.2">
      <c r="A8606" s="1" t="s">
        <v>18064</v>
      </c>
      <c r="B8606" s="1" t="s">
        <v>18065</v>
      </c>
      <c r="C8606" s="1" t="s">
        <v>18066</v>
      </c>
      <c r="D8606" s="1" t="s">
        <v>17781</v>
      </c>
      <c r="E8606" s="1" t="s">
        <v>555</v>
      </c>
      <c r="F8606" s="1" t="s">
        <v>27</v>
      </c>
      <c r="G8606" s="1" t="s">
        <v>96</v>
      </c>
      <c r="H8606" s="1" t="s">
        <v>29</v>
      </c>
      <c r="I8606" s="1" t="s">
        <v>1666</v>
      </c>
      <c r="J8606">
        <v>10</v>
      </c>
      <c r="K8606">
        <v>13.2</v>
      </c>
      <c r="L8606">
        <v>1</v>
      </c>
      <c r="M8606">
        <v>2.4</v>
      </c>
      <c r="N8606">
        <v>16.600000000000001</v>
      </c>
      <c r="O8606">
        <v>15</v>
      </c>
      <c r="P8606">
        <v>0</v>
      </c>
      <c r="Q8606" s="1" t="s">
        <v>31</v>
      </c>
      <c r="R8606" s="1" t="s">
        <v>75</v>
      </c>
      <c r="S8606" s="1" t="s">
        <v>131</v>
      </c>
      <c r="T8606" s="1" t="s">
        <v>153</v>
      </c>
      <c r="U8606" s="1" t="s">
        <v>127</v>
      </c>
      <c r="V8606" s="1" t="s">
        <v>36</v>
      </c>
      <c r="W8606">
        <f t="shared" si="268"/>
        <v>46197.661805555559</v>
      </c>
      <c r="X8606">
        <f t="shared" si="269"/>
        <v>46197.67291666667</v>
      </c>
    </row>
    <row r="8607" spans="1:24" x14ac:dyDescent="0.2">
      <c r="A8607" s="1" t="s">
        <v>18067</v>
      </c>
      <c r="B8607" s="1" t="s">
        <v>18065</v>
      </c>
      <c r="C8607" s="1" t="s">
        <v>18066</v>
      </c>
      <c r="D8607" s="1" t="s">
        <v>17782</v>
      </c>
      <c r="E8607" s="1" t="s">
        <v>555</v>
      </c>
      <c r="F8607" s="1" t="s">
        <v>27</v>
      </c>
      <c r="G8607" s="1" t="s">
        <v>96</v>
      </c>
      <c r="H8607" s="1" t="s">
        <v>39</v>
      </c>
      <c r="I8607" s="1" t="s">
        <v>1666</v>
      </c>
      <c r="J8607">
        <v>10</v>
      </c>
      <c r="K8607">
        <v>11.8</v>
      </c>
      <c r="L8607">
        <v>0.7</v>
      </c>
      <c r="M8607">
        <v>6</v>
      </c>
      <c r="N8607">
        <v>18.5</v>
      </c>
      <c r="O8607">
        <v>12</v>
      </c>
      <c r="P8607">
        <v>0</v>
      </c>
      <c r="Q8607" s="1" t="s">
        <v>31</v>
      </c>
      <c r="R8607" s="1" t="s">
        <v>75</v>
      </c>
      <c r="S8607" s="1" t="s">
        <v>47</v>
      </c>
      <c r="T8607" s="1" t="s">
        <v>153</v>
      </c>
      <c r="U8607" s="1" t="s">
        <v>127</v>
      </c>
      <c r="V8607" s="1" t="s">
        <v>42</v>
      </c>
      <c r="W8607">
        <f t="shared" si="268"/>
        <v>46197.661805555559</v>
      </c>
      <c r="X8607">
        <f t="shared" si="269"/>
        <v>46197.686111111114</v>
      </c>
    </row>
    <row r="8608" spans="1:24" x14ac:dyDescent="0.2">
      <c r="A8608" s="1" t="s">
        <v>18068</v>
      </c>
      <c r="B8608" s="1" t="s">
        <v>18065</v>
      </c>
      <c r="C8608" s="1" t="s">
        <v>18066</v>
      </c>
      <c r="D8608" s="1" t="s">
        <v>18069</v>
      </c>
      <c r="E8608" s="1" t="s">
        <v>555</v>
      </c>
      <c r="F8608" s="1" t="s">
        <v>27</v>
      </c>
      <c r="G8608" s="1" t="s">
        <v>96</v>
      </c>
      <c r="H8608" s="1" t="s">
        <v>45</v>
      </c>
      <c r="I8608" s="1" t="s">
        <v>1666</v>
      </c>
      <c r="J8608">
        <v>10</v>
      </c>
      <c r="K8608">
        <v>11.4</v>
      </c>
      <c r="L8608">
        <v>6</v>
      </c>
      <c r="M8608">
        <v>4.2</v>
      </c>
      <c r="N8608">
        <v>21.6</v>
      </c>
      <c r="O8608">
        <v>18</v>
      </c>
      <c r="P8608">
        <v>0</v>
      </c>
      <c r="Q8608" s="1" t="s">
        <v>31</v>
      </c>
      <c r="R8608" s="1" t="s">
        <v>134</v>
      </c>
      <c r="S8608" s="1" t="s">
        <v>174</v>
      </c>
      <c r="T8608" s="1" t="s">
        <v>153</v>
      </c>
      <c r="U8608" s="1" t="s">
        <v>127</v>
      </c>
      <c r="V8608" s="1" t="s">
        <v>42</v>
      </c>
      <c r="W8608">
        <f t="shared" si="268"/>
        <v>46197.661805555559</v>
      </c>
      <c r="X8608">
        <f t="shared" si="269"/>
        <v>46197.700694444444</v>
      </c>
    </row>
    <row r="8609" spans="1:24" x14ac:dyDescent="0.2">
      <c r="A8609" s="1" t="s">
        <v>18070</v>
      </c>
      <c r="B8609" s="1" t="s">
        <v>18065</v>
      </c>
      <c r="C8609" s="1" t="s">
        <v>18066</v>
      </c>
      <c r="D8609" s="1" t="s">
        <v>17856</v>
      </c>
      <c r="E8609" s="1" t="s">
        <v>555</v>
      </c>
      <c r="F8609" s="1" t="s">
        <v>50</v>
      </c>
      <c r="G8609" s="1" t="s">
        <v>96</v>
      </c>
      <c r="H8609" s="1" t="s">
        <v>51</v>
      </c>
      <c r="I8609" s="1" t="s">
        <v>1666</v>
      </c>
      <c r="J8609">
        <v>10</v>
      </c>
      <c r="K8609">
        <v>18.3</v>
      </c>
      <c r="L8609">
        <v>9.9</v>
      </c>
      <c r="M8609">
        <v>3.8</v>
      </c>
      <c r="N8609">
        <v>32</v>
      </c>
      <c r="O8609">
        <v>26</v>
      </c>
      <c r="P8609">
        <v>0</v>
      </c>
      <c r="Q8609" s="1" t="s">
        <v>31</v>
      </c>
      <c r="R8609" s="1" t="s">
        <v>485</v>
      </c>
      <c r="S8609" s="1" t="s">
        <v>291</v>
      </c>
      <c r="T8609" s="1" t="s">
        <v>153</v>
      </c>
      <c r="U8609" s="1" t="s">
        <v>127</v>
      </c>
      <c r="V8609" s="1" t="s">
        <v>42</v>
      </c>
      <c r="W8609">
        <f t="shared" si="268"/>
        <v>46197.661805555559</v>
      </c>
      <c r="X8609">
        <f t="shared" si="269"/>
        <v>46197.722916666666</v>
      </c>
    </row>
    <row r="8610" spans="1:24" x14ac:dyDescent="0.2">
      <c r="A8610" s="1" t="s">
        <v>18071</v>
      </c>
      <c r="B8610" s="1" t="s">
        <v>18065</v>
      </c>
      <c r="C8610" s="1" t="s">
        <v>18066</v>
      </c>
      <c r="D8610" s="1" t="s">
        <v>17827</v>
      </c>
      <c r="E8610" s="1" t="s">
        <v>555</v>
      </c>
      <c r="F8610" s="1" t="s">
        <v>56</v>
      </c>
      <c r="G8610" s="1" t="s">
        <v>96</v>
      </c>
      <c r="H8610" s="1" t="s">
        <v>57</v>
      </c>
      <c r="I8610" s="1" t="s">
        <v>1666</v>
      </c>
      <c r="J8610">
        <v>10</v>
      </c>
      <c r="K8610">
        <v>13.7</v>
      </c>
      <c r="L8610">
        <v>1.1000000000000001</v>
      </c>
      <c r="M8610">
        <v>4.3</v>
      </c>
      <c r="N8610">
        <v>19</v>
      </c>
      <c r="O8610">
        <v>18</v>
      </c>
      <c r="P8610">
        <v>0</v>
      </c>
      <c r="Q8610" s="1" t="s">
        <v>31</v>
      </c>
      <c r="R8610" s="1" t="s">
        <v>90</v>
      </c>
      <c r="S8610" s="1" t="s">
        <v>228</v>
      </c>
      <c r="T8610" s="1" t="s">
        <v>153</v>
      </c>
      <c r="U8610" s="1" t="s">
        <v>127</v>
      </c>
      <c r="V8610" s="1" t="s">
        <v>36</v>
      </c>
      <c r="W8610">
        <f t="shared" si="268"/>
        <v>46197.661805555559</v>
      </c>
      <c r="X8610">
        <f t="shared" si="269"/>
        <v>46197.736111111109</v>
      </c>
    </row>
    <row r="8611" spans="1:24" x14ac:dyDescent="0.2">
      <c r="A8611" s="1" t="s">
        <v>18072</v>
      </c>
      <c r="B8611" s="1" t="s">
        <v>18065</v>
      </c>
      <c r="C8611" s="1" t="s">
        <v>18066</v>
      </c>
      <c r="D8611" s="1" t="s">
        <v>17975</v>
      </c>
      <c r="E8611" s="1" t="s">
        <v>555</v>
      </c>
      <c r="F8611" s="1" t="s">
        <v>56</v>
      </c>
      <c r="G8611" s="1" t="s">
        <v>96</v>
      </c>
      <c r="H8611" s="1" t="s">
        <v>62</v>
      </c>
      <c r="I8611" s="1" t="s">
        <v>1666</v>
      </c>
      <c r="J8611">
        <v>10</v>
      </c>
      <c r="K8611">
        <v>10.7</v>
      </c>
      <c r="L8611">
        <v>1.2</v>
      </c>
      <c r="M8611">
        <v>2.4</v>
      </c>
      <c r="N8611">
        <v>14.4</v>
      </c>
      <c r="O8611">
        <v>15</v>
      </c>
      <c r="P8611">
        <v>0</v>
      </c>
      <c r="Q8611" s="1" t="s">
        <v>31</v>
      </c>
      <c r="R8611" s="1" t="s">
        <v>407</v>
      </c>
      <c r="S8611" s="1" t="s">
        <v>296</v>
      </c>
      <c r="T8611" s="1" t="s">
        <v>153</v>
      </c>
      <c r="U8611" s="1" t="s">
        <v>127</v>
      </c>
      <c r="V8611" s="1" t="s">
        <v>36</v>
      </c>
      <c r="W8611">
        <f t="shared" si="268"/>
        <v>46197.661805555559</v>
      </c>
      <c r="X8611">
        <f t="shared" si="269"/>
        <v>46197.746527777781</v>
      </c>
    </row>
    <row r="8612" spans="1:24" x14ac:dyDescent="0.2">
      <c r="A8612" s="1" t="s">
        <v>18073</v>
      </c>
      <c r="B8612" s="1" t="s">
        <v>18074</v>
      </c>
      <c r="C8612" s="1" t="s">
        <v>17902</v>
      </c>
      <c r="D8612" s="1" t="s">
        <v>18075</v>
      </c>
      <c r="E8612" s="1" t="s">
        <v>555</v>
      </c>
      <c r="F8612" s="1" t="s">
        <v>27</v>
      </c>
      <c r="G8612" s="1" t="s">
        <v>249</v>
      </c>
      <c r="H8612" s="1" t="s">
        <v>29</v>
      </c>
      <c r="I8612" s="1" t="s">
        <v>4193</v>
      </c>
      <c r="J8612">
        <v>11</v>
      </c>
      <c r="K8612">
        <v>13.4</v>
      </c>
      <c r="L8612">
        <v>1.2</v>
      </c>
      <c r="M8612">
        <v>3.3</v>
      </c>
      <c r="N8612">
        <v>17.899999999999999</v>
      </c>
      <c r="O8612">
        <v>15</v>
      </c>
      <c r="P8612">
        <v>0</v>
      </c>
      <c r="Q8612" s="1" t="s">
        <v>31</v>
      </c>
      <c r="R8612" s="1" t="s">
        <v>134</v>
      </c>
      <c r="S8612" s="1" t="s">
        <v>174</v>
      </c>
      <c r="T8612" s="1" t="s">
        <v>34</v>
      </c>
      <c r="U8612" s="1" t="s">
        <v>251</v>
      </c>
      <c r="V8612" s="1" t="s">
        <v>42</v>
      </c>
      <c r="W8612">
        <f t="shared" si="268"/>
        <v>46197.584027777775</v>
      </c>
      <c r="X8612">
        <f t="shared" si="269"/>
        <v>46197.595833333333</v>
      </c>
    </row>
    <row r="8613" spans="1:24" x14ac:dyDescent="0.2">
      <c r="A8613" s="1" t="s">
        <v>18076</v>
      </c>
      <c r="B8613" s="1" t="s">
        <v>18074</v>
      </c>
      <c r="C8613" s="1" t="s">
        <v>17902</v>
      </c>
      <c r="D8613" s="1" t="s">
        <v>18077</v>
      </c>
      <c r="E8613" s="1" t="s">
        <v>555</v>
      </c>
      <c r="F8613" s="1" t="s">
        <v>27</v>
      </c>
      <c r="G8613" s="1" t="s">
        <v>249</v>
      </c>
      <c r="H8613" s="1" t="s">
        <v>39</v>
      </c>
      <c r="I8613" s="1" t="s">
        <v>4193</v>
      </c>
      <c r="J8613">
        <v>11</v>
      </c>
      <c r="K8613">
        <v>12.4</v>
      </c>
      <c r="L8613">
        <v>1.3</v>
      </c>
      <c r="M8613">
        <v>6.6</v>
      </c>
      <c r="N8613">
        <v>20.3</v>
      </c>
      <c r="O8613">
        <v>12</v>
      </c>
      <c r="P8613">
        <v>0</v>
      </c>
      <c r="Q8613" s="1" t="s">
        <v>31</v>
      </c>
      <c r="R8613" s="1" t="s">
        <v>177</v>
      </c>
      <c r="S8613" s="1" t="s">
        <v>196</v>
      </c>
      <c r="T8613" s="1" t="s">
        <v>34</v>
      </c>
      <c r="U8613" s="1" t="s">
        <v>251</v>
      </c>
      <c r="V8613" s="1" t="s">
        <v>42</v>
      </c>
      <c r="W8613">
        <f t="shared" si="268"/>
        <v>46197.584027777775</v>
      </c>
      <c r="X8613">
        <f t="shared" si="269"/>
        <v>46197.61041666667</v>
      </c>
    </row>
    <row r="8614" spans="1:24" x14ac:dyDescent="0.2">
      <c r="A8614" s="1" t="s">
        <v>18078</v>
      </c>
      <c r="B8614" s="1" t="s">
        <v>18074</v>
      </c>
      <c r="C8614" s="1" t="s">
        <v>17902</v>
      </c>
      <c r="D8614" s="1" t="s">
        <v>18079</v>
      </c>
      <c r="E8614" s="1" t="s">
        <v>555</v>
      </c>
      <c r="F8614" s="1" t="s">
        <v>27</v>
      </c>
      <c r="G8614" s="1" t="s">
        <v>249</v>
      </c>
      <c r="H8614" s="1" t="s">
        <v>45</v>
      </c>
      <c r="I8614" s="1" t="s">
        <v>4193</v>
      </c>
      <c r="J8614">
        <v>11</v>
      </c>
      <c r="K8614">
        <v>16.100000000000001</v>
      </c>
      <c r="L8614">
        <v>3.5</v>
      </c>
      <c r="M8614">
        <v>3.4</v>
      </c>
      <c r="N8614">
        <v>23.1</v>
      </c>
      <c r="O8614">
        <v>18</v>
      </c>
      <c r="P8614">
        <v>0</v>
      </c>
      <c r="Q8614" s="1" t="s">
        <v>31</v>
      </c>
      <c r="R8614" s="1" t="s">
        <v>40</v>
      </c>
      <c r="S8614" s="1" t="s">
        <v>47</v>
      </c>
      <c r="T8614" s="1" t="s">
        <v>34</v>
      </c>
      <c r="U8614" s="1" t="s">
        <v>251</v>
      </c>
      <c r="V8614" s="1" t="s">
        <v>42</v>
      </c>
      <c r="W8614">
        <f t="shared" si="268"/>
        <v>46197.584027777775</v>
      </c>
      <c r="X8614">
        <f t="shared" si="269"/>
        <v>46197.626388888886</v>
      </c>
    </row>
    <row r="8615" spans="1:24" x14ac:dyDescent="0.2">
      <c r="A8615" s="1" t="s">
        <v>18080</v>
      </c>
      <c r="B8615" s="1" t="s">
        <v>18074</v>
      </c>
      <c r="C8615" s="1" t="s">
        <v>17902</v>
      </c>
      <c r="D8615" s="1" t="s">
        <v>17806</v>
      </c>
      <c r="E8615" s="1" t="s">
        <v>555</v>
      </c>
      <c r="F8615" s="1" t="s">
        <v>50</v>
      </c>
      <c r="G8615" s="1" t="s">
        <v>249</v>
      </c>
      <c r="H8615" s="1" t="s">
        <v>51</v>
      </c>
      <c r="I8615" s="1" t="s">
        <v>4193</v>
      </c>
      <c r="J8615">
        <v>11</v>
      </c>
      <c r="K8615">
        <v>21</v>
      </c>
      <c r="L8615">
        <v>10.199999999999999</v>
      </c>
      <c r="M8615">
        <v>4.9000000000000004</v>
      </c>
      <c r="N8615">
        <v>36.1</v>
      </c>
      <c r="O8615">
        <v>26</v>
      </c>
      <c r="P8615">
        <v>0</v>
      </c>
      <c r="Q8615" s="1" t="s">
        <v>31</v>
      </c>
      <c r="R8615" s="1" t="s">
        <v>416</v>
      </c>
      <c r="S8615" s="1" t="s">
        <v>772</v>
      </c>
      <c r="T8615" s="1" t="s">
        <v>34</v>
      </c>
      <c r="U8615" s="1" t="s">
        <v>251</v>
      </c>
      <c r="V8615" s="1" t="s">
        <v>42</v>
      </c>
      <c r="W8615">
        <f t="shared" si="268"/>
        <v>46197.584027777775</v>
      </c>
      <c r="X8615">
        <f t="shared" si="269"/>
        <v>46197.651388888888</v>
      </c>
    </row>
    <row r="8616" spans="1:24" x14ac:dyDescent="0.2">
      <c r="A8616" s="1" t="s">
        <v>18081</v>
      </c>
      <c r="B8616" s="1" t="s">
        <v>18074</v>
      </c>
      <c r="C8616" s="1" t="s">
        <v>17902</v>
      </c>
      <c r="D8616" s="1" t="s">
        <v>17850</v>
      </c>
      <c r="E8616" s="1" t="s">
        <v>555</v>
      </c>
      <c r="F8616" s="1" t="s">
        <v>56</v>
      </c>
      <c r="G8616" s="1" t="s">
        <v>249</v>
      </c>
      <c r="H8616" s="1" t="s">
        <v>57</v>
      </c>
      <c r="I8616" s="1" t="s">
        <v>4193</v>
      </c>
      <c r="J8616">
        <v>11</v>
      </c>
      <c r="K8616">
        <v>14</v>
      </c>
      <c r="L8616">
        <v>1</v>
      </c>
      <c r="M8616">
        <v>2.9</v>
      </c>
      <c r="N8616">
        <v>18</v>
      </c>
      <c r="O8616">
        <v>18</v>
      </c>
      <c r="P8616">
        <v>0</v>
      </c>
      <c r="Q8616" s="1" t="s">
        <v>31</v>
      </c>
      <c r="R8616" s="1" t="s">
        <v>279</v>
      </c>
      <c r="S8616" s="1" t="s">
        <v>228</v>
      </c>
      <c r="T8616" s="1" t="s">
        <v>34</v>
      </c>
      <c r="U8616" s="1" t="s">
        <v>251</v>
      </c>
      <c r="V8616" s="1" t="s">
        <v>36</v>
      </c>
      <c r="W8616">
        <f t="shared" si="268"/>
        <v>46197.584027777775</v>
      </c>
      <c r="X8616">
        <f t="shared" si="269"/>
        <v>46197.663888888892</v>
      </c>
    </row>
    <row r="8617" spans="1:24" x14ac:dyDescent="0.2">
      <c r="A8617" s="1" t="s">
        <v>18082</v>
      </c>
      <c r="B8617" s="1" t="s">
        <v>18074</v>
      </c>
      <c r="C8617" s="1" t="s">
        <v>17902</v>
      </c>
      <c r="D8617" s="1" t="s">
        <v>18083</v>
      </c>
      <c r="E8617" s="1" t="s">
        <v>555</v>
      </c>
      <c r="F8617" s="1" t="s">
        <v>56</v>
      </c>
      <c r="G8617" s="1" t="s">
        <v>249</v>
      </c>
      <c r="H8617" s="1" t="s">
        <v>62</v>
      </c>
      <c r="I8617" s="1" t="s">
        <v>4193</v>
      </c>
      <c r="J8617">
        <v>11</v>
      </c>
      <c r="K8617">
        <v>8.6999999999999993</v>
      </c>
      <c r="L8617">
        <v>0.2</v>
      </c>
      <c r="M8617">
        <v>1.9</v>
      </c>
      <c r="N8617">
        <v>10.8</v>
      </c>
      <c r="O8617">
        <v>15</v>
      </c>
      <c r="P8617">
        <v>0</v>
      </c>
      <c r="Q8617" s="1" t="s">
        <v>31</v>
      </c>
      <c r="R8617" s="1" t="s">
        <v>391</v>
      </c>
      <c r="S8617" s="1" t="s">
        <v>59</v>
      </c>
      <c r="T8617" s="1" t="s">
        <v>34</v>
      </c>
      <c r="U8617" s="1" t="s">
        <v>251</v>
      </c>
      <c r="V8617" s="1" t="s">
        <v>36</v>
      </c>
      <c r="W8617">
        <f t="shared" si="268"/>
        <v>46197.584027777775</v>
      </c>
      <c r="X8617">
        <f t="shared" si="269"/>
        <v>46197.671527777777</v>
      </c>
    </row>
    <row r="8618" spans="1:24" x14ac:dyDescent="0.2">
      <c r="A8618" s="1" t="s">
        <v>18084</v>
      </c>
      <c r="B8618" s="1" t="s">
        <v>18085</v>
      </c>
      <c r="C8618" s="1" t="s">
        <v>18086</v>
      </c>
      <c r="D8618" s="1" t="s">
        <v>17814</v>
      </c>
      <c r="E8618" s="1" t="s">
        <v>555</v>
      </c>
      <c r="F8618" s="1" t="s">
        <v>27</v>
      </c>
      <c r="G8618" s="1" t="s">
        <v>249</v>
      </c>
      <c r="H8618" s="1" t="s">
        <v>29</v>
      </c>
      <c r="I8618" s="1" t="s">
        <v>7720</v>
      </c>
      <c r="J8618">
        <v>4</v>
      </c>
      <c r="K8618">
        <v>15.3</v>
      </c>
      <c r="L8618">
        <v>0.3</v>
      </c>
      <c r="M8618">
        <v>2</v>
      </c>
      <c r="N8618">
        <v>17.600000000000001</v>
      </c>
      <c r="O8618">
        <v>15</v>
      </c>
      <c r="P8618">
        <v>0</v>
      </c>
      <c r="Q8618" s="1" t="s">
        <v>31</v>
      </c>
      <c r="R8618" s="1" t="s">
        <v>134</v>
      </c>
      <c r="S8618" s="1" t="s">
        <v>41</v>
      </c>
      <c r="T8618" s="1" t="s">
        <v>34</v>
      </c>
      <c r="U8618" s="1" t="s">
        <v>127</v>
      </c>
      <c r="V8618" s="1" t="s">
        <v>42</v>
      </c>
      <c r="W8618">
        <f t="shared" si="268"/>
        <v>46197.689583333333</v>
      </c>
      <c r="X8618">
        <f t="shared" si="269"/>
        <v>46197.701388888891</v>
      </c>
    </row>
    <row r="8619" spans="1:24" x14ac:dyDescent="0.2">
      <c r="A8619" s="1" t="s">
        <v>18087</v>
      </c>
      <c r="B8619" s="1" t="s">
        <v>18085</v>
      </c>
      <c r="C8619" s="1" t="s">
        <v>18086</v>
      </c>
      <c r="D8619" s="1" t="s">
        <v>18023</v>
      </c>
      <c r="E8619" s="1" t="s">
        <v>555</v>
      </c>
      <c r="F8619" s="1" t="s">
        <v>27</v>
      </c>
      <c r="G8619" s="1" t="s">
        <v>249</v>
      </c>
      <c r="H8619" s="1" t="s">
        <v>39</v>
      </c>
      <c r="I8619" s="1" t="s">
        <v>7720</v>
      </c>
      <c r="J8619">
        <v>4</v>
      </c>
      <c r="K8619">
        <v>9.6</v>
      </c>
      <c r="L8619">
        <v>0.7</v>
      </c>
      <c r="M8619">
        <v>7.2</v>
      </c>
      <c r="N8619">
        <v>17.5</v>
      </c>
      <c r="O8619">
        <v>12</v>
      </c>
      <c r="P8619">
        <v>0</v>
      </c>
      <c r="Q8619" s="1" t="s">
        <v>31</v>
      </c>
      <c r="R8619" s="1" t="s">
        <v>340</v>
      </c>
      <c r="S8619" s="1" t="s">
        <v>76</v>
      </c>
      <c r="T8619" s="1" t="s">
        <v>34</v>
      </c>
      <c r="U8619" s="1" t="s">
        <v>127</v>
      </c>
      <c r="V8619" s="1" t="s">
        <v>42</v>
      </c>
      <c r="W8619">
        <f t="shared" si="268"/>
        <v>46197.689583333333</v>
      </c>
      <c r="X8619">
        <f t="shared" si="269"/>
        <v>46197.713888888888</v>
      </c>
    </row>
    <row r="8620" spans="1:24" x14ac:dyDescent="0.2">
      <c r="A8620" s="1" t="s">
        <v>18088</v>
      </c>
      <c r="B8620" s="1" t="s">
        <v>18085</v>
      </c>
      <c r="C8620" s="1" t="s">
        <v>18086</v>
      </c>
      <c r="D8620" s="1" t="s">
        <v>18089</v>
      </c>
      <c r="E8620" s="1" t="s">
        <v>555</v>
      </c>
      <c r="F8620" s="1" t="s">
        <v>27</v>
      </c>
      <c r="G8620" s="1" t="s">
        <v>249</v>
      </c>
      <c r="H8620" s="1" t="s">
        <v>45</v>
      </c>
      <c r="I8620" s="1" t="s">
        <v>7720</v>
      </c>
      <c r="J8620">
        <v>4</v>
      </c>
      <c r="K8620">
        <v>14.6</v>
      </c>
      <c r="L8620">
        <v>4</v>
      </c>
      <c r="M8620">
        <v>3.1</v>
      </c>
      <c r="N8620">
        <v>21.7</v>
      </c>
      <c r="O8620">
        <v>18</v>
      </c>
      <c r="P8620">
        <v>0</v>
      </c>
      <c r="Q8620" s="1" t="s">
        <v>31</v>
      </c>
      <c r="R8620" s="1" t="s">
        <v>220</v>
      </c>
      <c r="S8620" s="1" t="s">
        <v>33</v>
      </c>
      <c r="T8620" s="1" t="s">
        <v>34</v>
      </c>
      <c r="U8620" s="1" t="s">
        <v>127</v>
      </c>
      <c r="V8620" s="1" t="s">
        <v>42</v>
      </c>
      <c r="W8620">
        <f t="shared" si="268"/>
        <v>46197.689583333333</v>
      </c>
      <c r="X8620">
        <f t="shared" si="269"/>
        <v>46197.728472222225</v>
      </c>
    </row>
    <row r="8621" spans="1:24" x14ac:dyDescent="0.2">
      <c r="A8621" s="1" t="s">
        <v>18090</v>
      </c>
      <c r="B8621" s="1" t="s">
        <v>18085</v>
      </c>
      <c r="C8621" s="1" t="s">
        <v>18086</v>
      </c>
      <c r="D8621" s="1" t="s">
        <v>18091</v>
      </c>
      <c r="E8621" s="1" t="s">
        <v>555</v>
      </c>
      <c r="F8621" s="1" t="s">
        <v>50</v>
      </c>
      <c r="G8621" s="1" t="s">
        <v>249</v>
      </c>
      <c r="H8621" s="1" t="s">
        <v>51</v>
      </c>
      <c r="I8621" s="1" t="s">
        <v>7720</v>
      </c>
      <c r="J8621">
        <v>4</v>
      </c>
      <c r="K8621">
        <v>15.1</v>
      </c>
      <c r="L8621">
        <v>8</v>
      </c>
      <c r="M8621">
        <v>4.4000000000000004</v>
      </c>
      <c r="N8621">
        <v>27.5</v>
      </c>
      <c r="O8621">
        <v>26</v>
      </c>
      <c r="P8621">
        <v>0</v>
      </c>
      <c r="Q8621" s="1" t="s">
        <v>31</v>
      </c>
      <c r="R8621" s="1" t="s">
        <v>374</v>
      </c>
      <c r="S8621" s="1" t="s">
        <v>403</v>
      </c>
      <c r="T8621" s="1" t="s">
        <v>34</v>
      </c>
      <c r="U8621" s="1" t="s">
        <v>127</v>
      </c>
      <c r="V8621" s="1" t="s">
        <v>36</v>
      </c>
      <c r="W8621">
        <f t="shared" si="268"/>
        <v>46197.689583333333</v>
      </c>
      <c r="X8621">
        <f t="shared" si="269"/>
        <v>46197.747916666667</v>
      </c>
    </row>
    <row r="8622" spans="1:24" x14ac:dyDescent="0.2">
      <c r="A8622" s="1" t="s">
        <v>18092</v>
      </c>
      <c r="B8622" s="1" t="s">
        <v>18085</v>
      </c>
      <c r="C8622" s="1" t="s">
        <v>18086</v>
      </c>
      <c r="D8622" s="1" t="s">
        <v>18028</v>
      </c>
      <c r="E8622" s="1" t="s">
        <v>555</v>
      </c>
      <c r="F8622" s="1" t="s">
        <v>56</v>
      </c>
      <c r="G8622" s="1" t="s">
        <v>249</v>
      </c>
      <c r="H8622" s="1" t="s">
        <v>57</v>
      </c>
      <c r="I8622" s="1" t="s">
        <v>7720</v>
      </c>
      <c r="J8622">
        <v>4</v>
      </c>
      <c r="K8622">
        <v>11.8</v>
      </c>
      <c r="L8622">
        <v>0.6</v>
      </c>
      <c r="M8622">
        <v>1.3</v>
      </c>
      <c r="N8622">
        <v>13.7</v>
      </c>
      <c r="O8622">
        <v>18</v>
      </c>
      <c r="P8622">
        <v>0</v>
      </c>
      <c r="Q8622" s="1" t="s">
        <v>31</v>
      </c>
      <c r="R8622" s="1" t="s">
        <v>504</v>
      </c>
      <c r="S8622" s="1" t="s">
        <v>262</v>
      </c>
      <c r="T8622" s="1" t="s">
        <v>34</v>
      </c>
      <c r="U8622" s="1" t="s">
        <v>127</v>
      </c>
      <c r="V8622" s="1" t="s">
        <v>36</v>
      </c>
      <c r="W8622">
        <f t="shared" si="268"/>
        <v>46197.689583333333</v>
      </c>
      <c r="X8622">
        <f t="shared" si="269"/>
        <v>46197.757638888892</v>
      </c>
    </row>
    <row r="8623" spans="1:24" x14ac:dyDescent="0.2">
      <c r="A8623" s="1" t="s">
        <v>18093</v>
      </c>
      <c r="B8623" s="1" t="s">
        <v>18085</v>
      </c>
      <c r="C8623" s="1" t="s">
        <v>18086</v>
      </c>
      <c r="D8623" s="1" t="s">
        <v>18094</v>
      </c>
      <c r="E8623" s="1" t="s">
        <v>555</v>
      </c>
      <c r="F8623" s="1" t="s">
        <v>56</v>
      </c>
      <c r="G8623" s="1" t="s">
        <v>249</v>
      </c>
      <c r="H8623" s="1" t="s">
        <v>62</v>
      </c>
      <c r="I8623" s="1" t="s">
        <v>7720</v>
      </c>
      <c r="J8623">
        <v>4</v>
      </c>
      <c r="K8623">
        <v>12.5</v>
      </c>
      <c r="L8623">
        <v>0.2</v>
      </c>
      <c r="M8623">
        <v>3.1</v>
      </c>
      <c r="N8623">
        <v>15.7</v>
      </c>
      <c r="O8623">
        <v>15</v>
      </c>
      <c r="P8623">
        <v>0</v>
      </c>
      <c r="Q8623" s="1" t="s">
        <v>31</v>
      </c>
      <c r="R8623" s="1" t="s">
        <v>265</v>
      </c>
      <c r="S8623" s="1" t="s">
        <v>114</v>
      </c>
      <c r="T8623" s="1" t="s">
        <v>34</v>
      </c>
      <c r="U8623" s="1" t="s">
        <v>127</v>
      </c>
      <c r="V8623" s="1" t="s">
        <v>36</v>
      </c>
      <c r="W8623">
        <f t="shared" si="268"/>
        <v>46197.689583333333</v>
      </c>
      <c r="X8623">
        <f t="shared" si="269"/>
        <v>46197.768055555556</v>
      </c>
    </row>
    <row r="8624" spans="1:24" x14ac:dyDescent="0.2">
      <c r="A8624" s="1" t="s">
        <v>18095</v>
      </c>
      <c r="B8624" s="1" t="s">
        <v>18096</v>
      </c>
      <c r="C8624" s="1" t="s">
        <v>17932</v>
      </c>
      <c r="D8624" s="1" t="s">
        <v>17959</v>
      </c>
      <c r="E8624" s="1" t="s">
        <v>555</v>
      </c>
      <c r="F8624" s="1" t="s">
        <v>27</v>
      </c>
      <c r="G8624" s="1" t="s">
        <v>194</v>
      </c>
      <c r="H8624" s="1" t="s">
        <v>29</v>
      </c>
      <c r="I8624" s="1" t="s">
        <v>172</v>
      </c>
      <c r="J8624">
        <v>1</v>
      </c>
      <c r="K8624">
        <v>15.9</v>
      </c>
      <c r="L8624">
        <v>0.9</v>
      </c>
      <c r="M8624">
        <v>2</v>
      </c>
      <c r="N8624">
        <v>18.8</v>
      </c>
      <c r="O8624">
        <v>15</v>
      </c>
      <c r="P8624">
        <v>0</v>
      </c>
      <c r="Q8624" s="1" t="s">
        <v>31</v>
      </c>
      <c r="R8624" s="1" t="s">
        <v>40</v>
      </c>
      <c r="S8624" s="1" t="s">
        <v>131</v>
      </c>
      <c r="T8624" s="1" t="s">
        <v>34</v>
      </c>
      <c r="U8624" s="1" t="s">
        <v>251</v>
      </c>
      <c r="V8624" s="1" t="s">
        <v>42</v>
      </c>
      <c r="W8624">
        <f t="shared" si="268"/>
        <v>46197.716666666667</v>
      </c>
      <c r="X8624">
        <f t="shared" si="269"/>
        <v>46197.729166666664</v>
      </c>
    </row>
    <row r="8625" spans="1:24" x14ac:dyDescent="0.2">
      <c r="A8625" s="1" t="s">
        <v>18097</v>
      </c>
      <c r="B8625" s="1" t="s">
        <v>18096</v>
      </c>
      <c r="C8625" s="1" t="s">
        <v>17932</v>
      </c>
      <c r="D8625" s="1" t="s">
        <v>18098</v>
      </c>
      <c r="E8625" s="1" t="s">
        <v>555</v>
      </c>
      <c r="F8625" s="1" t="s">
        <v>27</v>
      </c>
      <c r="G8625" s="1" t="s">
        <v>194</v>
      </c>
      <c r="H8625" s="1" t="s">
        <v>39</v>
      </c>
      <c r="I8625" s="1" t="s">
        <v>172</v>
      </c>
      <c r="J8625">
        <v>1</v>
      </c>
      <c r="K8625">
        <v>11.8</v>
      </c>
      <c r="L8625">
        <v>0.8</v>
      </c>
      <c r="M8625">
        <v>6.8</v>
      </c>
      <c r="N8625">
        <v>19.5</v>
      </c>
      <c r="O8625">
        <v>12</v>
      </c>
      <c r="P8625">
        <v>0</v>
      </c>
      <c r="Q8625" s="1" t="s">
        <v>31</v>
      </c>
      <c r="R8625" s="1" t="s">
        <v>46</v>
      </c>
      <c r="S8625" s="1" t="s">
        <v>156</v>
      </c>
      <c r="T8625" s="1" t="s">
        <v>34</v>
      </c>
      <c r="U8625" s="1" t="s">
        <v>251</v>
      </c>
      <c r="V8625" s="1" t="s">
        <v>42</v>
      </c>
      <c r="W8625">
        <f t="shared" si="268"/>
        <v>46197.716666666667</v>
      </c>
      <c r="X8625">
        <f t="shared" si="269"/>
        <v>46197.743055555555</v>
      </c>
    </row>
    <row r="8626" spans="1:24" x14ac:dyDescent="0.2">
      <c r="A8626" s="1" t="s">
        <v>18099</v>
      </c>
      <c r="B8626" s="1" t="s">
        <v>18096</v>
      </c>
      <c r="C8626" s="1" t="s">
        <v>17932</v>
      </c>
      <c r="D8626" s="1" t="s">
        <v>17963</v>
      </c>
      <c r="E8626" s="1" t="s">
        <v>555</v>
      </c>
      <c r="F8626" s="1" t="s">
        <v>27</v>
      </c>
      <c r="G8626" s="1" t="s">
        <v>194</v>
      </c>
      <c r="H8626" s="1" t="s">
        <v>45</v>
      </c>
      <c r="I8626" s="1" t="s">
        <v>172</v>
      </c>
      <c r="J8626">
        <v>1</v>
      </c>
      <c r="K8626">
        <v>17</v>
      </c>
      <c r="L8626">
        <v>6.1</v>
      </c>
      <c r="M8626">
        <v>2.9</v>
      </c>
      <c r="N8626">
        <v>26</v>
      </c>
      <c r="O8626">
        <v>18</v>
      </c>
      <c r="P8626">
        <v>0</v>
      </c>
      <c r="Q8626" s="1" t="s">
        <v>31</v>
      </c>
      <c r="R8626" s="1" t="s">
        <v>98</v>
      </c>
      <c r="S8626" s="1" t="s">
        <v>126</v>
      </c>
      <c r="T8626" s="1" t="s">
        <v>34</v>
      </c>
      <c r="U8626" s="1" t="s">
        <v>251</v>
      </c>
      <c r="V8626" s="1" t="s">
        <v>42</v>
      </c>
      <c r="W8626">
        <f t="shared" si="268"/>
        <v>46197.716666666667</v>
      </c>
      <c r="X8626">
        <f t="shared" si="269"/>
        <v>46197.761111111111</v>
      </c>
    </row>
    <row r="8627" spans="1:24" x14ac:dyDescent="0.2">
      <c r="A8627" s="1" t="s">
        <v>18100</v>
      </c>
      <c r="B8627" s="1" t="s">
        <v>18096</v>
      </c>
      <c r="C8627" s="1" t="s">
        <v>17932</v>
      </c>
      <c r="D8627" s="1" t="s">
        <v>18101</v>
      </c>
      <c r="E8627" s="1" t="s">
        <v>555</v>
      </c>
      <c r="F8627" s="1" t="s">
        <v>50</v>
      </c>
      <c r="G8627" s="1" t="s">
        <v>194</v>
      </c>
      <c r="H8627" s="1" t="s">
        <v>51</v>
      </c>
      <c r="I8627" s="1" t="s">
        <v>172</v>
      </c>
      <c r="J8627">
        <v>1</v>
      </c>
      <c r="K8627">
        <v>17.899999999999999</v>
      </c>
      <c r="L8627">
        <v>11.2</v>
      </c>
      <c r="M8627">
        <v>3.3</v>
      </c>
      <c r="N8627">
        <v>32.5</v>
      </c>
      <c r="O8627">
        <v>26</v>
      </c>
      <c r="P8627">
        <v>0</v>
      </c>
      <c r="Q8627" s="1" t="s">
        <v>31</v>
      </c>
      <c r="R8627" s="1" t="s">
        <v>728</v>
      </c>
      <c r="S8627" s="1" t="s">
        <v>291</v>
      </c>
      <c r="T8627" s="1" t="s">
        <v>34</v>
      </c>
      <c r="U8627" s="1" t="s">
        <v>251</v>
      </c>
      <c r="V8627" s="1" t="s">
        <v>42</v>
      </c>
      <c r="W8627">
        <f t="shared" si="268"/>
        <v>46197.716666666667</v>
      </c>
      <c r="X8627">
        <f t="shared" si="269"/>
        <v>46197.783333333333</v>
      </c>
    </row>
    <row r="8628" spans="1:24" x14ac:dyDescent="0.2">
      <c r="A8628" s="1" t="s">
        <v>18102</v>
      </c>
      <c r="B8628" s="1" t="s">
        <v>18096</v>
      </c>
      <c r="C8628" s="1" t="s">
        <v>17932</v>
      </c>
      <c r="D8628" s="1" t="s">
        <v>18103</v>
      </c>
      <c r="E8628" s="1" t="s">
        <v>555</v>
      </c>
      <c r="F8628" s="1" t="s">
        <v>56</v>
      </c>
      <c r="G8628" s="1" t="s">
        <v>194</v>
      </c>
      <c r="H8628" s="1" t="s">
        <v>57</v>
      </c>
      <c r="I8628" s="1" t="s">
        <v>172</v>
      </c>
      <c r="J8628">
        <v>1</v>
      </c>
      <c r="K8628">
        <v>11.9</v>
      </c>
      <c r="L8628">
        <v>0.6</v>
      </c>
      <c r="M8628">
        <v>1.7</v>
      </c>
      <c r="N8628">
        <v>14.2</v>
      </c>
      <c r="O8628">
        <v>18</v>
      </c>
      <c r="P8628">
        <v>0</v>
      </c>
      <c r="Q8628" s="1" t="s">
        <v>31</v>
      </c>
      <c r="R8628" s="1" t="s">
        <v>113</v>
      </c>
      <c r="S8628" s="1" t="s">
        <v>146</v>
      </c>
      <c r="T8628" s="1" t="s">
        <v>34</v>
      </c>
      <c r="U8628" s="1" t="s">
        <v>251</v>
      </c>
      <c r="V8628" s="1" t="s">
        <v>36</v>
      </c>
      <c r="W8628">
        <f t="shared" si="268"/>
        <v>46197.716666666667</v>
      </c>
      <c r="X8628">
        <f t="shared" si="269"/>
        <v>46197.793749999997</v>
      </c>
    </row>
    <row r="8629" spans="1:24" x14ac:dyDescent="0.2">
      <c r="A8629" s="1" t="s">
        <v>18104</v>
      </c>
      <c r="B8629" s="1" t="s">
        <v>18096</v>
      </c>
      <c r="C8629" s="1" t="s">
        <v>17932</v>
      </c>
      <c r="D8629" s="1" t="s">
        <v>18105</v>
      </c>
      <c r="E8629" s="1" t="s">
        <v>555</v>
      </c>
      <c r="F8629" s="1" t="s">
        <v>56</v>
      </c>
      <c r="G8629" s="1" t="s">
        <v>194</v>
      </c>
      <c r="H8629" s="1" t="s">
        <v>62</v>
      </c>
      <c r="I8629" s="1" t="s">
        <v>172</v>
      </c>
      <c r="J8629">
        <v>1</v>
      </c>
      <c r="K8629">
        <v>10.1</v>
      </c>
      <c r="L8629">
        <v>1.1000000000000001</v>
      </c>
      <c r="M8629">
        <v>1.7</v>
      </c>
      <c r="N8629">
        <v>12.9</v>
      </c>
      <c r="O8629">
        <v>15</v>
      </c>
      <c r="P8629">
        <v>0</v>
      </c>
      <c r="Q8629" s="1" t="s">
        <v>31</v>
      </c>
      <c r="R8629" s="1" t="s">
        <v>504</v>
      </c>
      <c r="S8629" s="1" t="s">
        <v>211</v>
      </c>
      <c r="T8629" s="1" t="s">
        <v>34</v>
      </c>
      <c r="U8629" s="1" t="s">
        <v>251</v>
      </c>
      <c r="V8629" s="1" t="s">
        <v>36</v>
      </c>
      <c r="W8629">
        <f t="shared" si="268"/>
        <v>46197.716666666667</v>
      </c>
      <c r="X8629">
        <f t="shared" si="269"/>
        <v>46197.802083333336</v>
      </c>
    </row>
    <row r="8630" spans="1:24" x14ac:dyDescent="0.2">
      <c r="A8630" s="1" t="s">
        <v>18106</v>
      </c>
      <c r="B8630" s="1" t="s">
        <v>18107</v>
      </c>
      <c r="C8630" s="1" t="s">
        <v>18108</v>
      </c>
      <c r="D8630" s="1" t="s">
        <v>18109</v>
      </c>
      <c r="E8630" s="1" t="s">
        <v>555</v>
      </c>
      <c r="F8630" s="1" t="s">
        <v>27</v>
      </c>
      <c r="G8630" s="1" t="s">
        <v>123</v>
      </c>
      <c r="H8630" s="1" t="s">
        <v>29</v>
      </c>
      <c r="I8630" s="1" t="s">
        <v>4193</v>
      </c>
      <c r="J8630">
        <v>6</v>
      </c>
      <c r="K8630">
        <v>11.9</v>
      </c>
      <c r="L8630">
        <v>0.3</v>
      </c>
      <c r="M8630">
        <v>4.0999999999999996</v>
      </c>
      <c r="N8630">
        <v>16.3</v>
      </c>
      <c r="O8630">
        <v>15</v>
      </c>
      <c r="P8630">
        <v>0</v>
      </c>
      <c r="Q8630" s="1" t="s">
        <v>31</v>
      </c>
      <c r="R8630" s="1" t="s">
        <v>106</v>
      </c>
      <c r="S8630" s="1" t="s">
        <v>181</v>
      </c>
      <c r="T8630" s="1" t="s">
        <v>34</v>
      </c>
      <c r="U8630" s="1" t="s">
        <v>251</v>
      </c>
      <c r="V8630" s="1" t="s">
        <v>36</v>
      </c>
      <c r="W8630">
        <f t="shared" si="268"/>
        <v>46197.505555555559</v>
      </c>
      <c r="X8630">
        <f t="shared" si="269"/>
        <v>46197.51666666667</v>
      </c>
    </row>
    <row r="8631" spans="1:24" x14ac:dyDescent="0.2">
      <c r="A8631" s="1" t="s">
        <v>18110</v>
      </c>
      <c r="B8631" s="1" t="s">
        <v>18107</v>
      </c>
      <c r="C8631" s="1" t="s">
        <v>18108</v>
      </c>
      <c r="D8631" s="1" t="s">
        <v>17568</v>
      </c>
      <c r="E8631" s="1" t="s">
        <v>555</v>
      </c>
      <c r="F8631" s="1" t="s">
        <v>27</v>
      </c>
      <c r="G8631" s="1" t="s">
        <v>123</v>
      </c>
      <c r="H8631" s="1" t="s">
        <v>39</v>
      </c>
      <c r="I8631" s="1" t="s">
        <v>4193</v>
      </c>
      <c r="J8631">
        <v>6</v>
      </c>
      <c r="K8631">
        <v>12.4</v>
      </c>
      <c r="L8631">
        <v>0.6</v>
      </c>
      <c r="M8631">
        <v>5.9</v>
      </c>
      <c r="N8631">
        <v>18.899999999999999</v>
      </c>
      <c r="O8631">
        <v>12</v>
      </c>
      <c r="P8631">
        <v>0</v>
      </c>
      <c r="Q8631" s="1" t="s">
        <v>31</v>
      </c>
      <c r="R8631" s="1" t="s">
        <v>173</v>
      </c>
      <c r="S8631" s="1" t="s">
        <v>152</v>
      </c>
      <c r="T8631" s="1" t="s">
        <v>34</v>
      </c>
      <c r="U8631" s="1" t="s">
        <v>251</v>
      </c>
      <c r="V8631" s="1" t="s">
        <v>42</v>
      </c>
      <c r="W8631">
        <f t="shared" si="268"/>
        <v>46197.505555555559</v>
      </c>
      <c r="X8631">
        <f t="shared" si="269"/>
        <v>46197.529861111114</v>
      </c>
    </row>
    <row r="8632" spans="1:24" x14ac:dyDescent="0.2">
      <c r="A8632" s="1" t="s">
        <v>18111</v>
      </c>
      <c r="B8632" s="1" t="s">
        <v>18107</v>
      </c>
      <c r="C8632" s="1" t="s">
        <v>18108</v>
      </c>
      <c r="D8632" s="1" t="s">
        <v>17985</v>
      </c>
      <c r="E8632" s="1" t="s">
        <v>555</v>
      </c>
      <c r="F8632" s="1" t="s">
        <v>27</v>
      </c>
      <c r="G8632" s="1" t="s">
        <v>123</v>
      </c>
      <c r="H8632" s="1" t="s">
        <v>45</v>
      </c>
      <c r="I8632" s="1" t="s">
        <v>4193</v>
      </c>
      <c r="J8632">
        <v>6</v>
      </c>
      <c r="K8632">
        <v>13.5</v>
      </c>
      <c r="L8632">
        <v>4.0999999999999996</v>
      </c>
      <c r="M8632">
        <v>2.4</v>
      </c>
      <c r="N8632">
        <v>20</v>
      </c>
      <c r="O8632">
        <v>18</v>
      </c>
      <c r="P8632">
        <v>0</v>
      </c>
      <c r="Q8632" s="1" t="s">
        <v>31</v>
      </c>
      <c r="R8632" s="1" t="s">
        <v>125</v>
      </c>
      <c r="S8632" s="1" t="s">
        <v>181</v>
      </c>
      <c r="T8632" s="1" t="s">
        <v>34</v>
      </c>
      <c r="U8632" s="1" t="s">
        <v>251</v>
      </c>
      <c r="V8632" s="1" t="s">
        <v>36</v>
      </c>
      <c r="W8632">
        <f t="shared" si="268"/>
        <v>46197.505555555559</v>
      </c>
      <c r="X8632">
        <f t="shared" si="269"/>
        <v>46197.543749999997</v>
      </c>
    </row>
    <row r="8633" spans="1:24" x14ac:dyDescent="0.2">
      <c r="A8633" s="1" t="s">
        <v>18112</v>
      </c>
      <c r="B8633" s="1" t="s">
        <v>18107</v>
      </c>
      <c r="C8633" s="1" t="s">
        <v>18108</v>
      </c>
      <c r="D8633" s="1" t="s">
        <v>18113</v>
      </c>
      <c r="E8633" s="1" t="s">
        <v>555</v>
      </c>
      <c r="F8633" s="1" t="s">
        <v>50</v>
      </c>
      <c r="G8633" s="1" t="s">
        <v>123</v>
      </c>
      <c r="H8633" s="1" t="s">
        <v>51</v>
      </c>
      <c r="I8633" s="1" t="s">
        <v>4193</v>
      </c>
      <c r="J8633">
        <v>6</v>
      </c>
      <c r="K8633">
        <v>16.3</v>
      </c>
      <c r="L8633">
        <v>11.4</v>
      </c>
      <c r="M8633">
        <v>3.4</v>
      </c>
      <c r="N8633">
        <v>31.1</v>
      </c>
      <c r="O8633">
        <v>26</v>
      </c>
      <c r="P8633">
        <v>0</v>
      </c>
      <c r="Q8633" s="1" t="s">
        <v>31</v>
      </c>
      <c r="R8633" s="1" t="s">
        <v>52</v>
      </c>
      <c r="S8633" s="1" t="s">
        <v>53</v>
      </c>
      <c r="T8633" s="1" t="s">
        <v>34</v>
      </c>
      <c r="U8633" s="1" t="s">
        <v>251</v>
      </c>
      <c r="V8633" s="1" t="s">
        <v>42</v>
      </c>
      <c r="W8633">
        <f t="shared" si="268"/>
        <v>46197.505555555559</v>
      </c>
      <c r="X8633">
        <f t="shared" si="269"/>
        <v>46197.56527777778</v>
      </c>
    </row>
    <row r="8634" spans="1:24" x14ac:dyDescent="0.2">
      <c r="A8634" s="1" t="s">
        <v>18114</v>
      </c>
      <c r="B8634" s="1" t="s">
        <v>18107</v>
      </c>
      <c r="C8634" s="1" t="s">
        <v>18108</v>
      </c>
      <c r="D8634" s="1" t="s">
        <v>17923</v>
      </c>
      <c r="E8634" s="1" t="s">
        <v>555</v>
      </c>
      <c r="F8634" s="1" t="s">
        <v>56</v>
      </c>
      <c r="G8634" s="1" t="s">
        <v>123</v>
      </c>
      <c r="H8634" s="1" t="s">
        <v>57</v>
      </c>
      <c r="I8634" s="1" t="s">
        <v>4193</v>
      </c>
      <c r="J8634">
        <v>6</v>
      </c>
      <c r="K8634">
        <v>12</v>
      </c>
      <c r="L8634">
        <v>0.2</v>
      </c>
      <c r="M8634">
        <v>3.1</v>
      </c>
      <c r="N8634">
        <v>15.3</v>
      </c>
      <c r="O8634">
        <v>18</v>
      </c>
      <c r="P8634">
        <v>0</v>
      </c>
      <c r="Q8634" s="1" t="s">
        <v>31</v>
      </c>
      <c r="R8634" s="1" t="s">
        <v>63</v>
      </c>
      <c r="S8634" s="1" t="s">
        <v>91</v>
      </c>
      <c r="T8634" s="1" t="s">
        <v>34</v>
      </c>
      <c r="U8634" s="1" t="s">
        <v>251</v>
      </c>
      <c r="V8634" s="1" t="s">
        <v>36</v>
      </c>
      <c r="W8634">
        <f t="shared" si="268"/>
        <v>46197.505555555559</v>
      </c>
      <c r="X8634">
        <f t="shared" si="269"/>
        <v>46197.575694444444</v>
      </c>
    </row>
    <row r="8635" spans="1:24" x14ac:dyDescent="0.2">
      <c r="A8635" s="1" t="s">
        <v>18115</v>
      </c>
      <c r="B8635" s="1" t="s">
        <v>18107</v>
      </c>
      <c r="C8635" s="1" t="s">
        <v>18108</v>
      </c>
      <c r="D8635" s="1" t="s">
        <v>17954</v>
      </c>
      <c r="E8635" s="1" t="s">
        <v>555</v>
      </c>
      <c r="F8635" s="1" t="s">
        <v>56</v>
      </c>
      <c r="G8635" s="1" t="s">
        <v>123</v>
      </c>
      <c r="H8635" s="1" t="s">
        <v>62</v>
      </c>
      <c r="I8635" s="1" t="s">
        <v>4193</v>
      </c>
      <c r="J8635">
        <v>6</v>
      </c>
      <c r="K8635">
        <v>9.5</v>
      </c>
      <c r="L8635">
        <v>0.2</v>
      </c>
      <c r="M8635">
        <v>2.7</v>
      </c>
      <c r="N8635">
        <v>12.5</v>
      </c>
      <c r="O8635">
        <v>15</v>
      </c>
      <c r="P8635">
        <v>0</v>
      </c>
      <c r="Q8635" s="1" t="s">
        <v>31</v>
      </c>
      <c r="R8635" s="1" t="s">
        <v>420</v>
      </c>
      <c r="S8635" s="1" t="s">
        <v>211</v>
      </c>
      <c r="T8635" s="1" t="s">
        <v>34</v>
      </c>
      <c r="U8635" s="1" t="s">
        <v>251</v>
      </c>
      <c r="V8635" s="1" t="s">
        <v>36</v>
      </c>
      <c r="W8635">
        <f t="shared" si="268"/>
        <v>46197.505555555559</v>
      </c>
      <c r="X8635">
        <f t="shared" si="269"/>
        <v>46197.584722222222</v>
      </c>
    </row>
    <row r="8636" spans="1:24" x14ac:dyDescent="0.2">
      <c r="A8636" s="1" t="s">
        <v>18116</v>
      </c>
      <c r="B8636" s="1" t="s">
        <v>18117</v>
      </c>
      <c r="C8636" s="1" t="s">
        <v>18118</v>
      </c>
      <c r="D8636" s="1" t="s">
        <v>18119</v>
      </c>
      <c r="E8636" s="1" t="s">
        <v>555</v>
      </c>
      <c r="F8636" s="1" t="s">
        <v>27</v>
      </c>
      <c r="G8636" s="1" t="s">
        <v>28</v>
      </c>
      <c r="H8636" s="1" t="s">
        <v>29</v>
      </c>
      <c r="I8636" s="1" t="s">
        <v>195</v>
      </c>
      <c r="J8636">
        <v>10</v>
      </c>
      <c r="K8636">
        <v>12.7</v>
      </c>
      <c r="L8636">
        <v>0.4</v>
      </c>
      <c r="M8636">
        <v>2</v>
      </c>
      <c r="N8636">
        <v>15.1</v>
      </c>
      <c r="O8636">
        <v>15</v>
      </c>
      <c r="P8636">
        <v>0</v>
      </c>
      <c r="Q8636" s="1" t="s">
        <v>31</v>
      </c>
      <c r="R8636" s="1" t="s">
        <v>46</v>
      </c>
      <c r="S8636" s="1" t="s">
        <v>79</v>
      </c>
      <c r="T8636" s="1" t="s">
        <v>153</v>
      </c>
      <c r="U8636" s="1" t="s">
        <v>251</v>
      </c>
      <c r="V8636" s="1" t="s">
        <v>36</v>
      </c>
      <c r="W8636">
        <f t="shared" si="268"/>
        <v>46197.636111111111</v>
      </c>
      <c r="X8636">
        <f t="shared" si="269"/>
        <v>46197.646527777775</v>
      </c>
    </row>
    <row r="8637" spans="1:24" x14ac:dyDescent="0.2">
      <c r="A8637" s="1" t="s">
        <v>18120</v>
      </c>
      <c r="B8637" s="1" t="s">
        <v>18117</v>
      </c>
      <c r="C8637" s="1" t="s">
        <v>18118</v>
      </c>
      <c r="D8637" s="1" t="s">
        <v>18121</v>
      </c>
      <c r="E8637" s="1" t="s">
        <v>555</v>
      </c>
      <c r="F8637" s="1" t="s">
        <v>27</v>
      </c>
      <c r="G8637" s="1" t="s">
        <v>28</v>
      </c>
      <c r="H8637" s="1" t="s">
        <v>39</v>
      </c>
      <c r="I8637" s="1" t="s">
        <v>195</v>
      </c>
      <c r="J8637">
        <v>10</v>
      </c>
      <c r="K8637">
        <v>11.5</v>
      </c>
      <c r="L8637">
        <v>0.3</v>
      </c>
      <c r="M8637">
        <v>4.8</v>
      </c>
      <c r="N8637">
        <v>16.600000000000001</v>
      </c>
      <c r="O8637">
        <v>12</v>
      </c>
      <c r="P8637">
        <v>0</v>
      </c>
      <c r="Q8637" s="1" t="s">
        <v>31</v>
      </c>
      <c r="R8637" s="1" t="s">
        <v>130</v>
      </c>
      <c r="S8637" s="1" t="s">
        <v>152</v>
      </c>
      <c r="T8637" s="1" t="s">
        <v>153</v>
      </c>
      <c r="U8637" s="1" t="s">
        <v>251</v>
      </c>
      <c r="V8637" s="1" t="s">
        <v>42</v>
      </c>
      <c r="W8637">
        <f t="shared" si="268"/>
        <v>46197.636111111111</v>
      </c>
      <c r="X8637">
        <f t="shared" si="269"/>
        <v>46197.657638888886</v>
      </c>
    </row>
    <row r="8638" spans="1:24" x14ac:dyDescent="0.2">
      <c r="A8638" s="1" t="s">
        <v>18122</v>
      </c>
      <c r="B8638" s="1" t="s">
        <v>18117</v>
      </c>
      <c r="C8638" s="1" t="s">
        <v>18118</v>
      </c>
      <c r="D8638" s="1" t="s">
        <v>18123</v>
      </c>
      <c r="E8638" s="1" t="s">
        <v>555</v>
      </c>
      <c r="F8638" s="1" t="s">
        <v>27</v>
      </c>
      <c r="G8638" s="1" t="s">
        <v>28</v>
      </c>
      <c r="H8638" s="1" t="s">
        <v>45</v>
      </c>
      <c r="I8638" s="1" t="s">
        <v>195</v>
      </c>
      <c r="J8638">
        <v>10</v>
      </c>
      <c r="K8638">
        <v>15.2</v>
      </c>
      <c r="L8638">
        <v>6</v>
      </c>
      <c r="M8638">
        <v>3.8</v>
      </c>
      <c r="N8638">
        <v>25</v>
      </c>
      <c r="O8638">
        <v>18</v>
      </c>
      <c r="P8638">
        <v>0</v>
      </c>
      <c r="Q8638" s="1" t="s">
        <v>31</v>
      </c>
      <c r="R8638" s="1" t="s">
        <v>75</v>
      </c>
      <c r="S8638" s="1" t="s">
        <v>33</v>
      </c>
      <c r="T8638" s="1" t="s">
        <v>153</v>
      </c>
      <c r="U8638" s="1" t="s">
        <v>251</v>
      </c>
      <c r="V8638" s="1" t="s">
        <v>42</v>
      </c>
      <c r="W8638">
        <f t="shared" si="268"/>
        <v>46197.636111111111</v>
      </c>
      <c r="X8638">
        <f t="shared" si="269"/>
        <v>46197.675000000003</v>
      </c>
    </row>
    <row r="8639" spans="1:24" x14ac:dyDescent="0.2">
      <c r="A8639" s="1" t="s">
        <v>18124</v>
      </c>
      <c r="B8639" s="1" t="s">
        <v>18117</v>
      </c>
      <c r="C8639" s="1" t="s">
        <v>18118</v>
      </c>
      <c r="D8639" s="1" t="s">
        <v>17784</v>
      </c>
      <c r="E8639" s="1" t="s">
        <v>555</v>
      </c>
      <c r="F8639" s="1" t="s">
        <v>50</v>
      </c>
      <c r="G8639" s="1" t="s">
        <v>28</v>
      </c>
      <c r="H8639" s="1" t="s">
        <v>51</v>
      </c>
      <c r="I8639" s="1" t="s">
        <v>195</v>
      </c>
      <c r="J8639">
        <v>10</v>
      </c>
      <c r="K8639">
        <v>17.899999999999999</v>
      </c>
      <c r="L8639">
        <v>13.3</v>
      </c>
      <c r="M8639">
        <v>4.0999999999999996</v>
      </c>
      <c r="N8639">
        <v>35.299999999999997</v>
      </c>
      <c r="O8639">
        <v>26</v>
      </c>
      <c r="P8639">
        <v>0</v>
      </c>
      <c r="Q8639" s="1" t="s">
        <v>31</v>
      </c>
      <c r="R8639" s="1" t="s">
        <v>184</v>
      </c>
      <c r="S8639" s="1" t="s">
        <v>309</v>
      </c>
      <c r="T8639" s="1" t="s">
        <v>153</v>
      </c>
      <c r="U8639" s="1" t="s">
        <v>251</v>
      </c>
      <c r="V8639" s="1" t="s">
        <v>42</v>
      </c>
      <c r="W8639">
        <f t="shared" si="268"/>
        <v>46197.636111111111</v>
      </c>
      <c r="X8639">
        <f t="shared" si="269"/>
        <v>46197.7</v>
      </c>
    </row>
    <row r="8640" spans="1:24" x14ac:dyDescent="0.2">
      <c r="A8640" s="1" t="s">
        <v>18125</v>
      </c>
      <c r="B8640" s="1" t="s">
        <v>18117</v>
      </c>
      <c r="C8640" s="1" t="s">
        <v>18118</v>
      </c>
      <c r="D8640" s="1" t="s">
        <v>18126</v>
      </c>
      <c r="E8640" s="1" t="s">
        <v>555</v>
      </c>
      <c r="F8640" s="1" t="s">
        <v>56</v>
      </c>
      <c r="G8640" s="1" t="s">
        <v>28</v>
      </c>
      <c r="H8640" s="1" t="s">
        <v>57</v>
      </c>
      <c r="I8640" s="1" t="s">
        <v>195</v>
      </c>
      <c r="J8640">
        <v>10</v>
      </c>
      <c r="K8640">
        <v>14.6</v>
      </c>
      <c r="L8640">
        <v>1.6</v>
      </c>
      <c r="M8640">
        <v>3.3</v>
      </c>
      <c r="N8640">
        <v>19.600000000000001</v>
      </c>
      <c r="O8640">
        <v>18</v>
      </c>
      <c r="P8640">
        <v>0</v>
      </c>
      <c r="Q8640" s="1" t="s">
        <v>31</v>
      </c>
      <c r="R8640" s="1" t="s">
        <v>86</v>
      </c>
      <c r="S8640" s="1" t="s">
        <v>262</v>
      </c>
      <c r="T8640" s="1" t="s">
        <v>153</v>
      </c>
      <c r="U8640" s="1" t="s">
        <v>251</v>
      </c>
      <c r="V8640" s="1" t="s">
        <v>36</v>
      </c>
      <c r="W8640">
        <f t="shared" si="268"/>
        <v>46197.636111111111</v>
      </c>
      <c r="X8640">
        <f t="shared" si="269"/>
        <v>46197.713194444441</v>
      </c>
    </row>
    <row r="8641" spans="1:24" x14ac:dyDescent="0.2">
      <c r="A8641" s="1" t="s">
        <v>18127</v>
      </c>
      <c r="B8641" s="1" t="s">
        <v>18117</v>
      </c>
      <c r="C8641" s="1" t="s">
        <v>18118</v>
      </c>
      <c r="D8641" s="1" t="s">
        <v>17856</v>
      </c>
      <c r="E8641" s="1" t="s">
        <v>555</v>
      </c>
      <c r="F8641" s="1" t="s">
        <v>56</v>
      </c>
      <c r="G8641" s="1" t="s">
        <v>28</v>
      </c>
      <c r="H8641" s="1" t="s">
        <v>62</v>
      </c>
      <c r="I8641" s="1" t="s">
        <v>195</v>
      </c>
      <c r="J8641">
        <v>10</v>
      </c>
      <c r="K8641">
        <v>10.199999999999999</v>
      </c>
      <c r="L8641">
        <v>0.8</v>
      </c>
      <c r="M8641">
        <v>3</v>
      </c>
      <c r="N8641">
        <v>14</v>
      </c>
      <c r="O8641">
        <v>15</v>
      </c>
      <c r="P8641">
        <v>0</v>
      </c>
      <c r="Q8641" s="1" t="s">
        <v>31</v>
      </c>
      <c r="R8641" s="1" t="s">
        <v>391</v>
      </c>
      <c r="S8641" s="1" t="s">
        <v>538</v>
      </c>
      <c r="T8641" s="1" t="s">
        <v>153</v>
      </c>
      <c r="U8641" s="1" t="s">
        <v>251</v>
      </c>
      <c r="V8641" s="1" t="s">
        <v>36</v>
      </c>
      <c r="W8641">
        <f t="shared" si="268"/>
        <v>46197.636111111111</v>
      </c>
      <c r="X8641">
        <f t="shared" si="269"/>
        <v>46197.722916666666</v>
      </c>
    </row>
    <row r="8642" spans="1:24" x14ac:dyDescent="0.2">
      <c r="A8642" s="1" t="s">
        <v>18128</v>
      </c>
      <c r="B8642" s="1" t="s">
        <v>18129</v>
      </c>
      <c r="C8642" s="1" t="s">
        <v>18130</v>
      </c>
      <c r="D8642" s="1" t="s">
        <v>18131</v>
      </c>
      <c r="E8642" s="1" t="s">
        <v>26</v>
      </c>
      <c r="F8642" s="1" t="s">
        <v>27</v>
      </c>
      <c r="G8642" s="1" t="s">
        <v>171</v>
      </c>
      <c r="H8642" s="1" t="s">
        <v>29</v>
      </c>
      <c r="I8642" s="1" t="s">
        <v>285</v>
      </c>
      <c r="J8642">
        <v>9</v>
      </c>
      <c r="K8642">
        <v>10.6</v>
      </c>
      <c r="L8642">
        <v>1.3</v>
      </c>
      <c r="M8642">
        <v>2.2999999999999998</v>
      </c>
      <c r="N8642">
        <v>14.2</v>
      </c>
      <c r="O8642">
        <v>15</v>
      </c>
      <c r="P8642">
        <v>0</v>
      </c>
      <c r="Q8642" s="1" t="s">
        <v>31</v>
      </c>
      <c r="R8642" s="1" t="s">
        <v>46</v>
      </c>
      <c r="S8642" s="1" t="s">
        <v>76</v>
      </c>
      <c r="T8642" s="1" t="s">
        <v>153</v>
      </c>
      <c r="U8642" s="1" t="s">
        <v>72</v>
      </c>
      <c r="V8642" s="1" t="s">
        <v>36</v>
      </c>
      <c r="W8642">
        <f t="shared" ref="W8642:W8705" si="270">DATEVALUE(MID(C8642,1,10))+TIMEVALUE(MID(C8642,12,8))</f>
        <v>46198.436111111114</v>
      </c>
      <c r="X8642">
        <f t="shared" ref="X8642:X8705" si="271">DATEVALUE(MID(D8642,1,10))+TIMEVALUE(MID(D8642,12,8))</f>
        <v>46198.445833333331</v>
      </c>
    </row>
    <row r="8643" spans="1:24" x14ac:dyDescent="0.2">
      <c r="A8643" s="1" t="s">
        <v>18132</v>
      </c>
      <c r="B8643" s="1" t="s">
        <v>18129</v>
      </c>
      <c r="C8643" s="1" t="s">
        <v>18130</v>
      </c>
      <c r="D8643" s="1" t="s">
        <v>18133</v>
      </c>
      <c r="E8643" s="1" t="s">
        <v>26</v>
      </c>
      <c r="F8643" s="1" t="s">
        <v>27</v>
      </c>
      <c r="G8643" s="1" t="s">
        <v>171</v>
      </c>
      <c r="H8643" s="1" t="s">
        <v>39</v>
      </c>
      <c r="I8643" s="1" t="s">
        <v>285</v>
      </c>
      <c r="J8643">
        <v>9</v>
      </c>
      <c r="K8643">
        <v>8.6999999999999993</v>
      </c>
      <c r="L8643">
        <v>0.8</v>
      </c>
      <c r="M8643">
        <v>5.6</v>
      </c>
      <c r="N8643">
        <v>15</v>
      </c>
      <c r="O8643">
        <v>12</v>
      </c>
      <c r="P8643">
        <v>0</v>
      </c>
      <c r="Q8643" s="1" t="s">
        <v>31</v>
      </c>
      <c r="R8643" s="1" t="s">
        <v>75</v>
      </c>
      <c r="S8643" s="1" t="s">
        <v>41</v>
      </c>
      <c r="T8643" s="1" t="s">
        <v>153</v>
      </c>
      <c r="U8643" s="1" t="s">
        <v>72</v>
      </c>
      <c r="V8643" s="1" t="s">
        <v>42</v>
      </c>
      <c r="W8643">
        <f t="shared" si="270"/>
        <v>46198.436111111114</v>
      </c>
      <c r="X8643">
        <f t="shared" si="271"/>
        <v>46198.456250000003</v>
      </c>
    </row>
    <row r="8644" spans="1:24" x14ac:dyDescent="0.2">
      <c r="A8644" s="1" t="s">
        <v>18134</v>
      </c>
      <c r="B8644" s="1" t="s">
        <v>18129</v>
      </c>
      <c r="C8644" s="1" t="s">
        <v>18130</v>
      </c>
      <c r="D8644" s="1" t="s">
        <v>18135</v>
      </c>
      <c r="E8644" s="1" t="s">
        <v>26</v>
      </c>
      <c r="F8644" s="1" t="s">
        <v>27</v>
      </c>
      <c r="G8644" s="1" t="s">
        <v>171</v>
      </c>
      <c r="H8644" s="1" t="s">
        <v>45</v>
      </c>
      <c r="I8644" s="1" t="s">
        <v>285</v>
      </c>
      <c r="J8644">
        <v>9</v>
      </c>
      <c r="K8644">
        <v>11.2</v>
      </c>
      <c r="L8644">
        <v>5.0999999999999996</v>
      </c>
      <c r="M8644">
        <v>2.8</v>
      </c>
      <c r="N8644">
        <v>19.100000000000001</v>
      </c>
      <c r="O8644">
        <v>18</v>
      </c>
      <c r="P8644">
        <v>0</v>
      </c>
      <c r="Q8644" s="1" t="s">
        <v>31</v>
      </c>
      <c r="R8644" s="1" t="s">
        <v>220</v>
      </c>
      <c r="S8644" s="1" t="s">
        <v>79</v>
      </c>
      <c r="T8644" s="1" t="s">
        <v>153</v>
      </c>
      <c r="U8644" s="1" t="s">
        <v>72</v>
      </c>
      <c r="V8644" s="1" t="s">
        <v>36</v>
      </c>
      <c r="W8644">
        <f t="shared" si="270"/>
        <v>46198.436111111114</v>
      </c>
      <c r="X8644">
        <f t="shared" si="271"/>
        <v>46198.469444444447</v>
      </c>
    </row>
    <row r="8645" spans="1:24" x14ac:dyDescent="0.2">
      <c r="A8645" s="1" t="s">
        <v>18136</v>
      </c>
      <c r="B8645" s="1" t="s">
        <v>18129</v>
      </c>
      <c r="C8645" s="1" t="s">
        <v>18130</v>
      </c>
      <c r="D8645" s="1" t="s">
        <v>18137</v>
      </c>
      <c r="E8645" s="1" t="s">
        <v>26</v>
      </c>
      <c r="F8645" s="1" t="s">
        <v>50</v>
      </c>
      <c r="G8645" s="1" t="s">
        <v>171</v>
      </c>
      <c r="H8645" s="1" t="s">
        <v>51</v>
      </c>
      <c r="I8645" s="1" t="s">
        <v>285</v>
      </c>
      <c r="J8645">
        <v>9</v>
      </c>
      <c r="K8645">
        <v>16.399999999999999</v>
      </c>
      <c r="L8645">
        <v>11.1</v>
      </c>
      <c r="M8645">
        <v>2.2000000000000002</v>
      </c>
      <c r="N8645">
        <v>29.7</v>
      </c>
      <c r="O8645">
        <v>26</v>
      </c>
      <c r="P8645">
        <v>0</v>
      </c>
      <c r="Q8645" s="1" t="s">
        <v>31</v>
      </c>
      <c r="R8645" s="1" t="s">
        <v>184</v>
      </c>
      <c r="S8645" s="1" t="s">
        <v>513</v>
      </c>
      <c r="T8645" s="1" t="s">
        <v>153</v>
      </c>
      <c r="U8645" s="1" t="s">
        <v>72</v>
      </c>
      <c r="V8645" s="1" t="s">
        <v>36</v>
      </c>
      <c r="W8645">
        <f t="shared" si="270"/>
        <v>46198.436111111114</v>
      </c>
      <c r="X8645">
        <f t="shared" si="271"/>
        <v>46198.490277777775</v>
      </c>
    </row>
    <row r="8646" spans="1:24" x14ac:dyDescent="0.2">
      <c r="A8646" s="1" t="s">
        <v>18138</v>
      </c>
      <c r="B8646" s="1" t="s">
        <v>18129</v>
      </c>
      <c r="C8646" s="1" t="s">
        <v>18130</v>
      </c>
      <c r="D8646" s="1" t="s">
        <v>18139</v>
      </c>
      <c r="E8646" s="1" t="s">
        <v>26</v>
      </c>
      <c r="F8646" s="1" t="s">
        <v>56</v>
      </c>
      <c r="G8646" s="1" t="s">
        <v>171</v>
      </c>
      <c r="H8646" s="1" t="s">
        <v>57</v>
      </c>
      <c r="I8646" s="1" t="s">
        <v>285</v>
      </c>
      <c r="J8646">
        <v>9</v>
      </c>
      <c r="K8646">
        <v>11.6</v>
      </c>
      <c r="L8646">
        <v>0.5</v>
      </c>
      <c r="M8646">
        <v>2.2000000000000002</v>
      </c>
      <c r="N8646">
        <v>14.3</v>
      </c>
      <c r="O8646">
        <v>18</v>
      </c>
      <c r="P8646">
        <v>0</v>
      </c>
      <c r="Q8646" s="1" t="s">
        <v>31</v>
      </c>
      <c r="R8646" s="1" t="s">
        <v>117</v>
      </c>
      <c r="S8646" s="1" t="s">
        <v>538</v>
      </c>
      <c r="T8646" s="1" t="s">
        <v>153</v>
      </c>
      <c r="U8646" s="1" t="s">
        <v>72</v>
      </c>
      <c r="V8646" s="1" t="s">
        <v>36</v>
      </c>
      <c r="W8646">
        <f t="shared" si="270"/>
        <v>46198.436111111114</v>
      </c>
      <c r="X8646">
        <f t="shared" si="271"/>
        <v>46198.5</v>
      </c>
    </row>
    <row r="8647" spans="1:24" x14ac:dyDescent="0.2">
      <c r="A8647" s="1" t="s">
        <v>18140</v>
      </c>
      <c r="B8647" s="1" t="s">
        <v>18129</v>
      </c>
      <c r="C8647" s="1" t="s">
        <v>18130</v>
      </c>
      <c r="D8647" s="1" t="s">
        <v>18141</v>
      </c>
      <c r="E8647" s="1" t="s">
        <v>26</v>
      </c>
      <c r="F8647" s="1" t="s">
        <v>56</v>
      </c>
      <c r="G8647" s="1" t="s">
        <v>171</v>
      </c>
      <c r="H8647" s="1" t="s">
        <v>62</v>
      </c>
      <c r="I8647" s="1" t="s">
        <v>285</v>
      </c>
      <c r="J8647">
        <v>9</v>
      </c>
      <c r="K8647">
        <v>7.1</v>
      </c>
      <c r="L8647">
        <v>1</v>
      </c>
      <c r="M8647">
        <v>3</v>
      </c>
      <c r="N8647">
        <v>11.1</v>
      </c>
      <c r="O8647">
        <v>15</v>
      </c>
      <c r="P8647">
        <v>0</v>
      </c>
      <c r="Q8647" s="1" t="s">
        <v>31</v>
      </c>
      <c r="R8647" s="1" t="s">
        <v>189</v>
      </c>
      <c r="S8647" s="1" t="s">
        <v>266</v>
      </c>
      <c r="T8647" s="1" t="s">
        <v>153</v>
      </c>
      <c r="U8647" s="1" t="s">
        <v>72</v>
      </c>
      <c r="V8647" s="1" t="s">
        <v>36</v>
      </c>
      <c r="W8647">
        <f t="shared" si="270"/>
        <v>46198.436111111114</v>
      </c>
      <c r="X8647">
        <f t="shared" si="271"/>
        <v>46198.507638888892</v>
      </c>
    </row>
    <row r="8648" spans="1:24" x14ac:dyDescent="0.2">
      <c r="A8648" s="1" t="s">
        <v>18142</v>
      </c>
      <c r="B8648" s="1" t="s">
        <v>18143</v>
      </c>
      <c r="C8648" s="1" t="s">
        <v>18144</v>
      </c>
      <c r="D8648" s="1" t="s">
        <v>18145</v>
      </c>
      <c r="E8648" s="1" t="s">
        <v>26</v>
      </c>
      <c r="F8648" s="1" t="s">
        <v>27</v>
      </c>
      <c r="G8648" s="1" t="s">
        <v>171</v>
      </c>
      <c r="H8648" s="1" t="s">
        <v>29</v>
      </c>
      <c r="I8648" s="1" t="s">
        <v>8771</v>
      </c>
      <c r="J8648">
        <v>8</v>
      </c>
      <c r="K8648">
        <v>9</v>
      </c>
      <c r="L8648">
        <v>0.5</v>
      </c>
      <c r="M8648">
        <v>1.4</v>
      </c>
      <c r="N8648">
        <v>10.9</v>
      </c>
      <c r="O8648">
        <v>15</v>
      </c>
      <c r="P8648">
        <v>0</v>
      </c>
      <c r="Q8648" s="1" t="s">
        <v>31</v>
      </c>
      <c r="R8648" s="1" t="s">
        <v>102</v>
      </c>
      <c r="S8648" s="1" t="s">
        <v>320</v>
      </c>
      <c r="T8648" s="1" t="s">
        <v>34</v>
      </c>
      <c r="U8648" s="1" t="s">
        <v>72</v>
      </c>
      <c r="V8648" s="1" t="s">
        <v>36</v>
      </c>
      <c r="W8648">
        <f t="shared" si="270"/>
        <v>46198.34375</v>
      </c>
      <c r="X8648">
        <f t="shared" si="271"/>
        <v>46198.350694444445</v>
      </c>
    </row>
    <row r="8649" spans="1:24" x14ac:dyDescent="0.2">
      <c r="A8649" s="1" t="s">
        <v>18146</v>
      </c>
      <c r="B8649" s="1" t="s">
        <v>18143</v>
      </c>
      <c r="C8649" s="1" t="s">
        <v>18144</v>
      </c>
      <c r="D8649" s="1" t="s">
        <v>18147</v>
      </c>
      <c r="E8649" s="1" t="s">
        <v>26</v>
      </c>
      <c r="F8649" s="1" t="s">
        <v>27</v>
      </c>
      <c r="G8649" s="1" t="s">
        <v>171</v>
      </c>
      <c r="H8649" s="1" t="s">
        <v>39</v>
      </c>
      <c r="I8649" s="1" t="s">
        <v>8771</v>
      </c>
      <c r="J8649">
        <v>8</v>
      </c>
      <c r="K8649">
        <v>9.5</v>
      </c>
      <c r="L8649">
        <v>1.2</v>
      </c>
      <c r="M8649">
        <v>3.9</v>
      </c>
      <c r="N8649">
        <v>14.6</v>
      </c>
      <c r="O8649">
        <v>12</v>
      </c>
      <c r="P8649">
        <v>0</v>
      </c>
      <c r="Q8649" s="1" t="s">
        <v>31</v>
      </c>
      <c r="R8649" s="1" t="s">
        <v>340</v>
      </c>
      <c r="S8649" s="1" t="s">
        <v>41</v>
      </c>
      <c r="T8649" s="1" t="s">
        <v>34</v>
      </c>
      <c r="U8649" s="1" t="s">
        <v>72</v>
      </c>
      <c r="V8649" s="1" t="s">
        <v>42</v>
      </c>
      <c r="W8649">
        <f t="shared" si="270"/>
        <v>46198.34375</v>
      </c>
      <c r="X8649">
        <f t="shared" si="271"/>
        <v>46198.361111111109</v>
      </c>
    </row>
    <row r="8650" spans="1:24" x14ac:dyDescent="0.2">
      <c r="A8650" s="1" t="s">
        <v>18148</v>
      </c>
      <c r="B8650" s="1" t="s">
        <v>18143</v>
      </c>
      <c r="C8650" s="1" t="s">
        <v>18144</v>
      </c>
      <c r="D8650" s="1" t="s">
        <v>18149</v>
      </c>
      <c r="E8650" s="1" t="s">
        <v>26</v>
      </c>
      <c r="F8650" s="1" t="s">
        <v>27</v>
      </c>
      <c r="G8650" s="1" t="s">
        <v>171</v>
      </c>
      <c r="H8650" s="1" t="s">
        <v>45</v>
      </c>
      <c r="I8650" s="1" t="s">
        <v>8771</v>
      </c>
      <c r="J8650">
        <v>8</v>
      </c>
      <c r="K8650">
        <v>13.9</v>
      </c>
      <c r="L8650">
        <v>5.6</v>
      </c>
      <c r="M8650">
        <v>2.2000000000000002</v>
      </c>
      <c r="N8650">
        <v>21.7</v>
      </c>
      <c r="O8650">
        <v>18</v>
      </c>
      <c r="P8650">
        <v>0</v>
      </c>
      <c r="Q8650" s="1" t="s">
        <v>31</v>
      </c>
      <c r="R8650" s="1" t="s">
        <v>102</v>
      </c>
      <c r="S8650" s="1" t="s">
        <v>131</v>
      </c>
      <c r="T8650" s="1" t="s">
        <v>34</v>
      </c>
      <c r="U8650" s="1" t="s">
        <v>72</v>
      </c>
      <c r="V8650" s="1" t="s">
        <v>42</v>
      </c>
      <c r="W8650">
        <f t="shared" si="270"/>
        <v>46198.34375</v>
      </c>
      <c r="X8650">
        <f t="shared" si="271"/>
        <v>46198.376388888886</v>
      </c>
    </row>
    <row r="8651" spans="1:24" x14ac:dyDescent="0.2">
      <c r="A8651" s="1" t="s">
        <v>18150</v>
      </c>
      <c r="B8651" s="1" t="s">
        <v>18143</v>
      </c>
      <c r="C8651" s="1" t="s">
        <v>18144</v>
      </c>
      <c r="D8651" s="1" t="s">
        <v>18151</v>
      </c>
      <c r="E8651" s="1" t="s">
        <v>26</v>
      </c>
      <c r="F8651" s="1" t="s">
        <v>50</v>
      </c>
      <c r="G8651" s="1" t="s">
        <v>171</v>
      </c>
      <c r="H8651" s="1" t="s">
        <v>51</v>
      </c>
      <c r="I8651" s="1" t="s">
        <v>8771</v>
      </c>
      <c r="J8651">
        <v>8</v>
      </c>
      <c r="K8651">
        <v>13.8</v>
      </c>
      <c r="L8651">
        <v>7.6</v>
      </c>
      <c r="M8651">
        <v>2.6</v>
      </c>
      <c r="N8651">
        <v>24</v>
      </c>
      <c r="O8651">
        <v>26</v>
      </c>
      <c r="P8651">
        <v>0</v>
      </c>
      <c r="Q8651" s="1" t="s">
        <v>31</v>
      </c>
      <c r="R8651" s="1" t="s">
        <v>641</v>
      </c>
      <c r="S8651" s="1" t="s">
        <v>513</v>
      </c>
      <c r="T8651" s="1" t="s">
        <v>34</v>
      </c>
      <c r="U8651" s="1" t="s">
        <v>72</v>
      </c>
      <c r="V8651" s="1" t="s">
        <v>36</v>
      </c>
      <c r="W8651">
        <f t="shared" si="270"/>
        <v>46198.34375</v>
      </c>
      <c r="X8651">
        <f t="shared" si="271"/>
        <v>46198.393055555556</v>
      </c>
    </row>
    <row r="8652" spans="1:24" x14ac:dyDescent="0.2">
      <c r="A8652" s="1" t="s">
        <v>18152</v>
      </c>
      <c r="B8652" s="1" t="s">
        <v>18143</v>
      </c>
      <c r="C8652" s="1" t="s">
        <v>18144</v>
      </c>
      <c r="D8652" s="1" t="s">
        <v>18153</v>
      </c>
      <c r="E8652" s="1" t="s">
        <v>26</v>
      </c>
      <c r="F8652" s="1" t="s">
        <v>56</v>
      </c>
      <c r="G8652" s="1" t="s">
        <v>171</v>
      </c>
      <c r="H8652" s="1" t="s">
        <v>57</v>
      </c>
      <c r="I8652" s="1" t="s">
        <v>8771</v>
      </c>
      <c r="J8652">
        <v>8</v>
      </c>
      <c r="K8652">
        <v>12.3</v>
      </c>
      <c r="L8652">
        <v>0.7</v>
      </c>
      <c r="M8652">
        <v>3</v>
      </c>
      <c r="N8652">
        <v>16.100000000000001</v>
      </c>
      <c r="O8652">
        <v>18</v>
      </c>
      <c r="P8652">
        <v>0</v>
      </c>
      <c r="Q8652" s="1" t="s">
        <v>31</v>
      </c>
      <c r="R8652" s="1" t="s">
        <v>117</v>
      </c>
      <c r="S8652" s="1" t="s">
        <v>64</v>
      </c>
      <c r="T8652" s="1" t="s">
        <v>34</v>
      </c>
      <c r="U8652" s="1" t="s">
        <v>72</v>
      </c>
      <c r="V8652" s="1" t="s">
        <v>36</v>
      </c>
      <c r="W8652">
        <f t="shared" si="270"/>
        <v>46198.34375</v>
      </c>
      <c r="X8652">
        <f t="shared" si="271"/>
        <v>46198.404166666667</v>
      </c>
    </row>
    <row r="8653" spans="1:24" x14ac:dyDescent="0.2">
      <c r="A8653" s="1" t="s">
        <v>18154</v>
      </c>
      <c r="B8653" s="1" t="s">
        <v>18143</v>
      </c>
      <c r="C8653" s="1" t="s">
        <v>18144</v>
      </c>
      <c r="D8653" s="1" t="s">
        <v>18155</v>
      </c>
      <c r="E8653" s="1" t="s">
        <v>26</v>
      </c>
      <c r="F8653" s="1" t="s">
        <v>56</v>
      </c>
      <c r="G8653" s="1" t="s">
        <v>171</v>
      </c>
      <c r="H8653" s="1" t="s">
        <v>62</v>
      </c>
      <c r="I8653" s="1" t="s">
        <v>8771</v>
      </c>
      <c r="J8653">
        <v>8</v>
      </c>
      <c r="K8653">
        <v>8.6999999999999993</v>
      </c>
      <c r="L8653">
        <v>0.2</v>
      </c>
      <c r="M8653">
        <v>1.7</v>
      </c>
      <c r="N8653">
        <v>10.6</v>
      </c>
      <c r="O8653">
        <v>15</v>
      </c>
      <c r="P8653">
        <v>0</v>
      </c>
      <c r="Q8653" s="1" t="s">
        <v>31</v>
      </c>
      <c r="R8653" s="1" t="s">
        <v>959</v>
      </c>
      <c r="S8653" s="1" t="s">
        <v>118</v>
      </c>
      <c r="T8653" s="1" t="s">
        <v>34</v>
      </c>
      <c r="U8653" s="1" t="s">
        <v>72</v>
      </c>
      <c r="V8653" s="1" t="s">
        <v>36</v>
      </c>
      <c r="W8653">
        <f t="shared" si="270"/>
        <v>46198.34375</v>
      </c>
      <c r="X8653">
        <f t="shared" si="271"/>
        <v>46198.411111111112</v>
      </c>
    </row>
    <row r="8654" spans="1:24" x14ac:dyDescent="0.2">
      <c r="A8654" s="1" t="s">
        <v>18156</v>
      </c>
      <c r="B8654" s="1" t="s">
        <v>18157</v>
      </c>
      <c r="C8654" s="1" t="s">
        <v>18158</v>
      </c>
      <c r="D8654" s="1" t="s">
        <v>18159</v>
      </c>
      <c r="E8654" s="1" t="s">
        <v>26</v>
      </c>
      <c r="F8654" s="1" t="s">
        <v>27</v>
      </c>
      <c r="G8654" s="1" t="s">
        <v>194</v>
      </c>
      <c r="H8654" s="1" t="s">
        <v>29</v>
      </c>
      <c r="I8654" s="1" t="s">
        <v>195</v>
      </c>
      <c r="J8654">
        <v>12</v>
      </c>
      <c r="K8654">
        <v>6.1</v>
      </c>
      <c r="L8654">
        <v>0.8</v>
      </c>
      <c r="M8654">
        <v>2.2000000000000002</v>
      </c>
      <c r="N8654">
        <v>9.1999999999999993</v>
      </c>
      <c r="O8654">
        <v>15</v>
      </c>
      <c r="P8654">
        <v>0</v>
      </c>
      <c r="Q8654" s="1" t="s">
        <v>31</v>
      </c>
      <c r="R8654" s="1" t="s">
        <v>233</v>
      </c>
      <c r="S8654" s="1" t="s">
        <v>76</v>
      </c>
      <c r="T8654" s="1" t="s">
        <v>71</v>
      </c>
      <c r="U8654" s="1" t="s">
        <v>99</v>
      </c>
      <c r="V8654" s="1" t="s">
        <v>36</v>
      </c>
      <c r="W8654">
        <f t="shared" si="270"/>
        <v>46198.400694444441</v>
      </c>
      <c r="X8654">
        <f t="shared" si="271"/>
        <v>46198.406944444447</v>
      </c>
    </row>
    <row r="8655" spans="1:24" x14ac:dyDescent="0.2">
      <c r="A8655" s="1" t="s">
        <v>18160</v>
      </c>
      <c r="B8655" s="1" t="s">
        <v>18157</v>
      </c>
      <c r="C8655" s="1" t="s">
        <v>18158</v>
      </c>
      <c r="D8655" s="1" t="s">
        <v>18161</v>
      </c>
      <c r="E8655" s="1" t="s">
        <v>26</v>
      </c>
      <c r="F8655" s="1" t="s">
        <v>27</v>
      </c>
      <c r="G8655" s="1" t="s">
        <v>194</v>
      </c>
      <c r="H8655" s="1" t="s">
        <v>39</v>
      </c>
      <c r="I8655" s="1" t="s">
        <v>195</v>
      </c>
      <c r="J8655">
        <v>12</v>
      </c>
      <c r="K8655">
        <v>8.6</v>
      </c>
      <c r="L8655">
        <v>0.2</v>
      </c>
      <c r="M8655">
        <v>4.7</v>
      </c>
      <c r="N8655">
        <v>13.5</v>
      </c>
      <c r="O8655">
        <v>12</v>
      </c>
      <c r="P8655">
        <v>0</v>
      </c>
      <c r="Q8655" s="1" t="s">
        <v>31</v>
      </c>
      <c r="R8655" s="1" t="s">
        <v>32</v>
      </c>
      <c r="S8655" s="1" t="s">
        <v>103</v>
      </c>
      <c r="T8655" s="1" t="s">
        <v>71</v>
      </c>
      <c r="U8655" s="1" t="s">
        <v>99</v>
      </c>
      <c r="V8655" s="1" t="s">
        <v>36</v>
      </c>
      <c r="W8655">
        <f t="shared" si="270"/>
        <v>46198.400694444441</v>
      </c>
      <c r="X8655">
        <f t="shared" si="271"/>
        <v>46198.415972222225</v>
      </c>
    </row>
    <row r="8656" spans="1:24" x14ac:dyDescent="0.2">
      <c r="A8656" s="1" t="s">
        <v>18162</v>
      </c>
      <c r="B8656" s="1" t="s">
        <v>18157</v>
      </c>
      <c r="C8656" s="1" t="s">
        <v>18158</v>
      </c>
      <c r="D8656" s="1" t="s">
        <v>18163</v>
      </c>
      <c r="E8656" s="1" t="s">
        <v>26</v>
      </c>
      <c r="F8656" s="1" t="s">
        <v>27</v>
      </c>
      <c r="G8656" s="1" t="s">
        <v>194</v>
      </c>
      <c r="H8656" s="1" t="s">
        <v>45</v>
      </c>
      <c r="I8656" s="1" t="s">
        <v>195</v>
      </c>
      <c r="J8656">
        <v>12</v>
      </c>
      <c r="K8656">
        <v>7.9</v>
      </c>
      <c r="L8656">
        <v>4.7</v>
      </c>
      <c r="M8656">
        <v>3.8</v>
      </c>
      <c r="N8656">
        <v>16.3</v>
      </c>
      <c r="O8656">
        <v>18</v>
      </c>
      <c r="P8656">
        <v>0</v>
      </c>
      <c r="Q8656" s="1" t="s">
        <v>31</v>
      </c>
      <c r="R8656" s="1" t="s">
        <v>177</v>
      </c>
      <c r="S8656" s="1" t="s">
        <v>181</v>
      </c>
      <c r="T8656" s="1" t="s">
        <v>71</v>
      </c>
      <c r="U8656" s="1" t="s">
        <v>99</v>
      </c>
      <c r="V8656" s="1" t="s">
        <v>36</v>
      </c>
      <c r="W8656">
        <f t="shared" si="270"/>
        <v>46198.400694444441</v>
      </c>
      <c r="X8656">
        <f t="shared" si="271"/>
        <v>46198.427777777775</v>
      </c>
    </row>
    <row r="8657" spans="1:24" x14ac:dyDescent="0.2">
      <c r="A8657" s="1" t="s">
        <v>18164</v>
      </c>
      <c r="B8657" s="1" t="s">
        <v>18157</v>
      </c>
      <c r="C8657" s="1" t="s">
        <v>18158</v>
      </c>
      <c r="D8657" s="1" t="s">
        <v>18165</v>
      </c>
      <c r="E8657" s="1" t="s">
        <v>26</v>
      </c>
      <c r="F8657" s="1" t="s">
        <v>50</v>
      </c>
      <c r="G8657" s="1" t="s">
        <v>194</v>
      </c>
      <c r="H8657" s="1" t="s">
        <v>51</v>
      </c>
      <c r="I8657" s="1" t="s">
        <v>195</v>
      </c>
      <c r="J8657">
        <v>12</v>
      </c>
      <c r="K8657">
        <v>12.8</v>
      </c>
      <c r="L8657">
        <v>13.2</v>
      </c>
      <c r="M8657">
        <v>2.8</v>
      </c>
      <c r="N8657">
        <v>28.7</v>
      </c>
      <c r="O8657">
        <v>26</v>
      </c>
      <c r="P8657">
        <v>0</v>
      </c>
      <c r="Q8657" s="1" t="s">
        <v>31</v>
      </c>
      <c r="R8657" s="1" t="s">
        <v>277</v>
      </c>
      <c r="S8657" s="1" t="s">
        <v>772</v>
      </c>
      <c r="T8657" s="1" t="s">
        <v>71</v>
      </c>
      <c r="U8657" s="1" t="s">
        <v>99</v>
      </c>
      <c r="V8657" s="1" t="s">
        <v>36</v>
      </c>
      <c r="W8657">
        <f t="shared" si="270"/>
        <v>46198.400694444441</v>
      </c>
      <c r="X8657">
        <f t="shared" si="271"/>
        <v>46198.447222222225</v>
      </c>
    </row>
    <row r="8658" spans="1:24" x14ac:dyDescent="0.2">
      <c r="A8658" s="1" t="s">
        <v>18166</v>
      </c>
      <c r="B8658" s="1" t="s">
        <v>18157</v>
      </c>
      <c r="C8658" s="1" t="s">
        <v>18158</v>
      </c>
      <c r="D8658" s="1" t="s">
        <v>18167</v>
      </c>
      <c r="E8658" s="1" t="s">
        <v>26</v>
      </c>
      <c r="F8658" s="1" t="s">
        <v>56</v>
      </c>
      <c r="G8658" s="1" t="s">
        <v>194</v>
      </c>
      <c r="H8658" s="1" t="s">
        <v>57</v>
      </c>
      <c r="I8658" s="1" t="s">
        <v>195</v>
      </c>
      <c r="J8658">
        <v>12</v>
      </c>
      <c r="K8658">
        <v>9.6999999999999993</v>
      </c>
      <c r="L8658">
        <v>1.5</v>
      </c>
      <c r="M8658">
        <v>2.5</v>
      </c>
      <c r="N8658">
        <v>13.6</v>
      </c>
      <c r="O8658">
        <v>18</v>
      </c>
      <c r="P8658">
        <v>0</v>
      </c>
      <c r="Q8658" s="1" t="s">
        <v>31</v>
      </c>
      <c r="R8658" s="1" t="s">
        <v>504</v>
      </c>
      <c r="S8658" s="1" t="s">
        <v>538</v>
      </c>
      <c r="T8658" s="1" t="s">
        <v>71</v>
      </c>
      <c r="U8658" s="1" t="s">
        <v>99</v>
      </c>
      <c r="V8658" s="1" t="s">
        <v>36</v>
      </c>
      <c r="W8658">
        <f t="shared" si="270"/>
        <v>46198.400694444441</v>
      </c>
      <c r="X8658">
        <f t="shared" si="271"/>
        <v>46198.456944444442</v>
      </c>
    </row>
    <row r="8659" spans="1:24" x14ac:dyDescent="0.2">
      <c r="A8659" s="1" t="s">
        <v>18168</v>
      </c>
      <c r="B8659" s="1" t="s">
        <v>18157</v>
      </c>
      <c r="C8659" s="1" t="s">
        <v>18158</v>
      </c>
      <c r="D8659" s="1" t="s">
        <v>18169</v>
      </c>
      <c r="E8659" s="1" t="s">
        <v>26</v>
      </c>
      <c r="F8659" s="1" t="s">
        <v>56</v>
      </c>
      <c r="G8659" s="1" t="s">
        <v>194</v>
      </c>
      <c r="H8659" s="1" t="s">
        <v>62</v>
      </c>
      <c r="I8659" s="1" t="s">
        <v>195</v>
      </c>
      <c r="J8659">
        <v>12</v>
      </c>
      <c r="K8659">
        <v>5.8</v>
      </c>
      <c r="L8659">
        <v>0.2</v>
      </c>
      <c r="M8659">
        <v>1.5</v>
      </c>
      <c r="N8659">
        <v>7.5</v>
      </c>
      <c r="O8659">
        <v>15</v>
      </c>
      <c r="P8659">
        <v>0</v>
      </c>
      <c r="Q8659" s="1" t="s">
        <v>31</v>
      </c>
      <c r="R8659" s="1" t="s">
        <v>90</v>
      </c>
      <c r="S8659" s="1" t="s">
        <v>91</v>
      </c>
      <c r="T8659" s="1" t="s">
        <v>71</v>
      </c>
      <c r="U8659" s="1" t="s">
        <v>99</v>
      </c>
      <c r="V8659" s="1" t="s">
        <v>36</v>
      </c>
      <c r="W8659">
        <f t="shared" si="270"/>
        <v>46198.400694444441</v>
      </c>
      <c r="X8659">
        <f t="shared" si="271"/>
        <v>46198.461805555555</v>
      </c>
    </row>
    <row r="8660" spans="1:24" x14ac:dyDescent="0.2">
      <c r="A8660" s="1" t="s">
        <v>18170</v>
      </c>
      <c r="B8660" s="1" t="s">
        <v>18171</v>
      </c>
      <c r="C8660" s="1" t="s">
        <v>18172</v>
      </c>
      <c r="D8660" s="1" t="s">
        <v>18173</v>
      </c>
      <c r="E8660" s="1" t="s">
        <v>26</v>
      </c>
      <c r="F8660" s="1" t="s">
        <v>27</v>
      </c>
      <c r="G8660" s="1" t="s">
        <v>96</v>
      </c>
      <c r="H8660" s="1" t="s">
        <v>29</v>
      </c>
      <c r="I8660" s="1" t="s">
        <v>1342</v>
      </c>
      <c r="J8660">
        <v>12</v>
      </c>
      <c r="K8660">
        <v>7.9</v>
      </c>
      <c r="L8660">
        <v>0.8</v>
      </c>
      <c r="M8660">
        <v>1.3</v>
      </c>
      <c r="N8660">
        <v>10</v>
      </c>
      <c r="O8660">
        <v>15</v>
      </c>
      <c r="P8660">
        <v>0</v>
      </c>
      <c r="Q8660" s="1" t="s">
        <v>31</v>
      </c>
      <c r="R8660" s="1" t="s">
        <v>302</v>
      </c>
      <c r="S8660" s="1" t="s">
        <v>41</v>
      </c>
      <c r="T8660" s="1" t="s">
        <v>34</v>
      </c>
      <c r="U8660" s="1" t="s">
        <v>35</v>
      </c>
      <c r="V8660" s="1" t="s">
        <v>36</v>
      </c>
      <c r="W8660">
        <f t="shared" si="270"/>
        <v>46198.430555555555</v>
      </c>
      <c r="X8660">
        <f t="shared" si="271"/>
        <v>46198.4375</v>
      </c>
    </row>
    <row r="8661" spans="1:24" x14ac:dyDescent="0.2">
      <c r="A8661" s="1" t="s">
        <v>18174</v>
      </c>
      <c r="B8661" s="1" t="s">
        <v>18171</v>
      </c>
      <c r="C8661" s="1" t="s">
        <v>18172</v>
      </c>
      <c r="D8661" s="1" t="s">
        <v>18175</v>
      </c>
      <c r="E8661" s="1" t="s">
        <v>26</v>
      </c>
      <c r="F8661" s="1" t="s">
        <v>27</v>
      </c>
      <c r="G8661" s="1" t="s">
        <v>96</v>
      </c>
      <c r="H8661" s="1" t="s">
        <v>39</v>
      </c>
      <c r="I8661" s="1" t="s">
        <v>1342</v>
      </c>
      <c r="J8661">
        <v>12</v>
      </c>
      <c r="K8661">
        <v>10.199999999999999</v>
      </c>
      <c r="L8661">
        <v>0.8</v>
      </c>
      <c r="M8661">
        <v>3.9</v>
      </c>
      <c r="N8661">
        <v>15</v>
      </c>
      <c r="O8661">
        <v>12</v>
      </c>
      <c r="P8661">
        <v>0</v>
      </c>
      <c r="Q8661" s="1" t="s">
        <v>31</v>
      </c>
      <c r="R8661" s="1" t="s">
        <v>199</v>
      </c>
      <c r="S8661" s="1" t="s">
        <v>79</v>
      </c>
      <c r="T8661" s="1" t="s">
        <v>34</v>
      </c>
      <c r="U8661" s="1" t="s">
        <v>35</v>
      </c>
      <c r="V8661" s="1" t="s">
        <v>42</v>
      </c>
      <c r="W8661">
        <f t="shared" si="270"/>
        <v>46198.430555555555</v>
      </c>
      <c r="X8661">
        <f t="shared" si="271"/>
        <v>46198.447916666664</v>
      </c>
    </row>
    <row r="8662" spans="1:24" x14ac:dyDescent="0.2">
      <c r="A8662" s="1" t="s">
        <v>18176</v>
      </c>
      <c r="B8662" s="1" t="s">
        <v>18171</v>
      </c>
      <c r="C8662" s="1" t="s">
        <v>18172</v>
      </c>
      <c r="D8662" s="1" t="s">
        <v>18177</v>
      </c>
      <c r="E8662" s="1" t="s">
        <v>26</v>
      </c>
      <c r="F8662" s="1" t="s">
        <v>27</v>
      </c>
      <c r="G8662" s="1" t="s">
        <v>96</v>
      </c>
      <c r="H8662" s="1" t="s">
        <v>45</v>
      </c>
      <c r="I8662" s="1" t="s">
        <v>1342</v>
      </c>
      <c r="J8662">
        <v>12</v>
      </c>
      <c r="K8662">
        <v>11.2</v>
      </c>
      <c r="L8662">
        <v>5</v>
      </c>
      <c r="M8662">
        <v>2.7</v>
      </c>
      <c r="N8662">
        <v>18.899999999999999</v>
      </c>
      <c r="O8662">
        <v>18</v>
      </c>
      <c r="P8662">
        <v>0</v>
      </c>
      <c r="Q8662" s="1" t="s">
        <v>31</v>
      </c>
      <c r="R8662" s="1" t="s">
        <v>199</v>
      </c>
      <c r="S8662" s="1" t="s">
        <v>131</v>
      </c>
      <c r="T8662" s="1" t="s">
        <v>34</v>
      </c>
      <c r="U8662" s="1" t="s">
        <v>35</v>
      </c>
      <c r="V8662" s="1" t="s">
        <v>36</v>
      </c>
      <c r="W8662">
        <f t="shared" si="270"/>
        <v>46198.430555555555</v>
      </c>
      <c r="X8662">
        <f t="shared" si="271"/>
        <v>46198.460416666669</v>
      </c>
    </row>
    <row r="8663" spans="1:24" x14ac:dyDescent="0.2">
      <c r="A8663" s="1" t="s">
        <v>18178</v>
      </c>
      <c r="B8663" s="1" t="s">
        <v>18171</v>
      </c>
      <c r="C8663" s="1" t="s">
        <v>18172</v>
      </c>
      <c r="D8663" s="1" t="s">
        <v>18179</v>
      </c>
      <c r="E8663" s="1" t="s">
        <v>26</v>
      </c>
      <c r="F8663" s="1" t="s">
        <v>50</v>
      </c>
      <c r="G8663" s="1" t="s">
        <v>96</v>
      </c>
      <c r="H8663" s="1" t="s">
        <v>51</v>
      </c>
      <c r="I8663" s="1" t="s">
        <v>1342</v>
      </c>
      <c r="J8663">
        <v>12</v>
      </c>
      <c r="K8663">
        <v>14.1</v>
      </c>
      <c r="L8663">
        <v>10.7</v>
      </c>
      <c r="M8663">
        <v>2.2000000000000002</v>
      </c>
      <c r="N8663">
        <v>27</v>
      </c>
      <c r="O8663">
        <v>26</v>
      </c>
      <c r="P8663">
        <v>0</v>
      </c>
      <c r="Q8663" s="1" t="s">
        <v>31</v>
      </c>
      <c r="R8663" s="1" t="s">
        <v>728</v>
      </c>
      <c r="S8663" s="1" t="s">
        <v>309</v>
      </c>
      <c r="T8663" s="1" t="s">
        <v>34</v>
      </c>
      <c r="U8663" s="1" t="s">
        <v>35</v>
      </c>
      <c r="V8663" s="1" t="s">
        <v>36</v>
      </c>
      <c r="W8663">
        <f t="shared" si="270"/>
        <v>46198.430555555555</v>
      </c>
      <c r="X8663">
        <f t="shared" si="271"/>
        <v>46198.479166666664</v>
      </c>
    </row>
    <row r="8664" spans="1:24" x14ac:dyDescent="0.2">
      <c r="A8664" s="1" t="s">
        <v>18180</v>
      </c>
      <c r="B8664" s="1" t="s">
        <v>18171</v>
      </c>
      <c r="C8664" s="1" t="s">
        <v>18172</v>
      </c>
      <c r="D8664" s="1" t="s">
        <v>18181</v>
      </c>
      <c r="E8664" s="1" t="s">
        <v>26</v>
      </c>
      <c r="F8664" s="1" t="s">
        <v>56</v>
      </c>
      <c r="G8664" s="1" t="s">
        <v>96</v>
      </c>
      <c r="H8664" s="1" t="s">
        <v>57</v>
      </c>
      <c r="I8664" s="1" t="s">
        <v>1342</v>
      </c>
      <c r="J8664">
        <v>12</v>
      </c>
      <c r="K8664">
        <v>12.7</v>
      </c>
      <c r="L8664">
        <v>0.9</v>
      </c>
      <c r="M8664">
        <v>2.6</v>
      </c>
      <c r="N8664">
        <v>16.2</v>
      </c>
      <c r="O8664">
        <v>18</v>
      </c>
      <c r="P8664">
        <v>0</v>
      </c>
      <c r="Q8664" s="1" t="s">
        <v>31</v>
      </c>
      <c r="R8664" s="1" t="s">
        <v>90</v>
      </c>
      <c r="S8664" s="1" t="s">
        <v>228</v>
      </c>
      <c r="T8664" s="1" t="s">
        <v>34</v>
      </c>
      <c r="U8664" s="1" t="s">
        <v>35</v>
      </c>
      <c r="V8664" s="1" t="s">
        <v>36</v>
      </c>
      <c r="W8664">
        <f t="shared" si="270"/>
        <v>46198.430555555555</v>
      </c>
      <c r="X8664">
        <f t="shared" si="271"/>
        <v>46198.490972222222</v>
      </c>
    </row>
    <row r="8665" spans="1:24" x14ac:dyDescent="0.2">
      <c r="A8665" s="1" t="s">
        <v>18182</v>
      </c>
      <c r="B8665" s="1" t="s">
        <v>18171</v>
      </c>
      <c r="C8665" s="1" t="s">
        <v>18172</v>
      </c>
      <c r="D8665" s="1" t="s">
        <v>18183</v>
      </c>
      <c r="E8665" s="1" t="s">
        <v>26</v>
      </c>
      <c r="F8665" s="1" t="s">
        <v>56</v>
      </c>
      <c r="G8665" s="1" t="s">
        <v>96</v>
      </c>
      <c r="H8665" s="1" t="s">
        <v>62</v>
      </c>
      <c r="I8665" s="1" t="s">
        <v>1342</v>
      </c>
      <c r="J8665">
        <v>12</v>
      </c>
      <c r="K8665">
        <v>8.5</v>
      </c>
      <c r="L8665">
        <v>0.9</v>
      </c>
      <c r="M8665">
        <v>1.2</v>
      </c>
      <c r="N8665">
        <v>10.7</v>
      </c>
      <c r="O8665">
        <v>15</v>
      </c>
      <c r="P8665">
        <v>0</v>
      </c>
      <c r="Q8665" s="1" t="s">
        <v>31</v>
      </c>
      <c r="R8665" s="1" t="s">
        <v>243</v>
      </c>
      <c r="S8665" s="1" t="s">
        <v>64</v>
      </c>
      <c r="T8665" s="1" t="s">
        <v>34</v>
      </c>
      <c r="U8665" s="1" t="s">
        <v>35</v>
      </c>
      <c r="V8665" s="1" t="s">
        <v>36</v>
      </c>
      <c r="W8665">
        <f t="shared" si="270"/>
        <v>46198.430555555555</v>
      </c>
      <c r="X8665">
        <f t="shared" si="271"/>
        <v>46198.497916666667</v>
      </c>
    </row>
    <row r="8666" spans="1:24" x14ac:dyDescent="0.2">
      <c r="A8666" s="1" t="s">
        <v>18184</v>
      </c>
      <c r="B8666" s="1" t="s">
        <v>18185</v>
      </c>
      <c r="C8666" s="1" t="s">
        <v>18186</v>
      </c>
      <c r="D8666" s="1" t="s">
        <v>18187</v>
      </c>
      <c r="E8666" s="1" t="s">
        <v>26</v>
      </c>
      <c r="F8666" s="1" t="s">
        <v>27</v>
      </c>
      <c r="G8666" s="1" t="s">
        <v>69</v>
      </c>
      <c r="H8666" s="1" t="s">
        <v>29</v>
      </c>
      <c r="I8666" s="1" t="s">
        <v>1793</v>
      </c>
      <c r="J8666">
        <v>11</v>
      </c>
      <c r="K8666">
        <v>8.6999999999999993</v>
      </c>
      <c r="L8666">
        <v>0.9</v>
      </c>
      <c r="M8666">
        <v>3.3</v>
      </c>
      <c r="N8666">
        <v>13</v>
      </c>
      <c r="O8666">
        <v>15</v>
      </c>
      <c r="P8666">
        <v>0</v>
      </c>
      <c r="Q8666" s="1" t="s">
        <v>31</v>
      </c>
      <c r="R8666" s="1" t="s">
        <v>98</v>
      </c>
      <c r="S8666" s="1" t="s">
        <v>196</v>
      </c>
      <c r="T8666" s="1" t="s">
        <v>34</v>
      </c>
      <c r="U8666" s="1" t="s">
        <v>99</v>
      </c>
      <c r="V8666" s="1" t="s">
        <v>36</v>
      </c>
      <c r="W8666">
        <f t="shared" si="270"/>
        <v>46198.29791666667</v>
      </c>
      <c r="X8666">
        <f t="shared" si="271"/>
        <v>46198.306944444441</v>
      </c>
    </row>
    <row r="8667" spans="1:24" x14ac:dyDescent="0.2">
      <c r="A8667" s="1" t="s">
        <v>18188</v>
      </c>
      <c r="B8667" s="1" t="s">
        <v>18185</v>
      </c>
      <c r="C8667" s="1" t="s">
        <v>18186</v>
      </c>
      <c r="D8667" s="1" t="s">
        <v>18189</v>
      </c>
      <c r="E8667" s="1" t="s">
        <v>26</v>
      </c>
      <c r="F8667" s="1" t="s">
        <v>27</v>
      </c>
      <c r="G8667" s="1" t="s">
        <v>69</v>
      </c>
      <c r="H8667" s="1" t="s">
        <v>39</v>
      </c>
      <c r="I8667" s="1" t="s">
        <v>1793</v>
      </c>
      <c r="J8667">
        <v>11</v>
      </c>
      <c r="K8667">
        <v>9.4</v>
      </c>
      <c r="L8667">
        <v>0.9</v>
      </c>
      <c r="M8667">
        <v>4.3</v>
      </c>
      <c r="N8667">
        <v>14.6</v>
      </c>
      <c r="O8667">
        <v>12</v>
      </c>
      <c r="P8667">
        <v>0</v>
      </c>
      <c r="Q8667" s="1" t="s">
        <v>31</v>
      </c>
      <c r="R8667" s="1" t="s">
        <v>46</v>
      </c>
      <c r="S8667" s="1" t="s">
        <v>320</v>
      </c>
      <c r="T8667" s="1" t="s">
        <v>34</v>
      </c>
      <c r="U8667" s="1" t="s">
        <v>99</v>
      </c>
      <c r="V8667" s="1" t="s">
        <v>42</v>
      </c>
      <c r="W8667">
        <f t="shared" si="270"/>
        <v>46198.29791666667</v>
      </c>
      <c r="X8667">
        <f t="shared" si="271"/>
        <v>46198.316666666666</v>
      </c>
    </row>
    <row r="8668" spans="1:24" x14ac:dyDescent="0.2">
      <c r="A8668" s="1" t="s">
        <v>18190</v>
      </c>
      <c r="B8668" s="1" t="s">
        <v>18185</v>
      </c>
      <c r="C8668" s="1" t="s">
        <v>18186</v>
      </c>
      <c r="D8668" s="1" t="s">
        <v>18191</v>
      </c>
      <c r="E8668" s="1" t="s">
        <v>26</v>
      </c>
      <c r="F8668" s="1" t="s">
        <v>27</v>
      </c>
      <c r="G8668" s="1" t="s">
        <v>69</v>
      </c>
      <c r="H8668" s="1" t="s">
        <v>45</v>
      </c>
      <c r="I8668" s="1" t="s">
        <v>1793</v>
      </c>
      <c r="J8668">
        <v>11</v>
      </c>
      <c r="K8668">
        <v>9.8000000000000007</v>
      </c>
      <c r="L8668">
        <v>4.9000000000000004</v>
      </c>
      <c r="M8668">
        <v>3.1</v>
      </c>
      <c r="N8668">
        <v>17.8</v>
      </c>
      <c r="O8668">
        <v>18</v>
      </c>
      <c r="P8668">
        <v>0</v>
      </c>
      <c r="Q8668" s="1" t="s">
        <v>31</v>
      </c>
      <c r="R8668" s="1" t="s">
        <v>180</v>
      </c>
      <c r="S8668" s="1" t="s">
        <v>156</v>
      </c>
      <c r="T8668" s="1" t="s">
        <v>34</v>
      </c>
      <c r="U8668" s="1" t="s">
        <v>99</v>
      </c>
      <c r="V8668" s="1" t="s">
        <v>36</v>
      </c>
      <c r="W8668">
        <f t="shared" si="270"/>
        <v>46198.29791666667</v>
      </c>
      <c r="X8668">
        <f t="shared" si="271"/>
        <v>46198.32916666667</v>
      </c>
    </row>
    <row r="8669" spans="1:24" x14ac:dyDescent="0.2">
      <c r="A8669" s="1" t="s">
        <v>18192</v>
      </c>
      <c r="B8669" s="1" t="s">
        <v>18185</v>
      </c>
      <c r="C8669" s="1" t="s">
        <v>18186</v>
      </c>
      <c r="D8669" s="1" t="s">
        <v>18145</v>
      </c>
      <c r="E8669" s="1" t="s">
        <v>26</v>
      </c>
      <c r="F8669" s="1" t="s">
        <v>50</v>
      </c>
      <c r="G8669" s="1" t="s">
        <v>69</v>
      </c>
      <c r="H8669" s="1" t="s">
        <v>51</v>
      </c>
      <c r="I8669" s="1" t="s">
        <v>1793</v>
      </c>
      <c r="J8669">
        <v>11</v>
      </c>
      <c r="K8669">
        <v>16.100000000000001</v>
      </c>
      <c r="L8669">
        <v>10.199999999999999</v>
      </c>
      <c r="M8669">
        <v>4.8</v>
      </c>
      <c r="N8669">
        <v>31.1</v>
      </c>
      <c r="O8669">
        <v>26</v>
      </c>
      <c r="P8669">
        <v>0</v>
      </c>
      <c r="Q8669" s="1" t="s">
        <v>31</v>
      </c>
      <c r="R8669" s="1" t="s">
        <v>485</v>
      </c>
      <c r="S8669" s="1" t="s">
        <v>513</v>
      </c>
      <c r="T8669" s="1" t="s">
        <v>34</v>
      </c>
      <c r="U8669" s="1" t="s">
        <v>99</v>
      </c>
      <c r="V8669" s="1" t="s">
        <v>42</v>
      </c>
      <c r="W8669">
        <f t="shared" si="270"/>
        <v>46198.29791666667</v>
      </c>
      <c r="X8669">
        <f t="shared" si="271"/>
        <v>46198.350694444445</v>
      </c>
    </row>
    <row r="8670" spans="1:24" x14ac:dyDescent="0.2">
      <c r="A8670" s="1" t="s">
        <v>18193</v>
      </c>
      <c r="B8670" s="1" t="s">
        <v>18185</v>
      </c>
      <c r="C8670" s="1" t="s">
        <v>18186</v>
      </c>
      <c r="D8670" s="1" t="s">
        <v>18194</v>
      </c>
      <c r="E8670" s="1" t="s">
        <v>26</v>
      </c>
      <c r="F8670" s="1" t="s">
        <v>56</v>
      </c>
      <c r="G8670" s="1" t="s">
        <v>69</v>
      </c>
      <c r="H8670" s="1" t="s">
        <v>57</v>
      </c>
      <c r="I8670" s="1" t="s">
        <v>1793</v>
      </c>
      <c r="J8670">
        <v>11</v>
      </c>
      <c r="K8670">
        <v>11.7</v>
      </c>
      <c r="L8670">
        <v>0.6</v>
      </c>
      <c r="M8670">
        <v>2</v>
      </c>
      <c r="N8670">
        <v>14.3</v>
      </c>
      <c r="O8670">
        <v>18</v>
      </c>
      <c r="P8670">
        <v>0</v>
      </c>
      <c r="Q8670" s="1" t="s">
        <v>31</v>
      </c>
      <c r="R8670" s="1" t="s">
        <v>611</v>
      </c>
      <c r="S8670" s="1" t="s">
        <v>64</v>
      </c>
      <c r="T8670" s="1" t="s">
        <v>34</v>
      </c>
      <c r="U8670" s="1" t="s">
        <v>99</v>
      </c>
      <c r="V8670" s="1" t="s">
        <v>36</v>
      </c>
      <c r="W8670">
        <f t="shared" si="270"/>
        <v>46198.29791666667</v>
      </c>
      <c r="X8670">
        <f t="shared" si="271"/>
        <v>46198.36041666667</v>
      </c>
    </row>
    <row r="8671" spans="1:24" x14ac:dyDescent="0.2">
      <c r="A8671" s="1" t="s">
        <v>18195</v>
      </c>
      <c r="B8671" s="1" t="s">
        <v>18185</v>
      </c>
      <c r="C8671" s="1" t="s">
        <v>18186</v>
      </c>
      <c r="D8671" s="1" t="s">
        <v>18196</v>
      </c>
      <c r="E8671" s="1" t="s">
        <v>26</v>
      </c>
      <c r="F8671" s="1" t="s">
        <v>56</v>
      </c>
      <c r="G8671" s="1" t="s">
        <v>69</v>
      </c>
      <c r="H8671" s="1" t="s">
        <v>62</v>
      </c>
      <c r="I8671" s="1" t="s">
        <v>1793</v>
      </c>
      <c r="J8671">
        <v>11</v>
      </c>
      <c r="K8671">
        <v>5.6</v>
      </c>
      <c r="L8671">
        <v>1.3</v>
      </c>
      <c r="M8671">
        <v>3.1</v>
      </c>
      <c r="N8671">
        <v>10</v>
      </c>
      <c r="O8671">
        <v>15</v>
      </c>
      <c r="P8671">
        <v>0</v>
      </c>
      <c r="Q8671" s="1" t="s">
        <v>31</v>
      </c>
      <c r="R8671" s="1" t="s">
        <v>142</v>
      </c>
      <c r="S8671" s="1" t="s">
        <v>211</v>
      </c>
      <c r="T8671" s="1" t="s">
        <v>34</v>
      </c>
      <c r="U8671" s="1" t="s">
        <v>99</v>
      </c>
      <c r="V8671" s="1" t="s">
        <v>36</v>
      </c>
      <c r="W8671">
        <f t="shared" si="270"/>
        <v>46198.29791666667</v>
      </c>
      <c r="X8671">
        <f t="shared" si="271"/>
        <v>46198.367361111108</v>
      </c>
    </row>
    <row r="8672" spans="1:24" x14ac:dyDescent="0.2">
      <c r="A8672" s="1" t="s">
        <v>18197</v>
      </c>
      <c r="B8672" s="1" t="s">
        <v>18198</v>
      </c>
      <c r="C8672" s="1" t="s">
        <v>18199</v>
      </c>
      <c r="D8672" s="1" t="s">
        <v>18200</v>
      </c>
      <c r="E8672" s="1" t="s">
        <v>26</v>
      </c>
      <c r="F8672" s="1" t="s">
        <v>27</v>
      </c>
      <c r="G8672" s="1" t="s">
        <v>171</v>
      </c>
      <c r="H8672" s="1" t="s">
        <v>29</v>
      </c>
      <c r="I8672" s="1" t="s">
        <v>1329</v>
      </c>
      <c r="J8672">
        <v>2</v>
      </c>
      <c r="K8672">
        <v>14.5</v>
      </c>
      <c r="L8672">
        <v>1.3</v>
      </c>
      <c r="M8672">
        <v>2.1</v>
      </c>
      <c r="N8672">
        <v>17.8</v>
      </c>
      <c r="O8672">
        <v>15</v>
      </c>
      <c r="P8672">
        <v>0</v>
      </c>
      <c r="Q8672" s="1" t="s">
        <v>31</v>
      </c>
      <c r="R8672" s="1" t="s">
        <v>233</v>
      </c>
      <c r="S8672" s="1" t="s">
        <v>135</v>
      </c>
      <c r="T8672" s="1" t="s">
        <v>34</v>
      </c>
      <c r="U8672" s="1" t="s">
        <v>99</v>
      </c>
      <c r="V8672" s="1" t="s">
        <v>42</v>
      </c>
      <c r="W8672">
        <f t="shared" si="270"/>
        <v>46198.25</v>
      </c>
      <c r="X8672">
        <f t="shared" si="271"/>
        <v>46198.261805555558</v>
      </c>
    </row>
    <row r="8673" spans="1:24" x14ac:dyDescent="0.2">
      <c r="A8673" s="1" t="s">
        <v>18201</v>
      </c>
      <c r="B8673" s="1" t="s">
        <v>18198</v>
      </c>
      <c r="C8673" s="1" t="s">
        <v>18199</v>
      </c>
      <c r="D8673" s="1" t="s">
        <v>18202</v>
      </c>
      <c r="E8673" s="1" t="s">
        <v>26</v>
      </c>
      <c r="F8673" s="1" t="s">
        <v>27</v>
      </c>
      <c r="G8673" s="1" t="s">
        <v>171</v>
      </c>
      <c r="H8673" s="1" t="s">
        <v>39</v>
      </c>
      <c r="I8673" s="1" t="s">
        <v>1329</v>
      </c>
      <c r="J8673">
        <v>2</v>
      </c>
      <c r="K8673">
        <v>9.9</v>
      </c>
      <c r="L8673">
        <v>1.4</v>
      </c>
      <c r="M8673">
        <v>5.4</v>
      </c>
      <c r="N8673">
        <v>16.600000000000001</v>
      </c>
      <c r="O8673">
        <v>12</v>
      </c>
      <c r="P8673">
        <v>0</v>
      </c>
      <c r="Q8673" s="1" t="s">
        <v>31</v>
      </c>
      <c r="R8673" s="1" t="s">
        <v>125</v>
      </c>
      <c r="S8673" s="1" t="s">
        <v>126</v>
      </c>
      <c r="T8673" s="1" t="s">
        <v>34</v>
      </c>
      <c r="U8673" s="1" t="s">
        <v>99</v>
      </c>
      <c r="V8673" s="1" t="s">
        <v>42</v>
      </c>
      <c r="W8673">
        <f t="shared" si="270"/>
        <v>46198.25</v>
      </c>
      <c r="X8673">
        <f t="shared" si="271"/>
        <v>46198.273611111108</v>
      </c>
    </row>
    <row r="8674" spans="1:24" x14ac:dyDescent="0.2">
      <c r="A8674" s="1" t="s">
        <v>18203</v>
      </c>
      <c r="B8674" s="1" t="s">
        <v>18198</v>
      </c>
      <c r="C8674" s="1" t="s">
        <v>18199</v>
      </c>
      <c r="D8674" s="1" t="s">
        <v>18204</v>
      </c>
      <c r="E8674" s="1" t="s">
        <v>26</v>
      </c>
      <c r="F8674" s="1" t="s">
        <v>27</v>
      </c>
      <c r="G8674" s="1" t="s">
        <v>171</v>
      </c>
      <c r="H8674" s="1" t="s">
        <v>45</v>
      </c>
      <c r="I8674" s="1" t="s">
        <v>1329</v>
      </c>
      <c r="J8674">
        <v>2</v>
      </c>
      <c r="K8674">
        <v>13</v>
      </c>
      <c r="L8674">
        <v>5.8</v>
      </c>
      <c r="M8674">
        <v>3.3</v>
      </c>
      <c r="N8674">
        <v>22.1</v>
      </c>
      <c r="O8674">
        <v>18</v>
      </c>
      <c r="P8674">
        <v>0</v>
      </c>
      <c r="Q8674" s="1" t="s">
        <v>31</v>
      </c>
      <c r="R8674" s="1" t="s">
        <v>125</v>
      </c>
      <c r="S8674" s="1" t="s">
        <v>103</v>
      </c>
      <c r="T8674" s="1" t="s">
        <v>34</v>
      </c>
      <c r="U8674" s="1" t="s">
        <v>99</v>
      </c>
      <c r="V8674" s="1" t="s">
        <v>42</v>
      </c>
      <c r="W8674">
        <f t="shared" si="270"/>
        <v>46198.25</v>
      </c>
      <c r="X8674">
        <f t="shared" si="271"/>
        <v>46198.288888888892</v>
      </c>
    </row>
    <row r="8675" spans="1:24" x14ac:dyDescent="0.2">
      <c r="A8675" s="1" t="s">
        <v>18205</v>
      </c>
      <c r="B8675" s="1" t="s">
        <v>18198</v>
      </c>
      <c r="C8675" s="1" t="s">
        <v>18199</v>
      </c>
      <c r="D8675" s="1" t="s">
        <v>18206</v>
      </c>
      <c r="E8675" s="1" t="s">
        <v>26</v>
      </c>
      <c r="F8675" s="1" t="s">
        <v>50</v>
      </c>
      <c r="G8675" s="1" t="s">
        <v>171</v>
      </c>
      <c r="H8675" s="1" t="s">
        <v>51</v>
      </c>
      <c r="I8675" s="1" t="s">
        <v>1329</v>
      </c>
      <c r="J8675">
        <v>2</v>
      </c>
      <c r="K8675">
        <v>14.5</v>
      </c>
      <c r="L8675">
        <v>12.4</v>
      </c>
      <c r="M8675">
        <v>3.4</v>
      </c>
      <c r="N8675">
        <v>30.4</v>
      </c>
      <c r="O8675">
        <v>26</v>
      </c>
      <c r="P8675">
        <v>0</v>
      </c>
      <c r="Q8675" s="1" t="s">
        <v>31</v>
      </c>
      <c r="R8675" s="1" t="s">
        <v>485</v>
      </c>
      <c r="S8675" s="1" t="s">
        <v>53</v>
      </c>
      <c r="T8675" s="1" t="s">
        <v>34</v>
      </c>
      <c r="U8675" s="1" t="s">
        <v>99</v>
      </c>
      <c r="V8675" s="1" t="s">
        <v>42</v>
      </c>
      <c r="W8675">
        <f t="shared" si="270"/>
        <v>46198.25</v>
      </c>
      <c r="X8675">
        <f t="shared" si="271"/>
        <v>46198.30972222222</v>
      </c>
    </row>
    <row r="8676" spans="1:24" x14ac:dyDescent="0.2">
      <c r="A8676" s="1" t="s">
        <v>18207</v>
      </c>
      <c r="B8676" s="1" t="s">
        <v>18198</v>
      </c>
      <c r="C8676" s="1" t="s">
        <v>18199</v>
      </c>
      <c r="D8676" s="1" t="s">
        <v>18208</v>
      </c>
      <c r="E8676" s="1" t="s">
        <v>26</v>
      </c>
      <c r="F8676" s="1" t="s">
        <v>56</v>
      </c>
      <c r="G8676" s="1" t="s">
        <v>171</v>
      </c>
      <c r="H8676" s="1" t="s">
        <v>57</v>
      </c>
      <c r="I8676" s="1" t="s">
        <v>1329</v>
      </c>
      <c r="J8676">
        <v>2</v>
      </c>
      <c r="K8676">
        <v>8.5</v>
      </c>
      <c r="L8676">
        <v>0.8</v>
      </c>
      <c r="M8676">
        <v>2.5</v>
      </c>
      <c r="N8676">
        <v>11.9</v>
      </c>
      <c r="O8676">
        <v>18</v>
      </c>
      <c r="P8676">
        <v>0</v>
      </c>
      <c r="Q8676" s="1" t="s">
        <v>31</v>
      </c>
      <c r="R8676" s="1" t="s">
        <v>189</v>
      </c>
      <c r="S8676" s="1" t="s">
        <v>91</v>
      </c>
      <c r="T8676" s="1" t="s">
        <v>34</v>
      </c>
      <c r="U8676" s="1" t="s">
        <v>99</v>
      </c>
      <c r="V8676" s="1" t="s">
        <v>36</v>
      </c>
      <c r="W8676">
        <f t="shared" si="270"/>
        <v>46198.25</v>
      </c>
      <c r="X8676">
        <f t="shared" si="271"/>
        <v>46198.318055555559</v>
      </c>
    </row>
    <row r="8677" spans="1:24" x14ac:dyDescent="0.2">
      <c r="A8677" s="1" t="s">
        <v>18209</v>
      </c>
      <c r="B8677" s="1" t="s">
        <v>18198</v>
      </c>
      <c r="C8677" s="1" t="s">
        <v>18199</v>
      </c>
      <c r="D8677" s="1" t="s">
        <v>18210</v>
      </c>
      <c r="E8677" s="1" t="s">
        <v>26</v>
      </c>
      <c r="F8677" s="1" t="s">
        <v>56</v>
      </c>
      <c r="G8677" s="1" t="s">
        <v>171</v>
      </c>
      <c r="H8677" s="1" t="s">
        <v>62</v>
      </c>
      <c r="I8677" s="1" t="s">
        <v>1329</v>
      </c>
      <c r="J8677">
        <v>2</v>
      </c>
      <c r="K8677">
        <v>5.2</v>
      </c>
      <c r="L8677">
        <v>0.2</v>
      </c>
      <c r="M8677">
        <v>1.6</v>
      </c>
      <c r="N8677">
        <v>7</v>
      </c>
      <c r="O8677">
        <v>15</v>
      </c>
      <c r="P8677">
        <v>0</v>
      </c>
      <c r="Q8677" s="1" t="s">
        <v>31</v>
      </c>
      <c r="R8677" s="1" t="s">
        <v>959</v>
      </c>
      <c r="S8677" s="1" t="s">
        <v>64</v>
      </c>
      <c r="T8677" s="1" t="s">
        <v>34</v>
      </c>
      <c r="U8677" s="1" t="s">
        <v>99</v>
      </c>
      <c r="V8677" s="1" t="s">
        <v>36</v>
      </c>
      <c r="W8677">
        <f t="shared" si="270"/>
        <v>46198.25</v>
      </c>
      <c r="X8677">
        <f t="shared" si="271"/>
        <v>46198.322916666664</v>
      </c>
    </row>
    <row r="8678" spans="1:24" x14ac:dyDescent="0.2">
      <c r="A8678" s="1" t="s">
        <v>18211</v>
      </c>
      <c r="B8678" s="1" t="s">
        <v>18212</v>
      </c>
      <c r="C8678" s="1" t="s">
        <v>18213</v>
      </c>
      <c r="D8678" s="1" t="s">
        <v>18214</v>
      </c>
      <c r="E8678" s="1" t="s">
        <v>26</v>
      </c>
      <c r="F8678" s="1" t="s">
        <v>27</v>
      </c>
      <c r="G8678" s="1" t="s">
        <v>249</v>
      </c>
      <c r="H8678" s="1" t="s">
        <v>29</v>
      </c>
      <c r="I8678" s="1" t="s">
        <v>440</v>
      </c>
      <c r="J8678">
        <v>11</v>
      </c>
      <c r="K8678">
        <v>7.9</v>
      </c>
      <c r="L8678">
        <v>1</v>
      </c>
      <c r="M8678">
        <v>2</v>
      </c>
      <c r="N8678">
        <v>10.9</v>
      </c>
      <c r="O8678">
        <v>15</v>
      </c>
      <c r="P8678">
        <v>0</v>
      </c>
      <c r="Q8678" s="1" t="s">
        <v>31</v>
      </c>
      <c r="R8678" s="1" t="s">
        <v>340</v>
      </c>
      <c r="S8678" s="1" t="s">
        <v>126</v>
      </c>
      <c r="T8678" s="1" t="s">
        <v>71</v>
      </c>
      <c r="U8678" s="1" t="s">
        <v>35</v>
      </c>
      <c r="V8678" s="1" t="s">
        <v>36</v>
      </c>
      <c r="W8678">
        <f t="shared" si="270"/>
        <v>46198.459722222222</v>
      </c>
      <c r="X8678">
        <f t="shared" si="271"/>
        <v>46198.466666666667</v>
      </c>
    </row>
    <row r="8679" spans="1:24" x14ac:dyDescent="0.2">
      <c r="A8679" s="1" t="s">
        <v>18215</v>
      </c>
      <c r="B8679" s="1" t="s">
        <v>18212</v>
      </c>
      <c r="C8679" s="1" t="s">
        <v>18213</v>
      </c>
      <c r="D8679" s="1" t="s">
        <v>18216</v>
      </c>
      <c r="E8679" s="1" t="s">
        <v>26</v>
      </c>
      <c r="F8679" s="1" t="s">
        <v>27</v>
      </c>
      <c r="G8679" s="1" t="s">
        <v>249</v>
      </c>
      <c r="H8679" s="1" t="s">
        <v>39</v>
      </c>
      <c r="I8679" s="1" t="s">
        <v>440</v>
      </c>
      <c r="J8679">
        <v>11</v>
      </c>
      <c r="K8679">
        <v>10.7</v>
      </c>
      <c r="L8679">
        <v>0.4</v>
      </c>
      <c r="M8679">
        <v>4.3</v>
      </c>
      <c r="N8679">
        <v>15.4</v>
      </c>
      <c r="O8679">
        <v>12</v>
      </c>
      <c r="P8679">
        <v>0</v>
      </c>
      <c r="Q8679" s="1" t="s">
        <v>31</v>
      </c>
      <c r="R8679" s="1" t="s">
        <v>40</v>
      </c>
      <c r="S8679" s="1" t="s">
        <v>135</v>
      </c>
      <c r="T8679" s="1" t="s">
        <v>71</v>
      </c>
      <c r="U8679" s="1" t="s">
        <v>35</v>
      </c>
      <c r="V8679" s="1" t="s">
        <v>42</v>
      </c>
      <c r="W8679">
        <f t="shared" si="270"/>
        <v>46198.459722222222</v>
      </c>
      <c r="X8679">
        <f t="shared" si="271"/>
        <v>46198.477777777778</v>
      </c>
    </row>
    <row r="8680" spans="1:24" x14ac:dyDescent="0.2">
      <c r="A8680" s="1" t="s">
        <v>18217</v>
      </c>
      <c r="B8680" s="1" t="s">
        <v>18212</v>
      </c>
      <c r="C8680" s="1" t="s">
        <v>18213</v>
      </c>
      <c r="D8680" s="1" t="s">
        <v>18218</v>
      </c>
      <c r="E8680" s="1" t="s">
        <v>26</v>
      </c>
      <c r="F8680" s="1" t="s">
        <v>27</v>
      </c>
      <c r="G8680" s="1" t="s">
        <v>249</v>
      </c>
      <c r="H8680" s="1" t="s">
        <v>45</v>
      </c>
      <c r="I8680" s="1" t="s">
        <v>440</v>
      </c>
      <c r="J8680">
        <v>11</v>
      </c>
      <c r="K8680">
        <v>11.9</v>
      </c>
      <c r="L8680">
        <v>5.6</v>
      </c>
      <c r="M8680">
        <v>2.5</v>
      </c>
      <c r="N8680">
        <v>19.899999999999999</v>
      </c>
      <c r="O8680">
        <v>18</v>
      </c>
      <c r="P8680">
        <v>0</v>
      </c>
      <c r="Q8680" s="1" t="s">
        <v>31</v>
      </c>
      <c r="R8680" s="1" t="s">
        <v>102</v>
      </c>
      <c r="S8680" s="1" t="s">
        <v>135</v>
      </c>
      <c r="T8680" s="1" t="s">
        <v>71</v>
      </c>
      <c r="U8680" s="1" t="s">
        <v>35</v>
      </c>
      <c r="V8680" s="1" t="s">
        <v>36</v>
      </c>
      <c r="W8680">
        <f t="shared" si="270"/>
        <v>46198.459722222222</v>
      </c>
      <c r="X8680">
        <f t="shared" si="271"/>
        <v>46198.491666666669</v>
      </c>
    </row>
    <row r="8681" spans="1:24" x14ac:dyDescent="0.2">
      <c r="A8681" s="1" t="s">
        <v>18219</v>
      </c>
      <c r="B8681" s="1" t="s">
        <v>18212</v>
      </c>
      <c r="C8681" s="1" t="s">
        <v>18213</v>
      </c>
      <c r="D8681" s="1" t="s">
        <v>18141</v>
      </c>
      <c r="E8681" s="1" t="s">
        <v>26</v>
      </c>
      <c r="F8681" s="1" t="s">
        <v>50</v>
      </c>
      <c r="G8681" s="1" t="s">
        <v>249</v>
      </c>
      <c r="H8681" s="1" t="s">
        <v>51</v>
      </c>
      <c r="I8681" s="1" t="s">
        <v>440</v>
      </c>
      <c r="J8681">
        <v>11</v>
      </c>
      <c r="K8681">
        <v>12</v>
      </c>
      <c r="L8681">
        <v>7.5</v>
      </c>
      <c r="M8681">
        <v>3.4</v>
      </c>
      <c r="N8681">
        <v>23</v>
      </c>
      <c r="O8681">
        <v>26</v>
      </c>
      <c r="P8681">
        <v>0</v>
      </c>
      <c r="Q8681" s="1" t="s">
        <v>31</v>
      </c>
      <c r="R8681" s="1" t="s">
        <v>109</v>
      </c>
      <c r="S8681" s="1" t="s">
        <v>513</v>
      </c>
      <c r="T8681" s="1" t="s">
        <v>71</v>
      </c>
      <c r="U8681" s="1" t="s">
        <v>35</v>
      </c>
      <c r="V8681" s="1" t="s">
        <v>36</v>
      </c>
      <c r="W8681">
        <f t="shared" si="270"/>
        <v>46198.459722222222</v>
      </c>
      <c r="X8681">
        <f t="shared" si="271"/>
        <v>46198.507638888892</v>
      </c>
    </row>
    <row r="8682" spans="1:24" x14ac:dyDescent="0.2">
      <c r="A8682" s="1" t="s">
        <v>18220</v>
      </c>
      <c r="B8682" s="1" t="s">
        <v>18212</v>
      </c>
      <c r="C8682" s="1" t="s">
        <v>18213</v>
      </c>
      <c r="D8682" s="1" t="s">
        <v>18221</v>
      </c>
      <c r="E8682" s="1" t="s">
        <v>26</v>
      </c>
      <c r="F8682" s="1" t="s">
        <v>56</v>
      </c>
      <c r="G8682" s="1" t="s">
        <v>249</v>
      </c>
      <c r="H8682" s="1" t="s">
        <v>57</v>
      </c>
      <c r="I8682" s="1" t="s">
        <v>440</v>
      </c>
      <c r="J8682">
        <v>11</v>
      </c>
      <c r="K8682">
        <v>9.3000000000000007</v>
      </c>
      <c r="L8682">
        <v>0.6</v>
      </c>
      <c r="M8682">
        <v>3.3</v>
      </c>
      <c r="N8682">
        <v>13.2</v>
      </c>
      <c r="O8682">
        <v>18</v>
      </c>
      <c r="P8682">
        <v>0</v>
      </c>
      <c r="Q8682" s="1" t="s">
        <v>31</v>
      </c>
      <c r="R8682" s="1" t="s">
        <v>86</v>
      </c>
      <c r="S8682" s="1" t="s">
        <v>266</v>
      </c>
      <c r="T8682" s="1" t="s">
        <v>71</v>
      </c>
      <c r="U8682" s="1" t="s">
        <v>35</v>
      </c>
      <c r="V8682" s="1" t="s">
        <v>36</v>
      </c>
      <c r="W8682">
        <f t="shared" si="270"/>
        <v>46198.459722222222</v>
      </c>
      <c r="X8682">
        <f t="shared" si="271"/>
        <v>46198.51666666667</v>
      </c>
    </row>
    <row r="8683" spans="1:24" x14ac:dyDescent="0.2">
      <c r="A8683" s="1" t="s">
        <v>18222</v>
      </c>
      <c r="B8683" s="1" t="s">
        <v>18212</v>
      </c>
      <c r="C8683" s="1" t="s">
        <v>18213</v>
      </c>
      <c r="D8683" s="1" t="s">
        <v>18223</v>
      </c>
      <c r="E8683" s="1" t="s">
        <v>26</v>
      </c>
      <c r="F8683" s="1" t="s">
        <v>56</v>
      </c>
      <c r="G8683" s="1" t="s">
        <v>249</v>
      </c>
      <c r="H8683" s="1" t="s">
        <v>62</v>
      </c>
      <c r="I8683" s="1" t="s">
        <v>440</v>
      </c>
      <c r="J8683">
        <v>11</v>
      </c>
      <c r="K8683">
        <v>9.6999999999999993</v>
      </c>
      <c r="L8683">
        <v>1</v>
      </c>
      <c r="M8683">
        <v>2.5</v>
      </c>
      <c r="N8683">
        <v>13.2</v>
      </c>
      <c r="O8683">
        <v>15</v>
      </c>
      <c r="P8683">
        <v>0</v>
      </c>
      <c r="Q8683" s="1" t="s">
        <v>31</v>
      </c>
      <c r="R8683" s="1" t="s">
        <v>86</v>
      </c>
      <c r="S8683" s="1" t="s">
        <v>146</v>
      </c>
      <c r="T8683" s="1" t="s">
        <v>71</v>
      </c>
      <c r="U8683" s="1" t="s">
        <v>35</v>
      </c>
      <c r="V8683" s="1" t="s">
        <v>36</v>
      </c>
      <c r="W8683">
        <f t="shared" si="270"/>
        <v>46198.459722222222</v>
      </c>
      <c r="X8683">
        <f t="shared" si="271"/>
        <v>46198.525694444441</v>
      </c>
    </row>
    <row r="8684" spans="1:24" x14ac:dyDescent="0.2">
      <c r="A8684" s="1" t="s">
        <v>18224</v>
      </c>
      <c r="B8684" s="1" t="s">
        <v>18225</v>
      </c>
      <c r="C8684" s="1" t="s">
        <v>18175</v>
      </c>
      <c r="D8684" s="1" t="s">
        <v>18226</v>
      </c>
      <c r="E8684" s="1" t="s">
        <v>26</v>
      </c>
      <c r="F8684" s="1" t="s">
        <v>27</v>
      </c>
      <c r="G8684" s="1" t="s">
        <v>28</v>
      </c>
      <c r="H8684" s="1" t="s">
        <v>29</v>
      </c>
      <c r="I8684" s="1" t="s">
        <v>1691</v>
      </c>
      <c r="J8684">
        <v>1</v>
      </c>
      <c r="K8684">
        <v>5.5</v>
      </c>
      <c r="L8684">
        <v>0.6</v>
      </c>
      <c r="M8684">
        <v>1</v>
      </c>
      <c r="N8684">
        <v>7.2</v>
      </c>
      <c r="O8684">
        <v>15</v>
      </c>
      <c r="P8684">
        <v>0</v>
      </c>
      <c r="Q8684" s="1" t="s">
        <v>31</v>
      </c>
      <c r="R8684" s="1" t="s">
        <v>199</v>
      </c>
      <c r="S8684" s="1" t="s">
        <v>103</v>
      </c>
      <c r="T8684" s="1" t="s">
        <v>153</v>
      </c>
      <c r="U8684" s="1" t="s">
        <v>72</v>
      </c>
      <c r="V8684" s="1" t="s">
        <v>36</v>
      </c>
      <c r="W8684">
        <f t="shared" si="270"/>
        <v>46198.447916666664</v>
      </c>
      <c r="X8684">
        <f t="shared" si="271"/>
        <v>46198.452777777777</v>
      </c>
    </row>
    <row r="8685" spans="1:24" x14ac:dyDescent="0.2">
      <c r="A8685" s="1" t="s">
        <v>18227</v>
      </c>
      <c r="B8685" s="1" t="s">
        <v>18225</v>
      </c>
      <c r="C8685" s="1" t="s">
        <v>18175</v>
      </c>
      <c r="D8685" s="1" t="s">
        <v>18228</v>
      </c>
      <c r="E8685" s="1" t="s">
        <v>26</v>
      </c>
      <c r="F8685" s="1" t="s">
        <v>27</v>
      </c>
      <c r="G8685" s="1" t="s">
        <v>28</v>
      </c>
      <c r="H8685" s="1" t="s">
        <v>39</v>
      </c>
      <c r="I8685" s="1" t="s">
        <v>1691</v>
      </c>
      <c r="J8685">
        <v>1</v>
      </c>
      <c r="K8685">
        <v>9.5</v>
      </c>
      <c r="L8685">
        <v>0.8</v>
      </c>
      <c r="M8685">
        <v>5.6</v>
      </c>
      <c r="N8685">
        <v>15.8</v>
      </c>
      <c r="O8685">
        <v>12</v>
      </c>
      <c r="P8685">
        <v>0</v>
      </c>
      <c r="Q8685" s="1" t="s">
        <v>31</v>
      </c>
      <c r="R8685" s="1" t="s">
        <v>40</v>
      </c>
      <c r="S8685" s="1" t="s">
        <v>181</v>
      </c>
      <c r="T8685" s="1" t="s">
        <v>153</v>
      </c>
      <c r="U8685" s="1" t="s">
        <v>72</v>
      </c>
      <c r="V8685" s="1" t="s">
        <v>42</v>
      </c>
      <c r="W8685">
        <f t="shared" si="270"/>
        <v>46198.447916666664</v>
      </c>
      <c r="X8685">
        <f t="shared" si="271"/>
        <v>46198.463888888888</v>
      </c>
    </row>
    <row r="8686" spans="1:24" x14ac:dyDescent="0.2">
      <c r="A8686" s="1" t="s">
        <v>18229</v>
      </c>
      <c r="B8686" s="1" t="s">
        <v>18225</v>
      </c>
      <c r="C8686" s="1" t="s">
        <v>18175</v>
      </c>
      <c r="D8686" s="1" t="s">
        <v>18230</v>
      </c>
      <c r="E8686" s="1" t="s">
        <v>26</v>
      </c>
      <c r="F8686" s="1" t="s">
        <v>27</v>
      </c>
      <c r="G8686" s="1" t="s">
        <v>28</v>
      </c>
      <c r="H8686" s="1" t="s">
        <v>45</v>
      </c>
      <c r="I8686" s="1" t="s">
        <v>1691</v>
      </c>
      <c r="J8686">
        <v>1</v>
      </c>
      <c r="K8686">
        <v>11.2</v>
      </c>
      <c r="L8686">
        <v>7.1</v>
      </c>
      <c r="M8686">
        <v>3.1</v>
      </c>
      <c r="N8686">
        <v>21.4</v>
      </c>
      <c r="O8686">
        <v>18</v>
      </c>
      <c r="P8686">
        <v>1</v>
      </c>
      <c r="Q8686" s="1" t="s">
        <v>323</v>
      </c>
      <c r="R8686" s="1" t="s">
        <v>233</v>
      </c>
      <c r="S8686" s="1" t="s">
        <v>126</v>
      </c>
      <c r="T8686" s="1" t="s">
        <v>153</v>
      </c>
      <c r="U8686" s="1" t="s">
        <v>72</v>
      </c>
      <c r="V8686" s="1" t="s">
        <v>324</v>
      </c>
      <c r="W8686">
        <f t="shared" si="270"/>
        <v>46198.447916666664</v>
      </c>
      <c r="X8686">
        <f t="shared" si="271"/>
        <v>46198.478472222225</v>
      </c>
    </row>
    <row r="8687" spans="1:24" x14ac:dyDescent="0.2">
      <c r="A8687" s="1" t="s">
        <v>18231</v>
      </c>
      <c r="B8687" s="1" t="s">
        <v>18225</v>
      </c>
      <c r="C8687" s="1" t="s">
        <v>18175</v>
      </c>
      <c r="D8687" s="1" t="s">
        <v>18139</v>
      </c>
      <c r="E8687" s="1" t="s">
        <v>26</v>
      </c>
      <c r="F8687" s="1" t="s">
        <v>50</v>
      </c>
      <c r="G8687" s="1" t="s">
        <v>28</v>
      </c>
      <c r="H8687" s="1" t="s">
        <v>51</v>
      </c>
      <c r="I8687" s="1" t="s">
        <v>1691</v>
      </c>
      <c r="J8687">
        <v>1</v>
      </c>
      <c r="K8687">
        <v>14.7</v>
      </c>
      <c r="L8687">
        <v>12.3</v>
      </c>
      <c r="M8687">
        <v>3.8</v>
      </c>
      <c r="N8687">
        <v>30.8</v>
      </c>
      <c r="O8687">
        <v>26</v>
      </c>
      <c r="P8687">
        <v>0</v>
      </c>
      <c r="Q8687" s="1" t="s">
        <v>31</v>
      </c>
      <c r="R8687" s="1" t="s">
        <v>82</v>
      </c>
      <c r="S8687" s="1" t="s">
        <v>686</v>
      </c>
      <c r="T8687" s="1" t="s">
        <v>153</v>
      </c>
      <c r="U8687" s="1" t="s">
        <v>72</v>
      </c>
      <c r="V8687" s="1" t="s">
        <v>42</v>
      </c>
      <c r="W8687">
        <f t="shared" si="270"/>
        <v>46198.447916666664</v>
      </c>
      <c r="X8687">
        <f t="shared" si="271"/>
        <v>46198.5</v>
      </c>
    </row>
    <row r="8688" spans="1:24" x14ac:dyDescent="0.2">
      <c r="A8688" s="1" t="s">
        <v>18232</v>
      </c>
      <c r="B8688" s="1" t="s">
        <v>18225</v>
      </c>
      <c r="C8688" s="1" t="s">
        <v>18175</v>
      </c>
      <c r="D8688" s="1" t="s">
        <v>18233</v>
      </c>
      <c r="E8688" s="1" t="s">
        <v>26</v>
      </c>
      <c r="F8688" s="1" t="s">
        <v>56</v>
      </c>
      <c r="G8688" s="1" t="s">
        <v>28</v>
      </c>
      <c r="H8688" s="1" t="s">
        <v>57</v>
      </c>
      <c r="I8688" s="1" t="s">
        <v>1691</v>
      </c>
      <c r="J8688">
        <v>1</v>
      </c>
      <c r="K8688">
        <v>12.4</v>
      </c>
      <c r="L8688">
        <v>0.9</v>
      </c>
      <c r="M8688">
        <v>1.5</v>
      </c>
      <c r="N8688">
        <v>14.9</v>
      </c>
      <c r="O8688">
        <v>18</v>
      </c>
      <c r="P8688">
        <v>0</v>
      </c>
      <c r="Q8688" s="1" t="s">
        <v>31</v>
      </c>
      <c r="R8688" s="1" t="s">
        <v>261</v>
      </c>
      <c r="S8688" s="1" t="s">
        <v>87</v>
      </c>
      <c r="T8688" s="1" t="s">
        <v>153</v>
      </c>
      <c r="U8688" s="1" t="s">
        <v>72</v>
      </c>
      <c r="V8688" s="1" t="s">
        <v>36</v>
      </c>
      <c r="W8688">
        <f t="shared" si="270"/>
        <v>46198.447916666664</v>
      </c>
      <c r="X8688">
        <f t="shared" si="271"/>
        <v>46198.510416666664</v>
      </c>
    </row>
    <row r="8689" spans="1:24" x14ac:dyDescent="0.2">
      <c r="A8689" s="1" t="s">
        <v>18234</v>
      </c>
      <c r="B8689" s="1" t="s">
        <v>18225</v>
      </c>
      <c r="C8689" s="1" t="s">
        <v>18175</v>
      </c>
      <c r="D8689" s="1" t="s">
        <v>18221</v>
      </c>
      <c r="E8689" s="1" t="s">
        <v>26</v>
      </c>
      <c r="F8689" s="1" t="s">
        <v>56</v>
      </c>
      <c r="G8689" s="1" t="s">
        <v>28</v>
      </c>
      <c r="H8689" s="1" t="s">
        <v>62</v>
      </c>
      <c r="I8689" s="1" t="s">
        <v>1691</v>
      </c>
      <c r="J8689">
        <v>1</v>
      </c>
      <c r="K8689">
        <v>6.4</v>
      </c>
      <c r="L8689">
        <v>0.5</v>
      </c>
      <c r="M8689">
        <v>2.4</v>
      </c>
      <c r="N8689">
        <v>9.3000000000000007</v>
      </c>
      <c r="O8689">
        <v>15</v>
      </c>
      <c r="P8689">
        <v>0</v>
      </c>
      <c r="Q8689" s="1" t="s">
        <v>31</v>
      </c>
      <c r="R8689" s="1" t="s">
        <v>243</v>
      </c>
      <c r="S8689" s="1" t="s">
        <v>208</v>
      </c>
      <c r="T8689" s="1" t="s">
        <v>153</v>
      </c>
      <c r="U8689" s="1" t="s">
        <v>72</v>
      </c>
      <c r="V8689" s="1" t="s">
        <v>36</v>
      </c>
      <c r="W8689">
        <f t="shared" si="270"/>
        <v>46198.447916666664</v>
      </c>
      <c r="X8689">
        <f t="shared" si="271"/>
        <v>46198.51666666667</v>
      </c>
    </row>
    <row r="8690" spans="1:24" x14ac:dyDescent="0.2">
      <c r="A8690" s="1" t="s">
        <v>18235</v>
      </c>
      <c r="B8690" s="1" t="s">
        <v>18236</v>
      </c>
      <c r="C8690" s="1" t="s">
        <v>18237</v>
      </c>
      <c r="D8690" s="1" t="s">
        <v>18238</v>
      </c>
      <c r="E8690" s="1" t="s">
        <v>26</v>
      </c>
      <c r="F8690" s="1" t="s">
        <v>27</v>
      </c>
      <c r="G8690" s="1" t="s">
        <v>69</v>
      </c>
      <c r="H8690" s="1" t="s">
        <v>29</v>
      </c>
      <c r="I8690" s="1" t="s">
        <v>195</v>
      </c>
      <c r="J8690">
        <v>2</v>
      </c>
      <c r="K8690">
        <v>9</v>
      </c>
      <c r="L8690">
        <v>0.9</v>
      </c>
      <c r="M8690">
        <v>2</v>
      </c>
      <c r="N8690">
        <v>11.9</v>
      </c>
      <c r="O8690">
        <v>15</v>
      </c>
      <c r="P8690">
        <v>0</v>
      </c>
      <c r="Q8690" s="1" t="s">
        <v>31</v>
      </c>
      <c r="R8690" s="1" t="s">
        <v>125</v>
      </c>
      <c r="S8690" s="1" t="s">
        <v>156</v>
      </c>
      <c r="T8690" s="1" t="s">
        <v>153</v>
      </c>
      <c r="U8690" s="1" t="s">
        <v>35</v>
      </c>
      <c r="V8690" s="1" t="s">
        <v>36</v>
      </c>
      <c r="W8690">
        <f t="shared" si="270"/>
        <v>46198.411805555559</v>
      </c>
      <c r="X8690">
        <f t="shared" si="271"/>
        <v>46198.419444444444</v>
      </c>
    </row>
    <row r="8691" spans="1:24" x14ac:dyDescent="0.2">
      <c r="A8691" s="1" t="s">
        <v>18239</v>
      </c>
      <c r="B8691" s="1" t="s">
        <v>18236</v>
      </c>
      <c r="C8691" s="1" t="s">
        <v>18237</v>
      </c>
      <c r="D8691" s="1" t="s">
        <v>18240</v>
      </c>
      <c r="E8691" s="1" t="s">
        <v>26</v>
      </c>
      <c r="F8691" s="1" t="s">
        <v>27</v>
      </c>
      <c r="G8691" s="1" t="s">
        <v>69</v>
      </c>
      <c r="H8691" s="1" t="s">
        <v>39</v>
      </c>
      <c r="I8691" s="1" t="s">
        <v>195</v>
      </c>
      <c r="J8691">
        <v>2</v>
      </c>
      <c r="K8691">
        <v>9</v>
      </c>
      <c r="L8691">
        <v>0.7</v>
      </c>
      <c r="M8691">
        <v>4.9000000000000004</v>
      </c>
      <c r="N8691">
        <v>14.7</v>
      </c>
      <c r="O8691">
        <v>12</v>
      </c>
      <c r="P8691">
        <v>0</v>
      </c>
      <c r="Q8691" s="1" t="s">
        <v>31</v>
      </c>
      <c r="R8691" s="1" t="s">
        <v>134</v>
      </c>
      <c r="S8691" s="1" t="s">
        <v>152</v>
      </c>
      <c r="T8691" s="1" t="s">
        <v>153</v>
      </c>
      <c r="U8691" s="1" t="s">
        <v>35</v>
      </c>
      <c r="V8691" s="1" t="s">
        <v>42</v>
      </c>
      <c r="W8691">
        <f t="shared" si="270"/>
        <v>46198.411805555559</v>
      </c>
      <c r="X8691">
        <f t="shared" si="271"/>
        <v>46198.429861111108</v>
      </c>
    </row>
    <row r="8692" spans="1:24" x14ac:dyDescent="0.2">
      <c r="A8692" s="1" t="s">
        <v>18241</v>
      </c>
      <c r="B8692" s="1" t="s">
        <v>18236</v>
      </c>
      <c r="C8692" s="1" t="s">
        <v>18237</v>
      </c>
      <c r="D8692" s="1" t="s">
        <v>18131</v>
      </c>
      <c r="E8692" s="1" t="s">
        <v>26</v>
      </c>
      <c r="F8692" s="1" t="s">
        <v>27</v>
      </c>
      <c r="G8692" s="1" t="s">
        <v>69</v>
      </c>
      <c r="H8692" s="1" t="s">
        <v>45</v>
      </c>
      <c r="I8692" s="1" t="s">
        <v>195</v>
      </c>
      <c r="J8692">
        <v>2</v>
      </c>
      <c r="K8692">
        <v>13.4</v>
      </c>
      <c r="L8692">
        <v>6.6</v>
      </c>
      <c r="M8692">
        <v>2.7</v>
      </c>
      <c r="N8692">
        <v>22.7</v>
      </c>
      <c r="O8692">
        <v>18</v>
      </c>
      <c r="P8692">
        <v>0</v>
      </c>
      <c r="Q8692" s="1" t="s">
        <v>31</v>
      </c>
      <c r="R8692" s="1" t="s">
        <v>134</v>
      </c>
      <c r="S8692" s="1" t="s">
        <v>152</v>
      </c>
      <c r="T8692" s="1" t="s">
        <v>153</v>
      </c>
      <c r="U8692" s="1" t="s">
        <v>35</v>
      </c>
      <c r="V8692" s="1" t="s">
        <v>42</v>
      </c>
      <c r="W8692">
        <f t="shared" si="270"/>
        <v>46198.411805555559</v>
      </c>
      <c r="X8692">
        <f t="shared" si="271"/>
        <v>46198.445833333331</v>
      </c>
    </row>
    <row r="8693" spans="1:24" x14ac:dyDescent="0.2">
      <c r="A8693" s="1" t="s">
        <v>18242</v>
      </c>
      <c r="B8693" s="1" t="s">
        <v>18236</v>
      </c>
      <c r="C8693" s="1" t="s">
        <v>18237</v>
      </c>
      <c r="D8693" s="1" t="s">
        <v>18243</v>
      </c>
      <c r="E8693" s="1" t="s">
        <v>26</v>
      </c>
      <c r="F8693" s="1" t="s">
        <v>50</v>
      </c>
      <c r="G8693" s="1" t="s">
        <v>69</v>
      </c>
      <c r="H8693" s="1" t="s">
        <v>51</v>
      </c>
      <c r="I8693" s="1" t="s">
        <v>195</v>
      </c>
      <c r="J8693">
        <v>2</v>
      </c>
      <c r="K8693">
        <v>14</v>
      </c>
      <c r="L8693">
        <v>11.6</v>
      </c>
      <c r="M8693">
        <v>2.8</v>
      </c>
      <c r="N8693">
        <v>28.4</v>
      </c>
      <c r="O8693">
        <v>26</v>
      </c>
      <c r="P8693">
        <v>0</v>
      </c>
      <c r="Q8693" s="1" t="s">
        <v>31</v>
      </c>
      <c r="R8693" s="1" t="s">
        <v>223</v>
      </c>
      <c r="S8693" s="1" t="s">
        <v>139</v>
      </c>
      <c r="T8693" s="1" t="s">
        <v>153</v>
      </c>
      <c r="U8693" s="1" t="s">
        <v>35</v>
      </c>
      <c r="V8693" s="1" t="s">
        <v>36</v>
      </c>
      <c r="W8693">
        <f t="shared" si="270"/>
        <v>46198.411805555559</v>
      </c>
      <c r="X8693">
        <f t="shared" si="271"/>
        <v>46198.465277777781</v>
      </c>
    </row>
    <row r="8694" spans="1:24" x14ac:dyDescent="0.2">
      <c r="A8694" s="1" t="s">
        <v>18244</v>
      </c>
      <c r="B8694" s="1" t="s">
        <v>18236</v>
      </c>
      <c r="C8694" s="1" t="s">
        <v>18237</v>
      </c>
      <c r="D8694" s="1" t="s">
        <v>18245</v>
      </c>
      <c r="E8694" s="1" t="s">
        <v>26</v>
      </c>
      <c r="F8694" s="1" t="s">
        <v>56</v>
      </c>
      <c r="G8694" s="1" t="s">
        <v>69</v>
      </c>
      <c r="H8694" s="1" t="s">
        <v>57</v>
      </c>
      <c r="I8694" s="1" t="s">
        <v>195</v>
      </c>
      <c r="J8694">
        <v>2</v>
      </c>
      <c r="K8694">
        <v>9.4</v>
      </c>
      <c r="L8694">
        <v>0.9</v>
      </c>
      <c r="M8694">
        <v>2.4</v>
      </c>
      <c r="N8694">
        <v>12.6</v>
      </c>
      <c r="O8694">
        <v>18</v>
      </c>
      <c r="P8694">
        <v>0</v>
      </c>
      <c r="Q8694" s="1" t="s">
        <v>31</v>
      </c>
      <c r="R8694" s="1" t="s">
        <v>261</v>
      </c>
      <c r="S8694" s="1" t="s">
        <v>64</v>
      </c>
      <c r="T8694" s="1" t="s">
        <v>153</v>
      </c>
      <c r="U8694" s="1" t="s">
        <v>35</v>
      </c>
      <c r="V8694" s="1" t="s">
        <v>36</v>
      </c>
      <c r="W8694">
        <f t="shared" si="270"/>
        <v>46198.411805555559</v>
      </c>
      <c r="X8694">
        <f t="shared" si="271"/>
        <v>46198.474305555559</v>
      </c>
    </row>
    <row r="8695" spans="1:24" x14ac:dyDescent="0.2">
      <c r="A8695" s="1" t="s">
        <v>18246</v>
      </c>
      <c r="B8695" s="1" t="s">
        <v>18236</v>
      </c>
      <c r="C8695" s="1" t="s">
        <v>18237</v>
      </c>
      <c r="D8695" s="1" t="s">
        <v>18247</v>
      </c>
      <c r="E8695" s="1" t="s">
        <v>26</v>
      </c>
      <c r="F8695" s="1" t="s">
        <v>56</v>
      </c>
      <c r="G8695" s="1" t="s">
        <v>69</v>
      </c>
      <c r="H8695" s="1" t="s">
        <v>62</v>
      </c>
      <c r="I8695" s="1" t="s">
        <v>195</v>
      </c>
      <c r="J8695">
        <v>2</v>
      </c>
      <c r="K8695">
        <v>8.3000000000000007</v>
      </c>
      <c r="L8695">
        <v>1.1000000000000001</v>
      </c>
      <c r="M8695">
        <v>1.7</v>
      </c>
      <c r="N8695">
        <v>11.1</v>
      </c>
      <c r="O8695">
        <v>15</v>
      </c>
      <c r="P8695">
        <v>0</v>
      </c>
      <c r="Q8695" s="1" t="s">
        <v>31</v>
      </c>
      <c r="R8695" s="1" t="s">
        <v>86</v>
      </c>
      <c r="S8695" s="1" t="s">
        <v>59</v>
      </c>
      <c r="T8695" s="1" t="s">
        <v>153</v>
      </c>
      <c r="U8695" s="1" t="s">
        <v>35</v>
      </c>
      <c r="V8695" s="1" t="s">
        <v>36</v>
      </c>
      <c r="W8695">
        <f t="shared" si="270"/>
        <v>46198.411805555559</v>
      </c>
      <c r="X8695">
        <f t="shared" si="271"/>
        <v>46198.481944444444</v>
      </c>
    </row>
    <row r="8696" spans="1:24" x14ac:dyDescent="0.2">
      <c r="A8696" s="1" t="s">
        <v>18248</v>
      </c>
      <c r="B8696" s="1" t="s">
        <v>18249</v>
      </c>
      <c r="C8696" s="1" t="s">
        <v>18228</v>
      </c>
      <c r="D8696" s="1" t="s">
        <v>18250</v>
      </c>
      <c r="E8696" s="1" t="s">
        <v>26</v>
      </c>
      <c r="F8696" s="1" t="s">
        <v>27</v>
      </c>
      <c r="G8696" s="1" t="s">
        <v>249</v>
      </c>
      <c r="H8696" s="1" t="s">
        <v>29</v>
      </c>
      <c r="I8696" s="1" t="s">
        <v>424</v>
      </c>
      <c r="J8696">
        <v>6</v>
      </c>
      <c r="K8696">
        <v>9.9</v>
      </c>
      <c r="L8696">
        <v>1.1000000000000001</v>
      </c>
      <c r="M8696">
        <v>1.7</v>
      </c>
      <c r="N8696">
        <v>12.7</v>
      </c>
      <c r="O8696">
        <v>15</v>
      </c>
      <c r="P8696">
        <v>1</v>
      </c>
      <c r="Q8696" s="1" t="s">
        <v>441</v>
      </c>
      <c r="R8696" s="1" t="s">
        <v>46</v>
      </c>
      <c r="S8696" s="1" t="s">
        <v>126</v>
      </c>
      <c r="T8696" s="1" t="s">
        <v>34</v>
      </c>
      <c r="U8696" s="1" t="s">
        <v>127</v>
      </c>
      <c r="V8696" s="1" t="s">
        <v>324</v>
      </c>
      <c r="W8696">
        <f t="shared" si="270"/>
        <v>46198.463888888888</v>
      </c>
      <c r="X8696">
        <f t="shared" si="271"/>
        <v>46198.472222222219</v>
      </c>
    </row>
    <row r="8697" spans="1:24" x14ac:dyDescent="0.2">
      <c r="A8697" s="1" t="s">
        <v>18251</v>
      </c>
      <c r="B8697" s="1" t="s">
        <v>18249</v>
      </c>
      <c r="C8697" s="1" t="s">
        <v>18228</v>
      </c>
      <c r="D8697" s="1" t="s">
        <v>18252</v>
      </c>
      <c r="E8697" s="1" t="s">
        <v>26</v>
      </c>
      <c r="F8697" s="1" t="s">
        <v>27</v>
      </c>
      <c r="G8697" s="1" t="s">
        <v>249</v>
      </c>
      <c r="H8697" s="1" t="s">
        <v>39</v>
      </c>
      <c r="I8697" s="1" t="s">
        <v>424</v>
      </c>
      <c r="J8697">
        <v>6</v>
      </c>
      <c r="K8697">
        <v>11.7</v>
      </c>
      <c r="L8697">
        <v>0.4</v>
      </c>
      <c r="M8697">
        <v>5.6</v>
      </c>
      <c r="N8697">
        <v>17.7</v>
      </c>
      <c r="O8697">
        <v>12</v>
      </c>
      <c r="P8697">
        <v>0</v>
      </c>
      <c r="Q8697" s="1" t="s">
        <v>31</v>
      </c>
      <c r="R8697" s="1" t="s">
        <v>125</v>
      </c>
      <c r="S8697" s="1" t="s">
        <v>126</v>
      </c>
      <c r="T8697" s="1" t="s">
        <v>34</v>
      </c>
      <c r="U8697" s="1" t="s">
        <v>127</v>
      </c>
      <c r="V8697" s="1" t="s">
        <v>42</v>
      </c>
      <c r="W8697">
        <f t="shared" si="270"/>
        <v>46198.463888888888</v>
      </c>
      <c r="X8697">
        <f t="shared" si="271"/>
        <v>46198.484722222223</v>
      </c>
    </row>
    <row r="8698" spans="1:24" x14ac:dyDescent="0.2">
      <c r="A8698" s="1" t="s">
        <v>18253</v>
      </c>
      <c r="B8698" s="1" t="s">
        <v>18249</v>
      </c>
      <c r="C8698" s="1" t="s">
        <v>18228</v>
      </c>
      <c r="D8698" s="1" t="s">
        <v>18254</v>
      </c>
      <c r="E8698" s="1" t="s">
        <v>26</v>
      </c>
      <c r="F8698" s="1" t="s">
        <v>27</v>
      </c>
      <c r="G8698" s="1" t="s">
        <v>249</v>
      </c>
      <c r="H8698" s="1" t="s">
        <v>45</v>
      </c>
      <c r="I8698" s="1" t="s">
        <v>424</v>
      </c>
      <c r="J8698">
        <v>6</v>
      </c>
      <c r="K8698">
        <v>12.5</v>
      </c>
      <c r="L8698">
        <v>5.6</v>
      </c>
      <c r="M8698">
        <v>2</v>
      </c>
      <c r="N8698">
        <v>20.100000000000001</v>
      </c>
      <c r="O8698">
        <v>18</v>
      </c>
      <c r="P8698">
        <v>0</v>
      </c>
      <c r="Q8698" s="1" t="s">
        <v>31</v>
      </c>
      <c r="R8698" s="1" t="s">
        <v>106</v>
      </c>
      <c r="S8698" s="1" t="s">
        <v>47</v>
      </c>
      <c r="T8698" s="1" t="s">
        <v>34</v>
      </c>
      <c r="U8698" s="1" t="s">
        <v>127</v>
      </c>
      <c r="V8698" s="1" t="s">
        <v>36</v>
      </c>
      <c r="W8698">
        <f t="shared" si="270"/>
        <v>46198.463888888888</v>
      </c>
      <c r="X8698">
        <f t="shared" si="271"/>
        <v>46198.498611111114</v>
      </c>
    </row>
    <row r="8699" spans="1:24" x14ac:dyDescent="0.2">
      <c r="A8699" s="1" t="s">
        <v>18255</v>
      </c>
      <c r="B8699" s="1" t="s">
        <v>18249</v>
      </c>
      <c r="C8699" s="1" t="s">
        <v>18228</v>
      </c>
      <c r="D8699" s="1" t="s">
        <v>18256</v>
      </c>
      <c r="E8699" s="1" t="s">
        <v>26</v>
      </c>
      <c r="F8699" s="1" t="s">
        <v>50</v>
      </c>
      <c r="G8699" s="1" t="s">
        <v>249</v>
      </c>
      <c r="H8699" s="1" t="s">
        <v>51</v>
      </c>
      <c r="I8699" s="1" t="s">
        <v>424</v>
      </c>
      <c r="J8699">
        <v>6</v>
      </c>
      <c r="K8699">
        <v>17.5</v>
      </c>
      <c r="L8699">
        <v>8.1999999999999993</v>
      </c>
      <c r="M8699">
        <v>3.3</v>
      </c>
      <c r="N8699">
        <v>29.1</v>
      </c>
      <c r="O8699">
        <v>26</v>
      </c>
      <c r="P8699">
        <v>0</v>
      </c>
      <c r="Q8699" s="1" t="s">
        <v>31</v>
      </c>
      <c r="R8699" s="1" t="s">
        <v>431</v>
      </c>
      <c r="S8699" s="1" t="s">
        <v>224</v>
      </c>
      <c r="T8699" s="1" t="s">
        <v>34</v>
      </c>
      <c r="U8699" s="1" t="s">
        <v>127</v>
      </c>
      <c r="V8699" s="1" t="s">
        <v>36</v>
      </c>
      <c r="W8699">
        <f t="shared" si="270"/>
        <v>46198.463888888888</v>
      </c>
      <c r="X8699">
        <f t="shared" si="271"/>
        <v>46198.518750000003</v>
      </c>
    </row>
    <row r="8700" spans="1:24" x14ac:dyDescent="0.2">
      <c r="A8700" s="1" t="s">
        <v>18257</v>
      </c>
      <c r="B8700" s="1" t="s">
        <v>18249</v>
      </c>
      <c r="C8700" s="1" t="s">
        <v>18228</v>
      </c>
      <c r="D8700" s="1" t="s">
        <v>18258</v>
      </c>
      <c r="E8700" s="1" t="s">
        <v>26</v>
      </c>
      <c r="F8700" s="1" t="s">
        <v>56</v>
      </c>
      <c r="G8700" s="1" t="s">
        <v>249</v>
      </c>
      <c r="H8700" s="1" t="s">
        <v>57</v>
      </c>
      <c r="I8700" s="1" t="s">
        <v>424</v>
      </c>
      <c r="J8700">
        <v>6</v>
      </c>
      <c r="K8700">
        <v>10.4</v>
      </c>
      <c r="L8700">
        <v>0.6</v>
      </c>
      <c r="M8700">
        <v>2.9</v>
      </c>
      <c r="N8700">
        <v>14</v>
      </c>
      <c r="O8700">
        <v>18</v>
      </c>
      <c r="P8700">
        <v>0</v>
      </c>
      <c r="Q8700" s="1" t="s">
        <v>31</v>
      </c>
      <c r="R8700" s="1" t="s">
        <v>63</v>
      </c>
      <c r="S8700" s="1" t="s">
        <v>114</v>
      </c>
      <c r="T8700" s="1" t="s">
        <v>34</v>
      </c>
      <c r="U8700" s="1" t="s">
        <v>127</v>
      </c>
      <c r="V8700" s="1" t="s">
        <v>36</v>
      </c>
      <c r="W8700">
        <f t="shared" si="270"/>
        <v>46198.463888888888</v>
      </c>
      <c r="X8700">
        <f t="shared" si="271"/>
        <v>46198.52847222222</v>
      </c>
    </row>
    <row r="8701" spans="1:24" x14ac:dyDescent="0.2">
      <c r="A8701" s="1" t="s">
        <v>18259</v>
      </c>
      <c r="B8701" s="1" t="s">
        <v>18249</v>
      </c>
      <c r="C8701" s="1" t="s">
        <v>18228</v>
      </c>
      <c r="D8701" s="1" t="s">
        <v>18260</v>
      </c>
      <c r="E8701" s="1" t="s">
        <v>26</v>
      </c>
      <c r="F8701" s="1" t="s">
        <v>56</v>
      </c>
      <c r="G8701" s="1" t="s">
        <v>249</v>
      </c>
      <c r="H8701" s="1" t="s">
        <v>62</v>
      </c>
      <c r="I8701" s="1" t="s">
        <v>424</v>
      </c>
      <c r="J8701">
        <v>6</v>
      </c>
      <c r="K8701">
        <v>8.5</v>
      </c>
      <c r="L8701">
        <v>1</v>
      </c>
      <c r="M8701">
        <v>1.7</v>
      </c>
      <c r="N8701">
        <v>11.3</v>
      </c>
      <c r="O8701">
        <v>15</v>
      </c>
      <c r="P8701">
        <v>0</v>
      </c>
      <c r="Q8701" s="1" t="s">
        <v>31</v>
      </c>
      <c r="R8701" s="1" t="s">
        <v>113</v>
      </c>
      <c r="S8701" s="1" t="s">
        <v>208</v>
      </c>
      <c r="T8701" s="1" t="s">
        <v>34</v>
      </c>
      <c r="U8701" s="1" t="s">
        <v>127</v>
      </c>
      <c r="V8701" s="1" t="s">
        <v>36</v>
      </c>
      <c r="W8701">
        <f t="shared" si="270"/>
        <v>46198.463888888888</v>
      </c>
      <c r="X8701">
        <f t="shared" si="271"/>
        <v>46198.536111111112</v>
      </c>
    </row>
    <row r="8702" spans="1:24" x14ac:dyDescent="0.2">
      <c r="A8702" s="1" t="s">
        <v>18261</v>
      </c>
      <c r="B8702" s="1" t="s">
        <v>18262</v>
      </c>
      <c r="C8702" s="1" t="s">
        <v>18263</v>
      </c>
      <c r="D8702" s="1" t="s">
        <v>18264</v>
      </c>
      <c r="E8702" s="1" t="s">
        <v>26</v>
      </c>
      <c r="F8702" s="1" t="s">
        <v>27</v>
      </c>
      <c r="G8702" s="1" t="s">
        <v>28</v>
      </c>
      <c r="H8702" s="1" t="s">
        <v>29</v>
      </c>
      <c r="I8702" s="1" t="s">
        <v>2239</v>
      </c>
      <c r="J8702">
        <v>6</v>
      </c>
      <c r="K8702">
        <v>12.6</v>
      </c>
      <c r="L8702">
        <v>1.6</v>
      </c>
      <c r="M8702">
        <v>2.7</v>
      </c>
      <c r="N8702">
        <v>16.899999999999999</v>
      </c>
      <c r="O8702">
        <v>15</v>
      </c>
      <c r="P8702">
        <v>0</v>
      </c>
      <c r="Q8702" s="1" t="s">
        <v>31</v>
      </c>
      <c r="R8702" s="1" t="s">
        <v>233</v>
      </c>
      <c r="S8702" s="1" t="s">
        <v>103</v>
      </c>
      <c r="T8702" s="1" t="s">
        <v>34</v>
      </c>
      <c r="U8702" s="1" t="s">
        <v>35</v>
      </c>
      <c r="V8702" s="1" t="s">
        <v>36</v>
      </c>
      <c r="W8702">
        <f t="shared" si="270"/>
        <v>46198.289583333331</v>
      </c>
      <c r="X8702">
        <f t="shared" si="271"/>
        <v>46198.300694444442</v>
      </c>
    </row>
    <row r="8703" spans="1:24" x14ac:dyDescent="0.2">
      <c r="A8703" s="1" t="s">
        <v>18265</v>
      </c>
      <c r="B8703" s="1" t="s">
        <v>18262</v>
      </c>
      <c r="C8703" s="1" t="s">
        <v>18263</v>
      </c>
      <c r="D8703" s="1" t="s">
        <v>18266</v>
      </c>
      <c r="E8703" s="1" t="s">
        <v>26</v>
      </c>
      <c r="F8703" s="1" t="s">
        <v>27</v>
      </c>
      <c r="G8703" s="1" t="s">
        <v>28</v>
      </c>
      <c r="H8703" s="1" t="s">
        <v>39</v>
      </c>
      <c r="I8703" s="1" t="s">
        <v>2239</v>
      </c>
      <c r="J8703">
        <v>6</v>
      </c>
      <c r="K8703">
        <v>6.7</v>
      </c>
      <c r="L8703">
        <v>0.6</v>
      </c>
      <c r="M8703">
        <v>4.3</v>
      </c>
      <c r="N8703">
        <v>11.7</v>
      </c>
      <c r="O8703">
        <v>12</v>
      </c>
      <c r="P8703">
        <v>0</v>
      </c>
      <c r="Q8703" s="1" t="s">
        <v>31</v>
      </c>
      <c r="R8703" s="1" t="s">
        <v>125</v>
      </c>
      <c r="S8703" s="1" t="s">
        <v>196</v>
      </c>
      <c r="T8703" s="1" t="s">
        <v>34</v>
      </c>
      <c r="U8703" s="1" t="s">
        <v>35</v>
      </c>
      <c r="V8703" s="1" t="s">
        <v>36</v>
      </c>
      <c r="W8703">
        <f t="shared" si="270"/>
        <v>46198.289583333331</v>
      </c>
      <c r="X8703">
        <f t="shared" si="271"/>
        <v>46198.309027777781</v>
      </c>
    </row>
    <row r="8704" spans="1:24" x14ac:dyDescent="0.2">
      <c r="A8704" s="1" t="s">
        <v>18267</v>
      </c>
      <c r="B8704" s="1" t="s">
        <v>18262</v>
      </c>
      <c r="C8704" s="1" t="s">
        <v>18263</v>
      </c>
      <c r="D8704" s="1" t="s">
        <v>18268</v>
      </c>
      <c r="E8704" s="1" t="s">
        <v>26</v>
      </c>
      <c r="F8704" s="1" t="s">
        <v>27</v>
      </c>
      <c r="G8704" s="1" t="s">
        <v>28</v>
      </c>
      <c r="H8704" s="1" t="s">
        <v>45</v>
      </c>
      <c r="I8704" s="1" t="s">
        <v>2239</v>
      </c>
      <c r="J8704">
        <v>6</v>
      </c>
      <c r="K8704">
        <v>15</v>
      </c>
      <c r="L8704">
        <v>6.1</v>
      </c>
      <c r="M8704">
        <v>2.2999999999999998</v>
      </c>
      <c r="N8704">
        <v>23.4</v>
      </c>
      <c r="O8704">
        <v>18</v>
      </c>
      <c r="P8704">
        <v>0</v>
      </c>
      <c r="Q8704" s="1" t="s">
        <v>31</v>
      </c>
      <c r="R8704" s="1" t="s">
        <v>46</v>
      </c>
      <c r="S8704" s="1" t="s">
        <v>135</v>
      </c>
      <c r="T8704" s="1" t="s">
        <v>34</v>
      </c>
      <c r="U8704" s="1" t="s">
        <v>35</v>
      </c>
      <c r="V8704" s="1" t="s">
        <v>42</v>
      </c>
      <c r="W8704">
        <f t="shared" si="270"/>
        <v>46198.289583333331</v>
      </c>
      <c r="X8704">
        <f t="shared" si="271"/>
        <v>46198.325694444444</v>
      </c>
    </row>
    <row r="8705" spans="1:24" x14ac:dyDescent="0.2">
      <c r="A8705" s="1" t="s">
        <v>18269</v>
      </c>
      <c r="B8705" s="1" t="s">
        <v>18262</v>
      </c>
      <c r="C8705" s="1" t="s">
        <v>18263</v>
      </c>
      <c r="D8705" s="1" t="s">
        <v>18144</v>
      </c>
      <c r="E8705" s="1" t="s">
        <v>26</v>
      </c>
      <c r="F8705" s="1" t="s">
        <v>50</v>
      </c>
      <c r="G8705" s="1" t="s">
        <v>28</v>
      </c>
      <c r="H8705" s="1" t="s">
        <v>51</v>
      </c>
      <c r="I8705" s="1" t="s">
        <v>2239</v>
      </c>
      <c r="J8705">
        <v>6</v>
      </c>
      <c r="K8705">
        <v>14.1</v>
      </c>
      <c r="L8705">
        <v>10</v>
      </c>
      <c r="M8705">
        <v>2.5</v>
      </c>
      <c r="N8705">
        <v>26.6</v>
      </c>
      <c r="O8705">
        <v>26</v>
      </c>
      <c r="P8705">
        <v>0</v>
      </c>
      <c r="Q8705" s="1" t="s">
        <v>31</v>
      </c>
      <c r="R8705" s="1" t="s">
        <v>499</v>
      </c>
      <c r="S8705" s="1" t="s">
        <v>309</v>
      </c>
      <c r="T8705" s="1" t="s">
        <v>34</v>
      </c>
      <c r="U8705" s="1" t="s">
        <v>35</v>
      </c>
      <c r="V8705" s="1" t="s">
        <v>36</v>
      </c>
      <c r="W8705">
        <f t="shared" si="270"/>
        <v>46198.289583333331</v>
      </c>
      <c r="X8705">
        <f t="shared" si="271"/>
        <v>46198.34375</v>
      </c>
    </row>
    <row r="8706" spans="1:24" x14ac:dyDescent="0.2">
      <c r="A8706" s="1" t="s">
        <v>18270</v>
      </c>
      <c r="B8706" s="1" t="s">
        <v>18262</v>
      </c>
      <c r="C8706" s="1" t="s">
        <v>18263</v>
      </c>
      <c r="D8706" s="1" t="s">
        <v>18271</v>
      </c>
      <c r="E8706" s="1" t="s">
        <v>26</v>
      </c>
      <c r="F8706" s="1" t="s">
        <v>56</v>
      </c>
      <c r="G8706" s="1" t="s">
        <v>28</v>
      </c>
      <c r="H8706" s="1" t="s">
        <v>57</v>
      </c>
      <c r="I8706" s="1" t="s">
        <v>2239</v>
      </c>
      <c r="J8706">
        <v>6</v>
      </c>
      <c r="K8706">
        <v>12.1</v>
      </c>
      <c r="L8706">
        <v>0.4</v>
      </c>
      <c r="M8706">
        <v>2.4</v>
      </c>
      <c r="N8706">
        <v>14.9</v>
      </c>
      <c r="O8706">
        <v>18</v>
      </c>
      <c r="P8706">
        <v>0</v>
      </c>
      <c r="Q8706" s="1" t="s">
        <v>31</v>
      </c>
      <c r="R8706" s="1" t="s">
        <v>959</v>
      </c>
      <c r="S8706" s="1" t="s">
        <v>59</v>
      </c>
      <c r="T8706" s="1" t="s">
        <v>34</v>
      </c>
      <c r="U8706" s="1" t="s">
        <v>35</v>
      </c>
      <c r="V8706" s="1" t="s">
        <v>36</v>
      </c>
      <c r="W8706">
        <f t="shared" ref="W8706:W8769" si="272">DATEVALUE(MID(C8706,1,10))+TIMEVALUE(MID(C8706,12,8))</f>
        <v>46198.289583333331</v>
      </c>
      <c r="X8706">
        <f t="shared" ref="X8706:X8769" si="273">DATEVALUE(MID(D8706,1,10))+TIMEVALUE(MID(D8706,12,8))</f>
        <v>46198.354166666664</v>
      </c>
    </row>
    <row r="8707" spans="1:24" x14ac:dyDescent="0.2">
      <c r="A8707" s="1" t="s">
        <v>18272</v>
      </c>
      <c r="B8707" s="1" t="s">
        <v>18262</v>
      </c>
      <c r="C8707" s="1" t="s">
        <v>18263</v>
      </c>
      <c r="D8707" s="1" t="s">
        <v>18273</v>
      </c>
      <c r="E8707" s="1" t="s">
        <v>26</v>
      </c>
      <c r="F8707" s="1" t="s">
        <v>56</v>
      </c>
      <c r="G8707" s="1" t="s">
        <v>28</v>
      </c>
      <c r="H8707" s="1" t="s">
        <v>62</v>
      </c>
      <c r="I8707" s="1" t="s">
        <v>2239</v>
      </c>
      <c r="J8707">
        <v>6</v>
      </c>
      <c r="K8707">
        <v>8.6</v>
      </c>
      <c r="L8707">
        <v>0.2</v>
      </c>
      <c r="M8707">
        <v>1.9</v>
      </c>
      <c r="N8707">
        <v>10.6</v>
      </c>
      <c r="O8707">
        <v>15</v>
      </c>
      <c r="P8707">
        <v>0</v>
      </c>
      <c r="Q8707" s="1" t="s">
        <v>31</v>
      </c>
      <c r="R8707" s="1" t="s">
        <v>189</v>
      </c>
      <c r="S8707" s="1" t="s">
        <v>87</v>
      </c>
      <c r="T8707" s="1" t="s">
        <v>34</v>
      </c>
      <c r="U8707" s="1" t="s">
        <v>35</v>
      </c>
      <c r="V8707" s="1" t="s">
        <v>36</v>
      </c>
      <c r="W8707">
        <f t="shared" si="272"/>
        <v>46198.289583333331</v>
      </c>
      <c r="X8707">
        <f t="shared" si="273"/>
        <v>46198.361805555556</v>
      </c>
    </row>
    <row r="8708" spans="1:24" x14ac:dyDescent="0.2">
      <c r="A8708" s="1" t="s">
        <v>18274</v>
      </c>
      <c r="B8708" s="1" t="s">
        <v>18275</v>
      </c>
      <c r="C8708" s="1" t="s">
        <v>18158</v>
      </c>
      <c r="D8708" s="1" t="s">
        <v>18276</v>
      </c>
      <c r="E8708" s="1" t="s">
        <v>26</v>
      </c>
      <c r="F8708" s="1" t="s">
        <v>27</v>
      </c>
      <c r="G8708" s="1" t="s">
        <v>194</v>
      </c>
      <c r="H8708" s="1" t="s">
        <v>29</v>
      </c>
      <c r="I8708" s="1" t="s">
        <v>1080</v>
      </c>
      <c r="J8708">
        <v>3</v>
      </c>
      <c r="K8708">
        <v>8.6</v>
      </c>
      <c r="L8708">
        <v>0.6</v>
      </c>
      <c r="M8708">
        <v>3.1</v>
      </c>
      <c r="N8708">
        <v>12.2</v>
      </c>
      <c r="O8708">
        <v>15</v>
      </c>
      <c r="P8708">
        <v>0</v>
      </c>
      <c r="Q8708" s="1" t="s">
        <v>31</v>
      </c>
      <c r="R8708" s="1" t="s">
        <v>302</v>
      </c>
      <c r="S8708" s="1" t="s">
        <v>76</v>
      </c>
      <c r="T8708" s="1" t="s">
        <v>153</v>
      </c>
      <c r="U8708" s="1" t="s">
        <v>72</v>
      </c>
      <c r="V8708" s="1" t="s">
        <v>36</v>
      </c>
      <c r="W8708">
        <f t="shared" si="272"/>
        <v>46198.400694444441</v>
      </c>
      <c r="X8708">
        <f t="shared" si="273"/>
        <v>46198.40902777778</v>
      </c>
    </row>
    <row r="8709" spans="1:24" x14ac:dyDescent="0.2">
      <c r="A8709" s="1" t="s">
        <v>18277</v>
      </c>
      <c r="B8709" s="1" t="s">
        <v>18275</v>
      </c>
      <c r="C8709" s="1" t="s">
        <v>18158</v>
      </c>
      <c r="D8709" s="1" t="s">
        <v>18278</v>
      </c>
      <c r="E8709" s="1" t="s">
        <v>26</v>
      </c>
      <c r="F8709" s="1" t="s">
        <v>27</v>
      </c>
      <c r="G8709" s="1" t="s">
        <v>194</v>
      </c>
      <c r="H8709" s="1" t="s">
        <v>39</v>
      </c>
      <c r="I8709" s="1" t="s">
        <v>1080</v>
      </c>
      <c r="J8709">
        <v>3</v>
      </c>
      <c r="K8709">
        <v>11.2</v>
      </c>
      <c r="L8709">
        <v>1.2</v>
      </c>
      <c r="M8709">
        <v>4.2</v>
      </c>
      <c r="N8709">
        <v>16.7</v>
      </c>
      <c r="O8709">
        <v>12</v>
      </c>
      <c r="P8709">
        <v>0</v>
      </c>
      <c r="Q8709" s="1" t="s">
        <v>31</v>
      </c>
      <c r="R8709" s="1" t="s">
        <v>32</v>
      </c>
      <c r="S8709" s="1" t="s">
        <v>103</v>
      </c>
      <c r="T8709" s="1" t="s">
        <v>153</v>
      </c>
      <c r="U8709" s="1" t="s">
        <v>72</v>
      </c>
      <c r="V8709" s="1" t="s">
        <v>42</v>
      </c>
      <c r="W8709">
        <f t="shared" si="272"/>
        <v>46198.400694444441</v>
      </c>
      <c r="X8709">
        <f t="shared" si="273"/>
        <v>46198.420138888891</v>
      </c>
    </row>
    <row r="8710" spans="1:24" x14ac:dyDescent="0.2">
      <c r="A8710" s="1" t="s">
        <v>18279</v>
      </c>
      <c r="B8710" s="1" t="s">
        <v>18275</v>
      </c>
      <c r="C8710" s="1" t="s">
        <v>18158</v>
      </c>
      <c r="D8710" s="1" t="s">
        <v>18280</v>
      </c>
      <c r="E8710" s="1" t="s">
        <v>26</v>
      </c>
      <c r="F8710" s="1" t="s">
        <v>27</v>
      </c>
      <c r="G8710" s="1" t="s">
        <v>194</v>
      </c>
      <c r="H8710" s="1" t="s">
        <v>45</v>
      </c>
      <c r="I8710" s="1" t="s">
        <v>1080</v>
      </c>
      <c r="J8710">
        <v>3</v>
      </c>
      <c r="K8710">
        <v>8.5</v>
      </c>
      <c r="L8710">
        <v>6.2</v>
      </c>
      <c r="M8710">
        <v>3.9</v>
      </c>
      <c r="N8710">
        <v>18.5</v>
      </c>
      <c r="O8710">
        <v>18</v>
      </c>
      <c r="P8710">
        <v>0</v>
      </c>
      <c r="Q8710" s="1" t="s">
        <v>31</v>
      </c>
      <c r="R8710" s="1" t="s">
        <v>125</v>
      </c>
      <c r="S8710" s="1" t="s">
        <v>33</v>
      </c>
      <c r="T8710" s="1" t="s">
        <v>153</v>
      </c>
      <c r="U8710" s="1" t="s">
        <v>72</v>
      </c>
      <c r="V8710" s="1" t="s">
        <v>36</v>
      </c>
      <c r="W8710">
        <f t="shared" si="272"/>
        <v>46198.400694444441</v>
      </c>
      <c r="X8710">
        <f t="shared" si="273"/>
        <v>46198.433333333334</v>
      </c>
    </row>
    <row r="8711" spans="1:24" x14ac:dyDescent="0.2">
      <c r="A8711" s="1" t="s">
        <v>18281</v>
      </c>
      <c r="B8711" s="1" t="s">
        <v>18275</v>
      </c>
      <c r="C8711" s="1" t="s">
        <v>18158</v>
      </c>
      <c r="D8711" s="1" t="s">
        <v>18133</v>
      </c>
      <c r="E8711" s="1" t="s">
        <v>26</v>
      </c>
      <c r="F8711" s="1" t="s">
        <v>50</v>
      </c>
      <c r="G8711" s="1" t="s">
        <v>194</v>
      </c>
      <c r="H8711" s="1" t="s">
        <v>51</v>
      </c>
      <c r="I8711" s="1" t="s">
        <v>1080</v>
      </c>
      <c r="J8711">
        <v>3</v>
      </c>
      <c r="K8711">
        <v>16.399999999999999</v>
      </c>
      <c r="L8711">
        <v>13.9</v>
      </c>
      <c r="M8711">
        <v>2.7</v>
      </c>
      <c r="N8711">
        <v>32.9</v>
      </c>
      <c r="O8711">
        <v>26</v>
      </c>
      <c r="P8711">
        <v>0</v>
      </c>
      <c r="Q8711" s="1" t="s">
        <v>31</v>
      </c>
      <c r="R8711" s="1" t="s">
        <v>204</v>
      </c>
      <c r="S8711" s="1" t="s">
        <v>700</v>
      </c>
      <c r="T8711" s="1" t="s">
        <v>153</v>
      </c>
      <c r="U8711" s="1" t="s">
        <v>72</v>
      </c>
      <c r="V8711" s="1" t="s">
        <v>42</v>
      </c>
      <c r="W8711">
        <f t="shared" si="272"/>
        <v>46198.400694444441</v>
      </c>
      <c r="X8711">
        <f t="shared" si="273"/>
        <v>46198.456250000003</v>
      </c>
    </row>
    <row r="8712" spans="1:24" x14ac:dyDescent="0.2">
      <c r="A8712" s="1" t="s">
        <v>18282</v>
      </c>
      <c r="B8712" s="1" t="s">
        <v>18275</v>
      </c>
      <c r="C8712" s="1" t="s">
        <v>18158</v>
      </c>
      <c r="D8712" s="1" t="s">
        <v>18243</v>
      </c>
      <c r="E8712" s="1" t="s">
        <v>26</v>
      </c>
      <c r="F8712" s="1" t="s">
        <v>56</v>
      </c>
      <c r="G8712" s="1" t="s">
        <v>194</v>
      </c>
      <c r="H8712" s="1" t="s">
        <v>57</v>
      </c>
      <c r="I8712" s="1" t="s">
        <v>1080</v>
      </c>
      <c r="J8712">
        <v>3</v>
      </c>
      <c r="K8712">
        <v>10.7</v>
      </c>
      <c r="L8712">
        <v>0.9</v>
      </c>
      <c r="M8712">
        <v>1.7</v>
      </c>
      <c r="N8712">
        <v>13.2</v>
      </c>
      <c r="O8712">
        <v>18</v>
      </c>
      <c r="P8712">
        <v>0</v>
      </c>
      <c r="Q8712" s="1" t="s">
        <v>31</v>
      </c>
      <c r="R8712" s="1" t="s">
        <v>391</v>
      </c>
      <c r="S8712" s="1" t="s">
        <v>143</v>
      </c>
      <c r="T8712" s="1" t="s">
        <v>153</v>
      </c>
      <c r="U8712" s="1" t="s">
        <v>72</v>
      </c>
      <c r="V8712" s="1" t="s">
        <v>36</v>
      </c>
      <c r="W8712">
        <f t="shared" si="272"/>
        <v>46198.400694444441</v>
      </c>
      <c r="X8712">
        <f t="shared" si="273"/>
        <v>46198.465277777781</v>
      </c>
    </row>
    <row r="8713" spans="1:24" x14ac:dyDescent="0.2">
      <c r="A8713" s="1" t="s">
        <v>18283</v>
      </c>
      <c r="B8713" s="1" t="s">
        <v>18275</v>
      </c>
      <c r="C8713" s="1" t="s">
        <v>18158</v>
      </c>
      <c r="D8713" s="1" t="s">
        <v>18284</v>
      </c>
      <c r="E8713" s="1" t="s">
        <v>26</v>
      </c>
      <c r="F8713" s="1" t="s">
        <v>56</v>
      </c>
      <c r="G8713" s="1" t="s">
        <v>194</v>
      </c>
      <c r="H8713" s="1" t="s">
        <v>62</v>
      </c>
      <c r="I8713" s="1" t="s">
        <v>1080</v>
      </c>
      <c r="J8713">
        <v>3</v>
      </c>
      <c r="K8713">
        <v>9.8000000000000007</v>
      </c>
      <c r="L8713">
        <v>0.2</v>
      </c>
      <c r="M8713">
        <v>1</v>
      </c>
      <c r="N8713">
        <v>11</v>
      </c>
      <c r="O8713">
        <v>15</v>
      </c>
      <c r="P8713">
        <v>0</v>
      </c>
      <c r="Q8713" s="1" t="s">
        <v>31</v>
      </c>
      <c r="R8713" s="1" t="s">
        <v>86</v>
      </c>
      <c r="S8713" s="1" t="s">
        <v>118</v>
      </c>
      <c r="T8713" s="1" t="s">
        <v>153</v>
      </c>
      <c r="U8713" s="1" t="s">
        <v>72</v>
      </c>
      <c r="V8713" s="1" t="s">
        <v>36</v>
      </c>
      <c r="W8713">
        <f t="shared" si="272"/>
        <v>46198.400694444441</v>
      </c>
      <c r="X8713">
        <f t="shared" si="273"/>
        <v>46198.472916666666</v>
      </c>
    </row>
    <row r="8714" spans="1:24" x14ac:dyDescent="0.2">
      <c r="A8714" s="1" t="s">
        <v>18285</v>
      </c>
      <c r="B8714" s="1" t="s">
        <v>18286</v>
      </c>
      <c r="C8714" s="1" t="s">
        <v>18287</v>
      </c>
      <c r="D8714" s="1" t="s">
        <v>18288</v>
      </c>
      <c r="E8714" s="1" t="s">
        <v>26</v>
      </c>
      <c r="F8714" s="1" t="s">
        <v>27</v>
      </c>
      <c r="G8714" s="1" t="s">
        <v>171</v>
      </c>
      <c r="H8714" s="1" t="s">
        <v>29</v>
      </c>
      <c r="I8714" s="1" t="s">
        <v>940</v>
      </c>
      <c r="J8714">
        <v>3</v>
      </c>
      <c r="K8714">
        <v>9.8000000000000007</v>
      </c>
      <c r="L8714">
        <v>0.8</v>
      </c>
      <c r="M8714">
        <v>1.7</v>
      </c>
      <c r="N8714">
        <v>12.2</v>
      </c>
      <c r="O8714">
        <v>15</v>
      </c>
      <c r="P8714">
        <v>0</v>
      </c>
      <c r="Q8714" s="1" t="s">
        <v>31</v>
      </c>
      <c r="R8714" s="1" t="s">
        <v>75</v>
      </c>
      <c r="S8714" s="1" t="s">
        <v>47</v>
      </c>
      <c r="T8714" s="1" t="s">
        <v>71</v>
      </c>
      <c r="U8714" s="1" t="s">
        <v>251</v>
      </c>
      <c r="V8714" s="1" t="s">
        <v>36</v>
      </c>
      <c r="W8714">
        <f t="shared" si="272"/>
        <v>46198.443055555559</v>
      </c>
      <c r="X8714">
        <f t="shared" si="273"/>
        <v>46198.451388888891</v>
      </c>
    </row>
    <row r="8715" spans="1:24" x14ac:dyDescent="0.2">
      <c r="A8715" s="1" t="s">
        <v>18289</v>
      </c>
      <c r="B8715" s="1" t="s">
        <v>18286</v>
      </c>
      <c r="C8715" s="1" t="s">
        <v>18287</v>
      </c>
      <c r="D8715" s="1" t="s">
        <v>18290</v>
      </c>
      <c r="E8715" s="1" t="s">
        <v>26</v>
      </c>
      <c r="F8715" s="1" t="s">
        <v>27</v>
      </c>
      <c r="G8715" s="1" t="s">
        <v>171</v>
      </c>
      <c r="H8715" s="1" t="s">
        <v>39</v>
      </c>
      <c r="I8715" s="1" t="s">
        <v>940</v>
      </c>
      <c r="J8715">
        <v>3</v>
      </c>
      <c r="K8715">
        <v>6.4</v>
      </c>
      <c r="L8715">
        <v>0.4</v>
      </c>
      <c r="M8715">
        <v>3.4</v>
      </c>
      <c r="N8715">
        <v>10.199999999999999</v>
      </c>
      <c r="O8715">
        <v>12</v>
      </c>
      <c r="P8715">
        <v>0</v>
      </c>
      <c r="Q8715" s="1" t="s">
        <v>31</v>
      </c>
      <c r="R8715" s="1" t="s">
        <v>134</v>
      </c>
      <c r="S8715" s="1" t="s">
        <v>79</v>
      </c>
      <c r="T8715" s="1" t="s">
        <v>71</v>
      </c>
      <c r="U8715" s="1" t="s">
        <v>251</v>
      </c>
      <c r="V8715" s="1" t="s">
        <v>36</v>
      </c>
      <c r="W8715">
        <f t="shared" si="272"/>
        <v>46198.443055555559</v>
      </c>
      <c r="X8715">
        <f t="shared" si="273"/>
        <v>46198.458333333336</v>
      </c>
    </row>
    <row r="8716" spans="1:24" x14ac:dyDescent="0.2">
      <c r="A8716" s="1" t="s">
        <v>18291</v>
      </c>
      <c r="B8716" s="1" t="s">
        <v>18286</v>
      </c>
      <c r="C8716" s="1" t="s">
        <v>18287</v>
      </c>
      <c r="D8716" s="1" t="s">
        <v>18292</v>
      </c>
      <c r="E8716" s="1" t="s">
        <v>26</v>
      </c>
      <c r="F8716" s="1" t="s">
        <v>27</v>
      </c>
      <c r="G8716" s="1" t="s">
        <v>171</v>
      </c>
      <c r="H8716" s="1" t="s">
        <v>45</v>
      </c>
      <c r="I8716" s="1" t="s">
        <v>940</v>
      </c>
      <c r="J8716">
        <v>3</v>
      </c>
      <c r="K8716">
        <v>12.7</v>
      </c>
      <c r="L8716">
        <v>5.5</v>
      </c>
      <c r="M8716">
        <v>3.6</v>
      </c>
      <c r="N8716">
        <v>21.8</v>
      </c>
      <c r="O8716">
        <v>18</v>
      </c>
      <c r="P8716">
        <v>0</v>
      </c>
      <c r="Q8716" s="1" t="s">
        <v>31</v>
      </c>
      <c r="R8716" s="1" t="s">
        <v>173</v>
      </c>
      <c r="S8716" s="1" t="s">
        <v>152</v>
      </c>
      <c r="T8716" s="1" t="s">
        <v>71</v>
      </c>
      <c r="U8716" s="1" t="s">
        <v>251</v>
      </c>
      <c r="V8716" s="1" t="s">
        <v>42</v>
      </c>
      <c r="W8716">
        <f t="shared" si="272"/>
        <v>46198.443055555559</v>
      </c>
      <c r="X8716">
        <f t="shared" si="273"/>
        <v>46198.473611111112</v>
      </c>
    </row>
    <row r="8717" spans="1:24" x14ac:dyDescent="0.2">
      <c r="A8717" s="1" t="s">
        <v>18293</v>
      </c>
      <c r="B8717" s="1" t="s">
        <v>18286</v>
      </c>
      <c r="C8717" s="1" t="s">
        <v>18287</v>
      </c>
      <c r="D8717" s="1" t="s">
        <v>18294</v>
      </c>
      <c r="E8717" s="1" t="s">
        <v>26</v>
      </c>
      <c r="F8717" s="1" t="s">
        <v>50</v>
      </c>
      <c r="G8717" s="1" t="s">
        <v>171</v>
      </c>
      <c r="H8717" s="1" t="s">
        <v>51</v>
      </c>
      <c r="I8717" s="1" t="s">
        <v>940</v>
      </c>
      <c r="J8717">
        <v>3</v>
      </c>
      <c r="K8717">
        <v>16.399999999999999</v>
      </c>
      <c r="L8717">
        <v>12.1</v>
      </c>
      <c r="M8717">
        <v>2.2000000000000002</v>
      </c>
      <c r="N8717">
        <v>30.8</v>
      </c>
      <c r="O8717">
        <v>26</v>
      </c>
      <c r="P8717">
        <v>0</v>
      </c>
      <c r="Q8717" s="1" t="s">
        <v>31</v>
      </c>
      <c r="R8717" s="1" t="s">
        <v>374</v>
      </c>
      <c r="S8717" s="1" t="s">
        <v>700</v>
      </c>
      <c r="T8717" s="1" t="s">
        <v>71</v>
      </c>
      <c r="U8717" s="1" t="s">
        <v>251</v>
      </c>
      <c r="V8717" s="1" t="s">
        <v>42</v>
      </c>
      <c r="W8717">
        <f t="shared" si="272"/>
        <v>46198.443055555559</v>
      </c>
      <c r="X8717">
        <f t="shared" si="273"/>
        <v>46198.495138888888</v>
      </c>
    </row>
    <row r="8718" spans="1:24" x14ac:dyDescent="0.2">
      <c r="A8718" s="1" t="s">
        <v>18295</v>
      </c>
      <c r="B8718" s="1" t="s">
        <v>18286</v>
      </c>
      <c r="C8718" s="1" t="s">
        <v>18287</v>
      </c>
      <c r="D8718" s="1" t="s">
        <v>18296</v>
      </c>
      <c r="E8718" s="1" t="s">
        <v>26</v>
      </c>
      <c r="F8718" s="1" t="s">
        <v>56</v>
      </c>
      <c r="G8718" s="1" t="s">
        <v>171</v>
      </c>
      <c r="H8718" s="1" t="s">
        <v>57</v>
      </c>
      <c r="I8718" s="1" t="s">
        <v>940</v>
      </c>
      <c r="J8718">
        <v>3</v>
      </c>
      <c r="K8718">
        <v>10.5</v>
      </c>
      <c r="L8718">
        <v>1.1000000000000001</v>
      </c>
      <c r="M8718">
        <v>1.5</v>
      </c>
      <c r="N8718">
        <v>13.2</v>
      </c>
      <c r="O8718">
        <v>18</v>
      </c>
      <c r="P8718">
        <v>0</v>
      </c>
      <c r="Q8718" s="1" t="s">
        <v>31</v>
      </c>
      <c r="R8718" s="1" t="s">
        <v>959</v>
      </c>
      <c r="S8718" s="1" t="s">
        <v>266</v>
      </c>
      <c r="T8718" s="1" t="s">
        <v>71</v>
      </c>
      <c r="U8718" s="1" t="s">
        <v>251</v>
      </c>
      <c r="V8718" s="1" t="s">
        <v>36</v>
      </c>
      <c r="W8718">
        <f t="shared" si="272"/>
        <v>46198.443055555559</v>
      </c>
      <c r="X8718">
        <f t="shared" si="273"/>
        <v>46198.504166666666</v>
      </c>
    </row>
    <row r="8719" spans="1:24" x14ac:dyDescent="0.2">
      <c r="A8719" s="1" t="s">
        <v>18297</v>
      </c>
      <c r="B8719" s="1" t="s">
        <v>18286</v>
      </c>
      <c r="C8719" s="1" t="s">
        <v>18287</v>
      </c>
      <c r="D8719" s="1" t="s">
        <v>18298</v>
      </c>
      <c r="E8719" s="1" t="s">
        <v>26</v>
      </c>
      <c r="F8719" s="1" t="s">
        <v>56</v>
      </c>
      <c r="G8719" s="1" t="s">
        <v>171</v>
      </c>
      <c r="H8719" s="1" t="s">
        <v>62</v>
      </c>
      <c r="I8719" s="1" t="s">
        <v>940</v>
      </c>
      <c r="J8719">
        <v>3</v>
      </c>
      <c r="K8719">
        <v>7</v>
      </c>
      <c r="L8719">
        <v>1</v>
      </c>
      <c r="M8719">
        <v>1.7</v>
      </c>
      <c r="N8719">
        <v>9.8000000000000007</v>
      </c>
      <c r="O8719">
        <v>15</v>
      </c>
      <c r="P8719">
        <v>0</v>
      </c>
      <c r="Q8719" s="1" t="s">
        <v>31</v>
      </c>
      <c r="R8719" s="1" t="s">
        <v>113</v>
      </c>
      <c r="S8719" s="1" t="s">
        <v>87</v>
      </c>
      <c r="T8719" s="1" t="s">
        <v>71</v>
      </c>
      <c r="U8719" s="1" t="s">
        <v>251</v>
      </c>
      <c r="V8719" s="1" t="s">
        <v>36</v>
      </c>
      <c r="W8719">
        <f t="shared" si="272"/>
        <v>46198.443055555559</v>
      </c>
      <c r="X8719">
        <f t="shared" si="273"/>
        <v>46198.511111111111</v>
      </c>
    </row>
    <row r="8720" spans="1:24" x14ac:dyDescent="0.2">
      <c r="A8720" s="1" t="s">
        <v>18299</v>
      </c>
      <c r="B8720" s="1" t="s">
        <v>18300</v>
      </c>
      <c r="C8720" s="1" t="s">
        <v>18301</v>
      </c>
      <c r="D8720" s="1" t="s">
        <v>18302</v>
      </c>
      <c r="E8720" s="1" t="s">
        <v>26</v>
      </c>
      <c r="F8720" s="1" t="s">
        <v>27</v>
      </c>
      <c r="G8720" s="1" t="s">
        <v>194</v>
      </c>
      <c r="H8720" s="1" t="s">
        <v>29</v>
      </c>
      <c r="I8720" s="1" t="s">
        <v>1509</v>
      </c>
      <c r="J8720">
        <v>3</v>
      </c>
      <c r="K8720">
        <v>9.3000000000000007</v>
      </c>
      <c r="L8720">
        <v>1.2</v>
      </c>
      <c r="M8720">
        <v>2.7</v>
      </c>
      <c r="N8720">
        <v>13.2</v>
      </c>
      <c r="O8720">
        <v>15</v>
      </c>
      <c r="P8720">
        <v>0</v>
      </c>
      <c r="Q8720" s="1" t="s">
        <v>31</v>
      </c>
      <c r="R8720" s="1" t="s">
        <v>233</v>
      </c>
      <c r="S8720" s="1" t="s">
        <v>196</v>
      </c>
      <c r="T8720" s="1" t="s">
        <v>34</v>
      </c>
      <c r="U8720" s="1" t="s">
        <v>127</v>
      </c>
      <c r="V8720" s="1" t="s">
        <v>36</v>
      </c>
      <c r="W8720">
        <f t="shared" si="272"/>
        <v>46198.379166666666</v>
      </c>
      <c r="X8720">
        <f t="shared" si="273"/>
        <v>46198.388194444444</v>
      </c>
    </row>
    <row r="8721" spans="1:24" x14ac:dyDescent="0.2">
      <c r="A8721" s="1" t="s">
        <v>18303</v>
      </c>
      <c r="B8721" s="1" t="s">
        <v>18300</v>
      </c>
      <c r="C8721" s="1" t="s">
        <v>18301</v>
      </c>
      <c r="D8721" s="1" t="s">
        <v>18304</v>
      </c>
      <c r="E8721" s="1" t="s">
        <v>26</v>
      </c>
      <c r="F8721" s="1" t="s">
        <v>27</v>
      </c>
      <c r="G8721" s="1" t="s">
        <v>194</v>
      </c>
      <c r="H8721" s="1" t="s">
        <v>39</v>
      </c>
      <c r="I8721" s="1" t="s">
        <v>1509</v>
      </c>
      <c r="J8721">
        <v>3</v>
      </c>
      <c r="K8721">
        <v>10.7</v>
      </c>
      <c r="L8721">
        <v>0.4</v>
      </c>
      <c r="M8721">
        <v>6.2</v>
      </c>
      <c r="N8721">
        <v>17.2</v>
      </c>
      <c r="O8721">
        <v>12</v>
      </c>
      <c r="P8721">
        <v>0</v>
      </c>
      <c r="Q8721" s="1" t="s">
        <v>31</v>
      </c>
      <c r="R8721" s="1" t="s">
        <v>134</v>
      </c>
      <c r="S8721" s="1" t="s">
        <v>135</v>
      </c>
      <c r="T8721" s="1" t="s">
        <v>34</v>
      </c>
      <c r="U8721" s="1" t="s">
        <v>127</v>
      </c>
      <c r="V8721" s="1" t="s">
        <v>42</v>
      </c>
      <c r="W8721">
        <f t="shared" si="272"/>
        <v>46198.379166666666</v>
      </c>
      <c r="X8721">
        <f t="shared" si="273"/>
        <v>46198.400000000001</v>
      </c>
    </row>
    <row r="8722" spans="1:24" x14ac:dyDescent="0.2">
      <c r="A8722" s="1" t="s">
        <v>18305</v>
      </c>
      <c r="B8722" s="1" t="s">
        <v>18300</v>
      </c>
      <c r="C8722" s="1" t="s">
        <v>18301</v>
      </c>
      <c r="D8722" s="1" t="s">
        <v>18306</v>
      </c>
      <c r="E8722" s="1" t="s">
        <v>26</v>
      </c>
      <c r="F8722" s="1" t="s">
        <v>27</v>
      </c>
      <c r="G8722" s="1" t="s">
        <v>194</v>
      </c>
      <c r="H8722" s="1" t="s">
        <v>45</v>
      </c>
      <c r="I8722" s="1" t="s">
        <v>1509</v>
      </c>
      <c r="J8722">
        <v>3</v>
      </c>
      <c r="K8722">
        <v>13.5</v>
      </c>
      <c r="L8722">
        <v>4.4000000000000004</v>
      </c>
      <c r="M8722">
        <v>1.4</v>
      </c>
      <c r="N8722">
        <v>19.399999999999999</v>
      </c>
      <c r="O8722">
        <v>18</v>
      </c>
      <c r="P8722">
        <v>0</v>
      </c>
      <c r="Q8722" s="1" t="s">
        <v>31</v>
      </c>
      <c r="R8722" s="1" t="s">
        <v>340</v>
      </c>
      <c r="S8722" s="1" t="s">
        <v>156</v>
      </c>
      <c r="T8722" s="1" t="s">
        <v>34</v>
      </c>
      <c r="U8722" s="1" t="s">
        <v>127</v>
      </c>
      <c r="V8722" s="1" t="s">
        <v>36</v>
      </c>
      <c r="W8722">
        <f t="shared" si="272"/>
        <v>46198.379166666666</v>
      </c>
      <c r="X8722">
        <f t="shared" si="273"/>
        <v>46198.413194444445</v>
      </c>
    </row>
    <row r="8723" spans="1:24" x14ac:dyDescent="0.2">
      <c r="A8723" s="1" t="s">
        <v>18307</v>
      </c>
      <c r="B8723" s="1" t="s">
        <v>18300</v>
      </c>
      <c r="C8723" s="1" t="s">
        <v>18301</v>
      </c>
      <c r="D8723" s="1" t="s">
        <v>18308</v>
      </c>
      <c r="E8723" s="1" t="s">
        <v>26</v>
      </c>
      <c r="F8723" s="1" t="s">
        <v>50</v>
      </c>
      <c r="G8723" s="1" t="s">
        <v>194</v>
      </c>
      <c r="H8723" s="1" t="s">
        <v>51</v>
      </c>
      <c r="I8723" s="1" t="s">
        <v>1509</v>
      </c>
      <c r="J8723">
        <v>3</v>
      </c>
      <c r="K8723">
        <v>18.3</v>
      </c>
      <c r="L8723">
        <v>11.7</v>
      </c>
      <c r="M8723">
        <v>3.3</v>
      </c>
      <c r="N8723">
        <v>33.299999999999997</v>
      </c>
      <c r="O8723">
        <v>26</v>
      </c>
      <c r="P8723">
        <v>0</v>
      </c>
      <c r="Q8723" s="1" t="s">
        <v>31</v>
      </c>
      <c r="R8723" s="1" t="s">
        <v>184</v>
      </c>
      <c r="S8723" s="1" t="s">
        <v>513</v>
      </c>
      <c r="T8723" s="1" t="s">
        <v>34</v>
      </c>
      <c r="U8723" s="1" t="s">
        <v>127</v>
      </c>
      <c r="V8723" s="1" t="s">
        <v>42</v>
      </c>
      <c r="W8723">
        <f t="shared" si="272"/>
        <v>46198.379166666666</v>
      </c>
      <c r="X8723">
        <f t="shared" si="273"/>
        <v>46198.436805555553</v>
      </c>
    </row>
    <row r="8724" spans="1:24" x14ac:dyDescent="0.2">
      <c r="A8724" s="1" t="s">
        <v>18309</v>
      </c>
      <c r="B8724" s="1" t="s">
        <v>18300</v>
      </c>
      <c r="C8724" s="1" t="s">
        <v>18301</v>
      </c>
      <c r="D8724" s="1" t="s">
        <v>18310</v>
      </c>
      <c r="E8724" s="1" t="s">
        <v>26</v>
      </c>
      <c r="F8724" s="1" t="s">
        <v>56</v>
      </c>
      <c r="G8724" s="1" t="s">
        <v>194</v>
      </c>
      <c r="H8724" s="1" t="s">
        <v>57</v>
      </c>
      <c r="I8724" s="1" t="s">
        <v>1509</v>
      </c>
      <c r="J8724">
        <v>3</v>
      </c>
      <c r="K8724">
        <v>12.6</v>
      </c>
      <c r="L8724">
        <v>0.2</v>
      </c>
      <c r="M8724">
        <v>1.9</v>
      </c>
      <c r="N8724">
        <v>14.7</v>
      </c>
      <c r="O8724">
        <v>18</v>
      </c>
      <c r="P8724">
        <v>0</v>
      </c>
      <c r="Q8724" s="1" t="s">
        <v>31</v>
      </c>
      <c r="R8724" s="1" t="s">
        <v>279</v>
      </c>
      <c r="S8724" s="1" t="s">
        <v>87</v>
      </c>
      <c r="T8724" s="1" t="s">
        <v>34</v>
      </c>
      <c r="U8724" s="1" t="s">
        <v>127</v>
      </c>
      <c r="V8724" s="1" t="s">
        <v>36</v>
      </c>
      <c r="W8724">
        <f t="shared" si="272"/>
        <v>46198.379166666666</v>
      </c>
      <c r="X8724">
        <f t="shared" si="273"/>
        <v>46198.446527777778</v>
      </c>
    </row>
    <row r="8725" spans="1:24" x14ac:dyDescent="0.2">
      <c r="A8725" s="1" t="s">
        <v>18311</v>
      </c>
      <c r="B8725" s="1" t="s">
        <v>18300</v>
      </c>
      <c r="C8725" s="1" t="s">
        <v>18301</v>
      </c>
      <c r="D8725" s="1" t="s">
        <v>18312</v>
      </c>
      <c r="E8725" s="1" t="s">
        <v>26</v>
      </c>
      <c r="F8725" s="1" t="s">
        <v>56</v>
      </c>
      <c r="G8725" s="1" t="s">
        <v>194</v>
      </c>
      <c r="H8725" s="1" t="s">
        <v>62</v>
      </c>
      <c r="I8725" s="1" t="s">
        <v>1509</v>
      </c>
      <c r="J8725">
        <v>3</v>
      </c>
      <c r="K8725">
        <v>6.8</v>
      </c>
      <c r="L8725">
        <v>1.3</v>
      </c>
      <c r="M8725">
        <v>1.8</v>
      </c>
      <c r="N8725">
        <v>9.9</v>
      </c>
      <c r="O8725">
        <v>15</v>
      </c>
      <c r="P8725">
        <v>0</v>
      </c>
      <c r="Q8725" s="1" t="s">
        <v>31</v>
      </c>
      <c r="R8725" s="1" t="s">
        <v>207</v>
      </c>
      <c r="S8725" s="1" t="s">
        <v>538</v>
      </c>
      <c r="T8725" s="1" t="s">
        <v>34</v>
      </c>
      <c r="U8725" s="1" t="s">
        <v>127</v>
      </c>
      <c r="V8725" s="1" t="s">
        <v>36</v>
      </c>
      <c r="W8725">
        <f t="shared" si="272"/>
        <v>46198.379166666666</v>
      </c>
      <c r="X8725">
        <f t="shared" si="273"/>
        <v>46198.453472222223</v>
      </c>
    </row>
    <row r="8726" spans="1:24" x14ac:dyDescent="0.2">
      <c r="A8726" s="1" t="s">
        <v>18313</v>
      </c>
      <c r="B8726" s="1" t="s">
        <v>18314</v>
      </c>
      <c r="C8726" s="1" t="s">
        <v>18315</v>
      </c>
      <c r="D8726" s="1" t="s">
        <v>18316</v>
      </c>
      <c r="E8726" s="1" t="s">
        <v>26</v>
      </c>
      <c r="F8726" s="1" t="s">
        <v>27</v>
      </c>
      <c r="G8726" s="1" t="s">
        <v>194</v>
      </c>
      <c r="H8726" s="1" t="s">
        <v>29</v>
      </c>
      <c r="I8726" s="1" t="s">
        <v>542</v>
      </c>
      <c r="J8726">
        <v>3</v>
      </c>
      <c r="K8726">
        <v>10.199999999999999</v>
      </c>
      <c r="L8726">
        <v>0.6</v>
      </c>
      <c r="M8726">
        <v>2.1</v>
      </c>
      <c r="N8726">
        <v>12.9</v>
      </c>
      <c r="O8726">
        <v>15</v>
      </c>
      <c r="P8726">
        <v>0</v>
      </c>
      <c r="Q8726" s="1" t="s">
        <v>31</v>
      </c>
      <c r="R8726" s="1" t="s">
        <v>125</v>
      </c>
      <c r="S8726" s="1" t="s">
        <v>254</v>
      </c>
      <c r="T8726" s="1" t="s">
        <v>34</v>
      </c>
      <c r="U8726" s="1" t="s">
        <v>99</v>
      </c>
      <c r="V8726" s="1" t="s">
        <v>36</v>
      </c>
      <c r="W8726">
        <f t="shared" si="272"/>
        <v>46198.254166666666</v>
      </c>
      <c r="X8726">
        <f t="shared" si="273"/>
        <v>46198.262499999997</v>
      </c>
    </row>
    <row r="8727" spans="1:24" x14ac:dyDescent="0.2">
      <c r="A8727" s="1" t="s">
        <v>18317</v>
      </c>
      <c r="B8727" s="1" t="s">
        <v>18314</v>
      </c>
      <c r="C8727" s="1" t="s">
        <v>18315</v>
      </c>
      <c r="D8727" s="1" t="s">
        <v>18318</v>
      </c>
      <c r="E8727" s="1" t="s">
        <v>26</v>
      </c>
      <c r="F8727" s="1" t="s">
        <v>27</v>
      </c>
      <c r="G8727" s="1" t="s">
        <v>194</v>
      </c>
      <c r="H8727" s="1" t="s">
        <v>39</v>
      </c>
      <c r="I8727" s="1" t="s">
        <v>542</v>
      </c>
      <c r="J8727">
        <v>3</v>
      </c>
      <c r="K8727">
        <v>10</v>
      </c>
      <c r="L8727">
        <v>1.1000000000000001</v>
      </c>
      <c r="M8727">
        <v>3.7</v>
      </c>
      <c r="N8727">
        <v>14.8</v>
      </c>
      <c r="O8727">
        <v>12</v>
      </c>
      <c r="P8727">
        <v>0</v>
      </c>
      <c r="Q8727" s="1" t="s">
        <v>31</v>
      </c>
      <c r="R8727" s="1" t="s">
        <v>177</v>
      </c>
      <c r="S8727" s="1" t="s">
        <v>79</v>
      </c>
      <c r="T8727" s="1" t="s">
        <v>34</v>
      </c>
      <c r="U8727" s="1" t="s">
        <v>99</v>
      </c>
      <c r="V8727" s="1" t="s">
        <v>42</v>
      </c>
      <c r="W8727">
        <f t="shared" si="272"/>
        <v>46198.254166666666</v>
      </c>
      <c r="X8727">
        <f t="shared" si="273"/>
        <v>46198.272916666669</v>
      </c>
    </row>
    <row r="8728" spans="1:24" x14ac:dyDescent="0.2">
      <c r="A8728" s="1" t="s">
        <v>18319</v>
      </c>
      <c r="B8728" s="1" t="s">
        <v>18314</v>
      </c>
      <c r="C8728" s="1" t="s">
        <v>18315</v>
      </c>
      <c r="D8728" s="1" t="s">
        <v>18320</v>
      </c>
      <c r="E8728" s="1" t="s">
        <v>26</v>
      </c>
      <c r="F8728" s="1" t="s">
        <v>27</v>
      </c>
      <c r="G8728" s="1" t="s">
        <v>194</v>
      </c>
      <c r="H8728" s="1" t="s">
        <v>45</v>
      </c>
      <c r="I8728" s="1" t="s">
        <v>542</v>
      </c>
      <c r="J8728">
        <v>3</v>
      </c>
      <c r="K8728">
        <v>13.5</v>
      </c>
      <c r="L8728">
        <v>6.6</v>
      </c>
      <c r="M8728">
        <v>2</v>
      </c>
      <c r="N8728">
        <v>22.1</v>
      </c>
      <c r="O8728">
        <v>18</v>
      </c>
      <c r="P8728">
        <v>0</v>
      </c>
      <c r="Q8728" s="1" t="s">
        <v>31</v>
      </c>
      <c r="R8728" s="1" t="s">
        <v>40</v>
      </c>
      <c r="S8728" s="1" t="s">
        <v>131</v>
      </c>
      <c r="T8728" s="1" t="s">
        <v>34</v>
      </c>
      <c r="U8728" s="1" t="s">
        <v>99</v>
      </c>
      <c r="V8728" s="1" t="s">
        <v>42</v>
      </c>
      <c r="W8728">
        <f t="shared" si="272"/>
        <v>46198.254166666666</v>
      </c>
      <c r="X8728">
        <f t="shared" si="273"/>
        <v>46198.288194444445</v>
      </c>
    </row>
    <row r="8729" spans="1:24" x14ac:dyDescent="0.2">
      <c r="A8729" s="1" t="s">
        <v>18321</v>
      </c>
      <c r="B8729" s="1" t="s">
        <v>18314</v>
      </c>
      <c r="C8729" s="1" t="s">
        <v>18315</v>
      </c>
      <c r="D8729" s="1" t="s">
        <v>18187</v>
      </c>
      <c r="E8729" s="1" t="s">
        <v>26</v>
      </c>
      <c r="F8729" s="1" t="s">
        <v>50</v>
      </c>
      <c r="G8729" s="1" t="s">
        <v>194</v>
      </c>
      <c r="H8729" s="1" t="s">
        <v>51</v>
      </c>
      <c r="I8729" s="1" t="s">
        <v>542</v>
      </c>
      <c r="J8729">
        <v>3</v>
      </c>
      <c r="K8729">
        <v>14.3</v>
      </c>
      <c r="L8729">
        <v>9.5</v>
      </c>
      <c r="M8729">
        <v>2.4</v>
      </c>
      <c r="N8729">
        <v>26.2</v>
      </c>
      <c r="O8729">
        <v>26</v>
      </c>
      <c r="P8729">
        <v>0</v>
      </c>
      <c r="Q8729" s="1" t="s">
        <v>31</v>
      </c>
      <c r="R8729" s="1" t="s">
        <v>161</v>
      </c>
      <c r="S8729" s="1" t="s">
        <v>139</v>
      </c>
      <c r="T8729" s="1" t="s">
        <v>34</v>
      </c>
      <c r="U8729" s="1" t="s">
        <v>99</v>
      </c>
      <c r="V8729" s="1" t="s">
        <v>36</v>
      </c>
      <c r="W8729">
        <f t="shared" si="272"/>
        <v>46198.254166666666</v>
      </c>
      <c r="X8729">
        <f t="shared" si="273"/>
        <v>46198.306944444441</v>
      </c>
    </row>
    <row r="8730" spans="1:24" x14ac:dyDescent="0.2">
      <c r="A8730" s="1" t="s">
        <v>18322</v>
      </c>
      <c r="B8730" s="1" t="s">
        <v>18314</v>
      </c>
      <c r="C8730" s="1" t="s">
        <v>18315</v>
      </c>
      <c r="D8730" s="1" t="s">
        <v>18323</v>
      </c>
      <c r="E8730" s="1" t="s">
        <v>26</v>
      </c>
      <c r="F8730" s="1" t="s">
        <v>56</v>
      </c>
      <c r="G8730" s="1" t="s">
        <v>194</v>
      </c>
      <c r="H8730" s="1" t="s">
        <v>57</v>
      </c>
      <c r="I8730" s="1" t="s">
        <v>542</v>
      </c>
      <c r="J8730">
        <v>3</v>
      </c>
      <c r="K8730">
        <v>7.9</v>
      </c>
      <c r="L8730">
        <v>1</v>
      </c>
      <c r="M8730">
        <v>2.9</v>
      </c>
      <c r="N8730">
        <v>11.9</v>
      </c>
      <c r="O8730">
        <v>18</v>
      </c>
      <c r="P8730">
        <v>0</v>
      </c>
      <c r="Q8730" s="1" t="s">
        <v>31</v>
      </c>
      <c r="R8730" s="1" t="s">
        <v>243</v>
      </c>
      <c r="S8730" s="1" t="s">
        <v>538</v>
      </c>
      <c r="T8730" s="1" t="s">
        <v>34</v>
      </c>
      <c r="U8730" s="1" t="s">
        <v>99</v>
      </c>
      <c r="V8730" s="1" t="s">
        <v>36</v>
      </c>
      <c r="W8730">
        <f t="shared" si="272"/>
        <v>46198.254166666666</v>
      </c>
      <c r="X8730">
        <f t="shared" si="273"/>
        <v>46198.314583333333</v>
      </c>
    </row>
    <row r="8731" spans="1:24" x14ac:dyDescent="0.2">
      <c r="A8731" s="1" t="s">
        <v>18324</v>
      </c>
      <c r="B8731" s="1" t="s">
        <v>18314</v>
      </c>
      <c r="C8731" s="1" t="s">
        <v>18315</v>
      </c>
      <c r="D8731" s="1" t="s">
        <v>18325</v>
      </c>
      <c r="E8731" s="1" t="s">
        <v>26</v>
      </c>
      <c r="F8731" s="1" t="s">
        <v>56</v>
      </c>
      <c r="G8731" s="1" t="s">
        <v>194</v>
      </c>
      <c r="H8731" s="1" t="s">
        <v>62</v>
      </c>
      <c r="I8731" s="1" t="s">
        <v>542</v>
      </c>
      <c r="J8731">
        <v>3</v>
      </c>
      <c r="K8731">
        <v>5.8</v>
      </c>
      <c r="L8731">
        <v>0.9</v>
      </c>
      <c r="M8731">
        <v>0.6</v>
      </c>
      <c r="N8731">
        <v>7.3</v>
      </c>
      <c r="O8731">
        <v>15</v>
      </c>
      <c r="P8731">
        <v>0</v>
      </c>
      <c r="Q8731" s="1" t="s">
        <v>31</v>
      </c>
      <c r="R8731" s="1" t="s">
        <v>279</v>
      </c>
      <c r="S8731" s="1" t="s">
        <v>538</v>
      </c>
      <c r="T8731" s="1" t="s">
        <v>34</v>
      </c>
      <c r="U8731" s="1" t="s">
        <v>99</v>
      </c>
      <c r="V8731" s="1" t="s">
        <v>36</v>
      </c>
      <c r="W8731">
        <f t="shared" si="272"/>
        <v>46198.254166666666</v>
      </c>
      <c r="X8731">
        <f t="shared" si="273"/>
        <v>46198.320138888892</v>
      </c>
    </row>
    <row r="8732" spans="1:24" x14ac:dyDescent="0.2">
      <c r="A8732" s="1" t="s">
        <v>18326</v>
      </c>
      <c r="B8732" s="1" t="s">
        <v>18327</v>
      </c>
      <c r="C8732" s="1" t="s">
        <v>18328</v>
      </c>
      <c r="D8732" s="1" t="s">
        <v>18329</v>
      </c>
      <c r="E8732" s="1" t="s">
        <v>26</v>
      </c>
      <c r="F8732" s="1" t="s">
        <v>27</v>
      </c>
      <c r="G8732" s="1" t="s">
        <v>69</v>
      </c>
      <c r="H8732" s="1" t="s">
        <v>29</v>
      </c>
      <c r="I8732" s="1" t="s">
        <v>571</v>
      </c>
      <c r="J8732">
        <v>2</v>
      </c>
      <c r="K8732">
        <v>11</v>
      </c>
      <c r="L8732">
        <v>0.6</v>
      </c>
      <c r="M8732">
        <v>2.6</v>
      </c>
      <c r="N8732">
        <v>14.3</v>
      </c>
      <c r="O8732">
        <v>15</v>
      </c>
      <c r="P8732">
        <v>0</v>
      </c>
      <c r="Q8732" s="1" t="s">
        <v>31</v>
      </c>
      <c r="R8732" s="1" t="s">
        <v>32</v>
      </c>
      <c r="S8732" s="1" t="s">
        <v>152</v>
      </c>
      <c r="T8732" s="1" t="s">
        <v>34</v>
      </c>
      <c r="U8732" s="1" t="s">
        <v>72</v>
      </c>
      <c r="V8732" s="1" t="s">
        <v>36</v>
      </c>
      <c r="W8732">
        <f t="shared" si="272"/>
        <v>46198.276388888888</v>
      </c>
      <c r="X8732">
        <f t="shared" si="273"/>
        <v>46198.286111111112</v>
      </c>
    </row>
    <row r="8733" spans="1:24" x14ac:dyDescent="0.2">
      <c r="A8733" s="1" t="s">
        <v>18330</v>
      </c>
      <c r="B8733" s="1" t="s">
        <v>18327</v>
      </c>
      <c r="C8733" s="1" t="s">
        <v>18328</v>
      </c>
      <c r="D8733" s="1" t="s">
        <v>18331</v>
      </c>
      <c r="E8733" s="1" t="s">
        <v>26</v>
      </c>
      <c r="F8733" s="1" t="s">
        <v>27</v>
      </c>
      <c r="G8733" s="1" t="s">
        <v>69</v>
      </c>
      <c r="H8733" s="1" t="s">
        <v>39</v>
      </c>
      <c r="I8733" s="1" t="s">
        <v>571</v>
      </c>
      <c r="J8733">
        <v>2</v>
      </c>
      <c r="K8733">
        <v>7.6</v>
      </c>
      <c r="L8733">
        <v>0.9</v>
      </c>
      <c r="M8733">
        <v>4.5</v>
      </c>
      <c r="N8733">
        <v>13.1</v>
      </c>
      <c r="O8733">
        <v>12</v>
      </c>
      <c r="P8733">
        <v>0</v>
      </c>
      <c r="Q8733" s="1" t="s">
        <v>31</v>
      </c>
      <c r="R8733" s="1" t="s">
        <v>233</v>
      </c>
      <c r="S8733" s="1" t="s">
        <v>196</v>
      </c>
      <c r="T8733" s="1" t="s">
        <v>34</v>
      </c>
      <c r="U8733" s="1" t="s">
        <v>72</v>
      </c>
      <c r="V8733" s="1" t="s">
        <v>36</v>
      </c>
      <c r="W8733">
        <f t="shared" si="272"/>
        <v>46198.276388888888</v>
      </c>
      <c r="X8733">
        <f t="shared" si="273"/>
        <v>46198.295138888891</v>
      </c>
    </row>
    <row r="8734" spans="1:24" x14ac:dyDescent="0.2">
      <c r="A8734" s="1" t="s">
        <v>18332</v>
      </c>
      <c r="B8734" s="1" t="s">
        <v>18327</v>
      </c>
      <c r="C8734" s="1" t="s">
        <v>18328</v>
      </c>
      <c r="D8734" s="1" t="s">
        <v>18206</v>
      </c>
      <c r="E8734" s="1" t="s">
        <v>26</v>
      </c>
      <c r="F8734" s="1" t="s">
        <v>27</v>
      </c>
      <c r="G8734" s="1" t="s">
        <v>69</v>
      </c>
      <c r="H8734" s="1" t="s">
        <v>45</v>
      </c>
      <c r="I8734" s="1" t="s">
        <v>571</v>
      </c>
      <c r="J8734">
        <v>2</v>
      </c>
      <c r="K8734">
        <v>13.4</v>
      </c>
      <c r="L8734">
        <v>4.8</v>
      </c>
      <c r="M8734">
        <v>2.7</v>
      </c>
      <c r="N8734">
        <v>20.9</v>
      </c>
      <c r="O8734">
        <v>18</v>
      </c>
      <c r="P8734">
        <v>0</v>
      </c>
      <c r="Q8734" s="1" t="s">
        <v>31</v>
      </c>
      <c r="R8734" s="1" t="s">
        <v>40</v>
      </c>
      <c r="S8734" s="1" t="s">
        <v>41</v>
      </c>
      <c r="T8734" s="1" t="s">
        <v>34</v>
      </c>
      <c r="U8734" s="1" t="s">
        <v>72</v>
      </c>
      <c r="V8734" s="1" t="s">
        <v>42</v>
      </c>
      <c r="W8734">
        <f t="shared" si="272"/>
        <v>46198.276388888888</v>
      </c>
      <c r="X8734">
        <f t="shared" si="273"/>
        <v>46198.30972222222</v>
      </c>
    </row>
    <row r="8735" spans="1:24" x14ac:dyDescent="0.2">
      <c r="A8735" s="1" t="s">
        <v>18333</v>
      </c>
      <c r="B8735" s="1" t="s">
        <v>18327</v>
      </c>
      <c r="C8735" s="1" t="s">
        <v>18328</v>
      </c>
      <c r="D8735" s="1" t="s">
        <v>18334</v>
      </c>
      <c r="E8735" s="1" t="s">
        <v>26</v>
      </c>
      <c r="F8735" s="1" t="s">
        <v>50</v>
      </c>
      <c r="G8735" s="1" t="s">
        <v>69</v>
      </c>
      <c r="H8735" s="1" t="s">
        <v>51</v>
      </c>
      <c r="I8735" s="1" t="s">
        <v>571</v>
      </c>
      <c r="J8735">
        <v>2</v>
      </c>
      <c r="K8735">
        <v>14.5</v>
      </c>
      <c r="L8735">
        <v>10</v>
      </c>
      <c r="M8735">
        <v>2.6</v>
      </c>
      <c r="N8735">
        <v>27.1</v>
      </c>
      <c r="O8735">
        <v>26</v>
      </c>
      <c r="P8735">
        <v>0</v>
      </c>
      <c r="Q8735" s="1" t="s">
        <v>31</v>
      </c>
      <c r="R8735" s="1" t="s">
        <v>641</v>
      </c>
      <c r="S8735" s="1" t="s">
        <v>83</v>
      </c>
      <c r="T8735" s="1" t="s">
        <v>34</v>
      </c>
      <c r="U8735" s="1" t="s">
        <v>72</v>
      </c>
      <c r="V8735" s="1" t="s">
        <v>36</v>
      </c>
      <c r="W8735">
        <f t="shared" si="272"/>
        <v>46198.276388888888</v>
      </c>
      <c r="X8735">
        <f t="shared" si="273"/>
        <v>46198.328472222223</v>
      </c>
    </row>
    <row r="8736" spans="1:24" x14ac:dyDescent="0.2">
      <c r="A8736" s="1" t="s">
        <v>18335</v>
      </c>
      <c r="B8736" s="1" t="s">
        <v>18327</v>
      </c>
      <c r="C8736" s="1" t="s">
        <v>18328</v>
      </c>
      <c r="D8736" s="1" t="s">
        <v>18336</v>
      </c>
      <c r="E8736" s="1" t="s">
        <v>26</v>
      </c>
      <c r="F8736" s="1" t="s">
        <v>56</v>
      </c>
      <c r="G8736" s="1" t="s">
        <v>69</v>
      </c>
      <c r="H8736" s="1" t="s">
        <v>57</v>
      </c>
      <c r="I8736" s="1" t="s">
        <v>571</v>
      </c>
      <c r="J8736">
        <v>2</v>
      </c>
      <c r="K8736">
        <v>9.9</v>
      </c>
      <c r="L8736">
        <v>0.3</v>
      </c>
      <c r="M8736">
        <v>2.5</v>
      </c>
      <c r="N8736">
        <v>12.7</v>
      </c>
      <c r="O8736">
        <v>18</v>
      </c>
      <c r="P8736">
        <v>0</v>
      </c>
      <c r="Q8736" s="1" t="s">
        <v>31</v>
      </c>
      <c r="R8736" s="1" t="s">
        <v>959</v>
      </c>
      <c r="S8736" s="1" t="s">
        <v>143</v>
      </c>
      <c r="T8736" s="1" t="s">
        <v>34</v>
      </c>
      <c r="U8736" s="1" t="s">
        <v>72</v>
      </c>
      <c r="V8736" s="1" t="s">
        <v>36</v>
      </c>
      <c r="W8736">
        <f t="shared" si="272"/>
        <v>46198.276388888888</v>
      </c>
      <c r="X8736">
        <f t="shared" si="273"/>
        <v>46198.337500000001</v>
      </c>
    </row>
    <row r="8737" spans="1:24" x14ac:dyDescent="0.2">
      <c r="A8737" s="1" t="s">
        <v>18337</v>
      </c>
      <c r="B8737" s="1" t="s">
        <v>18327</v>
      </c>
      <c r="C8737" s="1" t="s">
        <v>18328</v>
      </c>
      <c r="D8737" s="1" t="s">
        <v>18338</v>
      </c>
      <c r="E8737" s="1" t="s">
        <v>26</v>
      </c>
      <c r="F8737" s="1" t="s">
        <v>56</v>
      </c>
      <c r="G8737" s="1" t="s">
        <v>69</v>
      </c>
      <c r="H8737" s="1" t="s">
        <v>62</v>
      </c>
      <c r="I8737" s="1" t="s">
        <v>571</v>
      </c>
      <c r="J8737">
        <v>2</v>
      </c>
      <c r="K8737">
        <v>11.5</v>
      </c>
      <c r="L8737">
        <v>0.7</v>
      </c>
      <c r="M8737">
        <v>2.4</v>
      </c>
      <c r="N8737">
        <v>14.5</v>
      </c>
      <c r="O8737">
        <v>15</v>
      </c>
      <c r="P8737">
        <v>0</v>
      </c>
      <c r="Q8737" s="1" t="s">
        <v>31</v>
      </c>
      <c r="R8737" s="1" t="s">
        <v>407</v>
      </c>
      <c r="S8737" s="1" t="s">
        <v>266</v>
      </c>
      <c r="T8737" s="1" t="s">
        <v>34</v>
      </c>
      <c r="U8737" s="1" t="s">
        <v>72</v>
      </c>
      <c r="V8737" s="1" t="s">
        <v>36</v>
      </c>
      <c r="W8737">
        <f t="shared" si="272"/>
        <v>46198.276388888888</v>
      </c>
      <c r="X8737">
        <f t="shared" si="273"/>
        <v>46198.347222222219</v>
      </c>
    </row>
    <row r="8738" spans="1:24" x14ac:dyDescent="0.2">
      <c r="A8738" s="1" t="s">
        <v>18339</v>
      </c>
      <c r="B8738" s="1" t="s">
        <v>18340</v>
      </c>
      <c r="C8738" s="1" t="s">
        <v>18341</v>
      </c>
      <c r="D8738" s="1" t="s">
        <v>18342</v>
      </c>
      <c r="E8738" s="1" t="s">
        <v>26</v>
      </c>
      <c r="F8738" s="1" t="s">
        <v>27</v>
      </c>
      <c r="G8738" s="1" t="s">
        <v>764</v>
      </c>
      <c r="H8738" s="1" t="s">
        <v>29</v>
      </c>
      <c r="I8738" s="1" t="s">
        <v>301</v>
      </c>
      <c r="J8738">
        <v>3</v>
      </c>
      <c r="K8738">
        <v>7.4</v>
      </c>
      <c r="L8738">
        <v>0.9</v>
      </c>
      <c r="M8738">
        <v>2.9</v>
      </c>
      <c r="N8738">
        <v>11.2</v>
      </c>
      <c r="O8738">
        <v>15</v>
      </c>
      <c r="P8738">
        <v>0</v>
      </c>
      <c r="Q8738" s="1" t="s">
        <v>31</v>
      </c>
      <c r="R8738" s="1" t="s">
        <v>134</v>
      </c>
      <c r="S8738" s="1" t="s">
        <v>41</v>
      </c>
      <c r="T8738" s="1" t="s">
        <v>34</v>
      </c>
      <c r="U8738" s="1" t="s">
        <v>35</v>
      </c>
      <c r="V8738" s="1" t="s">
        <v>36</v>
      </c>
      <c r="W8738">
        <f t="shared" si="272"/>
        <v>46198.402083333334</v>
      </c>
      <c r="X8738">
        <f t="shared" si="273"/>
        <v>46198.409722222219</v>
      </c>
    </row>
    <row r="8739" spans="1:24" x14ac:dyDescent="0.2">
      <c r="A8739" s="1" t="s">
        <v>18343</v>
      </c>
      <c r="B8739" s="1" t="s">
        <v>18340</v>
      </c>
      <c r="C8739" s="1" t="s">
        <v>18341</v>
      </c>
      <c r="D8739" s="1" t="s">
        <v>18278</v>
      </c>
      <c r="E8739" s="1" t="s">
        <v>26</v>
      </c>
      <c r="F8739" s="1" t="s">
        <v>27</v>
      </c>
      <c r="G8739" s="1" t="s">
        <v>764</v>
      </c>
      <c r="H8739" s="1" t="s">
        <v>39</v>
      </c>
      <c r="I8739" s="1" t="s">
        <v>301</v>
      </c>
      <c r="J8739">
        <v>3</v>
      </c>
      <c r="K8739">
        <v>11.2</v>
      </c>
      <c r="L8739">
        <v>0.6</v>
      </c>
      <c r="M8739">
        <v>3.1</v>
      </c>
      <c r="N8739">
        <v>14.8</v>
      </c>
      <c r="O8739">
        <v>12</v>
      </c>
      <c r="P8739">
        <v>0</v>
      </c>
      <c r="Q8739" s="1" t="s">
        <v>31</v>
      </c>
      <c r="R8739" s="1" t="s">
        <v>233</v>
      </c>
      <c r="S8739" s="1" t="s">
        <v>181</v>
      </c>
      <c r="T8739" s="1" t="s">
        <v>34</v>
      </c>
      <c r="U8739" s="1" t="s">
        <v>35</v>
      </c>
      <c r="V8739" s="1" t="s">
        <v>42</v>
      </c>
      <c r="W8739">
        <f t="shared" si="272"/>
        <v>46198.402083333334</v>
      </c>
      <c r="X8739">
        <f t="shared" si="273"/>
        <v>46198.420138888891</v>
      </c>
    </row>
    <row r="8740" spans="1:24" x14ac:dyDescent="0.2">
      <c r="A8740" s="1" t="s">
        <v>18344</v>
      </c>
      <c r="B8740" s="1" t="s">
        <v>18340</v>
      </c>
      <c r="C8740" s="1" t="s">
        <v>18341</v>
      </c>
      <c r="D8740" s="1" t="s">
        <v>18345</v>
      </c>
      <c r="E8740" s="1" t="s">
        <v>26</v>
      </c>
      <c r="F8740" s="1" t="s">
        <v>27</v>
      </c>
      <c r="G8740" s="1" t="s">
        <v>764</v>
      </c>
      <c r="H8740" s="1" t="s">
        <v>45</v>
      </c>
      <c r="I8740" s="1" t="s">
        <v>301</v>
      </c>
      <c r="J8740">
        <v>3</v>
      </c>
      <c r="K8740">
        <v>12.6</v>
      </c>
      <c r="L8740">
        <v>5.2</v>
      </c>
      <c r="M8740">
        <v>2.2999999999999998</v>
      </c>
      <c r="N8740">
        <v>20.2</v>
      </c>
      <c r="O8740">
        <v>18</v>
      </c>
      <c r="P8740">
        <v>0</v>
      </c>
      <c r="Q8740" s="1" t="s">
        <v>31</v>
      </c>
      <c r="R8740" s="1" t="s">
        <v>199</v>
      </c>
      <c r="S8740" s="1" t="s">
        <v>174</v>
      </c>
      <c r="T8740" s="1" t="s">
        <v>34</v>
      </c>
      <c r="U8740" s="1" t="s">
        <v>35</v>
      </c>
      <c r="V8740" s="1" t="s">
        <v>36</v>
      </c>
      <c r="W8740">
        <f t="shared" si="272"/>
        <v>46198.402083333334</v>
      </c>
      <c r="X8740">
        <f t="shared" si="273"/>
        <v>46198.434027777781</v>
      </c>
    </row>
    <row r="8741" spans="1:24" x14ac:dyDescent="0.2">
      <c r="A8741" s="1" t="s">
        <v>18346</v>
      </c>
      <c r="B8741" s="1" t="s">
        <v>18340</v>
      </c>
      <c r="C8741" s="1" t="s">
        <v>18341</v>
      </c>
      <c r="D8741" s="1" t="s">
        <v>18226</v>
      </c>
      <c r="E8741" s="1" t="s">
        <v>26</v>
      </c>
      <c r="F8741" s="1" t="s">
        <v>50</v>
      </c>
      <c r="G8741" s="1" t="s">
        <v>764</v>
      </c>
      <c r="H8741" s="1" t="s">
        <v>51</v>
      </c>
      <c r="I8741" s="1" t="s">
        <v>301</v>
      </c>
      <c r="J8741">
        <v>3</v>
      </c>
      <c r="K8741">
        <v>16.100000000000001</v>
      </c>
      <c r="L8741">
        <v>10.5</v>
      </c>
      <c r="M8741">
        <v>1</v>
      </c>
      <c r="N8741">
        <v>27.6</v>
      </c>
      <c r="O8741">
        <v>26</v>
      </c>
      <c r="P8741">
        <v>0</v>
      </c>
      <c r="Q8741" s="1" t="s">
        <v>31</v>
      </c>
      <c r="R8741" s="1" t="s">
        <v>138</v>
      </c>
      <c r="S8741" s="1" t="s">
        <v>110</v>
      </c>
      <c r="T8741" s="1" t="s">
        <v>34</v>
      </c>
      <c r="U8741" s="1" t="s">
        <v>35</v>
      </c>
      <c r="V8741" s="1" t="s">
        <v>36</v>
      </c>
      <c r="W8741">
        <f t="shared" si="272"/>
        <v>46198.402083333334</v>
      </c>
      <c r="X8741">
        <f t="shared" si="273"/>
        <v>46198.452777777777</v>
      </c>
    </row>
    <row r="8742" spans="1:24" x14ac:dyDescent="0.2">
      <c r="A8742" s="1" t="s">
        <v>18347</v>
      </c>
      <c r="B8742" s="1" t="s">
        <v>18340</v>
      </c>
      <c r="C8742" s="1" t="s">
        <v>18341</v>
      </c>
      <c r="D8742" s="1" t="s">
        <v>18348</v>
      </c>
      <c r="E8742" s="1" t="s">
        <v>26</v>
      </c>
      <c r="F8742" s="1" t="s">
        <v>56</v>
      </c>
      <c r="G8742" s="1" t="s">
        <v>764</v>
      </c>
      <c r="H8742" s="1" t="s">
        <v>57</v>
      </c>
      <c r="I8742" s="1" t="s">
        <v>301</v>
      </c>
      <c r="J8742">
        <v>3</v>
      </c>
      <c r="K8742">
        <v>11.3</v>
      </c>
      <c r="L8742">
        <v>1</v>
      </c>
      <c r="M8742">
        <v>1.2</v>
      </c>
      <c r="N8742">
        <v>13.5</v>
      </c>
      <c r="O8742">
        <v>18</v>
      </c>
      <c r="P8742">
        <v>0</v>
      </c>
      <c r="Q8742" s="1" t="s">
        <v>31</v>
      </c>
      <c r="R8742" s="1" t="s">
        <v>504</v>
      </c>
      <c r="S8742" s="1" t="s">
        <v>266</v>
      </c>
      <c r="T8742" s="1" t="s">
        <v>34</v>
      </c>
      <c r="U8742" s="1" t="s">
        <v>35</v>
      </c>
      <c r="V8742" s="1" t="s">
        <v>36</v>
      </c>
      <c r="W8742">
        <f t="shared" si="272"/>
        <v>46198.402083333334</v>
      </c>
      <c r="X8742">
        <f t="shared" si="273"/>
        <v>46198.462500000001</v>
      </c>
    </row>
    <row r="8743" spans="1:24" x14ac:dyDescent="0.2">
      <c r="A8743" s="1" t="s">
        <v>18349</v>
      </c>
      <c r="B8743" s="1" t="s">
        <v>18340</v>
      </c>
      <c r="C8743" s="1" t="s">
        <v>18341</v>
      </c>
      <c r="D8743" s="1" t="s">
        <v>18350</v>
      </c>
      <c r="E8743" s="1" t="s">
        <v>26</v>
      </c>
      <c r="F8743" s="1" t="s">
        <v>56</v>
      </c>
      <c r="G8743" s="1" t="s">
        <v>764</v>
      </c>
      <c r="H8743" s="1" t="s">
        <v>62</v>
      </c>
      <c r="I8743" s="1" t="s">
        <v>301</v>
      </c>
      <c r="J8743">
        <v>3</v>
      </c>
      <c r="K8743">
        <v>9.8000000000000007</v>
      </c>
      <c r="L8743">
        <v>0.3</v>
      </c>
      <c r="M8743">
        <v>0.6</v>
      </c>
      <c r="N8743">
        <v>10.7</v>
      </c>
      <c r="O8743">
        <v>15</v>
      </c>
      <c r="P8743">
        <v>0</v>
      </c>
      <c r="Q8743" s="1" t="s">
        <v>31</v>
      </c>
      <c r="R8743" s="1" t="s">
        <v>265</v>
      </c>
      <c r="S8743" s="1" t="s">
        <v>91</v>
      </c>
      <c r="T8743" s="1" t="s">
        <v>34</v>
      </c>
      <c r="U8743" s="1" t="s">
        <v>35</v>
      </c>
      <c r="V8743" s="1" t="s">
        <v>36</v>
      </c>
      <c r="W8743">
        <f t="shared" si="272"/>
        <v>46198.402083333334</v>
      </c>
      <c r="X8743">
        <f t="shared" si="273"/>
        <v>46198.470138888886</v>
      </c>
    </row>
    <row r="8744" spans="1:24" x14ac:dyDescent="0.2">
      <c r="A8744" s="1" t="s">
        <v>18351</v>
      </c>
      <c r="B8744" s="1" t="s">
        <v>18352</v>
      </c>
      <c r="C8744" s="1" t="s">
        <v>18353</v>
      </c>
      <c r="D8744" s="1" t="s">
        <v>18202</v>
      </c>
      <c r="E8744" s="1" t="s">
        <v>26</v>
      </c>
      <c r="F8744" s="1" t="s">
        <v>27</v>
      </c>
      <c r="G8744" s="1" t="s">
        <v>28</v>
      </c>
      <c r="H8744" s="1" t="s">
        <v>29</v>
      </c>
      <c r="I8744" s="1" t="s">
        <v>1793</v>
      </c>
      <c r="J8744">
        <v>5</v>
      </c>
      <c r="K8744">
        <v>11.5</v>
      </c>
      <c r="L8744">
        <v>0.4</v>
      </c>
      <c r="M8744">
        <v>0.9</v>
      </c>
      <c r="N8744">
        <v>12.8</v>
      </c>
      <c r="O8744">
        <v>15</v>
      </c>
      <c r="P8744">
        <v>0</v>
      </c>
      <c r="Q8744" s="1" t="s">
        <v>31</v>
      </c>
      <c r="R8744" s="1" t="s">
        <v>302</v>
      </c>
      <c r="S8744" s="1" t="s">
        <v>79</v>
      </c>
      <c r="T8744" s="1" t="s">
        <v>34</v>
      </c>
      <c r="U8744" s="1" t="s">
        <v>35</v>
      </c>
      <c r="V8744" s="1" t="s">
        <v>36</v>
      </c>
      <c r="W8744">
        <f t="shared" si="272"/>
        <v>46198.265277777777</v>
      </c>
      <c r="X8744">
        <f t="shared" si="273"/>
        <v>46198.273611111108</v>
      </c>
    </row>
    <row r="8745" spans="1:24" x14ac:dyDescent="0.2">
      <c r="A8745" s="1" t="s">
        <v>18354</v>
      </c>
      <c r="B8745" s="1" t="s">
        <v>18352</v>
      </c>
      <c r="C8745" s="1" t="s">
        <v>18353</v>
      </c>
      <c r="D8745" s="1" t="s">
        <v>18355</v>
      </c>
      <c r="E8745" s="1" t="s">
        <v>26</v>
      </c>
      <c r="F8745" s="1" t="s">
        <v>27</v>
      </c>
      <c r="G8745" s="1" t="s">
        <v>28</v>
      </c>
      <c r="H8745" s="1" t="s">
        <v>39</v>
      </c>
      <c r="I8745" s="1" t="s">
        <v>1793</v>
      </c>
      <c r="J8745">
        <v>5</v>
      </c>
      <c r="K8745">
        <v>11.3</v>
      </c>
      <c r="L8745">
        <v>0.7</v>
      </c>
      <c r="M8745">
        <v>4.5</v>
      </c>
      <c r="N8745">
        <v>16.5</v>
      </c>
      <c r="O8745">
        <v>12</v>
      </c>
      <c r="P8745">
        <v>0</v>
      </c>
      <c r="Q8745" s="1" t="s">
        <v>31</v>
      </c>
      <c r="R8745" s="1" t="s">
        <v>302</v>
      </c>
      <c r="S8745" s="1" t="s">
        <v>156</v>
      </c>
      <c r="T8745" s="1" t="s">
        <v>34</v>
      </c>
      <c r="U8745" s="1" t="s">
        <v>35</v>
      </c>
      <c r="V8745" s="1" t="s">
        <v>42</v>
      </c>
      <c r="W8745">
        <f t="shared" si="272"/>
        <v>46198.265277777777</v>
      </c>
      <c r="X8745">
        <f t="shared" si="273"/>
        <v>46198.285416666666</v>
      </c>
    </row>
    <row r="8746" spans="1:24" x14ac:dyDescent="0.2">
      <c r="A8746" s="1" t="s">
        <v>18356</v>
      </c>
      <c r="B8746" s="1" t="s">
        <v>18352</v>
      </c>
      <c r="C8746" s="1" t="s">
        <v>18353</v>
      </c>
      <c r="D8746" s="1" t="s">
        <v>18357</v>
      </c>
      <c r="E8746" s="1" t="s">
        <v>26</v>
      </c>
      <c r="F8746" s="1" t="s">
        <v>27</v>
      </c>
      <c r="G8746" s="1" t="s">
        <v>28</v>
      </c>
      <c r="H8746" s="1" t="s">
        <v>45</v>
      </c>
      <c r="I8746" s="1" t="s">
        <v>1793</v>
      </c>
      <c r="J8746">
        <v>5</v>
      </c>
      <c r="K8746">
        <v>12.4</v>
      </c>
      <c r="L8746">
        <v>4.7</v>
      </c>
      <c r="M8746">
        <v>3.3</v>
      </c>
      <c r="N8746">
        <v>20.5</v>
      </c>
      <c r="O8746">
        <v>18</v>
      </c>
      <c r="P8746">
        <v>0</v>
      </c>
      <c r="Q8746" s="1" t="s">
        <v>31</v>
      </c>
      <c r="R8746" s="1" t="s">
        <v>40</v>
      </c>
      <c r="S8746" s="1" t="s">
        <v>254</v>
      </c>
      <c r="T8746" s="1" t="s">
        <v>34</v>
      </c>
      <c r="U8746" s="1" t="s">
        <v>35</v>
      </c>
      <c r="V8746" s="1" t="s">
        <v>36</v>
      </c>
      <c r="W8746">
        <f t="shared" si="272"/>
        <v>46198.265277777777</v>
      </c>
      <c r="X8746">
        <f t="shared" si="273"/>
        <v>46198.299305555556</v>
      </c>
    </row>
    <row r="8747" spans="1:24" x14ac:dyDescent="0.2">
      <c r="A8747" s="1" t="s">
        <v>18358</v>
      </c>
      <c r="B8747" s="1" t="s">
        <v>18352</v>
      </c>
      <c r="C8747" s="1" t="s">
        <v>18353</v>
      </c>
      <c r="D8747" s="1" t="s">
        <v>18359</v>
      </c>
      <c r="E8747" s="1" t="s">
        <v>26</v>
      </c>
      <c r="F8747" s="1" t="s">
        <v>50</v>
      </c>
      <c r="G8747" s="1" t="s">
        <v>28</v>
      </c>
      <c r="H8747" s="1" t="s">
        <v>51</v>
      </c>
      <c r="I8747" s="1" t="s">
        <v>1793</v>
      </c>
      <c r="J8747">
        <v>5</v>
      </c>
      <c r="K8747">
        <v>16.3</v>
      </c>
      <c r="L8747">
        <v>8.4</v>
      </c>
      <c r="M8747">
        <v>3.4</v>
      </c>
      <c r="N8747">
        <v>28.2</v>
      </c>
      <c r="O8747">
        <v>26</v>
      </c>
      <c r="P8747">
        <v>0</v>
      </c>
      <c r="Q8747" s="1" t="s">
        <v>31</v>
      </c>
      <c r="R8747" s="1" t="s">
        <v>728</v>
      </c>
      <c r="S8747" s="1" t="s">
        <v>327</v>
      </c>
      <c r="T8747" s="1" t="s">
        <v>34</v>
      </c>
      <c r="U8747" s="1" t="s">
        <v>35</v>
      </c>
      <c r="V8747" s="1" t="s">
        <v>36</v>
      </c>
      <c r="W8747">
        <f t="shared" si="272"/>
        <v>46198.265277777777</v>
      </c>
      <c r="X8747">
        <f t="shared" si="273"/>
        <v>46198.319444444445</v>
      </c>
    </row>
    <row r="8748" spans="1:24" x14ac:dyDescent="0.2">
      <c r="A8748" s="1" t="s">
        <v>18360</v>
      </c>
      <c r="B8748" s="1" t="s">
        <v>18352</v>
      </c>
      <c r="C8748" s="1" t="s">
        <v>18353</v>
      </c>
      <c r="D8748" s="1" t="s">
        <v>18361</v>
      </c>
      <c r="E8748" s="1" t="s">
        <v>26</v>
      </c>
      <c r="F8748" s="1" t="s">
        <v>56</v>
      </c>
      <c r="G8748" s="1" t="s">
        <v>28</v>
      </c>
      <c r="H8748" s="1" t="s">
        <v>57</v>
      </c>
      <c r="I8748" s="1" t="s">
        <v>1793</v>
      </c>
      <c r="J8748">
        <v>5</v>
      </c>
      <c r="K8748">
        <v>14.5</v>
      </c>
      <c r="L8748">
        <v>1.2</v>
      </c>
      <c r="M8748">
        <v>1.8</v>
      </c>
      <c r="N8748">
        <v>17.5</v>
      </c>
      <c r="O8748">
        <v>18</v>
      </c>
      <c r="P8748">
        <v>0</v>
      </c>
      <c r="Q8748" s="1" t="s">
        <v>31</v>
      </c>
      <c r="R8748" s="1" t="s">
        <v>189</v>
      </c>
      <c r="S8748" s="1" t="s">
        <v>228</v>
      </c>
      <c r="T8748" s="1" t="s">
        <v>34</v>
      </c>
      <c r="U8748" s="1" t="s">
        <v>35</v>
      </c>
      <c r="V8748" s="1" t="s">
        <v>36</v>
      </c>
      <c r="W8748">
        <f t="shared" si="272"/>
        <v>46198.265277777777</v>
      </c>
      <c r="X8748">
        <f t="shared" si="273"/>
        <v>46198.331250000003</v>
      </c>
    </row>
    <row r="8749" spans="1:24" x14ac:dyDescent="0.2">
      <c r="A8749" s="1" t="s">
        <v>18362</v>
      </c>
      <c r="B8749" s="1" t="s">
        <v>18352</v>
      </c>
      <c r="C8749" s="1" t="s">
        <v>18353</v>
      </c>
      <c r="D8749" s="1" t="s">
        <v>18363</v>
      </c>
      <c r="E8749" s="1" t="s">
        <v>26</v>
      </c>
      <c r="F8749" s="1" t="s">
        <v>56</v>
      </c>
      <c r="G8749" s="1" t="s">
        <v>28</v>
      </c>
      <c r="H8749" s="1" t="s">
        <v>62</v>
      </c>
      <c r="I8749" s="1" t="s">
        <v>1793</v>
      </c>
      <c r="J8749">
        <v>5</v>
      </c>
      <c r="K8749">
        <v>10.8</v>
      </c>
      <c r="L8749">
        <v>1.2</v>
      </c>
      <c r="M8749">
        <v>1.4</v>
      </c>
      <c r="N8749">
        <v>13.4</v>
      </c>
      <c r="O8749">
        <v>15</v>
      </c>
      <c r="P8749">
        <v>0</v>
      </c>
      <c r="Q8749" s="1" t="s">
        <v>31</v>
      </c>
      <c r="R8749" s="1" t="s">
        <v>959</v>
      </c>
      <c r="S8749" s="1" t="s">
        <v>143</v>
      </c>
      <c r="T8749" s="1" t="s">
        <v>34</v>
      </c>
      <c r="U8749" s="1" t="s">
        <v>35</v>
      </c>
      <c r="V8749" s="1" t="s">
        <v>36</v>
      </c>
      <c r="W8749">
        <f t="shared" si="272"/>
        <v>46198.265277777777</v>
      </c>
      <c r="X8749">
        <f t="shared" si="273"/>
        <v>46198.340277777781</v>
      </c>
    </row>
    <row r="8750" spans="1:24" x14ac:dyDescent="0.2">
      <c r="A8750" s="1" t="s">
        <v>18364</v>
      </c>
      <c r="B8750" s="1" t="s">
        <v>18365</v>
      </c>
      <c r="C8750" s="1" t="s">
        <v>18366</v>
      </c>
      <c r="D8750" s="1" t="s">
        <v>18367</v>
      </c>
      <c r="E8750" s="1" t="s">
        <v>26</v>
      </c>
      <c r="F8750" s="1" t="s">
        <v>27</v>
      </c>
      <c r="G8750" s="1" t="s">
        <v>96</v>
      </c>
      <c r="H8750" s="1" t="s">
        <v>29</v>
      </c>
      <c r="I8750" s="1" t="s">
        <v>794</v>
      </c>
      <c r="J8750">
        <v>7</v>
      </c>
      <c r="K8750">
        <v>10.4</v>
      </c>
      <c r="L8750">
        <v>0.5</v>
      </c>
      <c r="M8750">
        <v>2.4</v>
      </c>
      <c r="N8750">
        <v>13.4</v>
      </c>
      <c r="O8750">
        <v>15</v>
      </c>
      <c r="P8750">
        <v>0</v>
      </c>
      <c r="Q8750" s="1" t="s">
        <v>31</v>
      </c>
      <c r="R8750" s="1" t="s">
        <v>46</v>
      </c>
      <c r="S8750" s="1" t="s">
        <v>103</v>
      </c>
      <c r="T8750" s="1" t="s">
        <v>153</v>
      </c>
      <c r="U8750" s="1" t="s">
        <v>99</v>
      </c>
      <c r="V8750" s="1" t="s">
        <v>36</v>
      </c>
      <c r="W8750">
        <f t="shared" si="272"/>
        <v>46198.418055555558</v>
      </c>
      <c r="X8750">
        <f t="shared" si="273"/>
        <v>46198.427083333336</v>
      </c>
    </row>
    <row r="8751" spans="1:24" x14ac:dyDescent="0.2">
      <c r="A8751" s="1" t="s">
        <v>18368</v>
      </c>
      <c r="B8751" s="1" t="s">
        <v>18365</v>
      </c>
      <c r="C8751" s="1" t="s">
        <v>18366</v>
      </c>
      <c r="D8751" s="1" t="s">
        <v>18369</v>
      </c>
      <c r="E8751" s="1" t="s">
        <v>26</v>
      </c>
      <c r="F8751" s="1" t="s">
        <v>27</v>
      </c>
      <c r="G8751" s="1" t="s">
        <v>96</v>
      </c>
      <c r="H8751" s="1" t="s">
        <v>39</v>
      </c>
      <c r="I8751" s="1" t="s">
        <v>794</v>
      </c>
      <c r="J8751">
        <v>7</v>
      </c>
      <c r="K8751">
        <v>10.199999999999999</v>
      </c>
      <c r="L8751">
        <v>0.4</v>
      </c>
      <c r="M8751">
        <v>5.4</v>
      </c>
      <c r="N8751">
        <v>16</v>
      </c>
      <c r="O8751">
        <v>12</v>
      </c>
      <c r="P8751">
        <v>0</v>
      </c>
      <c r="Q8751" s="1" t="s">
        <v>31</v>
      </c>
      <c r="R8751" s="1" t="s">
        <v>125</v>
      </c>
      <c r="S8751" s="1" t="s">
        <v>126</v>
      </c>
      <c r="T8751" s="1" t="s">
        <v>153</v>
      </c>
      <c r="U8751" s="1" t="s">
        <v>99</v>
      </c>
      <c r="V8751" s="1" t="s">
        <v>42</v>
      </c>
      <c r="W8751">
        <f t="shared" si="272"/>
        <v>46198.418055555558</v>
      </c>
      <c r="X8751">
        <f t="shared" si="273"/>
        <v>46198.438194444447</v>
      </c>
    </row>
    <row r="8752" spans="1:24" x14ac:dyDescent="0.2">
      <c r="A8752" s="1" t="s">
        <v>18370</v>
      </c>
      <c r="B8752" s="1" t="s">
        <v>18365</v>
      </c>
      <c r="C8752" s="1" t="s">
        <v>18366</v>
      </c>
      <c r="D8752" s="1" t="s">
        <v>18371</v>
      </c>
      <c r="E8752" s="1" t="s">
        <v>26</v>
      </c>
      <c r="F8752" s="1" t="s">
        <v>27</v>
      </c>
      <c r="G8752" s="1" t="s">
        <v>96</v>
      </c>
      <c r="H8752" s="1" t="s">
        <v>45</v>
      </c>
      <c r="I8752" s="1" t="s">
        <v>794</v>
      </c>
      <c r="J8752">
        <v>7</v>
      </c>
      <c r="K8752">
        <v>10.7</v>
      </c>
      <c r="L8752">
        <v>3.5</v>
      </c>
      <c r="M8752">
        <v>2.4</v>
      </c>
      <c r="N8752">
        <v>16.600000000000001</v>
      </c>
      <c r="O8752">
        <v>18</v>
      </c>
      <c r="P8752">
        <v>0</v>
      </c>
      <c r="Q8752" s="1" t="s">
        <v>31</v>
      </c>
      <c r="R8752" s="1" t="s">
        <v>130</v>
      </c>
      <c r="S8752" s="1" t="s">
        <v>174</v>
      </c>
      <c r="T8752" s="1" t="s">
        <v>153</v>
      </c>
      <c r="U8752" s="1" t="s">
        <v>99</v>
      </c>
      <c r="V8752" s="1" t="s">
        <v>36</v>
      </c>
      <c r="W8752">
        <f t="shared" si="272"/>
        <v>46198.418055555558</v>
      </c>
      <c r="X8752">
        <f t="shared" si="273"/>
        <v>46198.45</v>
      </c>
    </row>
    <row r="8753" spans="1:24" x14ac:dyDescent="0.2">
      <c r="A8753" s="1" t="s">
        <v>18372</v>
      </c>
      <c r="B8753" s="1" t="s">
        <v>18365</v>
      </c>
      <c r="C8753" s="1" t="s">
        <v>18366</v>
      </c>
      <c r="D8753" s="1" t="s">
        <v>18373</v>
      </c>
      <c r="E8753" s="1" t="s">
        <v>26</v>
      </c>
      <c r="F8753" s="1" t="s">
        <v>50</v>
      </c>
      <c r="G8753" s="1" t="s">
        <v>96</v>
      </c>
      <c r="H8753" s="1" t="s">
        <v>51</v>
      </c>
      <c r="I8753" s="1" t="s">
        <v>794</v>
      </c>
      <c r="J8753">
        <v>7</v>
      </c>
      <c r="K8753">
        <v>15.2</v>
      </c>
      <c r="L8753">
        <v>8.8000000000000007</v>
      </c>
      <c r="M8753">
        <v>3.6</v>
      </c>
      <c r="N8753">
        <v>27.6</v>
      </c>
      <c r="O8753">
        <v>26</v>
      </c>
      <c r="P8753">
        <v>0</v>
      </c>
      <c r="Q8753" s="1" t="s">
        <v>31</v>
      </c>
      <c r="R8753" s="1" t="s">
        <v>728</v>
      </c>
      <c r="S8753" s="1" t="s">
        <v>53</v>
      </c>
      <c r="T8753" s="1" t="s">
        <v>153</v>
      </c>
      <c r="U8753" s="1" t="s">
        <v>99</v>
      </c>
      <c r="V8753" s="1" t="s">
        <v>36</v>
      </c>
      <c r="W8753">
        <f t="shared" si="272"/>
        <v>46198.418055555558</v>
      </c>
      <c r="X8753">
        <f t="shared" si="273"/>
        <v>46198.46875</v>
      </c>
    </row>
    <row r="8754" spans="1:24" x14ac:dyDescent="0.2">
      <c r="A8754" s="1" t="s">
        <v>18374</v>
      </c>
      <c r="B8754" s="1" t="s">
        <v>18365</v>
      </c>
      <c r="C8754" s="1" t="s">
        <v>18366</v>
      </c>
      <c r="D8754" s="1" t="s">
        <v>18375</v>
      </c>
      <c r="E8754" s="1" t="s">
        <v>26</v>
      </c>
      <c r="F8754" s="1" t="s">
        <v>56</v>
      </c>
      <c r="G8754" s="1" t="s">
        <v>96</v>
      </c>
      <c r="H8754" s="1" t="s">
        <v>57</v>
      </c>
      <c r="I8754" s="1" t="s">
        <v>794</v>
      </c>
      <c r="J8754">
        <v>7</v>
      </c>
      <c r="K8754">
        <v>12</v>
      </c>
      <c r="L8754">
        <v>0.7</v>
      </c>
      <c r="M8754">
        <v>3.8</v>
      </c>
      <c r="N8754">
        <v>16.600000000000001</v>
      </c>
      <c r="O8754">
        <v>18</v>
      </c>
      <c r="P8754">
        <v>0</v>
      </c>
      <c r="Q8754" s="1" t="s">
        <v>31</v>
      </c>
      <c r="R8754" s="1" t="s">
        <v>117</v>
      </c>
      <c r="S8754" s="1" t="s">
        <v>538</v>
      </c>
      <c r="T8754" s="1" t="s">
        <v>153</v>
      </c>
      <c r="U8754" s="1" t="s">
        <v>99</v>
      </c>
      <c r="V8754" s="1" t="s">
        <v>36</v>
      </c>
      <c r="W8754">
        <f t="shared" si="272"/>
        <v>46198.418055555558</v>
      </c>
      <c r="X8754">
        <f t="shared" si="273"/>
        <v>46198.480555555558</v>
      </c>
    </row>
    <row r="8755" spans="1:24" x14ac:dyDescent="0.2">
      <c r="A8755" s="1" t="s">
        <v>18376</v>
      </c>
      <c r="B8755" s="1" t="s">
        <v>18365</v>
      </c>
      <c r="C8755" s="1" t="s">
        <v>18366</v>
      </c>
      <c r="D8755" s="1" t="s">
        <v>18377</v>
      </c>
      <c r="E8755" s="1" t="s">
        <v>26</v>
      </c>
      <c r="F8755" s="1" t="s">
        <v>56</v>
      </c>
      <c r="G8755" s="1" t="s">
        <v>96</v>
      </c>
      <c r="H8755" s="1" t="s">
        <v>62</v>
      </c>
      <c r="I8755" s="1" t="s">
        <v>794</v>
      </c>
      <c r="J8755">
        <v>7</v>
      </c>
      <c r="K8755">
        <v>7.5</v>
      </c>
      <c r="L8755">
        <v>0.7</v>
      </c>
      <c r="M8755">
        <v>2.7</v>
      </c>
      <c r="N8755">
        <v>10.8</v>
      </c>
      <c r="O8755">
        <v>15</v>
      </c>
      <c r="P8755">
        <v>0</v>
      </c>
      <c r="Q8755" s="1" t="s">
        <v>31</v>
      </c>
      <c r="R8755" s="1" t="s">
        <v>504</v>
      </c>
      <c r="S8755" s="1" t="s">
        <v>87</v>
      </c>
      <c r="T8755" s="1" t="s">
        <v>153</v>
      </c>
      <c r="U8755" s="1" t="s">
        <v>99</v>
      </c>
      <c r="V8755" s="1" t="s">
        <v>36</v>
      </c>
      <c r="W8755">
        <f t="shared" si="272"/>
        <v>46198.418055555558</v>
      </c>
      <c r="X8755">
        <f t="shared" si="273"/>
        <v>46198.488194444442</v>
      </c>
    </row>
    <row r="8756" spans="1:24" x14ac:dyDescent="0.2">
      <c r="A8756" s="1" t="s">
        <v>18378</v>
      </c>
      <c r="B8756" s="1" t="s">
        <v>18379</v>
      </c>
      <c r="C8756" s="1" t="s">
        <v>18175</v>
      </c>
      <c r="D8756" s="1" t="s">
        <v>18380</v>
      </c>
      <c r="E8756" s="1" t="s">
        <v>26</v>
      </c>
      <c r="F8756" s="1" t="s">
        <v>27</v>
      </c>
      <c r="G8756" s="1" t="s">
        <v>249</v>
      </c>
      <c r="H8756" s="1" t="s">
        <v>29</v>
      </c>
      <c r="I8756" s="1" t="s">
        <v>869</v>
      </c>
      <c r="J8756">
        <v>9</v>
      </c>
      <c r="K8756">
        <v>10.7</v>
      </c>
      <c r="L8756">
        <v>0.3</v>
      </c>
      <c r="M8756">
        <v>3</v>
      </c>
      <c r="N8756">
        <v>14</v>
      </c>
      <c r="O8756">
        <v>15</v>
      </c>
      <c r="P8756">
        <v>0</v>
      </c>
      <c r="Q8756" s="1" t="s">
        <v>31</v>
      </c>
      <c r="R8756" s="1" t="s">
        <v>106</v>
      </c>
      <c r="S8756" s="1" t="s">
        <v>196</v>
      </c>
      <c r="T8756" s="1" t="s">
        <v>153</v>
      </c>
      <c r="U8756" s="1" t="s">
        <v>72</v>
      </c>
      <c r="V8756" s="1" t="s">
        <v>36</v>
      </c>
      <c r="W8756">
        <f t="shared" si="272"/>
        <v>46198.447916666664</v>
      </c>
      <c r="X8756">
        <f t="shared" si="273"/>
        <v>46198.457638888889</v>
      </c>
    </row>
    <row r="8757" spans="1:24" x14ac:dyDescent="0.2">
      <c r="A8757" s="1" t="s">
        <v>18381</v>
      </c>
      <c r="B8757" s="1" t="s">
        <v>18379</v>
      </c>
      <c r="C8757" s="1" t="s">
        <v>18175</v>
      </c>
      <c r="D8757" s="1" t="s">
        <v>18214</v>
      </c>
      <c r="E8757" s="1" t="s">
        <v>26</v>
      </c>
      <c r="F8757" s="1" t="s">
        <v>27</v>
      </c>
      <c r="G8757" s="1" t="s">
        <v>249</v>
      </c>
      <c r="H8757" s="1" t="s">
        <v>39</v>
      </c>
      <c r="I8757" s="1" t="s">
        <v>869</v>
      </c>
      <c r="J8757">
        <v>9</v>
      </c>
      <c r="K8757">
        <v>8.1999999999999993</v>
      </c>
      <c r="L8757">
        <v>0.8</v>
      </c>
      <c r="M8757">
        <v>4</v>
      </c>
      <c r="N8757">
        <v>13.1</v>
      </c>
      <c r="O8757">
        <v>12</v>
      </c>
      <c r="P8757">
        <v>0</v>
      </c>
      <c r="Q8757" s="1" t="s">
        <v>31</v>
      </c>
      <c r="R8757" s="1" t="s">
        <v>125</v>
      </c>
      <c r="S8757" s="1" t="s">
        <v>181</v>
      </c>
      <c r="T8757" s="1" t="s">
        <v>153</v>
      </c>
      <c r="U8757" s="1" t="s">
        <v>72</v>
      </c>
      <c r="V8757" s="1" t="s">
        <v>36</v>
      </c>
      <c r="W8757">
        <f t="shared" si="272"/>
        <v>46198.447916666664</v>
      </c>
      <c r="X8757">
        <f t="shared" si="273"/>
        <v>46198.466666666667</v>
      </c>
    </row>
    <row r="8758" spans="1:24" x14ac:dyDescent="0.2">
      <c r="A8758" s="1" t="s">
        <v>18382</v>
      </c>
      <c r="B8758" s="1" t="s">
        <v>18379</v>
      </c>
      <c r="C8758" s="1" t="s">
        <v>18175</v>
      </c>
      <c r="D8758" s="1" t="s">
        <v>18216</v>
      </c>
      <c r="E8758" s="1" t="s">
        <v>26</v>
      </c>
      <c r="F8758" s="1" t="s">
        <v>27</v>
      </c>
      <c r="G8758" s="1" t="s">
        <v>249</v>
      </c>
      <c r="H8758" s="1" t="s">
        <v>45</v>
      </c>
      <c r="I8758" s="1" t="s">
        <v>869</v>
      </c>
      <c r="J8758">
        <v>9</v>
      </c>
      <c r="K8758">
        <v>8.6</v>
      </c>
      <c r="L8758">
        <v>5</v>
      </c>
      <c r="M8758">
        <v>2.7</v>
      </c>
      <c r="N8758">
        <v>16.3</v>
      </c>
      <c r="O8758">
        <v>18</v>
      </c>
      <c r="P8758">
        <v>0</v>
      </c>
      <c r="Q8758" s="1" t="s">
        <v>31</v>
      </c>
      <c r="R8758" s="1" t="s">
        <v>134</v>
      </c>
      <c r="S8758" s="1" t="s">
        <v>135</v>
      </c>
      <c r="T8758" s="1" t="s">
        <v>153</v>
      </c>
      <c r="U8758" s="1" t="s">
        <v>72</v>
      </c>
      <c r="V8758" s="1" t="s">
        <v>36</v>
      </c>
      <c r="W8758">
        <f t="shared" si="272"/>
        <v>46198.447916666664</v>
      </c>
      <c r="X8758">
        <f t="shared" si="273"/>
        <v>46198.477777777778</v>
      </c>
    </row>
    <row r="8759" spans="1:24" x14ac:dyDescent="0.2">
      <c r="A8759" s="1" t="s">
        <v>18383</v>
      </c>
      <c r="B8759" s="1" t="s">
        <v>18379</v>
      </c>
      <c r="C8759" s="1" t="s">
        <v>18175</v>
      </c>
      <c r="D8759" s="1" t="s">
        <v>18183</v>
      </c>
      <c r="E8759" s="1" t="s">
        <v>26</v>
      </c>
      <c r="F8759" s="1" t="s">
        <v>50</v>
      </c>
      <c r="G8759" s="1" t="s">
        <v>249</v>
      </c>
      <c r="H8759" s="1" t="s">
        <v>51</v>
      </c>
      <c r="I8759" s="1" t="s">
        <v>869</v>
      </c>
      <c r="J8759">
        <v>9</v>
      </c>
      <c r="K8759">
        <v>15.9</v>
      </c>
      <c r="L8759">
        <v>10.9</v>
      </c>
      <c r="M8759">
        <v>2.5</v>
      </c>
      <c r="N8759">
        <v>29.3</v>
      </c>
      <c r="O8759">
        <v>26</v>
      </c>
      <c r="P8759">
        <v>0</v>
      </c>
      <c r="Q8759" s="1" t="s">
        <v>31</v>
      </c>
      <c r="R8759" s="1" t="s">
        <v>728</v>
      </c>
      <c r="S8759" s="1" t="s">
        <v>327</v>
      </c>
      <c r="T8759" s="1" t="s">
        <v>153</v>
      </c>
      <c r="U8759" s="1" t="s">
        <v>72</v>
      </c>
      <c r="V8759" s="1" t="s">
        <v>36</v>
      </c>
      <c r="W8759">
        <f t="shared" si="272"/>
        <v>46198.447916666664</v>
      </c>
      <c r="X8759">
        <f t="shared" si="273"/>
        <v>46198.497916666667</v>
      </c>
    </row>
    <row r="8760" spans="1:24" x14ac:dyDescent="0.2">
      <c r="A8760" s="1" t="s">
        <v>18384</v>
      </c>
      <c r="B8760" s="1" t="s">
        <v>18379</v>
      </c>
      <c r="C8760" s="1" t="s">
        <v>18175</v>
      </c>
      <c r="D8760" s="1" t="s">
        <v>18385</v>
      </c>
      <c r="E8760" s="1" t="s">
        <v>26</v>
      </c>
      <c r="F8760" s="1" t="s">
        <v>56</v>
      </c>
      <c r="G8760" s="1" t="s">
        <v>249</v>
      </c>
      <c r="H8760" s="1" t="s">
        <v>57</v>
      </c>
      <c r="I8760" s="1" t="s">
        <v>869</v>
      </c>
      <c r="J8760">
        <v>9</v>
      </c>
      <c r="K8760">
        <v>10.1</v>
      </c>
      <c r="L8760">
        <v>1.1000000000000001</v>
      </c>
      <c r="M8760">
        <v>1.5</v>
      </c>
      <c r="N8760">
        <v>12.7</v>
      </c>
      <c r="O8760">
        <v>18</v>
      </c>
      <c r="P8760">
        <v>0</v>
      </c>
      <c r="Q8760" s="1" t="s">
        <v>31</v>
      </c>
      <c r="R8760" s="1" t="s">
        <v>165</v>
      </c>
      <c r="S8760" s="1" t="s">
        <v>87</v>
      </c>
      <c r="T8760" s="1" t="s">
        <v>153</v>
      </c>
      <c r="U8760" s="1" t="s">
        <v>72</v>
      </c>
      <c r="V8760" s="1" t="s">
        <v>36</v>
      </c>
      <c r="W8760">
        <f t="shared" si="272"/>
        <v>46198.447916666664</v>
      </c>
      <c r="X8760">
        <f t="shared" si="273"/>
        <v>46198.506944444445</v>
      </c>
    </row>
    <row r="8761" spans="1:24" x14ac:dyDescent="0.2">
      <c r="A8761" s="1" t="s">
        <v>18386</v>
      </c>
      <c r="B8761" s="1" t="s">
        <v>18379</v>
      </c>
      <c r="C8761" s="1" t="s">
        <v>18175</v>
      </c>
      <c r="D8761" s="1" t="s">
        <v>18387</v>
      </c>
      <c r="E8761" s="1" t="s">
        <v>26</v>
      </c>
      <c r="F8761" s="1" t="s">
        <v>56</v>
      </c>
      <c r="G8761" s="1" t="s">
        <v>249</v>
      </c>
      <c r="H8761" s="1" t="s">
        <v>62</v>
      </c>
      <c r="I8761" s="1" t="s">
        <v>869</v>
      </c>
      <c r="J8761">
        <v>9</v>
      </c>
      <c r="K8761">
        <v>8.3000000000000007</v>
      </c>
      <c r="L8761">
        <v>0.8</v>
      </c>
      <c r="M8761">
        <v>1.8</v>
      </c>
      <c r="N8761">
        <v>10.9</v>
      </c>
      <c r="O8761">
        <v>15</v>
      </c>
      <c r="P8761">
        <v>0</v>
      </c>
      <c r="Q8761" s="1" t="s">
        <v>31</v>
      </c>
      <c r="R8761" s="1" t="s">
        <v>86</v>
      </c>
      <c r="S8761" s="1" t="s">
        <v>118</v>
      </c>
      <c r="T8761" s="1" t="s">
        <v>153</v>
      </c>
      <c r="U8761" s="1" t="s">
        <v>72</v>
      </c>
      <c r="V8761" s="1" t="s">
        <v>36</v>
      </c>
      <c r="W8761">
        <f t="shared" si="272"/>
        <v>46198.447916666664</v>
      </c>
      <c r="X8761">
        <f t="shared" si="273"/>
        <v>46198.51458333333</v>
      </c>
    </row>
    <row r="8762" spans="1:24" x14ac:dyDescent="0.2">
      <c r="A8762" s="1" t="s">
        <v>18388</v>
      </c>
      <c r="B8762" s="1" t="s">
        <v>18389</v>
      </c>
      <c r="C8762" s="1" t="s">
        <v>18390</v>
      </c>
      <c r="D8762" s="1" t="s">
        <v>18391</v>
      </c>
      <c r="E8762" s="1" t="s">
        <v>26</v>
      </c>
      <c r="F8762" s="1" t="s">
        <v>27</v>
      </c>
      <c r="G8762" s="1" t="s">
        <v>123</v>
      </c>
      <c r="H8762" s="1" t="s">
        <v>29</v>
      </c>
      <c r="I8762" s="1" t="s">
        <v>1846</v>
      </c>
      <c r="J8762">
        <v>4</v>
      </c>
      <c r="K8762">
        <v>8</v>
      </c>
      <c r="L8762">
        <v>1.3</v>
      </c>
      <c r="M8762">
        <v>3.4</v>
      </c>
      <c r="N8762">
        <v>12.7</v>
      </c>
      <c r="O8762">
        <v>15</v>
      </c>
      <c r="P8762">
        <v>0</v>
      </c>
      <c r="Q8762" s="1" t="s">
        <v>31</v>
      </c>
      <c r="R8762" s="1" t="s">
        <v>125</v>
      </c>
      <c r="S8762" s="1" t="s">
        <v>254</v>
      </c>
      <c r="T8762" s="1" t="s">
        <v>71</v>
      </c>
      <c r="U8762" s="1" t="s">
        <v>251</v>
      </c>
      <c r="V8762" s="1" t="s">
        <v>36</v>
      </c>
      <c r="W8762">
        <f t="shared" si="272"/>
        <v>46198.415277777778</v>
      </c>
      <c r="X8762">
        <f t="shared" si="273"/>
        <v>46198.423611111109</v>
      </c>
    </row>
    <row r="8763" spans="1:24" x14ac:dyDescent="0.2">
      <c r="A8763" s="1" t="s">
        <v>18392</v>
      </c>
      <c r="B8763" s="1" t="s">
        <v>18389</v>
      </c>
      <c r="C8763" s="1" t="s">
        <v>18390</v>
      </c>
      <c r="D8763" s="1" t="s">
        <v>18345</v>
      </c>
      <c r="E8763" s="1" t="s">
        <v>26</v>
      </c>
      <c r="F8763" s="1" t="s">
        <v>27</v>
      </c>
      <c r="G8763" s="1" t="s">
        <v>123</v>
      </c>
      <c r="H8763" s="1" t="s">
        <v>39</v>
      </c>
      <c r="I8763" s="1" t="s">
        <v>1846</v>
      </c>
      <c r="J8763">
        <v>4</v>
      </c>
      <c r="K8763">
        <v>7.4</v>
      </c>
      <c r="L8763">
        <v>0.7</v>
      </c>
      <c r="M8763">
        <v>6.8</v>
      </c>
      <c r="N8763">
        <v>14.9</v>
      </c>
      <c r="O8763">
        <v>12</v>
      </c>
      <c r="P8763">
        <v>0</v>
      </c>
      <c r="Q8763" s="1" t="s">
        <v>31</v>
      </c>
      <c r="R8763" s="1" t="s">
        <v>40</v>
      </c>
      <c r="S8763" s="1" t="s">
        <v>181</v>
      </c>
      <c r="T8763" s="1" t="s">
        <v>71</v>
      </c>
      <c r="U8763" s="1" t="s">
        <v>251</v>
      </c>
      <c r="V8763" s="1" t="s">
        <v>42</v>
      </c>
      <c r="W8763">
        <f t="shared" si="272"/>
        <v>46198.415277777778</v>
      </c>
      <c r="X8763">
        <f t="shared" si="273"/>
        <v>46198.434027777781</v>
      </c>
    </row>
    <row r="8764" spans="1:24" x14ac:dyDescent="0.2">
      <c r="A8764" s="1" t="s">
        <v>18393</v>
      </c>
      <c r="B8764" s="1" t="s">
        <v>18389</v>
      </c>
      <c r="C8764" s="1" t="s">
        <v>18390</v>
      </c>
      <c r="D8764" s="1" t="s">
        <v>18165</v>
      </c>
      <c r="E8764" s="1" t="s">
        <v>26</v>
      </c>
      <c r="F8764" s="1" t="s">
        <v>27</v>
      </c>
      <c r="G8764" s="1" t="s">
        <v>123</v>
      </c>
      <c r="H8764" s="1" t="s">
        <v>45</v>
      </c>
      <c r="I8764" s="1" t="s">
        <v>1846</v>
      </c>
      <c r="J8764">
        <v>4</v>
      </c>
      <c r="K8764">
        <v>11.5</v>
      </c>
      <c r="L8764">
        <v>3.9</v>
      </c>
      <c r="M8764">
        <v>3.4</v>
      </c>
      <c r="N8764">
        <v>18.8</v>
      </c>
      <c r="O8764">
        <v>18</v>
      </c>
      <c r="P8764">
        <v>0</v>
      </c>
      <c r="Q8764" s="1" t="s">
        <v>31</v>
      </c>
      <c r="R8764" s="1" t="s">
        <v>180</v>
      </c>
      <c r="S8764" s="1" t="s">
        <v>320</v>
      </c>
      <c r="T8764" s="1" t="s">
        <v>71</v>
      </c>
      <c r="U8764" s="1" t="s">
        <v>251</v>
      </c>
      <c r="V8764" s="1" t="s">
        <v>36</v>
      </c>
      <c r="W8764">
        <f t="shared" si="272"/>
        <v>46198.415277777778</v>
      </c>
      <c r="X8764">
        <f t="shared" si="273"/>
        <v>46198.447222222225</v>
      </c>
    </row>
    <row r="8765" spans="1:24" x14ac:dyDescent="0.2">
      <c r="A8765" s="1" t="s">
        <v>18394</v>
      </c>
      <c r="B8765" s="1" t="s">
        <v>18389</v>
      </c>
      <c r="C8765" s="1" t="s">
        <v>18390</v>
      </c>
      <c r="D8765" s="1" t="s">
        <v>18214</v>
      </c>
      <c r="E8765" s="1" t="s">
        <v>26</v>
      </c>
      <c r="F8765" s="1" t="s">
        <v>50</v>
      </c>
      <c r="G8765" s="1" t="s">
        <v>123</v>
      </c>
      <c r="H8765" s="1" t="s">
        <v>51</v>
      </c>
      <c r="I8765" s="1" t="s">
        <v>1846</v>
      </c>
      <c r="J8765">
        <v>4</v>
      </c>
      <c r="K8765">
        <v>16.2</v>
      </c>
      <c r="L8765">
        <v>9</v>
      </c>
      <c r="M8765">
        <v>2.5</v>
      </c>
      <c r="N8765">
        <v>27.8</v>
      </c>
      <c r="O8765">
        <v>26</v>
      </c>
      <c r="P8765">
        <v>0</v>
      </c>
      <c r="Q8765" s="1" t="s">
        <v>31</v>
      </c>
      <c r="R8765" s="1" t="s">
        <v>402</v>
      </c>
      <c r="S8765" s="1" t="s">
        <v>162</v>
      </c>
      <c r="T8765" s="1" t="s">
        <v>71</v>
      </c>
      <c r="U8765" s="1" t="s">
        <v>251</v>
      </c>
      <c r="V8765" s="1" t="s">
        <v>36</v>
      </c>
      <c r="W8765">
        <f t="shared" si="272"/>
        <v>46198.415277777778</v>
      </c>
      <c r="X8765">
        <f t="shared" si="273"/>
        <v>46198.466666666667</v>
      </c>
    </row>
    <row r="8766" spans="1:24" x14ac:dyDescent="0.2">
      <c r="A8766" s="1" t="s">
        <v>18395</v>
      </c>
      <c r="B8766" s="1" t="s">
        <v>18389</v>
      </c>
      <c r="C8766" s="1" t="s">
        <v>18390</v>
      </c>
      <c r="D8766" s="1" t="s">
        <v>18396</v>
      </c>
      <c r="E8766" s="1" t="s">
        <v>26</v>
      </c>
      <c r="F8766" s="1" t="s">
        <v>56</v>
      </c>
      <c r="G8766" s="1" t="s">
        <v>123</v>
      </c>
      <c r="H8766" s="1" t="s">
        <v>57</v>
      </c>
      <c r="I8766" s="1" t="s">
        <v>1846</v>
      </c>
      <c r="J8766">
        <v>4</v>
      </c>
      <c r="K8766">
        <v>12.8</v>
      </c>
      <c r="L8766">
        <v>0.7</v>
      </c>
      <c r="M8766">
        <v>1.9</v>
      </c>
      <c r="N8766">
        <v>15.4</v>
      </c>
      <c r="O8766">
        <v>18</v>
      </c>
      <c r="P8766">
        <v>0</v>
      </c>
      <c r="Q8766" s="1" t="s">
        <v>31</v>
      </c>
      <c r="R8766" s="1" t="s">
        <v>407</v>
      </c>
      <c r="S8766" s="1" t="s">
        <v>538</v>
      </c>
      <c r="T8766" s="1" t="s">
        <v>71</v>
      </c>
      <c r="U8766" s="1" t="s">
        <v>251</v>
      </c>
      <c r="V8766" s="1" t="s">
        <v>36</v>
      </c>
      <c r="W8766">
        <f t="shared" si="272"/>
        <v>46198.415277777778</v>
      </c>
      <c r="X8766">
        <f t="shared" si="273"/>
        <v>46198.477083333331</v>
      </c>
    </row>
    <row r="8767" spans="1:24" x14ac:dyDescent="0.2">
      <c r="A8767" s="1" t="s">
        <v>18397</v>
      </c>
      <c r="B8767" s="1" t="s">
        <v>18389</v>
      </c>
      <c r="C8767" s="1" t="s">
        <v>18390</v>
      </c>
      <c r="D8767" s="1" t="s">
        <v>18398</v>
      </c>
      <c r="E8767" s="1" t="s">
        <v>26</v>
      </c>
      <c r="F8767" s="1" t="s">
        <v>56</v>
      </c>
      <c r="G8767" s="1" t="s">
        <v>123</v>
      </c>
      <c r="H8767" s="1" t="s">
        <v>62</v>
      </c>
      <c r="I8767" s="1" t="s">
        <v>1846</v>
      </c>
      <c r="J8767">
        <v>4</v>
      </c>
      <c r="K8767">
        <v>8.6</v>
      </c>
      <c r="L8767">
        <v>0.3</v>
      </c>
      <c r="M8767">
        <v>3.9</v>
      </c>
      <c r="N8767">
        <v>12.8</v>
      </c>
      <c r="O8767">
        <v>15</v>
      </c>
      <c r="P8767">
        <v>0</v>
      </c>
      <c r="Q8767" s="1" t="s">
        <v>31</v>
      </c>
      <c r="R8767" s="1" t="s">
        <v>959</v>
      </c>
      <c r="S8767" s="1" t="s">
        <v>538</v>
      </c>
      <c r="T8767" s="1" t="s">
        <v>71</v>
      </c>
      <c r="U8767" s="1" t="s">
        <v>251</v>
      </c>
      <c r="V8767" s="1" t="s">
        <v>36</v>
      </c>
      <c r="W8767">
        <f t="shared" si="272"/>
        <v>46198.415277777778</v>
      </c>
      <c r="X8767">
        <f t="shared" si="273"/>
        <v>46198.486111111109</v>
      </c>
    </row>
    <row r="8768" spans="1:24" x14ac:dyDescent="0.2">
      <c r="A8768" s="1" t="s">
        <v>18399</v>
      </c>
      <c r="B8768" s="1" t="s">
        <v>18400</v>
      </c>
      <c r="C8768" s="1" t="s">
        <v>18366</v>
      </c>
      <c r="D8768" s="1" t="s">
        <v>18367</v>
      </c>
      <c r="E8768" s="1" t="s">
        <v>26</v>
      </c>
      <c r="F8768" s="1" t="s">
        <v>27</v>
      </c>
      <c r="G8768" s="1" t="s">
        <v>249</v>
      </c>
      <c r="H8768" s="1" t="s">
        <v>29</v>
      </c>
      <c r="I8768" s="1" t="s">
        <v>2702</v>
      </c>
      <c r="J8768">
        <v>11</v>
      </c>
      <c r="K8768">
        <v>10.3</v>
      </c>
      <c r="L8768">
        <v>1.4</v>
      </c>
      <c r="M8768">
        <v>2.2000000000000002</v>
      </c>
      <c r="N8768">
        <v>13.8</v>
      </c>
      <c r="O8768">
        <v>15</v>
      </c>
      <c r="P8768">
        <v>0</v>
      </c>
      <c r="Q8768" s="1" t="s">
        <v>31</v>
      </c>
      <c r="R8768" s="1" t="s">
        <v>102</v>
      </c>
      <c r="S8768" s="1" t="s">
        <v>79</v>
      </c>
      <c r="T8768" s="1" t="s">
        <v>34</v>
      </c>
      <c r="U8768" s="1" t="s">
        <v>127</v>
      </c>
      <c r="V8768" s="1" t="s">
        <v>36</v>
      </c>
      <c r="W8768">
        <f t="shared" si="272"/>
        <v>46198.418055555558</v>
      </c>
      <c r="X8768">
        <f t="shared" si="273"/>
        <v>46198.427083333336</v>
      </c>
    </row>
    <row r="8769" spans="1:24" x14ac:dyDescent="0.2">
      <c r="A8769" s="1" t="s">
        <v>18401</v>
      </c>
      <c r="B8769" s="1" t="s">
        <v>18400</v>
      </c>
      <c r="C8769" s="1" t="s">
        <v>18366</v>
      </c>
      <c r="D8769" s="1" t="s">
        <v>18402</v>
      </c>
      <c r="E8769" s="1" t="s">
        <v>26</v>
      </c>
      <c r="F8769" s="1" t="s">
        <v>27</v>
      </c>
      <c r="G8769" s="1" t="s">
        <v>249</v>
      </c>
      <c r="H8769" s="1" t="s">
        <v>39</v>
      </c>
      <c r="I8769" s="1" t="s">
        <v>2702</v>
      </c>
      <c r="J8769">
        <v>11</v>
      </c>
      <c r="K8769">
        <v>11.5</v>
      </c>
      <c r="L8769">
        <v>0.3</v>
      </c>
      <c r="M8769">
        <v>4.7</v>
      </c>
      <c r="N8769">
        <v>16.600000000000001</v>
      </c>
      <c r="O8769">
        <v>12</v>
      </c>
      <c r="P8769">
        <v>0</v>
      </c>
      <c r="Q8769" s="1" t="s">
        <v>31</v>
      </c>
      <c r="R8769" s="1" t="s">
        <v>98</v>
      </c>
      <c r="S8769" s="1" t="s">
        <v>320</v>
      </c>
      <c r="T8769" s="1" t="s">
        <v>34</v>
      </c>
      <c r="U8769" s="1" t="s">
        <v>127</v>
      </c>
      <c r="V8769" s="1" t="s">
        <v>42</v>
      </c>
      <c r="W8769">
        <f t="shared" si="272"/>
        <v>46198.418055555558</v>
      </c>
      <c r="X8769">
        <f t="shared" si="273"/>
        <v>46198.438888888886</v>
      </c>
    </row>
    <row r="8770" spans="1:24" x14ac:dyDescent="0.2">
      <c r="A8770" s="1" t="s">
        <v>18403</v>
      </c>
      <c r="B8770" s="1" t="s">
        <v>18400</v>
      </c>
      <c r="C8770" s="1" t="s">
        <v>18366</v>
      </c>
      <c r="D8770" s="1" t="s">
        <v>18226</v>
      </c>
      <c r="E8770" s="1" t="s">
        <v>26</v>
      </c>
      <c r="F8770" s="1" t="s">
        <v>27</v>
      </c>
      <c r="G8770" s="1" t="s">
        <v>249</v>
      </c>
      <c r="H8770" s="1" t="s">
        <v>45</v>
      </c>
      <c r="I8770" s="1" t="s">
        <v>2702</v>
      </c>
      <c r="J8770">
        <v>11</v>
      </c>
      <c r="K8770">
        <v>13.9</v>
      </c>
      <c r="L8770">
        <v>4.4000000000000004</v>
      </c>
      <c r="M8770">
        <v>2.2000000000000002</v>
      </c>
      <c r="N8770">
        <v>20.5</v>
      </c>
      <c r="O8770">
        <v>18</v>
      </c>
      <c r="P8770">
        <v>0</v>
      </c>
      <c r="Q8770" s="1" t="s">
        <v>31</v>
      </c>
      <c r="R8770" s="1" t="s">
        <v>340</v>
      </c>
      <c r="S8770" s="1" t="s">
        <v>174</v>
      </c>
      <c r="T8770" s="1" t="s">
        <v>34</v>
      </c>
      <c r="U8770" s="1" t="s">
        <v>127</v>
      </c>
      <c r="V8770" s="1" t="s">
        <v>36</v>
      </c>
      <c r="W8770">
        <f t="shared" ref="W8770:W8833" si="274">DATEVALUE(MID(C8770,1,10))+TIMEVALUE(MID(C8770,12,8))</f>
        <v>46198.418055555558</v>
      </c>
      <c r="X8770">
        <f t="shared" ref="X8770:X8833" si="275">DATEVALUE(MID(D8770,1,10))+TIMEVALUE(MID(D8770,12,8))</f>
        <v>46198.452777777777</v>
      </c>
    </row>
    <row r="8771" spans="1:24" x14ac:dyDescent="0.2">
      <c r="A8771" s="1" t="s">
        <v>18404</v>
      </c>
      <c r="B8771" s="1" t="s">
        <v>18400</v>
      </c>
      <c r="C8771" s="1" t="s">
        <v>18366</v>
      </c>
      <c r="D8771" s="1" t="s">
        <v>18405</v>
      </c>
      <c r="E8771" s="1" t="s">
        <v>26</v>
      </c>
      <c r="F8771" s="1" t="s">
        <v>50</v>
      </c>
      <c r="G8771" s="1" t="s">
        <v>249</v>
      </c>
      <c r="H8771" s="1" t="s">
        <v>51</v>
      </c>
      <c r="I8771" s="1" t="s">
        <v>2702</v>
      </c>
      <c r="J8771">
        <v>11</v>
      </c>
      <c r="K8771">
        <v>12.6</v>
      </c>
      <c r="L8771">
        <v>9.6999999999999993</v>
      </c>
      <c r="M8771">
        <v>4.5999999999999996</v>
      </c>
      <c r="N8771">
        <v>26.8</v>
      </c>
      <c r="O8771">
        <v>26</v>
      </c>
      <c r="P8771">
        <v>0</v>
      </c>
      <c r="Q8771" s="1" t="s">
        <v>31</v>
      </c>
      <c r="R8771" s="1" t="s">
        <v>343</v>
      </c>
      <c r="S8771" s="1" t="s">
        <v>291</v>
      </c>
      <c r="T8771" s="1" t="s">
        <v>34</v>
      </c>
      <c r="U8771" s="1" t="s">
        <v>127</v>
      </c>
      <c r="V8771" s="1" t="s">
        <v>36</v>
      </c>
      <c r="W8771">
        <f t="shared" si="274"/>
        <v>46198.418055555558</v>
      </c>
      <c r="X8771">
        <f t="shared" si="275"/>
        <v>46198.47152777778</v>
      </c>
    </row>
    <row r="8772" spans="1:24" x14ac:dyDescent="0.2">
      <c r="A8772" s="1" t="s">
        <v>18406</v>
      </c>
      <c r="B8772" s="1" t="s">
        <v>18400</v>
      </c>
      <c r="C8772" s="1" t="s">
        <v>18366</v>
      </c>
      <c r="D8772" s="1" t="s">
        <v>18407</v>
      </c>
      <c r="E8772" s="1" t="s">
        <v>26</v>
      </c>
      <c r="F8772" s="1" t="s">
        <v>56</v>
      </c>
      <c r="G8772" s="1" t="s">
        <v>249</v>
      </c>
      <c r="H8772" s="1" t="s">
        <v>57</v>
      </c>
      <c r="I8772" s="1" t="s">
        <v>2702</v>
      </c>
      <c r="J8772">
        <v>11</v>
      </c>
      <c r="K8772">
        <v>11.2</v>
      </c>
      <c r="L8772">
        <v>1.1000000000000001</v>
      </c>
      <c r="M8772">
        <v>4.5999999999999996</v>
      </c>
      <c r="N8772">
        <v>16.899999999999999</v>
      </c>
      <c r="O8772">
        <v>18</v>
      </c>
      <c r="P8772">
        <v>0</v>
      </c>
      <c r="Q8772" s="1" t="s">
        <v>31</v>
      </c>
      <c r="R8772" s="1" t="s">
        <v>86</v>
      </c>
      <c r="S8772" s="1" t="s">
        <v>87</v>
      </c>
      <c r="T8772" s="1" t="s">
        <v>34</v>
      </c>
      <c r="U8772" s="1" t="s">
        <v>127</v>
      </c>
      <c r="V8772" s="1" t="s">
        <v>36</v>
      </c>
      <c r="W8772">
        <f t="shared" si="274"/>
        <v>46198.418055555558</v>
      </c>
      <c r="X8772">
        <f t="shared" si="275"/>
        <v>46198.48333333333</v>
      </c>
    </row>
    <row r="8773" spans="1:24" x14ac:dyDescent="0.2">
      <c r="A8773" s="1" t="s">
        <v>18408</v>
      </c>
      <c r="B8773" s="1" t="s">
        <v>18400</v>
      </c>
      <c r="C8773" s="1" t="s">
        <v>18366</v>
      </c>
      <c r="D8773" s="1" t="s">
        <v>18409</v>
      </c>
      <c r="E8773" s="1" t="s">
        <v>26</v>
      </c>
      <c r="F8773" s="1" t="s">
        <v>56</v>
      </c>
      <c r="G8773" s="1" t="s">
        <v>249</v>
      </c>
      <c r="H8773" s="1" t="s">
        <v>62</v>
      </c>
      <c r="I8773" s="1" t="s">
        <v>2702</v>
      </c>
      <c r="J8773">
        <v>11</v>
      </c>
      <c r="K8773">
        <v>7</v>
      </c>
      <c r="L8773">
        <v>0.2</v>
      </c>
      <c r="M8773">
        <v>1.3</v>
      </c>
      <c r="N8773">
        <v>8.5</v>
      </c>
      <c r="O8773">
        <v>15</v>
      </c>
      <c r="P8773">
        <v>0</v>
      </c>
      <c r="Q8773" s="1" t="s">
        <v>31</v>
      </c>
      <c r="R8773" s="1" t="s">
        <v>189</v>
      </c>
      <c r="S8773" s="1" t="s">
        <v>211</v>
      </c>
      <c r="T8773" s="1" t="s">
        <v>34</v>
      </c>
      <c r="U8773" s="1" t="s">
        <v>127</v>
      </c>
      <c r="V8773" s="1" t="s">
        <v>36</v>
      </c>
      <c r="W8773">
        <f t="shared" si="274"/>
        <v>46198.418055555558</v>
      </c>
      <c r="X8773">
        <f t="shared" si="275"/>
        <v>46198.489583333336</v>
      </c>
    </row>
    <row r="8774" spans="1:24" x14ac:dyDescent="0.2">
      <c r="A8774" s="1" t="s">
        <v>18410</v>
      </c>
      <c r="B8774" s="1" t="s">
        <v>18411</v>
      </c>
      <c r="C8774" s="1" t="s">
        <v>18169</v>
      </c>
      <c r="D8774" s="1" t="s">
        <v>18284</v>
      </c>
      <c r="E8774" s="1" t="s">
        <v>26</v>
      </c>
      <c r="F8774" s="1" t="s">
        <v>27</v>
      </c>
      <c r="G8774" s="1" t="s">
        <v>123</v>
      </c>
      <c r="H8774" s="1" t="s">
        <v>29</v>
      </c>
      <c r="I8774" s="1" t="s">
        <v>301</v>
      </c>
      <c r="J8774">
        <v>10</v>
      </c>
      <c r="K8774">
        <v>11.9</v>
      </c>
      <c r="L8774">
        <v>0.7</v>
      </c>
      <c r="M8774">
        <v>3.7</v>
      </c>
      <c r="N8774">
        <v>16.3</v>
      </c>
      <c r="O8774">
        <v>15</v>
      </c>
      <c r="P8774">
        <v>0</v>
      </c>
      <c r="Q8774" s="1" t="s">
        <v>31</v>
      </c>
      <c r="R8774" s="1" t="s">
        <v>106</v>
      </c>
      <c r="S8774" s="1" t="s">
        <v>103</v>
      </c>
      <c r="T8774" s="1" t="s">
        <v>34</v>
      </c>
      <c r="U8774" s="1" t="s">
        <v>127</v>
      </c>
      <c r="V8774" s="1" t="s">
        <v>36</v>
      </c>
      <c r="W8774">
        <f t="shared" si="274"/>
        <v>46198.461805555555</v>
      </c>
      <c r="X8774">
        <f t="shared" si="275"/>
        <v>46198.472916666666</v>
      </c>
    </row>
    <row r="8775" spans="1:24" x14ac:dyDescent="0.2">
      <c r="A8775" s="1" t="s">
        <v>18412</v>
      </c>
      <c r="B8775" s="1" t="s">
        <v>18411</v>
      </c>
      <c r="C8775" s="1" t="s">
        <v>18169</v>
      </c>
      <c r="D8775" s="1" t="s">
        <v>18252</v>
      </c>
      <c r="E8775" s="1" t="s">
        <v>26</v>
      </c>
      <c r="F8775" s="1" t="s">
        <v>27</v>
      </c>
      <c r="G8775" s="1" t="s">
        <v>123</v>
      </c>
      <c r="H8775" s="1" t="s">
        <v>39</v>
      </c>
      <c r="I8775" s="1" t="s">
        <v>301</v>
      </c>
      <c r="J8775">
        <v>10</v>
      </c>
      <c r="K8775">
        <v>10.1</v>
      </c>
      <c r="L8775">
        <v>0.8</v>
      </c>
      <c r="M8775">
        <v>6.3</v>
      </c>
      <c r="N8775">
        <v>17.2</v>
      </c>
      <c r="O8775">
        <v>12</v>
      </c>
      <c r="P8775">
        <v>0</v>
      </c>
      <c r="Q8775" s="1" t="s">
        <v>31</v>
      </c>
      <c r="R8775" s="1" t="s">
        <v>32</v>
      </c>
      <c r="S8775" s="1" t="s">
        <v>79</v>
      </c>
      <c r="T8775" s="1" t="s">
        <v>34</v>
      </c>
      <c r="U8775" s="1" t="s">
        <v>127</v>
      </c>
      <c r="V8775" s="1" t="s">
        <v>42</v>
      </c>
      <c r="W8775">
        <f t="shared" si="274"/>
        <v>46198.461805555555</v>
      </c>
      <c r="X8775">
        <f t="shared" si="275"/>
        <v>46198.484722222223</v>
      </c>
    </row>
    <row r="8776" spans="1:24" x14ac:dyDescent="0.2">
      <c r="A8776" s="1" t="s">
        <v>18413</v>
      </c>
      <c r="B8776" s="1" t="s">
        <v>18411</v>
      </c>
      <c r="C8776" s="1" t="s">
        <v>18169</v>
      </c>
      <c r="D8776" s="1" t="s">
        <v>18183</v>
      </c>
      <c r="E8776" s="1" t="s">
        <v>26</v>
      </c>
      <c r="F8776" s="1" t="s">
        <v>27</v>
      </c>
      <c r="G8776" s="1" t="s">
        <v>123</v>
      </c>
      <c r="H8776" s="1" t="s">
        <v>45</v>
      </c>
      <c r="I8776" s="1" t="s">
        <v>301</v>
      </c>
      <c r="J8776">
        <v>10</v>
      </c>
      <c r="K8776">
        <v>11.1</v>
      </c>
      <c r="L8776">
        <v>5.6</v>
      </c>
      <c r="M8776">
        <v>2.5</v>
      </c>
      <c r="N8776">
        <v>19.2</v>
      </c>
      <c r="O8776">
        <v>18</v>
      </c>
      <c r="P8776">
        <v>0</v>
      </c>
      <c r="Q8776" s="1" t="s">
        <v>31</v>
      </c>
      <c r="R8776" s="1" t="s">
        <v>340</v>
      </c>
      <c r="S8776" s="1" t="s">
        <v>79</v>
      </c>
      <c r="T8776" s="1" t="s">
        <v>34</v>
      </c>
      <c r="U8776" s="1" t="s">
        <v>127</v>
      </c>
      <c r="V8776" s="1" t="s">
        <v>36</v>
      </c>
      <c r="W8776">
        <f t="shared" si="274"/>
        <v>46198.461805555555</v>
      </c>
      <c r="X8776">
        <f t="shared" si="275"/>
        <v>46198.497916666667</v>
      </c>
    </row>
    <row r="8777" spans="1:24" x14ac:dyDescent="0.2">
      <c r="A8777" s="1" t="s">
        <v>18414</v>
      </c>
      <c r="B8777" s="1" t="s">
        <v>18411</v>
      </c>
      <c r="C8777" s="1" t="s">
        <v>18169</v>
      </c>
      <c r="D8777" s="1" t="s">
        <v>18221</v>
      </c>
      <c r="E8777" s="1" t="s">
        <v>26</v>
      </c>
      <c r="F8777" s="1" t="s">
        <v>50</v>
      </c>
      <c r="G8777" s="1" t="s">
        <v>123</v>
      </c>
      <c r="H8777" s="1" t="s">
        <v>51</v>
      </c>
      <c r="I8777" s="1" t="s">
        <v>301</v>
      </c>
      <c r="J8777">
        <v>10</v>
      </c>
      <c r="K8777">
        <v>11.6</v>
      </c>
      <c r="L8777">
        <v>11.1</v>
      </c>
      <c r="M8777">
        <v>4.0999999999999996</v>
      </c>
      <c r="N8777">
        <v>26.7</v>
      </c>
      <c r="O8777">
        <v>26</v>
      </c>
      <c r="P8777">
        <v>0</v>
      </c>
      <c r="Q8777" s="1" t="s">
        <v>31</v>
      </c>
      <c r="R8777" s="1" t="s">
        <v>161</v>
      </c>
      <c r="S8777" s="1" t="s">
        <v>291</v>
      </c>
      <c r="T8777" s="1" t="s">
        <v>34</v>
      </c>
      <c r="U8777" s="1" t="s">
        <v>127</v>
      </c>
      <c r="V8777" s="1" t="s">
        <v>36</v>
      </c>
      <c r="W8777">
        <f t="shared" si="274"/>
        <v>46198.461805555555</v>
      </c>
      <c r="X8777">
        <f t="shared" si="275"/>
        <v>46198.51666666667</v>
      </c>
    </row>
    <row r="8778" spans="1:24" x14ac:dyDescent="0.2">
      <c r="A8778" s="1" t="s">
        <v>18415</v>
      </c>
      <c r="B8778" s="1" t="s">
        <v>18411</v>
      </c>
      <c r="C8778" s="1" t="s">
        <v>18169</v>
      </c>
      <c r="D8778" s="1" t="s">
        <v>18416</v>
      </c>
      <c r="E8778" s="1" t="s">
        <v>26</v>
      </c>
      <c r="F8778" s="1" t="s">
        <v>56</v>
      </c>
      <c r="G8778" s="1" t="s">
        <v>123</v>
      </c>
      <c r="H8778" s="1" t="s">
        <v>57</v>
      </c>
      <c r="I8778" s="1" t="s">
        <v>301</v>
      </c>
      <c r="J8778">
        <v>10</v>
      </c>
      <c r="K8778">
        <v>10.5</v>
      </c>
      <c r="L8778">
        <v>1</v>
      </c>
      <c r="M8778">
        <v>3.4</v>
      </c>
      <c r="N8778">
        <v>14.8</v>
      </c>
      <c r="O8778">
        <v>18</v>
      </c>
      <c r="P8778">
        <v>0</v>
      </c>
      <c r="Q8778" s="1" t="s">
        <v>31</v>
      </c>
      <c r="R8778" s="1" t="s">
        <v>113</v>
      </c>
      <c r="S8778" s="1" t="s">
        <v>228</v>
      </c>
      <c r="T8778" s="1" t="s">
        <v>34</v>
      </c>
      <c r="U8778" s="1" t="s">
        <v>127</v>
      </c>
      <c r="V8778" s="1" t="s">
        <v>36</v>
      </c>
      <c r="W8778">
        <f t="shared" si="274"/>
        <v>46198.461805555555</v>
      </c>
      <c r="X8778">
        <f t="shared" si="275"/>
        <v>46198.527083333334</v>
      </c>
    </row>
    <row r="8779" spans="1:24" x14ac:dyDescent="0.2">
      <c r="A8779" s="1" t="s">
        <v>18417</v>
      </c>
      <c r="B8779" s="1" t="s">
        <v>18411</v>
      </c>
      <c r="C8779" s="1" t="s">
        <v>18169</v>
      </c>
      <c r="D8779" s="1" t="s">
        <v>18418</v>
      </c>
      <c r="E8779" s="1" t="s">
        <v>26</v>
      </c>
      <c r="F8779" s="1" t="s">
        <v>56</v>
      </c>
      <c r="G8779" s="1" t="s">
        <v>123</v>
      </c>
      <c r="H8779" s="1" t="s">
        <v>62</v>
      </c>
      <c r="I8779" s="1" t="s">
        <v>301</v>
      </c>
      <c r="J8779">
        <v>10</v>
      </c>
      <c r="K8779">
        <v>8.3000000000000007</v>
      </c>
      <c r="L8779">
        <v>0.4</v>
      </c>
      <c r="M8779">
        <v>1.8</v>
      </c>
      <c r="N8779">
        <v>10.5</v>
      </c>
      <c r="O8779">
        <v>15</v>
      </c>
      <c r="P8779">
        <v>0</v>
      </c>
      <c r="Q8779" s="1" t="s">
        <v>31</v>
      </c>
      <c r="R8779" s="1" t="s">
        <v>86</v>
      </c>
      <c r="S8779" s="1" t="s">
        <v>143</v>
      </c>
      <c r="T8779" s="1" t="s">
        <v>34</v>
      </c>
      <c r="U8779" s="1" t="s">
        <v>127</v>
      </c>
      <c r="V8779" s="1" t="s">
        <v>36</v>
      </c>
      <c r="W8779">
        <f t="shared" si="274"/>
        <v>46198.461805555555</v>
      </c>
      <c r="X8779">
        <f t="shared" si="275"/>
        <v>46198.53402777778</v>
      </c>
    </row>
    <row r="8780" spans="1:24" x14ac:dyDescent="0.2">
      <c r="A8780" s="1" t="s">
        <v>18419</v>
      </c>
      <c r="B8780" s="1" t="s">
        <v>18420</v>
      </c>
      <c r="C8780" s="1" t="s">
        <v>18421</v>
      </c>
      <c r="D8780" s="1" t="s">
        <v>18196</v>
      </c>
      <c r="E8780" s="1" t="s">
        <v>26</v>
      </c>
      <c r="F8780" s="1" t="s">
        <v>27</v>
      </c>
      <c r="G8780" s="1" t="s">
        <v>171</v>
      </c>
      <c r="H8780" s="1" t="s">
        <v>29</v>
      </c>
      <c r="I8780" s="1" t="s">
        <v>965</v>
      </c>
      <c r="J8780">
        <v>8</v>
      </c>
      <c r="K8780">
        <v>12.3</v>
      </c>
      <c r="L8780">
        <v>0.7</v>
      </c>
      <c r="M8780">
        <v>3.2</v>
      </c>
      <c r="N8780">
        <v>16.2</v>
      </c>
      <c r="O8780">
        <v>15</v>
      </c>
      <c r="P8780">
        <v>0</v>
      </c>
      <c r="Q8780" s="1" t="s">
        <v>31</v>
      </c>
      <c r="R8780" s="1" t="s">
        <v>302</v>
      </c>
      <c r="S8780" s="1" t="s">
        <v>156</v>
      </c>
      <c r="T8780" s="1" t="s">
        <v>71</v>
      </c>
      <c r="U8780" s="1" t="s">
        <v>99</v>
      </c>
      <c r="V8780" s="1" t="s">
        <v>36</v>
      </c>
      <c r="W8780">
        <f t="shared" si="274"/>
        <v>46198.356249999997</v>
      </c>
      <c r="X8780">
        <f t="shared" si="275"/>
        <v>46198.367361111108</v>
      </c>
    </row>
    <row r="8781" spans="1:24" x14ac:dyDescent="0.2">
      <c r="A8781" s="1" t="s">
        <v>18422</v>
      </c>
      <c r="B8781" s="1" t="s">
        <v>18420</v>
      </c>
      <c r="C8781" s="1" t="s">
        <v>18421</v>
      </c>
      <c r="D8781" s="1" t="s">
        <v>18423</v>
      </c>
      <c r="E8781" s="1" t="s">
        <v>26</v>
      </c>
      <c r="F8781" s="1" t="s">
        <v>27</v>
      </c>
      <c r="G8781" s="1" t="s">
        <v>171</v>
      </c>
      <c r="H8781" s="1" t="s">
        <v>39</v>
      </c>
      <c r="I8781" s="1" t="s">
        <v>965</v>
      </c>
      <c r="J8781">
        <v>8</v>
      </c>
      <c r="K8781">
        <v>10.8</v>
      </c>
      <c r="L8781">
        <v>0.6</v>
      </c>
      <c r="M8781">
        <v>4.7</v>
      </c>
      <c r="N8781">
        <v>16</v>
      </c>
      <c r="O8781">
        <v>12</v>
      </c>
      <c r="P8781">
        <v>0</v>
      </c>
      <c r="Q8781" s="1" t="s">
        <v>31</v>
      </c>
      <c r="R8781" s="1" t="s">
        <v>106</v>
      </c>
      <c r="S8781" s="1" t="s">
        <v>181</v>
      </c>
      <c r="T8781" s="1" t="s">
        <v>71</v>
      </c>
      <c r="U8781" s="1" t="s">
        <v>99</v>
      </c>
      <c r="V8781" s="1" t="s">
        <v>42</v>
      </c>
      <c r="W8781">
        <f t="shared" si="274"/>
        <v>46198.356249999997</v>
      </c>
      <c r="X8781">
        <f t="shared" si="275"/>
        <v>46198.378472222219</v>
      </c>
    </row>
    <row r="8782" spans="1:24" x14ac:dyDescent="0.2">
      <c r="A8782" s="1" t="s">
        <v>18424</v>
      </c>
      <c r="B8782" s="1" t="s">
        <v>18420</v>
      </c>
      <c r="C8782" s="1" t="s">
        <v>18421</v>
      </c>
      <c r="D8782" s="1" t="s">
        <v>18425</v>
      </c>
      <c r="E8782" s="1" t="s">
        <v>26</v>
      </c>
      <c r="F8782" s="1" t="s">
        <v>27</v>
      </c>
      <c r="G8782" s="1" t="s">
        <v>171</v>
      </c>
      <c r="H8782" s="1" t="s">
        <v>45</v>
      </c>
      <c r="I8782" s="1" t="s">
        <v>965</v>
      </c>
      <c r="J8782">
        <v>8</v>
      </c>
      <c r="K8782">
        <v>12.7</v>
      </c>
      <c r="L8782">
        <v>5</v>
      </c>
      <c r="M8782">
        <v>2.8</v>
      </c>
      <c r="N8782">
        <v>20.5</v>
      </c>
      <c r="O8782">
        <v>18</v>
      </c>
      <c r="P8782">
        <v>0</v>
      </c>
      <c r="Q8782" s="1" t="s">
        <v>31</v>
      </c>
      <c r="R8782" s="1" t="s">
        <v>340</v>
      </c>
      <c r="S8782" s="1" t="s">
        <v>79</v>
      </c>
      <c r="T8782" s="1" t="s">
        <v>71</v>
      </c>
      <c r="U8782" s="1" t="s">
        <v>99</v>
      </c>
      <c r="V8782" s="1" t="s">
        <v>36</v>
      </c>
      <c r="W8782">
        <f t="shared" si="274"/>
        <v>46198.356249999997</v>
      </c>
      <c r="X8782">
        <f t="shared" si="275"/>
        <v>46198.392361111109</v>
      </c>
    </row>
    <row r="8783" spans="1:24" x14ac:dyDescent="0.2">
      <c r="A8783" s="1" t="s">
        <v>18426</v>
      </c>
      <c r="B8783" s="1" t="s">
        <v>18420</v>
      </c>
      <c r="C8783" s="1" t="s">
        <v>18421</v>
      </c>
      <c r="D8783" s="1" t="s">
        <v>18237</v>
      </c>
      <c r="E8783" s="1" t="s">
        <v>26</v>
      </c>
      <c r="F8783" s="1" t="s">
        <v>50</v>
      </c>
      <c r="G8783" s="1" t="s">
        <v>171</v>
      </c>
      <c r="H8783" s="1" t="s">
        <v>51</v>
      </c>
      <c r="I8783" s="1" t="s">
        <v>965</v>
      </c>
      <c r="J8783">
        <v>8</v>
      </c>
      <c r="K8783">
        <v>12.3</v>
      </c>
      <c r="L8783">
        <v>11.9</v>
      </c>
      <c r="M8783">
        <v>3.8</v>
      </c>
      <c r="N8783">
        <v>28</v>
      </c>
      <c r="O8783">
        <v>26</v>
      </c>
      <c r="P8783">
        <v>0</v>
      </c>
      <c r="Q8783" s="1" t="s">
        <v>31</v>
      </c>
      <c r="R8783" s="1" t="s">
        <v>728</v>
      </c>
      <c r="S8783" s="1" t="s">
        <v>700</v>
      </c>
      <c r="T8783" s="1" t="s">
        <v>71</v>
      </c>
      <c r="U8783" s="1" t="s">
        <v>99</v>
      </c>
      <c r="V8783" s="1" t="s">
        <v>36</v>
      </c>
      <c r="W8783">
        <f t="shared" si="274"/>
        <v>46198.356249999997</v>
      </c>
      <c r="X8783">
        <f t="shared" si="275"/>
        <v>46198.411805555559</v>
      </c>
    </row>
    <row r="8784" spans="1:24" x14ac:dyDescent="0.2">
      <c r="A8784" s="1" t="s">
        <v>18427</v>
      </c>
      <c r="B8784" s="1" t="s">
        <v>18420</v>
      </c>
      <c r="C8784" s="1" t="s">
        <v>18421</v>
      </c>
      <c r="D8784" s="1" t="s">
        <v>18428</v>
      </c>
      <c r="E8784" s="1" t="s">
        <v>26</v>
      </c>
      <c r="F8784" s="1" t="s">
        <v>56</v>
      </c>
      <c r="G8784" s="1" t="s">
        <v>171</v>
      </c>
      <c r="H8784" s="1" t="s">
        <v>57</v>
      </c>
      <c r="I8784" s="1" t="s">
        <v>965</v>
      </c>
      <c r="J8784">
        <v>8</v>
      </c>
      <c r="K8784">
        <v>9.9</v>
      </c>
      <c r="L8784">
        <v>1.7</v>
      </c>
      <c r="M8784">
        <v>3.1</v>
      </c>
      <c r="N8784">
        <v>14.8</v>
      </c>
      <c r="O8784">
        <v>18</v>
      </c>
      <c r="P8784">
        <v>0</v>
      </c>
      <c r="Q8784" s="1" t="s">
        <v>31</v>
      </c>
      <c r="R8784" s="1" t="s">
        <v>391</v>
      </c>
      <c r="S8784" s="1" t="s">
        <v>538</v>
      </c>
      <c r="T8784" s="1" t="s">
        <v>71</v>
      </c>
      <c r="U8784" s="1" t="s">
        <v>99</v>
      </c>
      <c r="V8784" s="1" t="s">
        <v>36</v>
      </c>
      <c r="W8784">
        <f t="shared" si="274"/>
        <v>46198.356249999997</v>
      </c>
      <c r="X8784">
        <f t="shared" si="275"/>
        <v>46198.422222222223</v>
      </c>
    </row>
    <row r="8785" spans="1:24" x14ac:dyDescent="0.2">
      <c r="A8785" s="1" t="s">
        <v>18429</v>
      </c>
      <c r="B8785" s="1" t="s">
        <v>18420</v>
      </c>
      <c r="C8785" s="1" t="s">
        <v>18421</v>
      </c>
      <c r="D8785" s="1" t="s">
        <v>18172</v>
      </c>
      <c r="E8785" s="1" t="s">
        <v>26</v>
      </c>
      <c r="F8785" s="1" t="s">
        <v>56</v>
      </c>
      <c r="G8785" s="1" t="s">
        <v>171</v>
      </c>
      <c r="H8785" s="1" t="s">
        <v>62</v>
      </c>
      <c r="I8785" s="1" t="s">
        <v>965</v>
      </c>
      <c r="J8785">
        <v>8</v>
      </c>
      <c r="K8785">
        <v>8.1</v>
      </c>
      <c r="L8785">
        <v>1.6</v>
      </c>
      <c r="M8785">
        <v>1.9</v>
      </c>
      <c r="N8785">
        <v>11.5</v>
      </c>
      <c r="O8785">
        <v>15</v>
      </c>
      <c r="P8785">
        <v>0</v>
      </c>
      <c r="Q8785" s="1" t="s">
        <v>31</v>
      </c>
      <c r="R8785" s="1" t="s">
        <v>243</v>
      </c>
      <c r="S8785" s="1" t="s">
        <v>91</v>
      </c>
      <c r="T8785" s="1" t="s">
        <v>71</v>
      </c>
      <c r="U8785" s="1" t="s">
        <v>99</v>
      </c>
      <c r="V8785" s="1" t="s">
        <v>36</v>
      </c>
      <c r="W8785">
        <f t="shared" si="274"/>
        <v>46198.356249999997</v>
      </c>
      <c r="X8785">
        <f t="shared" si="275"/>
        <v>46198.430555555555</v>
      </c>
    </row>
    <row r="8786" spans="1:24" x14ac:dyDescent="0.2">
      <c r="A8786" s="1" t="s">
        <v>18430</v>
      </c>
      <c r="B8786" s="1" t="s">
        <v>18431</v>
      </c>
      <c r="C8786" s="1" t="s">
        <v>18432</v>
      </c>
      <c r="D8786" s="1" t="s">
        <v>18158</v>
      </c>
      <c r="E8786" s="1" t="s">
        <v>26</v>
      </c>
      <c r="F8786" s="1" t="s">
        <v>27</v>
      </c>
      <c r="G8786" s="1" t="s">
        <v>69</v>
      </c>
      <c r="H8786" s="1" t="s">
        <v>29</v>
      </c>
      <c r="I8786" s="1" t="s">
        <v>2306</v>
      </c>
      <c r="J8786">
        <v>7</v>
      </c>
      <c r="K8786">
        <v>12.6</v>
      </c>
      <c r="L8786">
        <v>0.9</v>
      </c>
      <c r="M8786">
        <v>2.2000000000000002</v>
      </c>
      <c r="N8786">
        <v>15.6</v>
      </c>
      <c r="O8786">
        <v>15</v>
      </c>
      <c r="P8786">
        <v>0</v>
      </c>
      <c r="Q8786" s="1" t="s">
        <v>31</v>
      </c>
      <c r="R8786" s="1" t="s">
        <v>106</v>
      </c>
      <c r="S8786" s="1" t="s">
        <v>41</v>
      </c>
      <c r="T8786" s="1" t="s">
        <v>153</v>
      </c>
      <c r="U8786" s="1" t="s">
        <v>251</v>
      </c>
      <c r="V8786" s="1" t="s">
        <v>36</v>
      </c>
      <c r="W8786">
        <f t="shared" si="274"/>
        <v>46198.390277777777</v>
      </c>
      <c r="X8786">
        <f t="shared" si="275"/>
        <v>46198.400694444441</v>
      </c>
    </row>
    <row r="8787" spans="1:24" x14ac:dyDescent="0.2">
      <c r="A8787" s="1" t="s">
        <v>18433</v>
      </c>
      <c r="B8787" s="1" t="s">
        <v>18431</v>
      </c>
      <c r="C8787" s="1" t="s">
        <v>18432</v>
      </c>
      <c r="D8787" s="1" t="s">
        <v>18434</v>
      </c>
      <c r="E8787" s="1" t="s">
        <v>26</v>
      </c>
      <c r="F8787" s="1" t="s">
        <v>27</v>
      </c>
      <c r="G8787" s="1" t="s">
        <v>69</v>
      </c>
      <c r="H8787" s="1" t="s">
        <v>39</v>
      </c>
      <c r="I8787" s="1" t="s">
        <v>2306</v>
      </c>
      <c r="J8787">
        <v>7</v>
      </c>
      <c r="K8787">
        <v>12.3</v>
      </c>
      <c r="L8787">
        <v>0.5</v>
      </c>
      <c r="M8787">
        <v>4.2</v>
      </c>
      <c r="N8787">
        <v>17</v>
      </c>
      <c r="O8787">
        <v>12</v>
      </c>
      <c r="P8787">
        <v>0</v>
      </c>
      <c r="Q8787" s="1" t="s">
        <v>31</v>
      </c>
      <c r="R8787" s="1" t="s">
        <v>106</v>
      </c>
      <c r="S8787" s="1" t="s">
        <v>320</v>
      </c>
      <c r="T8787" s="1" t="s">
        <v>153</v>
      </c>
      <c r="U8787" s="1" t="s">
        <v>251</v>
      </c>
      <c r="V8787" s="1" t="s">
        <v>42</v>
      </c>
      <c r="W8787">
        <f t="shared" si="274"/>
        <v>46198.390277777777</v>
      </c>
      <c r="X8787">
        <f t="shared" si="275"/>
        <v>46198.412499999999</v>
      </c>
    </row>
    <row r="8788" spans="1:24" x14ac:dyDescent="0.2">
      <c r="A8788" s="1" t="s">
        <v>18435</v>
      </c>
      <c r="B8788" s="1" t="s">
        <v>18431</v>
      </c>
      <c r="C8788" s="1" t="s">
        <v>18432</v>
      </c>
      <c r="D8788" s="1" t="s">
        <v>18436</v>
      </c>
      <c r="E8788" s="1" t="s">
        <v>26</v>
      </c>
      <c r="F8788" s="1" t="s">
        <v>27</v>
      </c>
      <c r="G8788" s="1" t="s">
        <v>69</v>
      </c>
      <c r="H8788" s="1" t="s">
        <v>45</v>
      </c>
      <c r="I8788" s="1" t="s">
        <v>2306</v>
      </c>
      <c r="J8788">
        <v>7</v>
      </c>
      <c r="K8788">
        <v>10.6</v>
      </c>
      <c r="L8788">
        <v>6</v>
      </c>
      <c r="M8788">
        <v>3.5</v>
      </c>
      <c r="N8788">
        <v>20.100000000000001</v>
      </c>
      <c r="O8788">
        <v>18</v>
      </c>
      <c r="P8788">
        <v>0</v>
      </c>
      <c r="Q8788" s="1" t="s">
        <v>31</v>
      </c>
      <c r="R8788" s="1" t="s">
        <v>220</v>
      </c>
      <c r="S8788" s="1" t="s">
        <v>174</v>
      </c>
      <c r="T8788" s="1" t="s">
        <v>153</v>
      </c>
      <c r="U8788" s="1" t="s">
        <v>251</v>
      </c>
      <c r="V8788" s="1" t="s">
        <v>36</v>
      </c>
      <c r="W8788">
        <f t="shared" si="274"/>
        <v>46198.390277777777</v>
      </c>
      <c r="X8788">
        <f t="shared" si="275"/>
        <v>46198.426388888889</v>
      </c>
    </row>
    <row r="8789" spans="1:24" x14ac:dyDescent="0.2">
      <c r="A8789" s="1" t="s">
        <v>18437</v>
      </c>
      <c r="B8789" s="1" t="s">
        <v>18431</v>
      </c>
      <c r="C8789" s="1" t="s">
        <v>18432</v>
      </c>
      <c r="D8789" s="1" t="s">
        <v>18165</v>
      </c>
      <c r="E8789" s="1" t="s">
        <v>26</v>
      </c>
      <c r="F8789" s="1" t="s">
        <v>50</v>
      </c>
      <c r="G8789" s="1" t="s">
        <v>69</v>
      </c>
      <c r="H8789" s="1" t="s">
        <v>51</v>
      </c>
      <c r="I8789" s="1" t="s">
        <v>2306</v>
      </c>
      <c r="J8789">
        <v>7</v>
      </c>
      <c r="K8789">
        <v>14.2</v>
      </c>
      <c r="L8789">
        <v>10.6</v>
      </c>
      <c r="M8789">
        <v>4.7</v>
      </c>
      <c r="N8789">
        <v>29.5</v>
      </c>
      <c r="O8789">
        <v>26</v>
      </c>
      <c r="P8789">
        <v>0</v>
      </c>
      <c r="Q8789" s="1" t="s">
        <v>31</v>
      </c>
      <c r="R8789" s="1" t="s">
        <v>138</v>
      </c>
      <c r="S8789" s="1" t="s">
        <v>139</v>
      </c>
      <c r="T8789" s="1" t="s">
        <v>153</v>
      </c>
      <c r="U8789" s="1" t="s">
        <v>251</v>
      </c>
      <c r="V8789" s="1" t="s">
        <v>36</v>
      </c>
      <c r="W8789">
        <f t="shared" si="274"/>
        <v>46198.390277777777</v>
      </c>
      <c r="X8789">
        <f t="shared" si="275"/>
        <v>46198.447222222225</v>
      </c>
    </row>
    <row r="8790" spans="1:24" x14ac:dyDescent="0.2">
      <c r="A8790" s="1" t="s">
        <v>18438</v>
      </c>
      <c r="B8790" s="1" t="s">
        <v>18431</v>
      </c>
      <c r="C8790" s="1" t="s">
        <v>18432</v>
      </c>
      <c r="D8790" s="1" t="s">
        <v>18380</v>
      </c>
      <c r="E8790" s="1" t="s">
        <v>26</v>
      </c>
      <c r="F8790" s="1" t="s">
        <v>56</v>
      </c>
      <c r="G8790" s="1" t="s">
        <v>69</v>
      </c>
      <c r="H8790" s="1" t="s">
        <v>57</v>
      </c>
      <c r="I8790" s="1" t="s">
        <v>2306</v>
      </c>
      <c r="J8790">
        <v>7</v>
      </c>
      <c r="K8790">
        <v>11.7</v>
      </c>
      <c r="L8790">
        <v>1</v>
      </c>
      <c r="M8790">
        <v>2.9</v>
      </c>
      <c r="N8790">
        <v>15.6</v>
      </c>
      <c r="O8790">
        <v>18</v>
      </c>
      <c r="P8790">
        <v>0</v>
      </c>
      <c r="Q8790" s="1" t="s">
        <v>31</v>
      </c>
      <c r="R8790" s="1" t="s">
        <v>58</v>
      </c>
      <c r="S8790" s="1" t="s">
        <v>64</v>
      </c>
      <c r="T8790" s="1" t="s">
        <v>153</v>
      </c>
      <c r="U8790" s="1" t="s">
        <v>251</v>
      </c>
      <c r="V8790" s="1" t="s">
        <v>36</v>
      </c>
      <c r="W8790">
        <f t="shared" si="274"/>
        <v>46198.390277777777</v>
      </c>
      <c r="X8790">
        <f t="shared" si="275"/>
        <v>46198.457638888889</v>
      </c>
    </row>
    <row r="8791" spans="1:24" x14ac:dyDescent="0.2">
      <c r="A8791" s="1" t="s">
        <v>18439</v>
      </c>
      <c r="B8791" s="1" t="s">
        <v>18431</v>
      </c>
      <c r="C8791" s="1" t="s">
        <v>18432</v>
      </c>
      <c r="D8791" s="1" t="s">
        <v>18440</v>
      </c>
      <c r="E8791" s="1" t="s">
        <v>26</v>
      </c>
      <c r="F8791" s="1" t="s">
        <v>56</v>
      </c>
      <c r="G8791" s="1" t="s">
        <v>69</v>
      </c>
      <c r="H8791" s="1" t="s">
        <v>62</v>
      </c>
      <c r="I8791" s="1" t="s">
        <v>2306</v>
      </c>
      <c r="J8791">
        <v>7</v>
      </c>
      <c r="K8791">
        <v>7.1</v>
      </c>
      <c r="L8791">
        <v>0.7</v>
      </c>
      <c r="M8791">
        <v>1.9</v>
      </c>
      <c r="N8791">
        <v>9.8000000000000007</v>
      </c>
      <c r="O8791">
        <v>15</v>
      </c>
      <c r="P8791">
        <v>0</v>
      </c>
      <c r="Q8791" s="1" t="s">
        <v>31</v>
      </c>
      <c r="R8791" s="1" t="s">
        <v>265</v>
      </c>
      <c r="S8791" s="1" t="s">
        <v>91</v>
      </c>
      <c r="T8791" s="1" t="s">
        <v>153</v>
      </c>
      <c r="U8791" s="1" t="s">
        <v>251</v>
      </c>
      <c r="V8791" s="1" t="s">
        <v>36</v>
      </c>
      <c r="W8791">
        <f t="shared" si="274"/>
        <v>46198.390277777777</v>
      </c>
      <c r="X8791">
        <f t="shared" si="275"/>
        <v>46198.464583333334</v>
      </c>
    </row>
    <row r="8792" spans="1:24" x14ac:dyDescent="0.2">
      <c r="A8792" s="1" t="s">
        <v>18441</v>
      </c>
      <c r="B8792" s="1" t="s">
        <v>18442</v>
      </c>
      <c r="C8792" s="1" t="s">
        <v>18443</v>
      </c>
      <c r="D8792" s="1" t="s">
        <v>18444</v>
      </c>
      <c r="E8792" s="1" t="s">
        <v>26</v>
      </c>
      <c r="F8792" s="1" t="s">
        <v>27</v>
      </c>
      <c r="G8792" s="1" t="s">
        <v>171</v>
      </c>
      <c r="H8792" s="1" t="s">
        <v>29</v>
      </c>
      <c r="I8792" s="1" t="s">
        <v>396</v>
      </c>
      <c r="J8792">
        <v>9</v>
      </c>
      <c r="K8792">
        <v>10</v>
      </c>
      <c r="L8792">
        <v>0.8</v>
      </c>
      <c r="M8792">
        <v>1.3</v>
      </c>
      <c r="N8792">
        <v>12</v>
      </c>
      <c r="O8792">
        <v>15</v>
      </c>
      <c r="P8792">
        <v>0</v>
      </c>
      <c r="Q8792" s="1" t="s">
        <v>31</v>
      </c>
      <c r="R8792" s="1" t="s">
        <v>75</v>
      </c>
      <c r="S8792" s="1" t="s">
        <v>47</v>
      </c>
      <c r="T8792" s="1" t="s">
        <v>34</v>
      </c>
      <c r="U8792" s="1" t="s">
        <v>99</v>
      </c>
      <c r="V8792" s="1" t="s">
        <v>36</v>
      </c>
      <c r="W8792">
        <f t="shared" si="274"/>
        <v>46198.432638888888</v>
      </c>
      <c r="X8792">
        <f t="shared" si="275"/>
        <v>46198.440972222219</v>
      </c>
    </row>
    <row r="8793" spans="1:24" x14ac:dyDescent="0.2">
      <c r="A8793" s="1" t="s">
        <v>18445</v>
      </c>
      <c r="B8793" s="1" t="s">
        <v>18442</v>
      </c>
      <c r="C8793" s="1" t="s">
        <v>18443</v>
      </c>
      <c r="D8793" s="1" t="s">
        <v>18312</v>
      </c>
      <c r="E8793" s="1" t="s">
        <v>26</v>
      </c>
      <c r="F8793" s="1" t="s">
        <v>27</v>
      </c>
      <c r="G8793" s="1" t="s">
        <v>171</v>
      </c>
      <c r="H8793" s="1" t="s">
        <v>39</v>
      </c>
      <c r="I8793" s="1" t="s">
        <v>396</v>
      </c>
      <c r="J8793">
        <v>9</v>
      </c>
      <c r="K8793">
        <v>10.199999999999999</v>
      </c>
      <c r="L8793">
        <v>1.6</v>
      </c>
      <c r="M8793">
        <v>6.3</v>
      </c>
      <c r="N8793">
        <v>18.100000000000001</v>
      </c>
      <c r="O8793">
        <v>12</v>
      </c>
      <c r="P8793">
        <v>0</v>
      </c>
      <c r="Q8793" s="1" t="s">
        <v>31</v>
      </c>
      <c r="R8793" s="1" t="s">
        <v>220</v>
      </c>
      <c r="S8793" s="1" t="s">
        <v>181</v>
      </c>
      <c r="T8793" s="1" t="s">
        <v>34</v>
      </c>
      <c r="U8793" s="1" t="s">
        <v>99</v>
      </c>
      <c r="V8793" s="1" t="s">
        <v>42</v>
      </c>
      <c r="W8793">
        <f t="shared" si="274"/>
        <v>46198.432638888888</v>
      </c>
      <c r="X8793">
        <f t="shared" si="275"/>
        <v>46198.453472222223</v>
      </c>
    </row>
    <row r="8794" spans="1:24" x14ac:dyDescent="0.2">
      <c r="A8794" s="1" t="s">
        <v>18446</v>
      </c>
      <c r="B8794" s="1" t="s">
        <v>18442</v>
      </c>
      <c r="C8794" s="1" t="s">
        <v>18443</v>
      </c>
      <c r="D8794" s="1" t="s">
        <v>18447</v>
      </c>
      <c r="E8794" s="1" t="s">
        <v>26</v>
      </c>
      <c r="F8794" s="1" t="s">
        <v>27</v>
      </c>
      <c r="G8794" s="1" t="s">
        <v>171</v>
      </c>
      <c r="H8794" s="1" t="s">
        <v>45</v>
      </c>
      <c r="I8794" s="1" t="s">
        <v>396</v>
      </c>
      <c r="J8794">
        <v>9</v>
      </c>
      <c r="K8794">
        <v>10.7</v>
      </c>
      <c r="L8794">
        <v>5.5</v>
      </c>
      <c r="M8794">
        <v>4.7</v>
      </c>
      <c r="N8794">
        <v>20.9</v>
      </c>
      <c r="O8794">
        <v>18</v>
      </c>
      <c r="P8794">
        <v>0</v>
      </c>
      <c r="Q8794" s="1" t="s">
        <v>31</v>
      </c>
      <c r="R8794" s="1" t="s">
        <v>98</v>
      </c>
      <c r="S8794" s="1" t="s">
        <v>41</v>
      </c>
      <c r="T8794" s="1" t="s">
        <v>34</v>
      </c>
      <c r="U8794" s="1" t="s">
        <v>99</v>
      </c>
      <c r="V8794" s="1" t="s">
        <v>42</v>
      </c>
      <c r="W8794">
        <f t="shared" si="274"/>
        <v>46198.432638888888</v>
      </c>
      <c r="X8794">
        <f t="shared" si="275"/>
        <v>46198.468055555553</v>
      </c>
    </row>
    <row r="8795" spans="1:24" x14ac:dyDescent="0.2">
      <c r="A8795" s="1" t="s">
        <v>18448</v>
      </c>
      <c r="B8795" s="1" t="s">
        <v>18442</v>
      </c>
      <c r="C8795" s="1" t="s">
        <v>18443</v>
      </c>
      <c r="D8795" s="1" t="s">
        <v>18398</v>
      </c>
      <c r="E8795" s="1" t="s">
        <v>26</v>
      </c>
      <c r="F8795" s="1" t="s">
        <v>50</v>
      </c>
      <c r="G8795" s="1" t="s">
        <v>171</v>
      </c>
      <c r="H8795" s="1" t="s">
        <v>51</v>
      </c>
      <c r="I8795" s="1" t="s">
        <v>396</v>
      </c>
      <c r="J8795">
        <v>9</v>
      </c>
      <c r="K8795">
        <v>12.2</v>
      </c>
      <c r="L8795">
        <v>10.5</v>
      </c>
      <c r="M8795">
        <v>3.5</v>
      </c>
      <c r="N8795">
        <v>26.2</v>
      </c>
      <c r="O8795">
        <v>26</v>
      </c>
      <c r="P8795">
        <v>0</v>
      </c>
      <c r="Q8795" s="1" t="s">
        <v>31</v>
      </c>
      <c r="R8795" s="1" t="s">
        <v>416</v>
      </c>
      <c r="S8795" s="1" t="s">
        <v>344</v>
      </c>
      <c r="T8795" s="1" t="s">
        <v>34</v>
      </c>
      <c r="U8795" s="1" t="s">
        <v>99</v>
      </c>
      <c r="V8795" s="1" t="s">
        <v>36</v>
      </c>
      <c r="W8795">
        <f t="shared" si="274"/>
        <v>46198.432638888888</v>
      </c>
      <c r="X8795">
        <f t="shared" si="275"/>
        <v>46198.486111111109</v>
      </c>
    </row>
    <row r="8796" spans="1:24" x14ac:dyDescent="0.2">
      <c r="A8796" s="1" t="s">
        <v>18449</v>
      </c>
      <c r="B8796" s="1" t="s">
        <v>18442</v>
      </c>
      <c r="C8796" s="1" t="s">
        <v>18443</v>
      </c>
      <c r="D8796" s="1" t="s">
        <v>18450</v>
      </c>
      <c r="E8796" s="1" t="s">
        <v>26</v>
      </c>
      <c r="F8796" s="1" t="s">
        <v>56</v>
      </c>
      <c r="G8796" s="1" t="s">
        <v>171</v>
      </c>
      <c r="H8796" s="1" t="s">
        <v>57</v>
      </c>
      <c r="I8796" s="1" t="s">
        <v>396</v>
      </c>
      <c r="J8796">
        <v>9</v>
      </c>
      <c r="K8796">
        <v>12.7</v>
      </c>
      <c r="L8796">
        <v>0.4</v>
      </c>
      <c r="M8796">
        <v>2.9</v>
      </c>
      <c r="N8796">
        <v>16</v>
      </c>
      <c r="O8796">
        <v>18</v>
      </c>
      <c r="P8796">
        <v>0</v>
      </c>
      <c r="Q8796" s="1" t="s">
        <v>31</v>
      </c>
      <c r="R8796" s="1" t="s">
        <v>189</v>
      </c>
      <c r="S8796" s="1" t="s">
        <v>363</v>
      </c>
      <c r="T8796" s="1" t="s">
        <v>34</v>
      </c>
      <c r="U8796" s="1" t="s">
        <v>99</v>
      </c>
      <c r="V8796" s="1" t="s">
        <v>36</v>
      </c>
      <c r="W8796">
        <f t="shared" si="274"/>
        <v>46198.432638888888</v>
      </c>
      <c r="X8796">
        <f t="shared" si="275"/>
        <v>46198.49722222222</v>
      </c>
    </row>
    <row r="8797" spans="1:24" x14ac:dyDescent="0.2">
      <c r="A8797" s="1" t="s">
        <v>18451</v>
      </c>
      <c r="B8797" s="1" t="s">
        <v>18442</v>
      </c>
      <c r="C8797" s="1" t="s">
        <v>18443</v>
      </c>
      <c r="D8797" s="1" t="s">
        <v>18452</v>
      </c>
      <c r="E8797" s="1" t="s">
        <v>26</v>
      </c>
      <c r="F8797" s="1" t="s">
        <v>56</v>
      </c>
      <c r="G8797" s="1" t="s">
        <v>171</v>
      </c>
      <c r="H8797" s="1" t="s">
        <v>62</v>
      </c>
      <c r="I8797" s="1" t="s">
        <v>396</v>
      </c>
      <c r="J8797">
        <v>9</v>
      </c>
      <c r="K8797">
        <v>6.7</v>
      </c>
      <c r="L8797">
        <v>0.3</v>
      </c>
      <c r="M8797">
        <v>2.6</v>
      </c>
      <c r="N8797">
        <v>9.6</v>
      </c>
      <c r="O8797">
        <v>15</v>
      </c>
      <c r="P8797">
        <v>1</v>
      </c>
      <c r="Q8797" s="1" t="s">
        <v>6153</v>
      </c>
      <c r="R8797" s="1" t="s">
        <v>243</v>
      </c>
      <c r="S8797" s="1" t="s">
        <v>262</v>
      </c>
      <c r="T8797" s="1" t="s">
        <v>34</v>
      </c>
      <c r="U8797" s="1" t="s">
        <v>99</v>
      </c>
      <c r="V8797" s="1" t="s">
        <v>324</v>
      </c>
      <c r="W8797">
        <f t="shared" si="274"/>
        <v>46198.432638888888</v>
      </c>
      <c r="X8797">
        <f t="shared" si="275"/>
        <v>46198.503472222219</v>
      </c>
    </row>
    <row r="8798" spans="1:24" x14ac:dyDescent="0.2">
      <c r="A8798" s="1" t="s">
        <v>18453</v>
      </c>
      <c r="B8798" s="1" t="s">
        <v>18454</v>
      </c>
      <c r="C8798" s="1" t="s">
        <v>18199</v>
      </c>
      <c r="D8798" s="1" t="s">
        <v>18455</v>
      </c>
      <c r="E8798" s="1" t="s">
        <v>26</v>
      </c>
      <c r="F8798" s="1" t="s">
        <v>27</v>
      </c>
      <c r="G8798" s="1" t="s">
        <v>249</v>
      </c>
      <c r="H8798" s="1" t="s">
        <v>29</v>
      </c>
      <c r="I8798" s="1" t="s">
        <v>2702</v>
      </c>
      <c r="J8798">
        <v>1</v>
      </c>
      <c r="K8798">
        <v>12.2</v>
      </c>
      <c r="L8798">
        <v>0.5</v>
      </c>
      <c r="M8798">
        <v>1.7</v>
      </c>
      <c r="N8798">
        <v>14.3</v>
      </c>
      <c r="O8798">
        <v>15</v>
      </c>
      <c r="P8798">
        <v>0</v>
      </c>
      <c r="Q8798" s="1" t="s">
        <v>31</v>
      </c>
      <c r="R8798" s="1" t="s">
        <v>180</v>
      </c>
      <c r="S8798" s="1" t="s">
        <v>196</v>
      </c>
      <c r="T8798" s="1" t="s">
        <v>34</v>
      </c>
      <c r="U8798" s="1" t="s">
        <v>99</v>
      </c>
      <c r="V8798" s="1" t="s">
        <v>36</v>
      </c>
      <c r="W8798">
        <f t="shared" si="274"/>
        <v>46198.25</v>
      </c>
      <c r="X8798">
        <f t="shared" si="275"/>
        <v>46198.259722222225</v>
      </c>
    </row>
    <row r="8799" spans="1:24" x14ac:dyDescent="0.2">
      <c r="A8799" s="1" t="s">
        <v>18456</v>
      </c>
      <c r="B8799" s="1" t="s">
        <v>18454</v>
      </c>
      <c r="C8799" s="1" t="s">
        <v>18199</v>
      </c>
      <c r="D8799" s="1" t="s">
        <v>18457</v>
      </c>
      <c r="E8799" s="1" t="s">
        <v>26</v>
      </c>
      <c r="F8799" s="1" t="s">
        <v>27</v>
      </c>
      <c r="G8799" s="1" t="s">
        <v>249</v>
      </c>
      <c r="H8799" s="1" t="s">
        <v>39</v>
      </c>
      <c r="I8799" s="1" t="s">
        <v>2702</v>
      </c>
      <c r="J8799">
        <v>1</v>
      </c>
      <c r="K8799">
        <v>9.1</v>
      </c>
      <c r="L8799">
        <v>0.4</v>
      </c>
      <c r="M8799">
        <v>6.2</v>
      </c>
      <c r="N8799">
        <v>15.8</v>
      </c>
      <c r="O8799">
        <v>12</v>
      </c>
      <c r="P8799">
        <v>0</v>
      </c>
      <c r="Q8799" s="1" t="s">
        <v>31</v>
      </c>
      <c r="R8799" s="1" t="s">
        <v>302</v>
      </c>
      <c r="S8799" s="1" t="s">
        <v>156</v>
      </c>
      <c r="T8799" s="1" t="s">
        <v>34</v>
      </c>
      <c r="U8799" s="1" t="s">
        <v>99</v>
      </c>
      <c r="V8799" s="1" t="s">
        <v>42</v>
      </c>
      <c r="W8799">
        <f t="shared" si="274"/>
        <v>46198.25</v>
      </c>
      <c r="X8799">
        <f t="shared" si="275"/>
        <v>46198.270833333336</v>
      </c>
    </row>
    <row r="8800" spans="1:24" x14ac:dyDescent="0.2">
      <c r="A8800" s="1" t="s">
        <v>18458</v>
      </c>
      <c r="B8800" s="1" t="s">
        <v>18454</v>
      </c>
      <c r="C8800" s="1" t="s">
        <v>18199</v>
      </c>
      <c r="D8800" s="1" t="s">
        <v>18355</v>
      </c>
      <c r="E8800" s="1" t="s">
        <v>26</v>
      </c>
      <c r="F8800" s="1" t="s">
        <v>27</v>
      </c>
      <c r="G8800" s="1" t="s">
        <v>249</v>
      </c>
      <c r="H8800" s="1" t="s">
        <v>45</v>
      </c>
      <c r="I8800" s="1" t="s">
        <v>2702</v>
      </c>
      <c r="J8800">
        <v>1</v>
      </c>
      <c r="K8800">
        <v>13.8</v>
      </c>
      <c r="L8800">
        <v>3.6</v>
      </c>
      <c r="M8800">
        <v>3.6</v>
      </c>
      <c r="N8800">
        <v>21</v>
      </c>
      <c r="O8800">
        <v>18</v>
      </c>
      <c r="P8800">
        <v>0</v>
      </c>
      <c r="Q8800" s="1" t="s">
        <v>31</v>
      </c>
      <c r="R8800" s="1" t="s">
        <v>46</v>
      </c>
      <c r="S8800" s="1" t="s">
        <v>41</v>
      </c>
      <c r="T8800" s="1" t="s">
        <v>34</v>
      </c>
      <c r="U8800" s="1" t="s">
        <v>99</v>
      </c>
      <c r="V8800" s="1" t="s">
        <v>42</v>
      </c>
      <c r="W8800">
        <f t="shared" si="274"/>
        <v>46198.25</v>
      </c>
      <c r="X8800">
        <f t="shared" si="275"/>
        <v>46198.285416666666</v>
      </c>
    </row>
    <row r="8801" spans="1:24" x14ac:dyDescent="0.2">
      <c r="A8801" s="1" t="s">
        <v>18459</v>
      </c>
      <c r="B8801" s="1" t="s">
        <v>18454</v>
      </c>
      <c r="C8801" s="1" t="s">
        <v>18199</v>
      </c>
      <c r="D8801" s="1" t="s">
        <v>18460</v>
      </c>
      <c r="E8801" s="1" t="s">
        <v>26</v>
      </c>
      <c r="F8801" s="1" t="s">
        <v>50</v>
      </c>
      <c r="G8801" s="1" t="s">
        <v>249</v>
      </c>
      <c r="H8801" s="1" t="s">
        <v>51</v>
      </c>
      <c r="I8801" s="1" t="s">
        <v>2702</v>
      </c>
      <c r="J8801">
        <v>1</v>
      </c>
      <c r="K8801">
        <v>15.6</v>
      </c>
      <c r="L8801">
        <v>7.9</v>
      </c>
      <c r="M8801">
        <v>2.9</v>
      </c>
      <c r="N8801">
        <v>26.3</v>
      </c>
      <c r="O8801">
        <v>26</v>
      </c>
      <c r="P8801">
        <v>0</v>
      </c>
      <c r="Q8801" s="1" t="s">
        <v>31</v>
      </c>
      <c r="R8801" s="1" t="s">
        <v>934</v>
      </c>
      <c r="S8801" s="1" t="s">
        <v>291</v>
      </c>
      <c r="T8801" s="1" t="s">
        <v>34</v>
      </c>
      <c r="U8801" s="1" t="s">
        <v>99</v>
      </c>
      <c r="V8801" s="1" t="s">
        <v>36</v>
      </c>
      <c r="W8801">
        <f t="shared" si="274"/>
        <v>46198.25</v>
      </c>
      <c r="X8801">
        <f t="shared" si="275"/>
        <v>46198.303472222222</v>
      </c>
    </row>
    <row r="8802" spans="1:24" x14ac:dyDescent="0.2">
      <c r="A8802" s="1" t="s">
        <v>18461</v>
      </c>
      <c r="B8802" s="1" t="s">
        <v>18454</v>
      </c>
      <c r="C8802" s="1" t="s">
        <v>18199</v>
      </c>
      <c r="D8802" s="1" t="s">
        <v>18462</v>
      </c>
      <c r="E8802" s="1" t="s">
        <v>26</v>
      </c>
      <c r="F8802" s="1" t="s">
        <v>56</v>
      </c>
      <c r="G8802" s="1" t="s">
        <v>249</v>
      </c>
      <c r="H8802" s="1" t="s">
        <v>57</v>
      </c>
      <c r="I8802" s="1" t="s">
        <v>2702</v>
      </c>
      <c r="J8802">
        <v>1</v>
      </c>
      <c r="K8802">
        <v>15.5</v>
      </c>
      <c r="L8802">
        <v>1.5</v>
      </c>
      <c r="M8802">
        <v>3.4</v>
      </c>
      <c r="N8802">
        <v>20.399999999999999</v>
      </c>
      <c r="O8802">
        <v>18</v>
      </c>
      <c r="P8802">
        <v>0</v>
      </c>
      <c r="Q8802" s="1" t="s">
        <v>31</v>
      </c>
      <c r="R8802" s="1" t="s">
        <v>611</v>
      </c>
      <c r="S8802" s="1" t="s">
        <v>538</v>
      </c>
      <c r="T8802" s="1" t="s">
        <v>34</v>
      </c>
      <c r="U8802" s="1" t="s">
        <v>99</v>
      </c>
      <c r="V8802" s="1" t="s">
        <v>36</v>
      </c>
      <c r="W8802">
        <f t="shared" si="274"/>
        <v>46198.25</v>
      </c>
      <c r="X8802">
        <f t="shared" si="275"/>
        <v>46198.317361111112</v>
      </c>
    </row>
    <row r="8803" spans="1:24" x14ac:dyDescent="0.2">
      <c r="A8803" s="1" t="s">
        <v>18463</v>
      </c>
      <c r="B8803" s="1" t="s">
        <v>18454</v>
      </c>
      <c r="C8803" s="1" t="s">
        <v>18199</v>
      </c>
      <c r="D8803" s="1" t="s">
        <v>18464</v>
      </c>
      <c r="E8803" s="1" t="s">
        <v>26</v>
      </c>
      <c r="F8803" s="1" t="s">
        <v>56</v>
      </c>
      <c r="G8803" s="1" t="s">
        <v>249</v>
      </c>
      <c r="H8803" s="1" t="s">
        <v>62</v>
      </c>
      <c r="I8803" s="1" t="s">
        <v>2702</v>
      </c>
      <c r="J8803">
        <v>1</v>
      </c>
      <c r="K8803">
        <v>5.9</v>
      </c>
      <c r="L8803">
        <v>0.9</v>
      </c>
      <c r="M8803">
        <v>1.4</v>
      </c>
      <c r="N8803">
        <v>8.1999999999999993</v>
      </c>
      <c r="O8803">
        <v>15</v>
      </c>
      <c r="P8803">
        <v>0</v>
      </c>
      <c r="Q8803" s="1" t="s">
        <v>31</v>
      </c>
      <c r="R8803" s="1" t="s">
        <v>611</v>
      </c>
      <c r="S8803" s="1" t="s">
        <v>91</v>
      </c>
      <c r="T8803" s="1" t="s">
        <v>34</v>
      </c>
      <c r="U8803" s="1" t="s">
        <v>99</v>
      </c>
      <c r="V8803" s="1" t="s">
        <v>36</v>
      </c>
      <c r="W8803">
        <f t="shared" si="274"/>
        <v>46198.25</v>
      </c>
      <c r="X8803">
        <f t="shared" si="275"/>
        <v>46198.323611111111</v>
      </c>
    </row>
    <row r="8804" spans="1:24" x14ac:dyDescent="0.2">
      <c r="A8804" s="1" t="s">
        <v>18465</v>
      </c>
      <c r="B8804" s="1" t="s">
        <v>18466</v>
      </c>
      <c r="C8804" s="1" t="s">
        <v>18467</v>
      </c>
      <c r="D8804" s="1" t="s">
        <v>18468</v>
      </c>
      <c r="E8804" s="1" t="s">
        <v>26</v>
      </c>
      <c r="F8804" s="1" t="s">
        <v>27</v>
      </c>
      <c r="G8804" s="1" t="s">
        <v>194</v>
      </c>
      <c r="H8804" s="1" t="s">
        <v>29</v>
      </c>
      <c r="I8804" s="1" t="s">
        <v>30</v>
      </c>
      <c r="J8804">
        <v>12</v>
      </c>
      <c r="K8804">
        <v>10.9</v>
      </c>
      <c r="L8804">
        <v>0.8</v>
      </c>
      <c r="M8804">
        <v>3.5</v>
      </c>
      <c r="N8804">
        <v>15.2</v>
      </c>
      <c r="O8804">
        <v>15</v>
      </c>
      <c r="P8804">
        <v>0</v>
      </c>
      <c r="Q8804" s="1" t="s">
        <v>31</v>
      </c>
      <c r="R8804" s="1" t="s">
        <v>199</v>
      </c>
      <c r="S8804" s="1" t="s">
        <v>254</v>
      </c>
      <c r="T8804" s="1" t="s">
        <v>34</v>
      </c>
      <c r="U8804" s="1" t="s">
        <v>99</v>
      </c>
      <c r="V8804" s="1" t="s">
        <v>36</v>
      </c>
      <c r="W8804">
        <f t="shared" si="274"/>
        <v>46198.338194444441</v>
      </c>
      <c r="X8804">
        <f t="shared" si="275"/>
        <v>46198.348611111112</v>
      </c>
    </row>
    <row r="8805" spans="1:24" x14ac:dyDescent="0.2">
      <c r="A8805" s="1" t="s">
        <v>18469</v>
      </c>
      <c r="B8805" s="1" t="s">
        <v>18466</v>
      </c>
      <c r="C8805" s="1" t="s">
        <v>18467</v>
      </c>
      <c r="D8805" s="1" t="s">
        <v>18470</v>
      </c>
      <c r="E8805" s="1" t="s">
        <v>26</v>
      </c>
      <c r="F8805" s="1" t="s">
        <v>27</v>
      </c>
      <c r="G8805" s="1" t="s">
        <v>194</v>
      </c>
      <c r="H8805" s="1" t="s">
        <v>39</v>
      </c>
      <c r="I8805" s="1" t="s">
        <v>30</v>
      </c>
      <c r="J8805">
        <v>12</v>
      </c>
      <c r="K8805">
        <v>10</v>
      </c>
      <c r="L8805">
        <v>1</v>
      </c>
      <c r="M8805">
        <v>5.7</v>
      </c>
      <c r="N8805">
        <v>16.7</v>
      </c>
      <c r="O8805">
        <v>12</v>
      </c>
      <c r="P8805">
        <v>0</v>
      </c>
      <c r="Q8805" s="1" t="s">
        <v>31</v>
      </c>
      <c r="R8805" s="1" t="s">
        <v>173</v>
      </c>
      <c r="S8805" s="1" t="s">
        <v>254</v>
      </c>
      <c r="T8805" s="1" t="s">
        <v>34</v>
      </c>
      <c r="U8805" s="1" t="s">
        <v>99</v>
      </c>
      <c r="V8805" s="1" t="s">
        <v>42</v>
      </c>
      <c r="W8805">
        <f t="shared" si="274"/>
        <v>46198.338194444441</v>
      </c>
      <c r="X8805">
        <f t="shared" si="275"/>
        <v>46198.359722222223</v>
      </c>
    </row>
    <row r="8806" spans="1:24" x14ac:dyDescent="0.2">
      <c r="A8806" s="1" t="s">
        <v>18471</v>
      </c>
      <c r="B8806" s="1" t="s">
        <v>18466</v>
      </c>
      <c r="C8806" s="1" t="s">
        <v>18467</v>
      </c>
      <c r="D8806" s="1" t="s">
        <v>18472</v>
      </c>
      <c r="E8806" s="1" t="s">
        <v>26</v>
      </c>
      <c r="F8806" s="1" t="s">
        <v>27</v>
      </c>
      <c r="G8806" s="1" t="s">
        <v>194</v>
      </c>
      <c r="H8806" s="1" t="s">
        <v>45</v>
      </c>
      <c r="I8806" s="1" t="s">
        <v>30</v>
      </c>
      <c r="J8806">
        <v>12</v>
      </c>
      <c r="K8806">
        <v>13.5</v>
      </c>
      <c r="L8806">
        <v>5.0999999999999996</v>
      </c>
      <c r="M8806">
        <v>3.3</v>
      </c>
      <c r="N8806">
        <v>21.9</v>
      </c>
      <c r="O8806">
        <v>18</v>
      </c>
      <c r="P8806">
        <v>0</v>
      </c>
      <c r="Q8806" s="1" t="s">
        <v>31</v>
      </c>
      <c r="R8806" s="1" t="s">
        <v>177</v>
      </c>
      <c r="S8806" s="1" t="s">
        <v>76</v>
      </c>
      <c r="T8806" s="1" t="s">
        <v>34</v>
      </c>
      <c r="U8806" s="1" t="s">
        <v>99</v>
      </c>
      <c r="V8806" s="1" t="s">
        <v>42</v>
      </c>
      <c r="W8806">
        <f t="shared" si="274"/>
        <v>46198.338194444441</v>
      </c>
      <c r="X8806">
        <f t="shared" si="275"/>
        <v>46198.375</v>
      </c>
    </row>
    <row r="8807" spans="1:24" x14ac:dyDescent="0.2">
      <c r="A8807" s="1" t="s">
        <v>18473</v>
      </c>
      <c r="B8807" s="1" t="s">
        <v>18466</v>
      </c>
      <c r="C8807" s="1" t="s">
        <v>18467</v>
      </c>
      <c r="D8807" s="1" t="s">
        <v>18474</v>
      </c>
      <c r="E8807" s="1" t="s">
        <v>26</v>
      </c>
      <c r="F8807" s="1" t="s">
        <v>50</v>
      </c>
      <c r="G8807" s="1" t="s">
        <v>194</v>
      </c>
      <c r="H8807" s="1" t="s">
        <v>51</v>
      </c>
      <c r="I8807" s="1" t="s">
        <v>30</v>
      </c>
      <c r="J8807">
        <v>12</v>
      </c>
      <c r="K8807">
        <v>16.399999999999999</v>
      </c>
      <c r="L8807">
        <v>13</v>
      </c>
      <c r="M8807">
        <v>2.7</v>
      </c>
      <c r="N8807">
        <v>32.1</v>
      </c>
      <c r="O8807">
        <v>26</v>
      </c>
      <c r="P8807">
        <v>0</v>
      </c>
      <c r="Q8807" s="1" t="s">
        <v>31</v>
      </c>
      <c r="R8807" s="1" t="s">
        <v>343</v>
      </c>
      <c r="S8807" s="1" t="s">
        <v>686</v>
      </c>
      <c r="T8807" s="1" t="s">
        <v>34</v>
      </c>
      <c r="U8807" s="1" t="s">
        <v>99</v>
      </c>
      <c r="V8807" s="1" t="s">
        <v>42</v>
      </c>
      <c r="W8807">
        <f t="shared" si="274"/>
        <v>46198.338194444441</v>
      </c>
      <c r="X8807">
        <f t="shared" si="275"/>
        <v>46198.397222222222</v>
      </c>
    </row>
    <row r="8808" spans="1:24" x14ac:dyDescent="0.2">
      <c r="A8808" s="1" t="s">
        <v>18475</v>
      </c>
      <c r="B8808" s="1" t="s">
        <v>18466</v>
      </c>
      <c r="C8808" s="1" t="s">
        <v>18467</v>
      </c>
      <c r="D8808" s="1" t="s">
        <v>18342</v>
      </c>
      <c r="E8808" s="1" t="s">
        <v>26</v>
      </c>
      <c r="F8808" s="1" t="s">
        <v>56</v>
      </c>
      <c r="G8808" s="1" t="s">
        <v>194</v>
      </c>
      <c r="H8808" s="1" t="s">
        <v>57</v>
      </c>
      <c r="I8808" s="1" t="s">
        <v>30</v>
      </c>
      <c r="J8808">
        <v>12</v>
      </c>
      <c r="K8808">
        <v>13.1</v>
      </c>
      <c r="L8808">
        <v>1.4</v>
      </c>
      <c r="M8808">
        <v>3.5</v>
      </c>
      <c r="N8808">
        <v>18</v>
      </c>
      <c r="O8808">
        <v>18</v>
      </c>
      <c r="P8808">
        <v>0</v>
      </c>
      <c r="Q8808" s="1" t="s">
        <v>31</v>
      </c>
      <c r="R8808" s="1" t="s">
        <v>504</v>
      </c>
      <c r="S8808" s="1" t="s">
        <v>91</v>
      </c>
      <c r="T8808" s="1" t="s">
        <v>34</v>
      </c>
      <c r="U8808" s="1" t="s">
        <v>99</v>
      </c>
      <c r="V8808" s="1" t="s">
        <v>36</v>
      </c>
      <c r="W8808">
        <f t="shared" si="274"/>
        <v>46198.338194444441</v>
      </c>
      <c r="X8808">
        <f t="shared" si="275"/>
        <v>46198.409722222219</v>
      </c>
    </row>
    <row r="8809" spans="1:24" x14ac:dyDescent="0.2">
      <c r="A8809" s="1" t="s">
        <v>18476</v>
      </c>
      <c r="B8809" s="1" t="s">
        <v>18466</v>
      </c>
      <c r="C8809" s="1" t="s">
        <v>18467</v>
      </c>
      <c r="D8809" s="1" t="s">
        <v>18477</v>
      </c>
      <c r="E8809" s="1" t="s">
        <v>26</v>
      </c>
      <c r="F8809" s="1" t="s">
        <v>56</v>
      </c>
      <c r="G8809" s="1" t="s">
        <v>194</v>
      </c>
      <c r="H8809" s="1" t="s">
        <v>62</v>
      </c>
      <c r="I8809" s="1" t="s">
        <v>30</v>
      </c>
      <c r="J8809">
        <v>12</v>
      </c>
      <c r="K8809">
        <v>4</v>
      </c>
      <c r="L8809">
        <v>0.7</v>
      </c>
      <c r="M8809">
        <v>1.2</v>
      </c>
      <c r="N8809">
        <v>5.9</v>
      </c>
      <c r="O8809">
        <v>15</v>
      </c>
      <c r="P8809">
        <v>0</v>
      </c>
      <c r="Q8809" s="1" t="s">
        <v>31</v>
      </c>
      <c r="R8809" s="1" t="s">
        <v>189</v>
      </c>
      <c r="S8809" s="1" t="s">
        <v>146</v>
      </c>
      <c r="T8809" s="1" t="s">
        <v>34</v>
      </c>
      <c r="U8809" s="1" t="s">
        <v>99</v>
      </c>
      <c r="V8809" s="1" t="s">
        <v>36</v>
      </c>
      <c r="W8809">
        <f t="shared" si="274"/>
        <v>46198.338194444441</v>
      </c>
      <c r="X8809">
        <f t="shared" si="275"/>
        <v>46198.413888888892</v>
      </c>
    </row>
    <row r="8810" spans="1:24" x14ac:dyDescent="0.2">
      <c r="A8810" s="1" t="s">
        <v>18478</v>
      </c>
      <c r="B8810" s="1" t="s">
        <v>18479</v>
      </c>
      <c r="C8810" s="1" t="s">
        <v>18480</v>
      </c>
      <c r="D8810" s="1" t="s">
        <v>18481</v>
      </c>
      <c r="E8810" s="1" t="s">
        <v>26</v>
      </c>
      <c r="F8810" s="1" t="s">
        <v>27</v>
      </c>
      <c r="G8810" s="1" t="s">
        <v>194</v>
      </c>
      <c r="H8810" s="1" t="s">
        <v>29</v>
      </c>
      <c r="I8810" s="1" t="s">
        <v>1412</v>
      </c>
      <c r="J8810">
        <v>7</v>
      </c>
      <c r="K8810">
        <v>13.5</v>
      </c>
      <c r="L8810">
        <v>0.4</v>
      </c>
      <c r="M8810">
        <v>2</v>
      </c>
      <c r="N8810">
        <v>15.8</v>
      </c>
      <c r="O8810">
        <v>15</v>
      </c>
      <c r="P8810">
        <v>0</v>
      </c>
      <c r="Q8810" s="1" t="s">
        <v>31</v>
      </c>
      <c r="R8810" s="1" t="s">
        <v>233</v>
      </c>
      <c r="S8810" s="1" t="s">
        <v>103</v>
      </c>
      <c r="T8810" s="1" t="s">
        <v>34</v>
      </c>
      <c r="U8810" s="1" t="s">
        <v>35</v>
      </c>
      <c r="V8810" s="1" t="s">
        <v>36</v>
      </c>
      <c r="W8810">
        <f t="shared" si="274"/>
        <v>46198.281944444447</v>
      </c>
      <c r="X8810">
        <f t="shared" si="275"/>
        <v>46198.292361111111</v>
      </c>
    </row>
    <row r="8811" spans="1:24" x14ac:dyDescent="0.2">
      <c r="A8811" s="1" t="s">
        <v>18482</v>
      </c>
      <c r="B8811" s="1" t="s">
        <v>18479</v>
      </c>
      <c r="C8811" s="1" t="s">
        <v>18480</v>
      </c>
      <c r="D8811" s="1" t="s">
        <v>18460</v>
      </c>
      <c r="E8811" s="1" t="s">
        <v>26</v>
      </c>
      <c r="F8811" s="1" t="s">
        <v>27</v>
      </c>
      <c r="G8811" s="1" t="s">
        <v>194</v>
      </c>
      <c r="H8811" s="1" t="s">
        <v>39</v>
      </c>
      <c r="I8811" s="1" t="s">
        <v>1412</v>
      </c>
      <c r="J8811">
        <v>7</v>
      </c>
      <c r="K8811">
        <v>9.6</v>
      </c>
      <c r="L8811">
        <v>0.6</v>
      </c>
      <c r="M8811">
        <v>5.3</v>
      </c>
      <c r="N8811">
        <v>15.5</v>
      </c>
      <c r="O8811">
        <v>12</v>
      </c>
      <c r="P8811">
        <v>0</v>
      </c>
      <c r="Q8811" s="1" t="s">
        <v>31</v>
      </c>
      <c r="R8811" s="1" t="s">
        <v>32</v>
      </c>
      <c r="S8811" s="1" t="s">
        <v>152</v>
      </c>
      <c r="T8811" s="1" t="s">
        <v>34</v>
      </c>
      <c r="U8811" s="1" t="s">
        <v>35</v>
      </c>
      <c r="V8811" s="1" t="s">
        <v>42</v>
      </c>
      <c r="W8811">
        <f t="shared" si="274"/>
        <v>46198.281944444447</v>
      </c>
      <c r="X8811">
        <f t="shared" si="275"/>
        <v>46198.303472222222</v>
      </c>
    </row>
    <row r="8812" spans="1:24" x14ac:dyDescent="0.2">
      <c r="A8812" s="1" t="s">
        <v>18483</v>
      </c>
      <c r="B8812" s="1" t="s">
        <v>18479</v>
      </c>
      <c r="C8812" s="1" t="s">
        <v>18480</v>
      </c>
      <c r="D8812" s="1" t="s">
        <v>18484</v>
      </c>
      <c r="E8812" s="1" t="s">
        <v>26</v>
      </c>
      <c r="F8812" s="1" t="s">
        <v>27</v>
      </c>
      <c r="G8812" s="1" t="s">
        <v>194</v>
      </c>
      <c r="H8812" s="1" t="s">
        <v>45</v>
      </c>
      <c r="I8812" s="1" t="s">
        <v>1412</v>
      </c>
      <c r="J8812">
        <v>7</v>
      </c>
      <c r="K8812">
        <v>10.7</v>
      </c>
      <c r="L8812">
        <v>5.2</v>
      </c>
      <c r="M8812">
        <v>2.4</v>
      </c>
      <c r="N8812">
        <v>18.3</v>
      </c>
      <c r="O8812">
        <v>18</v>
      </c>
      <c r="P8812">
        <v>0</v>
      </c>
      <c r="Q8812" s="1" t="s">
        <v>31</v>
      </c>
      <c r="R8812" s="1" t="s">
        <v>180</v>
      </c>
      <c r="S8812" s="1" t="s">
        <v>41</v>
      </c>
      <c r="T8812" s="1" t="s">
        <v>34</v>
      </c>
      <c r="U8812" s="1" t="s">
        <v>35</v>
      </c>
      <c r="V8812" s="1" t="s">
        <v>36</v>
      </c>
      <c r="W8812">
        <f t="shared" si="274"/>
        <v>46198.281944444447</v>
      </c>
      <c r="X8812">
        <f t="shared" si="275"/>
        <v>46198.315972222219</v>
      </c>
    </row>
    <row r="8813" spans="1:24" x14ac:dyDescent="0.2">
      <c r="A8813" s="1" t="s">
        <v>18485</v>
      </c>
      <c r="B8813" s="1" t="s">
        <v>18479</v>
      </c>
      <c r="C8813" s="1" t="s">
        <v>18480</v>
      </c>
      <c r="D8813" s="1" t="s">
        <v>18336</v>
      </c>
      <c r="E8813" s="1" t="s">
        <v>26</v>
      </c>
      <c r="F8813" s="1" t="s">
        <v>50</v>
      </c>
      <c r="G8813" s="1" t="s">
        <v>194</v>
      </c>
      <c r="H8813" s="1" t="s">
        <v>51</v>
      </c>
      <c r="I8813" s="1" t="s">
        <v>1412</v>
      </c>
      <c r="J8813">
        <v>7</v>
      </c>
      <c r="K8813">
        <v>15.5</v>
      </c>
      <c r="L8813">
        <v>12.1</v>
      </c>
      <c r="M8813">
        <v>3.7</v>
      </c>
      <c r="N8813">
        <v>31.3</v>
      </c>
      <c r="O8813">
        <v>26</v>
      </c>
      <c r="P8813">
        <v>0</v>
      </c>
      <c r="Q8813" s="1" t="s">
        <v>31</v>
      </c>
      <c r="R8813" s="1" t="s">
        <v>810</v>
      </c>
      <c r="S8813" s="1" t="s">
        <v>162</v>
      </c>
      <c r="T8813" s="1" t="s">
        <v>34</v>
      </c>
      <c r="U8813" s="1" t="s">
        <v>35</v>
      </c>
      <c r="V8813" s="1" t="s">
        <v>42</v>
      </c>
      <c r="W8813">
        <f t="shared" si="274"/>
        <v>46198.281944444447</v>
      </c>
      <c r="X8813">
        <f t="shared" si="275"/>
        <v>46198.337500000001</v>
      </c>
    </row>
    <row r="8814" spans="1:24" x14ac:dyDescent="0.2">
      <c r="A8814" s="1" t="s">
        <v>18486</v>
      </c>
      <c r="B8814" s="1" t="s">
        <v>18479</v>
      </c>
      <c r="C8814" s="1" t="s">
        <v>18480</v>
      </c>
      <c r="D8814" s="1" t="s">
        <v>18338</v>
      </c>
      <c r="E8814" s="1" t="s">
        <v>26</v>
      </c>
      <c r="F8814" s="1" t="s">
        <v>56</v>
      </c>
      <c r="G8814" s="1" t="s">
        <v>194</v>
      </c>
      <c r="H8814" s="1" t="s">
        <v>57</v>
      </c>
      <c r="I8814" s="1" t="s">
        <v>1412</v>
      </c>
      <c r="J8814">
        <v>7</v>
      </c>
      <c r="K8814">
        <v>9.5</v>
      </c>
      <c r="L8814">
        <v>1.2</v>
      </c>
      <c r="M8814">
        <v>2.7</v>
      </c>
      <c r="N8814">
        <v>13.4</v>
      </c>
      <c r="O8814">
        <v>18</v>
      </c>
      <c r="P8814">
        <v>0</v>
      </c>
      <c r="Q8814" s="1" t="s">
        <v>31</v>
      </c>
      <c r="R8814" s="1" t="s">
        <v>243</v>
      </c>
      <c r="S8814" s="1" t="s">
        <v>228</v>
      </c>
      <c r="T8814" s="1" t="s">
        <v>34</v>
      </c>
      <c r="U8814" s="1" t="s">
        <v>35</v>
      </c>
      <c r="V8814" s="1" t="s">
        <v>36</v>
      </c>
      <c r="W8814">
        <f t="shared" si="274"/>
        <v>46198.281944444447</v>
      </c>
      <c r="X8814">
        <f t="shared" si="275"/>
        <v>46198.347222222219</v>
      </c>
    </row>
    <row r="8815" spans="1:24" x14ac:dyDescent="0.2">
      <c r="A8815" s="1" t="s">
        <v>18487</v>
      </c>
      <c r="B8815" s="1" t="s">
        <v>18479</v>
      </c>
      <c r="C8815" s="1" t="s">
        <v>18480</v>
      </c>
      <c r="D8815" s="1" t="s">
        <v>18488</v>
      </c>
      <c r="E8815" s="1" t="s">
        <v>26</v>
      </c>
      <c r="F8815" s="1" t="s">
        <v>56</v>
      </c>
      <c r="G8815" s="1" t="s">
        <v>194</v>
      </c>
      <c r="H8815" s="1" t="s">
        <v>62</v>
      </c>
      <c r="I8815" s="1" t="s">
        <v>1412</v>
      </c>
      <c r="J8815">
        <v>7</v>
      </c>
      <c r="K8815">
        <v>8.4</v>
      </c>
      <c r="L8815">
        <v>0.2</v>
      </c>
      <c r="M8815">
        <v>2.5</v>
      </c>
      <c r="N8815">
        <v>11.1</v>
      </c>
      <c r="O8815">
        <v>15</v>
      </c>
      <c r="P8815">
        <v>0</v>
      </c>
      <c r="Q8815" s="1" t="s">
        <v>31</v>
      </c>
      <c r="R8815" s="1" t="s">
        <v>142</v>
      </c>
      <c r="S8815" s="1" t="s">
        <v>143</v>
      </c>
      <c r="T8815" s="1" t="s">
        <v>34</v>
      </c>
      <c r="U8815" s="1" t="s">
        <v>35</v>
      </c>
      <c r="V8815" s="1" t="s">
        <v>36</v>
      </c>
      <c r="W8815">
        <f t="shared" si="274"/>
        <v>46198.281944444447</v>
      </c>
      <c r="X8815">
        <f t="shared" si="275"/>
        <v>46198.354861111111</v>
      </c>
    </row>
    <row r="8816" spans="1:24" x14ac:dyDescent="0.2">
      <c r="A8816" s="1" t="s">
        <v>18489</v>
      </c>
      <c r="B8816" s="1" t="s">
        <v>18490</v>
      </c>
      <c r="C8816" s="1" t="s">
        <v>18315</v>
      </c>
      <c r="D8816" s="1" t="s">
        <v>18491</v>
      </c>
      <c r="E8816" s="1" t="s">
        <v>26</v>
      </c>
      <c r="F8816" s="1" t="s">
        <v>27</v>
      </c>
      <c r="G8816" s="1" t="s">
        <v>96</v>
      </c>
      <c r="H8816" s="1" t="s">
        <v>29</v>
      </c>
      <c r="I8816" s="1" t="s">
        <v>1270</v>
      </c>
      <c r="J8816">
        <v>10</v>
      </c>
      <c r="K8816">
        <v>11.4</v>
      </c>
      <c r="L8816">
        <v>1.7</v>
      </c>
      <c r="M8816">
        <v>2.6</v>
      </c>
      <c r="N8816">
        <v>15.7</v>
      </c>
      <c r="O8816">
        <v>15</v>
      </c>
      <c r="P8816">
        <v>0</v>
      </c>
      <c r="Q8816" s="1" t="s">
        <v>31</v>
      </c>
      <c r="R8816" s="1" t="s">
        <v>106</v>
      </c>
      <c r="S8816" s="1" t="s">
        <v>196</v>
      </c>
      <c r="T8816" s="1" t="s">
        <v>34</v>
      </c>
      <c r="U8816" s="1" t="s">
        <v>251</v>
      </c>
      <c r="V8816" s="1" t="s">
        <v>36</v>
      </c>
      <c r="W8816">
        <f t="shared" si="274"/>
        <v>46198.254166666666</v>
      </c>
      <c r="X8816">
        <f t="shared" si="275"/>
        <v>46198.26458333333</v>
      </c>
    </row>
    <row r="8817" spans="1:24" x14ac:dyDescent="0.2">
      <c r="A8817" s="1" t="s">
        <v>18492</v>
      </c>
      <c r="B8817" s="1" t="s">
        <v>18490</v>
      </c>
      <c r="C8817" s="1" t="s">
        <v>18315</v>
      </c>
      <c r="D8817" s="1" t="s">
        <v>18493</v>
      </c>
      <c r="E8817" s="1" t="s">
        <v>26</v>
      </c>
      <c r="F8817" s="1" t="s">
        <v>27</v>
      </c>
      <c r="G8817" s="1" t="s">
        <v>96</v>
      </c>
      <c r="H8817" s="1" t="s">
        <v>39</v>
      </c>
      <c r="I8817" s="1" t="s">
        <v>1270</v>
      </c>
      <c r="J8817">
        <v>10</v>
      </c>
      <c r="K8817">
        <v>9.4</v>
      </c>
      <c r="L8817">
        <v>0.8</v>
      </c>
      <c r="M8817">
        <v>6</v>
      </c>
      <c r="N8817">
        <v>16.100000000000001</v>
      </c>
      <c r="O8817">
        <v>12</v>
      </c>
      <c r="P8817">
        <v>0</v>
      </c>
      <c r="Q8817" s="1" t="s">
        <v>31</v>
      </c>
      <c r="R8817" s="1" t="s">
        <v>102</v>
      </c>
      <c r="S8817" s="1" t="s">
        <v>254</v>
      </c>
      <c r="T8817" s="1" t="s">
        <v>34</v>
      </c>
      <c r="U8817" s="1" t="s">
        <v>251</v>
      </c>
      <c r="V8817" s="1" t="s">
        <v>42</v>
      </c>
      <c r="W8817">
        <f t="shared" si="274"/>
        <v>46198.254166666666</v>
      </c>
      <c r="X8817">
        <f t="shared" si="275"/>
        <v>46198.275694444441</v>
      </c>
    </row>
    <row r="8818" spans="1:24" x14ac:dyDescent="0.2">
      <c r="A8818" s="1" t="s">
        <v>18494</v>
      </c>
      <c r="B8818" s="1" t="s">
        <v>18490</v>
      </c>
      <c r="C8818" s="1" t="s">
        <v>18315</v>
      </c>
      <c r="D8818" s="1" t="s">
        <v>18204</v>
      </c>
      <c r="E8818" s="1" t="s">
        <v>26</v>
      </c>
      <c r="F8818" s="1" t="s">
        <v>27</v>
      </c>
      <c r="G8818" s="1" t="s">
        <v>96</v>
      </c>
      <c r="H8818" s="1" t="s">
        <v>45</v>
      </c>
      <c r="I8818" s="1" t="s">
        <v>1270</v>
      </c>
      <c r="J8818">
        <v>10</v>
      </c>
      <c r="K8818">
        <v>12.9</v>
      </c>
      <c r="L8818">
        <v>4.4000000000000004</v>
      </c>
      <c r="M8818">
        <v>1.6</v>
      </c>
      <c r="N8818">
        <v>18.899999999999999</v>
      </c>
      <c r="O8818">
        <v>18</v>
      </c>
      <c r="P8818">
        <v>0</v>
      </c>
      <c r="Q8818" s="1" t="s">
        <v>31</v>
      </c>
      <c r="R8818" s="1" t="s">
        <v>173</v>
      </c>
      <c r="S8818" s="1" t="s">
        <v>135</v>
      </c>
      <c r="T8818" s="1" t="s">
        <v>34</v>
      </c>
      <c r="U8818" s="1" t="s">
        <v>251</v>
      </c>
      <c r="V8818" s="1" t="s">
        <v>36</v>
      </c>
      <c r="W8818">
        <f t="shared" si="274"/>
        <v>46198.254166666666</v>
      </c>
      <c r="X8818">
        <f t="shared" si="275"/>
        <v>46198.288888888892</v>
      </c>
    </row>
    <row r="8819" spans="1:24" x14ac:dyDescent="0.2">
      <c r="A8819" s="1" t="s">
        <v>18495</v>
      </c>
      <c r="B8819" s="1" t="s">
        <v>18490</v>
      </c>
      <c r="C8819" s="1" t="s">
        <v>18315</v>
      </c>
      <c r="D8819" s="1" t="s">
        <v>18496</v>
      </c>
      <c r="E8819" s="1" t="s">
        <v>26</v>
      </c>
      <c r="F8819" s="1" t="s">
        <v>50</v>
      </c>
      <c r="G8819" s="1" t="s">
        <v>96</v>
      </c>
      <c r="H8819" s="1" t="s">
        <v>51</v>
      </c>
      <c r="I8819" s="1" t="s">
        <v>1270</v>
      </c>
      <c r="J8819">
        <v>10</v>
      </c>
      <c r="K8819">
        <v>13.1</v>
      </c>
      <c r="L8819">
        <v>10.9</v>
      </c>
      <c r="M8819">
        <v>3.1</v>
      </c>
      <c r="N8819">
        <v>27.2</v>
      </c>
      <c r="O8819">
        <v>26</v>
      </c>
      <c r="P8819">
        <v>0</v>
      </c>
      <c r="Q8819" s="1" t="s">
        <v>31</v>
      </c>
      <c r="R8819" s="1" t="s">
        <v>277</v>
      </c>
      <c r="S8819" s="1" t="s">
        <v>403</v>
      </c>
      <c r="T8819" s="1" t="s">
        <v>34</v>
      </c>
      <c r="U8819" s="1" t="s">
        <v>251</v>
      </c>
      <c r="V8819" s="1" t="s">
        <v>36</v>
      </c>
      <c r="W8819">
        <f t="shared" si="274"/>
        <v>46198.254166666666</v>
      </c>
      <c r="X8819">
        <f t="shared" si="275"/>
        <v>46198.307638888888</v>
      </c>
    </row>
    <row r="8820" spans="1:24" x14ac:dyDescent="0.2">
      <c r="A8820" s="1" t="s">
        <v>18497</v>
      </c>
      <c r="B8820" s="1" t="s">
        <v>18490</v>
      </c>
      <c r="C8820" s="1" t="s">
        <v>18315</v>
      </c>
      <c r="D8820" s="1" t="s">
        <v>18498</v>
      </c>
      <c r="E8820" s="1" t="s">
        <v>26</v>
      </c>
      <c r="F8820" s="1" t="s">
        <v>56</v>
      </c>
      <c r="G8820" s="1" t="s">
        <v>96</v>
      </c>
      <c r="H8820" s="1" t="s">
        <v>57</v>
      </c>
      <c r="I8820" s="1" t="s">
        <v>1270</v>
      </c>
      <c r="J8820">
        <v>10</v>
      </c>
      <c r="K8820">
        <v>14.6</v>
      </c>
      <c r="L8820">
        <v>0.9</v>
      </c>
      <c r="M8820">
        <v>3.7</v>
      </c>
      <c r="N8820">
        <v>19.3</v>
      </c>
      <c r="O8820">
        <v>18</v>
      </c>
      <c r="P8820">
        <v>0</v>
      </c>
      <c r="Q8820" s="1" t="s">
        <v>31</v>
      </c>
      <c r="R8820" s="1" t="s">
        <v>165</v>
      </c>
      <c r="S8820" s="1" t="s">
        <v>143</v>
      </c>
      <c r="T8820" s="1" t="s">
        <v>34</v>
      </c>
      <c r="U8820" s="1" t="s">
        <v>251</v>
      </c>
      <c r="V8820" s="1" t="s">
        <v>36</v>
      </c>
      <c r="W8820">
        <f t="shared" si="274"/>
        <v>46198.254166666666</v>
      </c>
      <c r="X8820">
        <f t="shared" si="275"/>
        <v>46198.321527777778</v>
      </c>
    </row>
    <row r="8821" spans="1:24" x14ac:dyDescent="0.2">
      <c r="A8821" s="1" t="s">
        <v>18499</v>
      </c>
      <c r="B8821" s="1" t="s">
        <v>18490</v>
      </c>
      <c r="C8821" s="1" t="s">
        <v>18315</v>
      </c>
      <c r="D8821" s="1" t="s">
        <v>18500</v>
      </c>
      <c r="E8821" s="1" t="s">
        <v>26</v>
      </c>
      <c r="F8821" s="1" t="s">
        <v>56</v>
      </c>
      <c r="G8821" s="1" t="s">
        <v>96</v>
      </c>
      <c r="H8821" s="1" t="s">
        <v>62</v>
      </c>
      <c r="I8821" s="1" t="s">
        <v>1270</v>
      </c>
      <c r="J8821">
        <v>10</v>
      </c>
      <c r="K8821">
        <v>9.1</v>
      </c>
      <c r="L8821">
        <v>1</v>
      </c>
      <c r="M8821">
        <v>2.1</v>
      </c>
      <c r="N8821">
        <v>12.3</v>
      </c>
      <c r="O8821">
        <v>15</v>
      </c>
      <c r="P8821">
        <v>0</v>
      </c>
      <c r="Q8821" s="1" t="s">
        <v>31</v>
      </c>
      <c r="R8821" s="1" t="s">
        <v>86</v>
      </c>
      <c r="S8821" s="1" t="s">
        <v>146</v>
      </c>
      <c r="T8821" s="1" t="s">
        <v>34</v>
      </c>
      <c r="U8821" s="1" t="s">
        <v>251</v>
      </c>
      <c r="V8821" s="1" t="s">
        <v>36</v>
      </c>
      <c r="W8821">
        <f t="shared" si="274"/>
        <v>46198.254166666666</v>
      </c>
      <c r="X8821">
        <f t="shared" si="275"/>
        <v>46198.329861111109</v>
      </c>
    </row>
    <row r="8822" spans="1:24" x14ac:dyDescent="0.2">
      <c r="A8822" s="1" t="s">
        <v>18501</v>
      </c>
      <c r="B8822" s="1" t="s">
        <v>18502</v>
      </c>
      <c r="C8822" s="1" t="s">
        <v>18503</v>
      </c>
      <c r="D8822" s="1" t="s">
        <v>18504</v>
      </c>
      <c r="E8822" s="1" t="s">
        <v>555</v>
      </c>
      <c r="F8822" s="1" t="s">
        <v>27</v>
      </c>
      <c r="G8822" s="1" t="s">
        <v>171</v>
      </c>
      <c r="H8822" s="1" t="s">
        <v>29</v>
      </c>
      <c r="I8822" s="1" t="s">
        <v>215</v>
      </c>
      <c r="J8822">
        <v>8</v>
      </c>
      <c r="K8822">
        <v>11.9</v>
      </c>
      <c r="L8822">
        <v>1.1000000000000001</v>
      </c>
      <c r="M8822">
        <v>3.1</v>
      </c>
      <c r="N8822">
        <v>16.100000000000001</v>
      </c>
      <c r="O8822">
        <v>15</v>
      </c>
      <c r="P8822">
        <v>0</v>
      </c>
      <c r="Q8822" s="1" t="s">
        <v>31</v>
      </c>
      <c r="R8822" s="1" t="s">
        <v>220</v>
      </c>
      <c r="S8822" s="1" t="s">
        <v>47</v>
      </c>
      <c r="T8822" s="1" t="s">
        <v>71</v>
      </c>
      <c r="U8822" s="1" t="s">
        <v>251</v>
      </c>
      <c r="V8822" s="1" t="s">
        <v>36</v>
      </c>
      <c r="W8822">
        <f t="shared" si="274"/>
        <v>46198.502083333333</v>
      </c>
      <c r="X8822">
        <f t="shared" si="275"/>
        <v>46198.513194444444</v>
      </c>
    </row>
    <row r="8823" spans="1:24" x14ac:dyDescent="0.2">
      <c r="A8823" s="1" t="s">
        <v>18505</v>
      </c>
      <c r="B8823" s="1" t="s">
        <v>18502</v>
      </c>
      <c r="C8823" s="1" t="s">
        <v>18503</v>
      </c>
      <c r="D8823" s="1" t="s">
        <v>18506</v>
      </c>
      <c r="E8823" s="1" t="s">
        <v>555</v>
      </c>
      <c r="F8823" s="1" t="s">
        <v>27</v>
      </c>
      <c r="G8823" s="1" t="s">
        <v>171</v>
      </c>
      <c r="H8823" s="1" t="s">
        <v>39</v>
      </c>
      <c r="I8823" s="1" t="s">
        <v>215</v>
      </c>
      <c r="J8823">
        <v>8</v>
      </c>
      <c r="K8823">
        <v>9.8000000000000007</v>
      </c>
      <c r="L8823">
        <v>0.9</v>
      </c>
      <c r="M8823">
        <v>4.5999999999999996</v>
      </c>
      <c r="N8823">
        <v>15.3</v>
      </c>
      <c r="O8823">
        <v>12</v>
      </c>
      <c r="P8823">
        <v>0</v>
      </c>
      <c r="Q8823" s="1" t="s">
        <v>31</v>
      </c>
      <c r="R8823" s="1" t="s">
        <v>220</v>
      </c>
      <c r="S8823" s="1" t="s">
        <v>320</v>
      </c>
      <c r="T8823" s="1" t="s">
        <v>71</v>
      </c>
      <c r="U8823" s="1" t="s">
        <v>251</v>
      </c>
      <c r="V8823" s="1" t="s">
        <v>42</v>
      </c>
      <c r="W8823">
        <f t="shared" si="274"/>
        <v>46198.502083333333</v>
      </c>
      <c r="X8823">
        <f t="shared" si="275"/>
        <v>46198.523611111108</v>
      </c>
    </row>
    <row r="8824" spans="1:24" x14ac:dyDescent="0.2">
      <c r="A8824" s="1" t="s">
        <v>18507</v>
      </c>
      <c r="B8824" s="1" t="s">
        <v>18502</v>
      </c>
      <c r="C8824" s="1" t="s">
        <v>18503</v>
      </c>
      <c r="D8824" s="1" t="s">
        <v>18508</v>
      </c>
      <c r="E8824" s="1" t="s">
        <v>555</v>
      </c>
      <c r="F8824" s="1" t="s">
        <v>27</v>
      </c>
      <c r="G8824" s="1" t="s">
        <v>171</v>
      </c>
      <c r="H8824" s="1" t="s">
        <v>45</v>
      </c>
      <c r="I8824" s="1" t="s">
        <v>215</v>
      </c>
      <c r="J8824">
        <v>8</v>
      </c>
      <c r="K8824">
        <v>13.2</v>
      </c>
      <c r="L8824">
        <v>5.2</v>
      </c>
      <c r="M8824">
        <v>3.1</v>
      </c>
      <c r="N8824">
        <v>21.5</v>
      </c>
      <c r="O8824">
        <v>18</v>
      </c>
      <c r="P8824">
        <v>0</v>
      </c>
      <c r="Q8824" s="1" t="s">
        <v>31</v>
      </c>
      <c r="R8824" s="1" t="s">
        <v>134</v>
      </c>
      <c r="S8824" s="1" t="s">
        <v>79</v>
      </c>
      <c r="T8824" s="1" t="s">
        <v>71</v>
      </c>
      <c r="U8824" s="1" t="s">
        <v>251</v>
      </c>
      <c r="V8824" s="1" t="s">
        <v>42</v>
      </c>
      <c r="W8824">
        <f t="shared" si="274"/>
        <v>46198.502083333333</v>
      </c>
      <c r="X8824">
        <f t="shared" si="275"/>
        <v>46198.538194444445</v>
      </c>
    </row>
    <row r="8825" spans="1:24" x14ac:dyDescent="0.2">
      <c r="A8825" s="1" t="s">
        <v>18509</v>
      </c>
      <c r="B8825" s="1" t="s">
        <v>18502</v>
      </c>
      <c r="C8825" s="1" t="s">
        <v>18503</v>
      </c>
      <c r="D8825" s="1" t="s">
        <v>18510</v>
      </c>
      <c r="E8825" s="1" t="s">
        <v>555</v>
      </c>
      <c r="F8825" s="1" t="s">
        <v>50</v>
      </c>
      <c r="G8825" s="1" t="s">
        <v>171</v>
      </c>
      <c r="H8825" s="1" t="s">
        <v>51</v>
      </c>
      <c r="I8825" s="1" t="s">
        <v>215</v>
      </c>
      <c r="J8825">
        <v>8</v>
      </c>
      <c r="K8825">
        <v>15.1</v>
      </c>
      <c r="L8825">
        <v>8.5</v>
      </c>
      <c r="M8825">
        <v>4</v>
      </c>
      <c r="N8825">
        <v>27.6</v>
      </c>
      <c r="O8825">
        <v>26</v>
      </c>
      <c r="P8825">
        <v>0</v>
      </c>
      <c r="Q8825" s="1" t="s">
        <v>31</v>
      </c>
      <c r="R8825" s="1" t="s">
        <v>358</v>
      </c>
      <c r="S8825" s="1" t="s">
        <v>500</v>
      </c>
      <c r="T8825" s="1" t="s">
        <v>71</v>
      </c>
      <c r="U8825" s="1" t="s">
        <v>251</v>
      </c>
      <c r="V8825" s="1" t="s">
        <v>36</v>
      </c>
      <c r="W8825">
        <f t="shared" si="274"/>
        <v>46198.502083333333</v>
      </c>
      <c r="X8825">
        <f t="shared" si="275"/>
        <v>46198.557638888888</v>
      </c>
    </row>
    <row r="8826" spans="1:24" x14ac:dyDescent="0.2">
      <c r="A8826" s="1" t="s">
        <v>18511</v>
      </c>
      <c r="B8826" s="1" t="s">
        <v>18502</v>
      </c>
      <c r="C8826" s="1" t="s">
        <v>18503</v>
      </c>
      <c r="D8826" s="1" t="s">
        <v>18512</v>
      </c>
      <c r="E8826" s="1" t="s">
        <v>555</v>
      </c>
      <c r="F8826" s="1" t="s">
        <v>56</v>
      </c>
      <c r="G8826" s="1" t="s">
        <v>171</v>
      </c>
      <c r="H8826" s="1" t="s">
        <v>57</v>
      </c>
      <c r="I8826" s="1" t="s">
        <v>215</v>
      </c>
      <c r="J8826">
        <v>8</v>
      </c>
      <c r="K8826">
        <v>9.3000000000000007</v>
      </c>
      <c r="L8826">
        <v>0.6</v>
      </c>
      <c r="M8826">
        <v>1.1000000000000001</v>
      </c>
      <c r="N8826">
        <v>10.9</v>
      </c>
      <c r="O8826">
        <v>18</v>
      </c>
      <c r="P8826">
        <v>0</v>
      </c>
      <c r="Q8826" s="1" t="s">
        <v>31</v>
      </c>
      <c r="R8826" s="1" t="s">
        <v>86</v>
      </c>
      <c r="S8826" s="1" t="s">
        <v>208</v>
      </c>
      <c r="T8826" s="1" t="s">
        <v>71</v>
      </c>
      <c r="U8826" s="1" t="s">
        <v>251</v>
      </c>
      <c r="V8826" s="1" t="s">
        <v>36</v>
      </c>
      <c r="W8826">
        <f t="shared" si="274"/>
        <v>46198.502083333333</v>
      </c>
      <c r="X8826">
        <f t="shared" si="275"/>
        <v>46198.56527777778</v>
      </c>
    </row>
    <row r="8827" spans="1:24" x14ac:dyDescent="0.2">
      <c r="A8827" s="1" t="s">
        <v>18513</v>
      </c>
      <c r="B8827" s="1" t="s">
        <v>18502</v>
      </c>
      <c r="C8827" s="1" t="s">
        <v>18503</v>
      </c>
      <c r="D8827" s="1" t="s">
        <v>18514</v>
      </c>
      <c r="E8827" s="1" t="s">
        <v>555</v>
      </c>
      <c r="F8827" s="1" t="s">
        <v>56</v>
      </c>
      <c r="G8827" s="1" t="s">
        <v>171</v>
      </c>
      <c r="H8827" s="1" t="s">
        <v>62</v>
      </c>
      <c r="I8827" s="1" t="s">
        <v>215</v>
      </c>
      <c r="J8827">
        <v>8</v>
      </c>
      <c r="K8827">
        <v>6.2</v>
      </c>
      <c r="L8827">
        <v>0.6</v>
      </c>
      <c r="M8827">
        <v>2.5</v>
      </c>
      <c r="N8827">
        <v>9.4</v>
      </c>
      <c r="O8827">
        <v>15</v>
      </c>
      <c r="P8827">
        <v>0</v>
      </c>
      <c r="Q8827" s="1" t="s">
        <v>31</v>
      </c>
      <c r="R8827" s="1" t="s">
        <v>142</v>
      </c>
      <c r="S8827" s="1" t="s">
        <v>91</v>
      </c>
      <c r="T8827" s="1" t="s">
        <v>71</v>
      </c>
      <c r="U8827" s="1" t="s">
        <v>251</v>
      </c>
      <c r="V8827" s="1" t="s">
        <v>36</v>
      </c>
      <c r="W8827">
        <f t="shared" si="274"/>
        <v>46198.502083333333</v>
      </c>
      <c r="X8827">
        <f t="shared" si="275"/>
        <v>46198.571527777778</v>
      </c>
    </row>
    <row r="8828" spans="1:24" x14ac:dyDescent="0.2">
      <c r="A8828" s="1" t="s">
        <v>18515</v>
      </c>
      <c r="B8828" s="1" t="s">
        <v>18516</v>
      </c>
      <c r="C8828" s="1" t="s">
        <v>18517</v>
      </c>
      <c r="D8828" s="1" t="s">
        <v>18518</v>
      </c>
      <c r="E8828" s="1" t="s">
        <v>555</v>
      </c>
      <c r="F8828" s="1" t="s">
        <v>27</v>
      </c>
      <c r="G8828" s="1" t="s">
        <v>171</v>
      </c>
      <c r="H8828" s="1" t="s">
        <v>29</v>
      </c>
      <c r="I8828" s="1" t="s">
        <v>520</v>
      </c>
      <c r="J8828">
        <v>3</v>
      </c>
      <c r="K8828">
        <v>10.8</v>
      </c>
      <c r="L8828">
        <v>0.8</v>
      </c>
      <c r="M8828">
        <v>2.2999999999999998</v>
      </c>
      <c r="N8828">
        <v>13.9</v>
      </c>
      <c r="O8828">
        <v>15</v>
      </c>
      <c r="P8828">
        <v>0</v>
      </c>
      <c r="Q8828" s="1" t="s">
        <v>31</v>
      </c>
      <c r="R8828" s="1" t="s">
        <v>180</v>
      </c>
      <c r="S8828" s="1" t="s">
        <v>152</v>
      </c>
      <c r="T8828" s="1" t="s">
        <v>34</v>
      </c>
      <c r="U8828" s="1" t="s">
        <v>72</v>
      </c>
      <c r="V8828" s="1" t="s">
        <v>36</v>
      </c>
      <c r="W8828">
        <f t="shared" si="274"/>
        <v>46198.609027777777</v>
      </c>
      <c r="X8828">
        <f t="shared" si="275"/>
        <v>46198.618055555555</v>
      </c>
    </row>
    <row r="8829" spans="1:24" x14ac:dyDescent="0.2">
      <c r="A8829" s="1" t="s">
        <v>18519</v>
      </c>
      <c r="B8829" s="1" t="s">
        <v>18516</v>
      </c>
      <c r="C8829" s="1" t="s">
        <v>18517</v>
      </c>
      <c r="D8829" s="1" t="s">
        <v>18520</v>
      </c>
      <c r="E8829" s="1" t="s">
        <v>555</v>
      </c>
      <c r="F8829" s="1" t="s">
        <v>27</v>
      </c>
      <c r="G8829" s="1" t="s">
        <v>171</v>
      </c>
      <c r="H8829" s="1" t="s">
        <v>39</v>
      </c>
      <c r="I8829" s="1" t="s">
        <v>520</v>
      </c>
      <c r="J8829">
        <v>3</v>
      </c>
      <c r="K8829">
        <v>10.8</v>
      </c>
      <c r="L8829">
        <v>0.8</v>
      </c>
      <c r="M8829">
        <v>5.3</v>
      </c>
      <c r="N8829">
        <v>16.8</v>
      </c>
      <c r="O8829">
        <v>12</v>
      </c>
      <c r="P8829">
        <v>0</v>
      </c>
      <c r="Q8829" s="1" t="s">
        <v>31</v>
      </c>
      <c r="R8829" s="1" t="s">
        <v>177</v>
      </c>
      <c r="S8829" s="1" t="s">
        <v>47</v>
      </c>
      <c r="T8829" s="1" t="s">
        <v>34</v>
      </c>
      <c r="U8829" s="1" t="s">
        <v>72</v>
      </c>
      <c r="V8829" s="1" t="s">
        <v>42</v>
      </c>
      <c r="W8829">
        <f t="shared" si="274"/>
        <v>46198.609027777777</v>
      </c>
      <c r="X8829">
        <f t="shared" si="275"/>
        <v>46198.629861111112</v>
      </c>
    </row>
    <row r="8830" spans="1:24" x14ac:dyDescent="0.2">
      <c r="A8830" s="1" t="s">
        <v>18521</v>
      </c>
      <c r="B8830" s="1" t="s">
        <v>18516</v>
      </c>
      <c r="C8830" s="1" t="s">
        <v>18517</v>
      </c>
      <c r="D8830" s="1" t="s">
        <v>18522</v>
      </c>
      <c r="E8830" s="1" t="s">
        <v>555</v>
      </c>
      <c r="F8830" s="1" t="s">
        <v>27</v>
      </c>
      <c r="G8830" s="1" t="s">
        <v>171</v>
      </c>
      <c r="H8830" s="1" t="s">
        <v>45</v>
      </c>
      <c r="I8830" s="1" t="s">
        <v>520</v>
      </c>
      <c r="J8830">
        <v>3</v>
      </c>
      <c r="K8830">
        <v>15</v>
      </c>
      <c r="L8830">
        <v>4.0999999999999996</v>
      </c>
      <c r="M8830">
        <v>2.8</v>
      </c>
      <c r="N8830">
        <v>22</v>
      </c>
      <c r="O8830">
        <v>18</v>
      </c>
      <c r="P8830">
        <v>0</v>
      </c>
      <c r="Q8830" s="1" t="s">
        <v>31</v>
      </c>
      <c r="R8830" s="1" t="s">
        <v>125</v>
      </c>
      <c r="S8830" s="1" t="s">
        <v>47</v>
      </c>
      <c r="T8830" s="1" t="s">
        <v>34</v>
      </c>
      <c r="U8830" s="1" t="s">
        <v>72</v>
      </c>
      <c r="V8830" s="1" t="s">
        <v>42</v>
      </c>
      <c r="W8830">
        <f t="shared" si="274"/>
        <v>46198.609027777777</v>
      </c>
      <c r="X8830">
        <f t="shared" si="275"/>
        <v>46198.645138888889</v>
      </c>
    </row>
    <row r="8831" spans="1:24" x14ac:dyDescent="0.2">
      <c r="A8831" s="1" t="s">
        <v>18523</v>
      </c>
      <c r="B8831" s="1" t="s">
        <v>18516</v>
      </c>
      <c r="C8831" s="1" t="s">
        <v>18517</v>
      </c>
      <c r="D8831" s="1" t="s">
        <v>18524</v>
      </c>
      <c r="E8831" s="1" t="s">
        <v>555</v>
      </c>
      <c r="F8831" s="1" t="s">
        <v>50</v>
      </c>
      <c r="G8831" s="1" t="s">
        <v>171</v>
      </c>
      <c r="H8831" s="1" t="s">
        <v>51</v>
      </c>
      <c r="I8831" s="1" t="s">
        <v>520</v>
      </c>
      <c r="J8831">
        <v>3</v>
      </c>
      <c r="K8831">
        <v>19.3</v>
      </c>
      <c r="L8831">
        <v>11.7</v>
      </c>
      <c r="M8831">
        <v>3.1</v>
      </c>
      <c r="N8831">
        <v>34.1</v>
      </c>
      <c r="O8831">
        <v>26</v>
      </c>
      <c r="P8831">
        <v>0</v>
      </c>
      <c r="Q8831" s="1" t="s">
        <v>31</v>
      </c>
      <c r="R8831" s="1" t="s">
        <v>374</v>
      </c>
      <c r="S8831" s="1" t="s">
        <v>291</v>
      </c>
      <c r="T8831" s="1" t="s">
        <v>34</v>
      </c>
      <c r="U8831" s="1" t="s">
        <v>72</v>
      </c>
      <c r="V8831" s="1" t="s">
        <v>42</v>
      </c>
      <c r="W8831">
        <f t="shared" si="274"/>
        <v>46198.609027777777</v>
      </c>
      <c r="X8831">
        <f t="shared" si="275"/>
        <v>46198.668749999997</v>
      </c>
    </row>
    <row r="8832" spans="1:24" x14ac:dyDescent="0.2">
      <c r="A8832" s="1" t="s">
        <v>18525</v>
      </c>
      <c r="B8832" s="1" t="s">
        <v>18516</v>
      </c>
      <c r="C8832" s="1" t="s">
        <v>18517</v>
      </c>
      <c r="D8832" s="1" t="s">
        <v>18526</v>
      </c>
      <c r="E8832" s="1" t="s">
        <v>555</v>
      </c>
      <c r="F8832" s="1" t="s">
        <v>56</v>
      </c>
      <c r="G8832" s="1" t="s">
        <v>171</v>
      </c>
      <c r="H8832" s="1" t="s">
        <v>57</v>
      </c>
      <c r="I8832" s="1" t="s">
        <v>520</v>
      </c>
      <c r="J8832">
        <v>3</v>
      </c>
      <c r="K8832">
        <v>15.2</v>
      </c>
      <c r="L8832">
        <v>1</v>
      </c>
      <c r="M8832">
        <v>2.8</v>
      </c>
      <c r="N8832">
        <v>19</v>
      </c>
      <c r="O8832">
        <v>18</v>
      </c>
      <c r="P8832">
        <v>0</v>
      </c>
      <c r="Q8832" s="1" t="s">
        <v>31</v>
      </c>
      <c r="R8832" s="1" t="s">
        <v>142</v>
      </c>
      <c r="S8832" s="1" t="s">
        <v>211</v>
      </c>
      <c r="T8832" s="1" t="s">
        <v>34</v>
      </c>
      <c r="U8832" s="1" t="s">
        <v>72</v>
      </c>
      <c r="V8832" s="1" t="s">
        <v>36</v>
      </c>
      <c r="W8832">
        <f t="shared" si="274"/>
        <v>46198.609027777777</v>
      </c>
      <c r="X8832">
        <f t="shared" si="275"/>
        <v>46198.681944444441</v>
      </c>
    </row>
    <row r="8833" spans="1:24" x14ac:dyDescent="0.2">
      <c r="A8833" s="1" t="s">
        <v>18527</v>
      </c>
      <c r="B8833" s="1" t="s">
        <v>18516</v>
      </c>
      <c r="C8833" s="1" t="s">
        <v>18517</v>
      </c>
      <c r="D8833" s="1" t="s">
        <v>18528</v>
      </c>
      <c r="E8833" s="1" t="s">
        <v>555</v>
      </c>
      <c r="F8833" s="1" t="s">
        <v>56</v>
      </c>
      <c r="G8833" s="1" t="s">
        <v>171</v>
      </c>
      <c r="H8833" s="1" t="s">
        <v>62</v>
      </c>
      <c r="I8833" s="1" t="s">
        <v>520</v>
      </c>
      <c r="J8833">
        <v>3</v>
      </c>
      <c r="K8833">
        <v>9.5</v>
      </c>
      <c r="L8833">
        <v>0.5</v>
      </c>
      <c r="M8833">
        <v>2.6</v>
      </c>
      <c r="N8833">
        <v>12.6</v>
      </c>
      <c r="O8833">
        <v>15</v>
      </c>
      <c r="P8833">
        <v>0</v>
      </c>
      <c r="Q8833" s="1" t="s">
        <v>31</v>
      </c>
      <c r="R8833" s="1" t="s">
        <v>243</v>
      </c>
      <c r="S8833" s="1" t="s">
        <v>114</v>
      </c>
      <c r="T8833" s="1" t="s">
        <v>34</v>
      </c>
      <c r="U8833" s="1" t="s">
        <v>72</v>
      </c>
      <c r="V8833" s="1" t="s">
        <v>36</v>
      </c>
      <c r="W8833">
        <f t="shared" si="274"/>
        <v>46198.609027777777</v>
      </c>
      <c r="X8833">
        <f t="shared" si="275"/>
        <v>46198.690972222219</v>
      </c>
    </row>
    <row r="8834" spans="1:24" x14ac:dyDescent="0.2">
      <c r="A8834" s="1" t="s">
        <v>18529</v>
      </c>
      <c r="B8834" s="1" t="s">
        <v>18530</v>
      </c>
      <c r="C8834" s="1" t="s">
        <v>18531</v>
      </c>
      <c r="D8834" s="1" t="s">
        <v>18532</v>
      </c>
      <c r="E8834" s="1" t="s">
        <v>555</v>
      </c>
      <c r="F8834" s="1" t="s">
        <v>27</v>
      </c>
      <c r="G8834" s="1" t="s">
        <v>249</v>
      </c>
      <c r="H8834" s="1" t="s">
        <v>29</v>
      </c>
      <c r="I8834" s="1" t="s">
        <v>124</v>
      </c>
      <c r="J8834">
        <v>6</v>
      </c>
      <c r="K8834">
        <v>11.8</v>
      </c>
      <c r="L8834">
        <v>0.8</v>
      </c>
      <c r="M8834">
        <v>2.4</v>
      </c>
      <c r="N8834">
        <v>15</v>
      </c>
      <c r="O8834">
        <v>15</v>
      </c>
      <c r="P8834">
        <v>0</v>
      </c>
      <c r="Q8834" s="1" t="s">
        <v>31</v>
      </c>
      <c r="R8834" s="1" t="s">
        <v>130</v>
      </c>
      <c r="S8834" s="1" t="s">
        <v>33</v>
      </c>
      <c r="T8834" s="1" t="s">
        <v>34</v>
      </c>
      <c r="U8834" s="1" t="s">
        <v>99</v>
      </c>
      <c r="V8834" s="1" t="s">
        <v>36</v>
      </c>
      <c r="W8834">
        <f t="shared" ref="W8834:W8897" si="276">DATEVALUE(MID(C8834,1,10))+TIMEVALUE(MID(C8834,12,8))</f>
        <v>46198.576388888891</v>
      </c>
      <c r="X8834">
        <f t="shared" ref="X8834:X8897" si="277">DATEVALUE(MID(D8834,1,10))+TIMEVALUE(MID(D8834,12,8))</f>
        <v>46198.586805555555</v>
      </c>
    </row>
    <row r="8835" spans="1:24" x14ac:dyDescent="0.2">
      <c r="A8835" s="1" t="s">
        <v>18533</v>
      </c>
      <c r="B8835" s="1" t="s">
        <v>18530</v>
      </c>
      <c r="C8835" s="1" t="s">
        <v>18531</v>
      </c>
      <c r="D8835" s="1" t="s">
        <v>18534</v>
      </c>
      <c r="E8835" s="1" t="s">
        <v>555</v>
      </c>
      <c r="F8835" s="1" t="s">
        <v>27</v>
      </c>
      <c r="G8835" s="1" t="s">
        <v>249</v>
      </c>
      <c r="H8835" s="1" t="s">
        <v>39</v>
      </c>
      <c r="I8835" s="1" t="s">
        <v>124</v>
      </c>
      <c r="J8835">
        <v>6</v>
      </c>
      <c r="K8835">
        <v>11.9</v>
      </c>
      <c r="L8835">
        <v>1</v>
      </c>
      <c r="M8835">
        <v>5.2</v>
      </c>
      <c r="N8835">
        <v>18.100000000000001</v>
      </c>
      <c r="O8835">
        <v>12</v>
      </c>
      <c r="P8835">
        <v>0</v>
      </c>
      <c r="Q8835" s="1" t="s">
        <v>31</v>
      </c>
      <c r="R8835" s="1" t="s">
        <v>75</v>
      </c>
      <c r="S8835" s="1" t="s">
        <v>103</v>
      </c>
      <c r="T8835" s="1" t="s">
        <v>34</v>
      </c>
      <c r="U8835" s="1" t="s">
        <v>99</v>
      </c>
      <c r="V8835" s="1" t="s">
        <v>42</v>
      </c>
      <c r="W8835">
        <f t="shared" si="276"/>
        <v>46198.576388888891</v>
      </c>
      <c r="X8835">
        <f t="shared" si="277"/>
        <v>46198.599305555559</v>
      </c>
    </row>
    <row r="8836" spans="1:24" x14ac:dyDescent="0.2">
      <c r="A8836" s="1" t="s">
        <v>18535</v>
      </c>
      <c r="B8836" s="1" t="s">
        <v>18530</v>
      </c>
      <c r="C8836" s="1" t="s">
        <v>18531</v>
      </c>
      <c r="D8836" s="1" t="s">
        <v>18536</v>
      </c>
      <c r="E8836" s="1" t="s">
        <v>555</v>
      </c>
      <c r="F8836" s="1" t="s">
        <v>27</v>
      </c>
      <c r="G8836" s="1" t="s">
        <v>249</v>
      </c>
      <c r="H8836" s="1" t="s">
        <v>45</v>
      </c>
      <c r="I8836" s="1" t="s">
        <v>124</v>
      </c>
      <c r="J8836">
        <v>6</v>
      </c>
      <c r="K8836">
        <v>13.5</v>
      </c>
      <c r="L8836">
        <v>4.4000000000000004</v>
      </c>
      <c r="M8836">
        <v>3</v>
      </c>
      <c r="N8836">
        <v>20.9</v>
      </c>
      <c r="O8836">
        <v>18</v>
      </c>
      <c r="P8836">
        <v>0</v>
      </c>
      <c r="Q8836" s="1" t="s">
        <v>31</v>
      </c>
      <c r="R8836" s="1" t="s">
        <v>177</v>
      </c>
      <c r="S8836" s="1" t="s">
        <v>76</v>
      </c>
      <c r="T8836" s="1" t="s">
        <v>34</v>
      </c>
      <c r="U8836" s="1" t="s">
        <v>99</v>
      </c>
      <c r="V8836" s="1" t="s">
        <v>42</v>
      </c>
      <c r="W8836">
        <f t="shared" si="276"/>
        <v>46198.576388888891</v>
      </c>
      <c r="X8836">
        <f t="shared" si="277"/>
        <v>46198.613888888889</v>
      </c>
    </row>
    <row r="8837" spans="1:24" x14ac:dyDescent="0.2">
      <c r="A8837" s="1" t="s">
        <v>18537</v>
      </c>
      <c r="B8837" s="1" t="s">
        <v>18530</v>
      </c>
      <c r="C8837" s="1" t="s">
        <v>18531</v>
      </c>
      <c r="D8837" s="1" t="s">
        <v>18538</v>
      </c>
      <c r="E8837" s="1" t="s">
        <v>555</v>
      </c>
      <c r="F8837" s="1" t="s">
        <v>50</v>
      </c>
      <c r="G8837" s="1" t="s">
        <v>249</v>
      </c>
      <c r="H8837" s="1" t="s">
        <v>51</v>
      </c>
      <c r="I8837" s="1" t="s">
        <v>124</v>
      </c>
      <c r="J8837">
        <v>6</v>
      </c>
      <c r="K8837">
        <v>17.3</v>
      </c>
      <c r="L8837">
        <v>9.3000000000000007</v>
      </c>
      <c r="M8837">
        <v>4.4000000000000004</v>
      </c>
      <c r="N8837">
        <v>31</v>
      </c>
      <c r="O8837">
        <v>26</v>
      </c>
      <c r="P8837">
        <v>0</v>
      </c>
      <c r="Q8837" s="1" t="s">
        <v>31</v>
      </c>
      <c r="R8837" s="1" t="s">
        <v>699</v>
      </c>
      <c r="S8837" s="1" t="s">
        <v>500</v>
      </c>
      <c r="T8837" s="1" t="s">
        <v>34</v>
      </c>
      <c r="U8837" s="1" t="s">
        <v>99</v>
      </c>
      <c r="V8837" s="1" t="s">
        <v>42</v>
      </c>
      <c r="W8837">
        <f t="shared" si="276"/>
        <v>46198.576388888891</v>
      </c>
      <c r="X8837">
        <f t="shared" si="277"/>
        <v>46198.635416666664</v>
      </c>
    </row>
    <row r="8838" spans="1:24" x14ac:dyDescent="0.2">
      <c r="A8838" s="1" t="s">
        <v>18539</v>
      </c>
      <c r="B8838" s="1" t="s">
        <v>18530</v>
      </c>
      <c r="C8838" s="1" t="s">
        <v>18531</v>
      </c>
      <c r="D8838" s="1" t="s">
        <v>18540</v>
      </c>
      <c r="E8838" s="1" t="s">
        <v>555</v>
      </c>
      <c r="F8838" s="1" t="s">
        <v>56</v>
      </c>
      <c r="G8838" s="1" t="s">
        <v>249</v>
      </c>
      <c r="H8838" s="1" t="s">
        <v>57</v>
      </c>
      <c r="I8838" s="1" t="s">
        <v>124</v>
      </c>
      <c r="J8838">
        <v>6</v>
      </c>
      <c r="K8838">
        <v>12.4</v>
      </c>
      <c r="L8838">
        <v>1.5</v>
      </c>
      <c r="M8838">
        <v>3.2</v>
      </c>
      <c r="N8838">
        <v>17.100000000000001</v>
      </c>
      <c r="O8838">
        <v>18</v>
      </c>
      <c r="P8838">
        <v>0</v>
      </c>
      <c r="Q8838" s="1" t="s">
        <v>31</v>
      </c>
      <c r="R8838" s="1" t="s">
        <v>90</v>
      </c>
      <c r="S8838" s="1" t="s">
        <v>118</v>
      </c>
      <c r="T8838" s="1" t="s">
        <v>34</v>
      </c>
      <c r="U8838" s="1" t="s">
        <v>99</v>
      </c>
      <c r="V8838" s="1" t="s">
        <v>36</v>
      </c>
      <c r="W8838">
        <f t="shared" si="276"/>
        <v>46198.576388888891</v>
      </c>
      <c r="X8838">
        <f t="shared" si="277"/>
        <v>46198.647222222222</v>
      </c>
    </row>
    <row r="8839" spans="1:24" x14ac:dyDescent="0.2">
      <c r="A8839" s="1" t="s">
        <v>18541</v>
      </c>
      <c r="B8839" s="1" t="s">
        <v>18530</v>
      </c>
      <c r="C8839" s="1" t="s">
        <v>18531</v>
      </c>
      <c r="D8839" s="1" t="s">
        <v>18542</v>
      </c>
      <c r="E8839" s="1" t="s">
        <v>555</v>
      </c>
      <c r="F8839" s="1" t="s">
        <v>56</v>
      </c>
      <c r="G8839" s="1" t="s">
        <v>249</v>
      </c>
      <c r="H8839" s="1" t="s">
        <v>62</v>
      </c>
      <c r="I8839" s="1" t="s">
        <v>124</v>
      </c>
      <c r="J8839">
        <v>6</v>
      </c>
      <c r="K8839">
        <v>11.2</v>
      </c>
      <c r="L8839">
        <v>0.4</v>
      </c>
      <c r="M8839">
        <v>1.7</v>
      </c>
      <c r="N8839">
        <v>13.3</v>
      </c>
      <c r="O8839">
        <v>15</v>
      </c>
      <c r="P8839">
        <v>0</v>
      </c>
      <c r="Q8839" s="1" t="s">
        <v>31</v>
      </c>
      <c r="R8839" s="1" t="s">
        <v>504</v>
      </c>
      <c r="S8839" s="1" t="s">
        <v>296</v>
      </c>
      <c r="T8839" s="1" t="s">
        <v>34</v>
      </c>
      <c r="U8839" s="1" t="s">
        <v>99</v>
      </c>
      <c r="V8839" s="1" t="s">
        <v>36</v>
      </c>
      <c r="W8839">
        <f t="shared" si="276"/>
        <v>46198.576388888891</v>
      </c>
      <c r="X8839">
        <f t="shared" si="277"/>
        <v>46198.65625</v>
      </c>
    </row>
    <row r="8840" spans="1:24" x14ac:dyDescent="0.2">
      <c r="A8840" s="1" t="s">
        <v>18543</v>
      </c>
      <c r="B8840" s="1" t="s">
        <v>18544</v>
      </c>
      <c r="C8840" s="1" t="s">
        <v>18545</v>
      </c>
      <c r="D8840" s="1" t="s">
        <v>18546</v>
      </c>
      <c r="E8840" s="1" t="s">
        <v>555</v>
      </c>
      <c r="F8840" s="1" t="s">
        <v>27</v>
      </c>
      <c r="G8840" s="1" t="s">
        <v>764</v>
      </c>
      <c r="H8840" s="1" t="s">
        <v>29</v>
      </c>
      <c r="I8840" s="1" t="s">
        <v>14070</v>
      </c>
      <c r="J8840">
        <v>3</v>
      </c>
      <c r="K8840">
        <v>14.1</v>
      </c>
      <c r="L8840">
        <v>0.4</v>
      </c>
      <c r="M8840">
        <v>1.8</v>
      </c>
      <c r="N8840">
        <v>16.3</v>
      </c>
      <c r="O8840">
        <v>15</v>
      </c>
      <c r="P8840">
        <v>0</v>
      </c>
      <c r="Q8840" s="1" t="s">
        <v>31</v>
      </c>
      <c r="R8840" s="1" t="s">
        <v>106</v>
      </c>
      <c r="S8840" s="1" t="s">
        <v>196</v>
      </c>
      <c r="T8840" s="1" t="s">
        <v>34</v>
      </c>
      <c r="U8840" s="1" t="s">
        <v>127</v>
      </c>
      <c r="V8840" s="1" t="s">
        <v>36</v>
      </c>
      <c r="W8840">
        <f t="shared" si="276"/>
        <v>46198.726388888892</v>
      </c>
      <c r="X8840">
        <f t="shared" si="277"/>
        <v>46198.737500000003</v>
      </c>
    </row>
    <row r="8841" spans="1:24" x14ac:dyDescent="0.2">
      <c r="A8841" s="1" t="s">
        <v>18547</v>
      </c>
      <c r="B8841" s="1" t="s">
        <v>18544</v>
      </c>
      <c r="C8841" s="1" t="s">
        <v>18545</v>
      </c>
      <c r="D8841" s="1" t="s">
        <v>18548</v>
      </c>
      <c r="E8841" s="1" t="s">
        <v>555</v>
      </c>
      <c r="F8841" s="1" t="s">
        <v>27</v>
      </c>
      <c r="G8841" s="1" t="s">
        <v>764</v>
      </c>
      <c r="H8841" s="1" t="s">
        <v>39</v>
      </c>
      <c r="I8841" s="1" t="s">
        <v>14070</v>
      </c>
      <c r="J8841">
        <v>3</v>
      </c>
      <c r="K8841">
        <v>11.2</v>
      </c>
      <c r="L8841">
        <v>0.7</v>
      </c>
      <c r="M8841">
        <v>6</v>
      </c>
      <c r="N8841">
        <v>17.899999999999999</v>
      </c>
      <c r="O8841">
        <v>12</v>
      </c>
      <c r="P8841">
        <v>0</v>
      </c>
      <c r="Q8841" s="1" t="s">
        <v>31</v>
      </c>
      <c r="R8841" s="1" t="s">
        <v>102</v>
      </c>
      <c r="S8841" s="1" t="s">
        <v>126</v>
      </c>
      <c r="T8841" s="1" t="s">
        <v>34</v>
      </c>
      <c r="U8841" s="1" t="s">
        <v>127</v>
      </c>
      <c r="V8841" s="1" t="s">
        <v>42</v>
      </c>
      <c r="W8841">
        <f t="shared" si="276"/>
        <v>46198.726388888892</v>
      </c>
      <c r="X8841">
        <f t="shared" si="277"/>
        <v>46198.75</v>
      </c>
    </row>
    <row r="8842" spans="1:24" x14ac:dyDescent="0.2">
      <c r="A8842" s="1" t="s">
        <v>18549</v>
      </c>
      <c r="B8842" s="1" t="s">
        <v>18544</v>
      </c>
      <c r="C8842" s="1" t="s">
        <v>18545</v>
      </c>
      <c r="D8842" s="1" t="s">
        <v>18550</v>
      </c>
      <c r="E8842" s="1" t="s">
        <v>555</v>
      </c>
      <c r="F8842" s="1" t="s">
        <v>27</v>
      </c>
      <c r="G8842" s="1" t="s">
        <v>764</v>
      </c>
      <c r="H8842" s="1" t="s">
        <v>45</v>
      </c>
      <c r="I8842" s="1" t="s">
        <v>14070</v>
      </c>
      <c r="J8842">
        <v>3</v>
      </c>
      <c r="K8842">
        <v>13.1</v>
      </c>
      <c r="L8842">
        <v>4.9000000000000004</v>
      </c>
      <c r="M8842">
        <v>1.5</v>
      </c>
      <c r="N8842">
        <v>19.399999999999999</v>
      </c>
      <c r="O8842">
        <v>18</v>
      </c>
      <c r="P8842">
        <v>0</v>
      </c>
      <c r="Q8842" s="1" t="s">
        <v>31</v>
      </c>
      <c r="R8842" s="1" t="s">
        <v>40</v>
      </c>
      <c r="S8842" s="1" t="s">
        <v>126</v>
      </c>
      <c r="T8842" s="1" t="s">
        <v>34</v>
      </c>
      <c r="U8842" s="1" t="s">
        <v>127</v>
      </c>
      <c r="V8842" s="1" t="s">
        <v>36</v>
      </c>
      <c r="W8842">
        <f t="shared" si="276"/>
        <v>46198.726388888892</v>
      </c>
      <c r="X8842">
        <f t="shared" si="277"/>
        <v>46198.763194444444</v>
      </c>
    </row>
    <row r="8843" spans="1:24" x14ac:dyDescent="0.2">
      <c r="A8843" s="1" t="s">
        <v>18551</v>
      </c>
      <c r="B8843" s="1" t="s">
        <v>18544</v>
      </c>
      <c r="C8843" s="1" t="s">
        <v>18545</v>
      </c>
      <c r="D8843" s="1" t="s">
        <v>18552</v>
      </c>
      <c r="E8843" s="1" t="s">
        <v>555</v>
      </c>
      <c r="F8843" s="1" t="s">
        <v>50</v>
      </c>
      <c r="G8843" s="1" t="s">
        <v>764</v>
      </c>
      <c r="H8843" s="1" t="s">
        <v>51</v>
      </c>
      <c r="I8843" s="1" t="s">
        <v>14070</v>
      </c>
      <c r="J8843">
        <v>3</v>
      </c>
      <c r="K8843">
        <v>17.8</v>
      </c>
      <c r="L8843">
        <v>9.3000000000000007</v>
      </c>
      <c r="M8843">
        <v>3.8</v>
      </c>
      <c r="N8843">
        <v>30.9</v>
      </c>
      <c r="O8843">
        <v>26</v>
      </c>
      <c r="P8843">
        <v>0</v>
      </c>
      <c r="Q8843" s="1" t="s">
        <v>31</v>
      </c>
      <c r="R8843" s="1" t="s">
        <v>161</v>
      </c>
      <c r="S8843" s="1" t="s">
        <v>403</v>
      </c>
      <c r="T8843" s="1" t="s">
        <v>34</v>
      </c>
      <c r="U8843" s="1" t="s">
        <v>127</v>
      </c>
      <c r="V8843" s="1" t="s">
        <v>42</v>
      </c>
      <c r="W8843">
        <f t="shared" si="276"/>
        <v>46198.726388888892</v>
      </c>
      <c r="X8843">
        <f t="shared" si="277"/>
        <v>46198.784722222219</v>
      </c>
    </row>
    <row r="8844" spans="1:24" x14ac:dyDescent="0.2">
      <c r="A8844" s="1" t="s">
        <v>18553</v>
      </c>
      <c r="B8844" s="1" t="s">
        <v>18544</v>
      </c>
      <c r="C8844" s="1" t="s">
        <v>18545</v>
      </c>
      <c r="D8844" s="1" t="s">
        <v>18554</v>
      </c>
      <c r="E8844" s="1" t="s">
        <v>555</v>
      </c>
      <c r="F8844" s="1" t="s">
        <v>56</v>
      </c>
      <c r="G8844" s="1" t="s">
        <v>764</v>
      </c>
      <c r="H8844" s="1" t="s">
        <v>57</v>
      </c>
      <c r="I8844" s="1" t="s">
        <v>14070</v>
      </c>
      <c r="J8844">
        <v>3</v>
      </c>
      <c r="K8844">
        <v>13.1</v>
      </c>
      <c r="L8844">
        <v>0.9</v>
      </c>
      <c r="M8844">
        <v>2.4</v>
      </c>
      <c r="N8844">
        <v>16.5</v>
      </c>
      <c r="O8844">
        <v>18</v>
      </c>
      <c r="P8844">
        <v>0</v>
      </c>
      <c r="Q8844" s="1" t="s">
        <v>31</v>
      </c>
      <c r="R8844" s="1" t="s">
        <v>58</v>
      </c>
      <c r="S8844" s="1" t="s">
        <v>228</v>
      </c>
      <c r="T8844" s="1" t="s">
        <v>34</v>
      </c>
      <c r="U8844" s="1" t="s">
        <v>127</v>
      </c>
      <c r="V8844" s="1" t="s">
        <v>36</v>
      </c>
      <c r="W8844">
        <f t="shared" si="276"/>
        <v>46198.726388888892</v>
      </c>
      <c r="X8844">
        <f t="shared" si="277"/>
        <v>46198.796527777777</v>
      </c>
    </row>
    <row r="8845" spans="1:24" x14ac:dyDescent="0.2">
      <c r="A8845" s="1" t="s">
        <v>18555</v>
      </c>
      <c r="B8845" s="1" t="s">
        <v>18544</v>
      </c>
      <c r="C8845" s="1" t="s">
        <v>18545</v>
      </c>
      <c r="D8845" s="1" t="s">
        <v>18556</v>
      </c>
      <c r="E8845" s="1" t="s">
        <v>555</v>
      </c>
      <c r="F8845" s="1" t="s">
        <v>56</v>
      </c>
      <c r="G8845" s="1" t="s">
        <v>764</v>
      </c>
      <c r="H8845" s="1" t="s">
        <v>62</v>
      </c>
      <c r="I8845" s="1" t="s">
        <v>14070</v>
      </c>
      <c r="J8845">
        <v>3</v>
      </c>
      <c r="K8845">
        <v>9.1999999999999993</v>
      </c>
      <c r="L8845">
        <v>0.5</v>
      </c>
      <c r="M8845">
        <v>0.3</v>
      </c>
      <c r="N8845">
        <v>10</v>
      </c>
      <c r="O8845">
        <v>15</v>
      </c>
      <c r="P8845">
        <v>0</v>
      </c>
      <c r="Q8845" s="1" t="s">
        <v>31</v>
      </c>
      <c r="R8845" s="1" t="s">
        <v>63</v>
      </c>
      <c r="S8845" s="1" t="s">
        <v>363</v>
      </c>
      <c r="T8845" s="1" t="s">
        <v>34</v>
      </c>
      <c r="U8845" s="1" t="s">
        <v>127</v>
      </c>
      <c r="V8845" s="1" t="s">
        <v>36</v>
      </c>
      <c r="W8845">
        <f t="shared" si="276"/>
        <v>46198.726388888892</v>
      </c>
      <c r="X8845">
        <f t="shared" si="277"/>
        <v>46198.803472222222</v>
      </c>
    </row>
    <row r="8846" spans="1:24" x14ac:dyDescent="0.2">
      <c r="A8846" s="1" t="s">
        <v>18557</v>
      </c>
      <c r="B8846" s="1" t="s">
        <v>18558</v>
      </c>
      <c r="C8846" s="1" t="s">
        <v>18559</v>
      </c>
      <c r="D8846" s="1" t="s">
        <v>18534</v>
      </c>
      <c r="E8846" s="1" t="s">
        <v>555</v>
      </c>
      <c r="F8846" s="1" t="s">
        <v>27</v>
      </c>
      <c r="G8846" s="1" t="s">
        <v>249</v>
      </c>
      <c r="H8846" s="1" t="s">
        <v>29</v>
      </c>
      <c r="I8846" s="1" t="s">
        <v>5374</v>
      </c>
      <c r="J8846">
        <v>9</v>
      </c>
      <c r="K8846">
        <v>11.5</v>
      </c>
      <c r="L8846">
        <v>0.6</v>
      </c>
      <c r="M8846">
        <v>2.5</v>
      </c>
      <c r="N8846">
        <v>14.5</v>
      </c>
      <c r="O8846">
        <v>15</v>
      </c>
      <c r="P8846">
        <v>0</v>
      </c>
      <c r="Q8846" s="1" t="s">
        <v>31</v>
      </c>
      <c r="R8846" s="1" t="s">
        <v>199</v>
      </c>
      <c r="S8846" s="1" t="s">
        <v>181</v>
      </c>
      <c r="T8846" s="1" t="s">
        <v>34</v>
      </c>
      <c r="U8846" s="1" t="s">
        <v>72</v>
      </c>
      <c r="V8846" s="1" t="s">
        <v>36</v>
      </c>
      <c r="W8846">
        <f t="shared" si="276"/>
        <v>46198.589583333334</v>
      </c>
      <c r="X8846">
        <f t="shared" si="277"/>
        <v>46198.599305555559</v>
      </c>
    </row>
    <row r="8847" spans="1:24" x14ac:dyDescent="0.2">
      <c r="A8847" s="1" t="s">
        <v>18560</v>
      </c>
      <c r="B8847" s="1" t="s">
        <v>18558</v>
      </c>
      <c r="C8847" s="1" t="s">
        <v>18559</v>
      </c>
      <c r="D8847" s="1" t="s">
        <v>18536</v>
      </c>
      <c r="E8847" s="1" t="s">
        <v>555</v>
      </c>
      <c r="F8847" s="1" t="s">
        <v>27</v>
      </c>
      <c r="G8847" s="1" t="s">
        <v>249</v>
      </c>
      <c r="H8847" s="1" t="s">
        <v>39</v>
      </c>
      <c r="I8847" s="1" t="s">
        <v>5374</v>
      </c>
      <c r="J8847">
        <v>9</v>
      </c>
      <c r="K8847">
        <v>14.4</v>
      </c>
      <c r="L8847">
        <v>0.7</v>
      </c>
      <c r="M8847">
        <v>5.8</v>
      </c>
      <c r="N8847">
        <v>21</v>
      </c>
      <c r="O8847">
        <v>12</v>
      </c>
      <c r="P8847">
        <v>0</v>
      </c>
      <c r="Q8847" s="1" t="s">
        <v>31</v>
      </c>
      <c r="R8847" s="1" t="s">
        <v>199</v>
      </c>
      <c r="S8847" s="1" t="s">
        <v>135</v>
      </c>
      <c r="T8847" s="1" t="s">
        <v>34</v>
      </c>
      <c r="U8847" s="1" t="s">
        <v>72</v>
      </c>
      <c r="V8847" s="1" t="s">
        <v>42</v>
      </c>
      <c r="W8847">
        <f t="shared" si="276"/>
        <v>46198.589583333334</v>
      </c>
      <c r="X8847">
        <f t="shared" si="277"/>
        <v>46198.613888888889</v>
      </c>
    </row>
    <row r="8848" spans="1:24" x14ac:dyDescent="0.2">
      <c r="A8848" s="1" t="s">
        <v>18561</v>
      </c>
      <c r="B8848" s="1" t="s">
        <v>18558</v>
      </c>
      <c r="C8848" s="1" t="s">
        <v>18559</v>
      </c>
      <c r="D8848" s="1" t="s">
        <v>18562</v>
      </c>
      <c r="E8848" s="1" t="s">
        <v>555</v>
      </c>
      <c r="F8848" s="1" t="s">
        <v>27</v>
      </c>
      <c r="G8848" s="1" t="s">
        <v>249</v>
      </c>
      <c r="H8848" s="1" t="s">
        <v>45</v>
      </c>
      <c r="I8848" s="1" t="s">
        <v>5374</v>
      </c>
      <c r="J8848">
        <v>9</v>
      </c>
      <c r="K8848">
        <v>14.7</v>
      </c>
      <c r="L8848">
        <v>6.6</v>
      </c>
      <c r="M8848">
        <v>2.7</v>
      </c>
      <c r="N8848">
        <v>24</v>
      </c>
      <c r="O8848">
        <v>18</v>
      </c>
      <c r="P8848">
        <v>0</v>
      </c>
      <c r="Q8848" s="1" t="s">
        <v>31</v>
      </c>
      <c r="R8848" s="1" t="s">
        <v>40</v>
      </c>
      <c r="S8848" s="1" t="s">
        <v>41</v>
      </c>
      <c r="T8848" s="1" t="s">
        <v>34</v>
      </c>
      <c r="U8848" s="1" t="s">
        <v>72</v>
      </c>
      <c r="V8848" s="1" t="s">
        <v>42</v>
      </c>
      <c r="W8848">
        <f t="shared" si="276"/>
        <v>46198.589583333334</v>
      </c>
      <c r="X8848">
        <f t="shared" si="277"/>
        <v>46198.630555555559</v>
      </c>
    </row>
    <row r="8849" spans="1:24" x14ac:dyDescent="0.2">
      <c r="A8849" s="1" t="s">
        <v>18563</v>
      </c>
      <c r="B8849" s="1" t="s">
        <v>18558</v>
      </c>
      <c r="C8849" s="1" t="s">
        <v>18559</v>
      </c>
      <c r="D8849" s="1" t="s">
        <v>18564</v>
      </c>
      <c r="E8849" s="1" t="s">
        <v>555</v>
      </c>
      <c r="F8849" s="1" t="s">
        <v>50</v>
      </c>
      <c r="G8849" s="1" t="s">
        <v>249</v>
      </c>
      <c r="H8849" s="1" t="s">
        <v>51</v>
      </c>
      <c r="I8849" s="1" t="s">
        <v>5374</v>
      </c>
      <c r="J8849">
        <v>9</v>
      </c>
      <c r="K8849">
        <v>18.5</v>
      </c>
      <c r="L8849">
        <v>12.1</v>
      </c>
      <c r="M8849">
        <v>1.9</v>
      </c>
      <c r="N8849">
        <v>32.4</v>
      </c>
      <c r="O8849">
        <v>26</v>
      </c>
      <c r="P8849">
        <v>0</v>
      </c>
      <c r="Q8849" s="1" t="s">
        <v>31</v>
      </c>
      <c r="R8849" s="1" t="s">
        <v>835</v>
      </c>
      <c r="S8849" s="1" t="s">
        <v>162</v>
      </c>
      <c r="T8849" s="1" t="s">
        <v>34</v>
      </c>
      <c r="U8849" s="1" t="s">
        <v>72</v>
      </c>
      <c r="V8849" s="1" t="s">
        <v>42</v>
      </c>
      <c r="W8849">
        <f t="shared" si="276"/>
        <v>46198.589583333334</v>
      </c>
      <c r="X8849">
        <f t="shared" si="277"/>
        <v>46198.652777777781</v>
      </c>
    </row>
    <row r="8850" spans="1:24" x14ac:dyDescent="0.2">
      <c r="A8850" s="1" t="s">
        <v>18565</v>
      </c>
      <c r="B8850" s="1" t="s">
        <v>18558</v>
      </c>
      <c r="C8850" s="1" t="s">
        <v>18559</v>
      </c>
      <c r="D8850" s="1" t="s">
        <v>18566</v>
      </c>
      <c r="E8850" s="1" t="s">
        <v>555</v>
      </c>
      <c r="F8850" s="1" t="s">
        <v>56</v>
      </c>
      <c r="G8850" s="1" t="s">
        <v>249</v>
      </c>
      <c r="H8850" s="1" t="s">
        <v>57</v>
      </c>
      <c r="I8850" s="1" t="s">
        <v>5374</v>
      </c>
      <c r="J8850">
        <v>9</v>
      </c>
      <c r="K8850">
        <v>13.7</v>
      </c>
      <c r="L8850">
        <v>0.9</v>
      </c>
      <c r="M8850">
        <v>3.3</v>
      </c>
      <c r="N8850">
        <v>17.899999999999999</v>
      </c>
      <c r="O8850">
        <v>18</v>
      </c>
      <c r="P8850">
        <v>0</v>
      </c>
      <c r="Q8850" s="1" t="s">
        <v>31</v>
      </c>
      <c r="R8850" s="1" t="s">
        <v>279</v>
      </c>
      <c r="S8850" s="1" t="s">
        <v>211</v>
      </c>
      <c r="T8850" s="1" t="s">
        <v>34</v>
      </c>
      <c r="U8850" s="1" t="s">
        <v>72</v>
      </c>
      <c r="V8850" s="1" t="s">
        <v>36</v>
      </c>
      <c r="W8850">
        <f t="shared" si="276"/>
        <v>46198.589583333334</v>
      </c>
      <c r="X8850">
        <f t="shared" si="277"/>
        <v>46198.665277777778</v>
      </c>
    </row>
    <row r="8851" spans="1:24" x14ac:dyDescent="0.2">
      <c r="A8851" s="1" t="s">
        <v>18567</v>
      </c>
      <c r="B8851" s="1" t="s">
        <v>18558</v>
      </c>
      <c r="C8851" s="1" t="s">
        <v>18559</v>
      </c>
      <c r="D8851" s="1" t="s">
        <v>18568</v>
      </c>
      <c r="E8851" s="1" t="s">
        <v>555</v>
      </c>
      <c r="F8851" s="1" t="s">
        <v>56</v>
      </c>
      <c r="G8851" s="1" t="s">
        <v>249</v>
      </c>
      <c r="H8851" s="1" t="s">
        <v>62</v>
      </c>
      <c r="I8851" s="1" t="s">
        <v>5374</v>
      </c>
      <c r="J8851">
        <v>9</v>
      </c>
      <c r="K8851">
        <v>9.9</v>
      </c>
      <c r="L8851">
        <v>0.6</v>
      </c>
      <c r="M8851">
        <v>1.5</v>
      </c>
      <c r="N8851">
        <v>12</v>
      </c>
      <c r="O8851">
        <v>15</v>
      </c>
      <c r="P8851">
        <v>0</v>
      </c>
      <c r="Q8851" s="1" t="s">
        <v>31</v>
      </c>
      <c r="R8851" s="1" t="s">
        <v>959</v>
      </c>
      <c r="S8851" s="1" t="s">
        <v>146</v>
      </c>
      <c r="T8851" s="1" t="s">
        <v>34</v>
      </c>
      <c r="U8851" s="1" t="s">
        <v>72</v>
      </c>
      <c r="V8851" s="1" t="s">
        <v>36</v>
      </c>
      <c r="W8851">
        <f t="shared" si="276"/>
        <v>46198.589583333334</v>
      </c>
      <c r="X8851">
        <f t="shared" si="277"/>
        <v>46198.673611111109</v>
      </c>
    </row>
    <row r="8852" spans="1:24" x14ac:dyDescent="0.2">
      <c r="A8852" s="1" t="s">
        <v>18569</v>
      </c>
      <c r="B8852" s="1" t="s">
        <v>18570</v>
      </c>
      <c r="C8852" s="1" t="s">
        <v>18571</v>
      </c>
      <c r="D8852" s="1" t="s">
        <v>18572</v>
      </c>
      <c r="E8852" s="1" t="s">
        <v>555</v>
      </c>
      <c r="F8852" s="1" t="s">
        <v>27</v>
      </c>
      <c r="G8852" s="1" t="s">
        <v>69</v>
      </c>
      <c r="H8852" s="1" t="s">
        <v>29</v>
      </c>
      <c r="I8852" s="1" t="s">
        <v>586</v>
      </c>
      <c r="J8852">
        <v>2</v>
      </c>
      <c r="K8852">
        <v>11.8</v>
      </c>
      <c r="L8852">
        <v>0.2</v>
      </c>
      <c r="M8852">
        <v>1.8</v>
      </c>
      <c r="N8852">
        <v>13.8</v>
      </c>
      <c r="O8852">
        <v>15</v>
      </c>
      <c r="P8852">
        <v>0</v>
      </c>
      <c r="Q8852" s="1" t="s">
        <v>31</v>
      </c>
      <c r="R8852" s="1" t="s">
        <v>340</v>
      </c>
      <c r="S8852" s="1" t="s">
        <v>33</v>
      </c>
      <c r="T8852" s="1" t="s">
        <v>34</v>
      </c>
      <c r="U8852" s="1" t="s">
        <v>127</v>
      </c>
      <c r="V8852" s="1" t="s">
        <v>36</v>
      </c>
      <c r="W8852">
        <f t="shared" si="276"/>
        <v>46198.7</v>
      </c>
      <c r="X8852">
        <f t="shared" si="277"/>
        <v>46198.709027777775</v>
      </c>
    </row>
    <row r="8853" spans="1:24" x14ac:dyDescent="0.2">
      <c r="A8853" s="1" t="s">
        <v>18573</v>
      </c>
      <c r="B8853" s="1" t="s">
        <v>18570</v>
      </c>
      <c r="C8853" s="1" t="s">
        <v>18571</v>
      </c>
      <c r="D8853" s="1" t="s">
        <v>18574</v>
      </c>
      <c r="E8853" s="1" t="s">
        <v>555</v>
      </c>
      <c r="F8853" s="1" t="s">
        <v>27</v>
      </c>
      <c r="G8853" s="1" t="s">
        <v>69</v>
      </c>
      <c r="H8853" s="1" t="s">
        <v>39</v>
      </c>
      <c r="I8853" s="1" t="s">
        <v>586</v>
      </c>
      <c r="J8853">
        <v>2</v>
      </c>
      <c r="K8853">
        <v>10.3</v>
      </c>
      <c r="L8853">
        <v>0.3</v>
      </c>
      <c r="M8853">
        <v>4.5999999999999996</v>
      </c>
      <c r="N8853">
        <v>15.1</v>
      </c>
      <c r="O8853">
        <v>12</v>
      </c>
      <c r="P8853">
        <v>0</v>
      </c>
      <c r="Q8853" s="1" t="s">
        <v>31</v>
      </c>
      <c r="R8853" s="1" t="s">
        <v>233</v>
      </c>
      <c r="S8853" s="1" t="s">
        <v>156</v>
      </c>
      <c r="T8853" s="1" t="s">
        <v>34</v>
      </c>
      <c r="U8853" s="1" t="s">
        <v>127</v>
      </c>
      <c r="V8853" s="1" t="s">
        <v>42</v>
      </c>
      <c r="W8853">
        <f t="shared" si="276"/>
        <v>46198.7</v>
      </c>
      <c r="X8853">
        <f t="shared" si="277"/>
        <v>46198.719444444447</v>
      </c>
    </row>
    <row r="8854" spans="1:24" x14ac:dyDescent="0.2">
      <c r="A8854" s="1" t="s">
        <v>18575</v>
      </c>
      <c r="B8854" s="1" t="s">
        <v>18570</v>
      </c>
      <c r="C8854" s="1" t="s">
        <v>18571</v>
      </c>
      <c r="D8854" s="1" t="s">
        <v>18576</v>
      </c>
      <c r="E8854" s="1" t="s">
        <v>555</v>
      </c>
      <c r="F8854" s="1" t="s">
        <v>27</v>
      </c>
      <c r="G8854" s="1" t="s">
        <v>69</v>
      </c>
      <c r="H8854" s="1" t="s">
        <v>45</v>
      </c>
      <c r="I8854" s="1" t="s">
        <v>586</v>
      </c>
      <c r="J8854">
        <v>2</v>
      </c>
      <c r="K8854">
        <v>13</v>
      </c>
      <c r="L8854">
        <v>4.7</v>
      </c>
      <c r="M8854">
        <v>2.9</v>
      </c>
      <c r="N8854">
        <v>20.6</v>
      </c>
      <c r="O8854">
        <v>18</v>
      </c>
      <c r="P8854">
        <v>0</v>
      </c>
      <c r="Q8854" s="1" t="s">
        <v>31</v>
      </c>
      <c r="R8854" s="1" t="s">
        <v>75</v>
      </c>
      <c r="S8854" s="1" t="s">
        <v>33</v>
      </c>
      <c r="T8854" s="1" t="s">
        <v>34</v>
      </c>
      <c r="U8854" s="1" t="s">
        <v>127</v>
      </c>
      <c r="V8854" s="1" t="s">
        <v>36</v>
      </c>
      <c r="W8854">
        <f t="shared" si="276"/>
        <v>46198.7</v>
      </c>
      <c r="X8854">
        <f t="shared" si="277"/>
        <v>46198.734027777777</v>
      </c>
    </row>
    <row r="8855" spans="1:24" x14ac:dyDescent="0.2">
      <c r="A8855" s="1" t="s">
        <v>18577</v>
      </c>
      <c r="B8855" s="1" t="s">
        <v>18570</v>
      </c>
      <c r="C8855" s="1" t="s">
        <v>18571</v>
      </c>
      <c r="D8855" s="1" t="s">
        <v>18578</v>
      </c>
      <c r="E8855" s="1" t="s">
        <v>555</v>
      </c>
      <c r="F8855" s="1" t="s">
        <v>50</v>
      </c>
      <c r="G8855" s="1" t="s">
        <v>69</v>
      </c>
      <c r="H8855" s="1" t="s">
        <v>51</v>
      </c>
      <c r="I8855" s="1" t="s">
        <v>586</v>
      </c>
      <c r="J8855">
        <v>2</v>
      </c>
      <c r="K8855">
        <v>15.5</v>
      </c>
      <c r="L8855">
        <v>8.6999999999999993</v>
      </c>
      <c r="M8855">
        <v>2.2000000000000002</v>
      </c>
      <c r="N8855">
        <v>26.4</v>
      </c>
      <c r="O8855">
        <v>26</v>
      </c>
      <c r="P8855">
        <v>0</v>
      </c>
      <c r="Q8855" s="1" t="s">
        <v>31</v>
      </c>
      <c r="R8855" s="1" t="s">
        <v>810</v>
      </c>
      <c r="S8855" s="1" t="s">
        <v>344</v>
      </c>
      <c r="T8855" s="1" t="s">
        <v>34</v>
      </c>
      <c r="U8855" s="1" t="s">
        <v>127</v>
      </c>
      <c r="V8855" s="1" t="s">
        <v>36</v>
      </c>
      <c r="W8855">
        <f t="shared" si="276"/>
        <v>46198.7</v>
      </c>
      <c r="X8855">
        <f t="shared" si="277"/>
        <v>46198.752083333333</v>
      </c>
    </row>
    <row r="8856" spans="1:24" x14ac:dyDescent="0.2">
      <c r="A8856" s="1" t="s">
        <v>18579</v>
      </c>
      <c r="B8856" s="1" t="s">
        <v>18570</v>
      </c>
      <c r="C8856" s="1" t="s">
        <v>18571</v>
      </c>
      <c r="D8856" s="1" t="s">
        <v>18580</v>
      </c>
      <c r="E8856" s="1" t="s">
        <v>555</v>
      </c>
      <c r="F8856" s="1" t="s">
        <v>56</v>
      </c>
      <c r="G8856" s="1" t="s">
        <v>69</v>
      </c>
      <c r="H8856" s="1" t="s">
        <v>57</v>
      </c>
      <c r="I8856" s="1" t="s">
        <v>586</v>
      </c>
      <c r="J8856">
        <v>2</v>
      </c>
      <c r="K8856">
        <v>16.100000000000001</v>
      </c>
      <c r="L8856">
        <v>1</v>
      </c>
      <c r="M8856">
        <v>1.5</v>
      </c>
      <c r="N8856">
        <v>18.7</v>
      </c>
      <c r="O8856">
        <v>18</v>
      </c>
      <c r="P8856">
        <v>0</v>
      </c>
      <c r="Q8856" s="1" t="s">
        <v>31</v>
      </c>
      <c r="R8856" s="1" t="s">
        <v>63</v>
      </c>
      <c r="S8856" s="1" t="s">
        <v>538</v>
      </c>
      <c r="T8856" s="1" t="s">
        <v>34</v>
      </c>
      <c r="U8856" s="1" t="s">
        <v>127</v>
      </c>
      <c r="V8856" s="1" t="s">
        <v>36</v>
      </c>
      <c r="W8856">
        <f t="shared" si="276"/>
        <v>46198.7</v>
      </c>
      <c r="X8856">
        <f t="shared" si="277"/>
        <v>46198.765277777777</v>
      </c>
    </row>
    <row r="8857" spans="1:24" x14ac:dyDescent="0.2">
      <c r="A8857" s="1" t="s">
        <v>18581</v>
      </c>
      <c r="B8857" s="1" t="s">
        <v>18570</v>
      </c>
      <c r="C8857" s="1" t="s">
        <v>18571</v>
      </c>
      <c r="D8857" s="1" t="s">
        <v>18582</v>
      </c>
      <c r="E8857" s="1" t="s">
        <v>555</v>
      </c>
      <c r="F8857" s="1" t="s">
        <v>56</v>
      </c>
      <c r="G8857" s="1" t="s">
        <v>69</v>
      </c>
      <c r="H8857" s="1" t="s">
        <v>62</v>
      </c>
      <c r="I8857" s="1" t="s">
        <v>586</v>
      </c>
      <c r="J8857">
        <v>2</v>
      </c>
      <c r="K8857">
        <v>8.8000000000000007</v>
      </c>
      <c r="L8857">
        <v>1</v>
      </c>
      <c r="M8857">
        <v>2.2000000000000002</v>
      </c>
      <c r="N8857">
        <v>12</v>
      </c>
      <c r="O8857">
        <v>15</v>
      </c>
      <c r="P8857">
        <v>0</v>
      </c>
      <c r="Q8857" s="1" t="s">
        <v>31</v>
      </c>
      <c r="R8857" s="1" t="s">
        <v>142</v>
      </c>
      <c r="S8857" s="1" t="s">
        <v>59</v>
      </c>
      <c r="T8857" s="1" t="s">
        <v>34</v>
      </c>
      <c r="U8857" s="1" t="s">
        <v>127</v>
      </c>
      <c r="V8857" s="1" t="s">
        <v>36</v>
      </c>
      <c r="W8857">
        <f t="shared" si="276"/>
        <v>46198.7</v>
      </c>
      <c r="X8857">
        <f t="shared" si="277"/>
        <v>46198.773611111108</v>
      </c>
    </row>
    <row r="8858" spans="1:24" x14ac:dyDescent="0.2">
      <c r="A8858" s="1" t="s">
        <v>18583</v>
      </c>
      <c r="B8858" s="1" t="s">
        <v>18584</v>
      </c>
      <c r="C8858" s="1" t="s">
        <v>18585</v>
      </c>
      <c r="D8858" s="1" t="s">
        <v>18586</v>
      </c>
      <c r="E8858" s="1" t="s">
        <v>555</v>
      </c>
      <c r="F8858" s="1" t="s">
        <v>27</v>
      </c>
      <c r="G8858" s="1" t="s">
        <v>171</v>
      </c>
      <c r="H8858" s="1" t="s">
        <v>29</v>
      </c>
      <c r="I8858" s="1" t="s">
        <v>396</v>
      </c>
      <c r="J8858">
        <v>8</v>
      </c>
      <c r="K8858">
        <v>13.6</v>
      </c>
      <c r="L8858">
        <v>1</v>
      </c>
      <c r="M8858">
        <v>3.3</v>
      </c>
      <c r="N8858">
        <v>18</v>
      </c>
      <c r="O8858">
        <v>15</v>
      </c>
      <c r="P8858">
        <v>0</v>
      </c>
      <c r="Q8858" s="1" t="s">
        <v>31</v>
      </c>
      <c r="R8858" s="1" t="s">
        <v>180</v>
      </c>
      <c r="S8858" s="1" t="s">
        <v>47</v>
      </c>
      <c r="T8858" s="1" t="s">
        <v>34</v>
      </c>
      <c r="U8858" s="1" t="s">
        <v>127</v>
      </c>
      <c r="V8858" s="1" t="s">
        <v>42</v>
      </c>
      <c r="W8858">
        <f t="shared" si="276"/>
        <v>46198.712500000001</v>
      </c>
      <c r="X8858">
        <f t="shared" si="277"/>
        <v>46198.724999999999</v>
      </c>
    </row>
    <row r="8859" spans="1:24" x14ac:dyDescent="0.2">
      <c r="A8859" s="1" t="s">
        <v>18587</v>
      </c>
      <c r="B8859" s="1" t="s">
        <v>18584</v>
      </c>
      <c r="C8859" s="1" t="s">
        <v>18585</v>
      </c>
      <c r="D8859" s="1" t="s">
        <v>18588</v>
      </c>
      <c r="E8859" s="1" t="s">
        <v>555</v>
      </c>
      <c r="F8859" s="1" t="s">
        <v>27</v>
      </c>
      <c r="G8859" s="1" t="s">
        <v>171</v>
      </c>
      <c r="H8859" s="1" t="s">
        <v>39</v>
      </c>
      <c r="I8859" s="1" t="s">
        <v>396</v>
      </c>
      <c r="J8859">
        <v>8</v>
      </c>
      <c r="K8859">
        <v>13.3</v>
      </c>
      <c r="L8859">
        <v>0.2</v>
      </c>
      <c r="M8859">
        <v>5.5</v>
      </c>
      <c r="N8859">
        <v>19.100000000000001</v>
      </c>
      <c r="O8859">
        <v>12</v>
      </c>
      <c r="P8859">
        <v>0</v>
      </c>
      <c r="Q8859" s="1" t="s">
        <v>31</v>
      </c>
      <c r="R8859" s="1" t="s">
        <v>302</v>
      </c>
      <c r="S8859" s="1" t="s">
        <v>76</v>
      </c>
      <c r="T8859" s="1" t="s">
        <v>34</v>
      </c>
      <c r="U8859" s="1" t="s">
        <v>127</v>
      </c>
      <c r="V8859" s="1" t="s">
        <v>42</v>
      </c>
      <c r="W8859">
        <f t="shared" si="276"/>
        <v>46198.712500000001</v>
      </c>
      <c r="X8859">
        <f t="shared" si="277"/>
        <v>46198.738194444442</v>
      </c>
    </row>
    <row r="8860" spans="1:24" x14ac:dyDescent="0.2">
      <c r="A8860" s="1" t="s">
        <v>18589</v>
      </c>
      <c r="B8860" s="1" t="s">
        <v>18584</v>
      </c>
      <c r="C8860" s="1" t="s">
        <v>18585</v>
      </c>
      <c r="D8860" s="1" t="s">
        <v>18590</v>
      </c>
      <c r="E8860" s="1" t="s">
        <v>555</v>
      </c>
      <c r="F8860" s="1" t="s">
        <v>27</v>
      </c>
      <c r="G8860" s="1" t="s">
        <v>171</v>
      </c>
      <c r="H8860" s="1" t="s">
        <v>45</v>
      </c>
      <c r="I8860" s="1" t="s">
        <v>396</v>
      </c>
      <c r="J8860">
        <v>8</v>
      </c>
      <c r="K8860">
        <v>15.6</v>
      </c>
      <c r="L8860">
        <v>5</v>
      </c>
      <c r="M8860">
        <v>3.3</v>
      </c>
      <c r="N8860">
        <v>23.9</v>
      </c>
      <c r="O8860">
        <v>18</v>
      </c>
      <c r="P8860">
        <v>0</v>
      </c>
      <c r="Q8860" s="1" t="s">
        <v>31</v>
      </c>
      <c r="R8860" s="1" t="s">
        <v>177</v>
      </c>
      <c r="S8860" s="1" t="s">
        <v>174</v>
      </c>
      <c r="T8860" s="1" t="s">
        <v>34</v>
      </c>
      <c r="U8860" s="1" t="s">
        <v>127</v>
      </c>
      <c r="V8860" s="1" t="s">
        <v>42</v>
      </c>
      <c r="W8860">
        <f t="shared" si="276"/>
        <v>46198.712500000001</v>
      </c>
      <c r="X8860">
        <f t="shared" si="277"/>
        <v>46198.754861111112</v>
      </c>
    </row>
    <row r="8861" spans="1:24" x14ac:dyDescent="0.2">
      <c r="A8861" s="1" t="s">
        <v>18591</v>
      </c>
      <c r="B8861" s="1" t="s">
        <v>18584</v>
      </c>
      <c r="C8861" s="1" t="s">
        <v>18585</v>
      </c>
      <c r="D8861" s="1" t="s">
        <v>18592</v>
      </c>
      <c r="E8861" s="1" t="s">
        <v>555</v>
      </c>
      <c r="F8861" s="1" t="s">
        <v>50</v>
      </c>
      <c r="G8861" s="1" t="s">
        <v>171</v>
      </c>
      <c r="H8861" s="1" t="s">
        <v>51</v>
      </c>
      <c r="I8861" s="1" t="s">
        <v>396</v>
      </c>
      <c r="J8861">
        <v>8</v>
      </c>
      <c r="K8861">
        <v>16.5</v>
      </c>
      <c r="L8861">
        <v>10.3</v>
      </c>
      <c r="M8861">
        <v>2.5</v>
      </c>
      <c r="N8861">
        <v>29.4</v>
      </c>
      <c r="O8861">
        <v>26</v>
      </c>
      <c r="P8861">
        <v>0</v>
      </c>
      <c r="Q8861" s="1" t="s">
        <v>31</v>
      </c>
      <c r="R8861" s="1" t="s">
        <v>416</v>
      </c>
      <c r="S8861" s="1" t="s">
        <v>500</v>
      </c>
      <c r="T8861" s="1" t="s">
        <v>34</v>
      </c>
      <c r="U8861" s="1" t="s">
        <v>127</v>
      </c>
      <c r="V8861" s="1" t="s">
        <v>36</v>
      </c>
      <c r="W8861">
        <f t="shared" si="276"/>
        <v>46198.712500000001</v>
      </c>
      <c r="X8861">
        <f t="shared" si="277"/>
        <v>46198.775000000001</v>
      </c>
    </row>
    <row r="8862" spans="1:24" x14ac:dyDescent="0.2">
      <c r="A8862" s="1" t="s">
        <v>18593</v>
      </c>
      <c r="B8862" s="1" t="s">
        <v>18584</v>
      </c>
      <c r="C8862" s="1" t="s">
        <v>18585</v>
      </c>
      <c r="D8862" s="1" t="s">
        <v>18594</v>
      </c>
      <c r="E8862" s="1" t="s">
        <v>555</v>
      </c>
      <c r="F8862" s="1" t="s">
        <v>56</v>
      </c>
      <c r="G8862" s="1" t="s">
        <v>171</v>
      </c>
      <c r="H8862" s="1" t="s">
        <v>57</v>
      </c>
      <c r="I8862" s="1" t="s">
        <v>396</v>
      </c>
      <c r="J8862">
        <v>8</v>
      </c>
      <c r="K8862">
        <v>15.4</v>
      </c>
      <c r="L8862">
        <v>0.9</v>
      </c>
      <c r="M8862">
        <v>2.6</v>
      </c>
      <c r="N8862">
        <v>18.8</v>
      </c>
      <c r="O8862">
        <v>18</v>
      </c>
      <c r="P8862">
        <v>0</v>
      </c>
      <c r="Q8862" s="1" t="s">
        <v>31</v>
      </c>
      <c r="R8862" s="1" t="s">
        <v>189</v>
      </c>
      <c r="S8862" s="1" t="s">
        <v>143</v>
      </c>
      <c r="T8862" s="1" t="s">
        <v>34</v>
      </c>
      <c r="U8862" s="1" t="s">
        <v>127</v>
      </c>
      <c r="V8862" s="1" t="s">
        <v>36</v>
      </c>
      <c r="W8862">
        <f t="shared" si="276"/>
        <v>46198.712500000001</v>
      </c>
      <c r="X8862">
        <f t="shared" si="277"/>
        <v>46198.788194444445</v>
      </c>
    </row>
    <row r="8863" spans="1:24" x14ac:dyDescent="0.2">
      <c r="A8863" s="1" t="s">
        <v>18595</v>
      </c>
      <c r="B8863" s="1" t="s">
        <v>18584</v>
      </c>
      <c r="C8863" s="1" t="s">
        <v>18585</v>
      </c>
      <c r="D8863" s="1" t="s">
        <v>18596</v>
      </c>
      <c r="E8863" s="1" t="s">
        <v>555</v>
      </c>
      <c r="F8863" s="1" t="s">
        <v>56</v>
      </c>
      <c r="G8863" s="1" t="s">
        <v>171</v>
      </c>
      <c r="H8863" s="1" t="s">
        <v>62</v>
      </c>
      <c r="I8863" s="1" t="s">
        <v>396</v>
      </c>
      <c r="J8863">
        <v>8</v>
      </c>
      <c r="K8863">
        <v>8.8000000000000007</v>
      </c>
      <c r="L8863">
        <v>0.5</v>
      </c>
      <c r="M8863">
        <v>3.5</v>
      </c>
      <c r="N8863">
        <v>12.9</v>
      </c>
      <c r="O8863">
        <v>15</v>
      </c>
      <c r="P8863">
        <v>0</v>
      </c>
      <c r="Q8863" s="1" t="s">
        <v>31</v>
      </c>
      <c r="R8863" s="1" t="s">
        <v>407</v>
      </c>
      <c r="S8863" s="1" t="s">
        <v>64</v>
      </c>
      <c r="T8863" s="1" t="s">
        <v>34</v>
      </c>
      <c r="U8863" s="1" t="s">
        <v>127</v>
      </c>
      <c r="V8863" s="1" t="s">
        <v>36</v>
      </c>
      <c r="W8863">
        <f t="shared" si="276"/>
        <v>46198.712500000001</v>
      </c>
      <c r="X8863">
        <f t="shared" si="277"/>
        <v>46198.797222222223</v>
      </c>
    </row>
    <row r="8864" spans="1:24" x14ac:dyDescent="0.2">
      <c r="A8864" s="1" t="s">
        <v>18597</v>
      </c>
      <c r="B8864" s="1" t="s">
        <v>18598</v>
      </c>
      <c r="C8864" s="1" t="s">
        <v>18599</v>
      </c>
      <c r="D8864" s="1" t="s">
        <v>18600</v>
      </c>
      <c r="E8864" s="1" t="s">
        <v>555</v>
      </c>
      <c r="F8864" s="1" t="s">
        <v>27</v>
      </c>
      <c r="G8864" s="1" t="s">
        <v>123</v>
      </c>
      <c r="H8864" s="1" t="s">
        <v>29</v>
      </c>
      <c r="I8864" s="1" t="s">
        <v>1871</v>
      </c>
      <c r="J8864">
        <v>6</v>
      </c>
      <c r="K8864">
        <v>12.3</v>
      </c>
      <c r="L8864">
        <v>1</v>
      </c>
      <c r="M8864">
        <v>2</v>
      </c>
      <c r="N8864">
        <v>15.3</v>
      </c>
      <c r="O8864">
        <v>15</v>
      </c>
      <c r="P8864">
        <v>0</v>
      </c>
      <c r="Q8864" s="1" t="s">
        <v>31</v>
      </c>
      <c r="R8864" s="1" t="s">
        <v>102</v>
      </c>
      <c r="S8864" s="1" t="s">
        <v>156</v>
      </c>
      <c r="T8864" s="1" t="s">
        <v>34</v>
      </c>
      <c r="U8864" s="1" t="s">
        <v>127</v>
      </c>
      <c r="V8864" s="1" t="s">
        <v>36</v>
      </c>
      <c r="W8864">
        <f t="shared" si="276"/>
        <v>46198.626388888886</v>
      </c>
      <c r="X8864">
        <f t="shared" si="277"/>
        <v>46198.636805555558</v>
      </c>
    </row>
    <row r="8865" spans="1:24" x14ac:dyDescent="0.2">
      <c r="A8865" s="1" t="s">
        <v>18601</v>
      </c>
      <c r="B8865" s="1" t="s">
        <v>18598</v>
      </c>
      <c r="C8865" s="1" t="s">
        <v>18599</v>
      </c>
      <c r="D8865" s="1" t="s">
        <v>18602</v>
      </c>
      <c r="E8865" s="1" t="s">
        <v>555</v>
      </c>
      <c r="F8865" s="1" t="s">
        <v>27</v>
      </c>
      <c r="G8865" s="1" t="s">
        <v>123</v>
      </c>
      <c r="H8865" s="1" t="s">
        <v>39</v>
      </c>
      <c r="I8865" s="1" t="s">
        <v>1871</v>
      </c>
      <c r="J8865">
        <v>6</v>
      </c>
      <c r="K8865">
        <v>11.2</v>
      </c>
      <c r="L8865">
        <v>0.2</v>
      </c>
      <c r="M8865">
        <v>4.7</v>
      </c>
      <c r="N8865">
        <v>16.100000000000001</v>
      </c>
      <c r="O8865">
        <v>12</v>
      </c>
      <c r="P8865">
        <v>0</v>
      </c>
      <c r="Q8865" s="1" t="s">
        <v>31</v>
      </c>
      <c r="R8865" s="1" t="s">
        <v>106</v>
      </c>
      <c r="S8865" s="1" t="s">
        <v>254</v>
      </c>
      <c r="T8865" s="1" t="s">
        <v>34</v>
      </c>
      <c r="U8865" s="1" t="s">
        <v>127</v>
      </c>
      <c r="V8865" s="1" t="s">
        <v>42</v>
      </c>
      <c r="W8865">
        <f t="shared" si="276"/>
        <v>46198.626388888886</v>
      </c>
      <c r="X8865">
        <f t="shared" si="277"/>
        <v>46198.647916666669</v>
      </c>
    </row>
    <row r="8866" spans="1:24" x14ac:dyDescent="0.2">
      <c r="A8866" s="1" t="s">
        <v>18603</v>
      </c>
      <c r="B8866" s="1" t="s">
        <v>18598</v>
      </c>
      <c r="C8866" s="1" t="s">
        <v>18599</v>
      </c>
      <c r="D8866" s="1" t="s">
        <v>18566</v>
      </c>
      <c r="E8866" s="1" t="s">
        <v>555</v>
      </c>
      <c r="F8866" s="1" t="s">
        <v>27</v>
      </c>
      <c r="G8866" s="1" t="s">
        <v>123</v>
      </c>
      <c r="H8866" s="1" t="s">
        <v>45</v>
      </c>
      <c r="I8866" s="1" t="s">
        <v>1871</v>
      </c>
      <c r="J8866">
        <v>6</v>
      </c>
      <c r="K8866">
        <v>19.2</v>
      </c>
      <c r="L8866">
        <v>4.7</v>
      </c>
      <c r="M8866">
        <v>1.3</v>
      </c>
      <c r="N8866">
        <v>25.1</v>
      </c>
      <c r="O8866">
        <v>18</v>
      </c>
      <c r="P8866">
        <v>0</v>
      </c>
      <c r="Q8866" s="1" t="s">
        <v>31</v>
      </c>
      <c r="R8866" s="1" t="s">
        <v>134</v>
      </c>
      <c r="S8866" s="1" t="s">
        <v>126</v>
      </c>
      <c r="T8866" s="1" t="s">
        <v>34</v>
      </c>
      <c r="U8866" s="1" t="s">
        <v>127</v>
      </c>
      <c r="V8866" s="1" t="s">
        <v>42</v>
      </c>
      <c r="W8866">
        <f t="shared" si="276"/>
        <v>46198.626388888886</v>
      </c>
      <c r="X8866">
        <f t="shared" si="277"/>
        <v>46198.665277777778</v>
      </c>
    </row>
    <row r="8867" spans="1:24" x14ac:dyDescent="0.2">
      <c r="A8867" s="1" t="s">
        <v>18604</v>
      </c>
      <c r="B8867" s="1" t="s">
        <v>18598</v>
      </c>
      <c r="C8867" s="1" t="s">
        <v>18599</v>
      </c>
      <c r="D8867" s="1" t="s">
        <v>18605</v>
      </c>
      <c r="E8867" s="1" t="s">
        <v>555</v>
      </c>
      <c r="F8867" s="1" t="s">
        <v>50</v>
      </c>
      <c r="G8867" s="1" t="s">
        <v>123</v>
      </c>
      <c r="H8867" s="1" t="s">
        <v>51</v>
      </c>
      <c r="I8867" s="1" t="s">
        <v>1871</v>
      </c>
      <c r="J8867">
        <v>6</v>
      </c>
      <c r="K8867">
        <v>20.100000000000001</v>
      </c>
      <c r="L8867">
        <v>11.7</v>
      </c>
      <c r="M8867">
        <v>3.5</v>
      </c>
      <c r="N8867">
        <v>35.299999999999997</v>
      </c>
      <c r="O8867">
        <v>26</v>
      </c>
      <c r="P8867">
        <v>0</v>
      </c>
      <c r="Q8867" s="1" t="s">
        <v>31</v>
      </c>
      <c r="R8867" s="1" t="s">
        <v>161</v>
      </c>
      <c r="S8867" s="1" t="s">
        <v>224</v>
      </c>
      <c r="T8867" s="1" t="s">
        <v>34</v>
      </c>
      <c r="U8867" s="1" t="s">
        <v>127</v>
      </c>
      <c r="V8867" s="1" t="s">
        <v>42</v>
      </c>
      <c r="W8867">
        <f t="shared" si="276"/>
        <v>46198.626388888886</v>
      </c>
      <c r="X8867">
        <f t="shared" si="277"/>
        <v>46198.689583333333</v>
      </c>
    </row>
    <row r="8868" spans="1:24" x14ac:dyDescent="0.2">
      <c r="A8868" s="1" t="s">
        <v>18606</v>
      </c>
      <c r="B8868" s="1" t="s">
        <v>18598</v>
      </c>
      <c r="C8868" s="1" t="s">
        <v>18599</v>
      </c>
      <c r="D8868" s="1" t="s">
        <v>18607</v>
      </c>
      <c r="E8868" s="1" t="s">
        <v>555</v>
      </c>
      <c r="F8868" s="1" t="s">
        <v>56</v>
      </c>
      <c r="G8868" s="1" t="s">
        <v>123</v>
      </c>
      <c r="H8868" s="1" t="s">
        <v>57</v>
      </c>
      <c r="I8868" s="1" t="s">
        <v>1871</v>
      </c>
      <c r="J8868">
        <v>6</v>
      </c>
      <c r="K8868">
        <v>15</v>
      </c>
      <c r="L8868">
        <v>1.6</v>
      </c>
      <c r="M8868">
        <v>1.9</v>
      </c>
      <c r="N8868">
        <v>18.399999999999999</v>
      </c>
      <c r="O8868">
        <v>18</v>
      </c>
      <c r="P8868">
        <v>0</v>
      </c>
      <c r="Q8868" s="1" t="s">
        <v>31</v>
      </c>
      <c r="R8868" s="1" t="s">
        <v>261</v>
      </c>
      <c r="S8868" s="1" t="s">
        <v>59</v>
      </c>
      <c r="T8868" s="1" t="s">
        <v>34</v>
      </c>
      <c r="U8868" s="1" t="s">
        <v>127</v>
      </c>
      <c r="V8868" s="1" t="s">
        <v>36</v>
      </c>
      <c r="W8868">
        <f t="shared" si="276"/>
        <v>46198.626388888886</v>
      </c>
      <c r="X8868">
        <f t="shared" si="277"/>
        <v>46198.702777777777</v>
      </c>
    </row>
    <row r="8869" spans="1:24" x14ac:dyDescent="0.2">
      <c r="A8869" s="1" t="s">
        <v>18608</v>
      </c>
      <c r="B8869" s="1" t="s">
        <v>18598</v>
      </c>
      <c r="C8869" s="1" t="s">
        <v>18599</v>
      </c>
      <c r="D8869" s="1" t="s">
        <v>18609</v>
      </c>
      <c r="E8869" s="1" t="s">
        <v>555</v>
      </c>
      <c r="F8869" s="1" t="s">
        <v>56</v>
      </c>
      <c r="G8869" s="1" t="s">
        <v>123</v>
      </c>
      <c r="H8869" s="1" t="s">
        <v>62</v>
      </c>
      <c r="I8869" s="1" t="s">
        <v>1871</v>
      </c>
      <c r="J8869">
        <v>6</v>
      </c>
      <c r="K8869">
        <v>10.9</v>
      </c>
      <c r="L8869">
        <v>0.9</v>
      </c>
      <c r="M8869">
        <v>3.1</v>
      </c>
      <c r="N8869">
        <v>14.9</v>
      </c>
      <c r="O8869">
        <v>15</v>
      </c>
      <c r="P8869">
        <v>0</v>
      </c>
      <c r="Q8869" s="1" t="s">
        <v>31</v>
      </c>
      <c r="R8869" s="1" t="s">
        <v>90</v>
      </c>
      <c r="S8869" s="1" t="s">
        <v>118</v>
      </c>
      <c r="T8869" s="1" t="s">
        <v>34</v>
      </c>
      <c r="U8869" s="1" t="s">
        <v>127</v>
      </c>
      <c r="V8869" s="1" t="s">
        <v>36</v>
      </c>
      <c r="W8869">
        <f t="shared" si="276"/>
        <v>46198.626388888886</v>
      </c>
      <c r="X8869">
        <f t="shared" si="277"/>
        <v>46198.713194444441</v>
      </c>
    </row>
    <row r="8870" spans="1:24" x14ac:dyDescent="0.2">
      <c r="A8870" s="1" t="s">
        <v>18610</v>
      </c>
      <c r="B8870" s="1" t="s">
        <v>18611</v>
      </c>
      <c r="C8870" s="1" t="s">
        <v>18612</v>
      </c>
      <c r="D8870" s="1" t="s">
        <v>18613</v>
      </c>
      <c r="E8870" s="1" t="s">
        <v>555</v>
      </c>
      <c r="F8870" s="1" t="s">
        <v>27</v>
      </c>
      <c r="G8870" s="1" t="s">
        <v>69</v>
      </c>
      <c r="H8870" s="1" t="s">
        <v>29</v>
      </c>
      <c r="I8870" s="1" t="s">
        <v>1691</v>
      </c>
      <c r="J8870">
        <v>1</v>
      </c>
      <c r="K8870">
        <v>12.1</v>
      </c>
      <c r="L8870">
        <v>0.5</v>
      </c>
      <c r="M8870">
        <v>2.2000000000000002</v>
      </c>
      <c r="N8870">
        <v>14.8</v>
      </c>
      <c r="O8870">
        <v>15</v>
      </c>
      <c r="P8870">
        <v>0</v>
      </c>
      <c r="Q8870" s="1" t="s">
        <v>31</v>
      </c>
      <c r="R8870" s="1" t="s">
        <v>46</v>
      </c>
      <c r="S8870" s="1" t="s">
        <v>41</v>
      </c>
      <c r="T8870" s="1" t="s">
        <v>34</v>
      </c>
      <c r="U8870" s="1" t="s">
        <v>72</v>
      </c>
      <c r="V8870" s="1" t="s">
        <v>36</v>
      </c>
      <c r="W8870">
        <f t="shared" si="276"/>
        <v>46198.542361111111</v>
      </c>
      <c r="X8870">
        <f t="shared" si="277"/>
        <v>46198.552083333336</v>
      </c>
    </row>
    <row r="8871" spans="1:24" x14ac:dyDescent="0.2">
      <c r="A8871" s="1" t="s">
        <v>18614</v>
      </c>
      <c r="B8871" s="1" t="s">
        <v>18611</v>
      </c>
      <c r="C8871" s="1" t="s">
        <v>18612</v>
      </c>
      <c r="D8871" s="1" t="s">
        <v>18615</v>
      </c>
      <c r="E8871" s="1" t="s">
        <v>555</v>
      </c>
      <c r="F8871" s="1" t="s">
        <v>27</v>
      </c>
      <c r="G8871" s="1" t="s">
        <v>69</v>
      </c>
      <c r="H8871" s="1" t="s">
        <v>39</v>
      </c>
      <c r="I8871" s="1" t="s">
        <v>1691</v>
      </c>
      <c r="J8871">
        <v>1</v>
      </c>
      <c r="K8871">
        <v>12</v>
      </c>
      <c r="L8871">
        <v>0.5</v>
      </c>
      <c r="M8871">
        <v>5.5</v>
      </c>
      <c r="N8871">
        <v>18</v>
      </c>
      <c r="O8871">
        <v>12</v>
      </c>
      <c r="P8871">
        <v>0</v>
      </c>
      <c r="Q8871" s="1" t="s">
        <v>31</v>
      </c>
      <c r="R8871" s="1" t="s">
        <v>125</v>
      </c>
      <c r="S8871" s="1" t="s">
        <v>47</v>
      </c>
      <c r="T8871" s="1" t="s">
        <v>34</v>
      </c>
      <c r="U8871" s="1" t="s">
        <v>72</v>
      </c>
      <c r="V8871" s="1" t="s">
        <v>42</v>
      </c>
      <c r="W8871">
        <f t="shared" si="276"/>
        <v>46198.542361111111</v>
      </c>
      <c r="X8871">
        <f t="shared" si="277"/>
        <v>46198.564583333333</v>
      </c>
    </row>
    <row r="8872" spans="1:24" x14ac:dyDescent="0.2">
      <c r="A8872" s="1" t="s">
        <v>18616</v>
      </c>
      <c r="B8872" s="1" t="s">
        <v>18611</v>
      </c>
      <c r="C8872" s="1" t="s">
        <v>18612</v>
      </c>
      <c r="D8872" s="1" t="s">
        <v>18617</v>
      </c>
      <c r="E8872" s="1" t="s">
        <v>555</v>
      </c>
      <c r="F8872" s="1" t="s">
        <v>27</v>
      </c>
      <c r="G8872" s="1" t="s">
        <v>69</v>
      </c>
      <c r="H8872" s="1" t="s">
        <v>45</v>
      </c>
      <c r="I8872" s="1" t="s">
        <v>1691</v>
      </c>
      <c r="J8872">
        <v>1</v>
      </c>
      <c r="K8872">
        <v>15.2</v>
      </c>
      <c r="L8872">
        <v>5</v>
      </c>
      <c r="M8872">
        <v>3.1</v>
      </c>
      <c r="N8872">
        <v>23.3</v>
      </c>
      <c r="O8872">
        <v>18</v>
      </c>
      <c r="P8872">
        <v>0</v>
      </c>
      <c r="Q8872" s="1" t="s">
        <v>31</v>
      </c>
      <c r="R8872" s="1" t="s">
        <v>340</v>
      </c>
      <c r="S8872" s="1" t="s">
        <v>47</v>
      </c>
      <c r="T8872" s="1" t="s">
        <v>34</v>
      </c>
      <c r="U8872" s="1" t="s">
        <v>72</v>
      </c>
      <c r="V8872" s="1" t="s">
        <v>42</v>
      </c>
      <c r="W8872">
        <f t="shared" si="276"/>
        <v>46198.542361111111</v>
      </c>
      <c r="X8872">
        <f t="shared" si="277"/>
        <v>46198.581250000003</v>
      </c>
    </row>
    <row r="8873" spans="1:24" x14ac:dyDescent="0.2">
      <c r="A8873" s="1" t="s">
        <v>18618</v>
      </c>
      <c r="B8873" s="1" t="s">
        <v>18611</v>
      </c>
      <c r="C8873" s="1" t="s">
        <v>18612</v>
      </c>
      <c r="D8873" s="1" t="s">
        <v>18619</v>
      </c>
      <c r="E8873" s="1" t="s">
        <v>555</v>
      </c>
      <c r="F8873" s="1" t="s">
        <v>50</v>
      </c>
      <c r="G8873" s="1" t="s">
        <v>69</v>
      </c>
      <c r="H8873" s="1" t="s">
        <v>51</v>
      </c>
      <c r="I8873" s="1" t="s">
        <v>1691</v>
      </c>
      <c r="J8873">
        <v>1</v>
      </c>
      <c r="K8873">
        <v>19.2</v>
      </c>
      <c r="L8873">
        <v>7.7</v>
      </c>
      <c r="M8873">
        <v>2.7</v>
      </c>
      <c r="N8873">
        <v>29.6</v>
      </c>
      <c r="O8873">
        <v>26</v>
      </c>
      <c r="P8873">
        <v>0</v>
      </c>
      <c r="Q8873" s="1" t="s">
        <v>31</v>
      </c>
      <c r="R8873" s="1" t="s">
        <v>728</v>
      </c>
      <c r="S8873" s="1" t="s">
        <v>83</v>
      </c>
      <c r="T8873" s="1" t="s">
        <v>34</v>
      </c>
      <c r="U8873" s="1" t="s">
        <v>72</v>
      </c>
      <c r="V8873" s="1" t="s">
        <v>36</v>
      </c>
      <c r="W8873">
        <f t="shared" si="276"/>
        <v>46198.542361111111</v>
      </c>
      <c r="X8873">
        <f t="shared" si="277"/>
        <v>46198.601388888892</v>
      </c>
    </row>
    <row r="8874" spans="1:24" x14ac:dyDescent="0.2">
      <c r="A8874" s="1" t="s">
        <v>18620</v>
      </c>
      <c r="B8874" s="1" t="s">
        <v>18611</v>
      </c>
      <c r="C8874" s="1" t="s">
        <v>18612</v>
      </c>
      <c r="D8874" s="1" t="s">
        <v>18621</v>
      </c>
      <c r="E8874" s="1" t="s">
        <v>555</v>
      </c>
      <c r="F8874" s="1" t="s">
        <v>56</v>
      </c>
      <c r="G8874" s="1" t="s">
        <v>69</v>
      </c>
      <c r="H8874" s="1" t="s">
        <v>57</v>
      </c>
      <c r="I8874" s="1" t="s">
        <v>1691</v>
      </c>
      <c r="J8874">
        <v>1</v>
      </c>
      <c r="K8874">
        <v>16.100000000000001</v>
      </c>
      <c r="L8874">
        <v>1.1000000000000001</v>
      </c>
      <c r="M8874">
        <v>1.4</v>
      </c>
      <c r="N8874">
        <v>18.5</v>
      </c>
      <c r="O8874">
        <v>18</v>
      </c>
      <c r="P8874">
        <v>0</v>
      </c>
      <c r="Q8874" s="1" t="s">
        <v>31</v>
      </c>
      <c r="R8874" s="1" t="s">
        <v>504</v>
      </c>
      <c r="S8874" s="1" t="s">
        <v>118</v>
      </c>
      <c r="T8874" s="1" t="s">
        <v>34</v>
      </c>
      <c r="U8874" s="1" t="s">
        <v>72</v>
      </c>
      <c r="V8874" s="1" t="s">
        <v>36</v>
      </c>
      <c r="W8874">
        <f t="shared" si="276"/>
        <v>46198.542361111111</v>
      </c>
      <c r="X8874">
        <f t="shared" si="277"/>
        <v>46198.614583333336</v>
      </c>
    </row>
    <row r="8875" spans="1:24" x14ac:dyDescent="0.2">
      <c r="A8875" s="1" t="s">
        <v>18622</v>
      </c>
      <c r="B8875" s="1" t="s">
        <v>18611</v>
      </c>
      <c r="C8875" s="1" t="s">
        <v>18612</v>
      </c>
      <c r="D8875" s="1" t="s">
        <v>18623</v>
      </c>
      <c r="E8875" s="1" t="s">
        <v>555</v>
      </c>
      <c r="F8875" s="1" t="s">
        <v>56</v>
      </c>
      <c r="G8875" s="1" t="s">
        <v>69</v>
      </c>
      <c r="H8875" s="1" t="s">
        <v>62</v>
      </c>
      <c r="I8875" s="1" t="s">
        <v>1691</v>
      </c>
      <c r="J8875">
        <v>1</v>
      </c>
      <c r="K8875">
        <v>7.8</v>
      </c>
      <c r="L8875">
        <v>0.4</v>
      </c>
      <c r="M8875">
        <v>2.2000000000000002</v>
      </c>
      <c r="N8875">
        <v>10.4</v>
      </c>
      <c r="O8875">
        <v>15</v>
      </c>
      <c r="P8875">
        <v>0</v>
      </c>
      <c r="Q8875" s="1" t="s">
        <v>31</v>
      </c>
      <c r="R8875" s="1" t="s">
        <v>261</v>
      </c>
      <c r="S8875" s="1" t="s">
        <v>363</v>
      </c>
      <c r="T8875" s="1" t="s">
        <v>34</v>
      </c>
      <c r="U8875" s="1" t="s">
        <v>72</v>
      </c>
      <c r="V8875" s="1" t="s">
        <v>36</v>
      </c>
      <c r="W8875">
        <f t="shared" si="276"/>
        <v>46198.542361111111</v>
      </c>
      <c r="X8875">
        <f t="shared" si="277"/>
        <v>46198.621527777781</v>
      </c>
    </row>
    <row r="8876" spans="1:24" x14ac:dyDescent="0.2">
      <c r="A8876" s="1" t="s">
        <v>18624</v>
      </c>
      <c r="B8876" s="1" t="s">
        <v>18625</v>
      </c>
      <c r="C8876" s="1" t="s">
        <v>18626</v>
      </c>
      <c r="D8876" s="1" t="s">
        <v>18627</v>
      </c>
      <c r="E8876" s="1" t="s">
        <v>555</v>
      </c>
      <c r="F8876" s="1" t="s">
        <v>27</v>
      </c>
      <c r="G8876" s="1" t="s">
        <v>123</v>
      </c>
      <c r="H8876" s="1" t="s">
        <v>29</v>
      </c>
      <c r="I8876" s="1" t="s">
        <v>4193</v>
      </c>
      <c r="J8876">
        <v>3</v>
      </c>
      <c r="K8876">
        <v>13.5</v>
      </c>
      <c r="L8876">
        <v>0.7</v>
      </c>
      <c r="M8876">
        <v>3.6</v>
      </c>
      <c r="N8876">
        <v>17.8</v>
      </c>
      <c r="O8876">
        <v>15</v>
      </c>
      <c r="P8876">
        <v>0</v>
      </c>
      <c r="Q8876" s="1" t="s">
        <v>31</v>
      </c>
      <c r="R8876" s="1" t="s">
        <v>130</v>
      </c>
      <c r="S8876" s="1" t="s">
        <v>76</v>
      </c>
      <c r="T8876" s="1" t="s">
        <v>34</v>
      </c>
      <c r="U8876" s="1" t="s">
        <v>35</v>
      </c>
      <c r="V8876" s="1" t="s">
        <v>42</v>
      </c>
      <c r="W8876">
        <f t="shared" si="276"/>
        <v>46198.657638888886</v>
      </c>
      <c r="X8876">
        <f t="shared" si="277"/>
        <v>46198.669444444444</v>
      </c>
    </row>
    <row r="8877" spans="1:24" x14ac:dyDescent="0.2">
      <c r="A8877" s="1" t="s">
        <v>18628</v>
      </c>
      <c r="B8877" s="1" t="s">
        <v>18625</v>
      </c>
      <c r="C8877" s="1" t="s">
        <v>18626</v>
      </c>
      <c r="D8877" s="1" t="s">
        <v>18629</v>
      </c>
      <c r="E8877" s="1" t="s">
        <v>555</v>
      </c>
      <c r="F8877" s="1" t="s">
        <v>27</v>
      </c>
      <c r="G8877" s="1" t="s">
        <v>123</v>
      </c>
      <c r="H8877" s="1" t="s">
        <v>39</v>
      </c>
      <c r="I8877" s="1" t="s">
        <v>4193</v>
      </c>
      <c r="J8877">
        <v>3</v>
      </c>
      <c r="K8877">
        <v>11.7</v>
      </c>
      <c r="L8877">
        <v>0.9</v>
      </c>
      <c r="M8877">
        <v>5.6</v>
      </c>
      <c r="N8877">
        <v>18.2</v>
      </c>
      <c r="O8877">
        <v>12</v>
      </c>
      <c r="P8877">
        <v>0</v>
      </c>
      <c r="Q8877" s="1" t="s">
        <v>31</v>
      </c>
      <c r="R8877" s="1" t="s">
        <v>46</v>
      </c>
      <c r="S8877" s="1" t="s">
        <v>181</v>
      </c>
      <c r="T8877" s="1" t="s">
        <v>34</v>
      </c>
      <c r="U8877" s="1" t="s">
        <v>35</v>
      </c>
      <c r="V8877" s="1" t="s">
        <v>42</v>
      </c>
      <c r="W8877">
        <f t="shared" si="276"/>
        <v>46198.657638888886</v>
      </c>
      <c r="X8877">
        <f t="shared" si="277"/>
        <v>46198.682638888888</v>
      </c>
    </row>
    <row r="8878" spans="1:24" x14ac:dyDescent="0.2">
      <c r="A8878" s="1" t="s">
        <v>18630</v>
      </c>
      <c r="B8878" s="1" t="s">
        <v>18625</v>
      </c>
      <c r="C8878" s="1" t="s">
        <v>18626</v>
      </c>
      <c r="D8878" s="1" t="s">
        <v>18631</v>
      </c>
      <c r="E8878" s="1" t="s">
        <v>555</v>
      </c>
      <c r="F8878" s="1" t="s">
        <v>27</v>
      </c>
      <c r="G8878" s="1" t="s">
        <v>123</v>
      </c>
      <c r="H8878" s="1" t="s">
        <v>45</v>
      </c>
      <c r="I8878" s="1" t="s">
        <v>4193</v>
      </c>
      <c r="J8878">
        <v>3</v>
      </c>
      <c r="K8878">
        <v>13.7</v>
      </c>
      <c r="L8878">
        <v>4.9000000000000004</v>
      </c>
      <c r="M8878">
        <v>2.5</v>
      </c>
      <c r="N8878">
        <v>21.1</v>
      </c>
      <c r="O8878">
        <v>18</v>
      </c>
      <c r="P8878">
        <v>0</v>
      </c>
      <c r="Q8878" s="1" t="s">
        <v>31</v>
      </c>
      <c r="R8878" s="1" t="s">
        <v>233</v>
      </c>
      <c r="S8878" s="1" t="s">
        <v>103</v>
      </c>
      <c r="T8878" s="1" t="s">
        <v>34</v>
      </c>
      <c r="U8878" s="1" t="s">
        <v>35</v>
      </c>
      <c r="V8878" s="1" t="s">
        <v>42</v>
      </c>
      <c r="W8878">
        <f t="shared" si="276"/>
        <v>46198.657638888886</v>
      </c>
      <c r="X8878">
        <f t="shared" si="277"/>
        <v>46198.697222222225</v>
      </c>
    </row>
    <row r="8879" spans="1:24" x14ac:dyDescent="0.2">
      <c r="A8879" s="1" t="s">
        <v>18632</v>
      </c>
      <c r="B8879" s="1" t="s">
        <v>18625</v>
      </c>
      <c r="C8879" s="1" t="s">
        <v>18626</v>
      </c>
      <c r="D8879" s="1" t="s">
        <v>18633</v>
      </c>
      <c r="E8879" s="1" t="s">
        <v>555</v>
      </c>
      <c r="F8879" s="1" t="s">
        <v>50</v>
      </c>
      <c r="G8879" s="1" t="s">
        <v>123</v>
      </c>
      <c r="H8879" s="1" t="s">
        <v>51</v>
      </c>
      <c r="I8879" s="1" t="s">
        <v>4193</v>
      </c>
      <c r="J8879">
        <v>3</v>
      </c>
      <c r="K8879">
        <v>16.2</v>
      </c>
      <c r="L8879">
        <v>10.6</v>
      </c>
      <c r="M8879">
        <v>2.8</v>
      </c>
      <c r="N8879">
        <v>29.5</v>
      </c>
      <c r="O8879">
        <v>26</v>
      </c>
      <c r="P8879">
        <v>0</v>
      </c>
      <c r="Q8879" s="1" t="s">
        <v>31</v>
      </c>
      <c r="R8879" s="1" t="s">
        <v>810</v>
      </c>
      <c r="S8879" s="1" t="s">
        <v>327</v>
      </c>
      <c r="T8879" s="1" t="s">
        <v>34</v>
      </c>
      <c r="U8879" s="1" t="s">
        <v>35</v>
      </c>
      <c r="V8879" s="1" t="s">
        <v>36</v>
      </c>
      <c r="W8879">
        <f t="shared" si="276"/>
        <v>46198.657638888886</v>
      </c>
      <c r="X8879">
        <f t="shared" si="277"/>
        <v>46198.717361111114</v>
      </c>
    </row>
    <row r="8880" spans="1:24" x14ac:dyDescent="0.2">
      <c r="A8880" s="1" t="s">
        <v>18634</v>
      </c>
      <c r="B8880" s="1" t="s">
        <v>18625</v>
      </c>
      <c r="C8880" s="1" t="s">
        <v>18626</v>
      </c>
      <c r="D8880" s="1" t="s">
        <v>18635</v>
      </c>
      <c r="E8880" s="1" t="s">
        <v>555</v>
      </c>
      <c r="F8880" s="1" t="s">
        <v>56</v>
      </c>
      <c r="G8880" s="1" t="s">
        <v>123</v>
      </c>
      <c r="H8880" s="1" t="s">
        <v>57</v>
      </c>
      <c r="I8880" s="1" t="s">
        <v>4193</v>
      </c>
      <c r="J8880">
        <v>3</v>
      </c>
      <c r="K8880">
        <v>17.3</v>
      </c>
      <c r="L8880">
        <v>1.2</v>
      </c>
      <c r="M8880">
        <v>2.6</v>
      </c>
      <c r="N8880">
        <v>21.1</v>
      </c>
      <c r="O8880">
        <v>18</v>
      </c>
      <c r="P8880">
        <v>0</v>
      </c>
      <c r="Q8880" s="1" t="s">
        <v>31</v>
      </c>
      <c r="R8880" s="1" t="s">
        <v>165</v>
      </c>
      <c r="S8880" s="1" t="s">
        <v>87</v>
      </c>
      <c r="T8880" s="1" t="s">
        <v>34</v>
      </c>
      <c r="U8880" s="1" t="s">
        <v>35</v>
      </c>
      <c r="V8880" s="1" t="s">
        <v>42</v>
      </c>
      <c r="W8880">
        <f t="shared" si="276"/>
        <v>46198.657638888886</v>
      </c>
      <c r="X8880">
        <f t="shared" si="277"/>
        <v>46198.731944444444</v>
      </c>
    </row>
    <row r="8881" spans="1:24" x14ac:dyDescent="0.2">
      <c r="A8881" s="1" t="s">
        <v>18636</v>
      </c>
      <c r="B8881" s="1" t="s">
        <v>18625</v>
      </c>
      <c r="C8881" s="1" t="s">
        <v>18626</v>
      </c>
      <c r="D8881" s="1" t="s">
        <v>18637</v>
      </c>
      <c r="E8881" s="1" t="s">
        <v>555</v>
      </c>
      <c r="F8881" s="1" t="s">
        <v>56</v>
      </c>
      <c r="G8881" s="1" t="s">
        <v>123</v>
      </c>
      <c r="H8881" s="1" t="s">
        <v>62</v>
      </c>
      <c r="I8881" s="1" t="s">
        <v>4193</v>
      </c>
      <c r="J8881">
        <v>3</v>
      </c>
      <c r="K8881">
        <v>11.2</v>
      </c>
      <c r="L8881">
        <v>0.7</v>
      </c>
      <c r="M8881">
        <v>1.8</v>
      </c>
      <c r="N8881">
        <v>13.7</v>
      </c>
      <c r="O8881">
        <v>15</v>
      </c>
      <c r="P8881">
        <v>0</v>
      </c>
      <c r="Q8881" s="1" t="s">
        <v>31</v>
      </c>
      <c r="R8881" s="1" t="s">
        <v>142</v>
      </c>
      <c r="S8881" s="1" t="s">
        <v>363</v>
      </c>
      <c r="T8881" s="1" t="s">
        <v>34</v>
      </c>
      <c r="U8881" s="1" t="s">
        <v>35</v>
      </c>
      <c r="V8881" s="1" t="s">
        <v>36</v>
      </c>
      <c r="W8881">
        <f t="shared" si="276"/>
        <v>46198.657638888886</v>
      </c>
      <c r="X8881">
        <f t="shared" si="277"/>
        <v>46198.741666666669</v>
      </c>
    </row>
    <row r="8882" spans="1:24" x14ac:dyDescent="0.2">
      <c r="A8882" s="1" t="s">
        <v>18638</v>
      </c>
      <c r="B8882" s="1" t="s">
        <v>18639</v>
      </c>
      <c r="C8882" s="1" t="s">
        <v>18640</v>
      </c>
      <c r="D8882" s="1" t="s">
        <v>18641</v>
      </c>
      <c r="E8882" s="1" t="s">
        <v>555</v>
      </c>
      <c r="F8882" s="1" t="s">
        <v>27</v>
      </c>
      <c r="G8882" s="1" t="s">
        <v>171</v>
      </c>
      <c r="H8882" s="1" t="s">
        <v>29</v>
      </c>
      <c r="I8882" s="1" t="s">
        <v>940</v>
      </c>
      <c r="J8882">
        <v>10</v>
      </c>
      <c r="K8882">
        <v>11.5</v>
      </c>
      <c r="L8882">
        <v>0.8</v>
      </c>
      <c r="M8882">
        <v>2.4</v>
      </c>
      <c r="N8882">
        <v>14.6</v>
      </c>
      <c r="O8882">
        <v>15</v>
      </c>
      <c r="P8882">
        <v>0</v>
      </c>
      <c r="Q8882" s="1" t="s">
        <v>31</v>
      </c>
      <c r="R8882" s="1" t="s">
        <v>340</v>
      </c>
      <c r="S8882" s="1" t="s">
        <v>320</v>
      </c>
      <c r="T8882" s="1" t="s">
        <v>34</v>
      </c>
      <c r="U8882" s="1" t="s">
        <v>251</v>
      </c>
      <c r="V8882" s="1" t="s">
        <v>36</v>
      </c>
      <c r="W8882">
        <f t="shared" si="276"/>
        <v>46198.522222222222</v>
      </c>
      <c r="X8882">
        <f t="shared" si="277"/>
        <v>46198.531944444447</v>
      </c>
    </row>
    <row r="8883" spans="1:24" x14ac:dyDescent="0.2">
      <c r="A8883" s="1" t="s">
        <v>18642</v>
      </c>
      <c r="B8883" s="1" t="s">
        <v>18639</v>
      </c>
      <c r="C8883" s="1" t="s">
        <v>18640</v>
      </c>
      <c r="D8883" s="1" t="s">
        <v>18643</v>
      </c>
      <c r="E8883" s="1" t="s">
        <v>555</v>
      </c>
      <c r="F8883" s="1" t="s">
        <v>27</v>
      </c>
      <c r="G8883" s="1" t="s">
        <v>171</v>
      </c>
      <c r="H8883" s="1" t="s">
        <v>39</v>
      </c>
      <c r="I8883" s="1" t="s">
        <v>940</v>
      </c>
      <c r="J8883">
        <v>10</v>
      </c>
      <c r="K8883">
        <v>12</v>
      </c>
      <c r="L8883">
        <v>1.3</v>
      </c>
      <c r="M8883">
        <v>4.0999999999999996</v>
      </c>
      <c r="N8883">
        <v>17.399999999999999</v>
      </c>
      <c r="O8883">
        <v>12</v>
      </c>
      <c r="P8883">
        <v>0</v>
      </c>
      <c r="Q8883" s="1" t="s">
        <v>31</v>
      </c>
      <c r="R8883" s="1" t="s">
        <v>125</v>
      </c>
      <c r="S8883" s="1" t="s">
        <v>156</v>
      </c>
      <c r="T8883" s="1" t="s">
        <v>34</v>
      </c>
      <c r="U8883" s="1" t="s">
        <v>251</v>
      </c>
      <c r="V8883" s="1" t="s">
        <v>42</v>
      </c>
      <c r="W8883">
        <f t="shared" si="276"/>
        <v>46198.522222222222</v>
      </c>
      <c r="X8883">
        <f t="shared" si="277"/>
        <v>46198.544444444444</v>
      </c>
    </row>
    <row r="8884" spans="1:24" x14ac:dyDescent="0.2">
      <c r="A8884" s="1" t="s">
        <v>18644</v>
      </c>
      <c r="B8884" s="1" t="s">
        <v>18639</v>
      </c>
      <c r="C8884" s="1" t="s">
        <v>18640</v>
      </c>
      <c r="D8884" s="1" t="s">
        <v>18645</v>
      </c>
      <c r="E8884" s="1" t="s">
        <v>555</v>
      </c>
      <c r="F8884" s="1" t="s">
        <v>27</v>
      </c>
      <c r="G8884" s="1" t="s">
        <v>171</v>
      </c>
      <c r="H8884" s="1" t="s">
        <v>45</v>
      </c>
      <c r="I8884" s="1" t="s">
        <v>940</v>
      </c>
      <c r="J8884">
        <v>10</v>
      </c>
      <c r="K8884">
        <v>15.2</v>
      </c>
      <c r="L8884">
        <v>5</v>
      </c>
      <c r="M8884">
        <v>3.3</v>
      </c>
      <c r="N8884">
        <v>23.5</v>
      </c>
      <c r="O8884">
        <v>18</v>
      </c>
      <c r="P8884">
        <v>0</v>
      </c>
      <c r="Q8884" s="1" t="s">
        <v>31</v>
      </c>
      <c r="R8884" s="1" t="s">
        <v>130</v>
      </c>
      <c r="S8884" s="1" t="s">
        <v>174</v>
      </c>
      <c r="T8884" s="1" t="s">
        <v>34</v>
      </c>
      <c r="U8884" s="1" t="s">
        <v>251</v>
      </c>
      <c r="V8884" s="1" t="s">
        <v>42</v>
      </c>
      <c r="W8884">
        <f t="shared" si="276"/>
        <v>46198.522222222222</v>
      </c>
      <c r="X8884">
        <f t="shared" si="277"/>
        <v>46198.560416666667</v>
      </c>
    </row>
    <row r="8885" spans="1:24" x14ac:dyDescent="0.2">
      <c r="A8885" s="1" t="s">
        <v>18646</v>
      </c>
      <c r="B8885" s="1" t="s">
        <v>18639</v>
      </c>
      <c r="C8885" s="1" t="s">
        <v>18640</v>
      </c>
      <c r="D8885" s="1" t="s">
        <v>18647</v>
      </c>
      <c r="E8885" s="1" t="s">
        <v>555</v>
      </c>
      <c r="F8885" s="1" t="s">
        <v>50</v>
      </c>
      <c r="G8885" s="1" t="s">
        <v>171</v>
      </c>
      <c r="H8885" s="1" t="s">
        <v>51</v>
      </c>
      <c r="I8885" s="1" t="s">
        <v>940</v>
      </c>
      <c r="J8885">
        <v>10</v>
      </c>
      <c r="K8885">
        <v>19.600000000000001</v>
      </c>
      <c r="L8885">
        <v>11.2</v>
      </c>
      <c r="M8885">
        <v>3.4</v>
      </c>
      <c r="N8885">
        <v>34.200000000000003</v>
      </c>
      <c r="O8885">
        <v>26</v>
      </c>
      <c r="P8885">
        <v>0</v>
      </c>
      <c r="Q8885" s="1" t="s">
        <v>31</v>
      </c>
      <c r="R8885" s="1" t="s">
        <v>402</v>
      </c>
      <c r="S8885" s="1" t="s">
        <v>686</v>
      </c>
      <c r="T8885" s="1" t="s">
        <v>34</v>
      </c>
      <c r="U8885" s="1" t="s">
        <v>251</v>
      </c>
      <c r="V8885" s="1" t="s">
        <v>42</v>
      </c>
      <c r="W8885">
        <f t="shared" si="276"/>
        <v>46198.522222222222</v>
      </c>
      <c r="X8885">
        <f t="shared" si="277"/>
        <v>46198.584027777775</v>
      </c>
    </row>
    <row r="8886" spans="1:24" x14ac:dyDescent="0.2">
      <c r="A8886" s="1" t="s">
        <v>18648</v>
      </c>
      <c r="B8886" s="1" t="s">
        <v>18639</v>
      </c>
      <c r="C8886" s="1" t="s">
        <v>18640</v>
      </c>
      <c r="D8886" s="1" t="s">
        <v>18534</v>
      </c>
      <c r="E8886" s="1" t="s">
        <v>555</v>
      </c>
      <c r="F8886" s="1" t="s">
        <v>56</v>
      </c>
      <c r="G8886" s="1" t="s">
        <v>171</v>
      </c>
      <c r="H8886" s="1" t="s">
        <v>57</v>
      </c>
      <c r="I8886" s="1" t="s">
        <v>940</v>
      </c>
      <c r="J8886">
        <v>10</v>
      </c>
      <c r="K8886">
        <v>17.2</v>
      </c>
      <c r="L8886">
        <v>1</v>
      </c>
      <c r="M8886">
        <v>3.1</v>
      </c>
      <c r="N8886">
        <v>21.3</v>
      </c>
      <c r="O8886">
        <v>18</v>
      </c>
      <c r="P8886">
        <v>0</v>
      </c>
      <c r="Q8886" s="1" t="s">
        <v>31</v>
      </c>
      <c r="R8886" s="1" t="s">
        <v>58</v>
      </c>
      <c r="S8886" s="1" t="s">
        <v>64</v>
      </c>
      <c r="T8886" s="1" t="s">
        <v>34</v>
      </c>
      <c r="U8886" s="1" t="s">
        <v>251</v>
      </c>
      <c r="V8886" s="1" t="s">
        <v>42</v>
      </c>
      <c r="W8886">
        <f t="shared" si="276"/>
        <v>46198.522222222222</v>
      </c>
      <c r="X8886">
        <f t="shared" si="277"/>
        <v>46198.599305555559</v>
      </c>
    </row>
    <row r="8887" spans="1:24" x14ac:dyDescent="0.2">
      <c r="A8887" s="1" t="s">
        <v>18649</v>
      </c>
      <c r="B8887" s="1" t="s">
        <v>18639</v>
      </c>
      <c r="C8887" s="1" t="s">
        <v>18640</v>
      </c>
      <c r="D8887" s="1" t="s">
        <v>18650</v>
      </c>
      <c r="E8887" s="1" t="s">
        <v>555</v>
      </c>
      <c r="F8887" s="1" t="s">
        <v>56</v>
      </c>
      <c r="G8887" s="1" t="s">
        <v>171</v>
      </c>
      <c r="H8887" s="1" t="s">
        <v>62</v>
      </c>
      <c r="I8887" s="1" t="s">
        <v>940</v>
      </c>
      <c r="J8887">
        <v>10</v>
      </c>
      <c r="K8887">
        <v>12.3</v>
      </c>
      <c r="L8887">
        <v>1.3</v>
      </c>
      <c r="M8887">
        <v>1.5</v>
      </c>
      <c r="N8887">
        <v>15</v>
      </c>
      <c r="O8887">
        <v>15</v>
      </c>
      <c r="P8887">
        <v>0</v>
      </c>
      <c r="Q8887" s="1" t="s">
        <v>31</v>
      </c>
      <c r="R8887" s="1" t="s">
        <v>165</v>
      </c>
      <c r="S8887" s="1" t="s">
        <v>59</v>
      </c>
      <c r="T8887" s="1" t="s">
        <v>34</v>
      </c>
      <c r="U8887" s="1" t="s">
        <v>251</v>
      </c>
      <c r="V8887" s="1" t="s">
        <v>36</v>
      </c>
      <c r="W8887">
        <f t="shared" si="276"/>
        <v>46198.522222222222</v>
      </c>
      <c r="X8887">
        <f t="shared" si="277"/>
        <v>46198.609722222223</v>
      </c>
    </row>
    <row r="8888" spans="1:24" x14ac:dyDescent="0.2">
      <c r="A8888" s="1" t="s">
        <v>18651</v>
      </c>
      <c r="B8888" s="1" t="s">
        <v>18652</v>
      </c>
      <c r="C8888" s="1" t="s">
        <v>18653</v>
      </c>
      <c r="D8888" s="1" t="s">
        <v>18654</v>
      </c>
      <c r="E8888" s="1" t="s">
        <v>555</v>
      </c>
      <c r="F8888" s="1" t="s">
        <v>27</v>
      </c>
      <c r="G8888" s="1" t="s">
        <v>194</v>
      </c>
      <c r="H8888" s="1" t="s">
        <v>29</v>
      </c>
      <c r="I8888" s="1" t="s">
        <v>1010</v>
      </c>
      <c r="J8888">
        <v>2</v>
      </c>
      <c r="K8888">
        <v>13.9</v>
      </c>
      <c r="L8888">
        <v>1.3</v>
      </c>
      <c r="M8888">
        <v>2.5</v>
      </c>
      <c r="N8888">
        <v>17.7</v>
      </c>
      <c r="O8888">
        <v>15</v>
      </c>
      <c r="P8888">
        <v>0</v>
      </c>
      <c r="Q8888" s="1" t="s">
        <v>31</v>
      </c>
      <c r="R8888" s="1" t="s">
        <v>302</v>
      </c>
      <c r="S8888" s="1" t="s">
        <v>41</v>
      </c>
      <c r="T8888" s="1" t="s">
        <v>34</v>
      </c>
      <c r="U8888" s="1" t="s">
        <v>35</v>
      </c>
      <c r="V8888" s="1" t="s">
        <v>42</v>
      </c>
      <c r="W8888">
        <f t="shared" si="276"/>
        <v>46198.567361111112</v>
      </c>
      <c r="X8888">
        <f t="shared" si="277"/>
        <v>46198.57916666667</v>
      </c>
    </row>
    <row r="8889" spans="1:24" x14ac:dyDescent="0.2">
      <c r="A8889" s="1" t="s">
        <v>18655</v>
      </c>
      <c r="B8889" s="1" t="s">
        <v>18652</v>
      </c>
      <c r="C8889" s="1" t="s">
        <v>18653</v>
      </c>
      <c r="D8889" s="1" t="s">
        <v>18656</v>
      </c>
      <c r="E8889" s="1" t="s">
        <v>555</v>
      </c>
      <c r="F8889" s="1" t="s">
        <v>27</v>
      </c>
      <c r="G8889" s="1" t="s">
        <v>194</v>
      </c>
      <c r="H8889" s="1" t="s">
        <v>39</v>
      </c>
      <c r="I8889" s="1" t="s">
        <v>1010</v>
      </c>
      <c r="J8889">
        <v>2</v>
      </c>
      <c r="K8889">
        <v>10.7</v>
      </c>
      <c r="L8889">
        <v>0.6</v>
      </c>
      <c r="M8889">
        <v>5.7</v>
      </c>
      <c r="N8889">
        <v>17</v>
      </c>
      <c r="O8889">
        <v>12</v>
      </c>
      <c r="P8889">
        <v>0</v>
      </c>
      <c r="Q8889" s="1" t="s">
        <v>31</v>
      </c>
      <c r="R8889" s="1" t="s">
        <v>302</v>
      </c>
      <c r="S8889" s="1" t="s">
        <v>103</v>
      </c>
      <c r="T8889" s="1" t="s">
        <v>34</v>
      </c>
      <c r="U8889" s="1" t="s">
        <v>35</v>
      </c>
      <c r="V8889" s="1" t="s">
        <v>42</v>
      </c>
      <c r="W8889">
        <f t="shared" si="276"/>
        <v>46198.567361111112</v>
      </c>
      <c r="X8889">
        <f t="shared" si="277"/>
        <v>46198.59097222222</v>
      </c>
    </row>
    <row r="8890" spans="1:24" x14ac:dyDescent="0.2">
      <c r="A8890" s="1" t="s">
        <v>18657</v>
      </c>
      <c r="B8890" s="1" t="s">
        <v>18652</v>
      </c>
      <c r="C8890" s="1" t="s">
        <v>18653</v>
      </c>
      <c r="D8890" s="1" t="s">
        <v>18658</v>
      </c>
      <c r="E8890" s="1" t="s">
        <v>555</v>
      </c>
      <c r="F8890" s="1" t="s">
        <v>27</v>
      </c>
      <c r="G8890" s="1" t="s">
        <v>194</v>
      </c>
      <c r="H8890" s="1" t="s">
        <v>45</v>
      </c>
      <c r="I8890" s="1" t="s">
        <v>1010</v>
      </c>
      <c r="J8890">
        <v>2</v>
      </c>
      <c r="K8890">
        <v>11.5</v>
      </c>
      <c r="L8890">
        <v>7.2</v>
      </c>
      <c r="M8890">
        <v>3.3</v>
      </c>
      <c r="N8890">
        <v>22</v>
      </c>
      <c r="O8890">
        <v>18</v>
      </c>
      <c r="P8890">
        <v>0</v>
      </c>
      <c r="Q8890" s="1" t="s">
        <v>31</v>
      </c>
      <c r="R8890" s="1" t="s">
        <v>102</v>
      </c>
      <c r="S8890" s="1" t="s">
        <v>47</v>
      </c>
      <c r="T8890" s="1" t="s">
        <v>34</v>
      </c>
      <c r="U8890" s="1" t="s">
        <v>35</v>
      </c>
      <c r="V8890" s="1" t="s">
        <v>42</v>
      </c>
      <c r="W8890">
        <f t="shared" si="276"/>
        <v>46198.567361111112</v>
      </c>
      <c r="X8890">
        <f t="shared" si="277"/>
        <v>46198.606249999997</v>
      </c>
    </row>
    <row r="8891" spans="1:24" x14ac:dyDescent="0.2">
      <c r="A8891" s="1" t="s">
        <v>18659</v>
      </c>
      <c r="B8891" s="1" t="s">
        <v>18652</v>
      </c>
      <c r="C8891" s="1" t="s">
        <v>18653</v>
      </c>
      <c r="D8891" s="1" t="s">
        <v>18520</v>
      </c>
      <c r="E8891" s="1" t="s">
        <v>555</v>
      </c>
      <c r="F8891" s="1" t="s">
        <v>50</v>
      </c>
      <c r="G8891" s="1" t="s">
        <v>194</v>
      </c>
      <c r="H8891" s="1" t="s">
        <v>51</v>
      </c>
      <c r="I8891" s="1" t="s">
        <v>1010</v>
      </c>
      <c r="J8891">
        <v>2</v>
      </c>
      <c r="K8891">
        <v>17.2</v>
      </c>
      <c r="L8891">
        <v>11.7</v>
      </c>
      <c r="M8891">
        <v>4.5</v>
      </c>
      <c r="N8891">
        <v>33.4</v>
      </c>
      <c r="O8891">
        <v>26</v>
      </c>
      <c r="P8891">
        <v>0</v>
      </c>
      <c r="Q8891" s="1" t="s">
        <v>31</v>
      </c>
      <c r="R8891" s="1" t="s">
        <v>1891</v>
      </c>
      <c r="S8891" s="1" t="s">
        <v>686</v>
      </c>
      <c r="T8891" s="1" t="s">
        <v>34</v>
      </c>
      <c r="U8891" s="1" t="s">
        <v>35</v>
      </c>
      <c r="V8891" s="1" t="s">
        <v>42</v>
      </c>
      <c r="W8891">
        <f t="shared" si="276"/>
        <v>46198.567361111112</v>
      </c>
      <c r="X8891">
        <f t="shared" si="277"/>
        <v>46198.629861111112</v>
      </c>
    </row>
    <row r="8892" spans="1:24" x14ac:dyDescent="0.2">
      <c r="A8892" s="1" t="s">
        <v>18660</v>
      </c>
      <c r="B8892" s="1" t="s">
        <v>18652</v>
      </c>
      <c r="C8892" s="1" t="s">
        <v>18653</v>
      </c>
      <c r="D8892" s="1" t="s">
        <v>18661</v>
      </c>
      <c r="E8892" s="1" t="s">
        <v>555</v>
      </c>
      <c r="F8892" s="1" t="s">
        <v>56</v>
      </c>
      <c r="G8892" s="1" t="s">
        <v>194</v>
      </c>
      <c r="H8892" s="1" t="s">
        <v>57</v>
      </c>
      <c r="I8892" s="1" t="s">
        <v>1010</v>
      </c>
      <c r="J8892">
        <v>2</v>
      </c>
      <c r="K8892">
        <v>19.899999999999999</v>
      </c>
      <c r="L8892">
        <v>1.9</v>
      </c>
      <c r="M8892">
        <v>1.5</v>
      </c>
      <c r="N8892">
        <v>23.3</v>
      </c>
      <c r="O8892">
        <v>18</v>
      </c>
      <c r="P8892">
        <v>0</v>
      </c>
      <c r="Q8892" s="1" t="s">
        <v>31</v>
      </c>
      <c r="R8892" s="1" t="s">
        <v>63</v>
      </c>
      <c r="S8892" s="1" t="s">
        <v>228</v>
      </c>
      <c r="T8892" s="1" t="s">
        <v>34</v>
      </c>
      <c r="U8892" s="1" t="s">
        <v>35</v>
      </c>
      <c r="V8892" s="1" t="s">
        <v>42</v>
      </c>
      <c r="W8892">
        <f t="shared" si="276"/>
        <v>46198.567361111112</v>
      </c>
      <c r="X8892">
        <f t="shared" si="277"/>
        <v>46198.645833333336</v>
      </c>
    </row>
    <row r="8893" spans="1:24" x14ac:dyDescent="0.2">
      <c r="A8893" s="1" t="s">
        <v>18662</v>
      </c>
      <c r="B8893" s="1" t="s">
        <v>18652</v>
      </c>
      <c r="C8893" s="1" t="s">
        <v>18653</v>
      </c>
      <c r="D8893" s="1" t="s">
        <v>18663</v>
      </c>
      <c r="E8893" s="1" t="s">
        <v>555</v>
      </c>
      <c r="F8893" s="1" t="s">
        <v>56</v>
      </c>
      <c r="G8893" s="1" t="s">
        <v>194</v>
      </c>
      <c r="H8893" s="1" t="s">
        <v>62</v>
      </c>
      <c r="I8893" s="1" t="s">
        <v>1010</v>
      </c>
      <c r="J8893">
        <v>2</v>
      </c>
      <c r="K8893">
        <v>10.9</v>
      </c>
      <c r="L8893">
        <v>0.5</v>
      </c>
      <c r="M8893">
        <v>0.4</v>
      </c>
      <c r="N8893">
        <v>11.8</v>
      </c>
      <c r="O8893">
        <v>15</v>
      </c>
      <c r="P8893">
        <v>0</v>
      </c>
      <c r="Q8893" s="1" t="s">
        <v>31</v>
      </c>
      <c r="R8893" s="1" t="s">
        <v>113</v>
      </c>
      <c r="S8893" s="1" t="s">
        <v>146</v>
      </c>
      <c r="T8893" s="1" t="s">
        <v>34</v>
      </c>
      <c r="U8893" s="1" t="s">
        <v>35</v>
      </c>
      <c r="V8893" s="1" t="s">
        <v>36</v>
      </c>
      <c r="W8893">
        <f t="shared" si="276"/>
        <v>46198.567361111112</v>
      </c>
      <c r="X8893">
        <f t="shared" si="277"/>
        <v>46198.654166666667</v>
      </c>
    </row>
    <row r="8894" spans="1:24" x14ac:dyDescent="0.2">
      <c r="A8894" s="1" t="s">
        <v>18664</v>
      </c>
      <c r="B8894" s="1" t="s">
        <v>18665</v>
      </c>
      <c r="C8894" s="1" t="s">
        <v>18666</v>
      </c>
      <c r="D8894" s="1" t="s">
        <v>18524</v>
      </c>
      <c r="E8894" s="1" t="s">
        <v>555</v>
      </c>
      <c r="F8894" s="1" t="s">
        <v>27</v>
      </c>
      <c r="G8894" s="1" t="s">
        <v>764</v>
      </c>
      <c r="H8894" s="1" t="s">
        <v>29</v>
      </c>
      <c r="I8894" s="1" t="s">
        <v>1223</v>
      </c>
      <c r="J8894">
        <v>7</v>
      </c>
      <c r="K8894">
        <v>9.4</v>
      </c>
      <c r="L8894">
        <v>0.9</v>
      </c>
      <c r="M8894">
        <v>3</v>
      </c>
      <c r="N8894">
        <v>13.3</v>
      </c>
      <c r="O8894">
        <v>15</v>
      </c>
      <c r="P8894">
        <v>0</v>
      </c>
      <c r="Q8894" s="1" t="s">
        <v>31</v>
      </c>
      <c r="R8894" s="1" t="s">
        <v>46</v>
      </c>
      <c r="S8894" s="1" t="s">
        <v>103</v>
      </c>
      <c r="T8894" s="1" t="s">
        <v>153</v>
      </c>
      <c r="U8894" s="1" t="s">
        <v>35</v>
      </c>
      <c r="V8894" s="1" t="s">
        <v>36</v>
      </c>
      <c r="W8894">
        <f t="shared" si="276"/>
        <v>46198.659722222219</v>
      </c>
      <c r="X8894">
        <f t="shared" si="277"/>
        <v>46198.668749999997</v>
      </c>
    </row>
    <row r="8895" spans="1:24" x14ac:dyDescent="0.2">
      <c r="A8895" s="1" t="s">
        <v>18667</v>
      </c>
      <c r="B8895" s="1" t="s">
        <v>18665</v>
      </c>
      <c r="C8895" s="1" t="s">
        <v>18666</v>
      </c>
      <c r="D8895" s="1" t="s">
        <v>18668</v>
      </c>
      <c r="E8895" s="1" t="s">
        <v>555</v>
      </c>
      <c r="F8895" s="1" t="s">
        <v>27</v>
      </c>
      <c r="G8895" s="1" t="s">
        <v>764</v>
      </c>
      <c r="H8895" s="1" t="s">
        <v>39</v>
      </c>
      <c r="I8895" s="1" t="s">
        <v>1223</v>
      </c>
      <c r="J8895">
        <v>7</v>
      </c>
      <c r="K8895">
        <v>10.4</v>
      </c>
      <c r="L8895">
        <v>1</v>
      </c>
      <c r="M8895">
        <v>6.2</v>
      </c>
      <c r="N8895">
        <v>17.7</v>
      </c>
      <c r="O8895">
        <v>12</v>
      </c>
      <c r="P8895">
        <v>0</v>
      </c>
      <c r="Q8895" s="1" t="s">
        <v>31</v>
      </c>
      <c r="R8895" s="1" t="s">
        <v>75</v>
      </c>
      <c r="S8895" s="1" t="s">
        <v>103</v>
      </c>
      <c r="T8895" s="1" t="s">
        <v>153</v>
      </c>
      <c r="U8895" s="1" t="s">
        <v>35</v>
      </c>
      <c r="V8895" s="1" t="s">
        <v>42</v>
      </c>
      <c r="W8895">
        <f t="shared" si="276"/>
        <v>46198.659722222219</v>
      </c>
      <c r="X8895">
        <f t="shared" si="277"/>
        <v>46198.681250000001</v>
      </c>
    </row>
    <row r="8896" spans="1:24" x14ac:dyDescent="0.2">
      <c r="A8896" s="1" t="s">
        <v>18669</v>
      </c>
      <c r="B8896" s="1" t="s">
        <v>18665</v>
      </c>
      <c r="C8896" s="1" t="s">
        <v>18666</v>
      </c>
      <c r="D8896" s="1" t="s">
        <v>18670</v>
      </c>
      <c r="E8896" s="1" t="s">
        <v>555</v>
      </c>
      <c r="F8896" s="1" t="s">
        <v>27</v>
      </c>
      <c r="G8896" s="1" t="s">
        <v>764</v>
      </c>
      <c r="H8896" s="1" t="s">
        <v>45</v>
      </c>
      <c r="I8896" s="1" t="s">
        <v>1223</v>
      </c>
      <c r="J8896">
        <v>7</v>
      </c>
      <c r="K8896">
        <v>11.3</v>
      </c>
      <c r="L8896">
        <v>3.2</v>
      </c>
      <c r="M8896">
        <v>3.5</v>
      </c>
      <c r="N8896">
        <v>18</v>
      </c>
      <c r="O8896">
        <v>18</v>
      </c>
      <c r="P8896">
        <v>0</v>
      </c>
      <c r="Q8896" s="1" t="s">
        <v>31</v>
      </c>
      <c r="R8896" s="1" t="s">
        <v>302</v>
      </c>
      <c r="S8896" s="1" t="s">
        <v>152</v>
      </c>
      <c r="T8896" s="1" t="s">
        <v>153</v>
      </c>
      <c r="U8896" s="1" t="s">
        <v>35</v>
      </c>
      <c r="V8896" s="1" t="s">
        <v>36</v>
      </c>
      <c r="W8896">
        <f t="shared" si="276"/>
        <v>46198.659722222219</v>
      </c>
      <c r="X8896">
        <f t="shared" si="277"/>
        <v>46198.693749999999</v>
      </c>
    </row>
    <row r="8897" spans="1:24" x14ac:dyDescent="0.2">
      <c r="A8897" s="1" t="s">
        <v>18671</v>
      </c>
      <c r="B8897" s="1" t="s">
        <v>18665</v>
      </c>
      <c r="C8897" s="1" t="s">
        <v>18666</v>
      </c>
      <c r="D8897" s="1" t="s">
        <v>18672</v>
      </c>
      <c r="E8897" s="1" t="s">
        <v>555</v>
      </c>
      <c r="F8897" s="1" t="s">
        <v>50</v>
      </c>
      <c r="G8897" s="1" t="s">
        <v>764</v>
      </c>
      <c r="H8897" s="1" t="s">
        <v>51</v>
      </c>
      <c r="I8897" s="1" t="s">
        <v>1223</v>
      </c>
      <c r="J8897">
        <v>7</v>
      </c>
      <c r="K8897">
        <v>16.7</v>
      </c>
      <c r="L8897">
        <v>11.2</v>
      </c>
      <c r="M8897">
        <v>4.3</v>
      </c>
      <c r="N8897">
        <v>32.299999999999997</v>
      </c>
      <c r="O8897">
        <v>26</v>
      </c>
      <c r="P8897">
        <v>0</v>
      </c>
      <c r="Q8897" s="1" t="s">
        <v>31</v>
      </c>
      <c r="R8897" s="1" t="s">
        <v>641</v>
      </c>
      <c r="S8897" s="1" t="s">
        <v>700</v>
      </c>
      <c r="T8897" s="1" t="s">
        <v>153</v>
      </c>
      <c r="U8897" s="1" t="s">
        <v>35</v>
      </c>
      <c r="V8897" s="1" t="s">
        <v>42</v>
      </c>
      <c r="W8897">
        <f t="shared" si="276"/>
        <v>46198.659722222219</v>
      </c>
      <c r="X8897">
        <f t="shared" si="277"/>
        <v>46198.71597222222</v>
      </c>
    </row>
    <row r="8898" spans="1:24" x14ac:dyDescent="0.2">
      <c r="A8898" s="1" t="s">
        <v>18673</v>
      </c>
      <c r="B8898" s="1" t="s">
        <v>18665</v>
      </c>
      <c r="C8898" s="1" t="s">
        <v>18666</v>
      </c>
      <c r="D8898" s="1" t="s">
        <v>18674</v>
      </c>
      <c r="E8898" s="1" t="s">
        <v>555</v>
      </c>
      <c r="F8898" s="1" t="s">
        <v>56</v>
      </c>
      <c r="G8898" s="1" t="s">
        <v>764</v>
      </c>
      <c r="H8898" s="1" t="s">
        <v>57</v>
      </c>
      <c r="I8898" s="1" t="s">
        <v>1223</v>
      </c>
      <c r="J8898">
        <v>7</v>
      </c>
      <c r="K8898">
        <v>15.7</v>
      </c>
      <c r="L8898">
        <v>0.7</v>
      </c>
      <c r="M8898">
        <v>2.7</v>
      </c>
      <c r="N8898">
        <v>19.100000000000001</v>
      </c>
      <c r="O8898">
        <v>18</v>
      </c>
      <c r="P8898">
        <v>0</v>
      </c>
      <c r="Q8898" s="1" t="s">
        <v>31</v>
      </c>
      <c r="R8898" s="1" t="s">
        <v>391</v>
      </c>
      <c r="S8898" s="1" t="s">
        <v>211</v>
      </c>
      <c r="T8898" s="1" t="s">
        <v>153</v>
      </c>
      <c r="U8898" s="1" t="s">
        <v>35</v>
      </c>
      <c r="V8898" s="1" t="s">
        <v>36</v>
      </c>
      <c r="W8898">
        <f t="shared" ref="W8898:W8961" si="278">DATEVALUE(MID(C8898,1,10))+TIMEVALUE(MID(C8898,12,8))</f>
        <v>46198.659722222219</v>
      </c>
      <c r="X8898">
        <f t="shared" ref="X8898:X8961" si="279">DATEVALUE(MID(D8898,1,10))+TIMEVALUE(MID(D8898,12,8))</f>
        <v>46198.729166666664</v>
      </c>
    </row>
    <row r="8899" spans="1:24" x14ac:dyDescent="0.2">
      <c r="A8899" s="1" t="s">
        <v>18675</v>
      </c>
      <c r="B8899" s="1" t="s">
        <v>18665</v>
      </c>
      <c r="C8899" s="1" t="s">
        <v>18666</v>
      </c>
      <c r="D8899" s="1" t="s">
        <v>18676</v>
      </c>
      <c r="E8899" s="1" t="s">
        <v>555</v>
      </c>
      <c r="F8899" s="1" t="s">
        <v>56</v>
      </c>
      <c r="G8899" s="1" t="s">
        <v>764</v>
      </c>
      <c r="H8899" s="1" t="s">
        <v>62</v>
      </c>
      <c r="I8899" s="1" t="s">
        <v>1223</v>
      </c>
      <c r="J8899">
        <v>7</v>
      </c>
      <c r="K8899">
        <v>9.5</v>
      </c>
      <c r="L8899">
        <v>0.8</v>
      </c>
      <c r="M8899">
        <v>0.8</v>
      </c>
      <c r="N8899">
        <v>11.1</v>
      </c>
      <c r="O8899">
        <v>15</v>
      </c>
      <c r="P8899">
        <v>0</v>
      </c>
      <c r="Q8899" s="1" t="s">
        <v>31</v>
      </c>
      <c r="R8899" s="1" t="s">
        <v>279</v>
      </c>
      <c r="S8899" s="1" t="s">
        <v>262</v>
      </c>
      <c r="T8899" s="1" t="s">
        <v>153</v>
      </c>
      <c r="U8899" s="1" t="s">
        <v>35</v>
      </c>
      <c r="V8899" s="1" t="s">
        <v>36</v>
      </c>
      <c r="W8899">
        <f t="shared" si="278"/>
        <v>46198.659722222219</v>
      </c>
      <c r="X8899">
        <f t="shared" si="279"/>
        <v>46198.736805555556</v>
      </c>
    </row>
    <row r="8900" spans="1:24" x14ac:dyDescent="0.2">
      <c r="A8900" s="1" t="s">
        <v>18677</v>
      </c>
      <c r="B8900" s="1" t="s">
        <v>18678</v>
      </c>
      <c r="C8900" s="1" t="s">
        <v>18679</v>
      </c>
      <c r="D8900" s="1" t="s">
        <v>18680</v>
      </c>
      <c r="E8900" s="1" t="s">
        <v>555</v>
      </c>
      <c r="F8900" s="1" t="s">
        <v>27</v>
      </c>
      <c r="G8900" s="1" t="s">
        <v>249</v>
      </c>
      <c r="H8900" s="1" t="s">
        <v>29</v>
      </c>
      <c r="I8900" s="1" t="s">
        <v>1679</v>
      </c>
      <c r="J8900">
        <v>11</v>
      </c>
      <c r="K8900">
        <v>9.6999999999999993</v>
      </c>
      <c r="L8900">
        <v>0.5</v>
      </c>
      <c r="M8900">
        <v>1.6</v>
      </c>
      <c r="N8900">
        <v>11.8</v>
      </c>
      <c r="O8900">
        <v>15</v>
      </c>
      <c r="P8900">
        <v>0</v>
      </c>
      <c r="Q8900" s="1" t="s">
        <v>31</v>
      </c>
      <c r="R8900" s="1" t="s">
        <v>98</v>
      </c>
      <c r="S8900" s="1" t="s">
        <v>135</v>
      </c>
      <c r="T8900" s="1" t="s">
        <v>71</v>
      </c>
      <c r="U8900" s="1" t="s">
        <v>99</v>
      </c>
      <c r="V8900" s="1" t="s">
        <v>36</v>
      </c>
      <c r="W8900">
        <f t="shared" si="278"/>
        <v>46198.529861111114</v>
      </c>
      <c r="X8900">
        <f t="shared" si="279"/>
        <v>46198.537499999999</v>
      </c>
    </row>
    <row r="8901" spans="1:24" x14ac:dyDescent="0.2">
      <c r="A8901" s="1" t="s">
        <v>18681</v>
      </c>
      <c r="B8901" s="1" t="s">
        <v>18678</v>
      </c>
      <c r="C8901" s="1" t="s">
        <v>18679</v>
      </c>
      <c r="D8901" s="1" t="s">
        <v>18682</v>
      </c>
      <c r="E8901" s="1" t="s">
        <v>555</v>
      </c>
      <c r="F8901" s="1" t="s">
        <v>27</v>
      </c>
      <c r="G8901" s="1" t="s">
        <v>249</v>
      </c>
      <c r="H8901" s="1" t="s">
        <v>39</v>
      </c>
      <c r="I8901" s="1" t="s">
        <v>1679</v>
      </c>
      <c r="J8901">
        <v>11</v>
      </c>
      <c r="K8901">
        <v>8.4</v>
      </c>
      <c r="L8901">
        <v>0.5</v>
      </c>
      <c r="M8901">
        <v>4.4000000000000004</v>
      </c>
      <c r="N8901">
        <v>13.2</v>
      </c>
      <c r="O8901">
        <v>12</v>
      </c>
      <c r="P8901">
        <v>0</v>
      </c>
      <c r="Q8901" s="1" t="s">
        <v>31</v>
      </c>
      <c r="R8901" s="1" t="s">
        <v>75</v>
      </c>
      <c r="S8901" s="1" t="s">
        <v>126</v>
      </c>
      <c r="T8901" s="1" t="s">
        <v>71</v>
      </c>
      <c r="U8901" s="1" t="s">
        <v>99</v>
      </c>
      <c r="V8901" s="1" t="s">
        <v>36</v>
      </c>
      <c r="W8901">
        <f t="shared" si="278"/>
        <v>46198.529861111114</v>
      </c>
      <c r="X8901">
        <f t="shared" si="279"/>
        <v>46198.547222222223</v>
      </c>
    </row>
    <row r="8902" spans="1:24" x14ac:dyDescent="0.2">
      <c r="A8902" s="1" t="s">
        <v>18683</v>
      </c>
      <c r="B8902" s="1" t="s">
        <v>18678</v>
      </c>
      <c r="C8902" s="1" t="s">
        <v>18679</v>
      </c>
      <c r="D8902" s="1" t="s">
        <v>18684</v>
      </c>
      <c r="E8902" s="1" t="s">
        <v>555</v>
      </c>
      <c r="F8902" s="1" t="s">
        <v>27</v>
      </c>
      <c r="G8902" s="1" t="s">
        <v>249</v>
      </c>
      <c r="H8902" s="1" t="s">
        <v>45</v>
      </c>
      <c r="I8902" s="1" t="s">
        <v>1679</v>
      </c>
      <c r="J8902">
        <v>11</v>
      </c>
      <c r="K8902">
        <v>11.5</v>
      </c>
      <c r="L8902">
        <v>5</v>
      </c>
      <c r="M8902">
        <v>2.4</v>
      </c>
      <c r="N8902">
        <v>18.899999999999999</v>
      </c>
      <c r="O8902">
        <v>18</v>
      </c>
      <c r="P8902">
        <v>0</v>
      </c>
      <c r="Q8902" s="1" t="s">
        <v>31</v>
      </c>
      <c r="R8902" s="1" t="s">
        <v>220</v>
      </c>
      <c r="S8902" s="1" t="s">
        <v>181</v>
      </c>
      <c r="T8902" s="1" t="s">
        <v>71</v>
      </c>
      <c r="U8902" s="1" t="s">
        <v>99</v>
      </c>
      <c r="V8902" s="1" t="s">
        <v>36</v>
      </c>
      <c r="W8902">
        <f t="shared" si="278"/>
        <v>46198.529861111114</v>
      </c>
      <c r="X8902">
        <f t="shared" si="279"/>
        <v>46198.55972222222</v>
      </c>
    </row>
    <row r="8903" spans="1:24" x14ac:dyDescent="0.2">
      <c r="A8903" s="1" t="s">
        <v>18685</v>
      </c>
      <c r="B8903" s="1" t="s">
        <v>18678</v>
      </c>
      <c r="C8903" s="1" t="s">
        <v>18679</v>
      </c>
      <c r="D8903" s="1" t="s">
        <v>18686</v>
      </c>
      <c r="E8903" s="1" t="s">
        <v>555</v>
      </c>
      <c r="F8903" s="1" t="s">
        <v>50</v>
      </c>
      <c r="G8903" s="1" t="s">
        <v>249</v>
      </c>
      <c r="H8903" s="1" t="s">
        <v>51</v>
      </c>
      <c r="I8903" s="1" t="s">
        <v>1679</v>
      </c>
      <c r="J8903">
        <v>11</v>
      </c>
      <c r="K8903">
        <v>20.8</v>
      </c>
      <c r="L8903">
        <v>11.1</v>
      </c>
      <c r="M8903">
        <v>1</v>
      </c>
      <c r="N8903">
        <v>32.9</v>
      </c>
      <c r="O8903">
        <v>26</v>
      </c>
      <c r="P8903">
        <v>0</v>
      </c>
      <c r="Q8903" s="1" t="s">
        <v>31</v>
      </c>
      <c r="R8903" s="1" t="s">
        <v>416</v>
      </c>
      <c r="S8903" s="1" t="s">
        <v>513</v>
      </c>
      <c r="T8903" s="1" t="s">
        <v>71</v>
      </c>
      <c r="U8903" s="1" t="s">
        <v>99</v>
      </c>
      <c r="V8903" s="1" t="s">
        <v>42</v>
      </c>
      <c r="W8903">
        <f t="shared" si="278"/>
        <v>46198.529861111114</v>
      </c>
      <c r="X8903">
        <f t="shared" si="279"/>
        <v>46198.582638888889</v>
      </c>
    </row>
    <row r="8904" spans="1:24" x14ac:dyDescent="0.2">
      <c r="A8904" s="1" t="s">
        <v>18687</v>
      </c>
      <c r="B8904" s="1" t="s">
        <v>18678</v>
      </c>
      <c r="C8904" s="1" t="s">
        <v>18679</v>
      </c>
      <c r="D8904" s="1" t="s">
        <v>18688</v>
      </c>
      <c r="E8904" s="1" t="s">
        <v>555</v>
      </c>
      <c r="F8904" s="1" t="s">
        <v>56</v>
      </c>
      <c r="G8904" s="1" t="s">
        <v>249</v>
      </c>
      <c r="H8904" s="1" t="s">
        <v>57</v>
      </c>
      <c r="I8904" s="1" t="s">
        <v>1679</v>
      </c>
      <c r="J8904">
        <v>11</v>
      </c>
      <c r="K8904">
        <v>13.5</v>
      </c>
      <c r="L8904">
        <v>1.1000000000000001</v>
      </c>
      <c r="M8904">
        <v>1</v>
      </c>
      <c r="N8904">
        <v>15.7</v>
      </c>
      <c r="O8904">
        <v>18</v>
      </c>
      <c r="P8904">
        <v>0</v>
      </c>
      <c r="Q8904" s="1" t="s">
        <v>31</v>
      </c>
      <c r="R8904" s="1" t="s">
        <v>611</v>
      </c>
      <c r="S8904" s="1" t="s">
        <v>64</v>
      </c>
      <c r="T8904" s="1" t="s">
        <v>71</v>
      </c>
      <c r="U8904" s="1" t="s">
        <v>99</v>
      </c>
      <c r="V8904" s="1" t="s">
        <v>36</v>
      </c>
      <c r="W8904">
        <f t="shared" si="278"/>
        <v>46198.529861111114</v>
      </c>
      <c r="X8904">
        <f t="shared" si="279"/>
        <v>46198.59375</v>
      </c>
    </row>
    <row r="8905" spans="1:24" x14ac:dyDescent="0.2">
      <c r="A8905" s="1" t="s">
        <v>18689</v>
      </c>
      <c r="B8905" s="1" t="s">
        <v>18678</v>
      </c>
      <c r="C8905" s="1" t="s">
        <v>18679</v>
      </c>
      <c r="D8905" s="1" t="s">
        <v>18619</v>
      </c>
      <c r="E8905" s="1" t="s">
        <v>555</v>
      </c>
      <c r="F8905" s="1" t="s">
        <v>56</v>
      </c>
      <c r="G8905" s="1" t="s">
        <v>249</v>
      </c>
      <c r="H8905" s="1" t="s">
        <v>62</v>
      </c>
      <c r="I8905" s="1" t="s">
        <v>1679</v>
      </c>
      <c r="J8905">
        <v>11</v>
      </c>
      <c r="K8905">
        <v>9.1</v>
      </c>
      <c r="L8905">
        <v>0.5</v>
      </c>
      <c r="M8905">
        <v>1.8</v>
      </c>
      <c r="N8905">
        <v>11.3</v>
      </c>
      <c r="O8905">
        <v>15</v>
      </c>
      <c r="P8905">
        <v>0</v>
      </c>
      <c r="Q8905" s="1" t="s">
        <v>31</v>
      </c>
      <c r="R8905" s="1" t="s">
        <v>959</v>
      </c>
      <c r="S8905" s="1" t="s">
        <v>59</v>
      </c>
      <c r="T8905" s="1" t="s">
        <v>71</v>
      </c>
      <c r="U8905" s="1" t="s">
        <v>99</v>
      </c>
      <c r="V8905" s="1" t="s">
        <v>36</v>
      </c>
      <c r="W8905">
        <f t="shared" si="278"/>
        <v>46198.529861111114</v>
      </c>
      <c r="X8905">
        <f t="shared" si="279"/>
        <v>46198.601388888892</v>
      </c>
    </row>
    <row r="8906" spans="1:24" x14ac:dyDescent="0.2">
      <c r="A8906" s="1" t="s">
        <v>18690</v>
      </c>
      <c r="B8906" s="1" t="s">
        <v>18691</v>
      </c>
      <c r="C8906" s="1" t="s">
        <v>18692</v>
      </c>
      <c r="D8906" s="1" t="s">
        <v>18680</v>
      </c>
      <c r="E8906" s="1" t="s">
        <v>555</v>
      </c>
      <c r="F8906" s="1" t="s">
        <v>27</v>
      </c>
      <c r="G8906" s="1" t="s">
        <v>171</v>
      </c>
      <c r="H8906" s="1" t="s">
        <v>29</v>
      </c>
      <c r="I8906" s="1" t="s">
        <v>2281</v>
      </c>
      <c r="J8906">
        <v>6</v>
      </c>
      <c r="K8906">
        <v>9.8000000000000007</v>
      </c>
      <c r="L8906">
        <v>0.9</v>
      </c>
      <c r="M8906">
        <v>2.2999999999999998</v>
      </c>
      <c r="N8906">
        <v>12.9</v>
      </c>
      <c r="O8906">
        <v>15</v>
      </c>
      <c r="P8906">
        <v>0</v>
      </c>
      <c r="Q8906" s="1" t="s">
        <v>31</v>
      </c>
      <c r="R8906" s="1" t="s">
        <v>75</v>
      </c>
      <c r="S8906" s="1" t="s">
        <v>33</v>
      </c>
      <c r="T8906" s="1" t="s">
        <v>153</v>
      </c>
      <c r="U8906" s="1" t="s">
        <v>127</v>
      </c>
      <c r="V8906" s="1" t="s">
        <v>36</v>
      </c>
      <c r="W8906">
        <f t="shared" si="278"/>
        <v>46198.529166666667</v>
      </c>
      <c r="X8906">
        <f t="shared" si="279"/>
        <v>46198.537499999999</v>
      </c>
    </row>
    <row r="8907" spans="1:24" x14ac:dyDescent="0.2">
      <c r="A8907" s="1" t="s">
        <v>18693</v>
      </c>
      <c r="B8907" s="1" t="s">
        <v>18691</v>
      </c>
      <c r="C8907" s="1" t="s">
        <v>18692</v>
      </c>
      <c r="D8907" s="1" t="s">
        <v>18694</v>
      </c>
      <c r="E8907" s="1" t="s">
        <v>555</v>
      </c>
      <c r="F8907" s="1" t="s">
        <v>27</v>
      </c>
      <c r="G8907" s="1" t="s">
        <v>171</v>
      </c>
      <c r="H8907" s="1" t="s">
        <v>39</v>
      </c>
      <c r="I8907" s="1" t="s">
        <v>2281</v>
      </c>
      <c r="J8907">
        <v>6</v>
      </c>
      <c r="K8907">
        <v>9.6</v>
      </c>
      <c r="L8907">
        <v>0.7</v>
      </c>
      <c r="M8907">
        <v>5</v>
      </c>
      <c r="N8907">
        <v>15.4</v>
      </c>
      <c r="O8907">
        <v>12</v>
      </c>
      <c r="P8907">
        <v>0</v>
      </c>
      <c r="Q8907" s="1" t="s">
        <v>31</v>
      </c>
      <c r="R8907" s="1" t="s">
        <v>177</v>
      </c>
      <c r="S8907" s="1" t="s">
        <v>41</v>
      </c>
      <c r="T8907" s="1" t="s">
        <v>153</v>
      </c>
      <c r="U8907" s="1" t="s">
        <v>127</v>
      </c>
      <c r="V8907" s="1" t="s">
        <v>42</v>
      </c>
      <c r="W8907">
        <f t="shared" si="278"/>
        <v>46198.529166666667</v>
      </c>
      <c r="X8907">
        <f t="shared" si="279"/>
        <v>46198.548611111109</v>
      </c>
    </row>
    <row r="8908" spans="1:24" x14ac:dyDescent="0.2">
      <c r="A8908" s="1" t="s">
        <v>18695</v>
      </c>
      <c r="B8908" s="1" t="s">
        <v>18691</v>
      </c>
      <c r="C8908" s="1" t="s">
        <v>18692</v>
      </c>
      <c r="D8908" s="1" t="s">
        <v>18615</v>
      </c>
      <c r="E8908" s="1" t="s">
        <v>555</v>
      </c>
      <c r="F8908" s="1" t="s">
        <v>27</v>
      </c>
      <c r="G8908" s="1" t="s">
        <v>171</v>
      </c>
      <c r="H8908" s="1" t="s">
        <v>45</v>
      </c>
      <c r="I8908" s="1" t="s">
        <v>2281</v>
      </c>
      <c r="J8908">
        <v>6</v>
      </c>
      <c r="K8908">
        <v>16.3</v>
      </c>
      <c r="L8908">
        <v>4.4000000000000004</v>
      </c>
      <c r="M8908">
        <v>2.5</v>
      </c>
      <c r="N8908">
        <v>23.2</v>
      </c>
      <c r="O8908">
        <v>18</v>
      </c>
      <c r="P8908">
        <v>0</v>
      </c>
      <c r="Q8908" s="1" t="s">
        <v>31</v>
      </c>
      <c r="R8908" s="1" t="s">
        <v>180</v>
      </c>
      <c r="S8908" s="1" t="s">
        <v>181</v>
      </c>
      <c r="T8908" s="1" t="s">
        <v>153</v>
      </c>
      <c r="U8908" s="1" t="s">
        <v>127</v>
      </c>
      <c r="V8908" s="1" t="s">
        <v>42</v>
      </c>
      <c r="W8908">
        <f t="shared" si="278"/>
        <v>46198.529166666667</v>
      </c>
      <c r="X8908">
        <f t="shared" si="279"/>
        <v>46198.564583333333</v>
      </c>
    </row>
    <row r="8909" spans="1:24" x14ac:dyDescent="0.2">
      <c r="A8909" s="1" t="s">
        <v>18696</v>
      </c>
      <c r="B8909" s="1" t="s">
        <v>18691</v>
      </c>
      <c r="C8909" s="1" t="s">
        <v>18692</v>
      </c>
      <c r="D8909" s="1" t="s">
        <v>18697</v>
      </c>
      <c r="E8909" s="1" t="s">
        <v>555</v>
      </c>
      <c r="F8909" s="1" t="s">
        <v>50</v>
      </c>
      <c r="G8909" s="1" t="s">
        <v>171</v>
      </c>
      <c r="H8909" s="1" t="s">
        <v>51</v>
      </c>
      <c r="I8909" s="1" t="s">
        <v>2281</v>
      </c>
      <c r="J8909">
        <v>6</v>
      </c>
      <c r="K8909">
        <v>16.899999999999999</v>
      </c>
      <c r="L8909">
        <v>10.9</v>
      </c>
      <c r="M8909">
        <v>3.2</v>
      </c>
      <c r="N8909">
        <v>31</v>
      </c>
      <c r="O8909">
        <v>26</v>
      </c>
      <c r="P8909">
        <v>0</v>
      </c>
      <c r="Q8909" s="1" t="s">
        <v>31</v>
      </c>
      <c r="R8909" s="1" t="s">
        <v>374</v>
      </c>
      <c r="S8909" s="1" t="s">
        <v>686</v>
      </c>
      <c r="T8909" s="1" t="s">
        <v>153</v>
      </c>
      <c r="U8909" s="1" t="s">
        <v>127</v>
      </c>
      <c r="V8909" s="1" t="s">
        <v>42</v>
      </c>
      <c r="W8909">
        <f t="shared" si="278"/>
        <v>46198.529166666667</v>
      </c>
      <c r="X8909">
        <f t="shared" si="279"/>
        <v>46198.586111111108</v>
      </c>
    </row>
    <row r="8910" spans="1:24" x14ac:dyDescent="0.2">
      <c r="A8910" s="1" t="s">
        <v>18698</v>
      </c>
      <c r="B8910" s="1" t="s">
        <v>18691</v>
      </c>
      <c r="C8910" s="1" t="s">
        <v>18692</v>
      </c>
      <c r="D8910" s="1" t="s">
        <v>18699</v>
      </c>
      <c r="E8910" s="1" t="s">
        <v>555</v>
      </c>
      <c r="F8910" s="1" t="s">
        <v>56</v>
      </c>
      <c r="G8910" s="1" t="s">
        <v>171</v>
      </c>
      <c r="H8910" s="1" t="s">
        <v>57</v>
      </c>
      <c r="I8910" s="1" t="s">
        <v>2281</v>
      </c>
      <c r="J8910">
        <v>6</v>
      </c>
      <c r="K8910">
        <v>10.6</v>
      </c>
      <c r="L8910">
        <v>1.1000000000000001</v>
      </c>
      <c r="M8910">
        <v>2.6</v>
      </c>
      <c r="N8910">
        <v>14.3</v>
      </c>
      <c r="O8910">
        <v>18</v>
      </c>
      <c r="P8910">
        <v>0</v>
      </c>
      <c r="Q8910" s="1" t="s">
        <v>31</v>
      </c>
      <c r="R8910" s="1" t="s">
        <v>407</v>
      </c>
      <c r="S8910" s="1" t="s">
        <v>296</v>
      </c>
      <c r="T8910" s="1" t="s">
        <v>153</v>
      </c>
      <c r="U8910" s="1" t="s">
        <v>127</v>
      </c>
      <c r="V8910" s="1" t="s">
        <v>36</v>
      </c>
      <c r="W8910">
        <f t="shared" si="278"/>
        <v>46198.529166666667</v>
      </c>
      <c r="X8910">
        <f t="shared" si="279"/>
        <v>46198.595833333333</v>
      </c>
    </row>
    <row r="8911" spans="1:24" x14ac:dyDescent="0.2">
      <c r="A8911" s="1" t="s">
        <v>18700</v>
      </c>
      <c r="B8911" s="1" t="s">
        <v>18691</v>
      </c>
      <c r="C8911" s="1" t="s">
        <v>18692</v>
      </c>
      <c r="D8911" s="1" t="s">
        <v>18701</v>
      </c>
      <c r="E8911" s="1" t="s">
        <v>555</v>
      </c>
      <c r="F8911" s="1" t="s">
        <v>56</v>
      </c>
      <c r="G8911" s="1" t="s">
        <v>171</v>
      </c>
      <c r="H8911" s="1" t="s">
        <v>62</v>
      </c>
      <c r="I8911" s="1" t="s">
        <v>2281</v>
      </c>
      <c r="J8911">
        <v>6</v>
      </c>
      <c r="K8911">
        <v>8.8000000000000007</v>
      </c>
      <c r="L8911">
        <v>0.9</v>
      </c>
      <c r="M8911">
        <v>2.5</v>
      </c>
      <c r="N8911">
        <v>12.1</v>
      </c>
      <c r="O8911">
        <v>15</v>
      </c>
      <c r="P8911">
        <v>0</v>
      </c>
      <c r="Q8911" s="1" t="s">
        <v>31</v>
      </c>
      <c r="R8911" s="1" t="s">
        <v>113</v>
      </c>
      <c r="S8911" s="1" t="s">
        <v>91</v>
      </c>
      <c r="T8911" s="1" t="s">
        <v>153</v>
      </c>
      <c r="U8911" s="1" t="s">
        <v>127</v>
      </c>
      <c r="V8911" s="1" t="s">
        <v>36</v>
      </c>
      <c r="W8911">
        <f t="shared" si="278"/>
        <v>46198.529166666667</v>
      </c>
      <c r="X8911">
        <f t="shared" si="279"/>
        <v>46198.604166666664</v>
      </c>
    </row>
    <row r="8912" spans="1:24" x14ac:dyDescent="0.2">
      <c r="A8912" s="1" t="s">
        <v>18702</v>
      </c>
      <c r="B8912" s="1" t="s">
        <v>18703</v>
      </c>
      <c r="C8912" s="1" t="s">
        <v>18531</v>
      </c>
      <c r="D8912" s="1" t="s">
        <v>18532</v>
      </c>
      <c r="E8912" s="1" t="s">
        <v>555</v>
      </c>
      <c r="F8912" s="1" t="s">
        <v>27</v>
      </c>
      <c r="G8912" s="1" t="s">
        <v>28</v>
      </c>
      <c r="H8912" s="1" t="s">
        <v>29</v>
      </c>
      <c r="I8912" s="1" t="s">
        <v>1010</v>
      </c>
      <c r="J8912">
        <v>3</v>
      </c>
      <c r="K8912">
        <v>11.4</v>
      </c>
      <c r="L8912">
        <v>1.1000000000000001</v>
      </c>
      <c r="M8912">
        <v>2.8</v>
      </c>
      <c r="N8912">
        <v>15.4</v>
      </c>
      <c r="O8912">
        <v>15</v>
      </c>
      <c r="P8912">
        <v>0</v>
      </c>
      <c r="Q8912" s="1" t="s">
        <v>31</v>
      </c>
      <c r="R8912" s="1" t="s">
        <v>40</v>
      </c>
      <c r="S8912" s="1" t="s">
        <v>33</v>
      </c>
      <c r="T8912" s="1" t="s">
        <v>34</v>
      </c>
      <c r="U8912" s="1" t="s">
        <v>35</v>
      </c>
      <c r="V8912" s="1" t="s">
        <v>36</v>
      </c>
      <c r="W8912">
        <f t="shared" si="278"/>
        <v>46198.576388888891</v>
      </c>
      <c r="X8912">
        <f t="shared" si="279"/>
        <v>46198.586805555555</v>
      </c>
    </row>
    <row r="8913" spans="1:24" x14ac:dyDescent="0.2">
      <c r="A8913" s="1" t="s">
        <v>18704</v>
      </c>
      <c r="B8913" s="1" t="s">
        <v>18703</v>
      </c>
      <c r="C8913" s="1" t="s">
        <v>18531</v>
      </c>
      <c r="D8913" s="1" t="s">
        <v>18705</v>
      </c>
      <c r="E8913" s="1" t="s">
        <v>555</v>
      </c>
      <c r="F8913" s="1" t="s">
        <v>27</v>
      </c>
      <c r="G8913" s="1" t="s">
        <v>28</v>
      </c>
      <c r="H8913" s="1" t="s">
        <v>39</v>
      </c>
      <c r="I8913" s="1" t="s">
        <v>1010</v>
      </c>
      <c r="J8913">
        <v>3</v>
      </c>
      <c r="K8913">
        <v>11.4</v>
      </c>
      <c r="L8913">
        <v>1.4</v>
      </c>
      <c r="M8913">
        <v>4.3</v>
      </c>
      <c r="N8913">
        <v>17.100000000000001</v>
      </c>
      <c r="O8913">
        <v>12</v>
      </c>
      <c r="P8913">
        <v>0</v>
      </c>
      <c r="Q8913" s="1" t="s">
        <v>31</v>
      </c>
      <c r="R8913" s="1" t="s">
        <v>46</v>
      </c>
      <c r="S8913" s="1" t="s">
        <v>131</v>
      </c>
      <c r="T8913" s="1" t="s">
        <v>34</v>
      </c>
      <c r="U8913" s="1" t="s">
        <v>35</v>
      </c>
      <c r="V8913" s="1" t="s">
        <v>42</v>
      </c>
      <c r="W8913">
        <f t="shared" si="278"/>
        <v>46198.576388888891</v>
      </c>
      <c r="X8913">
        <f t="shared" si="279"/>
        <v>46198.598611111112</v>
      </c>
    </row>
    <row r="8914" spans="1:24" x14ac:dyDescent="0.2">
      <c r="A8914" s="1" t="s">
        <v>18706</v>
      </c>
      <c r="B8914" s="1" t="s">
        <v>18703</v>
      </c>
      <c r="C8914" s="1" t="s">
        <v>18531</v>
      </c>
      <c r="D8914" s="1" t="s">
        <v>18707</v>
      </c>
      <c r="E8914" s="1" t="s">
        <v>555</v>
      </c>
      <c r="F8914" s="1" t="s">
        <v>27</v>
      </c>
      <c r="G8914" s="1" t="s">
        <v>28</v>
      </c>
      <c r="H8914" s="1" t="s">
        <v>45</v>
      </c>
      <c r="I8914" s="1" t="s">
        <v>1010</v>
      </c>
      <c r="J8914">
        <v>3</v>
      </c>
      <c r="K8914">
        <v>15.6</v>
      </c>
      <c r="L8914">
        <v>6.6</v>
      </c>
      <c r="M8914">
        <v>2.4</v>
      </c>
      <c r="N8914">
        <v>24.6</v>
      </c>
      <c r="O8914">
        <v>18</v>
      </c>
      <c r="P8914">
        <v>0</v>
      </c>
      <c r="Q8914" s="1" t="s">
        <v>31</v>
      </c>
      <c r="R8914" s="1" t="s">
        <v>125</v>
      </c>
      <c r="S8914" s="1" t="s">
        <v>103</v>
      </c>
      <c r="T8914" s="1" t="s">
        <v>34</v>
      </c>
      <c r="U8914" s="1" t="s">
        <v>35</v>
      </c>
      <c r="V8914" s="1" t="s">
        <v>42</v>
      </c>
      <c r="W8914">
        <f t="shared" si="278"/>
        <v>46198.576388888891</v>
      </c>
      <c r="X8914">
        <f t="shared" si="279"/>
        <v>46198.615972222222</v>
      </c>
    </row>
    <row r="8915" spans="1:24" x14ac:dyDescent="0.2">
      <c r="A8915" s="1" t="s">
        <v>18708</v>
      </c>
      <c r="B8915" s="1" t="s">
        <v>18703</v>
      </c>
      <c r="C8915" s="1" t="s">
        <v>18531</v>
      </c>
      <c r="D8915" s="1" t="s">
        <v>18709</v>
      </c>
      <c r="E8915" s="1" t="s">
        <v>555</v>
      </c>
      <c r="F8915" s="1" t="s">
        <v>50</v>
      </c>
      <c r="G8915" s="1" t="s">
        <v>28</v>
      </c>
      <c r="H8915" s="1" t="s">
        <v>51</v>
      </c>
      <c r="I8915" s="1" t="s">
        <v>1010</v>
      </c>
      <c r="J8915">
        <v>3</v>
      </c>
      <c r="K8915">
        <v>18.100000000000001</v>
      </c>
      <c r="L8915">
        <v>12.8</v>
      </c>
      <c r="M8915">
        <v>2.6</v>
      </c>
      <c r="N8915">
        <v>33.6</v>
      </c>
      <c r="O8915">
        <v>26</v>
      </c>
      <c r="P8915">
        <v>0</v>
      </c>
      <c r="Q8915" s="1" t="s">
        <v>31</v>
      </c>
      <c r="R8915" s="1" t="s">
        <v>1891</v>
      </c>
      <c r="S8915" s="1" t="s">
        <v>110</v>
      </c>
      <c r="T8915" s="1" t="s">
        <v>34</v>
      </c>
      <c r="U8915" s="1" t="s">
        <v>35</v>
      </c>
      <c r="V8915" s="1" t="s">
        <v>42</v>
      </c>
      <c r="W8915">
        <f t="shared" si="278"/>
        <v>46198.576388888891</v>
      </c>
      <c r="X8915">
        <f t="shared" si="279"/>
        <v>46198.638888888891</v>
      </c>
    </row>
    <row r="8916" spans="1:24" x14ac:dyDescent="0.2">
      <c r="A8916" s="1" t="s">
        <v>18710</v>
      </c>
      <c r="B8916" s="1" t="s">
        <v>18703</v>
      </c>
      <c r="C8916" s="1" t="s">
        <v>18531</v>
      </c>
      <c r="D8916" s="1" t="s">
        <v>18711</v>
      </c>
      <c r="E8916" s="1" t="s">
        <v>555</v>
      </c>
      <c r="F8916" s="1" t="s">
        <v>56</v>
      </c>
      <c r="G8916" s="1" t="s">
        <v>28</v>
      </c>
      <c r="H8916" s="1" t="s">
        <v>57</v>
      </c>
      <c r="I8916" s="1" t="s">
        <v>1010</v>
      </c>
      <c r="J8916">
        <v>3</v>
      </c>
      <c r="K8916">
        <v>13.3</v>
      </c>
      <c r="L8916">
        <v>0.6</v>
      </c>
      <c r="M8916">
        <v>2.4</v>
      </c>
      <c r="N8916">
        <v>16.3</v>
      </c>
      <c r="O8916">
        <v>18</v>
      </c>
      <c r="P8916">
        <v>0</v>
      </c>
      <c r="Q8916" s="1" t="s">
        <v>31</v>
      </c>
      <c r="R8916" s="1" t="s">
        <v>58</v>
      </c>
      <c r="S8916" s="1" t="s">
        <v>296</v>
      </c>
      <c r="T8916" s="1" t="s">
        <v>34</v>
      </c>
      <c r="U8916" s="1" t="s">
        <v>35</v>
      </c>
      <c r="V8916" s="1" t="s">
        <v>36</v>
      </c>
      <c r="W8916">
        <f t="shared" si="278"/>
        <v>46198.576388888891</v>
      </c>
      <c r="X8916">
        <f t="shared" si="279"/>
        <v>46198.650694444441</v>
      </c>
    </row>
    <row r="8917" spans="1:24" x14ac:dyDescent="0.2">
      <c r="A8917" s="1" t="s">
        <v>18712</v>
      </c>
      <c r="B8917" s="1" t="s">
        <v>18703</v>
      </c>
      <c r="C8917" s="1" t="s">
        <v>18531</v>
      </c>
      <c r="D8917" s="1" t="s">
        <v>18713</v>
      </c>
      <c r="E8917" s="1" t="s">
        <v>555</v>
      </c>
      <c r="F8917" s="1" t="s">
        <v>56</v>
      </c>
      <c r="G8917" s="1" t="s">
        <v>28</v>
      </c>
      <c r="H8917" s="1" t="s">
        <v>62</v>
      </c>
      <c r="I8917" s="1" t="s">
        <v>1010</v>
      </c>
      <c r="J8917">
        <v>3</v>
      </c>
      <c r="K8917">
        <v>7.6</v>
      </c>
      <c r="L8917">
        <v>0.4</v>
      </c>
      <c r="M8917">
        <v>3.2</v>
      </c>
      <c r="N8917">
        <v>11.3</v>
      </c>
      <c r="O8917">
        <v>15</v>
      </c>
      <c r="P8917">
        <v>0</v>
      </c>
      <c r="Q8917" s="1" t="s">
        <v>31</v>
      </c>
      <c r="R8917" s="1" t="s">
        <v>420</v>
      </c>
      <c r="S8917" s="1" t="s">
        <v>59</v>
      </c>
      <c r="T8917" s="1" t="s">
        <v>34</v>
      </c>
      <c r="U8917" s="1" t="s">
        <v>35</v>
      </c>
      <c r="V8917" s="1" t="s">
        <v>36</v>
      </c>
      <c r="W8917">
        <f t="shared" si="278"/>
        <v>46198.576388888891</v>
      </c>
      <c r="X8917">
        <f t="shared" si="279"/>
        <v>46198.658333333333</v>
      </c>
    </row>
    <row r="8918" spans="1:24" x14ac:dyDescent="0.2">
      <c r="A8918" s="1" t="s">
        <v>18714</v>
      </c>
      <c r="B8918" s="1" t="s">
        <v>18715</v>
      </c>
      <c r="C8918" s="1" t="s">
        <v>18716</v>
      </c>
      <c r="D8918" s="1" t="s">
        <v>18717</v>
      </c>
      <c r="E8918" s="1" t="s">
        <v>555</v>
      </c>
      <c r="F8918" s="1" t="s">
        <v>27</v>
      </c>
      <c r="G8918" s="1" t="s">
        <v>194</v>
      </c>
      <c r="H8918" s="1" t="s">
        <v>29</v>
      </c>
      <c r="I8918" s="1" t="s">
        <v>1778</v>
      </c>
      <c r="J8918">
        <v>1</v>
      </c>
      <c r="K8918">
        <v>12.7</v>
      </c>
      <c r="L8918">
        <v>1.3</v>
      </c>
      <c r="M8918">
        <v>2.9</v>
      </c>
      <c r="N8918">
        <v>16.8</v>
      </c>
      <c r="O8918">
        <v>15</v>
      </c>
      <c r="P8918">
        <v>0</v>
      </c>
      <c r="Q8918" s="1" t="s">
        <v>31</v>
      </c>
      <c r="R8918" s="1" t="s">
        <v>102</v>
      </c>
      <c r="S8918" s="1" t="s">
        <v>126</v>
      </c>
      <c r="T8918" s="1" t="s">
        <v>153</v>
      </c>
      <c r="U8918" s="1" t="s">
        <v>35</v>
      </c>
      <c r="V8918" s="1" t="s">
        <v>36</v>
      </c>
      <c r="W8918">
        <f t="shared" si="278"/>
        <v>46198.506249999999</v>
      </c>
      <c r="X8918">
        <f t="shared" si="279"/>
        <v>46198.517361111109</v>
      </c>
    </row>
    <row r="8919" spans="1:24" x14ac:dyDescent="0.2">
      <c r="A8919" s="1" t="s">
        <v>18718</v>
      </c>
      <c r="B8919" s="1" t="s">
        <v>18715</v>
      </c>
      <c r="C8919" s="1" t="s">
        <v>18716</v>
      </c>
      <c r="D8919" s="1" t="s">
        <v>18692</v>
      </c>
      <c r="E8919" s="1" t="s">
        <v>555</v>
      </c>
      <c r="F8919" s="1" t="s">
        <v>27</v>
      </c>
      <c r="G8919" s="1" t="s">
        <v>194</v>
      </c>
      <c r="H8919" s="1" t="s">
        <v>39</v>
      </c>
      <c r="I8919" s="1" t="s">
        <v>1778</v>
      </c>
      <c r="J8919">
        <v>1</v>
      </c>
      <c r="K8919">
        <v>11.5</v>
      </c>
      <c r="L8919">
        <v>0.8</v>
      </c>
      <c r="M8919">
        <v>4.5</v>
      </c>
      <c r="N8919">
        <v>16.8</v>
      </c>
      <c r="O8919">
        <v>12</v>
      </c>
      <c r="P8919">
        <v>0</v>
      </c>
      <c r="Q8919" s="1" t="s">
        <v>31</v>
      </c>
      <c r="R8919" s="1" t="s">
        <v>98</v>
      </c>
      <c r="S8919" s="1" t="s">
        <v>76</v>
      </c>
      <c r="T8919" s="1" t="s">
        <v>153</v>
      </c>
      <c r="U8919" s="1" t="s">
        <v>35</v>
      </c>
      <c r="V8919" s="1" t="s">
        <v>42</v>
      </c>
      <c r="W8919">
        <f t="shared" si="278"/>
        <v>46198.506249999999</v>
      </c>
      <c r="X8919">
        <f t="shared" si="279"/>
        <v>46198.529166666667</v>
      </c>
    </row>
    <row r="8920" spans="1:24" x14ac:dyDescent="0.2">
      <c r="A8920" s="1" t="s">
        <v>18719</v>
      </c>
      <c r="B8920" s="1" t="s">
        <v>18715</v>
      </c>
      <c r="C8920" s="1" t="s">
        <v>18716</v>
      </c>
      <c r="D8920" s="1" t="s">
        <v>18720</v>
      </c>
      <c r="E8920" s="1" t="s">
        <v>555</v>
      </c>
      <c r="F8920" s="1" t="s">
        <v>27</v>
      </c>
      <c r="G8920" s="1" t="s">
        <v>194</v>
      </c>
      <c r="H8920" s="1" t="s">
        <v>45</v>
      </c>
      <c r="I8920" s="1" t="s">
        <v>1778</v>
      </c>
      <c r="J8920">
        <v>1</v>
      </c>
      <c r="K8920">
        <v>10.3</v>
      </c>
      <c r="L8920">
        <v>6.2</v>
      </c>
      <c r="M8920">
        <v>3.2</v>
      </c>
      <c r="N8920">
        <v>19.7</v>
      </c>
      <c r="O8920">
        <v>18</v>
      </c>
      <c r="P8920">
        <v>0</v>
      </c>
      <c r="Q8920" s="1" t="s">
        <v>31</v>
      </c>
      <c r="R8920" s="1" t="s">
        <v>40</v>
      </c>
      <c r="S8920" s="1" t="s">
        <v>76</v>
      </c>
      <c r="T8920" s="1" t="s">
        <v>153</v>
      </c>
      <c r="U8920" s="1" t="s">
        <v>35</v>
      </c>
      <c r="V8920" s="1" t="s">
        <v>36</v>
      </c>
      <c r="W8920">
        <f t="shared" si="278"/>
        <v>46198.506249999999</v>
      </c>
      <c r="X8920">
        <f t="shared" si="279"/>
        <v>46198.543055555558</v>
      </c>
    </row>
    <row r="8921" spans="1:24" x14ac:dyDescent="0.2">
      <c r="A8921" s="1" t="s">
        <v>18721</v>
      </c>
      <c r="B8921" s="1" t="s">
        <v>18715</v>
      </c>
      <c r="C8921" s="1" t="s">
        <v>18716</v>
      </c>
      <c r="D8921" s="1" t="s">
        <v>18722</v>
      </c>
      <c r="E8921" s="1" t="s">
        <v>555</v>
      </c>
      <c r="F8921" s="1" t="s">
        <v>50</v>
      </c>
      <c r="G8921" s="1" t="s">
        <v>194</v>
      </c>
      <c r="H8921" s="1" t="s">
        <v>51</v>
      </c>
      <c r="I8921" s="1" t="s">
        <v>1778</v>
      </c>
      <c r="J8921">
        <v>1</v>
      </c>
      <c r="K8921">
        <v>20.3</v>
      </c>
      <c r="L8921">
        <v>13.9</v>
      </c>
      <c r="M8921">
        <v>4</v>
      </c>
      <c r="N8921">
        <v>38.200000000000003</v>
      </c>
      <c r="O8921">
        <v>26</v>
      </c>
      <c r="P8921">
        <v>0</v>
      </c>
      <c r="Q8921" s="1" t="s">
        <v>31</v>
      </c>
      <c r="R8921" s="1" t="s">
        <v>625</v>
      </c>
      <c r="S8921" s="1" t="s">
        <v>772</v>
      </c>
      <c r="T8921" s="1" t="s">
        <v>153</v>
      </c>
      <c r="U8921" s="1" t="s">
        <v>35</v>
      </c>
      <c r="V8921" s="1" t="s">
        <v>42</v>
      </c>
      <c r="W8921">
        <f t="shared" si="278"/>
        <v>46198.506249999999</v>
      </c>
      <c r="X8921">
        <f t="shared" si="279"/>
        <v>46198.569444444445</v>
      </c>
    </row>
    <row r="8922" spans="1:24" x14ac:dyDescent="0.2">
      <c r="A8922" s="1" t="s">
        <v>18723</v>
      </c>
      <c r="B8922" s="1" t="s">
        <v>18715</v>
      </c>
      <c r="C8922" s="1" t="s">
        <v>18716</v>
      </c>
      <c r="D8922" s="1" t="s">
        <v>18617</v>
      </c>
      <c r="E8922" s="1" t="s">
        <v>555</v>
      </c>
      <c r="F8922" s="1" t="s">
        <v>56</v>
      </c>
      <c r="G8922" s="1" t="s">
        <v>194</v>
      </c>
      <c r="H8922" s="1" t="s">
        <v>57</v>
      </c>
      <c r="I8922" s="1" t="s">
        <v>1778</v>
      </c>
      <c r="J8922">
        <v>1</v>
      </c>
      <c r="K8922">
        <v>14.4</v>
      </c>
      <c r="L8922">
        <v>0.2</v>
      </c>
      <c r="M8922">
        <v>1.9</v>
      </c>
      <c r="N8922">
        <v>16.5</v>
      </c>
      <c r="O8922">
        <v>18</v>
      </c>
      <c r="P8922">
        <v>0</v>
      </c>
      <c r="Q8922" s="1" t="s">
        <v>31</v>
      </c>
      <c r="R8922" s="1" t="s">
        <v>117</v>
      </c>
      <c r="S8922" s="1" t="s">
        <v>143</v>
      </c>
      <c r="T8922" s="1" t="s">
        <v>153</v>
      </c>
      <c r="U8922" s="1" t="s">
        <v>35</v>
      </c>
      <c r="V8922" s="1" t="s">
        <v>36</v>
      </c>
      <c r="W8922">
        <f t="shared" si="278"/>
        <v>46198.506249999999</v>
      </c>
      <c r="X8922">
        <f t="shared" si="279"/>
        <v>46198.581250000003</v>
      </c>
    </row>
    <row r="8923" spans="1:24" x14ac:dyDescent="0.2">
      <c r="A8923" s="1" t="s">
        <v>18724</v>
      </c>
      <c r="B8923" s="1" t="s">
        <v>18715</v>
      </c>
      <c r="C8923" s="1" t="s">
        <v>18716</v>
      </c>
      <c r="D8923" s="1" t="s">
        <v>18656</v>
      </c>
      <c r="E8923" s="1" t="s">
        <v>555</v>
      </c>
      <c r="F8923" s="1" t="s">
        <v>56</v>
      </c>
      <c r="G8923" s="1" t="s">
        <v>194</v>
      </c>
      <c r="H8923" s="1" t="s">
        <v>62</v>
      </c>
      <c r="I8923" s="1" t="s">
        <v>1778</v>
      </c>
      <c r="J8923">
        <v>1</v>
      </c>
      <c r="K8923">
        <v>12.1</v>
      </c>
      <c r="L8923">
        <v>0.2</v>
      </c>
      <c r="M8923">
        <v>1.8</v>
      </c>
      <c r="N8923">
        <v>14.1</v>
      </c>
      <c r="O8923">
        <v>15</v>
      </c>
      <c r="P8923">
        <v>0</v>
      </c>
      <c r="Q8923" s="1" t="s">
        <v>31</v>
      </c>
      <c r="R8923" s="1" t="s">
        <v>113</v>
      </c>
      <c r="S8923" s="1" t="s">
        <v>146</v>
      </c>
      <c r="T8923" s="1" t="s">
        <v>153</v>
      </c>
      <c r="U8923" s="1" t="s">
        <v>35</v>
      </c>
      <c r="V8923" s="1" t="s">
        <v>36</v>
      </c>
      <c r="W8923">
        <f t="shared" si="278"/>
        <v>46198.506249999999</v>
      </c>
      <c r="X8923">
        <f t="shared" si="279"/>
        <v>46198.59097222222</v>
      </c>
    </row>
    <row r="8924" spans="1:24" x14ac:dyDescent="0.2">
      <c r="A8924" s="1" t="s">
        <v>18725</v>
      </c>
      <c r="B8924" s="1" t="s">
        <v>18726</v>
      </c>
      <c r="C8924" s="1" t="s">
        <v>18517</v>
      </c>
      <c r="D8924" s="1" t="s">
        <v>18518</v>
      </c>
      <c r="E8924" s="1" t="s">
        <v>555</v>
      </c>
      <c r="F8924" s="1" t="s">
        <v>27</v>
      </c>
      <c r="G8924" s="1" t="s">
        <v>28</v>
      </c>
      <c r="H8924" s="1" t="s">
        <v>29</v>
      </c>
      <c r="I8924" s="1" t="s">
        <v>480</v>
      </c>
      <c r="J8924">
        <v>1</v>
      </c>
      <c r="K8924">
        <v>8.8000000000000007</v>
      </c>
      <c r="L8924">
        <v>1.1000000000000001</v>
      </c>
      <c r="M8924">
        <v>3.1</v>
      </c>
      <c r="N8924">
        <v>13</v>
      </c>
      <c r="O8924">
        <v>15</v>
      </c>
      <c r="P8924">
        <v>0</v>
      </c>
      <c r="Q8924" s="1" t="s">
        <v>31</v>
      </c>
      <c r="R8924" s="1" t="s">
        <v>233</v>
      </c>
      <c r="S8924" s="1" t="s">
        <v>174</v>
      </c>
      <c r="T8924" s="1" t="s">
        <v>71</v>
      </c>
      <c r="U8924" s="1" t="s">
        <v>72</v>
      </c>
      <c r="V8924" s="1" t="s">
        <v>36</v>
      </c>
      <c r="W8924">
        <f t="shared" si="278"/>
        <v>46198.609027777777</v>
      </c>
      <c r="X8924">
        <f t="shared" si="279"/>
        <v>46198.618055555555</v>
      </c>
    </row>
    <row r="8925" spans="1:24" x14ac:dyDescent="0.2">
      <c r="A8925" s="1" t="s">
        <v>18727</v>
      </c>
      <c r="B8925" s="1" t="s">
        <v>18726</v>
      </c>
      <c r="C8925" s="1" t="s">
        <v>18517</v>
      </c>
      <c r="D8925" s="1" t="s">
        <v>18728</v>
      </c>
      <c r="E8925" s="1" t="s">
        <v>555</v>
      </c>
      <c r="F8925" s="1" t="s">
        <v>27</v>
      </c>
      <c r="G8925" s="1" t="s">
        <v>28</v>
      </c>
      <c r="H8925" s="1" t="s">
        <v>39</v>
      </c>
      <c r="I8925" s="1" t="s">
        <v>480</v>
      </c>
      <c r="J8925">
        <v>1</v>
      </c>
      <c r="K8925">
        <v>10.7</v>
      </c>
      <c r="L8925">
        <v>0.6</v>
      </c>
      <c r="M8925">
        <v>5.4</v>
      </c>
      <c r="N8925">
        <v>16.7</v>
      </c>
      <c r="O8925">
        <v>12</v>
      </c>
      <c r="P8925">
        <v>0</v>
      </c>
      <c r="Q8925" s="1" t="s">
        <v>31</v>
      </c>
      <c r="R8925" s="1" t="s">
        <v>106</v>
      </c>
      <c r="S8925" s="1" t="s">
        <v>135</v>
      </c>
      <c r="T8925" s="1" t="s">
        <v>71</v>
      </c>
      <c r="U8925" s="1" t="s">
        <v>72</v>
      </c>
      <c r="V8925" s="1" t="s">
        <v>42</v>
      </c>
      <c r="W8925">
        <f t="shared" si="278"/>
        <v>46198.609027777777</v>
      </c>
      <c r="X8925">
        <f t="shared" si="279"/>
        <v>46198.629166666666</v>
      </c>
    </row>
    <row r="8926" spans="1:24" x14ac:dyDescent="0.2">
      <c r="A8926" s="1" t="s">
        <v>18729</v>
      </c>
      <c r="B8926" s="1" t="s">
        <v>18726</v>
      </c>
      <c r="C8926" s="1" t="s">
        <v>18517</v>
      </c>
      <c r="D8926" s="1" t="s">
        <v>18730</v>
      </c>
      <c r="E8926" s="1" t="s">
        <v>555</v>
      </c>
      <c r="F8926" s="1" t="s">
        <v>27</v>
      </c>
      <c r="G8926" s="1" t="s">
        <v>28</v>
      </c>
      <c r="H8926" s="1" t="s">
        <v>45</v>
      </c>
      <c r="I8926" s="1" t="s">
        <v>480</v>
      </c>
      <c r="J8926">
        <v>1</v>
      </c>
      <c r="K8926">
        <v>11.9</v>
      </c>
      <c r="L8926">
        <v>5.3</v>
      </c>
      <c r="M8926">
        <v>1.5</v>
      </c>
      <c r="N8926">
        <v>18.600000000000001</v>
      </c>
      <c r="O8926">
        <v>18</v>
      </c>
      <c r="P8926">
        <v>0</v>
      </c>
      <c r="Q8926" s="1" t="s">
        <v>31</v>
      </c>
      <c r="R8926" s="1" t="s">
        <v>46</v>
      </c>
      <c r="S8926" s="1" t="s">
        <v>41</v>
      </c>
      <c r="T8926" s="1" t="s">
        <v>71</v>
      </c>
      <c r="U8926" s="1" t="s">
        <v>72</v>
      </c>
      <c r="V8926" s="1" t="s">
        <v>36</v>
      </c>
      <c r="W8926">
        <f t="shared" si="278"/>
        <v>46198.609027777777</v>
      </c>
      <c r="X8926">
        <f t="shared" si="279"/>
        <v>46198.642361111109</v>
      </c>
    </row>
    <row r="8927" spans="1:24" x14ac:dyDescent="0.2">
      <c r="A8927" s="1" t="s">
        <v>18731</v>
      </c>
      <c r="B8927" s="1" t="s">
        <v>18726</v>
      </c>
      <c r="C8927" s="1" t="s">
        <v>18517</v>
      </c>
      <c r="D8927" s="1" t="s">
        <v>18732</v>
      </c>
      <c r="E8927" s="1" t="s">
        <v>555</v>
      </c>
      <c r="F8927" s="1" t="s">
        <v>50</v>
      </c>
      <c r="G8927" s="1" t="s">
        <v>28</v>
      </c>
      <c r="H8927" s="1" t="s">
        <v>51</v>
      </c>
      <c r="I8927" s="1" t="s">
        <v>480</v>
      </c>
      <c r="J8927">
        <v>1</v>
      </c>
      <c r="K8927">
        <v>17</v>
      </c>
      <c r="L8927">
        <v>11.7</v>
      </c>
      <c r="M8927">
        <v>2</v>
      </c>
      <c r="N8927">
        <v>30.7</v>
      </c>
      <c r="O8927">
        <v>26</v>
      </c>
      <c r="P8927">
        <v>0</v>
      </c>
      <c r="Q8927" s="1" t="s">
        <v>31</v>
      </c>
      <c r="R8927" s="1" t="s">
        <v>277</v>
      </c>
      <c r="S8927" s="1" t="s">
        <v>513</v>
      </c>
      <c r="T8927" s="1" t="s">
        <v>71</v>
      </c>
      <c r="U8927" s="1" t="s">
        <v>72</v>
      </c>
      <c r="V8927" s="1" t="s">
        <v>42</v>
      </c>
      <c r="W8927">
        <f t="shared" si="278"/>
        <v>46198.609027777777</v>
      </c>
      <c r="X8927">
        <f t="shared" si="279"/>
        <v>46198.663888888892</v>
      </c>
    </row>
    <row r="8928" spans="1:24" x14ac:dyDescent="0.2">
      <c r="A8928" s="1" t="s">
        <v>18733</v>
      </c>
      <c r="B8928" s="1" t="s">
        <v>18726</v>
      </c>
      <c r="C8928" s="1" t="s">
        <v>18517</v>
      </c>
      <c r="D8928" s="1" t="s">
        <v>18734</v>
      </c>
      <c r="E8928" s="1" t="s">
        <v>555</v>
      </c>
      <c r="F8928" s="1" t="s">
        <v>56</v>
      </c>
      <c r="G8928" s="1" t="s">
        <v>28</v>
      </c>
      <c r="H8928" s="1" t="s">
        <v>57</v>
      </c>
      <c r="I8928" s="1" t="s">
        <v>480</v>
      </c>
      <c r="J8928">
        <v>1</v>
      </c>
      <c r="K8928">
        <v>14.9</v>
      </c>
      <c r="L8928">
        <v>0.9</v>
      </c>
      <c r="M8928">
        <v>3.8</v>
      </c>
      <c r="N8928">
        <v>19.600000000000001</v>
      </c>
      <c r="O8928">
        <v>18</v>
      </c>
      <c r="P8928">
        <v>0</v>
      </c>
      <c r="Q8928" s="1" t="s">
        <v>31</v>
      </c>
      <c r="R8928" s="1" t="s">
        <v>58</v>
      </c>
      <c r="S8928" s="1" t="s">
        <v>146</v>
      </c>
      <c r="T8928" s="1" t="s">
        <v>71</v>
      </c>
      <c r="U8928" s="1" t="s">
        <v>72</v>
      </c>
      <c r="V8928" s="1" t="s">
        <v>36</v>
      </c>
      <c r="W8928">
        <f t="shared" si="278"/>
        <v>46198.609027777777</v>
      </c>
      <c r="X8928">
        <f t="shared" si="279"/>
        <v>46198.677083333336</v>
      </c>
    </row>
    <row r="8929" spans="1:24" x14ac:dyDescent="0.2">
      <c r="A8929" s="1" t="s">
        <v>18735</v>
      </c>
      <c r="B8929" s="1" t="s">
        <v>18726</v>
      </c>
      <c r="C8929" s="1" t="s">
        <v>18517</v>
      </c>
      <c r="D8929" s="1" t="s">
        <v>18629</v>
      </c>
      <c r="E8929" s="1" t="s">
        <v>555</v>
      </c>
      <c r="F8929" s="1" t="s">
        <v>56</v>
      </c>
      <c r="G8929" s="1" t="s">
        <v>28</v>
      </c>
      <c r="H8929" s="1" t="s">
        <v>62</v>
      </c>
      <c r="I8929" s="1" t="s">
        <v>480</v>
      </c>
      <c r="J8929">
        <v>1</v>
      </c>
      <c r="K8929">
        <v>6.7</v>
      </c>
      <c r="L8929">
        <v>0.4</v>
      </c>
      <c r="M8929">
        <v>1.2</v>
      </c>
      <c r="N8929">
        <v>8.3000000000000007</v>
      </c>
      <c r="O8929">
        <v>15</v>
      </c>
      <c r="P8929">
        <v>0</v>
      </c>
      <c r="Q8929" s="1" t="s">
        <v>31</v>
      </c>
      <c r="R8929" s="1" t="s">
        <v>243</v>
      </c>
      <c r="S8929" s="1" t="s">
        <v>91</v>
      </c>
      <c r="T8929" s="1" t="s">
        <v>71</v>
      </c>
      <c r="U8929" s="1" t="s">
        <v>72</v>
      </c>
      <c r="V8929" s="1" t="s">
        <v>36</v>
      </c>
      <c r="W8929">
        <f t="shared" si="278"/>
        <v>46198.609027777777</v>
      </c>
      <c r="X8929">
        <f t="shared" si="279"/>
        <v>46198.682638888888</v>
      </c>
    </row>
    <row r="8930" spans="1:24" x14ac:dyDescent="0.2">
      <c r="A8930" s="1" t="s">
        <v>18736</v>
      </c>
      <c r="B8930" s="1" t="s">
        <v>18737</v>
      </c>
      <c r="C8930" s="1" t="s">
        <v>18574</v>
      </c>
      <c r="D8930" s="1" t="s">
        <v>18738</v>
      </c>
      <c r="E8930" s="1" t="s">
        <v>555</v>
      </c>
      <c r="F8930" s="1" t="s">
        <v>27</v>
      </c>
      <c r="G8930" s="1" t="s">
        <v>194</v>
      </c>
      <c r="H8930" s="1" t="s">
        <v>29</v>
      </c>
      <c r="I8930" s="1" t="s">
        <v>1713</v>
      </c>
      <c r="J8930">
        <v>9</v>
      </c>
      <c r="K8930">
        <v>12.6</v>
      </c>
      <c r="L8930">
        <v>0.5</v>
      </c>
      <c r="M8930">
        <v>3.5</v>
      </c>
      <c r="N8930">
        <v>16.600000000000001</v>
      </c>
      <c r="O8930">
        <v>15</v>
      </c>
      <c r="P8930">
        <v>0</v>
      </c>
      <c r="Q8930" s="1" t="s">
        <v>31</v>
      </c>
      <c r="R8930" s="1" t="s">
        <v>106</v>
      </c>
      <c r="S8930" s="1" t="s">
        <v>79</v>
      </c>
      <c r="T8930" s="1" t="s">
        <v>34</v>
      </c>
      <c r="U8930" s="1" t="s">
        <v>99</v>
      </c>
      <c r="V8930" s="1" t="s">
        <v>36</v>
      </c>
      <c r="W8930">
        <f t="shared" si="278"/>
        <v>46198.719444444447</v>
      </c>
      <c r="X8930">
        <f t="shared" si="279"/>
        <v>46198.730555555558</v>
      </c>
    </row>
    <row r="8931" spans="1:24" x14ac:dyDescent="0.2">
      <c r="A8931" s="1" t="s">
        <v>18739</v>
      </c>
      <c r="B8931" s="1" t="s">
        <v>18737</v>
      </c>
      <c r="C8931" s="1" t="s">
        <v>18574</v>
      </c>
      <c r="D8931" s="1" t="s">
        <v>18740</v>
      </c>
      <c r="E8931" s="1" t="s">
        <v>555</v>
      </c>
      <c r="F8931" s="1" t="s">
        <v>27</v>
      </c>
      <c r="G8931" s="1" t="s">
        <v>194</v>
      </c>
      <c r="H8931" s="1" t="s">
        <v>39</v>
      </c>
      <c r="I8931" s="1" t="s">
        <v>1713</v>
      </c>
      <c r="J8931">
        <v>9</v>
      </c>
      <c r="K8931">
        <v>12.3</v>
      </c>
      <c r="L8931">
        <v>0.8</v>
      </c>
      <c r="M8931">
        <v>7.2</v>
      </c>
      <c r="N8931">
        <v>20.3</v>
      </c>
      <c r="O8931">
        <v>12</v>
      </c>
      <c r="P8931">
        <v>0</v>
      </c>
      <c r="Q8931" s="1" t="s">
        <v>31</v>
      </c>
      <c r="R8931" s="1" t="s">
        <v>75</v>
      </c>
      <c r="S8931" s="1" t="s">
        <v>254</v>
      </c>
      <c r="T8931" s="1" t="s">
        <v>34</v>
      </c>
      <c r="U8931" s="1" t="s">
        <v>99</v>
      </c>
      <c r="V8931" s="1" t="s">
        <v>42</v>
      </c>
      <c r="W8931">
        <f t="shared" si="278"/>
        <v>46198.719444444447</v>
      </c>
      <c r="X8931">
        <f t="shared" si="279"/>
        <v>46198.744444444441</v>
      </c>
    </row>
    <row r="8932" spans="1:24" x14ac:dyDescent="0.2">
      <c r="A8932" s="1" t="s">
        <v>18741</v>
      </c>
      <c r="B8932" s="1" t="s">
        <v>18737</v>
      </c>
      <c r="C8932" s="1" t="s">
        <v>18574</v>
      </c>
      <c r="D8932" s="1" t="s">
        <v>18742</v>
      </c>
      <c r="E8932" s="1" t="s">
        <v>555</v>
      </c>
      <c r="F8932" s="1" t="s">
        <v>27</v>
      </c>
      <c r="G8932" s="1" t="s">
        <v>194</v>
      </c>
      <c r="H8932" s="1" t="s">
        <v>45</v>
      </c>
      <c r="I8932" s="1" t="s">
        <v>1713</v>
      </c>
      <c r="J8932">
        <v>9</v>
      </c>
      <c r="K8932">
        <v>14.7</v>
      </c>
      <c r="L8932">
        <v>5</v>
      </c>
      <c r="M8932">
        <v>2.6</v>
      </c>
      <c r="N8932">
        <v>22.3</v>
      </c>
      <c r="O8932">
        <v>18</v>
      </c>
      <c r="P8932">
        <v>0</v>
      </c>
      <c r="Q8932" s="1" t="s">
        <v>31</v>
      </c>
      <c r="R8932" s="1" t="s">
        <v>125</v>
      </c>
      <c r="S8932" s="1" t="s">
        <v>126</v>
      </c>
      <c r="T8932" s="1" t="s">
        <v>34</v>
      </c>
      <c r="U8932" s="1" t="s">
        <v>99</v>
      </c>
      <c r="V8932" s="1" t="s">
        <v>42</v>
      </c>
      <c r="W8932">
        <f t="shared" si="278"/>
        <v>46198.719444444447</v>
      </c>
      <c r="X8932">
        <f t="shared" si="279"/>
        <v>46198.760416666664</v>
      </c>
    </row>
    <row r="8933" spans="1:24" x14ac:dyDescent="0.2">
      <c r="A8933" s="1" t="s">
        <v>18743</v>
      </c>
      <c r="B8933" s="1" t="s">
        <v>18737</v>
      </c>
      <c r="C8933" s="1" t="s">
        <v>18574</v>
      </c>
      <c r="D8933" s="1" t="s">
        <v>18744</v>
      </c>
      <c r="E8933" s="1" t="s">
        <v>555</v>
      </c>
      <c r="F8933" s="1" t="s">
        <v>50</v>
      </c>
      <c r="G8933" s="1" t="s">
        <v>194</v>
      </c>
      <c r="H8933" s="1" t="s">
        <v>51</v>
      </c>
      <c r="I8933" s="1" t="s">
        <v>1713</v>
      </c>
      <c r="J8933">
        <v>9</v>
      </c>
      <c r="K8933">
        <v>19.5</v>
      </c>
      <c r="L8933">
        <v>15.4</v>
      </c>
      <c r="M8933">
        <v>3</v>
      </c>
      <c r="N8933">
        <v>37.9</v>
      </c>
      <c r="O8933">
        <v>26</v>
      </c>
      <c r="P8933">
        <v>0</v>
      </c>
      <c r="Q8933" s="1" t="s">
        <v>31</v>
      </c>
      <c r="R8933" s="1" t="s">
        <v>358</v>
      </c>
      <c r="S8933" s="1" t="s">
        <v>327</v>
      </c>
      <c r="T8933" s="1" t="s">
        <v>34</v>
      </c>
      <c r="U8933" s="1" t="s">
        <v>99</v>
      </c>
      <c r="V8933" s="1" t="s">
        <v>42</v>
      </c>
      <c r="W8933">
        <f t="shared" si="278"/>
        <v>46198.719444444447</v>
      </c>
      <c r="X8933">
        <f t="shared" si="279"/>
        <v>46198.786805555559</v>
      </c>
    </row>
    <row r="8934" spans="1:24" x14ac:dyDescent="0.2">
      <c r="A8934" s="1" t="s">
        <v>18745</v>
      </c>
      <c r="B8934" s="1" t="s">
        <v>18737</v>
      </c>
      <c r="C8934" s="1" t="s">
        <v>18574</v>
      </c>
      <c r="D8934" s="1" t="s">
        <v>18746</v>
      </c>
      <c r="E8934" s="1" t="s">
        <v>555</v>
      </c>
      <c r="F8934" s="1" t="s">
        <v>56</v>
      </c>
      <c r="G8934" s="1" t="s">
        <v>194</v>
      </c>
      <c r="H8934" s="1" t="s">
        <v>57</v>
      </c>
      <c r="I8934" s="1" t="s">
        <v>1713</v>
      </c>
      <c r="J8934">
        <v>9</v>
      </c>
      <c r="K8934">
        <v>16.7</v>
      </c>
      <c r="L8934">
        <v>0.5</v>
      </c>
      <c r="M8934">
        <v>3</v>
      </c>
      <c r="N8934">
        <v>20.2</v>
      </c>
      <c r="O8934">
        <v>18</v>
      </c>
      <c r="P8934">
        <v>0</v>
      </c>
      <c r="Q8934" s="1" t="s">
        <v>31</v>
      </c>
      <c r="R8934" s="1" t="s">
        <v>58</v>
      </c>
      <c r="S8934" s="1" t="s">
        <v>228</v>
      </c>
      <c r="T8934" s="1" t="s">
        <v>34</v>
      </c>
      <c r="U8934" s="1" t="s">
        <v>99</v>
      </c>
      <c r="V8934" s="1" t="s">
        <v>36</v>
      </c>
      <c r="W8934">
        <f t="shared" si="278"/>
        <v>46198.719444444447</v>
      </c>
      <c r="X8934">
        <f t="shared" si="279"/>
        <v>46198.800694444442</v>
      </c>
    </row>
    <row r="8935" spans="1:24" x14ac:dyDescent="0.2">
      <c r="A8935" s="1" t="s">
        <v>18747</v>
      </c>
      <c r="B8935" s="1" t="s">
        <v>18737</v>
      </c>
      <c r="C8935" s="1" t="s">
        <v>18574</v>
      </c>
      <c r="D8935" s="1" t="s">
        <v>18748</v>
      </c>
      <c r="E8935" s="1" t="s">
        <v>555</v>
      </c>
      <c r="F8935" s="1" t="s">
        <v>56</v>
      </c>
      <c r="G8935" s="1" t="s">
        <v>194</v>
      </c>
      <c r="H8935" s="1" t="s">
        <v>62</v>
      </c>
      <c r="I8935" s="1" t="s">
        <v>1713</v>
      </c>
      <c r="J8935">
        <v>9</v>
      </c>
      <c r="K8935">
        <v>10.7</v>
      </c>
      <c r="L8935">
        <v>0.6</v>
      </c>
      <c r="M8935">
        <v>1.2</v>
      </c>
      <c r="N8935">
        <v>12.5</v>
      </c>
      <c r="O8935">
        <v>15</v>
      </c>
      <c r="P8935">
        <v>0</v>
      </c>
      <c r="Q8935" s="1" t="s">
        <v>31</v>
      </c>
      <c r="R8935" s="1" t="s">
        <v>243</v>
      </c>
      <c r="S8935" s="1" t="s">
        <v>64</v>
      </c>
      <c r="T8935" s="1" t="s">
        <v>34</v>
      </c>
      <c r="U8935" s="1" t="s">
        <v>99</v>
      </c>
      <c r="V8935" s="1" t="s">
        <v>36</v>
      </c>
      <c r="W8935">
        <f t="shared" si="278"/>
        <v>46198.719444444447</v>
      </c>
      <c r="X8935">
        <f t="shared" si="279"/>
        <v>46198.809027777781</v>
      </c>
    </row>
    <row r="8936" spans="1:24" x14ac:dyDescent="0.2">
      <c r="A8936" s="1" t="s">
        <v>18749</v>
      </c>
      <c r="B8936" s="1" t="s">
        <v>18750</v>
      </c>
      <c r="C8936" s="1" t="s">
        <v>18707</v>
      </c>
      <c r="D8936" s="1" t="s">
        <v>18599</v>
      </c>
      <c r="E8936" s="1" t="s">
        <v>555</v>
      </c>
      <c r="F8936" s="1" t="s">
        <v>27</v>
      </c>
      <c r="G8936" s="1" t="s">
        <v>69</v>
      </c>
      <c r="H8936" s="1" t="s">
        <v>29</v>
      </c>
      <c r="I8936" s="1" t="s">
        <v>215</v>
      </c>
      <c r="J8936">
        <v>7</v>
      </c>
      <c r="K8936">
        <v>12.1</v>
      </c>
      <c r="L8936">
        <v>0.8</v>
      </c>
      <c r="M8936">
        <v>2</v>
      </c>
      <c r="N8936">
        <v>15</v>
      </c>
      <c r="O8936">
        <v>15</v>
      </c>
      <c r="P8936">
        <v>0</v>
      </c>
      <c r="Q8936" s="1" t="s">
        <v>31</v>
      </c>
      <c r="R8936" s="1" t="s">
        <v>173</v>
      </c>
      <c r="S8936" s="1" t="s">
        <v>103</v>
      </c>
      <c r="T8936" s="1" t="s">
        <v>71</v>
      </c>
      <c r="U8936" s="1" t="s">
        <v>72</v>
      </c>
      <c r="V8936" s="1" t="s">
        <v>36</v>
      </c>
      <c r="W8936">
        <f t="shared" si="278"/>
        <v>46198.615972222222</v>
      </c>
      <c r="X8936">
        <f t="shared" si="279"/>
        <v>46198.626388888886</v>
      </c>
    </row>
    <row r="8937" spans="1:24" x14ac:dyDescent="0.2">
      <c r="A8937" s="1" t="s">
        <v>18751</v>
      </c>
      <c r="B8937" s="1" t="s">
        <v>18750</v>
      </c>
      <c r="C8937" s="1" t="s">
        <v>18707</v>
      </c>
      <c r="D8937" s="1" t="s">
        <v>18752</v>
      </c>
      <c r="E8937" s="1" t="s">
        <v>555</v>
      </c>
      <c r="F8937" s="1" t="s">
        <v>27</v>
      </c>
      <c r="G8937" s="1" t="s">
        <v>69</v>
      </c>
      <c r="H8937" s="1" t="s">
        <v>39</v>
      </c>
      <c r="I8937" s="1" t="s">
        <v>215</v>
      </c>
      <c r="J8937">
        <v>7</v>
      </c>
      <c r="K8937">
        <v>10.3</v>
      </c>
      <c r="L8937">
        <v>0.6</v>
      </c>
      <c r="M8937">
        <v>5.7</v>
      </c>
      <c r="N8937">
        <v>16.600000000000001</v>
      </c>
      <c r="O8937">
        <v>12</v>
      </c>
      <c r="P8937">
        <v>0</v>
      </c>
      <c r="Q8937" s="1" t="s">
        <v>31</v>
      </c>
      <c r="R8937" s="1" t="s">
        <v>125</v>
      </c>
      <c r="S8937" s="1" t="s">
        <v>126</v>
      </c>
      <c r="T8937" s="1" t="s">
        <v>71</v>
      </c>
      <c r="U8937" s="1" t="s">
        <v>72</v>
      </c>
      <c r="V8937" s="1" t="s">
        <v>42</v>
      </c>
      <c r="W8937">
        <f t="shared" si="278"/>
        <v>46198.615972222222</v>
      </c>
      <c r="X8937">
        <f t="shared" si="279"/>
        <v>46198.637499999997</v>
      </c>
    </row>
    <row r="8938" spans="1:24" x14ac:dyDescent="0.2">
      <c r="A8938" s="1" t="s">
        <v>18753</v>
      </c>
      <c r="B8938" s="1" t="s">
        <v>18750</v>
      </c>
      <c r="C8938" s="1" t="s">
        <v>18707</v>
      </c>
      <c r="D8938" s="1" t="s">
        <v>18564</v>
      </c>
      <c r="E8938" s="1" t="s">
        <v>555</v>
      </c>
      <c r="F8938" s="1" t="s">
        <v>27</v>
      </c>
      <c r="G8938" s="1" t="s">
        <v>69</v>
      </c>
      <c r="H8938" s="1" t="s">
        <v>45</v>
      </c>
      <c r="I8938" s="1" t="s">
        <v>215</v>
      </c>
      <c r="J8938">
        <v>7</v>
      </c>
      <c r="K8938">
        <v>13.4</v>
      </c>
      <c r="L8938">
        <v>5.8</v>
      </c>
      <c r="M8938">
        <v>2.6</v>
      </c>
      <c r="N8938">
        <v>21.8</v>
      </c>
      <c r="O8938">
        <v>18</v>
      </c>
      <c r="P8938">
        <v>0</v>
      </c>
      <c r="Q8938" s="1" t="s">
        <v>31</v>
      </c>
      <c r="R8938" s="1" t="s">
        <v>177</v>
      </c>
      <c r="S8938" s="1" t="s">
        <v>76</v>
      </c>
      <c r="T8938" s="1" t="s">
        <v>71</v>
      </c>
      <c r="U8938" s="1" t="s">
        <v>72</v>
      </c>
      <c r="V8938" s="1" t="s">
        <v>42</v>
      </c>
      <c r="W8938">
        <f t="shared" si="278"/>
        <v>46198.615972222222</v>
      </c>
      <c r="X8938">
        <f t="shared" si="279"/>
        <v>46198.652777777781</v>
      </c>
    </row>
    <row r="8939" spans="1:24" x14ac:dyDescent="0.2">
      <c r="A8939" s="1" t="s">
        <v>18754</v>
      </c>
      <c r="B8939" s="1" t="s">
        <v>18750</v>
      </c>
      <c r="C8939" s="1" t="s">
        <v>18707</v>
      </c>
      <c r="D8939" s="1" t="s">
        <v>18755</v>
      </c>
      <c r="E8939" s="1" t="s">
        <v>555</v>
      </c>
      <c r="F8939" s="1" t="s">
        <v>50</v>
      </c>
      <c r="G8939" s="1" t="s">
        <v>69</v>
      </c>
      <c r="H8939" s="1" t="s">
        <v>51</v>
      </c>
      <c r="I8939" s="1" t="s">
        <v>215</v>
      </c>
      <c r="J8939">
        <v>7</v>
      </c>
      <c r="K8939">
        <v>14.3</v>
      </c>
      <c r="L8939">
        <v>11.9</v>
      </c>
      <c r="M8939">
        <v>2.5</v>
      </c>
      <c r="N8939">
        <v>28.8</v>
      </c>
      <c r="O8939">
        <v>26</v>
      </c>
      <c r="P8939">
        <v>0</v>
      </c>
      <c r="Q8939" s="1" t="s">
        <v>31</v>
      </c>
      <c r="R8939" s="1" t="s">
        <v>109</v>
      </c>
      <c r="S8939" s="1" t="s">
        <v>500</v>
      </c>
      <c r="T8939" s="1" t="s">
        <v>71</v>
      </c>
      <c r="U8939" s="1" t="s">
        <v>72</v>
      </c>
      <c r="V8939" s="1" t="s">
        <v>36</v>
      </c>
      <c r="W8939">
        <f t="shared" si="278"/>
        <v>46198.615972222222</v>
      </c>
      <c r="X8939">
        <f t="shared" si="279"/>
        <v>46198.67291666667</v>
      </c>
    </row>
    <row r="8940" spans="1:24" x14ac:dyDescent="0.2">
      <c r="A8940" s="1" t="s">
        <v>18756</v>
      </c>
      <c r="B8940" s="1" t="s">
        <v>18750</v>
      </c>
      <c r="C8940" s="1" t="s">
        <v>18707</v>
      </c>
      <c r="D8940" s="1" t="s">
        <v>18757</v>
      </c>
      <c r="E8940" s="1" t="s">
        <v>555</v>
      </c>
      <c r="F8940" s="1" t="s">
        <v>56</v>
      </c>
      <c r="G8940" s="1" t="s">
        <v>69</v>
      </c>
      <c r="H8940" s="1" t="s">
        <v>57</v>
      </c>
      <c r="I8940" s="1" t="s">
        <v>215</v>
      </c>
      <c r="J8940">
        <v>7</v>
      </c>
      <c r="K8940">
        <v>14.2</v>
      </c>
      <c r="L8940">
        <v>1</v>
      </c>
      <c r="M8940">
        <v>3.3</v>
      </c>
      <c r="N8940">
        <v>18.5</v>
      </c>
      <c r="O8940">
        <v>18</v>
      </c>
      <c r="P8940">
        <v>0</v>
      </c>
      <c r="Q8940" s="1" t="s">
        <v>31</v>
      </c>
      <c r="R8940" s="1" t="s">
        <v>407</v>
      </c>
      <c r="S8940" s="1" t="s">
        <v>262</v>
      </c>
      <c r="T8940" s="1" t="s">
        <v>71</v>
      </c>
      <c r="U8940" s="1" t="s">
        <v>72</v>
      </c>
      <c r="V8940" s="1" t="s">
        <v>36</v>
      </c>
      <c r="W8940">
        <f t="shared" si="278"/>
        <v>46198.615972222222</v>
      </c>
      <c r="X8940">
        <f t="shared" si="279"/>
        <v>46198.685416666667</v>
      </c>
    </row>
    <row r="8941" spans="1:24" x14ac:dyDescent="0.2">
      <c r="A8941" s="1" t="s">
        <v>18758</v>
      </c>
      <c r="B8941" s="1" t="s">
        <v>18750</v>
      </c>
      <c r="C8941" s="1" t="s">
        <v>18707</v>
      </c>
      <c r="D8941" s="1" t="s">
        <v>18759</v>
      </c>
      <c r="E8941" s="1" t="s">
        <v>555</v>
      </c>
      <c r="F8941" s="1" t="s">
        <v>56</v>
      </c>
      <c r="G8941" s="1" t="s">
        <v>69</v>
      </c>
      <c r="H8941" s="1" t="s">
        <v>62</v>
      </c>
      <c r="I8941" s="1" t="s">
        <v>215</v>
      </c>
      <c r="J8941">
        <v>7</v>
      </c>
      <c r="K8941">
        <v>8.1999999999999993</v>
      </c>
      <c r="L8941">
        <v>0.2</v>
      </c>
      <c r="M8941">
        <v>2.2999999999999998</v>
      </c>
      <c r="N8941">
        <v>10.7</v>
      </c>
      <c r="O8941">
        <v>15</v>
      </c>
      <c r="P8941">
        <v>0</v>
      </c>
      <c r="Q8941" s="1" t="s">
        <v>31</v>
      </c>
      <c r="R8941" s="1" t="s">
        <v>504</v>
      </c>
      <c r="S8941" s="1" t="s">
        <v>114</v>
      </c>
      <c r="T8941" s="1" t="s">
        <v>71</v>
      </c>
      <c r="U8941" s="1" t="s">
        <v>72</v>
      </c>
      <c r="V8941" s="1" t="s">
        <v>36</v>
      </c>
      <c r="W8941">
        <f t="shared" si="278"/>
        <v>46198.615972222222</v>
      </c>
      <c r="X8941">
        <f t="shared" si="279"/>
        <v>46198.693055555559</v>
      </c>
    </row>
    <row r="8942" spans="1:24" x14ac:dyDescent="0.2">
      <c r="A8942" s="1" t="s">
        <v>18760</v>
      </c>
      <c r="B8942" s="1" t="s">
        <v>18761</v>
      </c>
      <c r="C8942" s="1" t="s">
        <v>18627</v>
      </c>
      <c r="D8942" s="1" t="s">
        <v>18629</v>
      </c>
      <c r="E8942" s="1" t="s">
        <v>555</v>
      </c>
      <c r="F8942" s="1" t="s">
        <v>27</v>
      </c>
      <c r="G8942" s="1" t="s">
        <v>123</v>
      </c>
      <c r="H8942" s="1" t="s">
        <v>29</v>
      </c>
      <c r="I8942" s="1" t="s">
        <v>2465</v>
      </c>
      <c r="J8942">
        <v>12</v>
      </c>
      <c r="K8942">
        <v>14.3</v>
      </c>
      <c r="L8942">
        <v>1</v>
      </c>
      <c r="M8942">
        <v>3.9</v>
      </c>
      <c r="N8942">
        <v>19.2</v>
      </c>
      <c r="O8942">
        <v>15</v>
      </c>
      <c r="P8942">
        <v>0</v>
      </c>
      <c r="Q8942" s="1" t="s">
        <v>31</v>
      </c>
      <c r="R8942" s="1" t="s">
        <v>130</v>
      </c>
      <c r="S8942" s="1" t="s">
        <v>181</v>
      </c>
      <c r="T8942" s="1" t="s">
        <v>34</v>
      </c>
      <c r="U8942" s="1" t="s">
        <v>99</v>
      </c>
      <c r="V8942" s="1" t="s">
        <v>42</v>
      </c>
      <c r="W8942">
        <f t="shared" si="278"/>
        <v>46198.669444444444</v>
      </c>
      <c r="X8942">
        <f t="shared" si="279"/>
        <v>46198.682638888888</v>
      </c>
    </row>
    <row r="8943" spans="1:24" x14ac:dyDescent="0.2">
      <c r="A8943" s="1" t="s">
        <v>18762</v>
      </c>
      <c r="B8943" s="1" t="s">
        <v>18761</v>
      </c>
      <c r="C8943" s="1" t="s">
        <v>18627</v>
      </c>
      <c r="D8943" s="1" t="s">
        <v>18763</v>
      </c>
      <c r="E8943" s="1" t="s">
        <v>555</v>
      </c>
      <c r="F8943" s="1" t="s">
        <v>27</v>
      </c>
      <c r="G8943" s="1" t="s">
        <v>123</v>
      </c>
      <c r="H8943" s="1" t="s">
        <v>39</v>
      </c>
      <c r="I8943" s="1" t="s">
        <v>2465</v>
      </c>
      <c r="J8943">
        <v>12</v>
      </c>
      <c r="K8943">
        <v>9.4</v>
      </c>
      <c r="L8943">
        <v>0.7</v>
      </c>
      <c r="M8943">
        <v>7.2</v>
      </c>
      <c r="N8943">
        <v>17.3</v>
      </c>
      <c r="O8943">
        <v>12</v>
      </c>
      <c r="P8943">
        <v>0</v>
      </c>
      <c r="Q8943" s="1" t="s">
        <v>31</v>
      </c>
      <c r="R8943" s="1" t="s">
        <v>173</v>
      </c>
      <c r="S8943" s="1" t="s">
        <v>254</v>
      </c>
      <c r="T8943" s="1" t="s">
        <v>34</v>
      </c>
      <c r="U8943" s="1" t="s">
        <v>99</v>
      </c>
      <c r="V8943" s="1" t="s">
        <v>42</v>
      </c>
      <c r="W8943">
        <f t="shared" si="278"/>
        <v>46198.669444444444</v>
      </c>
      <c r="X8943">
        <f t="shared" si="279"/>
        <v>46198.694444444445</v>
      </c>
    </row>
    <row r="8944" spans="1:24" x14ac:dyDescent="0.2">
      <c r="A8944" s="1" t="s">
        <v>18764</v>
      </c>
      <c r="B8944" s="1" t="s">
        <v>18761</v>
      </c>
      <c r="C8944" s="1" t="s">
        <v>18627</v>
      </c>
      <c r="D8944" s="1" t="s">
        <v>18765</v>
      </c>
      <c r="E8944" s="1" t="s">
        <v>555</v>
      </c>
      <c r="F8944" s="1" t="s">
        <v>27</v>
      </c>
      <c r="G8944" s="1" t="s">
        <v>123</v>
      </c>
      <c r="H8944" s="1" t="s">
        <v>45</v>
      </c>
      <c r="I8944" s="1" t="s">
        <v>2465</v>
      </c>
      <c r="J8944">
        <v>12</v>
      </c>
      <c r="K8944">
        <v>15.9</v>
      </c>
      <c r="L8944">
        <v>5.7</v>
      </c>
      <c r="M8944">
        <v>2.9</v>
      </c>
      <c r="N8944">
        <v>24.5</v>
      </c>
      <c r="O8944">
        <v>18</v>
      </c>
      <c r="P8944">
        <v>0</v>
      </c>
      <c r="Q8944" s="1" t="s">
        <v>31</v>
      </c>
      <c r="R8944" s="1" t="s">
        <v>102</v>
      </c>
      <c r="S8944" s="1" t="s">
        <v>126</v>
      </c>
      <c r="T8944" s="1" t="s">
        <v>34</v>
      </c>
      <c r="U8944" s="1" t="s">
        <v>99</v>
      </c>
      <c r="V8944" s="1" t="s">
        <v>42</v>
      </c>
      <c r="W8944">
        <f t="shared" si="278"/>
        <v>46198.669444444444</v>
      </c>
      <c r="X8944">
        <f t="shared" si="279"/>
        <v>46198.711805555555</v>
      </c>
    </row>
    <row r="8945" spans="1:24" x14ac:dyDescent="0.2">
      <c r="A8945" s="1" t="s">
        <v>18766</v>
      </c>
      <c r="B8945" s="1" t="s">
        <v>18761</v>
      </c>
      <c r="C8945" s="1" t="s">
        <v>18627</v>
      </c>
      <c r="D8945" s="1" t="s">
        <v>18767</v>
      </c>
      <c r="E8945" s="1" t="s">
        <v>555</v>
      </c>
      <c r="F8945" s="1" t="s">
        <v>50</v>
      </c>
      <c r="G8945" s="1" t="s">
        <v>123</v>
      </c>
      <c r="H8945" s="1" t="s">
        <v>51</v>
      </c>
      <c r="I8945" s="1" t="s">
        <v>2465</v>
      </c>
      <c r="J8945">
        <v>12</v>
      </c>
      <c r="K8945">
        <v>16.899999999999999</v>
      </c>
      <c r="L8945">
        <v>10.5</v>
      </c>
      <c r="M8945">
        <v>4.5</v>
      </c>
      <c r="N8945">
        <v>31.8</v>
      </c>
      <c r="O8945">
        <v>26</v>
      </c>
      <c r="P8945">
        <v>0</v>
      </c>
      <c r="Q8945" s="1" t="s">
        <v>31</v>
      </c>
      <c r="R8945" s="1" t="s">
        <v>343</v>
      </c>
      <c r="S8945" s="1" t="s">
        <v>309</v>
      </c>
      <c r="T8945" s="1" t="s">
        <v>34</v>
      </c>
      <c r="U8945" s="1" t="s">
        <v>99</v>
      </c>
      <c r="V8945" s="1" t="s">
        <v>42</v>
      </c>
      <c r="W8945">
        <f t="shared" si="278"/>
        <v>46198.669444444444</v>
      </c>
      <c r="X8945">
        <f t="shared" si="279"/>
        <v>46198.73333333333</v>
      </c>
    </row>
    <row r="8946" spans="1:24" x14ac:dyDescent="0.2">
      <c r="A8946" s="1" t="s">
        <v>18768</v>
      </c>
      <c r="B8946" s="1" t="s">
        <v>18761</v>
      </c>
      <c r="C8946" s="1" t="s">
        <v>18627</v>
      </c>
      <c r="D8946" s="1" t="s">
        <v>18740</v>
      </c>
      <c r="E8946" s="1" t="s">
        <v>555</v>
      </c>
      <c r="F8946" s="1" t="s">
        <v>56</v>
      </c>
      <c r="G8946" s="1" t="s">
        <v>123</v>
      </c>
      <c r="H8946" s="1" t="s">
        <v>57</v>
      </c>
      <c r="I8946" s="1" t="s">
        <v>2465</v>
      </c>
      <c r="J8946">
        <v>12</v>
      </c>
      <c r="K8946">
        <v>11.7</v>
      </c>
      <c r="L8946">
        <v>0.5</v>
      </c>
      <c r="M8946">
        <v>3.3</v>
      </c>
      <c r="N8946">
        <v>15.6</v>
      </c>
      <c r="O8946">
        <v>18</v>
      </c>
      <c r="P8946">
        <v>0</v>
      </c>
      <c r="Q8946" s="1" t="s">
        <v>31</v>
      </c>
      <c r="R8946" s="1" t="s">
        <v>142</v>
      </c>
      <c r="S8946" s="1" t="s">
        <v>211</v>
      </c>
      <c r="T8946" s="1" t="s">
        <v>34</v>
      </c>
      <c r="U8946" s="1" t="s">
        <v>99</v>
      </c>
      <c r="V8946" s="1" t="s">
        <v>36</v>
      </c>
      <c r="W8946">
        <f t="shared" si="278"/>
        <v>46198.669444444444</v>
      </c>
      <c r="X8946">
        <f t="shared" si="279"/>
        <v>46198.744444444441</v>
      </c>
    </row>
    <row r="8947" spans="1:24" x14ac:dyDescent="0.2">
      <c r="A8947" s="1" t="s">
        <v>18769</v>
      </c>
      <c r="B8947" s="1" t="s">
        <v>18761</v>
      </c>
      <c r="C8947" s="1" t="s">
        <v>18627</v>
      </c>
      <c r="D8947" s="1" t="s">
        <v>18770</v>
      </c>
      <c r="E8947" s="1" t="s">
        <v>555</v>
      </c>
      <c r="F8947" s="1" t="s">
        <v>56</v>
      </c>
      <c r="G8947" s="1" t="s">
        <v>123</v>
      </c>
      <c r="H8947" s="1" t="s">
        <v>62</v>
      </c>
      <c r="I8947" s="1" t="s">
        <v>2465</v>
      </c>
      <c r="J8947">
        <v>12</v>
      </c>
      <c r="K8947">
        <v>8.6</v>
      </c>
      <c r="L8947">
        <v>0.4</v>
      </c>
      <c r="M8947">
        <v>2.9</v>
      </c>
      <c r="N8947">
        <v>12</v>
      </c>
      <c r="O8947">
        <v>15</v>
      </c>
      <c r="P8947">
        <v>0</v>
      </c>
      <c r="Q8947" s="1" t="s">
        <v>31</v>
      </c>
      <c r="R8947" s="1" t="s">
        <v>279</v>
      </c>
      <c r="S8947" s="1" t="s">
        <v>228</v>
      </c>
      <c r="T8947" s="1" t="s">
        <v>34</v>
      </c>
      <c r="U8947" s="1" t="s">
        <v>99</v>
      </c>
      <c r="V8947" s="1" t="s">
        <v>36</v>
      </c>
      <c r="W8947">
        <f t="shared" si="278"/>
        <v>46198.669444444444</v>
      </c>
      <c r="X8947">
        <f t="shared" si="279"/>
        <v>46198.75277777778</v>
      </c>
    </row>
    <row r="8948" spans="1:24" x14ac:dyDescent="0.2">
      <c r="A8948" s="1" t="s">
        <v>18771</v>
      </c>
      <c r="B8948" s="1" t="s">
        <v>18772</v>
      </c>
      <c r="C8948" s="1" t="s">
        <v>18141</v>
      </c>
      <c r="D8948" s="1" t="s">
        <v>18773</v>
      </c>
      <c r="E8948" s="1" t="s">
        <v>555</v>
      </c>
      <c r="F8948" s="1" t="s">
        <v>27</v>
      </c>
      <c r="G8948" s="1" t="s">
        <v>96</v>
      </c>
      <c r="H8948" s="1" t="s">
        <v>29</v>
      </c>
      <c r="I8948" s="1" t="s">
        <v>2239</v>
      </c>
      <c r="J8948">
        <v>1</v>
      </c>
      <c r="K8948">
        <v>8.6999999999999993</v>
      </c>
      <c r="L8948">
        <v>1.1000000000000001</v>
      </c>
      <c r="M8948">
        <v>2.4</v>
      </c>
      <c r="N8948">
        <v>12.2</v>
      </c>
      <c r="O8948">
        <v>15</v>
      </c>
      <c r="P8948">
        <v>0</v>
      </c>
      <c r="Q8948" s="1" t="s">
        <v>31</v>
      </c>
      <c r="R8948" s="1" t="s">
        <v>106</v>
      </c>
      <c r="S8948" s="1" t="s">
        <v>152</v>
      </c>
      <c r="T8948" s="1" t="s">
        <v>71</v>
      </c>
      <c r="U8948" s="1" t="s">
        <v>72</v>
      </c>
      <c r="V8948" s="1" t="s">
        <v>36</v>
      </c>
      <c r="W8948">
        <f t="shared" si="278"/>
        <v>46198.507638888892</v>
      </c>
      <c r="X8948">
        <f t="shared" si="279"/>
        <v>46198.515972222223</v>
      </c>
    </row>
    <row r="8949" spans="1:24" x14ac:dyDescent="0.2">
      <c r="A8949" s="1" t="s">
        <v>18774</v>
      </c>
      <c r="B8949" s="1" t="s">
        <v>18772</v>
      </c>
      <c r="C8949" s="1" t="s">
        <v>18141</v>
      </c>
      <c r="D8949" s="1" t="s">
        <v>18679</v>
      </c>
      <c r="E8949" s="1" t="s">
        <v>555</v>
      </c>
      <c r="F8949" s="1" t="s">
        <v>27</v>
      </c>
      <c r="G8949" s="1" t="s">
        <v>96</v>
      </c>
      <c r="H8949" s="1" t="s">
        <v>39</v>
      </c>
      <c r="I8949" s="1" t="s">
        <v>2239</v>
      </c>
      <c r="J8949">
        <v>1</v>
      </c>
      <c r="K8949">
        <v>13.2</v>
      </c>
      <c r="L8949">
        <v>0.6</v>
      </c>
      <c r="M8949">
        <v>6.2</v>
      </c>
      <c r="N8949">
        <v>20.100000000000001</v>
      </c>
      <c r="O8949">
        <v>12</v>
      </c>
      <c r="P8949">
        <v>0</v>
      </c>
      <c r="Q8949" s="1" t="s">
        <v>31</v>
      </c>
      <c r="R8949" s="1" t="s">
        <v>173</v>
      </c>
      <c r="S8949" s="1" t="s">
        <v>152</v>
      </c>
      <c r="T8949" s="1" t="s">
        <v>71</v>
      </c>
      <c r="U8949" s="1" t="s">
        <v>72</v>
      </c>
      <c r="V8949" s="1" t="s">
        <v>42</v>
      </c>
      <c r="W8949">
        <f t="shared" si="278"/>
        <v>46198.507638888892</v>
      </c>
      <c r="X8949">
        <f t="shared" si="279"/>
        <v>46198.529861111114</v>
      </c>
    </row>
    <row r="8950" spans="1:24" x14ac:dyDescent="0.2">
      <c r="A8950" s="1" t="s">
        <v>18775</v>
      </c>
      <c r="B8950" s="1" t="s">
        <v>18772</v>
      </c>
      <c r="C8950" s="1" t="s">
        <v>18141</v>
      </c>
      <c r="D8950" s="1" t="s">
        <v>18643</v>
      </c>
      <c r="E8950" s="1" t="s">
        <v>555</v>
      </c>
      <c r="F8950" s="1" t="s">
        <v>27</v>
      </c>
      <c r="G8950" s="1" t="s">
        <v>96</v>
      </c>
      <c r="H8950" s="1" t="s">
        <v>45</v>
      </c>
      <c r="I8950" s="1" t="s">
        <v>2239</v>
      </c>
      <c r="J8950">
        <v>1</v>
      </c>
      <c r="K8950">
        <v>14.1</v>
      </c>
      <c r="L8950">
        <v>4.8</v>
      </c>
      <c r="M8950">
        <v>2.6</v>
      </c>
      <c r="N8950">
        <v>21.6</v>
      </c>
      <c r="O8950">
        <v>18</v>
      </c>
      <c r="P8950">
        <v>0</v>
      </c>
      <c r="Q8950" s="1" t="s">
        <v>31</v>
      </c>
      <c r="R8950" s="1" t="s">
        <v>102</v>
      </c>
      <c r="S8950" s="1" t="s">
        <v>103</v>
      </c>
      <c r="T8950" s="1" t="s">
        <v>71</v>
      </c>
      <c r="U8950" s="1" t="s">
        <v>72</v>
      </c>
      <c r="V8950" s="1" t="s">
        <v>42</v>
      </c>
      <c r="W8950">
        <f t="shared" si="278"/>
        <v>46198.507638888892</v>
      </c>
      <c r="X8950">
        <f t="shared" si="279"/>
        <v>46198.544444444444</v>
      </c>
    </row>
    <row r="8951" spans="1:24" x14ac:dyDescent="0.2">
      <c r="A8951" s="1" t="s">
        <v>18776</v>
      </c>
      <c r="B8951" s="1" t="s">
        <v>18772</v>
      </c>
      <c r="C8951" s="1" t="s">
        <v>18141</v>
      </c>
      <c r="D8951" s="1" t="s">
        <v>18777</v>
      </c>
      <c r="E8951" s="1" t="s">
        <v>555</v>
      </c>
      <c r="F8951" s="1" t="s">
        <v>50</v>
      </c>
      <c r="G8951" s="1" t="s">
        <v>96</v>
      </c>
      <c r="H8951" s="1" t="s">
        <v>51</v>
      </c>
      <c r="I8951" s="1" t="s">
        <v>2239</v>
      </c>
      <c r="J8951">
        <v>1</v>
      </c>
      <c r="K8951">
        <v>17.3</v>
      </c>
      <c r="L8951">
        <v>9.1</v>
      </c>
      <c r="M8951">
        <v>4.5</v>
      </c>
      <c r="N8951">
        <v>31</v>
      </c>
      <c r="O8951">
        <v>26</v>
      </c>
      <c r="P8951">
        <v>0</v>
      </c>
      <c r="Q8951" s="1" t="s">
        <v>31</v>
      </c>
      <c r="R8951" s="1" t="s">
        <v>728</v>
      </c>
      <c r="S8951" s="1" t="s">
        <v>53</v>
      </c>
      <c r="T8951" s="1" t="s">
        <v>71</v>
      </c>
      <c r="U8951" s="1" t="s">
        <v>72</v>
      </c>
      <c r="V8951" s="1" t="s">
        <v>42</v>
      </c>
      <c r="W8951">
        <f t="shared" si="278"/>
        <v>46198.507638888892</v>
      </c>
      <c r="X8951">
        <f t="shared" si="279"/>
        <v>46198.565972222219</v>
      </c>
    </row>
    <row r="8952" spans="1:24" x14ac:dyDescent="0.2">
      <c r="A8952" s="1" t="s">
        <v>18778</v>
      </c>
      <c r="B8952" s="1" t="s">
        <v>18772</v>
      </c>
      <c r="C8952" s="1" t="s">
        <v>18141</v>
      </c>
      <c r="D8952" s="1" t="s">
        <v>18654</v>
      </c>
      <c r="E8952" s="1" t="s">
        <v>555</v>
      </c>
      <c r="F8952" s="1" t="s">
        <v>56</v>
      </c>
      <c r="G8952" s="1" t="s">
        <v>96</v>
      </c>
      <c r="H8952" s="1" t="s">
        <v>57</v>
      </c>
      <c r="I8952" s="1" t="s">
        <v>2239</v>
      </c>
      <c r="J8952">
        <v>1</v>
      </c>
      <c r="K8952">
        <v>14.3</v>
      </c>
      <c r="L8952">
        <v>0.9</v>
      </c>
      <c r="M8952">
        <v>2.8</v>
      </c>
      <c r="N8952">
        <v>18.100000000000001</v>
      </c>
      <c r="O8952">
        <v>18</v>
      </c>
      <c r="P8952">
        <v>0</v>
      </c>
      <c r="Q8952" s="1" t="s">
        <v>31</v>
      </c>
      <c r="R8952" s="1" t="s">
        <v>391</v>
      </c>
      <c r="S8952" s="1" t="s">
        <v>87</v>
      </c>
      <c r="T8952" s="1" t="s">
        <v>71</v>
      </c>
      <c r="U8952" s="1" t="s">
        <v>72</v>
      </c>
      <c r="V8952" s="1" t="s">
        <v>36</v>
      </c>
      <c r="W8952">
        <f t="shared" si="278"/>
        <v>46198.507638888892</v>
      </c>
      <c r="X8952">
        <f t="shared" si="279"/>
        <v>46198.57916666667</v>
      </c>
    </row>
    <row r="8953" spans="1:24" x14ac:dyDescent="0.2">
      <c r="A8953" s="1" t="s">
        <v>18779</v>
      </c>
      <c r="B8953" s="1" t="s">
        <v>18772</v>
      </c>
      <c r="C8953" s="1" t="s">
        <v>18141</v>
      </c>
      <c r="D8953" s="1" t="s">
        <v>18532</v>
      </c>
      <c r="E8953" s="1" t="s">
        <v>555</v>
      </c>
      <c r="F8953" s="1" t="s">
        <v>56</v>
      </c>
      <c r="G8953" s="1" t="s">
        <v>96</v>
      </c>
      <c r="H8953" s="1" t="s">
        <v>62</v>
      </c>
      <c r="I8953" s="1" t="s">
        <v>2239</v>
      </c>
      <c r="J8953">
        <v>1</v>
      </c>
      <c r="K8953">
        <v>9.6999999999999993</v>
      </c>
      <c r="L8953">
        <v>0.2</v>
      </c>
      <c r="M8953">
        <v>2.1</v>
      </c>
      <c r="N8953">
        <v>11.9</v>
      </c>
      <c r="O8953">
        <v>15</v>
      </c>
      <c r="P8953">
        <v>0</v>
      </c>
      <c r="Q8953" s="1" t="s">
        <v>31</v>
      </c>
      <c r="R8953" s="1" t="s">
        <v>504</v>
      </c>
      <c r="S8953" s="1" t="s">
        <v>228</v>
      </c>
      <c r="T8953" s="1" t="s">
        <v>71</v>
      </c>
      <c r="U8953" s="1" t="s">
        <v>72</v>
      </c>
      <c r="V8953" s="1" t="s">
        <v>36</v>
      </c>
      <c r="W8953">
        <f t="shared" si="278"/>
        <v>46198.507638888892</v>
      </c>
      <c r="X8953">
        <f t="shared" si="279"/>
        <v>46198.586805555555</v>
      </c>
    </row>
    <row r="8954" spans="1:24" x14ac:dyDescent="0.2">
      <c r="A8954" s="1" t="s">
        <v>18780</v>
      </c>
      <c r="B8954" s="1" t="s">
        <v>18781</v>
      </c>
      <c r="C8954" s="1" t="s">
        <v>18782</v>
      </c>
      <c r="D8954" s="1" t="s">
        <v>18783</v>
      </c>
      <c r="E8954" s="1" t="s">
        <v>555</v>
      </c>
      <c r="F8954" s="1" t="s">
        <v>27</v>
      </c>
      <c r="G8954" s="1" t="s">
        <v>69</v>
      </c>
      <c r="H8954" s="1" t="s">
        <v>29</v>
      </c>
      <c r="I8954" s="1" t="s">
        <v>650</v>
      </c>
      <c r="J8954">
        <v>1</v>
      </c>
      <c r="K8954">
        <v>13.8</v>
      </c>
      <c r="L8954">
        <v>0.6</v>
      </c>
      <c r="M8954">
        <v>3.6</v>
      </c>
      <c r="N8954">
        <v>18</v>
      </c>
      <c r="O8954">
        <v>15</v>
      </c>
      <c r="P8954">
        <v>0</v>
      </c>
      <c r="Q8954" s="1" t="s">
        <v>31</v>
      </c>
      <c r="R8954" s="1" t="s">
        <v>75</v>
      </c>
      <c r="S8954" s="1" t="s">
        <v>152</v>
      </c>
      <c r="T8954" s="1" t="s">
        <v>34</v>
      </c>
      <c r="U8954" s="1" t="s">
        <v>99</v>
      </c>
      <c r="V8954" s="1" t="s">
        <v>42</v>
      </c>
      <c r="W8954">
        <f t="shared" si="278"/>
        <v>46198.550694444442</v>
      </c>
      <c r="X8954">
        <f t="shared" si="279"/>
        <v>46198.563194444447</v>
      </c>
    </row>
    <row r="8955" spans="1:24" x14ac:dyDescent="0.2">
      <c r="A8955" s="1" t="s">
        <v>18784</v>
      </c>
      <c r="B8955" s="1" t="s">
        <v>18781</v>
      </c>
      <c r="C8955" s="1" t="s">
        <v>18782</v>
      </c>
      <c r="D8955" s="1" t="s">
        <v>18785</v>
      </c>
      <c r="E8955" s="1" t="s">
        <v>555</v>
      </c>
      <c r="F8955" s="1" t="s">
        <v>27</v>
      </c>
      <c r="G8955" s="1" t="s">
        <v>69</v>
      </c>
      <c r="H8955" s="1" t="s">
        <v>39</v>
      </c>
      <c r="I8955" s="1" t="s">
        <v>650</v>
      </c>
      <c r="J8955">
        <v>1</v>
      </c>
      <c r="K8955">
        <v>9.4</v>
      </c>
      <c r="L8955">
        <v>0.7</v>
      </c>
      <c r="M8955">
        <v>6.1</v>
      </c>
      <c r="N8955">
        <v>16.100000000000001</v>
      </c>
      <c r="O8955">
        <v>12</v>
      </c>
      <c r="P8955">
        <v>0</v>
      </c>
      <c r="Q8955" s="1" t="s">
        <v>31</v>
      </c>
      <c r="R8955" s="1" t="s">
        <v>130</v>
      </c>
      <c r="S8955" s="1" t="s">
        <v>131</v>
      </c>
      <c r="T8955" s="1" t="s">
        <v>34</v>
      </c>
      <c r="U8955" s="1" t="s">
        <v>99</v>
      </c>
      <c r="V8955" s="1" t="s">
        <v>42</v>
      </c>
      <c r="W8955">
        <f t="shared" si="278"/>
        <v>46198.550694444442</v>
      </c>
      <c r="X8955">
        <f t="shared" si="279"/>
        <v>46198.574305555558</v>
      </c>
    </row>
    <row r="8956" spans="1:24" x14ac:dyDescent="0.2">
      <c r="A8956" s="1" t="s">
        <v>18786</v>
      </c>
      <c r="B8956" s="1" t="s">
        <v>18781</v>
      </c>
      <c r="C8956" s="1" t="s">
        <v>18782</v>
      </c>
      <c r="D8956" s="1" t="s">
        <v>18787</v>
      </c>
      <c r="E8956" s="1" t="s">
        <v>555</v>
      </c>
      <c r="F8956" s="1" t="s">
        <v>27</v>
      </c>
      <c r="G8956" s="1" t="s">
        <v>69</v>
      </c>
      <c r="H8956" s="1" t="s">
        <v>45</v>
      </c>
      <c r="I8956" s="1" t="s">
        <v>650</v>
      </c>
      <c r="J8956">
        <v>1</v>
      </c>
      <c r="K8956">
        <v>15.8</v>
      </c>
      <c r="L8956">
        <v>5.4</v>
      </c>
      <c r="M8956">
        <v>2.6</v>
      </c>
      <c r="N8956">
        <v>23.7</v>
      </c>
      <c r="O8956">
        <v>18</v>
      </c>
      <c r="P8956">
        <v>0</v>
      </c>
      <c r="Q8956" s="1" t="s">
        <v>31</v>
      </c>
      <c r="R8956" s="1" t="s">
        <v>98</v>
      </c>
      <c r="S8956" s="1" t="s">
        <v>79</v>
      </c>
      <c r="T8956" s="1" t="s">
        <v>34</v>
      </c>
      <c r="U8956" s="1" t="s">
        <v>99</v>
      </c>
      <c r="V8956" s="1" t="s">
        <v>42</v>
      </c>
      <c r="W8956">
        <f t="shared" si="278"/>
        <v>46198.550694444442</v>
      </c>
      <c r="X8956">
        <f t="shared" si="279"/>
        <v>46198.590277777781</v>
      </c>
    </row>
    <row r="8957" spans="1:24" x14ac:dyDescent="0.2">
      <c r="A8957" s="1" t="s">
        <v>18788</v>
      </c>
      <c r="B8957" s="1" t="s">
        <v>18781</v>
      </c>
      <c r="C8957" s="1" t="s">
        <v>18782</v>
      </c>
      <c r="D8957" s="1" t="s">
        <v>18789</v>
      </c>
      <c r="E8957" s="1" t="s">
        <v>555</v>
      </c>
      <c r="F8957" s="1" t="s">
        <v>50</v>
      </c>
      <c r="G8957" s="1" t="s">
        <v>69</v>
      </c>
      <c r="H8957" s="1" t="s">
        <v>51</v>
      </c>
      <c r="I8957" s="1" t="s">
        <v>650</v>
      </c>
      <c r="J8957">
        <v>1</v>
      </c>
      <c r="K8957">
        <v>18.399999999999999</v>
      </c>
      <c r="L8957">
        <v>11.3</v>
      </c>
      <c r="M8957">
        <v>3.3</v>
      </c>
      <c r="N8957">
        <v>33</v>
      </c>
      <c r="O8957">
        <v>26</v>
      </c>
      <c r="P8957">
        <v>0</v>
      </c>
      <c r="Q8957" s="1" t="s">
        <v>31</v>
      </c>
      <c r="R8957" s="1" t="s">
        <v>277</v>
      </c>
      <c r="S8957" s="1" t="s">
        <v>110</v>
      </c>
      <c r="T8957" s="1" t="s">
        <v>34</v>
      </c>
      <c r="U8957" s="1" t="s">
        <v>99</v>
      </c>
      <c r="V8957" s="1" t="s">
        <v>42</v>
      </c>
      <c r="W8957">
        <f t="shared" si="278"/>
        <v>46198.550694444442</v>
      </c>
      <c r="X8957">
        <f t="shared" si="279"/>
        <v>46198.613194444442</v>
      </c>
    </row>
    <row r="8958" spans="1:24" x14ac:dyDescent="0.2">
      <c r="A8958" s="1" t="s">
        <v>18790</v>
      </c>
      <c r="B8958" s="1" t="s">
        <v>18781</v>
      </c>
      <c r="C8958" s="1" t="s">
        <v>18782</v>
      </c>
      <c r="D8958" s="1" t="s">
        <v>18791</v>
      </c>
      <c r="E8958" s="1" t="s">
        <v>555</v>
      </c>
      <c r="F8958" s="1" t="s">
        <v>56</v>
      </c>
      <c r="G8958" s="1" t="s">
        <v>69</v>
      </c>
      <c r="H8958" s="1" t="s">
        <v>57</v>
      </c>
      <c r="I8958" s="1" t="s">
        <v>650</v>
      </c>
      <c r="J8958">
        <v>1</v>
      </c>
      <c r="K8958">
        <v>18</v>
      </c>
      <c r="L8958">
        <v>1.3</v>
      </c>
      <c r="M8958">
        <v>2.5</v>
      </c>
      <c r="N8958">
        <v>21.8</v>
      </c>
      <c r="O8958">
        <v>18</v>
      </c>
      <c r="P8958">
        <v>0</v>
      </c>
      <c r="Q8958" s="1" t="s">
        <v>31</v>
      </c>
      <c r="R8958" s="1" t="s">
        <v>243</v>
      </c>
      <c r="S8958" s="1" t="s">
        <v>146</v>
      </c>
      <c r="T8958" s="1" t="s">
        <v>34</v>
      </c>
      <c r="U8958" s="1" t="s">
        <v>99</v>
      </c>
      <c r="V8958" s="1" t="s">
        <v>42</v>
      </c>
      <c r="W8958">
        <f t="shared" si="278"/>
        <v>46198.550694444442</v>
      </c>
      <c r="X8958">
        <f t="shared" si="279"/>
        <v>46198.628472222219</v>
      </c>
    </row>
    <row r="8959" spans="1:24" x14ac:dyDescent="0.2">
      <c r="A8959" s="1" t="s">
        <v>18792</v>
      </c>
      <c r="B8959" s="1" t="s">
        <v>18781</v>
      </c>
      <c r="C8959" s="1" t="s">
        <v>18782</v>
      </c>
      <c r="D8959" s="1" t="s">
        <v>18793</v>
      </c>
      <c r="E8959" s="1" t="s">
        <v>555</v>
      </c>
      <c r="F8959" s="1" t="s">
        <v>56</v>
      </c>
      <c r="G8959" s="1" t="s">
        <v>69</v>
      </c>
      <c r="H8959" s="1" t="s">
        <v>62</v>
      </c>
      <c r="I8959" s="1" t="s">
        <v>650</v>
      </c>
      <c r="J8959">
        <v>1</v>
      </c>
      <c r="K8959">
        <v>12.6</v>
      </c>
      <c r="L8959">
        <v>0.8</v>
      </c>
      <c r="M8959">
        <v>2.9</v>
      </c>
      <c r="N8959">
        <v>16.3</v>
      </c>
      <c r="O8959">
        <v>15</v>
      </c>
      <c r="P8959">
        <v>0</v>
      </c>
      <c r="Q8959" s="1" t="s">
        <v>31</v>
      </c>
      <c r="R8959" s="1" t="s">
        <v>86</v>
      </c>
      <c r="S8959" s="1" t="s">
        <v>143</v>
      </c>
      <c r="T8959" s="1" t="s">
        <v>34</v>
      </c>
      <c r="U8959" s="1" t="s">
        <v>99</v>
      </c>
      <c r="V8959" s="1" t="s">
        <v>36</v>
      </c>
      <c r="W8959">
        <f t="shared" si="278"/>
        <v>46198.550694444442</v>
      </c>
      <c r="X8959">
        <f t="shared" si="279"/>
        <v>46198.63958333333</v>
      </c>
    </row>
    <row r="8960" spans="1:24" x14ac:dyDescent="0.2">
      <c r="A8960" s="1" t="s">
        <v>18794</v>
      </c>
      <c r="B8960" s="1" t="s">
        <v>18795</v>
      </c>
      <c r="C8960" s="1" t="s">
        <v>18796</v>
      </c>
      <c r="D8960" s="1" t="s">
        <v>18787</v>
      </c>
      <c r="E8960" s="1" t="s">
        <v>555</v>
      </c>
      <c r="F8960" s="1" t="s">
        <v>27</v>
      </c>
      <c r="G8960" s="1" t="s">
        <v>69</v>
      </c>
      <c r="H8960" s="1" t="s">
        <v>29</v>
      </c>
      <c r="I8960" s="1" t="s">
        <v>2766</v>
      </c>
      <c r="J8960">
        <v>3</v>
      </c>
      <c r="K8960">
        <v>10.7</v>
      </c>
      <c r="L8960">
        <v>0.5</v>
      </c>
      <c r="M8960">
        <v>1.3</v>
      </c>
      <c r="N8960">
        <v>12.5</v>
      </c>
      <c r="O8960">
        <v>15</v>
      </c>
      <c r="P8960">
        <v>0</v>
      </c>
      <c r="Q8960" s="1" t="s">
        <v>31</v>
      </c>
      <c r="R8960" s="1" t="s">
        <v>173</v>
      </c>
      <c r="S8960" s="1" t="s">
        <v>152</v>
      </c>
      <c r="T8960" s="1" t="s">
        <v>34</v>
      </c>
      <c r="U8960" s="1" t="s">
        <v>251</v>
      </c>
      <c r="V8960" s="1" t="s">
        <v>36</v>
      </c>
      <c r="W8960">
        <f t="shared" si="278"/>
        <v>46198.581944444442</v>
      </c>
      <c r="X8960">
        <f t="shared" si="279"/>
        <v>46198.590277777781</v>
      </c>
    </row>
    <row r="8961" spans="1:24" x14ac:dyDescent="0.2">
      <c r="A8961" s="1" t="s">
        <v>18797</v>
      </c>
      <c r="B8961" s="1" t="s">
        <v>18795</v>
      </c>
      <c r="C8961" s="1" t="s">
        <v>18796</v>
      </c>
      <c r="D8961" s="1" t="s">
        <v>18798</v>
      </c>
      <c r="E8961" s="1" t="s">
        <v>555</v>
      </c>
      <c r="F8961" s="1" t="s">
        <v>27</v>
      </c>
      <c r="G8961" s="1" t="s">
        <v>69</v>
      </c>
      <c r="H8961" s="1" t="s">
        <v>39</v>
      </c>
      <c r="I8961" s="1" t="s">
        <v>2766</v>
      </c>
      <c r="J8961">
        <v>3</v>
      </c>
      <c r="K8961">
        <v>13.1</v>
      </c>
      <c r="L8961">
        <v>1.1000000000000001</v>
      </c>
      <c r="M8961">
        <v>6.5</v>
      </c>
      <c r="N8961">
        <v>20.6</v>
      </c>
      <c r="O8961">
        <v>12</v>
      </c>
      <c r="P8961">
        <v>0</v>
      </c>
      <c r="Q8961" s="1" t="s">
        <v>31</v>
      </c>
      <c r="R8961" s="1" t="s">
        <v>233</v>
      </c>
      <c r="S8961" s="1" t="s">
        <v>196</v>
      </c>
      <c r="T8961" s="1" t="s">
        <v>34</v>
      </c>
      <c r="U8961" s="1" t="s">
        <v>251</v>
      </c>
      <c r="V8961" s="1" t="s">
        <v>42</v>
      </c>
      <c r="W8961">
        <f t="shared" si="278"/>
        <v>46198.581944444442</v>
      </c>
      <c r="X8961">
        <f t="shared" si="279"/>
        <v>46198.604861111111</v>
      </c>
    </row>
    <row r="8962" spans="1:24" x14ac:dyDescent="0.2">
      <c r="A8962" s="1" t="s">
        <v>18799</v>
      </c>
      <c r="B8962" s="1" t="s">
        <v>18795</v>
      </c>
      <c r="C8962" s="1" t="s">
        <v>18796</v>
      </c>
      <c r="D8962" s="1" t="s">
        <v>18800</v>
      </c>
      <c r="E8962" s="1" t="s">
        <v>555</v>
      </c>
      <c r="F8962" s="1" t="s">
        <v>27</v>
      </c>
      <c r="G8962" s="1" t="s">
        <v>69</v>
      </c>
      <c r="H8962" s="1" t="s">
        <v>45</v>
      </c>
      <c r="I8962" s="1" t="s">
        <v>2766</v>
      </c>
      <c r="J8962">
        <v>3</v>
      </c>
      <c r="K8962">
        <v>14.7</v>
      </c>
      <c r="L8962">
        <v>5.4</v>
      </c>
      <c r="M8962">
        <v>3.7</v>
      </c>
      <c r="N8962">
        <v>23.8</v>
      </c>
      <c r="O8962">
        <v>18</v>
      </c>
      <c r="P8962">
        <v>0</v>
      </c>
      <c r="Q8962" s="1" t="s">
        <v>31</v>
      </c>
      <c r="R8962" s="1" t="s">
        <v>173</v>
      </c>
      <c r="S8962" s="1" t="s">
        <v>254</v>
      </c>
      <c r="T8962" s="1" t="s">
        <v>34</v>
      </c>
      <c r="U8962" s="1" t="s">
        <v>251</v>
      </c>
      <c r="V8962" s="1" t="s">
        <v>42</v>
      </c>
      <c r="W8962">
        <f t="shared" ref="W8962:W9025" si="280">DATEVALUE(MID(C8962,1,10))+TIMEVALUE(MID(C8962,12,8))</f>
        <v>46198.581944444442</v>
      </c>
      <c r="X8962">
        <f t="shared" ref="X8962:X9025" si="281">DATEVALUE(MID(D8962,1,10))+TIMEVALUE(MID(D8962,12,8))</f>
        <v>46198.620833333334</v>
      </c>
    </row>
    <row r="8963" spans="1:24" x14ac:dyDescent="0.2">
      <c r="A8963" s="1" t="s">
        <v>18801</v>
      </c>
      <c r="B8963" s="1" t="s">
        <v>18795</v>
      </c>
      <c r="C8963" s="1" t="s">
        <v>18796</v>
      </c>
      <c r="D8963" s="1" t="s">
        <v>18802</v>
      </c>
      <c r="E8963" s="1" t="s">
        <v>555</v>
      </c>
      <c r="F8963" s="1" t="s">
        <v>50</v>
      </c>
      <c r="G8963" s="1" t="s">
        <v>69</v>
      </c>
      <c r="H8963" s="1" t="s">
        <v>51</v>
      </c>
      <c r="I8963" s="1" t="s">
        <v>2766</v>
      </c>
      <c r="J8963">
        <v>3</v>
      </c>
      <c r="K8963">
        <v>19.600000000000001</v>
      </c>
      <c r="L8963">
        <v>9.8000000000000007</v>
      </c>
      <c r="M8963">
        <v>4.0999999999999996</v>
      </c>
      <c r="N8963">
        <v>33.5</v>
      </c>
      <c r="O8963">
        <v>26</v>
      </c>
      <c r="P8963">
        <v>0</v>
      </c>
      <c r="Q8963" s="1" t="s">
        <v>31</v>
      </c>
      <c r="R8963" s="1" t="s">
        <v>204</v>
      </c>
      <c r="S8963" s="1" t="s">
        <v>53</v>
      </c>
      <c r="T8963" s="1" t="s">
        <v>34</v>
      </c>
      <c r="U8963" s="1" t="s">
        <v>251</v>
      </c>
      <c r="V8963" s="1" t="s">
        <v>42</v>
      </c>
      <c r="W8963">
        <f t="shared" si="280"/>
        <v>46198.581944444442</v>
      </c>
      <c r="X8963">
        <f t="shared" si="281"/>
        <v>46198.644444444442</v>
      </c>
    </row>
    <row r="8964" spans="1:24" x14ac:dyDescent="0.2">
      <c r="A8964" s="1" t="s">
        <v>18803</v>
      </c>
      <c r="B8964" s="1" t="s">
        <v>18795</v>
      </c>
      <c r="C8964" s="1" t="s">
        <v>18796</v>
      </c>
      <c r="D8964" s="1" t="s">
        <v>18542</v>
      </c>
      <c r="E8964" s="1" t="s">
        <v>555</v>
      </c>
      <c r="F8964" s="1" t="s">
        <v>56</v>
      </c>
      <c r="G8964" s="1" t="s">
        <v>69</v>
      </c>
      <c r="H8964" s="1" t="s">
        <v>57</v>
      </c>
      <c r="I8964" s="1" t="s">
        <v>2766</v>
      </c>
      <c r="J8964">
        <v>3</v>
      </c>
      <c r="K8964">
        <v>13.5</v>
      </c>
      <c r="L8964">
        <v>1</v>
      </c>
      <c r="M8964">
        <v>2.8</v>
      </c>
      <c r="N8964">
        <v>17.3</v>
      </c>
      <c r="O8964">
        <v>18</v>
      </c>
      <c r="P8964">
        <v>0</v>
      </c>
      <c r="Q8964" s="1" t="s">
        <v>31</v>
      </c>
      <c r="R8964" s="1" t="s">
        <v>142</v>
      </c>
      <c r="S8964" s="1" t="s">
        <v>296</v>
      </c>
      <c r="T8964" s="1" t="s">
        <v>34</v>
      </c>
      <c r="U8964" s="1" t="s">
        <v>251</v>
      </c>
      <c r="V8964" s="1" t="s">
        <v>36</v>
      </c>
      <c r="W8964">
        <f t="shared" si="280"/>
        <v>46198.581944444442</v>
      </c>
      <c r="X8964">
        <f t="shared" si="281"/>
        <v>46198.65625</v>
      </c>
    </row>
    <row r="8965" spans="1:24" x14ac:dyDescent="0.2">
      <c r="A8965" s="1" t="s">
        <v>18804</v>
      </c>
      <c r="B8965" s="1" t="s">
        <v>18795</v>
      </c>
      <c r="C8965" s="1" t="s">
        <v>18796</v>
      </c>
      <c r="D8965" s="1" t="s">
        <v>18566</v>
      </c>
      <c r="E8965" s="1" t="s">
        <v>555</v>
      </c>
      <c r="F8965" s="1" t="s">
        <v>56</v>
      </c>
      <c r="G8965" s="1" t="s">
        <v>69</v>
      </c>
      <c r="H8965" s="1" t="s">
        <v>62</v>
      </c>
      <c r="I8965" s="1" t="s">
        <v>2766</v>
      </c>
      <c r="J8965">
        <v>3</v>
      </c>
      <c r="K8965">
        <v>9.9</v>
      </c>
      <c r="L8965">
        <v>0.3</v>
      </c>
      <c r="M8965">
        <v>2.5</v>
      </c>
      <c r="N8965">
        <v>12.7</v>
      </c>
      <c r="O8965">
        <v>15</v>
      </c>
      <c r="P8965">
        <v>0</v>
      </c>
      <c r="Q8965" s="1" t="s">
        <v>31</v>
      </c>
      <c r="R8965" s="1" t="s">
        <v>265</v>
      </c>
      <c r="S8965" s="1" t="s">
        <v>64</v>
      </c>
      <c r="T8965" s="1" t="s">
        <v>34</v>
      </c>
      <c r="U8965" s="1" t="s">
        <v>251</v>
      </c>
      <c r="V8965" s="1" t="s">
        <v>36</v>
      </c>
      <c r="W8965">
        <f t="shared" si="280"/>
        <v>46198.581944444442</v>
      </c>
      <c r="X8965">
        <f t="shared" si="281"/>
        <v>46198.665277777778</v>
      </c>
    </row>
    <row r="8966" spans="1:24" x14ac:dyDescent="0.2">
      <c r="A8966" s="1" t="s">
        <v>18805</v>
      </c>
      <c r="B8966" s="1" t="s">
        <v>18806</v>
      </c>
      <c r="C8966" s="1" t="s">
        <v>18619</v>
      </c>
      <c r="D8966" s="1" t="s">
        <v>18650</v>
      </c>
      <c r="E8966" s="1" t="s">
        <v>555</v>
      </c>
      <c r="F8966" s="1" t="s">
        <v>27</v>
      </c>
      <c r="G8966" s="1" t="s">
        <v>249</v>
      </c>
      <c r="H8966" s="1" t="s">
        <v>29</v>
      </c>
      <c r="I8966" s="1" t="s">
        <v>1642</v>
      </c>
      <c r="J8966">
        <v>6</v>
      </c>
      <c r="K8966">
        <v>9.9</v>
      </c>
      <c r="L8966">
        <v>0.8</v>
      </c>
      <c r="M8966">
        <v>2.2000000000000002</v>
      </c>
      <c r="N8966">
        <v>12.9</v>
      </c>
      <c r="O8966">
        <v>15</v>
      </c>
      <c r="P8966">
        <v>0</v>
      </c>
      <c r="Q8966" s="1" t="s">
        <v>31</v>
      </c>
      <c r="R8966" s="1" t="s">
        <v>180</v>
      </c>
      <c r="S8966" s="1" t="s">
        <v>320</v>
      </c>
      <c r="T8966" s="1" t="s">
        <v>34</v>
      </c>
      <c r="U8966" s="1" t="s">
        <v>127</v>
      </c>
      <c r="V8966" s="1" t="s">
        <v>36</v>
      </c>
      <c r="W8966">
        <f t="shared" si="280"/>
        <v>46198.601388888892</v>
      </c>
      <c r="X8966">
        <f t="shared" si="281"/>
        <v>46198.609722222223</v>
      </c>
    </row>
    <row r="8967" spans="1:24" x14ac:dyDescent="0.2">
      <c r="A8967" s="1" t="s">
        <v>18807</v>
      </c>
      <c r="B8967" s="1" t="s">
        <v>18806</v>
      </c>
      <c r="C8967" s="1" t="s">
        <v>18619</v>
      </c>
      <c r="D8967" s="1" t="s">
        <v>18808</v>
      </c>
      <c r="E8967" s="1" t="s">
        <v>555</v>
      </c>
      <c r="F8967" s="1" t="s">
        <v>27</v>
      </c>
      <c r="G8967" s="1" t="s">
        <v>249</v>
      </c>
      <c r="H8967" s="1" t="s">
        <v>39</v>
      </c>
      <c r="I8967" s="1" t="s">
        <v>1642</v>
      </c>
      <c r="J8967">
        <v>6</v>
      </c>
      <c r="K8967">
        <v>10.6</v>
      </c>
      <c r="L8967">
        <v>1.6</v>
      </c>
      <c r="M8967">
        <v>7.4</v>
      </c>
      <c r="N8967">
        <v>19.600000000000001</v>
      </c>
      <c r="O8967">
        <v>12</v>
      </c>
      <c r="P8967">
        <v>0</v>
      </c>
      <c r="Q8967" s="1" t="s">
        <v>31</v>
      </c>
      <c r="R8967" s="1" t="s">
        <v>46</v>
      </c>
      <c r="S8967" s="1" t="s">
        <v>76</v>
      </c>
      <c r="T8967" s="1" t="s">
        <v>34</v>
      </c>
      <c r="U8967" s="1" t="s">
        <v>127</v>
      </c>
      <c r="V8967" s="1" t="s">
        <v>42</v>
      </c>
      <c r="W8967">
        <f t="shared" si="280"/>
        <v>46198.601388888892</v>
      </c>
      <c r="X8967">
        <f t="shared" si="281"/>
        <v>46198.623611111114</v>
      </c>
    </row>
    <row r="8968" spans="1:24" x14ac:dyDescent="0.2">
      <c r="A8968" s="1" t="s">
        <v>18809</v>
      </c>
      <c r="B8968" s="1" t="s">
        <v>18806</v>
      </c>
      <c r="C8968" s="1" t="s">
        <v>18619</v>
      </c>
      <c r="D8968" s="1" t="s">
        <v>18793</v>
      </c>
      <c r="E8968" s="1" t="s">
        <v>555</v>
      </c>
      <c r="F8968" s="1" t="s">
        <v>27</v>
      </c>
      <c r="G8968" s="1" t="s">
        <v>249</v>
      </c>
      <c r="H8968" s="1" t="s">
        <v>45</v>
      </c>
      <c r="I8968" s="1" t="s">
        <v>1642</v>
      </c>
      <c r="J8968">
        <v>6</v>
      </c>
      <c r="K8968">
        <v>15.5</v>
      </c>
      <c r="L8968">
        <v>5.2</v>
      </c>
      <c r="M8968">
        <v>2.5</v>
      </c>
      <c r="N8968">
        <v>23.2</v>
      </c>
      <c r="O8968">
        <v>18</v>
      </c>
      <c r="P8968">
        <v>0</v>
      </c>
      <c r="Q8968" s="1" t="s">
        <v>31</v>
      </c>
      <c r="R8968" s="1" t="s">
        <v>106</v>
      </c>
      <c r="S8968" s="1" t="s">
        <v>47</v>
      </c>
      <c r="T8968" s="1" t="s">
        <v>34</v>
      </c>
      <c r="U8968" s="1" t="s">
        <v>127</v>
      </c>
      <c r="V8968" s="1" t="s">
        <v>42</v>
      </c>
      <c r="W8968">
        <f t="shared" si="280"/>
        <v>46198.601388888892</v>
      </c>
      <c r="X8968">
        <f t="shared" si="281"/>
        <v>46198.63958333333</v>
      </c>
    </row>
    <row r="8969" spans="1:24" x14ac:dyDescent="0.2">
      <c r="A8969" s="1" t="s">
        <v>18810</v>
      </c>
      <c r="B8969" s="1" t="s">
        <v>18806</v>
      </c>
      <c r="C8969" s="1" t="s">
        <v>18619</v>
      </c>
      <c r="D8969" s="1" t="s">
        <v>18811</v>
      </c>
      <c r="E8969" s="1" t="s">
        <v>555</v>
      </c>
      <c r="F8969" s="1" t="s">
        <v>50</v>
      </c>
      <c r="G8969" s="1" t="s">
        <v>249</v>
      </c>
      <c r="H8969" s="1" t="s">
        <v>51</v>
      </c>
      <c r="I8969" s="1" t="s">
        <v>1642</v>
      </c>
      <c r="J8969">
        <v>6</v>
      </c>
      <c r="K8969">
        <v>18.2</v>
      </c>
      <c r="L8969">
        <v>11.5</v>
      </c>
      <c r="M8969">
        <v>4</v>
      </c>
      <c r="N8969">
        <v>33.6</v>
      </c>
      <c r="O8969">
        <v>26</v>
      </c>
      <c r="P8969">
        <v>0</v>
      </c>
      <c r="Q8969" s="1" t="s">
        <v>31</v>
      </c>
      <c r="R8969" s="1" t="s">
        <v>896</v>
      </c>
      <c r="S8969" s="1" t="s">
        <v>686</v>
      </c>
      <c r="T8969" s="1" t="s">
        <v>34</v>
      </c>
      <c r="U8969" s="1" t="s">
        <v>127</v>
      </c>
      <c r="V8969" s="1" t="s">
        <v>42</v>
      </c>
      <c r="W8969">
        <f t="shared" si="280"/>
        <v>46198.601388888892</v>
      </c>
      <c r="X8969">
        <f t="shared" si="281"/>
        <v>46198.663194444445</v>
      </c>
    </row>
    <row r="8970" spans="1:24" x14ac:dyDescent="0.2">
      <c r="A8970" s="1" t="s">
        <v>18812</v>
      </c>
      <c r="B8970" s="1" t="s">
        <v>18806</v>
      </c>
      <c r="C8970" s="1" t="s">
        <v>18619</v>
      </c>
      <c r="D8970" s="1" t="s">
        <v>18734</v>
      </c>
      <c r="E8970" s="1" t="s">
        <v>555</v>
      </c>
      <c r="F8970" s="1" t="s">
        <v>56</v>
      </c>
      <c r="G8970" s="1" t="s">
        <v>249</v>
      </c>
      <c r="H8970" s="1" t="s">
        <v>57</v>
      </c>
      <c r="I8970" s="1" t="s">
        <v>1642</v>
      </c>
      <c r="J8970">
        <v>6</v>
      </c>
      <c r="K8970">
        <v>16.3</v>
      </c>
      <c r="L8970">
        <v>1</v>
      </c>
      <c r="M8970">
        <v>2.7</v>
      </c>
      <c r="N8970">
        <v>20</v>
      </c>
      <c r="O8970">
        <v>18</v>
      </c>
      <c r="P8970">
        <v>0</v>
      </c>
      <c r="Q8970" s="1" t="s">
        <v>31</v>
      </c>
      <c r="R8970" s="1" t="s">
        <v>611</v>
      </c>
      <c r="S8970" s="1" t="s">
        <v>143</v>
      </c>
      <c r="T8970" s="1" t="s">
        <v>34</v>
      </c>
      <c r="U8970" s="1" t="s">
        <v>127</v>
      </c>
      <c r="V8970" s="1" t="s">
        <v>36</v>
      </c>
      <c r="W8970">
        <f t="shared" si="280"/>
        <v>46198.601388888892</v>
      </c>
      <c r="X8970">
        <f t="shared" si="281"/>
        <v>46198.677083333336</v>
      </c>
    </row>
    <row r="8971" spans="1:24" x14ac:dyDescent="0.2">
      <c r="A8971" s="1" t="s">
        <v>18813</v>
      </c>
      <c r="B8971" s="1" t="s">
        <v>18806</v>
      </c>
      <c r="C8971" s="1" t="s">
        <v>18619</v>
      </c>
      <c r="D8971" s="1" t="s">
        <v>18814</v>
      </c>
      <c r="E8971" s="1" t="s">
        <v>555</v>
      </c>
      <c r="F8971" s="1" t="s">
        <v>56</v>
      </c>
      <c r="G8971" s="1" t="s">
        <v>249</v>
      </c>
      <c r="H8971" s="1" t="s">
        <v>62</v>
      </c>
      <c r="I8971" s="1" t="s">
        <v>1642</v>
      </c>
      <c r="J8971">
        <v>6</v>
      </c>
      <c r="K8971">
        <v>12.6</v>
      </c>
      <c r="L8971">
        <v>0.7</v>
      </c>
      <c r="M8971">
        <v>0.7</v>
      </c>
      <c r="N8971">
        <v>14</v>
      </c>
      <c r="O8971">
        <v>15</v>
      </c>
      <c r="P8971">
        <v>0</v>
      </c>
      <c r="Q8971" s="1" t="s">
        <v>31</v>
      </c>
      <c r="R8971" s="1" t="s">
        <v>165</v>
      </c>
      <c r="S8971" s="1" t="s">
        <v>59</v>
      </c>
      <c r="T8971" s="1" t="s">
        <v>34</v>
      </c>
      <c r="U8971" s="1" t="s">
        <v>127</v>
      </c>
      <c r="V8971" s="1" t="s">
        <v>36</v>
      </c>
      <c r="W8971">
        <f t="shared" si="280"/>
        <v>46198.601388888892</v>
      </c>
      <c r="X8971">
        <f t="shared" si="281"/>
        <v>46198.686805555553</v>
      </c>
    </row>
    <row r="8972" spans="1:24" x14ac:dyDescent="0.2">
      <c r="A8972" s="1" t="s">
        <v>18815</v>
      </c>
      <c r="B8972" s="1" t="s">
        <v>18816</v>
      </c>
      <c r="C8972" s="1" t="s">
        <v>18817</v>
      </c>
      <c r="D8972" s="1" t="s">
        <v>18818</v>
      </c>
      <c r="E8972" s="1" t="s">
        <v>555</v>
      </c>
      <c r="F8972" s="1" t="s">
        <v>27</v>
      </c>
      <c r="G8972" s="1" t="s">
        <v>171</v>
      </c>
      <c r="H8972" s="1" t="s">
        <v>29</v>
      </c>
      <c r="I8972" s="1" t="s">
        <v>1412</v>
      </c>
      <c r="J8972">
        <v>3</v>
      </c>
      <c r="K8972">
        <v>14.2</v>
      </c>
      <c r="L8972">
        <v>1.3</v>
      </c>
      <c r="M8972">
        <v>2.5</v>
      </c>
      <c r="N8972">
        <v>17.899999999999999</v>
      </c>
      <c r="O8972">
        <v>15</v>
      </c>
      <c r="P8972">
        <v>0</v>
      </c>
      <c r="Q8972" s="1" t="s">
        <v>31</v>
      </c>
      <c r="R8972" s="1" t="s">
        <v>134</v>
      </c>
      <c r="S8972" s="1" t="s">
        <v>135</v>
      </c>
      <c r="T8972" s="1" t="s">
        <v>34</v>
      </c>
      <c r="U8972" s="1" t="s">
        <v>72</v>
      </c>
      <c r="V8972" s="1" t="s">
        <v>42</v>
      </c>
      <c r="W8972">
        <f t="shared" si="280"/>
        <v>46198.692361111112</v>
      </c>
      <c r="X8972">
        <f t="shared" si="281"/>
        <v>46198.70416666667</v>
      </c>
    </row>
    <row r="8973" spans="1:24" x14ac:dyDescent="0.2">
      <c r="A8973" s="1" t="s">
        <v>18819</v>
      </c>
      <c r="B8973" s="1" t="s">
        <v>18816</v>
      </c>
      <c r="C8973" s="1" t="s">
        <v>18817</v>
      </c>
      <c r="D8973" s="1" t="s">
        <v>18820</v>
      </c>
      <c r="E8973" s="1" t="s">
        <v>555</v>
      </c>
      <c r="F8973" s="1" t="s">
        <v>27</v>
      </c>
      <c r="G8973" s="1" t="s">
        <v>171</v>
      </c>
      <c r="H8973" s="1" t="s">
        <v>39</v>
      </c>
      <c r="I8973" s="1" t="s">
        <v>1412</v>
      </c>
      <c r="J8973">
        <v>3</v>
      </c>
      <c r="K8973">
        <v>13.7</v>
      </c>
      <c r="L8973">
        <v>0.2</v>
      </c>
      <c r="M8973">
        <v>5.8</v>
      </c>
      <c r="N8973">
        <v>19.7</v>
      </c>
      <c r="O8973">
        <v>12</v>
      </c>
      <c r="P8973">
        <v>0</v>
      </c>
      <c r="Q8973" s="1" t="s">
        <v>31</v>
      </c>
      <c r="R8973" s="1" t="s">
        <v>75</v>
      </c>
      <c r="S8973" s="1" t="s">
        <v>131</v>
      </c>
      <c r="T8973" s="1" t="s">
        <v>34</v>
      </c>
      <c r="U8973" s="1" t="s">
        <v>72</v>
      </c>
      <c r="V8973" s="1" t="s">
        <v>42</v>
      </c>
      <c r="W8973">
        <f t="shared" si="280"/>
        <v>46198.692361111112</v>
      </c>
      <c r="X8973">
        <f t="shared" si="281"/>
        <v>46198.718055555553</v>
      </c>
    </row>
    <row r="8974" spans="1:24" x14ac:dyDescent="0.2">
      <c r="A8974" s="1" t="s">
        <v>18821</v>
      </c>
      <c r="B8974" s="1" t="s">
        <v>18816</v>
      </c>
      <c r="C8974" s="1" t="s">
        <v>18817</v>
      </c>
      <c r="D8974" s="1" t="s">
        <v>18822</v>
      </c>
      <c r="E8974" s="1" t="s">
        <v>555</v>
      </c>
      <c r="F8974" s="1" t="s">
        <v>27</v>
      </c>
      <c r="G8974" s="1" t="s">
        <v>171</v>
      </c>
      <c r="H8974" s="1" t="s">
        <v>45</v>
      </c>
      <c r="I8974" s="1" t="s">
        <v>1412</v>
      </c>
      <c r="J8974">
        <v>3</v>
      </c>
      <c r="K8974">
        <v>17.5</v>
      </c>
      <c r="L8974">
        <v>4.8</v>
      </c>
      <c r="M8974">
        <v>3.8</v>
      </c>
      <c r="N8974">
        <v>26.1</v>
      </c>
      <c r="O8974">
        <v>18</v>
      </c>
      <c r="P8974">
        <v>0</v>
      </c>
      <c r="Q8974" s="1" t="s">
        <v>31</v>
      </c>
      <c r="R8974" s="1" t="s">
        <v>302</v>
      </c>
      <c r="S8974" s="1" t="s">
        <v>152</v>
      </c>
      <c r="T8974" s="1" t="s">
        <v>34</v>
      </c>
      <c r="U8974" s="1" t="s">
        <v>72</v>
      </c>
      <c r="V8974" s="1" t="s">
        <v>42</v>
      </c>
      <c r="W8974">
        <f t="shared" si="280"/>
        <v>46198.692361111112</v>
      </c>
      <c r="X8974">
        <f t="shared" si="281"/>
        <v>46198.736111111109</v>
      </c>
    </row>
    <row r="8975" spans="1:24" x14ac:dyDescent="0.2">
      <c r="A8975" s="1" t="s">
        <v>18823</v>
      </c>
      <c r="B8975" s="1" t="s">
        <v>18816</v>
      </c>
      <c r="C8975" s="1" t="s">
        <v>18817</v>
      </c>
      <c r="D8975" s="1" t="s">
        <v>18824</v>
      </c>
      <c r="E8975" s="1" t="s">
        <v>555</v>
      </c>
      <c r="F8975" s="1" t="s">
        <v>50</v>
      </c>
      <c r="G8975" s="1" t="s">
        <v>171</v>
      </c>
      <c r="H8975" s="1" t="s">
        <v>51</v>
      </c>
      <c r="I8975" s="1" t="s">
        <v>1412</v>
      </c>
      <c r="J8975">
        <v>3</v>
      </c>
      <c r="K8975">
        <v>19.2</v>
      </c>
      <c r="L8975">
        <v>11.7</v>
      </c>
      <c r="M8975">
        <v>2.9</v>
      </c>
      <c r="N8975">
        <v>33.799999999999997</v>
      </c>
      <c r="O8975">
        <v>26</v>
      </c>
      <c r="P8975">
        <v>0</v>
      </c>
      <c r="Q8975" s="1" t="s">
        <v>31</v>
      </c>
      <c r="R8975" s="1" t="s">
        <v>499</v>
      </c>
      <c r="S8975" s="1" t="s">
        <v>110</v>
      </c>
      <c r="T8975" s="1" t="s">
        <v>34</v>
      </c>
      <c r="U8975" s="1" t="s">
        <v>72</v>
      </c>
      <c r="V8975" s="1" t="s">
        <v>42</v>
      </c>
      <c r="W8975">
        <f t="shared" si="280"/>
        <v>46198.692361111112</v>
      </c>
      <c r="X8975">
        <f t="shared" si="281"/>
        <v>46198.759722222225</v>
      </c>
    </row>
    <row r="8976" spans="1:24" x14ac:dyDescent="0.2">
      <c r="A8976" s="1" t="s">
        <v>18825</v>
      </c>
      <c r="B8976" s="1" t="s">
        <v>18816</v>
      </c>
      <c r="C8976" s="1" t="s">
        <v>18817</v>
      </c>
      <c r="D8976" s="1" t="s">
        <v>18826</v>
      </c>
      <c r="E8976" s="1" t="s">
        <v>555</v>
      </c>
      <c r="F8976" s="1" t="s">
        <v>56</v>
      </c>
      <c r="G8976" s="1" t="s">
        <v>171</v>
      </c>
      <c r="H8976" s="1" t="s">
        <v>57</v>
      </c>
      <c r="I8976" s="1" t="s">
        <v>1412</v>
      </c>
      <c r="J8976">
        <v>3</v>
      </c>
      <c r="K8976">
        <v>14.2</v>
      </c>
      <c r="L8976">
        <v>1.1000000000000001</v>
      </c>
      <c r="M8976">
        <v>3.1</v>
      </c>
      <c r="N8976">
        <v>18.3</v>
      </c>
      <c r="O8976">
        <v>18</v>
      </c>
      <c r="P8976">
        <v>0</v>
      </c>
      <c r="Q8976" s="1" t="s">
        <v>31</v>
      </c>
      <c r="R8976" s="1" t="s">
        <v>391</v>
      </c>
      <c r="S8976" s="1" t="s">
        <v>363</v>
      </c>
      <c r="T8976" s="1" t="s">
        <v>34</v>
      </c>
      <c r="U8976" s="1" t="s">
        <v>72</v>
      </c>
      <c r="V8976" s="1" t="s">
        <v>36</v>
      </c>
      <c r="W8976">
        <f t="shared" si="280"/>
        <v>46198.692361111112</v>
      </c>
      <c r="X8976">
        <f t="shared" si="281"/>
        <v>46198.772222222222</v>
      </c>
    </row>
    <row r="8977" spans="1:24" x14ac:dyDescent="0.2">
      <c r="A8977" s="1" t="s">
        <v>18827</v>
      </c>
      <c r="B8977" s="1" t="s">
        <v>18816</v>
      </c>
      <c r="C8977" s="1" t="s">
        <v>18817</v>
      </c>
      <c r="D8977" s="1" t="s">
        <v>18828</v>
      </c>
      <c r="E8977" s="1" t="s">
        <v>555</v>
      </c>
      <c r="F8977" s="1" t="s">
        <v>56</v>
      </c>
      <c r="G8977" s="1" t="s">
        <v>171</v>
      </c>
      <c r="H8977" s="1" t="s">
        <v>62</v>
      </c>
      <c r="I8977" s="1" t="s">
        <v>1412</v>
      </c>
      <c r="J8977">
        <v>3</v>
      </c>
      <c r="K8977">
        <v>12.4</v>
      </c>
      <c r="L8977">
        <v>0.7</v>
      </c>
      <c r="M8977">
        <v>1.3</v>
      </c>
      <c r="N8977">
        <v>14.4</v>
      </c>
      <c r="O8977">
        <v>15</v>
      </c>
      <c r="P8977">
        <v>0</v>
      </c>
      <c r="Q8977" s="1" t="s">
        <v>31</v>
      </c>
      <c r="R8977" s="1" t="s">
        <v>959</v>
      </c>
      <c r="S8977" s="1" t="s">
        <v>266</v>
      </c>
      <c r="T8977" s="1" t="s">
        <v>34</v>
      </c>
      <c r="U8977" s="1" t="s">
        <v>72</v>
      </c>
      <c r="V8977" s="1" t="s">
        <v>36</v>
      </c>
      <c r="W8977">
        <f t="shared" si="280"/>
        <v>46198.692361111112</v>
      </c>
      <c r="X8977">
        <f t="shared" si="281"/>
        <v>46198.782638888886</v>
      </c>
    </row>
    <row r="8978" spans="1:24" x14ac:dyDescent="0.2">
      <c r="A8978" s="1" t="s">
        <v>18829</v>
      </c>
      <c r="B8978" s="1" t="s">
        <v>18830</v>
      </c>
      <c r="C8978" s="1" t="s">
        <v>18510</v>
      </c>
      <c r="D8978" s="1" t="s">
        <v>18722</v>
      </c>
      <c r="E8978" s="1" t="s">
        <v>555</v>
      </c>
      <c r="F8978" s="1" t="s">
        <v>27</v>
      </c>
      <c r="G8978" s="1" t="s">
        <v>194</v>
      </c>
      <c r="H8978" s="1" t="s">
        <v>29</v>
      </c>
      <c r="I8978" s="1" t="s">
        <v>2465</v>
      </c>
      <c r="J8978">
        <v>9</v>
      </c>
      <c r="K8978">
        <v>14.4</v>
      </c>
      <c r="L8978">
        <v>0.7</v>
      </c>
      <c r="M8978">
        <v>2</v>
      </c>
      <c r="N8978">
        <v>17.100000000000001</v>
      </c>
      <c r="O8978">
        <v>15</v>
      </c>
      <c r="P8978">
        <v>0</v>
      </c>
      <c r="Q8978" s="1" t="s">
        <v>31</v>
      </c>
      <c r="R8978" s="1" t="s">
        <v>233</v>
      </c>
      <c r="S8978" s="1" t="s">
        <v>33</v>
      </c>
      <c r="T8978" s="1" t="s">
        <v>153</v>
      </c>
      <c r="U8978" s="1" t="s">
        <v>72</v>
      </c>
      <c r="V8978" s="1" t="s">
        <v>36</v>
      </c>
      <c r="W8978">
        <f t="shared" si="280"/>
        <v>46198.557638888888</v>
      </c>
      <c r="X8978">
        <f t="shared" si="281"/>
        <v>46198.569444444445</v>
      </c>
    </row>
    <row r="8979" spans="1:24" x14ac:dyDescent="0.2">
      <c r="A8979" s="1" t="s">
        <v>18831</v>
      </c>
      <c r="B8979" s="1" t="s">
        <v>18830</v>
      </c>
      <c r="C8979" s="1" t="s">
        <v>18510</v>
      </c>
      <c r="D8979" s="1" t="s">
        <v>18796</v>
      </c>
      <c r="E8979" s="1" t="s">
        <v>555</v>
      </c>
      <c r="F8979" s="1" t="s">
        <v>27</v>
      </c>
      <c r="G8979" s="1" t="s">
        <v>194</v>
      </c>
      <c r="H8979" s="1" t="s">
        <v>39</v>
      </c>
      <c r="I8979" s="1" t="s">
        <v>2465</v>
      </c>
      <c r="J8979">
        <v>9</v>
      </c>
      <c r="K8979">
        <v>11.3</v>
      </c>
      <c r="L8979">
        <v>1</v>
      </c>
      <c r="M8979">
        <v>5.9</v>
      </c>
      <c r="N8979">
        <v>18.2</v>
      </c>
      <c r="O8979">
        <v>12</v>
      </c>
      <c r="P8979">
        <v>0</v>
      </c>
      <c r="Q8979" s="1" t="s">
        <v>31</v>
      </c>
      <c r="R8979" s="1" t="s">
        <v>125</v>
      </c>
      <c r="S8979" s="1" t="s">
        <v>79</v>
      </c>
      <c r="T8979" s="1" t="s">
        <v>153</v>
      </c>
      <c r="U8979" s="1" t="s">
        <v>72</v>
      </c>
      <c r="V8979" s="1" t="s">
        <v>42</v>
      </c>
      <c r="W8979">
        <f t="shared" si="280"/>
        <v>46198.557638888888</v>
      </c>
      <c r="X8979">
        <f t="shared" si="281"/>
        <v>46198.581944444442</v>
      </c>
    </row>
    <row r="8980" spans="1:24" x14ac:dyDescent="0.2">
      <c r="A8980" s="1" t="s">
        <v>18832</v>
      </c>
      <c r="B8980" s="1" t="s">
        <v>18830</v>
      </c>
      <c r="C8980" s="1" t="s">
        <v>18510</v>
      </c>
      <c r="D8980" s="1" t="s">
        <v>18705</v>
      </c>
      <c r="E8980" s="1" t="s">
        <v>555</v>
      </c>
      <c r="F8980" s="1" t="s">
        <v>27</v>
      </c>
      <c r="G8980" s="1" t="s">
        <v>194</v>
      </c>
      <c r="H8980" s="1" t="s">
        <v>45</v>
      </c>
      <c r="I8980" s="1" t="s">
        <v>2465</v>
      </c>
      <c r="J8980">
        <v>9</v>
      </c>
      <c r="K8980">
        <v>15.1</v>
      </c>
      <c r="L8980">
        <v>5.5</v>
      </c>
      <c r="M8980">
        <v>3.5</v>
      </c>
      <c r="N8980">
        <v>24.1</v>
      </c>
      <c r="O8980">
        <v>18</v>
      </c>
      <c r="P8980">
        <v>0</v>
      </c>
      <c r="Q8980" s="1" t="s">
        <v>31</v>
      </c>
      <c r="R8980" s="1" t="s">
        <v>340</v>
      </c>
      <c r="S8980" s="1" t="s">
        <v>33</v>
      </c>
      <c r="T8980" s="1" t="s">
        <v>153</v>
      </c>
      <c r="U8980" s="1" t="s">
        <v>72</v>
      </c>
      <c r="V8980" s="1" t="s">
        <v>42</v>
      </c>
      <c r="W8980">
        <f t="shared" si="280"/>
        <v>46198.557638888888</v>
      </c>
      <c r="X8980">
        <f t="shared" si="281"/>
        <v>46198.598611111112</v>
      </c>
    </row>
    <row r="8981" spans="1:24" x14ac:dyDescent="0.2">
      <c r="A8981" s="1" t="s">
        <v>18833</v>
      </c>
      <c r="B8981" s="1" t="s">
        <v>18830</v>
      </c>
      <c r="C8981" s="1" t="s">
        <v>18510</v>
      </c>
      <c r="D8981" s="1" t="s">
        <v>18834</v>
      </c>
      <c r="E8981" s="1" t="s">
        <v>555</v>
      </c>
      <c r="F8981" s="1" t="s">
        <v>50</v>
      </c>
      <c r="G8981" s="1" t="s">
        <v>194</v>
      </c>
      <c r="H8981" s="1" t="s">
        <v>51</v>
      </c>
      <c r="I8981" s="1" t="s">
        <v>2465</v>
      </c>
      <c r="J8981">
        <v>9</v>
      </c>
      <c r="K8981">
        <v>17.399999999999999</v>
      </c>
      <c r="L8981">
        <v>13.2</v>
      </c>
      <c r="M8981">
        <v>4.5999999999999996</v>
      </c>
      <c r="N8981">
        <v>35.200000000000003</v>
      </c>
      <c r="O8981">
        <v>26</v>
      </c>
      <c r="P8981">
        <v>0</v>
      </c>
      <c r="Q8981" s="1" t="s">
        <v>31</v>
      </c>
      <c r="R8981" s="1" t="s">
        <v>109</v>
      </c>
      <c r="S8981" s="1" t="s">
        <v>110</v>
      </c>
      <c r="T8981" s="1" t="s">
        <v>153</v>
      </c>
      <c r="U8981" s="1" t="s">
        <v>72</v>
      </c>
      <c r="V8981" s="1" t="s">
        <v>42</v>
      </c>
      <c r="W8981">
        <f t="shared" si="280"/>
        <v>46198.557638888888</v>
      </c>
      <c r="X8981">
        <f t="shared" si="281"/>
        <v>46198.622916666667</v>
      </c>
    </row>
    <row r="8982" spans="1:24" x14ac:dyDescent="0.2">
      <c r="A8982" s="1" t="s">
        <v>18835</v>
      </c>
      <c r="B8982" s="1" t="s">
        <v>18830</v>
      </c>
      <c r="C8982" s="1" t="s">
        <v>18510</v>
      </c>
      <c r="D8982" s="1" t="s">
        <v>18538</v>
      </c>
      <c r="E8982" s="1" t="s">
        <v>555</v>
      </c>
      <c r="F8982" s="1" t="s">
        <v>56</v>
      </c>
      <c r="G8982" s="1" t="s">
        <v>194</v>
      </c>
      <c r="H8982" s="1" t="s">
        <v>57</v>
      </c>
      <c r="I8982" s="1" t="s">
        <v>2465</v>
      </c>
      <c r="J8982">
        <v>9</v>
      </c>
      <c r="K8982">
        <v>13.4</v>
      </c>
      <c r="L8982">
        <v>0.8</v>
      </c>
      <c r="M8982">
        <v>3.7</v>
      </c>
      <c r="N8982">
        <v>17.899999999999999</v>
      </c>
      <c r="O8982">
        <v>18</v>
      </c>
      <c r="P8982">
        <v>0</v>
      </c>
      <c r="Q8982" s="1" t="s">
        <v>31</v>
      </c>
      <c r="R8982" s="1" t="s">
        <v>611</v>
      </c>
      <c r="S8982" s="1" t="s">
        <v>228</v>
      </c>
      <c r="T8982" s="1" t="s">
        <v>153</v>
      </c>
      <c r="U8982" s="1" t="s">
        <v>72</v>
      </c>
      <c r="V8982" s="1" t="s">
        <v>36</v>
      </c>
      <c r="W8982">
        <f t="shared" si="280"/>
        <v>46198.557638888888</v>
      </c>
      <c r="X8982">
        <f t="shared" si="281"/>
        <v>46198.635416666664</v>
      </c>
    </row>
    <row r="8983" spans="1:24" x14ac:dyDescent="0.2">
      <c r="A8983" s="1" t="s">
        <v>18836</v>
      </c>
      <c r="B8983" s="1" t="s">
        <v>18830</v>
      </c>
      <c r="C8983" s="1" t="s">
        <v>18510</v>
      </c>
      <c r="D8983" s="1" t="s">
        <v>18802</v>
      </c>
      <c r="E8983" s="1" t="s">
        <v>555</v>
      </c>
      <c r="F8983" s="1" t="s">
        <v>56</v>
      </c>
      <c r="G8983" s="1" t="s">
        <v>194</v>
      </c>
      <c r="H8983" s="1" t="s">
        <v>62</v>
      </c>
      <c r="I8983" s="1" t="s">
        <v>2465</v>
      </c>
      <c r="J8983">
        <v>9</v>
      </c>
      <c r="K8983">
        <v>9.1999999999999993</v>
      </c>
      <c r="L8983">
        <v>1.3</v>
      </c>
      <c r="M8983">
        <v>2.4</v>
      </c>
      <c r="N8983">
        <v>12.8</v>
      </c>
      <c r="O8983">
        <v>15</v>
      </c>
      <c r="P8983">
        <v>0</v>
      </c>
      <c r="Q8983" s="1" t="s">
        <v>31</v>
      </c>
      <c r="R8983" s="1" t="s">
        <v>58</v>
      </c>
      <c r="S8983" s="1" t="s">
        <v>91</v>
      </c>
      <c r="T8983" s="1" t="s">
        <v>153</v>
      </c>
      <c r="U8983" s="1" t="s">
        <v>72</v>
      </c>
      <c r="V8983" s="1" t="s">
        <v>36</v>
      </c>
      <c r="W8983">
        <f t="shared" si="280"/>
        <v>46198.557638888888</v>
      </c>
      <c r="X8983">
        <f t="shared" si="281"/>
        <v>46198.644444444442</v>
      </c>
    </row>
    <row r="8984" spans="1:24" x14ac:dyDescent="0.2">
      <c r="A8984" s="1" t="s">
        <v>18837</v>
      </c>
      <c r="B8984" s="1" t="s">
        <v>18838</v>
      </c>
      <c r="C8984" s="1" t="s">
        <v>18839</v>
      </c>
      <c r="D8984" s="1" t="s">
        <v>18627</v>
      </c>
      <c r="E8984" s="1" t="s">
        <v>555</v>
      </c>
      <c r="F8984" s="1" t="s">
        <v>27</v>
      </c>
      <c r="G8984" s="1" t="s">
        <v>123</v>
      </c>
      <c r="H8984" s="1" t="s">
        <v>29</v>
      </c>
      <c r="I8984" s="1" t="s">
        <v>1793</v>
      </c>
      <c r="J8984">
        <v>5</v>
      </c>
      <c r="K8984">
        <v>10.5</v>
      </c>
      <c r="L8984">
        <v>0.5</v>
      </c>
      <c r="M8984">
        <v>2.4</v>
      </c>
      <c r="N8984">
        <v>13.4</v>
      </c>
      <c r="O8984">
        <v>15</v>
      </c>
      <c r="P8984">
        <v>0</v>
      </c>
      <c r="Q8984" s="1" t="s">
        <v>31</v>
      </c>
      <c r="R8984" s="1" t="s">
        <v>173</v>
      </c>
      <c r="S8984" s="1" t="s">
        <v>131</v>
      </c>
      <c r="T8984" s="1" t="s">
        <v>34</v>
      </c>
      <c r="U8984" s="1" t="s">
        <v>251</v>
      </c>
      <c r="V8984" s="1" t="s">
        <v>36</v>
      </c>
      <c r="W8984">
        <f t="shared" si="280"/>
        <v>46198.660416666666</v>
      </c>
      <c r="X8984">
        <f t="shared" si="281"/>
        <v>46198.669444444444</v>
      </c>
    </row>
    <row r="8985" spans="1:24" x14ac:dyDescent="0.2">
      <c r="A8985" s="1" t="s">
        <v>18840</v>
      </c>
      <c r="B8985" s="1" t="s">
        <v>18838</v>
      </c>
      <c r="C8985" s="1" t="s">
        <v>18839</v>
      </c>
      <c r="D8985" s="1" t="s">
        <v>18526</v>
      </c>
      <c r="E8985" s="1" t="s">
        <v>555</v>
      </c>
      <c r="F8985" s="1" t="s">
        <v>27</v>
      </c>
      <c r="G8985" s="1" t="s">
        <v>123</v>
      </c>
      <c r="H8985" s="1" t="s">
        <v>39</v>
      </c>
      <c r="I8985" s="1" t="s">
        <v>1793</v>
      </c>
      <c r="J8985">
        <v>5</v>
      </c>
      <c r="K8985">
        <v>11.8</v>
      </c>
      <c r="L8985">
        <v>0.3</v>
      </c>
      <c r="M8985">
        <v>6.4</v>
      </c>
      <c r="N8985">
        <v>18.5</v>
      </c>
      <c r="O8985">
        <v>12</v>
      </c>
      <c r="P8985">
        <v>0</v>
      </c>
      <c r="Q8985" s="1" t="s">
        <v>31</v>
      </c>
      <c r="R8985" s="1" t="s">
        <v>130</v>
      </c>
      <c r="S8985" s="1" t="s">
        <v>33</v>
      </c>
      <c r="T8985" s="1" t="s">
        <v>34</v>
      </c>
      <c r="U8985" s="1" t="s">
        <v>251</v>
      </c>
      <c r="V8985" s="1" t="s">
        <v>42</v>
      </c>
      <c r="W8985">
        <f t="shared" si="280"/>
        <v>46198.660416666666</v>
      </c>
      <c r="X8985">
        <f t="shared" si="281"/>
        <v>46198.681944444441</v>
      </c>
    </row>
    <row r="8986" spans="1:24" x14ac:dyDescent="0.2">
      <c r="A8986" s="1" t="s">
        <v>18841</v>
      </c>
      <c r="B8986" s="1" t="s">
        <v>18838</v>
      </c>
      <c r="C8986" s="1" t="s">
        <v>18839</v>
      </c>
      <c r="D8986" s="1" t="s">
        <v>18631</v>
      </c>
      <c r="E8986" s="1" t="s">
        <v>555</v>
      </c>
      <c r="F8986" s="1" t="s">
        <v>27</v>
      </c>
      <c r="G8986" s="1" t="s">
        <v>123</v>
      </c>
      <c r="H8986" s="1" t="s">
        <v>45</v>
      </c>
      <c r="I8986" s="1" t="s">
        <v>1793</v>
      </c>
      <c r="J8986">
        <v>5</v>
      </c>
      <c r="K8986">
        <v>14.2</v>
      </c>
      <c r="L8986">
        <v>5</v>
      </c>
      <c r="M8986">
        <v>2.1</v>
      </c>
      <c r="N8986">
        <v>21.4</v>
      </c>
      <c r="O8986">
        <v>18</v>
      </c>
      <c r="P8986">
        <v>0</v>
      </c>
      <c r="Q8986" s="1" t="s">
        <v>31</v>
      </c>
      <c r="R8986" s="1" t="s">
        <v>199</v>
      </c>
      <c r="S8986" s="1" t="s">
        <v>156</v>
      </c>
      <c r="T8986" s="1" t="s">
        <v>34</v>
      </c>
      <c r="U8986" s="1" t="s">
        <v>251</v>
      </c>
      <c r="V8986" s="1" t="s">
        <v>42</v>
      </c>
      <c r="W8986">
        <f t="shared" si="280"/>
        <v>46198.660416666666</v>
      </c>
      <c r="X8986">
        <f t="shared" si="281"/>
        <v>46198.697222222225</v>
      </c>
    </row>
    <row r="8987" spans="1:24" x14ac:dyDescent="0.2">
      <c r="A8987" s="1" t="s">
        <v>18842</v>
      </c>
      <c r="B8987" s="1" t="s">
        <v>18838</v>
      </c>
      <c r="C8987" s="1" t="s">
        <v>18839</v>
      </c>
      <c r="D8987" s="1" t="s">
        <v>18843</v>
      </c>
      <c r="E8987" s="1" t="s">
        <v>555</v>
      </c>
      <c r="F8987" s="1" t="s">
        <v>50</v>
      </c>
      <c r="G8987" s="1" t="s">
        <v>123</v>
      </c>
      <c r="H8987" s="1" t="s">
        <v>51</v>
      </c>
      <c r="I8987" s="1" t="s">
        <v>1793</v>
      </c>
      <c r="J8987">
        <v>5</v>
      </c>
      <c r="K8987">
        <v>21.3</v>
      </c>
      <c r="L8987">
        <v>9.4</v>
      </c>
      <c r="M8987">
        <v>4</v>
      </c>
      <c r="N8987">
        <v>34.700000000000003</v>
      </c>
      <c r="O8987">
        <v>26</v>
      </c>
      <c r="P8987">
        <v>0</v>
      </c>
      <c r="Q8987" s="1" t="s">
        <v>31</v>
      </c>
      <c r="R8987" s="1" t="s">
        <v>138</v>
      </c>
      <c r="S8987" s="1" t="s">
        <v>309</v>
      </c>
      <c r="T8987" s="1" t="s">
        <v>34</v>
      </c>
      <c r="U8987" s="1" t="s">
        <v>251</v>
      </c>
      <c r="V8987" s="1" t="s">
        <v>42</v>
      </c>
      <c r="W8987">
        <f t="shared" si="280"/>
        <v>46198.660416666666</v>
      </c>
      <c r="X8987">
        <f t="shared" si="281"/>
        <v>46198.72152777778</v>
      </c>
    </row>
    <row r="8988" spans="1:24" x14ac:dyDescent="0.2">
      <c r="A8988" s="1" t="s">
        <v>18844</v>
      </c>
      <c r="B8988" s="1" t="s">
        <v>18838</v>
      </c>
      <c r="C8988" s="1" t="s">
        <v>18839</v>
      </c>
      <c r="D8988" s="1" t="s">
        <v>18845</v>
      </c>
      <c r="E8988" s="1" t="s">
        <v>555</v>
      </c>
      <c r="F8988" s="1" t="s">
        <v>56</v>
      </c>
      <c r="G8988" s="1" t="s">
        <v>123</v>
      </c>
      <c r="H8988" s="1" t="s">
        <v>57</v>
      </c>
      <c r="I8988" s="1" t="s">
        <v>1793</v>
      </c>
      <c r="J8988">
        <v>5</v>
      </c>
      <c r="K8988">
        <v>16.100000000000001</v>
      </c>
      <c r="L8988">
        <v>1</v>
      </c>
      <c r="M8988">
        <v>3.2</v>
      </c>
      <c r="N8988">
        <v>20.3</v>
      </c>
      <c r="O8988">
        <v>18</v>
      </c>
      <c r="P8988">
        <v>0</v>
      </c>
      <c r="Q8988" s="1" t="s">
        <v>31</v>
      </c>
      <c r="R8988" s="1" t="s">
        <v>420</v>
      </c>
      <c r="S8988" s="1" t="s">
        <v>114</v>
      </c>
      <c r="T8988" s="1" t="s">
        <v>34</v>
      </c>
      <c r="U8988" s="1" t="s">
        <v>251</v>
      </c>
      <c r="V8988" s="1" t="s">
        <v>36</v>
      </c>
      <c r="W8988">
        <f t="shared" si="280"/>
        <v>46198.660416666666</v>
      </c>
      <c r="X8988">
        <f t="shared" si="281"/>
        <v>46198.73541666667</v>
      </c>
    </row>
    <row r="8989" spans="1:24" x14ac:dyDescent="0.2">
      <c r="A8989" s="1" t="s">
        <v>18846</v>
      </c>
      <c r="B8989" s="1" t="s">
        <v>18838</v>
      </c>
      <c r="C8989" s="1" t="s">
        <v>18839</v>
      </c>
      <c r="D8989" s="1" t="s">
        <v>18740</v>
      </c>
      <c r="E8989" s="1" t="s">
        <v>555</v>
      </c>
      <c r="F8989" s="1" t="s">
        <v>56</v>
      </c>
      <c r="G8989" s="1" t="s">
        <v>123</v>
      </c>
      <c r="H8989" s="1" t="s">
        <v>62</v>
      </c>
      <c r="I8989" s="1" t="s">
        <v>1793</v>
      </c>
      <c r="J8989">
        <v>5</v>
      </c>
      <c r="K8989">
        <v>10.5</v>
      </c>
      <c r="L8989">
        <v>0.8</v>
      </c>
      <c r="M8989">
        <v>1.4</v>
      </c>
      <c r="N8989">
        <v>12.7</v>
      </c>
      <c r="O8989">
        <v>15</v>
      </c>
      <c r="P8989">
        <v>0</v>
      </c>
      <c r="Q8989" s="1" t="s">
        <v>31</v>
      </c>
      <c r="R8989" s="1" t="s">
        <v>391</v>
      </c>
      <c r="S8989" s="1" t="s">
        <v>296</v>
      </c>
      <c r="T8989" s="1" t="s">
        <v>34</v>
      </c>
      <c r="U8989" s="1" t="s">
        <v>251</v>
      </c>
      <c r="V8989" s="1" t="s">
        <v>36</v>
      </c>
      <c r="W8989">
        <f t="shared" si="280"/>
        <v>46198.660416666666</v>
      </c>
      <c r="X8989">
        <f t="shared" si="281"/>
        <v>46198.744444444441</v>
      </c>
    </row>
    <row r="8990" spans="1:24" x14ac:dyDescent="0.2">
      <c r="A8990" s="1" t="s">
        <v>18847</v>
      </c>
      <c r="B8990" s="1" t="s">
        <v>18848</v>
      </c>
      <c r="C8990" s="1" t="s">
        <v>18697</v>
      </c>
      <c r="D8990" s="1" t="s">
        <v>18849</v>
      </c>
      <c r="E8990" s="1" t="s">
        <v>555</v>
      </c>
      <c r="F8990" s="1" t="s">
        <v>27</v>
      </c>
      <c r="G8990" s="1" t="s">
        <v>194</v>
      </c>
      <c r="H8990" s="1" t="s">
        <v>29</v>
      </c>
      <c r="I8990" s="1" t="s">
        <v>507</v>
      </c>
      <c r="J8990">
        <v>3</v>
      </c>
      <c r="K8990">
        <v>11.3</v>
      </c>
      <c r="L8990">
        <v>1.4</v>
      </c>
      <c r="M8990">
        <v>2.2999999999999998</v>
      </c>
      <c r="N8990">
        <v>15</v>
      </c>
      <c r="O8990">
        <v>15</v>
      </c>
      <c r="P8990">
        <v>0</v>
      </c>
      <c r="Q8990" s="1" t="s">
        <v>31</v>
      </c>
      <c r="R8990" s="1" t="s">
        <v>125</v>
      </c>
      <c r="S8990" s="1" t="s">
        <v>196</v>
      </c>
      <c r="T8990" s="1" t="s">
        <v>71</v>
      </c>
      <c r="U8990" s="1" t="s">
        <v>35</v>
      </c>
      <c r="V8990" s="1" t="s">
        <v>36</v>
      </c>
      <c r="W8990">
        <f t="shared" si="280"/>
        <v>46198.586111111108</v>
      </c>
      <c r="X8990">
        <f t="shared" si="281"/>
        <v>46198.59652777778</v>
      </c>
    </row>
    <row r="8991" spans="1:24" x14ac:dyDescent="0.2">
      <c r="A8991" s="1" t="s">
        <v>18850</v>
      </c>
      <c r="B8991" s="1" t="s">
        <v>18848</v>
      </c>
      <c r="C8991" s="1" t="s">
        <v>18697</v>
      </c>
      <c r="D8991" s="1" t="s">
        <v>18517</v>
      </c>
      <c r="E8991" s="1" t="s">
        <v>555</v>
      </c>
      <c r="F8991" s="1" t="s">
        <v>27</v>
      </c>
      <c r="G8991" s="1" t="s">
        <v>194</v>
      </c>
      <c r="H8991" s="1" t="s">
        <v>39</v>
      </c>
      <c r="I8991" s="1" t="s">
        <v>507</v>
      </c>
      <c r="J8991">
        <v>3</v>
      </c>
      <c r="K8991">
        <v>12.6</v>
      </c>
      <c r="L8991">
        <v>0.9</v>
      </c>
      <c r="M8991">
        <v>5.4</v>
      </c>
      <c r="N8991">
        <v>18.899999999999999</v>
      </c>
      <c r="O8991">
        <v>12</v>
      </c>
      <c r="P8991">
        <v>0</v>
      </c>
      <c r="Q8991" s="1" t="s">
        <v>31</v>
      </c>
      <c r="R8991" s="1" t="s">
        <v>40</v>
      </c>
      <c r="S8991" s="1" t="s">
        <v>174</v>
      </c>
      <c r="T8991" s="1" t="s">
        <v>71</v>
      </c>
      <c r="U8991" s="1" t="s">
        <v>35</v>
      </c>
      <c r="V8991" s="1" t="s">
        <v>42</v>
      </c>
      <c r="W8991">
        <f t="shared" si="280"/>
        <v>46198.586111111108</v>
      </c>
      <c r="X8991">
        <f t="shared" si="281"/>
        <v>46198.609027777777</v>
      </c>
    </row>
    <row r="8992" spans="1:24" x14ac:dyDescent="0.2">
      <c r="A8992" s="1" t="s">
        <v>18851</v>
      </c>
      <c r="B8992" s="1" t="s">
        <v>18848</v>
      </c>
      <c r="C8992" s="1" t="s">
        <v>18697</v>
      </c>
      <c r="D8992" s="1" t="s">
        <v>18852</v>
      </c>
      <c r="E8992" s="1" t="s">
        <v>555</v>
      </c>
      <c r="F8992" s="1" t="s">
        <v>27</v>
      </c>
      <c r="G8992" s="1" t="s">
        <v>194</v>
      </c>
      <c r="H8992" s="1" t="s">
        <v>45</v>
      </c>
      <c r="I8992" s="1" t="s">
        <v>507</v>
      </c>
      <c r="J8992">
        <v>3</v>
      </c>
      <c r="K8992">
        <v>15</v>
      </c>
      <c r="L8992">
        <v>5.3</v>
      </c>
      <c r="M8992">
        <v>3.2</v>
      </c>
      <c r="N8992">
        <v>23.5</v>
      </c>
      <c r="O8992">
        <v>18</v>
      </c>
      <c r="P8992">
        <v>0</v>
      </c>
      <c r="Q8992" s="1" t="s">
        <v>31</v>
      </c>
      <c r="R8992" s="1" t="s">
        <v>220</v>
      </c>
      <c r="S8992" s="1" t="s">
        <v>196</v>
      </c>
      <c r="T8992" s="1" t="s">
        <v>71</v>
      </c>
      <c r="U8992" s="1" t="s">
        <v>35</v>
      </c>
      <c r="V8992" s="1" t="s">
        <v>42</v>
      </c>
      <c r="W8992">
        <f t="shared" si="280"/>
        <v>46198.586111111108</v>
      </c>
      <c r="X8992">
        <f t="shared" si="281"/>
        <v>46198.625694444447</v>
      </c>
    </row>
    <row r="8993" spans="1:24" x14ac:dyDescent="0.2">
      <c r="A8993" s="1" t="s">
        <v>18853</v>
      </c>
      <c r="B8993" s="1" t="s">
        <v>18848</v>
      </c>
      <c r="C8993" s="1" t="s">
        <v>18697</v>
      </c>
      <c r="D8993" s="1" t="s">
        <v>18711</v>
      </c>
      <c r="E8993" s="1" t="s">
        <v>555</v>
      </c>
      <c r="F8993" s="1" t="s">
        <v>50</v>
      </c>
      <c r="G8993" s="1" t="s">
        <v>194</v>
      </c>
      <c r="H8993" s="1" t="s">
        <v>51</v>
      </c>
      <c r="I8993" s="1" t="s">
        <v>507</v>
      </c>
      <c r="J8993">
        <v>3</v>
      </c>
      <c r="K8993">
        <v>18</v>
      </c>
      <c r="L8993">
        <v>12.8</v>
      </c>
      <c r="M8993">
        <v>5.0999999999999996</v>
      </c>
      <c r="N8993">
        <v>35.799999999999997</v>
      </c>
      <c r="O8993">
        <v>26</v>
      </c>
      <c r="P8993">
        <v>0</v>
      </c>
      <c r="Q8993" s="1" t="s">
        <v>31</v>
      </c>
      <c r="R8993" s="1" t="s">
        <v>1111</v>
      </c>
      <c r="S8993" s="1" t="s">
        <v>344</v>
      </c>
      <c r="T8993" s="1" t="s">
        <v>71</v>
      </c>
      <c r="U8993" s="1" t="s">
        <v>35</v>
      </c>
      <c r="V8993" s="1" t="s">
        <v>42</v>
      </c>
      <c r="W8993">
        <f t="shared" si="280"/>
        <v>46198.586111111108</v>
      </c>
      <c r="X8993">
        <f t="shared" si="281"/>
        <v>46198.650694444441</v>
      </c>
    </row>
    <row r="8994" spans="1:24" x14ac:dyDescent="0.2">
      <c r="A8994" s="1" t="s">
        <v>18854</v>
      </c>
      <c r="B8994" s="1" t="s">
        <v>18848</v>
      </c>
      <c r="C8994" s="1" t="s">
        <v>18697</v>
      </c>
      <c r="D8994" s="1" t="s">
        <v>18839</v>
      </c>
      <c r="E8994" s="1" t="s">
        <v>555</v>
      </c>
      <c r="F8994" s="1" t="s">
        <v>56</v>
      </c>
      <c r="G8994" s="1" t="s">
        <v>194</v>
      </c>
      <c r="H8994" s="1" t="s">
        <v>57</v>
      </c>
      <c r="I8994" s="1" t="s">
        <v>507</v>
      </c>
      <c r="J8994">
        <v>3</v>
      </c>
      <c r="K8994">
        <v>12.4</v>
      </c>
      <c r="L8994">
        <v>0.4</v>
      </c>
      <c r="M8994">
        <v>1.7</v>
      </c>
      <c r="N8994">
        <v>14.4</v>
      </c>
      <c r="O8994">
        <v>18</v>
      </c>
      <c r="P8994">
        <v>0</v>
      </c>
      <c r="Q8994" s="1" t="s">
        <v>31</v>
      </c>
      <c r="R8994" s="1" t="s">
        <v>243</v>
      </c>
      <c r="S8994" s="1" t="s">
        <v>266</v>
      </c>
      <c r="T8994" s="1" t="s">
        <v>71</v>
      </c>
      <c r="U8994" s="1" t="s">
        <v>35</v>
      </c>
      <c r="V8994" s="1" t="s">
        <v>36</v>
      </c>
      <c r="W8994">
        <f t="shared" si="280"/>
        <v>46198.586111111108</v>
      </c>
      <c r="X8994">
        <f t="shared" si="281"/>
        <v>46198.660416666666</v>
      </c>
    </row>
    <row r="8995" spans="1:24" x14ac:dyDescent="0.2">
      <c r="A8995" s="1" t="s">
        <v>18855</v>
      </c>
      <c r="B8995" s="1" t="s">
        <v>18848</v>
      </c>
      <c r="C8995" s="1" t="s">
        <v>18697</v>
      </c>
      <c r="D8995" s="1" t="s">
        <v>18856</v>
      </c>
      <c r="E8995" s="1" t="s">
        <v>555</v>
      </c>
      <c r="F8995" s="1" t="s">
        <v>56</v>
      </c>
      <c r="G8995" s="1" t="s">
        <v>194</v>
      </c>
      <c r="H8995" s="1" t="s">
        <v>62</v>
      </c>
      <c r="I8995" s="1" t="s">
        <v>507</v>
      </c>
      <c r="J8995">
        <v>3</v>
      </c>
      <c r="K8995">
        <v>10.6</v>
      </c>
      <c r="L8995">
        <v>0.4</v>
      </c>
      <c r="M8995">
        <v>3.9</v>
      </c>
      <c r="N8995">
        <v>14.9</v>
      </c>
      <c r="O8995">
        <v>15</v>
      </c>
      <c r="P8995">
        <v>0</v>
      </c>
      <c r="Q8995" s="1" t="s">
        <v>31</v>
      </c>
      <c r="R8995" s="1" t="s">
        <v>407</v>
      </c>
      <c r="S8995" s="1" t="s">
        <v>91</v>
      </c>
      <c r="T8995" s="1" t="s">
        <v>71</v>
      </c>
      <c r="U8995" s="1" t="s">
        <v>35</v>
      </c>
      <c r="V8995" s="1" t="s">
        <v>36</v>
      </c>
      <c r="W8995">
        <f t="shared" si="280"/>
        <v>46198.586111111108</v>
      </c>
      <c r="X8995">
        <f t="shared" si="281"/>
        <v>46198.67083333333</v>
      </c>
    </row>
    <row r="8996" spans="1:24" x14ac:dyDescent="0.2">
      <c r="A8996" s="1" t="s">
        <v>18857</v>
      </c>
      <c r="B8996" s="1" t="s">
        <v>18858</v>
      </c>
      <c r="C8996" s="1" t="s">
        <v>18859</v>
      </c>
      <c r="D8996" s="1" t="s">
        <v>18763</v>
      </c>
      <c r="E8996" s="1" t="s">
        <v>555</v>
      </c>
      <c r="F8996" s="1" t="s">
        <v>27</v>
      </c>
      <c r="G8996" s="1" t="s">
        <v>96</v>
      </c>
      <c r="H8996" s="1" t="s">
        <v>29</v>
      </c>
      <c r="I8996" s="1" t="s">
        <v>1342</v>
      </c>
      <c r="J8996">
        <v>12</v>
      </c>
      <c r="K8996">
        <v>15.8</v>
      </c>
      <c r="L8996">
        <v>0.6</v>
      </c>
      <c r="M8996">
        <v>3.7</v>
      </c>
      <c r="N8996">
        <v>20</v>
      </c>
      <c r="O8996">
        <v>15</v>
      </c>
      <c r="P8996">
        <v>0</v>
      </c>
      <c r="Q8996" s="1" t="s">
        <v>31</v>
      </c>
      <c r="R8996" s="1" t="s">
        <v>125</v>
      </c>
      <c r="S8996" s="1" t="s">
        <v>126</v>
      </c>
      <c r="T8996" s="1" t="s">
        <v>34</v>
      </c>
      <c r="U8996" s="1" t="s">
        <v>99</v>
      </c>
      <c r="V8996" s="1" t="s">
        <v>42</v>
      </c>
      <c r="W8996">
        <f t="shared" si="280"/>
        <v>46198.680555555555</v>
      </c>
      <c r="X8996">
        <f t="shared" si="281"/>
        <v>46198.694444444445</v>
      </c>
    </row>
    <row r="8997" spans="1:24" x14ac:dyDescent="0.2">
      <c r="A8997" s="1" t="s">
        <v>18860</v>
      </c>
      <c r="B8997" s="1" t="s">
        <v>18858</v>
      </c>
      <c r="C8997" s="1" t="s">
        <v>18859</v>
      </c>
      <c r="D8997" s="1" t="s">
        <v>18861</v>
      </c>
      <c r="E8997" s="1" t="s">
        <v>555</v>
      </c>
      <c r="F8997" s="1" t="s">
        <v>27</v>
      </c>
      <c r="G8997" s="1" t="s">
        <v>96</v>
      </c>
      <c r="H8997" s="1" t="s">
        <v>39</v>
      </c>
      <c r="I8997" s="1" t="s">
        <v>1342</v>
      </c>
      <c r="J8997">
        <v>12</v>
      </c>
      <c r="K8997">
        <v>10.8</v>
      </c>
      <c r="L8997">
        <v>0.6</v>
      </c>
      <c r="M8997">
        <v>7.3</v>
      </c>
      <c r="N8997">
        <v>18.7</v>
      </c>
      <c r="O8997">
        <v>12</v>
      </c>
      <c r="P8997">
        <v>0</v>
      </c>
      <c r="Q8997" s="1" t="s">
        <v>31</v>
      </c>
      <c r="R8997" s="1" t="s">
        <v>40</v>
      </c>
      <c r="S8997" s="1" t="s">
        <v>47</v>
      </c>
      <c r="T8997" s="1" t="s">
        <v>34</v>
      </c>
      <c r="U8997" s="1" t="s">
        <v>99</v>
      </c>
      <c r="V8997" s="1" t="s">
        <v>42</v>
      </c>
      <c r="W8997">
        <f t="shared" si="280"/>
        <v>46198.680555555555</v>
      </c>
      <c r="X8997">
        <f t="shared" si="281"/>
        <v>46198.706944444442</v>
      </c>
    </row>
    <row r="8998" spans="1:24" x14ac:dyDescent="0.2">
      <c r="A8998" s="1" t="s">
        <v>18862</v>
      </c>
      <c r="B8998" s="1" t="s">
        <v>18858</v>
      </c>
      <c r="C8998" s="1" t="s">
        <v>18859</v>
      </c>
      <c r="D8998" s="1" t="s">
        <v>18863</v>
      </c>
      <c r="E8998" s="1" t="s">
        <v>555</v>
      </c>
      <c r="F8998" s="1" t="s">
        <v>27</v>
      </c>
      <c r="G8998" s="1" t="s">
        <v>96</v>
      </c>
      <c r="H8998" s="1" t="s">
        <v>45</v>
      </c>
      <c r="I8998" s="1" t="s">
        <v>1342</v>
      </c>
      <c r="J8998">
        <v>12</v>
      </c>
      <c r="K8998">
        <v>16</v>
      </c>
      <c r="L8998">
        <v>4.7</v>
      </c>
      <c r="M8998">
        <v>3.6</v>
      </c>
      <c r="N8998">
        <v>24.3</v>
      </c>
      <c r="O8998">
        <v>18</v>
      </c>
      <c r="P8998">
        <v>0</v>
      </c>
      <c r="Q8998" s="1" t="s">
        <v>31</v>
      </c>
      <c r="R8998" s="1" t="s">
        <v>106</v>
      </c>
      <c r="S8998" s="1" t="s">
        <v>47</v>
      </c>
      <c r="T8998" s="1" t="s">
        <v>34</v>
      </c>
      <c r="U8998" s="1" t="s">
        <v>99</v>
      </c>
      <c r="V8998" s="1" t="s">
        <v>42</v>
      </c>
      <c r="W8998">
        <f t="shared" si="280"/>
        <v>46198.680555555555</v>
      </c>
      <c r="X8998">
        <f t="shared" si="281"/>
        <v>46198.724305555559</v>
      </c>
    </row>
    <row r="8999" spans="1:24" x14ac:dyDescent="0.2">
      <c r="A8999" s="1" t="s">
        <v>18864</v>
      </c>
      <c r="B8999" s="1" t="s">
        <v>18858</v>
      </c>
      <c r="C8999" s="1" t="s">
        <v>18859</v>
      </c>
      <c r="D8999" s="1" t="s">
        <v>18865</v>
      </c>
      <c r="E8999" s="1" t="s">
        <v>555</v>
      </c>
      <c r="F8999" s="1" t="s">
        <v>50</v>
      </c>
      <c r="G8999" s="1" t="s">
        <v>96</v>
      </c>
      <c r="H8999" s="1" t="s">
        <v>51</v>
      </c>
      <c r="I8999" s="1" t="s">
        <v>1342</v>
      </c>
      <c r="J8999">
        <v>12</v>
      </c>
      <c r="K8999">
        <v>17.8</v>
      </c>
      <c r="L8999">
        <v>12.3</v>
      </c>
      <c r="M8999">
        <v>4.0999999999999996</v>
      </c>
      <c r="N8999">
        <v>34.200000000000003</v>
      </c>
      <c r="O8999">
        <v>26</v>
      </c>
      <c r="P8999">
        <v>0</v>
      </c>
      <c r="Q8999" s="1" t="s">
        <v>31</v>
      </c>
      <c r="R8999" s="1" t="s">
        <v>374</v>
      </c>
      <c r="S8999" s="1" t="s">
        <v>772</v>
      </c>
      <c r="T8999" s="1" t="s">
        <v>34</v>
      </c>
      <c r="U8999" s="1" t="s">
        <v>99</v>
      </c>
      <c r="V8999" s="1" t="s">
        <v>42</v>
      </c>
      <c r="W8999">
        <f t="shared" si="280"/>
        <v>46198.680555555555</v>
      </c>
      <c r="X8999">
        <f t="shared" si="281"/>
        <v>46198.747916666667</v>
      </c>
    </row>
    <row r="9000" spans="1:24" x14ac:dyDescent="0.2">
      <c r="A9000" s="1" t="s">
        <v>18866</v>
      </c>
      <c r="B9000" s="1" t="s">
        <v>18858</v>
      </c>
      <c r="C9000" s="1" t="s">
        <v>18859</v>
      </c>
      <c r="D9000" s="1" t="s">
        <v>18867</v>
      </c>
      <c r="E9000" s="1" t="s">
        <v>555</v>
      </c>
      <c r="F9000" s="1" t="s">
        <v>56</v>
      </c>
      <c r="G9000" s="1" t="s">
        <v>96</v>
      </c>
      <c r="H9000" s="1" t="s">
        <v>57</v>
      </c>
      <c r="I9000" s="1" t="s">
        <v>1342</v>
      </c>
      <c r="J9000">
        <v>12</v>
      </c>
      <c r="K9000">
        <v>15.9</v>
      </c>
      <c r="L9000">
        <v>0.9</v>
      </c>
      <c r="M9000">
        <v>3.3</v>
      </c>
      <c r="N9000">
        <v>20.100000000000001</v>
      </c>
      <c r="O9000">
        <v>18</v>
      </c>
      <c r="P9000">
        <v>0</v>
      </c>
      <c r="Q9000" s="1" t="s">
        <v>31</v>
      </c>
      <c r="R9000" s="1" t="s">
        <v>189</v>
      </c>
      <c r="S9000" s="1" t="s">
        <v>64</v>
      </c>
      <c r="T9000" s="1" t="s">
        <v>34</v>
      </c>
      <c r="U9000" s="1" t="s">
        <v>99</v>
      </c>
      <c r="V9000" s="1" t="s">
        <v>36</v>
      </c>
      <c r="W9000">
        <f t="shared" si="280"/>
        <v>46198.680555555555</v>
      </c>
      <c r="X9000">
        <f t="shared" si="281"/>
        <v>46198.761805555558</v>
      </c>
    </row>
    <row r="9001" spans="1:24" x14ac:dyDescent="0.2">
      <c r="A9001" s="1" t="s">
        <v>18868</v>
      </c>
      <c r="B9001" s="1" t="s">
        <v>18858</v>
      </c>
      <c r="C9001" s="1" t="s">
        <v>18859</v>
      </c>
      <c r="D9001" s="1" t="s">
        <v>18869</v>
      </c>
      <c r="E9001" s="1" t="s">
        <v>555</v>
      </c>
      <c r="F9001" s="1" t="s">
        <v>56</v>
      </c>
      <c r="G9001" s="1" t="s">
        <v>96</v>
      </c>
      <c r="H9001" s="1" t="s">
        <v>62</v>
      </c>
      <c r="I9001" s="1" t="s">
        <v>1342</v>
      </c>
      <c r="J9001">
        <v>12</v>
      </c>
      <c r="K9001">
        <v>7.8</v>
      </c>
      <c r="L9001">
        <v>0.8</v>
      </c>
      <c r="M9001">
        <v>2.6</v>
      </c>
      <c r="N9001">
        <v>11.2</v>
      </c>
      <c r="O9001">
        <v>15</v>
      </c>
      <c r="P9001">
        <v>0</v>
      </c>
      <c r="Q9001" s="1" t="s">
        <v>31</v>
      </c>
      <c r="R9001" s="1" t="s">
        <v>165</v>
      </c>
      <c r="S9001" s="1" t="s">
        <v>363</v>
      </c>
      <c r="T9001" s="1" t="s">
        <v>34</v>
      </c>
      <c r="U9001" s="1" t="s">
        <v>99</v>
      </c>
      <c r="V9001" s="1" t="s">
        <v>36</v>
      </c>
      <c r="W9001">
        <f t="shared" si="280"/>
        <v>46198.680555555555</v>
      </c>
      <c r="X9001">
        <f t="shared" si="281"/>
        <v>46198.769444444442</v>
      </c>
    </row>
    <row r="9002" spans="1:24" x14ac:dyDescent="0.2">
      <c r="A9002" s="1" t="s">
        <v>18870</v>
      </c>
      <c r="B9002" s="1" t="s">
        <v>18871</v>
      </c>
      <c r="C9002" s="1" t="s">
        <v>18872</v>
      </c>
      <c r="D9002" s="1" t="s">
        <v>18873</v>
      </c>
      <c r="E9002" s="1" t="s">
        <v>26</v>
      </c>
      <c r="F9002" s="1" t="s">
        <v>27</v>
      </c>
      <c r="G9002" s="1" t="s">
        <v>28</v>
      </c>
      <c r="H9002" s="1" t="s">
        <v>29</v>
      </c>
      <c r="I9002" s="1" t="s">
        <v>4129</v>
      </c>
      <c r="J9002">
        <v>12</v>
      </c>
      <c r="K9002">
        <v>6.9</v>
      </c>
      <c r="L9002">
        <v>0.4</v>
      </c>
      <c r="M9002">
        <v>3.4</v>
      </c>
      <c r="N9002">
        <v>10.7</v>
      </c>
      <c r="O9002">
        <v>15</v>
      </c>
      <c r="P9002">
        <v>0</v>
      </c>
      <c r="Q9002" s="1" t="s">
        <v>31</v>
      </c>
      <c r="R9002" s="1" t="s">
        <v>98</v>
      </c>
      <c r="S9002" s="1" t="s">
        <v>174</v>
      </c>
      <c r="T9002" s="1" t="s">
        <v>153</v>
      </c>
      <c r="U9002" s="1" t="s">
        <v>72</v>
      </c>
      <c r="V9002" s="1" t="s">
        <v>36</v>
      </c>
      <c r="W9002">
        <f t="shared" si="280"/>
        <v>46199.325694444444</v>
      </c>
      <c r="X9002">
        <f t="shared" si="281"/>
        <v>46199.332638888889</v>
      </c>
    </row>
    <row r="9003" spans="1:24" x14ac:dyDescent="0.2">
      <c r="A9003" s="1" t="s">
        <v>18874</v>
      </c>
      <c r="B9003" s="1" t="s">
        <v>18871</v>
      </c>
      <c r="C9003" s="1" t="s">
        <v>18872</v>
      </c>
      <c r="D9003" s="1" t="s">
        <v>18875</v>
      </c>
      <c r="E9003" s="1" t="s">
        <v>26</v>
      </c>
      <c r="F9003" s="1" t="s">
        <v>27</v>
      </c>
      <c r="G9003" s="1" t="s">
        <v>28</v>
      </c>
      <c r="H9003" s="1" t="s">
        <v>39</v>
      </c>
      <c r="I9003" s="1" t="s">
        <v>4129</v>
      </c>
      <c r="J9003">
        <v>12</v>
      </c>
      <c r="K9003">
        <v>12.2</v>
      </c>
      <c r="L9003">
        <v>0.3</v>
      </c>
      <c r="M9003">
        <v>4.5</v>
      </c>
      <c r="N9003">
        <v>17</v>
      </c>
      <c r="O9003">
        <v>12</v>
      </c>
      <c r="P9003">
        <v>0</v>
      </c>
      <c r="Q9003" s="1" t="s">
        <v>31</v>
      </c>
      <c r="R9003" s="1" t="s">
        <v>125</v>
      </c>
      <c r="S9003" s="1" t="s">
        <v>181</v>
      </c>
      <c r="T9003" s="1" t="s">
        <v>153</v>
      </c>
      <c r="U9003" s="1" t="s">
        <v>72</v>
      </c>
      <c r="V9003" s="1" t="s">
        <v>42</v>
      </c>
      <c r="W9003">
        <f t="shared" si="280"/>
        <v>46199.325694444444</v>
      </c>
      <c r="X9003">
        <f t="shared" si="281"/>
        <v>46199.344444444447</v>
      </c>
    </row>
    <row r="9004" spans="1:24" x14ac:dyDescent="0.2">
      <c r="A9004" s="1" t="s">
        <v>18876</v>
      </c>
      <c r="B9004" s="1" t="s">
        <v>18871</v>
      </c>
      <c r="C9004" s="1" t="s">
        <v>18872</v>
      </c>
      <c r="D9004" s="1" t="s">
        <v>18877</v>
      </c>
      <c r="E9004" s="1" t="s">
        <v>26</v>
      </c>
      <c r="F9004" s="1" t="s">
        <v>27</v>
      </c>
      <c r="G9004" s="1" t="s">
        <v>28</v>
      </c>
      <c r="H9004" s="1" t="s">
        <v>45</v>
      </c>
      <c r="I9004" s="1" t="s">
        <v>4129</v>
      </c>
      <c r="J9004">
        <v>12</v>
      </c>
      <c r="K9004">
        <v>11</v>
      </c>
      <c r="L9004">
        <v>5.4</v>
      </c>
      <c r="M9004">
        <v>1.2</v>
      </c>
      <c r="N9004">
        <v>17.7</v>
      </c>
      <c r="O9004">
        <v>18</v>
      </c>
      <c r="P9004">
        <v>0</v>
      </c>
      <c r="Q9004" s="1" t="s">
        <v>31</v>
      </c>
      <c r="R9004" s="1" t="s">
        <v>177</v>
      </c>
      <c r="S9004" s="1" t="s">
        <v>47</v>
      </c>
      <c r="T9004" s="1" t="s">
        <v>153</v>
      </c>
      <c r="U9004" s="1" t="s">
        <v>72</v>
      </c>
      <c r="V9004" s="1" t="s">
        <v>36</v>
      </c>
      <c r="W9004">
        <f t="shared" si="280"/>
        <v>46199.325694444444</v>
      </c>
      <c r="X9004">
        <f t="shared" si="281"/>
        <v>46199.356944444444</v>
      </c>
    </row>
    <row r="9005" spans="1:24" x14ac:dyDescent="0.2">
      <c r="A9005" s="1" t="s">
        <v>18878</v>
      </c>
      <c r="B9005" s="1" t="s">
        <v>18871</v>
      </c>
      <c r="C9005" s="1" t="s">
        <v>18872</v>
      </c>
      <c r="D9005" s="1" t="s">
        <v>18879</v>
      </c>
      <c r="E9005" s="1" t="s">
        <v>26</v>
      </c>
      <c r="F9005" s="1" t="s">
        <v>50</v>
      </c>
      <c r="G9005" s="1" t="s">
        <v>28</v>
      </c>
      <c r="H9005" s="1" t="s">
        <v>51</v>
      </c>
      <c r="I9005" s="1" t="s">
        <v>4129</v>
      </c>
      <c r="J9005">
        <v>12</v>
      </c>
      <c r="K9005">
        <v>13.6</v>
      </c>
      <c r="L9005">
        <v>11</v>
      </c>
      <c r="M9005">
        <v>2.8</v>
      </c>
      <c r="N9005">
        <v>27.5</v>
      </c>
      <c r="O9005">
        <v>26</v>
      </c>
      <c r="P9005">
        <v>0</v>
      </c>
      <c r="Q9005" s="1" t="s">
        <v>31</v>
      </c>
      <c r="R9005" s="1" t="s">
        <v>499</v>
      </c>
      <c r="S9005" s="1" t="s">
        <v>110</v>
      </c>
      <c r="T9005" s="1" t="s">
        <v>153</v>
      </c>
      <c r="U9005" s="1" t="s">
        <v>72</v>
      </c>
      <c r="V9005" s="1" t="s">
        <v>36</v>
      </c>
      <c r="W9005">
        <f t="shared" si="280"/>
        <v>46199.325694444444</v>
      </c>
      <c r="X9005">
        <f t="shared" si="281"/>
        <v>46199.375694444447</v>
      </c>
    </row>
    <row r="9006" spans="1:24" x14ac:dyDescent="0.2">
      <c r="A9006" s="1" t="s">
        <v>18880</v>
      </c>
      <c r="B9006" s="1" t="s">
        <v>18871</v>
      </c>
      <c r="C9006" s="1" t="s">
        <v>18872</v>
      </c>
      <c r="D9006" s="1" t="s">
        <v>18881</v>
      </c>
      <c r="E9006" s="1" t="s">
        <v>26</v>
      </c>
      <c r="F9006" s="1" t="s">
        <v>56</v>
      </c>
      <c r="G9006" s="1" t="s">
        <v>28</v>
      </c>
      <c r="H9006" s="1" t="s">
        <v>57</v>
      </c>
      <c r="I9006" s="1" t="s">
        <v>4129</v>
      </c>
      <c r="J9006">
        <v>12</v>
      </c>
      <c r="K9006">
        <v>11.1</v>
      </c>
      <c r="L9006">
        <v>0.6</v>
      </c>
      <c r="M9006">
        <v>1.5</v>
      </c>
      <c r="N9006">
        <v>13.1</v>
      </c>
      <c r="O9006">
        <v>18</v>
      </c>
      <c r="P9006">
        <v>0</v>
      </c>
      <c r="Q9006" s="1" t="s">
        <v>31</v>
      </c>
      <c r="R9006" s="1" t="s">
        <v>86</v>
      </c>
      <c r="S9006" s="1" t="s">
        <v>91</v>
      </c>
      <c r="T9006" s="1" t="s">
        <v>153</v>
      </c>
      <c r="U9006" s="1" t="s">
        <v>72</v>
      </c>
      <c r="V9006" s="1" t="s">
        <v>36</v>
      </c>
      <c r="W9006">
        <f t="shared" si="280"/>
        <v>46199.325694444444</v>
      </c>
      <c r="X9006">
        <f t="shared" si="281"/>
        <v>46199.385416666664</v>
      </c>
    </row>
    <row r="9007" spans="1:24" x14ac:dyDescent="0.2">
      <c r="A9007" s="1" t="s">
        <v>18882</v>
      </c>
      <c r="B9007" s="1" t="s">
        <v>18871</v>
      </c>
      <c r="C9007" s="1" t="s">
        <v>18872</v>
      </c>
      <c r="D9007" s="1" t="s">
        <v>18883</v>
      </c>
      <c r="E9007" s="1" t="s">
        <v>26</v>
      </c>
      <c r="F9007" s="1" t="s">
        <v>56</v>
      </c>
      <c r="G9007" s="1" t="s">
        <v>28</v>
      </c>
      <c r="H9007" s="1" t="s">
        <v>62</v>
      </c>
      <c r="I9007" s="1" t="s">
        <v>4129</v>
      </c>
      <c r="J9007">
        <v>12</v>
      </c>
      <c r="K9007">
        <v>5.3</v>
      </c>
      <c r="L9007">
        <v>0.5</v>
      </c>
      <c r="M9007">
        <v>2.4</v>
      </c>
      <c r="N9007">
        <v>8.1999999999999993</v>
      </c>
      <c r="O9007">
        <v>15</v>
      </c>
      <c r="P9007">
        <v>0</v>
      </c>
      <c r="Q9007" s="1" t="s">
        <v>31</v>
      </c>
      <c r="R9007" s="1" t="s">
        <v>86</v>
      </c>
      <c r="S9007" s="1" t="s">
        <v>262</v>
      </c>
      <c r="T9007" s="1" t="s">
        <v>153</v>
      </c>
      <c r="U9007" s="1" t="s">
        <v>72</v>
      </c>
      <c r="V9007" s="1" t="s">
        <v>36</v>
      </c>
      <c r="W9007">
        <f t="shared" si="280"/>
        <v>46199.325694444444</v>
      </c>
      <c r="X9007">
        <f t="shared" si="281"/>
        <v>46199.390972222223</v>
      </c>
    </row>
    <row r="9008" spans="1:24" x14ac:dyDescent="0.2">
      <c r="A9008" s="1" t="s">
        <v>18884</v>
      </c>
      <c r="B9008" s="1" t="s">
        <v>18885</v>
      </c>
      <c r="C9008" s="1" t="s">
        <v>18886</v>
      </c>
      <c r="D9008" s="1" t="s">
        <v>18887</v>
      </c>
      <c r="E9008" s="1" t="s">
        <v>26</v>
      </c>
      <c r="F9008" s="1" t="s">
        <v>27</v>
      </c>
      <c r="G9008" s="1" t="s">
        <v>28</v>
      </c>
      <c r="H9008" s="1" t="s">
        <v>29</v>
      </c>
      <c r="I9008" s="1" t="s">
        <v>602</v>
      </c>
      <c r="J9008">
        <v>4</v>
      </c>
      <c r="K9008">
        <v>11.2</v>
      </c>
      <c r="L9008">
        <v>0.6</v>
      </c>
      <c r="M9008">
        <v>1.9</v>
      </c>
      <c r="N9008">
        <v>13.7</v>
      </c>
      <c r="O9008">
        <v>15</v>
      </c>
      <c r="P9008">
        <v>0</v>
      </c>
      <c r="Q9008" s="1" t="s">
        <v>31</v>
      </c>
      <c r="R9008" s="1" t="s">
        <v>340</v>
      </c>
      <c r="S9008" s="1" t="s">
        <v>33</v>
      </c>
      <c r="T9008" s="1" t="s">
        <v>34</v>
      </c>
      <c r="U9008" s="1" t="s">
        <v>35</v>
      </c>
      <c r="V9008" s="1" t="s">
        <v>36</v>
      </c>
      <c r="W9008">
        <f t="shared" si="280"/>
        <v>46199.295138888891</v>
      </c>
      <c r="X9008">
        <f t="shared" si="281"/>
        <v>46199.304166666669</v>
      </c>
    </row>
    <row r="9009" spans="1:24" x14ac:dyDescent="0.2">
      <c r="A9009" s="1" t="s">
        <v>18888</v>
      </c>
      <c r="B9009" s="1" t="s">
        <v>18885</v>
      </c>
      <c r="C9009" s="1" t="s">
        <v>18886</v>
      </c>
      <c r="D9009" s="1" t="s">
        <v>18889</v>
      </c>
      <c r="E9009" s="1" t="s">
        <v>26</v>
      </c>
      <c r="F9009" s="1" t="s">
        <v>27</v>
      </c>
      <c r="G9009" s="1" t="s">
        <v>28</v>
      </c>
      <c r="H9009" s="1" t="s">
        <v>39</v>
      </c>
      <c r="I9009" s="1" t="s">
        <v>602</v>
      </c>
      <c r="J9009">
        <v>4</v>
      </c>
      <c r="K9009">
        <v>7.9</v>
      </c>
      <c r="L9009">
        <v>0.9</v>
      </c>
      <c r="M9009">
        <v>4.5999999999999996</v>
      </c>
      <c r="N9009">
        <v>13.4</v>
      </c>
      <c r="O9009">
        <v>12</v>
      </c>
      <c r="P9009">
        <v>0</v>
      </c>
      <c r="Q9009" s="1" t="s">
        <v>31</v>
      </c>
      <c r="R9009" s="1" t="s">
        <v>106</v>
      </c>
      <c r="S9009" s="1" t="s">
        <v>174</v>
      </c>
      <c r="T9009" s="1" t="s">
        <v>34</v>
      </c>
      <c r="U9009" s="1" t="s">
        <v>35</v>
      </c>
      <c r="V9009" s="1" t="s">
        <v>36</v>
      </c>
      <c r="W9009">
        <f t="shared" si="280"/>
        <v>46199.295138888891</v>
      </c>
      <c r="X9009">
        <f t="shared" si="281"/>
        <v>46199.313888888886</v>
      </c>
    </row>
    <row r="9010" spans="1:24" x14ac:dyDescent="0.2">
      <c r="A9010" s="1" t="s">
        <v>18890</v>
      </c>
      <c r="B9010" s="1" t="s">
        <v>18885</v>
      </c>
      <c r="C9010" s="1" t="s">
        <v>18886</v>
      </c>
      <c r="D9010" s="1" t="s">
        <v>18891</v>
      </c>
      <c r="E9010" s="1" t="s">
        <v>26</v>
      </c>
      <c r="F9010" s="1" t="s">
        <v>27</v>
      </c>
      <c r="G9010" s="1" t="s">
        <v>28</v>
      </c>
      <c r="H9010" s="1" t="s">
        <v>45</v>
      </c>
      <c r="I9010" s="1" t="s">
        <v>602</v>
      </c>
      <c r="J9010">
        <v>4</v>
      </c>
      <c r="K9010">
        <v>12.2</v>
      </c>
      <c r="L9010">
        <v>6.2</v>
      </c>
      <c r="M9010">
        <v>2.6</v>
      </c>
      <c r="N9010">
        <v>21.1</v>
      </c>
      <c r="O9010">
        <v>18</v>
      </c>
      <c r="P9010">
        <v>0</v>
      </c>
      <c r="Q9010" s="1" t="s">
        <v>31</v>
      </c>
      <c r="R9010" s="1" t="s">
        <v>199</v>
      </c>
      <c r="S9010" s="1" t="s">
        <v>254</v>
      </c>
      <c r="T9010" s="1" t="s">
        <v>34</v>
      </c>
      <c r="U9010" s="1" t="s">
        <v>35</v>
      </c>
      <c r="V9010" s="1" t="s">
        <v>42</v>
      </c>
      <c r="W9010">
        <f t="shared" si="280"/>
        <v>46199.295138888891</v>
      </c>
      <c r="X9010">
        <f t="shared" si="281"/>
        <v>46199.328472222223</v>
      </c>
    </row>
    <row r="9011" spans="1:24" x14ac:dyDescent="0.2">
      <c r="A9011" s="1" t="s">
        <v>18892</v>
      </c>
      <c r="B9011" s="1" t="s">
        <v>18885</v>
      </c>
      <c r="C9011" s="1" t="s">
        <v>18886</v>
      </c>
      <c r="D9011" s="1" t="s">
        <v>18893</v>
      </c>
      <c r="E9011" s="1" t="s">
        <v>26</v>
      </c>
      <c r="F9011" s="1" t="s">
        <v>50</v>
      </c>
      <c r="G9011" s="1" t="s">
        <v>28</v>
      </c>
      <c r="H9011" s="1" t="s">
        <v>51</v>
      </c>
      <c r="I9011" s="1" t="s">
        <v>602</v>
      </c>
      <c r="J9011">
        <v>4</v>
      </c>
      <c r="K9011">
        <v>16.600000000000001</v>
      </c>
      <c r="L9011">
        <v>11</v>
      </c>
      <c r="M9011">
        <v>4.7</v>
      </c>
      <c r="N9011">
        <v>32.299999999999997</v>
      </c>
      <c r="O9011">
        <v>26</v>
      </c>
      <c r="P9011">
        <v>0</v>
      </c>
      <c r="Q9011" s="1" t="s">
        <v>31</v>
      </c>
      <c r="R9011" s="1" t="s">
        <v>184</v>
      </c>
      <c r="S9011" s="1" t="s">
        <v>139</v>
      </c>
      <c r="T9011" s="1" t="s">
        <v>34</v>
      </c>
      <c r="U9011" s="1" t="s">
        <v>35</v>
      </c>
      <c r="V9011" s="1" t="s">
        <v>42</v>
      </c>
      <c r="W9011">
        <f t="shared" si="280"/>
        <v>46199.295138888891</v>
      </c>
      <c r="X9011">
        <f t="shared" si="281"/>
        <v>46199.350694444445</v>
      </c>
    </row>
    <row r="9012" spans="1:24" x14ac:dyDescent="0.2">
      <c r="A9012" s="1" t="s">
        <v>18894</v>
      </c>
      <c r="B9012" s="1" t="s">
        <v>18885</v>
      </c>
      <c r="C9012" s="1" t="s">
        <v>18886</v>
      </c>
      <c r="D9012" s="1" t="s">
        <v>18895</v>
      </c>
      <c r="E9012" s="1" t="s">
        <v>26</v>
      </c>
      <c r="F9012" s="1" t="s">
        <v>56</v>
      </c>
      <c r="G9012" s="1" t="s">
        <v>28</v>
      </c>
      <c r="H9012" s="1" t="s">
        <v>57</v>
      </c>
      <c r="I9012" s="1" t="s">
        <v>602</v>
      </c>
      <c r="J9012">
        <v>4</v>
      </c>
      <c r="K9012">
        <v>10.8</v>
      </c>
      <c r="L9012">
        <v>0.7</v>
      </c>
      <c r="M9012">
        <v>3.9</v>
      </c>
      <c r="N9012">
        <v>15.4</v>
      </c>
      <c r="O9012">
        <v>18</v>
      </c>
      <c r="P9012">
        <v>0</v>
      </c>
      <c r="Q9012" s="1" t="s">
        <v>31</v>
      </c>
      <c r="R9012" s="1" t="s">
        <v>261</v>
      </c>
      <c r="S9012" s="1" t="s">
        <v>262</v>
      </c>
      <c r="T9012" s="1" t="s">
        <v>34</v>
      </c>
      <c r="U9012" s="1" t="s">
        <v>35</v>
      </c>
      <c r="V9012" s="1" t="s">
        <v>36</v>
      </c>
      <c r="W9012">
        <f t="shared" si="280"/>
        <v>46199.295138888891</v>
      </c>
      <c r="X9012">
        <f t="shared" si="281"/>
        <v>46199.361111111109</v>
      </c>
    </row>
    <row r="9013" spans="1:24" x14ac:dyDescent="0.2">
      <c r="A9013" s="1" t="s">
        <v>18896</v>
      </c>
      <c r="B9013" s="1" t="s">
        <v>18885</v>
      </c>
      <c r="C9013" s="1" t="s">
        <v>18886</v>
      </c>
      <c r="D9013" s="1" t="s">
        <v>18897</v>
      </c>
      <c r="E9013" s="1" t="s">
        <v>26</v>
      </c>
      <c r="F9013" s="1" t="s">
        <v>56</v>
      </c>
      <c r="G9013" s="1" t="s">
        <v>28</v>
      </c>
      <c r="H9013" s="1" t="s">
        <v>62</v>
      </c>
      <c r="I9013" s="1" t="s">
        <v>602</v>
      </c>
      <c r="J9013">
        <v>4</v>
      </c>
      <c r="K9013">
        <v>7.7</v>
      </c>
      <c r="L9013">
        <v>0.2</v>
      </c>
      <c r="M9013">
        <v>1.1000000000000001</v>
      </c>
      <c r="N9013">
        <v>9</v>
      </c>
      <c r="O9013">
        <v>15</v>
      </c>
      <c r="P9013">
        <v>0</v>
      </c>
      <c r="Q9013" s="1" t="s">
        <v>31</v>
      </c>
      <c r="R9013" s="1" t="s">
        <v>504</v>
      </c>
      <c r="S9013" s="1" t="s">
        <v>296</v>
      </c>
      <c r="T9013" s="1" t="s">
        <v>34</v>
      </c>
      <c r="U9013" s="1" t="s">
        <v>35</v>
      </c>
      <c r="V9013" s="1" t="s">
        <v>36</v>
      </c>
      <c r="W9013">
        <f t="shared" si="280"/>
        <v>46199.295138888891</v>
      </c>
      <c r="X9013">
        <f t="shared" si="281"/>
        <v>46199.367361111108</v>
      </c>
    </row>
    <row r="9014" spans="1:24" x14ac:dyDescent="0.2">
      <c r="A9014" s="1" t="s">
        <v>18898</v>
      </c>
      <c r="B9014" s="1" t="s">
        <v>18899</v>
      </c>
      <c r="C9014" s="1" t="s">
        <v>18900</v>
      </c>
      <c r="D9014" s="1" t="s">
        <v>18901</v>
      </c>
      <c r="E9014" s="1" t="s">
        <v>26</v>
      </c>
      <c r="F9014" s="1" t="s">
        <v>27</v>
      </c>
      <c r="G9014" s="1" t="s">
        <v>249</v>
      </c>
      <c r="H9014" s="1" t="s">
        <v>29</v>
      </c>
      <c r="I9014" s="1" t="s">
        <v>1793</v>
      </c>
      <c r="J9014">
        <v>6</v>
      </c>
      <c r="K9014">
        <v>9.1</v>
      </c>
      <c r="L9014">
        <v>1.1000000000000001</v>
      </c>
      <c r="M9014">
        <v>3</v>
      </c>
      <c r="N9014">
        <v>13.2</v>
      </c>
      <c r="O9014">
        <v>15</v>
      </c>
      <c r="P9014">
        <v>0</v>
      </c>
      <c r="Q9014" s="1" t="s">
        <v>31</v>
      </c>
      <c r="R9014" s="1" t="s">
        <v>32</v>
      </c>
      <c r="S9014" s="1" t="s">
        <v>156</v>
      </c>
      <c r="T9014" s="1" t="s">
        <v>153</v>
      </c>
      <c r="U9014" s="1" t="s">
        <v>72</v>
      </c>
      <c r="V9014" s="1" t="s">
        <v>36</v>
      </c>
      <c r="W9014">
        <f t="shared" si="280"/>
        <v>46199.322916666664</v>
      </c>
      <c r="X9014">
        <f t="shared" si="281"/>
        <v>46199.331944444442</v>
      </c>
    </row>
    <row r="9015" spans="1:24" x14ac:dyDescent="0.2">
      <c r="A9015" s="1" t="s">
        <v>18902</v>
      </c>
      <c r="B9015" s="1" t="s">
        <v>18899</v>
      </c>
      <c r="C9015" s="1" t="s">
        <v>18900</v>
      </c>
      <c r="D9015" s="1" t="s">
        <v>18903</v>
      </c>
      <c r="E9015" s="1" t="s">
        <v>26</v>
      </c>
      <c r="F9015" s="1" t="s">
        <v>27</v>
      </c>
      <c r="G9015" s="1" t="s">
        <v>249</v>
      </c>
      <c r="H9015" s="1" t="s">
        <v>39</v>
      </c>
      <c r="I9015" s="1" t="s">
        <v>1793</v>
      </c>
      <c r="J9015">
        <v>6</v>
      </c>
      <c r="K9015">
        <v>9.9</v>
      </c>
      <c r="L9015">
        <v>0.3</v>
      </c>
      <c r="M9015">
        <v>4.3</v>
      </c>
      <c r="N9015">
        <v>14.5</v>
      </c>
      <c r="O9015">
        <v>12</v>
      </c>
      <c r="P9015">
        <v>1</v>
      </c>
      <c r="Q9015" s="1" t="s">
        <v>2171</v>
      </c>
      <c r="R9015" s="1" t="s">
        <v>75</v>
      </c>
      <c r="S9015" s="1" t="s">
        <v>103</v>
      </c>
      <c r="T9015" s="1" t="s">
        <v>153</v>
      </c>
      <c r="U9015" s="1" t="s">
        <v>72</v>
      </c>
      <c r="V9015" s="1" t="s">
        <v>324</v>
      </c>
      <c r="W9015">
        <f t="shared" si="280"/>
        <v>46199.322916666664</v>
      </c>
      <c r="X9015">
        <f t="shared" si="281"/>
        <v>46199.341666666667</v>
      </c>
    </row>
    <row r="9016" spans="1:24" x14ac:dyDescent="0.2">
      <c r="A9016" s="1" t="s">
        <v>18904</v>
      </c>
      <c r="B9016" s="1" t="s">
        <v>18899</v>
      </c>
      <c r="C9016" s="1" t="s">
        <v>18900</v>
      </c>
      <c r="D9016" s="1" t="s">
        <v>18905</v>
      </c>
      <c r="E9016" s="1" t="s">
        <v>26</v>
      </c>
      <c r="F9016" s="1" t="s">
        <v>27</v>
      </c>
      <c r="G9016" s="1" t="s">
        <v>249</v>
      </c>
      <c r="H9016" s="1" t="s">
        <v>45</v>
      </c>
      <c r="I9016" s="1" t="s">
        <v>1793</v>
      </c>
      <c r="J9016">
        <v>6</v>
      </c>
      <c r="K9016">
        <v>11.1</v>
      </c>
      <c r="L9016">
        <v>4</v>
      </c>
      <c r="M9016">
        <v>3</v>
      </c>
      <c r="N9016">
        <v>18.100000000000001</v>
      </c>
      <c r="O9016">
        <v>18</v>
      </c>
      <c r="P9016">
        <v>0</v>
      </c>
      <c r="Q9016" s="1" t="s">
        <v>31</v>
      </c>
      <c r="R9016" s="1" t="s">
        <v>130</v>
      </c>
      <c r="S9016" s="1" t="s">
        <v>41</v>
      </c>
      <c r="T9016" s="1" t="s">
        <v>153</v>
      </c>
      <c r="U9016" s="1" t="s">
        <v>72</v>
      </c>
      <c r="V9016" s="1" t="s">
        <v>36</v>
      </c>
      <c r="W9016">
        <f t="shared" si="280"/>
        <v>46199.322916666664</v>
      </c>
      <c r="X9016">
        <f t="shared" si="281"/>
        <v>46199.354166666664</v>
      </c>
    </row>
    <row r="9017" spans="1:24" x14ac:dyDescent="0.2">
      <c r="A9017" s="1" t="s">
        <v>18906</v>
      </c>
      <c r="B9017" s="1" t="s">
        <v>18899</v>
      </c>
      <c r="C9017" s="1" t="s">
        <v>18900</v>
      </c>
      <c r="D9017" s="1" t="s">
        <v>18907</v>
      </c>
      <c r="E9017" s="1" t="s">
        <v>26</v>
      </c>
      <c r="F9017" s="1" t="s">
        <v>50</v>
      </c>
      <c r="G9017" s="1" t="s">
        <v>249</v>
      </c>
      <c r="H9017" s="1" t="s">
        <v>51</v>
      </c>
      <c r="I9017" s="1" t="s">
        <v>1793</v>
      </c>
      <c r="J9017">
        <v>6</v>
      </c>
      <c r="K9017">
        <v>15.5</v>
      </c>
      <c r="L9017">
        <v>7.5</v>
      </c>
      <c r="M9017">
        <v>3.1</v>
      </c>
      <c r="N9017">
        <v>26.1</v>
      </c>
      <c r="O9017">
        <v>26</v>
      </c>
      <c r="P9017">
        <v>0</v>
      </c>
      <c r="Q9017" s="1" t="s">
        <v>31</v>
      </c>
      <c r="R9017" s="1" t="s">
        <v>625</v>
      </c>
      <c r="S9017" s="1" t="s">
        <v>309</v>
      </c>
      <c r="T9017" s="1" t="s">
        <v>153</v>
      </c>
      <c r="U9017" s="1" t="s">
        <v>72</v>
      </c>
      <c r="V9017" s="1" t="s">
        <v>36</v>
      </c>
      <c r="W9017">
        <f t="shared" si="280"/>
        <v>46199.322916666664</v>
      </c>
      <c r="X9017">
        <f t="shared" si="281"/>
        <v>46199.37222222222</v>
      </c>
    </row>
    <row r="9018" spans="1:24" x14ac:dyDescent="0.2">
      <c r="A9018" s="1" t="s">
        <v>18908</v>
      </c>
      <c r="B9018" s="1" t="s">
        <v>18899</v>
      </c>
      <c r="C9018" s="1" t="s">
        <v>18900</v>
      </c>
      <c r="D9018" s="1" t="s">
        <v>18909</v>
      </c>
      <c r="E9018" s="1" t="s">
        <v>26</v>
      </c>
      <c r="F9018" s="1" t="s">
        <v>56</v>
      </c>
      <c r="G9018" s="1" t="s">
        <v>249</v>
      </c>
      <c r="H9018" s="1" t="s">
        <v>57</v>
      </c>
      <c r="I9018" s="1" t="s">
        <v>1793</v>
      </c>
      <c r="J9018">
        <v>6</v>
      </c>
      <c r="K9018">
        <v>9.6999999999999993</v>
      </c>
      <c r="L9018">
        <v>0.9</v>
      </c>
      <c r="M9018">
        <v>2.8</v>
      </c>
      <c r="N9018">
        <v>13.5</v>
      </c>
      <c r="O9018">
        <v>18</v>
      </c>
      <c r="P9018">
        <v>0</v>
      </c>
      <c r="Q9018" s="1" t="s">
        <v>31</v>
      </c>
      <c r="R9018" s="1" t="s">
        <v>90</v>
      </c>
      <c r="S9018" s="1" t="s">
        <v>91</v>
      </c>
      <c r="T9018" s="1" t="s">
        <v>153</v>
      </c>
      <c r="U9018" s="1" t="s">
        <v>72</v>
      </c>
      <c r="V9018" s="1" t="s">
        <v>36</v>
      </c>
      <c r="W9018">
        <f t="shared" si="280"/>
        <v>46199.322916666664</v>
      </c>
      <c r="X9018">
        <f t="shared" si="281"/>
        <v>46199.381944444445</v>
      </c>
    </row>
    <row r="9019" spans="1:24" x14ac:dyDescent="0.2">
      <c r="A9019" s="1" t="s">
        <v>18910</v>
      </c>
      <c r="B9019" s="1" t="s">
        <v>18899</v>
      </c>
      <c r="C9019" s="1" t="s">
        <v>18900</v>
      </c>
      <c r="D9019" s="1" t="s">
        <v>18911</v>
      </c>
      <c r="E9019" s="1" t="s">
        <v>26</v>
      </c>
      <c r="F9019" s="1" t="s">
        <v>56</v>
      </c>
      <c r="G9019" s="1" t="s">
        <v>249</v>
      </c>
      <c r="H9019" s="1" t="s">
        <v>62</v>
      </c>
      <c r="I9019" s="1" t="s">
        <v>1793</v>
      </c>
      <c r="J9019">
        <v>6</v>
      </c>
      <c r="K9019">
        <v>8.1</v>
      </c>
      <c r="L9019">
        <v>0.2</v>
      </c>
      <c r="M9019">
        <v>2.2999999999999998</v>
      </c>
      <c r="N9019">
        <v>10.6</v>
      </c>
      <c r="O9019">
        <v>15</v>
      </c>
      <c r="P9019">
        <v>0</v>
      </c>
      <c r="Q9019" s="1" t="s">
        <v>31</v>
      </c>
      <c r="R9019" s="1" t="s">
        <v>243</v>
      </c>
      <c r="S9019" s="1" t="s">
        <v>262</v>
      </c>
      <c r="T9019" s="1" t="s">
        <v>153</v>
      </c>
      <c r="U9019" s="1" t="s">
        <v>72</v>
      </c>
      <c r="V9019" s="1" t="s">
        <v>36</v>
      </c>
      <c r="W9019">
        <f t="shared" si="280"/>
        <v>46199.322916666664</v>
      </c>
      <c r="X9019">
        <f t="shared" si="281"/>
        <v>46199.38958333333</v>
      </c>
    </row>
    <row r="9020" spans="1:24" x14ac:dyDescent="0.2">
      <c r="A9020" s="1" t="s">
        <v>18912</v>
      </c>
      <c r="B9020" s="1" t="s">
        <v>18913</v>
      </c>
      <c r="C9020" s="1" t="s">
        <v>18914</v>
      </c>
      <c r="D9020" s="1" t="s">
        <v>18915</v>
      </c>
      <c r="E9020" s="1" t="s">
        <v>26</v>
      </c>
      <c r="F9020" s="1" t="s">
        <v>27</v>
      </c>
      <c r="G9020" s="1" t="s">
        <v>28</v>
      </c>
      <c r="H9020" s="1" t="s">
        <v>29</v>
      </c>
      <c r="I9020" s="1" t="s">
        <v>1270</v>
      </c>
      <c r="J9020">
        <v>6</v>
      </c>
      <c r="K9020">
        <v>9.5</v>
      </c>
      <c r="L9020">
        <v>1.2</v>
      </c>
      <c r="M9020">
        <v>1.7</v>
      </c>
      <c r="N9020">
        <v>12.3</v>
      </c>
      <c r="O9020">
        <v>15</v>
      </c>
      <c r="P9020">
        <v>0</v>
      </c>
      <c r="Q9020" s="1" t="s">
        <v>31</v>
      </c>
      <c r="R9020" s="1" t="s">
        <v>75</v>
      </c>
      <c r="S9020" s="1" t="s">
        <v>131</v>
      </c>
      <c r="T9020" s="1" t="s">
        <v>34</v>
      </c>
      <c r="U9020" s="1" t="s">
        <v>35</v>
      </c>
      <c r="V9020" s="1" t="s">
        <v>36</v>
      </c>
      <c r="W9020">
        <f t="shared" si="280"/>
        <v>46199.430555555555</v>
      </c>
      <c r="X9020">
        <f t="shared" si="281"/>
        <v>46199.438888888886</v>
      </c>
    </row>
    <row r="9021" spans="1:24" x14ac:dyDescent="0.2">
      <c r="A9021" s="1" t="s">
        <v>18916</v>
      </c>
      <c r="B9021" s="1" t="s">
        <v>18913</v>
      </c>
      <c r="C9021" s="1" t="s">
        <v>18914</v>
      </c>
      <c r="D9021" s="1" t="s">
        <v>18917</v>
      </c>
      <c r="E9021" s="1" t="s">
        <v>26</v>
      </c>
      <c r="F9021" s="1" t="s">
        <v>27</v>
      </c>
      <c r="G9021" s="1" t="s">
        <v>28</v>
      </c>
      <c r="H9021" s="1" t="s">
        <v>39</v>
      </c>
      <c r="I9021" s="1" t="s">
        <v>1270</v>
      </c>
      <c r="J9021">
        <v>6</v>
      </c>
      <c r="K9021">
        <v>9.3000000000000007</v>
      </c>
      <c r="L9021">
        <v>0.4</v>
      </c>
      <c r="M9021">
        <v>5</v>
      </c>
      <c r="N9021">
        <v>14.8</v>
      </c>
      <c r="O9021">
        <v>12</v>
      </c>
      <c r="P9021">
        <v>0</v>
      </c>
      <c r="Q9021" s="1" t="s">
        <v>31</v>
      </c>
      <c r="R9021" s="1" t="s">
        <v>220</v>
      </c>
      <c r="S9021" s="1" t="s">
        <v>196</v>
      </c>
      <c r="T9021" s="1" t="s">
        <v>34</v>
      </c>
      <c r="U9021" s="1" t="s">
        <v>35</v>
      </c>
      <c r="V9021" s="1" t="s">
        <v>42</v>
      </c>
      <c r="W9021">
        <f t="shared" si="280"/>
        <v>46199.430555555555</v>
      </c>
      <c r="X9021">
        <f t="shared" si="281"/>
        <v>46199.449305555558</v>
      </c>
    </row>
    <row r="9022" spans="1:24" x14ac:dyDescent="0.2">
      <c r="A9022" s="1" t="s">
        <v>18918</v>
      </c>
      <c r="B9022" s="1" t="s">
        <v>18913</v>
      </c>
      <c r="C9022" s="1" t="s">
        <v>18914</v>
      </c>
      <c r="D9022" s="1" t="s">
        <v>18919</v>
      </c>
      <c r="E9022" s="1" t="s">
        <v>26</v>
      </c>
      <c r="F9022" s="1" t="s">
        <v>27</v>
      </c>
      <c r="G9022" s="1" t="s">
        <v>28</v>
      </c>
      <c r="H9022" s="1" t="s">
        <v>45</v>
      </c>
      <c r="I9022" s="1" t="s">
        <v>1270</v>
      </c>
      <c r="J9022">
        <v>6</v>
      </c>
      <c r="K9022">
        <v>9.8000000000000007</v>
      </c>
      <c r="L9022">
        <v>5.9</v>
      </c>
      <c r="M9022">
        <v>3.4</v>
      </c>
      <c r="N9022">
        <v>19.100000000000001</v>
      </c>
      <c r="O9022">
        <v>18</v>
      </c>
      <c r="P9022">
        <v>0</v>
      </c>
      <c r="Q9022" s="1" t="s">
        <v>31</v>
      </c>
      <c r="R9022" s="1" t="s">
        <v>125</v>
      </c>
      <c r="S9022" s="1" t="s">
        <v>47</v>
      </c>
      <c r="T9022" s="1" t="s">
        <v>34</v>
      </c>
      <c r="U9022" s="1" t="s">
        <v>35</v>
      </c>
      <c r="V9022" s="1" t="s">
        <v>36</v>
      </c>
      <c r="W9022">
        <f t="shared" si="280"/>
        <v>46199.430555555555</v>
      </c>
      <c r="X9022">
        <f t="shared" si="281"/>
        <v>46199.462500000001</v>
      </c>
    </row>
    <row r="9023" spans="1:24" x14ac:dyDescent="0.2">
      <c r="A9023" s="1" t="s">
        <v>18920</v>
      </c>
      <c r="B9023" s="1" t="s">
        <v>18913</v>
      </c>
      <c r="C9023" s="1" t="s">
        <v>18914</v>
      </c>
      <c r="D9023" s="1" t="s">
        <v>18921</v>
      </c>
      <c r="E9023" s="1" t="s">
        <v>26</v>
      </c>
      <c r="F9023" s="1" t="s">
        <v>50</v>
      </c>
      <c r="G9023" s="1" t="s">
        <v>28</v>
      </c>
      <c r="H9023" s="1" t="s">
        <v>51</v>
      </c>
      <c r="I9023" s="1" t="s">
        <v>1270</v>
      </c>
      <c r="J9023">
        <v>6</v>
      </c>
      <c r="K9023">
        <v>17.8</v>
      </c>
      <c r="L9023">
        <v>13.8</v>
      </c>
      <c r="M9023">
        <v>3.6</v>
      </c>
      <c r="N9023">
        <v>35.200000000000003</v>
      </c>
      <c r="O9023">
        <v>26</v>
      </c>
      <c r="P9023">
        <v>0</v>
      </c>
      <c r="Q9023" s="1" t="s">
        <v>31</v>
      </c>
      <c r="R9023" s="1" t="s">
        <v>358</v>
      </c>
      <c r="S9023" s="1" t="s">
        <v>327</v>
      </c>
      <c r="T9023" s="1" t="s">
        <v>34</v>
      </c>
      <c r="U9023" s="1" t="s">
        <v>35</v>
      </c>
      <c r="V9023" s="1" t="s">
        <v>42</v>
      </c>
      <c r="W9023">
        <f t="shared" si="280"/>
        <v>46199.430555555555</v>
      </c>
      <c r="X9023">
        <f t="shared" si="281"/>
        <v>46199.486805555556</v>
      </c>
    </row>
    <row r="9024" spans="1:24" x14ac:dyDescent="0.2">
      <c r="A9024" s="1" t="s">
        <v>18922</v>
      </c>
      <c r="B9024" s="1" t="s">
        <v>18913</v>
      </c>
      <c r="C9024" s="1" t="s">
        <v>18914</v>
      </c>
      <c r="D9024" s="1" t="s">
        <v>18923</v>
      </c>
      <c r="E9024" s="1" t="s">
        <v>26</v>
      </c>
      <c r="F9024" s="1" t="s">
        <v>56</v>
      </c>
      <c r="G9024" s="1" t="s">
        <v>28</v>
      </c>
      <c r="H9024" s="1" t="s">
        <v>57</v>
      </c>
      <c r="I9024" s="1" t="s">
        <v>1270</v>
      </c>
      <c r="J9024">
        <v>6</v>
      </c>
      <c r="K9024">
        <v>12</v>
      </c>
      <c r="L9024">
        <v>0.8</v>
      </c>
      <c r="M9024">
        <v>3.6</v>
      </c>
      <c r="N9024">
        <v>16.5</v>
      </c>
      <c r="O9024">
        <v>18</v>
      </c>
      <c r="P9024">
        <v>0</v>
      </c>
      <c r="Q9024" s="1" t="s">
        <v>31</v>
      </c>
      <c r="R9024" s="1" t="s">
        <v>86</v>
      </c>
      <c r="S9024" s="1" t="s">
        <v>146</v>
      </c>
      <c r="T9024" s="1" t="s">
        <v>34</v>
      </c>
      <c r="U9024" s="1" t="s">
        <v>35</v>
      </c>
      <c r="V9024" s="1" t="s">
        <v>36</v>
      </c>
      <c r="W9024">
        <f t="shared" si="280"/>
        <v>46199.430555555555</v>
      </c>
      <c r="X9024">
        <f t="shared" si="281"/>
        <v>46199.497916666667</v>
      </c>
    </row>
    <row r="9025" spans="1:24" x14ac:dyDescent="0.2">
      <c r="A9025" s="1" t="s">
        <v>18924</v>
      </c>
      <c r="B9025" s="1" t="s">
        <v>18913</v>
      </c>
      <c r="C9025" s="1" t="s">
        <v>18914</v>
      </c>
      <c r="D9025" s="1" t="s">
        <v>18925</v>
      </c>
      <c r="E9025" s="1" t="s">
        <v>26</v>
      </c>
      <c r="F9025" s="1" t="s">
        <v>56</v>
      </c>
      <c r="G9025" s="1" t="s">
        <v>28</v>
      </c>
      <c r="H9025" s="1" t="s">
        <v>62</v>
      </c>
      <c r="I9025" s="1" t="s">
        <v>1270</v>
      </c>
      <c r="J9025">
        <v>6</v>
      </c>
      <c r="K9025">
        <v>10.4</v>
      </c>
      <c r="L9025">
        <v>0.3</v>
      </c>
      <c r="M9025">
        <v>1.8</v>
      </c>
      <c r="N9025">
        <v>12.6</v>
      </c>
      <c r="O9025">
        <v>15</v>
      </c>
      <c r="P9025">
        <v>0</v>
      </c>
      <c r="Q9025" s="1" t="s">
        <v>31</v>
      </c>
      <c r="R9025" s="1" t="s">
        <v>63</v>
      </c>
      <c r="S9025" s="1" t="s">
        <v>114</v>
      </c>
      <c r="T9025" s="1" t="s">
        <v>34</v>
      </c>
      <c r="U9025" s="1" t="s">
        <v>35</v>
      </c>
      <c r="V9025" s="1" t="s">
        <v>36</v>
      </c>
      <c r="W9025">
        <f t="shared" si="280"/>
        <v>46199.430555555555</v>
      </c>
      <c r="X9025">
        <f t="shared" si="281"/>
        <v>46199.506944444445</v>
      </c>
    </row>
    <row r="9026" spans="1:24" x14ac:dyDescent="0.2">
      <c r="A9026" s="1" t="s">
        <v>18926</v>
      </c>
      <c r="B9026" s="1" t="s">
        <v>18927</v>
      </c>
      <c r="C9026" s="1" t="s">
        <v>18928</v>
      </c>
      <c r="D9026" s="1" t="s">
        <v>18929</v>
      </c>
      <c r="E9026" s="1" t="s">
        <v>26</v>
      </c>
      <c r="F9026" s="1" t="s">
        <v>27</v>
      </c>
      <c r="G9026" s="1" t="s">
        <v>171</v>
      </c>
      <c r="H9026" s="1" t="s">
        <v>29</v>
      </c>
      <c r="I9026" s="1" t="s">
        <v>2032</v>
      </c>
      <c r="J9026">
        <v>7</v>
      </c>
      <c r="K9026">
        <v>9.8000000000000007</v>
      </c>
      <c r="L9026">
        <v>1</v>
      </c>
      <c r="M9026">
        <v>3.7</v>
      </c>
      <c r="N9026">
        <v>14.5</v>
      </c>
      <c r="O9026">
        <v>15</v>
      </c>
      <c r="P9026">
        <v>0</v>
      </c>
      <c r="Q9026" s="1" t="s">
        <v>31</v>
      </c>
      <c r="R9026" s="1" t="s">
        <v>40</v>
      </c>
      <c r="S9026" s="1" t="s">
        <v>47</v>
      </c>
      <c r="T9026" s="1" t="s">
        <v>71</v>
      </c>
      <c r="U9026" s="1" t="s">
        <v>35</v>
      </c>
      <c r="V9026" s="1" t="s">
        <v>36</v>
      </c>
      <c r="W9026">
        <f t="shared" ref="W9026:W9089" si="282">DATEVALUE(MID(C9026,1,10))+TIMEVALUE(MID(C9026,12,8))</f>
        <v>46199.463194444441</v>
      </c>
      <c r="X9026">
        <f t="shared" ref="X9026:X9089" si="283">DATEVALUE(MID(D9026,1,10))+TIMEVALUE(MID(D9026,12,8))</f>
        <v>46199.472916666666</v>
      </c>
    </row>
    <row r="9027" spans="1:24" x14ac:dyDescent="0.2">
      <c r="A9027" s="1" t="s">
        <v>18930</v>
      </c>
      <c r="B9027" s="1" t="s">
        <v>18927</v>
      </c>
      <c r="C9027" s="1" t="s">
        <v>18928</v>
      </c>
      <c r="D9027" s="1" t="s">
        <v>18931</v>
      </c>
      <c r="E9027" s="1" t="s">
        <v>26</v>
      </c>
      <c r="F9027" s="1" t="s">
        <v>27</v>
      </c>
      <c r="G9027" s="1" t="s">
        <v>171</v>
      </c>
      <c r="H9027" s="1" t="s">
        <v>39</v>
      </c>
      <c r="I9027" s="1" t="s">
        <v>2032</v>
      </c>
      <c r="J9027">
        <v>7</v>
      </c>
      <c r="K9027">
        <v>11.2</v>
      </c>
      <c r="L9027">
        <v>1</v>
      </c>
      <c r="M9027">
        <v>4.9000000000000004</v>
      </c>
      <c r="N9027">
        <v>17</v>
      </c>
      <c r="O9027">
        <v>12</v>
      </c>
      <c r="P9027">
        <v>0</v>
      </c>
      <c r="Q9027" s="1" t="s">
        <v>31</v>
      </c>
      <c r="R9027" s="1" t="s">
        <v>199</v>
      </c>
      <c r="S9027" s="1" t="s">
        <v>320</v>
      </c>
      <c r="T9027" s="1" t="s">
        <v>71</v>
      </c>
      <c r="U9027" s="1" t="s">
        <v>35</v>
      </c>
      <c r="V9027" s="1" t="s">
        <v>42</v>
      </c>
      <c r="W9027">
        <f t="shared" si="282"/>
        <v>46199.463194444441</v>
      </c>
      <c r="X9027">
        <f t="shared" si="283"/>
        <v>46199.484722222223</v>
      </c>
    </row>
    <row r="9028" spans="1:24" x14ac:dyDescent="0.2">
      <c r="A9028" s="1" t="s">
        <v>18932</v>
      </c>
      <c r="B9028" s="1" t="s">
        <v>18927</v>
      </c>
      <c r="C9028" s="1" t="s">
        <v>18928</v>
      </c>
      <c r="D9028" s="1" t="s">
        <v>18933</v>
      </c>
      <c r="E9028" s="1" t="s">
        <v>26</v>
      </c>
      <c r="F9028" s="1" t="s">
        <v>27</v>
      </c>
      <c r="G9028" s="1" t="s">
        <v>171</v>
      </c>
      <c r="H9028" s="1" t="s">
        <v>45</v>
      </c>
      <c r="I9028" s="1" t="s">
        <v>2032</v>
      </c>
      <c r="J9028">
        <v>7</v>
      </c>
      <c r="K9028">
        <v>7.7</v>
      </c>
      <c r="L9028">
        <v>6.7</v>
      </c>
      <c r="M9028">
        <v>2.1</v>
      </c>
      <c r="N9028">
        <v>16.5</v>
      </c>
      <c r="O9028">
        <v>18</v>
      </c>
      <c r="P9028">
        <v>0</v>
      </c>
      <c r="Q9028" s="1" t="s">
        <v>31</v>
      </c>
      <c r="R9028" s="1" t="s">
        <v>173</v>
      </c>
      <c r="S9028" s="1" t="s">
        <v>152</v>
      </c>
      <c r="T9028" s="1" t="s">
        <v>71</v>
      </c>
      <c r="U9028" s="1" t="s">
        <v>35</v>
      </c>
      <c r="V9028" s="1" t="s">
        <v>36</v>
      </c>
      <c r="W9028">
        <f t="shared" si="282"/>
        <v>46199.463194444441</v>
      </c>
      <c r="X9028">
        <f t="shared" si="283"/>
        <v>46199.496527777781</v>
      </c>
    </row>
    <row r="9029" spans="1:24" x14ac:dyDescent="0.2">
      <c r="A9029" s="1" t="s">
        <v>18934</v>
      </c>
      <c r="B9029" s="1" t="s">
        <v>18927</v>
      </c>
      <c r="C9029" s="1" t="s">
        <v>18928</v>
      </c>
      <c r="D9029" s="1" t="s">
        <v>18935</v>
      </c>
      <c r="E9029" s="1" t="s">
        <v>26</v>
      </c>
      <c r="F9029" s="1" t="s">
        <v>50</v>
      </c>
      <c r="G9029" s="1" t="s">
        <v>171</v>
      </c>
      <c r="H9029" s="1" t="s">
        <v>51</v>
      </c>
      <c r="I9029" s="1" t="s">
        <v>2032</v>
      </c>
      <c r="J9029">
        <v>7</v>
      </c>
      <c r="K9029">
        <v>13.8</v>
      </c>
      <c r="L9029">
        <v>13.5</v>
      </c>
      <c r="M9029">
        <v>3.1</v>
      </c>
      <c r="N9029">
        <v>30.4</v>
      </c>
      <c r="O9029">
        <v>26</v>
      </c>
      <c r="P9029">
        <v>0</v>
      </c>
      <c r="Q9029" s="1" t="s">
        <v>31</v>
      </c>
      <c r="R9029" s="1" t="s">
        <v>402</v>
      </c>
      <c r="S9029" s="1" t="s">
        <v>327</v>
      </c>
      <c r="T9029" s="1" t="s">
        <v>71</v>
      </c>
      <c r="U9029" s="1" t="s">
        <v>35</v>
      </c>
      <c r="V9029" s="1" t="s">
        <v>42</v>
      </c>
      <c r="W9029">
        <f t="shared" si="282"/>
        <v>46199.463194444441</v>
      </c>
      <c r="X9029">
        <f t="shared" si="283"/>
        <v>46199.517361111109</v>
      </c>
    </row>
    <row r="9030" spans="1:24" x14ac:dyDescent="0.2">
      <c r="A9030" s="1" t="s">
        <v>18936</v>
      </c>
      <c r="B9030" s="1" t="s">
        <v>18927</v>
      </c>
      <c r="C9030" s="1" t="s">
        <v>18928</v>
      </c>
      <c r="D9030" s="1" t="s">
        <v>18937</v>
      </c>
      <c r="E9030" s="1" t="s">
        <v>26</v>
      </c>
      <c r="F9030" s="1" t="s">
        <v>56</v>
      </c>
      <c r="G9030" s="1" t="s">
        <v>171</v>
      </c>
      <c r="H9030" s="1" t="s">
        <v>57</v>
      </c>
      <c r="I9030" s="1" t="s">
        <v>2032</v>
      </c>
      <c r="J9030">
        <v>7</v>
      </c>
      <c r="K9030">
        <v>13.2</v>
      </c>
      <c r="L9030">
        <v>0.9</v>
      </c>
      <c r="M9030">
        <v>1.7</v>
      </c>
      <c r="N9030">
        <v>15.8</v>
      </c>
      <c r="O9030">
        <v>18</v>
      </c>
      <c r="P9030">
        <v>0</v>
      </c>
      <c r="Q9030" s="1" t="s">
        <v>31</v>
      </c>
      <c r="R9030" s="1" t="s">
        <v>142</v>
      </c>
      <c r="S9030" s="1" t="s">
        <v>87</v>
      </c>
      <c r="T9030" s="1" t="s">
        <v>71</v>
      </c>
      <c r="U9030" s="1" t="s">
        <v>35</v>
      </c>
      <c r="V9030" s="1" t="s">
        <v>36</v>
      </c>
      <c r="W9030">
        <f t="shared" si="282"/>
        <v>46199.463194444441</v>
      </c>
      <c r="X9030">
        <f t="shared" si="283"/>
        <v>46199.52847222222</v>
      </c>
    </row>
    <row r="9031" spans="1:24" x14ac:dyDescent="0.2">
      <c r="A9031" s="1" t="s">
        <v>18938</v>
      </c>
      <c r="B9031" s="1" t="s">
        <v>18927</v>
      </c>
      <c r="C9031" s="1" t="s">
        <v>18928</v>
      </c>
      <c r="D9031" s="1" t="s">
        <v>18939</v>
      </c>
      <c r="E9031" s="1" t="s">
        <v>26</v>
      </c>
      <c r="F9031" s="1" t="s">
        <v>56</v>
      </c>
      <c r="G9031" s="1" t="s">
        <v>171</v>
      </c>
      <c r="H9031" s="1" t="s">
        <v>62</v>
      </c>
      <c r="I9031" s="1" t="s">
        <v>2032</v>
      </c>
      <c r="J9031">
        <v>7</v>
      </c>
      <c r="K9031">
        <v>2.2999999999999998</v>
      </c>
      <c r="L9031">
        <v>0.3</v>
      </c>
      <c r="M9031">
        <v>1</v>
      </c>
      <c r="N9031">
        <v>3.7</v>
      </c>
      <c r="O9031">
        <v>15</v>
      </c>
      <c r="P9031">
        <v>0</v>
      </c>
      <c r="Q9031" s="1" t="s">
        <v>31</v>
      </c>
      <c r="R9031" s="1" t="s">
        <v>261</v>
      </c>
      <c r="S9031" s="1" t="s">
        <v>262</v>
      </c>
      <c r="T9031" s="1" t="s">
        <v>71</v>
      </c>
      <c r="U9031" s="1" t="s">
        <v>35</v>
      </c>
      <c r="V9031" s="1" t="s">
        <v>36</v>
      </c>
      <c r="W9031">
        <f t="shared" si="282"/>
        <v>46199.463194444441</v>
      </c>
      <c r="X9031">
        <f t="shared" si="283"/>
        <v>46199.530555555553</v>
      </c>
    </row>
    <row r="9032" spans="1:24" x14ac:dyDescent="0.2">
      <c r="A9032" s="1" t="s">
        <v>18940</v>
      </c>
      <c r="B9032" s="1" t="s">
        <v>18941</v>
      </c>
      <c r="C9032" s="1" t="s">
        <v>18942</v>
      </c>
      <c r="D9032" s="1" t="s">
        <v>18943</v>
      </c>
      <c r="E9032" s="1" t="s">
        <v>26</v>
      </c>
      <c r="F9032" s="1" t="s">
        <v>27</v>
      </c>
      <c r="G9032" s="1" t="s">
        <v>194</v>
      </c>
      <c r="H9032" s="1" t="s">
        <v>29</v>
      </c>
      <c r="I9032" s="1" t="s">
        <v>1355</v>
      </c>
      <c r="J9032">
        <v>3</v>
      </c>
      <c r="K9032">
        <v>7.9</v>
      </c>
      <c r="L9032">
        <v>0.3</v>
      </c>
      <c r="M9032">
        <v>1.8</v>
      </c>
      <c r="N9032">
        <v>10.1</v>
      </c>
      <c r="O9032">
        <v>15</v>
      </c>
      <c r="P9032">
        <v>0</v>
      </c>
      <c r="Q9032" s="1" t="s">
        <v>31</v>
      </c>
      <c r="R9032" s="1" t="s">
        <v>32</v>
      </c>
      <c r="S9032" s="1" t="s">
        <v>79</v>
      </c>
      <c r="T9032" s="1" t="s">
        <v>34</v>
      </c>
      <c r="U9032" s="1" t="s">
        <v>99</v>
      </c>
      <c r="V9032" s="1" t="s">
        <v>36</v>
      </c>
      <c r="W9032">
        <f t="shared" si="282"/>
        <v>46199.459722222222</v>
      </c>
      <c r="X9032">
        <f t="shared" si="283"/>
        <v>46199.466666666667</v>
      </c>
    </row>
    <row r="9033" spans="1:24" x14ac:dyDescent="0.2">
      <c r="A9033" s="1" t="s">
        <v>18944</v>
      </c>
      <c r="B9033" s="1" t="s">
        <v>18941</v>
      </c>
      <c r="C9033" s="1" t="s">
        <v>18942</v>
      </c>
      <c r="D9033" s="1" t="s">
        <v>18945</v>
      </c>
      <c r="E9033" s="1" t="s">
        <v>26</v>
      </c>
      <c r="F9033" s="1" t="s">
        <v>27</v>
      </c>
      <c r="G9033" s="1" t="s">
        <v>194</v>
      </c>
      <c r="H9033" s="1" t="s">
        <v>39</v>
      </c>
      <c r="I9033" s="1" t="s">
        <v>1355</v>
      </c>
      <c r="J9033">
        <v>3</v>
      </c>
      <c r="K9033">
        <v>10.3</v>
      </c>
      <c r="L9033">
        <v>0.5</v>
      </c>
      <c r="M9033">
        <v>4.7</v>
      </c>
      <c r="N9033">
        <v>15.5</v>
      </c>
      <c r="O9033">
        <v>12</v>
      </c>
      <c r="P9033">
        <v>0</v>
      </c>
      <c r="Q9033" s="1" t="s">
        <v>31</v>
      </c>
      <c r="R9033" s="1" t="s">
        <v>173</v>
      </c>
      <c r="S9033" s="1" t="s">
        <v>131</v>
      </c>
      <c r="T9033" s="1" t="s">
        <v>34</v>
      </c>
      <c r="U9033" s="1" t="s">
        <v>99</v>
      </c>
      <c r="V9033" s="1" t="s">
        <v>42</v>
      </c>
      <c r="W9033">
        <f t="shared" si="282"/>
        <v>46199.459722222222</v>
      </c>
      <c r="X9033">
        <f t="shared" si="283"/>
        <v>46199.477083333331</v>
      </c>
    </row>
    <row r="9034" spans="1:24" x14ac:dyDescent="0.2">
      <c r="A9034" s="1" t="s">
        <v>18946</v>
      </c>
      <c r="B9034" s="1" t="s">
        <v>18941</v>
      </c>
      <c r="C9034" s="1" t="s">
        <v>18942</v>
      </c>
      <c r="D9034" s="1" t="s">
        <v>18947</v>
      </c>
      <c r="E9034" s="1" t="s">
        <v>26</v>
      </c>
      <c r="F9034" s="1" t="s">
        <v>27</v>
      </c>
      <c r="G9034" s="1" t="s">
        <v>194</v>
      </c>
      <c r="H9034" s="1" t="s">
        <v>45</v>
      </c>
      <c r="I9034" s="1" t="s">
        <v>1355</v>
      </c>
      <c r="J9034">
        <v>3</v>
      </c>
      <c r="K9034">
        <v>13.2</v>
      </c>
      <c r="L9034">
        <v>7</v>
      </c>
      <c r="M9034">
        <v>1.9</v>
      </c>
      <c r="N9034">
        <v>22.2</v>
      </c>
      <c r="O9034">
        <v>18</v>
      </c>
      <c r="P9034">
        <v>0</v>
      </c>
      <c r="Q9034" s="1" t="s">
        <v>31</v>
      </c>
      <c r="R9034" s="1" t="s">
        <v>220</v>
      </c>
      <c r="S9034" s="1" t="s">
        <v>152</v>
      </c>
      <c r="T9034" s="1" t="s">
        <v>34</v>
      </c>
      <c r="U9034" s="1" t="s">
        <v>99</v>
      </c>
      <c r="V9034" s="1" t="s">
        <v>42</v>
      </c>
      <c r="W9034">
        <f t="shared" si="282"/>
        <v>46199.459722222222</v>
      </c>
      <c r="X9034">
        <f t="shared" si="283"/>
        <v>46199.492361111108</v>
      </c>
    </row>
    <row r="9035" spans="1:24" x14ac:dyDescent="0.2">
      <c r="A9035" s="1" t="s">
        <v>18948</v>
      </c>
      <c r="B9035" s="1" t="s">
        <v>18941</v>
      </c>
      <c r="C9035" s="1" t="s">
        <v>18942</v>
      </c>
      <c r="D9035" s="1" t="s">
        <v>18949</v>
      </c>
      <c r="E9035" s="1" t="s">
        <v>26</v>
      </c>
      <c r="F9035" s="1" t="s">
        <v>50</v>
      </c>
      <c r="G9035" s="1" t="s">
        <v>194</v>
      </c>
      <c r="H9035" s="1" t="s">
        <v>51</v>
      </c>
      <c r="I9035" s="1" t="s">
        <v>1355</v>
      </c>
      <c r="J9035">
        <v>3</v>
      </c>
      <c r="K9035">
        <v>15.5</v>
      </c>
      <c r="L9035">
        <v>11.7</v>
      </c>
      <c r="M9035">
        <v>3</v>
      </c>
      <c r="N9035">
        <v>30.2</v>
      </c>
      <c r="O9035">
        <v>26</v>
      </c>
      <c r="P9035">
        <v>0</v>
      </c>
      <c r="Q9035" s="1" t="s">
        <v>31</v>
      </c>
      <c r="R9035" s="1" t="s">
        <v>204</v>
      </c>
      <c r="S9035" s="1" t="s">
        <v>309</v>
      </c>
      <c r="T9035" s="1" t="s">
        <v>34</v>
      </c>
      <c r="U9035" s="1" t="s">
        <v>99</v>
      </c>
      <c r="V9035" s="1" t="s">
        <v>42</v>
      </c>
      <c r="W9035">
        <f t="shared" si="282"/>
        <v>46199.459722222222</v>
      </c>
      <c r="X9035">
        <f t="shared" si="283"/>
        <v>46199.513888888891</v>
      </c>
    </row>
    <row r="9036" spans="1:24" x14ac:dyDescent="0.2">
      <c r="A9036" s="1" t="s">
        <v>18950</v>
      </c>
      <c r="B9036" s="1" t="s">
        <v>18941</v>
      </c>
      <c r="C9036" s="1" t="s">
        <v>18942</v>
      </c>
      <c r="D9036" s="1" t="s">
        <v>18951</v>
      </c>
      <c r="E9036" s="1" t="s">
        <v>26</v>
      </c>
      <c r="F9036" s="1" t="s">
        <v>56</v>
      </c>
      <c r="G9036" s="1" t="s">
        <v>194</v>
      </c>
      <c r="H9036" s="1" t="s">
        <v>57</v>
      </c>
      <c r="I9036" s="1" t="s">
        <v>1355</v>
      </c>
      <c r="J9036">
        <v>3</v>
      </c>
      <c r="K9036">
        <v>11.9</v>
      </c>
      <c r="L9036">
        <v>1.2</v>
      </c>
      <c r="M9036">
        <v>2.8</v>
      </c>
      <c r="N9036">
        <v>15.9</v>
      </c>
      <c r="O9036">
        <v>18</v>
      </c>
      <c r="P9036">
        <v>0</v>
      </c>
      <c r="Q9036" s="1" t="s">
        <v>31</v>
      </c>
      <c r="R9036" s="1" t="s">
        <v>959</v>
      </c>
      <c r="S9036" s="1" t="s">
        <v>538</v>
      </c>
      <c r="T9036" s="1" t="s">
        <v>34</v>
      </c>
      <c r="U9036" s="1" t="s">
        <v>99</v>
      </c>
      <c r="V9036" s="1" t="s">
        <v>36</v>
      </c>
      <c r="W9036">
        <f t="shared" si="282"/>
        <v>46199.459722222222</v>
      </c>
      <c r="X9036">
        <f t="shared" si="283"/>
        <v>46199.524305555555</v>
      </c>
    </row>
    <row r="9037" spans="1:24" x14ac:dyDescent="0.2">
      <c r="A9037" s="1" t="s">
        <v>18952</v>
      </c>
      <c r="B9037" s="1" t="s">
        <v>18941</v>
      </c>
      <c r="C9037" s="1" t="s">
        <v>18942</v>
      </c>
      <c r="D9037" s="1" t="s">
        <v>18953</v>
      </c>
      <c r="E9037" s="1" t="s">
        <v>26</v>
      </c>
      <c r="F9037" s="1" t="s">
        <v>56</v>
      </c>
      <c r="G9037" s="1" t="s">
        <v>194</v>
      </c>
      <c r="H9037" s="1" t="s">
        <v>62</v>
      </c>
      <c r="I9037" s="1" t="s">
        <v>1355</v>
      </c>
      <c r="J9037">
        <v>3</v>
      </c>
      <c r="K9037">
        <v>9.8000000000000007</v>
      </c>
      <c r="L9037">
        <v>0.6</v>
      </c>
      <c r="M9037">
        <v>2</v>
      </c>
      <c r="N9037">
        <v>12.4</v>
      </c>
      <c r="O9037">
        <v>15</v>
      </c>
      <c r="P9037">
        <v>0</v>
      </c>
      <c r="Q9037" s="1" t="s">
        <v>31</v>
      </c>
      <c r="R9037" s="1" t="s">
        <v>113</v>
      </c>
      <c r="S9037" s="1" t="s">
        <v>208</v>
      </c>
      <c r="T9037" s="1" t="s">
        <v>34</v>
      </c>
      <c r="U9037" s="1" t="s">
        <v>99</v>
      </c>
      <c r="V9037" s="1" t="s">
        <v>36</v>
      </c>
      <c r="W9037">
        <f t="shared" si="282"/>
        <v>46199.459722222222</v>
      </c>
      <c r="X9037">
        <f t="shared" si="283"/>
        <v>46199.533333333333</v>
      </c>
    </row>
    <row r="9038" spans="1:24" x14ac:dyDescent="0.2">
      <c r="A9038" s="1" t="s">
        <v>18954</v>
      </c>
      <c r="B9038" s="1" t="s">
        <v>18955</v>
      </c>
      <c r="C9038" s="1" t="s">
        <v>18956</v>
      </c>
      <c r="D9038" s="1" t="s">
        <v>18957</v>
      </c>
      <c r="E9038" s="1" t="s">
        <v>26</v>
      </c>
      <c r="F9038" s="1" t="s">
        <v>27</v>
      </c>
      <c r="G9038" s="1" t="s">
        <v>171</v>
      </c>
      <c r="H9038" s="1" t="s">
        <v>29</v>
      </c>
      <c r="I9038" s="1" t="s">
        <v>1583</v>
      </c>
      <c r="J9038">
        <v>3</v>
      </c>
      <c r="K9038">
        <v>8.4</v>
      </c>
      <c r="L9038">
        <v>0.3</v>
      </c>
      <c r="M9038">
        <v>2.7</v>
      </c>
      <c r="N9038">
        <v>11.5</v>
      </c>
      <c r="O9038">
        <v>15</v>
      </c>
      <c r="P9038">
        <v>0</v>
      </c>
      <c r="Q9038" s="1" t="s">
        <v>31</v>
      </c>
      <c r="R9038" s="1" t="s">
        <v>46</v>
      </c>
      <c r="S9038" s="1" t="s">
        <v>126</v>
      </c>
      <c r="T9038" s="1" t="s">
        <v>153</v>
      </c>
      <c r="U9038" s="1" t="s">
        <v>99</v>
      </c>
      <c r="V9038" s="1" t="s">
        <v>36</v>
      </c>
      <c r="W9038">
        <f t="shared" si="282"/>
        <v>46199.326388888891</v>
      </c>
      <c r="X9038">
        <f t="shared" si="283"/>
        <v>46199.334027777775</v>
      </c>
    </row>
    <row r="9039" spans="1:24" x14ac:dyDescent="0.2">
      <c r="A9039" s="1" t="s">
        <v>18958</v>
      </c>
      <c r="B9039" s="1" t="s">
        <v>18955</v>
      </c>
      <c r="C9039" s="1" t="s">
        <v>18956</v>
      </c>
      <c r="D9039" s="1" t="s">
        <v>18875</v>
      </c>
      <c r="E9039" s="1" t="s">
        <v>26</v>
      </c>
      <c r="F9039" s="1" t="s">
        <v>27</v>
      </c>
      <c r="G9039" s="1" t="s">
        <v>171</v>
      </c>
      <c r="H9039" s="1" t="s">
        <v>39</v>
      </c>
      <c r="I9039" s="1" t="s">
        <v>1583</v>
      </c>
      <c r="J9039">
        <v>3</v>
      </c>
      <c r="K9039">
        <v>9.3000000000000007</v>
      </c>
      <c r="L9039">
        <v>0.4</v>
      </c>
      <c r="M9039">
        <v>5.5</v>
      </c>
      <c r="N9039">
        <v>15.2</v>
      </c>
      <c r="O9039">
        <v>12</v>
      </c>
      <c r="P9039">
        <v>0</v>
      </c>
      <c r="Q9039" s="1" t="s">
        <v>31</v>
      </c>
      <c r="R9039" s="1" t="s">
        <v>177</v>
      </c>
      <c r="S9039" s="1" t="s">
        <v>103</v>
      </c>
      <c r="T9039" s="1" t="s">
        <v>153</v>
      </c>
      <c r="U9039" s="1" t="s">
        <v>99</v>
      </c>
      <c r="V9039" s="1" t="s">
        <v>42</v>
      </c>
      <c r="W9039">
        <f t="shared" si="282"/>
        <v>46199.326388888891</v>
      </c>
      <c r="X9039">
        <f t="shared" si="283"/>
        <v>46199.344444444447</v>
      </c>
    </row>
    <row r="9040" spans="1:24" x14ac:dyDescent="0.2">
      <c r="A9040" s="1" t="s">
        <v>18959</v>
      </c>
      <c r="B9040" s="1" t="s">
        <v>18955</v>
      </c>
      <c r="C9040" s="1" t="s">
        <v>18956</v>
      </c>
      <c r="D9040" s="1" t="s">
        <v>18960</v>
      </c>
      <c r="E9040" s="1" t="s">
        <v>26</v>
      </c>
      <c r="F9040" s="1" t="s">
        <v>27</v>
      </c>
      <c r="G9040" s="1" t="s">
        <v>171</v>
      </c>
      <c r="H9040" s="1" t="s">
        <v>45</v>
      </c>
      <c r="I9040" s="1" t="s">
        <v>1583</v>
      </c>
      <c r="J9040">
        <v>3</v>
      </c>
      <c r="K9040">
        <v>12.1</v>
      </c>
      <c r="L9040">
        <v>4.7</v>
      </c>
      <c r="M9040">
        <v>1.7</v>
      </c>
      <c r="N9040">
        <v>18.600000000000001</v>
      </c>
      <c r="O9040">
        <v>18</v>
      </c>
      <c r="P9040">
        <v>0</v>
      </c>
      <c r="Q9040" s="1" t="s">
        <v>31</v>
      </c>
      <c r="R9040" s="1" t="s">
        <v>177</v>
      </c>
      <c r="S9040" s="1" t="s">
        <v>254</v>
      </c>
      <c r="T9040" s="1" t="s">
        <v>153</v>
      </c>
      <c r="U9040" s="1" t="s">
        <v>99</v>
      </c>
      <c r="V9040" s="1" t="s">
        <v>36</v>
      </c>
      <c r="W9040">
        <f t="shared" si="282"/>
        <v>46199.326388888891</v>
      </c>
      <c r="X9040">
        <f t="shared" si="283"/>
        <v>46199.357638888891</v>
      </c>
    </row>
    <row r="9041" spans="1:24" x14ac:dyDescent="0.2">
      <c r="A9041" s="1" t="s">
        <v>18961</v>
      </c>
      <c r="B9041" s="1" t="s">
        <v>18955</v>
      </c>
      <c r="C9041" s="1" t="s">
        <v>18956</v>
      </c>
      <c r="D9041" s="1" t="s">
        <v>18962</v>
      </c>
      <c r="E9041" s="1" t="s">
        <v>26</v>
      </c>
      <c r="F9041" s="1" t="s">
        <v>50</v>
      </c>
      <c r="G9041" s="1" t="s">
        <v>171</v>
      </c>
      <c r="H9041" s="1" t="s">
        <v>51</v>
      </c>
      <c r="I9041" s="1" t="s">
        <v>1583</v>
      </c>
      <c r="J9041">
        <v>3</v>
      </c>
      <c r="K9041">
        <v>16.100000000000001</v>
      </c>
      <c r="L9041">
        <v>12</v>
      </c>
      <c r="M9041">
        <v>4.0999999999999996</v>
      </c>
      <c r="N9041">
        <v>32.200000000000003</v>
      </c>
      <c r="O9041">
        <v>26</v>
      </c>
      <c r="P9041">
        <v>0</v>
      </c>
      <c r="Q9041" s="1" t="s">
        <v>31</v>
      </c>
      <c r="R9041" s="1" t="s">
        <v>1891</v>
      </c>
      <c r="S9041" s="1" t="s">
        <v>772</v>
      </c>
      <c r="T9041" s="1" t="s">
        <v>153</v>
      </c>
      <c r="U9041" s="1" t="s">
        <v>99</v>
      </c>
      <c r="V9041" s="1" t="s">
        <v>42</v>
      </c>
      <c r="W9041">
        <f t="shared" si="282"/>
        <v>46199.326388888891</v>
      </c>
      <c r="X9041">
        <f t="shared" si="283"/>
        <v>46199.379861111112</v>
      </c>
    </row>
    <row r="9042" spans="1:24" x14ac:dyDescent="0.2">
      <c r="A9042" s="1" t="s">
        <v>18963</v>
      </c>
      <c r="B9042" s="1" t="s">
        <v>18955</v>
      </c>
      <c r="C9042" s="1" t="s">
        <v>18956</v>
      </c>
      <c r="D9042" s="1" t="s">
        <v>18883</v>
      </c>
      <c r="E9042" s="1" t="s">
        <v>26</v>
      </c>
      <c r="F9042" s="1" t="s">
        <v>56</v>
      </c>
      <c r="G9042" s="1" t="s">
        <v>171</v>
      </c>
      <c r="H9042" s="1" t="s">
        <v>57</v>
      </c>
      <c r="I9042" s="1" t="s">
        <v>1583</v>
      </c>
      <c r="J9042">
        <v>3</v>
      </c>
      <c r="K9042">
        <v>11.8</v>
      </c>
      <c r="L9042">
        <v>1.4</v>
      </c>
      <c r="M9042">
        <v>2.6</v>
      </c>
      <c r="N9042">
        <v>15.8</v>
      </c>
      <c r="O9042">
        <v>18</v>
      </c>
      <c r="P9042">
        <v>0</v>
      </c>
      <c r="Q9042" s="1" t="s">
        <v>31</v>
      </c>
      <c r="R9042" s="1" t="s">
        <v>391</v>
      </c>
      <c r="S9042" s="1" t="s">
        <v>228</v>
      </c>
      <c r="T9042" s="1" t="s">
        <v>153</v>
      </c>
      <c r="U9042" s="1" t="s">
        <v>99</v>
      </c>
      <c r="V9042" s="1" t="s">
        <v>36</v>
      </c>
      <c r="W9042">
        <f t="shared" si="282"/>
        <v>46199.326388888891</v>
      </c>
      <c r="X9042">
        <f t="shared" si="283"/>
        <v>46199.390972222223</v>
      </c>
    </row>
    <row r="9043" spans="1:24" x14ac:dyDescent="0.2">
      <c r="A9043" s="1" t="s">
        <v>18964</v>
      </c>
      <c r="B9043" s="1" t="s">
        <v>18955</v>
      </c>
      <c r="C9043" s="1" t="s">
        <v>18956</v>
      </c>
      <c r="D9043" s="1" t="s">
        <v>18965</v>
      </c>
      <c r="E9043" s="1" t="s">
        <v>26</v>
      </c>
      <c r="F9043" s="1" t="s">
        <v>56</v>
      </c>
      <c r="G9043" s="1" t="s">
        <v>171</v>
      </c>
      <c r="H9043" s="1" t="s">
        <v>62</v>
      </c>
      <c r="I9043" s="1" t="s">
        <v>1583</v>
      </c>
      <c r="J9043">
        <v>3</v>
      </c>
      <c r="K9043">
        <v>6.4</v>
      </c>
      <c r="L9043">
        <v>1.5</v>
      </c>
      <c r="M9043">
        <v>2.6</v>
      </c>
      <c r="N9043">
        <v>10.5</v>
      </c>
      <c r="O9043">
        <v>15</v>
      </c>
      <c r="P9043">
        <v>0</v>
      </c>
      <c r="Q9043" s="1" t="s">
        <v>31</v>
      </c>
      <c r="R9043" s="1" t="s">
        <v>391</v>
      </c>
      <c r="S9043" s="1" t="s">
        <v>87</v>
      </c>
      <c r="T9043" s="1" t="s">
        <v>153</v>
      </c>
      <c r="U9043" s="1" t="s">
        <v>99</v>
      </c>
      <c r="V9043" s="1" t="s">
        <v>36</v>
      </c>
      <c r="W9043">
        <f t="shared" si="282"/>
        <v>46199.326388888891</v>
      </c>
      <c r="X9043">
        <f t="shared" si="283"/>
        <v>46199.397916666669</v>
      </c>
    </row>
    <row r="9044" spans="1:24" x14ac:dyDescent="0.2">
      <c r="A9044" s="1" t="s">
        <v>18966</v>
      </c>
      <c r="B9044" s="1" t="s">
        <v>18967</v>
      </c>
      <c r="C9044" s="1" t="s">
        <v>18968</v>
      </c>
      <c r="D9044" s="1" t="s">
        <v>18969</v>
      </c>
      <c r="E9044" s="1" t="s">
        <v>26</v>
      </c>
      <c r="F9044" s="1" t="s">
        <v>27</v>
      </c>
      <c r="G9044" s="1" t="s">
        <v>194</v>
      </c>
      <c r="H9044" s="1" t="s">
        <v>29</v>
      </c>
      <c r="I9044" s="1" t="s">
        <v>1039</v>
      </c>
      <c r="J9044">
        <v>6</v>
      </c>
      <c r="K9044">
        <v>9.3000000000000007</v>
      </c>
      <c r="L9044">
        <v>1</v>
      </c>
      <c r="M9044">
        <v>2.9</v>
      </c>
      <c r="N9044">
        <v>13.3</v>
      </c>
      <c r="O9044">
        <v>15</v>
      </c>
      <c r="P9044">
        <v>0</v>
      </c>
      <c r="Q9044" s="1" t="s">
        <v>31</v>
      </c>
      <c r="R9044" s="1" t="s">
        <v>177</v>
      </c>
      <c r="S9044" s="1" t="s">
        <v>33</v>
      </c>
      <c r="T9044" s="1" t="s">
        <v>153</v>
      </c>
      <c r="U9044" s="1" t="s">
        <v>127</v>
      </c>
      <c r="V9044" s="1" t="s">
        <v>36</v>
      </c>
      <c r="W9044">
        <f t="shared" si="282"/>
        <v>46199.425694444442</v>
      </c>
      <c r="X9044">
        <f t="shared" si="283"/>
        <v>46199.43472222222</v>
      </c>
    </row>
    <row r="9045" spans="1:24" x14ac:dyDescent="0.2">
      <c r="A9045" s="1" t="s">
        <v>18970</v>
      </c>
      <c r="B9045" s="1" t="s">
        <v>18967</v>
      </c>
      <c r="C9045" s="1" t="s">
        <v>18968</v>
      </c>
      <c r="D9045" s="1" t="s">
        <v>18971</v>
      </c>
      <c r="E9045" s="1" t="s">
        <v>26</v>
      </c>
      <c r="F9045" s="1" t="s">
        <v>27</v>
      </c>
      <c r="G9045" s="1" t="s">
        <v>194</v>
      </c>
      <c r="H9045" s="1" t="s">
        <v>39</v>
      </c>
      <c r="I9045" s="1" t="s">
        <v>1039</v>
      </c>
      <c r="J9045">
        <v>6</v>
      </c>
      <c r="K9045">
        <v>9.9</v>
      </c>
      <c r="L9045">
        <v>0.2</v>
      </c>
      <c r="M9045">
        <v>4.7</v>
      </c>
      <c r="N9045">
        <v>14.8</v>
      </c>
      <c r="O9045">
        <v>12</v>
      </c>
      <c r="P9045">
        <v>0</v>
      </c>
      <c r="Q9045" s="1" t="s">
        <v>31</v>
      </c>
      <c r="R9045" s="1" t="s">
        <v>40</v>
      </c>
      <c r="S9045" s="1" t="s">
        <v>174</v>
      </c>
      <c r="T9045" s="1" t="s">
        <v>153</v>
      </c>
      <c r="U9045" s="1" t="s">
        <v>127</v>
      </c>
      <c r="V9045" s="1" t="s">
        <v>42</v>
      </c>
      <c r="W9045">
        <f t="shared" si="282"/>
        <v>46199.425694444442</v>
      </c>
      <c r="X9045">
        <f t="shared" si="283"/>
        <v>46199.445138888892</v>
      </c>
    </row>
    <row r="9046" spans="1:24" x14ac:dyDescent="0.2">
      <c r="A9046" s="1" t="s">
        <v>18972</v>
      </c>
      <c r="B9046" s="1" t="s">
        <v>18967</v>
      </c>
      <c r="C9046" s="1" t="s">
        <v>18968</v>
      </c>
      <c r="D9046" s="1" t="s">
        <v>18973</v>
      </c>
      <c r="E9046" s="1" t="s">
        <v>26</v>
      </c>
      <c r="F9046" s="1" t="s">
        <v>27</v>
      </c>
      <c r="G9046" s="1" t="s">
        <v>194</v>
      </c>
      <c r="H9046" s="1" t="s">
        <v>45</v>
      </c>
      <c r="I9046" s="1" t="s">
        <v>1039</v>
      </c>
      <c r="J9046">
        <v>6</v>
      </c>
      <c r="K9046">
        <v>10.4</v>
      </c>
      <c r="L9046">
        <v>6.4</v>
      </c>
      <c r="M9046">
        <v>1.2</v>
      </c>
      <c r="N9046">
        <v>17.899999999999999</v>
      </c>
      <c r="O9046">
        <v>18</v>
      </c>
      <c r="P9046">
        <v>0</v>
      </c>
      <c r="Q9046" s="1" t="s">
        <v>31</v>
      </c>
      <c r="R9046" s="1" t="s">
        <v>75</v>
      </c>
      <c r="S9046" s="1" t="s">
        <v>47</v>
      </c>
      <c r="T9046" s="1" t="s">
        <v>153</v>
      </c>
      <c r="U9046" s="1" t="s">
        <v>127</v>
      </c>
      <c r="V9046" s="1" t="s">
        <v>36</v>
      </c>
      <c r="W9046">
        <f t="shared" si="282"/>
        <v>46199.425694444442</v>
      </c>
      <c r="X9046">
        <f t="shared" si="283"/>
        <v>46199.457638888889</v>
      </c>
    </row>
    <row r="9047" spans="1:24" x14ac:dyDescent="0.2">
      <c r="A9047" s="1" t="s">
        <v>18974</v>
      </c>
      <c r="B9047" s="1" t="s">
        <v>18967</v>
      </c>
      <c r="C9047" s="1" t="s">
        <v>18968</v>
      </c>
      <c r="D9047" s="1" t="s">
        <v>18975</v>
      </c>
      <c r="E9047" s="1" t="s">
        <v>26</v>
      </c>
      <c r="F9047" s="1" t="s">
        <v>50</v>
      </c>
      <c r="G9047" s="1" t="s">
        <v>194</v>
      </c>
      <c r="H9047" s="1" t="s">
        <v>51</v>
      </c>
      <c r="I9047" s="1" t="s">
        <v>1039</v>
      </c>
      <c r="J9047">
        <v>6</v>
      </c>
      <c r="K9047">
        <v>12.6</v>
      </c>
      <c r="L9047">
        <v>10.3</v>
      </c>
      <c r="M9047">
        <v>4.0999999999999996</v>
      </c>
      <c r="N9047">
        <v>27</v>
      </c>
      <c r="O9047">
        <v>26</v>
      </c>
      <c r="P9047">
        <v>0</v>
      </c>
      <c r="Q9047" s="1" t="s">
        <v>31</v>
      </c>
      <c r="R9047" s="1" t="s">
        <v>161</v>
      </c>
      <c r="S9047" s="1" t="s">
        <v>139</v>
      </c>
      <c r="T9047" s="1" t="s">
        <v>153</v>
      </c>
      <c r="U9047" s="1" t="s">
        <v>127</v>
      </c>
      <c r="V9047" s="1" t="s">
        <v>36</v>
      </c>
      <c r="W9047">
        <f t="shared" si="282"/>
        <v>46199.425694444442</v>
      </c>
      <c r="X9047">
        <f t="shared" si="283"/>
        <v>46199.476388888892</v>
      </c>
    </row>
    <row r="9048" spans="1:24" x14ac:dyDescent="0.2">
      <c r="A9048" s="1" t="s">
        <v>18976</v>
      </c>
      <c r="B9048" s="1" t="s">
        <v>18967</v>
      </c>
      <c r="C9048" s="1" t="s">
        <v>18968</v>
      </c>
      <c r="D9048" s="1" t="s">
        <v>18977</v>
      </c>
      <c r="E9048" s="1" t="s">
        <v>26</v>
      </c>
      <c r="F9048" s="1" t="s">
        <v>56</v>
      </c>
      <c r="G9048" s="1" t="s">
        <v>194</v>
      </c>
      <c r="H9048" s="1" t="s">
        <v>57</v>
      </c>
      <c r="I9048" s="1" t="s">
        <v>1039</v>
      </c>
      <c r="J9048">
        <v>6</v>
      </c>
      <c r="K9048">
        <v>12.1</v>
      </c>
      <c r="L9048">
        <v>1.5</v>
      </c>
      <c r="M9048">
        <v>3.1</v>
      </c>
      <c r="N9048">
        <v>16.7</v>
      </c>
      <c r="O9048">
        <v>18</v>
      </c>
      <c r="P9048">
        <v>0</v>
      </c>
      <c r="Q9048" s="1" t="s">
        <v>31</v>
      </c>
      <c r="R9048" s="1" t="s">
        <v>504</v>
      </c>
      <c r="S9048" s="1" t="s">
        <v>143</v>
      </c>
      <c r="T9048" s="1" t="s">
        <v>153</v>
      </c>
      <c r="U9048" s="1" t="s">
        <v>127</v>
      </c>
      <c r="V9048" s="1" t="s">
        <v>36</v>
      </c>
      <c r="W9048">
        <f t="shared" si="282"/>
        <v>46199.425694444442</v>
      </c>
      <c r="X9048">
        <f t="shared" si="283"/>
        <v>46199.487500000003</v>
      </c>
    </row>
    <row r="9049" spans="1:24" x14ac:dyDescent="0.2">
      <c r="A9049" s="1" t="s">
        <v>18978</v>
      </c>
      <c r="B9049" s="1" t="s">
        <v>18967</v>
      </c>
      <c r="C9049" s="1" t="s">
        <v>18968</v>
      </c>
      <c r="D9049" s="1" t="s">
        <v>18979</v>
      </c>
      <c r="E9049" s="1" t="s">
        <v>26</v>
      </c>
      <c r="F9049" s="1" t="s">
        <v>56</v>
      </c>
      <c r="G9049" s="1" t="s">
        <v>194</v>
      </c>
      <c r="H9049" s="1" t="s">
        <v>62</v>
      </c>
      <c r="I9049" s="1" t="s">
        <v>1039</v>
      </c>
      <c r="J9049">
        <v>6</v>
      </c>
      <c r="K9049">
        <v>6.5</v>
      </c>
      <c r="L9049">
        <v>0.4</v>
      </c>
      <c r="M9049">
        <v>1.1000000000000001</v>
      </c>
      <c r="N9049">
        <v>8</v>
      </c>
      <c r="O9049">
        <v>15</v>
      </c>
      <c r="P9049">
        <v>0</v>
      </c>
      <c r="Q9049" s="1" t="s">
        <v>31</v>
      </c>
      <c r="R9049" s="1" t="s">
        <v>279</v>
      </c>
      <c r="S9049" s="1" t="s">
        <v>114</v>
      </c>
      <c r="T9049" s="1" t="s">
        <v>153</v>
      </c>
      <c r="U9049" s="1" t="s">
        <v>127</v>
      </c>
      <c r="V9049" s="1" t="s">
        <v>36</v>
      </c>
      <c r="W9049">
        <f t="shared" si="282"/>
        <v>46199.425694444442</v>
      </c>
      <c r="X9049">
        <f t="shared" si="283"/>
        <v>46199.493055555555</v>
      </c>
    </row>
    <row r="9050" spans="1:24" x14ac:dyDescent="0.2">
      <c r="A9050" s="1" t="s">
        <v>18980</v>
      </c>
      <c r="B9050" s="1" t="s">
        <v>18981</v>
      </c>
      <c r="C9050" s="1" t="s">
        <v>18982</v>
      </c>
      <c r="D9050" s="1" t="s">
        <v>18929</v>
      </c>
      <c r="E9050" s="1" t="s">
        <v>26</v>
      </c>
      <c r="F9050" s="1" t="s">
        <v>27</v>
      </c>
      <c r="G9050" s="1" t="s">
        <v>28</v>
      </c>
      <c r="H9050" s="1" t="s">
        <v>29</v>
      </c>
      <c r="I9050" s="1" t="s">
        <v>172</v>
      </c>
      <c r="J9050">
        <v>5</v>
      </c>
      <c r="K9050">
        <v>7.4</v>
      </c>
      <c r="L9050">
        <v>0.2</v>
      </c>
      <c r="M9050">
        <v>0.5</v>
      </c>
      <c r="N9050">
        <v>8.1</v>
      </c>
      <c r="O9050">
        <v>15</v>
      </c>
      <c r="P9050">
        <v>0</v>
      </c>
      <c r="Q9050" s="1" t="s">
        <v>31</v>
      </c>
      <c r="R9050" s="1" t="s">
        <v>106</v>
      </c>
      <c r="S9050" s="1" t="s">
        <v>131</v>
      </c>
      <c r="T9050" s="1" t="s">
        <v>34</v>
      </c>
      <c r="U9050" s="1" t="s">
        <v>72</v>
      </c>
      <c r="V9050" s="1" t="s">
        <v>36</v>
      </c>
      <c r="W9050">
        <f t="shared" si="282"/>
        <v>46199.467361111114</v>
      </c>
      <c r="X9050">
        <f t="shared" si="283"/>
        <v>46199.472916666666</v>
      </c>
    </row>
    <row r="9051" spans="1:24" x14ac:dyDescent="0.2">
      <c r="A9051" s="1" t="s">
        <v>18983</v>
      </c>
      <c r="B9051" s="1" t="s">
        <v>18981</v>
      </c>
      <c r="C9051" s="1" t="s">
        <v>18982</v>
      </c>
      <c r="D9051" s="1" t="s">
        <v>18984</v>
      </c>
      <c r="E9051" s="1" t="s">
        <v>26</v>
      </c>
      <c r="F9051" s="1" t="s">
        <v>27</v>
      </c>
      <c r="G9051" s="1" t="s">
        <v>28</v>
      </c>
      <c r="H9051" s="1" t="s">
        <v>39</v>
      </c>
      <c r="I9051" s="1" t="s">
        <v>172</v>
      </c>
      <c r="J9051">
        <v>5</v>
      </c>
      <c r="K9051">
        <v>10.5</v>
      </c>
      <c r="L9051">
        <v>0.2</v>
      </c>
      <c r="M9051">
        <v>3.9</v>
      </c>
      <c r="N9051">
        <v>14.5</v>
      </c>
      <c r="O9051">
        <v>12</v>
      </c>
      <c r="P9051">
        <v>0</v>
      </c>
      <c r="Q9051" s="1" t="s">
        <v>31</v>
      </c>
      <c r="R9051" s="1" t="s">
        <v>199</v>
      </c>
      <c r="S9051" s="1" t="s">
        <v>254</v>
      </c>
      <c r="T9051" s="1" t="s">
        <v>34</v>
      </c>
      <c r="U9051" s="1" t="s">
        <v>72</v>
      </c>
      <c r="V9051" s="1" t="s">
        <v>42</v>
      </c>
      <c r="W9051">
        <f t="shared" si="282"/>
        <v>46199.467361111114</v>
      </c>
      <c r="X9051">
        <f t="shared" si="283"/>
        <v>46199.482638888891</v>
      </c>
    </row>
    <row r="9052" spans="1:24" x14ac:dyDescent="0.2">
      <c r="A9052" s="1" t="s">
        <v>18985</v>
      </c>
      <c r="B9052" s="1" t="s">
        <v>18981</v>
      </c>
      <c r="C9052" s="1" t="s">
        <v>18982</v>
      </c>
      <c r="D9052" s="1" t="s">
        <v>18986</v>
      </c>
      <c r="E9052" s="1" t="s">
        <v>26</v>
      </c>
      <c r="F9052" s="1" t="s">
        <v>27</v>
      </c>
      <c r="G9052" s="1" t="s">
        <v>28</v>
      </c>
      <c r="H9052" s="1" t="s">
        <v>45</v>
      </c>
      <c r="I9052" s="1" t="s">
        <v>172</v>
      </c>
      <c r="J9052">
        <v>5</v>
      </c>
      <c r="K9052">
        <v>12.1</v>
      </c>
      <c r="L9052">
        <v>6.3</v>
      </c>
      <c r="M9052">
        <v>2.8</v>
      </c>
      <c r="N9052">
        <v>21.3</v>
      </c>
      <c r="O9052">
        <v>18</v>
      </c>
      <c r="P9052">
        <v>0</v>
      </c>
      <c r="Q9052" s="1" t="s">
        <v>31</v>
      </c>
      <c r="R9052" s="1" t="s">
        <v>199</v>
      </c>
      <c r="S9052" s="1" t="s">
        <v>135</v>
      </c>
      <c r="T9052" s="1" t="s">
        <v>34</v>
      </c>
      <c r="U9052" s="1" t="s">
        <v>72</v>
      </c>
      <c r="V9052" s="1" t="s">
        <v>42</v>
      </c>
      <c r="W9052">
        <f t="shared" si="282"/>
        <v>46199.467361111114</v>
      </c>
      <c r="X9052">
        <f t="shared" si="283"/>
        <v>46199.49722222222</v>
      </c>
    </row>
    <row r="9053" spans="1:24" x14ac:dyDescent="0.2">
      <c r="A9053" s="1" t="s">
        <v>18987</v>
      </c>
      <c r="B9053" s="1" t="s">
        <v>18981</v>
      </c>
      <c r="C9053" s="1" t="s">
        <v>18982</v>
      </c>
      <c r="D9053" s="1" t="s">
        <v>18988</v>
      </c>
      <c r="E9053" s="1" t="s">
        <v>26</v>
      </c>
      <c r="F9053" s="1" t="s">
        <v>50</v>
      </c>
      <c r="G9053" s="1" t="s">
        <v>28</v>
      </c>
      <c r="H9053" s="1" t="s">
        <v>51</v>
      </c>
      <c r="I9053" s="1" t="s">
        <v>172</v>
      </c>
      <c r="J9053">
        <v>5</v>
      </c>
      <c r="K9053">
        <v>9.6</v>
      </c>
      <c r="L9053">
        <v>14.5</v>
      </c>
      <c r="M9053">
        <v>2.5</v>
      </c>
      <c r="N9053">
        <v>26.6</v>
      </c>
      <c r="O9053">
        <v>26</v>
      </c>
      <c r="P9053">
        <v>0</v>
      </c>
      <c r="Q9053" s="1" t="s">
        <v>31</v>
      </c>
      <c r="R9053" s="1" t="s">
        <v>52</v>
      </c>
      <c r="S9053" s="1" t="s">
        <v>686</v>
      </c>
      <c r="T9053" s="1" t="s">
        <v>34</v>
      </c>
      <c r="U9053" s="1" t="s">
        <v>72</v>
      </c>
      <c r="V9053" s="1" t="s">
        <v>36</v>
      </c>
      <c r="W9053">
        <f t="shared" si="282"/>
        <v>46199.467361111114</v>
      </c>
      <c r="X9053">
        <f t="shared" si="283"/>
        <v>46199.515972222223</v>
      </c>
    </row>
    <row r="9054" spans="1:24" x14ac:dyDescent="0.2">
      <c r="A9054" s="1" t="s">
        <v>18989</v>
      </c>
      <c r="B9054" s="1" t="s">
        <v>18981</v>
      </c>
      <c r="C9054" s="1" t="s">
        <v>18982</v>
      </c>
      <c r="D9054" s="1" t="s">
        <v>18990</v>
      </c>
      <c r="E9054" s="1" t="s">
        <v>26</v>
      </c>
      <c r="F9054" s="1" t="s">
        <v>56</v>
      </c>
      <c r="G9054" s="1" t="s">
        <v>28</v>
      </c>
      <c r="H9054" s="1" t="s">
        <v>57</v>
      </c>
      <c r="I9054" s="1" t="s">
        <v>172</v>
      </c>
      <c r="J9054">
        <v>5</v>
      </c>
      <c r="K9054">
        <v>11.8</v>
      </c>
      <c r="L9054">
        <v>1.6</v>
      </c>
      <c r="M9054">
        <v>1.9</v>
      </c>
      <c r="N9054">
        <v>15.3</v>
      </c>
      <c r="O9054">
        <v>18</v>
      </c>
      <c r="P9054">
        <v>0</v>
      </c>
      <c r="Q9054" s="1" t="s">
        <v>31</v>
      </c>
      <c r="R9054" s="1" t="s">
        <v>117</v>
      </c>
      <c r="S9054" s="1" t="s">
        <v>211</v>
      </c>
      <c r="T9054" s="1" t="s">
        <v>34</v>
      </c>
      <c r="U9054" s="1" t="s">
        <v>72</v>
      </c>
      <c r="V9054" s="1" t="s">
        <v>36</v>
      </c>
      <c r="W9054">
        <f t="shared" si="282"/>
        <v>46199.467361111114</v>
      </c>
      <c r="X9054">
        <f t="shared" si="283"/>
        <v>46199.526388888888</v>
      </c>
    </row>
    <row r="9055" spans="1:24" x14ac:dyDescent="0.2">
      <c r="A9055" s="1" t="s">
        <v>18991</v>
      </c>
      <c r="B9055" s="1" t="s">
        <v>18981</v>
      </c>
      <c r="C9055" s="1" t="s">
        <v>18982</v>
      </c>
      <c r="D9055" s="1" t="s">
        <v>18953</v>
      </c>
      <c r="E9055" s="1" t="s">
        <v>26</v>
      </c>
      <c r="F9055" s="1" t="s">
        <v>56</v>
      </c>
      <c r="G9055" s="1" t="s">
        <v>28</v>
      </c>
      <c r="H9055" s="1" t="s">
        <v>62</v>
      </c>
      <c r="I9055" s="1" t="s">
        <v>172</v>
      </c>
      <c r="J9055">
        <v>5</v>
      </c>
      <c r="K9055">
        <v>7.8</v>
      </c>
      <c r="L9055">
        <v>0.2</v>
      </c>
      <c r="M9055">
        <v>2.1</v>
      </c>
      <c r="N9055">
        <v>10.1</v>
      </c>
      <c r="O9055">
        <v>15</v>
      </c>
      <c r="P9055">
        <v>0</v>
      </c>
      <c r="Q9055" s="1" t="s">
        <v>31</v>
      </c>
      <c r="R9055" s="1" t="s">
        <v>407</v>
      </c>
      <c r="S9055" s="1" t="s">
        <v>146</v>
      </c>
      <c r="T9055" s="1" t="s">
        <v>34</v>
      </c>
      <c r="U9055" s="1" t="s">
        <v>72</v>
      </c>
      <c r="V9055" s="1" t="s">
        <v>36</v>
      </c>
      <c r="W9055">
        <f t="shared" si="282"/>
        <v>46199.467361111114</v>
      </c>
      <c r="X9055">
        <f t="shared" si="283"/>
        <v>46199.533333333333</v>
      </c>
    </row>
    <row r="9056" spans="1:24" x14ac:dyDescent="0.2">
      <c r="A9056" s="1" t="s">
        <v>18992</v>
      </c>
      <c r="B9056" s="1" t="s">
        <v>18993</v>
      </c>
      <c r="C9056" s="1" t="s">
        <v>18994</v>
      </c>
      <c r="D9056" s="1" t="s">
        <v>18995</v>
      </c>
      <c r="E9056" s="1" t="s">
        <v>26</v>
      </c>
      <c r="F9056" s="1" t="s">
        <v>27</v>
      </c>
      <c r="G9056" s="1" t="s">
        <v>194</v>
      </c>
      <c r="H9056" s="1" t="s">
        <v>29</v>
      </c>
      <c r="I9056" s="1" t="s">
        <v>70</v>
      </c>
      <c r="J9056">
        <v>1</v>
      </c>
      <c r="K9056">
        <v>12.5</v>
      </c>
      <c r="L9056">
        <v>1.2</v>
      </c>
      <c r="M9056">
        <v>2.2000000000000002</v>
      </c>
      <c r="N9056">
        <v>15.9</v>
      </c>
      <c r="O9056">
        <v>15</v>
      </c>
      <c r="P9056">
        <v>0</v>
      </c>
      <c r="Q9056" s="1" t="s">
        <v>31</v>
      </c>
      <c r="R9056" s="1" t="s">
        <v>233</v>
      </c>
      <c r="S9056" s="1" t="s">
        <v>156</v>
      </c>
      <c r="T9056" s="1" t="s">
        <v>153</v>
      </c>
      <c r="U9056" s="1" t="s">
        <v>35</v>
      </c>
      <c r="V9056" s="1" t="s">
        <v>36</v>
      </c>
      <c r="W9056">
        <f t="shared" si="282"/>
        <v>46199.301388888889</v>
      </c>
      <c r="X9056">
        <f t="shared" si="283"/>
        <v>46199.311805555553</v>
      </c>
    </row>
    <row r="9057" spans="1:24" x14ac:dyDescent="0.2">
      <c r="A9057" s="1" t="s">
        <v>18996</v>
      </c>
      <c r="B9057" s="1" t="s">
        <v>18993</v>
      </c>
      <c r="C9057" s="1" t="s">
        <v>18994</v>
      </c>
      <c r="D9057" s="1" t="s">
        <v>18900</v>
      </c>
      <c r="E9057" s="1" t="s">
        <v>26</v>
      </c>
      <c r="F9057" s="1" t="s">
        <v>27</v>
      </c>
      <c r="G9057" s="1" t="s">
        <v>194</v>
      </c>
      <c r="H9057" s="1" t="s">
        <v>39</v>
      </c>
      <c r="I9057" s="1" t="s">
        <v>70</v>
      </c>
      <c r="J9057">
        <v>1</v>
      </c>
      <c r="K9057">
        <v>9.3000000000000007</v>
      </c>
      <c r="L9057">
        <v>1.1000000000000001</v>
      </c>
      <c r="M9057">
        <v>4.9000000000000004</v>
      </c>
      <c r="N9057">
        <v>15.3</v>
      </c>
      <c r="O9057">
        <v>12</v>
      </c>
      <c r="P9057">
        <v>0</v>
      </c>
      <c r="Q9057" s="1" t="s">
        <v>31</v>
      </c>
      <c r="R9057" s="1" t="s">
        <v>98</v>
      </c>
      <c r="S9057" s="1" t="s">
        <v>41</v>
      </c>
      <c r="T9057" s="1" t="s">
        <v>153</v>
      </c>
      <c r="U9057" s="1" t="s">
        <v>35</v>
      </c>
      <c r="V9057" s="1" t="s">
        <v>42</v>
      </c>
      <c r="W9057">
        <f t="shared" si="282"/>
        <v>46199.301388888889</v>
      </c>
      <c r="X9057">
        <f t="shared" si="283"/>
        <v>46199.322916666664</v>
      </c>
    </row>
    <row r="9058" spans="1:24" x14ac:dyDescent="0.2">
      <c r="A9058" s="1" t="s">
        <v>18997</v>
      </c>
      <c r="B9058" s="1" t="s">
        <v>18993</v>
      </c>
      <c r="C9058" s="1" t="s">
        <v>18994</v>
      </c>
      <c r="D9058" s="1" t="s">
        <v>18998</v>
      </c>
      <c r="E9058" s="1" t="s">
        <v>26</v>
      </c>
      <c r="F9058" s="1" t="s">
        <v>27</v>
      </c>
      <c r="G9058" s="1" t="s">
        <v>194</v>
      </c>
      <c r="H9058" s="1" t="s">
        <v>45</v>
      </c>
      <c r="I9058" s="1" t="s">
        <v>70</v>
      </c>
      <c r="J9058">
        <v>1</v>
      </c>
      <c r="K9058">
        <v>10.1</v>
      </c>
      <c r="L9058">
        <v>5.9</v>
      </c>
      <c r="M9058">
        <v>1.9</v>
      </c>
      <c r="N9058">
        <v>17.899999999999999</v>
      </c>
      <c r="O9058">
        <v>18</v>
      </c>
      <c r="P9058">
        <v>0</v>
      </c>
      <c r="Q9058" s="1" t="s">
        <v>31</v>
      </c>
      <c r="R9058" s="1" t="s">
        <v>302</v>
      </c>
      <c r="S9058" s="1" t="s">
        <v>126</v>
      </c>
      <c r="T9058" s="1" t="s">
        <v>153</v>
      </c>
      <c r="U9058" s="1" t="s">
        <v>35</v>
      </c>
      <c r="V9058" s="1" t="s">
        <v>36</v>
      </c>
      <c r="W9058">
        <f t="shared" si="282"/>
        <v>46199.301388888889</v>
      </c>
      <c r="X9058">
        <f t="shared" si="283"/>
        <v>46199.335416666669</v>
      </c>
    </row>
    <row r="9059" spans="1:24" x14ac:dyDescent="0.2">
      <c r="A9059" s="1" t="s">
        <v>18999</v>
      </c>
      <c r="B9059" s="1" t="s">
        <v>18993</v>
      </c>
      <c r="C9059" s="1" t="s">
        <v>18994</v>
      </c>
      <c r="D9059" s="1" t="s">
        <v>19000</v>
      </c>
      <c r="E9059" s="1" t="s">
        <v>26</v>
      </c>
      <c r="F9059" s="1" t="s">
        <v>50</v>
      </c>
      <c r="G9059" s="1" t="s">
        <v>194</v>
      </c>
      <c r="H9059" s="1" t="s">
        <v>51</v>
      </c>
      <c r="I9059" s="1" t="s">
        <v>70</v>
      </c>
      <c r="J9059">
        <v>1</v>
      </c>
      <c r="K9059">
        <v>14.5</v>
      </c>
      <c r="L9059">
        <v>11.2</v>
      </c>
      <c r="M9059">
        <v>2.8</v>
      </c>
      <c r="N9059">
        <v>28.6</v>
      </c>
      <c r="O9059">
        <v>26</v>
      </c>
      <c r="P9059">
        <v>0</v>
      </c>
      <c r="Q9059" s="1" t="s">
        <v>31</v>
      </c>
      <c r="R9059" s="1" t="s">
        <v>485</v>
      </c>
      <c r="S9059" s="1" t="s">
        <v>162</v>
      </c>
      <c r="T9059" s="1" t="s">
        <v>153</v>
      </c>
      <c r="U9059" s="1" t="s">
        <v>35</v>
      </c>
      <c r="V9059" s="1" t="s">
        <v>36</v>
      </c>
      <c r="W9059">
        <f t="shared" si="282"/>
        <v>46199.301388888889</v>
      </c>
      <c r="X9059">
        <f t="shared" si="283"/>
        <v>46199.354861111111</v>
      </c>
    </row>
    <row r="9060" spans="1:24" x14ac:dyDescent="0.2">
      <c r="A9060" s="1" t="s">
        <v>19001</v>
      </c>
      <c r="B9060" s="1" t="s">
        <v>18993</v>
      </c>
      <c r="C9060" s="1" t="s">
        <v>18994</v>
      </c>
      <c r="D9060" s="1" t="s">
        <v>19002</v>
      </c>
      <c r="E9060" s="1" t="s">
        <v>26</v>
      </c>
      <c r="F9060" s="1" t="s">
        <v>56</v>
      </c>
      <c r="G9060" s="1" t="s">
        <v>194</v>
      </c>
      <c r="H9060" s="1" t="s">
        <v>57</v>
      </c>
      <c r="I9060" s="1" t="s">
        <v>70</v>
      </c>
      <c r="J9060">
        <v>1</v>
      </c>
      <c r="K9060">
        <v>9.3000000000000007</v>
      </c>
      <c r="L9060">
        <v>0.8</v>
      </c>
      <c r="M9060">
        <v>2.4</v>
      </c>
      <c r="N9060">
        <v>12.5</v>
      </c>
      <c r="O9060">
        <v>18</v>
      </c>
      <c r="P9060">
        <v>0</v>
      </c>
      <c r="Q9060" s="1" t="s">
        <v>31</v>
      </c>
      <c r="R9060" s="1" t="s">
        <v>959</v>
      </c>
      <c r="S9060" s="1" t="s">
        <v>538</v>
      </c>
      <c r="T9060" s="1" t="s">
        <v>153</v>
      </c>
      <c r="U9060" s="1" t="s">
        <v>35</v>
      </c>
      <c r="V9060" s="1" t="s">
        <v>36</v>
      </c>
      <c r="W9060">
        <f t="shared" si="282"/>
        <v>46199.301388888889</v>
      </c>
      <c r="X9060">
        <f t="shared" si="283"/>
        <v>46199.363888888889</v>
      </c>
    </row>
    <row r="9061" spans="1:24" x14ac:dyDescent="0.2">
      <c r="A9061" s="1" t="s">
        <v>19003</v>
      </c>
      <c r="B9061" s="1" t="s">
        <v>18993</v>
      </c>
      <c r="C9061" s="1" t="s">
        <v>18994</v>
      </c>
      <c r="D9061" s="1" t="s">
        <v>19004</v>
      </c>
      <c r="E9061" s="1" t="s">
        <v>26</v>
      </c>
      <c r="F9061" s="1" t="s">
        <v>56</v>
      </c>
      <c r="G9061" s="1" t="s">
        <v>194</v>
      </c>
      <c r="H9061" s="1" t="s">
        <v>62</v>
      </c>
      <c r="I9061" s="1" t="s">
        <v>70</v>
      </c>
      <c r="J9061">
        <v>1</v>
      </c>
      <c r="K9061">
        <v>9.5</v>
      </c>
      <c r="L9061">
        <v>0.6</v>
      </c>
      <c r="M9061">
        <v>1.3</v>
      </c>
      <c r="N9061">
        <v>11.5</v>
      </c>
      <c r="O9061">
        <v>15</v>
      </c>
      <c r="P9061">
        <v>0</v>
      </c>
      <c r="Q9061" s="1" t="s">
        <v>31</v>
      </c>
      <c r="R9061" s="1" t="s">
        <v>265</v>
      </c>
      <c r="S9061" s="1" t="s">
        <v>146</v>
      </c>
      <c r="T9061" s="1" t="s">
        <v>153</v>
      </c>
      <c r="U9061" s="1" t="s">
        <v>35</v>
      </c>
      <c r="V9061" s="1" t="s">
        <v>36</v>
      </c>
      <c r="W9061">
        <f t="shared" si="282"/>
        <v>46199.301388888889</v>
      </c>
      <c r="X9061">
        <f t="shared" si="283"/>
        <v>46199.371527777781</v>
      </c>
    </row>
    <row r="9062" spans="1:24" x14ac:dyDescent="0.2">
      <c r="A9062" s="1" t="s">
        <v>19005</v>
      </c>
      <c r="B9062" s="1" t="s">
        <v>19006</v>
      </c>
      <c r="C9062" s="1" t="s">
        <v>19007</v>
      </c>
      <c r="D9062" s="1" t="s">
        <v>19008</v>
      </c>
      <c r="E9062" s="1" t="s">
        <v>26</v>
      </c>
      <c r="F9062" s="1" t="s">
        <v>27</v>
      </c>
      <c r="G9062" s="1" t="s">
        <v>96</v>
      </c>
      <c r="H9062" s="1" t="s">
        <v>29</v>
      </c>
      <c r="I9062" s="1" t="s">
        <v>1509</v>
      </c>
      <c r="J9062">
        <v>10</v>
      </c>
      <c r="K9062">
        <v>7.1</v>
      </c>
      <c r="L9062">
        <v>0.8</v>
      </c>
      <c r="M9062">
        <v>3.2</v>
      </c>
      <c r="N9062">
        <v>11.1</v>
      </c>
      <c r="O9062">
        <v>15</v>
      </c>
      <c r="P9062">
        <v>0</v>
      </c>
      <c r="Q9062" s="1" t="s">
        <v>31</v>
      </c>
      <c r="R9062" s="1" t="s">
        <v>340</v>
      </c>
      <c r="S9062" s="1" t="s">
        <v>174</v>
      </c>
      <c r="T9062" s="1" t="s">
        <v>34</v>
      </c>
      <c r="U9062" s="1" t="s">
        <v>35</v>
      </c>
      <c r="V9062" s="1" t="s">
        <v>36</v>
      </c>
      <c r="W9062">
        <f t="shared" si="282"/>
        <v>46199.291666666664</v>
      </c>
      <c r="X9062">
        <f t="shared" si="283"/>
        <v>46199.299305555556</v>
      </c>
    </row>
    <row r="9063" spans="1:24" x14ac:dyDescent="0.2">
      <c r="A9063" s="1" t="s">
        <v>19009</v>
      </c>
      <c r="B9063" s="1" t="s">
        <v>19006</v>
      </c>
      <c r="C9063" s="1" t="s">
        <v>19007</v>
      </c>
      <c r="D9063" s="1" t="s">
        <v>19010</v>
      </c>
      <c r="E9063" s="1" t="s">
        <v>26</v>
      </c>
      <c r="F9063" s="1" t="s">
        <v>27</v>
      </c>
      <c r="G9063" s="1" t="s">
        <v>96</v>
      </c>
      <c r="H9063" s="1" t="s">
        <v>39</v>
      </c>
      <c r="I9063" s="1" t="s">
        <v>1509</v>
      </c>
      <c r="J9063">
        <v>10</v>
      </c>
      <c r="K9063">
        <v>11.3</v>
      </c>
      <c r="L9063">
        <v>0.8</v>
      </c>
      <c r="M9063">
        <v>5.2</v>
      </c>
      <c r="N9063">
        <v>17.2</v>
      </c>
      <c r="O9063">
        <v>12</v>
      </c>
      <c r="P9063">
        <v>0</v>
      </c>
      <c r="Q9063" s="1" t="s">
        <v>31</v>
      </c>
      <c r="R9063" s="1" t="s">
        <v>75</v>
      </c>
      <c r="S9063" s="1" t="s">
        <v>47</v>
      </c>
      <c r="T9063" s="1" t="s">
        <v>34</v>
      </c>
      <c r="U9063" s="1" t="s">
        <v>35</v>
      </c>
      <c r="V9063" s="1" t="s">
        <v>42</v>
      </c>
      <c r="W9063">
        <f t="shared" si="282"/>
        <v>46199.291666666664</v>
      </c>
      <c r="X9063">
        <f t="shared" si="283"/>
        <v>46199.311111111114</v>
      </c>
    </row>
    <row r="9064" spans="1:24" x14ac:dyDescent="0.2">
      <c r="A9064" s="1" t="s">
        <v>19011</v>
      </c>
      <c r="B9064" s="1" t="s">
        <v>19006</v>
      </c>
      <c r="C9064" s="1" t="s">
        <v>19007</v>
      </c>
      <c r="D9064" s="1" t="s">
        <v>18900</v>
      </c>
      <c r="E9064" s="1" t="s">
        <v>26</v>
      </c>
      <c r="F9064" s="1" t="s">
        <v>27</v>
      </c>
      <c r="G9064" s="1" t="s">
        <v>96</v>
      </c>
      <c r="H9064" s="1" t="s">
        <v>45</v>
      </c>
      <c r="I9064" s="1" t="s">
        <v>1509</v>
      </c>
      <c r="J9064">
        <v>10</v>
      </c>
      <c r="K9064">
        <v>10.1</v>
      </c>
      <c r="L9064">
        <v>4.4000000000000004</v>
      </c>
      <c r="M9064">
        <v>2.5</v>
      </c>
      <c r="N9064">
        <v>17</v>
      </c>
      <c r="O9064">
        <v>18</v>
      </c>
      <c r="P9064">
        <v>0</v>
      </c>
      <c r="Q9064" s="1" t="s">
        <v>31</v>
      </c>
      <c r="R9064" s="1" t="s">
        <v>130</v>
      </c>
      <c r="S9064" s="1" t="s">
        <v>254</v>
      </c>
      <c r="T9064" s="1" t="s">
        <v>34</v>
      </c>
      <c r="U9064" s="1" t="s">
        <v>35</v>
      </c>
      <c r="V9064" s="1" t="s">
        <v>36</v>
      </c>
      <c r="W9064">
        <f t="shared" si="282"/>
        <v>46199.291666666664</v>
      </c>
      <c r="X9064">
        <f t="shared" si="283"/>
        <v>46199.322916666664</v>
      </c>
    </row>
    <row r="9065" spans="1:24" x14ac:dyDescent="0.2">
      <c r="A9065" s="1" t="s">
        <v>19012</v>
      </c>
      <c r="B9065" s="1" t="s">
        <v>19006</v>
      </c>
      <c r="C9065" s="1" t="s">
        <v>19007</v>
      </c>
      <c r="D9065" s="1" t="s">
        <v>19013</v>
      </c>
      <c r="E9065" s="1" t="s">
        <v>26</v>
      </c>
      <c r="F9065" s="1" t="s">
        <v>50</v>
      </c>
      <c r="G9065" s="1" t="s">
        <v>96</v>
      </c>
      <c r="H9065" s="1" t="s">
        <v>51</v>
      </c>
      <c r="I9065" s="1" t="s">
        <v>1509</v>
      </c>
      <c r="J9065">
        <v>10</v>
      </c>
      <c r="K9065">
        <v>16.8</v>
      </c>
      <c r="L9065">
        <v>10.3</v>
      </c>
      <c r="M9065">
        <v>2.2999999999999998</v>
      </c>
      <c r="N9065">
        <v>29.3</v>
      </c>
      <c r="O9065">
        <v>26</v>
      </c>
      <c r="P9065">
        <v>0</v>
      </c>
      <c r="Q9065" s="1" t="s">
        <v>31</v>
      </c>
      <c r="R9065" s="1" t="s">
        <v>82</v>
      </c>
      <c r="S9065" s="1" t="s">
        <v>513</v>
      </c>
      <c r="T9065" s="1" t="s">
        <v>34</v>
      </c>
      <c r="U9065" s="1" t="s">
        <v>35</v>
      </c>
      <c r="V9065" s="1" t="s">
        <v>36</v>
      </c>
      <c r="W9065">
        <f t="shared" si="282"/>
        <v>46199.291666666664</v>
      </c>
      <c r="X9065">
        <f t="shared" si="283"/>
        <v>46199.343055555553</v>
      </c>
    </row>
    <row r="9066" spans="1:24" x14ac:dyDescent="0.2">
      <c r="A9066" s="1" t="s">
        <v>19014</v>
      </c>
      <c r="B9066" s="1" t="s">
        <v>19006</v>
      </c>
      <c r="C9066" s="1" t="s">
        <v>19007</v>
      </c>
      <c r="D9066" s="1" t="s">
        <v>19000</v>
      </c>
      <c r="E9066" s="1" t="s">
        <v>26</v>
      </c>
      <c r="F9066" s="1" t="s">
        <v>56</v>
      </c>
      <c r="G9066" s="1" t="s">
        <v>96</v>
      </c>
      <c r="H9066" s="1" t="s">
        <v>57</v>
      </c>
      <c r="I9066" s="1" t="s">
        <v>1509</v>
      </c>
      <c r="J9066">
        <v>10</v>
      </c>
      <c r="K9066">
        <v>12.8</v>
      </c>
      <c r="L9066">
        <v>1.1000000000000001</v>
      </c>
      <c r="M9066">
        <v>2.6</v>
      </c>
      <c r="N9066">
        <v>16.600000000000001</v>
      </c>
      <c r="O9066">
        <v>18</v>
      </c>
      <c r="P9066">
        <v>0</v>
      </c>
      <c r="Q9066" s="1" t="s">
        <v>31</v>
      </c>
      <c r="R9066" s="1" t="s">
        <v>63</v>
      </c>
      <c r="S9066" s="1" t="s">
        <v>266</v>
      </c>
      <c r="T9066" s="1" t="s">
        <v>34</v>
      </c>
      <c r="U9066" s="1" t="s">
        <v>35</v>
      </c>
      <c r="V9066" s="1" t="s">
        <v>36</v>
      </c>
      <c r="W9066">
        <f t="shared" si="282"/>
        <v>46199.291666666664</v>
      </c>
      <c r="X9066">
        <f t="shared" si="283"/>
        <v>46199.354861111111</v>
      </c>
    </row>
    <row r="9067" spans="1:24" x14ac:dyDescent="0.2">
      <c r="A9067" s="1" t="s">
        <v>19015</v>
      </c>
      <c r="B9067" s="1" t="s">
        <v>19006</v>
      </c>
      <c r="C9067" s="1" t="s">
        <v>19007</v>
      </c>
      <c r="D9067" s="1" t="s">
        <v>19016</v>
      </c>
      <c r="E9067" s="1" t="s">
        <v>26</v>
      </c>
      <c r="F9067" s="1" t="s">
        <v>56</v>
      </c>
      <c r="G9067" s="1" t="s">
        <v>96</v>
      </c>
      <c r="H9067" s="1" t="s">
        <v>62</v>
      </c>
      <c r="I9067" s="1" t="s">
        <v>1509</v>
      </c>
      <c r="J9067">
        <v>10</v>
      </c>
      <c r="K9067">
        <v>10.3</v>
      </c>
      <c r="L9067">
        <v>0.2</v>
      </c>
      <c r="M9067">
        <v>1.7</v>
      </c>
      <c r="N9067">
        <v>12.2</v>
      </c>
      <c r="O9067">
        <v>15</v>
      </c>
      <c r="P9067">
        <v>0</v>
      </c>
      <c r="Q9067" s="1" t="s">
        <v>31</v>
      </c>
      <c r="R9067" s="1" t="s">
        <v>279</v>
      </c>
      <c r="S9067" s="1" t="s">
        <v>228</v>
      </c>
      <c r="T9067" s="1" t="s">
        <v>34</v>
      </c>
      <c r="U9067" s="1" t="s">
        <v>35</v>
      </c>
      <c r="V9067" s="1" t="s">
        <v>36</v>
      </c>
      <c r="W9067">
        <f t="shared" si="282"/>
        <v>46199.291666666664</v>
      </c>
      <c r="X9067">
        <f t="shared" si="283"/>
        <v>46199.363194444442</v>
      </c>
    </row>
    <row r="9068" spans="1:24" x14ac:dyDescent="0.2">
      <c r="A9068" s="1" t="s">
        <v>19017</v>
      </c>
      <c r="B9068" s="1" t="s">
        <v>19018</v>
      </c>
      <c r="C9068" s="1" t="s">
        <v>19019</v>
      </c>
      <c r="D9068" s="1" t="s">
        <v>19020</v>
      </c>
      <c r="E9068" s="1" t="s">
        <v>26</v>
      </c>
      <c r="F9068" s="1" t="s">
        <v>27</v>
      </c>
      <c r="G9068" s="1" t="s">
        <v>249</v>
      </c>
      <c r="H9068" s="1" t="s">
        <v>29</v>
      </c>
      <c r="I9068" s="1" t="s">
        <v>708</v>
      </c>
      <c r="J9068">
        <v>7</v>
      </c>
      <c r="K9068">
        <v>8.8000000000000007</v>
      </c>
      <c r="L9068">
        <v>1.2</v>
      </c>
      <c r="M9068">
        <v>0.3</v>
      </c>
      <c r="N9068">
        <v>10.3</v>
      </c>
      <c r="O9068">
        <v>15</v>
      </c>
      <c r="P9068">
        <v>0</v>
      </c>
      <c r="Q9068" s="1" t="s">
        <v>31</v>
      </c>
      <c r="R9068" s="1" t="s">
        <v>233</v>
      </c>
      <c r="S9068" s="1" t="s">
        <v>152</v>
      </c>
      <c r="T9068" s="1" t="s">
        <v>153</v>
      </c>
      <c r="U9068" s="1" t="s">
        <v>35</v>
      </c>
      <c r="V9068" s="1" t="s">
        <v>36</v>
      </c>
      <c r="W9068">
        <f t="shared" si="282"/>
        <v>46199.373611111114</v>
      </c>
      <c r="X9068">
        <f t="shared" si="283"/>
        <v>46199.380555555559</v>
      </c>
    </row>
    <row r="9069" spans="1:24" x14ac:dyDescent="0.2">
      <c r="A9069" s="1" t="s">
        <v>19021</v>
      </c>
      <c r="B9069" s="1" t="s">
        <v>19018</v>
      </c>
      <c r="C9069" s="1" t="s">
        <v>19019</v>
      </c>
      <c r="D9069" s="1" t="s">
        <v>18911</v>
      </c>
      <c r="E9069" s="1" t="s">
        <v>26</v>
      </c>
      <c r="F9069" s="1" t="s">
        <v>27</v>
      </c>
      <c r="G9069" s="1" t="s">
        <v>249</v>
      </c>
      <c r="H9069" s="1" t="s">
        <v>39</v>
      </c>
      <c r="I9069" s="1" t="s">
        <v>708</v>
      </c>
      <c r="J9069">
        <v>7</v>
      </c>
      <c r="K9069">
        <v>7.8</v>
      </c>
      <c r="L9069">
        <v>0.4</v>
      </c>
      <c r="M9069">
        <v>5.3</v>
      </c>
      <c r="N9069">
        <v>13.5</v>
      </c>
      <c r="O9069">
        <v>12</v>
      </c>
      <c r="P9069">
        <v>0</v>
      </c>
      <c r="Q9069" s="1" t="s">
        <v>31</v>
      </c>
      <c r="R9069" s="1" t="s">
        <v>233</v>
      </c>
      <c r="S9069" s="1" t="s">
        <v>76</v>
      </c>
      <c r="T9069" s="1" t="s">
        <v>153</v>
      </c>
      <c r="U9069" s="1" t="s">
        <v>35</v>
      </c>
      <c r="V9069" s="1" t="s">
        <v>36</v>
      </c>
      <c r="W9069">
        <f t="shared" si="282"/>
        <v>46199.373611111114</v>
      </c>
      <c r="X9069">
        <f t="shared" si="283"/>
        <v>46199.38958333333</v>
      </c>
    </row>
    <row r="9070" spans="1:24" x14ac:dyDescent="0.2">
      <c r="A9070" s="1" t="s">
        <v>19022</v>
      </c>
      <c r="B9070" s="1" t="s">
        <v>19018</v>
      </c>
      <c r="C9070" s="1" t="s">
        <v>19019</v>
      </c>
      <c r="D9070" s="1" t="s">
        <v>19023</v>
      </c>
      <c r="E9070" s="1" t="s">
        <v>26</v>
      </c>
      <c r="F9070" s="1" t="s">
        <v>27</v>
      </c>
      <c r="G9070" s="1" t="s">
        <v>249</v>
      </c>
      <c r="H9070" s="1" t="s">
        <v>45</v>
      </c>
      <c r="I9070" s="1" t="s">
        <v>708</v>
      </c>
      <c r="J9070">
        <v>7</v>
      </c>
      <c r="K9070">
        <v>13.2</v>
      </c>
      <c r="L9070">
        <v>4.8</v>
      </c>
      <c r="M9070">
        <v>1.9</v>
      </c>
      <c r="N9070">
        <v>19.899999999999999</v>
      </c>
      <c r="O9070">
        <v>18</v>
      </c>
      <c r="P9070">
        <v>0</v>
      </c>
      <c r="Q9070" s="1" t="s">
        <v>31</v>
      </c>
      <c r="R9070" s="1" t="s">
        <v>233</v>
      </c>
      <c r="S9070" s="1" t="s">
        <v>33</v>
      </c>
      <c r="T9070" s="1" t="s">
        <v>153</v>
      </c>
      <c r="U9070" s="1" t="s">
        <v>35</v>
      </c>
      <c r="V9070" s="1" t="s">
        <v>36</v>
      </c>
      <c r="W9070">
        <f t="shared" si="282"/>
        <v>46199.373611111114</v>
      </c>
      <c r="X9070">
        <f t="shared" si="283"/>
        <v>46199.40347222222</v>
      </c>
    </row>
    <row r="9071" spans="1:24" x14ac:dyDescent="0.2">
      <c r="A9071" s="1" t="s">
        <v>19024</v>
      </c>
      <c r="B9071" s="1" t="s">
        <v>19018</v>
      </c>
      <c r="C9071" s="1" t="s">
        <v>19019</v>
      </c>
      <c r="D9071" s="1" t="s">
        <v>19025</v>
      </c>
      <c r="E9071" s="1" t="s">
        <v>26</v>
      </c>
      <c r="F9071" s="1" t="s">
        <v>50</v>
      </c>
      <c r="G9071" s="1" t="s">
        <v>249</v>
      </c>
      <c r="H9071" s="1" t="s">
        <v>51</v>
      </c>
      <c r="I9071" s="1" t="s">
        <v>708</v>
      </c>
      <c r="J9071">
        <v>7</v>
      </c>
      <c r="K9071">
        <v>14.3</v>
      </c>
      <c r="L9071">
        <v>9.1</v>
      </c>
      <c r="M9071">
        <v>1.2</v>
      </c>
      <c r="N9071">
        <v>24.7</v>
      </c>
      <c r="O9071">
        <v>26</v>
      </c>
      <c r="P9071">
        <v>0</v>
      </c>
      <c r="Q9071" s="1" t="s">
        <v>31</v>
      </c>
      <c r="R9071" s="1" t="s">
        <v>204</v>
      </c>
      <c r="S9071" s="1" t="s">
        <v>403</v>
      </c>
      <c r="T9071" s="1" t="s">
        <v>153</v>
      </c>
      <c r="U9071" s="1" t="s">
        <v>35</v>
      </c>
      <c r="V9071" s="1" t="s">
        <v>36</v>
      </c>
      <c r="W9071">
        <f t="shared" si="282"/>
        <v>46199.373611111114</v>
      </c>
      <c r="X9071">
        <f t="shared" si="283"/>
        <v>46199.42083333333</v>
      </c>
    </row>
    <row r="9072" spans="1:24" x14ac:dyDescent="0.2">
      <c r="A9072" s="1" t="s">
        <v>19026</v>
      </c>
      <c r="B9072" s="1" t="s">
        <v>19018</v>
      </c>
      <c r="C9072" s="1" t="s">
        <v>19019</v>
      </c>
      <c r="D9072" s="1" t="s">
        <v>19027</v>
      </c>
      <c r="E9072" s="1" t="s">
        <v>26</v>
      </c>
      <c r="F9072" s="1" t="s">
        <v>56</v>
      </c>
      <c r="G9072" s="1" t="s">
        <v>249</v>
      </c>
      <c r="H9072" s="1" t="s">
        <v>57</v>
      </c>
      <c r="I9072" s="1" t="s">
        <v>708</v>
      </c>
      <c r="J9072">
        <v>7</v>
      </c>
      <c r="K9072">
        <v>10.3</v>
      </c>
      <c r="L9072">
        <v>1.1000000000000001</v>
      </c>
      <c r="M9072">
        <v>1.2</v>
      </c>
      <c r="N9072">
        <v>12.7</v>
      </c>
      <c r="O9072">
        <v>18</v>
      </c>
      <c r="P9072">
        <v>0</v>
      </c>
      <c r="Q9072" s="1" t="s">
        <v>31</v>
      </c>
      <c r="R9072" s="1" t="s">
        <v>58</v>
      </c>
      <c r="S9072" s="1" t="s">
        <v>208</v>
      </c>
      <c r="T9072" s="1" t="s">
        <v>153</v>
      </c>
      <c r="U9072" s="1" t="s">
        <v>35</v>
      </c>
      <c r="V9072" s="1" t="s">
        <v>36</v>
      </c>
      <c r="W9072">
        <f t="shared" si="282"/>
        <v>46199.373611111114</v>
      </c>
      <c r="X9072">
        <f t="shared" si="283"/>
        <v>46199.429861111108</v>
      </c>
    </row>
    <row r="9073" spans="1:24" x14ac:dyDescent="0.2">
      <c r="A9073" s="1" t="s">
        <v>19028</v>
      </c>
      <c r="B9073" s="1" t="s">
        <v>19018</v>
      </c>
      <c r="C9073" s="1" t="s">
        <v>19019</v>
      </c>
      <c r="D9073" s="1" t="s">
        <v>19029</v>
      </c>
      <c r="E9073" s="1" t="s">
        <v>26</v>
      </c>
      <c r="F9073" s="1" t="s">
        <v>56</v>
      </c>
      <c r="G9073" s="1" t="s">
        <v>249</v>
      </c>
      <c r="H9073" s="1" t="s">
        <v>62</v>
      </c>
      <c r="I9073" s="1" t="s">
        <v>708</v>
      </c>
      <c r="J9073">
        <v>7</v>
      </c>
      <c r="K9073">
        <v>8</v>
      </c>
      <c r="L9073">
        <v>0.9</v>
      </c>
      <c r="M9073">
        <v>1.2</v>
      </c>
      <c r="N9073">
        <v>10.1</v>
      </c>
      <c r="O9073">
        <v>15</v>
      </c>
      <c r="P9073">
        <v>0</v>
      </c>
      <c r="Q9073" s="1" t="s">
        <v>31</v>
      </c>
      <c r="R9073" s="1" t="s">
        <v>86</v>
      </c>
      <c r="S9073" s="1" t="s">
        <v>59</v>
      </c>
      <c r="T9073" s="1" t="s">
        <v>153</v>
      </c>
      <c r="U9073" s="1" t="s">
        <v>35</v>
      </c>
      <c r="V9073" s="1" t="s">
        <v>36</v>
      </c>
      <c r="W9073">
        <f t="shared" si="282"/>
        <v>46199.373611111114</v>
      </c>
      <c r="X9073">
        <f t="shared" si="283"/>
        <v>46199.436805555553</v>
      </c>
    </row>
    <row r="9074" spans="1:24" x14ac:dyDescent="0.2">
      <c r="A9074" s="1" t="s">
        <v>19030</v>
      </c>
      <c r="B9074" s="1" t="s">
        <v>19031</v>
      </c>
      <c r="C9074" s="1" t="s">
        <v>19032</v>
      </c>
      <c r="D9074" s="1" t="s">
        <v>19033</v>
      </c>
      <c r="E9074" s="1" t="s">
        <v>26</v>
      </c>
      <c r="F9074" s="1" t="s">
        <v>27</v>
      </c>
      <c r="G9074" s="1" t="s">
        <v>28</v>
      </c>
      <c r="H9074" s="1" t="s">
        <v>29</v>
      </c>
      <c r="I9074" s="1" t="s">
        <v>480</v>
      </c>
      <c r="J9074">
        <v>9</v>
      </c>
      <c r="K9074">
        <v>9.3000000000000007</v>
      </c>
      <c r="L9074">
        <v>1.2</v>
      </c>
      <c r="M9074">
        <v>1.5</v>
      </c>
      <c r="N9074">
        <v>11.9</v>
      </c>
      <c r="O9074">
        <v>15</v>
      </c>
      <c r="P9074">
        <v>0</v>
      </c>
      <c r="Q9074" s="1" t="s">
        <v>31</v>
      </c>
      <c r="R9074" s="1" t="s">
        <v>98</v>
      </c>
      <c r="S9074" s="1" t="s">
        <v>254</v>
      </c>
      <c r="T9074" s="1" t="s">
        <v>34</v>
      </c>
      <c r="U9074" s="1" t="s">
        <v>251</v>
      </c>
      <c r="V9074" s="1" t="s">
        <v>36</v>
      </c>
      <c r="W9074">
        <f t="shared" si="282"/>
        <v>46199.310416666667</v>
      </c>
      <c r="X9074">
        <f t="shared" si="283"/>
        <v>46199.318055555559</v>
      </c>
    </row>
    <row r="9075" spans="1:24" x14ac:dyDescent="0.2">
      <c r="A9075" s="1" t="s">
        <v>19034</v>
      </c>
      <c r="B9075" s="1" t="s">
        <v>19031</v>
      </c>
      <c r="C9075" s="1" t="s">
        <v>19032</v>
      </c>
      <c r="D9075" s="1" t="s">
        <v>19035</v>
      </c>
      <c r="E9075" s="1" t="s">
        <v>26</v>
      </c>
      <c r="F9075" s="1" t="s">
        <v>27</v>
      </c>
      <c r="G9075" s="1" t="s">
        <v>28</v>
      </c>
      <c r="H9075" s="1" t="s">
        <v>39</v>
      </c>
      <c r="I9075" s="1" t="s">
        <v>480</v>
      </c>
      <c r="J9075">
        <v>9</v>
      </c>
      <c r="K9075">
        <v>11</v>
      </c>
      <c r="L9075">
        <v>0.7</v>
      </c>
      <c r="M9075">
        <v>3.8</v>
      </c>
      <c r="N9075">
        <v>15.5</v>
      </c>
      <c r="O9075">
        <v>12</v>
      </c>
      <c r="P9075">
        <v>0</v>
      </c>
      <c r="Q9075" s="1" t="s">
        <v>31</v>
      </c>
      <c r="R9075" s="1" t="s">
        <v>199</v>
      </c>
      <c r="S9075" s="1" t="s">
        <v>47</v>
      </c>
      <c r="T9075" s="1" t="s">
        <v>34</v>
      </c>
      <c r="U9075" s="1" t="s">
        <v>251</v>
      </c>
      <c r="V9075" s="1" t="s">
        <v>42</v>
      </c>
      <c r="W9075">
        <f t="shared" si="282"/>
        <v>46199.310416666667</v>
      </c>
      <c r="X9075">
        <f t="shared" si="283"/>
        <v>46199.32916666667</v>
      </c>
    </row>
    <row r="9076" spans="1:24" x14ac:dyDescent="0.2">
      <c r="A9076" s="1" t="s">
        <v>19036</v>
      </c>
      <c r="B9076" s="1" t="s">
        <v>19031</v>
      </c>
      <c r="C9076" s="1" t="s">
        <v>19032</v>
      </c>
      <c r="D9076" s="1" t="s">
        <v>19037</v>
      </c>
      <c r="E9076" s="1" t="s">
        <v>26</v>
      </c>
      <c r="F9076" s="1" t="s">
        <v>27</v>
      </c>
      <c r="G9076" s="1" t="s">
        <v>28</v>
      </c>
      <c r="H9076" s="1" t="s">
        <v>45</v>
      </c>
      <c r="I9076" s="1" t="s">
        <v>480</v>
      </c>
      <c r="J9076">
        <v>9</v>
      </c>
      <c r="K9076">
        <v>10.4</v>
      </c>
      <c r="L9076">
        <v>5.8</v>
      </c>
      <c r="M9076">
        <v>2.6</v>
      </c>
      <c r="N9076">
        <v>18.8</v>
      </c>
      <c r="O9076">
        <v>18</v>
      </c>
      <c r="P9076">
        <v>0</v>
      </c>
      <c r="Q9076" s="1" t="s">
        <v>31</v>
      </c>
      <c r="R9076" s="1" t="s">
        <v>340</v>
      </c>
      <c r="S9076" s="1" t="s">
        <v>41</v>
      </c>
      <c r="T9076" s="1" t="s">
        <v>34</v>
      </c>
      <c r="U9076" s="1" t="s">
        <v>251</v>
      </c>
      <c r="V9076" s="1" t="s">
        <v>36</v>
      </c>
      <c r="W9076">
        <f t="shared" si="282"/>
        <v>46199.310416666667</v>
      </c>
      <c r="X9076">
        <f t="shared" si="283"/>
        <v>46199.342361111114</v>
      </c>
    </row>
    <row r="9077" spans="1:24" x14ac:dyDescent="0.2">
      <c r="A9077" s="1" t="s">
        <v>19038</v>
      </c>
      <c r="B9077" s="1" t="s">
        <v>19031</v>
      </c>
      <c r="C9077" s="1" t="s">
        <v>19032</v>
      </c>
      <c r="D9077" s="1" t="s">
        <v>18895</v>
      </c>
      <c r="E9077" s="1" t="s">
        <v>26</v>
      </c>
      <c r="F9077" s="1" t="s">
        <v>50</v>
      </c>
      <c r="G9077" s="1" t="s">
        <v>28</v>
      </c>
      <c r="H9077" s="1" t="s">
        <v>51</v>
      </c>
      <c r="I9077" s="1" t="s">
        <v>480</v>
      </c>
      <c r="J9077">
        <v>9</v>
      </c>
      <c r="K9077">
        <v>14.8</v>
      </c>
      <c r="L9077">
        <v>11.1</v>
      </c>
      <c r="M9077">
        <v>1.5</v>
      </c>
      <c r="N9077">
        <v>27.3</v>
      </c>
      <c r="O9077">
        <v>26</v>
      </c>
      <c r="P9077">
        <v>0</v>
      </c>
      <c r="Q9077" s="1" t="s">
        <v>31</v>
      </c>
      <c r="R9077" s="1" t="s">
        <v>343</v>
      </c>
      <c r="S9077" s="1" t="s">
        <v>139</v>
      </c>
      <c r="T9077" s="1" t="s">
        <v>34</v>
      </c>
      <c r="U9077" s="1" t="s">
        <v>251</v>
      </c>
      <c r="V9077" s="1" t="s">
        <v>36</v>
      </c>
      <c r="W9077">
        <f t="shared" si="282"/>
        <v>46199.310416666667</v>
      </c>
      <c r="X9077">
        <f t="shared" si="283"/>
        <v>46199.361111111109</v>
      </c>
    </row>
    <row r="9078" spans="1:24" x14ac:dyDescent="0.2">
      <c r="A9078" s="1" t="s">
        <v>19039</v>
      </c>
      <c r="B9078" s="1" t="s">
        <v>19031</v>
      </c>
      <c r="C9078" s="1" t="s">
        <v>19032</v>
      </c>
      <c r="D9078" s="1" t="s">
        <v>19040</v>
      </c>
      <c r="E9078" s="1" t="s">
        <v>26</v>
      </c>
      <c r="F9078" s="1" t="s">
        <v>56</v>
      </c>
      <c r="G9078" s="1" t="s">
        <v>28</v>
      </c>
      <c r="H9078" s="1" t="s">
        <v>57</v>
      </c>
      <c r="I9078" s="1" t="s">
        <v>480</v>
      </c>
      <c r="J9078">
        <v>9</v>
      </c>
      <c r="K9078">
        <v>10.9</v>
      </c>
      <c r="L9078">
        <v>0.6</v>
      </c>
      <c r="M9078">
        <v>1.9</v>
      </c>
      <c r="N9078">
        <v>13.4</v>
      </c>
      <c r="O9078">
        <v>18</v>
      </c>
      <c r="P9078">
        <v>1</v>
      </c>
      <c r="Q9078" s="1" t="s">
        <v>4044</v>
      </c>
      <c r="R9078" s="1" t="s">
        <v>165</v>
      </c>
      <c r="S9078" s="1" t="s">
        <v>228</v>
      </c>
      <c r="T9078" s="1" t="s">
        <v>34</v>
      </c>
      <c r="U9078" s="1" t="s">
        <v>251</v>
      </c>
      <c r="V9078" s="1" t="s">
        <v>324</v>
      </c>
      <c r="W9078">
        <f t="shared" si="282"/>
        <v>46199.310416666667</v>
      </c>
      <c r="X9078">
        <f t="shared" si="283"/>
        <v>46199.370138888888</v>
      </c>
    </row>
    <row r="9079" spans="1:24" x14ac:dyDescent="0.2">
      <c r="A9079" s="1" t="s">
        <v>19041</v>
      </c>
      <c r="B9079" s="1" t="s">
        <v>19031</v>
      </c>
      <c r="C9079" s="1" t="s">
        <v>19032</v>
      </c>
      <c r="D9079" s="1" t="s">
        <v>19042</v>
      </c>
      <c r="E9079" s="1" t="s">
        <v>26</v>
      </c>
      <c r="F9079" s="1" t="s">
        <v>56</v>
      </c>
      <c r="G9079" s="1" t="s">
        <v>28</v>
      </c>
      <c r="H9079" s="1" t="s">
        <v>62</v>
      </c>
      <c r="I9079" s="1" t="s">
        <v>480</v>
      </c>
      <c r="J9079">
        <v>9</v>
      </c>
      <c r="K9079">
        <v>9.3000000000000007</v>
      </c>
      <c r="L9079">
        <v>0.2</v>
      </c>
      <c r="M9079">
        <v>1.6</v>
      </c>
      <c r="N9079">
        <v>11</v>
      </c>
      <c r="O9079">
        <v>15</v>
      </c>
      <c r="P9079">
        <v>0</v>
      </c>
      <c r="Q9079" s="1" t="s">
        <v>31</v>
      </c>
      <c r="R9079" s="1" t="s">
        <v>207</v>
      </c>
      <c r="S9079" s="1" t="s">
        <v>296</v>
      </c>
      <c r="T9079" s="1" t="s">
        <v>34</v>
      </c>
      <c r="U9079" s="1" t="s">
        <v>251</v>
      </c>
      <c r="V9079" s="1" t="s">
        <v>36</v>
      </c>
      <c r="W9079">
        <f t="shared" si="282"/>
        <v>46199.310416666667</v>
      </c>
      <c r="X9079">
        <f t="shared" si="283"/>
        <v>46199.37777777778</v>
      </c>
    </row>
    <row r="9080" spans="1:24" x14ac:dyDescent="0.2">
      <c r="A9080" s="1" t="s">
        <v>19043</v>
      </c>
      <c r="B9080" s="1" t="s">
        <v>19044</v>
      </c>
      <c r="C9080" s="1" t="s">
        <v>19045</v>
      </c>
      <c r="D9080" s="1" t="s">
        <v>19046</v>
      </c>
      <c r="E9080" s="1" t="s">
        <v>26</v>
      </c>
      <c r="F9080" s="1" t="s">
        <v>27</v>
      </c>
      <c r="G9080" s="1" t="s">
        <v>123</v>
      </c>
      <c r="H9080" s="1" t="s">
        <v>29</v>
      </c>
      <c r="I9080" s="1" t="s">
        <v>30</v>
      </c>
      <c r="J9080">
        <v>4</v>
      </c>
      <c r="K9080">
        <v>10.1</v>
      </c>
      <c r="L9080">
        <v>1</v>
      </c>
      <c r="M9080">
        <v>1.5</v>
      </c>
      <c r="N9080">
        <v>12.6</v>
      </c>
      <c r="O9080">
        <v>15</v>
      </c>
      <c r="P9080">
        <v>0</v>
      </c>
      <c r="Q9080" s="1" t="s">
        <v>31</v>
      </c>
      <c r="R9080" s="1" t="s">
        <v>220</v>
      </c>
      <c r="S9080" s="1" t="s">
        <v>181</v>
      </c>
      <c r="T9080" s="1" t="s">
        <v>34</v>
      </c>
      <c r="U9080" s="1" t="s">
        <v>127</v>
      </c>
      <c r="V9080" s="1" t="s">
        <v>36</v>
      </c>
      <c r="W9080">
        <f t="shared" si="282"/>
        <v>46199.281944444447</v>
      </c>
      <c r="X9080">
        <f t="shared" si="283"/>
        <v>46199.290277777778</v>
      </c>
    </row>
    <row r="9081" spans="1:24" x14ac:dyDescent="0.2">
      <c r="A9081" s="1" t="s">
        <v>19047</v>
      </c>
      <c r="B9081" s="1" t="s">
        <v>19044</v>
      </c>
      <c r="C9081" s="1" t="s">
        <v>19045</v>
      </c>
      <c r="D9081" s="1" t="s">
        <v>18887</v>
      </c>
      <c r="E9081" s="1" t="s">
        <v>26</v>
      </c>
      <c r="F9081" s="1" t="s">
        <v>27</v>
      </c>
      <c r="G9081" s="1" t="s">
        <v>123</v>
      </c>
      <c r="H9081" s="1" t="s">
        <v>39</v>
      </c>
      <c r="I9081" s="1" t="s">
        <v>30</v>
      </c>
      <c r="J9081">
        <v>4</v>
      </c>
      <c r="K9081">
        <v>14.5</v>
      </c>
      <c r="L9081">
        <v>0.5</v>
      </c>
      <c r="M9081">
        <v>5.0999999999999996</v>
      </c>
      <c r="N9081">
        <v>20.2</v>
      </c>
      <c r="O9081">
        <v>12</v>
      </c>
      <c r="P9081">
        <v>0</v>
      </c>
      <c r="Q9081" s="1" t="s">
        <v>31</v>
      </c>
      <c r="R9081" s="1" t="s">
        <v>98</v>
      </c>
      <c r="S9081" s="1" t="s">
        <v>156</v>
      </c>
      <c r="T9081" s="1" t="s">
        <v>34</v>
      </c>
      <c r="U9081" s="1" t="s">
        <v>127</v>
      </c>
      <c r="V9081" s="1" t="s">
        <v>42</v>
      </c>
      <c r="W9081">
        <f t="shared" si="282"/>
        <v>46199.281944444447</v>
      </c>
      <c r="X9081">
        <f t="shared" si="283"/>
        <v>46199.304166666669</v>
      </c>
    </row>
    <row r="9082" spans="1:24" x14ac:dyDescent="0.2">
      <c r="A9082" s="1" t="s">
        <v>19048</v>
      </c>
      <c r="B9082" s="1" t="s">
        <v>19044</v>
      </c>
      <c r="C9082" s="1" t="s">
        <v>19045</v>
      </c>
      <c r="D9082" s="1" t="s">
        <v>19049</v>
      </c>
      <c r="E9082" s="1" t="s">
        <v>26</v>
      </c>
      <c r="F9082" s="1" t="s">
        <v>27</v>
      </c>
      <c r="G9082" s="1" t="s">
        <v>123</v>
      </c>
      <c r="H9082" s="1" t="s">
        <v>45</v>
      </c>
      <c r="I9082" s="1" t="s">
        <v>30</v>
      </c>
      <c r="J9082">
        <v>4</v>
      </c>
      <c r="K9082">
        <v>14.2</v>
      </c>
      <c r="L9082">
        <v>4.9000000000000004</v>
      </c>
      <c r="M9082">
        <v>1.6</v>
      </c>
      <c r="N9082">
        <v>20.7</v>
      </c>
      <c r="O9082">
        <v>18</v>
      </c>
      <c r="P9082">
        <v>0</v>
      </c>
      <c r="Q9082" s="1" t="s">
        <v>31</v>
      </c>
      <c r="R9082" s="1" t="s">
        <v>340</v>
      </c>
      <c r="S9082" s="1" t="s">
        <v>76</v>
      </c>
      <c r="T9082" s="1" t="s">
        <v>34</v>
      </c>
      <c r="U9082" s="1" t="s">
        <v>127</v>
      </c>
      <c r="V9082" s="1" t="s">
        <v>36</v>
      </c>
      <c r="W9082">
        <f t="shared" si="282"/>
        <v>46199.281944444447</v>
      </c>
      <c r="X9082">
        <f t="shared" si="283"/>
        <v>46199.318749999999</v>
      </c>
    </row>
    <row r="9083" spans="1:24" x14ac:dyDescent="0.2">
      <c r="A9083" s="1" t="s">
        <v>19050</v>
      </c>
      <c r="B9083" s="1" t="s">
        <v>19044</v>
      </c>
      <c r="C9083" s="1" t="s">
        <v>19045</v>
      </c>
      <c r="D9083" s="1" t="s">
        <v>19051</v>
      </c>
      <c r="E9083" s="1" t="s">
        <v>26</v>
      </c>
      <c r="F9083" s="1" t="s">
        <v>50</v>
      </c>
      <c r="G9083" s="1" t="s">
        <v>123</v>
      </c>
      <c r="H9083" s="1" t="s">
        <v>51</v>
      </c>
      <c r="I9083" s="1" t="s">
        <v>30</v>
      </c>
      <c r="J9083">
        <v>4</v>
      </c>
      <c r="K9083">
        <v>16.5</v>
      </c>
      <c r="L9083">
        <v>11.8</v>
      </c>
      <c r="M9083">
        <v>2.8</v>
      </c>
      <c r="N9083">
        <v>31.1</v>
      </c>
      <c r="O9083">
        <v>26</v>
      </c>
      <c r="P9083">
        <v>0</v>
      </c>
      <c r="Q9083" s="1" t="s">
        <v>31</v>
      </c>
      <c r="R9083" s="1" t="s">
        <v>641</v>
      </c>
      <c r="S9083" s="1" t="s">
        <v>700</v>
      </c>
      <c r="T9083" s="1" t="s">
        <v>34</v>
      </c>
      <c r="U9083" s="1" t="s">
        <v>127</v>
      </c>
      <c r="V9083" s="1" t="s">
        <v>42</v>
      </c>
      <c r="W9083">
        <f t="shared" si="282"/>
        <v>46199.281944444447</v>
      </c>
      <c r="X9083">
        <f t="shared" si="283"/>
        <v>46199.340277777781</v>
      </c>
    </row>
    <row r="9084" spans="1:24" x14ac:dyDescent="0.2">
      <c r="A9084" s="1" t="s">
        <v>19052</v>
      </c>
      <c r="B9084" s="1" t="s">
        <v>19044</v>
      </c>
      <c r="C9084" s="1" t="s">
        <v>19045</v>
      </c>
      <c r="D9084" s="1" t="s">
        <v>19053</v>
      </c>
      <c r="E9084" s="1" t="s">
        <v>26</v>
      </c>
      <c r="F9084" s="1" t="s">
        <v>56</v>
      </c>
      <c r="G9084" s="1" t="s">
        <v>123</v>
      </c>
      <c r="H9084" s="1" t="s">
        <v>57</v>
      </c>
      <c r="I9084" s="1" t="s">
        <v>30</v>
      </c>
      <c r="J9084">
        <v>4</v>
      </c>
      <c r="K9084">
        <v>14.3</v>
      </c>
      <c r="L9084">
        <v>1</v>
      </c>
      <c r="M9084">
        <v>1</v>
      </c>
      <c r="N9084">
        <v>16.3</v>
      </c>
      <c r="O9084">
        <v>18</v>
      </c>
      <c r="P9084">
        <v>0</v>
      </c>
      <c r="Q9084" s="1" t="s">
        <v>31</v>
      </c>
      <c r="R9084" s="1" t="s">
        <v>261</v>
      </c>
      <c r="S9084" s="1" t="s">
        <v>146</v>
      </c>
      <c r="T9084" s="1" t="s">
        <v>34</v>
      </c>
      <c r="U9084" s="1" t="s">
        <v>127</v>
      </c>
      <c r="V9084" s="1" t="s">
        <v>36</v>
      </c>
      <c r="W9084">
        <f t="shared" si="282"/>
        <v>46199.281944444447</v>
      </c>
      <c r="X9084">
        <f t="shared" si="283"/>
        <v>46199.351388888892</v>
      </c>
    </row>
    <row r="9085" spans="1:24" x14ac:dyDescent="0.2">
      <c r="A9085" s="1" t="s">
        <v>19054</v>
      </c>
      <c r="B9085" s="1" t="s">
        <v>19044</v>
      </c>
      <c r="C9085" s="1" t="s">
        <v>19045</v>
      </c>
      <c r="D9085" s="1" t="s">
        <v>19055</v>
      </c>
      <c r="E9085" s="1" t="s">
        <v>26</v>
      </c>
      <c r="F9085" s="1" t="s">
        <v>56</v>
      </c>
      <c r="G9085" s="1" t="s">
        <v>123</v>
      </c>
      <c r="H9085" s="1" t="s">
        <v>62</v>
      </c>
      <c r="I9085" s="1" t="s">
        <v>30</v>
      </c>
      <c r="J9085">
        <v>4</v>
      </c>
      <c r="K9085">
        <v>9</v>
      </c>
      <c r="L9085">
        <v>1.1000000000000001</v>
      </c>
      <c r="M9085">
        <v>2.5</v>
      </c>
      <c r="N9085">
        <v>12.5</v>
      </c>
      <c r="O9085">
        <v>15</v>
      </c>
      <c r="P9085">
        <v>0</v>
      </c>
      <c r="Q9085" s="1" t="s">
        <v>31</v>
      </c>
      <c r="R9085" s="1" t="s">
        <v>142</v>
      </c>
      <c r="S9085" s="1" t="s">
        <v>228</v>
      </c>
      <c r="T9085" s="1" t="s">
        <v>34</v>
      </c>
      <c r="U9085" s="1" t="s">
        <v>127</v>
      </c>
      <c r="V9085" s="1" t="s">
        <v>36</v>
      </c>
      <c r="W9085">
        <f t="shared" si="282"/>
        <v>46199.281944444447</v>
      </c>
      <c r="X9085">
        <f t="shared" si="283"/>
        <v>46199.36041666667</v>
      </c>
    </row>
    <row r="9086" spans="1:24" x14ac:dyDescent="0.2">
      <c r="A9086" s="1" t="s">
        <v>19056</v>
      </c>
      <c r="B9086" s="1" t="s">
        <v>19057</v>
      </c>
      <c r="C9086" s="1" t="s">
        <v>19058</v>
      </c>
      <c r="D9086" s="1" t="s">
        <v>18994</v>
      </c>
      <c r="E9086" s="1" t="s">
        <v>26</v>
      </c>
      <c r="F9086" s="1" t="s">
        <v>27</v>
      </c>
      <c r="G9086" s="1" t="s">
        <v>171</v>
      </c>
      <c r="H9086" s="1" t="s">
        <v>29</v>
      </c>
      <c r="I9086" s="1" t="s">
        <v>1054</v>
      </c>
      <c r="J9086">
        <v>5</v>
      </c>
      <c r="K9086">
        <v>8.5</v>
      </c>
      <c r="L9086">
        <v>1</v>
      </c>
      <c r="M9086">
        <v>2</v>
      </c>
      <c r="N9086">
        <v>11.5</v>
      </c>
      <c r="O9086">
        <v>15</v>
      </c>
      <c r="P9086">
        <v>0</v>
      </c>
      <c r="Q9086" s="1" t="s">
        <v>31</v>
      </c>
      <c r="R9086" s="1" t="s">
        <v>180</v>
      </c>
      <c r="S9086" s="1" t="s">
        <v>196</v>
      </c>
      <c r="T9086" s="1" t="s">
        <v>34</v>
      </c>
      <c r="U9086" s="1" t="s">
        <v>99</v>
      </c>
      <c r="V9086" s="1" t="s">
        <v>36</v>
      </c>
      <c r="W9086">
        <f t="shared" si="282"/>
        <v>46199.293749999997</v>
      </c>
      <c r="X9086">
        <f t="shared" si="283"/>
        <v>46199.301388888889</v>
      </c>
    </row>
    <row r="9087" spans="1:24" x14ac:dyDescent="0.2">
      <c r="A9087" s="1" t="s">
        <v>19059</v>
      </c>
      <c r="B9087" s="1" t="s">
        <v>19057</v>
      </c>
      <c r="C9087" s="1" t="s">
        <v>19058</v>
      </c>
      <c r="D9087" s="1" t="s">
        <v>19032</v>
      </c>
      <c r="E9087" s="1" t="s">
        <v>26</v>
      </c>
      <c r="F9087" s="1" t="s">
        <v>27</v>
      </c>
      <c r="G9087" s="1" t="s">
        <v>171</v>
      </c>
      <c r="H9087" s="1" t="s">
        <v>39</v>
      </c>
      <c r="I9087" s="1" t="s">
        <v>1054</v>
      </c>
      <c r="J9087">
        <v>5</v>
      </c>
      <c r="K9087">
        <v>8.6999999999999993</v>
      </c>
      <c r="L9087">
        <v>0.8</v>
      </c>
      <c r="M9087">
        <v>3.1</v>
      </c>
      <c r="N9087">
        <v>12.7</v>
      </c>
      <c r="O9087">
        <v>12</v>
      </c>
      <c r="P9087">
        <v>0</v>
      </c>
      <c r="Q9087" s="1" t="s">
        <v>31</v>
      </c>
      <c r="R9087" s="1" t="s">
        <v>125</v>
      </c>
      <c r="S9087" s="1" t="s">
        <v>79</v>
      </c>
      <c r="T9087" s="1" t="s">
        <v>34</v>
      </c>
      <c r="U9087" s="1" t="s">
        <v>99</v>
      </c>
      <c r="V9087" s="1" t="s">
        <v>36</v>
      </c>
      <c r="W9087">
        <f t="shared" si="282"/>
        <v>46199.293749999997</v>
      </c>
      <c r="X9087">
        <f t="shared" si="283"/>
        <v>46199.310416666667</v>
      </c>
    </row>
    <row r="9088" spans="1:24" x14ac:dyDescent="0.2">
      <c r="A9088" s="1" t="s">
        <v>19060</v>
      </c>
      <c r="B9088" s="1" t="s">
        <v>19057</v>
      </c>
      <c r="C9088" s="1" t="s">
        <v>19058</v>
      </c>
      <c r="D9088" s="1" t="s">
        <v>19061</v>
      </c>
      <c r="E9088" s="1" t="s">
        <v>26</v>
      </c>
      <c r="F9088" s="1" t="s">
        <v>27</v>
      </c>
      <c r="G9088" s="1" t="s">
        <v>171</v>
      </c>
      <c r="H9088" s="1" t="s">
        <v>45</v>
      </c>
      <c r="I9088" s="1" t="s">
        <v>1054</v>
      </c>
      <c r="J9088">
        <v>5</v>
      </c>
      <c r="K9088">
        <v>11.5</v>
      </c>
      <c r="L9088">
        <v>5.2</v>
      </c>
      <c r="M9088">
        <v>2.2999999999999998</v>
      </c>
      <c r="N9088">
        <v>19</v>
      </c>
      <c r="O9088">
        <v>18</v>
      </c>
      <c r="P9088">
        <v>0</v>
      </c>
      <c r="Q9088" s="1" t="s">
        <v>31</v>
      </c>
      <c r="R9088" s="1" t="s">
        <v>199</v>
      </c>
      <c r="S9088" s="1" t="s">
        <v>41</v>
      </c>
      <c r="T9088" s="1" t="s">
        <v>34</v>
      </c>
      <c r="U9088" s="1" t="s">
        <v>99</v>
      </c>
      <c r="V9088" s="1" t="s">
        <v>36</v>
      </c>
      <c r="W9088">
        <f t="shared" si="282"/>
        <v>46199.293749999997</v>
      </c>
      <c r="X9088">
        <f t="shared" si="283"/>
        <v>46199.323611111111</v>
      </c>
    </row>
    <row r="9089" spans="1:24" x14ac:dyDescent="0.2">
      <c r="A9089" s="1" t="s">
        <v>19062</v>
      </c>
      <c r="B9089" s="1" t="s">
        <v>19057</v>
      </c>
      <c r="C9089" s="1" t="s">
        <v>19058</v>
      </c>
      <c r="D9089" s="1" t="s">
        <v>18903</v>
      </c>
      <c r="E9089" s="1" t="s">
        <v>26</v>
      </c>
      <c r="F9089" s="1" t="s">
        <v>50</v>
      </c>
      <c r="G9089" s="1" t="s">
        <v>171</v>
      </c>
      <c r="H9089" s="1" t="s">
        <v>51</v>
      </c>
      <c r="I9089" s="1" t="s">
        <v>1054</v>
      </c>
      <c r="J9089">
        <v>5</v>
      </c>
      <c r="K9089">
        <v>13.7</v>
      </c>
      <c r="L9089">
        <v>10.1</v>
      </c>
      <c r="M9089">
        <v>2.7</v>
      </c>
      <c r="N9089">
        <v>26.6</v>
      </c>
      <c r="O9089">
        <v>26</v>
      </c>
      <c r="P9089">
        <v>0</v>
      </c>
      <c r="Q9089" s="1" t="s">
        <v>31</v>
      </c>
      <c r="R9089" s="1" t="s">
        <v>835</v>
      </c>
      <c r="S9089" s="1" t="s">
        <v>327</v>
      </c>
      <c r="T9089" s="1" t="s">
        <v>34</v>
      </c>
      <c r="U9089" s="1" t="s">
        <v>99</v>
      </c>
      <c r="V9089" s="1" t="s">
        <v>36</v>
      </c>
      <c r="W9089">
        <f t="shared" si="282"/>
        <v>46199.293749999997</v>
      </c>
      <c r="X9089">
        <f t="shared" si="283"/>
        <v>46199.341666666667</v>
      </c>
    </row>
    <row r="9090" spans="1:24" x14ac:dyDescent="0.2">
      <c r="A9090" s="1" t="s">
        <v>19063</v>
      </c>
      <c r="B9090" s="1" t="s">
        <v>19057</v>
      </c>
      <c r="C9090" s="1" t="s">
        <v>19058</v>
      </c>
      <c r="D9090" s="1" t="s">
        <v>19064</v>
      </c>
      <c r="E9090" s="1" t="s">
        <v>26</v>
      </c>
      <c r="F9090" s="1" t="s">
        <v>56</v>
      </c>
      <c r="G9090" s="1" t="s">
        <v>171</v>
      </c>
      <c r="H9090" s="1" t="s">
        <v>57</v>
      </c>
      <c r="I9090" s="1" t="s">
        <v>1054</v>
      </c>
      <c r="J9090">
        <v>5</v>
      </c>
      <c r="K9090">
        <v>13.1</v>
      </c>
      <c r="L9090">
        <v>0.7</v>
      </c>
      <c r="M9090">
        <v>2.5</v>
      </c>
      <c r="N9090">
        <v>16.2</v>
      </c>
      <c r="O9090">
        <v>18</v>
      </c>
      <c r="P9090">
        <v>0</v>
      </c>
      <c r="Q9090" s="1" t="s">
        <v>31</v>
      </c>
      <c r="R9090" s="1" t="s">
        <v>265</v>
      </c>
      <c r="S9090" s="1" t="s">
        <v>143</v>
      </c>
      <c r="T9090" s="1" t="s">
        <v>34</v>
      </c>
      <c r="U9090" s="1" t="s">
        <v>99</v>
      </c>
      <c r="V9090" s="1" t="s">
        <v>36</v>
      </c>
      <c r="W9090">
        <f t="shared" ref="W9090:W9153" si="284">DATEVALUE(MID(C9090,1,10))+TIMEVALUE(MID(C9090,12,8))</f>
        <v>46199.293749999997</v>
      </c>
      <c r="X9090">
        <f t="shared" ref="X9090:X9153" si="285">DATEVALUE(MID(D9090,1,10))+TIMEVALUE(MID(D9090,12,8))</f>
        <v>46199.353472222225</v>
      </c>
    </row>
    <row r="9091" spans="1:24" x14ac:dyDescent="0.2">
      <c r="A9091" s="1" t="s">
        <v>19065</v>
      </c>
      <c r="B9091" s="1" t="s">
        <v>19057</v>
      </c>
      <c r="C9091" s="1" t="s">
        <v>19058</v>
      </c>
      <c r="D9091" s="1" t="s">
        <v>18895</v>
      </c>
      <c r="E9091" s="1" t="s">
        <v>26</v>
      </c>
      <c r="F9091" s="1" t="s">
        <v>56</v>
      </c>
      <c r="G9091" s="1" t="s">
        <v>171</v>
      </c>
      <c r="H9091" s="1" t="s">
        <v>62</v>
      </c>
      <c r="I9091" s="1" t="s">
        <v>1054</v>
      </c>
      <c r="J9091">
        <v>5</v>
      </c>
      <c r="K9091">
        <v>8.3000000000000007</v>
      </c>
      <c r="L9091">
        <v>0.5</v>
      </c>
      <c r="M9091">
        <v>2.7</v>
      </c>
      <c r="N9091">
        <v>11.5</v>
      </c>
      <c r="O9091">
        <v>15</v>
      </c>
      <c r="P9091">
        <v>0</v>
      </c>
      <c r="Q9091" s="1" t="s">
        <v>31</v>
      </c>
      <c r="R9091" s="1" t="s">
        <v>420</v>
      </c>
      <c r="S9091" s="1" t="s">
        <v>211</v>
      </c>
      <c r="T9091" s="1" t="s">
        <v>34</v>
      </c>
      <c r="U9091" s="1" t="s">
        <v>99</v>
      </c>
      <c r="V9091" s="1" t="s">
        <v>36</v>
      </c>
      <c r="W9091">
        <f t="shared" si="284"/>
        <v>46199.293749999997</v>
      </c>
      <c r="X9091">
        <f t="shared" si="285"/>
        <v>46199.361111111109</v>
      </c>
    </row>
    <row r="9092" spans="1:24" x14ac:dyDescent="0.2">
      <c r="A9092" s="1" t="s">
        <v>19066</v>
      </c>
      <c r="B9092" s="1" t="s">
        <v>19067</v>
      </c>
      <c r="C9092" s="1" t="s">
        <v>18877</v>
      </c>
      <c r="D9092" s="1" t="s">
        <v>18897</v>
      </c>
      <c r="E9092" s="1" t="s">
        <v>26</v>
      </c>
      <c r="F9092" s="1" t="s">
        <v>27</v>
      </c>
      <c r="G9092" s="1" t="s">
        <v>171</v>
      </c>
      <c r="H9092" s="1" t="s">
        <v>29</v>
      </c>
      <c r="I9092" s="1" t="s">
        <v>215</v>
      </c>
      <c r="J9092">
        <v>9</v>
      </c>
      <c r="K9092">
        <v>11.9</v>
      </c>
      <c r="L9092">
        <v>1.1000000000000001</v>
      </c>
      <c r="M9092">
        <v>2.7</v>
      </c>
      <c r="N9092">
        <v>15.7</v>
      </c>
      <c r="O9092">
        <v>15</v>
      </c>
      <c r="P9092">
        <v>0</v>
      </c>
      <c r="Q9092" s="1" t="s">
        <v>31</v>
      </c>
      <c r="R9092" s="1" t="s">
        <v>40</v>
      </c>
      <c r="S9092" s="1" t="s">
        <v>103</v>
      </c>
      <c r="T9092" s="1" t="s">
        <v>153</v>
      </c>
      <c r="U9092" s="1" t="s">
        <v>99</v>
      </c>
      <c r="V9092" s="1" t="s">
        <v>36</v>
      </c>
      <c r="W9092">
        <f t="shared" si="284"/>
        <v>46199.356944444444</v>
      </c>
      <c r="X9092">
        <f t="shared" si="285"/>
        <v>46199.367361111108</v>
      </c>
    </row>
    <row r="9093" spans="1:24" x14ac:dyDescent="0.2">
      <c r="A9093" s="1" t="s">
        <v>19068</v>
      </c>
      <c r="B9093" s="1" t="s">
        <v>19067</v>
      </c>
      <c r="C9093" s="1" t="s">
        <v>18877</v>
      </c>
      <c r="D9093" s="1" t="s">
        <v>19069</v>
      </c>
      <c r="E9093" s="1" t="s">
        <v>26</v>
      </c>
      <c r="F9093" s="1" t="s">
        <v>27</v>
      </c>
      <c r="G9093" s="1" t="s">
        <v>171</v>
      </c>
      <c r="H9093" s="1" t="s">
        <v>39</v>
      </c>
      <c r="I9093" s="1" t="s">
        <v>215</v>
      </c>
      <c r="J9093">
        <v>9</v>
      </c>
      <c r="K9093">
        <v>5.2</v>
      </c>
      <c r="L9093">
        <v>0.2</v>
      </c>
      <c r="M9093">
        <v>4.0999999999999996</v>
      </c>
      <c r="N9093">
        <v>9.6</v>
      </c>
      <c r="O9093">
        <v>12</v>
      </c>
      <c r="P9093">
        <v>0</v>
      </c>
      <c r="Q9093" s="1" t="s">
        <v>31</v>
      </c>
      <c r="R9093" s="1" t="s">
        <v>46</v>
      </c>
      <c r="S9093" s="1" t="s">
        <v>181</v>
      </c>
      <c r="T9093" s="1" t="s">
        <v>153</v>
      </c>
      <c r="U9093" s="1" t="s">
        <v>99</v>
      </c>
      <c r="V9093" s="1" t="s">
        <v>36</v>
      </c>
      <c r="W9093">
        <f t="shared" si="284"/>
        <v>46199.356944444444</v>
      </c>
      <c r="X9093">
        <f t="shared" si="285"/>
        <v>46199.374305555553</v>
      </c>
    </row>
    <row r="9094" spans="1:24" x14ac:dyDescent="0.2">
      <c r="A9094" s="1" t="s">
        <v>19070</v>
      </c>
      <c r="B9094" s="1" t="s">
        <v>19067</v>
      </c>
      <c r="C9094" s="1" t="s">
        <v>18877</v>
      </c>
      <c r="D9094" s="1" t="s">
        <v>19071</v>
      </c>
      <c r="E9094" s="1" t="s">
        <v>26</v>
      </c>
      <c r="F9094" s="1" t="s">
        <v>27</v>
      </c>
      <c r="G9094" s="1" t="s">
        <v>171</v>
      </c>
      <c r="H9094" s="1" t="s">
        <v>45</v>
      </c>
      <c r="I9094" s="1" t="s">
        <v>215</v>
      </c>
      <c r="J9094">
        <v>9</v>
      </c>
      <c r="K9094">
        <v>12.1</v>
      </c>
      <c r="L9094">
        <v>6.5</v>
      </c>
      <c r="M9094">
        <v>2.1</v>
      </c>
      <c r="N9094">
        <v>20.7</v>
      </c>
      <c r="O9094">
        <v>18</v>
      </c>
      <c r="P9094">
        <v>0</v>
      </c>
      <c r="Q9094" s="1" t="s">
        <v>31</v>
      </c>
      <c r="R9094" s="1" t="s">
        <v>40</v>
      </c>
      <c r="S9094" s="1" t="s">
        <v>47</v>
      </c>
      <c r="T9094" s="1" t="s">
        <v>153</v>
      </c>
      <c r="U9094" s="1" t="s">
        <v>99</v>
      </c>
      <c r="V9094" s="1" t="s">
        <v>36</v>
      </c>
      <c r="W9094">
        <f t="shared" si="284"/>
        <v>46199.356944444444</v>
      </c>
      <c r="X9094">
        <f t="shared" si="285"/>
        <v>46199.388888888891</v>
      </c>
    </row>
    <row r="9095" spans="1:24" x14ac:dyDescent="0.2">
      <c r="A9095" s="1" t="s">
        <v>19072</v>
      </c>
      <c r="B9095" s="1" t="s">
        <v>19067</v>
      </c>
      <c r="C9095" s="1" t="s">
        <v>18877</v>
      </c>
      <c r="D9095" s="1" t="s">
        <v>19073</v>
      </c>
      <c r="E9095" s="1" t="s">
        <v>26</v>
      </c>
      <c r="F9095" s="1" t="s">
        <v>50</v>
      </c>
      <c r="G9095" s="1" t="s">
        <v>171</v>
      </c>
      <c r="H9095" s="1" t="s">
        <v>51</v>
      </c>
      <c r="I9095" s="1" t="s">
        <v>215</v>
      </c>
      <c r="J9095">
        <v>9</v>
      </c>
      <c r="K9095">
        <v>16</v>
      </c>
      <c r="L9095">
        <v>10.6</v>
      </c>
      <c r="M9095">
        <v>2.2000000000000002</v>
      </c>
      <c r="N9095">
        <v>28.8</v>
      </c>
      <c r="O9095">
        <v>26</v>
      </c>
      <c r="P9095">
        <v>0</v>
      </c>
      <c r="Q9095" s="1" t="s">
        <v>31</v>
      </c>
      <c r="R9095" s="1" t="s">
        <v>277</v>
      </c>
      <c r="S9095" s="1" t="s">
        <v>344</v>
      </c>
      <c r="T9095" s="1" t="s">
        <v>153</v>
      </c>
      <c r="U9095" s="1" t="s">
        <v>99</v>
      </c>
      <c r="V9095" s="1" t="s">
        <v>36</v>
      </c>
      <c r="W9095">
        <f t="shared" si="284"/>
        <v>46199.356944444444</v>
      </c>
      <c r="X9095">
        <f t="shared" si="285"/>
        <v>46199.408333333333</v>
      </c>
    </row>
    <row r="9096" spans="1:24" x14ac:dyDescent="0.2">
      <c r="A9096" s="1" t="s">
        <v>19074</v>
      </c>
      <c r="B9096" s="1" t="s">
        <v>19067</v>
      </c>
      <c r="C9096" s="1" t="s">
        <v>18877</v>
      </c>
      <c r="D9096" s="1" t="s">
        <v>19075</v>
      </c>
      <c r="E9096" s="1" t="s">
        <v>26</v>
      </c>
      <c r="F9096" s="1" t="s">
        <v>56</v>
      </c>
      <c r="G9096" s="1" t="s">
        <v>171</v>
      </c>
      <c r="H9096" s="1" t="s">
        <v>57</v>
      </c>
      <c r="I9096" s="1" t="s">
        <v>215</v>
      </c>
      <c r="J9096">
        <v>9</v>
      </c>
      <c r="K9096">
        <v>11.1</v>
      </c>
      <c r="L9096">
        <v>0.8</v>
      </c>
      <c r="M9096">
        <v>3.3</v>
      </c>
      <c r="N9096">
        <v>15.2</v>
      </c>
      <c r="O9096">
        <v>18</v>
      </c>
      <c r="P9096">
        <v>0</v>
      </c>
      <c r="Q9096" s="1" t="s">
        <v>31</v>
      </c>
      <c r="R9096" s="1" t="s">
        <v>58</v>
      </c>
      <c r="S9096" s="1" t="s">
        <v>228</v>
      </c>
      <c r="T9096" s="1" t="s">
        <v>153</v>
      </c>
      <c r="U9096" s="1" t="s">
        <v>99</v>
      </c>
      <c r="V9096" s="1" t="s">
        <v>36</v>
      </c>
      <c r="W9096">
        <f t="shared" si="284"/>
        <v>46199.356944444444</v>
      </c>
      <c r="X9096">
        <f t="shared" si="285"/>
        <v>46199.419444444444</v>
      </c>
    </row>
    <row r="9097" spans="1:24" x14ac:dyDescent="0.2">
      <c r="A9097" s="1" t="s">
        <v>19076</v>
      </c>
      <c r="B9097" s="1" t="s">
        <v>19067</v>
      </c>
      <c r="C9097" s="1" t="s">
        <v>18877</v>
      </c>
      <c r="D9097" s="1" t="s">
        <v>19077</v>
      </c>
      <c r="E9097" s="1" t="s">
        <v>26</v>
      </c>
      <c r="F9097" s="1" t="s">
        <v>56</v>
      </c>
      <c r="G9097" s="1" t="s">
        <v>171</v>
      </c>
      <c r="H9097" s="1" t="s">
        <v>62</v>
      </c>
      <c r="I9097" s="1" t="s">
        <v>215</v>
      </c>
      <c r="J9097">
        <v>9</v>
      </c>
      <c r="K9097">
        <v>9.1999999999999993</v>
      </c>
      <c r="L9097">
        <v>0.3</v>
      </c>
      <c r="M9097">
        <v>1.3</v>
      </c>
      <c r="N9097">
        <v>10.8</v>
      </c>
      <c r="O9097">
        <v>15</v>
      </c>
      <c r="P9097">
        <v>0</v>
      </c>
      <c r="Q9097" s="1" t="s">
        <v>31</v>
      </c>
      <c r="R9097" s="1" t="s">
        <v>207</v>
      </c>
      <c r="S9097" s="1" t="s">
        <v>114</v>
      </c>
      <c r="T9097" s="1" t="s">
        <v>153</v>
      </c>
      <c r="U9097" s="1" t="s">
        <v>99</v>
      </c>
      <c r="V9097" s="1" t="s">
        <v>36</v>
      </c>
      <c r="W9097">
        <f t="shared" si="284"/>
        <v>46199.356944444444</v>
      </c>
      <c r="X9097">
        <f t="shared" si="285"/>
        <v>46199.426388888889</v>
      </c>
    </row>
    <row r="9098" spans="1:24" x14ac:dyDescent="0.2">
      <c r="A9098" s="1" t="s">
        <v>19078</v>
      </c>
      <c r="B9098" s="1" t="s">
        <v>19079</v>
      </c>
      <c r="C9098" s="1" t="s">
        <v>19080</v>
      </c>
      <c r="D9098" s="1" t="s">
        <v>19081</v>
      </c>
      <c r="E9098" s="1" t="s">
        <v>26</v>
      </c>
      <c r="F9098" s="1" t="s">
        <v>27</v>
      </c>
      <c r="G9098" s="1" t="s">
        <v>249</v>
      </c>
      <c r="H9098" s="1" t="s">
        <v>29</v>
      </c>
      <c r="I9098" s="1" t="s">
        <v>1355</v>
      </c>
      <c r="J9098">
        <v>11</v>
      </c>
      <c r="K9098">
        <v>10.8</v>
      </c>
      <c r="L9098">
        <v>0.9</v>
      </c>
      <c r="M9098">
        <v>0.5</v>
      </c>
      <c r="N9098">
        <v>12.2</v>
      </c>
      <c r="O9098">
        <v>15</v>
      </c>
      <c r="P9098">
        <v>0</v>
      </c>
      <c r="Q9098" s="1" t="s">
        <v>31</v>
      </c>
      <c r="R9098" s="1" t="s">
        <v>130</v>
      </c>
      <c r="S9098" s="1" t="s">
        <v>47</v>
      </c>
      <c r="T9098" s="1" t="s">
        <v>71</v>
      </c>
      <c r="U9098" s="1" t="s">
        <v>72</v>
      </c>
      <c r="V9098" s="1" t="s">
        <v>36</v>
      </c>
      <c r="W9098">
        <f t="shared" si="284"/>
        <v>46199.347222222219</v>
      </c>
      <c r="X9098">
        <f t="shared" si="285"/>
        <v>46199.355555555558</v>
      </c>
    </row>
    <row r="9099" spans="1:24" x14ac:dyDescent="0.2">
      <c r="A9099" s="1" t="s">
        <v>19082</v>
      </c>
      <c r="B9099" s="1" t="s">
        <v>19079</v>
      </c>
      <c r="C9099" s="1" t="s">
        <v>19080</v>
      </c>
      <c r="D9099" s="1" t="s">
        <v>19083</v>
      </c>
      <c r="E9099" s="1" t="s">
        <v>26</v>
      </c>
      <c r="F9099" s="1" t="s">
        <v>27</v>
      </c>
      <c r="G9099" s="1" t="s">
        <v>249</v>
      </c>
      <c r="H9099" s="1" t="s">
        <v>39</v>
      </c>
      <c r="I9099" s="1" t="s">
        <v>1355</v>
      </c>
      <c r="J9099">
        <v>11</v>
      </c>
      <c r="K9099">
        <v>10.7</v>
      </c>
      <c r="L9099">
        <v>0.2</v>
      </c>
      <c r="M9099">
        <v>4</v>
      </c>
      <c r="N9099">
        <v>15</v>
      </c>
      <c r="O9099">
        <v>12</v>
      </c>
      <c r="P9099">
        <v>0</v>
      </c>
      <c r="Q9099" s="1" t="s">
        <v>31</v>
      </c>
      <c r="R9099" s="1" t="s">
        <v>340</v>
      </c>
      <c r="S9099" s="1" t="s">
        <v>320</v>
      </c>
      <c r="T9099" s="1" t="s">
        <v>71</v>
      </c>
      <c r="U9099" s="1" t="s">
        <v>72</v>
      </c>
      <c r="V9099" s="1" t="s">
        <v>42</v>
      </c>
      <c r="W9099">
        <f t="shared" si="284"/>
        <v>46199.347222222219</v>
      </c>
      <c r="X9099">
        <f t="shared" si="285"/>
        <v>46199.365972222222</v>
      </c>
    </row>
    <row r="9100" spans="1:24" x14ac:dyDescent="0.2">
      <c r="A9100" s="1" t="s">
        <v>19084</v>
      </c>
      <c r="B9100" s="1" t="s">
        <v>19079</v>
      </c>
      <c r="C9100" s="1" t="s">
        <v>19080</v>
      </c>
      <c r="D9100" s="1" t="s">
        <v>18909</v>
      </c>
      <c r="E9100" s="1" t="s">
        <v>26</v>
      </c>
      <c r="F9100" s="1" t="s">
        <v>27</v>
      </c>
      <c r="G9100" s="1" t="s">
        <v>249</v>
      </c>
      <c r="H9100" s="1" t="s">
        <v>45</v>
      </c>
      <c r="I9100" s="1" t="s">
        <v>1355</v>
      </c>
      <c r="J9100">
        <v>11</v>
      </c>
      <c r="K9100">
        <v>14.4</v>
      </c>
      <c r="L9100">
        <v>5.4</v>
      </c>
      <c r="M9100">
        <v>3.3</v>
      </c>
      <c r="N9100">
        <v>23</v>
      </c>
      <c r="O9100">
        <v>18</v>
      </c>
      <c r="P9100">
        <v>0</v>
      </c>
      <c r="Q9100" s="1" t="s">
        <v>31</v>
      </c>
      <c r="R9100" s="1" t="s">
        <v>75</v>
      </c>
      <c r="S9100" s="1" t="s">
        <v>135</v>
      </c>
      <c r="T9100" s="1" t="s">
        <v>71</v>
      </c>
      <c r="U9100" s="1" t="s">
        <v>72</v>
      </c>
      <c r="V9100" s="1" t="s">
        <v>42</v>
      </c>
      <c r="W9100">
        <f t="shared" si="284"/>
        <v>46199.347222222219</v>
      </c>
      <c r="X9100">
        <f t="shared" si="285"/>
        <v>46199.381944444445</v>
      </c>
    </row>
    <row r="9101" spans="1:24" x14ac:dyDescent="0.2">
      <c r="A9101" s="1" t="s">
        <v>19085</v>
      </c>
      <c r="B9101" s="1" t="s">
        <v>19079</v>
      </c>
      <c r="C9101" s="1" t="s">
        <v>19080</v>
      </c>
      <c r="D9101" s="1" t="s">
        <v>19086</v>
      </c>
      <c r="E9101" s="1" t="s">
        <v>26</v>
      </c>
      <c r="F9101" s="1" t="s">
        <v>50</v>
      </c>
      <c r="G9101" s="1" t="s">
        <v>249</v>
      </c>
      <c r="H9101" s="1" t="s">
        <v>51</v>
      </c>
      <c r="I9101" s="1" t="s">
        <v>1355</v>
      </c>
      <c r="J9101">
        <v>11</v>
      </c>
      <c r="K9101">
        <v>14.5</v>
      </c>
      <c r="L9101">
        <v>10.199999999999999</v>
      </c>
      <c r="M9101">
        <v>1.9</v>
      </c>
      <c r="N9101">
        <v>26.6</v>
      </c>
      <c r="O9101">
        <v>26</v>
      </c>
      <c r="P9101">
        <v>0</v>
      </c>
      <c r="Q9101" s="1" t="s">
        <v>31</v>
      </c>
      <c r="R9101" s="1" t="s">
        <v>223</v>
      </c>
      <c r="S9101" s="1" t="s">
        <v>309</v>
      </c>
      <c r="T9101" s="1" t="s">
        <v>71</v>
      </c>
      <c r="U9101" s="1" t="s">
        <v>72</v>
      </c>
      <c r="V9101" s="1" t="s">
        <v>36</v>
      </c>
      <c r="W9101">
        <f t="shared" si="284"/>
        <v>46199.347222222219</v>
      </c>
      <c r="X9101">
        <f t="shared" si="285"/>
        <v>46199.4</v>
      </c>
    </row>
    <row r="9102" spans="1:24" x14ac:dyDescent="0.2">
      <c r="A9102" s="1" t="s">
        <v>19087</v>
      </c>
      <c r="B9102" s="1" t="s">
        <v>19079</v>
      </c>
      <c r="C9102" s="1" t="s">
        <v>19080</v>
      </c>
      <c r="D9102" s="1" t="s">
        <v>19088</v>
      </c>
      <c r="E9102" s="1" t="s">
        <v>26</v>
      </c>
      <c r="F9102" s="1" t="s">
        <v>56</v>
      </c>
      <c r="G9102" s="1" t="s">
        <v>249</v>
      </c>
      <c r="H9102" s="1" t="s">
        <v>57</v>
      </c>
      <c r="I9102" s="1" t="s">
        <v>1355</v>
      </c>
      <c r="J9102">
        <v>11</v>
      </c>
      <c r="K9102">
        <v>6.2</v>
      </c>
      <c r="L9102">
        <v>0.8</v>
      </c>
      <c r="M9102">
        <v>2.7</v>
      </c>
      <c r="N9102">
        <v>9.6999999999999993</v>
      </c>
      <c r="O9102">
        <v>18</v>
      </c>
      <c r="P9102">
        <v>0</v>
      </c>
      <c r="Q9102" s="1" t="s">
        <v>31</v>
      </c>
      <c r="R9102" s="1" t="s">
        <v>959</v>
      </c>
      <c r="S9102" s="1" t="s">
        <v>146</v>
      </c>
      <c r="T9102" s="1" t="s">
        <v>71</v>
      </c>
      <c r="U9102" s="1" t="s">
        <v>72</v>
      </c>
      <c r="V9102" s="1" t="s">
        <v>36</v>
      </c>
      <c r="W9102">
        <f t="shared" si="284"/>
        <v>46199.347222222219</v>
      </c>
      <c r="X9102">
        <f t="shared" si="285"/>
        <v>46199.406944444447</v>
      </c>
    </row>
    <row r="9103" spans="1:24" x14ac:dyDescent="0.2">
      <c r="A9103" s="1" t="s">
        <v>19089</v>
      </c>
      <c r="B9103" s="1" t="s">
        <v>19079</v>
      </c>
      <c r="C9103" s="1" t="s">
        <v>19080</v>
      </c>
      <c r="D9103" s="1" t="s">
        <v>19090</v>
      </c>
      <c r="E9103" s="1" t="s">
        <v>26</v>
      </c>
      <c r="F9103" s="1" t="s">
        <v>56</v>
      </c>
      <c r="G9103" s="1" t="s">
        <v>249</v>
      </c>
      <c r="H9103" s="1" t="s">
        <v>62</v>
      </c>
      <c r="I9103" s="1" t="s">
        <v>1355</v>
      </c>
      <c r="J9103">
        <v>11</v>
      </c>
      <c r="K9103">
        <v>6.8</v>
      </c>
      <c r="L9103">
        <v>0.4</v>
      </c>
      <c r="M9103">
        <v>1.4</v>
      </c>
      <c r="N9103">
        <v>8.6</v>
      </c>
      <c r="O9103">
        <v>15</v>
      </c>
      <c r="P9103">
        <v>0</v>
      </c>
      <c r="Q9103" s="1" t="s">
        <v>31</v>
      </c>
      <c r="R9103" s="1" t="s">
        <v>407</v>
      </c>
      <c r="S9103" s="1" t="s">
        <v>211</v>
      </c>
      <c r="T9103" s="1" t="s">
        <v>71</v>
      </c>
      <c r="U9103" s="1" t="s">
        <v>72</v>
      </c>
      <c r="V9103" s="1" t="s">
        <v>36</v>
      </c>
      <c r="W9103">
        <f t="shared" si="284"/>
        <v>46199.347222222219</v>
      </c>
      <c r="X9103">
        <f t="shared" si="285"/>
        <v>46199.413194444445</v>
      </c>
    </row>
    <row r="9104" spans="1:24" x14ac:dyDescent="0.2">
      <c r="A9104" s="1" t="s">
        <v>19091</v>
      </c>
      <c r="B9104" s="1" t="s">
        <v>19092</v>
      </c>
      <c r="C9104" s="1" t="s">
        <v>19058</v>
      </c>
      <c r="D9104" s="1" t="s">
        <v>18994</v>
      </c>
      <c r="E9104" s="1" t="s">
        <v>26</v>
      </c>
      <c r="F9104" s="1" t="s">
        <v>27</v>
      </c>
      <c r="G9104" s="1" t="s">
        <v>69</v>
      </c>
      <c r="H9104" s="1" t="s">
        <v>29</v>
      </c>
      <c r="I9104" s="1" t="s">
        <v>250</v>
      </c>
      <c r="J9104">
        <v>7</v>
      </c>
      <c r="K9104">
        <v>9.1999999999999993</v>
      </c>
      <c r="L9104">
        <v>0.5</v>
      </c>
      <c r="M9104">
        <v>1.7</v>
      </c>
      <c r="N9104">
        <v>11.5</v>
      </c>
      <c r="O9104">
        <v>15</v>
      </c>
      <c r="P9104">
        <v>0</v>
      </c>
      <c r="Q9104" s="1" t="s">
        <v>31</v>
      </c>
      <c r="R9104" s="1" t="s">
        <v>40</v>
      </c>
      <c r="S9104" s="1" t="s">
        <v>76</v>
      </c>
      <c r="T9104" s="1" t="s">
        <v>153</v>
      </c>
      <c r="U9104" s="1" t="s">
        <v>72</v>
      </c>
      <c r="V9104" s="1" t="s">
        <v>36</v>
      </c>
      <c r="W9104">
        <f t="shared" si="284"/>
        <v>46199.293749999997</v>
      </c>
      <c r="X9104">
        <f t="shared" si="285"/>
        <v>46199.301388888889</v>
      </c>
    </row>
    <row r="9105" spans="1:24" x14ac:dyDescent="0.2">
      <c r="A9105" s="1" t="s">
        <v>19093</v>
      </c>
      <c r="B9105" s="1" t="s">
        <v>19092</v>
      </c>
      <c r="C9105" s="1" t="s">
        <v>19058</v>
      </c>
      <c r="D9105" s="1" t="s">
        <v>19010</v>
      </c>
      <c r="E9105" s="1" t="s">
        <v>26</v>
      </c>
      <c r="F9105" s="1" t="s">
        <v>27</v>
      </c>
      <c r="G9105" s="1" t="s">
        <v>69</v>
      </c>
      <c r="H9105" s="1" t="s">
        <v>39</v>
      </c>
      <c r="I9105" s="1" t="s">
        <v>250</v>
      </c>
      <c r="J9105">
        <v>7</v>
      </c>
      <c r="K9105">
        <v>9.1</v>
      </c>
      <c r="L9105">
        <v>0.4</v>
      </c>
      <c r="M9105">
        <v>4.4000000000000004</v>
      </c>
      <c r="N9105">
        <v>13.9</v>
      </c>
      <c r="O9105">
        <v>12</v>
      </c>
      <c r="P9105">
        <v>0</v>
      </c>
      <c r="Q9105" s="1" t="s">
        <v>31</v>
      </c>
      <c r="R9105" s="1" t="s">
        <v>180</v>
      </c>
      <c r="S9105" s="1" t="s">
        <v>131</v>
      </c>
      <c r="T9105" s="1" t="s">
        <v>153</v>
      </c>
      <c r="U9105" s="1" t="s">
        <v>72</v>
      </c>
      <c r="V9105" s="1" t="s">
        <v>42</v>
      </c>
      <c r="W9105">
        <f t="shared" si="284"/>
        <v>46199.293749999997</v>
      </c>
      <c r="X9105">
        <f t="shared" si="285"/>
        <v>46199.311111111114</v>
      </c>
    </row>
    <row r="9106" spans="1:24" x14ac:dyDescent="0.2">
      <c r="A9106" s="1" t="s">
        <v>19094</v>
      </c>
      <c r="B9106" s="1" t="s">
        <v>19092</v>
      </c>
      <c r="C9106" s="1" t="s">
        <v>19058</v>
      </c>
      <c r="D9106" s="1" t="s">
        <v>18956</v>
      </c>
      <c r="E9106" s="1" t="s">
        <v>26</v>
      </c>
      <c r="F9106" s="1" t="s">
        <v>27</v>
      </c>
      <c r="G9106" s="1" t="s">
        <v>69</v>
      </c>
      <c r="H9106" s="1" t="s">
        <v>45</v>
      </c>
      <c r="I9106" s="1" t="s">
        <v>250</v>
      </c>
      <c r="J9106">
        <v>7</v>
      </c>
      <c r="K9106">
        <v>15.3</v>
      </c>
      <c r="L9106">
        <v>3.4</v>
      </c>
      <c r="M9106">
        <v>3.4</v>
      </c>
      <c r="N9106">
        <v>22.2</v>
      </c>
      <c r="O9106">
        <v>18</v>
      </c>
      <c r="P9106">
        <v>0</v>
      </c>
      <c r="Q9106" s="1" t="s">
        <v>31</v>
      </c>
      <c r="R9106" s="1" t="s">
        <v>199</v>
      </c>
      <c r="S9106" s="1" t="s">
        <v>181</v>
      </c>
      <c r="T9106" s="1" t="s">
        <v>153</v>
      </c>
      <c r="U9106" s="1" t="s">
        <v>72</v>
      </c>
      <c r="V9106" s="1" t="s">
        <v>42</v>
      </c>
      <c r="W9106">
        <f t="shared" si="284"/>
        <v>46199.293749999997</v>
      </c>
      <c r="X9106">
        <f t="shared" si="285"/>
        <v>46199.326388888891</v>
      </c>
    </row>
    <row r="9107" spans="1:24" x14ac:dyDescent="0.2">
      <c r="A9107" s="1" t="s">
        <v>19095</v>
      </c>
      <c r="B9107" s="1" t="s">
        <v>19092</v>
      </c>
      <c r="C9107" s="1" t="s">
        <v>19058</v>
      </c>
      <c r="D9107" s="1" t="s">
        <v>18875</v>
      </c>
      <c r="E9107" s="1" t="s">
        <v>26</v>
      </c>
      <c r="F9107" s="1" t="s">
        <v>50</v>
      </c>
      <c r="G9107" s="1" t="s">
        <v>69</v>
      </c>
      <c r="H9107" s="1" t="s">
        <v>51</v>
      </c>
      <c r="I9107" s="1" t="s">
        <v>250</v>
      </c>
      <c r="J9107">
        <v>7</v>
      </c>
      <c r="K9107">
        <v>12.5</v>
      </c>
      <c r="L9107">
        <v>10.4</v>
      </c>
      <c r="M9107">
        <v>2.9</v>
      </c>
      <c r="N9107">
        <v>25.8</v>
      </c>
      <c r="O9107">
        <v>26</v>
      </c>
      <c r="P9107">
        <v>0</v>
      </c>
      <c r="Q9107" s="1" t="s">
        <v>31</v>
      </c>
      <c r="R9107" s="1" t="s">
        <v>431</v>
      </c>
      <c r="S9107" s="1" t="s">
        <v>83</v>
      </c>
      <c r="T9107" s="1" t="s">
        <v>153</v>
      </c>
      <c r="U9107" s="1" t="s">
        <v>72</v>
      </c>
      <c r="V9107" s="1" t="s">
        <v>36</v>
      </c>
      <c r="W9107">
        <f t="shared" si="284"/>
        <v>46199.293749999997</v>
      </c>
      <c r="X9107">
        <f t="shared" si="285"/>
        <v>46199.344444444447</v>
      </c>
    </row>
    <row r="9108" spans="1:24" x14ac:dyDescent="0.2">
      <c r="A9108" s="1" t="s">
        <v>19096</v>
      </c>
      <c r="B9108" s="1" t="s">
        <v>19092</v>
      </c>
      <c r="C9108" s="1" t="s">
        <v>19058</v>
      </c>
      <c r="D9108" s="1" t="s">
        <v>18905</v>
      </c>
      <c r="E9108" s="1" t="s">
        <v>26</v>
      </c>
      <c r="F9108" s="1" t="s">
        <v>56</v>
      </c>
      <c r="G9108" s="1" t="s">
        <v>69</v>
      </c>
      <c r="H9108" s="1" t="s">
        <v>57</v>
      </c>
      <c r="I9108" s="1" t="s">
        <v>250</v>
      </c>
      <c r="J9108">
        <v>7</v>
      </c>
      <c r="K9108">
        <v>9.6</v>
      </c>
      <c r="L9108">
        <v>0.9</v>
      </c>
      <c r="M9108">
        <v>3</v>
      </c>
      <c r="N9108">
        <v>13.6</v>
      </c>
      <c r="O9108">
        <v>18</v>
      </c>
      <c r="P9108">
        <v>0</v>
      </c>
      <c r="Q9108" s="1" t="s">
        <v>31</v>
      </c>
      <c r="R9108" s="1" t="s">
        <v>611</v>
      </c>
      <c r="S9108" s="1" t="s">
        <v>228</v>
      </c>
      <c r="T9108" s="1" t="s">
        <v>153</v>
      </c>
      <c r="U9108" s="1" t="s">
        <v>72</v>
      </c>
      <c r="V9108" s="1" t="s">
        <v>36</v>
      </c>
      <c r="W9108">
        <f t="shared" si="284"/>
        <v>46199.293749999997</v>
      </c>
      <c r="X9108">
        <f t="shared" si="285"/>
        <v>46199.354166666664</v>
      </c>
    </row>
    <row r="9109" spans="1:24" x14ac:dyDescent="0.2">
      <c r="A9109" s="1" t="s">
        <v>19097</v>
      </c>
      <c r="B9109" s="1" t="s">
        <v>19092</v>
      </c>
      <c r="C9109" s="1" t="s">
        <v>19058</v>
      </c>
      <c r="D9109" s="1" t="s">
        <v>19098</v>
      </c>
      <c r="E9109" s="1" t="s">
        <v>26</v>
      </c>
      <c r="F9109" s="1" t="s">
        <v>56</v>
      </c>
      <c r="G9109" s="1" t="s">
        <v>69</v>
      </c>
      <c r="H9109" s="1" t="s">
        <v>62</v>
      </c>
      <c r="I9109" s="1" t="s">
        <v>250</v>
      </c>
      <c r="J9109">
        <v>7</v>
      </c>
      <c r="K9109">
        <v>4.0999999999999996</v>
      </c>
      <c r="L9109">
        <v>0.2</v>
      </c>
      <c r="M9109">
        <v>2.1</v>
      </c>
      <c r="N9109">
        <v>6.4</v>
      </c>
      <c r="O9109">
        <v>15</v>
      </c>
      <c r="P9109">
        <v>0</v>
      </c>
      <c r="Q9109" s="1" t="s">
        <v>31</v>
      </c>
      <c r="R9109" s="1" t="s">
        <v>113</v>
      </c>
      <c r="S9109" s="1" t="s">
        <v>538</v>
      </c>
      <c r="T9109" s="1" t="s">
        <v>153</v>
      </c>
      <c r="U9109" s="1" t="s">
        <v>72</v>
      </c>
      <c r="V9109" s="1" t="s">
        <v>36</v>
      </c>
      <c r="W9109">
        <f t="shared" si="284"/>
        <v>46199.293749999997</v>
      </c>
      <c r="X9109">
        <f t="shared" si="285"/>
        <v>46199.35833333333</v>
      </c>
    </row>
    <row r="9110" spans="1:24" x14ac:dyDescent="0.2">
      <c r="A9110" s="1" t="s">
        <v>19099</v>
      </c>
      <c r="B9110" s="1" t="s">
        <v>19100</v>
      </c>
      <c r="C9110" s="1" t="s">
        <v>19101</v>
      </c>
      <c r="D9110" s="1" t="s">
        <v>19102</v>
      </c>
      <c r="E9110" s="1" t="s">
        <v>26</v>
      </c>
      <c r="F9110" s="1" t="s">
        <v>27</v>
      </c>
      <c r="G9110" s="1" t="s">
        <v>764</v>
      </c>
      <c r="H9110" s="1" t="s">
        <v>29</v>
      </c>
      <c r="I9110" s="1" t="s">
        <v>1509</v>
      </c>
      <c r="J9110">
        <v>6</v>
      </c>
      <c r="K9110">
        <v>9.1</v>
      </c>
      <c r="L9110">
        <v>1</v>
      </c>
      <c r="M9110">
        <v>3.5</v>
      </c>
      <c r="N9110">
        <v>13.7</v>
      </c>
      <c r="O9110">
        <v>15</v>
      </c>
      <c r="P9110">
        <v>0</v>
      </c>
      <c r="Q9110" s="1" t="s">
        <v>31</v>
      </c>
      <c r="R9110" s="1" t="s">
        <v>106</v>
      </c>
      <c r="S9110" s="1" t="s">
        <v>135</v>
      </c>
      <c r="T9110" s="1" t="s">
        <v>34</v>
      </c>
      <c r="U9110" s="1" t="s">
        <v>127</v>
      </c>
      <c r="V9110" s="1" t="s">
        <v>36</v>
      </c>
      <c r="W9110">
        <f t="shared" si="284"/>
        <v>46199.263194444444</v>
      </c>
      <c r="X9110">
        <f t="shared" si="285"/>
        <v>46199.272222222222</v>
      </c>
    </row>
    <row r="9111" spans="1:24" x14ac:dyDescent="0.2">
      <c r="A9111" s="1" t="s">
        <v>19103</v>
      </c>
      <c r="B9111" s="1" t="s">
        <v>19100</v>
      </c>
      <c r="C9111" s="1" t="s">
        <v>19101</v>
      </c>
      <c r="D9111" s="1" t="s">
        <v>19104</v>
      </c>
      <c r="E9111" s="1" t="s">
        <v>26</v>
      </c>
      <c r="F9111" s="1" t="s">
        <v>27</v>
      </c>
      <c r="G9111" s="1" t="s">
        <v>764</v>
      </c>
      <c r="H9111" s="1" t="s">
        <v>39</v>
      </c>
      <c r="I9111" s="1" t="s">
        <v>1509</v>
      </c>
      <c r="J9111">
        <v>6</v>
      </c>
      <c r="K9111">
        <v>9.5</v>
      </c>
      <c r="L9111">
        <v>0.8</v>
      </c>
      <c r="M9111">
        <v>4.9000000000000004</v>
      </c>
      <c r="N9111">
        <v>15.2</v>
      </c>
      <c r="O9111">
        <v>12</v>
      </c>
      <c r="P9111">
        <v>0</v>
      </c>
      <c r="Q9111" s="1" t="s">
        <v>31</v>
      </c>
      <c r="R9111" s="1" t="s">
        <v>134</v>
      </c>
      <c r="S9111" s="1" t="s">
        <v>126</v>
      </c>
      <c r="T9111" s="1" t="s">
        <v>34</v>
      </c>
      <c r="U9111" s="1" t="s">
        <v>127</v>
      </c>
      <c r="V9111" s="1" t="s">
        <v>42</v>
      </c>
      <c r="W9111">
        <f t="shared" si="284"/>
        <v>46199.263194444444</v>
      </c>
      <c r="X9111">
        <f t="shared" si="285"/>
        <v>46199.282638888886</v>
      </c>
    </row>
    <row r="9112" spans="1:24" x14ac:dyDescent="0.2">
      <c r="A9112" s="1" t="s">
        <v>19105</v>
      </c>
      <c r="B9112" s="1" t="s">
        <v>19100</v>
      </c>
      <c r="C9112" s="1" t="s">
        <v>19101</v>
      </c>
      <c r="D9112" s="1" t="s">
        <v>19106</v>
      </c>
      <c r="E9112" s="1" t="s">
        <v>26</v>
      </c>
      <c r="F9112" s="1" t="s">
        <v>27</v>
      </c>
      <c r="G9112" s="1" t="s">
        <v>764</v>
      </c>
      <c r="H9112" s="1" t="s">
        <v>45</v>
      </c>
      <c r="I9112" s="1" t="s">
        <v>1509</v>
      </c>
      <c r="J9112">
        <v>6</v>
      </c>
      <c r="K9112">
        <v>13.7</v>
      </c>
      <c r="L9112">
        <v>4</v>
      </c>
      <c r="M9112">
        <v>3</v>
      </c>
      <c r="N9112">
        <v>20.7</v>
      </c>
      <c r="O9112">
        <v>18</v>
      </c>
      <c r="P9112">
        <v>0</v>
      </c>
      <c r="Q9112" s="1" t="s">
        <v>31</v>
      </c>
      <c r="R9112" s="1" t="s">
        <v>106</v>
      </c>
      <c r="S9112" s="1" t="s">
        <v>320</v>
      </c>
      <c r="T9112" s="1" t="s">
        <v>34</v>
      </c>
      <c r="U9112" s="1" t="s">
        <v>127</v>
      </c>
      <c r="V9112" s="1" t="s">
        <v>36</v>
      </c>
      <c r="W9112">
        <f t="shared" si="284"/>
        <v>46199.263194444444</v>
      </c>
      <c r="X9112">
        <f t="shared" si="285"/>
        <v>46199.297222222223</v>
      </c>
    </row>
    <row r="9113" spans="1:24" x14ac:dyDescent="0.2">
      <c r="A9113" s="1" t="s">
        <v>19107</v>
      </c>
      <c r="B9113" s="1" t="s">
        <v>19100</v>
      </c>
      <c r="C9113" s="1" t="s">
        <v>19101</v>
      </c>
      <c r="D9113" s="1" t="s">
        <v>19108</v>
      </c>
      <c r="E9113" s="1" t="s">
        <v>26</v>
      </c>
      <c r="F9113" s="1" t="s">
        <v>50</v>
      </c>
      <c r="G9113" s="1" t="s">
        <v>764</v>
      </c>
      <c r="H9113" s="1" t="s">
        <v>51</v>
      </c>
      <c r="I9113" s="1" t="s">
        <v>1509</v>
      </c>
      <c r="J9113">
        <v>6</v>
      </c>
      <c r="K9113">
        <v>16.5</v>
      </c>
      <c r="L9113">
        <v>6.3</v>
      </c>
      <c r="M9113">
        <v>3.2</v>
      </c>
      <c r="N9113">
        <v>25.9</v>
      </c>
      <c r="O9113">
        <v>26</v>
      </c>
      <c r="P9113">
        <v>0</v>
      </c>
      <c r="Q9113" s="1" t="s">
        <v>31</v>
      </c>
      <c r="R9113" s="1" t="s">
        <v>358</v>
      </c>
      <c r="S9113" s="1" t="s">
        <v>700</v>
      </c>
      <c r="T9113" s="1" t="s">
        <v>34</v>
      </c>
      <c r="U9113" s="1" t="s">
        <v>127</v>
      </c>
      <c r="V9113" s="1" t="s">
        <v>36</v>
      </c>
      <c r="W9113">
        <f t="shared" si="284"/>
        <v>46199.263194444444</v>
      </c>
      <c r="X9113">
        <f t="shared" si="285"/>
        <v>46199.31527777778</v>
      </c>
    </row>
    <row r="9114" spans="1:24" x14ac:dyDescent="0.2">
      <c r="A9114" s="1" t="s">
        <v>19109</v>
      </c>
      <c r="B9114" s="1" t="s">
        <v>19100</v>
      </c>
      <c r="C9114" s="1" t="s">
        <v>19101</v>
      </c>
      <c r="D9114" s="1" t="s">
        <v>18872</v>
      </c>
      <c r="E9114" s="1" t="s">
        <v>26</v>
      </c>
      <c r="F9114" s="1" t="s">
        <v>56</v>
      </c>
      <c r="G9114" s="1" t="s">
        <v>764</v>
      </c>
      <c r="H9114" s="1" t="s">
        <v>57</v>
      </c>
      <c r="I9114" s="1" t="s">
        <v>1509</v>
      </c>
      <c r="J9114">
        <v>6</v>
      </c>
      <c r="K9114">
        <v>11.1</v>
      </c>
      <c r="L9114">
        <v>0.8</v>
      </c>
      <c r="M9114">
        <v>2.9</v>
      </c>
      <c r="N9114">
        <v>14.7</v>
      </c>
      <c r="O9114">
        <v>18</v>
      </c>
      <c r="P9114">
        <v>0</v>
      </c>
      <c r="Q9114" s="1" t="s">
        <v>31</v>
      </c>
      <c r="R9114" s="1" t="s">
        <v>86</v>
      </c>
      <c r="S9114" s="1" t="s">
        <v>146</v>
      </c>
      <c r="T9114" s="1" t="s">
        <v>34</v>
      </c>
      <c r="U9114" s="1" t="s">
        <v>127</v>
      </c>
      <c r="V9114" s="1" t="s">
        <v>36</v>
      </c>
      <c r="W9114">
        <f t="shared" si="284"/>
        <v>46199.263194444444</v>
      </c>
      <c r="X9114">
        <f t="shared" si="285"/>
        <v>46199.325694444444</v>
      </c>
    </row>
    <row r="9115" spans="1:24" x14ac:dyDescent="0.2">
      <c r="A9115" s="1" t="s">
        <v>19110</v>
      </c>
      <c r="B9115" s="1" t="s">
        <v>19100</v>
      </c>
      <c r="C9115" s="1" t="s">
        <v>19101</v>
      </c>
      <c r="D9115" s="1" t="s">
        <v>18901</v>
      </c>
      <c r="E9115" s="1" t="s">
        <v>26</v>
      </c>
      <c r="F9115" s="1" t="s">
        <v>56</v>
      </c>
      <c r="G9115" s="1" t="s">
        <v>764</v>
      </c>
      <c r="H9115" s="1" t="s">
        <v>62</v>
      </c>
      <c r="I9115" s="1" t="s">
        <v>1509</v>
      </c>
      <c r="J9115">
        <v>6</v>
      </c>
      <c r="K9115">
        <v>7.7</v>
      </c>
      <c r="L9115">
        <v>0.6</v>
      </c>
      <c r="M9115">
        <v>1</v>
      </c>
      <c r="N9115">
        <v>9.3000000000000007</v>
      </c>
      <c r="O9115">
        <v>15</v>
      </c>
      <c r="P9115">
        <v>0</v>
      </c>
      <c r="Q9115" s="1" t="s">
        <v>31</v>
      </c>
      <c r="R9115" s="1" t="s">
        <v>243</v>
      </c>
      <c r="S9115" s="1" t="s">
        <v>228</v>
      </c>
      <c r="T9115" s="1" t="s">
        <v>34</v>
      </c>
      <c r="U9115" s="1" t="s">
        <v>127</v>
      </c>
      <c r="V9115" s="1" t="s">
        <v>36</v>
      </c>
      <c r="W9115">
        <f t="shared" si="284"/>
        <v>46199.263194444444</v>
      </c>
      <c r="X9115">
        <f t="shared" si="285"/>
        <v>46199.331944444442</v>
      </c>
    </row>
    <row r="9116" spans="1:24" x14ac:dyDescent="0.2">
      <c r="A9116" s="1" t="s">
        <v>19111</v>
      </c>
      <c r="B9116" s="1" t="s">
        <v>19112</v>
      </c>
      <c r="C9116" s="1" t="s">
        <v>19113</v>
      </c>
      <c r="D9116" s="1" t="s">
        <v>19114</v>
      </c>
      <c r="E9116" s="1" t="s">
        <v>26</v>
      </c>
      <c r="F9116" s="1" t="s">
        <v>27</v>
      </c>
      <c r="G9116" s="1" t="s">
        <v>171</v>
      </c>
      <c r="H9116" s="1" t="s">
        <v>29</v>
      </c>
      <c r="I9116" s="1" t="s">
        <v>1793</v>
      </c>
      <c r="J9116">
        <v>5</v>
      </c>
      <c r="K9116">
        <v>9.6999999999999993</v>
      </c>
      <c r="L9116">
        <v>0.9</v>
      </c>
      <c r="M9116">
        <v>0.9</v>
      </c>
      <c r="N9116">
        <v>11.5</v>
      </c>
      <c r="O9116">
        <v>15</v>
      </c>
      <c r="P9116">
        <v>0</v>
      </c>
      <c r="Q9116" s="1" t="s">
        <v>31</v>
      </c>
      <c r="R9116" s="1" t="s">
        <v>40</v>
      </c>
      <c r="S9116" s="1" t="s">
        <v>181</v>
      </c>
      <c r="T9116" s="1" t="s">
        <v>34</v>
      </c>
      <c r="U9116" s="1" t="s">
        <v>72</v>
      </c>
      <c r="V9116" s="1" t="s">
        <v>36</v>
      </c>
      <c r="W9116">
        <f t="shared" si="284"/>
        <v>46199.285416666666</v>
      </c>
      <c r="X9116">
        <f t="shared" si="285"/>
        <v>46199.293055555558</v>
      </c>
    </row>
    <row r="9117" spans="1:24" x14ac:dyDescent="0.2">
      <c r="A9117" s="1" t="s">
        <v>19115</v>
      </c>
      <c r="B9117" s="1" t="s">
        <v>19112</v>
      </c>
      <c r="C9117" s="1" t="s">
        <v>19113</v>
      </c>
      <c r="D9117" s="1" t="s">
        <v>18887</v>
      </c>
      <c r="E9117" s="1" t="s">
        <v>26</v>
      </c>
      <c r="F9117" s="1" t="s">
        <v>27</v>
      </c>
      <c r="G9117" s="1" t="s">
        <v>171</v>
      </c>
      <c r="H9117" s="1" t="s">
        <v>39</v>
      </c>
      <c r="I9117" s="1" t="s">
        <v>1793</v>
      </c>
      <c r="J9117">
        <v>5</v>
      </c>
      <c r="K9117">
        <v>9.4</v>
      </c>
      <c r="L9117">
        <v>0.9</v>
      </c>
      <c r="M9117">
        <v>6</v>
      </c>
      <c r="N9117">
        <v>16.3</v>
      </c>
      <c r="O9117">
        <v>12</v>
      </c>
      <c r="P9117">
        <v>0</v>
      </c>
      <c r="Q9117" s="1" t="s">
        <v>31</v>
      </c>
      <c r="R9117" s="1" t="s">
        <v>125</v>
      </c>
      <c r="S9117" s="1" t="s">
        <v>79</v>
      </c>
      <c r="T9117" s="1" t="s">
        <v>34</v>
      </c>
      <c r="U9117" s="1" t="s">
        <v>72</v>
      </c>
      <c r="V9117" s="1" t="s">
        <v>42</v>
      </c>
      <c r="W9117">
        <f t="shared" si="284"/>
        <v>46199.285416666666</v>
      </c>
      <c r="X9117">
        <f t="shared" si="285"/>
        <v>46199.304166666669</v>
      </c>
    </row>
    <row r="9118" spans="1:24" x14ac:dyDescent="0.2">
      <c r="A9118" s="1" t="s">
        <v>19116</v>
      </c>
      <c r="B9118" s="1" t="s">
        <v>19112</v>
      </c>
      <c r="C9118" s="1" t="s">
        <v>19113</v>
      </c>
      <c r="D9118" s="1" t="s">
        <v>19033</v>
      </c>
      <c r="E9118" s="1" t="s">
        <v>26</v>
      </c>
      <c r="F9118" s="1" t="s">
        <v>27</v>
      </c>
      <c r="G9118" s="1" t="s">
        <v>171</v>
      </c>
      <c r="H9118" s="1" t="s">
        <v>45</v>
      </c>
      <c r="I9118" s="1" t="s">
        <v>1793</v>
      </c>
      <c r="J9118">
        <v>5</v>
      </c>
      <c r="K9118">
        <v>12.5</v>
      </c>
      <c r="L9118">
        <v>5.7</v>
      </c>
      <c r="M9118">
        <v>1.6</v>
      </c>
      <c r="N9118">
        <v>19.8</v>
      </c>
      <c r="O9118">
        <v>18</v>
      </c>
      <c r="P9118">
        <v>0</v>
      </c>
      <c r="Q9118" s="1" t="s">
        <v>31</v>
      </c>
      <c r="R9118" s="1" t="s">
        <v>106</v>
      </c>
      <c r="S9118" s="1" t="s">
        <v>152</v>
      </c>
      <c r="T9118" s="1" t="s">
        <v>34</v>
      </c>
      <c r="U9118" s="1" t="s">
        <v>72</v>
      </c>
      <c r="V9118" s="1" t="s">
        <v>36</v>
      </c>
      <c r="W9118">
        <f t="shared" si="284"/>
        <v>46199.285416666666</v>
      </c>
      <c r="X9118">
        <f t="shared" si="285"/>
        <v>46199.318055555559</v>
      </c>
    </row>
    <row r="9119" spans="1:24" x14ac:dyDescent="0.2">
      <c r="A9119" s="1" t="s">
        <v>19117</v>
      </c>
      <c r="B9119" s="1" t="s">
        <v>19112</v>
      </c>
      <c r="C9119" s="1" t="s">
        <v>19113</v>
      </c>
      <c r="D9119" s="1" t="s">
        <v>19118</v>
      </c>
      <c r="E9119" s="1" t="s">
        <v>26</v>
      </c>
      <c r="F9119" s="1" t="s">
        <v>50</v>
      </c>
      <c r="G9119" s="1" t="s">
        <v>171</v>
      </c>
      <c r="H9119" s="1" t="s">
        <v>51</v>
      </c>
      <c r="I9119" s="1" t="s">
        <v>1793</v>
      </c>
      <c r="J9119">
        <v>5</v>
      </c>
      <c r="K9119">
        <v>12.8</v>
      </c>
      <c r="L9119">
        <v>10.5</v>
      </c>
      <c r="M9119">
        <v>3.9</v>
      </c>
      <c r="N9119">
        <v>27.2</v>
      </c>
      <c r="O9119">
        <v>26</v>
      </c>
      <c r="P9119">
        <v>0</v>
      </c>
      <c r="Q9119" s="1" t="s">
        <v>31</v>
      </c>
      <c r="R9119" s="1" t="s">
        <v>374</v>
      </c>
      <c r="S9119" s="1" t="s">
        <v>224</v>
      </c>
      <c r="T9119" s="1" t="s">
        <v>34</v>
      </c>
      <c r="U9119" s="1" t="s">
        <v>72</v>
      </c>
      <c r="V9119" s="1" t="s">
        <v>36</v>
      </c>
      <c r="W9119">
        <f t="shared" si="284"/>
        <v>46199.285416666666</v>
      </c>
      <c r="X9119">
        <f t="shared" si="285"/>
        <v>46199.336805555555</v>
      </c>
    </row>
    <row r="9120" spans="1:24" x14ac:dyDescent="0.2">
      <c r="A9120" s="1" t="s">
        <v>19119</v>
      </c>
      <c r="B9120" s="1" t="s">
        <v>19112</v>
      </c>
      <c r="C9120" s="1" t="s">
        <v>19113</v>
      </c>
      <c r="D9120" s="1" t="s">
        <v>19120</v>
      </c>
      <c r="E9120" s="1" t="s">
        <v>26</v>
      </c>
      <c r="F9120" s="1" t="s">
        <v>56</v>
      </c>
      <c r="G9120" s="1" t="s">
        <v>171</v>
      </c>
      <c r="H9120" s="1" t="s">
        <v>57</v>
      </c>
      <c r="I9120" s="1" t="s">
        <v>1793</v>
      </c>
      <c r="J9120">
        <v>5</v>
      </c>
      <c r="K9120">
        <v>13.7</v>
      </c>
      <c r="L9120">
        <v>0.9</v>
      </c>
      <c r="M9120">
        <v>1.6</v>
      </c>
      <c r="N9120">
        <v>16.2</v>
      </c>
      <c r="O9120">
        <v>18</v>
      </c>
      <c r="P9120">
        <v>0</v>
      </c>
      <c r="Q9120" s="1" t="s">
        <v>31</v>
      </c>
      <c r="R9120" s="1" t="s">
        <v>86</v>
      </c>
      <c r="S9120" s="1" t="s">
        <v>146</v>
      </c>
      <c r="T9120" s="1" t="s">
        <v>34</v>
      </c>
      <c r="U9120" s="1" t="s">
        <v>72</v>
      </c>
      <c r="V9120" s="1" t="s">
        <v>36</v>
      </c>
      <c r="W9120">
        <f t="shared" si="284"/>
        <v>46199.285416666666</v>
      </c>
      <c r="X9120">
        <f t="shared" si="285"/>
        <v>46199.348611111112</v>
      </c>
    </row>
    <row r="9121" spans="1:24" x14ac:dyDescent="0.2">
      <c r="A9121" s="1" t="s">
        <v>19121</v>
      </c>
      <c r="B9121" s="1" t="s">
        <v>19112</v>
      </c>
      <c r="C9121" s="1" t="s">
        <v>19113</v>
      </c>
      <c r="D9121" s="1" t="s">
        <v>19000</v>
      </c>
      <c r="E9121" s="1" t="s">
        <v>26</v>
      </c>
      <c r="F9121" s="1" t="s">
        <v>56</v>
      </c>
      <c r="G9121" s="1" t="s">
        <v>171</v>
      </c>
      <c r="H9121" s="1" t="s">
        <v>62</v>
      </c>
      <c r="I9121" s="1" t="s">
        <v>1793</v>
      </c>
      <c r="J9121">
        <v>5</v>
      </c>
      <c r="K9121">
        <v>7.2</v>
      </c>
      <c r="L9121">
        <v>0.8</v>
      </c>
      <c r="M9121">
        <v>1.8</v>
      </c>
      <c r="N9121">
        <v>9.9</v>
      </c>
      <c r="O9121">
        <v>15</v>
      </c>
      <c r="P9121">
        <v>0</v>
      </c>
      <c r="Q9121" s="1" t="s">
        <v>31</v>
      </c>
      <c r="R9121" s="1" t="s">
        <v>420</v>
      </c>
      <c r="S9121" s="1" t="s">
        <v>114</v>
      </c>
      <c r="T9121" s="1" t="s">
        <v>34</v>
      </c>
      <c r="U9121" s="1" t="s">
        <v>72</v>
      </c>
      <c r="V9121" s="1" t="s">
        <v>36</v>
      </c>
      <c r="W9121">
        <f t="shared" si="284"/>
        <v>46199.285416666666</v>
      </c>
      <c r="X9121">
        <f t="shared" si="285"/>
        <v>46199.354861111111</v>
      </c>
    </row>
    <row r="9122" spans="1:24" x14ac:dyDescent="0.2">
      <c r="A9122" s="1" t="s">
        <v>19122</v>
      </c>
      <c r="B9122" s="1" t="s">
        <v>19123</v>
      </c>
      <c r="C9122" s="1" t="s">
        <v>19124</v>
      </c>
      <c r="D9122" s="1" t="s">
        <v>18881</v>
      </c>
      <c r="E9122" s="1" t="s">
        <v>26</v>
      </c>
      <c r="F9122" s="1" t="s">
        <v>27</v>
      </c>
      <c r="G9122" s="1" t="s">
        <v>123</v>
      </c>
      <c r="H9122" s="1" t="s">
        <v>29</v>
      </c>
      <c r="I9122" s="1" t="s">
        <v>367</v>
      </c>
      <c r="J9122">
        <v>8</v>
      </c>
      <c r="K9122">
        <v>8.6</v>
      </c>
      <c r="L9122">
        <v>0.5</v>
      </c>
      <c r="M9122">
        <v>3.9</v>
      </c>
      <c r="N9122">
        <v>12.9</v>
      </c>
      <c r="O9122">
        <v>15</v>
      </c>
      <c r="P9122">
        <v>0</v>
      </c>
      <c r="Q9122" s="1" t="s">
        <v>31</v>
      </c>
      <c r="R9122" s="1" t="s">
        <v>32</v>
      </c>
      <c r="S9122" s="1" t="s">
        <v>196</v>
      </c>
      <c r="T9122" s="1" t="s">
        <v>71</v>
      </c>
      <c r="U9122" s="1" t="s">
        <v>72</v>
      </c>
      <c r="V9122" s="1" t="s">
        <v>36</v>
      </c>
      <c r="W9122">
        <f t="shared" si="284"/>
        <v>46199.377083333333</v>
      </c>
      <c r="X9122">
        <f t="shared" si="285"/>
        <v>46199.385416666664</v>
      </c>
    </row>
    <row r="9123" spans="1:24" x14ac:dyDescent="0.2">
      <c r="A9123" s="1" t="s">
        <v>19125</v>
      </c>
      <c r="B9123" s="1" t="s">
        <v>19123</v>
      </c>
      <c r="C9123" s="1" t="s">
        <v>19124</v>
      </c>
      <c r="D9123" s="1" t="s">
        <v>19126</v>
      </c>
      <c r="E9123" s="1" t="s">
        <v>26</v>
      </c>
      <c r="F9123" s="1" t="s">
        <v>27</v>
      </c>
      <c r="G9123" s="1" t="s">
        <v>123</v>
      </c>
      <c r="H9123" s="1" t="s">
        <v>39</v>
      </c>
      <c r="I9123" s="1" t="s">
        <v>367</v>
      </c>
      <c r="J9123">
        <v>8</v>
      </c>
      <c r="K9123">
        <v>9.4</v>
      </c>
      <c r="L9123">
        <v>0.6</v>
      </c>
      <c r="M9123">
        <v>4.5999999999999996</v>
      </c>
      <c r="N9123">
        <v>14.6</v>
      </c>
      <c r="O9123">
        <v>12</v>
      </c>
      <c r="P9123">
        <v>0</v>
      </c>
      <c r="Q9123" s="1" t="s">
        <v>31</v>
      </c>
      <c r="R9123" s="1" t="s">
        <v>106</v>
      </c>
      <c r="S9123" s="1" t="s">
        <v>47</v>
      </c>
      <c r="T9123" s="1" t="s">
        <v>71</v>
      </c>
      <c r="U9123" s="1" t="s">
        <v>72</v>
      </c>
      <c r="V9123" s="1" t="s">
        <v>42</v>
      </c>
      <c r="W9123">
        <f t="shared" si="284"/>
        <v>46199.377083333333</v>
      </c>
      <c r="X9123">
        <f t="shared" si="285"/>
        <v>46199.395833333336</v>
      </c>
    </row>
    <row r="9124" spans="1:24" x14ac:dyDescent="0.2">
      <c r="A9124" s="1" t="s">
        <v>19127</v>
      </c>
      <c r="B9124" s="1" t="s">
        <v>19123</v>
      </c>
      <c r="C9124" s="1" t="s">
        <v>19124</v>
      </c>
      <c r="D9124" s="1" t="s">
        <v>19128</v>
      </c>
      <c r="E9124" s="1" t="s">
        <v>26</v>
      </c>
      <c r="F9124" s="1" t="s">
        <v>27</v>
      </c>
      <c r="G9124" s="1" t="s">
        <v>123</v>
      </c>
      <c r="H9124" s="1" t="s">
        <v>45</v>
      </c>
      <c r="I9124" s="1" t="s">
        <v>367</v>
      </c>
      <c r="J9124">
        <v>8</v>
      </c>
      <c r="K9124">
        <v>9.8000000000000007</v>
      </c>
      <c r="L9124">
        <v>3.8</v>
      </c>
      <c r="M9124">
        <v>3.7</v>
      </c>
      <c r="N9124">
        <v>17.399999999999999</v>
      </c>
      <c r="O9124">
        <v>18</v>
      </c>
      <c r="P9124">
        <v>0</v>
      </c>
      <c r="Q9124" s="1" t="s">
        <v>31</v>
      </c>
      <c r="R9124" s="1" t="s">
        <v>220</v>
      </c>
      <c r="S9124" s="1" t="s">
        <v>174</v>
      </c>
      <c r="T9124" s="1" t="s">
        <v>71</v>
      </c>
      <c r="U9124" s="1" t="s">
        <v>72</v>
      </c>
      <c r="V9124" s="1" t="s">
        <v>36</v>
      </c>
      <c r="W9124">
        <f t="shared" si="284"/>
        <v>46199.377083333333</v>
      </c>
      <c r="X9124">
        <f t="shared" si="285"/>
        <v>46199.407638888886</v>
      </c>
    </row>
    <row r="9125" spans="1:24" x14ac:dyDescent="0.2">
      <c r="A9125" s="1" t="s">
        <v>19129</v>
      </c>
      <c r="B9125" s="1" t="s">
        <v>19123</v>
      </c>
      <c r="C9125" s="1" t="s">
        <v>19124</v>
      </c>
      <c r="D9125" s="1" t="s">
        <v>19027</v>
      </c>
      <c r="E9125" s="1" t="s">
        <v>26</v>
      </c>
      <c r="F9125" s="1" t="s">
        <v>50</v>
      </c>
      <c r="G9125" s="1" t="s">
        <v>123</v>
      </c>
      <c r="H9125" s="1" t="s">
        <v>51</v>
      </c>
      <c r="I9125" s="1" t="s">
        <v>367</v>
      </c>
      <c r="J9125">
        <v>8</v>
      </c>
      <c r="K9125">
        <v>15.2</v>
      </c>
      <c r="L9125">
        <v>12.1</v>
      </c>
      <c r="M9125">
        <v>4.2</v>
      </c>
      <c r="N9125">
        <v>31.5</v>
      </c>
      <c r="O9125">
        <v>26</v>
      </c>
      <c r="P9125">
        <v>0</v>
      </c>
      <c r="Q9125" s="1" t="s">
        <v>31</v>
      </c>
      <c r="R9125" s="1" t="s">
        <v>277</v>
      </c>
      <c r="S9125" s="1" t="s">
        <v>772</v>
      </c>
      <c r="T9125" s="1" t="s">
        <v>71</v>
      </c>
      <c r="U9125" s="1" t="s">
        <v>72</v>
      </c>
      <c r="V9125" s="1" t="s">
        <v>42</v>
      </c>
      <c r="W9125">
        <f t="shared" si="284"/>
        <v>46199.377083333333</v>
      </c>
      <c r="X9125">
        <f t="shared" si="285"/>
        <v>46199.429861111108</v>
      </c>
    </row>
    <row r="9126" spans="1:24" x14ac:dyDescent="0.2">
      <c r="A9126" s="1" t="s">
        <v>19130</v>
      </c>
      <c r="B9126" s="1" t="s">
        <v>19123</v>
      </c>
      <c r="C9126" s="1" t="s">
        <v>19124</v>
      </c>
      <c r="D9126" s="1" t="s">
        <v>18915</v>
      </c>
      <c r="E9126" s="1" t="s">
        <v>26</v>
      </c>
      <c r="F9126" s="1" t="s">
        <v>56</v>
      </c>
      <c r="G9126" s="1" t="s">
        <v>123</v>
      </c>
      <c r="H9126" s="1" t="s">
        <v>57</v>
      </c>
      <c r="I9126" s="1" t="s">
        <v>367</v>
      </c>
      <c r="J9126">
        <v>8</v>
      </c>
      <c r="K9126">
        <v>8.8000000000000007</v>
      </c>
      <c r="L9126">
        <v>0.9</v>
      </c>
      <c r="M9126">
        <v>3.1</v>
      </c>
      <c r="N9126">
        <v>12.8</v>
      </c>
      <c r="O9126">
        <v>18</v>
      </c>
      <c r="P9126">
        <v>1</v>
      </c>
      <c r="Q9126" s="1" t="s">
        <v>4044</v>
      </c>
      <c r="R9126" s="1" t="s">
        <v>611</v>
      </c>
      <c r="S9126" s="1" t="s">
        <v>91</v>
      </c>
      <c r="T9126" s="1" t="s">
        <v>71</v>
      </c>
      <c r="U9126" s="1" t="s">
        <v>72</v>
      </c>
      <c r="V9126" s="1" t="s">
        <v>324</v>
      </c>
      <c r="W9126">
        <f t="shared" si="284"/>
        <v>46199.377083333333</v>
      </c>
      <c r="X9126">
        <f t="shared" si="285"/>
        <v>46199.438888888886</v>
      </c>
    </row>
    <row r="9127" spans="1:24" x14ac:dyDescent="0.2">
      <c r="A9127" s="1" t="s">
        <v>19131</v>
      </c>
      <c r="B9127" s="1" t="s">
        <v>19123</v>
      </c>
      <c r="C9127" s="1" t="s">
        <v>19124</v>
      </c>
      <c r="D9127" s="1" t="s">
        <v>19132</v>
      </c>
      <c r="E9127" s="1" t="s">
        <v>26</v>
      </c>
      <c r="F9127" s="1" t="s">
        <v>56</v>
      </c>
      <c r="G9127" s="1" t="s">
        <v>123</v>
      </c>
      <c r="H9127" s="1" t="s">
        <v>62</v>
      </c>
      <c r="I9127" s="1" t="s">
        <v>367</v>
      </c>
      <c r="J9127">
        <v>8</v>
      </c>
      <c r="K9127">
        <v>5.4</v>
      </c>
      <c r="L9127">
        <v>0.6</v>
      </c>
      <c r="M9127">
        <v>0.8</v>
      </c>
      <c r="N9127">
        <v>6.8</v>
      </c>
      <c r="O9127">
        <v>15</v>
      </c>
      <c r="P9127">
        <v>0</v>
      </c>
      <c r="Q9127" s="1" t="s">
        <v>31</v>
      </c>
      <c r="R9127" s="1" t="s">
        <v>279</v>
      </c>
      <c r="S9127" s="1" t="s">
        <v>143</v>
      </c>
      <c r="T9127" s="1" t="s">
        <v>71</v>
      </c>
      <c r="U9127" s="1" t="s">
        <v>72</v>
      </c>
      <c r="V9127" s="1" t="s">
        <v>36</v>
      </c>
      <c r="W9127">
        <f t="shared" si="284"/>
        <v>46199.377083333333</v>
      </c>
      <c r="X9127">
        <f t="shared" si="285"/>
        <v>46199.443749999999</v>
      </c>
    </row>
    <row r="9128" spans="1:24" x14ac:dyDescent="0.2">
      <c r="A9128" s="1" t="s">
        <v>19133</v>
      </c>
      <c r="B9128" s="1" t="s">
        <v>19134</v>
      </c>
      <c r="C9128" s="1" t="s">
        <v>19035</v>
      </c>
      <c r="D9128" s="1" t="s">
        <v>19135</v>
      </c>
      <c r="E9128" s="1" t="s">
        <v>26</v>
      </c>
      <c r="F9128" s="1" t="s">
        <v>27</v>
      </c>
      <c r="G9128" s="1" t="s">
        <v>28</v>
      </c>
      <c r="H9128" s="1" t="s">
        <v>29</v>
      </c>
      <c r="I9128" s="1" t="s">
        <v>4129</v>
      </c>
      <c r="J9128">
        <v>8</v>
      </c>
      <c r="K9128">
        <v>8.5</v>
      </c>
      <c r="L9128">
        <v>0.9</v>
      </c>
      <c r="M9128">
        <v>2.9</v>
      </c>
      <c r="N9128">
        <v>12.2</v>
      </c>
      <c r="O9128">
        <v>15</v>
      </c>
      <c r="P9128">
        <v>0</v>
      </c>
      <c r="Q9128" s="1" t="s">
        <v>31</v>
      </c>
      <c r="R9128" s="1" t="s">
        <v>302</v>
      </c>
      <c r="S9128" s="1" t="s">
        <v>41</v>
      </c>
      <c r="T9128" s="1" t="s">
        <v>34</v>
      </c>
      <c r="U9128" s="1" t="s">
        <v>99</v>
      </c>
      <c r="V9128" s="1" t="s">
        <v>36</v>
      </c>
      <c r="W9128">
        <f t="shared" si="284"/>
        <v>46199.32916666667</v>
      </c>
      <c r="X9128">
        <f t="shared" si="285"/>
        <v>46199.337500000001</v>
      </c>
    </row>
    <row r="9129" spans="1:24" x14ac:dyDescent="0.2">
      <c r="A9129" s="1" t="s">
        <v>19136</v>
      </c>
      <c r="B9129" s="1" t="s">
        <v>19134</v>
      </c>
      <c r="C9129" s="1" t="s">
        <v>19035</v>
      </c>
      <c r="D9129" s="1" t="s">
        <v>19137</v>
      </c>
      <c r="E9129" s="1" t="s">
        <v>26</v>
      </c>
      <c r="F9129" s="1" t="s">
        <v>27</v>
      </c>
      <c r="G9129" s="1" t="s">
        <v>28</v>
      </c>
      <c r="H9129" s="1" t="s">
        <v>39</v>
      </c>
      <c r="I9129" s="1" t="s">
        <v>4129</v>
      </c>
      <c r="J9129">
        <v>8</v>
      </c>
      <c r="K9129">
        <v>10.8</v>
      </c>
      <c r="L9129">
        <v>0.6</v>
      </c>
      <c r="M9129">
        <v>5.7</v>
      </c>
      <c r="N9129">
        <v>17.100000000000001</v>
      </c>
      <c r="O9129">
        <v>12</v>
      </c>
      <c r="P9129">
        <v>0</v>
      </c>
      <c r="Q9129" s="1" t="s">
        <v>31</v>
      </c>
      <c r="R9129" s="1" t="s">
        <v>233</v>
      </c>
      <c r="S9129" s="1" t="s">
        <v>196</v>
      </c>
      <c r="T9129" s="1" t="s">
        <v>34</v>
      </c>
      <c r="U9129" s="1" t="s">
        <v>99</v>
      </c>
      <c r="V9129" s="1" t="s">
        <v>42</v>
      </c>
      <c r="W9129">
        <f t="shared" si="284"/>
        <v>46199.32916666667</v>
      </c>
      <c r="X9129">
        <f t="shared" si="285"/>
        <v>46199.349305555559</v>
      </c>
    </row>
    <row r="9130" spans="1:24" x14ac:dyDescent="0.2">
      <c r="A9130" s="1" t="s">
        <v>19138</v>
      </c>
      <c r="B9130" s="1" t="s">
        <v>19134</v>
      </c>
      <c r="C9130" s="1" t="s">
        <v>19035</v>
      </c>
      <c r="D9130" s="1" t="s">
        <v>19016</v>
      </c>
      <c r="E9130" s="1" t="s">
        <v>26</v>
      </c>
      <c r="F9130" s="1" t="s">
        <v>27</v>
      </c>
      <c r="G9130" s="1" t="s">
        <v>28</v>
      </c>
      <c r="H9130" s="1" t="s">
        <v>45</v>
      </c>
      <c r="I9130" s="1" t="s">
        <v>4129</v>
      </c>
      <c r="J9130">
        <v>8</v>
      </c>
      <c r="K9130">
        <v>12.3</v>
      </c>
      <c r="L9130">
        <v>5.6</v>
      </c>
      <c r="M9130">
        <v>2.8</v>
      </c>
      <c r="N9130">
        <v>20.6</v>
      </c>
      <c r="O9130">
        <v>18</v>
      </c>
      <c r="P9130">
        <v>0</v>
      </c>
      <c r="Q9130" s="1" t="s">
        <v>31</v>
      </c>
      <c r="R9130" s="1" t="s">
        <v>173</v>
      </c>
      <c r="S9130" s="1" t="s">
        <v>174</v>
      </c>
      <c r="T9130" s="1" t="s">
        <v>34</v>
      </c>
      <c r="U9130" s="1" t="s">
        <v>99</v>
      </c>
      <c r="V9130" s="1" t="s">
        <v>36</v>
      </c>
      <c r="W9130">
        <f t="shared" si="284"/>
        <v>46199.32916666667</v>
      </c>
      <c r="X9130">
        <f t="shared" si="285"/>
        <v>46199.363194444442</v>
      </c>
    </row>
    <row r="9131" spans="1:24" x14ac:dyDescent="0.2">
      <c r="A9131" s="1" t="s">
        <v>19139</v>
      </c>
      <c r="B9131" s="1" t="s">
        <v>19134</v>
      </c>
      <c r="C9131" s="1" t="s">
        <v>19035</v>
      </c>
      <c r="D9131" s="1" t="s">
        <v>19140</v>
      </c>
      <c r="E9131" s="1" t="s">
        <v>26</v>
      </c>
      <c r="F9131" s="1" t="s">
        <v>50</v>
      </c>
      <c r="G9131" s="1" t="s">
        <v>28</v>
      </c>
      <c r="H9131" s="1" t="s">
        <v>51</v>
      </c>
      <c r="I9131" s="1" t="s">
        <v>4129</v>
      </c>
      <c r="J9131">
        <v>8</v>
      </c>
      <c r="K9131">
        <v>14.8</v>
      </c>
      <c r="L9131">
        <v>8.3000000000000007</v>
      </c>
      <c r="M9131">
        <v>4</v>
      </c>
      <c r="N9131">
        <v>27.1</v>
      </c>
      <c r="O9131">
        <v>26</v>
      </c>
      <c r="P9131">
        <v>0</v>
      </c>
      <c r="Q9131" s="1" t="s">
        <v>31</v>
      </c>
      <c r="R9131" s="1" t="s">
        <v>358</v>
      </c>
      <c r="S9131" s="1" t="s">
        <v>327</v>
      </c>
      <c r="T9131" s="1" t="s">
        <v>34</v>
      </c>
      <c r="U9131" s="1" t="s">
        <v>99</v>
      </c>
      <c r="V9131" s="1" t="s">
        <v>36</v>
      </c>
      <c r="W9131">
        <f t="shared" si="284"/>
        <v>46199.32916666667</v>
      </c>
      <c r="X9131">
        <f t="shared" si="285"/>
        <v>46199.382638888892</v>
      </c>
    </row>
    <row r="9132" spans="1:24" x14ac:dyDescent="0.2">
      <c r="A9132" s="1" t="s">
        <v>19141</v>
      </c>
      <c r="B9132" s="1" t="s">
        <v>19134</v>
      </c>
      <c r="C9132" s="1" t="s">
        <v>19035</v>
      </c>
      <c r="D9132" s="1" t="s">
        <v>19142</v>
      </c>
      <c r="E9132" s="1" t="s">
        <v>26</v>
      </c>
      <c r="F9132" s="1" t="s">
        <v>56</v>
      </c>
      <c r="G9132" s="1" t="s">
        <v>28</v>
      </c>
      <c r="H9132" s="1" t="s">
        <v>57</v>
      </c>
      <c r="I9132" s="1" t="s">
        <v>4129</v>
      </c>
      <c r="J9132">
        <v>8</v>
      </c>
      <c r="K9132">
        <v>12.4</v>
      </c>
      <c r="L9132">
        <v>0.5</v>
      </c>
      <c r="M9132">
        <v>2.9</v>
      </c>
      <c r="N9132">
        <v>15.8</v>
      </c>
      <c r="O9132">
        <v>18</v>
      </c>
      <c r="P9132">
        <v>0</v>
      </c>
      <c r="Q9132" s="1" t="s">
        <v>31</v>
      </c>
      <c r="R9132" s="1" t="s">
        <v>391</v>
      </c>
      <c r="S9132" s="1" t="s">
        <v>118</v>
      </c>
      <c r="T9132" s="1" t="s">
        <v>34</v>
      </c>
      <c r="U9132" s="1" t="s">
        <v>99</v>
      </c>
      <c r="V9132" s="1" t="s">
        <v>36</v>
      </c>
      <c r="W9132">
        <f t="shared" si="284"/>
        <v>46199.32916666667</v>
      </c>
      <c r="X9132">
        <f t="shared" si="285"/>
        <v>46199.393055555556</v>
      </c>
    </row>
    <row r="9133" spans="1:24" x14ac:dyDescent="0.2">
      <c r="A9133" s="1" t="s">
        <v>19143</v>
      </c>
      <c r="B9133" s="1" t="s">
        <v>19134</v>
      </c>
      <c r="C9133" s="1" t="s">
        <v>19035</v>
      </c>
      <c r="D9133" s="1" t="s">
        <v>19144</v>
      </c>
      <c r="E9133" s="1" t="s">
        <v>26</v>
      </c>
      <c r="F9133" s="1" t="s">
        <v>56</v>
      </c>
      <c r="G9133" s="1" t="s">
        <v>28</v>
      </c>
      <c r="H9133" s="1" t="s">
        <v>62</v>
      </c>
      <c r="I9133" s="1" t="s">
        <v>4129</v>
      </c>
      <c r="J9133">
        <v>8</v>
      </c>
      <c r="K9133">
        <v>8.9</v>
      </c>
      <c r="L9133">
        <v>0.7</v>
      </c>
      <c r="M9133">
        <v>1.7</v>
      </c>
      <c r="N9133">
        <v>11.3</v>
      </c>
      <c r="O9133">
        <v>15</v>
      </c>
      <c r="P9133">
        <v>0</v>
      </c>
      <c r="Q9133" s="1" t="s">
        <v>31</v>
      </c>
      <c r="R9133" s="1" t="s">
        <v>611</v>
      </c>
      <c r="S9133" s="1" t="s">
        <v>146</v>
      </c>
      <c r="T9133" s="1" t="s">
        <v>34</v>
      </c>
      <c r="U9133" s="1" t="s">
        <v>99</v>
      </c>
      <c r="V9133" s="1" t="s">
        <v>36</v>
      </c>
      <c r="W9133">
        <f t="shared" si="284"/>
        <v>46199.32916666667</v>
      </c>
      <c r="X9133">
        <f t="shared" si="285"/>
        <v>46199.401388888888</v>
      </c>
    </row>
    <row r="9134" spans="1:24" x14ac:dyDescent="0.2">
      <c r="A9134" s="1" t="s">
        <v>19145</v>
      </c>
      <c r="B9134" s="1" t="s">
        <v>19146</v>
      </c>
      <c r="C9134" s="1" t="s">
        <v>19020</v>
      </c>
      <c r="D9134" s="1" t="s">
        <v>19147</v>
      </c>
      <c r="E9134" s="1" t="s">
        <v>26</v>
      </c>
      <c r="F9134" s="1" t="s">
        <v>27</v>
      </c>
      <c r="G9134" s="1" t="s">
        <v>123</v>
      </c>
      <c r="H9134" s="1" t="s">
        <v>29</v>
      </c>
      <c r="I9134" s="1" t="s">
        <v>679</v>
      </c>
      <c r="J9134">
        <v>10</v>
      </c>
      <c r="K9134">
        <v>12.8</v>
      </c>
      <c r="L9134">
        <v>0.8</v>
      </c>
      <c r="M9134">
        <v>1.2</v>
      </c>
      <c r="N9134">
        <v>14.8</v>
      </c>
      <c r="O9134">
        <v>15</v>
      </c>
      <c r="P9134">
        <v>0</v>
      </c>
      <c r="Q9134" s="1" t="s">
        <v>31</v>
      </c>
      <c r="R9134" s="1" t="s">
        <v>199</v>
      </c>
      <c r="S9134" s="1" t="s">
        <v>131</v>
      </c>
      <c r="T9134" s="1" t="s">
        <v>34</v>
      </c>
      <c r="U9134" s="1" t="s">
        <v>72</v>
      </c>
      <c r="V9134" s="1" t="s">
        <v>36</v>
      </c>
      <c r="W9134">
        <f t="shared" si="284"/>
        <v>46199.380555555559</v>
      </c>
      <c r="X9134">
        <f t="shared" si="285"/>
        <v>46199.390277777777</v>
      </c>
    </row>
    <row r="9135" spans="1:24" x14ac:dyDescent="0.2">
      <c r="A9135" s="1" t="s">
        <v>19148</v>
      </c>
      <c r="B9135" s="1" t="s">
        <v>19146</v>
      </c>
      <c r="C9135" s="1" t="s">
        <v>19020</v>
      </c>
      <c r="D9135" s="1" t="s">
        <v>19149</v>
      </c>
      <c r="E9135" s="1" t="s">
        <v>26</v>
      </c>
      <c r="F9135" s="1" t="s">
        <v>27</v>
      </c>
      <c r="G9135" s="1" t="s">
        <v>123</v>
      </c>
      <c r="H9135" s="1" t="s">
        <v>39</v>
      </c>
      <c r="I9135" s="1" t="s">
        <v>679</v>
      </c>
      <c r="J9135">
        <v>10</v>
      </c>
      <c r="K9135">
        <v>9.1</v>
      </c>
      <c r="L9135">
        <v>0.6</v>
      </c>
      <c r="M9135">
        <v>5.4</v>
      </c>
      <c r="N9135">
        <v>15.1</v>
      </c>
      <c r="O9135">
        <v>12</v>
      </c>
      <c r="P9135">
        <v>0</v>
      </c>
      <c r="Q9135" s="1" t="s">
        <v>31</v>
      </c>
      <c r="R9135" s="1" t="s">
        <v>106</v>
      </c>
      <c r="S9135" s="1" t="s">
        <v>41</v>
      </c>
      <c r="T9135" s="1" t="s">
        <v>34</v>
      </c>
      <c r="U9135" s="1" t="s">
        <v>72</v>
      </c>
      <c r="V9135" s="1" t="s">
        <v>42</v>
      </c>
      <c r="W9135">
        <f t="shared" si="284"/>
        <v>46199.380555555559</v>
      </c>
      <c r="X9135">
        <f t="shared" si="285"/>
        <v>46199.400694444441</v>
      </c>
    </row>
    <row r="9136" spans="1:24" x14ac:dyDescent="0.2">
      <c r="A9136" s="1" t="s">
        <v>19150</v>
      </c>
      <c r="B9136" s="1" t="s">
        <v>19146</v>
      </c>
      <c r="C9136" s="1" t="s">
        <v>19020</v>
      </c>
      <c r="D9136" s="1" t="s">
        <v>19151</v>
      </c>
      <c r="E9136" s="1" t="s">
        <v>26</v>
      </c>
      <c r="F9136" s="1" t="s">
        <v>27</v>
      </c>
      <c r="G9136" s="1" t="s">
        <v>123</v>
      </c>
      <c r="H9136" s="1" t="s">
        <v>45</v>
      </c>
      <c r="I9136" s="1" t="s">
        <v>679</v>
      </c>
      <c r="J9136">
        <v>10</v>
      </c>
      <c r="K9136">
        <v>10.199999999999999</v>
      </c>
      <c r="L9136">
        <v>5.9</v>
      </c>
      <c r="M9136">
        <v>2.4</v>
      </c>
      <c r="N9136">
        <v>18.600000000000001</v>
      </c>
      <c r="O9136">
        <v>18</v>
      </c>
      <c r="P9136">
        <v>0</v>
      </c>
      <c r="Q9136" s="1" t="s">
        <v>31</v>
      </c>
      <c r="R9136" s="1" t="s">
        <v>46</v>
      </c>
      <c r="S9136" s="1" t="s">
        <v>41</v>
      </c>
      <c r="T9136" s="1" t="s">
        <v>34</v>
      </c>
      <c r="U9136" s="1" t="s">
        <v>72</v>
      </c>
      <c r="V9136" s="1" t="s">
        <v>36</v>
      </c>
      <c r="W9136">
        <f t="shared" si="284"/>
        <v>46199.380555555559</v>
      </c>
      <c r="X9136">
        <f t="shared" si="285"/>
        <v>46199.413888888892</v>
      </c>
    </row>
    <row r="9137" spans="1:24" x14ac:dyDescent="0.2">
      <c r="A9137" s="1" t="s">
        <v>19152</v>
      </c>
      <c r="B9137" s="1" t="s">
        <v>19146</v>
      </c>
      <c r="C9137" s="1" t="s">
        <v>19020</v>
      </c>
      <c r="D9137" s="1" t="s">
        <v>19153</v>
      </c>
      <c r="E9137" s="1" t="s">
        <v>26</v>
      </c>
      <c r="F9137" s="1" t="s">
        <v>50</v>
      </c>
      <c r="G9137" s="1" t="s">
        <v>123</v>
      </c>
      <c r="H9137" s="1" t="s">
        <v>51</v>
      </c>
      <c r="I9137" s="1" t="s">
        <v>679</v>
      </c>
      <c r="J9137">
        <v>10</v>
      </c>
      <c r="K9137">
        <v>18.600000000000001</v>
      </c>
      <c r="L9137">
        <v>11</v>
      </c>
      <c r="M9137">
        <v>3.9</v>
      </c>
      <c r="N9137">
        <v>33.5</v>
      </c>
      <c r="O9137">
        <v>26</v>
      </c>
      <c r="P9137">
        <v>0</v>
      </c>
      <c r="Q9137" s="1" t="s">
        <v>31</v>
      </c>
      <c r="R9137" s="1" t="s">
        <v>485</v>
      </c>
      <c r="S9137" s="1" t="s">
        <v>686</v>
      </c>
      <c r="T9137" s="1" t="s">
        <v>34</v>
      </c>
      <c r="U9137" s="1" t="s">
        <v>72</v>
      </c>
      <c r="V9137" s="1" t="s">
        <v>42</v>
      </c>
      <c r="W9137">
        <f t="shared" si="284"/>
        <v>46199.380555555559</v>
      </c>
      <c r="X9137">
        <f t="shared" si="285"/>
        <v>46199.4375</v>
      </c>
    </row>
    <row r="9138" spans="1:24" x14ac:dyDescent="0.2">
      <c r="A9138" s="1" t="s">
        <v>19154</v>
      </c>
      <c r="B9138" s="1" t="s">
        <v>19146</v>
      </c>
      <c r="C9138" s="1" t="s">
        <v>19020</v>
      </c>
      <c r="D9138" s="1" t="s">
        <v>19155</v>
      </c>
      <c r="E9138" s="1" t="s">
        <v>26</v>
      </c>
      <c r="F9138" s="1" t="s">
        <v>56</v>
      </c>
      <c r="G9138" s="1" t="s">
        <v>123</v>
      </c>
      <c r="H9138" s="1" t="s">
        <v>57</v>
      </c>
      <c r="I9138" s="1" t="s">
        <v>679</v>
      </c>
      <c r="J9138">
        <v>10</v>
      </c>
      <c r="K9138">
        <v>10.7</v>
      </c>
      <c r="L9138">
        <v>1</v>
      </c>
      <c r="M9138">
        <v>2.8</v>
      </c>
      <c r="N9138">
        <v>14.5</v>
      </c>
      <c r="O9138">
        <v>18</v>
      </c>
      <c r="P9138">
        <v>0</v>
      </c>
      <c r="Q9138" s="1" t="s">
        <v>31</v>
      </c>
      <c r="R9138" s="1" t="s">
        <v>189</v>
      </c>
      <c r="S9138" s="1" t="s">
        <v>64</v>
      </c>
      <c r="T9138" s="1" t="s">
        <v>34</v>
      </c>
      <c r="U9138" s="1" t="s">
        <v>72</v>
      </c>
      <c r="V9138" s="1" t="s">
        <v>36</v>
      </c>
      <c r="W9138">
        <f t="shared" si="284"/>
        <v>46199.380555555559</v>
      </c>
      <c r="X9138">
        <f t="shared" si="285"/>
        <v>46199.447222222225</v>
      </c>
    </row>
    <row r="9139" spans="1:24" x14ac:dyDescent="0.2">
      <c r="A9139" s="1" t="s">
        <v>19156</v>
      </c>
      <c r="B9139" s="1" t="s">
        <v>19146</v>
      </c>
      <c r="C9139" s="1" t="s">
        <v>19020</v>
      </c>
      <c r="D9139" s="1" t="s">
        <v>19157</v>
      </c>
      <c r="E9139" s="1" t="s">
        <v>26</v>
      </c>
      <c r="F9139" s="1" t="s">
        <v>56</v>
      </c>
      <c r="G9139" s="1" t="s">
        <v>123</v>
      </c>
      <c r="H9139" s="1" t="s">
        <v>62</v>
      </c>
      <c r="I9139" s="1" t="s">
        <v>679</v>
      </c>
      <c r="J9139">
        <v>10</v>
      </c>
      <c r="K9139">
        <v>9.5</v>
      </c>
      <c r="L9139">
        <v>0.7</v>
      </c>
      <c r="M9139">
        <v>1.6</v>
      </c>
      <c r="N9139">
        <v>11.7</v>
      </c>
      <c r="O9139">
        <v>15</v>
      </c>
      <c r="P9139">
        <v>0</v>
      </c>
      <c r="Q9139" s="1" t="s">
        <v>31</v>
      </c>
      <c r="R9139" s="1" t="s">
        <v>113</v>
      </c>
      <c r="S9139" s="1" t="s">
        <v>91</v>
      </c>
      <c r="T9139" s="1" t="s">
        <v>34</v>
      </c>
      <c r="U9139" s="1" t="s">
        <v>72</v>
      </c>
      <c r="V9139" s="1" t="s">
        <v>36</v>
      </c>
      <c r="W9139">
        <f t="shared" si="284"/>
        <v>46199.380555555559</v>
      </c>
      <c r="X9139">
        <f t="shared" si="285"/>
        <v>46199.455555555556</v>
      </c>
    </row>
    <row r="9140" spans="1:24" x14ac:dyDescent="0.2">
      <c r="A9140" s="1" t="s">
        <v>19158</v>
      </c>
      <c r="B9140" s="1" t="s">
        <v>19159</v>
      </c>
      <c r="C9140" s="1" t="s">
        <v>19155</v>
      </c>
      <c r="D9140" s="1" t="s">
        <v>19160</v>
      </c>
      <c r="E9140" s="1" t="s">
        <v>26</v>
      </c>
      <c r="F9140" s="1" t="s">
        <v>27</v>
      </c>
      <c r="G9140" s="1" t="s">
        <v>69</v>
      </c>
      <c r="H9140" s="1" t="s">
        <v>29</v>
      </c>
      <c r="I9140" s="1" t="s">
        <v>1039</v>
      </c>
      <c r="J9140">
        <v>5</v>
      </c>
      <c r="K9140">
        <v>13.6</v>
      </c>
      <c r="L9140">
        <v>0.7</v>
      </c>
      <c r="M9140">
        <v>2.8</v>
      </c>
      <c r="N9140">
        <v>17.100000000000001</v>
      </c>
      <c r="O9140">
        <v>15</v>
      </c>
      <c r="P9140">
        <v>0</v>
      </c>
      <c r="Q9140" s="1" t="s">
        <v>31</v>
      </c>
      <c r="R9140" s="1" t="s">
        <v>177</v>
      </c>
      <c r="S9140" s="1" t="s">
        <v>135</v>
      </c>
      <c r="T9140" s="1" t="s">
        <v>34</v>
      </c>
      <c r="U9140" s="1" t="s">
        <v>72</v>
      </c>
      <c r="V9140" s="1" t="s">
        <v>36</v>
      </c>
      <c r="W9140">
        <f t="shared" si="284"/>
        <v>46199.447222222225</v>
      </c>
      <c r="X9140">
        <f t="shared" si="285"/>
        <v>46199.459027777775</v>
      </c>
    </row>
    <row r="9141" spans="1:24" x14ac:dyDescent="0.2">
      <c r="A9141" s="1" t="s">
        <v>19161</v>
      </c>
      <c r="B9141" s="1" t="s">
        <v>19159</v>
      </c>
      <c r="C9141" s="1" t="s">
        <v>19155</v>
      </c>
      <c r="D9141" s="1" t="s">
        <v>19162</v>
      </c>
      <c r="E9141" s="1" t="s">
        <v>26</v>
      </c>
      <c r="F9141" s="1" t="s">
        <v>27</v>
      </c>
      <c r="G9141" s="1" t="s">
        <v>69</v>
      </c>
      <c r="H9141" s="1" t="s">
        <v>39</v>
      </c>
      <c r="I9141" s="1" t="s">
        <v>1039</v>
      </c>
      <c r="J9141">
        <v>5</v>
      </c>
      <c r="K9141">
        <v>9.6999999999999993</v>
      </c>
      <c r="L9141">
        <v>0.7</v>
      </c>
      <c r="M9141">
        <v>5.4</v>
      </c>
      <c r="N9141">
        <v>15.8</v>
      </c>
      <c r="O9141">
        <v>12</v>
      </c>
      <c r="P9141">
        <v>0</v>
      </c>
      <c r="Q9141" s="1" t="s">
        <v>31</v>
      </c>
      <c r="R9141" s="1" t="s">
        <v>130</v>
      </c>
      <c r="S9141" s="1" t="s">
        <v>156</v>
      </c>
      <c r="T9141" s="1" t="s">
        <v>34</v>
      </c>
      <c r="U9141" s="1" t="s">
        <v>72</v>
      </c>
      <c r="V9141" s="1" t="s">
        <v>42</v>
      </c>
      <c r="W9141">
        <f t="shared" si="284"/>
        <v>46199.447222222225</v>
      </c>
      <c r="X9141">
        <f t="shared" si="285"/>
        <v>46199.469444444447</v>
      </c>
    </row>
    <row r="9142" spans="1:24" x14ac:dyDescent="0.2">
      <c r="A9142" s="1" t="s">
        <v>19163</v>
      </c>
      <c r="B9142" s="1" t="s">
        <v>19159</v>
      </c>
      <c r="C9142" s="1" t="s">
        <v>19155</v>
      </c>
      <c r="D9142" s="1" t="s">
        <v>18984</v>
      </c>
      <c r="E9142" s="1" t="s">
        <v>26</v>
      </c>
      <c r="F9142" s="1" t="s">
        <v>27</v>
      </c>
      <c r="G9142" s="1" t="s">
        <v>69</v>
      </c>
      <c r="H9142" s="1" t="s">
        <v>45</v>
      </c>
      <c r="I9142" s="1" t="s">
        <v>1039</v>
      </c>
      <c r="J9142">
        <v>5</v>
      </c>
      <c r="K9142">
        <v>11.2</v>
      </c>
      <c r="L9142">
        <v>5.3</v>
      </c>
      <c r="M9142">
        <v>2.2999999999999998</v>
      </c>
      <c r="N9142">
        <v>18.899999999999999</v>
      </c>
      <c r="O9142">
        <v>18</v>
      </c>
      <c r="P9142">
        <v>0</v>
      </c>
      <c r="Q9142" s="1" t="s">
        <v>31</v>
      </c>
      <c r="R9142" s="1" t="s">
        <v>180</v>
      </c>
      <c r="S9142" s="1" t="s">
        <v>131</v>
      </c>
      <c r="T9142" s="1" t="s">
        <v>34</v>
      </c>
      <c r="U9142" s="1" t="s">
        <v>72</v>
      </c>
      <c r="V9142" s="1" t="s">
        <v>36</v>
      </c>
      <c r="W9142">
        <f t="shared" si="284"/>
        <v>46199.447222222225</v>
      </c>
      <c r="X9142">
        <f t="shared" si="285"/>
        <v>46199.482638888891</v>
      </c>
    </row>
    <row r="9143" spans="1:24" x14ac:dyDescent="0.2">
      <c r="A9143" s="1" t="s">
        <v>19164</v>
      </c>
      <c r="B9143" s="1" t="s">
        <v>19159</v>
      </c>
      <c r="C9143" s="1" t="s">
        <v>19155</v>
      </c>
      <c r="D9143" s="1" t="s">
        <v>19165</v>
      </c>
      <c r="E9143" s="1" t="s">
        <v>26</v>
      </c>
      <c r="F9143" s="1" t="s">
        <v>50</v>
      </c>
      <c r="G9143" s="1" t="s">
        <v>69</v>
      </c>
      <c r="H9143" s="1" t="s">
        <v>51</v>
      </c>
      <c r="I9143" s="1" t="s">
        <v>1039</v>
      </c>
      <c r="J9143">
        <v>5</v>
      </c>
      <c r="K9143">
        <v>18.399999999999999</v>
      </c>
      <c r="L9143">
        <v>7.8</v>
      </c>
      <c r="M9143">
        <v>3.7</v>
      </c>
      <c r="N9143">
        <v>29.9</v>
      </c>
      <c r="O9143">
        <v>26</v>
      </c>
      <c r="P9143">
        <v>0</v>
      </c>
      <c r="Q9143" s="1" t="s">
        <v>31</v>
      </c>
      <c r="R9143" s="1" t="s">
        <v>374</v>
      </c>
      <c r="S9143" s="1" t="s">
        <v>344</v>
      </c>
      <c r="T9143" s="1" t="s">
        <v>34</v>
      </c>
      <c r="U9143" s="1" t="s">
        <v>72</v>
      </c>
      <c r="V9143" s="1" t="s">
        <v>36</v>
      </c>
      <c r="W9143">
        <f t="shared" si="284"/>
        <v>46199.447222222225</v>
      </c>
      <c r="X9143">
        <f t="shared" si="285"/>
        <v>46199.503472222219</v>
      </c>
    </row>
    <row r="9144" spans="1:24" x14ac:dyDescent="0.2">
      <c r="A9144" s="1" t="s">
        <v>19166</v>
      </c>
      <c r="B9144" s="1" t="s">
        <v>19159</v>
      </c>
      <c r="C9144" s="1" t="s">
        <v>19155</v>
      </c>
      <c r="D9144" s="1" t="s">
        <v>19167</v>
      </c>
      <c r="E9144" s="1" t="s">
        <v>26</v>
      </c>
      <c r="F9144" s="1" t="s">
        <v>56</v>
      </c>
      <c r="G9144" s="1" t="s">
        <v>69</v>
      </c>
      <c r="H9144" s="1" t="s">
        <v>57</v>
      </c>
      <c r="I9144" s="1" t="s">
        <v>1039</v>
      </c>
      <c r="J9144">
        <v>5</v>
      </c>
      <c r="K9144">
        <v>12.8</v>
      </c>
      <c r="L9144">
        <v>0.8</v>
      </c>
      <c r="M9144">
        <v>3.2</v>
      </c>
      <c r="N9144">
        <v>16.7</v>
      </c>
      <c r="O9144">
        <v>18</v>
      </c>
      <c r="P9144">
        <v>0</v>
      </c>
      <c r="Q9144" s="1" t="s">
        <v>31</v>
      </c>
      <c r="R9144" s="1" t="s">
        <v>117</v>
      </c>
      <c r="S9144" s="1" t="s">
        <v>114</v>
      </c>
      <c r="T9144" s="1" t="s">
        <v>34</v>
      </c>
      <c r="U9144" s="1" t="s">
        <v>72</v>
      </c>
      <c r="V9144" s="1" t="s">
        <v>36</v>
      </c>
      <c r="W9144">
        <f t="shared" si="284"/>
        <v>46199.447222222225</v>
      </c>
      <c r="X9144">
        <f t="shared" si="285"/>
        <v>46199.515277777777</v>
      </c>
    </row>
    <row r="9145" spans="1:24" x14ac:dyDescent="0.2">
      <c r="A9145" s="1" t="s">
        <v>19168</v>
      </c>
      <c r="B9145" s="1" t="s">
        <v>19159</v>
      </c>
      <c r="C9145" s="1" t="s">
        <v>19155</v>
      </c>
      <c r="D9145" s="1" t="s">
        <v>19169</v>
      </c>
      <c r="E9145" s="1" t="s">
        <v>26</v>
      </c>
      <c r="F9145" s="1" t="s">
        <v>56</v>
      </c>
      <c r="G9145" s="1" t="s">
        <v>69</v>
      </c>
      <c r="H9145" s="1" t="s">
        <v>62</v>
      </c>
      <c r="I9145" s="1" t="s">
        <v>1039</v>
      </c>
      <c r="J9145">
        <v>5</v>
      </c>
      <c r="K9145">
        <v>8.1</v>
      </c>
      <c r="L9145">
        <v>1.2</v>
      </c>
      <c r="M9145">
        <v>1.5</v>
      </c>
      <c r="N9145">
        <v>10.8</v>
      </c>
      <c r="O9145">
        <v>15</v>
      </c>
      <c r="P9145">
        <v>0</v>
      </c>
      <c r="Q9145" s="1" t="s">
        <v>31</v>
      </c>
      <c r="R9145" s="1" t="s">
        <v>86</v>
      </c>
      <c r="S9145" s="1" t="s">
        <v>208</v>
      </c>
      <c r="T9145" s="1" t="s">
        <v>34</v>
      </c>
      <c r="U9145" s="1" t="s">
        <v>72</v>
      </c>
      <c r="V9145" s="1" t="s">
        <v>36</v>
      </c>
      <c r="W9145">
        <f t="shared" si="284"/>
        <v>46199.447222222225</v>
      </c>
      <c r="X9145">
        <f t="shared" si="285"/>
        <v>46199.522916666669</v>
      </c>
    </row>
    <row r="9146" spans="1:24" x14ac:dyDescent="0.2">
      <c r="A9146" s="1" t="s">
        <v>19170</v>
      </c>
      <c r="B9146" s="1" t="s">
        <v>19171</v>
      </c>
      <c r="C9146" s="1" t="s">
        <v>19172</v>
      </c>
      <c r="D9146" s="1" t="s">
        <v>19173</v>
      </c>
      <c r="E9146" s="1" t="s">
        <v>26</v>
      </c>
      <c r="F9146" s="1" t="s">
        <v>27</v>
      </c>
      <c r="G9146" s="1" t="s">
        <v>249</v>
      </c>
      <c r="H9146" s="1" t="s">
        <v>29</v>
      </c>
      <c r="I9146" s="1" t="s">
        <v>396</v>
      </c>
      <c r="J9146">
        <v>3</v>
      </c>
      <c r="K9146">
        <v>9.6</v>
      </c>
      <c r="L9146">
        <v>1.1000000000000001</v>
      </c>
      <c r="M9146">
        <v>4</v>
      </c>
      <c r="N9146">
        <v>14.6</v>
      </c>
      <c r="O9146">
        <v>15</v>
      </c>
      <c r="P9146">
        <v>0</v>
      </c>
      <c r="Q9146" s="1" t="s">
        <v>31</v>
      </c>
      <c r="R9146" s="1" t="s">
        <v>220</v>
      </c>
      <c r="S9146" s="1" t="s">
        <v>76</v>
      </c>
      <c r="T9146" s="1" t="s">
        <v>153</v>
      </c>
      <c r="U9146" s="1" t="s">
        <v>251</v>
      </c>
      <c r="V9146" s="1" t="s">
        <v>36</v>
      </c>
      <c r="W9146">
        <f t="shared" si="284"/>
        <v>46199.254166666666</v>
      </c>
      <c r="X9146">
        <f t="shared" si="285"/>
        <v>46199.263888888891</v>
      </c>
    </row>
    <row r="9147" spans="1:24" x14ac:dyDescent="0.2">
      <c r="A9147" s="1" t="s">
        <v>19174</v>
      </c>
      <c r="B9147" s="1" t="s">
        <v>19171</v>
      </c>
      <c r="C9147" s="1" t="s">
        <v>19172</v>
      </c>
      <c r="D9147" s="1" t="s">
        <v>19175</v>
      </c>
      <c r="E9147" s="1" t="s">
        <v>26</v>
      </c>
      <c r="F9147" s="1" t="s">
        <v>27</v>
      </c>
      <c r="G9147" s="1" t="s">
        <v>249</v>
      </c>
      <c r="H9147" s="1" t="s">
        <v>39</v>
      </c>
      <c r="I9147" s="1" t="s">
        <v>396</v>
      </c>
      <c r="J9147">
        <v>3</v>
      </c>
      <c r="K9147">
        <v>11.3</v>
      </c>
      <c r="L9147">
        <v>0.9</v>
      </c>
      <c r="M9147">
        <v>6.2</v>
      </c>
      <c r="N9147">
        <v>18.399999999999999</v>
      </c>
      <c r="O9147">
        <v>12</v>
      </c>
      <c r="P9147">
        <v>0</v>
      </c>
      <c r="Q9147" s="1" t="s">
        <v>31</v>
      </c>
      <c r="R9147" s="1" t="s">
        <v>177</v>
      </c>
      <c r="S9147" s="1" t="s">
        <v>320</v>
      </c>
      <c r="T9147" s="1" t="s">
        <v>153</v>
      </c>
      <c r="U9147" s="1" t="s">
        <v>251</v>
      </c>
      <c r="V9147" s="1" t="s">
        <v>42</v>
      </c>
      <c r="W9147">
        <f t="shared" si="284"/>
        <v>46199.254166666666</v>
      </c>
      <c r="X9147">
        <f t="shared" si="285"/>
        <v>46199.277083333334</v>
      </c>
    </row>
    <row r="9148" spans="1:24" x14ac:dyDescent="0.2">
      <c r="A9148" s="1" t="s">
        <v>19176</v>
      </c>
      <c r="B9148" s="1" t="s">
        <v>19171</v>
      </c>
      <c r="C9148" s="1" t="s">
        <v>19172</v>
      </c>
      <c r="D9148" s="1" t="s">
        <v>19007</v>
      </c>
      <c r="E9148" s="1" t="s">
        <v>26</v>
      </c>
      <c r="F9148" s="1" t="s">
        <v>27</v>
      </c>
      <c r="G9148" s="1" t="s">
        <v>249</v>
      </c>
      <c r="H9148" s="1" t="s">
        <v>45</v>
      </c>
      <c r="I9148" s="1" t="s">
        <v>396</v>
      </c>
      <c r="J9148">
        <v>3</v>
      </c>
      <c r="K9148">
        <v>14</v>
      </c>
      <c r="L9148">
        <v>5.2</v>
      </c>
      <c r="M9148">
        <v>2.2999999999999998</v>
      </c>
      <c r="N9148">
        <v>21.4</v>
      </c>
      <c r="O9148">
        <v>18</v>
      </c>
      <c r="P9148">
        <v>0</v>
      </c>
      <c r="Q9148" s="1" t="s">
        <v>31</v>
      </c>
      <c r="R9148" s="1" t="s">
        <v>134</v>
      </c>
      <c r="S9148" s="1" t="s">
        <v>33</v>
      </c>
      <c r="T9148" s="1" t="s">
        <v>153</v>
      </c>
      <c r="U9148" s="1" t="s">
        <v>251</v>
      </c>
      <c r="V9148" s="1" t="s">
        <v>42</v>
      </c>
      <c r="W9148">
        <f t="shared" si="284"/>
        <v>46199.254166666666</v>
      </c>
      <c r="X9148">
        <f t="shared" si="285"/>
        <v>46199.291666666664</v>
      </c>
    </row>
    <row r="9149" spans="1:24" x14ac:dyDescent="0.2">
      <c r="A9149" s="1" t="s">
        <v>19177</v>
      </c>
      <c r="B9149" s="1" t="s">
        <v>19171</v>
      </c>
      <c r="C9149" s="1" t="s">
        <v>19172</v>
      </c>
      <c r="D9149" s="1" t="s">
        <v>19010</v>
      </c>
      <c r="E9149" s="1" t="s">
        <v>26</v>
      </c>
      <c r="F9149" s="1" t="s">
        <v>50</v>
      </c>
      <c r="G9149" s="1" t="s">
        <v>249</v>
      </c>
      <c r="H9149" s="1" t="s">
        <v>51</v>
      </c>
      <c r="I9149" s="1" t="s">
        <v>396</v>
      </c>
      <c r="J9149">
        <v>3</v>
      </c>
      <c r="K9149">
        <v>15</v>
      </c>
      <c r="L9149">
        <v>10.8</v>
      </c>
      <c r="M9149">
        <v>2.6</v>
      </c>
      <c r="N9149">
        <v>28.5</v>
      </c>
      <c r="O9149">
        <v>26</v>
      </c>
      <c r="P9149">
        <v>0</v>
      </c>
      <c r="Q9149" s="1" t="s">
        <v>31</v>
      </c>
      <c r="R9149" s="1" t="s">
        <v>810</v>
      </c>
      <c r="S9149" s="1" t="s">
        <v>700</v>
      </c>
      <c r="T9149" s="1" t="s">
        <v>153</v>
      </c>
      <c r="U9149" s="1" t="s">
        <v>251</v>
      </c>
      <c r="V9149" s="1" t="s">
        <v>36</v>
      </c>
      <c r="W9149">
        <f t="shared" si="284"/>
        <v>46199.254166666666</v>
      </c>
      <c r="X9149">
        <f t="shared" si="285"/>
        <v>46199.311111111114</v>
      </c>
    </row>
    <row r="9150" spans="1:24" x14ac:dyDescent="0.2">
      <c r="A9150" s="1" t="s">
        <v>19178</v>
      </c>
      <c r="B9150" s="1" t="s">
        <v>19171</v>
      </c>
      <c r="C9150" s="1" t="s">
        <v>19172</v>
      </c>
      <c r="D9150" s="1" t="s">
        <v>19179</v>
      </c>
      <c r="E9150" s="1" t="s">
        <v>26</v>
      </c>
      <c r="F9150" s="1" t="s">
        <v>56</v>
      </c>
      <c r="G9150" s="1" t="s">
        <v>249</v>
      </c>
      <c r="H9150" s="1" t="s">
        <v>57</v>
      </c>
      <c r="I9150" s="1" t="s">
        <v>396</v>
      </c>
      <c r="J9150">
        <v>3</v>
      </c>
      <c r="K9150">
        <v>10.3</v>
      </c>
      <c r="L9150">
        <v>0.8</v>
      </c>
      <c r="M9150">
        <v>2.9</v>
      </c>
      <c r="N9150">
        <v>13.9</v>
      </c>
      <c r="O9150">
        <v>18</v>
      </c>
      <c r="P9150">
        <v>0</v>
      </c>
      <c r="Q9150" s="1" t="s">
        <v>31</v>
      </c>
      <c r="R9150" s="1" t="s">
        <v>165</v>
      </c>
      <c r="S9150" s="1" t="s">
        <v>262</v>
      </c>
      <c r="T9150" s="1" t="s">
        <v>153</v>
      </c>
      <c r="U9150" s="1" t="s">
        <v>251</v>
      </c>
      <c r="V9150" s="1" t="s">
        <v>36</v>
      </c>
      <c r="W9150">
        <f t="shared" si="284"/>
        <v>46199.254166666666</v>
      </c>
      <c r="X9150">
        <f t="shared" si="285"/>
        <v>46199.320833333331</v>
      </c>
    </row>
    <row r="9151" spans="1:24" x14ac:dyDescent="0.2">
      <c r="A9151" s="1" t="s">
        <v>19180</v>
      </c>
      <c r="B9151" s="1" t="s">
        <v>19171</v>
      </c>
      <c r="C9151" s="1" t="s">
        <v>19172</v>
      </c>
      <c r="D9151" s="1" t="s">
        <v>19181</v>
      </c>
      <c r="E9151" s="1" t="s">
        <v>26</v>
      </c>
      <c r="F9151" s="1" t="s">
        <v>56</v>
      </c>
      <c r="G9151" s="1" t="s">
        <v>249</v>
      </c>
      <c r="H9151" s="1" t="s">
        <v>62</v>
      </c>
      <c r="I9151" s="1" t="s">
        <v>396</v>
      </c>
      <c r="J9151">
        <v>3</v>
      </c>
      <c r="K9151">
        <v>7.5</v>
      </c>
      <c r="L9151">
        <v>0.2</v>
      </c>
      <c r="M9151">
        <v>1.9</v>
      </c>
      <c r="N9151">
        <v>9.6</v>
      </c>
      <c r="O9151">
        <v>15</v>
      </c>
      <c r="P9151">
        <v>0</v>
      </c>
      <c r="Q9151" s="1" t="s">
        <v>31</v>
      </c>
      <c r="R9151" s="1" t="s">
        <v>63</v>
      </c>
      <c r="S9151" s="1" t="s">
        <v>208</v>
      </c>
      <c r="T9151" s="1" t="s">
        <v>153</v>
      </c>
      <c r="U9151" s="1" t="s">
        <v>251</v>
      </c>
      <c r="V9151" s="1" t="s">
        <v>36</v>
      </c>
      <c r="W9151">
        <f t="shared" si="284"/>
        <v>46199.254166666666</v>
      </c>
      <c r="X9151">
        <f t="shared" si="285"/>
        <v>46199.327777777777</v>
      </c>
    </row>
    <row r="9152" spans="1:24" x14ac:dyDescent="0.2">
      <c r="A9152" s="1" t="s">
        <v>19182</v>
      </c>
      <c r="B9152" s="1" t="s">
        <v>19183</v>
      </c>
      <c r="C9152" s="1" t="s">
        <v>19184</v>
      </c>
      <c r="D9152" s="1" t="s">
        <v>19185</v>
      </c>
      <c r="E9152" s="1" t="s">
        <v>26</v>
      </c>
      <c r="F9152" s="1" t="s">
        <v>27</v>
      </c>
      <c r="G9152" s="1" t="s">
        <v>96</v>
      </c>
      <c r="H9152" s="1" t="s">
        <v>29</v>
      </c>
      <c r="I9152" s="1" t="s">
        <v>2198</v>
      </c>
      <c r="J9152">
        <v>5</v>
      </c>
      <c r="K9152">
        <v>12.9</v>
      </c>
      <c r="L9152">
        <v>1</v>
      </c>
      <c r="M9152">
        <v>2.6</v>
      </c>
      <c r="N9152">
        <v>16.5</v>
      </c>
      <c r="O9152">
        <v>15</v>
      </c>
      <c r="P9152">
        <v>0</v>
      </c>
      <c r="Q9152" s="1" t="s">
        <v>31</v>
      </c>
      <c r="R9152" s="1" t="s">
        <v>40</v>
      </c>
      <c r="S9152" s="1" t="s">
        <v>79</v>
      </c>
      <c r="T9152" s="1" t="s">
        <v>34</v>
      </c>
      <c r="U9152" s="1" t="s">
        <v>99</v>
      </c>
      <c r="V9152" s="1" t="s">
        <v>36</v>
      </c>
      <c r="W9152">
        <f t="shared" si="284"/>
        <v>46199.345138888886</v>
      </c>
      <c r="X9152">
        <f t="shared" si="285"/>
        <v>46199.356249999997</v>
      </c>
    </row>
    <row r="9153" spans="1:24" x14ac:dyDescent="0.2">
      <c r="A9153" s="1" t="s">
        <v>19186</v>
      </c>
      <c r="B9153" s="1" t="s">
        <v>19183</v>
      </c>
      <c r="C9153" s="1" t="s">
        <v>19184</v>
      </c>
      <c r="D9153" s="1" t="s">
        <v>19187</v>
      </c>
      <c r="E9153" s="1" t="s">
        <v>26</v>
      </c>
      <c r="F9153" s="1" t="s">
        <v>27</v>
      </c>
      <c r="G9153" s="1" t="s">
        <v>96</v>
      </c>
      <c r="H9153" s="1" t="s">
        <v>39</v>
      </c>
      <c r="I9153" s="1" t="s">
        <v>2198</v>
      </c>
      <c r="J9153">
        <v>5</v>
      </c>
      <c r="K9153">
        <v>13.6</v>
      </c>
      <c r="L9153">
        <v>0.6</v>
      </c>
      <c r="M9153">
        <v>6.7</v>
      </c>
      <c r="N9153">
        <v>20.8</v>
      </c>
      <c r="O9153">
        <v>12</v>
      </c>
      <c r="P9153">
        <v>0</v>
      </c>
      <c r="Q9153" s="1" t="s">
        <v>31</v>
      </c>
      <c r="R9153" s="1" t="s">
        <v>102</v>
      </c>
      <c r="S9153" s="1" t="s">
        <v>47</v>
      </c>
      <c r="T9153" s="1" t="s">
        <v>34</v>
      </c>
      <c r="U9153" s="1" t="s">
        <v>99</v>
      </c>
      <c r="V9153" s="1" t="s">
        <v>42</v>
      </c>
      <c r="W9153">
        <f t="shared" si="284"/>
        <v>46199.345138888886</v>
      </c>
      <c r="X9153">
        <f t="shared" si="285"/>
        <v>46199.370833333334</v>
      </c>
    </row>
    <row r="9154" spans="1:24" x14ac:dyDescent="0.2">
      <c r="A9154" s="1" t="s">
        <v>19188</v>
      </c>
      <c r="B9154" s="1" t="s">
        <v>19183</v>
      </c>
      <c r="C9154" s="1" t="s">
        <v>19184</v>
      </c>
      <c r="D9154" s="1" t="s">
        <v>19189</v>
      </c>
      <c r="E9154" s="1" t="s">
        <v>26</v>
      </c>
      <c r="F9154" s="1" t="s">
        <v>27</v>
      </c>
      <c r="G9154" s="1" t="s">
        <v>96</v>
      </c>
      <c r="H9154" s="1" t="s">
        <v>45</v>
      </c>
      <c r="I9154" s="1" t="s">
        <v>2198</v>
      </c>
      <c r="J9154">
        <v>5</v>
      </c>
      <c r="K9154">
        <v>12.5</v>
      </c>
      <c r="L9154">
        <v>6</v>
      </c>
      <c r="M9154">
        <v>4.2</v>
      </c>
      <c r="N9154">
        <v>22.6</v>
      </c>
      <c r="O9154">
        <v>18</v>
      </c>
      <c r="P9154">
        <v>0</v>
      </c>
      <c r="Q9154" s="1" t="s">
        <v>31</v>
      </c>
      <c r="R9154" s="1" t="s">
        <v>134</v>
      </c>
      <c r="S9154" s="1" t="s">
        <v>47</v>
      </c>
      <c r="T9154" s="1" t="s">
        <v>34</v>
      </c>
      <c r="U9154" s="1" t="s">
        <v>99</v>
      </c>
      <c r="V9154" s="1" t="s">
        <v>42</v>
      </c>
      <c r="W9154">
        <f t="shared" ref="W9154:W9217" si="286">DATEVALUE(MID(C9154,1,10))+TIMEVALUE(MID(C9154,12,8))</f>
        <v>46199.345138888886</v>
      </c>
      <c r="X9154">
        <f t="shared" ref="X9154:X9217" si="287">DATEVALUE(MID(D9154,1,10))+TIMEVALUE(MID(D9154,12,8))</f>
        <v>46199.386111111111</v>
      </c>
    </row>
    <row r="9155" spans="1:24" x14ac:dyDescent="0.2">
      <c r="A9155" s="1" t="s">
        <v>19190</v>
      </c>
      <c r="B9155" s="1" t="s">
        <v>19183</v>
      </c>
      <c r="C9155" s="1" t="s">
        <v>19184</v>
      </c>
      <c r="D9155" s="1" t="s">
        <v>19191</v>
      </c>
      <c r="E9155" s="1" t="s">
        <v>26</v>
      </c>
      <c r="F9155" s="1" t="s">
        <v>50</v>
      </c>
      <c r="G9155" s="1" t="s">
        <v>96</v>
      </c>
      <c r="H9155" s="1" t="s">
        <v>51</v>
      </c>
      <c r="I9155" s="1" t="s">
        <v>2198</v>
      </c>
      <c r="J9155">
        <v>5</v>
      </c>
      <c r="K9155">
        <v>17</v>
      </c>
      <c r="L9155">
        <v>11.2</v>
      </c>
      <c r="M9155">
        <v>4.0999999999999996</v>
      </c>
      <c r="N9155">
        <v>32.299999999999997</v>
      </c>
      <c r="O9155">
        <v>26</v>
      </c>
      <c r="P9155">
        <v>0</v>
      </c>
      <c r="Q9155" s="1" t="s">
        <v>31</v>
      </c>
      <c r="R9155" s="1" t="s">
        <v>358</v>
      </c>
      <c r="S9155" s="1" t="s">
        <v>772</v>
      </c>
      <c r="T9155" s="1" t="s">
        <v>34</v>
      </c>
      <c r="U9155" s="1" t="s">
        <v>99</v>
      </c>
      <c r="V9155" s="1" t="s">
        <v>42</v>
      </c>
      <c r="W9155">
        <f t="shared" si="286"/>
        <v>46199.345138888886</v>
      </c>
      <c r="X9155">
        <f t="shared" si="287"/>
        <v>46199.40902777778</v>
      </c>
    </row>
    <row r="9156" spans="1:24" x14ac:dyDescent="0.2">
      <c r="A9156" s="1" t="s">
        <v>19192</v>
      </c>
      <c r="B9156" s="1" t="s">
        <v>19183</v>
      </c>
      <c r="C9156" s="1" t="s">
        <v>19184</v>
      </c>
      <c r="D9156" s="1" t="s">
        <v>19193</v>
      </c>
      <c r="E9156" s="1" t="s">
        <v>26</v>
      </c>
      <c r="F9156" s="1" t="s">
        <v>56</v>
      </c>
      <c r="G9156" s="1" t="s">
        <v>96</v>
      </c>
      <c r="H9156" s="1" t="s">
        <v>57</v>
      </c>
      <c r="I9156" s="1" t="s">
        <v>2198</v>
      </c>
      <c r="J9156">
        <v>5</v>
      </c>
      <c r="K9156">
        <v>9.8000000000000007</v>
      </c>
      <c r="L9156">
        <v>0.9</v>
      </c>
      <c r="M9156">
        <v>2.6</v>
      </c>
      <c r="N9156">
        <v>13.3</v>
      </c>
      <c r="O9156">
        <v>18</v>
      </c>
      <c r="P9156">
        <v>0</v>
      </c>
      <c r="Q9156" s="1" t="s">
        <v>31</v>
      </c>
      <c r="R9156" s="1" t="s">
        <v>86</v>
      </c>
      <c r="S9156" s="1" t="s">
        <v>59</v>
      </c>
      <c r="T9156" s="1" t="s">
        <v>34</v>
      </c>
      <c r="U9156" s="1" t="s">
        <v>99</v>
      </c>
      <c r="V9156" s="1" t="s">
        <v>36</v>
      </c>
      <c r="W9156">
        <f t="shared" si="286"/>
        <v>46199.345138888886</v>
      </c>
      <c r="X9156">
        <f t="shared" si="287"/>
        <v>46199.418055555558</v>
      </c>
    </row>
    <row r="9157" spans="1:24" x14ac:dyDescent="0.2">
      <c r="A9157" s="1" t="s">
        <v>19194</v>
      </c>
      <c r="B9157" s="1" t="s">
        <v>19183</v>
      </c>
      <c r="C9157" s="1" t="s">
        <v>19184</v>
      </c>
      <c r="D9157" s="1" t="s">
        <v>18968</v>
      </c>
      <c r="E9157" s="1" t="s">
        <v>26</v>
      </c>
      <c r="F9157" s="1" t="s">
        <v>56</v>
      </c>
      <c r="G9157" s="1" t="s">
        <v>96</v>
      </c>
      <c r="H9157" s="1" t="s">
        <v>62</v>
      </c>
      <c r="I9157" s="1" t="s">
        <v>2198</v>
      </c>
      <c r="J9157">
        <v>5</v>
      </c>
      <c r="K9157">
        <v>9.1</v>
      </c>
      <c r="L9157">
        <v>0.2</v>
      </c>
      <c r="M9157">
        <v>1.9</v>
      </c>
      <c r="N9157">
        <v>11.2</v>
      </c>
      <c r="O9157">
        <v>15</v>
      </c>
      <c r="P9157">
        <v>0</v>
      </c>
      <c r="Q9157" s="1" t="s">
        <v>31</v>
      </c>
      <c r="R9157" s="1" t="s">
        <v>142</v>
      </c>
      <c r="S9157" s="1" t="s">
        <v>59</v>
      </c>
      <c r="T9157" s="1" t="s">
        <v>34</v>
      </c>
      <c r="U9157" s="1" t="s">
        <v>99</v>
      </c>
      <c r="V9157" s="1" t="s">
        <v>36</v>
      </c>
      <c r="W9157">
        <f t="shared" si="286"/>
        <v>46199.345138888886</v>
      </c>
      <c r="X9157">
        <f t="shared" si="287"/>
        <v>46199.425694444442</v>
      </c>
    </row>
    <row r="9158" spans="1:24" x14ac:dyDescent="0.2">
      <c r="A9158" s="1" t="s">
        <v>19195</v>
      </c>
      <c r="B9158" s="1" t="s">
        <v>19196</v>
      </c>
      <c r="C9158" s="1" t="s">
        <v>19197</v>
      </c>
      <c r="D9158" s="1" t="s">
        <v>19198</v>
      </c>
      <c r="E9158" s="1" t="s">
        <v>26</v>
      </c>
      <c r="F9158" s="1" t="s">
        <v>27</v>
      </c>
      <c r="G9158" s="1" t="s">
        <v>249</v>
      </c>
      <c r="H9158" s="1" t="s">
        <v>29</v>
      </c>
      <c r="I9158" s="1" t="s">
        <v>1024</v>
      </c>
      <c r="J9158">
        <v>8</v>
      </c>
      <c r="K9158">
        <v>9</v>
      </c>
      <c r="L9158">
        <v>0.5</v>
      </c>
      <c r="M9158">
        <v>3</v>
      </c>
      <c r="N9158">
        <v>12.5</v>
      </c>
      <c r="O9158">
        <v>15</v>
      </c>
      <c r="P9158">
        <v>0</v>
      </c>
      <c r="Q9158" s="1" t="s">
        <v>31</v>
      </c>
      <c r="R9158" s="1" t="s">
        <v>302</v>
      </c>
      <c r="S9158" s="1" t="s">
        <v>79</v>
      </c>
      <c r="T9158" s="1" t="s">
        <v>71</v>
      </c>
      <c r="U9158" s="1" t="s">
        <v>35</v>
      </c>
      <c r="V9158" s="1" t="s">
        <v>36</v>
      </c>
      <c r="W9158">
        <f t="shared" si="286"/>
        <v>46199.269444444442</v>
      </c>
      <c r="X9158">
        <f t="shared" si="287"/>
        <v>46199.277777777781</v>
      </c>
    </row>
    <row r="9159" spans="1:24" x14ac:dyDescent="0.2">
      <c r="A9159" s="1" t="s">
        <v>19199</v>
      </c>
      <c r="B9159" s="1" t="s">
        <v>19196</v>
      </c>
      <c r="C9159" s="1" t="s">
        <v>19197</v>
      </c>
      <c r="D9159" s="1" t="s">
        <v>19200</v>
      </c>
      <c r="E9159" s="1" t="s">
        <v>26</v>
      </c>
      <c r="F9159" s="1" t="s">
        <v>27</v>
      </c>
      <c r="G9159" s="1" t="s">
        <v>249</v>
      </c>
      <c r="H9159" s="1" t="s">
        <v>39</v>
      </c>
      <c r="I9159" s="1" t="s">
        <v>1024</v>
      </c>
      <c r="J9159">
        <v>8</v>
      </c>
      <c r="K9159">
        <v>8.5</v>
      </c>
      <c r="L9159">
        <v>0.6</v>
      </c>
      <c r="M9159">
        <v>6.9</v>
      </c>
      <c r="N9159">
        <v>16</v>
      </c>
      <c r="O9159">
        <v>12</v>
      </c>
      <c r="P9159">
        <v>0</v>
      </c>
      <c r="Q9159" s="1" t="s">
        <v>31</v>
      </c>
      <c r="R9159" s="1" t="s">
        <v>46</v>
      </c>
      <c r="S9159" s="1" t="s">
        <v>135</v>
      </c>
      <c r="T9159" s="1" t="s">
        <v>71</v>
      </c>
      <c r="U9159" s="1" t="s">
        <v>35</v>
      </c>
      <c r="V9159" s="1" t="s">
        <v>42</v>
      </c>
      <c r="W9159">
        <f t="shared" si="286"/>
        <v>46199.269444444442</v>
      </c>
      <c r="X9159">
        <f t="shared" si="287"/>
        <v>46199.288888888892</v>
      </c>
    </row>
    <row r="9160" spans="1:24" x14ac:dyDescent="0.2">
      <c r="A9160" s="1" t="s">
        <v>19201</v>
      </c>
      <c r="B9160" s="1" t="s">
        <v>19196</v>
      </c>
      <c r="C9160" s="1" t="s">
        <v>19197</v>
      </c>
      <c r="D9160" s="1" t="s">
        <v>19202</v>
      </c>
      <c r="E9160" s="1" t="s">
        <v>26</v>
      </c>
      <c r="F9160" s="1" t="s">
        <v>27</v>
      </c>
      <c r="G9160" s="1" t="s">
        <v>249</v>
      </c>
      <c r="H9160" s="1" t="s">
        <v>45</v>
      </c>
      <c r="I9160" s="1" t="s">
        <v>1024</v>
      </c>
      <c r="J9160">
        <v>8</v>
      </c>
      <c r="K9160">
        <v>11.9</v>
      </c>
      <c r="L9160">
        <v>5.8</v>
      </c>
      <c r="M9160">
        <v>2.2000000000000002</v>
      </c>
      <c r="N9160">
        <v>19.899999999999999</v>
      </c>
      <c r="O9160">
        <v>18</v>
      </c>
      <c r="P9160">
        <v>0</v>
      </c>
      <c r="Q9160" s="1" t="s">
        <v>31</v>
      </c>
      <c r="R9160" s="1" t="s">
        <v>46</v>
      </c>
      <c r="S9160" s="1" t="s">
        <v>126</v>
      </c>
      <c r="T9160" s="1" t="s">
        <v>71</v>
      </c>
      <c r="U9160" s="1" t="s">
        <v>35</v>
      </c>
      <c r="V9160" s="1" t="s">
        <v>36</v>
      </c>
      <c r="W9160">
        <f t="shared" si="286"/>
        <v>46199.269444444442</v>
      </c>
      <c r="X9160">
        <f t="shared" si="287"/>
        <v>46199.302777777775</v>
      </c>
    </row>
    <row r="9161" spans="1:24" x14ac:dyDescent="0.2">
      <c r="A9161" s="1" t="s">
        <v>19203</v>
      </c>
      <c r="B9161" s="1" t="s">
        <v>19196</v>
      </c>
      <c r="C9161" s="1" t="s">
        <v>19197</v>
      </c>
      <c r="D9161" s="1" t="s">
        <v>19204</v>
      </c>
      <c r="E9161" s="1" t="s">
        <v>26</v>
      </c>
      <c r="F9161" s="1" t="s">
        <v>50</v>
      </c>
      <c r="G9161" s="1" t="s">
        <v>249</v>
      </c>
      <c r="H9161" s="1" t="s">
        <v>51</v>
      </c>
      <c r="I9161" s="1" t="s">
        <v>1024</v>
      </c>
      <c r="J9161">
        <v>8</v>
      </c>
      <c r="K9161">
        <v>11.3</v>
      </c>
      <c r="L9161">
        <v>11.4</v>
      </c>
      <c r="M9161">
        <v>4.4000000000000004</v>
      </c>
      <c r="N9161">
        <v>27.1</v>
      </c>
      <c r="O9161">
        <v>26</v>
      </c>
      <c r="P9161">
        <v>0</v>
      </c>
      <c r="Q9161" s="1" t="s">
        <v>31</v>
      </c>
      <c r="R9161" s="1" t="s">
        <v>1111</v>
      </c>
      <c r="S9161" s="1" t="s">
        <v>291</v>
      </c>
      <c r="T9161" s="1" t="s">
        <v>71</v>
      </c>
      <c r="U9161" s="1" t="s">
        <v>35</v>
      </c>
      <c r="V9161" s="1" t="s">
        <v>36</v>
      </c>
      <c r="W9161">
        <f t="shared" si="286"/>
        <v>46199.269444444442</v>
      </c>
      <c r="X9161">
        <f t="shared" si="287"/>
        <v>46199.321527777778</v>
      </c>
    </row>
    <row r="9162" spans="1:24" x14ac:dyDescent="0.2">
      <c r="A9162" s="1" t="s">
        <v>19205</v>
      </c>
      <c r="B9162" s="1" t="s">
        <v>19196</v>
      </c>
      <c r="C9162" s="1" t="s">
        <v>19197</v>
      </c>
      <c r="D9162" s="1" t="s">
        <v>18901</v>
      </c>
      <c r="E9162" s="1" t="s">
        <v>26</v>
      </c>
      <c r="F9162" s="1" t="s">
        <v>56</v>
      </c>
      <c r="G9162" s="1" t="s">
        <v>249</v>
      </c>
      <c r="H9162" s="1" t="s">
        <v>57</v>
      </c>
      <c r="I9162" s="1" t="s">
        <v>1024</v>
      </c>
      <c r="J9162">
        <v>8</v>
      </c>
      <c r="K9162">
        <v>10.6</v>
      </c>
      <c r="L9162">
        <v>1.2</v>
      </c>
      <c r="M9162">
        <v>2.8</v>
      </c>
      <c r="N9162">
        <v>14.6</v>
      </c>
      <c r="O9162">
        <v>18</v>
      </c>
      <c r="P9162">
        <v>0</v>
      </c>
      <c r="Q9162" s="1" t="s">
        <v>31</v>
      </c>
      <c r="R9162" s="1" t="s">
        <v>63</v>
      </c>
      <c r="S9162" s="1" t="s">
        <v>228</v>
      </c>
      <c r="T9162" s="1" t="s">
        <v>71</v>
      </c>
      <c r="U9162" s="1" t="s">
        <v>35</v>
      </c>
      <c r="V9162" s="1" t="s">
        <v>36</v>
      </c>
      <c r="W9162">
        <f t="shared" si="286"/>
        <v>46199.269444444442</v>
      </c>
      <c r="X9162">
        <f t="shared" si="287"/>
        <v>46199.331944444442</v>
      </c>
    </row>
    <row r="9163" spans="1:24" x14ac:dyDescent="0.2">
      <c r="A9163" s="1" t="s">
        <v>19206</v>
      </c>
      <c r="B9163" s="1" t="s">
        <v>19196</v>
      </c>
      <c r="C9163" s="1" t="s">
        <v>19197</v>
      </c>
      <c r="D9163" s="1" t="s">
        <v>19207</v>
      </c>
      <c r="E9163" s="1" t="s">
        <v>26</v>
      </c>
      <c r="F9163" s="1" t="s">
        <v>56</v>
      </c>
      <c r="G9163" s="1" t="s">
        <v>249</v>
      </c>
      <c r="H9163" s="1" t="s">
        <v>62</v>
      </c>
      <c r="I9163" s="1" t="s">
        <v>1024</v>
      </c>
      <c r="J9163">
        <v>8</v>
      </c>
      <c r="K9163">
        <v>9.5</v>
      </c>
      <c r="L9163">
        <v>0.3</v>
      </c>
      <c r="M9163">
        <v>1.7</v>
      </c>
      <c r="N9163">
        <v>11.6</v>
      </c>
      <c r="O9163">
        <v>15</v>
      </c>
      <c r="P9163">
        <v>0</v>
      </c>
      <c r="Q9163" s="1" t="s">
        <v>31</v>
      </c>
      <c r="R9163" s="1" t="s">
        <v>90</v>
      </c>
      <c r="S9163" s="1" t="s">
        <v>87</v>
      </c>
      <c r="T9163" s="1" t="s">
        <v>71</v>
      </c>
      <c r="U9163" s="1" t="s">
        <v>35</v>
      </c>
      <c r="V9163" s="1" t="s">
        <v>36</v>
      </c>
      <c r="W9163">
        <f t="shared" si="286"/>
        <v>46199.269444444442</v>
      </c>
      <c r="X9163">
        <f t="shared" si="287"/>
        <v>46199.339583333334</v>
      </c>
    </row>
    <row r="9164" spans="1:24" x14ac:dyDescent="0.2">
      <c r="A9164" s="1" t="s">
        <v>19208</v>
      </c>
      <c r="B9164" s="1" t="s">
        <v>19209</v>
      </c>
      <c r="C9164" s="1" t="s">
        <v>19210</v>
      </c>
      <c r="D9164" s="1" t="s">
        <v>19173</v>
      </c>
      <c r="E9164" s="1" t="s">
        <v>26</v>
      </c>
      <c r="F9164" s="1" t="s">
        <v>27</v>
      </c>
      <c r="G9164" s="1" t="s">
        <v>764</v>
      </c>
      <c r="H9164" s="1" t="s">
        <v>29</v>
      </c>
      <c r="I9164" s="1" t="s">
        <v>318</v>
      </c>
      <c r="J9164">
        <v>12</v>
      </c>
      <c r="K9164">
        <v>8.6999999999999993</v>
      </c>
      <c r="L9164">
        <v>0.5</v>
      </c>
      <c r="M9164">
        <v>2.9</v>
      </c>
      <c r="N9164">
        <v>12.1</v>
      </c>
      <c r="O9164">
        <v>15</v>
      </c>
      <c r="P9164">
        <v>0</v>
      </c>
      <c r="Q9164" s="1" t="s">
        <v>31</v>
      </c>
      <c r="R9164" s="1" t="s">
        <v>177</v>
      </c>
      <c r="S9164" s="1" t="s">
        <v>126</v>
      </c>
      <c r="T9164" s="1" t="s">
        <v>71</v>
      </c>
      <c r="U9164" s="1" t="s">
        <v>72</v>
      </c>
      <c r="V9164" s="1" t="s">
        <v>36</v>
      </c>
      <c r="W9164">
        <f t="shared" si="286"/>
        <v>46199.255555555559</v>
      </c>
      <c r="X9164">
        <f t="shared" si="287"/>
        <v>46199.263888888891</v>
      </c>
    </row>
    <row r="9165" spans="1:24" x14ac:dyDescent="0.2">
      <c r="A9165" s="1" t="s">
        <v>19211</v>
      </c>
      <c r="B9165" s="1" t="s">
        <v>19209</v>
      </c>
      <c r="C9165" s="1" t="s">
        <v>19210</v>
      </c>
      <c r="D9165" s="1" t="s">
        <v>19212</v>
      </c>
      <c r="E9165" s="1" t="s">
        <v>26</v>
      </c>
      <c r="F9165" s="1" t="s">
        <v>27</v>
      </c>
      <c r="G9165" s="1" t="s">
        <v>764</v>
      </c>
      <c r="H9165" s="1" t="s">
        <v>39</v>
      </c>
      <c r="I9165" s="1" t="s">
        <v>318</v>
      </c>
      <c r="J9165">
        <v>12</v>
      </c>
      <c r="K9165">
        <v>9.6999999999999993</v>
      </c>
      <c r="L9165">
        <v>0.8</v>
      </c>
      <c r="M9165">
        <v>5.0999999999999996</v>
      </c>
      <c r="N9165">
        <v>15.6</v>
      </c>
      <c r="O9165">
        <v>12</v>
      </c>
      <c r="P9165">
        <v>0</v>
      </c>
      <c r="Q9165" s="1" t="s">
        <v>31</v>
      </c>
      <c r="R9165" s="1" t="s">
        <v>125</v>
      </c>
      <c r="S9165" s="1" t="s">
        <v>41</v>
      </c>
      <c r="T9165" s="1" t="s">
        <v>71</v>
      </c>
      <c r="U9165" s="1" t="s">
        <v>72</v>
      </c>
      <c r="V9165" s="1" t="s">
        <v>42</v>
      </c>
      <c r="W9165">
        <f t="shared" si="286"/>
        <v>46199.255555555559</v>
      </c>
      <c r="X9165">
        <f t="shared" si="287"/>
        <v>46199.274305555555</v>
      </c>
    </row>
    <row r="9166" spans="1:24" x14ac:dyDescent="0.2">
      <c r="A9166" s="1" t="s">
        <v>19213</v>
      </c>
      <c r="B9166" s="1" t="s">
        <v>19209</v>
      </c>
      <c r="C9166" s="1" t="s">
        <v>19210</v>
      </c>
      <c r="D9166" s="1" t="s">
        <v>19214</v>
      </c>
      <c r="E9166" s="1" t="s">
        <v>26</v>
      </c>
      <c r="F9166" s="1" t="s">
        <v>27</v>
      </c>
      <c r="G9166" s="1" t="s">
        <v>764</v>
      </c>
      <c r="H9166" s="1" t="s">
        <v>45</v>
      </c>
      <c r="I9166" s="1" t="s">
        <v>318</v>
      </c>
      <c r="J9166">
        <v>12</v>
      </c>
      <c r="K9166">
        <v>11.3</v>
      </c>
      <c r="L9166">
        <v>4.9000000000000004</v>
      </c>
      <c r="M9166">
        <v>2.7</v>
      </c>
      <c r="N9166">
        <v>18.899999999999999</v>
      </c>
      <c r="O9166">
        <v>18</v>
      </c>
      <c r="P9166">
        <v>0</v>
      </c>
      <c r="Q9166" s="1" t="s">
        <v>31</v>
      </c>
      <c r="R9166" s="1" t="s">
        <v>199</v>
      </c>
      <c r="S9166" s="1" t="s">
        <v>181</v>
      </c>
      <c r="T9166" s="1" t="s">
        <v>71</v>
      </c>
      <c r="U9166" s="1" t="s">
        <v>72</v>
      </c>
      <c r="V9166" s="1" t="s">
        <v>36</v>
      </c>
      <c r="W9166">
        <f t="shared" si="286"/>
        <v>46199.255555555559</v>
      </c>
      <c r="X9166">
        <f t="shared" si="287"/>
        <v>46199.287499999999</v>
      </c>
    </row>
    <row r="9167" spans="1:24" x14ac:dyDescent="0.2">
      <c r="A9167" s="1" t="s">
        <v>19215</v>
      </c>
      <c r="B9167" s="1" t="s">
        <v>19209</v>
      </c>
      <c r="C9167" s="1" t="s">
        <v>19210</v>
      </c>
      <c r="D9167" s="1" t="s">
        <v>19216</v>
      </c>
      <c r="E9167" s="1" t="s">
        <v>26</v>
      </c>
      <c r="F9167" s="1" t="s">
        <v>50</v>
      </c>
      <c r="G9167" s="1" t="s">
        <v>764</v>
      </c>
      <c r="H9167" s="1" t="s">
        <v>51</v>
      </c>
      <c r="I9167" s="1" t="s">
        <v>318</v>
      </c>
      <c r="J9167">
        <v>12</v>
      </c>
      <c r="K9167">
        <v>15.8</v>
      </c>
      <c r="L9167">
        <v>8.6</v>
      </c>
      <c r="M9167">
        <v>2.5</v>
      </c>
      <c r="N9167">
        <v>27</v>
      </c>
      <c r="O9167">
        <v>26</v>
      </c>
      <c r="P9167">
        <v>0</v>
      </c>
      <c r="Q9167" s="1" t="s">
        <v>31</v>
      </c>
      <c r="R9167" s="1" t="s">
        <v>277</v>
      </c>
      <c r="S9167" s="1" t="s">
        <v>686</v>
      </c>
      <c r="T9167" s="1" t="s">
        <v>71</v>
      </c>
      <c r="U9167" s="1" t="s">
        <v>72</v>
      </c>
      <c r="V9167" s="1" t="s">
        <v>36</v>
      </c>
      <c r="W9167">
        <f t="shared" si="286"/>
        <v>46199.255555555559</v>
      </c>
      <c r="X9167">
        <f t="shared" si="287"/>
        <v>46199.306250000001</v>
      </c>
    </row>
    <row r="9168" spans="1:24" x14ac:dyDescent="0.2">
      <c r="A9168" s="1" t="s">
        <v>19217</v>
      </c>
      <c r="B9168" s="1" t="s">
        <v>19209</v>
      </c>
      <c r="C9168" s="1" t="s">
        <v>19210</v>
      </c>
      <c r="D9168" s="1" t="s">
        <v>19218</v>
      </c>
      <c r="E9168" s="1" t="s">
        <v>26</v>
      </c>
      <c r="F9168" s="1" t="s">
        <v>56</v>
      </c>
      <c r="G9168" s="1" t="s">
        <v>764</v>
      </c>
      <c r="H9168" s="1" t="s">
        <v>57</v>
      </c>
      <c r="I9168" s="1" t="s">
        <v>318</v>
      </c>
      <c r="J9168">
        <v>12</v>
      </c>
      <c r="K9168">
        <v>10.5</v>
      </c>
      <c r="L9168">
        <v>1.4</v>
      </c>
      <c r="M9168">
        <v>1.7</v>
      </c>
      <c r="N9168">
        <v>13.5</v>
      </c>
      <c r="O9168">
        <v>18</v>
      </c>
      <c r="P9168">
        <v>0</v>
      </c>
      <c r="Q9168" s="1" t="s">
        <v>31</v>
      </c>
      <c r="R9168" s="1" t="s">
        <v>63</v>
      </c>
      <c r="S9168" s="1" t="s">
        <v>266</v>
      </c>
      <c r="T9168" s="1" t="s">
        <v>71</v>
      </c>
      <c r="U9168" s="1" t="s">
        <v>72</v>
      </c>
      <c r="V9168" s="1" t="s">
        <v>36</v>
      </c>
      <c r="W9168">
        <f t="shared" si="286"/>
        <v>46199.255555555559</v>
      </c>
      <c r="X9168">
        <f t="shared" si="287"/>
        <v>46199.315972222219</v>
      </c>
    </row>
    <row r="9169" spans="1:24" x14ac:dyDescent="0.2">
      <c r="A9169" s="1" t="s">
        <v>19219</v>
      </c>
      <c r="B9169" s="1" t="s">
        <v>19209</v>
      </c>
      <c r="C9169" s="1" t="s">
        <v>19210</v>
      </c>
      <c r="D9169" s="1" t="s">
        <v>19061</v>
      </c>
      <c r="E9169" s="1" t="s">
        <v>26</v>
      </c>
      <c r="F9169" s="1" t="s">
        <v>56</v>
      </c>
      <c r="G9169" s="1" t="s">
        <v>764</v>
      </c>
      <c r="H9169" s="1" t="s">
        <v>62</v>
      </c>
      <c r="I9169" s="1" t="s">
        <v>318</v>
      </c>
      <c r="J9169">
        <v>12</v>
      </c>
      <c r="K9169">
        <v>9</v>
      </c>
      <c r="L9169">
        <v>0.7</v>
      </c>
      <c r="M9169">
        <v>2.1</v>
      </c>
      <c r="N9169">
        <v>11.7</v>
      </c>
      <c r="O9169">
        <v>15</v>
      </c>
      <c r="P9169">
        <v>0</v>
      </c>
      <c r="Q9169" s="1" t="s">
        <v>31</v>
      </c>
      <c r="R9169" s="1" t="s">
        <v>117</v>
      </c>
      <c r="S9169" s="1" t="s">
        <v>114</v>
      </c>
      <c r="T9169" s="1" t="s">
        <v>71</v>
      </c>
      <c r="U9169" s="1" t="s">
        <v>72</v>
      </c>
      <c r="V9169" s="1" t="s">
        <v>36</v>
      </c>
      <c r="W9169">
        <f t="shared" si="286"/>
        <v>46199.255555555559</v>
      </c>
      <c r="X9169">
        <f t="shared" si="287"/>
        <v>46199.323611111111</v>
      </c>
    </row>
    <row r="9170" spans="1:24" x14ac:dyDescent="0.2">
      <c r="A9170" s="1" t="s">
        <v>19220</v>
      </c>
      <c r="B9170" s="1" t="s">
        <v>19221</v>
      </c>
      <c r="C9170" s="1" t="s">
        <v>19222</v>
      </c>
      <c r="D9170" s="1" t="s">
        <v>19223</v>
      </c>
      <c r="E9170" s="1" t="s">
        <v>26</v>
      </c>
      <c r="F9170" s="1" t="s">
        <v>27</v>
      </c>
      <c r="G9170" s="1" t="s">
        <v>194</v>
      </c>
      <c r="H9170" s="1" t="s">
        <v>29</v>
      </c>
      <c r="I9170" s="1" t="s">
        <v>1319</v>
      </c>
      <c r="J9170">
        <v>7</v>
      </c>
      <c r="K9170">
        <v>9</v>
      </c>
      <c r="L9170">
        <v>1.2</v>
      </c>
      <c r="M9170">
        <v>1.5</v>
      </c>
      <c r="N9170">
        <v>11.7</v>
      </c>
      <c r="O9170">
        <v>15</v>
      </c>
      <c r="P9170">
        <v>0</v>
      </c>
      <c r="Q9170" s="1" t="s">
        <v>31</v>
      </c>
      <c r="R9170" s="1" t="s">
        <v>220</v>
      </c>
      <c r="S9170" s="1" t="s">
        <v>174</v>
      </c>
      <c r="T9170" s="1" t="s">
        <v>71</v>
      </c>
      <c r="U9170" s="1" t="s">
        <v>127</v>
      </c>
      <c r="V9170" s="1" t="s">
        <v>36</v>
      </c>
      <c r="W9170">
        <f t="shared" si="286"/>
        <v>46199.421527777777</v>
      </c>
      <c r="X9170">
        <f t="shared" si="287"/>
        <v>46199.429166666669</v>
      </c>
    </row>
    <row r="9171" spans="1:24" x14ac:dyDescent="0.2">
      <c r="A9171" s="1" t="s">
        <v>19224</v>
      </c>
      <c r="B9171" s="1" t="s">
        <v>19221</v>
      </c>
      <c r="C9171" s="1" t="s">
        <v>19222</v>
      </c>
      <c r="D9171" s="1" t="s">
        <v>19225</v>
      </c>
      <c r="E9171" s="1" t="s">
        <v>26</v>
      </c>
      <c r="F9171" s="1" t="s">
        <v>27</v>
      </c>
      <c r="G9171" s="1" t="s">
        <v>194</v>
      </c>
      <c r="H9171" s="1" t="s">
        <v>39</v>
      </c>
      <c r="I9171" s="1" t="s">
        <v>1319</v>
      </c>
      <c r="J9171">
        <v>7</v>
      </c>
      <c r="K9171">
        <v>10.8</v>
      </c>
      <c r="L9171">
        <v>0.7</v>
      </c>
      <c r="M9171">
        <v>6.6</v>
      </c>
      <c r="N9171">
        <v>18.100000000000001</v>
      </c>
      <c r="O9171">
        <v>12</v>
      </c>
      <c r="P9171">
        <v>0</v>
      </c>
      <c r="Q9171" s="1" t="s">
        <v>31</v>
      </c>
      <c r="R9171" s="1" t="s">
        <v>125</v>
      </c>
      <c r="S9171" s="1" t="s">
        <v>156</v>
      </c>
      <c r="T9171" s="1" t="s">
        <v>71</v>
      </c>
      <c r="U9171" s="1" t="s">
        <v>127</v>
      </c>
      <c r="V9171" s="1" t="s">
        <v>42</v>
      </c>
      <c r="W9171">
        <f t="shared" si="286"/>
        <v>46199.421527777777</v>
      </c>
      <c r="X9171">
        <f t="shared" si="287"/>
        <v>46199.441666666666</v>
      </c>
    </row>
    <row r="9172" spans="1:24" x14ac:dyDescent="0.2">
      <c r="A9172" s="1" t="s">
        <v>19226</v>
      </c>
      <c r="B9172" s="1" t="s">
        <v>19221</v>
      </c>
      <c r="C9172" s="1" t="s">
        <v>19222</v>
      </c>
      <c r="D9172" s="1" t="s">
        <v>19227</v>
      </c>
      <c r="E9172" s="1" t="s">
        <v>26</v>
      </c>
      <c r="F9172" s="1" t="s">
        <v>27</v>
      </c>
      <c r="G9172" s="1" t="s">
        <v>194</v>
      </c>
      <c r="H9172" s="1" t="s">
        <v>45</v>
      </c>
      <c r="I9172" s="1" t="s">
        <v>1319</v>
      </c>
      <c r="J9172">
        <v>7</v>
      </c>
      <c r="K9172">
        <v>12.2</v>
      </c>
      <c r="L9172">
        <v>6.4</v>
      </c>
      <c r="M9172">
        <v>1.8</v>
      </c>
      <c r="N9172">
        <v>20.399999999999999</v>
      </c>
      <c r="O9172">
        <v>18</v>
      </c>
      <c r="P9172">
        <v>0</v>
      </c>
      <c r="Q9172" s="1" t="s">
        <v>31</v>
      </c>
      <c r="R9172" s="1" t="s">
        <v>233</v>
      </c>
      <c r="S9172" s="1" t="s">
        <v>196</v>
      </c>
      <c r="T9172" s="1" t="s">
        <v>71</v>
      </c>
      <c r="U9172" s="1" t="s">
        <v>127</v>
      </c>
      <c r="V9172" s="1" t="s">
        <v>36</v>
      </c>
      <c r="W9172">
        <f t="shared" si="286"/>
        <v>46199.421527777777</v>
      </c>
      <c r="X9172">
        <f t="shared" si="287"/>
        <v>46199.456250000003</v>
      </c>
    </row>
    <row r="9173" spans="1:24" x14ac:dyDescent="0.2">
      <c r="A9173" s="1" t="s">
        <v>19228</v>
      </c>
      <c r="B9173" s="1" t="s">
        <v>19221</v>
      </c>
      <c r="C9173" s="1" t="s">
        <v>19222</v>
      </c>
      <c r="D9173" s="1" t="s">
        <v>18929</v>
      </c>
      <c r="E9173" s="1" t="s">
        <v>26</v>
      </c>
      <c r="F9173" s="1" t="s">
        <v>50</v>
      </c>
      <c r="G9173" s="1" t="s">
        <v>194</v>
      </c>
      <c r="H9173" s="1" t="s">
        <v>51</v>
      </c>
      <c r="I9173" s="1" t="s">
        <v>1319</v>
      </c>
      <c r="J9173">
        <v>7</v>
      </c>
      <c r="K9173">
        <v>13.3</v>
      </c>
      <c r="L9173">
        <v>8.9</v>
      </c>
      <c r="M9173">
        <v>2.5</v>
      </c>
      <c r="N9173">
        <v>24.7</v>
      </c>
      <c r="O9173">
        <v>26</v>
      </c>
      <c r="P9173">
        <v>0</v>
      </c>
      <c r="Q9173" s="1" t="s">
        <v>31</v>
      </c>
      <c r="R9173" s="1" t="s">
        <v>728</v>
      </c>
      <c r="S9173" s="1" t="s">
        <v>686</v>
      </c>
      <c r="T9173" s="1" t="s">
        <v>71</v>
      </c>
      <c r="U9173" s="1" t="s">
        <v>127</v>
      </c>
      <c r="V9173" s="1" t="s">
        <v>36</v>
      </c>
      <c r="W9173">
        <f t="shared" si="286"/>
        <v>46199.421527777777</v>
      </c>
      <c r="X9173">
        <f t="shared" si="287"/>
        <v>46199.472916666666</v>
      </c>
    </row>
    <row r="9174" spans="1:24" x14ac:dyDescent="0.2">
      <c r="A9174" s="1" t="s">
        <v>19229</v>
      </c>
      <c r="B9174" s="1" t="s">
        <v>19221</v>
      </c>
      <c r="C9174" s="1" t="s">
        <v>19222</v>
      </c>
      <c r="D9174" s="1" t="s">
        <v>18931</v>
      </c>
      <c r="E9174" s="1" t="s">
        <v>26</v>
      </c>
      <c r="F9174" s="1" t="s">
        <v>56</v>
      </c>
      <c r="G9174" s="1" t="s">
        <v>194</v>
      </c>
      <c r="H9174" s="1" t="s">
        <v>57</v>
      </c>
      <c r="I9174" s="1" t="s">
        <v>1319</v>
      </c>
      <c r="J9174">
        <v>7</v>
      </c>
      <c r="K9174">
        <v>13.1</v>
      </c>
      <c r="L9174">
        <v>0.8</v>
      </c>
      <c r="M9174">
        <v>2.9</v>
      </c>
      <c r="N9174">
        <v>16.899999999999999</v>
      </c>
      <c r="O9174">
        <v>18</v>
      </c>
      <c r="P9174">
        <v>0</v>
      </c>
      <c r="Q9174" s="1" t="s">
        <v>31</v>
      </c>
      <c r="R9174" s="1" t="s">
        <v>959</v>
      </c>
      <c r="S9174" s="1" t="s">
        <v>228</v>
      </c>
      <c r="T9174" s="1" t="s">
        <v>71</v>
      </c>
      <c r="U9174" s="1" t="s">
        <v>127</v>
      </c>
      <c r="V9174" s="1" t="s">
        <v>36</v>
      </c>
      <c r="W9174">
        <f t="shared" si="286"/>
        <v>46199.421527777777</v>
      </c>
      <c r="X9174">
        <f t="shared" si="287"/>
        <v>46199.484722222223</v>
      </c>
    </row>
    <row r="9175" spans="1:24" x14ac:dyDescent="0.2">
      <c r="A9175" s="1" t="s">
        <v>19230</v>
      </c>
      <c r="B9175" s="1" t="s">
        <v>19221</v>
      </c>
      <c r="C9175" s="1" t="s">
        <v>19222</v>
      </c>
      <c r="D9175" s="1" t="s">
        <v>19231</v>
      </c>
      <c r="E9175" s="1" t="s">
        <v>26</v>
      </c>
      <c r="F9175" s="1" t="s">
        <v>56</v>
      </c>
      <c r="G9175" s="1" t="s">
        <v>194</v>
      </c>
      <c r="H9175" s="1" t="s">
        <v>62</v>
      </c>
      <c r="I9175" s="1" t="s">
        <v>1319</v>
      </c>
      <c r="J9175">
        <v>7</v>
      </c>
      <c r="K9175">
        <v>6.6</v>
      </c>
      <c r="L9175">
        <v>0.4</v>
      </c>
      <c r="M9175">
        <v>1.7</v>
      </c>
      <c r="N9175">
        <v>8.6</v>
      </c>
      <c r="O9175">
        <v>15</v>
      </c>
      <c r="P9175">
        <v>0</v>
      </c>
      <c r="Q9175" s="1" t="s">
        <v>31</v>
      </c>
      <c r="R9175" s="1" t="s">
        <v>407</v>
      </c>
      <c r="S9175" s="1" t="s">
        <v>262</v>
      </c>
      <c r="T9175" s="1" t="s">
        <v>71</v>
      </c>
      <c r="U9175" s="1" t="s">
        <v>127</v>
      </c>
      <c r="V9175" s="1" t="s">
        <v>36</v>
      </c>
      <c r="W9175">
        <f t="shared" si="286"/>
        <v>46199.421527777777</v>
      </c>
      <c r="X9175">
        <f t="shared" si="287"/>
        <v>46199.490972222222</v>
      </c>
    </row>
    <row r="9176" spans="1:24" x14ac:dyDescent="0.2">
      <c r="A9176" s="1" t="s">
        <v>19232</v>
      </c>
      <c r="B9176" s="1" t="s">
        <v>19233</v>
      </c>
      <c r="C9176" s="1" t="s">
        <v>19234</v>
      </c>
      <c r="D9176" s="1" t="s">
        <v>19235</v>
      </c>
      <c r="E9176" s="1" t="s">
        <v>26</v>
      </c>
      <c r="F9176" s="1" t="s">
        <v>27</v>
      </c>
      <c r="G9176" s="1" t="s">
        <v>123</v>
      </c>
      <c r="H9176" s="1" t="s">
        <v>29</v>
      </c>
      <c r="I9176" s="1" t="s">
        <v>1691</v>
      </c>
      <c r="J9176">
        <v>5</v>
      </c>
      <c r="K9176">
        <v>9</v>
      </c>
      <c r="L9176">
        <v>1.1000000000000001</v>
      </c>
      <c r="M9176">
        <v>3.7</v>
      </c>
      <c r="N9176">
        <v>13.8</v>
      </c>
      <c r="O9176">
        <v>15</v>
      </c>
      <c r="P9176">
        <v>0</v>
      </c>
      <c r="Q9176" s="1" t="s">
        <v>31</v>
      </c>
      <c r="R9176" s="1" t="s">
        <v>177</v>
      </c>
      <c r="S9176" s="1" t="s">
        <v>47</v>
      </c>
      <c r="T9176" s="1" t="s">
        <v>34</v>
      </c>
      <c r="U9176" s="1" t="s">
        <v>72</v>
      </c>
      <c r="V9176" s="1" t="s">
        <v>36</v>
      </c>
      <c r="W9176">
        <f t="shared" si="286"/>
        <v>46199.474305555559</v>
      </c>
      <c r="X9176">
        <f t="shared" si="287"/>
        <v>46199.48333333333</v>
      </c>
    </row>
    <row r="9177" spans="1:24" x14ac:dyDescent="0.2">
      <c r="A9177" s="1" t="s">
        <v>19236</v>
      </c>
      <c r="B9177" s="1" t="s">
        <v>19233</v>
      </c>
      <c r="C9177" s="1" t="s">
        <v>19234</v>
      </c>
      <c r="D9177" s="1" t="s">
        <v>19237</v>
      </c>
      <c r="E9177" s="1" t="s">
        <v>26</v>
      </c>
      <c r="F9177" s="1" t="s">
        <v>27</v>
      </c>
      <c r="G9177" s="1" t="s">
        <v>123</v>
      </c>
      <c r="H9177" s="1" t="s">
        <v>39</v>
      </c>
      <c r="I9177" s="1" t="s">
        <v>1691</v>
      </c>
      <c r="J9177">
        <v>5</v>
      </c>
      <c r="K9177">
        <v>8.9</v>
      </c>
      <c r="L9177">
        <v>0.7</v>
      </c>
      <c r="M9177">
        <v>5.5</v>
      </c>
      <c r="N9177">
        <v>15.1</v>
      </c>
      <c r="O9177">
        <v>12</v>
      </c>
      <c r="P9177">
        <v>0</v>
      </c>
      <c r="Q9177" s="1" t="s">
        <v>31</v>
      </c>
      <c r="R9177" s="1" t="s">
        <v>340</v>
      </c>
      <c r="S9177" s="1" t="s">
        <v>196</v>
      </c>
      <c r="T9177" s="1" t="s">
        <v>34</v>
      </c>
      <c r="U9177" s="1" t="s">
        <v>72</v>
      </c>
      <c r="V9177" s="1" t="s">
        <v>42</v>
      </c>
      <c r="W9177">
        <f t="shared" si="286"/>
        <v>46199.474305555559</v>
      </c>
      <c r="X9177">
        <f t="shared" si="287"/>
        <v>46199.493750000001</v>
      </c>
    </row>
    <row r="9178" spans="1:24" x14ac:dyDescent="0.2">
      <c r="A9178" s="1" t="s">
        <v>19238</v>
      </c>
      <c r="B9178" s="1" t="s">
        <v>19233</v>
      </c>
      <c r="C9178" s="1" t="s">
        <v>19234</v>
      </c>
      <c r="D9178" s="1" t="s">
        <v>19239</v>
      </c>
      <c r="E9178" s="1" t="s">
        <v>26</v>
      </c>
      <c r="F9178" s="1" t="s">
        <v>27</v>
      </c>
      <c r="G9178" s="1" t="s">
        <v>123</v>
      </c>
      <c r="H9178" s="1" t="s">
        <v>45</v>
      </c>
      <c r="I9178" s="1" t="s">
        <v>1691</v>
      </c>
      <c r="J9178">
        <v>5</v>
      </c>
      <c r="K9178">
        <v>16.399999999999999</v>
      </c>
      <c r="L9178">
        <v>5.5</v>
      </c>
      <c r="M9178">
        <v>2.2999999999999998</v>
      </c>
      <c r="N9178">
        <v>24.1</v>
      </c>
      <c r="O9178">
        <v>18</v>
      </c>
      <c r="P9178">
        <v>0</v>
      </c>
      <c r="Q9178" s="1" t="s">
        <v>31</v>
      </c>
      <c r="R9178" s="1" t="s">
        <v>102</v>
      </c>
      <c r="S9178" s="1" t="s">
        <v>103</v>
      </c>
      <c r="T9178" s="1" t="s">
        <v>34</v>
      </c>
      <c r="U9178" s="1" t="s">
        <v>72</v>
      </c>
      <c r="V9178" s="1" t="s">
        <v>42</v>
      </c>
      <c r="W9178">
        <f t="shared" si="286"/>
        <v>46199.474305555559</v>
      </c>
      <c r="X9178">
        <f t="shared" si="287"/>
        <v>46199.511111111111</v>
      </c>
    </row>
    <row r="9179" spans="1:24" x14ac:dyDescent="0.2">
      <c r="A9179" s="1" t="s">
        <v>19240</v>
      </c>
      <c r="B9179" s="1" t="s">
        <v>19233</v>
      </c>
      <c r="C9179" s="1" t="s">
        <v>19234</v>
      </c>
      <c r="D9179" s="1" t="s">
        <v>19241</v>
      </c>
      <c r="E9179" s="1" t="s">
        <v>26</v>
      </c>
      <c r="F9179" s="1" t="s">
        <v>50</v>
      </c>
      <c r="G9179" s="1" t="s">
        <v>123</v>
      </c>
      <c r="H9179" s="1" t="s">
        <v>51</v>
      </c>
      <c r="I9179" s="1" t="s">
        <v>1691</v>
      </c>
      <c r="J9179">
        <v>5</v>
      </c>
      <c r="K9179">
        <v>16</v>
      </c>
      <c r="L9179">
        <v>9.9</v>
      </c>
      <c r="M9179">
        <v>4.3</v>
      </c>
      <c r="N9179">
        <v>30.3</v>
      </c>
      <c r="O9179">
        <v>26</v>
      </c>
      <c r="P9179">
        <v>0</v>
      </c>
      <c r="Q9179" s="1" t="s">
        <v>31</v>
      </c>
      <c r="R9179" s="1" t="s">
        <v>485</v>
      </c>
      <c r="S9179" s="1" t="s">
        <v>224</v>
      </c>
      <c r="T9179" s="1" t="s">
        <v>34</v>
      </c>
      <c r="U9179" s="1" t="s">
        <v>72</v>
      </c>
      <c r="V9179" s="1" t="s">
        <v>42</v>
      </c>
      <c r="W9179">
        <f t="shared" si="286"/>
        <v>46199.474305555559</v>
      </c>
      <c r="X9179">
        <f t="shared" si="287"/>
        <v>46199.531944444447</v>
      </c>
    </row>
    <row r="9180" spans="1:24" x14ac:dyDescent="0.2">
      <c r="A9180" s="1" t="s">
        <v>19242</v>
      </c>
      <c r="B9180" s="1" t="s">
        <v>19233</v>
      </c>
      <c r="C9180" s="1" t="s">
        <v>19234</v>
      </c>
      <c r="D9180" s="1" t="s">
        <v>19243</v>
      </c>
      <c r="E9180" s="1" t="s">
        <v>26</v>
      </c>
      <c r="F9180" s="1" t="s">
        <v>56</v>
      </c>
      <c r="G9180" s="1" t="s">
        <v>123</v>
      </c>
      <c r="H9180" s="1" t="s">
        <v>57</v>
      </c>
      <c r="I9180" s="1" t="s">
        <v>1691</v>
      </c>
      <c r="J9180">
        <v>5</v>
      </c>
      <c r="K9180">
        <v>11.3</v>
      </c>
      <c r="L9180">
        <v>0.6</v>
      </c>
      <c r="M9180">
        <v>5.3</v>
      </c>
      <c r="N9180">
        <v>17.2</v>
      </c>
      <c r="O9180">
        <v>18</v>
      </c>
      <c r="P9180">
        <v>0</v>
      </c>
      <c r="Q9180" s="1" t="s">
        <v>31</v>
      </c>
      <c r="R9180" s="1" t="s">
        <v>189</v>
      </c>
      <c r="S9180" s="1" t="s">
        <v>146</v>
      </c>
      <c r="T9180" s="1" t="s">
        <v>34</v>
      </c>
      <c r="U9180" s="1" t="s">
        <v>72</v>
      </c>
      <c r="V9180" s="1" t="s">
        <v>36</v>
      </c>
      <c r="W9180">
        <f t="shared" si="286"/>
        <v>46199.474305555559</v>
      </c>
      <c r="X9180">
        <f t="shared" si="287"/>
        <v>46199.543749999997</v>
      </c>
    </row>
    <row r="9181" spans="1:24" x14ac:dyDescent="0.2">
      <c r="A9181" s="1" t="s">
        <v>19244</v>
      </c>
      <c r="B9181" s="1" t="s">
        <v>19233</v>
      </c>
      <c r="C9181" s="1" t="s">
        <v>19234</v>
      </c>
      <c r="D9181" s="1" t="s">
        <v>19245</v>
      </c>
      <c r="E9181" s="1" t="s">
        <v>26</v>
      </c>
      <c r="F9181" s="1" t="s">
        <v>56</v>
      </c>
      <c r="G9181" s="1" t="s">
        <v>123</v>
      </c>
      <c r="H9181" s="1" t="s">
        <v>62</v>
      </c>
      <c r="I9181" s="1" t="s">
        <v>1691</v>
      </c>
      <c r="J9181">
        <v>5</v>
      </c>
      <c r="K9181">
        <v>9.1</v>
      </c>
      <c r="L9181">
        <v>0.4</v>
      </c>
      <c r="M9181">
        <v>1.7</v>
      </c>
      <c r="N9181">
        <v>11.1</v>
      </c>
      <c r="O9181">
        <v>15</v>
      </c>
      <c r="P9181">
        <v>0</v>
      </c>
      <c r="Q9181" s="1" t="s">
        <v>31</v>
      </c>
      <c r="R9181" s="1" t="s">
        <v>63</v>
      </c>
      <c r="S9181" s="1" t="s">
        <v>146</v>
      </c>
      <c r="T9181" s="1" t="s">
        <v>34</v>
      </c>
      <c r="U9181" s="1" t="s">
        <v>72</v>
      </c>
      <c r="V9181" s="1" t="s">
        <v>36</v>
      </c>
      <c r="W9181">
        <f t="shared" si="286"/>
        <v>46199.474305555559</v>
      </c>
      <c r="X9181">
        <f t="shared" si="287"/>
        <v>46199.551388888889</v>
      </c>
    </row>
    <row r="9182" spans="1:24" x14ac:dyDescent="0.2">
      <c r="A9182" s="1" t="s">
        <v>19246</v>
      </c>
      <c r="B9182" s="1" t="s">
        <v>19247</v>
      </c>
      <c r="C9182" s="1" t="s">
        <v>19248</v>
      </c>
      <c r="D9182" s="1" t="s">
        <v>19249</v>
      </c>
      <c r="E9182" s="1" t="s">
        <v>555</v>
      </c>
      <c r="F9182" s="1" t="s">
        <v>27</v>
      </c>
      <c r="G9182" s="1" t="s">
        <v>28</v>
      </c>
      <c r="H9182" s="1" t="s">
        <v>29</v>
      </c>
      <c r="I9182" s="1" t="s">
        <v>995</v>
      </c>
      <c r="J9182">
        <v>1</v>
      </c>
      <c r="K9182">
        <v>11.1</v>
      </c>
      <c r="L9182">
        <v>0.6</v>
      </c>
      <c r="M9182">
        <v>0.6</v>
      </c>
      <c r="N9182">
        <v>12.3</v>
      </c>
      <c r="O9182">
        <v>15</v>
      </c>
      <c r="P9182">
        <v>0</v>
      </c>
      <c r="Q9182" s="1" t="s">
        <v>31</v>
      </c>
      <c r="R9182" s="1" t="s">
        <v>302</v>
      </c>
      <c r="S9182" s="1" t="s">
        <v>156</v>
      </c>
      <c r="T9182" s="1" t="s">
        <v>34</v>
      </c>
      <c r="U9182" s="1" t="s">
        <v>72</v>
      </c>
      <c r="V9182" s="1" t="s">
        <v>36</v>
      </c>
      <c r="W9182">
        <f t="shared" si="286"/>
        <v>46199.603472222225</v>
      </c>
      <c r="X9182">
        <f t="shared" si="287"/>
        <v>46199.611805555556</v>
      </c>
    </row>
    <row r="9183" spans="1:24" x14ac:dyDescent="0.2">
      <c r="A9183" s="1" t="s">
        <v>19250</v>
      </c>
      <c r="B9183" s="1" t="s">
        <v>19247</v>
      </c>
      <c r="C9183" s="1" t="s">
        <v>19248</v>
      </c>
      <c r="D9183" s="1" t="s">
        <v>19251</v>
      </c>
      <c r="E9183" s="1" t="s">
        <v>555</v>
      </c>
      <c r="F9183" s="1" t="s">
        <v>27</v>
      </c>
      <c r="G9183" s="1" t="s">
        <v>28</v>
      </c>
      <c r="H9183" s="1" t="s">
        <v>39</v>
      </c>
      <c r="I9183" s="1" t="s">
        <v>995</v>
      </c>
      <c r="J9183">
        <v>1</v>
      </c>
      <c r="K9183">
        <v>11.1</v>
      </c>
      <c r="L9183">
        <v>1.3</v>
      </c>
      <c r="M9183">
        <v>5.2</v>
      </c>
      <c r="N9183">
        <v>17.600000000000001</v>
      </c>
      <c r="O9183">
        <v>12</v>
      </c>
      <c r="P9183">
        <v>0</v>
      </c>
      <c r="Q9183" s="1" t="s">
        <v>31</v>
      </c>
      <c r="R9183" s="1" t="s">
        <v>134</v>
      </c>
      <c r="S9183" s="1" t="s">
        <v>41</v>
      </c>
      <c r="T9183" s="1" t="s">
        <v>34</v>
      </c>
      <c r="U9183" s="1" t="s">
        <v>72</v>
      </c>
      <c r="V9183" s="1" t="s">
        <v>42</v>
      </c>
      <c r="W9183">
        <f t="shared" si="286"/>
        <v>46199.603472222225</v>
      </c>
      <c r="X9183">
        <f t="shared" si="287"/>
        <v>46199.623611111114</v>
      </c>
    </row>
    <row r="9184" spans="1:24" x14ac:dyDescent="0.2">
      <c r="A9184" s="1" t="s">
        <v>19252</v>
      </c>
      <c r="B9184" s="1" t="s">
        <v>19247</v>
      </c>
      <c r="C9184" s="1" t="s">
        <v>19248</v>
      </c>
      <c r="D9184" s="1" t="s">
        <v>19253</v>
      </c>
      <c r="E9184" s="1" t="s">
        <v>555</v>
      </c>
      <c r="F9184" s="1" t="s">
        <v>27</v>
      </c>
      <c r="G9184" s="1" t="s">
        <v>28</v>
      </c>
      <c r="H9184" s="1" t="s">
        <v>45</v>
      </c>
      <c r="I9184" s="1" t="s">
        <v>995</v>
      </c>
      <c r="J9184">
        <v>1</v>
      </c>
      <c r="K9184">
        <v>10.1</v>
      </c>
      <c r="L9184">
        <v>5.4</v>
      </c>
      <c r="M9184">
        <v>3</v>
      </c>
      <c r="N9184">
        <v>18.5</v>
      </c>
      <c r="O9184">
        <v>18</v>
      </c>
      <c r="P9184">
        <v>0</v>
      </c>
      <c r="Q9184" s="1" t="s">
        <v>31</v>
      </c>
      <c r="R9184" s="1" t="s">
        <v>125</v>
      </c>
      <c r="S9184" s="1" t="s">
        <v>76</v>
      </c>
      <c r="T9184" s="1" t="s">
        <v>34</v>
      </c>
      <c r="U9184" s="1" t="s">
        <v>72</v>
      </c>
      <c r="V9184" s="1" t="s">
        <v>36</v>
      </c>
      <c r="W9184">
        <f t="shared" si="286"/>
        <v>46199.603472222225</v>
      </c>
      <c r="X9184">
        <f t="shared" si="287"/>
        <v>46199.636805555558</v>
      </c>
    </row>
    <row r="9185" spans="1:24" x14ac:dyDescent="0.2">
      <c r="A9185" s="1" t="s">
        <v>19254</v>
      </c>
      <c r="B9185" s="1" t="s">
        <v>19247</v>
      </c>
      <c r="C9185" s="1" t="s">
        <v>19248</v>
      </c>
      <c r="D9185" s="1" t="s">
        <v>19255</v>
      </c>
      <c r="E9185" s="1" t="s">
        <v>555</v>
      </c>
      <c r="F9185" s="1" t="s">
        <v>50</v>
      </c>
      <c r="G9185" s="1" t="s">
        <v>28</v>
      </c>
      <c r="H9185" s="1" t="s">
        <v>51</v>
      </c>
      <c r="I9185" s="1" t="s">
        <v>995</v>
      </c>
      <c r="J9185">
        <v>1</v>
      </c>
      <c r="K9185">
        <v>17.600000000000001</v>
      </c>
      <c r="L9185">
        <v>13.5</v>
      </c>
      <c r="M9185">
        <v>2.6</v>
      </c>
      <c r="N9185">
        <v>33.700000000000003</v>
      </c>
      <c r="O9185">
        <v>26</v>
      </c>
      <c r="P9185">
        <v>0</v>
      </c>
      <c r="Q9185" s="1" t="s">
        <v>31</v>
      </c>
      <c r="R9185" s="1" t="s">
        <v>138</v>
      </c>
      <c r="S9185" s="1" t="s">
        <v>700</v>
      </c>
      <c r="T9185" s="1" t="s">
        <v>34</v>
      </c>
      <c r="U9185" s="1" t="s">
        <v>72</v>
      </c>
      <c r="V9185" s="1" t="s">
        <v>42</v>
      </c>
      <c r="W9185">
        <f t="shared" si="286"/>
        <v>46199.603472222225</v>
      </c>
      <c r="X9185">
        <f t="shared" si="287"/>
        <v>46199.660416666666</v>
      </c>
    </row>
    <row r="9186" spans="1:24" x14ac:dyDescent="0.2">
      <c r="A9186" s="1" t="s">
        <v>19256</v>
      </c>
      <c r="B9186" s="1" t="s">
        <v>19247</v>
      </c>
      <c r="C9186" s="1" t="s">
        <v>19248</v>
      </c>
      <c r="D9186" s="1" t="s">
        <v>19257</v>
      </c>
      <c r="E9186" s="1" t="s">
        <v>555</v>
      </c>
      <c r="F9186" s="1" t="s">
        <v>56</v>
      </c>
      <c r="G9186" s="1" t="s">
        <v>28</v>
      </c>
      <c r="H9186" s="1" t="s">
        <v>57</v>
      </c>
      <c r="I9186" s="1" t="s">
        <v>995</v>
      </c>
      <c r="J9186">
        <v>1</v>
      </c>
      <c r="K9186">
        <v>11.7</v>
      </c>
      <c r="L9186">
        <v>0.7</v>
      </c>
      <c r="M9186">
        <v>4.5999999999999996</v>
      </c>
      <c r="N9186">
        <v>17.100000000000001</v>
      </c>
      <c r="O9186">
        <v>18</v>
      </c>
      <c r="P9186">
        <v>0</v>
      </c>
      <c r="Q9186" s="1" t="s">
        <v>31</v>
      </c>
      <c r="R9186" s="1" t="s">
        <v>86</v>
      </c>
      <c r="S9186" s="1" t="s">
        <v>538</v>
      </c>
      <c r="T9186" s="1" t="s">
        <v>34</v>
      </c>
      <c r="U9186" s="1" t="s">
        <v>72</v>
      </c>
      <c r="V9186" s="1" t="s">
        <v>36</v>
      </c>
      <c r="W9186">
        <f t="shared" si="286"/>
        <v>46199.603472222225</v>
      </c>
      <c r="X9186">
        <f t="shared" si="287"/>
        <v>46199.672222222223</v>
      </c>
    </row>
    <row r="9187" spans="1:24" x14ac:dyDescent="0.2">
      <c r="A9187" s="1" t="s">
        <v>19258</v>
      </c>
      <c r="B9187" s="1" t="s">
        <v>19247</v>
      </c>
      <c r="C9187" s="1" t="s">
        <v>19248</v>
      </c>
      <c r="D9187" s="1" t="s">
        <v>19259</v>
      </c>
      <c r="E9187" s="1" t="s">
        <v>555</v>
      </c>
      <c r="F9187" s="1" t="s">
        <v>56</v>
      </c>
      <c r="G9187" s="1" t="s">
        <v>28</v>
      </c>
      <c r="H9187" s="1" t="s">
        <v>62</v>
      </c>
      <c r="I9187" s="1" t="s">
        <v>995</v>
      </c>
      <c r="J9187">
        <v>1</v>
      </c>
      <c r="K9187">
        <v>11.2</v>
      </c>
      <c r="L9187">
        <v>0.9</v>
      </c>
      <c r="M9187">
        <v>1.3</v>
      </c>
      <c r="N9187">
        <v>13.4</v>
      </c>
      <c r="O9187">
        <v>15</v>
      </c>
      <c r="P9187">
        <v>0</v>
      </c>
      <c r="Q9187" s="1" t="s">
        <v>31</v>
      </c>
      <c r="R9187" s="1" t="s">
        <v>165</v>
      </c>
      <c r="S9187" s="1" t="s">
        <v>208</v>
      </c>
      <c r="T9187" s="1" t="s">
        <v>34</v>
      </c>
      <c r="U9187" s="1" t="s">
        <v>72</v>
      </c>
      <c r="V9187" s="1" t="s">
        <v>36</v>
      </c>
      <c r="W9187">
        <f t="shared" si="286"/>
        <v>46199.603472222225</v>
      </c>
      <c r="X9187">
        <f t="shared" si="287"/>
        <v>46199.681250000001</v>
      </c>
    </row>
    <row r="9188" spans="1:24" x14ac:dyDescent="0.2">
      <c r="A9188" s="1" t="s">
        <v>19260</v>
      </c>
      <c r="B9188" s="1" t="s">
        <v>19261</v>
      </c>
      <c r="C9188" s="1" t="s">
        <v>19262</v>
      </c>
      <c r="D9188" s="1" t="s">
        <v>19263</v>
      </c>
      <c r="E9188" s="1" t="s">
        <v>555</v>
      </c>
      <c r="F9188" s="1" t="s">
        <v>27</v>
      </c>
      <c r="G9188" s="1" t="s">
        <v>69</v>
      </c>
      <c r="H9188" s="1" t="s">
        <v>29</v>
      </c>
      <c r="I9188" s="1" t="s">
        <v>1210</v>
      </c>
      <c r="J9188">
        <v>10</v>
      </c>
      <c r="K9188">
        <v>12.3</v>
      </c>
      <c r="L9188">
        <v>0.7</v>
      </c>
      <c r="M9188">
        <v>2.4</v>
      </c>
      <c r="N9188">
        <v>15.5</v>
      </c>
      <c r="O9188">
        <v>15</v>
      </c>
      <c r="P9188">
        <v>0</v>
      </c>
      <c r="Q9188" s="1" t="s">
        <v>31</v>
      </c>
      <c r="R9188" s="1" t="s">
        <v>340</v>
      </c>
      <c r="S9188" s="1" t="s">
        <v>320</v>
      </c>
      <c r="T9188" s="1" t="s">
        <v>34</v>
      </c>
      <c r="U9188" s="1" t="s">
        <v>127</v>
      </c>
      <c r="V9188" s="1" t="s">
        <v>36</v>
      </c>
      <c r="W9188">
        <f t="shared" si="286"/>
        <v>46199.509027777778</v>
      </c>
      <c r="X9188">
        <f t="shared" si="287"/>
        <v>46199.519444444442</v>
      </c>
    </row>
    <row r="9189" spans="1:24" x14ac:dyDescent="0.2">
      <c r="A9189" s="1" t="s">
        <v>19264</v>
      </c>
      <c r="B9189" s="1" t="s">
        <v>19261</v>
      </c>
      <c r="C9189" s="1" t="s">
        <v>19262</v>
      </c>
      <c r="D9189" s="1" t="s">
        <v>19265</v>
      </c>
      <c r="E9189" s="1" t="s">
        <v>555</v>
      </c>
      <c r="F9189" s="1" t="s">
        <v>27</v>
      </c>
      <c r="G9189" s="1" t="s">
        <v>69</v>
      </c>
      <c r="H9189" s="1" t="s">
        <v>39</v>
      </c>
      <c r="I9189" s="1" t="s">
        <v>1210</v>
      </c>
      <c r="J9189">
        <v>10</v>
      </c>
      <c r="K9189">
        <v>8.8000000000000007</v>
      </c>
      <c r="L9189">
        <v>0.2</v>
      </c>
      <c r="M9189">
        <v>6.2</v>
      </c>
      <c r="N9189">
        <v>15.2</v>
      </c>
      <c r="O9189">
        <v>12</v>
      </c>
      <c r="P9189">
        <v>0</v>
      </c>
      <c r="Q9189" s="1" t="s">
        <v>31</v>
      </c>
      <c r="R9189" s="1" t="s">
        <v>340</v>
      </c>
      <c r="S9189" s="1" t="s">
        <v>174</v>
      </c>
      <c r="T9189" s="1" t="s">
        <v>34</v>
      </c>
      <c r="U9189" s="1" t="s">
        <v>127</v>
      </c>
      <c r="V9189" s="1" t="s">
        <v>42</v>
      </c>
      <c r="W9189">
        <f t="shared" si="286"/>
        <v>46199.509027777778</v>
      </c>
      <c r="X9189">
        <f t="shared" si="287"/>
        <v>46199.529861111114</v>
      </c>
    </row>
    <row r="9190" spans="1:24" x14ac:dyDescent="0.2">
      <c r="A9190" s="1" t="s">
        <v>19266</v>
      </c>
      <c r="B9190" s="1" t="s">
        <v>19261</v>
      </c>
      <c r="C9190" s="1" t="s">
        <v>19262</v>
      </c>
      <c r="D9190" s="1" t="s">
        <v>19267</v>
      </c>
      <c r="E9190" s="1" t="s">
        <v>555</v>
      </c>
      <c r="F9190" s="1" t="s">
        <v>27</v>
      </c>
      <c r="G9190" s="1" t="s">
        <v>69</v>
      </c>
      <c r="H9190" s="1" t="s">
        <v>45</v>
      </c>
      <c r="I9190" s="1" t="s">
        <v>1210</v>
      </c>
      <c r="J9190">
        <v>10</v>
      </c>
      <c r="K9190">
        <v>13.9</v>
      </c>
      <c r="L9190">
        <v>5.6</v>
      </c>
      <c r="M9190">
        <v>2.9</v>
      </c>
      <c r="N9190">
        <v>22.4</v>
      </c>
      <c r="O9190">
        <v>18</v>
      </c>
      <c r="P9190">
        <v>0</v>
      </c>
      <c r="Q9190" s="1" t="s">
        <v>31</v>
      </c>
      <c r="R9190" s="1" t="s">
        <v>134</v>
      </c>
      <c r="S9190" s="1" t="s">
        <v>152</v>
      </c>
      <c r="T9190" s="1" t="s">
        <v>34</v>
      </c>
      <c r="U9190" s="1" t="s">
        <v>127</v>
      </c>
      <c r="V9190" s="1" t="s">
        <v>42</v>
      </c>
      <c r="W9190">
        <f t="shared" si="286"/>
        <v>46199.509027777778</v>
      </c>
      <c r="X9190">
        <f t="shared" si="287"/>
        <v>46199.54583333333</v>
      </c>
    </row>
    <row r="9191" spans="1:24" x14ac:dyDescent="0.2">
      <c r="A9191" s="1" t="s">
        <v>19268</v>
      </c>
      <c r="B9191" s="1" t="s">
        <v>19261</v>
      </c>
      <c r="C9191" s="1" t="s">
        <v>19262</v>
      </c>
      <c r="D9191" s="1" t="s">
        <v>19269</v>
      </c>
      <c r="E9191" s="1" t="s">
        <v>555</v>
      </c>
      <c r="F9191" s="1" t="s">
        <v>50</v>
      </c>
      <c r="G9191" s="1" t="s">
        <v>69</v>
      </c>
      <c r="H9191" s="1" t="s">
        <v>51</v>
      </c>
      <c r="I9191" s="1" t="s">
        <v>1210</v>
      </c>
      <c r="J9191">
        <v>10</v>
      </c>
      <c r="K9191">
        <v>17.5</v>
      </c>
      <c r="L9191">
        <v>10.8</v>
      </c>
      <c r="M9191">
        <v>2</v>
      </c>
      <c r="N9191">
        <v>30.2</v>
      </c>
      <c r="O9191">
        <v>26</v>
      </c>
      <c r="P9191">
        <v>0</v>
      </c>
      <c r="Q9191" s="1" t="s">
        <v>31</v>
      </c>
      <c r="R9191" s="1" t="s">
        <v>204</v>
      </c>
      <c r="S9191" s="1" t="s">
        <v>162</v>
      </c>
      <c r="T9191" s="1" t="s">
        <v>34</v>
      </c>
      <c r="U9191" s="1" t="s">
        <v>127</v>
      </c>
      <c r="V9191" s="1" t="s">
        <v>42</v>
      </c>
      <c r="W9191">
        <f t="shared" si="286"/>
        <v>46199.509027777778</v>
      </c>
      <c r="X9191">
        <f t="shared" si="287"/>
        <v>46199.566666666666</v>
      </c>
    </row>
    <row r="9192" spans="1:24" x14ac:dyDescent="0.2">
      <c r="A9192" s="1" t="s">
        <v>19270</v>
      </c>
      <c r="B9192" s="1" t="s">
        <v>19261</v>
      </c>
      <c r="C9192" s="1" t="s">
        <v>19262</v>
      </c>
      <c r="D9192" s="1" t="s">
        <v>19271</v>
      </c>
      <c r="E9192" s="1" t="s">
        <v>555</v>
      </c>
      <c r="F9192" s="1" t="s">
        <v>56</v>
      </c>
      <c r="G9192" s="1" t="s">
        <v>69</v>
      </c>
      <c r="H9192" s="1" t="s">
        <v>57</v>
      </c>
      <c r="I9192" s="1" t="s">
        <v>1210</v>
      </c>
      <c r="J9192">
        <v>10</v>
      </c>
      <c r="K9192">
        <v>12.7</v>
      </c>
      <c r="L9192">
        <v>0.6</v>
      </c>
      <c r="M9192">
        <v>4.3</v>
      </c>
      <c r="N9192">
        <v>17.600000000000001</v>
      </c>
      <c r="O9192">
        <v>18</v>
      </c>
      <c r="P9192">
        <v>0</v>
      </c>
      <c r="Q9192" s="1" t="s">
        <v>31</v>
      </c>
      <c r="R9192" s="1" t="s">
        <v>420</v>
      </c>
      <c r="S9192" s="1" t="s">
        <v>296</v>
      </c>
      <c r="T9192" s="1" t="s">
        <v>34</v>
      </c>
      <c r="U9192" s="1" t="s">
        <v>127</v>
      </c>
      <c r="V9192" s="1" t="s">
        <v>36</v>
      </c>
      <c r="W9192">
        <f t="shared" si="286"/>
        <v>46199.509027777778</v>
      </c>
      <c r="X9192">
        <f t="shared" si="287"/>
        <v>46199.578472222223</v>
      </c>
    </row>
    <row r="9193" spans="1:24" x14ac:dyDescent="0.2">
      <c r="A9193" s="1" t="s">
        <v>19272</v>
      </c>
      <c r="B9193" s="1" t="s">
        <v>19261</v>
      </c>
      <c r="C9193" s="1" t="s">
        <v>19262</v>
      </c>
      <c r="D9193" s="1" t="s">
        <v>19273</v>
      </c>
      <c r="E9193" s="1" t="s">
        <v>555</v>
      </c>
      <c r="F9193" s="1" t="s">
        <v>56</v>
      </c>
      <c r="G9193" s="1" t="s">
        <v>69</v>
      </c>
      <c r="H9193" s="1" t="s">
        <v>62</v>
      </c>
      <c r="I9193" s="1" t="s">
        <v>1210</v>
      </c>
      <c r="J9193">
        <v>10</v>
      </c>
      <c r="K9193">
        <v>9.6</v>
      </c>
      <c r="L9193">
        <v>0.4</v>
      </c>
      <c r="M9193">
        <v>1</v>
      </c>
      <c r="N9193">
        <v>11</v>
      </c>
      <c r="O9193">
        <v>15</v>
      </c>
      <c r="P9193">
        <v>0</v>
      </c>
      <c r="Q9193" s="1" t="s">
        <v>31</v>
      </c>
      <c r="R9193" s="1" t="s">
        <v>117</v>
      </c>
      <c r="S9193" s="1" t="s">
        <v>146</v>
      </c>
      <c r="T9193" s="1" t="s">
        <v>34</v>
      </c>
      <c r="U9193" s="1" t="s">
        <v>127</v>
      </c>
      <c r="V9193" s="1" t="s">
        <v>36</v>
      </c>
      <c r="W9193">
        <f t="shared" si="286"/>
        <v>46199.509027777778</v>
      </c>
      <c r="X9193">
        <f t="shared" si="287"/>
        <v>46199.586111111108</v>
      </c>
    </row>
    <row r="9194" spans="1:24" x14ac:dyDescent="0.2">
      <c r="A9194" s="1" t="s">
        <v>19274</v>
      </c>
      <c r="B9194" s="1" t="s">
        <v>19275</v>
      </c>
      <c r="C9194" s="1" t="s">
        <v>19276</v>
      </c>
      <c r="D9194" s="1" t="s">
        <v>19277</v>
      </c>
      <c r="E9194" s="1" t="s">
        <v>555</v>
      </c>
      <c r="F9194" s="1" t="s">
        <v>27</v>
      </c>
      <c r="G9194" s="1" t="s">
        <v>194</v>
      </c>
      <c r="H9194" s="1" t="s">
        <v>29</v>
      </c>
      <c r="I9194" s="1" t="s">
        <v>722</v>
      </c>
      <c r="J9194">
        <v>3</v>
      </c>
      <c r="K9194">
        <v>7.2</v>
      </c>
      <c r="L9194">
        <v>1</v>
      </c>
      <c r="M9194">
        <v>1.5</v>
      </c>
      <c r="N9194">
        <v>9.6999999999999993</v>
      </c>
      <c r="O9194">
        <v>15</v>
      </c>
      <c r="P9194">
        <v>0</v>
      </c>
      <c r="Q9194" s="1" t="s">
        <v>31</v>
      </c>
      <c r="R9194" s="1" t="s">
        <v>106</v>
      </c>
      <c r="S9194" s="1" t="s">
        <v>79</v>
      </c>
      <c r="T9194" s="1" t="s">
        <v>71</v>
      </c>
      <c r="U9194" s="1" t="s">
        <v>251</v>
      </c>
      <c r="V9194" s="1" t="s">
        <v>36</v>
      </c>
      <c r="W9194">
        <f t="shared" si="286"/>
        <v>46199.704861111109</v>
      </c>
      <c r="X9194">
        <f t="shared" si="287"/>
        <v>46199.711111111108</v>
      </c>
    </row>
    <row r="9195" spans="1:24" x14ac:dyDescent="0.2">
      <c r="A9195" s="1" t="s">
        <v>19278</v>
      </c>
      <c r="B9195" s="1" t="s">
        <v>19275</v>
      </c>
      <c r="C9195" s="1" t="s">
        <v>19276</v>
      </c>
      <c r="D9195" s="1" t="s">
        <v>19279</v>
      </c>
      <c r="E9195" s="1" t="s">
        <v>555</v>
      </c>
      <c r="F9195" s="1" t="s">
        <v>27</v>
      </c>
      <c r="G9195" s="1" t="s">
        <v>194</v>
      </c>
      <c r="H9195" s="1" t="s">
        <v>39</v>
      </c>
      <c r="I9195" s="1" t="s">
        <v>722</v>
      </c>
      <c r="J9195">
        <v>3</v>
      </c>
      <c r="K9195">
        <v>10.8</v>
      </c>
      <c r="L9195">
        <v>0.6</v>
      </c>
      <c r="M9195">
        <v>4.7</v>
      </c>
      <c r="N9195">
        <v>16.100000000000001</v>
      </c>
      <c r="O9195">
        <v>12</v>
      </c>
      <c r="P9195">
        <v>0</v>
      </c>
      <c r="Q9195" s="1" t="s">
        <v>31</v>
      </c>
      <c r="R9195" s="1" t="s">
        <v>125</v>
      </c>
      <c r="S9195" s="1" t="s">
        <v>126</v>
      </c>
      <c r="T9195" s="1" t="s">
        <v>71</v>
      </c>
      <c r="U9195" s="1" t="s">
        <v>251</v>
      </c>
      <c r="V9195" s="1" t="s">
        <v>42</v>
      </c>
      <c r="W9195">
        <f t="shared" si="286"/>
        <v>46199.704861111109</v>
      </c>
      <c r="X9195">
        <f t="shared" si="287"/>
        <v>46199.722222222219</v>
      </c>
    </row>
    <row r="9196" spans="1:24" x14ac:dyDescent="0.2">
      <c r="A9196" s="1" t="s">
        <v>19280</v>
      </c>
      <c r="B9196" s="1" t="s">
        <v>19275</v>
      </c>
      <c r="C9196" s="1" t="s">
        <v>19276</v>
      </c>
      <c r="D9196" s="1" t="s">
        <v>19281</v>
      </c>
      <c r="E9196" s="1" t="s">
        <v>555</v>
      </c>
      <c r="F9196" s="1" t="s">
        <v>27</v>
      </c>
      <c r="G9196" s="1" t="s">
        <v>194</v>
      </c>
      <c r="H9196" s="1" t="s">
        <v>45</v>
      </c>
      <c r="I9196" s="1" t="s">
        <v>722</v>
      </c>
      <c r="J9196">
        <v>3</v>
      </c>
      <c r="K9196">
        <v>10.9</v>
      </c>
      <c r="L9196">
        <v>5.6</v>
      </c>
      <c r="M9196">
        <v>3.4</v>
      </c>
      <c r="N9196">
        <v>19.899999999999999</v>
      </c>
      <c r="O9196">
        <v>18</v>
      </c>
      <c r="P9196">
        <v>0</v>
      </c>
      <c r="Q9196" s="1" t="s">
        <v>31</v>
      </c>
      <c r="R9196" s="1" t="s">
        <v>177</v>
      </c>
      <c r="S9196" s="1" t="s">
        <v>79</v>
      </c>
      <c r="T9196" s="1" t="s">
        <v>71</v>
      </c>
      <c r="U9196" s="1" t="s">
        <v>251</v>
      </c>
      <c r="V9196" s="1" t="s">
        <v>36</v>
      </c>
      <c r="W9196">
        <f t="shared" si="286"/>
        <v>46199.704861111109</v>
      </c>
      <c r="X9196">
        <f t="shared" si="287"/>
        <v>46199.736111111109</v>
      </c>
    </row>
    <row r="9197" spans="1:24" x14ac:dyDescent="0.2">
      <c r="A9197" s="1" t="s">
        <v>19282</v>
      </c>
      <c r="B9197" s="1" t="s">
        <v>19275</v>
      </c>
      <c r="C9197" s="1" t="s">
        <v>19276</v>
      </c>
      <c r="D9197" s="1" t="s">
        <v>19283</v>
      </c>
      <c r="E9197" s="1" t="s">
        <v>555</v>
      </c>
      <c r="F9197" s="1" t="s">
        <v>50</v>
      </c>
      <c r="G9197" s="1" t="s">
        <v>194</v>
      </c>
      <c r="H9197" s="1" t="s">
        <v>51</v>
      </c>
      <c r="I9197" s="1" t="s">
        <v>722</v>
      </c>
      <c r="J9197">
        <v>3</v>
      </c>
      <c r="K9197">
        <v>16.5</v>
      </c>
      <c r="L9197">
        <v>12.7</v>
      </c>
      <c r="M9197">
        <v>3.1</v>
      </c>
      <c r="N9197">
        <v>32.4</v>
      </c>
      <c r="O9197">
        <v>26</v>
      </c>
      <c r="P9197">
        <v>0</v>
      </c>
      <c r="Q9197" s="1" t="s">
        <v>31</v>
      </c>
      <c r="R9197" s="1" t="s">
        <v>810</v>
      </c>
      <c r="S9197" s="1" t="s">
        <v>53</v>
      </c>
      <c r="T9197" s="1" t="s">
        <v>71</v>
      </c>
      <c r="U9197" s="1" t="s">
        <v>251</v>
      </c>
      <c r="V9197" s="1" t="s">
        <v>42</v>
      </c>
      <c r="W9197">
        <f t="shared" si="286"/>
        <v>46199.704861111109</v>
      </c>
      <c r="X9197">
        <f t="shared" si="287"/>
        <v>46199.759027777778</v>
      </c>
    </row>
    <row r="9198" spans="1:24" x14ac:dyDescent="0.2">
      <c r="A9198" s="1" t="s">
        <v>19284</v>
      </c>
      <c r="B9198" s="1" t="s">
        <v>19275</v>
      </c>
      <c r="C9198" s="1" t="s">
        <v>19276</v>
      </c>
      <c r="D9198" s="1" t="s">
        <v>19285</v>
      </c>
      <c r="E9198" s="1" t="s">
        <v>555</v>
      </c>
      <c r="F9198" s="1" t="s">
        <v>56</v>
      </c>
      <c r="G9198" s="1" t="s">
        <v>194</v>
      </c>
      <c r="H9198" s="1" t="s">
        <v>57</v>
      </c>
      <c r="I9198" s="1" t="s">
        <v>722</v>
      </c>
      <c r="J9198">
        <v>3</v>
      </c>
      <c r="K9198">
        <v>13.1</v>
      </c>
      <c r="L9198">
        <v>1.1000000000000001</v>
      </c>
      <c r="M9198">
        <v>2.6</v>
      </c>
      <c r="N9198">
        <v>16.899999999999999</v>
      </c>
      <c r="O9198">
        <v>18</v>
      </c>
      <c r="P9198">
        <v>0</v>
      </c>
      <c r="Q9198" s="1" t="s">
        <v>31</v>
      </c>
      <c r="R9198" s="1" t="s">
        <v>58</v>
      </c>
      <c r="S9198" s="1" t="s">
        <v>91</v>
      </c>
      <c r="T9198" s="1" t="s">
        <v>71</v>
      </c>
      <c r="U9198" s="1" t="s">
        <v>251</v>
      </c>
      <c r="V9198" s="1" t="s">
        <v>36</v>
      </c>
      <c r="W9198">
        <f t="shared" si="286"/>
        <v>46199.704861111109</v>
      </c>
      <c r="X9198">
        <f t="shared" si="287"/>
        <v>46199.770833333336</v>
      </c>
    </row>
    <row r="9199" spans="1:24" x14ac:dyDescent="0.2">
      <c r="A9199" s="1" t="s">
        <v>19286</v>
      </c>
      <c r="B9199" s="1" t="s">
        <v>19275</v>
      </c>
      <c r="C9199" s="1" t="s">
        <v>19276</v>
      </c>
      <c r="D9199" s="1" t="s">
        <v>19287</v>
      </c>
      <c r="E9199" s="1" t="s">
        <v>555</v>
      </c>
      <c r="F9199" s="1" t="s">
        <v>56</v>
      </c>
      <c r="G9199" s="1" t="s">
        <v>194</v>
      </c>
      <c r="H9199" s="1" t="s">
        <v>62</v>
      </c>
      <c r="I9199" s="1" t="s">
        <v>722</v>
      </c>
      <c r="J9199">
        <v>3</v>
      </c>
      <c r="K9199">
        <v>7.3</v>
      </c>
      <c r="L9199">
        <v>0.7</v>
      </c>
      <c r="M9199">
        <v>1.4</v>
      </c>
      <c r="N9199">
        <v>9.4</v>
      </c>
      <c r="O9199">
        <v>15</v>
      </c>
      <c r="P9199">
        <v>0</v>
      </c>
      <c r="Q9199" s="1" t="s">
        <v>31</v>
      </c>
      <c r="R9199" s="1" t="s">
        <v>391</v>
      </c>
      <c r="S9199" s="1" t="s">
        <v>146</v>
      </c>
      <c r="T9199" s="1" t="s">
        <v>71</v>
      </c>
      <c r="U9199" s="1" t="s">
        <v>251</v>
      </c>
      <c r="V9199" s="1" t="s">
        <v>36</v>
      </c>
      <c r="W9199">
        <f t="shared" si="286"/>
        <v>46199.704861111109</v>
      </c>
      <c r="X9199">
        <f t="shared" si="287"/>
        <v>46199.777083333334</v>
      </c>
    </row>
    <row r="9200" spans="1:24" x14ac:dyDescent="0.2">
      <c r="A9200" s="1" t="s">
        <v>19288</v>
      </c>
      <c r="B9200" s="1" t="s">
        <v>19289</v>
      </c>
      <c r="C9200" s="1" t="s">
        <v>19290</v>
      </c>
      <c r="D9200" s="1" t="s">
        <v>19291</v>
      </c>
      <c r="E9200" s="1" t="s">
        <v>555</v>
      </c>
      <c r="F9200" s="1" t="s">
        <v>27</v>
      </c>
      <c r="G9200" s="1" t="s">
        <v>171</v>
      </c>
      <c r="H9200" s="1" t="s">
        <v>29</v>
      </c>
      <c r="I9200" s="1" t="s">
        <v>857</v>
      </c>
      <c r="J9200">
        <v>2</v>
      </c>
      <c r="K9200">
        <v>8.3000000000000007</v>
      </c>
      <c r="L9200">
        <v>0.3</v>
      </c>
      <c r="M9200">
        <v>2.4</v>
      </c>
      <c r="N9200">
        <v>11</v>
      </c>
      <c r="O9200">
        <v>15</v>
      </c>
      <c r="P9200">
        <v>0</v>
      </c>
      <c r="Q9200" s="1" t="s">
        <v>31</v>
      </c>
      <c r="R9200" s="1" t="s">
        <v>180</v>
      </c>
      <c r="S9200" s="1" t="s">
        <v>79</v>
      </c>
      <c r="T9200" s="1" t="s">
        <v>34</v>
      </c>
      <c r="U9200" s="1" t="s">
        <v>251</v>
      </c>
      <c r="V9200" s="1" t="s">
        <v>36</v>
      </c>
      <c r="W9200">
        <f t="shared" si="286"/>
        <v>46199.617361111108</v>
      </c>
      <c r="X9200">
        <f t="shared" si="287"/>
        <v>46199.625</v>
      </c>
    </row>
    <row r="9201" spans="1:24" x14ac:dyDescent="0.2">
      <c r="A9201" s="1" t="s">
        <v>19292</v>
      </c>
      <c r="B9201" s="1" t="s">
        <v>19289</v>
      </c>
      <c r="C9201" s="1" t="s">
        <v>19290</v>
      </c>
      <c r="D9201" s="1" t="s">
        <v>19293</v>
      </c>
      <c r="E9201" s="1" t="s">
        <v>555</v>
      </c>
      <c r="F9201" s="1" t="s">
        <v>27</v>
      </c>
      <c r="G9201" s="1" t="s">
        <v>171</v>
      </c>
      <c r="H9201" s="1" t="s">
        <v>39</v>
      </c>
      <c r="I9201" s="1" t="s">
        <v>857</v>
      </c>
      <c r="J9201">
        <v>2</v>
      </c>
      <c r="K9201">
        <v>13.5</v>
      </c>
      <c r="L9201">
        <v>0.4</v>
      </c>
      <c r="M9201">
        <v>5</v>
      </c>
      <c r="N9201">
        <v>19</v>
      </c>
      <c r="O9201">
        <v>12</v>
      </c>
      <c r="P9201">
        <v>0</v>
      </c>
      <c r="Q9201" s="1" t="s">
        <v>31</v>
      </c>
      <c r="R9201" s="1" t="s">
        <v>340</v>
      </c>
      <c r="S9201" s="1" t="s">
        <v>254</v>
      </c>
      <c r="T9201" s="1" t="s">
        <v>34</v>
      </c>
      <c r="U9201" s="1" t="s">
        <v>251</v>
      </c>
      <c r="V9201" s="1" t="s">
        <v>42</v>
      </c>
      <c r="W9201">
        <f t="shared" si="286"/>
        <v>46199.617361111108</v>
      </c>
      <c r="X9201">
        <f t="shared" si="287"/>
        <v>46199.638194444444</v>
      </c>
    </row>
    <row r="9202" spans="1:24" x14ac:dyDescent="0.2">
      <c r="A9202" s="1" t="s">
        <v>19294</v>
      </c>
      <c r="B9202" s="1" t="s">
        <v>19289</v>
      </c>
      <c r="C9202" s="1" t="s">
        <v>19290</v>
      </c>
      <c r="D9202" s="1" t="s">
        <v>19295</v>
      </c>
      <c r="E9202" s="1" t="s">
        <v>555</v>
      </c>
      <c r="F9202" s="1" t="s">
        <v>27</v>
      </c>
      <c r="G9202" s="1" t="s">
        <v>171</v>
      </c>
      <c r="H9202" s="1" t="s">
        <v>45</v>
      </c>
      <c r="I9202" s="1" t="s">
        <v>857</v>
      </c>
      <c r="J9202">
        <v>2</v>
      </c>
      <c r="K9202">
        <v>14.3</v>
      </c>
      <c r="L9202">
        <v>4.5999999999999996</v>
      </c>
      <c r="M9202">
        <v>2.9</v>
      </c>
      <c r="N9202">
        <v>21.8</v>
      </c>
      <c r="O9202">
        <v>18</v>
      </c>
      <c r="P9202">
        <v>0</v>
      </c>
      <c r="Q9202" s="1" t="s">
        <v>31</v>
      </c>
      <c r="R9202" s="1" t="s">
        <v>40</v>
      </c>
      <c r="S9202" s="1" t="s">
        <v>103</v>
      </c>
      <c r="T9202" s="1" t="s">
        <v>34</v>
      </c>
      <c r="U9202" s="1" t="s">
        <v>251</v>
      </c>
      <c r="V9202" s="1" t="s">
        <v>42</v>
      </c>
      <c r="W9202">
        <f t="shared" si="286"/>
        <v>46199.617361111108</v>
      </c>
      <c r="X9202">
        <f t="shared" si="287"/>
        <v>46199.652777777781</v>
      </c>
    </row>
    <row r="9203" spans="1:24" x14ac:dyDescent="0.2">
      <c r="A9203" s="1" t="s">
        <v>19296</v>
      </c>
      <c r="B9203" s="1" t="s">
        <v>19289</v>
      </c>
      <c r="C9203" s="1" t="s">
        <v>19290</v>
      </c>
      <c r="D9203" s="1" t="s">
        <v>19297</v>
      </c>
      <c r="E9203" s="1" t="s">
        <v>555</v>
      </c>
      <c r="F9203" s="1" t="s">
        <v>50</v>
      </c>
      <c r="G9203" s="1" t="s">
        <v>171</v>
      </c>
      <c r="H9203" s="1" t="s">
        <v>51</v>
      </c>
      <c r="I9203" s="1" t="s">
        <v>857</v>
      </c>
      <c r="J9203">
        <v>2</v>
      </c>
      <c r="K9203">
        <v>16.2</v>
      </c>
      <c r="L9203">
        <v>11.1</v>
      </c>
      <c r="M9203">
        <v>3.8</v>
      </c>
      <c r="N9203">
        <v>31.1</v>
      </c>
      <c r="O9203">
        <v>26</v>
      </c>
      <c r="P9203">
        <v>0</v>
      </c>
      <c r="Q9203" s="1" t="s">
        <v>31</v>
      </c>
      <c r="R9203" s="1" t="s">
        <v>625</v>
      </c>
      <c r="S9203" s="1" t="s">
        <v>403</v>
      </c>
      <c r="T9203" s="1" t="s">
        <v>34</v>
      </c>
      <c r="U9203" s="1" t="s">
        <v>251</v>
      </c>
      <c r="V9203" s="1" t="s">
        <v>42</v>
      </c>
      <c r="W9203">
        <f t="shared" si="286"/>
        <v>46199.617361111108</v>
      </c>
      <c r="X9203">
        <f t="shared" si="287"/>
        <v>46199.674305555556</v>
      </c>
    </row>
    <row r="9204" spans="1:24" x14ac:dyDescent="0.2">
      <c r="A9204" s="1" t="s">
        <v>19298</v>
      </c>
      <c r="B9204" s="1" t="s">
        <v>19289</v>
      </c>
      <c r="C9204" s="1" t="s">
        <v>19290</v>
      </c>
      <c r="D9204" s="1" t="s">
        <v>19299</v>
      </c>
      <c r="E9204" s="1" t="s">
        <v>555</v>
      </c>
      <c r="F9204" s="1" t="s">
        <v>56</v>
      </c>
      <c r="G9204" s="1" t="s">
        <v>171</v>
      </c>
      <c r="H9204" s="1" t="s">
        <v>57</v>
      </c>
      <c r="I9204" s="1" t="s">
        <v>857</v>
      </c>
      <c r="J9204">
        <v>2</v>
      </c>
      <c r="K9204">
        <v>13.2</v>
      </c>
      <c r="L9204">
        <v>1.1000000000000001</v>
      </c>
      <c r="M9204">
        <v>4</v>
      </c>
      <c r="N9204">
        <v>18.3</v>
      </c>
      <c r="O9204">
        <v>18</v>
      </c>
      <c r="P9204">
        <v>0</v>
      </c>
      <c r="Q9204" s="1" t="s">
        <v>31</v>
      </c>
      <c r="R9204" s="1" t="s">
        <v>407</v>
      </c>
      <c r="S9204" s="1" t="s">
        <v>146</v>
      </c>
      <c r="T9204" s="1" t="s">
        <v>34</v>
      </c>
      <c r="U9204" s="1" t="s">
        <v>251</v>
      </c>
      <c r="V9204" s="1" t="s">
        <v>36</v>
      </c>
      <c r="W9204">
        <f t="shared" si="286"/>
        <v>46199.617361111108</v>
      </c>
      <c r="X9204">
        <f t="shared" si="287"/>
        <v>46199.6875</v>
      </c>
    </row>
    <row r="9205" spans="1:24" x14ac:dyDescent="0.2">
      <c r="A9205" s="1" t="s">
        <v>19300</v>
      </c>
      <c r="B9205" s="1" t="s">
        <v>19289</v>
      </c>
      <c r="C9205" s="1" t="s">
        <v>19290</v>
      </c>
      <c r="D9205" s="1" t="s">
        <v>19301</v>
      </c>
      <c r="E9205" s="1" t="s">
        <v>555</v>
      </c>
      <c r="F9205" s="1" t="s">
        <v>56</v>
      </c>
      <c r="G9205" s="1" t="s">
        <v>171</v>
      </c>
      <c r="H9205" s="1" t="s">
        <v>62</v>
      </c>
      <c r="I9205" s="1" t="s">
        <v>857</v>
      </c>
      <c r="J9205">
        <v>2</v>
      </c>
      <c r="K9205">
        <v>9.3000000000000007</v>
      </c>
      <c r="L9205">
        <v>1.1000000000000001</v>
      </c>
      <c r="M9205">
        <v>0.6</v>
      </c>
      <c r="N9205">
        <v>11</v>
      </c>
      <c r="O9205">
        <v>15</v>
      </c>
      <c r="P9205">
        <v>0</v>
      </c>
      <c r="Q9205" s="1" t="s">
        <v>31</v>
      </c>
      <c r="R9205" s="1" t="s">
        <v>189</v>
      </c>
      <c r="S9205" s="1" t="s">
        <v>262</v>
      </c>
      <c r="T9205" s="1" t="s">
        <v>34</v>
      </c>
      <c r="U9205" s="1" t="s">
        <v>251</v>
      </c>
      <c r="V9205" s="1" t="s">
        <v>36</v>
      </c>
      <c r="W9205">
        <f t="shared" si="286"/>
        <v>46199.617361111108</v>
      </c>
      <c r="X9205">
        <f t="shared" si="287"/>
        <v>46199.695138888892</v>
      </c>
    </row>
    <row r="9206" spans="1:24" x14ac:dyDescent="0.2">
      <c r="A9206" s="1" t="s">
        <v>19302</v>
      </c>
      <c r="B9206" s="1" t="s">
        <v>19303</v>
      </c>
      <c r="C9206" s="1" t="s">
        <v>19269</v>
      </c>
      <c r="D9206" s="1" t="s">
        <v>19304</v>
      </c>
      <c r="E9206" s="1" t="s">
        <v>555</v>
      </c>
      <c r="F9206" s="1" t="s">
        <v>27</v>
      </c>
      <c r="G9206" s="1" t="s">
        <v>69</v>
      </c>
      <c r="H9206" s="1" t="s">
        <v>29</v>
      </c>
      <c r="I9206" s="1" t="s">
        <v>351</v>
      </c>
      <c r="J9206">
        <v>10</v>
      </c>
      <c r="K9206">
        <v>11</v>
      </c>
      <c r="L9206">
        <v>0.7</v>
      </c>
      <c r="M9206">
        <v>2.5</v>
      </c>
      <c r="N9206">
        <v>14.2</v>
      </c>
      <c r="O9206">
        <v>15</v>
      </c>
      <c r="P9206">
        <v>0</v>
      </c>
      <c r="Q9206" s="1" t="s">
        <v>31</v>
      </c>
      <c r="R9206" s="1" t="s">
        <v>102</v>
      </c>
      <c r="S9206" s="1" t="s">
        <v>174</v>
      </c>
      <c r="T9206" s="1" t="s">
        <v>153</v>
      </c>
      <c r="U9206" s="1" t="s">
        <v>99</v>
      </c>
      <c r="V9206" s="1" t="s">
        <v>36</v>
      </c>
      <c r="W9206">
        <f t="shared" si="286"/>
        <v>46199.566666666666</v>
      </c>
      <c r="X9206">
        <f t="shared" si="287"/>
        <v>46199.576388888891</v>
      </c>
    </row>
    <row r="9207" spans="1:24" x14ac:dyDescent="0.2">
      <c r="A9207" s="1" t="s">
        <v>19305</v>
      </c>
      <c r="B9207" s="1" t="s">
        <v>19303</v>
      </c>
      <c r="C9207" s="1" t="s">
        <v>19269</v>
      </c>
      <c r="D9207" s="1" t="s">
        <v>19306</v>
      </c>
      <c r="E9207" s="1" t="s">
        <v>555</v>
      </c>
      <c r="F9207" s="1" t="s">
        <v>27</v>
      </c>
      <c r="G9207" s="1" t="s">
        <v>69</v>
      </c>
      <c r="H9207" s="1" t="s">
        <v>39</v>
      </c>
      <c r="I9207" s="1" t="s">
        <v>351</v>
      </c>
      <c r="J9207">
        <v>10</v>
      </c>
      <c r="K9207">
        <v>13.3</v>
      </c>
      <c r="L9207">
        <v>1.1000000000000001</v>
      </c>
      <c r="M9207">
        <v>5.2</v>
      </c>
      <c r="N9207">
        <v>19.5</v>
      </c>
      <c r="O9207">
        <v>12</v>
      </c>
      <c r="P9207">
        <v>0</v>
      </c>
      <c r="Q9207" s="1" t="s">
        <v>31</v>
      </c>
      <c r="R9207" s="1" t="s">
        <v>46</v>
      </c>
      <c r="S9207" s="1" t="s">
        <v>135</v>
      </c>
      <c r="T9207" s="1" t="s">
        <v>153</v>
      </c>
      <c r="U9207" s="1" t="s">
        <v>99</v>
      </c>
      <c r="V9207" s="1" t="s">
        <v>42</v>
      </c>
      <c r="W9207">
        <f t="shared" si="286"/>
        <v>46199.566666666666</v>
      </c>
      <c r="X9207">
        <f t="shared" si="287"/>
        <v>46199.589583333334</v>
      </c>
    </row>
    <row r="9208" spans="1:24" x14ac:dyDescent="0.2">
      <c r="A9208" s="1" t="s">
        <v>19307</v>
      </c>
      <c r="B9208" s="1" t="s">
        <v>19303</v>
      </c>
      <c r="C9208" s="1" t="s">
        <v>19269</v>
      </c>
      <c r="D9208" s="1" t="s">
        <v>19308</v>
      </c>
      <c r="E9208" s="1" t="s">
        <v>555</v>
      </c>
      <c r="F9208" s="1" t="s">
        <v>27</v>
      </c>
      <c r="G9208" s="1" t="s">
        <v>69</v>
      </c>
      <c r="H9208" s="1" t="s">
        <v>45</v>
      </c>
      <c r="I9208" s="1" t="s">
        <v>351</v>
      </c>
      <c r="J9208">
        <v>10</v>
      </c>
      <c r="K9208">
        <v>14.4</v>
      </c>
      <c r="L9208">
        <v>5.8</v>
      </c>
      <c r="M9208">
        <v>2.2000000000000002</v>
      </c>
      <c r="N9208">
        <v>22.4</v>
      </c>
      <c r="O9208">
        <v>18</v>
      </c>
      <c r="P9208">
        <v>0</v>
      </c>
      <c r="Q9208" s="1" t="s">
        <v>31</v>
      </c>
      <c r="R9208" s="1" t="s">
        <v>302</v>
      </c>
      <c r="S9208" s="1" t="s">
        <v>135</v>
      </c>
      <c r="T9208" s="1" t="s">
        <v>153</v>
      </c>
      <c r="U9208" s="1" t="s">
        <v>99</v>
      </c>
      <c r="V9208" s="1" t="s">
        <v>42</v>
      </c>
      <c r="W9208">
        <f t="shared" si="286"/>
        <v>46199.566666666666</v>
      </c>
      <c r="X9208">
        <f t="shared" si="287"/>
        <v>46199.605555555558</v>
      </c>
    </row>
    <row r="9209" spans="1:24" x14ac:dyDescent="0.2">
      <c r="A9209" s="1" t="s">
        <v>19309</v>
      </c>
      <c r="B9209" s="1" t="s">
        <v>19303</v>
      </c>
      <c r="C9209" s="1" t="s">
        <v>19269</v>
      </c>
      <c r="D9209" s="1" t="s">
        <v>19310</v>
      </c>
      <c r="E9209" s="1" t="s">
        <v>555</v>
      </c>
      <c r="F9209" s="1" t="s">
        <v>50</v>
      </c>
      <c r="G9209" s="1" t="s">
        <v>69</v>
      </c>
      <c r="H9209" s="1" t="s">
        <v>51</v>
      </c>
      <c r="I9209" s="1" t="s">
        <v>351</v>
      </c>
      <c r="J9209">
        <v>10</v>
      </c>
      <c r="K9209">
        <v>16.100000000000001</v>
      </c>
      <c r="L9209">
        <v>8.9</v>
      </c>
      <c r="M9209">
        <v>4</v>
      </c>
      <c r="N9209">
        <v>29</v>
      </c>
      <c r="O9209">
        <v>26</v>
      </c>
      <c r="P9209">
        <v>0</v>
      </c>
      <c r="Q9209" s="1" t="s">
        <v>31</v>
      </c>
      <c r="R9209" s="1" t="s">
        <v>728</v>
      </c>
      <c r="S9209" s="1" t="s">
        <v>53</v>
      </c>
      <c r="T9209" s="1" t="s">
        <v>153</v>
      </c>
      <c r="U9209" s="1" t="s">
        <v>99</v>
      </c>
      <c r="V9209" s="1" t="s">
        <v>36</v>
      </c>
      <c r="W9209">
        <f t="shared" si="286"/>
        <v>46199.566666666666</v>
      </c>
      <c r="X9209">
        <f t="shared" si="287"/>
        <v>46199.625694444447</v>
      </c>
    </row>
    <row r="9210" spans="1:24" x14ac:dyDescent="0.2">
      <c r="A9210" s="1" t="s">
        <v>19311</v>
      </c>
      <c r="B9210" s="1" t="s">
        <v>19303</v>
      </c>
      <c r="C9210" s="1" t="s">
        <v>19269</v>
      </c>
      <c r="D9210" s="1" t="s">
        <v>19312</v>
      </c>
      <c r="E9210" s="1" t="s">
        <v>555</v>
      </c>
      <c r="F9210" s="1" t="s">
        <v>56</v>
      </c>
      <c r="G9210" s="1" t="s">
        <v>69</v>
      </c>
      <c r="H9210" s="1" t="s">
        <v>57</v>
      </c>
      <c r="I9210" s="1" t="s">
        <v>351</v>
      </c>
      <c r="J9210">
        <v>10</v>
      </c>
      <c r="K9210">
        <v>14.4</v>
      </c>
      <c r="L9210">
        <v>1</v>
      </c>
      <c r="M9210">
        <v>4</v>
      </c>
      <c r="N9210">
        <v>19.3</v>
      </c>
      <c r="O9210">
        <v>18</v>
      </c>
      <c r="P9210">
        <v>0</v>
      </c>
      <c r="Q9210" s="1" t="s">
        <v>31</v>
      </c>
      <c r="R9210" s="1" t="s">
        <v>207</v>
      </c>
      <c r="S9210" s="1" t="s">
        <v>266</v>
      </c>
      <c r="T9210" s="1" t="s">
        <v>153</v>
      </c>
      <c r="U9210" s="1" t="s">
        <v>99</v>
      </c>
      <c r="V9210" s="1" t="s">
        <v>36</v>
      </c>
      <c r="W9210">
        <f t="shared" si="286"/>
        <v>46199.566666666666</v>
      </c>
      <c r="X9210">
        <f t="shared" si="287"/>
        <v>46199.638888888891</v>
      </c>
    </row>
    <row r="9211" spans="1:24" x14ac:dyDescent="0.2">
      <c r="A9211" s="1" t="s">
        <v>19313</v>
      </c>
      <c r="B9211" s="1" t="s">
        <v>19303</v>
      </c>
      <c r="C9211" s="1" t="s">
        <v>19269</v>
      </c>
      <c r="D9211" s="1" t="s">
        <v>19314</v>
      </c>
      <c r="E9211" s="1" t="s">
        <v>555</v>
      </c>
      <c r="F9211" s="1" t="s">
        <v>56</v>
      </c>
      <c r="G9211" s="1" t="s">
        <v>69</v>
      </c>
      <c r="H9211" s="1" t="s">
        <v>62</v>
      </c>
      <c r="I9211" s="1" t="s">
        <v>351</v>
      </c>
      <c r="J9211">
        <v>10</v>
      </c>
      <c r="K9211">
        <v>4.3</v>
      </c>
      <c r="L9211">
        <v>0.8</v>
      </c>
      <c r="M9211">
        <v>2.2000000000000002</v>
      </c>
      <c r="N9211">
        <v>7.2</v>
      </c>
      <c r="O9211">
        <v>15</v>
      </c>
      <c r="P9211">
        <v>0</v>
      </c>
      <c r="Q9211" s="1" t="s">
        <v>31</v>
      </c>
      <c r="R9211" s="1" t="s">
        <v>420</v>
      </c>
      <c r="S9211" s="1" t="s">
        <v>208</v>
      </c>
      <c r="T9211" s="1" t="s">
        <v>153</v>
      </c>
      <c r="U9211" s="1" t="s">
        <v>99</v>
      </c>
      <c r="V9211" s="1" t="s">
        <v>36</v>
      </c>
      <c r="W9211">
        <f t="shared" si="286"/>
        <v>46199.566666666666</v>
      </c>
      <c r="X9211">
        <f t="shared" si="287"/>
        <v>46199.643750000003</v>
      </c>
    </row>
    <row r="9212" spans="1:24" x14ac:dyDescent="0.2">
      <c r="A9212" s="1" t="s">
        <v>19315</v>
      </c>
      <c r="B9212" s="1" t="s">
        <v>19316</v>
      </c>
      <c r="C9212" s="1" t="s">
        <v>19317</v>
      </c>
      <c r="D9212" s="1" t="s">
        <v>19318</v>
      </c>
      <c r="E9212" s="1" t="s">
        <v>555</v>
      </c>
      <c r="F9212" s="1" t="s">
        <v>27</v>
      </c>
      <c r="G9212" s="1" t="s">
        <v>123</v>
      </c>
      <c r="H9212" s="1" t="s">
        <v>29</v>
      </c>
      <c r="I9212" s="1" t="s">
        <v>618</v>
      </c>
      <c r="J9212">
        <v>6</v>
      </c>
      <c r="K9212">
        <v>12.6</v>
      </c>
      <c r="L9212">
        <v>0.8</v>
      </c>
      <c r="M9212">
        <v>2.7</v>
      </c>
      <c r="N9212">
        <v>16.2</v>
      </c>
      <c r="O9212">
        <v>15</v>
      </c>
      <c r="P9212">
        <v>0</v>
      </c>
      <c r="Q9212" s="1" t="s">
        <v>31</v>
      </c>
      <c r="R9212" s="1" t="s">
        <v>98</v>
      </c>
      <c r="S9212" s="1" t="s">
        <v>135</v>
      </c>
      <c r="T9212" s="1" t="s">
        <v>34</v>
      </c>
      <c r="U9212" s="1" t="s">
        <v>127</v>
      </c>
      <c r="V9212" s="1" t="s">
        <v>36</v>
      </c>
      <c r="W9212">
        <f t="shared" si="286"/>
        <v>46199.559027777781</v>
      </c>
      <c r="X9212">
        <f t="shared" si="287"/>
        <v>46199.570138888892</v>
      </c>
    </row>
    <row r="9213" spans="1:24" x14ac:dyDescent="0.2">
      <c r="A9213" s="1" t="s">
        <v>19319</v>
      </c>
      <c r="B9213" s="1" t="s">
        <v>19316</v>
      </c>
      <c r="C9213" s="1" t="s">
        <v>19317</v>
      </c>
      <c r="D9213" s="1" t="s">
        <v>19320</v>
      </c>
      <c r="E9213" s="1" t="s">
        <v>555</v>
      </c>
      <c r="F9213" s="1" t="s">
        <v>27</v>
      </c>
      <c r="G9213" s="1" t="s">
        <v>123</v>
      </c>
      <c r="H9213" s="1" t="s">
        <v>39</v>
      </c>
      <c r="I9213" s="1" t="s">
        <v>618</v>
      </c>
      <c r="J9213">
        <v>6</v>
      </c>
      <c r="K9213">
        <v>13.8</v>
      </c>
      <c r="L9213">
        <v>0.4</v>
      </c>
      <c r="M9213">
        <v>3.8</v>
      </c>
      <c r="N9213">
        <v>18</v>
      </c>
      <c r="O9213">
        <v>12</v>
      </c>
      <c r="P9213">
        <v>0</v>
      </c>
      <c r="Q9213" s="1" t="s">
        <v>31</v>
      </c>
      <c r="R9213" s="1" t="s">
        <v>302</v>
      </c>
      <c r="S9213" s="1" t="s">
        <v>152</v>
      </c>
      <c r="T9213" s="1" t="s">
        <v>34</v>
      </c>
      <c r="U9213" s="1" t="s">
        <v>127</v>
      </c>
      <c r="V9213" s="1" t="s">
        <v>42</v>
      </c>
      <c r="W9213">
        <f t="shared" si="286"/>
        <v>46199.559027777781</v>
      </c>
      <c r="X9213">
        <f t="shared" si="287"/>
        <v>46199.582638888889</v>
      </c>
    </row>
    <row r="9214" spans="1:24" x14ac:dyDescent="0.2">
      <c r="A9214" s="1" t="s">
        <v>19321</v>
      </c>
      <c r="B9214" s="1" t="s">
        <v>19316</v>
      </c>
      <c r="C9214" s="1" t="s">
        <v>19317</v>
      </c>
      <c r="D9214" s="1" t="s">
        <v>19322</v>
      </c>
      <c r="E9214" s="1" t="s">
        <v>555</v>
      </c>
      <c r="F9214" s="1" t="s">
        <v>27</v>
      </c>
      <c r="G9214" s="1" t="s">
        <v>123</v>
      </c>
      <c r="H9214" s="1" t="s">
        <v>45</v>
      </c>
      <c r="I9214" s="1" t="s">
        <v>618</v>
      </c>
      <c r="J9214">
        <v>6</v>
      </c>
      <c r="K9214">
        <v>12.2</v>
      </c>
      <c r="L9214">
        <v>5.5</v>
      </c>
      <c r="M9214">
        <v>3.8</v>
      </c>
      <c r="N9214">
        <v>21.5</v>
      </c>
      <c r="O9214">
        <v>18</v>
      </c>
      <c r="P9214">
        <v>0</v>
      </c>
      <c r="Q9214" s="1" t="s">
        <v>31</v>
      </c>
      <c r="R9214" s="1" t="s">
        <v>233</v>
      </c>
      <c r="S9214" s="1" t="s">
        <v>196</v>
      </c>
      <c r="T9214" s="1" t="s">
        <v>34</v>
      </c>
      <c r="U9214" s="1" t="s">
        <v>127</v>
      </c>
      <c r="V9214" s="1" t="s">
        <v>42</v>
      </c>
      <c r="W9214">
        <f t="shared" si="286"/>
        <v>46199.559027777781</v>
      </c>
      <c r="X9214">
        <f t="shared" si="287"/>
        <v>46199.597222222219</v>
      </c>
    </row>
    <row r="9215" spans="1:24" x14ac:dyDescent="0.2">
      <c r="A9215" s="1" t="s">
        <v>19323</v>
      </c>
      <c r="B9215" s="1" t="s">
        <v>19316</v>
      </c>
      <c r="C9215" s="1" t="s">
        <v>19317</v>
      </c>
      <c r="D9215" s="1" t="s">
        <v>19324</v>
      </c>
      <c r="E9215" s="1" t="s">
        <v>555</v>
      </c>
      <c r="F9215" s="1" t="s">
        <v>50</v>
      </c>
      <c r="G9215" s="1" t="s">
        <v>123</v>
      </c>
      <c r="H9215" s="1" t="s">
        <v>51</v>
      </c>
      <c r="I9215" s="1" t="s">
        <v>618</v>
      </c>
      <c r="J9215">
        <v>6</v>
      </c>
      <c r="K9215">
        <v>18.8</v>
      </c>
      <c r="L9215">
        <v>9.1</v>
      </c>
      <c r="M9215">
        <v>2.6</v>
      </c>
      <c r="N9215">
        <v>30.5</v>
      </c>
      <c r="O9215">
        <v>26</v>
      </c>
      <c r="P9215">
        <v>0</v>
      </c>
      <c r="Q9215" s="1" t="s">
        <v>31</v>
      </c>
      <c r="R9215" s="1" t="s">
        <v>835</v>
      </c>
      <c r="S9215" s="1" t="s">
        <v>309</v>
      </c>
      <c r="T9215" s="1" t="s">
        <v>34</v>
      </c>
      <c r="U9215" s="1" t="s">
        <v>127</v>
      </c>
      <c r="V9215" s="1" t="s">
        <v>42</v>
      </c>
      <c r="W9215">
        <f t="shared" si="286"/>
        <v>46199.559027777781</v>
      </c>
      <c r="X9215">
        <f t="shared" si="287"/>
        <v>46199.618750000001</v>
      </c>
    </row>
    <row r="9216" spans="1:24" x14ac:dyDescent="0.2">
      <c r="A9216" s="1" t="s">
        <v>19325</v>
      </c>
      <c r="B9216" s="1" t="s">
        <v>19316</v>
      </c>
      <c r="C9216" s="1" t="s">
        <v>19317</v>
      </c>
      <c r="D9216" s="1" t="s">
        <v>19326</v>
      </c>
      <c r="E9216" s="1" t="s">
        <v>555</v>
      </c>
      <c r="F9216" s="1" t="s">
        <v>56</v>
      </c>
      <c r="G9216" s="1" t="s">
        <v>123</v>
      </c>
      <c r="H9216" s="1" t="s">
        <v>57</v>
      </c>
      <c r="I9216" s="1" t="s">
        <v>618</v>
      </c>
      <c r="J9216">
        <v>6</v>
      </c>
      <c r="K9216">
        <v>16.5</v>
      </c>
      <c r="L9216">
        <v>0.6</v>
      </c>
      <c r="M9216">
        <v>2.7</v>
      </c>
      <c r="N9216">
        <v>19.8</v>
      </c>
      <c r="O9216">
        <v>18</v>
      </c>
      <c r="P9216">
        <v>0</v>
      </c>
      <c r="Q9216" s="1" t="s">
        <v>31</v>
      </c>
      <c r="R9216" s="1" t="s">
        <v>90</v>
      </c>
      <c r="S9216" s="1" t="s">
        <v>266</v>
      </c>
      <c r="T9216" s="1" t="s">
        <v>34</v>
      </c>
      <c r="U9216" s="1" t="s">
        <v>127</v>
      </c>
      <c r="V9216" s="1" t="s">
        <v>36</v>
      </c>
      <c r="W9216">
        <f t="shared" si="286"/>
        <v>46199.559027777781</v>
      </c>
      <c r="X9216">
        <f t="shared" si="287"/>
        <v>46199.632638888892</v>
      </c>
    </row>
    <row r="9217" spans="1:24" x14ac:dyDescent="0.2">
      <c r="A9217" s="1" t="s">
        <v>19327</v>
      </c>
      <c r="B9217" s="1" t="s">
        <v>19316</v>
      </c>
      <c r="C9217" s="1" t="s">
        <v>19317</v>
      </c>
      <c r="D9217" s="1" t="s">
        <v>19328</v>
      </c>
      <c r="E9217" s="1" t="s">
        <v>555</v>
      </c>
      <c r="F9217" s="1" t="s">
        <v>56</v>
      </c>
      <c r="G9217" s="1" t="s">
        <v>123</v>
      </c>
      <c r="H9217" s="1" t="s">
        <v>62</v>
      </c>
      <c r="I9217" s="1" t="s">
        <v>618</v>
      </c>
      <c r="J9217">
        <v>6</v>
      </c>
      <c r="K9217">
        <v>9.6999999999999993</v>
      </c>
      <c r="L9217">
        <v>1.2</v>
      </c>
      <c r="M9217">
        <v>1.2</v>
      </c>
      <c r="N9217">
        <v>12.1</v>
      </c>
      <c r="O9217">
        <v>15</v>
      </c>
      <c r="P9217">
        <v>0</v>
      </c>
      <c r="Q9217" s="1" t="s">
        <v>31</v>
      </c>
      <c r="R9217" s="1" t="s">
        <v>265</v>
      </c>
      <c r="S9217" s="1" t="s">
        <v>208</v>
      </c>
      <c r="T9217" s="1" t="s">
        <v>34</v>
      </c>
      <c r="U9217" s="1" t="s">
        <v>127</v>
      </c>
      <c r="V9217" s="1" t="s">
        <v>36</v>
      </c>
      <c r="W9217">
        <f t="shared" si="286"/>
        <v>46199.559027777781</v>
      </c>
      <c r="X9217">
        <f t="shared" si="287"/>
        <v>46199.640972222223</v>
      </c>
    </row>
    <row r="9218" spans="1:24" x14ac:dyDescent="0.2">
      <c r="A9218" s="1" t="s">
        <v>19329</v>
      </c>
      <c r="B9218" s="1" t="s">
        <v>19330</v>
      </c>
      <c r="C9218" s="1" t="s">
        <v>19331</v>
      </c>
      <c r="D9218" s="1" t="s">
        <v>19332</v>
      </c>
      <c r="E9218" s="1" t="s">
        <v>555</v>
      </c>
      <c r="F9218" s="1" t="s">
        <v>27</v>
      </c>
      <c r="G9218" s="1" t="s">
        <v>764</v>
      </c>
      <c r="H9218" s="1" t="s">
        <v>29</v>
      </c>
      <c r="I9218" s="1" t="s">
        <v>571</v>
      </c>
      <c r="J9218">
        <v>7</v>
      </c>
      <c r="K9218">
        <v>8.8000000000000007</v>
      </c>
      <c r="L9218">
        <v>0.9</v>
      </c>
      <c r="M9218">
        <v>3.2</v>
      </c>
      <c r="N9218">
        <v>12.9</v>
      </c>
      <c r="O9218">
        <v>15</v>
      </c>
      <c r="P9218">
        <v>0</v>
      </c>
      <c r="Q9218" s="1" t="s">
        <v>31</v>
      </c>
      <c r="R9218" s="1" t="s">
        <v>46</v>
      </c>
      <c r="S9218" s="1" t="s">
        <v>103</v>
      </c>
      <c r="T9218" s="1" t="s">
        <v>71</v>
      </c>
      <c r="U9218" s="1" t="s">
        <v>72</v>
      </c>
      <c r="V9218" s="1" t="s">
        <v>36</v>
      </c>
      <c r="W9218">
        <f t="shared" ref="W9218:W9281" si="288">DATEVALUE(MID(C9218,1,10))+TIMEVALUE(MID(C9218,12,8))</f>
        <v>46199.62777777778</v>
      </c>
      <c r="X9218">
        <f t="shared" ref="X9218:X9281" si="289">DATEVALUE(MID(D9218,1,10))+TIMEVALUE(MID(D9218,12,8))</f>
        <v>46199.636111111111</v>
      </c>
    </row>
    <row r="9219" spans="1:24" x14ac:dyDescent="0.2">
      <c r="A9219" s="1" t="s">
        <v>19333</v>
      </c>
      <c r="B9219" s="1" t="s">
        <v>19330</v>
      </c>
      <c r="C9219" s="1" t="s">
        <v>19331</v>
      </c>
      <c r="D9219" s="1" t="s">
        <v>19334</v>
      </c>
      <c r="E9219" s="1" t="s">
        <v>555</v>
      </c>
      <c r="F9219" s="1" t="s">
        <v>27</v>
      </c>
      <c r="G9219" s="1" t="s">
        <v>764</v>
      </c>
      <c r="H9219" s="1" t="s">
        <v>39</v>
      </c>
      <c r="I9219" s="1" t="s">
        <v>571</v>
      </c>
      <c r="J9219">
        <v>7</v>
      </c>
      <c r="K9219">
        <v>10.4</v>
      </c>
      <c r="L9219">
        <v>1</v>
      </c>
      <c r="M9219">
        <v>5.7</v>
      </c>
      <c r="N9219">
        <v>17.100000000000001</v>
      </c>
      <c r="O9219">
        <v>12</v>
      </c>
      <c r="P9219">
        <v>0</v>
      </c>
      <c r="Q9219" s="1" t="s">
        <v>31</v>
      </c>
      <c r="R9219" s="1" t="s">
        <v>130</v>
      </c>
      <c r="S9219" s="1" t="s">
        <v>152</v>
      </c>
      <c r="T9219" s="1" t="s">
        <v>71</v>
      </c>
      <c r="U9219" s="1" t="s">
        <v>72</v>
      </c>
      <c r="V9219" s="1" t="s">
        <v>42</v>
      </c>
      <c r="W9219">
        <f t="shared" si="288"/>
        <v>46199.62777777778</v>
      </c>
      <c r="X9219">
        <f t="shared" si="289"/>
        <v>46199.648611111108</v>
      </c>
    </row>
    <row r="9220" spans="1:24" x14ac:dyDescent="0.2">
      <c r="A9220" s="1" t="s">
        <v>19335</v>
      </c>
      <c r="B9220" s="1" t="s">
        <v>19330</v>
      </c>
      <c r="C9220" s="1" t="s">
        <v>19331</v>
      </c>
      <c r="D9220" s="1" t="s">
        <v>19336</v>
      </c>
      <c r="E9220" s="1" t="s">
        <v>555</v>
      </c>
      <c r="F9220" s="1" t="s">
        <v>27</v>
      </c>
      <c r="G9220" s="1" t="s">
        <v>764</v>
      </c>
      <c r="H9220" s="1" t="s">
        <v>45</v>
      </c>
      <c r="I9220" s="1" t="s">
        <v>571</v>
      </c>
      <c r="J9220">
        <v>7</v>
      </c>
      <c r="K9220">
        <v>13.6</v>
      </c>
      <c r="L9220">
        <v>3.1</v>
      </c>
      <c r="M9220">
        <v>1.6</v>
      </c>
      <c r="N9220">
        <v>18.399999999999999</v>
      </c>
      <c r="O9220">
        <v>18</v>
      </c>
      <c r="P9220">
        <v>0</v>
      </c>
      <c r="Q9220" s="1" t="s">
        <v>31</v>
      </c>
      <c r="R9220" s="1" t="s">
        <v>199</v>
      </c>
      <c r="S9220" s="1" t="s">
        <v>196</v>
      </c>
      <c r="T9220" s="1" t="s">
        <v>71</v>
      </c>
      <c r="U9220" s="1" t="s">
        <v>72</v>
      </c>
      <c r="V9220" s="1" t="s">
        <v>36</v>
      </c>
      <c r="W9220">
        <f t="shared" si="288"/>
        <v>46199.62777777778</v>
      </c>
      <c r="X9220">
        <f t="shared" si="289"/>
        <v>46199.661111111112</v>
      </c>
    </row>
    <row r="9221" spans="1:24" x14ac:dyDescent="0.2">
      <c r="A9221" s="1" t="s">
        <v>19337</v>
      </c>
      <c r="B9221" s="1" t="s">
        <v>19330</v>
      </c>
      <c r="C9221" s="1" t="s">
        <v>19331</v>
      </c>
      <c r="D9221" s="1" t="s">
        <v>19338</v>
      </c>
      <c r="E9221" s="1" t="s">
        <v>555</v>
      </c>
      <c r="F9221" s="1" t="s">
        <v>50</v>
      </c>
      <c r="G9221" s="1" t="s">
        <v>764</v>
      </c>
      <c r="H9221" s="1" t="s">
        <v>51</v>
      </c>
      <c r="I9221" s="1" t="s">
        <v>571</v>
      </c>
      <c r="J9221">
        <v>7</v>
      </c>
      <c r="K9221">
        <v>14.4</v>
      </c>
      <c r="L9221">
        <v>8.6999999999999993</v>
      </c>
      <c r="M9221">
        <v>3.6</v>
      </c>
      <c r="N9221">
        <v>26.7</v>
      </c>
      <c r="O9221">
        <v>26</v>
      </c>
      <c r="P9221">
        <v>0</v>
      </c>
      <c r="Q9221" s="1" t="s">
        <v>31</v>
      </c>
      <c r="R9221" s="1" t="s">
        <v>277</v>
      </c>
      <c r="S9221" s="1" t="s">
        <v>500</v>
      </c>
      <c r="T9221" s="1" t="s">
        <v>71</v>
      </c>
      <c r="U9221" s="1" t="s">
        <v>72</v>
      </c>
      <c r="V9221" s="1" t="s">
        <v>36</v>
      </c>
      <c r="W9221">
        <f t="shared" si="288"/>
        <v>46199.62777777778</v>
      </c>
      <c r="X9221">
        <f t="shared" si="289"/>
        <v>46199.679861111108</v>
      </c>
    </row>
    <row r="9222" spans="1:24" x14ac:dyDescent="0.2">
      <c r="A9222" s="1" t="s">
        <v>19339</v>
      </c>
      <c r="B9222" s="1" t="s">
        <v>19330</v>
      </c>
      <c r="C9222" s="1" t="s">
        <v>19331</v>
      </c>
      <c r="D9222" s="1" t="s">
        <v>19340</v>
      </c>
      <c r="E9222" s="1" t="s">
        <v>555</v>
      </c>
      <c r="F9222" s="1" t="s">
        <v>56</v>
      </c>
      <c r="G9222" s="1" t="s">
        <v>764</v>
      </c>
      <c r="H9222" s="1" t="s">
        <v>57</v>
      </c>
      <c r="I9222" s="1" t="s">
        <v>571</v>
      </c>
      <c r="J9222">
        <v>7</v>
      </c>
      <c r="K9222">
        <v>13.3</v>
      </c>
      <c r="L9222">
        <v>1.6</v>
      </c>
      <c r="M9222">
        <v>0.6</v>
      </c>
      <c r="N9222">
        <v>15.5</v>
      </c>
      <c r="O9222">
        <v>18</v>
      </c>
      <c r="P9222">
        <v>0</v>
      </c>
      <c r="Q9222" s="1" t="s">
        <v>31</v>
      </c>
      <c r="R9222" s="1" t="s">
        <v>265</v>
      </c>
      <c r="S9222" s="1" t="s">
        <v>64</v>
      </c>
      <c r="T9222" s="1" t="s">
        <v>71</v>
      </c>
      <c r="U9222" s="1" t="s">
        <v>72</v>
      </c>
      <c r="V9222" s="1" t="s">
        <v>36</v>
      </c>
      <c r="W9222">
        <f t="shared" si="288"/>
        <v>46199.62777777778</v>
      </c>
      <c r="X9222">
        <f t="shared" si="289"/>
        <v>46199.69027777778</v>
      </c>
    </row>
    <row r="9223" spans="1:24" x14ac:dyDescent="0.2">
      <c r="A9223" s="1" t="s">
        <v>19341</v>
      </c>
      <c r="B9223" s="1" t="s">
        <v>19330</v>
      </c>
      <c r="C9223" s="1" t="s">
        <v>19331</v>
      </c>
      <c r="D9223" s="1" t="s">
        <v>19342</v>
      </c>
      <c r="E9223" s="1" t="s">
        <v>555</v>
      </c>
      <c r="F9223" s="1" t="s">
        <v>56</v>
      </c>
      <c r="G9223" s="1" t="s">
        <v>764</v>
      </c>
      <c r="H9223" s="1" t="s">
        <v>62</v>
      </c>
      <c r="I9223" s="1" t="s">
        <v>571</v>
      </c>
      <c r="J9223">
        <v>7</v>
      </c>
      <c r="K9223">
        <v>7.4</v>
      </c>
      <c r="L9223">
        <v>1</v>
      </c>
      <c r="M9223">
        <v>1.7</v>
      </c>
      <c r="N9223">
        <v>10.1</v>
      </c>
      <c r="O9223">
        <v>15</v>
      </c>
      <c r="P9223">
        <v>0</v>
      </c>
      <c r="Q9223" s="1" t="s">
        <v>31</v>
      </c>
      <c r="R9223" s="1" t="s">
        <v>113</v>
      </c>
      <c r="S9223" s="1" t="s">
        <v>64</v>
      </c>
      <c r="T9223" s="1" t="s">
        <v>71</v>
      </c>
      <c r="U9223" s="1" t="s">
        <v>72</v>
      </c>
      <c r="V9223" s="1" t="s">
        <v>36</v>
      </c>
      <c r="W9223">
        <f t="shared" si="288"/>
        <v>46199.62777777778</v>
      </c>
      <c r="X9223">
        <f t="shared" si="289"/>
        <v>46199.697222222225</v>
      </c>
    </row>
    <row r="9224" spans="1:24" x14ac:dyDescent="0.2">
      <c r="A9224" s="1" t="s">
        <v>19343</v>
      </c>
      <c r="B9224" s="1" t="s">
        <v>19344</v>
      </c>
      <c r="C9224" s="1" t="s">
        <v>19345</v>
      </c>
      <c r="D9224" s="1" t="s">
        <v>19291</v>
      </c>
      <c r="E9224" s="1" t="s">
        <v>555</v>
      </c>
      <c r="F9224" s="1" t="s">
        <v>27</v>
      </c>
      <c r="G9224" s="1" t="s">
        <v>96</v>
      </c>
      <c r="H9224" s="1" t="s">
        <v>29</v>
      </c>
      <c r="I9224" s="1" t="s">
        <v>708</v>
      </c>
      <c r="J9224">
        <v>5</v>
      </c>
      <c r="K9224">
        <v>11.7</v>
      </c>
      <c r="L9224">
        <v>0.6</v>
      </c>
      <c r="M9224">
        <v>1.7</v>
      </c>
      <c r="N9224">
        <v>14</v>
      </c>
      <c r="O9224">
        <v>15</v>
      </c>
      <c r="P9224">
        <v>0</v>
      </c>
      <c r="Q9224" s="1" t="s">
        <v>31</v>
      </c>
      <c r="R9224" s="1" t="s">
        <v>302</v>
      </c>
      <c r="S9224" s="1" t="s">
        <v>152</v>
      </c>
      <c r="T9224" s="1" t="s">
        <v>34</v>
      </c>
      <c r="U9224" s="1" t="s">
        <v>251</v>
      </c>
      <c r="V9224" s="1" t="s">
        <v>36</v>
      </c>
      <c r="W9224">
        <f t="shared" si="288"/>
        <v>46199.615277777775</v>
      </c>
      <c r="X9224">
        <f t="shared" si="289"/>
        <v>46199.625</v>
      </c>
    </row>
    <row r="9225" spans="1:24" x14ac:dyDescent="0.2">
      <c r="A9225" s="1" t="s">
        <v>19346</v>
      </c>
      <c r="B9225" s="1" t="s">
        <v>19344</v>
      </c>
      <c r="C9225" s="1" t="s">
        <v>19345</v>
      </c>
      <c r="D9225" s="1" t="s">
        <v>19347</v>
      </c>
      <c r="E9225" s="1" t="s">
        <v>555</v>
      </c>
      <c r="F9225" s="1" t="s">
        <v>27</v>
      </c>
      <c r="G9225" s="1" t="s">
        <v>96</v>
      </c>
      <c r="H9225" s="1" t="s">
        <v>39</v>
      </c>
      <c r="I9225" s="1" t="s">
        <v>708</v>
      </c>
      <c r="J9225">
        <v>5</v>
      </c>
      <c r="K9225">
        <v>12</v>
      </c>
      <c r="L9225">
        <v>0.2</v>
      </c>
      <c r="M9225">
        <v>5.9</v>
      </c>
      <c r="N9225">
        <v>18.100000000000001</v>
      </c>
      <c r="O9225">
        <v>12</v>
      </c>
      <c r="P9225">
        <v>0</v>
      </c>
      <c r="Q9225" s="1" t="s">
        <v>31</v>
      </c>
      <c r="R9225" s="1" t="s">
        <v>102</v>
      </c>
      <c r="S9225" s="1" t="s">
        <v>47</v>
      </c>
      <c r="T9225" s="1" t="s">
        <v>34</v>
      </c>
      <c r="U9225" s="1" t="s">
        <v>251</v>
      </c>
      <c r="V9225" s="1" t="s">
        <v>42</v>
      </c>
      <c r="W9225">
        <f t="shared" si="288"/>
        <v>46199.615277777775</v>
      </c>
      <c r="X9225">
        <f t="shared" si="289"/>
        <v>46199.637499999997</v>
      </c>
    </row>
    <row r="9226" spans="1:24" x14ac:dyDescent="0.2">
      <c r="A9226" s="1" t="s">
        <v>19348</v>
      </c>
      <c r="B9226" s="1" t="s">
        <v>19344</v>
      </c>
      <c r="C9226" s="1" t="s">
        <v>19345</v>
      </c>
      <c r="D9226" s="1" t="s">
        <v>19349</v>
      </c>
      <c r="E9226" s="1" t="s">
        <v>555</v>
      </c>
      <c r="F9226" s="1" t="s">
        <v>27</v>
      </c>
      <c r="G9226" s="1" t="s">
        <v>96</v>
      </c>
      <c r="H9226" s="1" t="s">
        <v>45</v>
      </c>
      <c r="I9226" s="1" t="s">
        <v>708</v>
      </c>
      <c r="J9226">
        <v>5</v>
      </c>
      <c r="K9226">
        <v>13.7</v>
      </c>
      <c r="L9226">
        <v>4.3</v>
      </c>
      <c r="M9226">
        <v>1.9</v>
      </c>
      <c r="N9226">
        <v>19.899999999999999</v>
      </c>
      <c r="O9226">
        <v>18</v>
      </c>
      <c r="P9226">
        <v>0</v>
      </c>
      <c r="Q9226" s="1" t="s">
        <v>31</v>
      </c>
      <c r="R9226" s="1" t="s">
        <v>125</v>
      </c>
      <c r="S9226" s="1" t="s">
        <v>126</v>
      </c>
      <c r="T9226" s="1" t="s">
        <v>34</v>
      </c>
      <c r="U9226" s="1" t="s">
        <v>251</v>
      </c>
      <c r="V9226" s="1" t="s">
        <v>36</v>
      </c>
      <c r="W9226">
        <f t="shared" si="288"/>
        <v>46199.615277777775</v>
      </c>
      <c r="X9226">
        <f t="shared" si="289"/>
        <v>46199.651388888888</v>
      </c>
    </row>
    <row r="9227" spans="1:24" x14ac:dyDescent="0.2">
      <c r="A9227" s="1" t="s">
        <v>19350</v>
      </c>
      <c r="B9227" s="1" t="s">
        <v>19344</v>
      </c>
      <c r="C9227" s="1" t="s">
        <v>19345</v>
      </c>
      <c r="D9227" s="1" t="s">
        <v>19351</v>
      </c>
      <c r="E9227" s="1" t="s">
        <v>555</v>
      </c>
      <c r="F9227" s="1" t="s">
        <v>50</v>
      </c>
      <c r="G9227" s="1" t="s">
        <v>96</v>
      </c>
      <c r="H9227" s="1" t="s">
        <v>51</v>
      </c>
      <c r="I9227" s="1" t="s">
        <v>708</v>
      </c>
      <c r="J9227">
        <v>5</v>
      </c>
      <c r="K9227">
        <v>19.600000000000001</v>
      </c>
      <c r="L9227">
        <v>8.9</v>
      </c>
      <c r="M9227">
        <v>3.7</v>
      </c>
      <c r="N9227">
        <v>32.200000000000003</v>
      </c>
      <c r="O9227">
        <v>26</v>
      </c>
      <c r="P9227">
        <v>0</v>
      </c>
      <c r="Q9227" s="1" t="s">
        <v>31</v>
      </c>
      <c r="R9227" s="1" t="s">
        <v>699</v>
      </c>
      <c r="S9227" s="1" t="s">
        <v>309</v>
      </c>
      <c r="T9227" s="1" t="s">
        <v>34</v>
      </c>
      <c r="U9227" s="1" t="s">
        <v>251</v>
      </c>
      <c r="V9227" s="1" t="s">
        <v>42</v>
      </c>
      <c r="W9227">
        <f t="shared" si="288"/>
        <v>46199.615277777775</v>
      </c>
      <c r="X9227">
        <f t="shared" si="289"/>
        <v>46199.673611111109</v>
      </c>
    </row>
    <row r="9228" spans="1:24" x14ac:dyDescent="0.2">
      <c r="A9228" s="1" t="s">
        <v>19352</v>
      </c>
      <c r="B9228" s="1" t="s">
        <v>19344</v>
      </c>
      <c r="C9228" s="1" t="s">
        <v>19345</v>
      </c>
      <c r="D9228" s="1" t="s">
        <v>19259</v>
      </c>
      <c r="E9228" s="1" t="s">
        <v>555</v>
      </c>
      <c r="F9228" s="1" t="s">
        <v>56</v>
      </c>
      <c r="G9228" s="1" t="s">
        <v>96</v>
      </c>
      <c r="H9228" s="1" t="s">
        <v>57</v>
      </c>
      <c r="I9228" s="1" t="s">
        <v>708</v>
      </c>
      <c r="J9228">
        <v>5</v>
      </c>
      <c r="K9228">
        <v>9.5</v>
      </c>
      <c r="L9228">
        <v>0.3</v>
      </c>
      <c r="M9228">
        <v>1.4</v>
      </c>
      <c r="N9228">
        <v>11.2</v>
      </c>
      <c r="O9228">
        <v>18</v>
      </c>
      <c r="P9228">
        <v>0</v>
      </c>
      <c r="Q9228" s="1" t="s">
        <v>31</v>
      </c>
      <c r="R9228" s="1" t="s">
        <v>279</v>
      </c>
      <c r="S9228" s="1" t="s">
        <v>538</v>
      </c>
      <c r="T9228" s="1" t="s">
        <v>34</v>
      </c>
      <c r="U9228" s="1" t="s">
        <v>251</v>
      </c>
      <c r="V9228" s="1" t="s">
        <v>36</v>
      </c>
      <c r="W9228">
        <f t="shared" si="288"/>
        <v>46199.615277777775</v>
      </c>
      <c r="X9228">
        <f t="shared" si="289"/>
        <v>46199.681250000001</v>
      </c>
    </row>
    <row r="9229" spans="1:24" x14ac:dyDescent="0.2">
      <c r="A9229" s="1" t="s">
        <v>19353</v>
      </c>
      <c r="B9229" s="1" t="s">
        <v>19344</v>
      </c>
      <c r="C9229" s="1" t="s">
        <v>19345</v>
      </c>
      <c r="D9229" s="1" t="s">
        <v>19354</v>
      </c>
      <c r="E9229" s="1" t="s">
        <v>555</v>
      </c>
      <c r="F9229" s="1" t="s">
        <v>56</v>
      </c>
      <c r="G9229" s="1" t="s">
        <v>96</v>
      </c>
      <c r="H9229" s="1" t="s">
        <v>62</v>
      </c>
      <c r="I9229" s="1" t="s">
        <v>708</v>
      </c>
      <c r="J9229">
        <v>5</v>
      </c>
      <c r="K9229">
        <v>9.5</v>
      </c>
      <c r="L9229">
        <v>0.2</v>
      </c>
      <c r="M9229">
        <v>2.7</v>
      </c>
      <c r="N9229">
        <v>12.4</v>
      </c>
      <c r="O9229">
        <v>15</v>
      </c>
      <c r="P9229">
        <v>0</v>
      </c>
      <c r="Q9229" s="1" t="s">
        <v>31</v>
      </c>
      <c r="R9229" s="1" t="s">
        <v>117</v>
      </c>
      <c r="S9229" s="1" t="s">
        <v>538</v>
      </c>
      <c r="T9229" s="1" t="s">
        <v>34</v>
      </c>
      <c r="U9229" s="1" t="s">
        <v>251</v>
      </c>
      <c r="V9229" s="1" t="s">
        <v>36</v>
      </c>
      <c r="W9229">
        <f t="shared" si="288"/>
        <v>46199.615277777775</v>
      </c>
      <c r="X9229">
        <f t="shared" si="289"/>
        <v>46199.689583333333</v>
      </c>
    </row>
    <row r="9230" spans="1:24" x14ac:dyDescent="0.2">
      <c r="A9230" s="1" t="s">
        <v>19355</v>
      </c>
      <c r="B9230" s="1" t="s">
        <v>19356</v>
      </c>
      <c r="C9230" s="1" t="s">
        <v>19357</v>
      </c>
      <c r="D9230" s="1" t="s">
        <v>19358</v>
      </c>
      <c r="E9230" s="1" t="s">
        <v>555</v>
      </c>
      <c r="F9230" s="1" t="s">
        <v>27</v>
      </c>
      <c r="G9230" s="1" t="s">
        <v>28</v>
      </c>
      <c r="H9230" s="1" t="s">
        <v>29</v>
      </c>
      <c r="I9230" s="1" t="s">
        <v>4129</v>
      </c>
      <c r="J9230">
        <v>2</v>
      </c>
      <c r="K9230">
        <v>11</v>
      </c>
      <c r="L9230">
        <v>0.4</v>
      </c>
      <c r="M9230">
        <v>3.6</v>
      </c>
      <c r="N9230">
        <v>15</v>
      </c>
      <c r="O9230">
        <v>15</v>
      </c>
      <c r="P9230">
        <v>0</v>
      </c>
      <c r="Q9230" s="1" t="s">
        <v>31</v>
      </c>
      <c r="R9230" s="1" t="s">
        <v>177</v>
      </c>
      <c r="S9230" s="1" t="s">
        <v>41</v>
      </c>
      <c r="T9230" s="1" t="s">
        <v>71</v>
      </c>
      <c r="U9230" s="1" t="s">
        <v>72</v>
      </c>
      <c r="V9230" s="1" t="s">
        <v>36</v>
      </c>
      <c r="W9230">
        <f t="shared" si="288"/>
        <v>46199.629861111112</v>
      </c>
      <c r="X9230">
        <f t="shared" si="289"/>
        <v>46199.640277777777</v>
      </c>
    </row>
    <row r="9231" spans="1:24" x14ac:dyDescent="0.2">
      <c r="A9231" s="1" t="s">
        <v>19359</v>
      </c>
      <c r="B9231" s="1" t="s">
        <v>19356</v>
      </c>
      <c r="C9231" s="1" t="s">
        <v>19357</v>
      </c>
      <c r="D9231" s="1" t="s">
        <v>19360</v>
      </c>
      <c r="E9231" s="1" t="s">
        <v>555</v>
      </c>
      <c r="F9231" s="1" t="s">
        <v>27</v>
      </c>
      <c r="G9231" s="1" t="s">
        <v>28</v>
      </c>
      <c r="H9231" s="1" t="s">
        <v>39</v>
      </c>
      <c r="I9231" s="1" t="s">
        <v>4129</v>
      </c>
      <c r="J9231">
        <v>2</v>
      </c>
      <c r="K9231">
        <v>9</v>
      </c>
      <c r="L9231">
        <v>1.3</v>
      </c>
      <c r="M9231">
        <v>3.6</v>
      </c>
      <c r="N9231">
        <v>13.9</v>
      </c>
      <c r="O9231">
        <v>12</v>
      </c>
      <c r="P9231">
        <v>0</v>
      </c>
      <c r="Q9231" s="1" t="s">
        <v>31</v>
      </c>
      <c r="R9231" s="1" t="s">
        <v>134</v>
      </c>
      <c r="S9231" s="1" t="s">
        <v>79</v>
      </c>
      <c r="T9231" s="1" t="s">
        <v>71</v>
      </c>
      <c r="U9231" s="1" t="s">
        <v>72</v>
      </c>
      <c r="V9231" s="1" t="s">
        <v>42</v>
      </c>
      <c r="W9231">
        <f t="shared" si="288"/>
        <v>46199.629861111112</v>
      </c>
      <c r="X9231">
        <f t="shared" si="289"/>
        <v>46199.649305555555</v>
      </c>
    </row>
    <row r="9232" spans="1:24" x14ac:dyDescent="0.2">
      <c r="A9232" s="1" t="s">
        <v>19361</v>
      </c>
      <c r="B9232" s="1" t="s">
        <v>19356</v>
      </c>
      <c r="C9232" s="1" t="s">
        <v>19357</v>
      </c>
      <c r="D9232" s="1" t="s">
        <v>19362</v>
      </c>
      <c r="E9232" s="1" t="s">
        <v>555</v>
      </c>
      <c r="F9232" s="1" t="s">
        <v>27</v>
      </c>
      <c r="G9232" s="1" t="s">
        <v>28</v>
      </c>
      <c r="H9232" s="1" t="s">
        <v>45</v>
      </c>
      <c r="I9232" s="1" t="s">
        <v>4129</v>
      </c>
      <c r="J9232">
        <v>2</v>
      </c>
      <c r="K9232">
        <v>14.6</v>
      </c>
      <c r="L9232">
        <v>5</v>
      </c>
      <c r="M9232">
        <v>2.5</v>
      </c>
      <c r="N9232">
        <v>22</v>
      </c>
      <c r="O9232">
        <v>18</v>
      </c>
      <c r="P9232">
        <v>0</v>
      </c>
      <c r="Q9232" s="1" t="s">
        <v>31</v>
      </c>
      <c r="R9232" s="1" t="s">
        <v>134</v>
      </c>
      <c r="S9232" s="1" t="s">
        <v>47</v>
      </c>
      <c r="T9232" s="1" t="s">
        <v>71</v>
      </c>
      <c r="U9232" s="1" t="s">
        <v>72</v>
      </c>
      <c r="V9232" s="1" t="s">
        <v>42</v>
      </c>
      <c r="W9232">
        <f t="shared" si="288"/>
        <v>46199.629861111112</v>
      </c>
      <c r="X9232">
        <f t="shared" si="289"/>
        <v>46199.664583333331</v>
      </c>
    </row>
    <row r="9233" spans="1:24" x14ac:dyDescent="0.2">
      <c r="A9233" s="1" t="s">
        <v>19363</v>
      </c>
      <c r="B9233" s="1" t="s">
        <v>19356</v>
      </c>
      <c r="C9233" s="1" t="s">
        <v>19357</v>
      </c>
      <c r="D9233" s="1" t="s">
        <v>19364</v>
      </c>
      <c r="E9233" s="1" t="s">
        <v>555</v>
      </c>
      <c r="F9233" s="1" t="s">
        <v>50</v>
      </c>
      <c r="G9233" s="1" t="s">
        <v>28</v>
      </c>
      <c r="H9233" s="1" t="s">
        <v>51</v>
      </c>
      <c r="I9233" s="1" t="s">
        <v>4129</v>
      </c>
      <c r="J9233">
        <v>2</v>
      </c>
      <c r="K9233">
        <v>13.2</v>
      </c>
      <c r="L9233">
        <v>14</v>
      </c>
      <c r="M9233">
        <v>3.4</v>
      </c>
      <c r="N9233">
        <v>30.6</v>
      </c>
      <c r="O9233">
        <v>26</v>
      </c>
      <c r="P9233">
        <v>0</v>
      </c>
      <c r="Q9233" s="1" t="s">
        <v>31</v>
      </c>
      <c r="R9233" s="1" t="s">
        <v>485</v>
      </c>
      <c r="S9233" s="1" t="s">
        <v>162</v>
      </c>
      <c r="T9233" s="1" t="s">
        <v>71</v>
      </c>
      <c r="U9233" s="1" t="s">
        <v>72</v>
      </c>
      <c r="V9233" s="1" t="s">
        <v>42</v>
      </c>
      <c r="W9233">
        <f t="shared" si="288"/>
        <v>46199.629861111112</v>
      </c>
      <c r="X9233">
        <f t="shared" si="289"/>
        <v>46199.686111111114</v>
      </c>
    </row>
    <row r="9234" spans="1:24" x14ac:dyDescent="0.2">
      <c r="A9234" s="1" t="s">
        <v>19365</v>
      </c>
      <c r="B9234" s="1" t="s">
        <v>19356</v>
      </c>
      <c r="C9234" s="1" t="s">
        <v>19357</v>
      </c>
      <c r="D9234" s="1" t="s">
        <v>19366</v>
      </c>
      <c r="E9234" s="1" t="s">
        <v>555</v>
      </c>
      <c r="F9234" s="1" t="s">
        <v>56</v>
      </c>
      <c r="G9234" s="1" t="s">
        <v>28</v>
      </c>
      <c r="H9234" s="1" t="s">
        <v>57</v>
      </c>
      <c r="I9234" s="1" t="s">
        <v>4129</v>
      </c>
      <c r="J9234">
        <v>2</v>
      </c>
      <c r="K9234">
        <v>14</v>
      </c>
      <c r="L9234">
        <v>1.3</v>
      </c>
      <c r="M9234">
        <v>3.8</v>
      </c>
      <c r="N9234">
        <v>19.100000000000001</v>
      </c>
      <c r="O9234">
        <v>18</v>
      </c>
      <c r="P9234">
        <v>0</v>
      </c>
      <c r="Q9234" s="1" t="s">
        <v>31</v>
      </c>
      <c r="R9234" s="1" t="s">
        <v>504</v>
      </c>
      <c r="S9234" s="1" t="s">
        <v>87</v>
      </c>
      <c r="T9234" s="1" t="s">
        <v>71</v>
      </c>
      <c r="U9234" s="1" t="s">
        <v>72</v>
      </c>
      <c r="V9234" s="1" t="s">
        <v>36</v>
      </c>
      <c r="W9234">
        <f t="shared" si="288"/>
        <v>46199.629861111112</v>
      </c>
      <c r="X9234">
        <f t="shared" si="289"/>
        <v>46199.699305555558</v>
      </c>
    </row>
    <row r="9235" spans="1:24" x14ac:dyDescent="0.2">
      <c r="A9235" s="1" t="s">
        <v>19367</v>
      </c>
      <c r="B9235" s="1" t="s">
        <v>19356</v>
      </c>
      <c r="C9235" s="1" t="s">
        <v>19357</v>
      </c>
      <c r="D9235" s="1" t="s">
        <v>19368</v>
      </c>
      <c r="E9235" s="1" t="s">
        <v>555</v>
      </c>
      <c r="F9235" s="1" t="s">
        <v>56</v>
      </c>
      <c r="G9235" s="1" t="s">
        <v>28</v>
      </c>
      <c r="H9235" s="1" t="s">
        <v>62</v>
      </c>
      <c r="I9235" s="1" t="s">
        <v>4129</v>
      </c>
      <c r="J9235">
        <v>2</v>
      </c>
      <c r="K9235">
        <v>9.1</v>
      </c>
      <c r="L9235">
        <v>0.5</v>
      </c>
      <c r="M9235">
        <v>1.8</v>
      </c>
      <c r="N9235">
        <v>11.4</v>
      </c>
      <c r="O9235">
        <v>15</v>
      </c>
      <c r="P9235">
        <v>0</v>
      </c>
      <c r="Q9235" s="1" t="s">
        <v>31</v>
      </c>
      <c r="R9235" s="1" t="s">
        <v>90</v>
      </c>
      <c r="S9235" s="1" t="s">
        <v>363</v>
      </c>
      <c r="T9235" s="1" t="s">
        <v>71</v>
      </c>
      <c r="U9235" s="1" t="s">
        <v>72</v>
      </c>
      <c r="V9235" s="1" t="s">
        <v>36</v>
      </c>
      <c r="W9235">
        <f t="shared" si="288"/>
        <v>46199.629861111112</v>
      </c>
      <c r="X9235">
        <f t="shared" si="289"/>
        <v>46199.707638888889</v>
      </c>
    </row>
    <row r="9236" spans="1:24" x14ac:dyDescent="0.2">
      <c r="A9236" s="1" t="s">
        <v>19369</v>
      </c>
      <c r="B9236" s="1" t="s">
        <v>19370</v>
      </c>
      <c r="C9236" s="1" t="s">
        <v>19371</v>
      </c>
      <c r="D9236" s="1" t="s">
        <v>19372</v>
      </c>
      <c r="E9236" s="1" t="s">
        <v>555</v>
      </c>
      <c r="F9236" s="1" t="s">
        <v>27</v>
      </c>
      <c r="G9236" s="1" t="s">
        <v>123</v>
      </c>
      <c r="H9236" s="1" t="s">
        <v>29</v>
      </c>
      <c r="I9236" s="1" t="s">
        <v>2032</v>
      </c>
      <c r="J9236">
        <v>9</v>
      </c>
      <c r="K9236">
        <v>13.4</v>
      </c>
      <c r="L9236">
        <v>0.5</v>
      </c>
      <c r="M9236">
        <v>3</v>
      </c>
      <c r="N9236">
        <v>16.899999999999999</v>
      </c>
      <c r="O9236">
        <v>15</v>
      </c>
      <c r="P9236">
        <v>1</v>
      </c>
      <c r="Q9236" s="1" t="s">
        <v>441</v>
      </c>
      <c r="R9236" s="1" t="s">
        <v>220</v>
      </c>
      <c r="S9236" s="1" t="s">
        <v>131</v>
      </c>
      <c r="T9236" s="1" t="s">
        <v>34</v>
      </c>
      <c r="U9236" s="1" t="s">
        <v>251</v>
      </c>
      <c r="V9236" s="1" t="s">
        <v>324</v>
      </c>
      <c r="W9236">
        <f t="shared" si="288"/>
        <v>46199.685416666667</v>
      </c>
      <c r="X9236">
        <f t="shared" si="289"/>
        <v>46199.696527777778</v>
      </c>
    </row>
    <row r="9237" spans="1:24" x14ac:dyDescent="0.2">
      <c r="A9237" s="1" t="s">
        <v>19373</v>
      </c>
      <c r="B9237" s="1" t="s">
        <v>19370</v>
      </c>
      <c r="C9237" s="1" t="s">
        <v>19371</v>
      </c>
      <c r="D9237" s="1" t="s">
        <v>19374</v>
      </c>
      <c r="E9237" s="1" t="s">
        <v>555</v>
      </c>
      <c r="F9237" s="1" t="s">
        <v>27</v>
      </c>
      <c r="G9237" s="1" t="s">
        <v>123</v>
      </c>
      <c r="H9237" s="1" t="s">
        <v>39</v>
      </c>
      <c r="I9237" s="1" t="s">
        <v>2032</v>
      </c>
      <c r="J9237">
        <v>9</v>
      </c>
      <c r="K9237">
        <v>12.4</v>
      </c>
      <c r="L9237">
        <v>0.9</v>
      </c>
      <c r="M9237">
        <v>6</v>
      </c>
      <c r="N9237">
        <v>19.2</v>
      </c>
      <c r="O9237">
        <v>12</v>
      </c>
      <c r="P9237">
        <v>0</v>
      </c>
      <c r="Q9237" s="1" t="s">
        <v>31</v>
      </c>
      <c r="R9237" s="1" t="s">
        <v>102</v>
      </c>
      <c r="S9237" s="1" t="s">
        <v>131</v>
      </c>
      <c r="T9237" s="1" t="s">
        <v>34</v>
      </c>
      <c r="U9237" s="1" t="s">
        <v>251</v>
      </c>
      <c r="V9237" s="1" t="s">
        <v>42</v>
      </c>
      <c r="W9237">
        <f t="shared" si="288"/>
        <v>46199.685416666667</v>
      </c>
      <c r="X9237">
        <f t="shared" si="289"/>
        <v>46199.710416666669</v>
      </c>
    </row>
    <row r="9238" spans="1:24" x14ac:dyDescent="0.2">
      <c r="A9238" s="1" t="s">
        <v>19375</v>
      </c>
      <c r="B9238" s="1" t="s">
        <v>19370</v>
      </c>
      <c r="C9238" s="1" t="s">
        <v>19371</v>
      </c>
      <c r="D9238" s="1" t="s">
        <v>19376</v>
      </c>
      <c r="E9238" s="1" t="s">
        <v>555</v>
      </c>
      <c r="F9238" s="1" t="s">
        <v>27</v>
      </c>
      <c r="G9238" s="1" t="s">
        <v>123</v>
      </c>
      <c r="H9238" s="1" t="s">
        <v>45</v>
      </c>
      <c r="I9238" s="1" t="s">
        <v>2032</v>
      </c>
      <c r="J9238">
        <v>9</v>
      </c>
      <c r="K9238">
        <v>14.3</v>
      </c>
      <c r="L9238">
        <v>5</v>
      </c>
      <c r="M9238">
        <v>1.6</v>
      </c>
      <c r="N9238">
        <v>20.9</v>
      </c>
      <c r="O9238">
        <v>18</v>
      </c>
      <c r="P9238">
        <v>0</v>
      </c>
      <c r="Q9238" s="1" t="s">
        <v>31</v>
      </c>
      <c r="R9238" s="1" t="s">
        <v>106</v>
      </c>
      <c r="S9238" s="1" t="s">
        <v>156</v>
      </c>
      <c r="T9238" s="1" t="s">
        <v>34</v>
      </c>
      <c r="U9238" s="1" t="s">
        <v>251</v>
      </c>
      <c r="V9238" s="1" t="s">
        <v>42</v>
      </c>
      <c r="W9238">
        <f t="shared" si="288"/>
        <v>46199.685416666667</v>
      </c>
      <c r="X9238">
        <f t="shared" si="289"/>
        <v>46199.724999999999</v>
      </c>
    </row>
    <row r="9239" spans="1:24" x14ac:dyDescent="0.2">
      <c r="A9239" s="1" t="s">
        <v>19377</v>
      </c>
      <c r="B9239" s="1" t="s">
        <v>19370</v>
      </c>
      <c r="C9239" s="1" t="s">
        <v>19371</v>
      </c>
      <c r="D9239" s="1" t="s">
        <v>19378</v>
      </c>
      <c r="E9239" s="1" t="s">
        <v>555</v>
      </c>
      <c r="F9239" s="1" t="s">
        <v>50</v>
      </c>
      <c r="G9239" s="1" t="s">
        <v>123</v>
      </c>
      <c r="H9239" s="1" t="s">
        <v>51</v>
      </c>
      <c r="I9239" s="1" t="s">
        <v>2032</v>
      </c>
      <c r="J9239">
        <v>9</v>
      </c>
      <c r="K9239">
        <v>19.399999999999999</v>
      </c>
      <c r="L9239">
        <v>9.5</v>
      </c>
      <c r="M9239">
        <v>2.2000000000000002</v>
      </c>
      <c r="N9239">
        <v>31</v>
      </c>
      <c r="O9239">
        <v>26</v>
      </c>
      <c r="P9239">
        <v>0</v>
      </c>
      <c r="Q9239" s="1" t="s">
        <v>31</v>
      </c>
      <c r="R9239" s="1" t="s">
        <v>109</v>
      </c>
      <c r="S9239" s="1" t="s">
        <v>309</v>
      </c>
      <c r="T9239" s="1" t="s">
        <v>34</v>
      </c>
      <c r="U9239" s="1" t="s">
        <v>251</v>
      </c>
      <c r="V9239" s="1" t="s">
        <v>42</v>
      </c>
      <c r="W9239">
        <f t="shared" si="288"/>
        <v>46199.685416666667</v>
      </c>
      <c r="X9239">
        <f t="shared" si="289"/>
        <v>46199.746527777781</v>
      </c>
    </row>
    <row r="9240" spans="1:24" x14ac:dyDescent="0.2">
      <c r="A9240" s="1" t="s">
        <v>19379</v>
      </c>
      <c r="B9240" s="1" t="s">
        <v>19370</v>
      </c>
      <c r="C9240" s="1" t="s">
        <v>19371</v>
      </c>
      <c r="D9240" s="1" t="s">
        <v>19380</v>
      </c>
      <c r="E9240" s="1" t="s">
        <v>555</v>
      </c>
      <c r="F9240" s="1" t="s">
        <v>56</v>
      </c>
      <c r="G9240" s="1" t="s">
        <v>123</v>
      </c>
      <c r="H9240" s="1" t="s">
        <v>57</v>
      </c>
      <c r="I9240" s="1" t="s">
        <v>2032</v>
      </c>
      <c r="J9240">
        <v>9</v>
      </c>
      <c r="K9240">
        <v>13.2</v>
      </c>
      <c r="L9240">
        <v>0.9</v>
      </c>
      <c r="M9240">
        <v>2.6</v>
      </c>
      <c r="N9240">
        <v>16.7</v>
      </c>
      <c r="O9240">
        <v>18</v>
      </c>
      <c r="P9240">
        <v>0</v>
      </c>
      <c r="Q9240" s="1" t="s">
        <v>31</v>
      </c>
      <c r="R9240" s="1" t="s">
        <v>117</v>
      </c>
      <c r="S9240" s="1" t="s">
        <v>262</v>
      </c>
      <c r="T9240" s="1" t="s">
        <v>34</v>
      </c>
      <c r="U9240" s="1" t="s">
        <v>251</v>
      </c>
      <c r="V9240" s="1" t="s">
        <v>36</v>
      </c>
      <c r="W9240">
        <f t="shared" si="288"/>
        <v>46199.685416666667</v>
      </c>
      <c r="X9240">
        <f t="shared" si="289"/>
        <v>46199.757638888892</v>
      </c>
    </row>
    <row r="9241" spans="1:24" x14ac:dyDescent="0.2">
      <c r="A9241" s="1" t="s">
        <v>19381</v>
      </c>
      <c r="B9241" s="1" t="s">
        <v>19370</v>
      </c>
      <c r="C9241" s="1" t="s">
        <v>19371</v>
      </c>
      <c r="D9241" s="1" t="s">
        <v>19382</v>
      </c>
      <c r="E9241" s="1" t="s">
        <v>555</v>
      </c>
      <c r="F9241" s="1" t="s">
        <v>56</v>
      </c>
      <c r="G9241" s="1" t="s">
        <v>123</v>
      </c>
      <c r="H9241" s="1" t="s">
        <v>62</v>
      </c>
      <c r="I9241" s="1" t="s">
        <v>2032</v>
      </c>
      <c r="J9241">
        <v>9</v>
      </c>
      <c r="K9241">
        <v>8.5</v>
      </c>
      <c r="L9241">
        <v>0.6</v>
      </c>
      <c r="M9241">
        <v>2.7</v>
      </c>
      <c r="N9241">
        <v>11.8</v>
      </c>
      <c r="O9241">
        <v>15</v>
      </c>
      <c r="P9241">
        <v>0</v>
      </c>
      <c r="Q9241" s="1" t="s">
        <v>31</v>
      </c>
      <c r="R9241" s="1" t="s">
        <v>959</v>
      </c>
      <c r="S9241" s="1" t="s">
        <v>208</v>
      </c>
      <c r="T9241" s="1" t="s">
        <v>34</v>
      </c>
      <c r="U9241" s="1" t="s">
        <v>251</v>
      </c>
      <c r="V9241" s="1" t="s">
        <v>36</v>
      </c>
      <c r="W9241">
        <f t="shared" si="288"/>
        <v>46199.685416666667</v>
      </c>
      <c r="X9241">
        <f t="shared" si="289"/>
        <v>46199.765972222223</v>
      </c>
    </row>
    <row r="9242" spans="1:24" x14ac:dyDescent="0.2">
      <c r="A9242" s="1" t="s">
        <v>19383</v>
      </c>
      <c r="B9242" s="1" t="s">
        <v>19384</v>
      </c>
      <c r="C9242" s="1" t="s">
        <v>19334</v>
      </c>
      <c r="D9242" s="1" t="s">
        <v>19336</v>
      </c>
      <c r="E9242" s="1" t="s">
        <v>555</v>
      </c>
      <c r="F9242" s="1" t="s">
        <v>27</v>
      </c>
      <c r="G9242" s="1" t="s">
        <v>194</v>
      </c>
      <c r="H9242" s="1" t="s">
        <v>29</v>
      </c>
      <c r="I9242" s="1" t="s">
        <v>3206</v>
      </c>
      <c r="J9242">
        <v>10</v>
      </c>
      <c r="K9242">
        <v>14.7</v>
      </c>
      <c r="L9242">
        <v>0.7</v>
      </c>
      <c r="M9242">
        <v>3.3</v>
      </c>
      <c r="N9242">
        <v>18.7</v>
      </c>
      <c r="O9242">
        <v>15</v>
      </c>
      <c r="P9242">
        <v>0</v>
      </c>
      <c r="Q9242" s="1" t="s">
        <v>31</v>
      </c>
      <c r="R9242" s="1" t="s">
        <v>340</v>
      </c>
      <c r="S9242" s="1" t="s">
        <v>79</v>
      </c>
      <c r="T9242" s="1" t="s">
        <v>34</v>
      </c>
      <c r="U9242" s="1" t="s">
        <v>127</v>
      </c>
      <c r="V9242" s="1" t="s">
        <v>42</v>
      </c>
      <c r="W9242">
        <f t="shared" si="288"/>
        <v>46199.648611111108</v>
      </c>
      <c r="X9242">
        <f t="shared" si="289"/>
        <v>46199.661111111112</v>
      </c>
    </row>
    <row r="9243" spans="1:24" x14ac:dyDescent="0.2">
      <c r="A9243" s="1" t="s">
        <v>19385</v>
      </c>
      <c r="B9243" s="1" t="s">
        <v>19384</v>
      </c>
      <c r="C9243" s="1" t="s">
        <v>19334</v>
      </c>
      <c r="D9243" s="1" t="s">
        <v>19351</v>
      </c>
      <c r="E9243" s="1" t="s">
        <v>555</v>
      </c>
      <c r="F9243" s="1" t="s">
        <v>27</v>
      </c>
      <c r="G9243" s="1" t="s">
        <v>194</v>
      </c>
      <c r="H9243" s="1" t="s">
        <v>39</v>
      </c>
      <c r="I9243" s="1" t="s">
        <v>3206</v>
      </c>
      <c r="J9243">
        <v>10</v>
      </c>
      <c r="K9243">
        <v>11.8</v>
      </c>
      <c r="L9243">
        <v>0.7</v>
      </c>
      <c r="M9243">
        <v>5.7</v>
      </c>
      <c r="N9243">
        <v>18.2</v>
      </c>
      <c r="O9243">
        <v>12</v>
      </c>
      <c r="P9243">
        <v>0</v>
      </c>
      <c r="Q9243" s="1" t="s">
        <v>31</v>
      </c>
      <c r="R9243" s="1" t="s">
        <v>134</v>
      </c>
      <c r="S9243" s="1" t="s">
        <v>254</v>
      </c>
      <c r="T9243" s="1" t="s">
        <v>34</v>
      </c>
      <c r="U9243" s="1" t="s">
        <v>127</v>
      </c>
      <c r="V9243" s="1" t="s">
        <v>42</v>
      </c>
      <c r="W9243">
        <f t="shared" si="288"/>
        <v>46199.648611111108</v>
      </c>
      <c r="X9243">
        <f t="shared" si="289"/>
        <v>46199.673611111109</v>
      </c>
    </row>
    <row r="9244" spans="1:24" x14ac:dyDescent="0.2">
      <c r="A9244" s="1" t="s">
        <v>19386</v>
      </c>
      <c r="B9244" s="1" t="s">
        <v>19384</v>
      </c>
      <c r="C9244" s="1" t="s">
        <v>19334</v>
      </c>
      <c r="D9244" s="1" t="s">
        <v>19387</v>
      </c>
      <c r="E9244" s="1" t="s">
        <v>555</v>
      </c>
      <c r="F9244" s="1" t="s">
        <v>27</v>
      </c>
      <c r="G9244" s="1" t="s">
        <v>194</v>
      </c>
      <c r="H9244" s="1" t="s">
        <v>45</v>
      </c>
      <c r="I9244" s="1" t="s">
        <v>3206</v>
      </c>
      <c r="J9244">
        <v>10</v>
      </c>
      <c r="K9244">
        <v>17.399999999999999</v>
      </c>
      <c r="L9244">
        <v>5.0999999999999996</v>
      </c>
      <c r="M9244">
        <v>2.1</v>
      </c>
      <c r="N9244">
        <v>24.5</v>
      </c>
      <c r="O9244">
        <v>18</v>
      </c>
      <c r="P9244">
        <v>0</v>
      </c>
      <c r="Q9244" s="1" t="s">
        <v>31</v>
      </c>
      <c r="R9244" s="1" t="s">
        <v>233</v>
      </c>
      <c r="S9244" s="1" t="s">
        <v>126</v>
      </c>
      <c r="T9244" s="1" t="s">
        <v>34</v>
      </c>
      <c r="U9244" s="1" t="s">
        <v>127</v>
      </c>
      <c r="V9244" s="1" t="s">
        <v>42</v>
      </c>
      <c r="W9244">
        <f t="shared" si="288"/>
        <v>46199.648611111108</v>
      </c>
      <c r="X9244">
        <f t="shared" si="289"/>
        <v>46199.690972222219</v>
      </c>
    </row>
    <row r="9245" spans="1:24" x14ac:dyDescent="0.2">
      <c r="A9245" s="1" t="s">
        <v>19388</v>
      </c>
      <c r="B9245" s="1" t="s">
        <v>19384</v>
      </c>
      <c r="C9245" s="1" t="s">
        <v>19334</v>
      </c>
      <c r="D9245" s="1" t="s">
        <v>19389</v>
      </c>
      <c r="E9245" s="1" t="s">
        <v>555</v>
      </c>
      <c r="F9245" s="1" t="s">
        <v>50</v>
      </c>
      <c r="G9245" s="1" t="s">
        <v>194</v>
      </c>
      <c r="H9245" s="1" t="s">
        <v>51</v>
      </c>
      <c r="I9245" s="1" t="s">
        <v>3206</v>
      </c>
      <c r="J9245">
        <v>10</v>
      </c>
      <c r="K9245">
        <v>17.600000000000001</v>
      </c>
      <c r="L9245">
        <v>11.3</v>
      </c>
      <c r="M9245">
        <v>2.2999999999999998</v>
      </c>
      <c r="N9245">
        <v>31.2</v>
      </c>
      <c r="O9245">
        <v>26</v>
      </c>
      <c r="P9245">
        <v>0</v>
      </c>
      <c r="Q9245" s="1" t="s">
        <v>31</v>
      </c>
      <c r="R9245" s="1" t="s">
        <v>934</v>
      </c>
      <c r="S9245" s="1" t="s">
        <v>83</v>
      </c>
      <c r="T9245" s="1" t="s">
        <v>34</v>
      </c>
      <c r="U9245" s="1" t="s">
        <v>127</v>
      </c>
      <c r="V9245" s="1" t="s">
        <v>42</v>
      </c>
      <c r="W9245">
        <f t="shared" si="288"/>
        <v>46199.648611111108</v>
      </c>
      <c r="X9245">
        <f t="shared" si="289"/>
        <v>46199.712500000001</v>
      </c>
    </row>
    <row r="9246" spans="1:24" x14ac:dyDescent="0.2">
      <c r="A9246" s="1" t="s">
        <v>19390</v>
      </c>
      <c r="B9246" s="1" t="s">
        <v>19384</v>
      </c>
      <c r="C9246" s="1" t="s">
        <v>19334</v>
      </c>
      <c r="D9246" s="1" t="s">
        <v>19376</v>
      </c>
      <c r="E9246" s="1" t="s">
        <v>555</v>
      </c>
      <c r="F9246" s="1" t="s">
        <v>56</v>
      </c>
      <c r="G9246" s="1" t="s">
        <v>194</v>
      </c>
      <c r="H9246" s="1" t="s">
        <v>57</v>
      </c>
      <c r="I9246" s="1" t="s">
        <v>3206</v>
      </c>
      <c r="J9246">
        <v>10</v>
      </c>
      <c r="K9246">
        <v>16</v>
      </c>
      <c r="L9246">
        <v>0.7</v>
      </c>
      <c r="M9246">
        <v>1.3</v>
      </c>
      <c r="N9246">
        <v>18.100000000000001</v>
      </c>
      <c r="O9246">
        <v>18</v>
      </c>
      <c r="P9246">
        <v>0</v>
      </c>
      <c r="Q9246" s="1" t="s">
        <v>31</v>
      </c>
      <c r="R9246" s="1" t="s">
        <v>504</v>
      </c>
      <c r="S9246" s="1" t="s">
        <v>538</v>
      </c>
      <c r="T9246" s="1" t="s">
        <v>34</v>
      </c>
      <c r="U9246" s="1" t="s">
        <v>127</v>
      </c>
      <c r="V9246" s="1" t="s">
        <v>36</v>
      </c>
      <c r="W9246">
        <f t="shared" si="288"/>
        <v>46199.648611111108</v>
      </c>
      <c r="X9246">
        <f t="shared" si="289"/>
        <v>46199.724999999999</v>
      </c>
    </row>
    <row r="9247" spans="1:24" x14ac:dyDescent="0.2">
      <c r="A9247" s="1" t="s">
        <v>19391</v>
      </c>
      <c r="B9247" s="1" t="s">
        <v>19384</v>
      </c>
      <c r="C9247" s="1" t="s">
        <v>19334</v>
      </c>
      <c r="D9247" s="1" t="s">
        <v>19392</v>
      </c>
      <c r="E9247" s="1" t="s">
        <v>555</v>
      </c>
      <c r="F9247" s="1" t="s">
        <v>56</v>
      </c>
      <c r="G9247" s="1" t="s">
        <v>194</v>
      </c>
      <c r="H9247" s="1" t="s">
        <v>62</v>
      </c>
      <c r="I9247" s="1" t="s">
        <v>3206</v>
      </c>
      <c r="J9247">
        <v>10</v>
      </c>
      <c r="K9247">
        <v>13</v>
      </c>
      <c r="L9247">
        <v>0.4</v>
      </c>
      <c r="M9247">
        <v>1.8</v>
      </c>
      <c r="N9247">
        <v>15.2</v>
      </c>
      <c r="O9247">
        <v>15</v>
      </c>
      <c r="P9247">
        <v>0</v>
      </c>
      <c r="Q9247" s="1" t="s">
        <v>31</v>
      </c>
      <c r="R9247" s="1" t="s">
        <v>142</v>
      </c>
      <c r="S9247" s="1" t="s">
        <v>538</v>
      </c>
      <c r="T9247" s="1" t="s">
        <v>34</v>
      </c>
      <c r="U9247" s="1" t="s">
        <v>127</v>
      </c>
      <c r="V9247" s="1" t="s">
        <v>36</v>
      </c>
      <c r="W9247">
        <f t="shared" si="288"/>
        <v>46199.648611111108</v>
      </c>
      <c r="X9247">
        <f t="shared" si="289"/>
        <v>46199.73541666667</v>
      </c>
    </row>
    <row r="9248" spans="1:24" x14ac:dyDescent="0.2">
      <c r="A9248" s="1" t="s">
        <v>19393</v>
      </c>
      <c r="B9248" s="1" t="s">
        <v>19394</v>
      </c>
      <c r="C9248" s="1" t="s">
        <v>19395</v>
      </c>
      <c r="D9248" s="1" t="s">
        <v>19396</v>
      </c>
      <c r="E9248" s="1" t="s">
        <v>555</v>
      </c>
      <c r="F9248" s="1" t="s">
        <v>27</v>
      </c>
      <c r="G9248" s="1" t="s">
        <v>69</v>
      </c>
      <c r="H9248" s="1" t="s">
        <v>29</v>
      </c>
      <c r="I9248" s="1" t="s">
        <v>1793</v>
      </c>
      <c r="J9248">
        <v>12</v>
      </c>
      <c r="K9248">
        <v>9.4</v>
      </c>
      <c r="L9248">
        <v>0.3</v>
      </c>
      <c r="M9248">
        <v>2.5</v>
      </c>
      <c r="N9248">
        <v>12.3</v>
      </c>
      <c r="O9248">
        <v>15</v>
      </c>
      <c r="P9248">
        <v>0</v>
      </c>
      <c r="Q9248" s="1" t="s">
        <v>31</v>
      </c>
      <c r="R9248" s="1" t="s">
        <v>340</v>
      </c>
      <c r="S9248" s="1" t="s">
        <v>79</v>
      </c>
      <c r="T9248" s="1" t="s">
        <v>71</v>
      </c>
      <c r="U9248" s="1" t="s">
        <v>72</v>
      </c>
      <c r="V9248" s="1" t="s">
        <v>36</v>
      </c>
      <c r="W9248">
        <f t="shared" si="288"/>
        <v>46199.572222222225</v>
      </c>
      <c r="X9248">
        <f t="shared" si="289"/>
        <v>46199.580555555556</v>
      </c>
    </row>
    <row r="9249" spans="1:24" x14ac:dyDescent="0.2">
      <c r="A9249" s="1" t="s">
        <v>19397</v>
      </c>
      <c r="B9249" s="1" t="s">
        <v>19394</v>
      </c>
      <c r="C9249" s="1" t="s">
        <v>19395</v>
      </c>
      <c r="D9249" s="1" t="s">
        <v>19398</v>
      </c>
      <c r="E9249" s="1" t="s">
        <v>555</v>
      </c>
      <c r="F9249" s="1" t="s">
        <v>27</v>
      </c>
      <c r="G9249" s="1" t="s">
        <v>69</v>
      </c>
      <c r="H9249" s="1" t="s">
        <v>39</v>
      </c>
      <c r="I9249" s="1" t="s">
        <v>1793</v>
      </c>
      <c r="J9249">
        <v>12</v>
      </c>
      <c r="K9249">
        <v>12.3</v>
      </c>
      <c r="L9249">
        <v>0.4</v>
      </c>
      <c r="M9249">
        <v>4.4000000000000004</v>
      </c>
      <c r="N9249">
        <v>17.100000000000001</v>
      </c>
      <c r="O9249">
        <v>12</v>
      </c>
      <c r="P9249">
        <v>0</v>
      </c>
      <c r="Q9249" s="1" t="s">
        <v>31</v>
      </c>
      <c r="R9249" s="1" t="s">
        <v>180</v>
      </c>
      <c r="S9249" s="1" t="s">
        <v>181</v>
      </c>
      <c r="T9249" s="1" t="s">
        <v>71</v>
      </c>
      <c r="U9249" s="1" t="s">
        <v>72</v>
      </c>
      <c r="V9249" s="1" t="s">
        <v>42</v>
      </c>
      <c r="W9249">
        <f t="shared" si="288"/>
        <v>46199.572222222225</v>
      </c>
      <c r="X9249">
        <f t="shared" si="289"/>
        <v>46199.592361111114</v>
      </c>
    </row>
    <row r="9250" spans="1:24" x14ac:dyDescent="0.2">
      <c r="A9250" s="1" t="s">
        <v>19399</v>
      </c>
      <c r="B9250" s="1" t="s">
        <v>19394</v>
      </c>
      <c r="C9250" s="1" t="s">
        <v>19395</v>
      </c>
      <c r="D9250" s="1" t="s">
        <v>19400</v>
      </c>
      <c r="E9250" s="1" t="s">
        <v>555</v>
      </c>
      <c r="F9250" s="1" t="s">
        <v>27</v>
      </c>
      <c r="G9250" s="1" t="s">
        <v>69</v>
      </c>
      <c r="H9250" s="1" t="s">
        <v>45</v>
      </c>
      <c r="I9250" s="1" t="s">
        <v>1793</v>
      </c>
      <c r="J9250">
        <v>12</v>
      </c>
      <c r="K9250">
        <v>12.8</v>
      </c>
      <c r="L9250">
        <v>5</v>
      </c>
      <c r="M9250">
        <v>3.5</v>
      </c>
      <c r="N9250">
        <v>21.3</v>
      </c>
      <c r="O9250">
        <v>18</v>
      </c>
      <c r="P9250">
        <v>0</v>
      </c>
      <c r="Q9250" s="1" t="s">
        <v>31</v>
      </c>
      <c r="R9250" s="1" t="s">
        <v>173</v>
      </c>
      <c r="S9250" s="1" t="s">
        <v>79</v>
      </c>
      <c r="T9250" s="1" t="s">
        <v>71</v>
      </c>
      <c r="U9250" s="1" t="s">
        <v>72</v>
      </c>
      <c r="V9250" s="1" t="s">
        <v>42</v>
      </c>
      <c r="W9250">
        <f t="shared" si="288"/>
        <v>46199.572222222225</v>
      </c>
      <c r="X9250">
        <f t="shared" si="289"/>
        <v>46199.606944444444</v>
      </c>
    </row>
    <row r="9251" spans="1:24" x14ac:dyDescent="0.2">
      <c r="A9251" s="1" t="s">
        <v>19401</v>
      </c>
      <c r="B9251" s="1" t="s">
        <v>19394</v>
      </c>
      <c r="C9251" s="1" t="s">
        <v>19395</v>
      </c>
      <c r="D9251" s="1" t="s">
        <v>19402</v>
      </c>
      <c r="E9251" s="1" t="s">
        <v>555</v>
      </c>
      <c r="F9251" s="1" t="s">
        <v>50</v>
      </c>
      <c r="G9251" s="1" t="s">
        <v>69</v>
      </c>
      <c r="H9251" s="1" t="s">
        <v>51</v>
      </c>
      <c r="I9251" s="1" t="s">
        <v>1793</v>
      </c>
      <c r="J9251">
        <v>12</v>
      </c>
      <c r="K9251">
        <v>15.9</v>
      </c>
      <c r="L9251">
        <v>10.3</v>
      </c>
      <c r="M9251">
        <v>2.2999999999999998</v>
      </c>
      <c r="N9251">
        <v>28.4</v>
      </c>
      <c r="O9251">
        <v>26</v>
      </c>
      <c r="P9251">
        <v>0</v>
      </c>
      <c r="Q9251" s="1" t="s">
        <v>31</v>
      </c>
      <c r="R9251" s="1" t="s">
        <v>625</v>
      </c>
      <c r="S9251" s="1" t="s">
        <v>327</v>
      </c>
      <c r="T9251" s="1" t="s">
        <v>71</v>
      </c>
      <c r="U9251" s="1" t="s">
        <v>72</v>
      </c>
      <c r="V9251" s="1" t="s">
        <v>36</v>
      </c>
      <c r="W9251">
        <f t="shared" si="288"/>
        <v>46199.572222222225</v>
      </c>
      <c r="X9251">
        <f t="shared" si="289"/>
        <v>46199.627083333333</v>
      </c>
    </row>
    <row r="9252" spans="1:24" x14ac:dyDescent="0.2">
      <c r="A9252" s="1" t="s">
        <v>19403</v>
      </c>
      <c r="B9252" s="1" t="s">
        <v>19394</v>
      </c>
      <c r="C9252" s="1" t="s">
        <v>19395</v>
      </c>
      <c r="D9252" s="1" t="s">
        <v>19347</v>
      </c>
      <c r="E9252" s="1" t="s">
        <v>555</v>
      </c>
      <c r="F9252" s="1" t="s">
        <v>56</v>
      </c>
      <c r="G9252" s="1" t="s">
        <v>69</v>
      </c>
      <c r="H9252" s="1" t="s">
        <v>57</v>
      </c>
      <c r="I9252" s="1" t="s">
        <v>1793</v>
      </c>
      <c r="J9252">
        <v>12</v>
      </c>
      <c r="K9252">
        <v>12.1</v>
      </c>
      <c r="L9252">
        <v>1</v>
      </c>
      <c r="M9252">
        <v>2.5</v>
      </c>
      <c r="N9252">
        <v>15.6</v>
      </c>
      <c r="O9252">
        <v>18</v>
      </c>
      <c r="P9252">
        <v>0</v>
      </c>
      <c r="Q9252" s="1" t="s">
        <v>31</v>
      </c>
      <c r="R9252" s="1" t="s">
        <v>58</v>
      </c>
      <c r="S9252" s="1" t="s">
        <v>211</v>
      </c>
      <c r="T9252" s="1" t="s">
        <v>71</v>
      </c>
      <c r="U9252" s="1" t="s">
        <v>72</v>
      </c>
      <c r="V9252" s="1" t="s">
        <v>36</v>
      </c>
      <c r="W9252">
        <f t="shared" si="288"/>
        <v>46199.572222222225</v>
      </c>
      <c r="X9252">
        <f t="shared" si="289"/>
        <v>46199.637499999997</v>
      </c>
    </row>
    <row r="9253" spans="1:24" x14ac:dyDescent="0.2">
      <c r="A9253" s="1" t="s">
        <v>19404</v>
      </c>
      <c r="B9253" s="1" t="s">
        <v>19394</v>
      </c>
      <c r="C9253" s="1" t="s">
        <v>19395</v>
      </c>
      <c r="D9253" s="1" t="s">
        <v>19314</v>
      </c>
      <c r="E9253" s="1" t="s">
        <v>555</v>
      </c>
      <c r="F9253" s="1" t="s">
        <v>56</v>
      </c>
      <c r="G9253" s="1" t="s">
        <v>69</v>
      </c>
      <c r="H9253" s="1" t="s">
        <v>62</v>
      </c>
      <c r="I9253" s="1" t="s">
        <v>1793</v>
      </c>
      <c r="J9253">
        <v>12</v>
      </c>
      <c r="K9253">
        <v>7.7</v>
      </c>
      <c r="L9253">
        <v>0.5</v>
      </c>
      <c r="M9253">
        <v>0.7</v>
      </c>
      <c r="N9253">
        <v>8.8000000000000007</v>
      </c>
      <c r="O9253">
        <v>15</v>
      </c>
      <c r="P9253">
        <v>0</v>
      </c>
      <c r="Q9253" s="1" t="s">
        <v>31</v>
      </c>
      <c r="R9253" s="1" t="s">
        <v>504</v>
      </c>
      <c r="S9253" s="1" t="s">
        <v>211</v>
      </c>
      <c r="T9253" s="1" t="s">
        <v>71</v>
      </c>
      <c r="U9253" s="1" t="s">
        <v>72</v>
      </c>
      <c r="V9253" s="1" t="s">
        <v>36</v>
      </c>
      <c r="W9253">
        <f t="shared" si="288"/>
        <v>46199.572222222225</v>
      </c>
      <c r="X9253">
        <f t="shared" si="289"/>
        <v>46199.643750000003</v>
      </c>
    </row>
    <row r="9254" spans="1:24" x14ac:dyDescent="0.2">
      <c r="A9254" s="1" t="s">
        <v>19405</v>
      </c>
      <c r="B9254" s="1" t="s">
        <v>19406</v>
      </c>
      <c r="C9254" s="1" t="s">
        <v>19407</v>
      </c>
      <c r="D9254" s="1" t="s">
        <v>19408</v>
      </c>
      <c r="E9254" s="1" t="s">
        <v>555</v>
      </c>
      <c r="F9254" s="1" t="s">
        <v>27</v>
      </c>
      <c r="G9254" s="1" t="s">
        <v>69</v>
      </c>
      <c r="H9254" s="1" t="s">
        <v>29</v>
      </c>
      <c r="I9254" s="1" t="s">
        <v>5715</v>
      </c>
      <c r="J9254">
        <v>6</v>
      </c>
      <c r="K9254">
        <v>8.9</v>
      </c>
      <c r="L9254">
        <v>1.1000000000000001</v>
      </c>
      <c r="M9254">
        <v>2.6</v>
      </c>
      <c r="N9254">
        <v>12.7</v>
      </c>
      <c r="O9254">
        <v>15</v>
      </c>
      <c r="P9254">
        <v>0</v>
      </c>
      <c r="Q9254" s="1" t="s">
        <v>31</v>
      </c>
      <c r="R9254" s="1" t="s">
        <v>180</v>
      </c>
      <c r="S9254" s="1" t="s">
        <v>320</v>
      </c>
      <c r="T9254" s="1" t="s">
        <v>71</v>
      </c>
      <c r="U9254" s="1" t="s">
        <v>99</v>
      </c>
      <c r="V9254" s="1" t="s">
        <v>36</v>
      </c>
      <c r="W9254">
        <f t="shared" si="288"/>
        <v>46199.609722222223</v>
      </c>
      <c r="X9254">
        <f t="shared" si="289"/>
        <v>46199.618055555555</v>
      </c>
    </row>
    <row r="9255" spans="1:24" x14ac:dyDescent="0.2">
      <c r="A9255" s="1" t="s">
        <v>19409</v>
      </c>
      <c r="B9255" s="1" t="s">
        <v>19406</v>
      </c>
      <c r="C9255" s="1" t="s">
        <v>19407</v>
      </c>
      <c r="D9255" s="1" t="s">
        <v>19357</v>
      </c>
      <c r="E9255" s="1" t="s">
        <v>555</v>
      </c>
      <c r="F9255" s="1" t="s">
        <v>27</v>
      </c>
      <c r="G9255" s="1" t="s">
        <v>69</v>
      </c>
      <c r="H9255" s="1" t="s">
        <v>39</v>
      </c>
      <c r="I9255" s="1" t="s">
        <v>5715</v>
      </c>
      <c r="J9255">
        <v>6</v>
      </c>
      <c r="K9255">
        <v>10.7</v>
      </c>
      <c r="L9255">
        <v>0.9</v>
      </c>
      <c r="M9255">
        <v>5.4</v>
      </c>
      <c r="N9255">
        <v>16.899999999999999</v>
      </c>
      <c r="O9255">
        <v>12</v>
      </c>
      <c r="P9255">
        <v>0</v>
      </c>
      <c r="Q9255" s="1" t="s">
        <v>31</v>
      </c>
      <c r="R9255" s="1" t="s">
        <v>98</v>
      </c>
      <c r="S9255" s="1" t="s">
        <v>79</v>
      </c>
      <c r="T9255" s="1" t="s">
        <v>71</v>
      </c>
      <c r="U9255" s="1" t="s">
        <v>99</v>
      </c>
      <c r="V9255" s="1" t="s">
        <v>42</v>
      </c>
      <c r="W9255">
        <f t="shared" si="288"/>
        <v>46199.609722222223</v>
      </c>
      <c r="X9255">
        <f t="shared" si="289"/>
        <v>46199.629861111112</v>
      </c>
    </row>
    <row r="9256" spans="1:24" x14ac:dyDescent="0.2">
      <c r="A9256" s="1" t="s">
        <v>19410</v>
      </c>
      <c r="B9256" s="1" t="s">
        <v>19406</v>
      </c>
      <c r="C9256" s="1" t="s">
        <v>19407</v>
      </c>
      <c r="D9256" s="1" t="s">
        <v>19411</v>
      </c>
      <c r="E9256" s="1" t="s">
        <v>555</v>
      </c>
      <c r="F9256" s="1" t="s">
        <v>27</v>
      </c>
      <c r="G9256" s="1" t="s">
        <v>69</v>
      </c>
      <c r="H9256" s="1" t="s">
        <v>45</v>
      </c>
      <c r="I9256" s="1" t="s">
        <v>5715</v>
      </c>
      <c r="J9256">
        <v>6</v>
      </c>
      <c r="K9256">
        <v>12.4</v>
      </c>
      <c r="L9256">
        <v>3</v>
      </c>
      <c r="M9256">
        <v>2.2999999999999998</v>
      </c>
      <c r="N9256">
        <v>17.8</v>
      </c>
      <c r="O9256">
        <v>18</v>
      </c>
      <c r="P9256">
        <v>0</v>
      </c>
      <c r="Q9256" s="1" t="s">
        <v>31</v>
      </c>
      <c r="R9256" s="1" t="s">
        <v>134</v>
      </c>
      <c r="S9256" s="1" t="s">
        <v>254</v>
      </c>
      <c r="T9256" s="1" t="s">
        <v>71</v>
      </c>
      <c r="U9256" s="1" t="s">
        <v>99</v>
      </c>
      <c r="V9256" s="1" t="s">
        <v>36</v>
      </c>
      <c r="W9256">
        <f t="shared" si="288"/>
        <v>46199.609722222223</v>
      </c>
      <c r="X9256">
        <f t="shared" si="289"/>
        <v>46199.642361111109</v>
      </c>
    </row>
    <row r="9257" spans="1:24" x14ac:dyDescent="0.2">
      <c r="A9257" s="1" t="s">
        <v>19412</v>
      </c>
      <c r="B9257" s="1" t="s">
        <v>19406</v>
      </c>
      <c r="C9257" s="1" t="s">
        <v>19407</v>
      </c>
      <c r="D9257" s="1" t="s">
        <v>19413</v>
      </c>
      <c r="E9257" s="1" t="s">
        <v>555</v>
      </c>
      <c r="F9257" s="1" t="s">
        <v>50</v>
      </c>
      <c r="G9257" s="1" t="s">
        <v>69</v>
      </c>
      <c r="H9257" s="1" t="s">
        <v>51</v>
      </c>
      <c r="I9257" s="1" t="s">
        <v>5715</v>
      </c>
      <c r="J9257">
        <v>6</v>
      </c>
      <c r="K9257">
        <v>17.899999999999999</v>
      </c>
      <c r="L9257">
        <v>10.199999999999999</v>
      </c>
      <c r="M9257">
        <v>0.5</v>
      </c>
      <c r="N9257">
        <v>28.6</v>
      </c>
      <c r="O9257">
        <v>26</v>
      </c>
      <c r="P9257">
        <v>0</v>
      </c>
      <c r="Q9257" s="1" t="s">
        <v>31</v>
      </c>
      <c r="R9257" s="1" t="s">
        <v>82</v>
      </c>
      <c r="S9257" s="1" t="s">
        <v>83</v>
      </c>
      <c r="T9257" s="1" t="s">
        <v>71</v>
      </c>
      <c r="U9257" s="1" t="s">
        <v>99</v>
      </c>
      <c r="V9257" s="1" t="s">
        <v>36</v>
      </c>
      <c r="W9257">
        <f t="shared" si="288"/>
        <v>46199.609722222223</v>
      </c>
      <c r="X9257">
        <f t="shared" si="289"/>
        <v>46199.662499999999</v>
      </c>
    </row>
    <row r="9258" spans="1:24" x14ac:dyDescent="0.2">
      <c r="A9258" s="1" t="s">
        <v>19414</v>
      </c>
      <c r="B9258" s="1" t="s">
        <v>19406</v>
      </c>
      <c r="C9258" s="1" t="s">
        <v>19407</v>
      </c>
      <c r="D9258" s="1" t="s">
        <v>19297</v>
      </c>
      <c r="E9258" s="1" t="s">
        <v>555</v>
      </c>
      <c r="F9258" s="1" t="s">
        <v>56</v>
      </c>
      <c r="G9258" s="1" t="s">
        <v>69</v>
      </c>
      <c r="H9258" s="1" t="s">
        <v>57</v>
      </c>
      <c r="I9258" s="1" t="s">
        <v>5715</v>
      </c>
      <c r="J9258">
        <v>6</v>
      </c>
      <c r="K9258">
        <v>12.8</v>
      </c>
      <c r="L9258">
        <v>0.8</v>
      </c>
      <c r="M9258">
        <v>3.8</v>
      </c>
      <c r="N9258">
        <v>17.399999999999999</v>
      </c>
      <c r="O9258">
        <v>18</v>
      </c>
      <c r="P9258">
        <v>0</v>
      </c>
      <c r="Q9258" s="1" t="s">
        <v>31</v>
      </c>
      <c r="R9258" s="1" t="s">
        <v>265</v>
      </c>
      <c r="S9258" s="1" t="s">
        <v>538</v>
      </c>
      <c r="T9258" s="1" t="s">
        <v>71</v>
      </c>
      <c r="U9258" s="1" t="s">
        <v>99</v>
      </c>
      <c r="V9258" s="1" t="s">
        <v>36</v>
      </c>
      <c r="W9258">
        <f t="shared" si="288"/>
        <v>46199.609722222223</v>
      </c>
      <c r="X9258">
        <f t="shared" si="289"/>
        <v>46199.674305555556</v>
      </c>
    </row>
    <row r="9259" spans="1:24" x14ac:dyDescent="0.2">
      <c r="A9259" s="1" t="s">
        <v>19415</v>
      </c>
      <c r="B9259" s="1" t="s">
        <v>19406</v>
      </c>
      <c r="C9259" s="1" t="s">
        <v>19407</v>
      </c>
      <c r="D9259" s="1" t="s">
        <v>19416</v>
      </c>
      <c r="E9259" s="1" t="s">
        <v>555</v>
      </c>
      <c r="F9259" s="1" t="s">
        <v>56</v>
      </c>
      <c r="G9259" s="1" t="s">
        <v>69</v>
      </c>
      <c r="H9259" s="1" t="s">
        <v>62</v>
      </c>
      <c r="I9259" s="1" t="s">
        <v>5715</v>
      </c>
      <c r="J9259">
        <v>6</v>
      </c>
      <c r="K9259">
        <v>9.8000000000000007</v>
      </c>
      <c r="L9259">
        <v>0.6</v>
      </c>
      <c r="M9259">
        <v>2</v>
      </c>
      <c r="N9259">
        <v>12.4</v>
      </c>
      <c r="O9259">
        <v>15</v>
      </c>
      <c r="P9259">
        <v>0</v>
      </c>
      <c r="Q9259" s="1" t="s">
        <v>31</v>
      </c>
      <c r="R9259" s="1" t="s">
        <v>611</v>
      </c>
      <c r="S9259" s="1" t="s">
        <v>208</v>
      </c>
      <c r="T9259" s="1" t="s">
        <v>71</v>
      </c>
      <c r="U9259" s="1" t="s">
        <v>99</v>
      </c>
      <c r="V9259" s="1" t="s">
        <v>36</v>
      </c>
      <c r="W9259">
        <f t="shared" si="288"/>
        <v>46199.609722222223</v>
      </c>
      <c r="X9259">
        <f t="shared" si="289"/>
        <v>46199.682638888888</v>
      </c>
    </row>
    <row r="9260" spans="1:24" x14ac:dyDescent="0.2">
      <c r="A9260" s="1" t="s">
        <v>19417</v>
      </c>
      <c r="B9260" s="1" t="s">
        <v>19418</v>
      </c>
      <c r="C9260" s="1" t="s">
        <v>19295</v>
      </c>
      <c r="D9260" s="1" t="s">
        <v>19419</v>
      </c>
      <c r="E9260" s="1" t="s">
        <v>555</v>
      </c>
      <c r="F9260" s="1" t="s">
        <v>27</v>
      </c>
      <c r="G9260" s="1" t="s">
        <v>194</v>
      </c>
      <c r="H9260" s="1" t="s">
        <v>29</v>
      </c>
      <c r="I9260" s="1" t="s">
        <v>1412</v>
      </c>
      <c r="J9260">
        <v>5</v>
      </c>
      <c r="K9260">
        <v>12.2</v>
      </c>
      <c r="L9260">
        <v>1.1000000000000001</v>
      </c>
      <c r="M9260">
        <v>1.9</v>
      </c>
      <c r="N9260">
        <v>15.2</v>
      </c>
      <c r="O9260">
        <v>15</v>
      </c>
      <c r="P9260">
        <v>0</v>
      </c>
      <c r="Q9260" s="1" t="s">
        <v>31</v>
      </c>
      <c r="R9260" s="1" t="s">
        <v>46</v>
      </c>
      <c r="S9260" s="1" t="s">
        <v>320</v>
      </c>
      <c r="T9260" s="1" t="s">
        <v>71</v>
      </c>
      <c r="U9260" s="1" t="s">
        <v>127</v>
      </c>
      <c r="V9260" s="1" t="s">
        <v>36</v>
      </c>
      <c r="W9260">
        <f t="shared" si="288"/>
        <v>46199.652777777781</v>
      </c>
      <c r="X9260">
        <f t="shared" si="289"/>
        <v>46199.663194444445</v>
      </c>
    </row>
    <row r="9261" spans="1:24" x14ac:dyDescent="0.2">
      <c r="A9261" s="1" t="s">
        <v>19420</v>
      </c>
      <c r="B9261" s="1" t="s">
        <v>19418</v>
      </c>
      <c r="C9261" s="1" t="s">
        <v>19295</v>
      </c>
      <c r="D9261" s="1" t="s">
        <v>19297</v>
      </c>
      <c r="E9261" s="1" t="s">
        <v>555</v>
      </c>
      <c r="F9261" s="1" t="s">
        <v>27</v>
      </c>
      <c r="G9261" s="1" t="s">
        <v>194</v>
      </c>
      <c r="H9261" s="1" t="s">
        <v>39</v>
      </c>
      <c r="I9261" s="1" t="s">
        <v>1412</v>
      </c>
      <c r="J9261">
        <v>5</v>
      </c>
      <c r="K9261">
        <v>10.1</v>
      </c>
      <c r="L9261">
        <v>0.5</v>
      </c>
      <c r="M9261">
        <v>5.2</v>
      </c>
      <c r="N9261">
        <v>15.9</v>
      </c>
      <c r="O9261">
        <v>12</v>
      </c>
      <c r="P9261">
        <v>0</v>
      </c>
      <c r="Q9261" s="1" t="s">
        <v>31</v>
      </c>
      <c r="R9261" s="1" t="s">
        <v>302</v>
      </c>
      <c r="S9261" s="1" t="s">
        <v>79</v>
      </c>
      <c r="T9261" s="1" t="s">
        <v>71</v>
      </c>
      <c r="U9261" s="1" t="s">
        <v>127</v>
      </c>
      <c r="V9261" s="1" t="s">
        <v>42</v>
      </c>
      <c r="W9261">
        <f t="shared" si="288"/>
        <v>46199.652777777781</v>
      </c>
      <c r="X9261">
        <f t="shared" si="289"/>
        <v>46199.674305555556</v>
      </c>
    </row>
    <row r="9262" spans="1:24" x14ac:dyDescent="0.2">
      <c r="A9262" s="1" t="s">
        <v>19421</v>
      </c>
      <c r="B9262" s="1" t="s">
        <v>19418</v>
      </c>
      <c r="C9262" s="1" t="s">
        <v>19295</v>
      </c>
      <c r="D9262" s="1" t="s">
        <v>19422</v>
      </c>
      <c r="E9262" s="1" t="s">
        <v>555</v>
      </c>
      <c r="F9262" s="1" t="s">
        <v>27</v>
      </c>
      <c r="G9262" s="1" t="s">
        <v>194</v>
      </c>
      <c r="H9262" s="1" t="s">
        <v>45</v>
      </c>
      <c r="I9262" s="1" t="s">
        <v>1412</v>
      </c>
      <c r="J9262">
        <v>5</v>
      </c>
      <c r="K9262">
        <v>12.6</v>
      </c>
      <c r="L9262">
        <v>6.1</v>
      </c>
      <c r="M9262">
        <v>2.9</v>
      </c>
      <c r="N9262">
        <v>21.7</v>
      </c>
      <c r="O9262">
        <v>18</v>
      </c>
      <c r="P9262">
        <v>0</v>
      </c>
      <c r="Q9262" s="1" t="s">
        <v>31</v>
      </c>
      <c r="R9262" s="1" t="s">
        <v>106</v>
      </c>
      <c r="S9262" s="1" t="s">
        <v>320</v>
      </c>
      <c r="T9262" s="1" t="s">
        <v>71</v>
      </c>
      <c r="U9262" s="1" t="s">
        <v>127</v>
      </c>
      <c r="V9262" s="1" t="s">
        <v>42</v>
      </c>
      <c r="W9262">
        <f t="shared" si="288"/>
        <v>46199.652777777781</v>
      </c>
      <c r="X9262">
        <f t="shared" si="289"/>
        <v>46199.688888888886</v>
      </c>
    </row>
    <row r="9263" spans="1:24" x14ac:dyDescent="0.2">
      <c r="A9263" s="1" t="s">
        <v>19423</v>
      </c>
      <c r="B9263" s="1" t="s">
        <v>19418</v>
      </c>
      <c r="C9263" s="1" t="s">
        <v>19295</v>
      </c>
      <c r="D9263" s="1" t="s">
        <v>19424</v>
      </c>
      <c r="E9263" s="1" t="s">
        <v>555</v>
      </c>
      <c r="F9263" s="1" t="s">
        <v>50</v>
      </c>
      <c r="G9263" s="1" t="s">
        <v>194</v>
      </c>
      <c r="H9263" s="1" t="s">
        <v>51</v>
      </c>
      <c r="I9263" s="1" t="s">
        <v>1412</v>
      </c>
      <c r="J9263">
        <v>5</v>
      </c>
      <c r="K9263">
        <v>18.899999999999999</v>
      </c>
      <c r="L9263">
        <v>11.6</v>
      </c>
      <c r="M9263">
        <v>4</v>
      </c>
      <c r="N9263">
        <v>34.5</v>
      </c>
      <c r="O9263">
        <v>26</v>
      </c>
      <c r="P9263">
        <v>0</v>
      </c>
      <c r="Q9263" s="1" t="s">
        <v>31</v>
      </c>
      <c r="R9263" s="1" t="s">
        <v>277</v>
      </c>
      <c r="S9263" s="1" t="s">
        <v>224</v>
      </c>
      <c r="T9263" s="1" t="s">
        <v>71</v>
      </c>
      <c r="U9263" s="1" t="s">
        <v>127</v>
      </c>
      <c r="V9263" s="1" t="s">
        <v>42</v>
      </c>
      <c r="W9263">
        <f t="shared" si="288"/>
        <v>46199.652777777781</v>
      </c>
      <c r="X9263">
        <f t="shared" si="289"/>
        <v>46199.713194444441</v>
      </c>
    </row>
    <row r="9264" spans="1:24" x14ac:dyDescent="0.2">
      <c r="A9264" s="1" t="s">
        <v>19425</v>
      </c>
      <c r="B9264" s="1" t="s">
        <v>19418</v>
      </c>
      <c r="C9264" s="1" t="s">
        <v>19295</v>
      </c>
      <c r="D9264" s="1" t="s">
        <v>19426</v>
      </c>
      <c r="E9264" s="1" t="s">
        <v>555</v>
      </c>
      <c r="F9264" s="1" t="s">
        <v>56</v>
      </c>
      <c r="G9264" s="1" t="s">
        <v>194</v>
      </c>
      <c r="H9264" s="1" t="s">
        <v>57</v>
      </c>
      <c r="I9264" s="1" t="s">
        <v>1412</v>
      </c>
      <c r="J9264">
        <v>5</v>
      </c>
      <c r="K9264">
        <v>10.6</v>
      </c>
      <c r="L9264">
        <v>0.8</v>
      </c>
      <c r="M9264">
        <v>3.1</v>
      </c>
      <c r="N9264">
        <v>14.5</v>
      </c>
      <c r="O9264">
        <v>18</v>
      </c>
      <c r="P9264">
        <v>0</v>
      </c>
      <c r="Q9264" s="1" t="s">
        <v>31</v>
      </c>
      <c r="R9264" s="1" t="s">
        <v>407</v>
      </c>
      <c r="S9264" s="1" t="s">
        <v>266</v>
      </c>
      <c r="T9264" s="1" t="s">
        <v>71</v>
      </c>
      <c r="U9264" s="1" t="s">
        <v>127</v>
      </c>
      <c r="V9264" s="1" t="s">
        <v>36</v>
      </c>
      <c r="W9264">
        <f t="shared" si="288"/>
        <v>46199.652777777781</v>
      </c>
      <c r="X9264">
        <f t="shared" si="289"/>
        <v>46199.722916666666</v>
      </c>
    </row>
    <row r="9265" spans="1:24" x14ac:dyDescent="0.2">
      <c r="A9265" s="1" t="s">
        <v>19427</v>
      </c>
      <c r="B9265" s="1" t="s">
        <v>19418</v>
      </c>
      <c r="C9265" s="1" t="s">
        <v>19295</v>
      </c>
      <c r="D9265" s="1" t="s">
        <v>19428</v>
      </c>
      <c r="E9265" s="1" t="s">
        <v>555</v>
      </c>
      <c r="F9265" s="1" t="s">
        <v>56</v>
      </c>
      <c r="G9265" s="1" t="s">
        <v>194</v>
      </c>
      <c r="H9265" s="1" t="s">
        <v>62</v>
      </c>
      <c r="I9265" s="1" t="s">
        <v>1412</v>
      </c>
      <c r="J9265">
        <v>5</v>
      </c>
      <c r="K9265">
        <v>7.4</v>
      </c>
      <c r="L9265">
        <v>0.7</v>
      </c>
      <c r="M9265">
        <v>2</v>
      </c>
      <c r="N9265">
        <v>10.1</v>
      </c>
      <c r="O9265">
        <v>15</v>
      </c>
      <c r="P9265">
        <v>0</v>
      </c>
      <c r="Q9265" s="1" t="s">
        <v>31</v>
      </c>
      <c r="R9265" s="1" t="s">
        <v>265</v>
      </c>
      <c r="S9265" s="1" t="s">
        <v>146</v>
      </c>
      <c r="T9265" s="1" t="s">
        <v>71</v>
      </c>
      <c r="U9265" s="1" t="s">
        <v>127</v>
      </c>
      <c r="V9265" s="1" t="s">
        <v>36</v>
      </c>
      <c r="W9265">
        <f t="shared" si="288"/>
        <v>46199.652777777781</v>
      </c>
      <c r="X9265">
        <f t="shared" si="289"/>
        <v>46199.729861111111</v>
      </c>
    </row>
    <row r="9266" spans="1:24" x14ac:dyDescent="0.2">
      <c r="A9266" s="1" t="s">
        <v>19429</v>
      </c>
      <c r="B9266" s="1" t="s">
        <v>19430</v>
      </c>
      <c r="C9266" s="1" t="s">
        <v>19431</v>
      </c>
      <c r="D9266" s="1" t="s">
        <v>19432</v>
      </c>
      <c r="E9266" s="1" t="s">
        <v>555</v>
      </c>
      <c r="F9266" s="1" t="s">
        <v>27</v>
      </c>
      <c r="G9266" s="1" t="s">
        <v>171</v>
      </c>
      <c r="H9266" s="1" t="s">
        <v>29</v>
      </c>
      <c r="I9266" s="1" t="s">
        <v>602</v>
      </c>
      <c r="J9266">
        <v>10</v>
      </c>
      <c r="K9266">
        <v>9.6999999999999993</v>
      </c>
      <c r="L9266">
        <v>1.1000000000000001</v>
      </c>
      <c r="M9266">
        <v>4.2</v>
      </c>
      <c r="N9266">
        <v>14.9</v>
      </c>
      <c r="O9266">
        <v>15</v>
      </c>
      <c r="P9266">
        <v>0</v>
      </c>
      <c r="Q9266" s="1" t="s">
        <v>31</v>
      </c>
      <c r="R9266" s="1" t="s">
        <v>173</v>
      </c>
      <c r="S9266" s="1" t="s">
        <v>79</v>
      </c>
      <c r="T9266" s="1" t="s">
        <v>71</v>
      </c>
      <c r="U9266" s="1" t="s">
        <v>251</v>
      </c>
      <c r="V9266" s="1" t="s">
        <v>36</v>
      </c>
      <c r="W9266">
        <f t="shared" si="288"/>
        <v>46199.544444444444</v>
      </c>
      <c r="X9266">
        <f t="shared" si="289"/>
        <v>46199.554166666669</v>
      </c>
    </row>
    <row r="9267" spans="1:24" x14ac:dyDescent="0.2">
      <c r="A9267" s="1" t="s">
        <v>19433</v>
      </c>
      <c r="B9267" s="1" t="s">
        <v>19430</v>
      </c>
      <c r="C9267" s="1" t="s">
        <v>19431</v>
      </c>
      <c r="D9267" s="1" t="s">
        <v>19434</v>
      </c>
      <c r="E9267" s="1" t="s">
        <v>555</v>
      </c>
      <c r="F9267" s="1" t="s">
        <v>27</v>
      </c>
      <c r="G9267" s="1" t="s">
        <v>171</v>
      </c>
      <c r="H9267" s="1" t="s">
        <v>39</v>
      </c>
      <c r="I9267" s="1" t="s">
        <v>602</v>
      </c>
      <c r="J9267">
        <v>10</v>
      </c>
      <c r="K9267">
        <v>11</v>
      </c>
      <c r="L9267">
        <v>0.5</v>
      </c>
      <c r="M9267">
        <v>5.2</v>
      </c>
      <c r="N9267">
        <v>16.7</v>
      </c>
      <c r="O9267">
        <v>12</v>
      </c>
      <c r="P9267">
        <v>0</v>
      </c>
      <c r="Q9267" s="1" t="s">
        <v>31</v>
      </c>
      <c r="R9267" s="1" t="s">
        <v>199</v>
      </c>
      <c r="S9267" s="1" t="s">
        <v>79</v>
      </c>
      <c r="T9267" s="1" t="s">
        <v>71</v>
      </c>
      <c r="U9267" s="1" t="s">
        <v>251</v>
      </c>
      <c r="V9267" s="1" t="s">
        <v>42</v>
      </c>
      <c r="W9267">
        <f t="shared" si="288"/>
        <v>46199.544444444444</v>
      </c>
      <c r="X9267">
        <f t="shared" si="289"/>
        <v>46199.565972222219</v>
      </c>
    </row>
    <row r="9268" spans="1:24" x14ac:dyDescent="0.2">
      <c r="A9268" s="1" t="s">
        <v>19435</v>
      </c>
      <c r="B9268" s="1" t="s">
        <v>19430</v>
      </c>
      <c r="C9268" s="1" t="s">
        <v>19431</v>
      </c>
      <c r="D9268" s="1" t="s">
        <v>19436</v>
      </c>
      <c r="E9268" s="1" t="s">
        <v>555</v>
      </c>
      <c r="F9268" s="1" t="s">
        <v>27</v>
      </c>
      <c r="G9268" s="1" t="s">
        <v>171</v>
      </c>
      <c r="H9268" s="1" t="s">
        <v>45</v>
      </c>
      <c r="I9268" s="1" t="s">
        <v>602</v>
      </c>
      <c r="J9268">
        <v>10</v>
      </c>
      <c r="K9268">
        <v>15.3</v>
      </c>
      <c r="L9268">
        <v>4.4000000000000004</v>
      </c>
      <c r="M9268">
        <v>2.5</v>
      </c>
      <c r="N9268">
        <v>22.3</v>
      </c>
      <c r="O9268">
        <v>18</v>
      </c>
      <c r="P9268">
        <v>0</v>
      </c>
      <c r="Q9268" s="1" t="s">
        <v>31</v>
      </c>
      <c r="R9268" s="1" t="s">
        <v>340</v>
      </c>
      <c r="S9268" s="1" t="s">
        <v>156</v>
      </c>
      <c r="T9268" s="1" t="s">
        <v>71</v>
      </c>
      <c r="U9268" s="1" t="s">
        <v>251</v>
      </c>
      <c r="V9268" s="1" t="s">
        <v>42</v>
      </c>
      <c r="W9268">
        <f t="shared" si="288"/>
        <v>46199.544444444444</v>
      </c>
      <c r="X9268">
        <f t="shared" si="289"/>
        <v>46199.581250000003</v>
      </c>
    </row>
    <row r="9269" spans="1:24" x14ac:dyDescent="0.2">
      <c r="A9269" s="1" t="s">
        <v>19437</v>
      </c>
      <c r="B9269" s="1" t="s">
        <v>19430</v>
      </c>
      <c r="C9269" s="1" t="s">
        <v>19431</v>
      </c>
      <c r="D9269" s="1" t="s">
        <v>19438</v>
      </c>
      <c r="E9269" s="1" t="s">
        <v>555</v>
      </c>
      <c r="F9269" s="1" t="s">
        <v>50</v>
      </c>
      <c r="G9269" s="1" t="s">
        <v>171</v>
      </c>
      <c r="H9269" s="1" t="s">
        <v>51</v>
      </c>
      <c r="I9269" s="1" t="s">
        <v>602</v>
      </c>
      <c r="J9269">
        <v>10</v>
      </c>
      <c r="K9269">
        <v>17.399999999999999</v>
      </c>
      <c r="L9269">
        <v>9.4</v>
      </c>
      <c r="M9269">
        <v>4.3</v>
      </c>
      <c r="N9269">
        <v>31</v>
      </c>
      <c r="O9269">
        <v>26</v>
      </c>
      <c r="P9269">
        <v>0</v>
      </c>
      <c r="Q9269" s="1" t="s">
        <v>31</v>
      </c>
      <c r="R9269" s="1" t="s">
        <v>402</v>
      </c>
      <c r="S9269" s="1" t="s">
        <v>513</v>
      </c>
      <c r="T9269" s="1" t="s">
        <v>71</v>
      </c>
      <c r="U9269" s="1" t="s">
        <v>251</v>
      </c>
      <c r="V9269" s="1" t="s">
        <v>42</v>
      </c>
      <c r="W9269">
        <f t="shared" si="288"/>
        <v>46199.544444444444</v>
      </c>
      <c r="X9269">
        <f t="shared" si="289"/>
        <v>46199.602777777778</v>
      </c>
    </row>
    <row r="9270" spans="1:24" x14ac:dyDescent="0.2">
      <c r="A9270" s="1" t="s">
        <v>19439</v>
      </c>
      <c r="B9270" s="1" t="s">
        <v>19430</v>
      </c>
      <c r="C9270" s="1" t="s">
        <v>19431</v>
      </c>
      <c r="D9270" s="1" t="s">
        <v>19440</v>
      </c>
      <c r="E9270" s="1" t="s">
        <v>555</v>
      </c>
      <c r="F9270" s="1" t="s">
        <v>56</v>
      </c>
      <c r="G9270" s="1" t="s">
        <v>171</v>
      </c>
      <c r="H9270" s="1" t="s">
        <v>57</v>
      </c>
      <c r="I9270" s="1" t="s">
        <v>602</v>
      </c>
      <c r="J9270">
        <v>10</v>
      </c>
      <c r="K9270">
        <v>9.6</v>
      </c>
      <c r="L9270">
        <v>1.7</v>
      </c>
      <c r="M9270">
        <v>4.4000000000000004</v>
      </c>
      <c r="N9270">
        <v>15.6</v>
      </c>
      <c r="O9270">
        <v>18</v>
      </c>
      <c r="P9270">
        <v>0</v>
      </c>
      <c r="Q9270" s="1" t="s">
        <v>31</v>
      </c>
      <c r="R9270" s="1" t="s">
        <v>117</v>
      </c>
      <c r="S9270" s="1" t="s">
        <v>296</v>
      </c>
      <c r="T9270" s="1" t="s">
        <v>71</v>
      </c>
      <c r="U9270" s="1" t="s">
        <v>251</v>
      </c>
      <c r="V9270" s="1" t="s">
        <v>36</v>
      </c>
      <c r="W9270">
        <f t="shared" si="288"/>
        <v>46199.544444444444</v>
      </c>
      <c r="X9270">
        <f t="shared" si="289"/>
        <v>46199.613888888889</v>
      </c>
    </row>
    <row r="9271" spans="1:24" x14ac:dyDescent="0.2">
      <c r="A9271" s="1" t="s">
        <v>19441</v>
      </c>
      <c r="B9271" s="1" t="s">
        <v>19430</v>
      </c>
      <c r="C9271" s="1" t="s">
        <v>19431</v>
      </c>
      <c r="D9271" s="1" t="s">
        <v>19442</v>
      </c>
      <c r="E9271" s="1" t="s">
        <v>555</v>
      </c>
      <c r="F9271" s="1" t="s">
        <v>56</v>
      </c>
      <c r="G9271" s="1" t="s">
        <v>171</v>
      </c>
      <c r="H9271" s="1" t="s">
        <v>62</v>
      </c>
      <c r="I9271" s="1" t="s">
        <v>602</v>
      </c>
      <c r="J9271">
        <v>10</v>
      </c>
      <c r="K9271">
        <v>8.5</v>
      </c>
      <c r="L9271">
        <v>0.5</v>
      </c>
      <c r="M9271">
        <v>2</v>
      </c>
      <c r="N9271">
        <v>11.1</v>
      </c>
      <c r="O9271">
        <v>15</v>
      </c>
      <c r="P9271">
        <v>0</v>
      </c>
      <c r="Q9271" s="1" t="s">
        <v>31</v>
      </c>
      <c r="R9271" s="1" t="s">
        <v>261</v>
      </c>
      <c r="S9271" s="1" t="s">
        <v>87</v>
      </c>
      <c r="T9271" s="1" t="s">
        <v>71</v>
      </c>
      <c r="U9271" s="1" t="s">
        <v>251</v>
      </c>
      <c r="V9271" s="1" t="s">
        <v>36</v>
      </c>
      <c r="W9271">
        <f t="shared" si="288"/>
        <v>46199.544444444444</v>
      </c>
      <c r="X9271">
        <f t="shared" si="289"/>
        <v>46199.621527777781</v>
      </c>
    </row>
    <row r="9272" spans="1:24" x14ac:dyDescent="0.2">
      <c r="A9272" s="1" t="s">
        <v>19443</v>
      </c>
      <c r="B9272" s="1" t="s">
        <v>19444</v>
      </c>
      <c r="C9272" s="1" t="s">
        <v>19445</v>
      </c>
      <c r="D9272" s="1" t="s">
        <v>19446</v>
      </c>
      <c r="E9272" s="1" t="s">
        <v>555</v>
      </c>
      <c r="F9272" s="1" t="s">
        <v>27</v>
      </c>
      <c r="G9272" s="1" t="s">
        <v>69</v>
      </c>
      <c r="H9272" s="1" t="s">
        <v>29</v>
      </c>
      <c r="I9272" s="1" t="s">
        <v>2702</v>
      </c>
      <c r="J9272">
        <v>2</v>
      </c>
      <c r="K9272">
        <v>10.4</v>
      </c>
      <c r="L9272">
        <v>0.7</v>
      </c>
      <c r="M9272">
        <v>1.8</v>
      </c>
      <c r="N9272">
        <v>12.9</v>
      </c>
      <c r="O9272">
        <v>15</v>
      </c>
      <c r="P9272">
        <v>0</v>
      </c>
      <c r="Q9272" s="1" t="s">
        <v>31</v>
      </c>
      <c r="R9272" s="1" t="s">
        <v>98</v>
      </c>
      <c r="S9272" s="1" t="s">
        <v>156</v>
      </c>
      <c r="T9272" s="1" t="s">
        <v>34</v>
      </c>
      <c r="U9272" s="1" t="s">
        <v>127</v>
      </c>
      <c r="V9272" s="1" t="s">
        <v>36</v>
      </c>
      <c r="W9272">
        <f t="shared" si="288"/>
        <v>46199.669444444444</v>
      </c>
      <c r="X9272">
        <f t="shared" si="289"/>
        <v>46199.677777777775</v>
      </c>
    </row>
    <row r="9273" spans="1:24" x14ac:dyDescent="0.2">
      <c r="A9273" s="1" t="s">
        <v>19447</v>
      </c>
      <c r="B9273" s="1" t="s">
        <v>19444</v>
      </c>
      <c r="C9273" s="1" t="s">
        <v>19445</v>
      </c>
      <c r="D9273" s="1" t="s">
        <v>19387</v>
      </c>
      <c r="E9273" s="1" t="s">
        <v>555</v>
      </c>
      <c r="F9273" s="1" t="s">
        <v>27</v>
      </c>
      <c r="G9273" s="1" t="s">
        <v>69</v>
      </c>
      <c r="H9273" s="1" t="s">
        <v>39</v>
      </c>
      <c r="I9273" s="1" t="s">
        <v>2702</v>
      </c>
      <c r="J9273">
        <v>2</v>
      </c>
      <c r="K9273">
        <v>13.2</v>
      </c>
      <c r="L9273">
        <v>0.3</v>
      </c>
      <c r="M9273">
        <v>4.5999999999999996</v>
      </c>
      <c r="N9273">
        <v>18.100000000000001</v>
      </c>
      <c r="O9273">
        <v>12</v>
      </c>
      <c r="P9273">
        <v>0</v>
      </c>
      <c r="Q9273" s="1" t="s">
        <v>31</v>
      </c>
      <c r="R9273" s="1" t="s">
        <v>102</v>
      </c>
      <c r="S9273" s="1" t="s">
        <v>79</v>
      </c>
      <c r="T9273" s="1" t="s">
        <v>34</v>
      </c>
      <c r="U9273" s="1" t="s">
        <v>127</v>
      </c>
      <c r="V9273" s="1" t="s">
        <v>42</v>
      </c>
      <c r="W9273">
        <f t="shared" si="288"/>
        <v>46199.669444444444</v>
      </c>
      <c r="X9273">
        <f t="shared" si="289"/>
        <v>46199.690972222219</v>
      </c>
    </row>
    <row r="9274" spans="1:24" x14ac:dyDescent="0.2">
      <c r="A9274" s="1" t="s">
        <v>19448</v>
      </c>
      <c r="B9274" s="1" t="s">
        <v>19444</v>
      </c>
      <c r="C9274" s="1" t="s">
        <v>19445</v>
      </c>
      <c r="D9274" s="1" t="s">
        <v>19449</v>
      </c>
      <c r="E9274" s="1" t="s">
        <v>555</v>
      </c>
      <c r="F9274" s="1" t="s">
        <v>27</v>
      </c>
      <c r="G9274" s="1" t="s">
        <v>69</v>
      </c>
      <c r="H9274" s="1" t="s">
        <v>45</v>
      </c>
      <c r="I9274" s="1" t="s">
        <v>2702</v>
      </c>
      <c r="J9274">
        <v>2</v>
      </c>
      <c r="K9274">
        <v>14.4</v>
      </c>
      <c r="L9274">
        <v>5.2</v>
      </c>
      <c r="M9274">
        <v>3.4</v>
      </c>
      <c r="N9274">
        <v>23</v>
      </c>
      <c r="O9274">
        <v>18</v>
      </c>
      <c r="P9274">
        <v>0</v>
      </c>
      <c r="Q9274" s="1" t="s">
        <v>31</v>
      </c>
      <c r="R9274" s="1" t="s">
        <v>46</v>
      </c>
      <c r="S9274" s="1" t="s">
        <v>126</v>
      </c>
      <c r="T9274" s="1" t="s">
        <v>34</v>
      </c>
      <c r="U9274" s="1" t="s">
        <v>127</v>
      </c>
      <c r="V9274" s="1" t="s">
        <v>42</v>
      </c>
      <c r="W9274">
        <f t="shared" si="288"/>
        <v>46199.669444444444</v>
      </c>
      <c r="X9274">
        <f t="shared" si="289"/>
        <v>46199.706944444442</v>
      </c>
    </row>
    <row r="9275" spans="1:24" x14ac:dyDescent="0.2">
      <c r="A9275" s="1" t="s">
        <v>19450</v>
      </c>
      <c r="B9275" s="1" t="s">
        <v>19444</v>
      </c>
      <c r="C9275" s="1" t="s">
        <v>19445</v>
      </c>
      <c r="D9275" s="1" t="s">
        <v>19428</v>
      </c>
      <c r="E9275" s="1" t="s">
        <v>555</v>
      </c>
      <c r="F9275" s="1" t="s">
        <v>50</v>
      </c>
      <c r="G9275" s="1" t="s">
        <v>69</v>
      </c>
      <c r="H9275" s="1" t="s">
        <v>51</v>
      </c>
      <c r="I9275" s="1" t="s">
        <v>2702</v>
      </c>
      <c r="J9275">
        <v>2</v>
      </c>
      <c r="K9275">
        <v>18.3</v>
      </c>
      <c r="L9275">
        <v>10.6</v>
      </c>
      <c r="M9275">
        <v>4.2</v>
      </c>
      <c r="N9275">
        <v>33</v>
      </c>
      <c r="O9275">
        <v>26</v>
      </c>
      <c r="P9275">
        <v>0</v>
      </c>
      <c r="Q9275" s="1" t="s">
        <v>31</v>
      </c>
      <c r="R9275" s="1" t="s">
        <v>625</v>
      </c>
      <c r="S9275" s="1" t="s">
        <v>224</v>
      </c>
      <c r="T9275" s="1" t="s">
        <v>34</v>
      </c>
      <c r="U9275" s="1" t="s">
        <v>127</v>
      </c>
      <c r="V9275" s="1" t="s">
        <v>42</v>
      </c>
      <c r="W9275">
        <f t="shared" si="288"/>
        <v>46199.669444444444</v>
      </c>
      <c r="X9275">
        <f t="shared" si="289"/>
        <v>46199.729861111111</v>
      </c>
    </row>
    <row r="9276" spans="1:24" x14ac:dyDescent="0.2">
      <c r="A9276" s="1" t="s">
        <v>19451</v>
      </c>
      <c r="B9276" s="1" t="s">
        <v>19444</v>
      </c>
      <c r="C9276" s="1" t="s">
        <v>19445</v>
      </c>
      <c r="D9276" s="1" t="s">
        <v>19452</v>
      </c>
      <c r="E9276" s="1" t="s">
        <v>555</v>
      </c>
      <c r="F9276" s="1" t="s">
        <v>56</v>
      </c>
      <c r="G9276" s="1" t="s">
        <v>69</v>
      </c>
      <c r="H9276" s="1" t="s">
        <v>57</v>
      </c>
      <c r="I9276" s="1" t="s">
        <v>2702</v>
      </c>
      <c r="J9276">
        <v>2</v>
      </c>
      <c r="K9276">
        <v>16.3</v>
      </c>
      <c r="L9276">
        <v>0.9</v>
      </c>
      <c r="M9276">
        <v>0.9</v>
      </c>
      <c r="N9276">
        <v>18.100000000000001</v>
      </c>
      <c r="O9276">
        <v>18</v>
      </c>
      <c r="P9276">
        <v>0</v>
      </c>
      <c r="Q9276" s="1" t="s">
        <v>31</v>
      </c>
      <c r="R9276" s="1" t="s">
        <v>90</v>
      </c>
      <c r="S9276" s="1" t="s">
        <v>143</v>
      </c>
      <c r="T9276" s="1" t="s">
        <v>34</v>
      </c>
      <c r="U9276" s="1" t="s">
        <v>127</v>
      </c>
      <c r="V9276" s="1" t="s">
        <v>36</v>
      </c>
      <c r="W9276">
        <f t="shared" si="288"/>
        <v>46199.669444444444</v>
      </c>
      <c r="X9276">
        <f t="shared" si="289"/>
        <v>46199.742361111108</v>
      </c>
    </row>
    <row r="9277" spans="1:24" x14ac:dyDescent="0.2">
      <c r="A9277" s="1" t="s">
        <v>19453</v>
      </c>
      <c r="B9277" s="1" t="s">
        <v>19444</v>
      </c>
      <c r="C9277" s="1" t="s">
        <v>19445</v>
      </c>
      <c r="D9277" s="1" t="s">
        <v>19454</v>
      </c>
      <c r="E9277" s="1" t="s">
        <v>555</v>
      </c>
      <c r="F9277" s="1" t="s">
        <v>56</v>
      </c>
      <c r="G9277" s="1" t="s">
        <v>69</v>
      </c>
      <c r="H9277" s="1" t="s">
        <v>62</v>
      </c>
      <c r="I9277" s="1" t="s">
        <v>2702</v>
      </c>
      <c r="J9277">
        <v>2</v>
      </c>
      <c r="K9277">
        <v>9.9</v>
      </c>
      <c r="L9277">
        <v>0.7</v>
      </c>
      <c r="M9277">
        <v>3.7</v>
      </c>
      <c r="N9277">
        <v>14.3</v>
      </c>
      <c r="O9277">
        <v>15</v>
      </c>
      <c r="P9277">
        <v>0</v>
      </c>
      <c r="Q9277" s="1" t="s">
        <v>31</v>
      </c>
      <c r="R9277" s="1" t="s">
        <v>142</v>
      </c>
      <c r="S9277" s="1" t="s">
        <v>143</v>
      </c>
      <c r="T9277" s="1" t="s">
        <v>34</v>
      </c>
      <c r="U9277" s="1" t="s">
        <v>127</v>
      </c>
      <c r="V9277" s="1" t="s">
        <v>36</v>
      </c>
      <c r="W9277">
        <f t="shared" si="288"/>
        <v>46199.669444444444</v>
      </c>
      <c r="X9277">
        <f t="shared" si="289"/>
        <v>46199.752083333333</v>
      </c>
    </row>
    <row r="9278" spans="1:24" x14ac:dyDescent="0.2">
      <c r="A9278" s="1" t="s">
        <v>19455</v>
      </c>
      <c r="B9278" s="1" t="s">
        <v>19456</v>
      </c>
      <c r="C9278" s="1" t="s">
        <v>19457</v>
      </c>
      <c r="D9278" s="1" t="s">
        <v>19458</v>
      </c>
      <c r="E9278" s="1" t="s">
        <v>555</v>
      </c>
      <c r="F9278" s="1" t="s">
        <v>27</v>
      </c>
      <c r="G9278" s="1" t="s">
        <v>96</v>
      </c>
      <c r="H9278" s="1" t="s">
        <v>29</v>
      </c>
      <c r="I9278" s="1" t="s">
        <v>507</v>
      </c>
      <c r="J9278">
        <v>3</v>
      </c>
      <c r="K9278">
        <v>12.7</v>
      </c>
      <c r="L9278">
        <v>0.4</v>
      </c>
      <c r="M9278">
        <v>1.4</v>
      </c>
      <c r="N9278">
        <v>14.6</v>
      </c>
      <c r="O9278">
        <v>15</v>
      </c>
      <c r="P9278">
        <v>0</v>
      </c>
      <c r="Q9278" s="1" t="s">
        <v>31</v>
      </c>
      <c r="R9278" s="1" t="s">
        <v>46</v>
      </c>
      <c r="S9278" s="1" t="s">
        <v>135</v>
      </c>
      <c r="T9278" s="1" t="s">
        <v>71</v>
      </c>
      <c r="U9278" s="1" t="s">
        <v>35</v>
      </c>
      <c r="V9278" s="1" t="s">
        <v>36</v>
      </c>
      <c r="W9278">
        <f t="shared" si="288"/>
        <v>46199.71875</v>
      </c>
      <c r="X9278">
        <f t="shared" si="289"/>
        <v>46199.728472222225</v>
      </c>
    </row>
    <row r="9279" spans="1:24" x14ac:dyDescent="0.2">
      <c r="A9279" s="1" t="s">
        <v>19459</v>
      </c>
      <c r="B9279" s="1" t="s">
        <v>19456</v>
      </c>
      <c r="C9279" s="1" t="s">
        <v>19457</v>
      </c>
      <c r="D9279" s="1" t="s">
        <v>19460</v>
      </c>
      <c r="E9279" s="1" t="s">
        <v>555</v>
      </c>
      <c r="F9279" s="1" t="s">
        <v>27</v>
      </c>
      <c r="G9279" s="1" t="s">
        <v>96</v>
      </c>
      <c r="H9279" s="1" t="s">
        <v>39</v>
      </c>
      <c r="I9279" s="1" t="s">
        <v>507</v>
      </c>
      <c r="J9279">
        <v>3</v>
      </c>
      <c r="K9279">
        <v>10.6</v>
      </c>
      <c r="L9279">
        <v>1</v>
      </c>
      <c r="M9279">
        <v>5.3</v>
      </c>
      <c r="N9279">
        <v>16.899999999999999</v>
      </c>
      <c r="O9279">
        <v>12</v>
      </c>
      <c r="P9279">
        <v>0</v>
      </c>
      <c r="Q9279" s="1" t="s">
        <v>31</v>
      </c>
      <c r="R9279" s="1" t="s">
        <v>180</v>
      </c>
      <c r="S9279" s="1" t="s">
        <v>181</v>
      </c>
      <c r="T9279" s="1" t="s">
        <v>71</v>
      </c>
      <c r="U9279" s="1" t="s">
        <v>35</v>
      </c>
      <c r="V9279" s="1" t="s">
        <v>42</v>
      </c>
      <c r="W9279">
        <f t="shared" si="288"/>
        <v>46199.71875</v>
      </c>
      <c r="X9279">
        <f t="shared" si="289"/>
        <v>46199.740277777775</v>
      </c>
    </row>
    <row r="9280" spans="1:24" x14ac:dyDescent="0.2">
      <c r="A9280" s="1" t="s">
        <v>19461</v>
      </c>
      <c r="B9280" s="1" t="s">
        <v>19456</v>
      </c>
      <c r="C9280" s="1" t="s">
        <v>19457</v>
      </c>
      <c r="D9280" s="1" t="s">
        <v>19462</v>
      </c>
      <c r="E9280" s="1" t="s">
        <v>555</v>
      </c>
      <c r="F9280" s="1" t="s">
        <v>27</v>
      </c>
      <c r="G9280" s="1" t="s">
        <v>96</v>
      </c>
      <c r="H9280" s="1" t="s">
        <v>45</v>
      </c>
      <c r="I9280" s="1" t="s">
        <v>507</v>
      </c>
      <c r="J9280">
        <v>3</v>
      </c>
      <c r="K9280">
        <v>11.6</v>
      </c>
      <c r="L9280">
        <v>4.9000000000000004</v>
      </c>
      <c r="M9280">
        <v>3.6</v>
      </c>
      <c r="N9280">
        <v>20.100000000000001</v>
      </c>
      <c r="O9280">
        <v>18</v>
      </c>
      <c r="P9280">
        <v>0</v>
      </c>
      <c r="Q9280" s="1" t="s">
        <v>31</v>
      </c>
      <c r="R9280" s="1" t="s">
        <v>46</v>
      </c>
      <c r="S9280" s="1" t="s">
        <v>33</v>
      </c>
      <c r="T9280" s="1" t="s">
        <v>71</v>
      </c>
      <c r="U9280" s="1" t="s">
        <v>35</v>
      </c>
      <c r="V9280" s="1" t="s">
        <v>36</v>
      </c>
      <c r="W9280">
        <f t="shared" si="288"/>
        <v>46199.71875</v>
      </c>
      <c r="X9280">
        <f t="shared" si="289"/>
        <v>46199.754166666666</v>
      </c>
    </row>
    <row r="9281" spans="1:24" x14ac:dyDescent="0.2">
      <c r="A9281" s="1" t="s">
        <v>19463</v>
      </c>
      <c r="B9281" s="1" t="s">
        <v>19456</v>
      </c>
      <c r="C9281" s="1" t="s">
        <v>19457</v>
      </c>
      <c r="D9281" s="1" t="s">
        <v>19287</v>
      </c>
      <c r="E9281" s="1" t="s">
        <v>555</v>
      </c>
      <c r="F9281" s="1" t="s">
        <v>50</v>
      </c>
      <c r="G9281" s="1" t="s">
        <v>96</v>
      </c>
      <c r="H9281" s="1" t="s">
        <v>51</v>
      </c>
      <c r="I9281" s="1" t="s">
        <v>507</v>
      </c>
      <c r="J9281">
        <v>3</v>
      </c>
      <c r="K9281">
        <v>18.5</v>
      </c>
      <c r="L9281">
        <v>11.6</v>
      </c>
      <c r="M9281">
        <v>2.8</v>
      </c>
      <c r="N9281">
        <v>32.9</v>
      </c>
      <c r="O9281">
        <v>26</v>
      </c>
      <c r="P9281">
        <v>0</v>
      </c>
      <c r="Q9281" s="1" t="s">
        <v>31</v>
      </c>
      <c r="R9281" s="1" t="s">
        <v>52</v>
      </c>
      <c r="S9281" s="1" t="s">
        <v>53</v>
      </c>
      <c r="T9281" s="1" t="s">
        <v>71</v>
      </c>
      <c r="U9281" s="1" t="s">
        <v>35</v>
      </c>
      <c r="V9281" s="1" t="s">
        <v>42</v>
      </c>
      <c r="W9281">
        <f t="shared" si="288"/>
        <v>46199.71875</v>
      </c>
      <c r="X9281">
        <f t="shared" si="289"/>
        <v>46199.777083333334</v>
      </c>
    </row>
    <row r="9282" spans="1:24" x14ac:dyDescent="0.2">
      <c r="A9282" s="1" t="s">
        <v>19464</v>
      </c>
      <c r="B9282" s="1" t="s">
        <v>19456</v>
      </c>
      <c r="C9282" s="1" t="s">
        <v>19457</v>
      </c>
      <c r="D9282" s="1" t="s">
        <v>19465</v>
      </c>
      <c r="E9282" s="1" t="s">
        <v>555</v>
      </c>
      <c r="F9282" s="1" t="s">
        <v>56</v>
      </c>
      <c r="G9282" s="1" t="s">
        <v>96</v>
      </c>
      <c r="H9282" s="1" t="s">
        <v>57</v>
      </c>
      <c r="I9282" s="1" t="s">
        <v>507</v>
      </c>
      <c r="J9282">
        <v>3</v>
      </c>
      <c r="K9282">
        <v>14.6</v>
      </c>
      <c r="L9282">
        <v>1.1000000000000001</v>
      </c>
      <c r="M9282">
        <v>2.2000000000000002</v>
      </c>
      <c r="N9282">
        <v>17.899999999999999</v>
      </c>
      <c r="O9282">
        <v>18</v>
      </c>
      <c r="P9282">
        <v>0</v>
      </c>
      <c r="Q9282" s="1" t="s">
        <v>31</v>
      </c>
      <c r="R9282" s="1" t="s">
        <v>86</v>
      </c>
      <c r="S9282" s="1" t="s">
        <v>208</v>
      </c>
      <c r="T9282" s="1" t="s">
        <v>71</v>
      </c>
      <c r="U9282" s="1" t="s">
        <v>35</v>
      </c>
      <c r="V9282" s="1" t="s">
        <v>36</v>
      </c>
      <c r="W9282">
        <f t="shared" ref="W9282:W9345" si="290">DATEVALUE(MID(C9282,1,10))+TIMEVALUE(MID(C9282,12,8))</f>
        <v>46199.71875</v>
      </c>
      <c r="X9282">
        <f t="shared" ref="X9282:X9345" si="291">DATEVALUE(MID(D9282,1,10))+TIMEVALUE(MID(D9282,12,8))</f>
        <v>46199.789583333331</v>
      </c>
    </row>
    <row r="9283" spans="1:24" x14ac:dyDescent="0.2">
      <c r="A9283" s="1" t="s">
        <v>19466</v>
      </c>
      <c r="B9283" s="1" t="s">
        <v>19456</v>
      </c>
      <c r="C9283" s="1" t="s">
        <v>19457</v>
      </c>
      <c r="D9283" s="1" t="s">
        <v>19467</v>
      </c>
      <c r="E9283" s="1" t="s">
        <v>555</v>
      </c>
      <c r="F9283" s="1" t="s">
        <v>56</v>
      </c>
      <c r="G9283" s="1" t="s">
        <v>96</v>
      </c>
      <c r="H9283" s="1" t="s">
        <v>62</v>
      </c>
      <c r="I9283" s="1" t="s">
        <v>507</v>
      </c>
      <c r="J9283">
        <v>3</v>
      </c>
      <c r="K9283">
        <v>7.1</v>
      </c>
      <c r="L9283">
        <v>0.9</v>
      </c>
      <c r="M9283">
        <v>2.6</v>
      </c>
      <c r="N9283">
        <v>10.6</v>
      </c>
      <c r="O9283">
        <v>15</v>
      </c>
      <c r="P9283">
        <v>0</v>
      </c>
      <c r="Q9283" s="1" t="s">
        <v>31</v>
      </c>
      <c r="R9283" s="1" t="s">
        <v>391</v>
      </c>
      <c r="S9283" s="1" t="s">
        <v>262</v>
      </c>
      <c r="T9283" s="1" t="s">
        <v>71</v>
      </c>
      <c r="U9283" s="1" t="s">
        <v>35</v>
      </c>
      <c r="V9283" s="1" t="s">
        <v>36</v>
      </c>
      <c r="W9283">
        <f t="shared" si="290"/>
        <v>46199.71875</v>
      </c>
      <c r="X9283">
        <f t="shared" si="291"/>
        <v>46199.797222222223</v>
      </c>
    </row>
    <row r="9284" spans="1:24" x14ac:dyDescent="0.2">
      <c r="A9284" s="1" t="s">
        <v>19468</v>
      </c>
      <c r="B9284" s="1" t="s">
        <v>19469</v>
      </c>
      <c r="C9284" s="1" t="s">
        <v>19308</v>
      </c>
      <c r="D9284" s="1" t="s">
        <v>19290</v>
      </c>
      <c r="E9284" s="1" t="s">
        <v>555</v>
      </c>
      <c r="F9284" s="1" t="s">
        <v>27</v>
      </c>
      <c r="G9284" s="1" t="s">
        <v>194</v>
      </c>
      <c r="H9284" s="1" t="s">
        <v>29</v>
      </c>
      <c r="I9284" s="1" t="s">
        <v>285</v>
      </c>
      <c r="J9284">
        <v>8</v>
      </c>
      <c r="K9284">
        <v>12.6</v>
      </c>
      <c r="L9284">
        <v>1.1000000000000001</v>
      </c>
      <c r="M9284">
        <v>3.4</v>
      </c>
      <c r="N9284">
        <v>17</v>
      </c>
      <c r="O9284">
        <v>15</v>
      </c>
      <c r="P9284">
        <v>0</v>
      </c>
      <c r="Q9284" s="1" t="s">
        <v>31</v>
      </c>
      <c r="R9284" s="1" t="s">
        <v>46</v>
      </c>
      <c r="S9284" s="1" t="s">
        <v>41</v>
      </c>
      <c r="T9284" s="1" t="s">
        <v>34</v>
      </c>
      <c r="U9284" s="1" t="s">
        <v>251</v>
      </c>
      <c r="V9284" s="1" t="s">
        <v>36</v>
      </c>
      <c r="W9284">
        <f t="shared" si="290"/>
        <v>46199.605555555558</v>
      </c>
      <c r="X9284">
        <f t="shared" si="291"/>
        <v>46199.617361111108</v>
      </c>
    </row>
    <row r="9285" spans="1:24" x14ac:dyDescent="0.2">
      <c r="A9285" s="1" t="s">
        <v>19470</v>
      </c>
      <c r="B9285" s="1" t="s">
        <v>19469</v>
      </c>
      <c r="C9285" s="1" t="s">
        <v>19308</v>
      </c>
      <c r="D9285" s="1" t="s">
        <v>19471</v>
      </c>
      <c r="E9285" s="1" t="s">
        <v>555</v>
      </c>
      <c r="F9285" s="1" t="s">
        <v>27</v>
      </c>
      <c r="G9285" s="1" t="s">
        <v>194</v>
      </c>
      <c r="H9285" s="1" t="s">
        <v>39</v>
      </c>
      <c r="I9285" s="1" t="s">
        <v>285</v>
      </c>
      <c r="J9285">
        <v>8</v>
      </c>
      <c r="K9285">
        <v>13.6</v>
      </c>
      <c r="L9285">
        <v>0.8</v>
      </c>
      <c r="M9285">
        <v>6</v>
      </c>
      <c r="N9285">
        <v>20.399999999999999</v>
      </c>
      <c r="O9285">
        <v>12</v>
      </c>
      <c r="P9285">
        <v>0</v>
      </c>
      <c r="Q9285" s="1" t="s">
        <v>31</v>
      </c>
      <c r="R9285" s="1" t="s">
        <v>98</v>
      </c>
      <c r="S9285" s="1" t="s">
        <v>131</v>
      </c>
      <c r="T9285" s="1" t="s">
        <v>34</v>
      </c>
      <c r="U9285" s="1" t="s">
        <v>251</v>
      </c>
      <c r="V9285" s="1" t="s">
        <v>42</v>
      </c>
      <c r="W9285">
        <f t="shared" si="290"/>
        <v>46199.605555555558</v>
      </c>
      <c r="X9285">
        <f t="shared" si="291"/>
        <v>46199.631249999999</v>
      </c>
    </row>
    <row r="9286" spans="1:24" x14ac:dyDescent="0.2">
      <c r="A9286" s="1" t="s">
        <v>19472</v>
      </c>
      <c r="B9286" s="1" t="s">
        <v>19469</v>
      </c>
      <c r="C9286" s="1" t="s">
        <v>19308</v>
      </c>
      <c r="D9286" s="1" t="s">
        <v>19473</v>
      </c>
      <c r="E9286" s="1" t="s">
        <v>555</v>
      </c>
      <c r="F9286" s="1" t="s">
        <v>27</v>
      </c>
      <c r="G9286" s="1" t="s">
        <v>194</v>
      </c>
      <c r="H9286" s="1" t="s">
        <v>45</v>
      </c>
      <c r="I9286" s="1" t="s">
        <v>285</v>
      </c>
      <c r="J9286">
        <v>8</v>
      </c>
      <c r="K9286">
        <v>13.9</v>
      </c>
      <c r="L9286">
        <v>6.4</v>
      </c>
      <c r="M9286">
        <v>2.7</v>
      </c>
      <c r="N9286">
        <v>23.1</v>
      </c>
      <c r="O9286">
        <v>18</v>
      </c>
      <c r="P9286">
        <v>0</v>
      </c>
      <c r="Q9286" s="1" t="s">
        <v>31</v>
      </c>
      <c r="R9286" s="1" t="s">
        <v>130</v>
      </c>
      <c r="S9286" s="1" t="s">
        <v>174</v>
      </c>
      <c r="T9286" s="1" t="s">
        <v>34</v>
      </c>
      <c r="U9286" s="1" t="s">
        <v>251</v>
      </c>
      <c r="V9286" s="1" t="s">
        <v>42</v>
      </c>
      <c r="W9286">
        <f t="shared" si="290"/>
        <v>46199.605555555558</v>
      </c>
      <c r="X9286">
        <f t="shared" si="291"/>
        <v>46199.647222222222</v>
      </c>
    </row>
    <row r="9287" spans="1:24" x14ac:dyDescent="0.2">
      <c r="A9287" s="1" t="s">
        <v>19474</v>
      </c>
      <c r="B9287" s="1" t="s">
        <v>19469</v>
      </c>
      <c r="C9287" s="1" t="s">
        <v>19308</v>
      </c>
      <c r="D9287" s="1" t="s">
        <v>19445</v>
      </c>
      <c r="E9287" s="1" t="s">
        <v>555</v>
      </c>
      <c r="F9287" s="1" t="s">
        <v>50</v>
      </c>
      <c r="G9287" s="1" t="s">
        <v>194</v>
      </c>
      <c r="H9287" s="1" t="s">
        <v>51</v>
      </c>
      <c r="I9287" s="1" t="s">
        <v>285</v>
      </c>
      <c r="J9287">
        <v>8</v>
      </c>
      <c r="K9287">
        <v>17.100000000000001</v>
      </c>
      <c r="L9287">
        <v>10.8</v>
      </c>
      <c r="M9287">
        <v>3.7</v>
      </c>
      <c r="N9287">
        <v>31.6</v>
      </c>
      <c r="O9287">
        <v>26</v>
      </c>
      <c r="P9287">
        <v>0</v>
      </c>
      <c r="Q9287" s="1" t="s">
        <v>31</v>
      </c>
      <c r="R9287" s="1" t="s">
        <v>138</v>
      </c>
      <c r="S9287" s="1" t="s">
        <v>139</v>
      </c>
      <c r="T9287" s="1" t="s">
        <v>34</v>
      </c>
      <c r="U9287" s="1" t="s">
        <v>251</v>
      </c>
      <c r="V9287" s="1" t="s">
        <v>42</v>
      </c>
      <c r="W9287">
        <f t="shared" si="290"/>
        <v>46199.605555555558</v>
      </c>
      <c r="X9287">
        <f t="shared" si="291"/>
        <v>46199.669444444444</v>
      </c>
    </row>
    <row r="9288" spans="1:24" x14ac:dyDescent="0.2">
      <c r="A9288" s="1" t="s">
        <v>19475</v>
      </c>
      <c r="B9288" s="1" t="s">
        <v>19469</v>
      </c>
      <c r="C9288" s="1" t="s">
        <v>19308</v>
      </c>
      <c r="D9288" s="1" t="s">
        <v>19259</v>
      </c>
      <c r="E9288" s="1" t="s">
        <v>555</v>
      </c>
      <c r="F9288" s="1" t="s">
        <v>56</v>
      </c>
      <c r="G9288" s="1" t="s">
        <v>194</v>
      </c>
      <c r="H9288" s="1" t="s">
        <v>57</v>
      </c>
      <c r="I9288" s="1" t="s">
        <v>285</v>
      </c>
      <c r="J9288">
        <v>8</v>
      </c>
      <c r="K9288">
        <v>14.7</v>
      </c>
      <c r="L9288">
        <v>0.7</v>
      </c>
      <c r="M9288">
        <v>2.2999999999999998</v>
      </c>
      <c r="N9288">
        <v>17.7</v>
      </c>
      <c r="O9288">
        <v>18</v>
      </c>
      <c r="P9288">
        <v>0</v>
      </c>
      <c r="Q9288" s="1" t="s">
        <v>31</v>
      </c>
      <c r="R9288" s="1" t="s">
        <v>117</v>
      </c>
      <c r="S9288" s="1" t="s">
        <v>296</v>
      </c>
      <c r="T9288" s="1" t="s">
        <v>34</v>
      </c>
      <c r="U9288" s="1" t="s">
        <v>251</v>
      </c>
      <c r="V9288" s="1" t="s">
        <v>36</v>
      </c>
      <c r="W9288">
        <f t="shared" si="290"/>
        <v>46199.605555555558</v>
      </c>
      <c r="X9288">
        <f t="shared" si="291"/>
        <v>46199.681250000001</v>
      </c>
    </row>
    <row r="9289" spans="1:24" x14ac:dyDescent="0.2">
      <c r="A9289" s="1" t="s">
        <v>19476</v>
      </c>
      <c r="B9289" s="1" t="s">
        <v>19469</v>
      </c>
      <c r="C9289" s="1" t="s">
        <v>19308</v>
      </c>
      <c r="D9289" s="1" t="s">
        <v>19340</v>
      </c>
      <c r="E9289" s="1" t="s">
        <v>555</v>
      </c>
      <c r="F9289" s="1" t="s">
        <v>56</v>
      </c>
      <c r="G9289" s="1" t="s">
        <v>194</v>
      </c>
      <c r="H9289" s="1" t="s">
        <v>62</v>
      </c>
      <c r="I9289" s="1" t="s">
        <v>285</v>
      </c>
      <c r="J9289">
        <v>8</v>
      </c>
      <c r="K9289">
        <v>10.5</v>
      </c>
      <c r="L9289">
        <v>0.6</v>
      </c>
      <c r="M9289">
        <v>1.1000000000000001</v>
      </c>
      <c r="N9289">
        <v>12.2</v>
      </c>
      <c r="O9289">
        <v>15</v>
      </c>
      <c r="P9289">
        <v>0</v>
      </c>
      <c r="Q9289" s="1" t="s">
        <v>31</v>
      </c>
      <c r="R9289" s="1" t="s">
        <v>261</v>
      </c>
      <c r="S9289" s="1" t="s">
        <v>59</v>
      </c>
      <c r="T9289" s="1" t="s">
        <v>34</v>
      </c>
      <c r="U9289" s="1" t="s">
        <v>251</v>
      </c>
      <c r="V9289" s="1" t="s">
        <v>36</v>
      </c>
      <c r="W9289">
        <f t="shared" si="290"/>
        <v>46199.605555555558</v>
      </c>
      <c r="X9289">
        <f t="shared" si="291"/>
        <v>46199.69027777778</v>
      </c>
    </row>
    <row r="9290" spans="1:24" x14ac:dyDescent="0.2">
      <c r="A9290" s="1" t="s">
        <v>19477</v>
      </c>
      <c r="B9290" s="1" t="s">
        <v>19478</v>
      </c>
      <c r="C9290" s="1" t="s">
        <v>19408</v>
      </c>
      <c r="D9290" s="1" t="s">
        <v>19479</v>
      </c>
      <c r="E9290" s="1" t="s">
        <v>555</v>
      </c>
      <c r="F9290" s="1" t="s">
        <v>27</v>
      </c>
      <c r="G9290" s="1" t="s">
        <v>249</v>
      </c>
      <c r="H9290" s="1" t="s">
        <v>29</v>
      </c>
      <c r="I9290" s="1" t="s">
        <v>722</v>
      </c>
      <c r="J9290">
        <v>11</v>
      </c>
      <c r="K9290">
        <v>13.7</v>
      </c>
      <c r="L9290">
        <v>1</v>
      </c>
      <c r="M9290">
        <v>2.1</v>
      </c>
      <c r="N9290">
        <v>16.899999999999999</v>
      </c>
      <c r="O9290">
        <v>15</v>
      </c>
      <c r="P9290">
        <v>0</v>
      </c>
      <c r="Q9290" s="1" t="s">
        <v>31</v>
      </c>
      <c r="R9290" s="1" t="s">
        <v>40</v>
      </c>
      <c r="S9290" s="1" t="s">
        <v>196</v>
      </c>
      <c r="T9290" s="1" t="s">
        <v>34</v>
      </c>
      <c r="U9290" s="1" t="s">
        <v>35</v>
      </c>
      <c r="V9290" s="1" t="s">
        <v>36</v>
      </c>
      <c r="W9290">
        <f t="shared" si="290"/>
        <v>46199.618055555555</v>
      </c>
      <c r="X9290">
        <f t="shared" si="291"/>
        <v>46199.629166666666</v>
      </c>
    </row>
    <row r="9291" spans="1:24" x14ac:dyDescent="0.2">
      <c r="A9291" s="1" t="s">
        <v>19480</v>
      </c>
      <c r="B9291" s="1" t="s">
        <v>19478</v>
      </c>
      <c r="C9291" s="1" t="s">
        <v>19408</v>
      </c>
      <c r="D9291" s="1" t="s">
        <v>19358</v>
      </c>
      <c r="E9291" s="1" t="s">
        <v>555</v>
      </c>
      <c r="F9291" s="1" t="s">
        <v>27</v>
      </c>
      <c r="G9291" s="1" t="s">
        <v>249</v>
      </c>
      <c r="H9291" s="1" t="s">
        <v>39</v>
      </c>
      <c r="I9291" s="1" t="s">
        <v>722</v>
      </c>
      <c r="J9291">
        <v>11</v>
      </c>
      <c r="K9291">
        <v>9.8000000000000007</v>
      </c>
      <c r="L9291">
        <v>0.4</v>
      </c>
      <c r="M9291">
        <v>5.0999999999999996</v>
      </c>
      <c r="N9291">
        <v>15.3</v>
      </c>
      <c r="O9291">
        <v>12</v>
      </c>
      <c r="P9291">
        <v>0</v>
      </c>
      <c r="Q9291" s="1" t="s">
        <v>31</v>
      </c>
      <c r="R9291" s="1" t="s">
        <v>130</v>
      </c>
      <c r="S9291" s="1" t="s">
        <v>254</v>
      </c>
      <c r="T9291" s="1" t="s">
        <v>34</v>
      </c>
      <c r="U9291" s="1" t="s">
        <v>35</v>
      </c>
      <c r="V9291" s="1" t="s">
        <v>42</v>
      </c>
      <c r="W9291">
        <f t="shared" si="290"/>
        <v>46199.618055555555</v>
      </c>
      <c r="X9291">
        <f t="shared" si="291"/>
        <v>46199.640277777777</v>
      </c>
    </row>
    <row r="9292" spans="1:24" x14ac:dyDescent="0.2">
      <c r="A9292" s="1" t="s">
        <v>19481</v>
      </c>
      <c r="B9292" s="1" t="s">
        <v>19478</v>
      </c>
      <c r="C9292" s="1" t="s">
        <v>19408</v>
      </c>
      <c r="D9292" s="1" t="s">
        <v>19482</v>
      </c>
      <c r="E9292" s="1" t="s">
        <v>555</v>
      </c>
      <c r="F9292" s="1" t="s">
        <v>27</v>
      </c>
      <c r="G9292" s="1" t="s">
        <v>249</v>
      </c>
      <c r="H9292" s="1" t="s">
        <v>45</v>
      </c>
      <c r="I9292" s="1" t="s">
        <v>722</v>
      </c>
      <c r="J9292">
        <v>11</v>
      </c>
      <c r="K9292">
        <v>14.5</v>
      </c>
      <c r="L9292">
        <v>4.7</v>
      </c>
      <c r="M9292">
        <v>3.5</v>
      </c>
      <c r="N9292">
        <v>22.7</v>
      </c>
      <c r="O9292">
        <v>18</v>
      </c>
      <c r="P9292">
        <v>0</v>
      </c>
      <c r="Q9292" s="1" t="s">
        <v>31</v>
      </c>
      <c r="R9292" s="1" t="s">
        <v>106</v>
      </c>
      <c r="S9292" s="1" t="s">
        <v>41</v>
      </c>
      <c r="T9292" s="1" t="s">
        <v>34</v>
      </c>
      <c r="U9292" s="1" t="s">
        <v>35</v>
      </c>
      <c r="V9292" s="1" t="s">
        <v>42</v>
      </c>
      <c r="W9292">
        <f t="shared" si="290"/>
        <v>46199.618055555555</v>
      </c>
      <c r="X9292">
        <f t="shared" si="291"/>
        <v>46199.655555555553</v>
      </c>
    </row>
    <row r="9293" spans="1:24" x14ac:dyDescent="0.2">
      <c r="A9293" s="1" t="s">
        <v>19483</v>
      </c>
      <c r="B9293" s="1" t="s">
        <v>19478</v>
      </c>
      <c r="C9293" s="1" t="s">
        <v>19408</v>
      </c>
      <c r="D9293" s="1" t="s">
        <v>19484</v>
      </c>
      <c r="E9293" s="1" t="s">
        <v>555</v>
      </c>
      <c r="F9293" s="1" t="s">
        <v>50</v>
      </c>
      <c r="G9293" s="1" t="s">
        <v>249</v>
      </c>
      <c r="H9293" s="1" t="s">
        <v>51</v>
      </c>
      <c r="I9293" s="1" t="s">
        <v>722</v>
      </c>
      <c r="J9293">
        <v>11</v>
      </c>
      <c r="K9293">
        <v>21.1</v>
      </c>
      <c r="L9293">
        <v>8.1</v>
      </c>
      <c r="M9293">
        <v>3.9</v>
      </c>
      <c r="N9293">
        <v>33.1</v>
      </c>
      <c r="O9293">
        <v>26</v>
      </c>
      <c r="P9293">
        <v>0</v>
      </c>
      <c r="Q9293" s="1" t="s">
        <v>31</v>
      </c>
      <c r="R9293" s="1" t="s">
        <v>223</v>
      </c>
      <c r="S9293" s="1" t="s">
        <v>700</v>
      </c>
      <c r="T9293" s="1" t="s">
        <v>34</v>
      </c>
      <c r="U9293" s="1" t="s">
        <v>35</v>
      </c>
      <c r="V9293" s="1" t="s">
        <v>42</v>
      </c>
      <c r="W9293">
        <f t="shared" si="290"/>
        <v>46199.618055555555</v>
      </c>
      <c r="X9293">
        <f t="shared" si="291"/>
        <v>46199.679166666669</v>
      </c>
    </row>
    <row r="9294" spans="1:24" x14ac:dyDescent="0.2">
      <c r="A9294" s="1" t="s">
        <v>19485</v>
      </c>
      <c r="B9294" s="1" t="s">
        <v>19478</v>
      </c>
      <c r="C9294" s="1" t="s">
        <v>19408</v>
      </c>
      <c r="D9294" s="1" t="s">
        <v>19486</v>
      </c>
      <c r="E9294" s="1" t="s">
        <v>555</v>
      </c>
      <c r="F9294" s="1" t="s">
        <v>56</v>
      </c>
      <c r="G9294" s="1" t="s">
        <v>249</v>
      </c>
      <c r="H9294" s="1" t="s">
        <v>57</v>
      </c>
      <c r="I9294" s="1" t="s">
        <v>722</v>
      </c>
      <c r="J9294">
        <v>11</v>
      </c>
      <c r="K9294">
        <v>11.6</v>
      </c>
      <c r="L9294">
        <v>1</v>
      </c>
      <c r="M9294">
        <v>0.8</v>
      </c>
      <c r="N9294">
        <v>13.4</v>
      </c>
      <c r="O9294">
        <v>18</v>
      </c>
      <c r="P9294">
        <v>0</v>
      </c>
      <c r="Q9294" s="1" t="s">
        <v>31</v>
      </c>
      <c r="R9294" s="1" t="s">
        <v>420</v>
      </c>
      <c r="S9294" s="1" t="s">
        <v>87</v>
      </c>
      <c r="T9294" s="1" t="s">
        <v>34</v>
      </c>
      <c r="U9294" s="1" t="s">
        <v>35</v>
      </c>
      <c r="V9294" s="1" t="s">
        <v>36</v>
      </c>
      <c r="W9294">
        <f t="shared" si="290"/>
        <v>46199.618055555555</v>
      </c>
      <c r="X9294">
        <f t="shared" si="291"/>
        <v>46199.688194444447</v>
      </c>
    </row>
    <row r="9295" spans="1:24" x14ac:dyDescent="0.2">
      <c r="A9295" s="1" t="s">
        <v>19487</v>
      </c>
      <c r="B9295" s="1" t="s">
        <v>19478</v>
      </c>
      <c r="C9295" s="1" t="s">
        <v>19408</v>
      </c>
      <c r="D9295" s="1" t="s">
        <v>19488</v>
      </c>
      <c r="E9295" s="1" t="s">
        <v>555</v>
      </c>
      <c r="F9295" s="1" t="s">
        <v>56</v>
      </c>
      <c r="G9295" s="1" t="s">
        <v>249</v>
      </c>
      <c r="H9295" s="1" t="s">
        <v>62</v>
      </c>
      <c r="I9295" s="1" t="s">
        <v>722</v>
      </c>
      <c r="J9295">
        <v>11</v>
      </c>
      <c r="K9295">
        <v>10.6</v>
      </c>
      <c r="L9295">
        <v>0.4</v>
      </c>
      <c r="M9295">
        <v>2.7</v>
      </c>
      <c r="N9295">
        <v>13.7</v>
      </c>
      <c r="O9295">
        <v>15</v>
      </c>
      <c r="P9295">
        <v>0</v>
      </c>
      <c r="Q9295" s="1" t="s">
        <v>31</v>
      </c>
      <c r="R9295" s="1" t="s">
        <v>113</v>
      </c>
      <c r="S9295" s="1" t="s">
        <v>296</v>
      </c>
      <c r="T9295" s="1" t="s">
        <v>34</v>
      </c>
      <c r="U9295" s="1" t="s">
        <v>35</v>
      </c>
      <c r="V9295" s="1" t="s">
        <v>36</v>
      </c>
      <c r="W9295">
        <f t="shared" si="290"/>
        <v>46199.618055555555</v>
      </c>
      <c r="X9295">
        <f t="shared" si="291"/>
        <v>46199.697916666664</v>
      </c>
    </row>
    <row r="9296" spans="1:24" x14ac:dyDescent="0.2">
      <c r="A9296" s="1" t="s">
        <v>19489</v>
      </c>
      <c r="B9296" s="1" t="s">
        <v>19490</v>
      </c>
      <c r="C9296" s="1" t="s">
        <v>19491</v>
      </c>
      <c r="D9296" s="1" t="s">
        <v>19492</v>
      </c>
      <c r="E9296" s="1" t="s">
        <v>555</v>
      </c>
      <c r="F9296" s="1" t="s">
        <v>27</v>
      </c>
      <c r="G9296" s="1" t="s">
        <v>28</v>
      </c>
      <c r="H9296" s="1" t="s">
        <v>29</v>
      </c>
      <c r="I9296" s="1" t="s">
        <v>1736</v>
      </c>
      <c r="J9296">
        <v>3</v>
      </c>
      <c r="K9296">
        <v>16</v>
      </c>
      <c r="L9296">
        <v>0.6</v>
      </c>
      <c r="M9296">
        <v>1.2</v>
      </c>
      <c r="N9296">
        <v>17.899999999999999</v>
      </c>
      <c r="O9296">
        <v>15</v>
      </c>
      <c r="P9296">
        <v>0</v>
      </c>
      <c r="Q9296" s="1" t="s">
        <v>31</v>
      </c>
      <c r="R9296" s="1" t="s">
        <v>302</v>
      </c>
      <c r="S9296" s="1" t="s">
        <v>103</v>
      </c>
      <c r="T9296" s="1" t="s">
        <v>34</v>
      </c>
      <c r="U9296" s="1" t="s">
        <v>72</v>
      </c>
      <c r="V9296" s="1" t="s">
        <v>42</v>
      </c>
      <c r="W9296">
        <f t="shared" si="290"/>
        <v>46199.587500000001</v>
      </c>
      <c r="X9296">
        <f t="shared" si="291"/>
        <v>46199.599305555559</v>
      </c>
    </row>
    <row r="9297" spans="1:24" x14ac:dyDescent="0.2">
      <c r="A9297" s="1" t="s">
        <v>19493</v>
      </c>
      <c r="B9297" s="1" t="s">
        <v>19490</v>
      </c>
      <c r="C9297" s="1" t="s">
        <v>19491</v>
      </c>
      <c r="D9297" s="1" t="s">
        <v>19440</v>
      </c>
      <c r="E9297" s="1" t="s">
        <v>555</v>
      </c>
      <c r="F9297" s="1" t="s">
        <v>27</v>
      </c>
      <c r="G9297" s="1" t="s">
        <v>28</v>
      </c>
      <c r="H9297" s="1" t="s">
        <v>39</v>
      </c>
      <c r="I9297" s="1" t="s">
        <v>1736</v>
      </c>
      <c r="J9297">
        <v>3</v>
      </c>
      <c r="K9297">
        <v>15.3</v>
      </c>
      <c r="L9297">
        <v>0.2</v>
      </c>
      <c r="M9297">
        <v>4.9000000000000004</v>
      </c>
      <c r="N9297">
        <v>20.399999999999999</v>
      </c>
      <c r="O9297">
        <v>12</v>
      </c>
      <c r="P9297">
        <v>0</v>
      </c>
      <c r="Q9297" s="1" t="s">
        <v>31</v>
      </c>
      <c r="R9297" s="1" t="s">
        <v>302</v>
      </c>
      <c r="S9297" s="1" t="s">
        <v>126</v>
      </c>
      <c r="T9297" s="1" t="s">
        <v>34</v>
      </c>
      <c r="U9297" s="1" t="s">
        <v>72</v>
      </c>
      <c r="V9297" s="1" t="s">
        <v>42</v>
      </c>
      <c r="W9297">
        <f t="shared" si="290"/>
        <v>46199.587500000001</v>
      </c>
      <c r="X9297">
        <f t="shared" si="291"/>
        <v>46199.613888888889</v>
      </c>
    </row>
    <row r="9298" spans="1:24" x14ac:dyDescent="0.2">
      <c r="A9298" s="1" t="s">
        <v>19494</v>
      </c>
      <c r="B9298" s="1" t="s">
        <v>19490</v>
      </c>
      <c r="C9298" s="1" t="s">
        <v>19491</v>
      </c>
      <c r="D9298" s="1" t="s">
        <v>19479</v>
      </c>
      <c r="E9298" s="1" t="s">
        <v>555</v>
      </c>
      <c r="F9298" s="1" t="s">
        <v>27</v>
      </c>
      <c r="G9298" s="1" t="s">
        <v>28</v>
      </c>
      <c r="H9298" s="1" t="s">
        <v>45</v>
      </c>
      <c r="I9298" s="1" t="s">
        <v>1736</v>
      </c>
      <c r="J9298">
        <v>3</v>
      </c>
      <c r="K9298">
        <v>15.9</v>
      </c>
      <c r="L9298">
        <v>5</v>
      </c>
      <c r="M9298">
        <v>1.4</v>
      </c>
      <c r="N9298">
        <v>22.3</v>
      </c>
      <c r="O9298">
        <v>18</v>
      </c>
      <c r="P9298">
        <v>0</v>
      </c>
      <c r="Q9298" s="1" t="s">
        <v>31</v>
      </c>
      <c r="R9298" s="1" t="s">
        <v>177</v>
      </c>
      <c r="S9298" s="1" t="s">
        <v>47</v>
      </c>
      <c r="T9298" s="1" t="s">
        <v>34</v>
      </c>
      <c r="U9298" s="1" t="s">
        <v>72</v>
      </c>
      <c r="V9298" s="1" t="s">
        <v>42</v>
      </c>
      <c r="W9298">
        <f t="shared" si="290"/>
        <v>46199.587500000001</v>
      </c>
      <c r="X9298">
        <f t="shared" si="291"/>
        <v>46199.629166666666</v>
      </c>
    </row>
    <row r="9299" spans="1:24" x14ac:dyDescent="0.2">
      <c r="A9299" s="1" t="s">
        <v>19495</v>
      </c>
      <c r="B9299" s="1" t="s">
        <v>19490</v>
      </c>
      <c r="C9299" s="1" t="s">
        <v>19491</v>
      </c>
      <c r="D9299" s="1" t="s">
        <v>19496</v>
      </c>
      <c r="E9299" s="1" t="s">
        <v>555</v>
      </c>
      <c r="F9299" s="1" t="s">
        <v>50</v>
      </c>
      <c r="G9299" s="1" t="s">
        <v>28</v>
      </c>
      <c r="H9299" s="1" t="s">
        <v>51</v>
      </c>
      <c r="I9299" s="1" t="s">
        <v>1736</v>
      </c>
      <c r="J9299">
        <v>3</v>
      </c>
      <c r="K9299">
        <v>21.2</v>
      </c>
      <c r="L9299">
        <v>11.5</v>
      </c>
      <c r="M9299">
        <v>2.6</v>
      </c>
      <c r="N9299">
        <v>35.299999999999997</v>
      </c>
      <c r="O9299">
        <v>26</v>
      </c>
      <c r="P9299">
        <v>0</v>
      </c>
      <c r="Q9299" s="1" t="s">
        <v>31</v>
      </c>
      <c r="R9299" s="1" t="s">
        <v>343</v>
      </c>
      <c r="S9299" s="1" t="s">
        <v>110</v>
      </c>
      <c r="T9299" s="1" t="s">
        <v>34</v>
      </c>
      <c r="U9299" s="1" t="s">
        <v>72</v>
      </c>
      <c r="V9299" s="1" t="s">
        <v>42</v>
      </c>
      <c r="W9299">
        <f t="shared" si="290"/>
        <v>46199.587500000001</v>
      </c>
      <c r="X9299">
        <f t="shared" si="291"/>
        <v>46199.65347222222</v>
      </c>
    </row>
    <row r="9300" spans="1:24" x14ac:dyDescent="0.2">
      <c r="A9300" s="1" t="s">
        <v>19497</v>
      </c>
      <c r="B9300" s="1" t="s">
        <v>19490</v>
      </c>
      <c r="C9300" s="1" t="s">
        <v>19491</v>
      </c>
      <c r="D9300" s="1" t="s">
        <v>19498</v>
      </c>
      <c r="E9300" s="1" t="s">
        <v>555</v>
      </c>
      <c r="F9300" s="1" t="s">
        <v>56</v>
      </c>
      <c r="G9300" s="1" t="s">
        <v>28</v>
      </c>
      <c r="H9300" s="1" t="s">
        <v>57</v>
      </c>
      <c r="I9300" s="1" t="s">
        <v>1736</v>
      </c>
      <c r="J9300">
        <v>3</v>
      </c>
      <c r="K9300">
        <v>15.3</v>
      </c>
      <c r="L9300">
        <v>0.9</v>
      </c>
      <c r="M9300">
        <v>2.7</v>
      </c>
      <c r="N9300">
        <v>18.899999999999999</v>
      </c>
      <c r="O9300">
        <v>18</v>
      </c>
      <c r="P9300">
        <v>1</v>
      </c>
      <c r="Q9300" s="1" t="s">
        <v>1449</v>
      </c>
      <c r="R9300" s="1" t="s">
        <v>165</v>
      </c>
      <c r="S9300" s="1" t="s">
        <v>266</v>
      </c>
      <c r="T9300" s="1" t="s">
        <v>34</v>
      </c>
      <c r="U9300" s="1" t="s">
        <v>72</v>
      </c>
      <c r="V9300" s="1" t="s">
        <v>324</v>
      </c>
      <c r="W9300">
        <f t="shared" si="290"/>
        <v>46199.587500000001</v>
      </c>
      <c r="X9300">
        <f t="shared" si="291"/>
        <v>46199.666666666664</v>
      </c>
    </row>
    <row r="9301" spans="1:24" x14ac:dyDescent="0.2">
      <c r="A9301" s="1" t="s">
        <v>19499</v>
      </c>
      <c r="B9301" s="1" t="s">
        <v>19490</v>
      </c>
      <c r="C9301" s="1" t="s">
        <v>19491</v>
      </c>
      <c r="D9301" s="1" t="s">
        <v>19500</v>
      </c>
      <c r="E9301" s="1" t="s">
        <v>555</v>
      </c>
      <c r="F9301" s="1" t="s">
        <v>56</v>
      </c>
      <c r="G9301" s="1" t="s">
        <v>28</v>
      </c>
      <c r="H9301" s="1" t="s">
        <v>62</v>
      </c>
      <c r="I9301" s="1" t="s">
        <v>1736</v>
      </c>
      <c r="J9301">
        <v>3</v>
      </c>
      <c r="K9301">
        <v>10.9</v>
      </c>
      <c r="L9301">
        <v>0.3</v>
      </c>
      <c r="M9301">
        <v>0.8</v>
      </c>
      <c r="N9301">
        <v>12.1</v>
      </c>
      <c r="O9301">
        <v>15</v>
      </c>
      <c r="P9301">
        <v>0</v>
      </c>
      <c r="Q9301" s="1" t="s">
        <v>31</v>
      </c>
      <c r="R9301" s="1" t="s">
        <v>86</v>
      </c>
      <c r="S9301" s="1" t="s">
        <v>59</v>
      </c>
      <c r="T9301" s="1" t="s">
        <v>34</v>
      </c>
      <c r="U9301" s="1" t="s">
        <v>72</v>
      </c>
      <c r="V9301" s="1" t="s">
        <v>36</v>
      </c>
      <c r="W9301">
        <f t="shared" si="290"/>
        <v>46199.587500000001</v>
      </c>
      <c r="X9301">
        <f t="shared" si="291"/>
        <v>46199.675000000003</v>
      </c>
    </row>
    <row r="9302" spans="1:24" x14ac:dyDescent="0.2">
      <c r="A9302" s="1" t="s">
        <v>19501</v>
      </c>
      <c r="B9302" s="1" t="s">
        <v>19502</v>
      </c>
      <c r="C9302" s="1" t="s">
        <v>19503</v>
      </c>
      <c r="D9302" s="1" t="s">
        <v>19504</v>
      </c>
      <c r="E9302" s="1" t="s">
        <v>555</v>
      </c>
      <c r="F9302" s="1" t="s">
        <v>27</v>
      </c>
      <c r="G9302" s="1" t="s">
        <v>69</v>
      </c>
      <c r="H9302" s="1" t="s">
        <v>29</v>
      </c>
      <c r="I9302" s="1" t="s">
        <v>1223</v>
      </c>
      <c r="J9302">
        <v>10</v>
      </c>
      <c r="K9302">
        <v>13</v>
      </c>
      <c r="L9302">
        <v>1.3</v>
      </c>
      <c r="M9302">
        <v>2.2999999999999998</v>
      </c>
      <c r="N9302">
        <v>16.7</v>
      </c>
      <c r="O9302">
        <v>15</v>
      </c>
      <c r="P9302">
        <v>0</v>
      </c>
      <c r="Q9302" s="1" t="s">
        <v>31</v>
      </c>
      <c r="R9302" s="1" t="s">
        <v>125</v>
      </c>
      <c r="S9302" s="1" t="s">
        <v>181</v>
      </c>
      <c r="T9302" s="1" t="s">
        <v>153</v>
      </c>
      <c r="U9302" s="1" t="s">
        <v>251</v>
      </c>
      <c r="V9302" s="1" t="s">
        <v>36</v>
      </c>
      <c r="W9302">
        <f t="shared" si="290"/>
        <v>46199.63958333333</v>
      </c>
      <c r="X9302">
        <f t="shared" si="291"/>
        <v>46199.650694444441</v>
      </c>
    </row>
    <row r="9303" spans="1:24" x14ac:dyDescent="0.2">
      <c r="A9303" s="1" t="s">
        <v>19505</v>
      </c>
      <c r="B9303" s="1" t="s">
        <v>19502</v>
      </c>
      <c r="C9303" s="1" t="s">
        <v>19503</v>
      </c>
      <c r="D9303" s="1" t="s">
        <v>19413</v>
      </c>
      <c r="E9303" s="1" t="s">
        <v>555</v>
      </c>
      <c r="F9303" s="1" t="s">
        <v>27</v>
      </c>
      <c r="G9303" s="1" t="s">
        <v>69</v>
      </c>
      <c r="H9303" s="1" t="s">
        <v>39</v>
      </c>
      <c r="I9303" s="1" t="s">
        <v>1223</v>
      </c>
      <c r="J9303">
        <v>10</v>
      </c>
      <c r="K9303">
        <v>10.1</v>
      </c>
      <c r="L9303">
        <v>1.2</v>
      </c>
      <c r="M9303">
        <v>5.0999999999999996</v>
      </c>
      <c r="N9303">
        <v>16.399999999999999</v>
      </c>
      <c r="O9303">
        <v>12</v>
      </c>
      <c r="P9303">
        <v>0</v>
      </c>
      <c r="Q9303" s="1" t="s">
        <v>31</v>
      </c>
      <c r="R9303" s="1" t="s">
        <v>130</v>
      </c>
      <c r="S9303" s="1" t="s">
        <v>152</v>
      </c>
      <c r="T9303" s="1" t="s">
        <v>153</v>
      </c>
      <c r="U9303" s="1" t="s">
        <v>251</v>
      </c>
      <c r="V9303" s="1" t="s">
        <v>42</v>
      </c>
      <c r="W9303">
        <f t="shared" si="290"/>
        <v>46199.63958333333</v>
      </c>
      <c r="X9303">
        <f t="shared" si="291"/>
        <v>46199.662499999999</v>
      </c>
    </row>
    <row r="9304" spans="1:24" x14ac:dyDescent="0.2">
      <c r="A9304" s="1" t="s">
        <v>19506</v>
      </c>
      <c r="B9304" s="1" t="s">
        <v>19502</v>
      </c>
      <c r="C9304" s="1" t="s">
        <v>19503</v>
      </c>
      <c r="D9304" s="1" t="s">
        <v>19507</v>
      </c>
      <c r="E9304" s="1" t="s">
        <v>555</v>
      </c>
      <c r="F9304" s="1" t="s">
        <v>27</v>
      </c>
      <c r="G9304" s="1" t="s">
        <v>69</v>
      </c>
      <c r="H9304" s="1" t="s">
        <v>45</v>
      </c>
      <c r="I9304" s="1" t="s">
        <v>1223</v>
      </c>
      <c r="J9304">
        <v>10</v>
      </c>
      <c r="K9304">
        <v>14.3</v>
      </c>
      <c r="L9304">
        <v>4.7</v>
      </c>
      <c r="M9304">
        <v>2.2999999999999998</v>
      </c>
      <c r="N9304">
        <v>21.3</v>
      </c>
      <c r="O9304">
        <v>18</v>
      </c>
      <c r="P9304">
        <v>0</v>
      </c>
      <c r="Q9304" s="1" t="s">
        <v>31</v>
      </c>
      <c r="R9304" s="1" t="s">
        <v>134</v>
      </c>
      <c r="S9304" s="1" t="s">
        <v>152</v>
      </c>
      <c r="T9304" s="1" t="s">
        <v>153</v>
      </c>
      <c r="U9304" s="1" t="s">
        <v>251</v>
      </c>
      <c r="V9304" s="1" t="s">
        <v>42</v>
      </c>
      <c r="W9304">
        <f t="shared" si="290"/>
        <v>46199.63958333333</v>
      </c>
      <c r="X9304">
        <f t="shared" si="291"/>
        <v>46199.677083333336</v>
      </c>
    </row>
    <row r="9305" spans="1:24" x14ac:dyDescent="0.2">
      <c r="A9305" s="1" t="s">
        <v>19508</v>
      </c>
      <c r="B9305" s="1" t="s">
        <v>19502</v>
      </c>
      <c r="C9305" s="1" t="s">
        <v>19503</v>
      </c>
      <c r="D9305" s="1" t="s">
        <v>19509</v>
      </c>
      <c r="E9305" s="1" t="s">
        <v>555</v>
      </c>
      <c r="F9305" s="1" t="s">
        <v>50</v>
      </c>
      <c r="G9305" s="1" t="s">
        <v>69</v>
      </c>
      <c r="H9305" s="1" t="s">
        <v>51</v>
      </c>
      <c r="I9305" s="1" t="s">
        <v>1223</v>
      </c>
      <c r="J9305">
        <v>10</v>
      </c>
      <c r="K9305">
        <v>19.600000000000001</v>
      </c>
      <c r="L9305">
        <v>11.5</v>
      </c>
      <c r="M9305">
        <v>4.5999999999999996</v>
      </c>
      <c r="N9305">
        <v>35.799999999999997</v>
      </c>
      <c r="O9305">
        <v>26</v>
      </c>
      <c r="P9305">
        <v>0</v>
      </c>
      <c r="Q9305" s="1" t="s">
        <v>31</v>
      </c>
      <c r="R9305" s="1" t="s">
        <v>485</v>
      </c>
      <c r="S9305" s="1" t="s">
        <v>700</v>
      </c>
      <c r="T9305" s="1" t="s">
        <v>153</v>
      </c>
      <c r="U9305" s="1" t="s">
        <v>251</v>
      </c>
      <c r="V9305" s="1" t="s">
        <v>42</v>
      </c>
      <c r="W9305">
        <f t="shared" si="290"/>
        <v>46199.63958333333</v>
      </c>
      <c r="X9305">
        <f t="shared" si="291"/>
        <v>46199.70208333333</v>
      </c>
    </row>
    <row r="9306" spans="1:24" x14ac:dyDescent="0.2">
      <c r="A9306" s="1" t="s">
        <v>19510</v>
      </c>
      <c r="B9306" s="1" t="s">
        <v>19502</v>
      </c>
      <c r="C9306" s="1" t="s">
        <v>19503</v>
      </c>
      <c r="D9306" s="1" t="s">
        <v>19511</v>
      </c>
      <c r="E9306" s="1" t="s">
        <v>555</v>
      </c>
      <c r="F9306" s="1" t="s">
        <v>56</v>
      </c>
      <c r="G9306" s="1" t="s">
        <v>69</v>
      </c>
      <c r="H9306" s="1" t="s">
        <v>57</v>
      </c>
      <c r="I9306" s="1" t="s">
        <v>1223</v>
      </c>
      <c r="J9306">
        <v>10</v>
      </c>
      <c r="K9306">
        <v>15</v>
      </c>
      <c r="L9306">
        <v>0.9</v>
      </c>
      <c r="M9306">
        <v>3</v>
      </c>
      <c r="N9306">
        <v>18.8</v>
      </c>
      <c r="O9306">
        <v>18</v>
      </c>
      <c r="P9306">
        <v>0</v>
      </c>
      <c r="Q9306" s="1" t="s">
        <v>31</v>
      </c>
      <c r="R9306" s="1" t="s">
        <v>959</v>
      </c>
      <c r="S9306" s="1" t="s">
        <v>118</v>
      </c>
      <c r="T9306" s="1" t="s">
        <v>153</v>
      </c>
      <c r="U9306" s="1" t="s">
        <v>251</v>
      </c>
      <c r="V9306" s="1" t="s">
        <v>36</v>
      </c>
      <c r="W9306">
        <f t="shared" si="290"/>
        <v>46199.63958333333</v>
      </c>
      <c r="X9306">
        <f t="shared" si="291"/>
        <v>46199.715277777781</v>
      </c>
    </row>
    <row r="9307" spans="1:24" x14ac:dyDescent="0.2">
      <c r="A9307" s="1" t="s">
        <v>19512</v>
      </c>
      <c r="B9307" s="1" t="s">
        <v>19502</v>
      </c>
      <c r="C9307" s="1" t="s">
        <v>19503</v>
      </c>
      <c r="D9307" s="1" t="s">
        <v>19426</v>
      </c>
      <c r="E9307" s="1" t="s">
        <v>555</v>
      </c>
      <c r="F9307" s="1" t="s">
        <v>56</v>
      </c>
      <c r="G9307" s="1" t="s">
        <v>69</v>
      </c>
      <c r="H9307" s="1" t="s">
        <v>62</v>
      </c>
      <c r="I9307" s="1" t="s">
        <v>1223</v>
      </c>
      <c r="J9307">
        <v>10</v>
      </c>
      <c r="K9307">
        <v>8.9</v>
      </c>
      <c r="L9307">
        <v>0.9</v>
      </c>
      <c r="M9307">
        <v>1.2</v>
      </c>
      <c r="N9307">
        <v>11</v>
      </c>
      <c r="O9307">
        <v>15</v>
      </c>
      <c r="P9307">
        <v>0</v>
      </c>
      <c r="Q9307" s="1" t="s">
        <v>31</v>
      </c>
      <c r="R9307" s="1" t="s">
        <v>611</v>
      </c>
      <c r="S9307" s="1" t="s">
        <v>87</v>
      </c>
      <c r="T9307" s="1" t="s">
        <v>153</v>
      </c>
      <c r="U9307" s="1" t="s">
        <v>251</v>
      </c>
      <c r="V9307" s="1" t="s">
        <v>36</v>
      </c>
      <c r="W9307">
        <f t="shared" si="290"/>
        <v>46199.63958333333</v>
      </c>
      <c r="X9307">
        <f t="shared" si="291"/>
        <v>46199.722916666666</v>
      </c>
    </row>
    <row r="9308" spans="1:24" x14ac:dyDescent="0.2">
      <c r="A9308" s="1" t="s">
        <v>19513</v>
      </c>
      <c r="B9308" s="1" t="s">
        <v>19514</v>
      </c>
      <c r="C9308" s="1" t="s">
        <v>18939</v>
      </c>
      <c r="D9308" s="1" t="s">
        <v>19515</v>
      </c>
      <c r="E9308" s="1" t="s">
        <v>555</v>
      </c>
      <c r="F9308" s="1" t="s">
        <v>27</v>
      </c>
      <c r="G9308" s="1" t="s">
        <v>171</v>
      </c>
      <c r="H9308" s="1" t="s">
        <v>29</v>
      </c>
      <c r="I9308" s="1" t="s">
        <v>586</v>
      </c>
      <c r="J9308">
        <v>1</v>
      </c>
      <c r="K9308">
        <v>8.8000000000000007</v>
      </c>
      <c r="L9308">
        <v>1.3</v>
      </c>
      <c r="M9308">
        <v>3.1</v>
      </c>
      <c r="N9308">
        <v>13.1</v>
      </c>
      <c r="O9308">
        <v>15</v>
      </c>
      <c r="P9308">
        <v>0</v>
      </c>
      <c r="Q9308" s="1" t="s">
        <v>31</v>
      </c>
      <c r="R9308" s="1" t="s">
        <v>75</v>
      </c>
      <c r="S9308" s="1" t="s">
        <v>320</v>
      </c>
      <c r="T9308" s="1" t="s">
        <v>34</v>
      </c>
      <c r="U9308" s="1" t="s">
        <v>251</v>
      </c>
      <c r="V9308" s="1" t="s">
        <v>36</v>
      </c>
      <c r="W9308">
        <f t="shared" si="290"/>
        <v>46199.530555555553</v>
      </c>
      <c r="X9308">
        <f t="shared" si="291"/>
        <v>46199.539583333331</v>
      </c>
    </row>
    <row r="9309" spans="1:24" x14ac:dyDescent="0.2">
      <c r="A9309" s="1" t="s">
        <v>19516</v>
      </c>
      <c r="B9309" s="1" t="s">
        <v>19514</v>
      </c>
      <c r="C9309" s="1" t="s">
        <v>18939</v>
      </c>
      <c r="D9309" s="1" t="s">
        <v>19245</v>
      </c>
      <c r="E9309" s="1" t="s">
        <v>555</v>
      </c>
      <c r="F9309" s="1" t="s">
        <v>27</v>
      </c>
      <c r="G9309" s="1" t="s">
        <v>171</v>
      </c>
      <c r="H9309" s="1" t="s">
        <v>39</v>
      </c>
      <c r="I9309" s="1" t="s">
        <v>586</v>
      </c>
      <c r="J9309">
        <v>1</v>
      </c>
      <c r="K9309">
        <v>10.4</v>
      </c>
      <c r="L9309">
        <v>1</v>
      </c>
      <c r="M9309">
        <v>5.9</v>
      </c>
      <c r="N9309">
        <v>17.3</v>
      </c>
      <c r="O9309">
        <v>12</v>
      </c>
      <c r="P9309">
        <v>0</v>
      </c>
      <c r="Q9309" s="1" t="s">
        <v>31</v>
      </c>
      <c r="R9309" s="1" t="s">
        <v>32</v>
      </c>
      <c r="S9309" s="1" t="s">
        <v>131</v>
      </c>
      <c r="T9309" s="1" t="s">
        <v>34</v>
      </c>
      <c r="U9309" s="1" t="s">
        <v>251</v>
      </c>
      <c r="V9309" s="1" t="s">
        <v>42</v>
      </c>
      <c r="W9309">
        <f t="shared" si="290"/>
        <v>46199.530555555553</v>
      </c>
      <c r="X9309">
        <f t="shared" si="291"/>
        <v>46199.551388888889</v>
      </c>
    </row>
    <row r="9310" spans="1:24" x14ac:dyDescent="0.2">
      <c r="A9310" s="1" t="s">
        <v>19517</v>
      </c>
      <c r="B9310" s="1" t="s">
        <v>19514</v>
      </c>
      <c r="C9310" s="1" t="s">
        <v>18939</v>
      </c>
      <c r="D9310" s="1" t="s">
        <v>19518</v>
      </c>
      <c r="E9310" s="1" t="s">
        <v>555</v>
      </c>
      <c r="F9310" s="1" t="s">
        <v>27</v>
      </c>
      <c r="G9310" s="1" t="s">
        <v>171</v>
      </c>
      <c r="H9310" s="1" t="s">
        <v>45</v>
      </c>
      <c r="I9310" s="1" t="s">
        <v>586</v>
      </c>
      <c r="J9310">
        <v>1</v>
      </c>
      <c r="K9310">
        <v>17.5</v>
      </c>
      <c r="L9310">
        <v>4.4000000000000004</v>
      </c>
      <c r="M9310">
        <v>4.2</v>
      </c>
      <c r="N9310">
        <v>26.1</v>
      </c>
      <c r="O9310">
        <v>18</v>
      </c>
      <c r="P9310">
        <v>0</v>
      </c>
      <c r="Q9310" s="1" t="s">
        <v>31</v>
      </c>
      <c r="R9310" s="1" t="s">
        <v>125</v>
      </c>
      <c r="S9310" s="1" t="s">
        <v>135</v>
      </c>
      <c r="T9310" s="1" t="s">
        <v>34</v>
      </c>
      <c r="U9310" s="1" t="s">
        <v>251</v>
      </c>
      <c r="V9310" s="1" t="s">
        <v>42</v>
      </c>
      <c r="W9310">
        <f t="shared" si="290"/>
        <v>46199.530555555553</v>
      </c>
      <c r="X9310">
        <f t="shared" si="291"/>
        <v>46199.569444444445</v>
      </c>
    </row>
    <row r="9311" spans="1:24" x14ac:dyDescent="0.2">
      <c r="A9311" s="1" t="s">
        <v>19519</v>
      </c>
      <c r="B9311" s="1" t="s">
        <v>19514</v>
      </c>
      <c r="C9311" s="1" t="s">
        <v>18939</v>
      </c>
      <c r="D9311" s="1" t="s">
        <v>19520</v>
      </c>
      <c r="E9311" s="1" t="s">
        <v>555</v>
      </c>
      <c r="F9311" s="1" t="s">
        <v>50</v>
      </c>
      <c r="G9311" s="1" t="s">
        <v>171</v>
      </c>
      <c r="H9311" s="1" t="s">
        <v>51</v>
      </c>
      <c r="I9311" s="1" t="s">
        <v>586</v>
      </c>
      <c r="J9311">
        <v>1</v>
      </c>
      <c r="K9311">
        <v>19.399999999999999</v>
      </c>
      <c r="L9311">
        <v>11.3</v>
      </c>
      <c r="M9311">
        <v>3.4</v>
      </c>
      <c r="N9311">
        <v>34.1</v>
      </c>
      <c r="O9311">
        <v>26</v>
      </c>
      <c r="P9311">
        <v>0</v>
      </c>
      <c r="Q9311" s="1" t="s">
        <v>31</v>
      </c>
      <c r="R9311" s="1" t="s">
        <v>343</v>
      </c>
      <c r="S9311" s="1" t="s">
        <v>110</v>
      </c>
      <c r="T9311" s="1" t="s">
        <v>34</v>
      </c>
      <c r="U9311" s="1" t="s">
        <v>251</v>
      </c>
      <c r="V9311" s="1" t="s">
        <v>42</v>
      </c>
      <c r="W9311">
        <f t="shared" si="290"/>
        <v>46199.530555555553</v>
      </c>
      <c r="X9311">
        <f t="shared" si="291"/>
        <v>46199.593055555553</v>
      </c>
    </row>
    <row r="9312" spans="1:24" x14ac:dyDescent="0.2">
      <c r="A9312" s="1" t="s">
        <v>19521</v>
      </c>
      <c r="B9312" s="1" t="s">
        <v>19514</v>
      </c>
      <c r="C9312" s="1" t="s">
        <v>18939</v>
      </c>
      <c r="D9312" s="1" t="s">
        <v>19522</v>
      </c>
      <c r="E9312" s="1" t="s">
        <v>555</v>
      </c>
      <c r="F9312" s="1" t="s">
        <v>56</v>
      </c>
      <c r="G9312" s="1" t="s">
        <v>171</v>
      </c>
      <c r="H9312" s="1" t="s">
        <v>57</v>
      </c>
      <c r="I9312" s="1" t="s">
        <v>586</v>
      </c>
      <c r="J9312">
        <v>1</v>
      </c>
      <c r="K9312">
        <v>15.6</v>
      </c>
      <c r="L9312">
        <v>0.9</v>
      </c>
      <c r="M9312">
        <v>5</v>
      </c>
      <c r="N9312">
        <v>21.4</v>
      </c>
      <c r="O9312">
        <v>18</v>
      </c>
      <c r="P9312">
        <v>0</v>
      </c>
      <c r="Q9312" s="1" t="s">
        <v>31</v>
      </c>
      <c r="R9312" s="1" t="s">
        <v>611</v>
      </c>
      <c r="S9312" s="1" t="s">
        <v>59</v>
      </c>
      <c r="T9312" s="1" t="s">
        <v>34</v>
      </c>
      <c r="U9312" s="1" t="s">
        <v>251</v>
      </c>
      <c r="V9312" s="1" t="s">
        <v>42</v>
      </c>
      <c r="W9312">
        <f t="shared" si="290"/>
        <v>46199.530555555553</v>
      </c>
      <c r="X9312">
        <f t="shared" si="291"/>
        <v>46199.60833333333</v>
      </c>
    </row>
    <row r="9313" spans="1:24" x14ac:dyDescent="0.2">
      <c r="A9313" s="1" t="s">
        <v>19523</v>
      </c>
      <c r="B9313" s="1" t="s">
        <v>19514</v>
      </c>
      <c r="C9313" s="1" t="s">
        <v>18939</v>
      </c>
      <c r="D9313" s="1" t="s">
        <v>19345</v>
      </c>
      <c r="E9313" s="1" t="s">
        <v>555</v>
      </c>
      <c r="F9313" s="1" t="s">
        <v>56</v>
      </c>
      <c r="G9313" s="1" t="s">
        <v>171</v>
      </c>
      <c r="H9313" s="1" t="s">
        <v>62</v>
      </c>
      <c r="I9313" s="1" t="s">
        <v>586</v>
      </c>
      <c r="J9313">
        <v>1</v>
      </c>
      <c r="K9313">
        <v>6.8</v>
      </c>
      <c r="L9313">
        <v>0.8</v>
      </c>
      <c r="M9313">
        <v>2.8</v>
      </c>
      <c r="N9313">
        <v>10.4</v>
      </c>
      <c r="O9313">
        <v>15</v>
      </c>
      <c r="P9313">
        <v>0</v>
      </c>
      <c r="Q9313" s="1" t="s">
        <v>31</v>
      </c>
      <c r="R9313" s="1" t="s">
        <v>165</v>
      </c>
      <c r="S9313" s="1" t="s">
        <v>208</v>
      </c>
      <c r="T9313" s="1" t="s">
        <v>34</v>
      </c>
      <c r="U9313" s="1" t="s">
        <v>251</v>
      </c>
      <c r="V9313" s="1" t="s">
        <v>36</v>
      </c>
      <c r="W9313">
        <f t="shared" si="290"/>
        <v>46199.530555555553</v>
      </c>
      <c r="X9313">
        <f t="shared" si="291"/>
        <v>46199.615277777775</v>
      </c>
    </row>
    <row r="9314" spans="1:24" x14ac:dyDescent="0.2">
      <c r="A9314" s="1" t="s">
        <v>19524</v>
      </c>
      <c r="B9314" s="1" t="s">
        <v>19525</v>
      </c>
      <c r="C9314" s="1" t="s">
        <v>19438</v>
      </c>
      <c r="D9314" s="1" t="s">
        <v>19249</v>
      </c>
      <c r="E9314" s="1" t="s">
        <v>555</v>
      </c>
      <c r="F9314" s="1" t="s">
        <v>27</v>
      </c>
      <c r="G9314" s="1" t="s">
        <v>194</v>
      </c>
      <c r="H9314" s="1" t="s">
        <v>29</v>
      </c>
      <c r="I9314" s="1" t="s">
        <v>1024</v>
      </c>
      <c r="J9314">
        <v>6</v>
      </c>
      <c r="K9314">
        <v>8.6</v>
      </c>
      <c r="L9314">
        <v>1.3</v>
      </c>
      <c r="M9314">
        <v>3.1</v>
      </c>
      <c r="N9314">
        <v>13</v>
      </c>
      <c r="O9314">
        <v>15</v>
      </c>
      <c r="P9314">
        <v>0</v>
      </c>
      <c r="Q9314" s="1" t="s">
        <v>31</v>
      </c>
      <c r="R9314" s="1" t="s">
        <v>173</v>
      </c>
      <c r="S9314" s="1" t="s">
        <v>196</v>
      </c>
      <c r="T9314" s="1" t="s">
        <v>71</v>
      </c>
      <c r="U9314" s="1" t="s">
        <v>72</v>
      </c>
      <c r="V9314" s="1" t="s">
        <v>36</v>
      </c>
      <c r="W9314">
        <f t="shared" si="290"/>
        <v>46199.602777777778</v>
      </c>
      <c r="X9314">
        <f t="shared" si="291"/>
        <v>46199.611805555556</v>
      </c>
    </row>
    <row r="9315" spans="1:24" x14ac:dyDescent="0.2">
      <c r="A9315" s="1" t="s">
        <v>19526</v>
      </c>
      <c r="B9315" s="1" t="s">
        <v>19525</v>
      </c>
      <c r="C9315" s="1" t="s">
        <v>19438</v>
      </c>
      <c r="D9315" s="1" t="s">
        <v>19527</v>
      </c>
      <c r="E9315" s="1" t="s">
        <v>555</v>
      </c>
      <c r="F9315" s="1" t="s">
        <v>27</v>
      </c>
      <c r="G9315" s="1" t="s">
        <v>194</v>
      </c>
      <c r="H9315" s="1" t="s">
        <v>39</v>
      </c>
      <c r="I9315" s="1" t="s">
        <v>1024</v>
      </c>
      <c r="J9315">
        <v>6</v>
      </c>
      <c r="K9315">
        <v>11.2</v>
      </c>
      <c r="L9315">
        <v>0.6</v>
      </c>
      <c r="M9315">
        <v>6.2</v>
      </c>
      <c r="N9315">
        <v>18.100000000000001</v>
      </c>
      <c r="O9315">
        <v>12</v>
      </c>
      <c r="P9315">
        <v>0</v>
      </c>
      <c r="Q9315" s="1" t="s">
        <v>31</v>
      </c>
      <c r="R9315" s="1" t="s">
        <v>98</v>
      </c>
      <c r="S9315" s="1" t="s">
        <v>156</v>
      </c>
      <c r="T9315" s="1" t="s">
        <v>71</v>
      </c>
      <c r="U9315" s="1" t="s">
        <v>72</v>
      </c>
      <c r="V9315" s="1" t="s">
        <v>42</v>
      </c>
      <c r="W9315">
        <f t="shared" si="290"/>
        <v>46199.602777777778</v>
      </c>
      <c r="X9315">
        <f t="shared" si="291"/>
        <v>46199.624305555553</v>
      </c>
    </row>
    <row r="9316" spans="1:24" x14ac:dyDescent="0.2">
      <c r="A9316" s="1" t="s">
        <v>19528</v>
      </c>
      <c r="B9316" s="1" t="s">
        <v>19525</v>
      </c>
      <c r="C9316" s="1" t="s">
        <v>19438</v>
      </c>
      <c r="D9316" s="1" t="s">
        <v>19529</v>
      </c>
      <c r="E9316" s="1" t="s">
        <v>555</v>
      </c>
      <c r="F9316" s="1" t="s">
        <v>27</v>
      </c>
      <c r="G9316" s="1" t="s">
        <v>194</v>
      </c>
      <c r="H9316" s="1" t="s">
        <v>45</v>
      </c>
      <c r="I9316" s="1" t="s">
        <v>1024</v>
      </c>
      <c r="J9316">
        <v>6</v>
      </c>
      <c r="K9316">
        <v>15.2</v>
      </c>
      <c r="L9316">
        <v>6.7</v>
      </c>
      <c r="M9316">
        <v>2.9</v>
      </c>
      <c r="N9316">
        <v>24.9</v>
      </c>
      <c r="O9316">
        <v>18</v>
      </c>
      <c r="P9316">
        <v>0</v>
      </c>
      <c r="Q9316" s="1" t="s">
        <v>31</v>
      </c>
      <c r="R9316" s="1" t="s">
        <v>40</v>
      </c>
      <c r="S9316" s="1" t="s">
        <v>254</v>
      </c>
      <c r="T9316" s="1" t="s">
        <v>71</v>
      </c>
      <c r="U9316" s="1" t="s">
        <v>72</v>
      </c>
      <c r="V9316" s="1" t="s">
        <v>42</v>
      </c>
      <c r="W9316">
        <f t="shared" si="290"/>
        <v>46199.602777777778</v>
      </c>
      <c r="X9316">
        <f t="shared" si="291"/>
        <v>46199.64166666667</v>
      </c>
    </row>
    <row r="9317" spans="1:24" x14ac:dyDescent="0.2">
      <c r="A9317" s="1" t="s">
        <v>19530</v>
      </c>
      <c r="B9317" s="1" t="s">
        <v>19525</v>
      </c>
      <c r="C9317" s="1" t="s">
        <v>19438</v>
      </c>
      <c r="D9317" s="1" t="s">
        <v>19531</v>
      </c>
      <c r="E9317" s="1" t="s">
        <v>555</v>
      </c>
      <c r="F9317" s="1" t="s">
        <v>50</v>
      </c>
      <c r="G9317" s="1" t="s">
        <v>194</v>
      </c>
      <c r="H9317" s="1" t="s">
        <v>51</v>
      </c>
      <c r="I9317" s="1" t="s">
        <v>1024</v>
      </c>
      <c r="J9317">
        <v>6</v>
      </c>
      <c r="K9317">
        <v>16.899999999999999</v>
      </c>
      <c r="L9317">
        <v>11.6</v>
      </c>
      <c r="M9317">
        <v>3.6</v>
      </c>
      <c r="N9317">
        <v>32.1</v>
      </c>
      <c r="O9317">
        <v>26</v>
      </c>
      <c r="P9317">
        <v>0</v>
      </c>
      <c r="Q9317" s="1" t="s">
        <v>31</v>
      </c>
      <c r="R9317" s="1" t="s">
        <v>485</v>
      </c>
      <c r="S9317" s="1" t="s">
        <v>513</v>
      </c>
      <c r="T9317" s="1" t="s">
        <v>71</v>
      </c>
      <c r="U9317" s="1" t="s">
        <v>72</v>
      </c>
      <c r="V9317" s="1" t="s">
        <v>42</v>
      </c>
      <c r="W9317">
        <f t="shared" si="290"/>
        <v>46199.602777777778</v>
      </c>
      <c r="X9317">
        <f t="shared" si="291"/>
        <v>46199.663888888892</v>
      </c>
    </row>
    <row r="9318" spans="1:24" x14ac:dyDescent="0.2">
      <c r="A9318" s="1" t="s">
        <v>19532</v>
      </c>
      <c r="B9318" s="1" t="s">
        <v>19525</v>
      </c>
      <c r="C9318" s="1" t="s">
        <v>19438</v>
      </c>
      <c r="D9318" s="1" t="s">
        <v>19533</v>
      </c>
      <c r="E9318" s="1" t="s">
        <v>555</v>
      </c>
      <c r="F9318" s="1" t="s">
        <v>56</v>
      </c>
      <c r="G9318" s="1" t="s">
        <v>194</v>
      </c>
      <c r="H9318" s="1" t="s">
        <v>57</v>
      </c>
      <c r="I9318" s="1" t="s">
        <v>1024</v>
      </c>
      <c r="J9318">
        <v>6</v>
      </c>
      <c r="K9318">
        <v>12.7</v>
      </c>
      <c r="L9318">
        <v>0.7</v>
      </c>
      <c r="M9318">
        <v>3.6</v>
      </c>
      <c r="N9318">
        <v>16.899999999999999</v>
      </c>
      <c r="O9318">
        <v>18</v>
      </c>
      <c r="P9318">
        <v>0</v>
      </c>
      <c r="Q9318" s="1" t="s">
        <v>31</v>
      </c>
      <c r="R9318" s="1" t="s">
        <v>63</v>
      </c>
      <c r="S9318" s="1" t="s">
        <v>59</v>
      </c>
      <c r="T9318" s="1" t="s">
        <v>71</v>
      </c>
      <c r="U9318" s="1" t="s">
        <v>72</v>
      </c>
      <c r="V9318" s="1" t="s">
        <v>36</v>
      </c>
      <c r="W9318">
        <f t="shared" si="290"/>
        <v>46199.602777777778</v>
      </c>
      <c r="X9318">
        <f t="shared" si="291"/>
        <v>46199.675694444442</v>
      </c>
    </row>
    <row r="9319" spans="1:24" x14ac:dyDescent="0.2">
      <c r="A9319" s="1" t="s">
        <v>19534</v>
      </c>
      <c r="B9319" s="1" t="s">
        <v>19525</v>
      </c>
      <c r="C9319" s="1" t="s">
        <v>19438</v>
      </c>
      <c r="D9319" s="1" t="s">
        <v>19535</v>
      </c>
      <c r="E9319" s="1" t="s">
        <v>555</v>
      </c>
      <c r="F9319" s="1" t="s">
        <v>56</v>
      </c>
      <c r="G9319" s="1" t="s">
        <v>194</v>
      </c>
      <c r="H9319" s="1" t="s">
        <v>62</v>
      </c>
      <c r="I9319" s="1" t="s">
        <v>1024</v>
      </c>
      <c r="J9319">
        <v>6</v>
      </c>
      <c r="K9319">
        <v>9.1999999999999993</v>
      </c>
      <c r="L9319">
        <v>0.5</v>
      </c>
      <c r="M9319">
        <v>2.5</v>
      </c>
      <c r="N9319">
        <v>12.3</v>
      </c>
      <c r="O9319">
        <v>15</v>
      </c>
      <c r="P9319">
        <v>0</v>
      </c>
      <c r="Q9319" s="1" t="s">
        <v>31</v>
      </c>
      <c r="R9319" s="1" t="s">
        <v>165</v>
      </c>
      <c r="S9319" s="1" t="s">
        <v>211</v>
      </c>
      <c r="T9319" s="1" t="s">
        <v>71</v>
      </c>
      <c r="U9319" s="1" t="s">
        <v>72</v>
      </c>
      <c r="V9319" s="1" t="s">
        <v>36</v>
      </c>
      <c r="W9319">
        <f t="shared" si="290"/>
        <v>46199.602777777778</v>
      </c>
      <c r="X9319">
        <f t="shared" si="291"/>
        <v>46199.684027777781</v>
      </c>
    </row>
    <row r="9320" spans="1:24" x14ac:dyDescent="0.2">
      <c r="A9320" s="1" t="s">
        <v>19536</v>
      </c>
      <c r="B9320" s="1" t="s">
        <v>19537</v>
      </c>
      <c r="C9320" s="1" t="s">
        <v>19538</v>
      </c>
      <c r="D9320" s="1" t="s">
        <v>19539</v>
      </c>
      <c r="E9320" s="1" t="s">
        <v>555</v>
      </c>
      <c r="F9320" s="1" t="s">
        <v>27</v>
      </c>
      <c r="G9320" s="1" t="s">
        <v>123</v>
      </c>
      <c r="H9320" s="1" t="s">
        <v>29</v>
      </c>
      <c r="I9320" s="1" t="s">
        <v>1899</v>
      </c>
      <c r="J9320">
        <v>6</v>
      </c>
      <c r="K9320">
        <v>13.9</v>
      </c>
      <c r="L9320">
        <v>0.8</v>
      </c>
      <c r="M9320">
        <v>2.8</v>
      </c>
      <c r="N9320">
        <v>17.5</v>
      </c>
      <c r="O9320">
        <v>15</v>
      </c>
      <c r="P9320">
        <v>0</v>
      </c>
      <c r="Q9320" s="1" t="s">
        <v>31</v>
      </c>
      <c r="R9320" s="1" t="s">
        <v>134</v>
      </c>
      <c r="S9320" s="1" t="s">
        <v>41</v>
      </c>
      <c r="T9320" s="1" t="s">
        <v>34</v>
      </c>
      <c r="U9320" s="1" t="s">
        <v>35</v>
      </c>
      <c r="V9320" s="1" t="s">
        <v>42</v>
      </c>
      <c r="W9320">
        <f t="shared" si="290"/>
        <v>46199.561111111114</v>
      </c>
      <c r="X9320">
        <f t="shared" si="291"/>
        <v>46199.572916666664</v>
      </c>
    </row>
    <row r="9321" spans="1:24" x14ac:dyDescent="0.2">
      <c r="A9321" s="1" t="s">
        <v>19540</v>
      </c>
      <c r="B9321" s="1" t="s">
        <v>19537</v>
      </c>
      <c r="C9321" s="1" t="s">
        <v>19538</v>
      </c>
      <c r="D9321" s="1" t="s">
        <v>19541</v>
      </c>
      <c r="E9321" s="1" t="s">
        <v>555</v>
      </c>
      <c r="F9321" s="1" t="s">
        <v>27</v>
      </c>
      <c r="G9321" s="1" t="s">
        <v>123</v>
      </c>
      <c r="H9321" s="1" t="s">
        <v>39</v>
      </c>
      <c r="I9321" s="1" t="s">
        <v>1899</v>
      </c>
      <c r="J9321">
        <v>6</v>
      </c>
      <c r="K9321">
        <v>14.4</v>
      </c>
      <c r="L9321">
        <v>0.9</v>
      </c>
      <c r="M9321">
        <v>6.4</v>
      </c>
      <c r="N9321">
        <v>21.7</v>
      </c>
      <c r="O9321">
        <v>12</v>
      </c>
      <c r="P9321">
        <v>0</v>
      </c>
      <c r="Q9321" s="1" t="s">
        <v>31</v>
      </c>
      <c r="R9321" s="1" t="s">
        <v>102</v>
      </c>
      <c r="S9321" s="1" t="s">
        <v>152</v>
      </c>
      <c r="T9321" s="1" t="s">
        <v>34</v>
      </c>
      <c r="U9321" s="1" t="s">
        <v>35</v>
      </c>
      <c r="V9321" s="1" t="s">
        <v>42</v>
      </c>
      <c r="W9321">
        <f t="shared" si="290"/>
        <v>46199.561111111114</v>
      </c>
      <c r="X9321">
        <f t="shared" si="291"/>
        <v>46199.588194444441</v>
      </c>
    </row>
    <row r="9322" spans="1:24" x14ac:dyDescent="0.2">
      <c r="A9322" s="1" t="s">
        <v>19542</v>
      </c>
      <c r="B9322" s="1" t="s">
        <v>19537</v>
      </c>
      <c r="C9322" s="1" t="s">
        <v>19538</v>
      </c>
      <c r="D9322" s="1" t="s">
        <v>19543</v>
      </c>
      <c r="E9322" s="1" t="s">
        <v>555</v>
      </c>
      <c r="F9322" s="1" t="s">
        <v>27</v>
      </c>
      <c r="G9322" s="1" t="s">
        <v>123</v>
      </c>
      <c r="H9322" s="1" t="s">
        <v>45</v>
      </c>
      <c r="I9322" s="1" t="s">
        <v>1899</v>
      </c>
      <c r="J9322">
        <v>6</v>
      </c>
      <c r="K9322">
        <v>17.399999999999999</v>
      </c>
      <c r="L9322">
        <v>6.1</v>
      </c>
      <c r="M9322">
        <v>3.3</v>
      </c>
      <c r="N9322">
        <v>26.7</v>
      </c>
      <c r="O9322">
        <v>18</v>
      </c>
      <c r="P9322">
        <v>0</v>
      </c>
      <c r="Q9322" s="1" t="s">
        <v>31</v>
      </c>
      <c r="R9322" s="1" t="s">
        <v>340</v>
      </c>
      <c r="S9322" s="1" t="s">
        <v>156</v>
      </c>
      <c r="T9322" s="1" t="s">
        <v>34</v>
      </c>
      <c r="U9322" s="1" t="s">
        <v>35</v>
      </c>
      <c r="V9322" s="1" t="s">
        <v>42</v>
      </c>
      <c r="W9322">
        <f t="shared" si="290"/>
        <v>46199.561111111114</v>
      </c>
      <c r="X9322">
        <f t="shared" si="291"/>
        <v>46199.606249999997</v>
      </c>
    </row>
    <row r="9323" spans="1:24" x14ac:dyDescent="0.2">
      <c r="A9323" s="1" t="s">
        <v>19544</v>
      </c>
      <c r="B9323" s="1" t="s">
        <v>19537</v>
      </c>
      <c r="C9323" s="1" t="s">
        <v>19538</v>
      </c>
      <c r="D9323" s="1" t="s">
        <v>19357</v>
      </c>
      <c r="E9323" s="1" t="s">
        <v>555</v>
      </c>
      <c r="F9323" s="1" t="s">
        <v>50</v>
      </c>
      <c r="G9323" s="1" t="s">
        <v>123</v>
      </c>
      <c r="H9323" s="1" t="s">
        <v>51</v>
      </c>
      <c r="I9323" s="1" t="s">
        <v>1899</v>
      </c>
      <c r="J9323">
        <v>6</v>
      </c>
      <c r="K9323">
        <v>18.600000000000001</v>
      </c>
      <c r="L9323">
        <v>11.5</v>
      </c>
      <c r="M9323">
        <v>3.6</v>
      </c>
      <c r="N9323">
        <v>33.700000000000003</v>
      </c>
      <c r="O9323">
        <v>26</v>
      </c>
      <c r="P9323">
        <v>0</v>
      </c>
      <c r="Q9323" s="1" t="s">
        <v>31</v>
      </c>
      <c r="R9323" s="1" t="s">
        <v>431</v>
      </c>
      <c r="S9323" s="1" t="s">
        <v>327</v>
      </c>
      <c r="T9323" s="1" t="s">
        <v>34</v>
      </c>
      <c r="U9323" s="1" t="s">
        <v>35</v>
      </c>
      <c r="V9323" s="1" t="s">
        <v>42</v>
      </c>
      <c r="W9323">
        <f t="shared" si="290"/>
        <v>46199.561111111114</v>
      </c>
      <c r="X9323">
        <f t="shared" si="291"/>
        <v>46199.629861111112</v>
      </c>
    </row>
    <row r="9324" spans="1:24" x14ac:dyDescent="0.2">
      <c r="A9324" s="1" t="s">
        <v>19545</v>
      </c>
      <c r="B9324" s="1" t="s">
        <v>19537</v>
      </c>
      <c r="C9324" s="1" t="s">
        <v>19538</v>
      </c>
      <c r="D9324" s="1" t="s">
        <v>19529</v>
      </c>
      <c r="E9324" s="1" t="s">
        <v>555</v>
      </c>
      <c r="F9324" s="1" t="s">
        <v>56</v>
      </c>
      <c r="G9324" s="1" t="s">
        <v>123</v>
      </c>
      <c r="H9324" s="1" t="s">
        <v>57</v>
      </c>
      <c r="I9324" s="1" t="s">
        <v>1899</v>
      </c>
      <c r="J9324">
        <v>6</v>
      </c>
      <c r="K9324">
        <v>13</v>
      </c>
      <c r="L9324">
        <v>1.1000000000000001</v>
      </c>
      <c r="M9324">
        <v>2.7</v>
      </c>
      <c r="N9324">
        <v>16.8</v>
      </c>
      <c r="O9324">
        <v>18</v>
      </c>
      <c r="P9324">
        <v>0</v>
      </c>
      <c r="Q9324" s="1" t="s">
        <v>31</v>
      </c>
      <c r="R9324" s="1" t="s">
        <v>63</v>
      </c>
      <c r="S9324" s="1" t="s">
        <v>262</v>
      </c>
      <c r="T9324" s="1" t="s">
        <v>34</v>
      </c>
      <c r="U9324" s="1" t="s">
        <v>35</v>
      </c>
      <c r="V9324" s="1" t="s">
        <v>36</v>
      </c>
      <c r="W9324">
        <f t="shared" si="290"/>
        <v>46199.561111111114</v>
      </c>
      <c r="X9324">
        <f t="shared" si="291"/>
        <v>46199.64166666667</v>
      </c>
    </row>
    <row r="9325" spans="1:24" x14ac:dyDescent="0.2">
      <c r="A9325" s="1" t="s">
        <v>19546</v>
      </c>
      <c r="B9325" s="1" t="s">
        <v>19537</v>
      </c>
      <c r="C9325" s="1" t="s">
        <v>19538</v>
      </c>
      <c r="D9325" s="1" t="s">
        <v>19349</v>
      </c>
      <c r="E9325" s="1" t="s">
        <v>555</v>
      </c>
      <c r="F9325" s="1" t="s">
        <v>56</v>
      </c>
      <c r="G9325" s="1" t="s">
        <v>123</v>
      </c>
      <c r="H9325" s="1" t="s">
        <v>62</v>
      </c>
      <c r="I9325" s="1" t="s">
        <v>1899</v>
      </c>
      <c r="J9325">
        <v>6</v>
      </c>
      <c r="K9325">
        <v>11.3</v>
      </c>
      <c r="L9325">
        <v>0.9</v>
      </c>
      <c r="M9325">
        <v>1.8</v>
      </c>
      <c r="N9325">
        <v>14</v>
      </c>
      <c r="O9325">
        <v>15</v>
      </c>
      <c r="P9325">
        <v>0</v>
      </c>
      <c r="Q9325" s="1" t="s">
        <v>31</v>
      </c>
      <c r="R9325" s="1" t="s">
        <v>243</v>
      </c>
      <c r="S9325" s="1" t="s">
        <v>266</v>
      </c>
      <c r="T9325" s="1" t="s">
        <v>34</v>
      </c>
      <c r="U9325" s="1" t="s">
        <v>35</v>
      </c>
      <c r="V9325" s="1" t="s">
        <v>36</v>
      </c>
      <c r="W9325">
        <f t="shared" si="290"/>
        <v>46199.561111111114</v>
      </c>
      <c r="X9325">
        <f t="shared" si="291"/>
        <v>46199.651388888888</v>
      </c>
    </row>
    <row r="9326" spans="1:24" x14ac:dyDescent="0.2">
      <c r="A9326" s="1" t="s">
        <v>19547</v>
      </c>
      <c r="B9326" s="1" t="s">
        <v>19548</v>
      </c>
      <c r="C9326" s="1" t="s">
        <v>19549</v>
      </c>
      <c r="D9326" s="1" t="s">
        <v>19550</v>
      </c>
      <c r="E9326" s="1" t="s">
        <v>555</v>
      </c>
      <c r="F9326" s="1" t="s">
        <v>27</v>
      </c>
      <c r="G9326" s="1" t="s">
        <v>194</v>
      </c>
      <c r="H9326" s="1" t="s">
        <v>29</v>
      </c>
      <c r="I9326" s="1" t="s">
        <v>351</v>
      </c>
      <c r="J9326">
        <v>2</v>
      </c>
      <c r="K9326">
        <v>14.3</v>
      </c>
      <c r="L9326">
        <v>0.8</v>
      </c>
      <c r="M9326">
        <v>2.5</v>
      </c>
      <c r="N9326">
        <v>17.600000000000001</v>
      </c>
      <c r="O9326">
        <v>15</v>
      </c>
      <c r="P9326">
        <v>0</v>
      </c>
      <c r="Q9326" s="1" t="s">
        <v>31</v>
      </c>
      <c r="R9326" s="1" t="s">
        <v>220</v>
      </c>
      <c r="S9326" s="1" t="s">
        <v>156</v>
      </c>
      <c r="T9326" s="1" t="s">
        <v>153</v>
      </c>
      <c r="U9326" s="1" t="s">
        <v>72</v>
      </c>
      <c r="V9326" s="1" t="s">
        <v>42</v>
      </c>
      <c r="W9326">
        <f t="shared" si="290"/>
        <v>46199.520833333336</v>
      </c>
      <c r="X9326">
        <f t="shared" si="291"/>
        <v>46199.532638888886</v>
      </c>
    </row>
    <row r="9327" spans="1:24" x14ac:dyDescent="0.2">
      <c r="A9327" s="1" t="s">
        <v>19551</v>
      </c>
      <c r="B9327" s="1" t="s">
        <v>19548</v>
      </c>
      <c r="C9327" s="1" t="s">
        <v>19549</v>
      </c>
      <c r="D9327" s="1" t="s">
        <v>19267</v>
      </c>
      <c r="E9327" s="1" t="s">
        <v>555</v>
      </c>
      <c r="F9327" s="1" t="s">
        <v>27</v>
      </c>
      <c r="G9327" s="1" t="s">
        <v>194</v>
      </c>
      <c r="H9327" s="1" t="s">
        <v>39</v>
      </c>
      <c r="I9327" s="1" t="s">
        <v>351</v>
      </c>
      <c r="J9327">
        <v>2</v>
      </c>
      <c r="K9327">
        <v>12.6</v>
      </c>
      <c r="L9327">
        <v>0.6</v>
      </c>
      <c r="M9327">
        <v>5.7</v>
      </c>
      <c r="N9327">
        <v>18.899999999999999</v>
      </c>
      <c r="O9327">
        <v>12</v>
      </c>
      <c r="P9327">
        <v>0</v>
      </c>
      <c r="Q9327" s="1" t="s">
        <v>31</v>
      </c>
      <c r="R9327" s="1" t="s">
        <v>40</v>
      </c>
      <c r="S9327" s="1" t="s">
        <v>33</v>
      </c>
      <c r="T9327" s="1" t="s">
        <v>153</v>
      </c>
      <c r="U9327" s="1" t="s">
        <v>72</v>
      </c>
      <c r="V9327" s="1" t="s">
        <v>42</v>
      </c>
      <c r="W9327">
        <f t="shared" si="290"/>
        <v>46199.520833333336</v>
      </c>
      <c r="X9327">
        <f t="shared" si="291"/>
        <v>46199.54583333333</v>
      </c>
    </row>
    <row r="9328" spans="1:24" x14ac:dyDescent="0.2">
      <c r="A9328" s="1" t="s">
        <v>19552</v>
      </c>
      <c r="B9328" s="1" t="s">
        <v>19548</v>
      </c>
      <c r="C9328" s="1" t="s">
        <v>19549</v>
      </c>
      <c r="D9328" s="1" t="s">
        <v>19553</v>
      </c>
      <c r="E9328" s="1" t="s">
        <v>555</v>
      </c>
      <c r="F9328" s="1" t="s">
        <v>27</v>
      </c>
      <c r="G9328" s="1" t="s">
        <v>194</v>
      </c>
      <c r="H9328" s="1" t="s">
        <v>45</v>
      </c>
      <c r="I9328" s="1" t="s">
        <v>351</v>
      </c>
      <c r="J9328">
        <v>2</v>
      </c>
      <c r="K9328">
        <v>12.3</v>
      </c>
      <c r="L9328">
        <v>4.9000000000000004</v>
      </c>
      <c r="M9328">
        <v>3.7</v>
      </c>
      <c r="N9328">
        <v>20.9</v>
      </c>
      <c r="O9328">
        <v>18</v>
      </c>
      <c r="P9328">
        <v>0</v>
      </c>
      <c r="Q9328" s="1" t="s">
        <v>31</v>
      </c>
      <c r="R9328" s="1" t="s">
        <v>177</v>
      </c>
      <c r="S9328" s="1" t="s">
        <v>152</v>
      </c>
      <c r="T9328" s="1" t="s">
        <v>153</v>
      </c>
      <c r="U9328" s="1" t="s">
        <v>72</v>
      </c>
      <c r="V9328" s="1" t="s">
        <v>42</v>
      </c>
      <c r="W9328">
        <f t="shared" si="290"/>
        <v>46199.520833333336</v>
      </c>
      <c r="X9328">
        <f t="shared" si="291"/>
        <v>46199.560416666667</v>
      </c>
    </row>
    <row r="9329" spans="1:24" x14ac:dyDescent="0.2">
      <c r="A9329" s="1" t="s">
        <v>19554</v>
      </c>
      <c r="B9329" s="1" t="s">
        <v>19548</v>
      </c>
      <c r="C9329" s="1" t="s">
        <v>19549</v>
      </c>
      <c r="D9329" s="1" t="s">
        <v>19555</v>
      </c>
      <c r="E9329" s="1" t="s">
        <v>555</v>
      </c>
      <c r="F9329" s="1" t="s">
        <v>50</v>
      </c>
      <c r="G9329" s="1" t="s">
        <v>194</v>
      </c>
      <c r="H9329" s="1" t="s">
        <v>51</v>
      </c>
      <c r="I9329" s="1" t="s">
        <v>351</v>
      </c>
      <c r="J9329">
        <v>2</v>
      </c>
      <c r="K9329">
        <v>17.399999999999999</v>
      </c>
      <c r="L9329">
        <v>11.9</v>
      </c>
      <c r="M9329">
        <v>4.0999999999999996</v>
      </c>
      <c r="N9329">
        <v>33.299999999999997</v>
      </c>
      <c r="O9329">
        <v>26</v>
      </c>
      <c r="P9329">
        <v>0</v>
      </c>
      <c r="Q9329" s="1" t="s">
        <v>31</v>
      </c>
      <c r="R9329" s="1" t="s">
        <v>223</v>
      </c>
      <c r="S9329" s="1" t="s">
        <v>162</v>
      </c>
      <c r="T9329" s="1" t="s">
        <v>153</v>
      </c>
      <c r="U9329" s="1" t="s">
        <v>72</v>
      </c>
      <c r="V9329" s="1" t="s">
        <v>42</v>
      </c>
      <c r="W9329">
        <f t="shared" si="290"/>
        <v>46199.520833333336</v>
      </c>
      <c r="X9329">
        <f t="shared" si="291"/>
        <v>46199.583333333336</v>
      </c>
    </row>
    <row r="9330" spans="1:24" x14ac:dyDescent="0.2">
      <c r="A9330" s="1" t="s">
        <v>19556</v>
      </c>
      <c r="B9330" s="1" t="s">
        <v>19548</v>
      </c>
      <c r="C9330" s="1" t="s">
        <v>19549</v>
      </c>
      <c r="D9330" s="1" t="s">
        <v>19557</v>
      </c>
      <c r="E9330" s="1" t="s">
        <v>555</v>
      </c>
      <c r="F9330" s="1" t="s">
        <v>56</v>
      </c>
      <c r="G9330" s="1" t="s">
        <v>194</v>
      </c>
      <c r="H9330" s="1" t="s">
        <v>57</v>
      </c>
      <c r="I9330" s="1" t="s">
        <v>351</v>
      </c>
      <c r="J9330">
        <v>2</v>
      </c>
      <c r="K9330">
        <v>14.5</v>
      </c>
      <c r="L9330">
        <v>0.7</v>
      </c>
      <c r="M9330">
        <v>3.9</v>
      </c>
      <c r="N9330">
        <v>19.100000000000001</v>
      </c>
      <c r="O9330">
        <v>18</v>
      </c>
      <c r="P9330">
        <v>0</v>
      </c>
      <c r="Q9330" s="1" t="s">
        <v>31</v>
      </c>
      <c r="R9330" s="1" t="s">
        <v>207</v>
      </c>
      <c r="S9330" s="1" t="s">
        <v>211</v>
      </c>
      <c r="T9330" s="1" t="s">
        <v>153</v>
      </c>
      <c r="U9330" s="1" t="s">
        <v>72</v>
      </c>
      <c r="V9330" s="1" t="s">
        <v>36</v>
      </c>
      <c r="W9330">
        <f t="shared" si="290"/>
        <v>46199.520833333336</v>
      </c>
      <c r="X9330">
        <f t="shared" si="291"/>
        <v>46199.59652777778</v>
      </c>
    </row>
    <row r="9331" spans="1:24" x14ac:dyDescent="0.2">
      <c r="A9331" s="1" t="s">
        <v>19558</v>
      </c>
      <c r="B9331" s="1" t="s">
        <v>19548</v>
      </c>
      <c r="C9331" s="1" t="s">
        <v>19549</v>
      </c>
      <c r="D9331" s="1" t="s">
        <v>19308</v>
      </c>
      <c r="E9331" s="1" t="s">
        <v>555</v>
      </c>
      <c r="F9331" s="1" t="s">
        <v>56</v>
      </c>
      <c r="G9331" s="1" t="s">
        <v>194</v>
      </c>
      <c r="H9331" s="1" t="s">
        <v>62</v>
      </c>
      <c r="I9331" s="1" t="s">
        <v>351</v>
      </c>
      <c r="J9331">
        <v>2</v>
      </c>
      <c r="K9331">
        <v>8.1</v>
      </c>
      <c r="L9331">
        <v>0.6</v>
      </c>
      <c r="M9331">
        <v>3.4</v>
      </c>
      <c r="N9331">
        <v>12.2</v>
      </c>
      <c r="O9331">
        <v>15</v>
      </c>
      <c r="P9331">
        <v>0</v>
      </c>
      <c r="Q9331" s="1" t="s">
        <v>31</v>
      </c>
      <c r="R9331" s="1" t="s">
        <v>113</v>
      </c>
      <c r="S9331" s="1" t="s">
        <v>262</v>
      </c>
      <c r="T9331" s="1" t="s">
        <v>153</v>
      </c>
      <c r="U9331" s="1" t="s">
        <v>72</v>
      </c>
      <c r="V9331" s="1" t="s">
        <v>36</v>
      </c>
      <c r="W9331">
        <f t="shared" si="290"/>
        <v>46199.520833333336</v>
      </c>
      <c r="X9331">
        <f t="shared" si="291"/>
        <v>46199.605555555558</v>
      </c>
    </row>
    <row r="9332" spans="1:24" x14ac:dyDescent="0.2">
      <c r="A9332" s="1" t="s">
        <v>19559</v>
      </c>
      <c r="B9332" s="1" t="s">
        <v>19560</v>
      </c>
      <c r="C9332" s="1" t="s">
        <v>19291</v>
      </c>
      <c r="D9332" s="1" t="s">
        <v>19561</v>
      </c>
      <c r="E9332" s="1" t="s">
        <v>555</v>
      </c>
      <c r="F9332" s="1" t="s">
        <v>27</v>
      </c>
      <c r="G9332" s="1" t="s">
        <v>123</v>
      </c>
      <c r="H9332" s="1" t="s">
        <v>29</v>
      </c>
      <c r="I9332" s="1" t="s">
        <v>1119</v>
      </c>
      <c r="J9332">
        <v>1</v>
      </c>
      <c r="K9332">
        <v>9.3000000000000007</v>
      </c>
      <c r="L9332">
        <v>1.1000000000000001</v>
      </c>
      <c r="M9332">
        <v>2</v>
      </c>
      <c r="N9332">
        <v>12.4</v>
      </c>
      <c r="O9332">
        <v>15</v>
      </c>
      <c r="P9332">
        <v>0</v>
      </c>
      <c r="Q9332" s="1" t="s">
        <v>31</v>
      </c>
      <c r="R9332" s="1" t="s">
        <v>173</v>
      </c>
      <c r="S9332" s="1" t="s">
        <v>181</v>
      </c>
      <c r="T9332" s="1" t="s">
        <v>71</v>
      </c>
      <c r="U9332" s="1" t="s">
        <v>99</v>
      </c>
      <c r="V9332" s="1" t="s">
        <v>36</v>
      </c>
      <c r="W9332">
        <f t="shared" si="290"/>
        <v>46199.625</v>
      </c>
      <c r="X9332">
        <f t="shared" si="291"/>
        <v>46199.633333333331</v>
      </c>
    </row>
    <row r="9333" spans="1:24" x14ac:dyDescent="0.2">
      <c r="A9333" s="1" t="s">
        <v>19562</v>
      </c>
      <c r="B9333" s="1" t="s">
        <v>19560</v>
      </c>
      <c r="C9333" s="1" t="s">
        <v>19291</v>
      </c>
      <c r="D9333" s="1" t="s">
        <v>19563</v>
      </c>
      <c r="E9333" s="1" t="s">
        <v>555</v>
      </c>
      <c r="F9333" s="1" t="s">
        <v>27</v>
      </c>
      <c r="G9333" s="1" t="s">
        <v>123</v>
      </c>
      <c r="H9333" s="1" t="s">
        <v>39</v>
      </c>
      <c r="I9333" s="1" t="s">
        <v>1119</v>
      </c>
      <c r="J9333">
        <v>1</v>
      </c>
      <c r="K9333">
        <v>9.5</v>
      </c>
      <c r="L9333">
        <v>0.6</v>
      </c>
      <c r="M9333">
        <v>7.8</v>
      </c>
      <c r="N9333">
        <v>18</v>
      </c>
      <c r="O9333">
        <v>12</v>
      </c>
      <c r="P9333">
        <v>1</v>
      </c>
      <c r="Q9333" s="1" t="s">
        <v>5102</v>
      </c>
      <c r="R9333" s="1" t="s">
        <v>340</v>
      </c>
      <c r="S9333" s="1" t="s">
        <v>76</v>
      </c>
      <c r="T9333" s="1" t="s">
        <v>71</v>
      </c>
      <c r="U9333" s="1" t="s">
        <v>99</v>
      </c>
      <c r="V9333" s="1" t="s">
        <v>324</v>
      </c>
      <c r="W9333">
        <f t="shared" si="290"/>
        <v>46199.625</v>
      </c>
      <c r="X9333">
        <f t="shared" si="291"/>
        <v>46199.645833333336</v>
      </c>
    </row>
    <row r="9334" spans="1:24" x14ac:dyDescent="0.2">
      <c r="A9334" s="1" t="s">
        <v>19564</v>
      </c>
      <c r="B9334" s="1" t="s">
        <v>19560</v>
      </c>
      <c r="C9334" s="1" t="s">
        <v>19291</v>
      </c>
      <c r="D9334" s="1" t="s">
        <v>19565</v>
      </c>
      <c r="E9334" s="1" t="s">
        <v>555</v>
      </c>
      <c r="F9334" s="1" t="s">
        <v>27</v>
      </c>
      <c r="G9334" s="1" t="s">
        <v>123</v>
      </c>
      <c r="H9334" s="1" t="s">
        <v>45</v>
      </c>
      <c r="I9334" s="1" t="s">
        <v>1119</v>
      </c>
      <c r="J9334">
        <v>1</v>
      </c>
      <c r="K9334">
        <v>13.4</v>
      </c>
      <c r="L9334">
        <v>5.3</v>
      </c>
      <c r="M9334">
        <v>4.8</v>
      </c>
      <c r="N9334">
        <v>23.5</v>
      </c>
      <c r="O9334">
        <v>18</v>
      </c>
      <c r="P9334">
        <v>0</v>
      </c>
      <c r="Q9334" s="1" t="s">
        <v>31</v>
      </c>
      <c r="R9334" s="1" t="s">
        <v>102</v>
      </c>
      <c r="S9334" s="1" t="s">
        <v>196</v>
      </c>
      <c r="T9334" s="1" t="s">
        <v>71</v>
      </c>
      <c r="U9334" s="1" t="s">
        <v>99</v>
      </c>
      <c r="V9334" s="1" t="s">
        <v>42</v>
      </c>
      <c r="W9334">
        <f t="shared" si="290"/>
        <v>46199.625</v>
      </c>
      <c r="X9334">
        <f t="shared" si="291"/>
        <v>46199.661805555559</v>
      </c>
    </row>
    <row r="9335" spans="1:24" x14ac:dyDescent="0.2">
      <c r="A9335" s="1" t="s">
        <v>19566</v>
      </c>
      <c r="B9335" s="1" t="s">
        <v>19560</v>
      </c>
      <c r="C9335" s="1" t="s">
        <v>19291</v>
      </c>
      <c r="D9335" s="1" t="s">
        <v>19535</v>
      </c>
      <c r="E9335" s="1" t="s">
        <v>555</v>
      </c>
      <c r="F9335" s="1" t="s">
        <v>50</v>
      </c>
      <c r="G9335" s="1" t="s">
        <v>123</v>
      </c>
      <c r="H9335" s="1" t="s">
        <v>51</v>
      </c>
      <c r="I9335" s="1" t="s">
        <v>1119</v>
      </c>
      <c r="J9335">
        <v>1</v>
      </c>
      <c r="K9335">
        <v>18.399999999999999</v>
      </c>
      <c r="L9335">
        <v>7.6</v>
      </c>
      <c r="M9335">
        <v>5.5</v>
      </c>
      <c r="N9335">
        <v>31.5</v>
      </c>
      <c r="O9335">
        <v>26</v>
      </c>
      <c r="P9335">
        <v>0</v>
      </c>
      <c r="Q9335" s="1" t="s">
        <v>31</v>
      </c>
      <c r="R9335" s="1" t="s">
        <v>184</v>
      </c>
      <c r="S9335" s="1" t="s">
        <v>344</v>
      </c>
      <c r="T9335" s="1" t="s">
        <v>71</v>
      </c>
      <c r="U9335" s="1" t="s">
        <v>99</v>
      </c>
      <c r="V9335" s="1" t="s">
        <v>42</v>
      </c>
      <c r="W9335">
        <f t="shared" si="290"/>
        <v>46199.625</v>
      </c>
      <c r="X9335">
        <f t="shared" si="291"/>
        <v>46199.684027777781</v>
      </c>
    </row>
    <row r="9336" spans="1:24" x14ac:dyDescent="0.2">
      <c r="A9336" s="1" t="s">
        <v>19567</v>
      </c>
      <c r="B9336" s="1" t="s">
        <v>19560</v>
      </c>
      <c r="C9336" s="1" t="s">
        <v>19291</v>
      </c>
      <c r="D9336" s="1" t="s">
        <v>19301</v>
      </c>
      <c r="E9336" s="1" t="s">
        <v>555</v>
      </c>
      <c r="F9336" s="1" t="s">
        <v>56</v>
      </c>
      <c r="G9336" s="1" t="s">
        <v>123</v>
      </c>
      <c r="H9336" s="1" t="s">
        <v>57</v>
      </c>
      <c r="I9336" s="1" t="s">
        <v>1119</v>
      </c>
      <c r="J9336">
        <v>1</v>
      </c>
      <c r="K9336">
        <v>11.4</v>
      </c>
      <c r="L9336">
        <v>1</v>
      </c>
      <c r="M9336">
        <v>3.5</v>
      </c>
      <c r="N9336">
        <v>15.9</v>
      </c>
      <c r="O9336">
        <v>18</v>
      </c>
      <c r="P9336">
        <v>0</v>
      </c>
      <c r="Q9336" s="1" t="s">
        <v>31</v>
      </c>
      <c r="R9336" s="1" t="s">
        <v>58</v>
      </c>
      <c r="S9336" s="1" t="s">
        <v>296</v>
      </c>
      <c r="T9336" s="1" t="s">
        <v>71</v>
      </c>
      <c r="U9336" s="1" t="s">
        <v>99</v>
      </c>
      <c r="V9336" s="1" t="s">
        <v>36</v>
      </c>
      <c r="W9336">
        <f t="shared" si="290"/>
        <v>46199.625</v>
      </c>
      <c r="X9336">
        <f t="shared" si="291"/>
        <v>46199.695138888892</v>
      </c>
    </row>
    <row r="9337" spans="1:24" x14ac:dyDescent="0.2">
      <c r="A9337" s="1" t="s">
        <v>19568</v>
      </c>
      <c r="B9337" s="1" t="s">
        <v>19560</v>
      </c>
      <c r="C9337" s="1" t="s">
        <v>19291</v>
      </c>
      <c r="D9337" s="1" t="s">
        <v>19569</v>
      </c>
      <c r="E9337" s="1" t="s">
        <v>555</v>
      </c>
      <c r="F9337" s="1" t="s">
        <v>56</v>
      </c>
      <c r="G9337" s="1" t="s">
        <v>123</v>
      </c>
      <c r="H9337" s="1" t="s">
        <v>62</v>
      </c>
      <c r="I9337" s="1" t="s">
        <v>1119</v>
      </c>
      <c r="J9337">
        <v>1</v>
      </c>
      <c r="K9337">
        <v>8.4</v>
      </c>
      <c r="L9337">
        <v>0.7</v>
      </c>
      <c r="M9337">
        <v>2.6</v>
      </c>
      <c r="N9337">
        <v>11.7</v>
      </c>
      <c r="O9337">
        <v>15</v>
      </c>
      <c r="P9337">
        <v>0</v>
      </c>
      <c r="Q9337" s="1" t="s">
        <v>31</v>
      </c>
      <c r="R9337" s="1" t="s">
        <v>504</v>
      </c>
      <c r="S9337" s="1" t="s">
        <v>538</v>
      </c>
      <c r="T9337" s="1" t="s">
        <v>71</v>
      </c>
      <c r="U9337" s="1" t="s">
        <v>99</v>
      </c>
      <c r="V9337" s="1" t="s">
        <v>36</v>
      </c>
      <c r="W9337">
        <f t="shared" si="290"/>
        <v>46199.625</v>
      </c>
      <c r="X9337">
        <f t="shared" si="291"/>
        <v>46199.703472222223</v>
      </c>
    </row>
    <row r="9338" spans="1:24" x14ac:dyDescent="0.2">
      <c r="A9338" s="1" t="s">
        <v>19570</v>
      </c>
      <c r="B9338" s="1" t="s">
        <v>19571</v>
      </c>
      <c r="C9338" s="1" t="s">
        <v>19267</v>
      </c>
      <c r="D9338" s="1" t="s">
        <v>19572</v>
      </c>
      <c r="E9338" s="1" t="s">
        <v>555</v>
      </c>
      <c r="F9338" s="1" t="s">
        <v>27</v>
      </c>
      <c r="G9338" s="1" t="s">
        <v>194</v>
      </c>
      <c r="H9338" s="1" t="s">
        <v>29</v>
      </c>
      <c r="I9338" s="1" t="s">
        <v>1666</v>
      </c>
      <c r="J9338">
        <v>10</v>
      </c>
      <c r="K9338">
        <v>12.7</v>
      </c>
      <c r="L9338">
        <v>1.4</v>
      </c>
      <c r="M9338">
        <v>3.9</v>
      </c>
      <c r="N9338">
        <v>18</v>
      </c>
      <c r="O9338">
        <v>15</v>
      </c>
      <c r="P9338">
        <v>0</v>
      </c>
      <c r="Q9338" s="1" t="s">
        <v>31</v>
      </c>
      <c r="R9338" s="1" t="s">
        <v>233</v>
      </c>
      <c r="S9338" s="1" t="s">
        <v>174</v>
      </c>
      <c r="T9338" s="1" t="s">
        <v>153</v>
      </c>
      <c r="U9338" s="1" t="s">
        <v>251</v>
      </c>
      <c r="V9338" s="1" t="s">
        <v>42</v>
      </c>
      <c r="W9338">
        <f t="shared" si="290"/>
        <v>46199.54583333333</v>
      </c>
      <c r="X9338">
        <f t="shared" si="291"/>
        <v>46199.558333333334</v>
      </c>
    </row>
    <row r="9339" spans="1:24" x14ac:dyDescent="0.2">
      <c r="A9339" s="1" t="s">
        <v>19573</v>
      </c>
      <c r="B9339" s="1" t="s">
        <v>19571</v>
      </c>
      <c r="C9339" s="1" t="s">
        <v>19267</v>
      </c>
      <c r="D9339" s="1" t="s">
        <v>19318</v>
      </c>
      <c r="E9339" s="1" t="s">
        <v>555</v>
      </c>
      <c r="F9339" s="1" t="s">
        <v>27</v>
      </c>
      <c r="G9339" s="1" t="s">
        <v>194</v>
      </c>
      <c r="H9339" s="1" t="s">
        <v>39</v>
      </c>
      <c r="I9339" s="1" t="s">
        <v>1666</v>
      </c>
      <c r="J9339">
        <v>10</v>
      </c>
      <c r="K9339">
        <v>11.2</v>
      </c>
      <c r="L9339">
        <v>0.4</v>
      </c>
      <c r="M9339">
        <v>5.7</v>
      </c>
      <c r="N9339">
        <v>17.3</v>
      </c>
      <c r="O9339">
        <v>12</v>
      </c>
      <c r="P9339">
        <v>0</v>
      </c>
      <c r="Q9339" s="1" t="s">
        <v>31</v>
      </c>
      <c r="R9339" s="1" t="s">
        <v>46</v>
      </c>
      <c r="S9339" s="1" t="s">
        <v>76</v>
      </c>
      <c r="T9339" s="1" t="s">
        <v>153</v>
      </c>
      <c r="U9339" s="1" t="s">
        <v>251</v>
      </c>
      <c r="V9339" s="1" t="s">
        <v>42</v>
      </c>
      <c r="W9339">
        <f t="shared" si="290"/>
        <v>46199.54583333333</v>
      </c>
      <c r="X9339">
        <f t="shared" si="291"/>
        <v>46199.570138888892</v>
      </c>
    </row>
    <row r="9340" spans="1:24" x14ac:dyDescent="0.2">
      <c r="A9340" s="1" t="s">
        <v>19574</v>
      </c>
      <c r="B9340" s="1" t="s">
        <v>19571</v>
      </c>
      <c r="C9340" s="1" t="s">
        <v>19267</v>
      </c>
      <c r="D9340" s="1" t="s">
        <v>19575</v>
      </c>
      <c r="E9340" s="1" t="s">
        <v>555</v>
      </c>
      <c r="F9340" s="1" t="s">
        <v>27</v>
      </c>
      <c r="G9340" s="1" t="s">
        <v>194</v>
      </c>
      <c r="H9340" s="1" t="s">
        <v>45</v>
      </c>
      <c r="I9340" s="1" t="s">
        <v>1666</v>
      </c>
      <c r="J9340">
        <v>10</v>
      </c>
      <c r="K9340">
        <v>14.4</v>
      </c>
      <c r="L9340">
        <v>6.9</v>
      </c>
      <c r="M9340">
        <v>3.3</v>
      </c>
      <c r="N9340">
        <v>24.5</v>
      </c>
      <c r="O9340">
        <v>18</v>
      </c>
      <c r="P9340">
        <v>0</v>
      </c>
      <c r="Q9340" s="1" t="s">
        <v>31</v>
      </c>
      <c r="R9340" s="1" t="s">
        <v>75</v>
      </c>
      <c r="S9340" s="1" t="s">
        <v>152</v>
      </c>
      <c r="T9340" s="1" t="s">
        <v>153</v>
      </c>
      <c r="U9340" s="1" t="s">
        <v>251</v>
      </c>
      <c r="V9340" s="1" t="s">
        <v>42</v>
      </c>
      <c r="W9340">
        <f t="shared" si="290"/>
        <v>46199.54583333333</v>
      </c>
      <c r="X9340">
        <f t="shared" si="291"/>
        <v>46199.586805555555</v>
      </c>
    </row>
    <row r="9341" spans="1:24" x14ac:dyDescent="0.2">
      <c r="A9341" s="1" t="s">
        <v>19576</v>
      </c>
      <c r="B9341" s="1" t="s">
        <v>19571</v>
      </c>
      <c r="C9341" s="1" t="s">
        <v>19267</v>
      </c>
      <c r="D9341" s="1" t="s">
        <v>19522</v>
      </c>
      <c r="E9341" s="1" t="s">
        <v>555</v>
      </c>
      <c r="F9341" s="1" t="s">
        <v>50</v>
      </c>
      <c r="G9341" s="1" t="s">
        <v>194</v>
      </c>
      <c r="H9341" s="1" t="s">
        <v>51</v>
      </c>
      <c r="I9341" s="1" t="s">
        <v>1666</v>
      </c>
      <c r="J9341">
        <v>10</v>
      </c>
      <c r="K9341">
        <v>17.3</v>
      </c>
      <c r="L9341">
        <v>10.3</v>
      </c>
      <c r="M9341">
        <v>3.3</v>
      </c>
      <c r="N9341">
        <v>30.9</v>
      </c>
      <c r="O9341">
        <v>26</v>
      </c>
      <c r="P9341">
        <v>0</v>
      </c>
      <c r="Q9341" s="1" t="s">
        <v>31</v>
      </c>
      <c r="R9341" s="1" t="s">
        <v>358</v>
      </c>
      <c r="S9341" s="1" t="s">
        <v>772</v>
      </c>
      <c r="T9341" s="1" t="s">
        <v>153</v>
      </c>
      <c r="U9341" s="1" t="s">
        <v>251</v>
      </c>
      <c r="V9341" s="1" t="s">
        <v>42</v>
      </c>
      <c r="W9341">
        <f t="shared" si="290"/>
        <v>46199.54583333333</v>
      </c>
      <c r="X9341">
        <f t="shared" si="291"/>
        <v>46199.60833333333</v>
      </c>
    </row>
    <row r="9342" spans="1:24" x14ac:dyDescent="0.2">
      <c r="A9342" s="1" t="s">
        <v>19577</v>
      </c>
      <c r="B9342" s="1" t="s">
        <v>19571</v>
      </c>
      <c r="C9342" s="1" t="s">
        <v>19267</v>
      </c>
      <c r="D9342" s="1" t="s">
        <v>19578</v>
      </c>
      <c r="E9342" s="1" t="s">
        <v>555</v>
      </c>
      <c r="F9342" s="1" t="s">
        <v>56</v>
      </c>
      <c r="G9342" s="1" t="s">
        <v>194</v>
      </c>
      <c r="H9342" s="1" t="s">
        <v>57</v>
      </c>
      <c r="I9342" s="1" t="s">
        <v>1666</v>
      </c>
      <c r="J9342">
        <v>10</v>
      </c>
      <c r="K9342">
        <v>13</v>
      </c>
      <c r="L9342">
        <v>1.5</v>
      </c>
      <c r="M9342">
        <v>2.9</v>
      </c>
      <c r="N9342">
        <v>17.399999999999999</v>
      </c>
      <c r="O9342">
        <v>18</v>
      </c>
      <c r="P9342">
        <v>0</v>
      </c>
      <c r="Q9342" s="1" t="s">
        <v>31</v>
      </c>
      <c r="R9342" s="1" t="s">
        <v>420</v>
      </c>
      <c r="S9342" s="1" t="s">
        <v>363</v>
      </c>
      <c r="T9342" s="1" t="s">
        <v>153</v>
      </c>
      <c r="U9342" s="1" t="s">
        <v>251</v>
      </c>
      <c r="V9342" s="1" t="s">
        <v>36</v>
      </c>
      <c r="W9342">
        <f t="shared" si="290"/>
        <v>46199.54583333333</v>
      </c>
      <c r="X9342">
        <f t="shared" si="291"/>
        <v>46199.620833333334</v>
      </c>
    </row>
    <row r="9343" spans="1:24" x14ac:dyDescent="0.2">
      <c r="A9343" s="1" t="s">
        <v>19579</v>
      </c>
      <c r="B9343" s="1" t="s">
        <v>19571</v>
      </c>
      <c r="C9343" s="1" t="s">
        <v>19267</v>
      </c>
      <c r="D9343" s="1" t="s">
        <v>19331</v>
      </c>
      <c r="E9343" s="1" t="s">
        <v>555</v>
      </c>
      <c r="F9343" s="1" t="s">
        <v>56</v>
      </c>
      <c r="G9343" s="1" t="s">
        <v>194</v>
      </c>
      <c r="H9343" s="1" t="s">
        <v>62</v>
      </c>
      <c r="I9343" s="1" t="s">
        <v>1666</v>
      </c>
      <c r="J9343">
        <v>10</v>
      </c>
      <c r="K9343">
        <v>8.6</v>
      </c>
      <c r="L9343">
        <v>0.2</v>
      </c>
      <c r="M9343">
        <v>1.2</v>
      </c>
      <c r="N9343">
        <v>10</v>
      </c>
      <c r="O9343">
        <v>15</v>
      </c>
      <c r="P9343">
        <v>0</v>
      </c>
      <c r="Q9343" s="1" t="s">
        <v>31</v>
      </c>
      <c r="R9343" s="1" t="s">
        <v>391</v>
      </c>
      <c r="S9343" s="1" t="s">
        <v>59</v>
      </c>
      <c r="T9343" s="1" t="s">
        <v>153</v>
      </c>
      <c r="U9343" s="1" t="s">
        <v>251</v>
      </c>
      <c r="V9343" s="1" t="s">
        <v>36</v>
      </c>
      <c r="W9343">
        <f t="shared" si="290"/>
        <v>46199.54583333333</v>
      </c>
      <c r="X9343">
        <f t="shared" si="291"/>
        <v>46199.62777777778</v>
      </c>
    </row>
    <row r="9344" spans="1:24" x14ac:dyDescent="0.2">
      <c r="A9344" s="1" t="s">
        <v>19580</v>
      </c>
      <c r="B9344" s="1" t="s">
        <v>19581</v>
      </c>
      <c r="C9344" s="1" t="s">
        <v>19582</v>
      </c>
      <c r="D9344" s="1" t="s">
        <v>19583</v>
      </c>
      <c r="E9344" s="1" t="s">
        <v>555</v>
      </c>
      <c r="F9344" s="1" t="s">
        <v>27</v>
      </c>
      <c r="G9344" s="1" t="s">
        <v>194</v>
      </c>
      <c r="H9344" s="1" t="s">
        <v>29</v>
      </c>
      <c r="I9344" s="1" t="s">
        <v>3335</v>
      </c>
      <c r="J9344">
        <v>2</v>
      </c>
      <c r="K9344">
        <v>9.1999999999999993</v>
      </c>
      <c r="L9344">
        <v>0.4</v>
      </c>
      <c r="M9344">
        <v>3.6</v>
      </c>
      <c r="N9344">
        <v>13.1</v>
      </c>
      <c r="O9344">
        <v>15</v>
      </c>
      <c r="P9344">
        <v>0</v>
      </c>
      <c r="Q9344" s="1" t="s">
        <v>31</v>
      </c>
      <c r="R9344" s="1" t="s">
        <v>75</v>
      </c>
      <c r="S9344" s="1" t="s">
        <v>152</v>
      </c>
      <c r="T9344" s="1" t="s">
        <v>71</v>
      </c>
      <c r="U9344" s="1" t="s">
        <v>127</v>
      </c>
      <c r="V9344" s="1" t="s">
        <v>36</v>
      </c>
      <c r="W9344">
        <f t="shared" si="290"/>
        <v>46199.536111111112</v>
      </c>
      <c r="X9344">
        <f t="shared" si="291"/>
        <v>46199.545138888891</v>
      </c>
    </row>
    <row r="9345" spans="1:24" x14ac:dyDescent="0.2">
      <c r="A9345" s="1" t="s">
        <v>19584</v>
      </c>
      <c r="B9345" s="1" t="s">
        <v>19581</v>
      </c>
      <c r="C9345" s="1" t="s">
        <v>19582</v>
      </c>
      <c r="D9345" s="1" t="s">
        <v>19538</v>
      </c>
      <c r="E9345" s="1" t="s">
        <v>555</v>
      </c>
      <c r="F9345" s="1" t="s">
        <v>27</v>
      </c>
      <c r="G9345" s="1" t="s">
        <v>194</v>
      </c>
      <c r="H9345" s="1" t="s">
        <v>39</v>
      </c>
      <c r="I9345" s="1" t="s">
        <v>3335</v>
      </c>
      <c r="J9345">
        <v>2</v>
      </c>
      <c r="K9345">
        <v>16.7</v>
      </c>
      <c r="L9345">
        <v>1</v>
      </c>
      <c r="M9345">
        <v>6</v>
      </c>
      <c r="N9345">
        <v>23.7</v>
      </c>
      <c r="O9345">
        <v>12</v>
      </c>
      <c r="P9345">
        <v>0</v>
      </c>
      <c r="Q9345" s="1" t="s">
        <v>31</v>
      </c>
      <c r="R9345" s="1" t="s">
        <v>75</v>
      </c>
      <c r="S9345" s="1" t="s">
        <v>152</v>
      </c>
      <c r="T9345" s="1" t="s">
        <v>71</v>
      </c>
      <c r="U9345" s="1" t="s">
        <v>127</v>
      </c>
      <c r="V9345" s="1" t="s">
        <v>42</v>
      </c>
      <c r="W9345">
        <f t="shared" si="290"/>
        <v>46199.536111111112</v>
      </c>
      <c r="X9345">
        <f t="shared" si="291"/>
        <v>46199.561111111114</v>
      </c>
    </row>
    <row r="9346" spans="1:24" x14ac:dyDescent="0.2">
      <c r="A9346" s="1" t="s">
        <v>19585</v>
      </c>
      <c r="B9346" s="1" t="s">
        <v>19581</v>
      </c>
      <c r="C9346" s="1" t="s">
        <v>19582</v>
      </c>
      <c r="D9346" s="1" t="s">
        <v>19586</v>
      </c>
      <c r="E9346" s="1" t="s">
        <v>555</v>
      </c>
      <c r="F9346" s="1" t="s">
        <v>27</v>
      </c>
      <c r="G9346" s="1" t="s">
        <v>194</v>
      </c>
      <c r="H9346" s="1" t="s">
        <v>45</v>
      </c>
      <c r="I9346" s="1" t="s">
        <v>3335</v>
      </c>
      <c r="J9346">
        <v>2</v>
      </c>
      <c r="K9346">
        <v>11.5</v>
      </c>
      <c r="L9346">
        <v>6.2</v>
      </c>
      <c r="M9346">
        <v>3.3</v>
      </c>
      <c r="N9346">
        <v>21</v>
      </c>
      <c r="O9346">
        <v>18</v>
      </c>
      <c r="P9346">
        <v>0</v>
      </c>
      <c r="Q9346" s="1" t="s">
        <v>31</v>
      </c>
      <c r="R9346" s="1" t="s">
        <v>134</v>
      </c>
      <c r="S9346" s="1" t="s">
        <v>131</v>
      </c>
      <c r="T9346" s="1" t="s">
        <v>71</v>
      </c>
      <c r="U9346" s="1" t="s">
        <v>127</v>
      </c>
      <c r="V9346" s="1" t="s">
        <v>42</v>
      </c>
      <c r="W9346">
        <f t="shared" ref="W9346:W9409" si="292">DATEVALUE(MID(C9346,1,10))+TIMEVALUE(MID(C9346,12,8))</f>
        <v>46199.536111111112</v>
      </c>
      <c r="X9346">
        <f t="shared" ref="X9346:X9409" si="293">DATEVALUE(MID(D9346,1,10))+TIMEVALUE(MID(D9346,12,8))</f>
        <v>46199.575694444444</v>
      </c>
    </row>
    <row r="9347" spans="1:24" x14ac:dyDescent="0.2">
      <c r="A9347" s="1" t="s">
        <v>19587</v>
      </c>
      <c r="B9347" s="1" t="s">
        <v>19581</v>
      </c>
      <c r="C9347" s="1" t="s">
        <v>19582</v>
      </c>
      <c r="D9347" s="1" t="s">
        <v>19492</v>
      </c>
      <c r="E9347" s="1" t="s">
        <v>555</v>
      </c>
      <c r="F9347" s="1" t="s">
        <v>50</v>
      </c>
      <c r="G9347" s="1" t="s">
        <v>194</v>
      </c>
      <c r="H9347" s="1" t="s">
        <v>51</v>
      </c>
      <c r="I9347" s="1" t="s">
        <v>3335</v>
      </c>
      <c r="J9347">
        <v>2</v>
      </c>
      <c r="K9347">
        <v>17.8</v>
      </c>
      <c r="L9347">
        <v>11.8</v>
      </c>
      <c r="M9347">
        <v>3.8</v>
      </c>
      <c r="N9347">
        <v>33.4</v>
      </c>
      <c r="O9347">
        <v>26</v>
      </c>
      <c r="P9347">
        <v>0</v>
      </c>
      <c r="Q9347" s="1" t="s">
        <v>31</v>
      </c>
      <c r="R9347" s="1" t="s">
        <v>699</v>
      </c>
      <c r="S9347" s="1" t="s">
        <v>686</v>
      </c>
      <c r="T9347" s="1" t="s">
        <v>71</v>
      </c>
      <c r="U9347" s="1" t="s">
        <v>127</v>
      </c>
      <c r="V9347" s="1" t="s">
        <v>42</v>
      </c>
      <c r="W9347">
        <f t="shared" si="292"/>
        <v>46199.536111111112</v>
      </c>
      <c r="X9347">
        <f t="shared" si="293"/>
        <v>46199.599305555559</v>
      </c>
    </row>
    <row r="9348" spans="1:24" x14ac:dyDescent="0.2">
      <c r="A9348" s="1" t="s">
        <v>19588</v>
      </c>
      <c r="B9348" s="1" t="s">
        <v>19581</v>
      </c>
      <c r="C9348" s="1" t="s">
        <v>19582</v>
      </c>
      <c r="D9348" s="1" t="s">
        <v>19589</v>
      </c>
      <c r="E9348" s="1" t="s">
        <v>555</v>
      </c>
      <c r="F9348" s="1" t="s">
        <v>56</v>
      </c>
      <c r="G9348" s="1" t="s">
        <v>194</v>
      </c>
      <c r="H9348" s="1" t="s">
        <v>57</v>
      </c>
      <c r="I9348" s="1" t="s">
        <v>3335</v>
      </c>
      <c r="J9348">
        <v>2</v>
      </c>
      <c r="K9348">
        <v>13.3</v>
      </c>
      <c r="L9348">
        <v>1.1000000000000001</v>
      </c>
      <c r="M9348">
        <v>3.1</v>
      </c>
      <c r="N9348">
        <v>17.5</v>
      </c>
      <c r="O9348">
        <v>18</v>
      </c>
      <c r="P9348">
        <v>0</v>
      </c>
      <c r="Q9348" s="1" t="s">
        <v>31</v>
      </c>
      <c r="R9348" s="1" t="s">
        <v>207</v>
      </c>
      <c r="S9348" s="1" t="s">
        <v>64</v>
      </c>
      <c r="T9348" s="1" t="s">
        <v>71</v>
      </c>
      <c r="U9348" s="1" t="s">
        <v>127</v>
      </c>
      <c r="V9348" s="1" t="s">
        <v>36</v>
      </c>
      <c r="W9348">
        <f t="shared" si="292"/>
        <v>46199.536111111112</v>
      </c>
      <c r="X9348">
        <f t="shared" si="293"/>
        <v>46199.611111111109</v>
      </c>
    </row>
    <row r="9349" spans="1:24" x14ac:dyDescent="0.2">
      <c r="A9349" s="1" t="s">
        <v>19590</v>
      </c>
      <c r="B9349" s="1" t="s">
        <v>19581</v>
      </c>
      <c r="C9349" s="1" t="s">
        <v>19582</v>
      </c>
      <c r="D9349" s="1" t="s">
        <v>19591</v>
      </c>
      <c r="E9349" s="1" t="s">
        <v>555</v>
      </c>
      <c r="F9349" s="1" t="s">
        <v>56</v>
      </c>
      <c r="G9349" s="1" t="s">
        <v>194</v>
      </c>
      <c r="H9349" s="1" t="s">
        <v>62</v>
      </c>
      <c r="I9349" s="1" t="s">
        <v>3335</v>
      </c>
      <c r="J9349">
        <v>2</v>
      </c>
      <c r="K9349">
        <v>10.1</v>
      </c>
      <c r="L9349">
        <v>0.4</v>
      </c>
      <c r="M9349">
        <v>1.7</v>
      </c>
      <c r="N9349">
        <v>12.2</v>
      </c>
      <c r="O9349">
        <v>15</v>
      </c>
      <c r="P9349">
        <v>0</v>
      </c>
      <c r="Q9349" s="1" t="s">
        <v>31</v>
      </c>
      <c r="R9349" s="1" t="s">
        <v>117</v>
      </c>
      <c r="S9349" s="1" t="s">
        <v>266</v>
      </c>
      <c r="T9349" s="1" t="s">
        <v>71</v>
      </c>
      <c r="U9349" s="1" t="s">
        <v>127</v>
      </c>
      <c r="V9349" s="1" t="s">
        <v>36</v>
      </c>
      <c r="W9349">
        <f t="shared" si="292"/>
        <v>46199.536111111112</v>
      </c>
      <c r="X9349">
        <f t="shared" si="293"/>
        <v>46199.619444444441</v>
      </c>
    </row>
    <row r="9350" spans="1:24" x14ac:dyDescent="0.2">
      <c r="A9350" s="1" t="s">
        <v>19592</v>
      </c>
      <c r="B9350" s="1" t="s">
        <v>19593</v>
      </c>
      <c r="C9350" s="1" t="s">
        <v>19550</v>
      </c>
      <c r="D9350" s="1" t="s">
        <v>19594</v>
      </c>
      <c r="E9350" s="1" t="s">
        <v>555</v>
      </c>
      <c r="F9350" s="1" t="s">
        <v>27</v>
      </c>
      <c r="G9350" s="1" t="s">
        <v>194</v>
      </c>
      <c r="H9350" s="1" t="s">
        <v>29</v>
      </c>
      <c r="I9350" s="1" t="s">
        <v>97</v>
      </c>
      <c r="J9350">
        <v>10</v>
      </c>
      <c r="K9350">
        <v>13.3</v>
      </c>
      <c r="L9350">
        <v>0.6</v>
      </c>
      <c r="M9350">
        <v>1.7</v>
      </c>
      <c r="N9350">
        <v>15.6</v>
      </c>
      <c r="O9350">
        <v>15</v>
      </c>
      <c r="P9350">
        <v>0</v>
      </c>
      <c r="Q9350" s="1" t="s">
        <v>31</v>
      </c>
      <c r="R9350" s="1" t="s">
        <v>233</v>
      </c>
      <c r="S9350" s="1" t="s">
        <v>156</v>
      </c>
      <c r="T9350" s="1" t="s">
        <v>34</v>
      </c>
      <c r="U9350" s="1" t="s">
        <v>251</v>
      </c>
      <c r="V9350" s="1" t="s">
        <v>36</v>
      </c>
      <c r="W9350">
        <f t="shared" si="292"/>
        <v>46199.532638888886</v>
      </c>
      <c r="X9350">
        <f t="shared" si="293"/>
        <v>46199.543055555558</v>
      </c>
    </row>
    <row r="9351" spans="1:24" x14ac:dyDescent="0.2">
      <c r="A9351" s="1" t="s">
        <v>19595</v>
      </c>
      <c r="B9351" s="1" t="s">
        <v>19593</v>
      </c>
      <c r="C9351" s="1" t="s">
        <v>19550</v>
      </c>
      <c r="D9351" s="1" t="s">
        <v>19596</v>
      </c>
      <c r="E9351" s="1" t="s">
        <v>555</v>
      </c>
      <c r="F9351" s="1" t="s">
        <v>27</v>
      </c>
      <c r="G9351" s="1" t="s">
        <v>194</v>
      </c>
      <c r="H9351" s="1" t="s">
        <v>39</v>
      </c>
      <c r="I9351" s="1" t="s">
        <v>97</v>
      </c>
      <c r="J9351">
        <v>10</v>
      </c>
      <c r="K9351">
        <v>10</v>
      </c>
      <c r="L9351">
        <v>0.8</v>
      </c>
      <c r="M9351">
        <v>6.2</v>
      </c>
      <c r="N9351">
        <v>17</v>
      </c>
      <c r="O9351">
        <v>12</v>
      </c>
      <c r="P9351">
        <v>0</v>
      </c>
      <c r="Q9351" s="1" t="s">
        <v>31</v>
      </c>
      <c r="R9351" s="1" t="s">
        <v>233</v>
      </c>
      <c r="S9351" s="1" t="s">
        <v>135</v>
      </c>
      <c r="T9351" s="1" t="s">
        <v>34</v>
      </c>
      <c r="U9351" s="1" t="s">
        <v>251</v>
      </c>
      <c r="V9351" s="1" t="s">
        <v>42</v>
      </c>
      <c r="W9351">
        <f t="shared" si="292"/>
        <v>46199.532638888886</v>
      </c>
      <c r="X9351">
        <f t="shared" si="293"/>
        <v>46199.554861111108</v>
      </c>
    </row>
    <row r="9352" spans="1:24" x14ac:dyDescent="0.2">
      <c r="A9352" s="1" t="s">
        <v>19597</v>
      </c>
      <c r="B9352" s="1" t="s">
        <v>19593</v>
      </c>
      <c r="C9352" s="1" t="s">
        <v>19550</v>
      </c>
      <c r="D9352" s="1" t="s">
        <v>19598</v>
      </c>
      <c r="E9352" s="1" t="s">
        <v>555</v>
      </c>
      <c r="F9352" s="1" t="s">
        <v>27</v>
      </c>
      <c r="G9352" s="1" t="s">
        <v>194</v>
      </c>
      <c r="H9352" s="1" t="s">
        <v>45</v>
      </c>
      <c r="I9352" s="1" t="s">
        <v>97</v>
      </c>
      <c r="J9352">
        <v>10</v>
      </c>
      <c r="K9352">
        <v>12</v>
      </c>
      <c r="L9352">
        <v>4.3</v>
      </c>
      <c r="M9352">
        <v>3.2</v>
      </c>
      <c r="N9352">
        <v>19.5</v>
      </c>
      <c r="O9352">
        <v>18</v>
      </c>
      <c r="P9352">
        <v>0</v>
      </c>
      <c r="Q9352" s="1" t="s">
        <v>31</v>
      </c>
      <c r="R9352" s="1" t="s">
        <v>177</v>
      </c>
      <c r="S9352" s="1" t="s">
        <v>103</v>
      </c>
      <c r="T9352" s="1" t="s">
        <v>34</v>
      </c>
      <c r="U9352" s="1" t="s">
        <v>251</v>
      </c>
      <c r="V9352" s="1" t="s">
        <v>36</v>
      </c>
      <c r="W9352">
        <f t="shared" si="292"/>
        <v>46199.532638888886</v>
      </c>
      <c r="X9352">
        <f t="shared" si="293"/>
        <v>46199.568749999999</v>
      </c>
    </row>
    <row r="9353" spans="1:24" x14ac:dyDescent="0.2">
      <c r="A9353" s="1" t="s">
        <v>19599</v>
      </c>
      <c r="B9353" s="1" t="s">
        <v>19593</v>
      </c>
      <c r="C9353" s="1" t="s">
        <v>19550</v>
      </c>
      <c r="D9353" s="1" t="s">
        <v>19520</v>
      </c>
      <c r="E9353" s="1" t="s">
        <v>555</v>
      </c>
      <c r="F9353" s="1" t="s">
        <v>50</v>
      </c>
      <c r="G9353" s="1" t="s">
        <v>194</v>
      </c>
      <c r="H9353" s="1" t="s">
        <v>51</v>
      </c>
      <c r="I9353" s="1" t="s">
        <v>97</v>
      </c>
      <c r="J9353">
        <v>10</v>
      </c>
      <c r="K9353">
        <v>20.6</v>
      </c>
      <c r="L9353">
        <v>10.7</v>
      </c>
      <c r="M9353">
        <v>4</v>
      </c>
      <c r="N9353">
        <v>35.299999999999997</v>
      </c>
      <c r="O9353">
        <v>26</v>
      </c>
      <c r="P9353">
        <v>0</v>
      </c>
      <c r="Q9353" s="1" t="s">
        <v>31</v>
      </c>
      <c r="R9353" s="1" t="s">
        <v>485</v>
      </c>
      <c r="S9353" s="1" t="s">
        <v>53</v>
      </c>
      <c r="T9353" s="1" t="s">
        <v>34</v>
      </c>
      <c r="U9353" s="1" t="s">
        <v>251</v>
      </c>
      <c r="V9353" s="1" t="s">
        <v>42</v>
      </c>
      <c r="W9353">
        <f t="shared" si="292"/>
        <v>46199.532638888886</v>
      </c>
      <c r="X9353">
        <f t="shared" si="293"/>
        <v>46199.593055555553</v>
      </c>
    </row>
    <row r="9354" spans="1:24" x14ac:dyDescent="0.2">
      <c r="A9354" s="1" t="s">
        <v>19600</v>
      </c>
      <c r="B9354" s="1" t="s">
        <v>19593</v>
      </c>
      <c r="C9354" s="1" t="s">
        <v>19550</v>
      </c>
      <c r="D9354" s="1" t="s">
        <v>19601</v>
      </c>
      <c r="E9354" s="1" t="s">
        <v>555</v>
      </c>
      <c r="F9354" s="1" t="s">
        <v>56</v>
      </c>
      <c r="G9354" s="1" t="s">
        <v>194</v>
      </c>
      <c r="H9354" s="1" t="s">
        <v>57</v>
      </c>
      <c r="I9354" s="1" t="s">
        <v>97</v>
      </c>
      <c r="J9354">
        <v>10</v>
      </c>
      <c r="K9354">
        <v>13</v>
      </c>
      <c r="L9354">
        <v>1.7</v>
      </c>
      <c r="M9354">
        <v>2.6</v>
      </c>
      <c r="N9354">
        <v>17.3</v>
      </c>
      <c r="O9354">
        <v>18</v>
      </c>
      <c r="P9354">
        <v>0</v>
      </c>
      <c r="Q9354" s="1" t="s">
        <v>31</v>
      </c>
      <c r="R9354" s="1" t="s">
        <v>63</v>
      </c>
      <c r="S9354" s="1" t="s">
        <v>114</v>
      </c>
      <c r="T9354" s="1" t="s">
        <v>34</v>
      </c>
      <c r="U9354" s="1" t="s">
        <v>251</v>
      </c>
      <c r="V9354" s="1" t="s">
        <v>36</v>
      </c>
      <c r="W9354">
        <f t="shared" si="292"/>
        <v>46199.532638888886</v>
      </c>
      <c r="X9354">
        <f t="shared" si="293"/>
        <v>46199.604861111111</v>
      </c>
    </row>
    <row r="9355" spans="1:24" x14ac:dyDescent="0.2">
      <c r="A9355" s="1" t="s">
        <v>19602</v>
      </c>
      <c r="B9355" s="1" t="s">
        <v>19593</v>
      </c>
      <c r="C9355" s="1" t="s">
        <v>19550</v>
      </c>
      <c r="D9355" s="1" t="s">
        <v>19603</v>
      </c>
      <c r="E9355" s="1" t="s">
        <v>555</v>
      </c>
      <c r="F9355" s="1" t="s">
        <v>56</v>
      </c>
      <c r="G9355" s="1" t="s">
        <v>194</v>
      </c>
      <c r="H9355" s="1" t="s">
        <v>62</v>
      </c>
      <c r="I9355" s="1" t="s">
        <v>97</v>
      </c>
      <c r="J9355">
        <v>10</v>
      </c>
      <c r="K9355">
        <v>8.1999999999999993</v>
      </c>
      <c r="L9355">
        <v>1</v>
      </c>
      <c r="M9355">
        <v>1.8</v>
      </c>
      <c r="N9355">
        <v>11</v>
      </c>
      <c r="O9355">
        <v>15</v>
      </c>
      <c r="P9355">
        <v>0</v>
      </c>
      <c r="Q9355" s="1" t="s">
        <v>31</v>
      </c>
      <c r="R9355" s="1" t="s">
        <v>261</v>
      </c>
      <c r="S9355" s="1" t="s">
        <v>266</v>
      </c>
      <c r="T9355" s="1" t="s">
        <v>34</v>
      </c>
      <c r="U9355" s="1" t="s">
        <v>251</v>
      </c>
      <c r="V9355" s="1" t="s">
        <v>36</v>
      </c>
      <c r="W9355">
        <f t="shared" si="292"/>
        <v>46199.532638888886</v>
      </c>
      <c r="X9355">
        <f t="shared" si="293"/>
        <v>46199.612500000003</v>
      </c>
    </row>
    <row r="9356" spans="1:24" x14ac:dyDescent="0.2">
      <c r="A9356" s="1" t="s">
        <v>19604</v>
      </c>
      <c r="B9356" s="1" t="s">
        <v>19605</v>
      </c>
      <c r="C9356" s="1" t="s">
        <v>19606</v>
      </c>
      <c r="D9356" s="1" t="s">
        <v>19607</v>
      </c>
      <c r="E9356" s="1" t="s">
        <v>555</v>
      </c>
      <c r="F9356" s="1" t="s">
        <v>27</v>
      </c>
      <c r="G9356" s="1" t="s">
        <v>171</v>
      </c>
      <c r="H9356" s="1" t="s">
        <v>29</v>
      </c>
      <c r="I9356" s="1" t="s">
        <v>124</v>
      </c>
      <c r="J9356">
        <v>1</v>
      </c>
      <c r="K9356">
        <v>9.6</v>
      </c>
      <c r="L9356">
        <v>0.8</v>
      </c>
      <c r="M9356">
        <v>2.2000000000000002</v>
      </c>
      <c r="N9356">
        <v>12.6</v>
      </c>
      <c r="O9356">
        <v>15</v>
      </c>
      <c r="P9356">
        <v>0</v>
      </c>
      <c r="Q9356" s="1" t="s">
        <v>31</v>
      </c>
      <c r="R9356" s="1" t="s">
        <v>233</v>
      </c>
      <c r="S9356" s="1" t="s">
        <v>79</v>
      </c>
      <c r="T9356" s="1" t="s">
        <v>71</v>
      </c>
      <c r="U9356" s="1" t="s">
        <v>99</v>
      </c>
      <c r="V9356" s="1" t="s">
        <v>36</v>
      </c>
      <c r="W9356">
        <f t="shared" si="292"/>
        <v>46199.725694444445</v>
      </c>
      <c r="X9356">
        <f t="shared" si="293"/>
        <v>46199.734027777777</v>
      </c>
    </row>
    <row r="9357" spans="1:24" x14ac:dyDescent="0.2">
      <c r="A9357" s="1" t="s">
        <v>19608</v>
      </c>
      <c r="B9357" s="1" t="s">
        <v>19605</v>
      </c>
      <c r="C9357" s="1" t="s">
        <v>19606</v>
      </c>
      <c r="D9357" s="1" t="s">
        <v>19609</v>
      </c>
      <c r="E9357" s="1" t="s">
        <v>555</v>
      </c>
      <c r="F9357" s="1" t="s">
        <v>27</v>
      </c>
      <c r="G9357" s="1" t="s">
        <v>171</v>
      </c>
      <c r="H9357" s="1" t="s">
        <v>39</v>
      </c>
      <c r="I9357" s="1" t="s">
        <v>124</v>
      </c>
      <c r="J9357">
        <v>1</v>
      </c>
      <c r="K9357">
        <v>13.1</v>
      </c>
      <c r="L9357">
        <v>0.7</v>
      </c>
      <c r="M9357">
        <v>6.4</v>
      </c>
      <c r="N9357">
        <v>20.2</v>
      </c>
      <c r="O9357">
        <v>12</v>
      </c>
      <c r="P9357">
        <v>0</v>
      </c>
      <c r="Q9357" s="1" t="s">
        <v>31</v>
      </c>
      <c r="R9357" s="1" t="s">
        <v>98</v>
      </c>
      <c r="S9357" s="1" t="s">
        <v>33</v>
      </c>
      <c r="T9357" s="1" t="s">
        <v>71</v>
      </c>
      <c r="U9357" s="1" t="s">
        <v>99</v>
      </c>
      <c r="V9357" s="1" t="s">
        <v>42</v>
      </c>
      <c r="W9357">
        <f t="shared" si="292"/>
        <v>46199.725694444445</v>
      </c>
      <c r="X9357">
        <f t="shared" si="293"/>
        <v>46199.747916666667</v>
      </c>
    </row>
    <row r="9358" spans="1:24" x14ac:dyDescent="0.2">
      <c r="A9358" s="1" t="s">
        <v>19610</v>
      </c>
      <c r="B9358" s="1" t="s">
        <v>19605</v>
      </c>
      <c r="C9358" s="1" t="s">
        <v>19606</v>
      </c>
      <c r="D9358" s="1" t="s">
        <v>19611</v>
      </c>
      <c r="E9358" s="1" t="s">
        <v>555</v>
      </c>
      <c r="F9358" s="1" t="s">
        <v>27</v>
      </c>
      <c r="G9358" s="1" t="s">
        <v>171</v>
      </c>
      <c r="H9358" s="1" t="s">
        <v>45</v>
      </c>
      <c r="I9358" s="1" t="s">
        <v>124</v>
      </c>
      <c r="J9358">
        <v>1</v>
      </c>
      <c r="K9358">
        <v>12.9</v>
      </c>
      <c r="L9358">
        <v>5.8</v>
      </c>
      <c r="M9358">
        <v>2.7</v>
      </c>
      <c r="N9358">
        <v>21.4</v>
      </c>
      <c r="O9358">
        <v>18</v>
      </c>
      <c r="P9358">
        <v>0</v>
      </c>
      <c r="Q9358" s="1" t="s">
        <v>31</v>
      </c>
      <c r="R9358" s="1" t="s">
        <v>233</v>
      </c>
      <c r="S9358" s="1" t="s">
        <v>131</v>
      </c>
      <c r="T9358" s="1" t="s">
        <v>71</v>
      </c>
      <c r="U9358" s="1" t="s">
        <v>99</v>
      </c>
      <c r="V9358" s="1" t="s">
        <v>42</v>
      </c>
      <c r="W9358">
        <f t="shared" si="292"/>
        <v>46199.725694444445</v>
      </c>
      <c r="X9358">
        <f t="shared" si="293"/>
        <v>46199.763194444444</v>
      </c>
    </row>
    <row r="9359" spans="1:24" x14ac:dyDescent="0.2">
      <c r="A9359" s="1" t="s">
        <v>19612</v>
      </c>
      <c r="B9359" s="1" t="s">
        <v>19605</v>
      </c>
      <c r="C9359" s="1" t="s">
        <v>19606</v>
      </c>
      <c r="D9359" s="1" t="s">
        <v>19613</v>
      </c>
      <c r="E9359" s="1" t="s">
        <v>555</v>
      </c>
      <c r="F9359" s="1" t="s">
        <v>50</v>
      </c>
      <c r="G9359" s="1" t="s">
        <v>171</v>
      </c>
      <c r="H9359" s="1" t="s">
        <v>51</v>
      </c>
      <c r="I9359" s="1" t="s">
        <v>124</v>
      </c>
      <c r="J9359">
        <v>1</v>
      </c>
      <c r="K9359">
        <v>16.2</v>
      </c>
      <c r="L9359">
        <v>11.1</v>
      </c>
      <c r="M9359">
        <v>3.5</v>
      </c>
      <c r="N9359">
        <v>30.8</v>
      </c>
      <c r="O9359">
        <v>26</v>
      </c>
      <c r="P9359">
        <v>0</v>
      </c>
      <c r="Q9359" s="1" t="s">
        <v>31</v>
      </c>
      <c r="R9359" s="1" t="s">
        <v>358</v>
      </c>
      <c r="S9359" s="1" t="s">
        <v>686</v>
      </c>
      <c r="T9359" s="1" t="s">
        <v>71</v>
      </c>
      <c r="U9359" s="1" t="s">
        <v>99</v>
      </c>
      <c r="V9359" s="1" t="s">
        <v>42</v>
      </c>
      <c r="W9359">
        <f t="shared" si="292"/>
        <v>46199.725694444445</v>
      </c>
      <c r="X9359">
        <f t="shared" si="293"/>
        <v>46199.784722222219</v>
      </c>
    </row>
    <row r="9360" spans="1:24" x14ac:dyDescent="0.2">
      <c r="A9360" s="1" t="s">
        <v>19614</v>
      </c>
      <c r="B9360" s="1" t="s">
        <v>19605</v>
      </c>
      <c r="C9360" s="1" t="s">
        <v>19606</v>
      </c>
      <c r="D9360" s="1" t="s">
        <v>19467</v>
      </c>
      <c r="E9360" s="1" t="s">
        <v>555</v>
      </c>
      <c r="F9360" s="1" t="s">
        <v>56</v>
      </c>
      <c r="G9360" s="1" t="s">
        <v>171</v>
      </c>
      <c r="H9360" s="1" t="s">
        <v>57</v>
      </c>
      <c r="I9360" s="1" t="s">
        <v>124</v>
      </c>
      <c r="J9360">
        <v>1</v>
      </c>
      <c r="K9360">
        <v>14.9</v>
      </c>
      <c r="L9360">
        <v>0.8</v>
      </c>
      <c r="M9360">
        <v>3.2</v>
      </c>
      <c r="N9360">
        <v>18.8</v>
      </c>
      <c r="O9360">
        <v>18</v>
      </c>
      <c r="P9360">
        <v>0</v>
      </c>
      <c r="Q9360" s="1" t="s">
        <v>31</v>
      </c>
      <c r="R9360" s="1" t="s">
        <v>165</v>
      </c>
      <c r="S9360" s="1" t="s">
        <v>266</v>
      </c>
      <c r="T9360" s="1" t="s">
        <v>71</v>
      </c>
      <c r="U9360" s="1" t="s">
        <v>99</v>
      </c>
      <c r="V9360" s="1" t="s">
        <v>36</v>
      </c>
      <c r="W9360">
        <f t="shared" si="292"/>
        <v>46199.725694444445</v>
      </c>
      <c r="X9360">
        <f t="shared" si="293"/>
        <v>46199.797222222223</v>
      </c>
    </row>
    <row r="9361" spans="1:24" x14ac:dyDescent="0.2">
      <c r="A9361" s="1" t="s">
        <v>19615</v>
      </c>
      <c r="B9361" s="1" t="s">
        <v>19605</v>
      </c>
      <c r="C9361" s="1" t="s">
        <v>19606</v>
      </c>
      <c r="D9361" s="1" t="s">
        <v>19616</v>
      </c>
      <c r="E9361" s="1" t="s">
        <v>555</v>
      </c>
      <c r="F9361" s="1" t="s">
        <v>56</v>
      </c>
      <c r="G9361" s="1" t="s">
        <v>171</v>
      </c>
      <c r="H9361" s="1" t="s">
        <v>62</v>
      </c>
      <c r="I9361" s="1" t="s">
        <v>124</v>
      </c>
      <c r="J9361">
        <v>1</v>
      </c>
      <c r="K9361">
        <v>8.8000000000000007</v>
      </c>
      <c r="L9361">
        <v>0.7</v>
      </c>
      <c r="M9361">
        <v>2</v>
      </c>
      <c r="N9361">
        <v>11.5</v>
      </c>
      <c r="O9361">
        <v>15</v>
      </c>
      <c r="P9361">
        <v>0</v>
      </c>
      <c r="Q9361" s="1" t="s">
        <v>31</v>
      </c>
      <c r="R9361" s="1" t="s">
        <v>420</v>
      </c>
      <c r="S9361" s="1" t="s">
        <v>208</v>
      </c>
      <c r="T9361" s="1" t="s">
        <v>71</v>
      </c>
      <c r="U9361" s="1" t="s">
        <v>99</v>
      </c>
      <c r="V9361" s="1" t="s">
        <v>36</v>
      </c>
      <c r="W9361">
        <f t="shared" si="292"/>
        <v>46199.725694444445</v>
      </c>
      <c r="X9361">
        <f t="shared" si="293"/>
        <v>46199.805555555555</v>
      </c>
    </row>
    <row r="9362" spans="1:24" x14ac:dyDescent="0.2">
      <c r="A9362" s="1" t="s">
        <v>19617</v>
      </c>
      <c r="B9362" s="1" t="s">
        <v>19618</v>
      </c>
      <c r="C9362" s="1" t="s">
        <v>19619</v>
      </c>
      <c r="D9362" s="1" t="s">
        <v>19620</v>
      </c>
      <c r="E9362" s="1" t="s">
        <v>26</v>
      </c>
      <c r="F9362" s="1" t="s">
        <v>27</v>
      </c>
      <c r="G9362" s="1" t="s">
        <v>28</v>
      </c>
      <c r="H9362" s="1" t="s">
        <v>29</v>
      </c>
      <c r="I9362" s="1" t="s">
        <v>381</v>
      </c>
      <c r="J9362">
        <v>3</v>
      </c>
      <c r="K9362">
        <v>11.2</v>
      </c>
      <c r="L9362">
        <v>1</v>
      </c>
      <c r="M9362">
        <v>1.6</v>
      </c>
      <c r="N9362">
        <v>13.8</v>
      </c>
      <c r="O9362">
        <v>15</v>
      </c>
      <c r="P9362">
        <v>0</v>
      </c>
      <c r="Q9362" s="1" t="s">
        <v>31</v>
      </c>
      <c r="R9362" s="1" t="s">
        <v>173</v>
      </c>
      <c r="S9362" s="1" t="s">
        <v>135</v>
      </c>
      <c r="T9362" s="1" t="s">
        <v>34</v>
      </c>
      <c r="U9362" s="1" t="s">
        <v>99</v>
      </c>
      <c r="V9362" s="1" t="s">
        <v>36</v>
      </c>
      <c r="W9362">
        <f t="shared" si="292"/>
        <v>46200.361805555556</v>
      </c>
      <c r="X9362">
        <f t="shared" si="293"/>
        <v>46200.370833333334</v>
      </c>
    </row>
    <row r="9363" spans="1:24" x14ac:dyDescent="0.2">
      <c r="A9363" s="1" t="s">
        <v>19621</v>
      </c>
      <c r="B9363" s="1" t="s">
        <v>19618</v>
      </c>
      <c r="C9363" s="1" t="s">
        <v>19619</v>
      </c>
      <c r="D9363" s="1" t="s">
        <v>19622</v>
      </c>
      <c r="E9363" s="1" t="s">
        <v>26</v>
      </c>
      <c r="F9363" s="1" t="s">
        <v>27</v>
      </c>
      <c r="G9363" s="1" t="s">
        <v>28</v>
      </c>
      <c r="H9363" s="1" t="s">
        <v>39</v>
      </c>
      <c r="I9363" s="1" t="s">
        <v>381</v>
      </c>
      <c r="J9363">
        <v>3</v>
      </c>
      <c r="K9363">
        <v>12</v>
      </c>
      <c r="L9363">
        <v>0.6</v>
      </c>
      <c r="M9363">
        <v>4.5999999999999996</v>
      </c>
      <c r="N9363">
        <v>17.2</v>
      </c>
      <c r="O9363">
        <v>12</v>
      </c>
      <c r="P9363">
        <v>0</v>
      </c>
      <c r="Q9363" s="1" t="s">
        <v>31</v>
      </c>
      <c r="R9363" s="1" t="s">
        <v>130</v>
      </c>
      <c r="S9363" s="1" t="s">
        <v>79</v>
      </c>
      <c r="T9363" s="1" t="s">
        <v>34</v>
      </c>
      <c r="U9363" s="1" t="s">
        <v>99</v>
      </c>
      <c r="V9363" s="1" t="s">
        <v>42</v>
      </c>
      <c r="W9363">
        <f t="shared" si="292"/>
        <v>46200.361805555556</v>
      </c>
      <c r="X9363">
        <f t="shared" si="293"/>
        <v>46200.383333333331</v>
      </c>
    </row>
    <row r="9364" spans="1:24" x14ac:dyDescent="0.2">
      <c r="A9364" s="1" t="s">
        <v>19623</v>
      </c>
      <c r="B9364" s="1" t="s">
        <v>19618</v>
      </c>
      <c r="C9364" s="1" t="s">
        <v>19619</v>
      </c>
      <c r="D9364" s="1" t="s">
        <v>19624</v>
      </c>
      <c r="E9364" s="1" t="s">
        <v>26</v>
      </c>
      <c r="F9364" s="1" t="s">
        <v>27</v>
      </c>
      <c r="G9364" s="1" t="s">
        <v>28</v>
      </c>
      <c r="H9364" s="1" t="s">
        <v>45</v>
      </c>
      <c r="I9364" s="1" t="s">
        <v>381</v>
      </c>
      <c r="J9364">
        <v>3</v>
      </c>
      <c r="K9364">
        <v>10.8</v>
      </c>
      <c r="L9364">
        <v>5.2</v>
      </c>
      <c r="M9364">
        <v>2.4</v>
      </c>
      <c r="N9364">
        <v>18.399999999999999</v>
      </c>
      <c r="O9364">
        <v>18</v>
      </c>
      <c r="P9364">
        <v>0</v>
      </c>
      <c r="Q9364" s="1" t="s">
        <v>31</v>
      </c>
      <c r="R9364" s="1" t="s">
        <v>32</v>
      </c>
      <c r="S9364" s="1" t="s">
        <v>47</v>
      </c>
      <c r="T9364" s="1" t="s">
        <v>34</v>
      </c>
      <c r="U9364" s="1" t="s">
        <v>99</v>
      </c>
      <c r="V9364" s="1" t="s">
        <v>36</v>
      </c>
      <c r="W9364">
        <f t="shared" si="292"/>
        <v>46200.361805555556</v>
      </c>
      <c r="X9364">
        <f t="shared" si="293"/>
        <v>46200.395833333336</v>
      </c>
    </row>
    <row r="9365" spans="1:24" x14ac:dyDescent="0.2">
      <c r="A9365" s="1" t="s">
        <v>19625</v>
      </c>
      <c r="B9365" s="1" t="s">
        <v>19618</v>
      </c>
      <c r="C9365" s="1" t="s">
        <v>19619</v>
      </c>
      <c r="D9365" s="1" t="s">
        <v>19626</v>
      </c>
      <c r="E9365" s="1" t="s">
        <v>26</v>
      </c>
      <c r="F9365" s="1" t="s">
        <v>50</v>
      </c>
      <c r="G9365" s="1" t="s">
        <v>28</v>
      </c>
      <c r="H9365" s="1" t="s">
        <v>51</v>
      </c>
      <c r="I9365" s="1" t="s">
        <v>381</v>
      </c>
      <c r="J9365">
        <v>3</v>
      </c>
      <c r="K9365">
        <v>15.8</v>
      </c>
      <c r="L9365">
        <v>9.5</v>
      </c>
      <c r="M9365">
        <v>3.4</v>
      </c>
      <c r="N9365">
        <v>28.7</v>
      </c>
      <c r="O9365">
        <v>26</v>
      </c>
      <c r="P9365">
        <v>0</v>
      </c>
      <c r="Q9365" s="1" t="s">
        <v>31</v>
      </c>
      <c r="R9365" s="1" t="s">
        <v>1891</v>
      </c>
      <c r="S9365" s="1" t="s">
        <v>162</v>
      </c>
      <c r="T9365" s="1" t="s">
        <v>34</v>
      </c>
      <c r="U9365" s="1" t="s">
        <v>99</v>
      </c>
      <c r="V9365" s="1" t="s">
        <v>36</v>
      </c>
      <c r="W9365">
        <f t="shared" si="292"/>
        <v>46200.361805555556</v>
      </c>
      <c r="X9365">
        <f t="shared" si="293"/>
        <v>46200.415972222225</v>
      </c>
    </row>
    <row r="9366" spans="1:24" x14ac:dyDescent="0.2">
      <c r="A9366" s="1" t="s">
        <v>19627</v>
      </c>
      <c r="B9366" s="1" t="s">
        <v>19618</v>
      </c>
      <c r="C9366" s="1" t="s">
        <v>19619</v>
      </c>
      <c r="D9366" s="1" t="s">
        <v>19628</v>
      </c>
      <c r="E9366" s="1" t="s">
        <v>26</v>
      </c>
      <c r="F9366" s="1" t="s">
        <v>56</v>
      </c>
      <c r="G9366" s="1" t="s">
        <v>28</v>
      </c>
      <c r="H9366" s="1" t="s">
        <v>57</v>
      </c>
      <c r="I9366" s="1" t="s">
        <v>381</v>
      </c>
      <c r="J9366">
        <v>3</v>
      </c>
      <c r="K9366">
        <v>14.1</v>
      </c>
      <c r="L9366">
        <v>1</v>
      </c>
      <c r="M9366">
        <v>3.4</v>
      </c>
      <c r="N9366">
        <v>18.399999999999999</v>
      </c>
      <c r="O9366">
        <v>18</v>
      </c>
      <c r="P9366">
        <v>0</v>
      </c>
      <c r="Q9366" s="1" t="s">
        <v>31</v>
      </c>
      <c r="R9366" s="1" t="s">
        <v>611</v>
      </c>
      <c r="S9366" s="1" t="s">
        <v>87</v>
      </c>
      <c r="T9366" s="1" t="s">
        <v>34</v>
      </c>
      <c r="U9366" s="1" t="s">
        <v>99</v>
      </c>
      <c r="V9366" s="1" t="s">
        <v>36</v>
      </c>
      <c r="W9366">
        <f t="shared" si="292"/>
        <v>46200.361805555556</v>
      </c>
      <c r="X9366">
        <f t="shared" si="293"/>
        <v>46200.428472222222</v>
      </c>
    </row>
    <row r="9367" spans="1:24" x14ac:dyDescent="0.2">
      <c r="A9367" s="1" t="s">
        <v>19629</v>
      </c>
      <c r="B9367" s="1" t="s">
        <v>19618</v>
      </c>
      <c r="C9367" s="1" t="s">
        <v>19619</v>
      </c>
      <c r="D9367" s="1" t="s">
        <v>19630</v>
      </c>
      <c r="E9367" s="1" t="s">
        <v>26</v>
      </c>
      <c r="F9367" s="1" t="s">
        <v>56</v>
      </c>
      <c r="G9367" s="1" t="s">
        <v>28</v>
      </c>
      <c r="H9367" s="1" t="s">
        <v>62</v>
      </c>
      <c r="I9367" s="1" t="s">
        <v>381</v>
      </c>
      <c r="J9367">
        <v>3</v>
      </c>
      <c r="K9367">
        <v>6.5</v>
      </c>
      <c r="L9367">
        <v>0.2</v>
      </c>
      <c r="M9367">
        <v>2.2000000000000002</v>
      </c>
      <c r="N9367">
        <v>8.9</v>
      </c>
      <c r="O9367">
        <v>15</v>
      </c>
      <c r="P9367">
        <v>0</v>
      </c>
      <c r="Q9367" s="1" t="s">
        <v>31</v>
      </c>
      <c r="R9367" s="1" t="s">
        <v>420</v>
      </c>
      <c r="S9367" s="1" t="s">
        <v>538</v>
      </c>
      <c r="T9367" s="1" t="s">
        <v>34</v>
      </c>
      <c r="U9367" s="1" t="s">
        <v>99</v>
      </c>
      <c r="V9367" s="1" t="s">
        <v>36</v>
      </c>
      <c r="W9367">
        <f t="shared" si="292"/>
        <v>46200.361805555556</v>
      </c>
      <c r="X9367">
        <f t="shared" si="293"/>
        <v>46200.43472222222</v>
      </c>
    </row>
    <row r="9368" spans="1:24" x14ac:dyDescent="0.2">
      <c r="A9368" s="1" t="s">
        <v>19631</v>
      </c>
      <c r="B9368" s="1" t="s">
        <v>19632</v>
      </c>
      <c r="C9368" s="1" t="s">
        <v>19633</v>
      </c>
      <c r="D9368" s="1" t="s">
        <v>19634</v>
      </c>
      <c r="E9368" s="1" t="s">
        <v>26</v>
      </c>
      <c r="F9368" s="1" t="s">
        <v>27</v>
      </c>
      <c r="G9368" s="1" t="s">
        <v>249</v>
      </c>
      <c r="H9368" s="1" t="s">
        <v>29</v>
      </c>
      <c r="I9368" s="1" t="s">
        <v>1846</v>
      </c>
      <c r="J9368">
        <v>10</v>
      </c>
      <c r="K9368">
        <v>8.9</v>
      </c>
      <c r="L9368">
        <v>0.8</v>
      </c>
      <c r="M9368">
        <v>0.7</v>
      </c>
      <c r="N9368">
        <v>10.4</v>
      </c>
      <c r="O9368">
        <v>15</v>
      </c>
      <c r="P9368">
        <v>0</v>
      </c>
      <c r="Q9368" s="1" t="s">
        <v>31</v>
      </c>
      <c r="R9368" s="1" t="s">
        <v>302</v>
      </c>
      <c r="S9368" s="1" t="s">
        <v>126</v>
      </c>
      <c r="T9368" s="1" t="s">
        <v>34</v>
      </c>
      <c r="U9368" s="1" t="s">
        <v>99</v>
      </c>
      <c r="V9368" s="1" t="s">
        <v>36</v>
      </c>
      <c r="W9368">
        <f t="shared" si="292"/>
        <v>46200.291666666664</v>
      </c>
      <c r="X9368">
        <f t="shared" si="293"/>
        <v>46200.298611111109</v>
      </c>
    </row>
    <row r="9369" spans="1:24" x14ac:dyDescent="0.2">
      <c r="A9369" s="1" t="s">
        <v>19635</v>
      </c>
      <c r="B9369" s="1" t="s">
        <v>19632</v>
      </c>
      <c r="C9369" s="1" t="s">
        <v>19633</v>
      </c>
      <c r="D9369" s="1" t="s">
        <v>19636</v>
      </c>
      <c r="E9369" s="1" t="s">
        <v>26</v>
      </c>
      <c r="F9369" s="1" t="s">
        <v>27</v>
      </c>
      <c r="G9369" s="1" t="s">
        <v>249</v>
      </c>
      <c r="H9369" s="1" t="s">
        <v>39</v>
      </c>
      <c r="I9369" s="1" t="s">
        <v>1846</v>
      </c>
      <c r="J9369">
        <v>10</v>
      </c>
      <c r="K9369">
        <v>8.6</v>
      </c>
      <c r="L9369">
        <v>1.1000000000000001</v>
      </c>
      <c r="M9369">
        <v>6.4</v>
      </c>
      <c r="N9369">
        <v>16.100000000000001</v>
      </c>
      <c r="O9369">
        <v>12</v>
      </c>
      <c r="P9369">
        <v>0</v>
      </c>
      <c r="Q9369" s="1" t="s">
        <v>31</v>
      </c>
      <c r="R9369" s="1" t="s">
        <v>130</v>
      </c>
      <c r="S9369" s="1" t="s">
        <v>254</v>
      </c>
      <c r="T9369" s="1" t="s">
        <v>34</v>
      </c>
      <c r="U9369" s="1" t="s">
        <v>99</v>
      </c>
      <c r="V9369" s="1" t="s">
        <v>42</v>
      </c>
      <c r="W9369">
        <f t="shared" si="292"/>
        <v>46200.291666666664</v>
      </c>
      <c r="X9369">
        <f t="shared" si="293"/>
        <v>46200.30972222222</v>
      </c>
    </row>
    <row r="9370" spans="1:24" x14ac:dyDescent="0.2">
      <c r="A9370" s="1" t="s">
        <v>19637</v>
      </c>
      <c r="B9370" s="1" t="s">
        <v>19632</v>
      </c>
      <c r="C9370" s="1" t="s">
        <v>19633</v>
      </c>
      <c r="D9370" s="1" t="s">
        <v>19638</v>
      </c>
      <c r="E9370" s="1" t="s">
        <v>26</v>
      </c>
      <c r="F9370" s="1" t="s">
        <v>27</v>
      </c>
      <c r="G9370" s="1" t="s">
        <v>249</v>
      </c>
      <c r="H9370" s="1" t="s">
        <v>45</v>
      </c>
      <c r="I9370" s="1" t="s">
        <v>1846</v>
      </c>
      <c r="J9370">
        <v>10</v>
      </c>
      <c r="K9370">
        <v>12.7</v>
      </c>
      <c r="L9370">
        <v>4.5999999999999996</v>
      </c>
      <c r="M9370">
        <v>2.4</v>
      </c>
      <c r="N9370">
        <v>19.7</v>
      </c>
      <c r="O9370">
        <v>18</v>
      </c>
      <c r="P9370">
        <v>0</v>
      </c>
      <c r="Q9370" s="1" t="s">
        <v>31</v>
      </c>
      <c r="R9370" s="1" t="s">
        <v>180</v>
      </c>
      <c r="S9370" s="1" t="s">
        <v>126</v>
      </c>
      <c r="T9370" s="1" t="s">
        <v>34</v>
      </c>
      <c r="U9370" s="1" t="s">
        <v>99</v>
      </c>
      <c r="V9370" s="1" t="s">
        <v>36</v>
      </c>
      <c r="W9370">
        <f t="shared" si="292"/>
        <v>46200.291666666664</v>
      </c>
      <c r="X9370">
        <f t="shared" si="293"/>
        <v>46200.323611111111</v>
      </c>
    </row>
    <row r="9371" spans="1:24" x14ac:dyDescent="0.2">
      <c r="A9371" s="1" t="s">
        <v>19639</v>
      </c>
      <c r="B9371" s="1" t="s">
        <v>19632</v>
      </c>
      <c r="C9371" s="1" t="s">
        <v>19633</v>
      </c>
      <c r="D9371" s="1" t="s">
        <v>19640</v>
      </c>
      <c r="E9371" s="1" t="s">
        <v>26</v>
      </c>
      <c r="F9371" s="1" t="s">
        <v>50</v>
      </c>
      <c r="G9371" s="1" t="s">
        <v>249</v>
      </c>
      <c r="H9371" s="1" t="s">
        <v>51</v>
      </c>
      <c r="I9371" s="1" t="s">
        <v>1846</v>
      </c>
      <c r="J9371">
        <v>10</v>
      </c>
      <c r="K9371">
        <v>12.8</v>
      </c>
      <c r="L9371">
        <v>11.2</v>
      </c>
      <c r="M9371">
        <v>1.7</v>
      </c>
      <c r="N9371">
        <v>25.8</v>
      </c>
      <c r="O9371">
        <v>26</v>
      </c>
      <c r="P9371">
        <v>0</v>
      </c>
      <c r="Q9371" s="1" t="s">
        <v>31</v>
      </c>
      <c r="R9371" s="1" t="s">
        <v>358</v>
      </c>
      <c r="S9371" s="1" t="s">
        <v>53</v>
      </c>
      <c r="T9371" s="1" t="s">
        <v>34</v>
      </c>
      <c r="U9371" s="1" t="s">
        <v>99</v>
      </c>
      <c r="V9371" s="1" t="s">
        <v>36</v>
      </c>
      <c r="W9371">
        <f t="shared" si="292"/>
        <v>46200.291666666664</v>
      </c>
      <c r="X9371">
        <f t="shared" si="293"/>
        <v>46200.341666666667</v>
      </c>
    </row>
    <row r="9372" spans="1:24" x14ac:dyDescent="0.2">
      <c r="A9372" s="1" t="s">
        <v>19641</v>
      </c>
      <c r="B9372" s="1" t="s">
        <v>19632</v>
      </c>
      <c r="C9372" s="1" t="s">
        <v>19633</v>
      </c>
      <c r="D9372" s="1" t="s">
        <v>19642</v>
      </c>
      <c r="E9372" s="1" t="s">
        <v>26</v>
      </c>
      <c r="F9372" s="1" t="s">
        <v>56</v>
      </c>
      <c r="G9372" s="1" t="s">
        <v>249</v>
      </c>
      <c r="H9372" s="1" t="s">
        <v>57</v>
      </c>
      <c r="I9372" s="1" t="s">
        <v>1846</v>
      </c>
      <c r="J9372">
        <v>10</v>
      </c>
      <c r="K9372">
        <v>10.9</v>
      </c>
      <c r="L9372">
        <v>0.8</v>
      </c>
      <c r="M9372">
        <v>2.5</v>
      </c>
      <c r="N9372">
        <v>14.2</v>
      </c>
      <c r="O9372">
        <v>18</v>
      </c>
      <c r="P9372">
        <v>0</v>
      </c>
      <c r="Q9372" s="1" t="s">
        <v>31</v>
      </c>
      <c r="R9372" s="1" t="s">
        <v>279</v>
      </c>
      <c r="S9372" s="1" t="s">
        <v>114</v>
      </c>
      <c r="T9372" s="1" t="s">
        <v>34</v>
      </c>
      <c r="U9372" s="1" t="s">
        <v>99</v>
      </c>
      <c r="V9372" s="1" t="s">
        <v>36</v>
      </c>
      <c r="W9372">
        <f t="shared" si="292"/>
        <v>46200.291666666664</v>
      </c>
      <c r="X9372">
        <f t="shared" si="293"/>
        <v>46200.351388888892</v>
      </c>
    </row>
    <row r="9373" spans="1:24" x14ac:dyDescent="0.2">
      <c r="A9373" s="1" t="s">
        <v>19643</v>
      </c>
      <c r="B9373" s="1" t="s">
        <v>19632</v>
      </c>
      <c r="C9373" s="1" t="s">
        <v>19633</v>
      </c>
      <c r="D9373" s="1" t="s">
        <v>19644</v>
      </c>
      <c r="E9373" s="1" t="s">
        <v>26</v>
      </c>
      <c r="F9373" s="1" t="s">
        <v>56</v>
      </c>
      <c r="G9373" s="1" t="s">
        <v>249</v>
      </c>
      <c r="H9373" s="1" t="s">
        <v>62</v>
      </c>
      <c r="I9373" s="1" t="s">
        <v>1846</v>
      </c>
      <c r="J9373">
        <v>10</v>
      </c>
      <c r="K9373">
        <v>8.9</v>
      </c>
      <c r="L9373">
        <v>0.6</v>
      </c>
      <c r="M9373">
        <v>2</v>
      </c>
      <c r="N9373">
        <v>11.5</v>
      </c>
      <c r="O9373">
        <v>15</v>
      </c>
      <c r="P9373">
        <v>0</v>
      </c>
      <c r="Q9373" s="1" t="s">
        <v>31</v>
      </c>
      <c r="R9373" s="1" t="s">
        <v>959</v>
      </c>
      <c r="S9373" s="1" t="s">
        <v>91</v>
      </c>
      <c r="T9373" s="1" t="s">
        <v>34</v>
      </c>
      <c r="U9373" s="1" t="s">
        <v>99</v>
      </c>
      <c r="V9373" s="1" t="s">
        <v>36</v>
      </c>
      <c r="W9373">
        <f t="shared" si="292"/>
        <v>46200.291666666664</v>
      </c>
      <c r="X9373">
        <f t="shared" si="293"/>
        <v>46200.359027777777</v>
      </c>
    </row>
    <row r="9374" spans="1:24" x14ac:dyDescent="0.2">
      <c r="A9374" s="1" t="s">
        <v>19645</v>
      </c>
      <c r="B9374" s="1" t="s">
        <v>19646</v>
      </c>
      <c r="C9374" s="1" t="s">
        <v>19647</v>
      </c>
      <c r="D9374" s="1" t="s">
        <v>19648</v>
      </c>
      <c r="E9374" s="1" t="s">
        <v>26</v>
      </c>
      <c r="F9374" s="1" t="s">
        <v>27</v>
      </c>
      <c r="G9374" s="1" t="s">
        <v>28</v>
      </c>
      <c r="H9374" s="1" t="s">
        <v>29</v>
      </c>
      <c r="I9374" s="1" t="s">
        <v>1679</v>
      </c>
      <c r="J9374">
        <v>12</v>
      </c>
      <c r="K9374">
        <v>5.5</v>
      </c>
      <c r="L9374">
        <v>1.2</v>
      </c>
      <c r="M9374">
        <v>1.7</v>
      </c>
      <c r="N9374">
        <v>8.4</v>
      </c>
      <c r="O9374">
        <v>15</v>
      </c>
      <c r="P9374">
        <v>0</v>
      </c>
      <c r="Q9374" s="1" t="s">
        <v>31</v>
      </c>
      <c r="R9374" s="1" t="s">
        <v>106</v>
      </c>
      <c r="S9374" s="1" t="s">
        <v>47</v>
      </c>
      <c r="T9374" s="1" t="s">
        <v>34</v>
      </c>
      <c r="U9374" s="1" t="s">
        <v>127</v>
      </c>
      <c r="V9374" s="1" t="s">
        <v>36</v>
      </c>
      <c r="W9374">
        <f t="shared" si="292"/>
        <v>46200.250694444447</v>
      </c>
      <c r="X9374">
        <f t="shared" si="293"/>
        <v>46200.256249999999</v>
      </c>
    </row>
    <row r="9375" spans="1:24" x14ac:dyDescent="0.2">
      <c r="A9375" s="1" t="s">
        <v>19649</v>
      </c>
      <c r="B9375" s="1" t="s">
        <v>19646</v>
      </c>
      <c r="C9375" s="1" t="s">
        <v>19647</v>
      </c>
      <c r="D9375" s="1" t="s">
        <v>19650</v>
      </c>
      <c r="E9375" s="1" t="s">
        <v>26</v>
      </c>
      <c r="F9375" s="1" t="s">
        <v>27</v>
      </c>
      <c r="G9375" s="1" t="s">
        <v>28</v>
      </c>
      <c r="H9375" s="1" t="s">
        <v>39</v>
      </c>
      <c r="I9375" s="1" t="s">
        <v>1679</v>
      </c>
      <c r="J9375">
        <v>12</v>
      </c>
      <c r="K9375">
        <v>12.3</v>
      </c>
      <c r="L9375">
        <v>0.2</v>
      </c>
      <c r="M9375">
        <v>5.0999999999999996</v>
      </c>
      <c r="N9375">
        <v>17.7</v>
      </c>
      <c r="O9375">
        <v>12</v>
      </c>
      <c r="P9375">
        <v>0</v>
      </c>
      <c r="Q9375" s="1" t="s">
        <v>31</v>
      </c>
      <c r="R9375" s="1" t="s">
        <v>106</v>
      </c>
      <c r="S9375" s="1" t="s">
        <v>152</v>
      </c>
      <c r="T9375" s="1" t="s">
        <v>34</v>
      </c>
      <c r="U9375" s="1" t="s">
        <v>127</v>
      </c>
      <c r="V9375" s="1" t="s">
        <v>42</v>
      </c>
      <c r="W9375">
        <f t="shared" si="292"/>
        <v>46200.250694444447</v>
      </c>
      <c r="X9375">
        <f t="shared" si="293"/>
        <v>46200.268750000003</v>
      </c>
    </row>
    <row r="9376" spans="1:24" x14ac:dyDescent="0.2">
      <c r="A9376" s="1" t="s">
        <v>19651</v>
      </c>
      <c r="B9376" s="1" t="s">
        <v>19646</v>
      </c>
      <c r="C9376" s="1" t="s">
        <v>19647</v>
      </c>
      <c r="D9376" s="1" t="s">
        <v>19652</v>
      </c>
      <c r="E9376" s="1" t="s">
        <v>26</v>
      </c>
      <c r="F9376" s="1" t="s">
        <v>27</v>
      </c>
      <c r="G9376" s="1" t="s">
        <v>28</v>
      </c>
      <c r="H9376" s="1" t="s">
        <v>45</v>
      </c>
      <c r="I9376" s="1" t="s">
        <v>1679</v>
      </c>
      <c r="J9376">
        <v>12</v>
      </c>
      <c r="K9376">
        <v>12.4</v>
      </c>
      <c r="L9376">
        <v>5.4</v>
      </c>
      <c r="M9376">
        <v>2.1</v>
      </c>
      <c r="N9376">
        <v>20</v>
      </c>
      <c r="O9376">
        <v>18</v>
      </c>
      <c r="P9376">
        <v>0</v>
      </c>
      <c r="Q9376" s="1" t="s">
        <v>31</v>
      </c>
      <c r="R9376" s="1" t="s">
        <v>233</v>
      </c>
      <c r="S9376" s="1" t="s">
        <v>41</v>
      </c>
      <c r="T9376" s="1" t="s">
        <v>34</v>
      </c>
      <c r="U9376" s="1" t="s">
        <v>127</v>
      </c>
      <c r="V9376" s="1" t="s">
        <v>36</v>
      </c>
      <c r="W9376">
        <f t="shared" si="292"/>
        <v>46200.250694444447</v>
      </c>
      <c r="X9376">
        <f t="shared" si="293"/>
        <v>46200.282638888886</v>
      </c>
    </row>
    <row r="9377" spans="1:24" x14ac:dyDescent="0.2">
      <c r="A9377" s="1" t="s">
        <v>19653</v>
      </c>
      <c r="B9377" s="1" t="s">
        <v>19646</v>
      </c>
      <c r="C9377" s="1" t="s">
        <v>19647</v>
      </c>
      <c r="D9377" s="1" t="s">
        <v>19654</v>
      </c>
      <c r="E9377" s="1" t="s">
        <v>26</v>
      </c>
      <c r="F9377" s="1" t="s">
        <v>50</v>
      </c>
      <c r="G9377" s="1" t="s">
        <v>28</v>
      </c>
      <c r="H9377" s="1" t="s">
        <v>51</v>
      </c>
      <c r="I9377" s="1" t="s">
        <v>1679</v>
      </c>
      <c r="J9377">
        <v>12</v>
      </c>
      <c r="K9377">
        <v>13.9</v>
      </c>
      <c r="L9377">
        <v>10</v>
      </c>
      <c r="M9377">
        <v>2.6</v>
      </c>
      <c r="N9377">
        <v>26.4</v>
      </c>
      <c r="O9377">
        <v>26</v>
      </c>
      <c r="P9377">
        <v>0</v>
      </c>
      <c r="Q9377" s="1" t="s">
        <v>31</v>
      </c>
      <c r="R9377" s="1" t="s">
        <v>109</v>
      </c>
      <c r="S9377" s="1" t="s">
        <v>224</v>
      </c>
      <c r="T9377" s="1" t="s">
        <v>34</v>
      </c>
      <c r="U9377" s="1" t="s">
        <v>127</v>
      </c>
      <c r="V9377" s="1" t="s">
        <v>36</v>
      </c>
      <c r="W9377">
        <f t="shared" si="292"/>
        <v>46200.250694444447</v>
      </c>
      <c r="X9377">
        <f t="shared" si="293"/>
        <v>46200.300694444442</v>
      </c>
    </row>
    <row r="9378" spans="1:24" x14ac:dyDescent="0.2">
      <c r="A9378" s="1" t="s">
        <v>19655</v>
      </c>
      <c r="B9378" s="1" t="s">
        <v>19646</v>
      </c>
      <c r="C9378" s="1" t="s">
        <v>19647</v>
      </c>
      <c r="D9378" s="1" t="s">
        <v>19656</v>
      </c>
      <c r="E9378" s="1" t="s">
        <v>26</v>
      </c>
      <c r="F9378" s="1" t="s">
        <v>56</v>
      </c>
      <c r="G9378" s="1" t="s">
        <v>28</v>
      </c>
      <c r="H9378" s="1" t="s">
        <v>57</v>
      </c>
      <c r="I9378" s="1" t="s">
        <v>1679</v>
      </c>
      <c r="J9378">
        <v>12</v>
      </c>
      <c r="K9378">
        <v>11.4</v>
      </c>
      <c r="L9378">
        <v>1.5</v>
      </c>
      <c r="M9378">
        <v>2.6</v>
      </c>
      <c r="N9378">
        <v>15.6</v>
      </c>
      <c r="O9378">
        <v>18</v>
      </c>
      <c r="P9378">
        <v>0</v>
      </c>
      <c r="Q9378" s="1" t="s">
        <v>31</v>
      </c>
      <c r="R9378" s="1" t="s">
        <v>243</v>
      </c>
      <c r="S9378" s="1" t="s">
        <v>363</v>
      </c>
      <c r="T9378" s="1" t="s">
        <v>34</v>
      </c>
      <c r="U9378" s="1" t="s">
        <v>127</v>
      </c>
      <c r="V9378" s="1" t="s">
        <v>36</v>
      </c>
      <c r="W9378">
        <f t="shared" si="292"/>
        <v>46200.250694444447</v>
      </c>
      <c r="X9378">
        <f t="shared" si="293"/>
        <v>46200.311805555553</v>
      </c>
    </row>
    <row r="9379" spans="1:24" x14ac:dyDescent="0.2">
      <c r="A9379" s="1" t="s">
        <v>19657</v>
      </c>
      <c r="B9379" s="1" t="s">
        <v>19646</v>
      </c>
      <c r="C9379" s="1" t="s">
        <v>19647</v>
      </c>
      <c r="D9379" s="1" t="s">
        <v>19658</v>
      </c>
      <c r="E9379" s="1" t="s">
        <v>26</v>
      </c>
      <c r="F9379" s="1" t="s">
        <v>56</v>
      </c>
      <c r="G9379" s="1" t="s">
        <v>28</v>
      </c>
      <c r="H9379" s="1" t="s">
        <v>62</v>
      </c>
      <c r="I9379" s="1" t="s">
        <v>1679</v>
      </c>
      <c r="J9379">
        <v>12</v>
      </c>
      <c r="K9379">
        <v>7.8</v>
      </c>
      <c r="L9379">
        <v>0.6</v>
      </c>
      <c r="M9379">
        <v>3.2</v>
      </c>
      <c r="N9379">
        <v>11.5</v>
      </c>
      <c r="O9379">
        <v>15</v>
      </c>
      <c r="P9379">
        <v>0</v>
      </c>
      <c r="Q9379" s="1" t="s">
        <v>31</v>
      </c>
      <c r="R9379" s="1" t="s">
        <v>86</v>
      </c>
      <c r="S9379" s="1" t="s">
        <v>87</v>
      </c>
      <c r="T9379" s="1" t="s">
        <v>34</v>
      </c>
      <c r="U9379" s="1" t="s">
        <v>127</v>
      </c>
      <c r="V9379" s="1" t="s">
        <v>36</v>
      </c>
      <c r="W9379">
        <f t="shared" si="292"/>
        <v>46200.250694444447</v>
      </c>
      <c r="X9379">
        <f t="shared" si="293"/>
        <v>46200.319444444445</v>
      </c>
    </row>
    <row r="9380" spans="1:24" x14ac:dyDescent="0.2">
      <c r="A9380" s="1" t="s">
        <v>19659</v>
      </c>
      <c r="B9380" s="1" t="s">
        <v>19660</v>
      </c>
      <c r="C9380" s="1" t="s">
        <v>19661</v>
      </c>
      <c r="D9380" s="1" t="s">
        <v>19662</v>
      </c>
      <c r="E9380" s="1" t="s">
        <v>26</v>
      </c>
      <c r="F9380" s="1" t="s">
        <v>27</v>
      </c>
      <c r="G9380" s="1" t="s">
        <v>249</v>
      </c>
      <c r="H9380" s="1" t="s">
        <v>29</v>
      </c>
      <c r="I9380" s="1" t="s">
        <v>1595</v>
      </c>
      <c r="J9380">
        <v>1</v>
      </c>
      <c r="K9380">
        <v>8.8000000000000007</v>
      </c>
      <c r="L9380">
        <v>0.9</v>
      </c>
      <c r="M9380">
        <v>1.6</v>
      </c>
      <c r="N9380">
        <v>11.3</v>
      </c>
      <c r="O9380">
        <v>15</v>
      </c>
      <c r="P9380">
        <v>0</v>
      </c>
      <c r="Q9380" s="1" t="s">
        <v>31</v>
      </c>
      <c r="R9380" s="1" t="s">
        <v>32</v>
      </c>
      <c r="S9380" s="1" t="s">
        <v>103</v>
      </c>
      <c r="T9380" s="1" t="s">
        <v>34</v>
      </c>
      <c r="U9380" s="1" t="s">
        <v>35</v>
      </c>
      <c r="V9380" s="1" t="s">
        <v>36</v>
      </c>
      <c r="W9380">
        <f t="shared" si="292"/>
        <v>46200.409722222219</v>
      </c>
      <c r="X9380">
        <f t="shared" si="293"/>
        <v>46200.417361111111</v>
      </c>
    </row>
    <row r="9381" spans="1:24" x14ac:dyDescent="0.2">
      <c r="A9381" s="1" t="s">
        <v>19663</v>
      </c>
      <c r="B9381" s="1" t="s">
        <v>19660</v>
      </c>
      <c r="C9381" s="1" t="s">
        <v>19661</v>
      </c>
      <c r="D9381" s="1" t="s">
        <v>19664</v>
      </c>
      <c r="E9381" s="1" t="s">
        <v>26</v>
      </c>
      <c r="F9381" s="1" t="s">
        <v>27</v>
      </c>
      <c r="G9381" s="1" t="s">
        <v>249</v>
      </c>
      <c r="H9381" s="1" t="s">
        <v>39</v>
      </c>
      <c r="I9381" s="1" t="s">
        <v>1595</v>
      </c>
      <c r="J9381">
        <v>1</v>
      </c>
      <c r="K9381">
        <v>9.8000000000000007</v>
      </c>
      <c r="L9381">
        <v>0.2</v>
      </c>
      <c r="M9381">
        <v>4.9000000000000004</v>
      </c>
      <c r="N9381">
        <v>14.8</v>
      </c>
      <c r="O9381">
        <v>12</v>
      </c>
      <c r="P9381">
        <v>0</v>
      </c>
      <c r="Q9381" s="1" t="s">
        <v>31</v>
      </c>
      <c r="R9381" s="1" t="s">
        <v>302</v>
      </c>
      <c r="S9381" s="1" t="s">
        <v>126</v>
      </c>
      <c r="T9381" s="1" t="s">
        <v>34</v>
      </c>
      <c r="U9381" s="1" t="s">
        <v>35</v>
      </c>
      <c r="V9381" s="1" t="s">
        <v>42</v>
      </c>
      <c r="W9381">
        <f t="shared" si="292"/>
        <v>46200.409722222219</v>
      </c>
      <c r="X9381">
        <f t="shared" si="293"/>
        <v>46200.427777777775</v>
      </c>
    </row>
    <row r="9382" spans="1:24" x14ac:dyDescent="0.2">
      <c r="A9382" s="1" t="s">
        <v>19665</v>
      </c>
      <c r="B9382" s="1" t="s">
        <v>19660</v>
      </c>
      <c r="C9382" s="1" t="s">
        <v>19661</v>
      </c>
      <c r="D9382" s="1" t="s">
        <v>19666</v>
      </c>
      <c r="E9382" s="1" t="s">
        <v>26</v>
      </c>
      <c r="F9382" s="1" t="s">
        <v>27</v>
      </c>
      <c r="G9382" s="1" t="s">
        <v>249</v>
      </c>
      <c r="H9382" s="1" t="s">
        <v>45</v>
      </c>
      <c r="I9382" s="1" t="s">
        <v>1595</v>
      </c>
      <c r="J9382">
        <v>1</v>
      </c>
      <c r="K9382">
        <v>9.9</v>
      </c>
      <c r="L9382">
        <v>5.3</v>
      </c>
      <c r="M9382">
        <v>3</v>
      </c>
      <c r="N9382">
        <v>18.2</v>
      </c>
      <c r="O9382">
        <v>18</v>
      </c>
      <c r="P9382">
        <v>0</v>
      </c>
      <c r="Q9382" s="1" t="s">
        <v>31</v>
      </c>
      <c r="R9382" s="1" t="s">
        <v>102</v>
      </c>
      <c r="S9382" s="1" t="s">
        <v>174</v>
      </c>
      <c r="T9382" s="1" t="s">
        <v>34</v>
      </c>
      <c r="U9382" s="1" t="s">
        <v>35</v>
      </c>
      <c r="V9382" s="1" t="s">
        <v>36</v>
      </c>
      <c r="W9382">
        <f t="shared" si="292"/>
        <v>46200.409722222219</v>
      </c>
      <c r="X9382">
        <f t="shared" si="293"/>
        <v>46200.44027777778</v>
      </c>
    </row>
    <row r="9383" spans="1:24" x14ac:dyDescent="0.2">
      <c r="A9383" s="1" t="s">
        <v>19667</v>
      </c>
      <c r="B9383" s="1" t="s">
        <v>19660</v>
      </c>
      <c r="C9383" s="1" t="s">
        <v>19661</v>
      </c>
      <c r="D9383" s="1" t="s">
        <v>19668</v>
      </c>
      <c r="E9383" s="1" t="s">
        <v>26</v>
      </c>
      <c r="F9383" s="1" t="s">
        <v>50</v>
      </c>
      <c r="G9383" s="1" t="s">
        <v>249</v>
      </c>
      <c r="H9383" s="1" t="s">
        <v>51</v>
      </c>
      <c r="I9383" s="1" t="s">
        <v>1595</v>
      </c>
      <c r="J9383">
        <v>1</v>
      </c>
      <c r="K9383">
        <v>16.3</v>
      </c>
      <c r="L9383">
        <v>9.9</v>
      </c>
      <c r="M9383">
        <v>2.6</v>
      </c>
      <c r="N9383">
        <v>28.8</v>
      </c>
      <c r="O9383">
        <v>26</v>
      </c>
      <c r="P9383">
        <v>0</v>
      </c>
      <c r="Q9383" s="1" t="s">
        <v>31</v>
      </c>
      <c r="R9383" s="1" t="s">
        <v>896</v>
      </c>
      <c r="S9383" s="1" t="s">
        <v>772</v>
      </c>
      <c r="T9383" s="1" t="s">
        <v>34</v>
      </c>
      <c r="U9383" s="1" t="s">
        <v>35</v>
      </c>
      <c r="V9383" s="1" t="s">
        <v>36</v>
      </c>
      <c r="W9383">
        <f t="shared" si="292"/>
        <v>46200.409722222219</v>
      </c>
      <c r="X9383">
        <f t="shared" si="293"/>
        <v>46200.460416666669</v>
      </c>
    </row>
    <row r="9384" spans="1:24" x14ac:dyDescent="0.2">
      <c r="A9384" s="1" t="s">
        <v>19669</v>
      </c>
      <c r="B9384" s="1" t="s">
        <v>19660</v>
      </c>
      <c r="C9384" s="1" t="s">
        <v>19661</v>
      </c>
      <c r="D9384" s="1" t="s">
        <v>19670</v>
      </c>
      <c r="E9384" s="1" t="s">
        <v>26</v>
      </c>
      <c r="F9384" s="1" t="s">
        <v>56</v>
      </c>
      <c r="G9384" s="1" t="s">
        <v>249</v>
      </c>
      <c r="H9384" s="1" t="s">
        <v>57</v>
      </c>
      <c r="I9384" s="1" t="s">
        <v>1595</v>
      </c>
      <c r="J9384">
        <v>1</v>
      </c>
      <c r="K9384">
        <v>11.7</v>
      </c>
      <c r="L9384">
        <v>0.8</v>
      </c>
      <c r="M9384">
        <v>2.9</v>
      </c>
      <c r="N9384">
        <v>15.4</v>
      </c>
      <c r="O9384">
        <v>18</v>
      </c>
      <c r="P9384">
        <v>0</v>
      </c>
      <c r="Q9384" s="1" t="s">
        <v>31</v>
      </c>
      <c r="R9384" s="1" t="s">
        <v>63</v>
      </c>
      <c r="S9384" s="1" t="s">
        <v>114</v>
      </c>
      <c r="T9384" s="1" t="s">
        <v>34</v>
      </c>
      <c r="U9384" s="1" t="s">
        <v>35</v>
      </c>
      <c r="V9384" s="1" t="s">
        <v>36</v>
      </c>
      <c r="W9384">
        <f t="shared" si="292"/>
        <v>46200.409722222219</v>
      </c>
      <c r="X9384">
        <f t="shared" si="293"/>
        <v>46200.470833333333</v>
      </c>
    </row>
    <row r="9385" spans="1:24" x14ac:dyDescent="0.2">
      <c r="A9385" s="1" t="s">
        <v>19671</v>
      </c>
      <c r="B9385" s="1" t="s">
        <v>19660</v>
      </c>
      <c r="C9385" s="1" t="s">
        <v>19661</v>
      </c>
      <c r="D9385" s="1" t="s">
        <v>19672</v>
      </c>
      <c r="E9385" s="1" t="s">
        <v>26</v>
      </c>
      <c r="F9385" s="1" t="s">
        <v>56</v>
      </c>
      <c r="G9385" s="1" t="s">
        <v>249</v>
      </c>
      <c r="H9385" s="1" t="s">
        <v>62</v>
      </c>
      <c r="I9385" s="1" t="s">
        <v>1595</v>
      </c>
      <c r="J9385">
        <v>1</v>
      </c>
      <c r="K9385">
        <v>9.3000000000000007</v>
      </c>
      <c r="L9385">
        <v>0.5</v>
      </c>
      <c r="M9385">
        <v>2.1</v>
      </c>
      <c r="N9385">
        <v>11.9</v>
      </c>
      <c r="O9385">
        <v>15</v>
      </c>
      <c r="P9385">
        <v>0</v>
      </c>
      <c r="Q9385" s="1" t="s">
        <v>31</v>
      </c>
      <c r="R9385" s="1" t="s">
        <v>407</v>
      </c>
      <c r="S9385" s="1" t="s">
        <v>118</v>
      </c>
      <c r="T9385" s="1" t="s">
        <v>34</v>
      </c>
      <c r="U9385" s="1" t="s">
        <v>35</v>
      </c>
      <c r="V9385" s="1" t="s">
        <v>36</v>
      </c>
      <c r="W9385">
        <f t="shared" si="292"/>
        <v>46200.409722222219</v>
      </c>
      <c r="X9385">
        <f t="shared" si="293"/>
        <v>46200.479166666664</v>
      </c>
    </row>
    <row r="9386" spans="1:24" x14ac:dyDescent="0.2">
      <c r="A9386" s="1" t="s">
        <v>19673</v>
      </c>
      <c r="B9386" s="1" t="s">
        <v>19674</v>
      </c>
      <c r="C9386" s="1" t="s">
        <v>19675</v>
      </c>
      <c r="D9386" s="1" t="s">
        <v>19676</v>
      </c>
      <c r="E9386" s="1" t="s">
        <v>26</v>
      </c>
      <c r="F9386" s="1" t="s">
        <v>27</v>
      </c>
      <c r="G9386" s="1" t="s">
        <v>194</v>
      </c>
      <c r="H9386" s="1" t="s">
        <v>29</v>
      </c>
      <c r="I9386" s="1" t="s">
        <v>172</v>
      </c>
      <c r="J9386">
        <v>7</v>
      </c>
      <c r="K9386">
        <v>10.5</v>
      </c>
      <c r="L9386">
        <v>0.8</v>
      </c>
      <c r="M9386">
        <v>2.2000000000000002</v>
      </c>
      <c r="N9386">
        <v>13.4</v>
      </c>
      <c r="O9386">
        <v>15</v>
      </c>
      <c r="P9386">
        <v>0</v>
      </c>
      <c r="Q9386" s="1" t="s">
        <v>31</v>
      </c>
      <c r="R9386" s="1" t="s">
        <v>130</v>
      </c>
      <c r="S9386" s="1" t="s">
        <v>41</v>
      </c>
      <c r="T9386" s="1" t="s">
        <v>34</v>
      </c>
      <c r="U9386" s="1" t="s">
        <v>99</v>
      </c>
      <c r="V9386" s="1" t="s">
        <v>36</v>
      </c>
      <c r="W9386">
        <f t="shared" si="292"/>
        <v>46200.344444444447</v>
      </c>
      <c r="X9386">
        <f t="shared" si="293"/>
        <v>46200.353472222225</v>
      </c>
    </row>
    <row r="9387" spans="1:24" x14ac:dyDescent="0.2">
      <c r="A9387" s="1" t="s">
        <v>19677</v>
      </c>
      <c r="B9387" s="1" t="s">
        <v>19674</v>
      </c>
      <c r="C9387" s="1" t="s">
        <v>19675</v>
      </c>
      <c r="D9387" s="1" t="s">
        <v>19678</v>
      </c>
      <c r="E9387" s="1" t="s">
        <v>26</v>
      </c>
      <c r="F9387" s="1" t="s">
        <v>27</v>
      </c>
      <c r="G9387" s="1" t="s">
        <v>194</v>
      </c>
      <c r="H9387" s="1" t="s">
        <v>39</v>
      </c>
      <c r="I9387" s="1" t="s">
        <v>172</v>
      </c>
      <c r="J9387">
        <v>7</v>
      </c>
      <c r="K9387">
        <v>12.3</v>
      </c>
      <c r="L9387">
        <v>0.6</v>
      </c>
      <c r="M9387">
        <v>5</v>
      </c>
      <c r="N9387">
        <v>17.899999999999999</v>
      </c>
      <c r="O9387">
        <v>12</v>
      </c>
      <c r="P9387">
        <v>0</v>
      </c>
      <c r="Q9387" s="1" t="s">
        <v>31</v>
      </c>
      <c r="R9387" s="1" t="s">
        <v>233</v>
      </c>
      <c r="S9387" s="1" t="s">
        <v>33</v>
      </c>
      <c r="T9387" s="1" t="s">
        <v>34</v>
      </c>
      <c r="U9387" s="1" t="s">
        <v>99</v>
      </c>
      <c r="V9387" s="1" t="s">
        <v>42</v>
      </c>
      <c r="W9387">
        <f t="shared" si="292"/>
        <v>46200.344444444447</v>
      </c>
      <c r="X9387">
        <f t="shared" si="293"/>
        <v>46200.365972222222</v>
      </c>
    </row>
    <row r="9388" spans="1:24" x14ac:dyDescent="0.2">
      <c r="A9388" s="1" t="s">
        <v>19679</v>
      </c>
      <c r="B9388" s="1" t="s">
        <v>19674</v>
      </c>
      <c r="C9388" s="1" t="s">
        <v>19675</v>
      </c>
      <c r="D9388" s="1" t="s">
        <v>19680</v>
      </c>
      <c r="E9388" s="1" t="s">
        <v>26</v>
      </c>
      <c r="F9388" s="1" t="s">
        <v>27</v>
      </c>
      <c r="G9388" s="1" t="s">
        <v>194</v>
      </c>
      <c r="H9388" s="1" t="s">
        <v>45</v>
      </c>
      <c r="I9388" s="1" t="s">
        <v>172</v>
      </c>
      <c r="J9388">
        <v>7</v>
      </c>
      <c r="K9388">
        <v>11.7</v>
      </c>
      <c r="L9388">
        <v>5.9</v>
      </c>
      <c r="M9388">
        <v>1</v>
      </c>
      <c r="N9388">
        <v>18.5</v>
      </c>
      <c r="O9388">
        <v>18</v>
      </c>
      <c r="P9388">
        <v>0</v>
      </c>
      <c r="Q9388" s="1" t="s">
        <v>31</v>
      </c>
      <c r="R9388" s="1" t="s">
        <v>125</v>
      </c>
      <c r="S9388" s="1" t="s">
        <v>79</v>
      </c>
      <c r="T9388" s="1" t="s">
        <v>34</v>
      </c>
      <c r="U9388" s="1" t="s">
        <v>99</v>
      </c>
      <c r="V9388" s="1" t="s">
        <v>36</v>
      </c>
      <c r="W9388">
        <f t="shared" si="292"/>
        <v>46200.344444444447</v>
      </c>
      <c r="X9388">
        <f t="shared" si="293"/>
        <v>46200.378472222219</v>
      </c>
    </row>
    <row r="9389" spans="1:24" x14ac:dyDescent="0.2">
      <c r="A9389" s="1" t="s">
        <v>19681</v>
      </c>
      <c r="B9389" s="1" t="s">
        <v>19674</v>
      </c>
      <c r="C9389" s="1" t="s">
        <v>19675</v>
      </c>
      <c r="D9389" s="1" t="s">
        <v>19682</v>
      </c>
      <c r="E9389" s="1" t="s">
        <v>26</v>
      </c>
      <c r="F9389" s="1" t="s">
        <v>50</v>
      </c>
      <c r="G9389" s="1" t="s">
        <v>194</v>
      </c>
      <c r="H9389" s="1" t="s">
        <v>51</v>
      </c>
      <c r="I9389" s="1" t="s">
        <v>172</v>
      </c>
      <c r="J9389">
        <v>7</v>
      </c>
      <c r="K9389">
        <v>13.1</v>
      </c>
      <c r="L9389">
        <v>14.2</v>
      </c>
      <c r="M9389">
        <v>3.6</v>
      </c>
      <c r="N9389">
        <v>30.8</v>
      </c>
      <c r="O9389">
        <v>26</v>
      </c>
      <c r="P9389">
        <v>0</v>
      </c>
      <c r="Q9389" s="1" t="s">
        <v>31</v>
      </c>
      <c r="R9389" s="1" t="s">
        <v>204</v>
      </c>
      <c r="S9389" s="1" t="s">
        <v>772</v>
      </c>
      <c r="T9389" s="1" t="s">
        <v>34</v>
      </c>
      <c r="U9389" s="1" t="s">
        <v>99</v>
      </c>
      <c r="V9389" s="1" t="s">
        <v>42</v>
      </c>
      <c r="W9389">
        <f t="shared" si="292"/>
        <v>46200.344444444447</v>
      </c>
      <c r="X9389">
        <f t="shared" si="293"/>
        <v>46200.4</v>
      </c>
    </row>
    <row r="9390" spans="1:24" x14ac:dyDescent="0.2">
      <c r="A9390" s="1" t="s">
        <v>19683</v>
      </c>
      <c r="B9390" s="1" t="s">
        <v>19674</v>
      </c>
      <c r="C9390" s="1" t="s">
        <v>19675</v>
      </c>
      <c r="D9390" s="1" t="s">
        <v>19684</v>
      </c>
      <c r="E9390" s="1" t="s">
        <v>26</v>
      </c>
      <c r="F9390" s="1" t="s">
        <v>56</v>
      </c>
      <c r="G9390" s="1" t="s">
        <v>194</v>
      </c>
      <c r="H9390" s="1" t="s">
        <v>57</v>
      </c>
      <c r="I9390" s="1" t="s">
        <v>172</v>
      </c>
      <c r="J9390">
        <v>7</v>
      </c>
      <c r="K9390">
        <v>13.1</v>
      </c>
      <c r="L9390">
        <v>1</v>
      </c>
      <c r="M9390">
        <v>2</v>
      </c>
      <c r="N9390">
        <v>16.100000000000001</v>
      </c>
      <c r="O9390">
        <v>18</v>
      </c>
      <c r="P9390">
        <v>0</v>
      </c>
      <c r="Q9390" s="1" t="s">
        <v>31</v>
      </c>
      <c r="R9390" s="1" t="s">
        <v>189</v>
      </c>
      <c r="S9390" s="1" t="s">
        <v>114</v>
      </c>
      <c r="T9390" s="1" t="s">
        <v>34</v>
      </c>
      <c r="U9390" s="1" t="s">
        <v>99</v>
      </c>
      <c r="V9390" s="1" t="s">
        <v>36</v>
      </c>
      <c r="W9390">
        <f t="shared" si="292"/>
        <v>46200.344444444447</v>
      </c>
      <c r="X9390">
        <f t="shared" si="293"/>
        <v>46200.411111111112</v>
      </c>
    </row>
    <row r="9391" spans="1:24" x14ac:dyDescent="0.2">
      <c r="A9391" s="1" t="s">
        <v>19685</v>
      </c>
      <c r="B9391" s="1" t="s">
        <v>19674</v>
      </c>
      <c r="C9391" s="1" t="s">
        <v>19675</v>
      </c>
      <c r="D9391" s="1" t="s">
        <v>19686</v>
      </c>
      <c r="E9391" s="1" t="s">
        <v>26</v>
      </c>
      <c r="F9391" s="1" t="s">
        <v>56</v>
      </c>
      <c r="G9391" s="1" t="s">
        <v>194</v>
      </c>
      <c r="H9391" s="1" t="s">
        <v>62</v>
      </c>
      <c r="I9391" s="1" t="s">
        <v>172</v>
      </c>
      <c r="J9391">
        <v>7</v>
      </c>
      <c r="K9391">
        <v>6.5</v>
      </c>
      <c r="L9391">
        <v>0.5</v>
      </c>
      <c r="M9391">
        <v>1.2</v>
      </c>
      <c r="N9391">
        <v>8.1999999999999993</v>
      </c>
      <c r="O9391">
        <v>15</v>
      </c>
      <c r="P9391">
        <v>0</v>
      </c>
      <c r="Q9391" s="1" t="s">
        <v>31</v>
      </c>
      <c r="R9391" s="1" t="s">
        <v>189</v>
      </c>
      <c r="S9391" s="1" t="s">
        <v>87</v>
      </c>
      <c r="T9391" s="1" t="s">
        <v>34</v>
      </c>
      <c r="U9391" s="1" t="s">
        <v>99</v>
      </c>
      <c r="V9391" s="1" t="s">
        <v>36</v>
      </c>
      <c r="W9391">
        <f t="shared" si="292"/>
        <v>46200.344444444447</v>
      </c>
      <c r="X9391">
        <f t="shared" si="293"/>
        <v>46200.416666666664</v>
      </c>
    </row>
    <row r="9392" spans="1:24" x14ac:dyDescent="0.2">
      <c r="A9392" s="1" t="s">
        <v>19687</v>
      </c>
      <c r="B9392" s="1" t="s">
        <v>19688</v>
      </c>
      <c r="C9392" s="1" t="s">
        <v>19642</v>
      </c>
      <c r="D9392" s="1" t="s">
        <v>19689</v>
      </c>
      <c r="E9392" s="1" t="s">
        <v>26</v>
      </c>
      <c r="F9392" s="1" t="s">
        <v>27</v>
      </c>
      <c r="G9392" s="1" t="s">
        <v>96</v>
      </c>
      <c r="H9392" s="1" t="s">
        <v>29</v>
      </c>
      <c r="I9392" s="1" t="s">
        <v>1383</v>
      </c>
      <c r="J9392">
        <v>12</v>
      </c>
      <c r="K9392">
        <v>11.4</v>
      </c>
      <c r="L9392">
        <v>0.9</v>
      </c>
      <c r="M9392">
        <v>1</v>
      </c>
      <c r="N9392">
        <v>13.2</v>
      </c>
      <c r="O9392">
        <v>15</v>
      </c>
      <c r="P9392">
        <v>0</v>
      </c>
      <c r="Q9392" s="1" t="s">
        <v>31</v>
      </c>
      <c r="R9392" s="1" t="s">
        <v>340</v>
      </c>
      <c r="S9392" s="1" t="s">
        <v>135</v>
      </c>
      <c r="T9392" s="1" t="s">
        <v>34</v>
      </c>
      <c r="U9392" s="1" t="s">
        <v>251</v>
      </c>
      <c r="V9392" s="1" t="s">
        <v>36</v>
      </c>
      <c r="W9392">
        <f t="shared" si="292"/>
        <v>46200.351388888892</v>
      </c>
      <c r="X9392">
        <f t="shared" si="293"/>
        <v>46200.36041666667</v>
      </c>
    </row>
    <row r="9393" spans="1:24" x14ac:dyDescent="0.2">
      <c r="A9393" s="1" t="s">
        <v>19690</v>
      </c>
      <c r="B9393" s="1" t="s">
        <v>19688</v>
      </c>
      <c r="C9393" s="1" t="s">
        <v>19642</v>
      </c>
      <c r="D9393" s="1" t="s">
        <v>19691</v>
      </c>
      <c r="E9393" s="1" t="s">
        <v>26</v>
      </c>
      <c r="F9393" s="1" t="s">
        <v>27</v>
      </c>
      <c r="G9393" s="1" t="s">
        <v>96</v>
      </c>
      <c r="H9393" s="1" t="s">
        <v>39</v>
      </c>
      <c r="I9393" s="1" t="s">
        <v>1383</v>
      </c>
      <c r="J9393">
        <v>12</v>
      </c>
      <c r="K9393">
        <v>7.4</v>
      </c>
      <c r="L9393">
        <v>0.2</v>
      </c>
      <c r="M9393">
        <v>5.4</v>
      </c>
      <c r="N9393">
        <v>13</v>
      </c>
      <c r="O9393">
        <v>12</v>
      </c>
      <c r="P9393">
        <v>0</v>
      </c>
      <c r="Q9393" s="1" t="s">
        <v>31</v>
      </c>
      <c r="R9393" s="1" t="s">
        <v>46</v>
      </c>
      <c r="S9393" s="1" t="s">
        <v>181</v>
      </c>
      <c r="T9393" s="1" t="s">
        <v>34</v>
      </c>
      <c r="U9393" s="1" t="s">
        <v>251</v>
      </c>
      <c r="V9393" s="1" t="s">
        <v>36</v>
      </c>
      <c r="W9393">
        <f t="shared" si="292"/>
        <v>46200.351388888892</v>
      </c>
      <c r="X9393">
        <f t="shared" si="293"/>
        <v>46200.369444444441</v>
      </c>
    </row>
    <row r="9394" spans="1:24" x14ac:dyDescent="0.2">
      <c r="A9394" s="1" t="s">
        <v>19692</v>
      </c>
      <c r="B9394" s="1" t="s">
        <v>19688</v>
      </c>
      <c r="C9394" s="1" t="s">
        <v>19642</v>
      </c>
      <c r="D9394" s="1" t="s">
        <v>19693</v>
      </c>
      <c r="E9394" s="1" t="s">
        <v>26</v>
      </c>
      <c r="F9394" s="1" t="s">
        <v>27</v>
      </c>
      <c r="G9394" s="1" t="s">
        <v>96</v>
      </c>
      <c r="H9394" s="1" t="s">
        <v>45</v>
      </c>
      <c r="I9394" s="1" t="s">
        <v>1383</v>
      </c>
      <c r="J9394">
        <v>12</v>
      </c>
      <c r="K9394">
        <v>12.1</v>
      </c>
      <c r="L9394">
        <v>5.4</v>
      </c>
      <c r="M9394">
        <v>1.7</v>
      </c>
      <c r="N9394">
        <v>19.2</v>
      </c>
      <c r="O9394">
        <v>18</v>
      </c>
      <c r="P9394">
        <v>0</v>
      </c>
      <c r="Q9394" s="1" t="s">
        <v>31</v>
      </c>
      <c r="R9394" s="1" t="s">
        <v>177</v>
      </c>
      <c r="S9394" s="1" t="s">
        <v>196</v>
      </c>
      <c r="T9394" s="1" t="s">
        <v>34</v>
      </c>
      <c r="U9394" s="1" t="s">
        <v>251</v>
      </c>
      <c r="V9394" s="1" t="s">
        <v>36</v>
      </c>
      <c r="W9394">
        <f t="shared" si="292"/>
        <v>46200.351388888892</v>
      </c>
      <c r="X9394">
        <f t="shared" si="293"/>
        <v>46200.382638888892</v>
      </c>
    </row>
    <row r="9395" spans="1:24" x14ac:dyDescent="0.2">
      <c r="A9395" s="1" t="s">
        <v>19694</v>
      </c>
      <c r="B9395" s="1" t="s">
        <v>19688</v>
      </c>
      <c r="C9395" s="1" t="s">
        <v>19642</v>
      </c>
      <c r="D9395" s="1" t="s">
        <v>19695</v>
      </c>
      <c r="E9395" s="1" t="s">
        <v>26</v>
      </c>
      <c r="F9395" s="1" t="s">
        <v>50</v>
      </c>
      <c r="G9395" s="1" t="s">
        <v>96</v>
      </c>
      <c r="H9395" s="1" t="s">
        <v>51</v>
      </c>
      <c r="I9395" s="1" t="s">
        <v>1383</v>
      </c>
      <c r="J9395">
        <v>12</v>
      </c>
      <c r="K9395">
        <v>13.2</v>
      </c>
      <c r="L9395">
        <v>10.7</v>
      </c>
      <c r="M9395">
        <v>3.4</v>
      </c>
      <c r="N9395">
        <v>27.3</v>
      </c>
      <c r="O9395">
        <v>26</v>
      </c>
      <c r="P9395">
        <v>0</v>
      </c>
      <c r="Q9395" s="1" t="s">
        <v>31</v>
      </c>
      <c r="R9395" s="1" t="s">
        <v>184</v>
      </c>
      <c r="S9395" s="1" t="s">
        <v>403</v>
      </c>
      <c r="T9395" s="1" t="s">
        <v>34</v>
      </c>
      <c r="U9395" s="1" t="s">
        <v>251</v>
      </c>
      <c r="V9395" s="1" t="s">
        <v>36</v>
      </c>
      <c r="W9395">
        <f t="shared" si="292"/>
        <v>46200.351388888892</v>
      </c>
      <c r="X9395">
        <f t="shared" si="293"/>
        <v>46200.401388888888</v>
      </c>
    </row>
    <row r="9396" spans="1:24" x14ac:dyDescent="0.2">
      <c r="A9396" s="1" t="s">
        <v>19696</v>
      </c>
      <c r="B9396" s="1" t="s">
        <v>19688</v>
      </c>
      <c r="C9396" s="1" t="s">
        <v>19642</v>
      </c>
      <c r="D9396" s="1" t="s">
        <v>19697</v>
      </c>
      <c r="E9396" s="1" t="s">
        <v>26</v>
      </c>
      <c r="F9396" s="1" t="s">
        <v>56</v>
      </c>
      <c r="G9396" s="1" t="s">
        <v>96</v>
      </c>
      <c r="H9396" s="1" t="s">
        <v>57</v>
      </c>
      <c r="I9396" s="1" t="s">
        <v>1383</v>
      </c>
      <c r="J9396">
        <v>12</v>
      </c>
      <c r="K9396">
        <v>9.1999999999999993</v>
      </c>
      <c r="L9396">
        <v>1.2</v>
      </c>
      <c r="M9396">
        <v>2.7</v>
      </c>
      <c r="N9396">
        <v>13</v>
      </c>
      <c r="O9396">
        <v>18</v>
      </c>
      <c r="P9396">
        <v>0</v>
      </c>
      <c r="Q9396" s="1" t="s">
        <v>31</v>
      </c>
      <c r="R9396" s="1" t="s">
        <v>58</v>
      </c>
      <c r="S9396" s="1" t="s">
        <v>59</v>
      </c>
      <c r="T9396" s="1" t="s">
        <v>34</v>
      </c>
      <c r="U9396" s="1" t="s">
        <v>251</v>
      </c>
      <c r="V9396" s="1" t="s">
        <v>36</v>
      </c>
      <c r="W9396">
        <f t="shared" si="292"/>
        <v>46200.351388888892</v>
      </c>
      <c r="X9396">
        <f t="shared" si="293"/>
        <v>46200.410416666666</v>
      </c>
    </row>
    <row r="9397" spans="1:24" x14ac:dyDescent="0.2">
      <c r="A9397" s="1" t="s">
        <v>19698</v>
      </c>
      <c r="B9397" s="1" t="s">
        <v>19688</v>
      </c>
      <c r="C9397" s="1" t="s">
        <v>19642</v>
      </c>
      <c r="D9397" s="1" t="s">
        <v>19699</v>
      </c>
      <c r="E9397" s="1" t="s">
        <v>26</v>
      </c>
      <c r="F9397" s="1" t="s">
        <v>56</v>
      </c>
      <c r="G9397" s="1" t="s">
        <v>96</v>
      </c>
      <c r="H9397" s="1" t="s">
        <v>62</v>
      </c>
      <c r="I9397" s="1" t="s">
        <v>1383</v>
      </c>
      <c r="J9397">
        <v>12</v>
      </c>
      <c r="K9397">
        <v>8.3000000000000007</v>
      </c>
      <c r="L9397">
        <v>0.9</v>
      </c>
      <c r="M9397">
        <v>1.9</v>
      </c>
      <c r="N9397">
        <v>11.1</v>
      </c>
      <c r="O9397">
        <v>15</v>
      </c>
      <c r="P9397">
        <v>0</v>
      </c>
      <c r="Q9397" s="1" t="s">
        <v>31</v>
      </c>
      <c r="R9397" s="1" t="s">
        <v>63</v>
      </c>
      <c r="S9397" s="1" t="s">
        <v>118</v>
      </c>
      <c r="T9397" s="1" t="s">
        <v>34</v>
      </c>
      <c r="U9397" s="1" t="s">
        <v>251</v>
      </c>
      <c r="V9397" s="1" t="s">
        <v>36</v>
      </c>
      <c r="W9397">
        <f t="shared" si="292"/>
        <v>46200.351388888892</v>
      </c>
      <c r="X9397">
        <f t="shared" si="293"/>
        <v>46200.418055555558</v>
      </c>
    </row>
    <row r="9398" spans="1:24" x14ac:dyDescent="0.2">
      <c r="A9398" s="1" t="s">
        <v>19700</v>
      </c>
      <c r="B9398" s="1" t="s">
        <v>19701</v>
      </c>
      <c r="C9398" s="1" t="s">
        <v>19702</v>
      </c>
      <c r="D9398" s="1" t="s">
        <v>19628</v>
      </c>
      <c r="E9398" s="1" t="s">
        <v>26</v>
      </c>
      <c r="F9398" s="1" t="s">
        <v>27</v>
      </c>
      <c r="G9398" s="1" t="s">
        <v>123</v>
      </c>
      <c r="H9398" s="1" t="s">
        <v>29</v>
      </c>
      <c r="I9398" s="1" t="s">
        <v>2306</v>
      </c>
      <c r="J9398">
        <v>7</v>
      </c>
      <c r="K9398">
        <v>10.3</v>
      </c>
      <c r="L9398">
        <v>0.7</v>
      </c>
      <c r="M9398">
        <v>1</v>
      </c>
      <c r="N9398">
        <v>12.1</v>
      </c>
      <c r="O9398">
        <v>15</v>
      </c>
      <c r="P9398">
        <v>0</v>
      </c>
      <c r="Q9398" s="1" t="s">
        <v>31</v>
      </c>
      <c r="R9398" s="1" t="s">
        <v>75</v>
      </c>
      <c r="S9398" s="1" t="s">
        <v>76</v>
      </c>
      <c r="T9398" s="1" t="s">
        <v>34</v>
      </c>
      <c r="U9398" s="1" t="s">
        <v>72</v>
      </c>
      <c r="V9398" s="1" t="s">
        <v>36</v>
      </c>
      <c r="W9398">
        <f t="shared" si="292"/>
        <v>46200.420138888891</v>
      </c>
      <c r="X9398">
        <f t="shared" si="293"/>
        <v>46200.428472222222</v>
      </c>
    </row>
    <row r="9399" spans="1:24" x14ac:dyDescent="0.2">
      <c r="A9399" s="1" t="s">
        <v>19703</v>
      </c>
      <c r="B9399" s="1" t="s">
        <v>19701</v>
      </c>
      <c r="C9399" s="1" t="s">
        <v>19702</v>
      </c>
      <c r="D9399" s="1" t="s">
        <v>19704</v>
      </c>
      <c r="E9399" s="1" t="s">
        <v>26</v>
      </c>
      <c r="F9399" s="1" t="s">
        <v>27</v>
      </c>
      <c r="G9399" s="1" t="s">
        <v>123</v>
      </c>
      <c r="H9399" s="1" t="s">
        <v>39</v>
      </c>
      <c r="I9399" s="1" t="s">
        <v>2306</v>
      </c>
      <c r="J9399">
        <v>7</v>
      </c>
      <c r="K9399">
        <v>11.2</v>
      </c>
      <c r="L9399">
        <v>0.6</v>
      </c>
      <c r="M9399">
        <v>4.3</v>
      </c>
      <c r="N9399">
        <v>16.100000000000001</v>
      </c>
      <c r="O9399">
        <v>12</v>
      </c>
      <c r="P9399">
        <v>0</v>
      </c>
      <c r="Q9399" s="1" t="s">
        <v>31</v>
      </c>
      <c r="R9399" s="1" t="s">
        <v>340</v>
      </c>
      <c r="S9399" s="1" t="s">
        <v>126</v>
      </c>
      <c r="T9399" s="1" t="s">
        <v>34</v>
      </c>
      <c r="U9399" s="1" t="s">
        <v>72</v>
      </c>
      <c r="V9399" s="1" t="s">
        <v>42</v>
      </c>
      <c r="W9399">
        <f t="shared" si="292"/>
        <v>46200.420138888891</v>
      </c>
      <c r="X9399">
        <f t="shared" si="293"/>
        <v>46200.439583333333</v>
      </c>
    </row>
    <row r="9400" spans="1:24" x14ac:dyDescent="0.2">
      <c r="A9400" s="1" t="s">
        <v>19705</v>
      </c>
      <c r="B9400" s="1" t="s">
        <v>19701</v>
      </c>
      <c r="C9400" s="1" t="s">
        <v>19702</v>
      </c>
      <c r="D9400" s="1" t="s">
        <v>19706</v>
      </c>
      <c r="E9400" s="1" t="s">
        <v>26</v>
      </c>
      <c r="F9400" s="1" t="s">
        <v>27</v>
      </c>
      <c r="G9400" s="1" t="s">
        <v>123</v>
      </c>
      <c r="H9400" s="1" t="s">
        <v>45</v>
      </c>
      <c r="I9400" s="1" t="s">
        <v>2306</v>
      </c>
      <c r="J9400">
        <v>7</v>
      </c>
      <c r="K9400">
        <v>10.7</v>
      </c>
      <c r="L9400">
        <v>6.3</v>
      </c>
      <c r="M9400">
        <v>3.3</v>
      </c>
      <c r="N9400">
        <v>20.3</v>
      </c>
      <c r="O9400">
        <v>18</v>
      </c>
      <c r="P9400">
        <v>0</v>
      </c>
      <c r="Q9400" s="1" t="s">
        <v>31</v>
      </c>
      <c r="R9400" s="1" t="s">
        <v>106</v>
      </c>
      <c r="S9400" s="1" t="s">
        <v>103</v>
      </c>
      <c r="T9400" s="1" t="s">
        <v>34</v>
      </c>
      <c r="U9400" s="1" t="s">
        <v>72</v>
      </c>
      <c r="V9400" s="1" t="s">
        <v>36</v>
      </c>
      <c r="W9400">
        <f t="shared" si="292"/>
        <v>46200.420138888891</v>
      </c>
      <c r="X9400">
        <f t="shared" si="293"/>
        <v>46200.453472222223</v>
      </c>
    </row>
    <row r="9401" spans="1:24" x14ac:dyDescent="0.2">
      <c r="A9401" s="1" t="s">
        <v>19707</v>
      </c>
      <c r="B9401" s="1" t="s">
        <v>19701</v>
      </c>
      <c r="C9401" s="1" t="s">
        <v>19702</v>
      </c>
      <c r="D9401" s="1" t="s">
        <v>19708</v>
      </c>
      <c r="E9401" s="1" t="s">
        <v>26</v>
      </c>
      <c r="F9401" s="1" t="s">
        <v>50</v>
      </c>
      <c r="G9401" s="1" t="s">
        <v>123</v>
      </c>
      <c r="H9401" s="1" t="s">
        <v>51</v>
      </c>
      <c r="I9401" s="1" t="s">
        <v>2306</v>
      </c>
      <c r="J9401">
        <v>7</v>
      </c>
      <c r="K9401">
        <v>16.100000000000001</v>
      </c>
      <c r="L9401">
        <v>10.8</v>
      </c>
      <c r="M9401">
        <v>2.7</v>
      </c>
      <c r="N9401">
        <v>29.6</v>
      </c>
      <c r="O9401">
        <v>26</v>
      </c>
      <c r="P9401">
        <v>0</v>
      </c>
      <c r="Q9401" s="1" t="s">
        <v>31</v>
      </c>
      <c r="R9401" s="1" t="s">
        <v>358</v>
      </c>
      <c r="S9401" s="1" t="s">
        <v>403</v>
      </c>
      <c r="T9401" s="1" t="s">
        <v>34</v>
      </c>
      <c r="U9401" s="1" t="s">
        <v>72</v>
      </c>
      <c r="V9401" s="1" t="s">
        <v>36</v>
      </c>
      <c r="W9401">
        <f t="shared" si="292"/>
        <v>46200.420138888891</v>
      </c>
      <c r="X9401">
        <f t="shared" si="293"/>
        <v>46200.474305555559</v>
      </c>
    </row>
    <row r="9402" spans="1:24" x14ac:dyDescent="0.2">
      <c r="A9402" s="1" t="s">
        <v>19709</v>
      </c>
      <c r="B9402" s="1" t="s">
        <v>19701</v>
      </c>
      <c r="C9402" s="1" t="s">
        <v>19702</v>
      </c>
      <c r="D9402" s="1" t="s">
        <v>19710</v>
      </c>
      <c r="E9402" s="1" t="s">
        <v>26</v>
      </c>
      <c r="F9402" s="1" t="s">
        <v>56</v>
      </c>
      <c r="G9402" s="1" t="s">
        <v>123</v>
      </c>
      <c r="H9402" s="1" t="s">
        <v>57</v>
      </c>
      <c r="I9402" s="1" t="s">
        <v>2306</v>
      </c>
      <c r="J9402">
        <v>7</v>
      </c>
      <c r="K9402">
        <v>8.6999999999999993</v>
      </c>
      <c r="L9402">
        <v>1.5</v>
      </c>
      <c r="M9402">
        <v>2.6</v>
      </c>
      <c r="N9402">
        <v>12.8</v>
      </c>
      <c r="O9402">
        <v>18</v>
      </c>
      <c r="P9402">
        <v>0</v>
      </c>
      <c r="Q9402" s="1" t="s">
        <v>31</v>
      </c>
      <c r="R9402" s="1" t="s">
        <v>265</v>
      </c>
      <c r="S9402" s="1" t="s">
        <v>228</v>
      </c>
      <c r="T9402" s="1" t="s">
        <v>34</v>
      </c>
      <c r="U9402" s="1" t="s">
        <v>72</v>
      </c>
      <c r="V9402" s="1" t="s">
        <v>36</v>
      </c>
      <c r="W9402">
        <f t="shared" si="292"/>
        <v>46200.420138888891</v>
      </c>
      <c r="X9402">
        <f t="shared" si="293"/>
        <v>46200.482638888891</v>
      </c>
    </row>
    <row r="9403" spans="1:24" x14ac:dyDescent="0.2">
      <c r="A9403" s="1" t="s">
        <v>19711</v>
      </c>
      <c r="B9403" s="1" t="s">
        <v>19701</v>
      </c>
      <c r="C9403" s="1" t="s">
        <v>19702</v>
      </c>
      <c r="D9403" s="1" t="s">
        <v>19712</v>
      </c>
      <c r="E9403" s="1" t="s">
        <v>26</v>
      </c>
      <c r="F9403" s="1" t="s">
        <v>56</v>
      </c>
      <c r="G9403" s="1" t="s">
        <v>123</v>
      </c>
      <c r="H9403" s="1" t="s">
        <v>62</v>
      </c>
      <c r="I9403" s="1" t="s">
        <v>2306</v>
      </c>
      <c r="J9403">
        <v>7</v>
      </c>
      <c r="K9403">
        <v>6.8</v>
      </c>
      <c r="L9403">
        <v>1.2</v>
      </c>
      <c r="M9403">
        <v>0.2</v>
      </c>
      <c r="N9403">
        <v>8.1999999999999993</v>
      </c>
      <c r="O9403">
        <v>15</v>
      </c>
      <c r="P9403">
        <v>0</v>
      </c>
      <c r="Q9403" s="1" t="s">
        <v>31</v>
      </c>
      <c r="R9403" s="1" t="s">
        <v>243</v>
      </c>
      <c r="S9403" s="1" t="s">
        <v>143</v>
      </c>
      <c r="T9403" s="1" t="s">
        <v>34</v>
      </c>
      <c r="U9403" s="1" t="s">
        <v>72</v>
      </c>
      <c r="V9403" s="1" t="s">
        <v>36</v>
      </c>
      <c r="W9403">
        <f t="shared" si="292"/>
        <v>46200.420138888891</v>
      </c>
      <c r="X9403">
        <f t="shared" si="293"/>
        <v>46200.488888888889</v>
      </c>
    </row>
    <row r="9404" spans="1:24" x14ac:dyDescent="0.2">
      <c r="A9404" s="1" t="s">
        <v>19713</v>
      </c>
      <c r="B9404" s="1" t="s">
        <v>19714</v>
      </c>
      <c r="C9404" s="1" t="s">
        <v>19715</v>
      </c>
      <c r="D9404" s="1" t="s">
        <v>19716</v>
      </c>
      <c r="E9404" s="1" t="s">
        <v>26</v>
      </c>
      <c r="F9404" s="1" t="s">
        <v>27</v>
      </c>
      <c r="G9404" s="1" t="s">
        <v>28</v>
      </c>
      <c r="H9404" s="1" t="s">
        <v>29</v>
      </c>
      <c r="I9404" s="1" t="s">
        <v>857</v>
      </c>
      <c r="J9404">
        <v>6</v>
      </c>
      <c r="K9404">
        <v>9.8000000000000007</v>
      </c>
      <c r="L9404">
        <v>0.9</v>
      </c>
      <c r="M9404">
        <v>2</v>
      </c>
      <c r="N9404">
        <v>12.7</v>
      </c>
      <c r="O9404">
        <v>15</v>
      </c>
      <c r="P9404">
        <v>0</v>
      </c>
      <c r="Q9404" s="1" t="s">
        <v>31</v>
      </c>
      <c r="R9404" s="1" t="s">
        <v>40</v>
      </c>
      <c r="S9404" s="1" t="s">
        <v>76</v>
      </c>
      <c r="T9404" s="1" t="s">
        <v>34</v>
      </c>
      <c r="U9404" s="1" t="s">
        <v>99</v>
      </c>
      <c r="V9404" s="1" t="s">
        <v>36</v>
      </c>
      <c r="W9404">
        <f t="shared" si="292"/>
        <v>46200.270833333336</v>
      </c>
      <c r="X9404">
        <f t="shared" si="293"/>
        <v>46200.279166666667</v>
      </c>
    </row>
    <row r="9405" spans="1:24" x14ac:dyDescent="0.2">
      <c r="A9405" s="1" t="s">
        <v>19717</v>
      </c>
      <c r="B9405" s="1" t="s">
        <v>19714</v>
      </c>
      <c r="C9405" s="1" t="s">
        <v>19715</v>
      </c>
      <c r="D9405" s="1" t="s">
        <v>19718</v>
      </c>
      <c r="E9405" s="1" t="s">
        <v>26</v>
      </c>
      <c r="F9405" s="1" t="s">
        <v>27</v>
      </c>
      <c r="G9405" s="1" t="s">
        <v>28</v>
      </c>
      <c r="H9405" s="1" t="s">
        <v>39</v>
      </c>
      <c r="I9405" s="1" t="s">
        <v>857</v>
      </c>
      <c r="J9405">
        <v>6</v>
      </c>
      <c r="K9405">
        <v>8.8000000000000007</v>
      </c>
      <c r="L9405">
        <v>0.7</v>
      </c>
      <c r="M9405">
        <v>3.8</v>
      </c>
      <c r="N9405">
        <v>13.2</v>
      </c>
      <c r="O9405">
        <v>12</v>
      </c>
      <c r="P9405">
        <v>0</v>
      </c>
      <c r="Q9405" s="1" t="s">
        <v>31</v>
      </c>
      <c r="R9405" s="1" t="s">
        <v>40</v>
      </c>
      <c r="S9405" s="1" t="s">
        <v>181</v>
      </c>
      <c r="T9405" s="1" t="s">
        <v>34</v>
      </c>
      <c r="U9405" s="1" t="s">
        <v>99</v>
      </c>
      <c r="V9405" s="1" t="s">
        <v>36</v>
      </c>
      <c r="W9405">
        <f t="shared" si="292"/>
        <v>46200.270833333336</v>
      </c>
      <c r="X9405">
        <f t="shared" si="293"/>
        <v>46200.288194444445</v>
      </c>
    </row>
    <row r="9406" spans="1:24" x14ac:dyDescent="0.2">
      <c r="A9406" s="1" t="s">
        <v>19719</v>
      </c>
      <c r="B9406" s="1" t="s">
        <v>19714</v>
      </c>
      <c r="C9406" s="1" t="s">
        <v>19715</v>
      </c>
      <c r="D9406" s="1" t="s">
        <v>19720</v>
      </c>
      <c r="E9406" s="1" t="s">
        <v>26</v>
      </c>
      <c r="F9406" s="1" t="s">
        <v>27</v>
      </c>
      <c r="G9406" s="1" t="s">
        <v>28</v>
      </c>
      <c r="H9406" s="1" t="s">
        <v>45</v>
      </c>
      <c r="I9406" s="1" t="s">
        <v>857</v>
      </c>
      <c r="J9406">
        <v>6</v>
      </c>
      <c r="K9406">
        <v>11.4</v>
      </c>
      <c r="L9406">
        <v>6.1</v>
      </c>
      <c r="M9406">
        <v>2.2999999999999998</v>
      </c>
      <c r="N9406">
        <v>19.899999999999999</v>
      </c>
      <c r="O9406">
        <v>18</v>
      </c>
      <c r="P9406">
        <v>0</v>
      </c>
      <c r="Q9406" s="1" t="s">
        <v>31</v>
      </c>
      <c r="R9406" s="1" t="s">
        <v>233</v>
      </c>
      <c r="S9406" s="1" t="s">
        <v>254</v>
      </c>
      <c r="T9406" s="1" t="s">
        <v>34</v>
      </c>
      <c r="U9406" s="1" t="s">
        <v>99</v>
      </c>
      <c r="V9406" s="1" t="s">
        <v>36</v>
      </c>
      <c r="W9406">
        <f t="shared" si="292"/>
        <v>46200.270833333336</v>
      </c>
      <c r="X9406">
        <f t="shared" si="293"/>
        <v>46200.302083333336</v>
      </c>
    </row>
    <row r="9407" spans="1:24" x14ac:dyDescent="0.2">
      <c r="A9407" s="1" t="s">
        <v>19721</v>
      </c>
      <c r="B9407" s="1" t="s">
        <v>19714</v>
      </c>
      <c r="C9407" s="1" t="s">
        <v>19715</v>
      </c>
      <c r="D9407" s="1" t="s">
        <v>19722</v>
      </c>
      <c r="E9407" s="1" t="s">
        <v>26</v>
      </c>
      <c r="F9407" s="1" t="s">
        <v>50</v>
      </c>
      <c r="G9407" s="1" t="s">
        <v>28</v>
      </c>
      <c r="H9407" s="1" t="s">
        <v>51</v>
      </c>
      <c r="I9407" s="1" t="s">
        <v>857</v>
      </c>
      <c r="J9407">
        <v>6</v>
      </c>
      <c r="K9407">
        <v>14</v>
      </c>
      <c r="L9407">
        <v>11.6</v>
      </c>
      <c r="M9407">
        <v>3.1</v>
      </c>
      <c r="N9407">
        <v>28.7</v>
      </c>
      <c r="O9407">
        <v>26</v>
      </c>
      <c r="P9407">
        <v>0</v>
      </c>
      <c r="Q9407" s="1" t="s">
        <v>31</v>
      </c>
      <c r="R9407" s="1" t="s">
        <v>52</v>
      </c>
      <c r="S9407" s="1" t="s">
        <v>83</v>
      </c>
      <c r="T9407" s="1" t="s">
        <v>34</v>
      </c>
      <c r="U9407" s="1" t="s">
        <v>99</v>
      </c>
      <c r="V9407" s="1" t="s">
        <v>36</v>
      </c>
      <c r="W9407">
        <f t="shared" si="292"/>
        <v>46200.270833333336</v>
      </c>
      <c r="X9407">
        <f t="shared" si="293"/>
        <v>46200.322222222225</v>
      </c>
    </row>
    <row r="9408" spans="1:24" x14ac:dyDescent="0.2">
      <c r="A9408" s="1" t="s">
        <v>19723</v>
      </c>
      <c r="B9408" s="1" t="s">
        <v>19714</v>
      </c>
      <c r="C9408" s="1" t="s">
        <v>19715</v>
      </c>
      <c r="D9408" s="1" t="s">
        <v>19724</v>
      </c>
      <c r="E9408" s="1" t="s">
        <v>26</v>
      </c>
      <c r="F9408" s="1" t="s">
        <v>56</v>
      </c>
      <c r="G9408" s="1" t="s">
        <v>28</v>
      </c>
      <c r="H9408" s="1" t="s">
        <v>57</v>
      </c>
      <c r="I9408" s="1" t="s">
        <v>857</v>
      </c>
      <c r="J9408">
        <v>6</v>
      </c>
      <c r="K9408">
        <v>11.2</v>
      </c>
      <c r="L9408">
        <v>0.9</v>
      </c>
      <c r="M9408">
        <v>1.7</v>
      </c>
      <c r="N9408">
        <v>13.8</v>
      </c>
      <c r="O9408">
        <v>18</v>
      </c>
      <c r="P9408">
        <v>0</v>
      </c>
      <c r="Q9408" s="1" t="s">
        <v>31</v>
      </c>
      <c r="R9408" s="1" t="s">
        <v>279</v>
      </c>
      <c r="S9408" s="1" t="s">
        <v>114</v>
      </c>
      <c r="T9408" s="1" t="s">
        <v>34</v>
      </c>
      <c r="U9408" s="1" t="s">
        <v>99</v>
      </c>
      <c r="V9408" s="1" t="s">
        <v>36</v>
      </c>
      <c r="W9408">
        <f t="shared" si="292"/>
        <v>46200.270833333336</v>
      </c>
      <c r="X9408">
        <f t="shared" si="293"/>
        <v>46200.331944444442</v>
      </c>
    </row>
    <row r="9409" spans="1:24" x14ac:dyDescent="0.2">
      <c r="A9409" s="1" t="s">
        <v>19725</v>
      </c>
      <c r="B9409" s="1" t="s">
        <v>19714</v>
      </c>
      <c r="C9409" s="1" t="s">
        <v>19715</v>
      </c>
      <c r="D9409" s="1" t="s">
        <v>19726</v>
      </c>
      <c r="E9409" s="1" t="s">
        <v>26</v>
      </c>
      <c r="F9409" s="1" t="s">
        <v>56</v>
      </c>
      <c r="G9409" s="1" t="s">
        <v>28</v>
      </c>
      <c r="H9409" s="1" t="s">
        <v>62</v>
      </c>
      <c r="I9409" s="1" t="s">
        <v>857</v>
      </c>
      <c r="J9409">
        <v>6</v>
      </c>
      <c r="K9409">
        <v>6.9</v>
      </c>
      <c r="L9409">
        <v>0.6</v>
      </c>
      <c r="M9409">
        <v>1</v>
      </c>
      <c r="N9409">
        <v>8.5</v>
      </c>
      <c r="O9409">
        <v>15</v>
      </c>
      <c r="P9409">
        <v>0</v>
      </c>
      <c r="Q9409" s="1" t="s">
        <v>31</v>
      </c>
      <c r="R9409" s="1" t="s">
        <v>243</v>
      </c>
      <c r="S9409" s="1" t="s">
        <v>91</v>
      </c>
      <c r="T9409" s="1" t="s">
        <v>34</v>
      </c>
      <c r="U9409" s="1" t="s">
        <v>99</v>
      </c>
      <c r="V9409" s="1" t="s">
        <v>36</v>
      </c>
      <c r="W9409">
        <f t="shared" si="292"/>
        <v>46200.270833333336</v>
      </c>
      <c r="X9409">
        <f t="shared" si="293"/>
        <v>46200.337500000001</v>
      </c>
    </row>
    <row r="9410" spans="1:24" x14ac:dyDescent="0.2">
      <c r="A9410" s="1" t="s">
        <v>19727</v>
      </c>
      <c r="B9410" s="1" t="s">
        <v>19728</v>
      </c>
      <c r="C9410" s="1" t="s">
        <v>19729</v>
      </c>
      <c r="D9410" s="1" t="s">
        <v>19730</v>
      </c>
      <c r="E9410" s="1" t="s">
        <v>26</v>
      </c>
      <c r="F9410" s="1" t="s">
        <v>27</v>
      </c>
      <c r="G9410" s="1" t="s">
        <v>28</v>
      </c>
      <c r="H9410" s="1" t="s">
        <v>29</v>
      </c>
      <c r="I9410" s="1" t="s">
        <v>722</v>
      </c>
      <c r="J9410">
        <v>7</v>
      </c>
      <c r="K9410">
        <v>10.199999999999999</v>
      </c>
      <c r="L9410">
        <v>0.5</v>
      </c>
      <c r="M9410">
        <v>1.9</v>
      </c>
      <c r="N9410">
        <v>12.5</v>
      </c>
      <c r="O9410">
        <v>15</v>
      </c>
      <c r="P9410">
        <v>0</v>
      </c>
      <c r="Q9410" s="1" t="s">
        <v>31</v>
      </c>
      <c r="R9410" s="1" t="s">
        <v>340</v>
      </c>
      <c r="S9410" s="1" t="s">
        <v>41</v>
      </c>
      <c r="T9410" s="1" t="s">
        <v>34</v>
      </c>
      <c r="U9410" s="1" t="s">
        <v>35</v>
      </c>
      <c r="V9410" s="1" t="s">
        <v>36</v>
      </c>
      <c r="W9410">
        <f t="shared" ref="W9410:W9473" si="294">DATEVALUE(MID(C9410,1,10))+TIMEVALUE(MID(C9410,12,8))</f>
        <v>46200.34652777778</v>
      </c>
      <c r="X9410">
        <f t="shared" ref="X9410:X9473" si="295">DATEVALUE(MID(D9410,1,10))+TIMEVALUE(MID(D9410,12,8))</f>
        <v>46200.354861111111</v>
      </c>
    </row>
    <row r="9411" spans="1:24" x14ac:dyDescent="0.2">
      <c r="A9411" s="1" t="s">
        <v>19731</v>
      </c>
      <c r="B9411" s="1" t="s">
        <v>19728</v>
      </c>
      <c r="C9411" s="1" t="s">
        <v>19729</v>
      </c>
      <c r="D9411" s="1" t="s">
        <v>19732</v>
      </c>
      <c r="E9411" s="1" t="s">
        <v>26</v>
      </c>
      <c r="F9411" s="1" t="s">
        <v>27</v>
      </c>
      <c r="G9411" s="1" t="s">
        <v>28</v>
      </c>
      <c r="H9411" s="1" t="s">
        <v>39</v>
      </c>
      <c r="I9411" s="1" t="s">
        <v>722</v>
      </c>
      <c r="J9411">
        <v>7</v>
      </c>
      <c r="K9411">
        <v>8.1999999999999993</v>
      </c>
      <c r="L9411">
        <v>0.9</v>
      </c>
      <c r="M9411">
        <v>4.3</v>
      </c>
      <c r="N9411">
        <v>13.5</v>
      </c>
      <c r="O9411">
        <v>12</v>
      </c>
      <c r="P9411">
        <v>0</v>
      </c>
      <c r="Q9411" s="1" t="s">
        <v>31</v>
      </c>
      <c r="R9411" s="1" t="s">
        <v>173</v>
      </c>
      <c r="S9411" s="1" t="s">
        <v>174</v>
      </c>
      <c r="T9411" s="1" t="s">
        <v>34</v>
      </c>
      <c r="U9411" s="1" t="s">
        <v>35</v>
      </c>
      <c r="V9411" s="1" t="s">
        <v>36</v>
      </c>
      <c r="W9411">
        <f t="shared" si="294"/>
        <v>46200.34652777778</v>
      </c>
      <c r="X9411">
        <f t="shared" si="295"/>
        <v>46200.364583333336</v>
      </c>
    </row>
    <row r="9412" spans="1:24" x14ac:dyDescent="0.2">
      <c r="A9412" s="1" t="s">
        <v>19733</v>
      </c>
      <c r="B9412" s="1" t="s">
        <v>19728</v>
      </c>
      <c r="C9412" s="1" t="s">
        <v>19729</v>
      </c>
      <c r="D9412" s="1" t="s">
        <v>19734</v>
      </c>
      <c r="E9412" s="1" t="s">
        <v>26</v>
      </c>
      <c r="F9412" s="1" t="s">
        <v>27</v>
      </c>
      <c r="G9412" s="1" t="s">
        <v>28</v>
      </c>
      <c r="H9412" s="1" t="s">
        <v>45</v>
      </c>
      <c r="I9412" s="1" t="s">
        <v>722</v>
      </c>
      <c r="J9412">
        <v>7</v>
      </c>
      <c r="K9412">
        <v>13.6</v>
      </c>
      <c r="L9412">
        <v>5.4</v>
      </c>
      <c r="M9412">
        <v>2.4</v>
      </c>
      <c r="N9412">
        <v>21.5</v>
      </c>
      <c r="O9412">
        <v>18</v>
      </c>
      <c r="P9412">
        <v>0</v>
      </c>
      <c r="Q9412" s="1" t="s">
        <v>31</v>
      </c>
      <c r="R9412" s="1" t="s">
        <v>32</v>
      </c>
      <c r="S9412" s="1" t="s">
        <v>126</v>
      </c>
      <c r="T9412" s="1" t="s">
        <v>34</v>
      </c>
      <c r="U9412" s="1" t="s">
        <v>35</v>
      </c>
      <c r="V9412" s="1" t="s">
        <v>42</v>
      </c>
      <c r="W9412">
        <f t="shared" si="294"/>
        <v>46200.34652777778</v>
      </c>
      <c r="X9412">
        <f t="shared" si="295"/>
        <v>46200.379166666666</v>
      </c>
    </row>
    <row r="9413" spans="1:24" x14ac:dyDescent="0.2">
      <c r="A9413" s="1" t="s">
        <v>19735</v>
      </c>
      <c r="B9413" s="1" t="s">
        <v>19728</v>
      </c>
      <c r="C9413" s="1" t="s">
        <v>19729</v>
      </c>
      <c r="D9413" s="1" t="s">
        <v>19736</v>
      </c>
      <c r="E9413" s="1" t="s">
        <v>26</v>
      </c>
      <c r="F9413" s="1" t="s">
        <v>50</v>
      </c>
      <c r="G9413" s="1" t="s">
        <v>28</v>
      </c>
      <c r="H9413" s="1" t="s">
        <v>51</v>
      </c>
      <c r="I9413" s="1" t="s">
        <v>722</v>
      </c>
      <c r="J9413">
        <v>7</v>
      </c>
      <c r="K9413">
        <v>17.7</v>
      </c>
      <c r="L9413">
        <v>11.4</v>
      </c>
      <c r="M9413">
        <v>1.8</v>
      </c>
      <c r="N9413">
        <v>31</v>
      </c>
      <c r="O9413">
        <v>26</v>
      </c>
      <c r="P9413">
        <v>0</v>
      </c>
      <c r="Q9413" s="1" t="s">
        <v>31</v>
      </c>
      <c r="R9413" s="1" t="s">
        <v>138</v>
      </c>
      <c r="S9413" s="1" t="s">
        <v>686</v>
      </c>
      <c r="T9413" s="1" t="s">
        <v>34</v>
      </c>
      <c r="U9413" s="1" t="s">
        <v>35</v>
      </c>
      <c r="V9413" s="1" t="s">
        <v>42</v>
      </c>
      <c r="W9413">
        <f t="shared" si="294"/>
        <v>46200.34652777778</v>
      </c>
      <c r="X9413">
        <f t="shared" si="295"/>
        <v>46200.400694444441</v>
      </c>
    </row>
    <row r="9414" spans="1:24" x14ac:dyDescent="0.2">
      <c r="A9414" s="1" t="s">
        <v>19737</v>
      </c>
      <c r="B9414" s="1" t="s">
        <v>19728</v>
      </c>
      <c r="C9414" s="1" t="s">
        <v>19729</v>
      </c>
      <c r="D9414" s="1" t="s">
        <v>19738</v>
      </c>
      <c r="E9414" s="1" t="s">
        <v>26</v>
      </c>
      <c r="F9414" s="1" t="s">
        <v>56</v>
      </c>
      <c r="G9414" s="1" t="s">
        <v>28</v>
      </c>
      <c r="H9414" s="1" t="s">
        <v>57</v>
      </c>
      <c r="I9414" s="1" t="s">
        <v>722</v>
      </c>
      <c r="J9414">
        <v>7</v>
      </c>
      <c r="K9414">
        <v>13.4</v>
      </c>
      <c r="L9414">
        <v>1.9</v>
      </c>
      <c r="M9414">
        <v>2.6</v>
      </c>
      <c r="N9414">
        <v>17.899999999999999</v>
      </c>
      <c r="O9414">
        <v>18</v>
      </c>
      <c r="P9414">
        <v>0</v>
      </c>
      <c r="Q9414" s="1" t="s">
        <v>31</v>
      </c>
      <c r="R9414" s="1" t="s">
        <v>959</v>
      </c>
      <c r="S9414" s="1" t="s">
        <v>363</v>
      </c>
      <c r="T9414" s="1" t="s">
        <v>34</v>
      </c>
      <c r="U9414" s="1" t="s">
        <v>35</v>
      </c>
      <c r="V9414" s="1" t="s">
        <v>36</v>
      </c>
      <c r="W9414">
        <f t="shared" si="294"/>
        <v>46200.34652777778</v>
      </c>
      <c r="X9414">
        <f t="shared" si="295"/>
        <v>46200.413194444445</v>
      </c>
    </row>
    <row r="9415" spans="1:24" x14ac:dyDescent="0.2">
      <c r="A9415" s="1" t="s">
        <v>19739</v>
      </c>
      <c r="B9415" s="1" t="s">
        <v>19728</v>
      </c>
      <c r="C9415" s="1" t="s">
        <v>19729</v>
      </c>
      <c r="D9415" s="1" t="s">
        <v>19702</v>
      </c>
      <c r="E9415" s="1" t="s">
        <v>26</v>
      </c>
      <c r="F9415" s="1" t="s">
        <v>56</v>
      </c>
      <c r="G9415" s="1" t="s">
        <v>28</v>
      </c>
      <c r="H9415" s="1" t="s">
        <v>62</v>
      </c>
      <c r="I9415" s="1" t="s">
        <v>722</v>
      </c>
      <c r="J9415">
        <v>7</v>
      </c>
      <c r="K9415">
        <v>6.6</v>
      </c>
      <c r="L9415">
        <v>0.6</v>
      </c>
      <c r="M9415">
        <v>2.5</v>
      </c>
      <c r="N9415">
        <v>9.6</v>
      </c>
      <c r="O9415">
        <v>15</v>
      </c>
      <c r="P9415">
        <v>0</v>
      </c>
      <c r="Q9415" s="1" t="s">
        <v>31</v>
      </c>
      <c r="R9415" s="1" t="s">
        <v>611</v>
      </c>
      <c r="S9415" s="1" t="s">
        <v>228</v>
      </c>
      <c r="T9415" s="1" t="s">
        <v>34</v>
      </c>
      <c r="U9415" s="1" t="s">
        <v>35</v>
      </c>
      <c r="V9415" s="1" t="s">
        <v>36</v>
      </c>
      <c r="W9415">
        <f t="shared" si="294"/>
        <v>46200.34652777778</v>
      </c>
      <c r="X9415">
        <f t="shared" si="295"/>
        <v>46200.420138888891</v>
      </c>
    </row>
    <row r="9416" spans="1:24" x14ac:dyDescent="0.2">
      <c r="A9416" s="1" t="s">
        <v>19740</v>
      </c>
      <c r="B9416" s="1" t="s">
        <v>19741</v>
      </c>
      <c r="C9416" s="1" t="s">
        <v>19742</v>
      </c>
      <c r="D9416" s="1" t="s">
        <v>19743</v>
      </c>
      <c r="E9416" s="1" t="s">
        <v>26</v>
      </c>
      <c r="F9416" s="1" t="s">
        <v>27</v>
      </c>
      <c r="G9416" s="1" t="s">
        <v>194</v>
      </c>
      <c r="H9416" s="1" t="s">
        <v>29</v>
      </c>
      <c r="I9416" s="1" t="s">
        <v>456</v>
      </c>
      <c r="J9416">
        <v>10</v>
      </c>
      <c r="K9416">
        <v>7.7</v>
      </c>
      <c r="L9416">
        <v>0.8</v>
      </c>
      <c r="M9416">
        <v>2.4</v>
      </c>
      <c r="N9416">
        <v>10.8</v>
      </c>
      <c r="O9416">
        <v>15</v>
      </c>
      <c r="P9416">
        <v>0</v>
      </c>
      <c r="Q9416" s="1" t="s">
        <v>31</v>
      </c>
      <c r="R9416" s="1" t="s">
        <v>180</v>
      </c>
      <c r="S9416" s="1" t="s">
        <v>320</v>
      </c>
      <c r="T9416" s="1" t="s">
        <v>34</v>
      </c>
      <c r="U9416" s="1" t="s">
        <v>127</v>
      </c>
      <c r="V9416" s="1" t="s">
        <v>36</v>
      </c>
      <c r="W9416">
        <f t="shared" si="294"/>
        <v>46200.254166666666</v>
      </c>
      <c r="X9416">
        <f t="shared" si="295"/>
        <v>46200.261111111111</v>
      </c>
    </row>
    <row r="9417" spans="1:24" x14ac:dyDescent="0.2">
      <c r="A9417" s="1" t="s">
        <v>19744</v>
      </c>
      <c r="B9417" s="1" t="s">
        <v>19741</v>
      </c>
      <c r="C9417" s="1" t="s">
        <v>19742</v>
      </c>
      <c r="D9417" s="1" t="s">
        <v>19745</v>
      </c>
      <c r="E9417" s="1" t="s">
        <v>26</v>
      </c>
      <c r="F9417" s="1" t="s">
        <v>27</v>
      </c>
      <c r="G9417" s="1" t="s">
        <v>194</v>
      </c>
      <c r="H9417" s="1" t="s">
        <v>39</v>
      </c>
      <c r="I9417" s="1" t="s">
        <v>456</v>
      </c>
      <c r="J9417">
        <v>10</v>
      </c>
      <c r="K9417">
        <v>10</v>
      </c>
      <c r="L9417">
        <v>0.5</v>
      </c>
      <c r="M9417">
        <v>4.8</v>
      </c>
      <c r="N9417">
        <v>15.3</v>
      </c>
      <c r="O9417">
        <v>12</v>
      </c>
      <c r="P9417">
        <v>0</v>
      </c>
      <c r="Q9417" s="1" t="s">
        <v>31</v>
      </c>
      <c r="R9417" s="1" t="s">
        <v>106</v>
      </c>
      <c r="S9417" s="1" t="s">
        <v>152</v>
      </c>
      <c r="T9417" s="1" t="s">
        <v>34</v>
      </c>
      <c r="U9417" s="1" t="s">
        <v>127</v>
      </c>
      <c r="V9417" s="1" t="s">
        <v>42</v>
      </c>
      <c r="W9417">
        <f t="shared" si="294"/>
        <v>46200.254166666666</v>
      </c>
      <c r="X9417">
        <f t="shared" si="295"/>
        <v>46200.272222222222</v>
      </c>
    </row>
    <row r="9418" spans="1:24" x14ac:dyDescent="0.2">
      <c r="A9418" s="1" t="s">
        <v>19746</v>
      </c>
      <c r="B9418" s="1" t="s">
        <v>19741</v>
      </c>
      <c r="C9418" s="1" t="s">
        <v>19742</v>
      </c>
      <c r="D9418" s="1" t="s">
        <v>19747</v>
      </c>
      <c r="E9418" s="1" t="s">
        <v>26</v>
      </c>
      <c r="F9418" s="1" t="s">
        <v>27</v>
      </c>
      <c r="G9418" s="1" t="s">
        <v>194</v>
      </c>
      <c r="H9418" s="1" t="s">
        <v>45</v>
      </c>
      <c r="I9418" s="1" t="s">
        <v>456</v>
      </c>
      <c r="J9418">
        <v>10</v>
      </c>
      <c r="K9418">
        <v>11</v>
      </c>
      <c r="L9418">
        <v>6.1</v>
      </c>
      <c r="M9418">
        <v>2.7</v>
      </c>
      <c r="N9418">
        <v>19.8</v>
      </c>
      <c r="O9418">
        <v>18</v>
      </c>
      <c r="P9418">
        <v>0</v>
      </c>
      <c r="Q9418" s="1" t="s">
        <v>31</v>
      </c>
      <c r="R9418" s="1" t="s">
        <v>173</v>
      </c>
      <c r="S9418" s="1" t="s">
        <v>33</v>
      </c>
      <c r="T9418" s="1" t="s">
        <v>34</v>
      </c>
      <c r="U9418" s="1" t="s">
        <v>127</v>
      </c>
      <c r="V9418" s="1" t="s">
        <v>36</v>
      </c>
      <c r="W9418">
        <f t="shared" si="294"/>
        <v>46200.254166666666</v>
      </c>
      <c r="X9418">
        <f t="shared" si="295"/>
        <v>46200.285416666666</v>
      </c>
    </row>
    <row r="9419" spans="1:24" x14ac:dyDescent="0.2">
      <c r="A9419" s="1" t="s">
        <v>19748</v>
      </c>
      <c r="B9419" s="1" t="s">
        <v>19741</v>
      </c>
      <c r="C9419" s="1" t="s">
        <v>19742</v>
      </c>
      <c r="D9419" s="1" t="s">
        <v>19749</v>
      </c>
      <c r="E9419" s="1" t="s">
        <v>26</v>
      </c>
      <c r="F9419" s="1" t="s">
        <v>50</v>
      </c>
      <c r="G9419" s="1" t="s">
        <v>194</v>
      </c>
      <c r="H9419" s="1" t="s">
        <v>51</v>
      </c>
      <c r="I9419" s="1" t="s">
        <v>456</v>
      </c>
      <c r="J9419">
        <v>10</v>
      </c>
      <c r="K9419">
        <v>15.7</v>
      </c>
      <c r="L9419">
        <v>10</v>
      </c>
      <c r="M9419">
        <v>3.4</v>
      </c>
      <c r="N9419">
        <v>29.1</v>
      </c>
      <c r="O9419">
        <v>26</v>
      </c>
      <c r="P9419">
        <v>0</v>
      </c>
      <c r="Q9419" s="1" t="s">
        <v>31</v>
      </c>
      <c r="R9419" s="1" t="s">
        <v>416</v>
      </c>
      <c r="S9419" s="1" t="s">
        <v>700</v>
      </c>
      <c r="T9419" s="1" t="s">
        <v>34</v>
      </c>
      <c r="U9419" s="1" t="s">
        <v>127</v>
      </c>
      <c r="V9419" s="1" t="s">
        <v>36</v>
      </c>
      <c r="W9419">
        <f t="shared" si="294"/>
        <v>46200.254166666666</v>
      </c>
      <c r="X9419">
        <f t="shared" si="295"/>
        <v>46200.306250000001</v>
      </c>
    </row>
    <row r="9420" spans="1:24" x14ac:dyDescent="0.2">
      <c r="A9420" s="1" t="s">
        <v>19750</v>
      </c>
      <c r="B9420" s="1" t="s">
        <v>19741</v>
      </c>
      <c r="C9420" s="1" t="s">
        <v>19742</v>
      </c>
      <c r="D9420" s="1" t="s">
        <v>19751</v>
      </c>
      <c r="E9420" s="1" t="s">
        <v>26</v>
      </c>
      <c r="F9420" s="1" t="s">
        <v>56</v>
      </c>
      <c r="G9420" s="1" t="s">
        <v>194</v>
      </c>
      <c r="H9420" s="1" t="s">
        <v>57</v>
      </c>
      <c r="I9420" s="1" t="s">
        <v>456</v>
      </c>
      <c r="J9420">
        <v>10</v>
      </c>
      <c r="K9420">
        <v>11.9</v>
      </c>
      <c r="L9420">
        <v>0.6</v>
      </c>
      <c r="M9420">
        <v>3.5</v>
      </c>
      <c r="N9420">
        <v>16</v>
      </c>
      <c r="O9420">
        <v>18</v>
      </c>
      <c r="P9420">
        <v>0</v>
      </c>
      <c r="Q9420" s="1" t="s">
        <v>31</v>
      </c>
      <c r="R9420" s="1" t="s">
        <v>86</v>
      </c>
      <c r="S9420" s="1" t="s">
        <v>296</v>
      </c>
      <c r="T9420" s="1" t="s">
        <v>34</v>
      </c>
      <c r="U9420" s="1" t="s">
        <v>127</v>
      </c>
      <c r="V9420" s="1" t="s">
        <v>36</v>
      </c>
      <c r="W9420">
        <f t="shared" si="294"/>
        <v>46200.254166666666</v>
      </c>
      <c r="X9420">
        <f t="shared" si="295"/>
        <v>46200.317361111112</v>
      </c>
    </row>
    <row r="9421" spans="1:24" x14ac:dyDescent="0.2">
      <c r="A9421" s="1" t="s">
        <v>19752</v>
      </c>
      <c r="B9421" s="1" t="s">
        <v>19741</v>
      </c>
      <c r="C9421" s="1" t="s">
        <v>19742</v>
      </c>
      <c r="D9421" s="1" t="s">
        <v>19753</v>
      </c>
      <c r="E9421" s="1" t="s">
        <v>26</v>
      </c>
      <c r="F9421" s="1" t="s">
        <v>56</v>
      </c>
      <c r="G9421" s="1" t="s">
        <v>194</v>
      </c>
      <c r="H9421" s="1" t="s">
        <v>62</v>
      </c>
      <c r="I9421" s="1" t="s">
        <v>456</v>
      </c>
      <c r="J9421">
        <v>10</v>
      </c>
      <c r="K9421">
        <v>11.2</v>
      </c>
      <c r="L9421">
        <v>0.9</v>
      </c>
      <c r="M9421">
        <v>0.8</v>
      </c>
      <c r="N9421">
        <v>12.9</v>
      </c>
      <c r="O9421">
        <v>15</v>
      </c>
      <c r="P9421">
        <v>0</v>
      </c>
      <c r="Q9421" s="1" t="s">
        <v>31</v>
      </c>
      <c r="R9421" s="1" t="s">
        <v>504</v>
      </c>
      <c r="S9421" s="1" t="s">
        <v>228</v>
      </c>
      <c r="T9421" s="1" t="s">
        <v>34</v>
      </c>
      <c r="U9421" s="1" t="s">
        <v>127</v>
      </c>
      <c r="V9421" s="1" t="s">
        <v>36</v>
      </c>
      <c r="W9421">
        <f t="shared" si="294"/>
        <v>46200.254166666666</v>
      </c>
      <c r="X9421">
        <f t="shared" si="295"/>
        <v>46200.325694444444</v>
      </c>
    </row>
    <row r="9422" spans="1:24" x14ac:dyDescent="0.2">
      <c r="A9422" s="1" t="s">
        <v>19754</v>
      </c>
      <c r="B9422" s="1" t="s">
        <v>19755</v>
      </c>
      <c r="C9422" s="1" t="s">
        <v>19756</v>
      </c>
      <c r="D9422" s="1" t="s">
        <v>19757</v>
      </c>
      <c r="E9422" s="1" t="s">
        <v>26</v>
      </c>
      <c r="F9422" s="1" t="s">
        <v>27</v>
      </c>
      <c r="G9422" s="1" t="s">
        <v>249</v>
      </c>
      <c r="H9422" s="1" t="s">
        <v>29</v>
      </c>
      <c r="I9422" s="1" t="s">
        <v>1383</v>
      </c>
      <c r="J9422">
        <v>7</v>
      </c>
      <c r="K9422">
        <v>12.4</v>
      </c>
      <c r="L9422">
        <v>1.5</v>
      </c>
      <c r="M9422">
        <v>1.2</v>
      </c>
      <c r="N9422">
        <v>15.2</v>
      </c>
      <c r="O9422">
        <v>15</v>
      </c>
      <c r="P9422">
        <v>0</v>
      </c>
      <c r="Q9422" s="1" t="s">
        <v>31</v>
      </c>
      <c r="R9422" s="1" t="s">
        <v>220</v>
      </c>
      <c r="S9422" s="1" t="s">
        <v>135</v>
      </c>
      <c r="T9422" s="1" t="s">
        <v>34</v>
      </c>
      <c r="U9422" s="1" t="s">
        <v>72</v>
      </c>
      <c r="V9422" s="1" t="s">
        <v>36</v>
      </c>
      <c r="W9422">
        <f t="shared" si="294"/>
        <v>46200.458333333336</v>
      </c>
      <c r="X9422">
        <f t="shared" si="295"/>
        <v>46200.46875</v>
      </c>
    </row>
    <row r="9423" spans="1:24" x14ac:dyDescent="0.2">
      <c r="A9423" s="1" t="s">
        <v>19758</v>
      </c>
      <c r="B9423" s="1" t="s">
        <v>19755</v>
      </c>
      <c r="C9423" s="1" t="s">
        <v>19756</v>
      </c>
      <c r="D9423" s="1" t="s">
        <v>19759</v>
      </c>
      <c r="E9423" s="1" t="s">
        <v>26</v>
      </c>
      <c r="F9423" s="1" t="s">
        <v>27</v>
      </c>
      <c r="G9423" s="1" t="s">
        <v>249</v>
      </c>
      <c r="H9423" s="1" t="s">
        <v>39</v>
      </c>
      <c r="I9423" s="1" t="s">
        <v>1383</v>
      </c>
      <c r="J9423">
        <v>7</v>
      </c>
      <c r="K9423">
        <v>10.4</v>
      </c>
      <c r="L9423">
        <v>1.3</v>
      </c>
      <c r="M9423">
        <v>5.0999999999999996</v>
      </c>
      <c r="N9423">
        <v>16.7</v>
      </c>
      <c r="O9423">
        <v>12</v>
      </c>
      <c r="P9423">
        <v>0</v>
      </c>
      <c r="Q9423" s="1" t="s">
        <v>31</v>
      </c>
      <c r="R9423" s="1" t="s">
        <v>233</v>
      </c>
      <c r="S9423" s="1" t="s">
        <v>152</v>
      </c>
      <c r="T9423" s="1" t="s">
        <v>34</v>
      </c>
      <c r="U9423" s="1" t="s">
        <v>72</v>
      </c>
      <c r="V9423" s="1" t="s">
        <v>42</v>
      </c>
      <c r="W9423">
        <f t="shared" si="294"/>
        <v>46200.458333333336</v>
      </c>
      <c r="X9423">
        <f t="shared" si="295"/>
        <v>46200.479861111111</v>
      </c>
    </row>
    <row r="9424" spans="1:24" x14ac:dyDescent="0.2">
      <c r="A9424" s="1" t="s">
        <v>19760</v>
      </c>
      <c r="B9424" s="1" t="s">
        <v>19755</v>
      </c>
      <c r="C9424" s="1" t="s">
        <v>19756</v>
      </c>
      <c r="D9424" s="1" t="s">
        <v>19761</v>
      </c>
      <c r="E9424" s="1" t="s">
        <v>26</v>
      </c>
      <c r="F9424" s="1" t="s">
        <v>27</v>
      </c>
      <c r="G9424" s="1" t="s">
        <v>249</v>
      </c>
      <c r="H9424" s="1" t="s">
        <v>45</v>
      </c>
      <c r="I9424" s="1" t="s">
        <v>1383</v>
      </c>
      <c r="J9424">
        <v>7</v>
      </c>
      <c r="K9424">
        <v>15.9</v>
      </c>
      <c r="L9424">
        <v>5.2</v>
      </c>
      <c r="M9424">
        <v>2.7</v>
      </c>
      <c r="N9424">
        <v>23.8</v>
      </c>
      <c r="O9424">
        <v>18</v>
      </c>
      <c r="P9424">
        <v>0</v>
      </c>
      <c r="Q9424" s="1" t="s">
        <v>31</v>
      </c>
      <c r="R9424" s="1" t="s">
        <v>125</v>
      </c>
      <c r="S9424" s="1" t="s">
        <v>33</v>
      </c>
      <c r="T9424" s="1" t="s">
        <v>34</v>
      </c>
      <c r="U9424" s="1" t="s">
        <v>72</v>
      </c>
      <c r="V9424" s="1" t="s">
        <v>42</v>
      </c>
      <c r="W9424">
        <f t="shared" si="294"/>
        <v>46200.458333333336</v>
      </c>
      <c r="X9424">
        <f t="shared" si="295"/>
        <v>46200.496527777781</v>
      </c>
    </row>
    <row r="9425" spans="1:24" x14ac:dyDescent="0.2">
      <c r="A9425" s="1" t="s">
        <v>19762</v>
      </c>
      <c r="B9425" s="1" t="s">
        <v>19755</v>
      </c>
      <c r="C9425" s="1" t="s">
        <v>19756</v>
      </c>
      <c r="D9425" s="1" t="s">
        <v>19763</v>
      </c>
      <c r="E9425" s="1" t="s">
        <v>26</v>
      </c>
      <c r="F9425" s="1" t="s">
        <v>50</v>
      </c>
      <c r="G9425" s="1" t="s">
        <v>249</v>
      </c>
      <c r="H9425" s="1" t="s">
        <v>51</v>
      </c>
      <c r="I9425" s="1" t="s">
        <v>1383</v>
      </c>
      <c r="J9425">
        <v>7</v>
      </c>
      <c r="K9425">
        <v>14.2</v>
      </c>
      <c r="L9425">
        <v>14.3</v>
      </c>
      <c r="M9425">
        <v>2.4</v>
      </c>
      <c r="N9425">
        <v>30.9</v>
      </c>
      <c r="O9425">
        <v>26</v>
      </c>
      <c r="P9425">
        <v>0</v>
      </c>
      <c r="Q9425" s="1" t="s">
        <v>31</v>
      </c>
      <c r="R9425" s="1" t="s">
        <v>402</v>
      </c>
      <c r="S9425" s="1" t="s">
        <v>327</v>
      </c>
      <c r="T9425" s="1" t="s">
        <v>34</v>
      </c>
      <c r="U9425" s="1" t="s">
        <v>72</v>
      </c>
      <c r="V9425" s="1" t="s">
        <v>42</v>
      </c>
      <c r="W9425">
        <f t="shared" si="294"/>
        <v>46200.458333333336</v>
      </c>
      <c r="X9425">
        <f t="shared" si="295"/>
        <v>46200.518055555556</v>
      </c>
    </row>
    <row r="9426" spans="1:24" x14ac:dyDescent="0.2">
      <c r="A9426" s="1" t="s">
        <v>19764</v>
      </c>
      <c r="B9426" s="1" t="s">
        <v>19755</v>
      </c>
      <c r="C9426" s="1" t="s">
        <v>19756</v>
      </c>
      <c r="D9426" s="1" t="s">
        <v>19765</v>
      </c>
      <c r="E9426" s="1" t="s">
        <v>26</v>
      </c>
      <c r="F9426" s="1" t="s">
        <v>56</v>
      </c>
      <c r="G9426" s="1" t="s">
        <v>249</v>
      </c>
      <c r="H9426" s="1" t="s">
        <v>57</v>
      </c>
      <c r="I9426" s="1" t="s">
        <v>1383</v>
      </c>
      <c r="J9426">
        <v>7</v>
      </c>
      <c r="K9426">
        <v>10.5</v>
      </c>
      <c r="L9426">
        <v>0.9</v>
      </c>
      <c r="M9426">
        <v>2.4</v>
      </c>
      <c r="N9426">
        <v>13.8</v>
      </c>
      <c r="O9426">
        <v>18</v>
      </c>
      <c r="P9426">
        <v>0</v>
      </c>
      <c r="Q9426" s="1" t="s">
        <v>31</v>
      </c>
      <c r="R9426" s="1" t="s">
        <v>63</v>
      </c>
      <c r="S9426" s="1" t="s">
        <v>91</v>
      </c>
      <c r="T9426" s="1" t="s">
        <v>34</v>
      </c>
      <c r="U9426" s="1" t="s">
        <v>72</v>
      </c>
      <c r="V9426" s="1" t="s">
        <v>36</v>
      </c>
      <c r="W9426">
        <f t="shared" si="294"/>
        <v>46200.458333333336</v>
      </c>
      <c r="X9426">
        <f t="shared" si="295"/>
        <v>46200.527777777781</v>
      </c>
    </row>
    <row r="9427" spans="1:24" x14ac:dyDescent="0.2">
      <c r="A9427" s="1" t="s">
        <v>19766</v>
      </c>
      <c r="B9427" s="1" t="s">
        <v>19755</v>
      </c>
      <c r="C9427" s="1" t="s">
        <v>19756</v>
      </c>
      <c r="D9427" s="1" t="s">
        <v>19767</v>
      </c>
      <c r="E9427" s="1" t="s">
        <v>26</v>
      </c>
      <c r="F9427" s="1" t="s">
        <v>56</v>
      </c>
      <c r="G9427" s="1" t="s">
        <v>249</v>
      </c>
      <c r="H9427" s="1" t="s">
        <v>62</v>
      </c>
      <c r="I9427" s="1" t="s">
        <v>1383</v>
      </c>
      <c r="J9427">
        <v>7</v>
      </c>
      <c r="K9427">
        <v>5.4</v>
      </c>
      <c r="L9427">
        <v>0.5</v>
      </c>
      <c r="M9427">
        <v>1.8</v>
      </c>
      <c r="N9427">
        <v>7.6</v>
      </c>
      <c r="O9427">
        <v>15</v>
      </c>
      <c r="P9427">
        <v>0</v>
      </c>
      <c r="Q9427" s="1" t="s">
        <v>31</v>
      </c>
      <c r="R9427" s="1" t="s">
        <v>391</v>
      </c>
      <c r="S9427" s="1" t="s">
        <v>538</v>
      </c>
      <c r="T9427" s="1" t="s">
        <v>34</v>
      </c>
      <c r="U9427" s="1" t="s">
        <v>72</v>
      </c>
      <c r="V9427" s="1" t="s">
        <v>36</v>
      </c>
      <c r="W9427">
        <f t="shared" si="294"/>
        <v>46200.458333333336</v>
      </c>
      <c r="X9427">
        <f t="shared" si="295"/>
        <v>46200.533333333333</v>
      </c>
    </row>
    <row r="9428" spans="1:24" x14ac:dyDescent="0.2">
      <c r="A9428" s="1" t="s">
        <v>19768</v>
      </c>
      <c r="B9428" s="1" t="s">
        <v>19769</v>
      </c>
      <c r="C9428" s="1" t="s">
        <v>19770</v>
      </c>
      <c r="D9428" s="1" t="s">
        <v>19771</v>
      </c>
      <c r="E9428" s="1" t="s">
        <v>26</v>
      </c>
      <c r="F9428" s="1" t="s">
        <v>27</v>
      </c>
      <c r="G9428" s="1" t="s">
        <v>764</v>
      </c>
      <c r="H9428" s="1" t="s">
        <v>29</v>
      </c>
      <c r="I9428" s="1" t="s">
        <v>2128</v>
      </c>
      <c r="J9428">
        <v>1</v>
      </c>
      <c r="K9428">
        <v>12.3</v>
      </c>
      <c r="L9428">
        <v>1.4</v>
      </c>
      <c r="M9428">
        <v>3.8</v>
      </c>
      <c r="N9428">
        <v>17.600000000000001</v>
      </c>
      <c r="O9428">
        <v>15</v>
      </c>
      <c r="P9428">
        <v>0</v>
      </c>
      <c r="Q9428" s="1" t="s">
        <v>31</v>
      </c>
      <c r="R9428" s="1" t="s">
        <v>46</v>
      </c>
      <c r="S9428" s="1" t="s">
        <v>174</v>
      </c>
      <c r="T9428" s="1" t="s">
        <v>34</v>
      </c>
      <c r="U9428" s="1" t="s">
        <v>35</v>
      </c>
      <c r="V9428" s="1" t="s">
        <v>42</v>
      </c>
      <c r="W9428">
        <f t="shared" si="294"/>
        <v>46200.28125</v>
      </c>
      <c r="X9428">
        <f t="shared" si="295"/>
        <v>46200.293055555558</v>
      </c>
    </row>
    <row r="9429" spans="1:24" x14ac:dyDescent="0.2">
      <c r="A9429" s="1" t="s">
        <v>19772</v>
      </c>
      <c r="B9429" s="1" t="s">
        <v>19769</v>
      </c>
      <c r="C9429" s="1" t="s">
        <v>19770</v>
      </c>
      <c r="D9429" s="1" t="s">
        <v>19773</v>
      </c>
      <c r="E9429" s="1" t="s">
        <v>26</v>
      </c>
      <c r="F9429" s="1" t="s">
        <v>27</v>
      </c>
      <c r="G9429" s="1" t="s">
        <v>764</v>
      </c>
      <c r="H9429" s="1" t="s">
        <v>39</v>
      </c>
      <c r="I9429" s="1" t="s">
        <v>2128</v>
      </c>
      <c r="J9429">
        <v>1</v>
      </c>
      <c r="K9429">
        <v>10.3</v>
      </c>
      <c r="L9429">
        <v>0.8</v>
      </c>
      <c r="M9429">
        <v>4.7</v>
      </c>
      <c r="N9429">
        <v>15.8</v>
      </c>
      <c r="O9429">
        <v>12</v>
      </c>
      <c r="P9429">
        <v>0</v>
      </c>
      <c r="Q9429" s="1" t="s">
        <v>31</v>
      </c>
      <c r="R9429" s="1" t="s">
        <v>173</v>
      </c>
      <c r="S9429" s="1" t="s">
        <v>79</v>
      </c>
      <c r="T9429" s="1" t="s">
        <v>34</v>
      </c>
      <c r="U9429" s="1" t="s">
        <v>35</v>
      </c>
      <c r="V9429" s="1" t="s">
        <v>42</v>
      </c>
      <c r="W9429">
        <f t="shared" si="294"/>
        <v>46200.28125</v>
      </c>
      <c r="X9429">
        <f t="shared" si="295"/>
        <v>46200.304166666669</v>
      </c>
    </row>
    <row r="9430" spans="1:24" x14ac:dyDescent="0.2">
      <c r="A9430" s="1" t="s">
        <v>19774</v>
      </c>
      <c r="B9430" s="1" t="s">
        <v>19769</v>
      </c>
      <c r="C9430" s="1" t="s">
        <v>19770</v>
      </c>
      <c r="D9430" s="1" t="s">
        <v>19775</v>
      </c>
      <c r="E9430" s="1" t="s">
        <v>26</v>
      </c>
      <c r="F9430" s="1" t="s">
        <v>27</v>
      </c>
      <c r="G9430" s="1" t="s">
        <v>764</v>
      </c>
      <c r="H9430" s="1" t="s">
        <v>45</v>
      </c>
      <c r="I9430" s="1" t="s">
        <v>2128</v>
      </c>
      <c r="J9430">
        <v>1</v>
      </c>
      <c r="K9430">
        <v>17.399999999999999</v>
      </c>
      <c r="L9430">
        <v>5.4</v>
      </c>
      <c r="M9430">
        <v>2</v>
      </c>
      <c r="N9430">
        <v>24.8</v>
      </c>
      <c r="O9430">
        <v>18</v>
      </c>
      <c r="P9430">
        <v>0</v>
      </c>
      <c r="Q9430" s="1" t="s">
        <v>31</v>
      </c>
      <c r="R9430" s="1" t="s">
        <v>199</v>
      </c>
      <c r="S9430" s="1" t="s">
        <v>320</v>
      </c>
      <c r="T9430" s="1" t="s">
        <v>34</v>
      </c>
      <c r="U9430" s="1" t="s">
        <v>35</v>
      </c>
      <c r="V9430" s="1" t="s">
        <v>42</v>
      </c>
      <c r="W9430">
        <f t="shared" si="294"/>
        <v>46200.28125</v>
      </c>
      <c r="X9430">
        <f t="shared" si="295"/>
        <v>46200.321527777778</v>
      </c>
    </row>
    <row r="9431" spans="1:24" x14ac:dyDescent="0.2">
      <c r="A9431" s="1" t="s">
        <v>19776</v>
      </c>
      <c r="B9431" s="1" t="s">
        <v>19769</v>
      </c>
      <c r="C9431" s="1" t="s">
        <v>19770</v>
      </c>
      <c r="D9431" s="1" t="s">
        <v>19726</v>
      </c>
      <c r="E9431" s="1" t="s">
        <v>26</v>
      </c>
      <c r="F9431" s="1" t="s">
        <v>50</v>
      </c>
      <c r="G9431" s="1" t="s">
        <v>764</v>
      </c>
      <c r="H9431" s="1" t="s">
        <v>51</v>
      </c>
      <c r="I9431" s="1" t="s">
        <v>2128</v>
      </c>
      <c r="J9431">
        <v>1</v>
      </c>
      <c r="K9431">
        <v>14.8</v>
      </c>
      <c r="L9431">
        <v>5.9</v>
      </c>
      <c r="M9431">
        <v>2.6</v>
      </c>
      <c r="N9431">
        <v>23.4</v>
      </c>
      <c r="O9431">
        <v>26</v>
      </c>
      <c r="P9431">
        <v>0</v>
      </c>
      <c r="Q9431" s="1" t="s">
        <v>31</v>
      </c>
      <c r="R9431" s="1" t="s">
        <v>625</v>
      </c>
      <c r="S9431" s="1" t="s">
        <v>83</v>
      </c>
      <c r="T9431" s="1" t="s">
        <v>34</v>
      </c>
      <c r="U9431" s="1" t="s">
        <v>35</v>
      </c>
      <c r="V9431" s="1" t="s">
        <v>36</v>
      </c>
      <c r="W9431">
        <f t="shared" si="294"/>
        <v>46200.28125</v>
      </c>
      <c r="X9431">
        <f t="shared" si="295"/>
        <v>46200.337500000001</v>
      </c>
    </row>
    <row r="9432" spans="1:24" x14ac:dyDescent="0.2">
      <c r="A9432" s="1" t="s">
        <v>19777</v>
      </c>
      <c r="B9432" s="1" t="s">
        <v>19769</v>
      </c>
      <c r="C9432" s="1" t="s">
        <v>19770</v>
      </c>
      <c r="D9432" s="1" t="s">
        <v>19778</v>
      </c>
      <c r="E9432" s="1" t="s">
        <v>26</v>
      </c>
      <c r="F9432" s="1" t="s">
        <v>56</v>
      </c>
      <c r="G9432" s="1" t="s">
        <v>764</v>
      </c>
      <c r="H9432" s="1" t="s">
        <v>57</v>
      </c>
      <c r="I9432" s="1" t="s">
        <v>2128</v>
      </c>
      <c r="J9432">
        <v>1</v>
      </c>
      <c r="K9432">
        <v>13</v>
      </c>
      <c r="L9432">
        <v>0.6</v>
      </c>
      <c r="M9432">
        <v>3.3</v>
      </c>
      <c r="N9432">
        <v>16.899999999999999</v>
      </c>
      <c r="O9432">
        <v>18</v>
      </c>
      <c r="P9432">
        <v>0</v>
      </c>
      <c r="Q9432" s="1" t="s">
        <v>31</v>
      </c>
      <c r="R9432" s="1" t="s">
        <v>407</v>
      </c>
      <c r="S9432" s="1" t="s">
        <v>114</v>
      </c>
      <c r="T9432" s="1" t="s">
        <v>34</v>
      </c>
      <c r="U9432" s="1" t="s">
        <v>35</v>
      </c>
      <c r="V9432" s="1" t="s">
        <v>36</v>
      </c>
      <c r="W9432">
        <f t="shared" si="294"/>
        <v>46200.28125</v>
      </c>
      <c r="X9432">
        <f t="shared" si="295"/>
        <v>46200.349305555559</v>
      </c>
    </row>
    <row r="9433" spans="1:24" x14ac:dyDescent="0.2">
      <c r="A9433" s="1" t="s">
        <v>19779</v>
      </c>
      <c r="B9433" s="1" t="s">
        <v>19769</v>
      </c>
      <c r="C9433" s="1" t="s">
        <v>19770</v>
      </c>
      <c r="D9433" s="1" t="s">
        <v>19780</v>
      </c>
      <c r="E9433" s="1" t="s">
        <v>26</v>
      </c>
      <c r="F9433" s="1" t="s">
        <v>56</v>
      </c>
      <c r="G9433" s="1" t="s">
        <v>764</v>
      </c>
      <c r="H9433" s="1" t="s">
        <v>62</v>
      </c>
      <c r="I9433" s="1" t="s">
        <v>2128</v>
      </c>
      <c r="J9433">
        <v>1</v>
      </c>
      <c r="K9433">
        <v>9.8000000000000007</v>
      </c>
      <c r="L9433">
        <v>0.5</v>
      </c>
      <c r="M9433">
        <v>1.6</v>
      </c>
      <c r="N9433">
        <v>11.9</v>
      </c>
      <c r="O9433">
        <v>15</v>
      </c>
      <c r="P9433">
        <v>0</v>
      </c>
      <c r="Q9433" s="1" t="s">
        <v>31</v>
      </c>
      <c r="R9433" s="1" t="s">
        <v>86</v>
      </c>
      <c r="S9433" s="1" t="s">
        <v>296</v>
      </c>
      <c r="T9433" s="1" t="s">
        <v>34</v>
      </c>
      <c r="U9433" s="1" t="s">
        <v>35</v>
      </c>
      <c r="V9433" s="1" t="s">
        <v>36</v>
      </c>
      <c r="W9433">
        <f t="shared" si="294"/>
        <v>46200.28125</v>
      </c>
      <c r="X9433">
        <f t="shared" si="295"/>
        <v>46200.357638888891</v>
      </c>
    </row>
    <row r="9434" spans="1:24" x14ac:dyDescent="0.2">
      <c r="A9434" s="1" t="s">
        <v>19781</v>
      </c>
      <c r="B9434" s="1" t="s">
        <v>19782</v>
      </c>
      <c r="C9434" s="1" t="s">
        <v>19783</v>
      </c>
      <c r="D9434" s="1" t="s">
        <v>19784</v>
      </c>
      <c r="E9434" s="1" t="s">
        <v>26</v>
      </c>
      <c r="F9434" s="1" t="s">
        <v>27</v>
      </c>
      <c r="G9434" s="1" t="s">
        <v>171</v>
      </c>
      <c r="H9434" s="1" t="s">
        <v>29</v>
      </c>
      <c r="I9434" s="1" t="s">
        <v>650</v>
      </c>
      <c r="J9434">
        <v>9</v>
      </c>
      <c r="K9434">
        <v>11.7</v>
      </c>
      <c r="L9434">
        <v>1</v>
      </c>
      <c r="M9434">
        <v>2.9</v>
      </c>
      <c r="N9434">
        <v>15.7</v>
      </c>
      <c r="O9434">
        <v>15</v>
      </c>
      <c r="P9434">
        <v>0</v>
      </c>
      <c r="Q9434" s="1" t="s">
        <v>31</v>
      </c>
      <c r="R9434" s="1" t="s">
        <v>134</v>
      </c>
      <c r="S9434" s="1" t="s">
        <v>135</v>
      </c>
      <c r="T9434" s="1" t="s">
        <v>71</v>
      </c>
      <c r="U9434" s="1" t="s">
        <v>72</v>
      </c>
      <c r="V9434" s="1" t="s">
        <v>36</v>
      </c>
      <c r="W9434">
        <f t="shared" si="294"/>
        <v>46200.276388888888</v>
      </c>
      <c r="X9434">
        <f t="shared" si="295"/>
        <v>46200.286805555559</v>
      </c>
    </row>
    <row r="9435" spans="1:24" x14ac:dyDescent="0.2">
      <c r="A9435" s="1" t="s">
        <v>19785</v>
      </c>
      <c r="B9435" s="1" t="s">
        <v>19782</v>
      </c>
      <c r="C9435" s="1" t="s">
        <v>19783</v>
      </c>
      <c r="D9435" s="1" t="s">
        <v>19786</v>
      </c>
      <c r="E9435" s="1" t="s">
        <v>26</v>
      </c>
      <c r="F9435" s="1" t="s">
        <v>27</v>
      </c>
      <c r="G9435" s="1" t="s">
        <v>171</v>
      </c>
      <c r="H9435" s="1" t="s">
        <v>39</v>
      </c>
      <c r="I9435" s="1" t="s">
        <v>650</v>
      </c>
      <c r="J9435">
        <v>9</v>
      </c>
      <c r="K9435">
        <v>10</v>
      </c>
      <c r="L9435">
        <v>0.5</v>
      </c>
      <c r="M9435">
        <v>4.8</v>
      </c>
      <c r="N9435">
        <v>15.4</v>
      </c>
      <c r="O9435">
        <v>12</v>
      </c>
      <c r="P9435">
        <v>0</v>
      </c>
      <c r="Q9435" s="1" t="s">
        <v>31</v>
      </c>
      <c r="R9435" s="1" t="s">
        <v>177</v>
      </c>
      <c r="S9435" s="1" t="s">
        <v>320</v>
      </c>
      <c r="T9435" s="1" t="s">
        <v>71</v>
      </c>
      <c r="U9435" s="1" t="s">
        <v>72</v>
      </c>
      <c r="V9435" s="1" t="s">
        <v>42</v>
      </c>
      <c r="W9435">
        <f t="shared" si="294"/>
        <v>46200.276388888888</v>
      </c>
      <c r="X9435">
        <f t="shared" si="295"/>
        <v>46200.29791666667</v>
      </c>
    </row>
    <row r="9436" spans="1:24" x14ac:dyDescent="0.2">
      <c r="A9436" s="1" t="s">
        <v>19787</v>
      </c>
      <c r="B9436" s="1" t="s">
        <v>19782</v>
      </c>
      <c r="C9436" s="1" t="s">
        <v>19783</v>
      </c>
      <c r="D9436" s="1" t="s">
        <v>19788</v>
      </c>
      <c r="E9436" s="1" t="s">
        <v>26</v>
      </c>
      <c r="F9436" s="1" t="s">
        <v>27</v>
      </c>
      <c r="G9436" s="1" t="s">
        <v>171</v>
      </c>
      <c r="H9436" s="1" t="s">
        <v>45</v>
      </c>
      <c r="I9436" s="1" t="s">
        <v>650</v>
      </c>
      <c r="J9436">
        <v>9</v>
      </c>
      <c r="K9436">
        <v>11.6</v>
      </c>
      <c r="L9436">
        <v>4.9000000000000004</v>
      </c>
      <c r="M9436">
        <v>4.5999999999999996</v>
      </c>
      <c r="N9436">
        <v>21.1</v>
      </c>
      <c r="O9436">
        <v>18</v>
      </c>
      <c r="P9436">
        <v>0</v>
      </c>
      <c r="Q9436" s="1" t="s">
        <v>31</v>
      </c>
      <c r="R9436" s="1" t="s">
        <v>75</v>
      </c>
      <c r="S9436" s="1" t="s">
        <v>47</v>
      </c>
      <c r="T9436" s="1" t="s">
        <v>71</v>
      </c>
      <c r="U9436" s="1" t="s">
        <v>72</v>
      </c>
      <c r="V9436" s="1" t="s">
        <v>42</v>
      </c>
      <c r="W9436">
        <f t="shared" si="294"/>
        <v>46200.276388888888</v>
      </c>
      <c r="X9436">
        <f t="shared" si="295"/>
        <v>46200.3125</v>
      </c>
    </row>
    <row r="9437" spans="1:24" x14ac:dyDescent="0.2">
      <c r="A9437" s="1" t="s">
        <v>19789</v>
      </c>
      <c r="B9437" s="1" t="s">
        <v>19782</v>
      </c>
      <c r="C9437" s="1" t="s">
        <v>19783</v>
      </c>
      <c r="D9437" s="1" t="s">
        <v>19790</v>
      </c>
      <c r="E9437" s="1" t="s">
        <v>26</v>
      </c>
      <c r="F9437" s="1" t="s">
        <v>50</v>
      </c>
      <c r="G9437" s="1" t="s">
        <v>171</v>
      </c>
      <c r="H9437" s="1" t="s">
        <v>51</v>
      </c>
      <c r="I9437" s="1" t="s">
        <v>650</v>
      </c>
      <c r="J9437">
        <v>9</v>
      </c>
      <c r="K9437">
        <v>13.2</v>
      </c>
      <c r="L9437">
        <v>12.5</v>
      </c>
      <c r="M9437">
        <v>2</v>
      </c>
      <c r="N9437">
        <v>27.7</v>
      </c>
      <c r="O9437">
        <v>26</v>
      </c>
      <c r="P9437">
        <v>0</v>
      </c>
      <c r="Q9437" s="1" t="s">
        <v>31</v>
      </c>
      <c r="R9437" s="1" t="s">
        <v>810</v>
      </c>
      <c r="S9437" s="1" t="s">
        <v>686</v>
      </c>
      <c r="T9437" s="1" t="s">
        <v>71</v>
      </c>
      <c r="U9437" s="1" t="s">
        <v>72</v>
      </c>
      <c r="V9437" s="1" t="s">
        <v>36</v>
      </c>
      <c r="W9437">
        <f t="shared" si="294"/>
        <v>46200.276388888888</v>
      </c>
      <c r="X9437">
        <f t="shared" si="295"/>
        <v>46200.331250000003</v>
      </c>
    </row>
    <row r="9438" spans="1:24" x14ac:dyDescent="0.2">
      <c r="A9438" s="1" t="s">
        <v>19791</v>
      </c>
      <c r="B9438" s="1" t="s">
        <v>19782</v>
      </c>
      <c r="C9438" s="1" t="s">
        <v>19783</v>
      </c>
      <c r="D9438" s="1" t="s">
        <v>19792</v>
      </c>
      <c r="E9438" s="1" t="s">
        <v>26</v>
      </c>
      <c r="F9438" s="1" t="s">
        <v>56</v>
      </c>
      <c r="G9438" s="1" t="s">
        <v>171</v>
      </c>
      <c r="H9438" s="1" t="s">
        <v>57</v>
      </c>
      <c r="I9438" s="1" t="s">
        <v>650</v>
      </c>
      <c r="J9438">
        <v>9</v>
      </c>
      <c r="K9438">
        <v>9.4</v>
      </c>
      <c r="L9438">
        <v>0.6</v>
      </c>
      <c r="M9438">
        <v>1.5</v>
      </c>
      <c r="N9438">
        <v>11.5</v>
      </c>
      <c r="O9438">
        <v>18</v>
      </c>
      <c r="P9438">
        <v>0</v>
      </c>
      <c r="Q9438" s="1" t="s">
        <v>31</v>
      </c>
      <c r="R9438" s="1" t="s">
        <v>261</v>
      </c>
      <c r="S9438" s="1" t="s">
        <v>211</v>
      </c>
      <c r="T9438" s="1" t="s">
        <v>71</v>
      </c>
      <c r="U9438" s="1" t="s">
        <v>72</v>
      </c>
      <c r="V9438" s="1" t="s">
        <v>36</v>
      </c>
      <c r="W9438">
        <f t="shared" si="294"/>
        <v>46200.276388888888</v>
      </c>
      <c r="X9438">
        <f t="shared" si="295"/>
        <v>46200.339583333334</v>
      </c>
    </row>
    <row r="9439" spans="1:24" x14ac:dyDescent="0.2">
      <c r="A9439" s="1" t="s">
        <v>19793</v>
      </c>
      <c r="B9439" s="1" t="s">
        <v>19782</v>
      </c>
      <c r="C9439" s="1" t="s">
        <v>19783</v>
      </c>
      <c r="D9439" s="1" t="s">
        <v>19794</v>
      </c>
      <c r="E9439" s="1" t="s">
        <v>26</v>
      </c>
      <c r="F9439" s="1" t="s">
        <v>56</v>
      </c>
      <c r="G9439" s="1" t="s">
        <v>171</v>
      </c>
      <c r="H9439" s="1" t="s">
        <v>62</v>
      </c>
      <c r="I9439" s="1" t="s">
        <v>650</v>
      </c>
      <c r="J9439">
        <v>9</v>
      </c>
      <c r="K9439">
        <v>5.7</v>
      </c>
      <c r="L9439">
        <v>1.1000000000000001</v>
      </c>
      <c r="M9439">
        <v>1.4</v>
      </c>
      <c r="N9439">
        <v>8.3000000000000007</v>
      </c>
      <c r="O9439">
        <v>15</v>
      </c>
      <c r="P9439">
        <v>0</v>
      </c>
      <c r="Q9439" s="1" t="s">
        <v>31</v>
      </c>
      <c r="R9439" s="1" t="s">
        <v>243</v>
      </c>
      <c r="S9439" s="1" t="s">
        <v>91</v>
      </c>
      <c r="T9439" s="1" t="s">
        <v>71</v>
      </c>
      <c r="U9439" s="1" t="s">
        <v>72</v>
      </c>
      <c r="V9439" s="1" t="s">
        <v>36</v>
      </c>
      <c r="W9439">
        <f t="shared" si="294"/>
        <v>46200.276388888888</v>
      </c>
      <c r="X9439">
        <f t="shared" si="295"/>
        <v>46200.345138888886</v>
      </c>
    </row>
    <row r="9440" spans="1:24" x14ac:dyDescent="0.2">
      <c r="A9440" s="1" t="s">
        <v>19795</v>
      </c>
      <c r="B9440" s="1" t="s">
        <v>19796</v>
      </c>
      <c r="C9440" s="1" t="s">
        <v>19797</v>
      </c>
      <c r="D9440" s="1" t="s">
        <v>19798</v>
      </c>
      <c r="E9440" s="1" t="s">
        <v>26</v>
      </c>
      <c r="F9440" s="1" t="s">
        <v>27</v>
      </c>
      <c r="G9440" s="1" t="s">
        <v>96</v>
      </c>
      <c r="H9440" s="1" t="s">
        <v>29</v>
      </c>
      <c r="I9440" s="1" t="s">
        <v>542</v>
      </c>
      <c r="J9440">
        <v>5</v>
      </c>
      <c r="K9440">
        <v>10.1</v>
      </c>
      <c r="L9440">
        <v>1.1000000000000001</v>
      </c>
      <c r="M9440">
        <v>1.6</v>
      </c>
      <c r="N9440">
        <v>12.8</v>
      </c>
      <c r="O9440">
        <v>15</v>
      </c>
      <c r="P9440">
        <v>0</v>
      </c>
      <c r="Q9440" s="1" t="s">
        <v>31</v>
      </c>
      <c r="R9440" s="1" t="s">
        <v>40</v>
      </c>
      <c r="S9440" s="1" t="s">
        <v>320</v>
      </c>
      <c r="T9440" s="1" t="s">
        <v>34</v>
      </c>
      <c r="U9440" s="1" t="s">
        <v>72</v>
      </c>
      <c r="V9440" s="1" t="s">
        <v>36</v>
      </c>
      <c r="W9440">
        <f t="shared" si="294"/>
        <v>46200.359722222223</v>
      </c>
      <c r="X9440">
        <f t="shared" si="295"/>
        <v>46200.368055555555</v>
      </c>
    </row>
    <row r="9441" spans="1:24" x14ac:dyDescent="0.2">
      <c r="A9441" s="1" t="s">
        <v>19799</v>
      </c>
      <c r="B9441" s="1" t="s">
        <v>19796</v>
      </c>
      <c r="C9441" s="1" t="s">
        <v>19797</v>
      </c>
      <c r="D9441" s="1" t="s">
        <v>19800</v>
      </c>
      <c r="E9441" s="1" t="s">
        <v>26</v>
      </c>
      <c r="F9441" s="1" t="s">
        <v>27</v>
      </c>
      <c r="G9441" s="1" t="s">
        <v>96</v>
      </c>
      <c r="H9441" s="1" t="s">
        <v>39</v>
      </c>
      <c r="I9441" s="1" t="s">
        <v>542</v>
      </c>
      <c r="J9441">
        <v>5</v>
      </c>
      <c r="K9441">
        <v>10.9</v>
      </c>
      <c r="L9441">
        <v>0.3</v>
      </c>
      <c r="M9441">
        <v>5.6</v>
      </c>
      <c r="N9441">
        <v>16.8</v>
      </c>
      <c r="O9441">
        <v>12</v>
      </c>
      <c r="P9441">
        <v>0</v>
      </c>
      <c r="Q9441" s="1" t="s">
        <v>31</v>
      </c>
      <c r="R9441" s="1" t="s">
        <v>75</v>
      </c>
      <c r="S9441" s="1" t="s">
        <v>33</v>
      </c>
      <c r="T9441" s="1" t="s">
        <v>34</v>
      </c>
      <c r="U9441" s="1" t="s">
        <v>72</v>
      </c>
      <c r="V9441" s="1" t="s">
        <v>42</v>
      </c>
      <c r="W9441">
        <f t="shared" si="294"/>
        <v>46200.359722222223</v>
      </c>
      <c r="X9441">
        <f t="shared" si="295"/>
        <v>46200.379861111112</v>
      </c>
    </row>
    <row r="9442" spans="1:24" x14ac:dyDescent="0.2">
      <c r="A9442" s="1" t="s">
        <v>19801</v>
      </c>
      <c r="B9442" s="1" t="s">
        <v>19796</v>
      </c>
      <c r="C9442" s="1" t="s">
        <v>19797</v>
      </c>
      <c r="D9442" s="1" t="s">
        <v>19802</v>
      </c>
      <c r="E9442" s="1" t="s">
        <v>26</v>
      </c>
      <c r="F9442" s="1" t="s">
        <v>27</v>
      </c>
      <c r="G9442" s="1" t="s">
        <v>96</v>
      </c>
      <c r="H9442" s="1" t="s">
        <v>45</v>
      </c>
      <c r="I9442" s="1" t="s">
        <v>542</v>
      </c>
      <c r="J9442">
        <v>5</v>
      </c>
      <c r="K9442">
        <v>12</v>
      </c>
      <c r="L9442">
        <v>4.0999999999999996</v>
      </c>
      <c r="M9442">
        <v>3.1</v>
      </c>
      <c r="N9442">
        <v>19.100000000000001</v>
      </c>
      <c r="O9442">
        <v>18</v>
      </c>
      <c r="P9442">
        <v>0</v>
      </c>
      <c r="Q9442" s="1" t="s">
        <v>31</v>
      </c>
      <c r="R9442" s="1" t="s">
        <v>199</v>
      </c>
      <c r="S9442" s="1" t="s">
        <v>41</v>
      </c>
      <c r="T9442" s="1" t="s">
        <v>34</v>
      </c>
      <c r="U9442" s="1" t="s">
        <v>72</v>
      </c>
      <c r="V9442" s="1" t="s">
        <v>36</v>
      </c>
      <c r="W9442">
        <f t="shared" si="294"/>
        <v>46200.359722222223</v>
      </c>
      <c r="X9442">
        <f t="shared" si="295"/>
        <v>46200.393055555556</v>
      </c>
    </row>
    <row r="9443" spans="1:24" x14ac:dyDescent="0.2">
      <c r="A9443" s="1" t="s">
        <v>19803</v>
      </c>
      <c r="B9443" s="1" t="s">
        <v>19796</v>
      </c>
      <c r="C9443" s="1" t="s">
        <v>19797</v>
      </c>
      <c r="D9443" s="1" t="s">
        <v>19661</v>
      </c>
      <c r="E9443" s="1" t="s">
        <v>26</v>
      </c>
      <c r="F9443" s="1" t="s">
        <v>50</v>
      </c>
      <c r="G9443" s="1" t="s">
        <v>96</v>
      </c>
      <c r="H9443" s="1" t="s">
        <v>51</v>
      </c>
      <c r="I9443" s="1" t="s">
        <v>542</v>
      </c>
      <c r="J9443">
        <v>5</v>
      </c>
      <c r="K9443">
        <v>12.1</v>
      </c>
      <c r="L9443">
        <v>9.1</v>
      </c>
      <c r="M9443">
        <v>2.5</v>
      </c>
      <c r="N9443">
        <v>23.7</v>
      </c>
      <c r="O9443">
        <v>26</v>
      </c>
      <c r="P9443">
        <v>0</v>
      </c>
      <c r="Q9443" s="1" t="s">
        <v>31</v>
      </c>
      <c r="R9443" s="1" t="s">
        <v>161</v>
      </c>
      <c r="S9443" s="1" t="s">
        <v>139</v>
      </c>
      <c r="T9443" s="1" t="s">
        <v>34</v>
      </c>
      <c r="U9443" s="1" t="s">
        <v>72</v>
      </c>
      <c r="V9443" s="1" t="s">
        <v>36</v>
      </c>
      <c r="W9443">
        <f t="shared" si="294"/>
        <v>46200.359722222223</v>
      </c>
      <c r="X9443">
        <f t="shared" si="295"/>
        <v>46200.409722222219</v>
      </c>
    </row>
    <row r="9444" spans="1:24" x14ac:dyDescent="0.2">
      <c r="A9444" s="1" t="s">
        <v>19804</v>
      </c>
      <c r="B9444" s="1" t="s">
        <v>19796</v>
      </c>
      <c r="C9444" s="1" t="s">
        <v>19797</v>
      </c>
      <c r="D9444" s="1" t="s">
        <v>19805</v>
      </c>
      <c r="E9444" s="1" t="s">
        <v>26</v>
      </c>
      <c r="F9444" s="1" t="s">
        <v>56</v>
      </c>
      <c r="G9444" s="1" t="s">
        <v>96</v>
      </c>
      <c r="H9444" s="1" t="s">
        <v>57</v>
      </c>
      <c r="I9444" s="1" t="s">
        <v>542</v>
      </c>
      <c r="J9444">
        <v>5</v>
      </c>
      <c r="K9444">
        <v>12</v>
      </c>
      <c r="L9444">
        <v>1</v>
      </c>
      <c r="M9444">
        <v>3.1</v>
      </c>
      <c r="N9444">
        <v>16.100000000000001</v>
      </c>
      <c r="O9444">
        <v>18</v>
      </c>
      <c r="P9444">
        <v>0</v>
      </c>
      <c r="Q9444" s="1" t="s">
        <v>31</v>
      </c>
      <c r="R9444" s="1" t="s">
        <v>165</v>
      </c>
      <c r="S9444" s="1" t="s">
        <v>118</v>
      </c>
      <c r="T9444" s="1" t="s">
        <v>34</v>
      </c>
      <c r="U9444" s="1" t="s">
        <v>72</v>
      </c>
      <c r="V9444" s="1" t="s">
        <v>36</v>
      </c>
      <c r="W9444">
        <f t="shared" si="294"/>
        <v>46200.359722222223</v>
      </c>
      <c r="X9444">
        <f t="shared" si="295"/>
        <v>46200.42083333333</v>
      </c>
    </row>
    <row r="9445" spans="1:24" x14ac:dyDescent="0.2">
      <c r="A9445" s="1" t="s">
        <v>19806</v>
      </c>
      <c r="B9445" s="1" t="s">
        <v>19796</v>
      </c>
      <c r="C9445" s="1" t="s">
        <v>19797</v>
      </c>
      <c r="D9445" s="1" t="s">
        <v>19807</v>
      </c>
      <c r="E9445" s="1" t="s">
        <v>26</v>
      </c>
      <c r="F9445" s="1" t="s">
        <v>56</v>
      </c>
      <c r="G9445" s="1" t="s">
        <v>96</v>
      </c>
      <c r="H9445" s="1" t="s">
        <v>62</v>
      </c>
      <c r="I9445" s="1" t="s">
        <v>542</v>
      </c>
      <c r="J9445">
        <v>5</v>
      </c>
      <c r="K9445">
        <v>11.1</v>
      </c>
      <c r="L9445">
        <v>0.7</v>
      </c>
      <c r="M9445">
        <v>2.5</v>
      </c>
      <c r="N9445">
        <v>14.3</v>
      </c>
      <c r="O9445">
        <v>15</v>
      </c>
      <c r="P9445">
        <v>0</v>
      </c>
      <c r="Q9445" s="1" t="s">
        <v>31</v>
      </c>
      <c r="R9445" s="1" t="s">
        <v>261</v>
      </c>
      <c r="S9445" s="1" t="s">
        <v>363</v>
      </c>
      <c r="T9445" s="1" t="s">
        <v>34</v>
      </c>
      <c r="U9445" s="1" t="s">
        <v>72</v>
      </c>
      <c r="V9445" s="1" t="s">
        <v>36</v>
      </c>
      <c r="W9445">
        <f t="shared" si="294"/>
        <v>46200.359722222223</v>
      </c>
      <c r="X9445">
        <f t="shared" si="295"/>
        <v>46200.430555555555</v>
      </c>
    </row>
    <row r="9446" spans="1:24" x14ac:dyDescent="0.2">
      <c r="A9446" s="1" t="s">
        <v>19808</v>
      </c>
      <c r="B9446" s="1" t="s">
        <v>19809</v>
      </c>
      <c r="C9446" s="1" t="s">
        <v>19810</v>
      </c>
      <c r="D9446" s="1" t="s">
        <v>19722</v>
      </c>
      <c r="E9446" s="1" t="s">
        <v>26</v>
      </c>
      <c r="F9446" s="1" t="s">
        <v>27</v>
      </c>
      <c r="G9446" s="1" t="s">
        <v>69</v>
      </c>
      <c r="H9446" s="1" t="s">
        <v>29</v>
      </c>
      <c r="I9446" s="1" t="s">
        <v>1440</v>
      </c>
      <c r="J9446">
        <v>7</v>
      </c>
      <c r="K9446">
        <v>10.3</v>
      </c>
      <c r="L9446">
        <v>0.3</v>
      </c>
      <c r="M9446">
        <v>2.9</v>
      </c>
      <c r="N9446">
        <v>13.4</v>
      </c>
      <c r="O9446">
        <v>15</v>
      </c>
      <c r="P9446">
        <v>0</v>
      </c>
      <c r="Q9446" s="1" t="s">
        <v>31</v>
      </c>
      <c r="R9446" s="1" t="s">
        <v>40</v>
      </c>
      <c r="S9446" s="1" t="s">
        <v>131</v>
      </c>
      <c r="T9446" s="1" t="s">
        <v>34</v>
      </c>
      <c r="U9446" s="1" t="s">
        <v>72</v>
      </c>
      <c r="V9446" s="1" t="s">
        <v>36</v>
      </c>
      <c r="W9446">
        <f t="shared" si="294"/>
        <v>46200.313194444447</v>
      </c>
      <c r="X9446">
        <f t="shared" si="295"/>
        <v>46200.322222222225</v>
      </c>
    </row>
    <row r="9447" spans="1:24" x14ac:dyDescent="0.2">
      <c r="A9447" s="1" t="s">
        <v>19811</v>
      </c>
      <c r="B9447" s="1" t="s">
        <v>19809</v>
      </c>
      <c r="C9447" s="1" t="s">
        <v>19810</v>
      </c>
      <c r="D9447" s="1" t="s">
        <v>19724</v>
      </c>
      <c r="E9447" s="1" t="s">
        <v>26</v>
      </c>
      <c r="F9447" s="1" t="s">
        <v>27</v>
      </c>
      <c r="G9447" s="1" t="s">
        <v>69</v>
      </c>
      <c r="H9447" s="1" t="s">
        <v>39</v>
      </c>
      <c r="I9447" s="1" t="s">
        <v>1440</v>
      </c>
      <c r="J9447">
        <v>7</v>
      </c>
      <c r="K9447">
        <v>10</v>
      </c>
      <c r="L9447">
        <v>0.2</v>
      </c>
      <c r="M9447">
        <v>3.7</v>
      </c>
      <c r="N9447">
        <v>13.9</v>
      </c>
      <c r="O9447">
        <v>12</v>
      </c>
      <c r="P9447">
        <v>0</v>
      </c>
      <c r="Q9447" s="1" t="s">
        <v>31</v>
      </c>
      <c r="R9447" s="1" t="s">
        <v>173</v>
      </c>
      <c r="S9447" s="1" t="s">
        <v>41</v>
      </c>
      <c r="T9447" s="1" t="s">
        <v>34</v>
      </c>
      <c r="U9447" s="1" t="s">
        <v>72</v>
      </c>
      <c r="V9447" s="1" t="s">
        <v>42</v>
      </c>
      <c r="W9447">
        <f t="shared" si="294"/>
        <v>46200.313194444447</v>
      </c>
      <c r="X9447">
        <f t="shared" si="295"/>
        <v>46200.331944444442</v>
      </c>
    </row>
    <row r="9448" spans="1:24" x14ac:dyDescent="0.2">
      <c r="A9448" s="1" t="s">
        <v>19812</v>
      </c>
      <c r="B9448" s="1" t="s">
        <v>19809</v>
      </c>
      <c r="C9448" s="1" t="s">
        <v>19810</v>
      </c>
      <c r="D9448" s="1" t="s">
        <v>19813</v>
      </c>
      <c r="E9448" s="1" t="s">
        <v>26</v>
      </c>
      <c r="F9448" s="1" t="s">
        <v>27</v>
      </c>
      <c r="G9448" s="1" t="s">
        <v>69</v>
      </c>
      <c r="H9448" s="1" t="s">
        <v>45</v>
      </c>
      <c r="I9448" s="1" t="s">
        <v>1440</v>
      </c>
      <c r="J9448">
        <v>7</v>
      </c>
      <c r="K9448">
        <v>12.2</v>
      </c>
      <c r="L9448">
        <v>4.0999999999999996</v>
      </c>
      <c r="M9448">
        <v>1.2</v>
      </c>
      <c r="N9448">
        <v>17.5</v>
      </c>
      <c r="O9448">
        <v>18</v>
      </c>
      <c r="P9448">
        <v>0</v>
      </c>
      <c r="Q9448" s="1" t="s">
        <v>31</v>
      </c>
      <c r="R9448" s="1" t="s">
        <v>130</v>
      </c>
      <c r="S9448" s="1" t="s">
        <v>103</v>
      </c>
      <c r="T9448" s="1" t="s">
        <v>34</v>
      </c>
      <c r="U9448" s="1" t="s">
        <v>72</v>
      </c>
      <c r="V9448" s="1" t="s">
        <v>36</v>
      </c>
      <c r="W9448">
        <f t="shared" si="294"/>
        <v>46200.313194444447</v>
      </c>
      <c r="X9448">
        <f t="shared" si="295"/>
        <v>46200.34375</v>
      </c>
    </row>
    <row r="9449" spans="1:24" x14ac:dyDescent="0.2">
      <c r="A9449" s="1" t="s">
        <v>19814</v>
      </c>
      <c r="B9449" s="1" t="s">
        <v>19809</v>
      </c>
      <c r="C9449" s="1" t="s">
        <v>19810</v>
      </c>
      <c r="D9449" s="1" t="s">
        <v>19815</v>
      </c>
      <c r="E9449" s="1" t="s">
        <v>26</v>
      </c>
      <c r="F9449" s="1" t="s">
        <v>50</v>
      </c>
      <c r="G9449" s="1" t="s">
        <v>69</v>
      </c>
      <c r="H9449" s="1" t="s">
        <v>51</v>
      </c>
      <c r="I9449" s="1" t="s">
        <v>1440</v>
      </c>
      <c r="J9449">
        <v>7</v>
      </c>
      <c r="K9449">
        <v>18</v>
      </c>
      <c r="L9449">
        <v>11.8</v>
      </c>
      <c r="M9449">
        <v>2.5</v>
      </c>
      <c r="N9449">
        <v>32.299999999999997</v>
      </c>
      <c r="O9449">
        <v>26</v>
      </c>
      <c r="P9449">
        <v>0</v>
      </c>
      <c r="Q9449" s="1" t="s">
        <v>31</v>
      </c>
      <c r="R9449" s="1" t="s">
        <v>161</v>
      </c>
      <c r="S9449" s="1" t="s">
        <v>110</v>
      </c>
      <c r="T9449" s="1" t="s">
        <v>34</v>
      </c>
      <c r="U9449" s="1" t="s">
        <v>72</v>
      </c>
      <c r="V9449" s="1" t="s">
        <v>42</v>
      </c>
      <c r="W9449">
        <f t="shared" si="294"/>
        <v>46200.313194444447</v>
      </c>
      <c r="X9449">
        <f t="shared" si="295"/>
        <v>46200.366666666669</v>
      </c>
    </row>
    <row r="9450" spans="1:24" x14ac:dyDescent="0.2">
      <c r="A9450" s="1" t="s">
        <v>19816</v>
      </c>
      <c r="B9450" s="1" t="s">
        <v>19809</v>
      </c>
      <c r="C9450" s="1" t="s">
        <v>19810</v>
      </c>
      <c r="D9450" s="1" t="s">
        <v>19817</v>
      </c>
      <c r="E9450" s="1" t="s">
        <v>26</v>
      </c>
      <c r="F9450" s="1" t="s">
        <v>56</v>
      </c>
      <c r="G9450" s="1" t="s">
        <v>69</v>
      </c>
      <c r="H9450" s="1" t="s">
        <v>57</v>
      </c>
      <c r="I9450" s="1" t="s">
        <v>1440</v>
      </c>
      <c r="J9450">
        <v>7</v>
      </c>
      <c r="K9450">
        <v>9.6</v>
      </c>
      <c r="L9450">
        <v>0.7</v>
      </c>
      <c r="M9450">
        <v>2.9</v>
      </c>
      <c r="N9450">
        <v>13.2</v>
      </c>
      <c r="O9450">
        <v>18</v>
      </c>
      <c r="P9450">
        <v>0</v>
      </c>
      <c r="Q9450" s="1" t="s">
        <v>31</v>
      </c>
      <c r="R9450" s="1" t="s">
        <v>207</v>
      </c>
      <c r="S9450" s="1" t="s">
        <v>91</v>
      </c>
      <c r="T9450" s="1" t="s">
        <v>34</v>
      </c>
      <c r="U9450" s="1" t="s">
        <v>72</v>
      </c>
      <c r="V9450" s="1" t="s">
        <v>36</v>
      </c>
      <c r="W9450">
        <f t="shared" si="294"/>
        <v>46200.313194444447</v>
      </c>
      <c r="X9450">
        <f t="shared" si="295"/>
        <v>46200.375694444447</v>
      </c>
    </row>
    <row r="9451" spans="1:24" x14ac:dyDescent="0.2">
      <c r="A9451" s="1" t="s">
        <v>19818</v>
      </c>
      <c r="B9451" s="1" t="s">
        <v>19809</v>
      </c>
      <c r="C9451" s="1" t="s">
        <v>19810</v>
      </c>
      <c r="D9451" s="1" t="s">
        <v>19693</v>
      </c>
      <c r="E9451" s="1" t="s">
        <v>26</v>
      </c>
      <c r="F9451" s="1" t="s">
        <v>56</v>
      </c>
      <c r="G9451" s="1" t="s">
        <v>69</v>
      </c>
      <c r="H9451" s="1" t="s">
        <v>62</v>
      </c>
      <c r="I9451" s="1" t="s">
        <v>1440</v>
      </c>
      <c r="J9451">
        <v>7</v>
      </c>
      <c r="K9451">
        <v>7.6</v>
      </c>
      <c r="L9451">
        <v>0.3</v>
      </c>
      <c r="M9451">
        <v>1.8</v>
      </c>
      <c r="N9451">
        <v>9.6999999999999993</v>
      </c>
      <c r="O9451">
        <v>15</v>
      </c>
      <c r="P9451">
        <v>0</v>
      </c>
      <c r="Q9451" s="1" t="s">
        <v>31</v>
      </c>
      <c r="R9451" s="1" t="s">
        <v>391</v>
      </c>
      <c r="S9451" s="1" t="s">
        <v>114</v>
      </c>
      <c r="T9451" s="1" t="s">
        <v>34</v>
      </c>
      <c r="U9451" s="1" t="s">
        <v>72</v>
      </c>
      <c r="V9451" s="1" t="s">
        <v>36</v>
      </c>
      <c r="W9451">
        <f t="shared" si="294"/>
        <v>46200.313194444447</v>
      </c>
      <c r="X9451">
        <f t="shared" si="295"/>
        <v>46200.382638888892</v>
      </c>
    </row>
    <row r="9452" spans="1:24" x14ac:dyDescent="0.2">
      <c r="A9452" s="1" t="s">
        <v>19819</v>
      </c>
      <c r="B9452" s="1" t="s">
        <v>19820</v>
      </c>
      <c r="C9452" s="1" t="s">
        <v>19797</v>
      </c>
      <c r="D9452" s="1" t="s">
        <v>19732</v>
      </c>
      <c r="E9452" s="1" t="s">
        <v>26</v>
      </c>
      <c r="F9452" s="1" t="s">
        <v>27</v>
      </c>
      <c r="G9452" s="1" t="s">
        <v>96</v>
      </c>
      <c r="H9452" s="1" t="s">
        <v>29</v>
      </c>
      <c r="I9452" s="1" t="s">
        <v>542</v>
      </c>
      <c r="J9452">
        <v>8</v>
      </c>
      <c r="K9452">
        <v>6</v>
      </c>
      <c r="L9452">
        <v>1.1000000000000001</v>
      </c>
      <c r="M9452">
        <v>0.3</v>
      </c>
      <c r="N9452">
        <v>7.5</v>
      </c>
      <c r="O9452">
        <v>15</v>
      </c>
      <c r="P9452">
        <v>0</v>
      </c>
      <c r="Q9452" s="1" t="s">
        <v>31</v>
      </c>
      <c r="R9452" s="1" t="s">
        <v>75</v>
      </c>
      <c r="S9452" s="1" t="s">
        <v>181</v>
      </c>
      <c r="T9452" s="1" t="s">
        <v>71</v>
      </c>
      <c r="U9452" s="1" t="s">
        <v>35</v>
      </c>
      <c r="V9452" s="1" t="s">
        <v>36</v>
      </c>
      <c r="W9452">
        <f t="shared" si="294"/>
        <v>46200.359722222223</v>
      </c>
      <c r="X9452">
        <f t="shared" si="295"/>
        <v>46200.364583333336</v>
      </c>
    </row>
    <row r="9453" spans="1:24" x14ac:dyDescent="0.2">
      <c r="A9453" s="1" t="s">
        <v>19821</v>
      </c>
      <c r="B9453" s="1" t="s">
        <v>19820</v>
      </c>
      <c r="C9453" s="1" t="s">
        <v>19797</v>
      </c>
      <c r="D9453" s="1" t="s">
        <v>19822</v>
      </c>
      <c r="E9453" s="1" t="s">
        <v>26</v>
      </c>
      <c r="F9453" s="1" t="s">
        <v>27</v>
      </c>
      <c r="G9453" s="1" t="s">
        <v>96</v>
      </c>
      <c r="H9453" s="1" t="s">
        <v>39</v>
      </c>
      <c r="I9453" s="1" t="s">
        <v>542</v>
      </c>
      <c r="J9453">
        <v>8</v>
      </c>
      <c r="K9453">
        <v>7.8</v>
      </c>
      <c r="L9453">
        <v>1</v>
      </c>
      <c r="M9453">
        <v>5.3</v>
      </c>
      <c r="N9453">
        <v>14.2</v>
      </c>
      <c r="O9453">
        <v>12</v>
      </c>
      <c r="P9453">
        <v>0</v>
      </c>
      <c r="Q9453" s="1" t="s">
        <v>31</v>
      </c>
      <c r="R9453" s="1" t="s">
        <v>46</v>
      </c>
      <c r="S9453" s="1" t="s">
        <v>33</v>
      </c>
      <c r="T9453" s="1" t="s">
        <v>71</v>
      </c>
      <c r="U9453" s="1" t="s">
        <v>35</v>
      </c>
      <c r="V9453" s="1" t="s">
        <v>42</v>
      </c>
      <c r="W9453">
        <f t="shared" si="294"/>
        <v>46200.359722222223</v>
      </c>
      <c r="X9453">
        <f t="shared" si="295"/>
        <v>46200.374305555553</v>
      </c>
    </row>
    <row r="9454" spans="1:24" x14ac:dyDescent="0.2">
      <c r="A9454" s="1" t="s">
        <v>19823</v>
      </c>
      <c r="B9454" s="1" t="s">
        <v>19820</v>
      </c>
      <c r="C9454" s="1" t="s">
        <v>19797</v>
      </c>
      <c r="D9454" s="1" t="s">
        <v>19824</v>
      </c>
      <c r="E9454" s="1" t="s">
        <v>26</v>
      </c>
      <c r="F9454" s="1" t="s">
        <v>27</v>
      </c>
      <c r="G9454" s="1" t="s">
        <v>96</v>
      </c>
      <c r="H9454" s="1" t="s">
        <v>45</v>
      </c>
      <c r="I9454" s="1" t="s">
        <v>542</v>
      </c>
      <c r="J9454">
        <v>8</v>
      </c>
      <c r="K9454">
        <v>9</v>
      </c>
      <c r="L9454">
        <v>5.3</v>
      </c>
      <c r="M9454">
        <v>3</v>
      </c>
      <c r="N9454">
        <v>17.3</v>
      </c>
      <c r="O9454">
        <v>18</v>
      </c>
      <c r="P9454">
        <v>0</v>
      </c>
      <c r="Q9454" s="1" t="s">
        <v>31</v>
      </c>
      <c r="R9454" s="1" t="s">
        <v>173</v>
      </c>
      <c r="S9454" s="1" t="s">
        <v>126</v>
      </c>
      <c r="T9454" s="1" t="s">
        <v>71</v>
      </c>
      <c r="U9454" s="1" t="s">
        <v>35</v>
      </c>
      <c r="V9454" s="1" t="s">
        <v>36</v>
      </c>
      <c r="W9454">
        <f t="shared" si="294"/>
        <v>46200.359722222223</v>
      </c>
      <c r="X9454">
        <f t="shared" si="295"/>
        <v>46200.386805555558</v>
      </c>
    </row>
    <row r="9455" spans="1:24" x14ac:dyDescent="0.2">
      <c r="A9455" s="1" t="s">
        <v>19825</v>
      </c>
      <c r="B9455" s="1" t="s">
        <v>19820</v>
      </c>
      <c r="C9455" s="1" t="s">
        <v>19797</v>
      </c>
      <c r="D9455" s="1" t="s">
        <v>19826</v>
      </c>
      <c r="E9455" s="1" t="s">
        <v>26</v>
      </c>
      <c r="F9455" s="1" t="s">
        <v>50</v>
      </c>
      <c r="G9455" s="1" t="s">
        <v>96</v>
      </c>
      <c r="H9455" s="1" t="s">
        <v>51</v>
      </c>
      <c r="I9455" s="1" t="s">
        <v>542</v>
      </c>
      <c r="J9455">
        <v>8</v>
      </c>
      <c r="K9455">
        <v>12.6</v>
      </c>
      <c r="L9455">
        <v>11.4</v>
      </c>
      <c r="M9455">
        <v>1.5</v>
      </c>
      <c r="N9455">
        <v>25.5</v>
      </c>
      <c r="O9455">
        <v>26</v>
      </c>
      <c r="P9455">
        <v>0</v>
      </c>
      <c r="Q9455" s="1" t="s">
        <v>31</v>
      </c>
      <c r="R9455" s="1" t="s">
        <v>1891</v>
      </c>
      <c r="S9455" s="1" t="s">
        <v>224</v>
      </c>
      <c r="T9455" s="1" t="s">
        <v>71</v>
      </c>
      <c r="U9455" s="1" t="s">
        <v>35</v>
      </c>
      <c r="V9455" s="1" t="s">
        <v>36</v>
      </c>
      <c r="W9455">
        <f t="shared" si="294"/>
        <v>46200.359722222223</v>
      </c>
      <c r="X9455">
        <f t="shared" si="295"/>
        <v>46200.404166666667</v>
      </c>
    </row>
    <row r="9456" spans="1:24" x14ac:dyDescent="0.2">
      <c r="A9456" s="1" t="s">
        <v>19827</v>
      </c>
      <c r="B9456" s="1" t="s">
        <v>19820</v>
      </c>
      <c r="C9456" s="1" t="s">
        <v>19797</v>
      </c>
      <c r="D9456" s="1" t="s">
        <v>19828</v>
      </c>
      <c r="E9456" s="1" t="s">
        <v>26</v>
      </c>
      <c r="F9456" s="1" t="s">
        <v>56</v>
      </c>
      <c r="G9456" s="1" t="s">
        <v>96</v>
      </c>
      <c r="H9456" s="1" t="s">
        <v>57</v>
      </c>
      <c r="I9456" s="1" t="s">
        <v>542</v>
      </c>
      <c r="J9456">
        <v>8</v>
      </c>
      <c r="K9456">
        <v>9.5</v>
      </c>
      <c r="L9456">
        <v>0.8</v>
      </c>
      <c r="M9456">
        <v>3.3</v>
      </c>
      <c r="N9456">
        <v>13.6</v>
      </c>
      <c r="O9456">
        <v>18</v>
      </c>
      <c r="P9456">
        <v>0</v>
      </c>
      <c r="Q9456" s="1" t="s">
        <v>31</v>
      </c>
      <c r="R9456" s="1" t="s">
        <v>90</v>
      </c>
      <c r="S9456" s="1" t="s">
        <v>228</v>
      </c>
      <c r="T9456" s="1" t="s">
        <v>71</v>
      </c>
      <c r="U9456" s="1" t="s">
        <v>35</v>
      </c>
      <c r="V9456" s="1" t="s">
        <v>36</v>
      </c>
      <c r="W9456">
        <f t="shared" si="294"/>
        <v>46200.359722222223</v>
      </c>
      <c r="X9456">
        <f t="shared" si="295"/>
        <v>46200.413888888892</v>
      </c>
    </row>
    <row r="9457" spans="1:24" x14ac:dyDescent="0.2">
      <c r="A9457" s="1" t="s">
        <v>19829</v>
      </c>
      <c r="B9457" s="1" t="s">
        <v>19820</v>
      </c>
      <c r="C9457" s="1" t="s">
        <v>19797</v>
      </c>
      <c r="D9457" s="1" t="s">
        <v>19830</v>
      </c>
      <c r="E9457" s="1" t="s">
        <v>26</v>
      </c>
      <c r="F9457" s="1" t="s">
        <v>56</v>
      </c>
      <c r="G9457" s="1" t="s">
        <v>96</v>
      </c>
      <c r="H9457" s="1" t="s">
        <v>62</v>
      </c>
      <c r="I9457" s="1" t="s">
        <v>542</v>
      </c>
      <c r="J9457">
        <v>8</v>
      </c>
      <c r="K9457">
        <v>8.4</v>
      </c>
      <c r="L9457">
        <v>0.2</v>
      </c>
      <c r="M9457">
        <v>2.2999999999999998</v>
      </c>
      <c r="N9457">
        <v>10.9</v>
      </c>
      <c r="O9457">
        <v>15</v>
      </c>
      <c r="P9457">
        <v>0</v>
      </c>
      <c r="Q9457" s="1" t="s">
        <v>31</v>
      </c>
      <c r="R9457" s="1" t="s">
        <v>611</v>
      </c>
      <c r="S9457" s="1" t="s">
        <v>143</v>
      </c>
      <c r="T9457" s="1" t="s">
        <v>71</v>
      </c>
      <c r="U9457" s="1" t="s">
        <v>35</v>
      </c>
      <c r="V9457" s="1" t="s">
        <v>36</v>
      </c>
      <c r="W9457">
        <f t="shared" si="294"/>
        <v>46200.359722222223</v>
      </c>
      <c r="X9457">
        <f t="shared" si="295"/>
        <v>46200.421527777777</v>
      </c>
    </row>
    <row r="9458" spans="1:24" x14ac:dyDescent="0.2">
      <c r="A9458" s="1" t="s">
        <v>19831</v>
      </c>
      <c r="B9458" s="1" t="s">
        <v>19832</v>
      </c>
      <c r="C9458" s="1" t="s">
        <v>19833</v>
      </c>
      <c r="D9458" s="1" t="s">
        <v>19834</v>
      </c>
      <c r="E9458" s="1" t="s">
        <v>26</v>
      </c>
      <c r="F9458" s="1" t="s">
        <v>27</v>
      </c>
      <c r="G9458" s="1" t="s">
        <v>249</v>
      </c>
      <c r="H9458" s="1" t="s">
        <v>29</v>
      </c>
      <c r="I9458" s="1" t="s">
        <v>5374</v>
      </c>
      <c r="J9458">
        <v>10</v>
      </c>
      <c r="K9458">
        <v>6.3</v>
      </c>
      <c r="L9458">
        <v>0.8</v>
      </c>
      <c r="M9458">
        <v>2.2999999999999998</v>
      </c>
      <c r="N9458">
        <v>9.4</v>
      </c>
      <c r="O9458">
        <v>15</v>
      </c>
      <c r="P9458">
        <v>0</v>
      </c>
      <c r="Q9458" s="1" t="s">
        <v>31</v>
      </c>
      <c r="R9458" s="1" t="s">
        <v>340</v>
      </c>
      <c r="S9458" s="1" t="s">
        <v>76</v>
      </c>
      <c r="T9458" s="1" t="s">
        <v>71</v>
      </c>
      <c r="U9458" s="1" t="s">
        <v>35</v>
      </c>
      <c r="V9458" s="1" t="s">
        <v>36</v>
      </c>
      <c r="W9458">
        <f t="shared" si="294"/>
        <v>46200.253472222219</v>
      </c>
      <c r="X9458">
        <f t="shared" si="295"/>
        <v>46200.259722222225</v>
      </c>
    </row>
    <row r="9459" spans="1:24" x14ac:dyDescent="0.2">
      <c r="A9459" s="1" t="s">
        <v>19835</v>
      </c>
      <c r="B9459" s="1" t="s">
        <v>19832</v>
      </c>
      <c r="C9459" s="1" t="s">
        <v>19833</v>
      </c>
      <c r="D9459" s="1" t="s">
        <v>19836</v>
      </c>
      <c r="E9459" s="1" t="s">
        <v>26</v>
      </c>
      <c r="F9459" s="1" t="s">
        <v>27</v>
      </c>
      <c r="G9459" s="1" t="s">
        <v>249</v>
      </c>
      <c r="H9459" s="1" t="s">
        <v>39</v>
      </c>
      <c r="I9459" s="1" t="s">
        <v>5374</v>
      </c>
      <c r="J9459">
        <v>10</v>
      </c>
      <c r="K9459">
        <v>7.2</v>
      </c>
      <c r="L9459">
        <v>0.7</v>
      </c>
      <c r="M9459">
        <v>4.2</v>
      </c>
      <c r="N9459">
        <v>12.1</v>
      </c>
      <c r="O9459">
        <v>12</v>
      </c>
      <c r="P9459">
        <v>0</v>
      </c>
      <c r="Q9459" s="1" t="s">
        <v>31</v>
      </c>
      <c r="R9459" s="1" t="s">
        <v>46</v>
      </c>
      <c r="S9459" s="1" t="s">
        <v>103</v>
      </c>
      <c r="T9459" s="1" t="s">
        <v>71</v>
      </c>
      <c r="U9459" s="1" t="s">
        <v>35</v>
      </c>
      <c r="V9459" s="1" t="s">
        <v>36</v>
      </c>
      <c r="W9459">
        <f t="shared" si="294"/>
        <v>46200.253472222219</v>
      </c>
      <c r="X9459">
        <f t="shared" si="295"/>
        <v>46200.268055555556</v>
      </c>
    </row>
    <row r="9460" spans="1:24" x14ac:dyDescent="0.2">
      <c r="A9460" s="1" t="s">
        <v>19837</v>
      </c>
      <c r="B9460" s="1" t="s">
        <v>19832</v>
      </c>
      <c r="C9460" s="1" t="s">
        <v>19833</v>
      </c>
      <c r="D9460" s="1" t="s">
        <v>19838</v>
      </c>
      <c r="E9460" s="1" t="s">
        <v>26</v>
      </c>
      <c r="F9460" s="1" t="s">
        <v>27</v>
      </c>
      <c r="G9460" s="1" t="s">
        <v>249</v>
      </c>
      <c r="H9460" s="1" t="s">
        <v>45</v>
      </c>
      <c r="I9460" s="1" t="s">
        <v>5374</v>
      </c>
      <c r="J9460">
        <v>10</v>
      </c>
      <c r="K9460">
        <v>10.3</v>
      </c>
      <c r="L9460">
        <v>3.9</v>
      </c>
      <c r="M9460">
        <v>2.2999999999999998</v>
      </c>
      <c r="N9460">
        <v>16.600000000000001</v>
      </c>
      <c r="O9460">
        <v>18</v>
      </c>
      <c r="P9460">
        <v>0</v>
      </c>
      <c r="Q9460" s="1" t="s">
        <v>31</v>
      </c>
      <c r="R9460" s="1" t="s">
        <v>180</v>
      </c>
      <c r="S9460" s="1" t="s">
        <v>103</v>
      </c>
      <c r="T9460" s="1" t="s">
        <v>71</v>
      </c>
      <c r="U9460" s="1" t="s">
        <v>35</v>
      </c>
      <c r="V9460" s="1" t="s">
        <v>36</v>
      </c>
      <c r="W9460">
        <f t="shared" si="294"/>
        <v>46200.253472222219</v>
      </c>
      <c r="X9460">
        <f t="shared" si="295"/>
        <v>46200.279861111114</v>
      </c>
    </row>
    <row r="9461" spans="1:24" x14ac:dyDescent="0.2">
      <c r="A9461" s="1" t="s">
        <v>19839</v>
      </c>
      <c r="B9461" s="1" t="s">
        <v>19832</v>
      </c>
      <c r="C9461" s="1" t="s">
        <v>19833</v>
      </c>
      <c r="D9461" s="1" t="s">
        <v>19786</v>
      </c>
      <c r="E9461" s="1" t="s">
        <v>26</v>
      </c>
      <c r="F9461" s="1" t="s">
        <v>50</v>
      </c>
      <c r="G9461" s="1" t="s">
        <v>249</v>
      </c>
      <c r="H9461" s="1" t="s">
        <v>51</v>
      </c>
      <c r="I9461" s="1" t="s">
        <v>5374</v>
      </c>
      <c r="J9461">
        <v>10</v>
      </c>
      <c r="K9461">
        <v>11.1</v>
      </c>
      <c r="L9461">
        <v>13.8</v>
      </c>
      <c r="M9461">
        <v>1.7</v>
      </c>
      <c r="N9461">
        <v>26.5</v>
      </c>
      <c r="O9461">
        <v>26</v>
      </c>
      <c r="P9461">
        <v>0</v>
      </c>
      <c r="Q9461" s="1" t="s">
        <v>31</v>
      </c>
      <c r="R9461" s="1" t="s">
        <v>431</v>
      </c>
      <c r="S9461" s="1" t="s">
        <v>309</v>
      </c>
      <c r="T9461" s="1" t="s">
        <v>71</v>
      </c>
      <c r="U9461" s="1" t="s">
        <v>35</v>
      </c>
      <c r="V9461" s="1" t="s">
        <v>36</v>
      </c>
      <c r="W9461">
        <f t="shared" si="294"/>
        <v>46200.253472222219</v>
      </c>
      <c r="X9461">
        <f t="shared" si="295"/>
        <v>46200.29791666667</v>
      </c>
    </row>
    <row r="9462" spans="1:24" x14ac:dyDescent="0.2">
      <c r="A9462" s="1" t="s">
        <v>19840</v>
      </c>
      <c r="B9462" s="1" t="s">
        <v>19832</v>
      </c>
      <c r="C9462" s="1" t="s">
        <v>19833</v>
      </c>
      <c r="D9462" s="1" t="s">
        <v>19841</v>
      </c>
      <c r="E9462" s="1" t="s">
        <v>26</v>
      </c>
      <c r="F9462" s="1" t="s">
        <v>56</v>
      </c>
      <c r="G9462" s="1" t="s">
        <v>249</v>
      </c>
      <c r="H9462" s="1" t="s">
        <v>57</v>
      </c>
      <c r="I9462" s="1" t="s">
        <v>5374</v>
      </c>
      <c r="J9462">
        <v>10</v>
      </c>
      <c r="K9462">
        <v>12.8</v>
      </c>
      <c r="L9462">
        <v>1</v>
      </c>
      <c r="M9462">
        <v>2.4</v>
      </c>
      <c r="N9462">
        <v>16.2</v>
      </c>
      <c r="O9462">
        <v>18</v>
      </c>
      <c r="P9462">
        <v>0</v>
      </c>
      <c r="Q9462" s="1" t="s">
        <v>31</v>
      </c>
      <c r="R9462" s="1" t="s">
        <v>207</v>
      </c>
      <c r="S9462" s="1" t="s">
        <v>538</v>
      </c>
      <c r="T9462" s="1" t="s">
        <v>71</v>
      </c>
      <c r="U9462" s="1" t="s">
        <v>35</v>
      </c>
      <c r="V9462" s="1" t="s">
        <v>36</v>
      </c>
      <c r="W9462">
        <f t="shared" si="294"/>
        <v>46200.253472222219</v>
      </c>
      <c r="X9462">
        <f t="shared" si="295"/>
        <v>46200.309027777781</v>
      </c>
    </row>
    <row r="9463" spans="1:24" x14ac:dyDescent="0.2">
      <c r="A9463" s="1" t="s">
        <v>19842</v>
      </c>
      <c r="B9463" s="1" t="s">
        <v>19832</v>
      </c>
      <c r="C9463" s="1" t="s">
        <v>19833</v>
      </c>
      <c r="D9463" s="1" t="s">
        <v>19843</v>
      </c>
      <c r="E9463" s="1" t="s">
        <v>26</v>
      </c>
      <c r="F9463" s="1" t="s">
        <v>56</v>
      </c>
      <c r="G9463" s="1" t="s">
        <v>249</v>
      </c>
      <c r="H9463" s="1" t="s">
        <v>62</v>
      </c>
      <c r="I9463" s="1" t="s">
        <v>5374</v>
      </c>
      <c r="J9463">
        <v>10</v>
      </c>
      <c r="K9463">
        <v>7.1</v>
      </c>
      <c r="L9463">
        <v>0.7</v>
      </c>
      <c r="M9463">
        <v>1.9</v>
      </c>
      <c r="N9463">
        <v>9.6999999999999993</v>
      </c>
      <c r="O9463">
        <v>15</v>
      </c>
      <c r="P9463">
        <v>0</v>
      </c>
      <c r="Q9463" s="1" t="s">
        <v>31</v>
      </c>
      <c r="R9463" s="1" t="s">
        <v>117</v>
      </c>
      <c r="S9463" s="1" t="s">
        <v>146</v>
      </c>
      <c r="T9463" s="1" t="s">
        <v>71</v>
      </c>
      <c r="U9463" s="1" t="s">
        <v>35</v>
      </c>
      <c r="V9463" s="1" t="s">
        <v>36</v>
      </c>
      <c r="W9463">
        <f t="shared" si="294"/>
        <v>46200.253472222219</v>
      </c>
      <c r="X9463">
        <f t="shared" si="295"/>
        <v>46200.315972222219</v>
      </c>
    </row>
    <row r="9464" spans="1:24" x14ac:dyDescent="0.2">
      <c r="A9464" s="1" t="s">
        <v>19844</v>
      </c>
      <c r="B9464" s="1" t="s">
        <v>19845</v>
      </c>
      <c r="C9464" s="1" t="s">
        <v>19747</v>
      </c>
      <c r="D9464" s="1" t="s">
        <v>19846</v>
      </c>
      <c r="E9464" s="1" t="s">
        <v>26</v>
      </c>
      <c r="F9464" s="1" t="s">
        <v>27</v>
      </c>
      <c r="G9464" s="1" t="s">
        <v>28</v>
      </c>
      <c r="H9464" s="1" t="s">
        <v>29</v>
      </c>
      <c r="I9464" s="1" t="s">
        <v>1679</v>
      </c>
      <c r="J9464">
        <v>11</v>
      </c>
      <c r="K9464">
        <v>7.3</v>
      </c>
      <c r="L9464">
        <v>0.6</v>
      </c>
      <c r="M9464">
        <v>2.2999999999999998</v>
      </c>
      <c r="N9464">
        <v>10.1</v>
      </c>
      <c r="O9464">
        <v>15</v>
      </c>
      <c r="P9464">
        <v>0</v>
      </c>
      <c r="Q9464" s="1" t="s">
        <v>31</v>
      </c>
      <c r="R9464" s="1" t="s">
        <v>46</v>
      </c>
      <c r="S9464" s="1" t="s">
        <v>41</v>
      </c>
      <c r="T9464" s="1" t="s">
        <v>71</v>
      </c>
      <c r="U9464" s="1" t="s">
        <v>99</v>
      </c>
      <c r="V9464" s="1" t="s">
        <v>36</v>
      </c>
      <c r="W9464">
        <f t="shared" si="294"/>
        <v>46200.285416666666</v>
      </c>
      <c r="X9464">
        <f t="shared" si="295"/>
        <v>46200.292361111111</v>
      </c>
    </row>
    <row r="9465" spans="1:24" x14ac:dyDescent="0.2">
      <c r="A9465" s="1" t="s">
        <v>19847</v>
      </c>
      <c r="B9465" s="1" t="s">
        <v>19845</v>
      </c>
      <c r="C9465" s="1" t="s">
        <v>19747</v>
      </c>
      <c r="D9465" s="1" t="s">
        <v>19848</v>
      </c>
      <c r="E9465" s="1" t="s">
        <v>26</v>
      </c>
      <c r="F9465" s="1" t="s">
        <v>27</v>
      </c>
      <c r="G9465" s="1" t="s">
        <v>28</v>
      </c>
      <c r="H9465" s="1" t="s">
        <v>39</v>
      </c>
      <c r="I9465" s="1" t="s">
        <v>1679</v>
      </c>
      <c r="J9465">
        <v>11</v>
      </c>
      <c r="K9465">
        <v>9.1</v>
      </c>
      <c r="L9465">
        <v>0.4</v>
      </c>
      <c r="M9465">
        <v>3.8</v>
      </c>
      <c r="N9465">
        <v>13.3</v>
      </c>
      <c r="O9465">
        <v>12</v>
      </c>
      <c r="P9465">
        <v>0</v>
      </c>
      <c r="Q9465" s="1" t="s">
        <v>31</v>
      </c>
      <c r="R9465" s="1" t="s">
        <v>98</v>
      </c>
      <c r="S9465" s="1" t="s">
        <v>131</v>
      </c>
      <c r="T9465" s="1" t="s">
        <v>71</v>
      </c>
      <c r="U9465" s="1" t="s">
        <v>99</v>
      </c>
      <c r="V9465" s="1" t="s">
        <v>36</v>
      </c>
      <c r="W9465">
        <f t="shared" si="294"/>
        <v>46200.285416666666</v>
      </c>
      <c r="X9465">
        <f t="shared" si="295"/>
        <v>46200.301388888889</v>
      </c>
    </row>
    <row r="9466" spans="1:24" x14ac:dyDescent="0.2">
      <c r="A9466" s="1" t="s">
        <v>19849</v>
      </c>
      <c r="B9466" s="1" t="s">
        <v>19845</v>
      </c>
      <c r="C9466" s="1" t="s">
        <v>19747</v>
      </c>
      <c r="D9466" s="1" t="s">
        <v>19850</v>
      </c>
      <c r="E9466" s="1" t="s">
        <v>26</v>
      </c>
      <c r="F9466" s="1" t="s">
        <v>27</v>
      </c>
      <c r="G9466" s="1" t="s">
        <v>28</v>
      </c>
      <c r="H9466" s="1" t="s">
        <v>45</v>
      </c>
      <c r="I9466" s="1" t="s">
        <v>1679</v>
      </c>
      <c r="J9466">
        <v>11</v>
      </c>
      <c r="K9466">
        <v>12</v>
      </c>
      <c r="L9466">
        <v>5.4</v>
      </c>
      <c r="M9466">
        <v>2</v>
      </c>
      <c r="N9466">
        <v>19.3</v>
      </c>
      <c r="O9466">
        <v>18</v>
      </c>
      <c r="P9466">
        <v>0</v>
      </c>
      <c r="Q9466" s="1" t="s">
        <v>31</v>
      </c>
      <c r="R9466" s="1" t="s">
        <v>340</v>
      </c>
      <c r="S9466" s="1" t="s">
        <v>131</v>
      </c>
      <c r="T9466" s="1" t="s">
        <v>71</v>
      </c>
      <c r="U9466" s="1" t="s">
        <v>99</v>
      </c>
      <c r="V9466" s="1" t="s">
        <v>36</v>
      </c>
      <c r="W9466">
        <f t="shared" si="294"/>
        <v>46200.285416666666</v>
      </c>
      <c r="X9466">
        <f t="shared" si="295"/>
        <v>46200.314583333333</v>
      </c>
    </row>
    <row r="9467" spans="1:24" x14ac:dyDescent="0.2">
      <c r="A9467" s="1" t="s">
        <v>19851</v>
      </c>
      <c r="B9467" s="1" t="s">
        <v>19845</v>
      </c>
      <c r="C9467" s="1" t="s">
        <v>19747</v>
      </c>
      <c r="D9467" s="1" t="s">
        <v>19852</v>
      </c>
      <c r="E9467" s="1" t="s">
        <v>26</v>
      </c>
      <c r="F9467" s="1" t="s">
        <v>50</v>
      </c>
      <c r="G9467" s="1" t="s">
        <v>28</v>
      </c>
      <c r="H9467" s="1" t="s">
        <v>51</v>
      </c>
      <c r="I9467" s="1" t="s">
        <v>1679</v>
      </c>
      <c r="J9467">
        <v>11</v>
      </c>
      <c r="K9467">
        <v>15.3</v>
      </c>
      <c r="L9467">
        <v>11.9</v>
      </c>
      <c r="M9467">
        <v>4.2</v>
      </c>
      <c r="N9467">
        <v>31.4</v>
      </c>
      <c r="O9467">
        <v>26</v>
      </c>
      <c r="P9467">
        <v>0</v>
      </c>
      <c r="Q9467" s="1" t="s">
        <v>31</v>
      </c>
      <c r="R9467" s="1" t="s">
        <v>82</v>
      </c>
      <c r="S9467" s="1" t="s">
        <v>513</v>
      </c>
      <c r="T9467" s="1" t="s">
        <v>71</v>
      </c>
      <c r="U9467" s="1" t="s">
        <v>99</v>
      </c>
      <c r="V9467" s="1" t="s">
        <v>42</v>
      </c>
      <c r="W9467">
        <f t="shared" si="294"/>
        <v>46200.285416666666</v>
      </c>
      <c r="X9467">
        <f t="shared" si="295"/>
        <v>46200.336805555555</v>
      </c>
    </row>
    <row r="9468" spans="1:24" x14ac:dyDescent="0.2">
      <c r="A9468" s="1" t="s">
        <v>19853</v>
      </c>
      <c r="B9468" s="1" t="s">
        <v>19845</v>
      </c>
      <c r="C9468" s="1" t="s">
        <v>19747</v>
      </c>
      <c r="D9468" s="1" t="s">
        <v>19729</v>
      </c>
      <c r="E9468" s="1" t="s">
        <v>26</v>
      </c>
      <c r="F9468" s="1" t="s">
        <v>56</v>
      </c>
      <c r="G9468" s="1" t="s">
        <v>28</v>
      </c>
      <c r="H9468" s="1" t="s">
        <v>57</v>
      </c>
      <c r="I9468" s="1" t="s">
        <v>1679</v>
      </c>
      <c r="J9468">
        <v>11</v>
      </c>
      <c r="K9468">
        <v>11.4</v>
      </c>
      <c r="L9468">
        <v>0.4</v>
      </c>
      <c r="M9468">
        <v>2.9</v>
      </c>
      <c r="N9468">
        <v>14.7</v>
      </c>
      <c r="O9468">
        <v>18</v>
      </c>
      <c r="P9468">
        <v>0</v>
      </c>
      <c r="Q9468" s="1" t="s">
        <v>31</v>
      </c>
      <c r="R9468" s="1" t="s">
        <v>959</v>
      </c>
      <c r="S9468" s="1" t="s">
        <v>538</v>
      </c>
      <c r="T9468" s="1" t="s">
        <v>71</v>
      </c>
      <c r="U9468" s="1" t="s">
        <v>99</v>
      </c>
      <c r="V9468" s="1" t="s">
        <v>36</v>
      </c>
      <c r="W9468">
        <f t="shared" si="294"/>
        <v>46200.285416666666</v>
      </c>
      <c r="X9468">
        <f t="shared" si="295"/>
        <v>46200.34652777778</v>
      </c>
    </row>
    <row r="9469" spans="1:24" x14ac:dyDescent="0.2">
      <c r="A9469" s="1" t="s">
        <v>19854</v>
      </c>
      <c r="B9469" s="1" t="s">
        <v>19845</v>
      </c>
      <c r="C9469" s="1" t="s">
        <v>19747</v>
      </c>
      <c r="D9469" s="1" t="s">
        <v>19855</v>
      </c>
      <c r="E9469" s="1" t="s">
        <v>26</v>
      </c>
      <c r="F9469" s="1" t="s">
        <v>56</v>
      </c>
      <c r="G9469" s="1" t="s">
        <v>28</v>
      </c>
      <c r="H9469" s="1" t="s">
        <v>62</v>
      </c>
      <c r="I9469" s="1" t="s">
        <v>1679</v>
      </c>
      <c r="J9469">
        <v>11</v>
      </c>
      <c r="K9469">
        <v>3.4</v>
      </c>
      <c r="L9469">
        <v>0.6</v>
      </c>
      <c r="M9469">
        <v>1.1000000000000001</v>
      </c>
      <c r="N9469">
        <v>5.0999999999999996</v>
      </c>
      <c r="O9469">
        <v>15</v>
      </c>
      <c r="P9469">
        <v>0</v>
      </c>
      <c r="Q9469" s="1" t="s">
        <v>31</v>
      </c>
      <c r="R9469" s="1" t="s">
        <v>86</v>
      </c>
      <c r="S9469" s="1" t="s">
        <v>118</v>
      </c>
      <c r="T9469" s="1" t="s">
        <v>71</v>
      </c>
      <c r="U9469" s="1" t="s">
        <v>99</v>
      </c>
      <c r="V9469" s="1" t="s">
        <v>36</v>
      </c>
      <c r="W9469">
        <f t="shared" si="294"/>
        <v>46200.285416666666</v>
      </c>
      <c r="X9469">
        <f t="shared" si="295"/>
        <v>46200.35</v>
      </c>
    </row>
    <row r="9470" spans="1:24" x14ac:dyDescent="0.2">
      <c r="A9470" s="1" t="s">
        <v>19856</v>
      </c>
      <c r="B9470" s="1" t="s">
        <v>19857</v>
      </c>
      <c r="C9470" s="1" t="s">
        <v>19858</v>
      </c>
      <c r="D9470" s="1" t="s">
        <v>19859</v>
      </c>
      <c r="E9470" s="1" t="s">
        <v>26</v>
      </c>
      <c r="F9470" s="1" t="s">
        <v>27</v>
      </c>
      <c r="G9470" s="1" t="s">
        <v>764</v>
      </c>
      <c r="H9470" s="1" t="s">
        <v>29</v>
      </c>
      <c r="I9470" s="1" t="s">
        <v>5374</v>
      </c>
      <c r="J9470">
        <v>6</v>
      </c>
      <c r="K9470">
        <v>9.1</v>
      </c>
      <c r="L9470">
        <v>0.9</v>
      </c>
      <c r="M9470">
        <v>2.2999999999999998</v>
      </c>
      <c r="N9470">
        <v>12.3</v>
      </c>
      <c r="O9470">
        <v>15</v>
      </c>
      <c r="P9470">
        <v>0</v>
      </c>
      <c r="Q9470" s="1" t="s">
        <v>31</v>
      </c>
      <c r="R9470" s="1" t="s">
        <v>177</v>
      </c>
      <c r="S9470" s="1" t="s">
        <v>126</v>
      </c>
      <c r="T9470" s="1" t="s">
        <v>153</v>
      </c>
      <c r="U9470" s="1" t="s">
        <v>99</v>
      </c>
      <c r="V9470" s="1" t="s">
        <v>36</v>
      </c>
      <c r="W9470">
        <f t="shared" si="294"/>
        <v>46200.275000000001</v>
      </c>
      <c r="X9470">
        <f t="shared" si="295"/>
        <v>46200.283333333333</v>
      </c>
    </row>
    <row r="9471" spans="1:24" x14ac:dyDescent="0.2">
      <c r="A9471" s="1" t="s">
        <v>19860</v>
      </c>
      <c r="B9471" s="1" t="s">
        <v>19857</v>
      </c>
      <c r="C9471" s="1" t="s">
        <v>19858</v>
      </c>
      <c r="D9471" s="1" t="s">
        <v>19861</v>
      </c>
      <c r="E9471" s="1" t="s">
        <v>26</v>
      </c>
      <c r="F9471" s="1" t="s">
        <v>27</v>
      </c>
      <c r="G9471" s="1" t="s">
        <v>764</v>
      </c>
      <c r="H9471" s="1" t="s">
        <v>39</v>
      </c>
      <c r="I9471" s="1" t="s">
        <v>5374</v>
      </c>
      <c r="J9471">
        <v>6</v>
      </c>
      <c r="K9471">
        <v>13.2</v>
      </c>
      <c r="L9471">
        <v>1</v>
      </c>
      <c r="M9471">
        <v>5.7</v>
      </c>
      <c r="N9471">
        <v>19.899999999999999</v>
      </c>
      <c r="O9471">
        <v>12</v>
      </c>
      <c r="P9471">
        <v>0</v>
      </c>
      <c r="Q9471" s="1" t="s">
        <v>31</v>
      </c>
      <c r="R9471" s="1" t="s">
        <v>177</v>
      </c>
      <c r="S9471" s="1" t="s">
        <v>103</v>
      </c>
      <c r="T9471" s="1" t="s">
        <v>153</v>
      </c>
      <c r="U9471" s="1" t="s">
        <v>99</v>
      </c>
      <c r="V9471" s="1" t="s">
        <v>42</v>
      </c>
      <c r="W9471">
        <f t="shared" si="294"/>
        <v>46200.275000000001</v>
      </c>
      <c r="X9471">
        <f t="shared" si="295"/>
        <v>46200.297222222223</v>
      </c>
    </row>
    <row r="9472" spans="1:24" x14ac:dyDescent="0.2">
      <c r="A9472" s="1" t="s">
        <v>19862</v>
      </c>
      <c r="B9472" s="1" t="s">
        <v>19857</v>
      </c>
      <c r="C9472" s="1" t="s">
        <v>19858</v>
      </c>
      <c r="D9472" s="1" t="s">
        <v>19863</v>
      </c>
      <c r="E9472" s="1" t="s">
        <v>26</v>
      </c>
      <c r="F9472" s="1" t="s">
        <v>27</v>
      </c>
      <c r="G9472" s="1" t="s">
        <v>764</v>
      </c>
      <c r="H9472" s="1" t="s">
        <v>45</v>
      </c>
      <c r="I9472" s="1" t="s">
        <v>5374</v>
      </c>
      <c r="J9472">
        <v>6</v>
      </c>
      <c r="K9472">
        <v>13.5</v>
      </c>
      <c r="L9472">
        <v>4.9000000000000004</v>
      </c>
      <c r="M9472">
        <v>2.2999999999999998</v>
      </c>
      <c r="N9472">
        <v>20.7</v>
      </c>
      <c r="O9472">
        <v>18</v>
      </c>
      <c r="P9472">
        <v>0</v>
      </c>
      <c r="Q9472" s="1" t="s">
        <v>31</v>
      </c>
      <c r="R9472" s="1" t="s">
        <v>220</v>
      </c>
      <c r="S9472" s="1" t="s">
        <v>135</v>
      </c>
      <c r="T9472" s="1" t="s">
        <v>153</v>
      </c>
      <c r="U9472" s="1" t="s">
        <v>99</v>
      </c>
      <c r="V9472" s="1" t="s">
        <v>36</v>
      </c>
      <c r="W9472">
        <f t="shared" si="294"/>
        <v>46200.275000000001</v>
      </c>
      <c r="X9472">
        <f t="shared" si="295"/>
        <v>46200.311111111114</v>
      </c>
    </row>
    <row r="9473" spans="1:24" x14ac:dyDescent="0.2">
      <c r="A9473" s="1" t="s">
        <v>19864</v>
      </c>
      <c r="B9473" s="1" t="s">
        <v>19857</v>
      </c>
      <c r="C9473" s="1" t="s">
        <v>19858</v>
      </c>
      <c r="D9473" s="1" t="s">
        <v>19790</v>
      </c>
      <c r="E9473" s="1" t="s">
        <v>26</v>
      </c>
      <c r="F9473" s="1" t="s">
        <v>50</v>
      </c>
      <c r="G9473" s="1" t="s">
        <v>764</v>
      </c>
      <c r="H9473" s="1" t="s">
        <v>51</v>
      </c>
      <c r="I9473" s="1" t="s">
        <v>5374</v>
      </c>
      <c r="J9473">
        <v>6</v>
      </c>
      <c r="K9473">
        <v>16.399999999999999</v>
      </c>
      <c r="L9473">
        <v>8.1</v>
      </c>
      <c r="M9473">
        <v>3.6</v>
      </c>
      <c r="N9473">
        <v>28.2</v>
      </c>
      <c r="O9473">
        <v>26</v>
      </c>
      <c r="P9473">
        <v>0</v>
      </c>
      <c r="Q9473" s="1" t="s">
        <v>31</v>
      </c>
      <c r="R9473" s="1" t="s">
        <v>1111</v>
      </c>
      <c r="S9473" s="1" t="s">
        <v>83</v>
      </c>
      <c r="T9473" s="1" t="s">
        <v>153</v>
      </c>
      <c r="U9473" s="1" t="s">
        <v>99</v>
      </c>
      <c r="V9473" s="1" t="s">
        <v>36</v>
      </c>
      <c r="W9473">
        <f t="shared" si="294"/>
        <v>46200.275000000001</v>
      </c>
      <c r="X9473">
        <f t="shared" si="295"/>
        <v>46200.331250000003</v>
      </c>
    </row>
    <row r="9474" spans="1:24" x14ac:dyDescent="0.2">
      <c r="A9474" s="1" t="s">
        <v>19865</v>
      </c>
      <c r="B9474" s="1" t="s">
        <v>19857</v>
      </c>
      <c r="C9474" s="1" t="s">
        <v>19858</v>
      </c>
      <c r="D9474" s="1" t="s">
        <v>19866</v>
      </c>
      <c r="E9474" s="1" t="s">
        <v>26</v>
      </c>
      <c r="F9474" s="1" t="s">
        <v>56</v>
      </c>
      <c r="G9474" s="1" t="s">
        <v>764</v>
      </c>
      <c r="H9474" s="1" t="s">
        <v>57</v>
      </c>
      <c r="I9474" s="1" t="s">
        <v>5374</v>
      </c>
      <c r="J9474">
        <v>6</v>
      </c>
      <c r="K9474">
        <v>12.3</v>
      </c>
      <c r="L9474">
        <v>1</v>
      </c>
      <c r="M9474">
        <v>3.1</v>
      </c>
      <c r="N9474">
        <v>16.3</v>
      </c>
      <c r="O9474">
        <v>18</v>
      </c>
      <c r="P9474">
        <v>0</v>
      </c>
      <c r="Q9474" s="1" t="s">
        <v>31</v>
      </c>
      <c r="R9474" s="1" t="s">
        <v>113</v>
      </c>
      <c r="S9474" s="1" t="s">
        <v>228</v>
      </c>
      <c r="T9474" s="1" t="s">
        <v>153</v>
      </c>
      <c r="U9474" s="1" t="s">
        <v>99</v>
      </c>
      <c r="V9474" s="1" t="s">
        <v>36</v>
      </c>
      <c r="W9474">
        <f t="shared" ref="W9474:W9537" si="296">DATEVALUE(MID(C9474,1,10))+TIMEVALUE(MID(C9474,12,8))</f>
        <v>46200.275000000001</v>
      </c>
      <c r="X9474">
        <f t="shared" ref="X9474:X9537" si="297">DATEVALUE(MID(D9474,1,10))+TIMEVALUE(MID(D9474,12,8))</f>
        <v>46200.342361111114</v>
      </c>
    </row>
    <row r="9475" spans="1:24" x14ac:dyDescent="0.2">
      <c r="A9475" s="1" t="s">
        <v>19867</v>
      </c>
      <c r="B9475" s="1" t="s">
        <v>19857</v>
      </c>
      <c r="C9475" s="1" t="s">
        <v>19858</v>
      </c>
      <c r="D9475" s="1" t="s">
        <v>19778</v>
      </c>
      <c r="E9475" s="1" t="s">
        <v>26</v>
      </c>
      <c r="F9475" s="1" t="s">
        <v>56</v>
      </c>
      <c r="G9475" s="1" t="s">
        <v>764</v>
      </c>
      <c r="H9475" s="1" t="s">
        <v>62</v>
      </c>
      <c r="I9475" s="1" t="s">
        <v>5374</v>
      </c>
      <c r="J9475">
        <v>6</v>
      </c>
      <c r="K9475">
        <v>6.2</v>
      </c>
      <c r="L9475">
        <v>1</v>
      </c>
      <c r="M9475">
        <v>2.6</v>
      </c>
      <c r="N9475">
        <v>9.8000000000000007</v>
      </c>
      <c r="O9475">
        <v>15</v>
      </c>
      <c r="P9475">
        <v>0</v>
      </c>
      <c r="Q9475" s="1" t="s">
        <v>31</v>
      </c>
      <c r="R9475" s="1" t="s">
        <v>243</v>
      </c>
      <c r="S9475" s="1" t="s">
        <v>538</v>
      </c>
      <c r="T9475" s="1" t="s">
        <v>153</v>
      </c>
      <c r="U9475" s="1" t="s">
        <v>99</v>
      </c>
      <c r="V9475" s="1" t="s">
        <v>36</v>
      </c>
      <c r="W9475">
        <f t="shared" si="296"/>
        <v>46200.275000000001</v>
      </c>
      <c r="X9475">
        <f t="shared" si="297"/>
        <v>46200.349305555559</v>
      </c>
    </row>
    <row r="9476" spans="1:24" x14ac:dyDescent="0.2">
      <c r="A9476" s="1" t="s">
        <v>19868</v>
      </c>
      <c r="B9476" s="1" t="s">
        <v>19869</v>
      </c>
      <c r="C9476" s="1" t="s">
        <v>19870</v>
      </c>
      <c r="D9476" s="1" t="s">
        <v>19871</v>
      </c>
      <c r="E9476" s="1" t="s">
        <v>26</v>
      </c>
      <c r="F9476" s="1" t="s">
        <v>27</v>
      </c>
      <c r="G9476" s="1" t="s">
        <v>69</v>
      </c>
      <c r="H9476" s="1" t="s">
        <v>29</v>
      </c>
      <c r="I9476" s="1" t="s">
        <v>7720</v>
      </c>
      <c r="J9476">
        <v>8</v>
      </c>
      <c r="K9476">
        <v>11.4</v>
      </c>
      <c r="L9476">
        <v>0.7</v>
      </c>
      <c r="M9476">
        <v>2</v>
      </c>
      <c r="N9476">
        <v>14.1</v>
      </c>
      <c r="O9476">
        <v>15</v>
      </c>
      <c r="P9476">
        <v>0</v>
      </c>
      <c r="Q9476" s="1" t="s">
        <v>31</v>
      </c>
      <c r="R9476" s="1" t="s">
        <v>106</v>
      </c>
      <c r="S9476" s="1" t="s">
        <v>131</v>
      </c>
      <c r="T9476" s="1" t="s">
        <v>34</v>
      </c>
      <c r="U9476" s="1" t="s">
        <v>72</v>
      </c>
      <c r="V9476" s="1" t="s">
        <v>36</v>
      </c>
      <c r="W9476">
        <f t="shared" si="296"/>
        <v>46200.387499999997</v>
      </c>
      <c r="X9476">
        <f t="shared" si="297"/>
        <v>46200.397222222222</v>
      </c>
    </row>
    <row r="9477" spans="1:24" x14ac:dyDescent="0.2">
      <c r="A9477" s="1" t="s">
        <v>19872</v>
      </c>
      <c r="B9477" s="1" t="s">
        <v>19869</v>
      </c>
      <c r="C9477" s="1" t="s">
        <v>19870</v>
      </c>
      <c r="D9477" s="1" t="s">
        <v>19873</v>
      </c>
      <c r="E9477" s="1" t="s">
        <v>26</v>
      </c>
      <c r="F9477" s="1" t="s">
        <v>27</v>
      </c>
      <c r="G9477" s="1" t="s">
        <v>69</v>
      </c>
      <c r="H9477" s="1" t="s">
        <v>39</v>
      </c>
      <c r="I9477" s="1" t="s">
        <v>7720</v>
      </c>
      <c r="J9477">
        <v>8</v>
      </c>
      <c r="K9477">
        <v>9.1999999999999993</v>
      </c>
      <c r="L9477">
        <v>0.4</v>
      </c>
      <c r="M9477">
        <v>4.7</v>
      </c>
      <c r="N9477">
        <v>14.3</v>
      </c>
      <c r="O9477">
        <v>12</v>
      </c>
      <c r="P9477">
        <v>0</v>
      </c>
      <c r="Q9477" s="1" t="s">
        <v>31</v>
      </c>
      <c r="R9477" s="1" t="s">
        <v>125</v>
      </c>
      <c r="S9477" s="1" t="s">
        <v>103</v>
      </c>
      <c r="T9477" s="1" t="s">
        <v>34</v>
      </c>
      <c r="U9477" s="1" t="s">
        <v>72</v>
      </c>
      <c r="V9477" s="1" t="s">
        <v>42</v>
      </c>
      <c r="W9477">
        <f t="shared" si="296"/>
        <v>46200.387499999997</v>
      </c>
      <c r="X9477">
        <f t="shared" si="297"/>
        <v>46200.406944444447</v>
      </c>
    </row>
    <row r="9478" spans="1:24" x14ac:dyDescent="0.2">
      <c r="A9478" s="1" t="s">
        <v>19874</v>
      </c>
      <c r="B9478" s="1" t="s">
        <v>19869</v>
      </c>
      <c r="C9478" s="1" t="s">
        <v>19870</v>
      </c>
      <c r="D9478" s="1" t="s">
        <v>19805</v>
      </c>
      <c r="E9478" s="1" t="s">
        <v>26</v>
      </c>
      <c r="F9478" s="1" t="s">
        <v>27</v>
      </c>
      <c r="G9478" s="1" t="s">
        <v>69</v>
      </c>
      <c r="H9478" s="1" t="s">
        <v>45</v>
      </c>
      <c r="I9478" s="1" t="s">
        <v>7720</v>
      </c>
      <c r="J9478">
        <v>8</v>
      </c>
      <c r="K9478">
        <v>12.9</v>
      </c>
      <c r="L9478">
        <v>5.5</v>
      </c>
      <c r="M9478">
        <v>1.2</v>
      </c>
      <c r="N9478">
        <v>19.600000000000001</v>
      </c>
      <c r="O9478">
        <v>18</v>
      </c>
      <c r="P9478">
        <v>0</v>
      </c>
      <c r="Q9478" s="1" t="s">
        <v>31</v>
      </c>
      <c r="R9478" s="1" t="s">
        <v>125</v>
      </c>
      <c r="S9478" s="1" t="s">
        <v>320</v>
      </c>
      <c r="T9478" s="1" t="s">
        <v>34</v>
      </c>
      <c r="U9478" s="1" t="s">
        <v>72</v>
      </c>
      <c r="V9478" s="1" t="s">
        <v>36</v>
      </c>
      <c r="W9478">
        <f t="shared" si="296"/>
        <v>46200.387499999997</v>
      </c>
      <c r="X9478">
        <f t="shared" si="297"/>
        <v>46200.42083333333</v>
      </c>
    </row>
    <row r="9479" spans="1:24" x14ac:dyDescent="0.2">
      <c r="A9479" s="1" t="s">
        <v>19875</v>
      </c>
      <c r="B9479" s="1" t="s">
        <v>19869</v>
      </c>
      <c r="C9479" s="1" t="s">
        <v>19870</v>
      </c>
      <c r="D9479" s="1" t="s">
        <v>19876</v>
      </c>
      <c r="E9479" s="1" t="s">
        <v>26</v>
      </c>
      <c r="F9479" s="1" t="s">
        <v>50</v>
      </c>
      <c r="G9479" s="1" t="s">
        <v>69</v>
      </c>
      <c r="H9479" s="1" t="s">
        <v>51</v>
      </c>
      <c r="I9479" s="1" t="s">
        <v>7720</v>
      </c>
      <c r="J9479">
        <v>8</v>
      </c>
      <c r="K9479">
        <v>12.5</v>
      </c>
      <c r="L9479">
        <v>7.7</v>
      </c>
      <c r="M9479">
        <v>3.9</v>
      </c>
      <c r="N9479">
        <v>24.1</v>
      </c>
      <c r="O9479">
        <v>26</v>
      </c>
      <c r="P9479">
        <v>0</v>
      </c>
      <c r="Q9479" s="1" t="s">
        <v>31</v>
      </c>
      <c r="R9479" s="1" t="s">
        <v>138</v>
      </c>
      <c r="S9479" s="1" t="s">
        <v>344</v>
      </c>
      <c r="T9479" s="1" t="s">
        <v>34</v>
      </c>
      <c r="U9479" s="1" t="s">
        <v>72</v>
      </c>
      <c r="V9479" s="1" t="s">
        <v>36</v>
      </c>
      <c r="W9479">
        <f t="shared" si="296"/>
        <v>46200.387499999997</v>
      </c>
      <c r="X9479">
        <f t="shared" si="297"/>
        <v>46200.4375</v>
      </c>
    </row>
    <row r="9480" spans="1:24" x14ac:dyDescent="0.2">
      <c r="A9480" s="1" t="s">
        <v>19877</v>
      </c>
      <c r="B9480" s="1" t="s">
        <v>19869</v>
      </c>
      <c r="C9480" s="1" t="s">
        <v>19870</v>
      </c>
      <c r="D9480" s="1" t="s">
        <v>19878</v>
      </c>
      <c r="E9480" s="1" t="s">
        <v>26</v>
      </c>
      <c r="F9480" s="1" t="s">
        <v>56</v>
      </c>
      <c r="G9480" s="1" t="s">
        <v>69</v>
      </c>
      <c r="H9480" s="1" t="s">
        <v>57</v>
      </c>
      <c r="I9480" s="1" t="s">
        <v>7720</v>
      </c>
      <c r="J9480">
        <v>8</v>
      </c>
      <c r="K9480">
        <v>13.3</v>
      </c>
      <c r="L9480">
        <v>0.7</v>
      </c>
      <c r="M9480">
        <v>2.6</v>
      </c>
      <c r="N9480">
        <v>16.5</v>
      </c>
      <c r="O9480">
        <v>18</v>
      </c>
      <c r="P9480">
        <v>0</v>
      </c>
      <c r="Q9480" s="1" t="s">
        <v>31</v>
      </c>
      <c r="R9480" s="1" t="s">
        <v>420</v>
      </c>
      <c r="S9480" s="1" t="s">
        <v>296</v>
      </c>
      <c r="T9480" s="1" t="s">
        <v>34</v>
      </c>
      <c r="U9480" s="1" t="s">
        <v>72</v>
      </c>
      <c r="V9480" s="1" t="s">
        <v>36</v>
      </c>
      <c r="W9480">
        <f t="shared" si="296"/>
        <v>46200.387499999997</v>
      </c>
      <c r="X9480">
        <f t="shared" si="297"/>
        <v>46200.448611111111</v>
      </c>
    </row>
    <row r="9481" spans="1:24" x14ac:dyDescent="0.2">
      <c r="A9481" s="1" t="s">
        <v>19879</v>
      </c>
      <c r="B9481" s="1" t="s">
        <v>19869</v>
      </c>
      <c r="C9481" s="1" t="s">
        <v>19870</v>
      </c>
      <c r="D9481" s="1" t="s">
        <v>19880</v>
      </c>
      <c r="E9481" s="1" t="s">
        <v>26</v>
      </c>
      <c r="F9481" s="1" t="s">
        <v>56</v>
      </c>
      <c r="G9481" s="1" t="s">
        <v>69</v>
      </c>
      <c r="H9481" s="1" t="s">
        <v>62</v>
      </c>
      <c r="I9481" s="1" t="s">
        <v>7720</v>
      </c>
      <c r="J9481">
        <v>8</v>
      </c>
      <c r="K9481">
        <v>10.199999999999999</v>
      </c>
      <c r="L9481">
        <v>0.2</v>
      </c>
      <c r="M9481">
        <v>2</v>
      </c>
      <c r="N9481">
        <v>12.4</v>
      </c>
      <c r="O9481">
        <v>15</v>
      </c>
      <c r="P9481">
        <v>0</v>
      </c>
      <c r="Q9481" s="1" t="s">
        <v>31</v>
      </c>
      <c r="R9481" s="1" t="s">
        <v>86</v>
      </c>
      <c r="S9481" s="1" t="s">
        <v>208</v>
      </c>
      <c r="T9481" s="1" t="s">
        <v>34</v>
      </c>
      <c r="U9481" s="1" t="s">
        <v>72</v>
      </c>
      <c r="V9481" s="1" t="s">
        <v>36</v>
      </c>
      <c r="W9481">
        <f t="shared" si="296"/>
        <v>46200.387499999997</v>
      </c>
      <c r="X9481">
        <f t="shared" si="297"/>
        <v>46200.457638888889</v>
      </c>
    </row>
    <row r="9482" spans="1:24" x14ac:dyDescent="0.2">
      <c r="A9482" s="1" t="s">
        <v>19881</v>
      </c>
      <c r="B9482" s="1" t="s">
        <v>19882</v>
      </c>
      <c r="C9482" s="1" t="s">
        <v>19883</v>
      </c>
      <c r="D9482" s="1" t="s">
        <v>19710</v>
      </c>
      <c r="E9482" s="1" t="s">
        <v>26</v>
      </c>
      <c r="F9482" s="1" t="s">
        <v>27</v>
      </c>
      <c r="G9482" s="1" t="s">
        <v>96</v>
      </c>
      <c r="H9482" s="1" t="s">
        <v>29</v>
      </c>
      <c r="I9482" s="1" t="s">
        <v>1595</v>
      </c>
      <c r="J9482">
        <v>11</v>
      </c>
      <c r="K9482">
        <v>9.8000000000000007</v>
      </c>
      <c r="L9482">
        <v>0.2</v>
      </c>
      <c r="M9482">
        <v>1.9</v>
      </c>
      <c r="N9482">
        <v>11.9</v>
      </c>
      <c r="O9482">
        <v>15</v>
      </c>
      <c r="P9482">
        <v>0</v>
      </c>
      <c r="Q9482" s="1" t="s">
        <v>31</v>
      </c>
      <c r="R9482" s="1" t="s">
        <v>102</v>
      </c>
      <c r="S9482" s="1" t="s">
        <v>131</v>
      </c>
      <c r="T9482" s="1" t="s">
        <v>153</v>
      </c>
      <c r="U9482" s="1" t="s">
        <v>127</v>
      </c>
      <c r="V9482" s="1" t="s">
        <v>36</v>
      </c>
      <c r="W9482">
        <f t="shared" si="296"/>
        <v>46200.474999999999</v>
      </c>
      <c r="X9482">
        <f t="shared" si="297"/>
        <v>46200.482638888891</v>
      </c>
    </row>
    <row r="9483" spans="1:24" x14ac:dyDescent="0.2">
      <c r="A9483" s="1" t="s">
        <v>19884</v>
      </c>
      <c r="B9483" s="1" t="s">
        <v>19882</v>
      </c>
      <c r="C9483" s="1" t="s">
        <v>19883</v>
      </c>
      <c r="D9483" s="1" t="s">
        <v>19885</v>
      </c>
      <c r="E9483" s="1" t="s">
        <v>26</v>
      </c>
      <c r="F9483" s="1" t="s">
        <v>27</v>
      </c>
      <c r="G9483" s="1" t="s">
        <v>96</v>
      </c>
      <c r="H9483" s="1" t="s">
        <v>39</v>
      </c>
      <c r="I9483" s="1" t="s">
        <v>1595</v>
      </c>
      <c r="J9483">
        <v>11</v>
      </c>
      <c r="K9483">
        <v>10.8</v>
      </c>
      <c r="L9483">
        <v>0.7</v>
      </c>
      <c r="M9483">
        <v>6.2</v>
      </c>
      <c r="N9483">
        <v>17.7</v>
      </c>
      <c r="O9483">
        <v>12</v>
      </c>
      <c r="P9483">
        <v>0</v>
      </c>
      <c r="Q9483" s="1" t="s">
        <v>31</v>
      </c>
      <c r="R9483" s="1" t="s">
        <v>233</v>
      </c>
      <c r="S9483" s="1" t="s">
        <v>79</v>
      </c>
      <c r="T9483" s="1" t="s">
        <v>153</v>
      </c>
      <c r="U9483" s="1" t="s">
        <v>127</v>
      </c>
      <c r="V9483" s="1" t="s">
        <v>42</v>
      </c>
      <c r="W9483">
        <f t="shared" si="296"/>
        <v>46200.474999999999</v>
      </c>
      <c r="X9483">
        <f t="shared" si="297"/>
        <v>46200.495138888888</v>
      </c>
    </row>
    <row r="9484" spans="1:24" x14ac:dyDescent="0.2">
      <c r="A9484" s="1" t="s">
        <v>19886</v>
      </c>
      <c r="B9484" s="1" t="s">
        <v>19882</v>
      </c>
      <c r="C9484" s="1" t="s">
        <v>19883</v>
      </c>
      <c r="D9484" s="1" t="s">
        <v>19887</v>
      </c>
      <c r="E9484" s="1" t="s">
        <v>26</v>
      </c>
      <c r="F9484" s="1" t="s">
        <v>27</v>
      </c>
      <c r="G9484" s="1" t="s">
        <v>96</v>
      </c>
      <c r="H9484" s="1" t="s">
        <v>45</v>
      </c>
      <c r="I9484" s="1" t="s">
        <v>1595</v>
      </c>
      <c r="J9484">
        <v>11</v>
      </c>
      <c r="K9484">
        <v>12</v>
      </c>
      <c r="L9484">
        <v>6.4</v>
      </c>
      <c r="M9484">
        <v>1.9</v>
      </c>
      <c r="N9484">
        <v>20.3</v>
      </c>
      <c r="O9484">
        <v>18</v>
      </c>
      <c r="P9484">
        <v>0</v>
      </c>
      <c r="Q9484" s="1" t="s">
        <v>31</v>
      </c>
      <c r="R9484" s="1" t="s">
        <v>98</v>
      </c>
      <c r="S9484" s="1" t="s">
        <v>47</v>
      </c>
      <c r="T9484" s="1" t="s">
        <v>153</v>
      </c>
      <c r="U9484" s="1" t="s">
        <v>127</v>
      </c>
      <c r="V9484" s="1" t="s">
        <v>36</v>
      </c>
      <c r="W9484">
        <f t="shared" si="296"/>
        <v>46200.474999999999</v>
      </c>
      <c r="X9484">
        <f t="shared" si="297"/>
        <v>46200.509027777778</v>
      </c>
    </row>
    <row r="9485" spans="1:24" x14ac:dyDescent="0.2">
      <c r="A9485" s="1" t="s">
        <v>19888</v>
      </c>
      <c r="B9485" s="1" t="s">
        <v>19882</v>
      </c>
      <c r="C9485" s="1" t="s">
        <v>19883</v>
      </c>
      <c r="D9485" s="1" t="s">
        <v>19889</v>
      </c>
      <c r="E9485" s="1" t="s">
        <v>26</v>
      </c>
      <c r="F9485" s="1" t="s">
        <v>50</v>
      </c>
      <c r="G9485" s="1" t="s">
        <v>96</v>
      </c>
      <c r="H9485" s="1" t="s">
        <v>51</v>
      </c>
      <c r="I9485" s="1" t="s">
        <v>1595</v>
      </c>
      <c r="J9485">
        <v>11</v>
      </c>
      <c r="K9485">
        <v>16.600000000000001</v>
      </c>
      <c r="L9485">
        <v>11.2</v>
      </c>
      <c r="M9485">
        <v>3.6</v>
      </c>
      <c r="N9485">
        <v>31.4</v>
      </c>
      <c r="O9485">
        <v>26</v>
      </c>
      <c r="P9485">
        <v>0</v>
      </c>
      <c r="Q9485" s="1" t="s">
        <v>31</v>
      </c>
      <c r="R9485" s="1" t="s">
        <v>138</v>
      </c>
      <c r="S9485" s="1" t="s">
        <v>224</v>
      </c>
      <c r="T9485" s="1" t="s">
        <v>153</v>
      </c>
      <c r="U9485" s="1" t="s">
        <v>127</v>
      </c>
      <c r="V9485" s="1" t="s">
        <v>42</v>
      </c>
      <c r="W9485">
        <f t="shared" si="296"/>
        <v>46200.474999999999</v>
      </c>
      <c r="X9485">
        <f t="shared" si="297"/>
        <v>46200.53125</v>
      </c>
    </row>
    <row r="9486" spans="1:24" x14ac:dyDescent="0.2">
      <c r="A9486" s="1" t="s">
        <v>19890</v>
      </c>
      <c r="B9486" s="1" t="s">
        <v>19882</v>
      </c>
      <c r="C9486" s="1" t="s">
        <v>19883</v>
      </c>
      <c r="D9486" s="1" t="s">
        <v>19891</v>
      </c>
      <c r="E9486" s="1" t="s">
        <v>26</v>
      </c>
      <c r="F9486" s="1" t="s">
        <v>56</v>
      </c>
      <c r="G9486" s="1" t="s">
        <v>96</v>
      </c>
      <c r="H9486" s="1" t="s">
        <v>57</v>
      </c>
      <c r="I9486" s="1" t="s">
        <v>1595</v>
      </c>
      <c r="J9486">
        <v>11</v>
      </c>
      <c r="K9486">
        <v>11.5</v>
      </c>
      <c r="L9486">
        <v>1.1000000000000001</v>
      </c>
      <c r="M9486">
        <v>3.1</v>
      </c>
      <c r="N9486">
        <v>15.8</v>
      </c>
      <c r="O9486">
        <v>18</v>
      </c>
      <c r="P9486">
        <v>0</v>
      </c>
      <c r="Q9486" s="1" t="s">
        <v>31</v>
      </c>
      <c r="R9486" s="1" t="s">
        <v>959</v>
      </c>
      <c r="S9486" s="1" t="s">
        <v>64</v>
      </c>
      <c r="T9486" s="1" t="s">
        <v>153</v>
      </c>
      <c r="U9486" s="1" t="s">
        <v>127</v>
      </c>
      <c r="V9486" s="1" t="s">
        <v>36</v>
      </c>
      <c r="W9486">
        <f t="shared" si="296"/>
        <v>46200.474999999999</v>
      </c>
      <c r="X9486">
        <f t="shared" si="297"/>
        <v>46200.542361111111</v>
      </c>
    </row>
    <row r="9487" spans="1:24" x14ac:dyDescent="0.2">
      <c r="A9487" s="1" t="s">
        <v>19892</v>
      </c>
      <c r="B9487" s="1" t="s">
        <v>19882</v>
      </c>
      <c r="C9487" s="1" t="s">
        <v>19883</v>
      </c>
      <c r="D9487" s="1" t="s">
        <v>19893</v>
      </c>
      <c r="E9487" s="1" t="s">
        <v>26</v>
      </c>
      <c r="F9487" s="1" t="s">
        <v>56</v>
      </c>
      <c r="G9487" s="1" t="s">
        <v>96</v>
      </c>
      <c r="H9487" s="1" t="s">
        <v>62</v>
      </c>
      <c r="I9487" s="1" t="s">
        <v>1595</v>
      </c>
      <c r="J9487">
        <v>11</v>
      </c>
      <c r="K9487">
        <v>6.9</v>
      </c>
      <c r="L9487">
        <v>0.7</v>
      </c>
      <c r="M9487">
        <v>3.2</v>
      </c>
      <c r="N9487">
        <v>10.7</v>
      </c>
      <c r="O9487">
        <v>15</v>
      </c>
      <c r="P9487">
        <v>0</v>
      </c>
      <c r="Q9487" s="1" t="s">
        <v>31</v>
      </c>
      <c r="R9487" s="1" t="s">
        <v>63</v>
      </c>
      <c r="S9487" s="1" t="s">
        <v>91</v>
      </c>
      <c r="T9487" s="1" t="s">
        <v>153</v>
      </c>
      <c r="U9487" s="1" t="s">
        <v>127</v>
      </c>
      <c r="V9487" s="1" t="s">
        <v>36</v>
      </c>
      <c r="W9487">
        <f t="shared" si="296"/>
        <v>46200.474999999999</v>
      </c>
      <c r="X9487">
        <f t="shared" si="297"/>
        <v>46200.549305555556</v>
      </c>
    </row>
    <row r="9488" spans="1:24" x14ac:dyDescent="0.2">
      <c r="A9488" s="1" t="s">
        <v>19894</v>
      </c>
      <c r="B9488" s="1" t="s">
        <v>19895</v>
      </c>
      <c r="C9488" s="1" t="s">
        <v>19896</v>
      </c>
      <c r="D9488" s="1" t="s">
        <v>19859</v>
      </c>
      <c r="E9488" s="1" t="s">
        <v>26</v>
      </c>
      <c r="F9488" s="1" t="s">
        <v>27</v>
      </c>
      <c r="G9488" s="1" t="s">
        <v>249</v>
      </c>
      <c r="H9488" s="1" t="s">
        <v>29</v>
      </c>
      <c r="I9488" s="1" t="s">
        <v>1210</v>
      </c>
      <c r="J9488">
        <v>3</v>
      </c>
      <c r="K9488">
        <v>11.7</v>
      </c>
      <c r="L9488">
        <v>1</v>
      </c>
      <c r="M9488">
        <v>1.3</v>
      </c>
      <c r="N9488">
        <v>14.1</v>
      </c>
      <c r="O9488">
        <v>15</v>
      </c>
      <c r="P9488">
        <v>0</v>
      </c>
      <c r="Q9488" s="1" t="s">
        <v>31</v>
      </c>
      <c r="R9488" s="1" t="s">
        <v>199</v>
      </c>
      <c r="S9488" s="1" t="s">
        <v>135</v>
      </c>
      <c r="T9488" s="1" t="s">
        <v>34</v>
      </c>
      <c r="U9488" s="1" t="s">
        <v>251</v>
      </c>
      <c r="V9488" s="1" t="s">
        <v>36</v>
      </c>
      <c r="W9488">
        <f t="shared" si="296"/>
        <v>46200.273611111108</v>
      </c>
      <c r="X9488">
        <f t="shared" si="297"/>
        <v>46200.283333333333</v>
      </c>
    </row>
    <row r="9489" spans="1:24" x14ac:dyDescent="0.2">
      <c r="A9489" s="1" t="s">
        <v>19897</v>
      </c>
      <c r="B9489" s="1" t="s">
        <v>19895</v>
      </c>
      <c r="C9489" s="1" t="s">
        <v>19896</v>
      </c>
      <c r="D9489" s="1" t="s">
        <v>19771</v>
      </c>
      <c r="E9489" s="1" t="s">
        <v>26</v>
      </c>
      <c r="F9489" s="1" t="s">
        <v>27</v>
      </c>
      <c r="G9489" s="1" t="s">
        <v>249</v>
      </c>
      <c r="H9489" s="1" t="s">
        <v>39</v>
      </c>
      <c r="I9489" s="1" t="s">
        <v>1210</v>
      </c>
      <c r="J9489">
        <v>3</v>
      </c>
      <c r="K9489">
        <v>8</v>
      </c>
      <c r="L9489">
        <v>0.2</v>
      </c>
      <c r="M9489">
        <v>5.7</v>
      </c>
      <c r="N9489">
        <v>13.9</v>
      </c>
      <c r="O9489">
        <v>12</v>
      </c>
      <c r="P9489">
        <v>0</v>
      </c>
      <c r="Q9489" s="1" t="s">
        <v>31</v>
      </c>
      <c r="R9489" s="1" t="s">
        <v>233</v>
      </c>
      <c r="S9489" s="1" t="s">
        <v>103</v>
      </c>
      <c r="T9489" s="1" t="s">
        <v>34</v>
      </c>
      <c r="U9489" s="1" t="s">
        <v>251</v>
      </c>
      <c r="V9489" s="1" t="s">
        <v>42</v>
      </c>
      <c r="W9489">
        <f t="shared" si="296"/>
        <v>46200.273611111108</v>
      </c>
      <c r="X9489">
        <f t="shared" si="297"/>
        <v>46200.293055555558</v>
      </c>
    </row>
    <row r="9490" spans="1:24" x14ac:dyDescent="0.2">
      <c r="A9490" s="1" t="s">
        <v>19898</v>
      </c>
      <c r="B9490" s="1" t="s">
        <v>19895</v>
      </c>
      <c r="C9490" s="1" t="s">
        <v>19896</v>
      </c>
      <c r="D9490" s="1" t="s">
        <v>19899</v>
      </c>
      <c r="E9490" s="1" t="s">
        <v>26</v>
      </c>
      <c r="F9490" s="1" t="s">
        <v>27</v>
      </c>
      <c r="G9490" s="1" t="s">
        <v>249</v>
      </c>
      <c r="H9490" s="1" t="s">
        <v>45</v>
      </c>
      <c r="I9490" s="1" t="s">
        <v>1210</v>
      </c>
      <c r="J9490">
        <v>3</v>
      </c>
      <c r="K9490">
        <v>13.6</v>
      </c>
      <c r="L9490">
        <v>5.3</v>
      </c>
      <c r="M9490">
        <v>2.9</v>
      </c>
      <c r="N9490">
        <v>21.8</v>
      </c>
      <c r="O9490">
        <v>18</v>
      </c>
      <c r="P9490">
        <v>0</v>
      </c>
      <c r="Q9490" s="1" t="s">
        <v>31</v>
      </c>
      <c r="R9490" s="1" t="s">
        <v>98</v>
      </c>
      <c r="S9490" s="1" t="s">
        <v>126</v>
      </c>
      <c r="T9490" s="1" t="s">
        <v>34</v>
      </c>
      <c r="U9490" s="1" t="s">
        <v>251</v>
      </c>
      <c r="V9490" s="1" t="s">
        <v>42</v>
      </c>
      <c r="W9490">
        <f t="shared" si="296"/>
        <v>46200.273611111108</v>
      </c>
      <c r="X9490">
        <f t="shared" si="297"/>
        <v>46200.307638888888</v>
      </c>
    </row>
    <row r="9491" spans="1:24" x14ac:dyDescent="0.2">
      <c r="A9491" s="1" t="s">
        <v>19900</v>
      </c>
      <c r="B9491" s="1" t="s">
        <v>19895</v>
      </c>
      <c r="C9491" s="1" t="s">
        <v>19896</v>
      </c>
      <c r="D9491" s="1" t="s">
        <v>19901</v>
      </c>
      <c r="E9491" s="1" t="s">
        <v>26</v>
      </c>
      <c r="F9491" s="1" t="s">
        <v>50</v>
      </c>
      <c r="G9491" s="1" t="s">
        <v>249</v>
      </c>
      <c r="H9491" s="1" t="s">
        <v>51</v>
      </c>
      <c r="I9491" s="1" t="s">
        <v>1210</v>
      </c>
      <c r="J9491">
        <v>3</v>
      </c>
      <c r="K9491">
        <v>15.3</v>
      </c>
      <c r="L9491">
        <v>9.6999999999999993</v>
      </c>
      <c r="M9491">
        <v>3.7</v>
      </c>
      <c r="N9491">
        <v>28.8</v>
      </c>
      <c r="O9491">
        <v>26</v>
      </c>
      <c r="P9491">
        <v>0</v>
      </c>
      <c r="Q9491" s="1" t="s">
        <v>31</v>
      </c>
      <c r="R9491" s="1" t="s">
        <v>728</v>
      </c>
      <c r="S9491" s="1" t="s">
        <v>291</v>
      </c>
      <c r="T9491" s="1" t="s">
        <v>34</v>
      </c>
      <c r="U9491" s="1" t="s">
        <v>251</v>
      </c>
      <c r="V9491" s="1" t="s">
        <v>36</v>
      </c>
      <c r="W9491">
        <f t="shared" si="296"/>
        <v>46200.273611111108</v>
      </c>
      <c r="X9491">
        <f t="shared" si="297"/>
        <v>46200.327777777777</v>
      </c>
    </row>
    <row r="9492" spans="1:24" x14ac:dyDescent="0.2">
      <c r="A9492" s="1" t="s">
        <v>19902</v>
      </c>
      <c r="B9492" s="1" t="s">
        <v>19895</v>
      </c>
      <c r="C9492" s="1" t="s">
        <v>19896</v>
      </c>
      <c r="D9492" s="1" t="s">
        <v>19903</v>
      </c>
      <c r="E9492" s="1" t="s">
        <v>26</v>
      </c>
      <c r="F9492" s="1" t="s">
        <v>56</v>
      </c>
      <c r="G9492" s="1" t="s">
        <v>249</v>
      </c>
      <c r="H9492" s="1" t="s">
        <v>57</v>
      </c>
      <c r="I9492" s="1" t="s">
        <v>1210</v>
      </c>
      <c r="J9492">
        <v>3</v>
      </c>
      <c r="K9492">
        <v>13.1</v>
      </c>
      <c r="L9492">
        <v>1</v>
      </c>
      <c r="M9492">
        <v>4.3</v>
      </c>
      <c r="N9492">
        <v>18.399999999999999</v>
      </c>
      <c r="O9492">
        <v>18</v>
      </c>
      <c r="P9492">
        <v>0</v>
      </c>
      <c r="Q9492" s="1" t="s">
        <v>31</v>
      </c>
      <c r="R9492" s="1" t="s">
        <v>265</v>
      </c>
      <c r="S9492" s="1" t="s">
        <v>211</v>
      </c>
      <c r="T9492" s="1" t="s">
        <v>34</v>
      </c>
      <c r="U9492" s="1" t="s">
        <v>251</v>
      </c>
      <c r="V9492" s="1" t="s">
        <v>36</v>
      </c>
      <c r="W9492">
        <f t="shared" si="296"/>
        <v>46200.273611111108</v>
      </c>
      <c r="X9492">
        <f t="shared" si="297"/>
        <v>46200.34097222222</v>
      </c>
    </row>
    <row r="9493" spans="1:24" x14ac:dyDescent="0.2">
      <c r="A9493" s="1" t="s">
        <v>19904</v>
      </c>
      <c r="B9493" s="1" t="s">
        <v>19895</v>
      </c>
      <c r="C9493" s="1" t="s">
        <v>19896</v>
      </c>
      <c r="D9493" s="1" t="s">
        <v>19905</v>
      </c>
      <c r="E9493" s="1" t="s">
        <v>26</v>
      </c>
      <c r="F9493" s="1" t="s">
        <v>56</v>
      </c>
      <c r="G9493" s="1" t="s">
        <v>249</v>
      </c>
      <c r="H9493" s="1" t="s">
        <v>62</v>
      </c>
      <c r="I9493" s="1" t="s">
        <v>1210</v>
      </c>
      <c r="J9493">
        <v>3</v>
      </c>
      <c r="K9493">
        <v>7.2</v>
      </c>
      <c r="L9493">
        <v>0.8</v>
      </c>
      <c r="M9493">
        <v>1.5</v>
      </c>
      <c r="N9493">
        <v>9.5</v>
      </c>
      <c r="O9493">
        <v>15</v>
      </c>
      <c r="P9493">
        <v>0</v>
      </c>
      <c r="Q9493" s="1" t="s">
        <v>31</v>
      </c>
      <c r="R9493" s="1" t="s">
        <v>611</v>
      </c>
      <c r="S9493" s="1" t="s">
        <v>296</v>
      </c>
      <c r="T9493" s="1" t="s">
        <v>34</v>
      </c>
      <c r="U9493" s="1" t="s">
        <v>251</v>
      </c>
      <c r="V9493" s="1" t="s">
        <v>36</v>
      </c>
      <c r="W9493">
        <f t="shared" si="296"/>
        <v>46200.273611111108</v>
      </c>
      <c r="X9493">
        <f t="shared" si="297"/>
        <v>46200.347222222219</v>
      </c>
    </row>
    <row r="9494" spans="1:24" x14ac:dyDescent="0.2">
      <c r="A9494" s="1" t="s">
        <v>19906</v>
      </c>
      <c r="B9494" s="1" t="s">
        <v>19907</v>
      </c>
      <c r="C9494" s="1" t="s">
        <v>19843</v>
      </c>
      <c r="D9494" s="1" t="s">
        <v>19908</v>
      </c>
      <c r="E9494" s="1" t="s">
        <v>26</v>
      </c>
      <c r="F9494" s="1" t="s">
        <v>27</v>
      </c>
      <c r="G9494" s="1" t="s">
        <v>28</v>
      </c>
      <c r="H9494" s="1" t="s">
        <v>29</v>
      </c>
      <c r="I9494" s="1" t="s">
        <v>367</v>
      </c>
      <c r="J9494">
        <v>6</v>
      </c>
      <c r="K9494">
        <v>8.5</v>
      </c>
      <c r="L9494">
        <v>1.2</v>
      </c>
      <c r="M9494">
        <v>2.4</v>
      </c>
      <c r="N9494">
        <v>12.1</v>
      </c>
      <c r="O9494">
        <v>15</v>
      </c>
      <c r="P9494">
        <v>0</v>
      </c>
      <c r="Q9494" s="1" t="s">
        <v>31</v>
      </c>
      <c r="R9494" s="1" t="s">
        <v>130</v>
      </c>
      <c r="S9494" s="1" t="s">
        <v>126</v>
      </c>
      <c r="T9494" s="1" t="s">
        <v>34</v>
      </c>
      <c r="U9494" s="1" t="s">
        <v>251</v>
      </c>
      <c r="V9494" s="1" t="s">
        <v>36</v>
      </c>
      <c r="W9494">
        <f t="shared" si="296"/>
        <v>46200.315972222219</v>
      </c>
      <c r="X9494">
        <f t="shared" si="297"/>
        <v>46200.324305555558</v>
      </c>
    </row>
    <row r="9495" spans="1:24" x14ac:dyDescent="0.2">
      <c r="A9495" s="1" t="s">
        <v>19909</v>
      </c>
      <c r="B9495" s="1" t="s">
        <v>19907</v>
      </c>
      <c r="C9495" s="1" t="s">
        <v>19843</v>
      </c>
      <c r="D9495" s="1" t="s">
        <v>19726</v>
      </c>
      <c r="E9495" s="1" t="s">
        <v>26</v>
      </c>
      <c r="F9495" s="1" t="s">
        <v>27</v>
      </c>
      <c r="G9495" s="1" t="s">
        <v>28</v>
      </c>
      <c r="H9495" s="1" t="s">
        <v>39</v>
      </c>
      <c r="I9495" s="1" t="s">
        <v>367</v>
      </c>
      <c r="J9495">
        <v>6</v>
      </c>
      <c r="K9495">
        <v>12.6</v>
      </c>
      <c r="L9495">
        <v>0.9</v>
      </c>
      <c r="M9495">
        <v>6.3</v>
      </c>
      <c r="N9495">
        <v>19.8</v>
      </c>
      <c r="O9495">
        <v>12</v>
      </c>
      <c r="P9495">
        <v>0</v>
      </c>
      <c r="Q9495" s="1" t="s">
        <v>31</v>
      </c>
      <c r="R9495" s="1" t="s">
        <v>199</v>
      </c>
      <c r="S9495" s="1" t="s">
        <v>47</v>
      </c>
      <c r="T9495" s="1" t="s">
        <v>34</v>
      </c>
      <c r="U9495" s="1" t="s">
        <v>251</v>
      </c>
      <c r="V9495" s="1" t="s">
        <v>42</v>
      </c>
      <c r="W9495">
        <f t="shared" si="296"/>
        <v>46200.315972222219</v>
      </c>
      <c r="X9495">
        <f t="shared" si="297"/>
        <v>46200.337500000001</v>
      </c>
    </row>
    <row r="9496" spans="1:24" x14ac:dyDescent="0.2">
      <c r="A9496" s="1" t="s">
        <v>19910</v>
      </c>
      <c r="B9496" s="1" t="s">
        <v>19907</v>
      </c>
      <c r="C9496" s="1" t="s">
        <v>19843</v>
      </c>
      <c r="D9496" s="1" t="s">
        <v>19730</v>
      </c>
      <c r="E9496" s="1" t="s">
        <v>26</v>
      </c>
      <c r="F9496" s="1" t="s">
        <v>27</v>
      </c>
      <c r="G9496" s="1" t="s">
        <v>28</v>
      </c>
      <c r="H9496" s="1" t="s">
        <v>45</v>
      </c>
      <c r="I9496" s="1" t="s">
        <v>367</v>
      </c>
      <c r="J9496">
        <v>6</v>
      </c>
      <c r="K9496">
        <v>14.6</v>
      </c>
      <c r="L9496">
        <v>6.9</v>
      </c>
      <c r="M9496">
        <v>3.5</v>
      </c>
      <c r="N9496">
        <v>25</v>
      </c>
      <c r="O9496">
        <v>18</v>
      </c>
      <c r="P9496">
        <v>0</v>
      </c>
      <c r="Q9496" s="1" t="s">
        <v>31</v>
      </c>
      <c r="R9496" s="1" t="s">
        <v>302</v>
      </c>
      <c r="S9496" s="1" t="s">
        <v>320</v>
      </c>
      <c r="T9496" s="1" t="s">
        <v>34</v>
      </c>
      <c r="U9496" s="1" t="s">
        <v>251</v>
      </c>
      <c r="V9496" s="1" t="s">
        <v>42</v>
      </c>
      <c r="W9496">
        <f t="shared" si="296"/>
        <v>46200.315972222219</v>
      </c>
      <c r="X9496">
        <f t="shared" si="297"/>
        <v>46200.354861111111</v>
      </c>
    </row>
    <row r="9497" spans="1:24" x14ac:dyDescent="0.2">
      <c r="A9497" s="1" t="s">
        <v>19911</v>
      </c>
      <c r="B9497" s="1" t="s">
        <v>19907</v>
      </c>
      <c r="C9497" s="1" t="s">
        <v>19843</v>
      </c>
      <c r="D9497" s="1" t="s">
        <v>19912</v>
      </c>
      <c r="E9497" s="1" t="s">
        <v>26</v>
      </c>
      <c r="F9497" s="1" t="s">
        <v>50</v>
      </c>
      <c r="G9497" s="1" t="s">
        <v>28</v>
      </c>
      <c r="H9497" s="1" t="s">
        <v>51</v>
      </c>
      <c r="I9497" s="1" t="s">
        <v>367</v>
      </c>
      <c r="J9497">
        <v>6</v>
      </c>
      <c r="K9497">
        <v>12</v>
      </c>
      <c r="L9497">
        <v>14.6</v>
      </c>
      <c r="M9497">
        <v>3.7</v>
      </c>
      <c r="N9497">
        <v>30.3</v>
      </c>
      <c r="O9497">
        <v>26</v>
      </c>
      <c r="P9497">
        <v>0</v>
      </c>
      <c r="Q9497" s="1" t="s">
        <v>31</v>
      </c>
      <c r="R9497" s="1" t="s">
        <v>277</v>
      </c>
      <c r="S9497" s="1" t="s">
        <v>83</v>
      </c>
      <c r="T9497" s="1" t="s">
        <v>34</v>
      </c>
      <c r="U9497" s="1" t="s">
        <v>251</v>
      </c>
      <c r="V9497" s="1" t="s">
        <v>42</v>
      </c>
      <c r="W9497">
        <f t="shared" si="296"/>
        <v>46200.315972222219</v>
      </c>
      <c r="X9497">
        <f t="shared" si="297"/>
        <v>46200.376388888886</v>
      </c>
    </row>
    <row r="9498" spans="1:24" x14ac:dyDescent="0.2">
      <c r="A9498" s="1" t="s">
        <v>19913</v>
      </c>
      <c r="B9498" s="1" t="s">
        <v>19907</v>
      </c>
      <c r="C9498" s="1" t="s">
        <v>19843</v>
      </c>
      <c r="D9498" s="1" t="s">
        <v>19914</v>
      </c>
      <c r="E9498" s="1" t="s">
        <v>26</v>
      </c>
      <c r="F9498" s="1" t="s">
        <v>56</v>
      </c>
      <c r="G9498" s="1" t="s">
        <v>28</v>
      </c>
      <c r="H9498" s="1" t="s">
        <v>57</v>
      </c>
      <c r="I9498" s="1" t="s">
        <v>367</v>
      </c>
      <c r="J9498">
        <v>6</v>
      </c>
      <c r="K9498">
        <v>14.1</v>
      </c>
      <c r="L9498">
        <v>0.2</v>
      </c>
      <c r="M9498">
        <v>3</v>
      </c>
      <c r="N9498">
        <v>17.399999999999999</v>
      </c>
      <c r="O9498">
        <v>18</v>
      </c>
      <c r="P9498">
        <v>0</v>
      </c>
      <c r="Q9498" s="1" t="s">
        <v>31</v>
      </c>
      <c r="R9498" s="1" t="s">
        <v>90</v>
      </c>
      <c r="S9498" s="1" t="s">
        <v>296</v>
      </c>
      <c r="T9498" s="1" t="s">
        <v>34</v>
      </c>
      <c r="U9498" s="1" t="s">
        <v>251</v>
      </c>
      <c r="V9498" s="1" t="s">
        <v>36</v>
      </c>
      <c r="W9498">
        <f t="shared" si="296"/>
        <v>46200.315972222219</v>
      </c>
      <c r="X9498">
        <f t="shared" si="297"/>
        <v>46200.388194444444</v>
      </c>
    </row>
    <row r="9499" spans="1:24" x14ac:dyDescent="0.2">
      <c r="A9499" s="1" t="s">
        <v>19915</v>
      </c>
      <c r="B9499" s="1" t="s">
        <v>19907</v>
      </c>
      <c r="C9499" s="1" t="s">
        <v>19843</v>
      </c>
      <c r="D9499" s="1" t="s">
        <v>19624</v>
      </c>
      <c r="E9499" s="1" t="s">
        <v>26</v>
      </c>
      <c r="F9499" s="1" t="s">
        <v>56</v>
      </c>
      <c r="G9499" s="1" t="s">
        <v>28</v>
      </c>
      <c r="H9499" s="1" t="s">
        <v>62</v>
      </c>
      <c r="I9499" s="1" t="s">
        <v>367</v>
      </c>
      <c r="J9499">
        <v>6</v>
      </c>
      <c r="K9499">
        <v>7.7</v>
      </c>
      <c r="L9499">
        <v>0.5</v>
      </c>
      <c r="M9499">
        <v>2.2000000000000002</v>
      </c>
      <c r="N9499">
        <v>10.4</v>
      </c>
      <c r="O9499">
        <v>15</v>
      </c>
      <c r="P9499">
        <v>0</v>
      </c>
      <c r="Q9499" s="1" t="s">
        <v>31</v>
      </c>
      <c r="R9499" s="1" t="s">
        <v>504</v>
      </c>
      <c r="S9499" s="1" t="s">
        <v>208</v>
      </c>
      <c r="T9499" s="1" t="s">
        <v>34</v>
      </c>
      <c r="U9499" s="1" t="s">
        <v>251</v>
      </c>
      <c r="V9499" s="1" t="s">
        <v>36</v>
      </c>
      <c r="W9499">
        <f t="shared" si="296"/>
        <v>46200.315972222219</v>
      </c>
      <c r="X9499">
        <f t="shared" si="297"/>
        <v>46200.395833333336</v>
      </c>
    </row>
    <row r="9500" spans="1:24" x14ac:dyDescent="0.2">
      <c r="A9500" s="1" t="s">
        <v>19916</v>
      </c>
      <c r="B9500" s="1" t="s">
        <v>19917</v>
      </c>
      <c r="C9500" s="1" t="s">
        <v>19918</v>
      </c>
      <c r="D9500" s="1" t="s">
        <v>19699</v>
      </c>
      <c r="E9500" s="1" t="s">
        <v>26</v>
      </c>
      <c r="F9500" s="1" t="s">
        <v>27</v>
      </c>
      <c r="G9500" s="1" t="s">
        <v>171</v>
      </c>
      <c r="H9500" s="1" t="s">
        <v>29</v>
      </c>
      <c r="I9500" s="1" t="s">
        <v>232</v>
      </c>
      <c r="J9500">
        <v>12</v>
      </c>
      <c r="K9500">
        <v>12.3</v>
      </c>
      <c r="L9500">
        <v>0.2</v>
      </c>
      <c r="M9500">
        <v>3.3</v>
      </c>
      <c r="N9500">
        <v>15.7</v>
      </c>
      <c r="O9500">
        <v>15</v>
      </c>
      <c r="P9500">
        <v>0</v>
      </c>
      <c r="Q9500" s="1" t="s">
        <v>31</v>
      </c>
      <c r="R9500" s="1" t="s">
        <v>32</v>
      </c>
      <c r="S9500" s="1" t="s">
        <v>79</v>
      </c>
      <c r="T9500" s="1" t="s">
        <v>153</v>
      </c>
      <c r="U9500" s="1" t="s">
        <v>72</v>
      </c>
      <c r="V9500" s="1" t="s">
        <v>36</v>
      </c>
      <c r="W9500">
        <f t="shared" si="296"/>
        <v>46200.407638888886</v>
      </c>
      <c r="X9500">
        <f t="shared" si="297"/>
        <v>46200.418055555558</v>
      </c>
    </row>
    <row r="9501" spans="1:24" x14ac:dyDescent="0.2">
      <c r="A9501" s="1" t="s">
        <v>19919</v>
      </c>
      <c r="B9501" s="1" t="s">
        <v>19917</v>
      </c>
      <c r="C9501" s="1" t="s">
        <v>19918</v>
      </c>
      <c r="D9501" s="1" t="s">
        <v>19664</v>
      </c>
      <c r="E9501" s="1" t="s">
        <v>26</v>
      </c>
      <c r="F9501" s="1" t="s">
        <v>27</v>
      </c>
      <c r="G9501" s="1" t="s">
        <v>171</v>
      </c>
      <c r="H9501" s="1" t="s">
        <v>39</v>
      </c>
      <c r="I9501" s="1" t="s">
        <v>232</v>
      </c>
      <c r="J9501">
        <v>12</v>
      </c>
      <c r="K9501">
        <v>6.8</v>
      </c>
      <c r="L9501">
        <v>1.1000000000000001</v>
      </c>
      <c r="M9501">
        <v>5.8</v>
      </c>
      <c r="N9501">
        <v>13.7</v>
      </c>
      <c r="O9501">
        <v>12</v>
      </c>
      <c r="P9501">
        <v>0</v>
      </c>
      <c r="Q9501" s="1" t="s">
        <v>31</v>
      </c>
      <c r="R9501" s="1" t="s">
        <v>32</v>
      </c>
      <c r="S9501" s="1" t="s">
        <v>126</v>
      </c>
      <c r="T9501" s="1" t="s">
        <v>153</v>
      </c>
      <c r="U9501" s="1" t="s">
        <v>72</v>
      </c>
      <c r="V9501" s="1" t="s">
        <v>36</v>
      </c>
      <c r="W9501">
        <f t="shared" si="296"/>
        <v>46200.407638888886</v>
      </c>
      <c r="X9501">
        <f t="shared" si="297"/>
        <v>46200.427777777775</v>
      </c>
    </row>
    <row r="9502" spans="1:24" x14ac:dyDescent="0.2">
      <c r="A9502" s="1" t="s">
        <v>19920</v>
      </c>
      <c r="B9502" s="1" t="s">
        <v>19917</v>
      </c>
      <c r="C9502" s="1" t="s">
        <v>19918</v>
      </c>
      <c r="D9502" s="1" t="s">
        <v>19921</v>
      </c>
      <c r="E9502" s="1" t="s">
        <v>26</v>
      </c>
      <c r="F9502" s="1" t="s">
        <v>27</v>
      </c>
      <c r="G9502" s="1" t="s">
        <v>171</v>
      </c>
      <c r="H9502" s="1" t="s">
        <v>45</v>
      </c>
      <c r="I9502" s="1" t="s">
        <v>232</v>
      </c>
      <c r="J9502">
        <v>12</v>
      </c>
      <c r="K9502">
        <v>13.2</v>
      </c>
      <c r="L9502">
        <v>4.8</v>
      </c>
      <c r="M9502">
        <v>2.2000000000000002</v>
      </c>
      <c r="N9502">
        <v>20.100000000000001</v>
      </c>
      <c r="O9502">
        <v>18</v>
      </c>
      <c r="P9502">
        <v>0</v>
      </c>
      <c r="Q9502" s="1" t="s">
        <v>31</v>
      </c>
      <c r="R9502" s="1" t="s">
        <v>220</v>
      </c>
      <c r="S9502" s="1" t="s">
        <v>126</v>
      </c>
      <c r="T9502" s="1" t="s">
        <v>153</v>
      </c>
      <c r="U9502" s="1" t="s">
        <v>72</v>
      </c>
      <c r="V9502" s="1" t="s">
        <v>36</v>
      </c>
      <c r="W9502">
        <f t="shared" si="296"/>
        <v>46200.407638888886</v>
      </c>
      <c r="X9502">
        <f t="shared" si="297"/>
        <v>46200.441666666666</v>
      </c>
    </row>
    <row r="9503" spans="1:24" x14ac:dyDescent="0.2">
      <c r="A9503" s="1" t="s">
        <v>19922</v>
      </c>
      <c r="B9503" s="1" t="s">
        <v>19917</v>
      </c>
      <c r="C9503" s="1" t="s">
        <v>19918</v>
      </c>
      <c r="D9503" s="1" t="s">
        <v>19923</v>
      </c>
      <c r="E9503" s="1" t="s">
        <v>26</v>
      </c>
      <c r="F9503" s="1" t="s">
        <v>50</v>
      </c>
      <c r="G9503" s="1" t="s">
        <v>171</v>
      </c>
      <c r="H9503" s="1" t="s">
        <v>51</v>
      </c>
      <c r="I9503" s="1" t="s">
        <v>232</v>
      </c>
      <c r="J9503">
        <v>12</v>
      </c>
      <c r="K9503">
        <v>14.8</v>
      </c>
      <c r="L9503">
        <v>12.7</v>
      </c>
      <c r="M9503">
        <v>3.4</v>
      </c>
      <c r="N9503">
        <v>30.8</v>
      </c>
      <c r="O9503">
        <v>26</v>
      </c>
      <c r="P9503">
        <v>0</v>
      </c>
      <c r="Q9503" s="1" t="s">
        <v>31</v>
      </c>
      <c r="R9503" s="1" t="s">
        <v>934</v>
      </c>
      <c r="S9503" s="1" t="s">
        <v>309</v>
      </c>
      <c r="T9503" s="1" t="s">
        <v>153</v>
      </c>
      <c r="U9503" s="1" t="s">
        <v>72</v>
      </c>
      <c r="V9503" s="1" t="s">
        <v>42</v>
      </c>
      <c r="W9503">
        <f t="shared" si="296"/>
        <v>46200.407638888886</v>
      </c>
      <c r="X9503">
        <f t="shared" si="297"/>
        <v>46200.463194444441</v>
      </c>
    </row>
    <row r="9504" spans="1:24" x14ac:dyDescent="0.2">
      <c r="A9504" s="1" t="s">
        <v>19924</v>
      </c>
      <c r="B9504" s="1" t="s">
        <v>19917</v>
      </c>
      <c r="C9504" s="1" t="s">
        <v>19918</v>
      </c>
      <c r="D9504" s="1" t="s">
        <v>19925</v>
      </c>
      <c r="E9504" s="1" t="s">
        <v>26</v>
      </c>
      <c r="F9504" s="1" t="s">
        <v>56</v>
      </c>
      <c r="G9504" s="1" t="s">
        <v>171</v>
      </c>
      <c r="H9504" s="1" t="s">
        <v>57</v>
      </c>
      <c r="I9504" s="1" t="s">
        <v>232</v>
      </c>
      <c r="J9504">
        <v>12</v>
      </c>
      <c r="K9504">
        <v>10.1</v>
      </c>
      <c r="L9504">
        <v>0.8</v>
      </c>
      <c r="M9504">
        <v>3.2</v>
      </c>
      <c r="N9504">
        <v>14.1</v>
      </c>
      <c r="O9504">
        <v>18</v>
      </c>
      <c r="P9504">
        <v>0</v>
      </c>
      <c r="Q9504" s="1" t="s">
        <v>31</v>
      </c>
      <c r="R9504" s="1" t="s">
        <v>165</v>
      </c>
      <c r="S9504" s="1" t="s">
        <v>296</v>
      </c>
      <c r="T9504" s="1" t="s">
        <v>153</v>
      </c>
      <c r="U9504" s="1" t="s">
        <v>72</v>
      </c>
      <c r="V9504" s="1" t="s">
        <v>36</v>
      </c>
      <c r="W9504">
        <f t="shared" si="296"/>
        <v>46200.407638888886</v>
      </c>
      <c r="X9504">
        <f t="shared" si="297"/>
        <v>46200.472916666666</v>
      </c>
    </row>
    <row r="9505" spans="1:24" x14ac:dyDescent="0.2">
      <c r="A9505" s="1" t="s">
        <v>19926</v>
      </c>
      <c r="B9505" s="1" t="s">
        <v>19917</v>
      </c>
      <c r="C9505" s="1" t="s">
        <v>19918</v>
      </c>
      <c r="D9505" s="1" t="s">
        <v>19927</v>
      </c>
      <c r="E9505" s="1" t="s">
        <v>26</v>
      </c>
      <c r="F9505" s="1" t="s">
        <v>56</v>
      </c>
      <c r="G9505" s="1" t="s">
        <v>171</v>
      </c>
      <c r="H9505" s="1" t="s">
        <v>62</v>
      </c>
      <c r="I9505" s="1" t="s">
        <v>232</v>
      </c>
      <c r="J9505">
        <v>12</v>
      </c>
      <c r="K9505">
        <v>7.2</v>
      </c>
      <c r="L9505">
        <v>0.7</v>
      </c>
      <c r="M9505">
        <v>0.6</v>
      </c>
      <c r="N9505">
        <v>8.4</v>
      </c>
      <c r="O9505">
        <v>15</v>
      </c>
      <c r="P9505">
        <v>0</v>
      </c>
      <c r="Q9505" s="1" t="s">
        <v>31</v>
      </c>
      <c r="R9505" s="1" t="s">
        <v>189</v>
      </c>
      <c r="S9505" s="1" t="s">
        <v>211</v>
      </c>
      <c r="T9505" s="1" t="s">
        <v>153</v>
      </c>
      <c r="U9505" s="1" t="s">
        <v>72</v>
      </c>
      <c r="V9505" s="1" t="s">
        <v>36</v>
      </c>
      <c r="W9505">
        <f t="shared" si="296"/>
        <v>46200.407638888886</v>
      </c>
      <c r="X9505">
        <f t="shared" si="297"/>
        <v>46200.478472222225</v>
      </c>
    </row>
    <row r="9506" spans="1:24" x14ac:dyDescent="0.2">
      <c r="A9506" s="1" t="s">
        <v>19928</v>
      </c>
      <c r="B9506" s="1" t="s">
        <v>19929</v>
      </c>
      <c r="C9506" s="1" t="s">
        <v>19930</v>
      </c>
      <c r="D9506" s="1" t="s">
        <v>19931</v>
      </c>
      <c r="E9506" s="1" t="s">
        <v>26</v>
      </c>
      <c r="F9506" s="1" t="s">
        <v>27</v>
      </c>
      <c r="G9506" s="1" t="s">
        <v>764</v>
      </c>
      <c r="H9506" s="1" t="s">
        <v>29</v>
      </c>
      <c r="I9506" s="1" t="s">
        <v>270</v>
      </c>
      <c r="J9506">
        <v>7</v>
      </c>
      <c r="K9506">
        <v>10.199999999999999</v>
      </c>
      <c r="L9506">
        <v>1</v>
      </c>
      <c r="M9506">
        <v>1</v>
      </c>
      <c r="N9506">
        <v>12.2</v>
      </c>
      <c r="O9506">
        <v>15</v>
      </c>
      <c r="P9506">
        <v>0</v>
      </c>
      <c r="Q9506" s="1" t="s">
        <v>31</v>
      </c>
      <c r="R9506" s="1" t="s">
        <v>302</v>
      </c>
      <c r="S9506" s="1" t="s">
        <v>181</v>
      </c>
      <c r="T9506" s="1" t="s">
        <v>153</v>
      </c>
      <c r="U9506" s="1" t="s">
        <v>127</v>
      </c>
      <c r="V9506" s="1" t="s">
        <v>36</v>
      </c>
      <c r="W9506">
        <f t="shared" si="296"/>
        <v>46200.395138888889</v>
      </c>
      <c r="X9506">
        <f t="shared" si="297"/>
        <v>46200.40347222222</v>
      </c>
    </row>
    <row r="9507" spans="1:24" x14ac:dyDescent="0.2">
      <c r="A9507" s="1" t="s">
        <v>19932</v>
      </c>
      <c r="B9507" s="1" t="s">
        <v>19929</v>
      </c>
      <c r="C9507" s="1" t="s">
        <v>19930</v>
      </c>
      <c r="D9507" s="1" t="s">
        <v>19933</v>
      </c>
      <c r="E9507" s="1" t="s">
        <v>26</v>
      </c>
      <c r="F9507" s="1" t="s">
        <v>27</v>
      </c>
      <c r="G9507" s="1" t="s">
        <v>764</v>
      </c>
      <c r="H9507" s="1" t="s">
        <v>39</v>
      </c>
      <c r="I9507" s="1" t="s">
        <v>270</v>
      </c>
      <c r="J9507">
        <v>7</v>
      </c>
      <c r="K9507">
        <v>10.4</v>
      </c>
      <c r="L9507">
        <v>0.2</v>
      </c>
      <c r="M9507">
        <v>6.4</v>
      </c>
      <c r="N9507">
        <v>17</v>
      </c>
      <c r="O9507">
        <v>12</v>
      </c>
      <c r="P9507">
        <v>0</v>
      </c>
      <c r="Q9507" s="1" t="s">
        <v>31</v>
      </c>
      <c r="R9507" s="1" t="s">
        <v>220</v>
      </c>
      <c r="S9507" s="1" t="s">
        <v>320</v>
      </c>
      <c r="T9507" s="1" t="s">
        <v>153</v>
      </c>
      <c r="U9507" s="1" t="s">
        <v>127</v>
      </c>
      <c r="V9507" s="1" t="s">
        <v>42</v>
      </c>
      <c r="W9507">
        <f t="shared" si="296"/>
        <v>46200.395138888889</v>
      </c>
      <c r="X9507">
        <f t="shared" si="297"/>
        <v>46200.415277777778</v>
      </c>
    </row>
    <row r="9508" spans="1:24" x14ac:dyDescent="0.2">
      <c r="A9508" s="1" t="s">
        <v>19934</v>
      </c>
      <c r="B9508" s="1" t="s">
        <v>19929</v>
      </c>
      <c r="C9508" s="1" t="s">
        <v>19930</v>
      </c>
      <c r="D9508" s="1" t="s">
        <v>19935</v>
      </c>
      <c r="E9508" s="1" t="s">
        <v>26</v>
      </c>
      <c r="F9508" s="1" t="s">
        <v>27</v>
      </c>
      <c r="G9508" s="1" t="s">
        <v>764</v>
      </c>
      <c r="H9508" s="1" t="s">
        <v>45</v>
      </c>
      <c r="I9508" s="1" t="s">
        <v>270</v>
      </c>
      <c r="J9508">
        <v>7</v>
      </c>
      <c r="K9508">
        <v>13.2</v>
      </c>
      <c r="L9508">
        <v>4.5</v>
      </c>
      <c r="M9508">
        <v>2.2999999999999998</v>
      </c>
      <c r="N9508">
        <v>20</v>
      </c>
      <c r="O9508">
        <v>18</v>
      </c>
      <c r="P9508">
        <v>0</v>
      </c>
      <c r="Q9508" s="1" t="s">
        <v>31</v>
      </c>
      <c r="R9508" s="1" t="s">
        <v>199</v>
      </c>
      <c r="S9508" s="1" t="s">
        <v>135</v>
      </c>
      <c r="T9508" s="1" t="s">
        <v>153</v>
      </c>
      <c r="U9508" s="1" t="s">
        <v>127</v>
      </c>
      <c r="V9508" s="1" t="s">
        <v>36</v>
      </c>
      <c r="W9508">
        <f t="shared" si="296"/>
        <v>46200.395138888889</v>
      </c>
      <c r="X9508">
        <f t="shared" si="297"/>
        <v>46200.429166666669</v>
      </c>
    </row>
    <row r="9509" spans="1:24" x14ac:dyDescent="0.2">
      <c r="A9509" s="1" t="s">
        <v>19936</v>
      </c>
      <c r="B9509" s="1" t="s">
        <v>19929</v>
      </c>
      <c r="C9509" s="1" t="s">
        <v>19930</v>
      </c>
      <c r="D9509" s="1" t="s">
        <v>19937</v>
      </c>
      <c r="E9509" s="1" t="s">
        <v>26</v>
      </c>
      <c r="F9509" s="1" t="s">
        <v>50</v>
      </c>
      <c r="G9509" s="1" t="s">
        <v>764</v>
      </c>
      <c r="H9509" s="1" t="s">
        <v>51</v>
      </c>
      <c r="I9509" s="1" t="s">
        <v>270</v>
      </c>
      <c r="J9509">
        <v>7</v>
      </c>
      <c r="K9509">
        <v>12.3</v>
      </c>
      <c r="L9509">
        <v>9.4</v>
      </c>
      <c r="M9509">
        <v>4.3</v>
      </c>
      <c r="N9509">
        <v>26</v>
      </c>
      <c r="O9509">
        <v>26</v>
      </c>
      <c r="P9509">
        <v>0</v>
      </c>
      <c r="Q9509" s="1" t="s">
        <v>31</v>
      </c>
      <c r="R9509" s="1" t="s">
        <v>835</v>
      </c>
      <c r="S9509" s="1" t="s">
        <v>309</v>
      </c>
      <c r="T9509" s="1" t="s">
        <v>153</v>
      </c>
      <c r="U9509" s="1" t="s">
        <v>127</v>
      </c>
      <c r="V9509" s="1" t="s">
        <v>36</v>
      </c>
      <c r="W9509">
        <f t="shared" si="296"/>
        <v>46200.395138888889</v>
      </c>
      <c r="X9509">
        <f t="shared" si="297"/>
        <v>46200.447222222225</v>
      </c>
    </row>
    <row r="9510" spans="1:24" x14ac:dyDescent="0.2">
      <c r="A9510" s="1" t="s">
        <v>19938</v>
      </c>
      <c r="B9510" s="1" t="s">
        <v>19929</v>
      </c>
      <c r="C9510" s="1" t="s">
        <v>19930</v>
      </c>
      <c r="D9510" s="1" t="s">
        <v>19939</v>
      </c>
      <c r="E9510" s="1" t="s">
        <v>26</v>
      </c>
      <c r="F9510" s="1" t="s">
        <v>56</v>
      </c>
      <c r="G9510" s="1" t="s">
        <v>764</v>
      </c>
      <c r="H9510" s="1" t="s">
        <v>57</v>
      </c>
      <c r="I9510" s="1" t="s">
        <v>270</v>
      </c>
      <c r="J9510">
        <v>7</v>
      </c>
      <c r="K9510">
        <v>9.6</v>
      </c>
      <c r="L9510">
        <v>1</v>
      </c>
      <c r="M9510">
        <v>2.7</v>
      </c>
      <c r="N9510">
        <v>13.4</v>
      </c>
      <c r="O9510">
        <v>18</v>
      </c>
      <c r="P9510">
        <v>0</v>
      </c>
      <c r="Q9510" s="1" t="s">
        <v>31</v>
      </c>
      <c r="R9510" s="1" t="s">
        <v>279</v>
      </c>
      <c r="S9510" s="1" t="s">
        <v>91</v>
      </c>
      <c r="T9510" s="1" t="s">
        <v>153</v>
      </c>
      <c r="U9510" s="1" t="s">
        <v>127</v>
      </c>
      <c r="V9510" s="1" t="s">
        <v>36</v>
      </c>
      <c r="W9510">
        <f t="shared" si="296"/>
        <v>46200.395138888889</v>
      </c>
      <c r="X9510">
        <f t="shared" si="297"/>
        <v>46200.456250000003</v>
      </c>
    </row>
    <row r="9511" spans="1:24" x14ac:dyDescent="0.2">
      <c r="A9511" s="1" t="s">
        <v>19940</v>
      </c>
      <c r="B9511" s="1" t="s">
        <v>19929</v>
      </c>
      <c r="C9511" s="1" t="s">
        <v>19930</v>
      </c>
      <c r="D9511" s="1" t="s">
        <v>19941</v>
      </c>
      <c r="E9511" s="1" t="s">
        <v>26</v>
      </c>
      <c r="F9511" s="1" t="s">
        <v>56</v>
      </c>
      <c r="G9511" s="1" t="s">
        <v>764</v>
      </c>
      <c r="H9511" s="1" t="s">
        <v>62</v>
      </c>
      <c r="I9511" s="1" t="s">
        <v>270</v>
      </c>
      <c r="J9511">
        <v>7</v>
      </c>
      <c r="K9511">
        <v>7.4</v>
      </c>
      <c r="L9511">
        <v>0.2</v>
      </c>
      <c r="M9511">
        <v>1.3</v>
      </c>
      <c r="N9511">
        <v>8.9</v>
      </c>
      <c r="O9511">
        <v>15</v>
      </c>
      <c r="P9511">
        <v>0</v>
      </c>
      <c r="Q9511" s="1" t="s">
        <v>31</v>
      </c>
      <c r="R9511" s="1" t="s">
        <v>207</v>
      </c>
      <c r="S9511" s="1" t="s">
        <v>91</v>
      </c>
      <c r="T9511" s="1" t="s">
        <v>153</v>
      </c>
      <c r="U9511" s="1" t="s">
        <v>127</v>
      </c>
      <c r="V9511" s="1" t="s">
        <v>36</v>
      </c>
      <c r="W9511">
        <f t="shared" si="296"/>
        <v>46200.395138888889</v>
      </c>
      <c r="X9511">
        <f t="shared" si="297"/>
        <v>46200.462500000001</v>
      </c>
    </row>
    <row r="9512" spans="1:24" x14ac:dyDescent="0.2">
      <c r="A9512" s="1" t="s">
        <v>19942</v>
      </c>
      <c r="B9512" s="1" t="s">
        <v>19943</v>
      </c>
      <c r="C9512" s="1" t="s">
        <v>19797</v>
      </c>
      <c r="D9512" s="1" t="s">
        <v>19691</v>
      </c>
      <c r="E9512" s="1" t="s">
        <v>26</v>
      </c>
      <c r="F9512" s="1" t="s">
        <v>27</v>
      </c>
      <c r="G9512" s="1" t="s">
        <v>123</v>
      </c>
      <c r="H9512" s="1" t="s">
        <v>29</v>
      </c>
      <c r="I9512" s="1" t="s">
        <v>1355</v>
      </c>
      <c r="J9512">
        <v>11</v>
      </c>
      <c r="K9512">
        <v>10.5</v>
      </c>
      <c r="L9512">
        <v>0.9</v>
      </c>
      <c r="M9512">
        <v>3.1</v>
      </c>
      <c r="N9512">
        <v>14.5</v>
      </c>
      <c r="O9512">
        <v>15</v>
      </c>
      <c r="P9512">
        <v>0</v>
      </c>
      <c r="Q9512" s="1" t="s">
        <v>31</v>
      </c>
      <c r="R9512" s="1" t="s">
        <v>199</v>
      </c>
      <c r="S9512" s="1" t="s">
        <v>131</v>
      </c>
      <c r="T9512" s="1" t="s">
        <v>34</v>
      </c>
      <c r="U9512" s="1" t="s">
        <v>127</v>
      </c>
      <c r="V9512" s="1" t="s">
        <v>36</v>
      </c>
      <c r="W9512">
        <f t="shared" si="296"/>
        <v>46200.359722222223</v>
      </c>
      <c r="X9512">
        <f t="shared" si="297"/>
        <v>46200.369444444441</v>
      </c>
    </row>
    <row r="9513" spans="1:24" x14ac:dyDescent="0.2">
      <c r="A9513" s="1" t="s">
        <v>19944</v>
      </c>
      <c r="B9513" s="1" t="s">
        <v>19943</v>
      </c>
      <c r="C9513" s="1" t="s">
        <v>19797</v>
      </c>
      <c r="D9513" s="1" t="s">
        <v>19945</v>
      </c>
      <c r="E9513" s="1" t="s">
        <v>26</v>
      </c>
      <c r="F9513" s="1" t="s">
        <v>27</v>
      </c>
      <c r="G9513" s="1" t="s">
        <v>123</v>
      </c>
      <c r="H9513" s="1" t="s">
        <v>39</v>
      </c>
      <c r="I9513" s="1" t="s">
        <v>1355</v>
      </c>
      <c r="J9513">
        <v>11</v>
      </c>
      <c r="K9513">
        <v>9</v>
      </c>
      <c r="L9513">
        <v>1.4</v>
      </c>
      <c r="M9513">
        <v>5.5</v>
      </c>
      <c r="N9513">
        <v>15.9</v>
      </c>
      <c r="O9513">
        <v>12</v>
      </c>
      <c r="P9513">
        <v>1</v>
      </c>
      <c r="Q9513" s="1" t="s">
        <v>2171</v>
      </c>
      <c r="R9513" s="1" t="s">
        <v>98</v>
      </c>
      <c r="S9513" s="1" t="s">
        <v>103</v>
      </c>
      <c r="T9513" s="1" t="s">
        <v>34</v>
      </c>
      <c r="U9513" s="1" t="s">
        <v>127</v>
      </c>
      <c r="V9513" s="1" t="s">
        <v>324</v>
      </c>
      <c r="W9513">
        <f t="shared" si="296"/>
        <v>46200.359722222223</v>
      </c>
      <c r="X9513">
        <f t="shared" si="297"/>
        <v>46200.380555555559</v>
      </c>
    </row>
    <row r="9514" spans="1:24" x14ac:dyDescent="0.2">
      <c r="A9514" s="1" t="s">
        <v>19946</v>
      </c>
      <c r="B9514" s="1" t="s">
        <v>19943</v>
      </c>
      <c r="C9514" s="1" t="s">
        <v>19797</v>
      </c>
      <c r="D9514" s="1" t="s">
        <v>19947</v>
      </c>
      <c r="E9514" s="1" t="s">
        <v>26</v>
      </c>
      <c r="F9514" s="1" t="s">
        <v>27</v>
      </c>
      <c r="G9514" s="1" t="s">
        <v>123</v>
      </c>
      <c r="H9514" s="1" t="s">
        <v>45</v>
      </c>
      <c r="I9514" s="1" t="s">
        <v>1355</v>
      </c>
      <c r="J9514">
        <v>11</v>
      </c>
      <c r="K9514">
        <v>16</v>
      </c>
      <c r="L9514">
        <v>4.5999999999999996</v>
      </c>
      <c r="M9514">
        <v>4</v>
      </c>
      <c r="N9514">
        <v>24.6</v>
      </c>
      <c r="O9514">
        <v>18</v>
      </c>
      <c r="P9514">
        <v>0</v>
      </c>
      <c r="Q9514" s="1" t="s">
        <v>31</v>
      </c>
      <c r="R9514" s="1" t="s">
        <v>40</v>
      </c>
      <c r="S9514" s="1" t="s">
        <v>156</v>
      </c>
      <c r="T9514" s="1" t="s">
        <v>34</v>
      </c>
      <c r="U9514" s="1" t="s">
        <v>127</v>
      </c>
      <c r="V9514" s="1" t="s">
        <v>42</v>
      </c>
      <c r="W9514">
        <f t="shared" si="296"/>
        <v>46200.359722222223</v>
      </c>
      <c r="X9514">
        <f t="shared" si="297"/>
        <v>46200.397916666669</v>
      </c>
    </row>
    <row r="9515" spans="1:24" x14ac:dyDescent="0.2">
      <c r="A9515" s="1" t="s">
        <v>19948</v>
      </c>
      <c r="B9515" s="1" t="s">
        <v>19943</v>
      </c>
      <c r="C9515" s="1" t="s">
        <v>19797</v>
      </c>
      <c r="D9515" s="1" t="s">
        <v>19662</v>
      </c>
      <c r="E9515" s="1" t="s">
        <v>26</v>
      </c>
      <c r="F9515" s="1" t="s">
        <v>50</v>
      </c>
      <c r="G9515" s="1" t="s">
        <v>123</v>
      </c>
      <c r="H9515" s="1" t="s">
        <v>51</v>
      </c>
      <c r="I9515" s="1" t="s">
        <v>1355</v>
      </c>
      <c r="J9515">
        <v>11</v>
      </c>
      <c r="K9515">
        <v>15.8</v>
      </c>
      <c r="L9515">
        <v>10.199999999999999</v>
      </c>
      <c r="M9515">
        <v>2.7</v>
      </c>
      <c r="N9515">
        <v>28.6</v>
      </c>
      <c r="O9515">
        <v>26</v>
      </c>
      <c r="P9515">
        <v>0</v>
      </c>
      <c r="Q9515" s="1" t="s">
        <v>31</v>
      </c>
      <c r="R9515" s="1" t="s">
        <v>161</v>
      </c>
      <c r="S9515" s="1" t="s">
        <v>686</v>
      </c>
      <c r="T9515" s="1" t="s">
        <v>34</v>
      </c>
      <c r="U9515" s="1" t="s">
        <v>127</v>
      </c>
      <c r="V9515" s="1" t="s">
        <v>36</v>
      </c>
      <c r="W9515">
        <f t="shared" si="296"/>
        <v>46200.359722222223</v>
      </c>
      <c r="X9515">
        <f t="shared" si="297"/>
        <v>46200.417361111111</v>
      </c>
    </row>
    <row r="9516" spans="1:24" x14ac:dyDescent="0.2">
      <c r="A9516" s="1" t="s">
        <v>19949</v>
      </c>
      <c r="B9516" s="1" t="s">
        <v>19943</v>
      </c>
      <c r="C9516" s="1" t="s">
        <v>19797</v>
      </c>
      <c r="D9516" s="1" t="s">
        <v>19950</v>
      </c>
      <c r="E9516" s="1" t="s">
        <v>26</v>
      </c>
      <c r="F9516" s="1" t="s">
        <v>56</v>
      </c>
      <c r="G9516" s="1" t="s">
        <v>123</v>
      </c>
      <c r="H9516" s="1" t="s">
        <v>57</v>
      </c>
      <c r="I9516" s="1" t="s">
        <v>1355</v>
      </c>
      <c r="J9516">
        <v>11</v>
      </c>
      <c r="K9516">
        <v>9.4</v>
      </c>
      <c r="L9516">
        <v>0.4</v>
      </c>
      <c r="M9516">
        <v>4.0999999999999996</v>
      </c>
      <c r="N9516">
        <v>13.9</v>
      </c>
      <c r="O9516">
        <v>18</v>
      </c>
      <c r="P9516">
        <v>0</v>
      </c>
      <c r="Q9516" s="1" t="s">
        <v>31</v>
      </c>
      <c r="R9516" s="1" t="s">
        <v>959</v>
      </c>
      <c r="S9516" s="1" t="s">
        <v>208</v>
      </c>
      <c r="T9516" s="1" t="s">
        <v>34</v>
      </c>
      <c r="U9516" s="1" t="s">
        <v>127</v>
      </c>
      <c r="V9516" s="1" t="s">
        <v>36</v>
      </c>
      <c r="W9516">
        <f t="shared" si="296"/>
        <v>46200.359722222223</v>
      </c>
      <c r="X9516">
        <f t="shared" si="297"/>
        <v>46200.427083333336</v>
      </c>
    </row>
    <row r="9517" spans="1:24" x14ac:dyDescent="0.2">
      <c r="A9517" s="1" t="s">
        <v>19951</v>
      </c>
      <c r="B9517" s="1" t="s">
        <v>19943</v>
      </c>
      <c r="C9517" s="1" t="s">
        <v>19797</v>
      </c>
      <c r="D9517" s="1" t="s">
        <v>19952</v>
      </c>
      <c r="E9517" s="1" t="s">
        <v>26</v>
      </c>
      <c r="F9517" s="1" t="s">
        <v>56</v>
      </c>
      <c r="G9517" s="1" t="s">
        <v>123</v>
      </c>
      <c r="H9517" s="1" t="s">
        <v>62</v>
      </c>
      <c r="I9517" s="1" t="s">
        <v>1355</v>
      </c>
      <c r="J9517">
        <v>11</v>
      </c>
      <c r="K9517">
        <v>12</v>
      </c>
      <c r="L9517">
        <v>1.2</v>
      </c>
      <c r="M9517">
        <v>1.1000000000000001</v>
      </c>
      <c r="N9517">
        <v>14.3</v>
      </c>
      <c r="O9517">
        <v>15</v>
      </c>
      <c r="P9517">
        <v>0</v>
      </c>
      <c r="Q9517" s="1" t="s">
        <v>31</v>
      </c>
      <c r="R9517" s="1" t="s">
        <v>86</v>
      </c>
      <c r="S9517" s="1" t="s">
        <v>266</v>
      </c>
      <c r="T9517" s="1" t="s">
        <v>34</v>
      </c>
      <c r="U9517" s="1" t="s">
        <v>127</v>
      </c>
      <c r="V9517" s="1" t="s">
        <v>36</v>
      </c>
      <c r="W9517">
        <f t="shared" si="296"/>
        <v>46200.359722222223</v>
      </c>
      <c r="X9517">
        <f t="shared" si="297"/>
        <v>46200.436805555553</v>
      </c>
    </row>
    <row r="9518" spans="1:24" x14ac:dyDescent="0.2">
      <c r="A9518" s="1" t="s">
        <v>19953</v>
      </c>
      <c r="B9518" s="1" t="s">
        <v>19954</v>
      </c>
      <c r="C9518" s="1" t="s">
        <v>19955</v>
      </c>
      <c r="D9518" s="1" t="s">
        <v>19956</v>
      </c>
      <c r="E9518" s="1" t="s">
        <v>26</v>
      </c>
      <c r="F9518" s="1" t="s">
        <v>27</v>
      </c>
      <c r="G9518" s="1" t="s">
        <v>96</v>
      </c>
      <c r="H9518" s="1" t="s">
        <v>29</v>
      </c>
      <c r="I9518" s="1" t="s">
        <v>7720</v>
      </c>
      <c r="J9518">
        <v>12</v>
      </c>
      <c r="K9518">
        <v>10</v>
      </c>
      <c r="L9518">
        <v>0.6</v>
      </c>
      <c r="M9518">
        <v>3.6</v>
      </c>
      <c r="N9518">
        <v>14.2</v>
      </c>
      <c r="O9518">
        <v>15</v>
      </c>
      <c r="P9518">
        <v>0</v>
      </c>
      <c r="Q9518" s="1" t="s">
        <v>31</v>
      </c>
      <c r="R9518" s="1" t="s">
        <v>125</v>
      </c>
      <c r="S9518" s="1" t="s">
        <v>174</v>
      </c>
      <c r="T9518" s="1" t="s">
        <v>34</v>
      </c>
      <c r="U9518" s="1" t="s">
        <v>251</v>
      </c>
      <c r="V9518" s="1" t="s">
        <v>36</v>
      </c>
      <c r="W9518">
        <f t="shared" si="296"/>
        <v>46200.396527777775</v>
      </c>
      <c r="X9518">
        <f t="shared" si="297"/>
        <v>46200.40625</v>
      </c>
    </row>
    <row r="9519" spans="1:24" x14ac:dyDescent="0.2">
      <c r="A9519" s="1" t="s">
        <v>19957</v>
      </c>
      <c r="B9519" s="1" t="s">
        <v>19954</v>
      </c>
      <c r="C9519" s="1" t="s">
        <v>19955</v>
      </c>
      <c r="D9519" s="1" t="s">
        <v>19958</v>
      </c>
      <c r="E9519" s="1" t="s">
        <v>26</v>
      </c>
      <c r="F9519" s="1" t="s">
        <v>27</v>
      </c>
      <c r="G9519" s="1" t="s">
        <v>96</v>
      </c>
      <c r="H9519" s="1" t="s">
        <v>39</v>
      </c>
      <c r="I9519" s="1" t="s">
        <v>7720</v>
      </c>
      <c r="J9519">
        <v>12</v>
      </c>
      <c r="K9519">
        <v>15.7</v>
      </c>
      <c r="L9519">
        <v>0.2</v>
      </c>
      <c r="M9519">
        <v>7.1</v>
      </c>
      <c r="N9519">
        <v>23</v>
      </c>
      <c r="O9519">
        <v>12</v>
      </c>
      <c r="P9519">
        <v>0</v>
      </c>
      <c r="Q9519" s="1" t="s">
        <v>31</v>
      </c>
      <c r="R9519" s="1" t="s">
        <v>199</v>
      </c>
      <c r="S9519" s="1" t="s">
        <v>174</v>
      </c>
      <c r="T9519" s="1" t="s">
        <v>34</v>
      </c>
      <c r="U9519" s="1" t="s">
        <v>251</v>
      </c>
      <c r="V9519" s="1" t="s">
        <v>42</v>
      </c>
      <c r="W9519">
        <f t="shared" si="296"/>
        <v>46200.396527777775</v>
      </c>
      <c r="X9519">
        <f t="shared" si="297"/>
        <v>46200.422222222223</v>
      </c>
    </row>
    <row r="9520" spans="1:24" x14ac:dyDescent="0.2">
      <c r="A9520" s="1" t="s">
        <v>19959</v>
      </c>
      <c r="B9520" s="1" t="s">
        <v>19954</v>
      </c>
      <c r="C9520" s="1" t="s">
        <v>19955</v>
      </c>
      <c r="D9520" s="1" t="s">
        <v>19960</v>
      </c>
      <c r="E9520" s="1" t="s">
        <v>26</v>
      </c>
      <c r="F9520" s="1" t="s">
        <v>27</v>
      </c>
      <c r="G9520" s="1" t="s">
        <v>96</v>
      </c>
      <c r="H9520" s="1" t="s">
        <v>45</v>
      </c>
      <c r="I9520" s="1" t="s">
        <v>7720</v>
      </c>
      <c r="J9520">
        <v>12</v>
      </c>
      <c r="K9520">
        <v>14.7</v>
      </c>
      <c r="L9520">
        <v>5.5</v>
      </c>
      <c r="M9520">
        <v>3.6</v>
      </c>
      <c r="N9520">
        <v>23.8</v>
      </c>
      <c r="O9520">
        <v>18</v>
      </c>
      <c r="P9520">
        <v>0</v>
      </c>
      <c r="Q9520" s="1" t="s">
        <v>31</v>
      </c>
      <c r="R9520" s="1" t="s">
        <v>220</v>
      </c>
      <c r="S9520" s="1" t="s">
        <v>33</v>
      </c>
      <c r="T9520" s="1" t="s">
        <v>34</v>
      </c>
      <c r="U9520" s="1" t="s">
        <v>251</v>
      </c>
      <c r="V9520" s="1" t="s">
        <v>42</v>
      </c>
      <c r="W9520">
        <f t="shared" si="296"/>
        <v>46200.396527777775</v>
      </c>
      <c r="X9520">
        <f t="shared" si="297"/>
        <v>46200.438888888886</v>
      </c>
    </row>
    <row r="9521" spans="1:24" x14ac:dyDescent="0.2">
      <c r="A9521" s="1" t="s">
        <v>19961</v>
      </c>
      <c r="B9521" s="1" t="s">
        <v>19954</v>
      </c>
      <c r="C9521" s="1" t="s">
        <v>19955</v>
      </c>
      <c r="D9521" s="1" t="s">
        <v>19962</v>
      </c>
      <c r="E9521" s="1" t="s">
        <v>26</v>
      </c>
      <c r="F9521" s="1" t="s">
        <v>50</v>
      </c>
      <c r="G9521" s="1" t="s">
        <v>96</v>
      </c>
      <c r="H9521" s="1" t="s">
        <v>51</v>
      </c>
      <c r="I9521" s="1" t="s">
        <v>7720</v>
      </c>
      <c r="J9521">
        <v>12</v>
      </c>
      <c r="K9521">
        <v>16.7</v>
      </c>
      <c r="L9521">
        <v>12.1</v>
      </c>
      <c r="M9521">
        <v>3.4</v>
      </c>
      <c r="N9521">
        <v>32.200000000000003</v>
      </c>
      <c r="O9521">
        <v>26</v>
      </c>
      <c r="P9521">
        <v>0</v>
      </c>
      <c r="Q9521" s="1" t="s">
        <v>31</v>
      </c>
      <c r="R9521" s="1" t="s">
        <v>184</v>
      </c>
      <c r="S9521" s="1" t="s">
        <v>110</v>
      </c>
      <c r="T9521" s="1" t="s">
        <v>34</v>
      </c>
      <c r="U9521" s="1" t="s">
        <v>251</v>
      </c>
      <c r="V9521" s="1" t="s">
        <v>42</v>
      </c>
      <c r="W9521">
        <f t="shared" si="296"/>
        <v>46200.396527777775</v>
      </c>
      <c r="X9521">
        <f t="shared" si="297"/>
        <v>46200.461111111108</v>
      </c>
    </row>
    <row r="9522" spans="1:24" x14ac:dyDescent="0.2">
      <c r="A9522" s="1" t="s">
        <v>19963</v>
      </c>
      <c r="B9522" s="1" t="s">
        <v>19954</v>
      </c>
      <c r="C9522" s="1" t="s">
        <v>19955</v>
      </c>
      <c r="D9522" s="1" t="s">
        <v>19964</v>
      </c>
      <c r="E9522" s="1" t="s">
        <v>26</v>
      </c>
      <c r="F9522" s="1" t="s">
        <v>56</v>
      </c>
      <c r="G9522" s="1" t="s">
        <v>96</v>
      </c>
      <c r="H9522" s="1" t="s">
        <v>57</v>
      </c>
      <c r="I9522" s="1" t="s">
        <v>7720</v>
      </c>
      <c r="J9522">
        <v>12</v>
      </c>
      <c r="K9522">
        <v>9.4</v>
      </c>
      <c r="L9522">
        <v>0.5</v>
      </c>
      <c r="M9522">
        <v>1.9</v>
      </c>
      <c r="N9522">
        <v>11.8</v>
      </c>
      <c r="O9522">
        <v>18</v>
      </c>
      <c r="P9522">
        <v>0</v>
      </c>
      <c r="Q9522" s="1" t="s">
        <v>31</v>
      </c>
      <c r="R9522" s="1" t="s">
        <v>117</v>
      </c>
      <c r="S9522" s="1" t="s">
        <v>363</v>
      </c>
      <c r="T9522" s="1" t="s">
        <v>34</v>
      </c>
      <c r="U9522" s="1" t="s">
        <v>251</v>
      </c>
      <c r="V9522" s="1" t="s">
        <v>36</v>
      </c>
      <c r="W9522">
        <f t="shared" si="296"/>
        <v>46200.396527777775</v>
      </c>
      <c r="X9522">
        <f t="shared" si="297"/>
        <v>46200.469444444447</v>
      </c>
    </row>
    <row r="9523" spans="1:24" x14ac:dyDescent="0.2">
      <c r="A9523" s="1" t="s">
        <v>19965</v>
      </c>
      <c r="B9523" s="1" t="s">
        <v>19954</v>
      </c>
      <c r="C9523" s="1" t="s">
        <v>19955</v>
      </c>
      <c r="D9523" s="1" t="s">
        <v>19966</v>
      </c>
      <c r="E9523" s="1" t="s">
        <v>26</v>
      </c>
      <c r="F9523" s="1" t="s">
        <v>56</v>
      </c>
      <c r="G9523" s="1" t="s">
        <v>96</v>
      </c>
      <c r="H9523" s="1" t="s">
        <v>62</v>
      </c>
      <c r="I9523" s="1" t="s">
        <v>7720</v>
      </c>
      <c r="J9523">
        <v>12</v>
      </c>
      <c r="K9523">
        <v>7</v>
      </c>
      <c r="L9523">
        <v>0.9</v>
      </c>
      <c r="M9523">
        <v>2.2000000000000002</v>
      </c>
      <c r="N9523">
        <v>10.1</v>
      </c>
      <c r="O9523">
        <v>15</v>
      </c>
      <c r="P9523">
        <v>0</v>
      </c>
      <c r="Q9523" s="1" t="s">
        <v>31</v>
      </c>
      <c r="R9523" s="1" t="s">
        <v>279</v>
      </c>
      <c r="S9523" s="1" t="s">
        <v>146</v>
      </c>
      <c r="T9523" s="1" t="s">
        <v>34</v>
      </c>
      <c r="U9523" s="1" t="s">
        <v>251</v>
      </c>
      <c r="V9523" s="1" t="s">
        <v>36</v>
      </c>
      <c r="W9523">
        <f t="shared" si="296"/>
        <v>46200.396527777775</v>
      </c>
      <c r="X9523">
        <f t="shared" si="297"/>
        <v>46200.476388888892</v>
      </c>
    </row>
    <row r="9524" spans="1:24" x14ac:dyDescent="0.2">
      <c r="A9524" s="1" t="s">
        <v>19967</v>
      </c>
      <c r="B9524" s="1" t="s">
        <v>19968</v>
      </c>
      <c r="C9524" s="1" t="s">
        <v>19969</v>
      </c>
      <c r="D9524" s="1" t="s">
        <v>19970</v>
      </c>
      <c r="E9524" s="1" t="s">
        <v>26</v>
      </c>
      <c r="F9524" s="1" t="s">
        <v>27</v>
      </c>
      <c r="G9524" s="1" t="s">
        <v>171</v>
      </c>
      <c r="H9524" s="1" t="s">
        <v>29</v>
      </c>
      <c r="I9524" s="1" t="s">
        <v>1054</v>
      </c>
      <c r="J9524">
        <v>9</v>
      </c>
      <c r="K9524">
        <v>13.3</v>
      </c>
      <c r="L9524">
        <v>1.2</v>
      </c>
      <c r="M9524">
        <v>2.4</v>
      </c>
      <c r="N9524">
        <v>16.899999999999999</v>
      </c>
      <c r="O9524">
        <v>15</v>
      </c>
      <c r="P9524">
        <v>0</v>
      </c>
      <c r="Q9524" s="1" t="s">
        <v>31</v>
      </c>
      <c r="R9524" s="1" t="s">
        <v>130</v>
      </c>
      <c r="S9524" s="1" t="s">
        <v>156</v>
      </c>
      <c r="T9524" s="1" t="s">
        <v>153</v>
      </c>
      <c r="U9524" s="1" t="s">
        <v>35</v>
      </c>
      <c r="V9524" s="1" t="s">
        <v>36</v>
      </c>
      <c r="W9524">
        <f t="shared" si="296"/>
        <v>46200.475694444445</v>
      </c>
      <c r="X9524">
        <f t="shared" si="297"/>
        <v>46200.486805555556</v>
      </c>
    </row>
    <row r="9525" spans="1:24" x14ac:dyDescent="0.2">
      <c r="A9525" s="1" t="s">
        <v>19971</v>
      </c>
      <c r="B9525" s="1" t="s">
        <v>19968</v>
      </c>
      <c r="C9525" s="1" t="s">
        <v>19969</v>
      </c>
      <c r="D9525" s="1" t="s">
        <v>19972</v>
      </c>
      <c r="E9525" s="1" t="s">
        <v>26</v>
      </c>
      <c r="F9525" s="1" t="s">
        <v>27</v>
      </c>
      <c r="G9525" s="1" t="s">
        <v>171</v>
      </c>
      <c r="H9525" s="1" t="s">
        <v>39</v>
      </c>
      <c r="I9525" s="1" t="s">
        <v>1054</v>
      </c>
      <c r="J9525">
        <v>9</v>
      </c>
      <c r="K9525">
        <v>12.6</v>
      </c>
      <c r="L9525">
        <v>0.7</v>
      </c>
      <c r="M9525">
        <v>6.2</v>
      </c>
      <c r="N9525">
        <v>19.5</v>
      </c>
      <c r="O9525">
        <v>12</v>
      </c>
      <c r="P9525">
        <v>0</v>
      </c>
      <c r="Q9525" s="1" t="s">
        <v>31</v>
      </c>
      <c r="R9525" s="1" t="s">
        <v>75</v>
      </c>
      <c r="S9525" s="1" t="s">
        <v>156</v>
      </c>
      <c r="T9525" s="1" t="s">
        <v>153</v>
      </c>
      <c r="U9525" s="1" t="s">
        <v>35</v>
      </c>
      <c r="V9525" s="1" t="s">
        <v>42</v>
      </c>
      <c r="W9525">
        <f t="shared" si="296"/>
        <v>46200.475694444445</v>
      </c>
      <c r="X9525">
        <f t="shared" si="297"/>
        <v>46200.500694444447</v>
      </c>
    </row>
    <row r="9526" spans="1:24" x14ac:dyDescent="0.2">
      <c r="A9526" s="1" t="s">
        <v>19973</v>
      </c>
      <c r="B9526" s="1" t="s">
        <v>19968</v>
      </c>
      <c r="C9526" s="1" t="s">
        <v>19969</v>
      </c>
      <c r="D9526" s="1" t="s">
        <v>19974</v>
      </c>
      <c r="E9526" s="1" t="s">
        <v>26</v>
      </c>
      <c r="F9526" s="1" t="s">
        <v>27</v>
      </c>
      <c r="G9526" s="1" t="s">
        <v>171</v>
      </c>
      <c r="H9526" s="1" t="s">
        <v>45</v>
      </c>
      <c r="I9526" s="1" t="s">
        <v>1054</v>
      </c>
      <c r="J9526">
        <v>9</v>
      </c>
      <c r="K9526">
        <v>12.8</v>
      </c>
      <c r="L9526">
        <v>6.6</v>
      </c>
      <c r="M9526">
        <v>2.9</v>
      </c>
      <c r="N9526">
        <v>22.3</v>
      </c>
      <c r="O9526">
        <v>18</v>
      </c>
      <c r="P9526">
        <v>0</v>
      </c>
      <c r="Q9526" s="1" t="s">
        <v>31</v>
      </c>
      <c r="R9526" s="1" t="s">
        <v>233</v>
      </c>
      <c r="S9526" s="1" t="s">
        <v>103</v>
      </c>
      <c r="T9526" s="1" t="s">
        <v>153</v>
      </c>
      <c r="U9526" s="1" t="s">
        <v>35</v>
      </c>
      <c r="V9526" s="1" t="s">
        <v>42</v>
      </c>
      <c r="W9526">
        <f t="shared" si="296"/>
        <v>46200.475694444445</v>
      </c>
      <c r="X9526">
        <f t="shared" si="297"/>
        <v>46200.515972222223</v>
      </c>
    </row>
    <row r="9527" spans="1:24" x14ac:dyDescent="0.2">
      <c r="A9527" s="1" t="s">
        <v>19975</v>
      </c>
      <c r="B9527" s="1" t="s">
        <v>19968</v>
      </c>
      <c r="C9527" s="1" t="s">
        <v>19969</v>
      </c>
      <c r="D9527" s="1" t="s">
        <v>19976</v>
      </c>
      <c r="E9527" s="1" t="s">
        <v>26</v>
      </c>
      <c r="F9527" s="1" t="s">
        <v>50</v>
      </c>
      <c r="G9527" s="1" t="s">
        <v>171</v>
      </c>
      <c r="H9527" s="1" t="s">
        <v>51</v>
      </c>
      <c r="I9527" s="1" t="s">
        <v>1054</v>
      </c>
      <c r="J9527">
        <v>9</v>
      </c>
      <c r="K9527">
        <v>17.100000000000001</v>
      </c>
      <c r="L9527">
        <v>11.3</v>
      </c>
      <c r="M9527">
        <v>2.7</v>
      </c>
      <c r="N9527">
        <v>31.1</v>
      </c>
      <c r="O9527">
        <v>26</v>
      </c>
      <c r="P9527">
        <v>0</v>
      </c>
      <c r="Q9527" s="1" t="s">
        <v>31</v>
      </c>
      <c r="R9527" s="1" t="s">
        <v>641</v>
      </c>
      <c r="S9527" s="1" t="s">
        <v>344</v>
      </c>
      <c r="T9527" s="1" t="s">
        <v>153</v>
      </c>
      <c r="U9527" s="1" t="s">
        <v>35</v>
      </c>
      <c r="V9527" s="1" t="s">
        <v>42</v>
      </c>
      <c r="W9527">
        <f t="shared" si="296"/>
        <v>46200.475694444445</v>
      </c>
      <c r="X9527">
        <f t="shared" si="297"/>
        <v>46200.537499999999</v>
      </c>
    </row>
    <row r="9528" spans="1:24" x14ac:dyDescent="0.2">
      <c r="A9528" s="1" t="s">
        <v>19977</v>
      </c>
      <c r="B9528" s="1" t="s">
        <v>19968</v>
      </c>
      <c r="C9528" s="1" t="s">
        <v>19969</v>
      </c>
      <c r="D9528" s="1" t="s">
        <v>19978</v>
      </c>
      <c r="E9528" s="1" t="s">
        <v>26</v>
      </c>
      <c r="F9528" s="1" t="s">
        <v>56</v>
      </c>
      <c r="G9528" s="1" t="s">
        <v>171</v>
      </c>
      <c r="H9528" s="1" t="s">
        <v>57</v>
      </c>
      <c r="I9528" s="1" t="s">
        <v>1054</v>
      </c>
      <c r="J9528">
        <v>9</v>
      </c>
      <c r="K9528">
        <v>11</v>
      </c>
      <c r="L9528">
        <v>1.4</v>
      </c>
      <c r="M9528">
        <v>3.1</v>
      </c>
      <c r="N9528">
        <v>15.5</v>
      </c>
      <c r="O9528">
        <v>18</v>
      </c>
      <c r="P9528">
        <v>0</v>
      </c>
      <c r="Q9528" s="1" t="s">
        <v>31</v>
      </c>
      <c r="R9528" s="1" t="s">
        <v>611</v>
      </c>
      <c r="S9528" s="1" t="s">
        <v>262</v>
      </c>
      <c r="T9528" s="1" t="s">
        <v>153</v>
      </c>
      <c r="U9528" s="1" t="s">
        <v>35</v>
      </c>
      <c r="V9528" s="1" t="s">
        <v>36</v>
      </c>
      <c r="W9528">
        <f t="shared" si="296"/>
        <v>46200.475694444445</v>
      </c>
      <c r="X9528">
        <f t="shared" si="297"/>
        <v>46200.548611111109</v>
      </c>
    </row>
    <row r="9529" spans="1:24" x14ac:dyDescent="0.2">
      <c r="A9529" s="1" t="s">
        <v>19979</v>
      </c>
      <c r="B9529" s="1" t="s">
        <v>19968</v>
      </c>
      <c r="C9529" s="1" t="s">
        <v>19969</v>
      </c>
      <c r="D9529" s="1" t="s">
        <v>19980</v>
      </c>
      <c r="E9529" s="1" t="s">
        <v>26</v>
      </c>
      <c r="F9529" s="1" t="s">
        <v>56</v>
      </c>
      <c r="G9529" s="1" t="s">
        <v>171</v>
      </c>
      <c r="H9529" s="1" t="s">
        <v>62</v>
      </c>
      <c r="I9529" s="1" t="s">
        <v>1054</v>
      </c>
      <c r="J9529">
        <v>9</v>
      </c>
      <c r="K9529">
        <v>11.2</v>
      </c>
      <c r="L9529">
        <v>0.4</v>
      </c>
      <c r="M9529">
        <v>1.9</v>
      </c>
      <c r="N9529">
        <v>13.5</v>
      </c>
      <c r="O9529">
        <v>15</v>
      </c>
      <c r="P9529">
        <v>0</v>
      </c>
      <c r="Q9529" s="1" t="s">
        <v>31</v>
      </c>
      <c r="R9529" s="1" t="s">
        <v>959</v>
      </c>
      <c r="S9529" s="1" t="s">
        <v>208</v>
      </c>
      <c r="T9529" s="1" t="s">
        <v>153</v>
      </c>
      <c r="U9529" s="1" t="s">
        <v>35</v>
      </c>
      <c r="V9529" s="1" t="s">
        <v>36</v>
      </c>
      <c r="W9529">
        <f t="shared" si="296"/>
        <v>46200.475694444445</v>
      </c>
      <c r="X9529">
        <f t="shared" si="297"/>
        <v>46200.557638888888</v>
      </c>
    </row>
    <row r="9530" spans="1:24" x14ac:dyDescent="0.2">
      <c r="A9530" s="1" t="s">
        <v>19981</v>
      </c>
      <c r="B9530" s="1" t="s">
        <v>19982</v>
      </c>
      <c r="C9530" s="1" t="s">
        <v>19983</v>
      </c>
      <c r="D9530" s="1" t="s">
        <v>19678</v>
      </c>
      <c r="E9530" s="1" t="s">
        <v>26</v>
      </c>
      <c r="F9530" s="1" t="s">
        <v>27</v>
      </c>
      <c r="G9530" s="1" t="s">
        <v>69</v>
      </c>
      <c r="H9530" s="1" t="s">
        <v>29</v>
      </c>
      <c r="I9530" s="1" t="s">
        <v>1939</v>
      </c>
      <c r="J9530">
        <v>2</v>
      </c>
      <c r="K9530">
        <v>12.7</v>
      </c>
      <c r="L9530">
        <v>1.2</v>
      </c>
      <c r="M9530">
        <v>3.2</v>
      </c>
      <c r="N9530">
        <v>17.100000000000001</v>
      </c>
      <c r="O9530">
        <v>15</v>
      </c>
      <c r="P9530">
        <v>0</v>
      </c>
      <c r="Q9530" s="1" t="s">
        <v>31</v>
      </c>
      <c r="R9530" s="1" t="s">
        <v>173</v>
      </c>
      <c r="S9530" s="1" t="s">
        <v>103</v>
      </c>
      <c r="T9530" s="1" t="s">
        <v>34</v>
      </c>
      <c r="U9530" s="1" t="s">
        <v>35</v>
      </c>
      <c r="V9530" s="1" t="s">
        <v>36</v>
      </c>
      <c r="W9530">
        <f t="shared" si="296"/>
        <v>46200.354166666664</v>
      </c>
      <c r="X9530">
        <f t="shared" si="297"/>
        <v>46200.365972222222</v>
      </c>
    </row>
    <row r="9531" spans="1:24" x14ac:dyDescent="0.2">
      <c r="A9531" s="1" t="s">
        <v>19984</v>
      </c>
      <c r="B9531" s="1" t="s">
        <v>19982</v>
      </c>
      <c r="C9531" s="1" t="s">
        <v>19983</v>
      </c>
      <c r="D9531" s="1" t="s">
        <v>19912</v>
      </c>
      <c r="E9531" s="1" t="s">
        <v>26</v>
      </c>
      <c r="F9531" s="1" t="s">
        <v>27</v>
      </c>
      <c r="G9531" s="1" t="s">
        <v>69</v>
      </c>
      <c r="H9531" s="1" t="s">
        <v>39</v>
      </c>
      <c r="I9531" s="1" t="s">
        <v>1939</v>
      </c>
      <c r="J9531">
        <v>2</v>
      </c>
      <c r="K9531">
        <v>9</v>
      </c>
      <c r="L9531">
        <v>0.3</v>
      </c>
      <c r="M9531">
        <v>5.6</v>
      </c>
      <c r="N9531">
        <v>15</v>
      </c>
      <c r="O9531">
        <v>12</v>
      </c>
      <c r="P9531">
        <v>0</v>
      </c>
      <c r="Q9531" s="1" t="s">
        <v>31</v>
      </c>
      <c r="R9531" s="1" t="s">
        <v>125</v>
      </c>
      <c r="S9531" s="1" t="s">
        <v>126</v>
      </c>
      <c r="T9531" s="1" t="s">
        <v>34</v>
      </c>
      <c r="U9531" s="1" t="s">
        <v>35</v>
      </c>
      <c r="V9531" s="1" t="s">
        <v>42</v>
      </c>
      <c r="W9531">
        <f t="shared" si="296"/>
        <v>46200.354166666664</v>
      </c>
      <c r="X9531">
        <f t="shared" si="297"/>
        <v>46200.376388888886</v>
      </c>
    </row>
    <row r="9532" spans="1:24" x14ac:dyDescent="0.2">
      <c r="A9532" s="1" t="s">
        <v>19985</v>
      </c>
      <c r="B9532" s="1" t="s">
        <v>19982</v>
      </c>
      <c r="C9532" s="1" t="s">
        <v>19983</v>
      </c>
      <c r="D9532" s="1" t="s">
        <v>19986</v>
      </c>
      <c r="E9532" s="1" t="s">
        <v>26</v>
      </c>
      <c r="F9532" s="1" t="s">
        <v>27</v>
      </c>
      <c r="G9532" s="1" t="s">
        <v>69</v>
      </c>
      <c r="H9532" s="1" t="s">
        <v>45</v>
      </c>
      <c r="I9532" s="1" t="s">
        <v>1939</v>
      </c>
      <c r="J9532">
        <v>2</v>
      </c>
      <c r="K9532">
        <v>10.6</v>
      </c>
      <c r="L9532">
        <v>4.5999999999999996</v>
      </c>
      <c r="M9532">
        <v>3.1</v>
      </c>
      <c r="N9532">
        <v>18.3</v>
      </c>
      <c r="O9532">
        <v>18</v>
      </c>
      <c r="P9532">
        <v>0</v>
      </c>
      <c r="Q9532" s="1" t="s">
        <v>31</v>
      </c>
      <c r="R9532" s="1" t="s">
        <v>180</v>
      </c>
      <c r="S9532" s="1" t="s">
        <v>126</v>
      </c>
      <c r="T9532" s="1" t="s">
        <v>34</v>
      </c>
      <c r="U9532" s="1" t="s">
        <v>35</v>
      </c>
      <c r="V9532" s="1" t="s">
        <v>36</v>
      </c>
      <c r="W9532">
        <f t="shared" si="296"/>
        <v>46200.354166666664</v>
      </c>
      <c r="X9532">
        <f t="shared" si="297"/>
        <v>46200.388888888891</v>
      </c>
    </row>
    <row r="9533" spans="1:24" x14ac:dyDescent="0.2">
      <c r="A9533" s="1" t="s">
        <v>19987</v>
      </c>
      <c r="B9533" s="1" t="s">
        <v>19982</v>
      </c>
      <c r="C9533" s="1" t="s">
        <v>19983</v>
      </c>
      <c r="D9533" s="1" t="s">
        <v>19988</v>
      </c>
      <c r="E9533" s="1" t="s">
        <v>26</v>
      </c>
      <c r="F9533" s="1" t="s">
        <v>50</v>
      </c>
      <c r="G9533" s="1" t="s">
        <v>69</v>
      </c>
      <c r="H9533" s="1" t="s">
        <v>51</v>
      </c>
      <c r="I9533" s="1" t="s">
        <v>1939</v>
      </c>
      <c r="J9533">
        <v>2</v>
      </c>
      <c r="K9533">
        <v>17.5</v>
      </c>
      <c r="L9533">
        <v>12</v>
      </c>
      <c r="M9533">
        <v>4.5999999999999996</v>
      </c>
      <c r="N9533">
        <v>34.1</v>
      </c>
      <c r="O9533">
        <v>26</v>
      </c>
      <c r="P9533">
        <v>0</v>
      </c>
      <c r="Q9533" s="1" t="s">
        <v>31</v>
      </c>
      <c r="R9533" s="1" t="s">
        <v>934</v>
      </c>
      <c r="S9533" s="1" t="s">
        <v>686</v>
      </c>
      <c r="T9533" s="1" t="s">
        <v>34</v>
      </c>
      <c r="U9533" s="1" t="s">
        <v>35</v>
      </c>
      <c r="V9533" s="1" t="s">
        <v>42</v>
      </c>
      <c r="W9533">
        <f t="shared" si="296"/>
        <v>46200.354166666664</v>
      </c>
      <c r="X9533">
        <f t="shared" si="297"/>
        <v>46200.412499999999</v>
      </c>
    </row>
    <row r="9534" spans="1:24" x14ac:dyDescent="0.2">
      <c r="A9534" s="1" t="s">
        <v>19989</v>
      </c>
      <c r="B9534" s="1" t="s">
        <v>19982</v>
      </c>
      <c r="C9534" s="1" t="s">
        <v>19983</v>
      </c>
      <c r="D9534" s="1" t="s">
        <v>19990</v>
      </c>
      <c r="E9534" s="1" t="s">
        <v>26</v>
      </c>
      <c r="F9534" s="1" t="s">
        <v>56</v>
      </c>
      <c r="G9534" s="1" t="s">
        <v>69</v>
      </c>
      <c r="H9534" s="1" t="s">
        <v>57</v>
      </c>
      <c r="I9534" s="1" t="s">
        <v>1939</v>
      </c>
      <c r="J9534">
        <v>2</v>
      </c>
      <c r="K9534">
        <v>13.6</v>
      </c>
      <c r="L9534">
        <v>0.8</v>
      </c>
      <c r="M9534">
        <v>3.2</v>
      </c>
      <c r="N9534">
        <v>17.5</v>
      </c>
      <c r="O9534">
        <v>18</v>
      </c>
      <c r="P9534">
        <v>0</v>
      </c>
      <c r="Q9534" s="1" t="s">
        <v>31</v>
      </c>
      <c r="R9534" s="1" t="s">
        <v>261</v>
      </c>
      <c r="S9534" s="1" t="s">
        <v>91</v>
      </c>
      <c r="T9534" s="1" t="s">
        <v>34</v>
      </c>
      <c r="U9534" s="1" t="s">
        <v>35</v>
      </c>
      <c r="V9534" s="1" t="s">
        <v>36</v>
      </c>
      <c r="W9534">
        <f t="shared" si="296"/>
        <v>46200.354166666664</v>
      </c>
      <c r="X9534">
        <f t="shared" si="297"/>
        <v>46200.425000000003</v>
      </c>
    </row>
    <row r="9535" spans="1:24" x14ac:dyDescent="0.2">
      <c r="A9535" s="1" t="s">
        <v>19991</v>
      </c>
      <c r="B9535" s="1" t="s">
        <v>19982</v>
      </c>
      <c r="C9535" s="1" t="s">
        <v>19983</v>
      </c>
      <c r="D9535" s="1" t="s">
        <v>19992</v>
      </c>
      <c r="E9535" s="1" t="s">
        <v>26</v>
      </c>
      <c r="F9535" s="1" t="s">
        <v>56</v>
      </c>
      <c r="G9535" s="1" t="s">
        <v>69</v>
      </c>
      <c r="H9535" s="1" t="s">
        <v>62</v>
      </c>
      <c r="I9535" s="1" t="s">
        <v>1939</v>
      </c>
      <c r="J9535">
        <v>2</v>
      </c>
      <c r="K9535">
        <v>9.6</v>
      </c>
      <c r="L9535">
        <v>0.4</v>
      </c>
      <c r="M9535">
        <v>2.4</v>
      </c>
      <c r="N9535">
        <v>12.5</v>
      </c>
      <c r="O9535">
        <v>15</v>
      </c>
      <c r="P9535">
        <v>0</v>
      </c>
      <c r="Q9535" s="1" t="s">
        <v>31</v>
      </c>
      <c r="R9535" s="1" t="s">
        <v>58</v>
      </c>
      <c r="S9535" s="1" t="s">
        <v>266</v>
      </c>
      <c r="T9535" s="1" t="s">
        <v>34</v>
      </c>
      <c r="U9535" s="1" t="s">
        <v>35</v>
      </c>
      <c r="V9535" s="1" t="s">
        <v>36</v>
      </c>
      <c r="W9535">
        <f t="shared" si="296"/>
        <v>46200.354166666664</v>
      </c>
      <c r="X9535">
        <f t="shared" si="297"/>
        <v>46200.433333333334</v>
      </c>
    </row>
    <row r="9536" spans="1:24" x14ac:dyDescent="0.2">
      <c r="A9536" s="1" t="s">
        <v>19993</v>
      </c>
      <c r="B9536" s="1" t="s">
        <v>19994</v>
      </c>
      <c r="C9536" s="1" t="s">
        <v>19640</v>
      </c>
      <c r="D9536" s="1" t="s">
        <v>19995</v>
      </c>
      <c r="E9536" s="1" t="s">
        <v>26</v>
      </c>
      <c r="F9536" s="1" t="s">
        <v>27</v>
      </c>
      <c r="G9536" s="1" t="s">
        <v>28</v>
      </c>
      <c r="H9536" s="1" t="s">
        <v>29</v>
      </c>
      <c r="I9536" s="1" t="s">
        <v>1010</v>
      </c>
      <c r="J9536">
        <v>7</v>
      </c>
      <c r="K9536">
        <v>12.3</v>
      </c>
      <c r="L9536">
        <v>0.9</v>
      </c>
      <c r="M9536">
        <v>2.2999999999999998</v>
      </c>
      <c r="N9536">
        <v>15.5</v>
      </c>
      <c r="O9536">
        <v>15</v>
      </c>
      <c r="P9536">
        <v>0</v>
      </c>
      <c r="Q9536" s="1" t="s">
        <v>31</v>
      </c>
      <c r="R9536" s="1" t="s">
        <v>106</v>
      </c>
      <c r="S9536" s="1" t="s">
        <v>174</v>
      </c>
      <c r="T9536" s="1" t="s">
        <v>34</v>
      </c>
      <c r="U9536" s="1" t="s">
        <v>251</v>
      </c>
      <c r="V9536" s="1" t="s">
        <v>36</v>
      </c>
      <c r="W9536">
        <f t="shared" si="296"/>
        <v>46200.341666666667</v>
      </c>
      <c r="X9536">
        <f t="shared" si="297"/>
        <v>46200.352083333331</v>
      </c>
    </row>
    <row r="9537" spans="1:24" x14ac:dyDescent="0.2">
      <c r="A9537" s="1" t="s">
        <v>19996</v>
      </c>
      <c r="B9537" s="1" t="s">
        <v>19994</v>
      </c>
      <c r="C9537" s="1" t="s">
        <v>19640</v>
      </c>
      <c r="D9537" s="1" t="s">
        <v>19997</v>
      </c>
      <c r="E9537" s="1" t="s">
        <v>26</v>
      </c>
      <c r="F9537" s="1" t="s">
        <v>27</v>
      </c>
      <c r="G9537" s="1" t="s">
        <v>28</v>
      </c>
      <c r="H9537" s="1" t="s">
        <v>39</v>
      </c>
      <c r="I9537" s="1" t="s">
        <v>1010</v>
      </c>
      <c r="J9537">
        <v>7</v>
      </c>
      <c r="K9537">
        <v>9.3000000000000007</v>
      </c>
      <c r="L9537">
        <v>0.9</v>
      </c>
      <c r="M9537">
        <v>5.3</v>
      </c>
      <c r="N9537">
        <v>15.5</v>
      </c>
      <c r="O9537">
        <v>12</v>
      </c>
      <c r="P9537">
        <v>0</v>
      </c>
      <c r="Q9537" s="1" t="s">
        <v>31</v>
      </c>
      <c r="R9537" s="1" t="s">
        <v>98</v>
      </c>
      <c r="S9537" s="1" t="s">
        <v>174</v>
      </c>
      <c r="T9537" s="1" t="s">
        <v>34</v>
      </c>
      <c r="U9537" s="1" t="s">
        <v>251</v>
      </c>
      <c r="V9537" s="1" t="s">
        <v>42</v>
      </c>
      <c r="W9537">
        <f t="shared" si="296"/>
        <v>46200.341666666667</v>
      </c>
      <c r="X9537">
        <f t="shared" si="297"/>
        <v>46200.363194444442</v>
      </c>
    </row>
    <row r="9538" spans="1:24" x14ac:dyDescent="0.2">
      <c r="A9538" s="1" t="s">
        <v>19998</v>
      </c>
      <c r="B9538" s="1" t="s">
        <v>19994</v>
      </c>
      <c r="C9538" s="1" t="s">
        <v>19640</v>
      </c>
      <c r="D9538" s="1" t="s">
        <v>19999</v>
      </c>
      <c r="E9538" s="1" t="s">
        <v>26</v>
      </c>
      <c r="F9538" s="1" t="s">
        <v>27</v>
      </c>
      <c r="G9538" s="1" t="s">
        <v>28</v>
      </c>
      <c r="H9538" s="1" t="s">
        <v>45</v>
      </c>
      <c r="I9538" s="1" t="s">
        <v>1010</v>
      </c>
      <c r="J9538">
        <v>7</v>
      </c>
      <c r="K9538">
        <v>12.5</v>
      </c>
      <c r="L9538">
        <v>6.2</v>
      </c>
      <c r="M9538">
        <v>3</v>
      </c>
      <c r="N9538">
        <v>21.7</v>
      </c>
      <c r="O9538">
        <v>18</v>
      </c>
      <c r="P9538">
        <v>0</v>
      </c>
      <c r="Q9538" s="1" t="s">
        <v>31</v>
      </c>
      <c r="R9538" s="1" t="s">
        <v>173</v>
      </c>
      <c r="S9538" s="1" t="s">
        <v>33</v>
      </c>
      <c r="T9538" s="1" t="s">
        <v>34</v>
      </c>
      <c r="U9538" s="1" t="s">
        <v>251</v>
      </c>
      <c r="V9538" s="1" t="s">
        <v>42</v>
      </c>
      <c r="W9538">
        <f t="shared" ref="W9538:W9601" si="298">DATEVALUE(MID(C9538,1,10))+TIMEVALUE(MID(C9538,12,8))</f>
        <v>46200.341666666667</v>
      </c>
      <c r="X9538">
        <f t="shared" ref="X9538:X9601" si="299">DATEVALUE(MID(D9538,1,10))+TIMEVALUE(MID(D9538,12,8))</f>
        <v>46200.37777777778</v>
      </c>
    </row>
    <row r="9539" spans="1:24" x14ac:dyDescent="0.2">
      <c r="A9539" s="1" t="s">
        <v>20000</v>
      </c>
      <c r="B9539" s="1" t="s">
        <v>19994</v>
      </c>
      <c r="C9539" s="1" t="s">
        <v>19640</v>
      </c>
      <c r="D9539" s="1" t="s">
        <v>19871</v>
      </c>
      <c r="E9539" s="1" t="s">
        <v>26</v>
      </c>
      <c r="F9539" s="1" t="s">
        <v>50</v>
      </c>
      <c r="G9539" s="1" t="s">
        <v>28</v>
      </c>
      <c r="H9539" s="1" t="s">
        <v>51</v>
      </c>
      <c r="I9539" s="1" t="s">
        <v>1010</v>
      </c>
      <c r="J9539">
        <v>7</v>
      </c>
      <c r="K9539">
        <v>14.5</v>
      </c>
      <c r="L9539">
        <v>10.3</v>
      </c>
      <c r="M9539">
        <v>3.2</v>
      </c>
      <c r="N9539">
        <v>28</v>
      </c>
      <c r="O9539">
        <v>26</v>
      </c>
      <c r="P9539">
        <v>0</v>
      </c>
      <c r="Q9539" s="1" t="s">
        <v>31</v>
      </c>
      <c r="R9539" s="1" t="s">
        <v>82</v>
      </c>
      <c r="S9539" s="1" t="s">
        <v>83</v>
      </c>
      <c r="T9539" s="1" t="s">
        <v>34</v>
      </c>
      <c r="U9539" s="1" t="s">
        <v>251</v>
      </c>
      <c r="V9539" s="1" t="s">
        <v>36</v>
      </c>
      <c r="W9539">
        <f t="shared" si="298"/>
        <v>46200.341666666667</v>
      </c>
      <c r="X9539">
        <f t="shared" si="299"/>
        <v>46200.397222222222</v>
      </c>
    </row>
    <row r="9540" spans="1:24" x14ac:dyDescent="0.2">
      <c r="A9540" s="1" t="s">
        <v>20001</v>
      </c>
      <c r="B9540" s="1" t="s">
        <v>19994</v>
      </c>
      <c r="C9540" s="1" t="s">
        <v>19640</v>
      </c>
      <c r="D9540" s="1" t="s">
        <v>19918</v>
      </c>
      <c r="E9540" s="1" t="s">
        <v>26</v>
      </c>
      <c r="F9540" s="1" t="s">
        <v>56</v>
      </c>
      <c r="G9540" s="1" t="s">
        <v>28</v>
      </c>
      <c r="H9540" s="1" t="s">
        <v>57</v>
      </c>
      <c r="I9540" s="1" t="s">
        <v>1010</v>
      </c>
      <c r="J9540">
        <v>7</v>
      </c>
      <c r="K9540">
        <v>11.2</v>
      </c>
      <c r="L9540">
        <v>0.3</v>
      </c>
      <c r="M9540">
        <v>3.3</v>
      </c>
      <c r="N9540">
        <v>14.9</v>
      </c>
      <c r="O9540">
        <v>18</v>
      </c>
      <c r="P9540">
        <v>1</v>
      </c>
      <c r="Q9540" s="1" t="s">
        <v>4044</v>
      </c>
      <c r="R9540" s="1" t="s">
        <v>165</v>
      </c>
      <c r="S9540" s="1" t="s">
        <v>211</v>
      </c>
      <c r="T9540" s="1" t="s">
        <v>34</v>
      </c>
      <c r="U9540" s="1" t="s">
        <v>251</v>
      </c>
      <c r="V9540" s="1" t="s">
        <v>324</v>
      </c>
      <c r="W9540">
        <f t="shared" si="298"/>
        <v>46200.341666666667</v>
      </c>
      <c r="X9540">
        <f t="shared" si="299"/>
        <v>46200.407638888886</v>
      </c>
    </row>
    <row r="9541" spans="1:24" x14ac:dyDescent="0.2">
      <c r="A9541" s="1" t="s">
        <v>20002</v>
      </c>
      <c r="B9541" s="1" t="s">
        <v>19994</v>
      </c>
      <c r="C9541" s="1" t="s">
        <v>19640</v>
      </c>
      <c r="D9541" s="1" t="s">
        <v>19626</v>
      </c>
      <c r="E9541" s="1" t="s">
        <v>26</v>
      </c>
      <c r="F9541" s="1" t="s">
        <v>56</v>
      </c>
      <c r="G9541" s="1" t="s">
        <v>28</v>
      </c>
      <c r="H9541" s="1" t="s">
        <v>62</v>
      </c>
      <c r="I9541" s="1" t="s">
        <v>1010</v>
      </c>
      <c r="J9541">
        <v>7</v>
      </c>
      <c r="K9541">
        <v>9.8000000000000007</v>
      </c>
      <c r="L9541">
        <v>0.5</v>
      </c>
      <c r="M9541">
        <v>1.7</v>
      </c>
      <c r="N9541">
        <v>12</v>
      </c>
      <c r="O9541">
        <v>15</v>
      </c>
      <c r="P9541">
        <v>0</v>
      </c>
      <c r="Q9541" s="1" t="s">
        <v>31</v>
      </c>
      <c r="R9541" s="1" t="s">
        <v>407</v>
      </c>
      <c r="S9541" s="1" t="s">
        <v>64</v>
      </c>
      <c r="T9541" s="1" t="s">
        <v>34</v>
      </c>
      <c r="U9541" s="1" t="s">
        <v>251</v>
      </c>
      <c r="V9541" s="1" t="s">
        <v>36</v>
      </c>
      <c r="W9541">
        <f t="shared" si="298"/>
        <v>46200.341666666667</v>
      </c>
      <c r="X9541">
        <f t="shared" si="299"/>
        <v>46200.415972222225</v>
      </c>
    </row>
    <row r="9542" spans="1:24" x14ac:dyDescent="0.2">
      <c r="A9542" s="1" t="s">
        <v>20003</v>
      </c>
      <c r="B9542" s="1" t="s">
        <v>20004</v>
      </c>
      <c r="C9542" s="1" t="s">
        <v>20005</v>
      </c>
      <c r="D9542" s="1" t="s">
        <v>20006</v>
      </c>
      <c r="E9542" s="1" t="s">
        <v>555</v>
      </c>
      <c r="F9542" s="1" t="s">
        <v>27</v>
      </c>
      <c r="G9542" s="1" t="s">
        <v>194</v>
      </c>
      <c r="H9542" s="1" t="s">
        <v>29</v>
      </c>
      <c r="I9542" s="1" t="s">
        <v>3267</v>
      </c>
      <c r="J9542">
        <v>1</v>
      </c>
      <c r="K9542">
        <v>11.5</v>
      </c>
      <c r="L9542">
        <v>1.4</v>
      </c>
      <c r="M9542">
        <v>2.1</v>
      </c>
      <c r="N9542">
        <v>14.9</v>
      </c>
      <c r="O9542">
        <v>15</v>
      </c>
      <c r="P9542">
        <v>0</v>
      </c>
      <c r="Q9542" s="1" t="s">
        <v>31</v>
      </c>
      <c r="R9542" s="1" t="s">
        <v>199</v>
      </c>
      <c r="S9542" s="1" t="s">
        <v>152</v>
      </c>
      <c r="T9542" s="1" t="s">
        <v>34</v>
      </c>
      <c r="U9542" s="1" t="s">
        <v>127</v>
      </c>
      <c r="V9542" s="1" t="s">
        <v>36</v>
      </c>
      <c r="W9542">
        <f t="shared" si="298"/>
        <v>46200.726388888892</v>
      </c>
      <c r="X9542">
        <f t="shared" si="299"/>
        <v>46200.736111111109</v>
      </c>
    </row>
    <row r="9543" spans="1:24" x14ac:dyDescent="0.2">
      <c r="A9543" s="1" t="s">
        <v>20007</v>
      </c>
      <c r="B9543" s="1" t="s">
        <v>20004</v>
      </c>
      <c r="C9543" s="1" t="s">
        <v>20005</v>
      </c>
      <c r="D9543" s="1" t="s">
        <v>20008</v>
      </c>
      <c r="E9543" s="1" t="s">
        <v>555</v>
      </c>
      <c r="F9543" s="1" t="s">
        <v>27</v>
      </c>
      <c r="G9543" s="1" t="s">
        <v>194</v>
      </c>
      <c r="H9543" s="1" t="s">
        <v>39</v>
      </c>
      <c r="I9543" s="1" t="s">
        <v>3267</v>
      </c>
      <c r="J9543">
        <v>1</v>
      </c>
      <c r="K9543">
        <v>10.3</v>
      </c>
      <c r="L9543">
        <v>0.7</v>
      </c>
      <c r="M9543">
        <v>5.0999999999999996</v>
      </c>
      <c r="N9543">
        <v>16</v>
      </c>
      <c r="O9543">
        <v>12</v>
      </c>
      <c r="P9543">
        <v>0</v>
      </c>
      <c r="Q9543" s="1" t="s">
        <v>31</v>
      </c>
      <c r="R9543" s="1" t="s">
        <v>233</v>
      </c>
      <c r="S9543" s="1" t="s">
        <v>47</v>
      </c>
      <c r="T9543" s="1" t="s">
        <v>34</v>
      </c>
      <c r="U9543" s="1" t="s">
        <v>127</v>
      </c>
      <c r="V9543" s="1" t="s">
        <v>42</v>
      </c>
      <c r="W9543">
        <f t="shared" si="298"/>
        <v>46200.726388888892</v>
      </c>
      <c r="X9543">
        <f t="shared" si="299"/>
        <v>46200.74722222222</v>
      </c>
    </row>
    <row r="9544" spans="1:24" x14ac:dyDescent="0.2">
      <c r="A9544" s="1" t="s">
        <v>20009</v>
      </c>
      <c r="B9544" s="1" t="s">
        <v>20004</v>
      </c>
      <c r="C9544" s="1" t="s">
        <v>20005</v>
      </c>
      <c r="D9544" s="1" t="s">
        <v>20010</v>
      </c>
      <c r="E9544" s="1" t="s">
        <v>555</v>
      </c>
      <c r="F9544" s="1" t="s">
        <v>27</v>
      </c>
      <c r="G9544" s="1" t="s">
        <v>194</v>
      </c>
      <c r="H9544" s="1" t="s">
        <v>45</v>
      </c>
      <c r="I9544" s="1" t="s">
        <v>3267</v>
      </c>
      <c r="J9544">
        <v>1</v>
      </c>
      <c r="K9544">
        <v>11</v>
      </c>
      <c r="L9544">
        <v>6.5</v>
      </c>
      <c r="M9544">
        <v>2.2999999999999998</v>
      </c>
      <c r="N9544">
        <v>19.8</v>
      </c>
      <c r="O9544">
        <v>18</v>
      </c>
      <c r="P9544">
        <v>0</v>
      </c>
      <c r="Q9544" s="1" t="s">
        <v>31</v>
      </c>
      <c r="R9544" s="1" t="s">
        <v>302</v>
      </c>
      <c r="S9544" s="1" t="s">
        <v>156</v>
      </c>
      <c r="T9544" s="1" t="s">
        <v>34</v>
      </c>
      <c r="U9544" s="1" t="s">
        <v>127</v>
      </c>
      <c r="V9544" s="1" t="s">
        <v>36</v>
      </c>
      <c r="W9544">
        <f t="shared" si="298"/>
        <v>46200.726388888892</v>
      </c>
      <c r="X9544">
        <f t="shared" si="299"/>
        <v>46200.761111111111</v>
      </c>
    </row>
    <row r="9545" spans="1:24" x14ac:dyDescent="0.2">
      <c r="A9545" s="1" t="s">
        <v>20011</v>
      </c>
      <c r="B9545" s="1" t="s">
        <v>20004</v>
      </c>
      <c r="C9545" s="1" t="s">
        <v>20005</v>
      </c>
      <c r="D9545" s="1" t="s">
        <v>20012</v>
      </c>
      <c r="E9545" s="1" t="s">
        <v>555</v>
      </c>
      <c r="F9545" s="1" t="s">
        <v>50</v>
      </c>
      <c r="G9545" s="1" t="s">
        <v>194</v>
      </c>
      <c r="H9545" s="1" t="s">
        <v>51</v>
      </c>
      <c r="I9545" s="1" t="s">
        <v>3267</v>
      </c>
      <c r="J9545">
        <v>1</v>
      </c>
      <c r="K9545">
        <v>17.5</v>
      </c>
      <c r="L9545">
        <v>12.1</v>
      </c>
      <c r="M9545">
        <v>2.8</v>
      </c>
      <c r="N9545">
        <v>32.4</v>
      </c>
      <c r="O9545">
        <v>26</v>
      </c>
      <c r="P9545">
        <v>0</v>
      </c>
      <c r="Q9545" s="1" t="s">
        <v>31</v>
      </c>
      <c r="R9545" s="1" t="s">
        <v>82</v>
      </c>
      <c r="S9545" s="1" t="s">
        <v>224</v>
      </c>
      <c r="T9545" s="1" t="s">
        <v>34</v>
      </c>
      <c r="U9545" s="1" t="s">
        <v>127</v>
      </c>
      <c r="V9545" s="1" t="s">
        <v>42</v>
      </c>
      <c r="W9545">
        <f t="shared" si="298"/>
        <v>46200.726388888892</v>
      </c>
      <c r="X9545">
        <f t="shared" si="299"/>
        <v>46200.78402777778</v>
      </c>
    </row>
    <row r="9546" spans="1:24" x14ac:dyDescent="0.2">
      <c r="A9546" s="1" t="s">
        <v>20013</v>
      </c>
      <c r="B9546" s="1" t="s">
        <v>20004</v>
      </c>
      <c r="C9546" s="1" t="s">
        <v>20005</v>
      </c>
      <c r="D9546" s="1" t="s">
        <v>20014</v>
      </c>
      <c r="E9546" s="1" t="s">
        <v>555</v>
      </c>
      <c r="F9546" s="1" t="s">
        <v>56</v>
      </c>
      <c r="G9546" s="1" t="s">
        <v>194</v>
      </c>
      <c r="H9546" s="1" t="s">
        <v>57</v>
      </c>
      <c r="I9546" s="1" t="s">
        <v>3267</v>
      </c>
      <c r="J9546">
        <v>1</v>
      </c>
      <c r="K9546">
        <v>14.3</v>
      </c>
      <c r="L9546">
        <v>0.8</v>
      </c>
      <c r="M9546">
        <v>2.1</v>
      </c>
      <c r="N9546">
        <v>17.3</v>
      </c>
      <c r="O9546">
        <v>18</v>
      </c>
      <c r="P9546">
        <v>0</v>
      </c>
      <c r="Q9546" s="1" t="s">
        <v>31</v>
      </c>
      <c r="R9546" s="1" t="s">
        <v>207</v>
      </c>
      <c r="S9546" s="1" t="s">
        <v>91</v>
      </c>
      <c r="T9546" s="1" t="s">
        <v>34</v>
      </c>
      <c r="U9546" s="1" t="s">
        <v>127</v>
      </c>
      <c r="V9546" s="1" t="s">
        <v>36</v>
      </c>
      <c r="W9546">
        <f t="shared" si="298"/>
        <v>46200.726388888892</v>
      </c>
      <c r="X9546">
        <f t="shared" si="299"/>
        <v>46200.79583333333</v>
      </c>
    </row>
    <row r="9547" spans="1:24" x14ac:dyDescent="0.2">
      <c r="A9547" s="1" t="s">
        <v>20015</v>
      </c>
      <c r="B9547" s="1" t="s">
        <v>20004</v>
      </c>
      <c r="C9547" s="1" t="s">
        <v>20005</v>
      </c>
      <c r="D9547" s="1" t="s">
        <v>20016</v>
      </c>
      <c r="E9547" s="1" t="s">
        <v>555</v>
      </c>
      <c r="F9547" s="1" t="s">
        <v>56</v>
      </c>
      <c r="G9547" s="1" t="s">
        <v>194</v>
      </c>
      <c r="H9547" s="1" t="s">
        <v>62</v>
      </c>
      <c r="I9547" s="1" t="s">
        <v>3267</v>
      </c>
      <c r="J9547">
        <v>1</v>
      </c>
      <c r="K9547">
        <v>9</v>
      </c>
      <c r="L9547">
        <v>0.6</v>
      </c>
      <c r="M9547">
        <v>2.2000000000000002</v>
      </c>
      <c r="N9547">
        <v>11.8</v>
      </c>
      <c r="O9547">
        <v>15</v>
      </c>
      <c r="P9547">
        <v>0</v>
      </c>
      <c r="Q9547" s="1" t="s">
        <v>31</v>
      </c>
      <c r="R9547" s="1" t="s">
        <v>189</v>
      </c>
      <c r="S9547" s="1" t="s">
        <v>64</v>
      </c>
      <c r="T9547" s="1" t="s">
        <v>34</v>
      </c>
      <c r="U9547" s="1" t="s">
        <v>127</v>
      </c>
      <c r="V9547" s="1" t="s">
        <v>36</v>
      </c>
      <c r="W9547">
        <f t="shared" si="298"/>
        <v>46200.726388888892</v>
      </c>
      <c r="X9547">
        <f t="shared" si="299"/>
        <v>46200.804166666669</v>
      </c>
    </row>
    <row r="9548" spans="1:24" x14ac:dyDescent="0.2">
      <c r="A9548" s="1" t="s">
        <v>20017</v>
      </c>
      <c r="B9548" s="1" t="s">
        <v>20018</v>
      </c>
      <c r="C9548" s="1" t="s">
        <v>20019</v>
      </c>
      <c r="D9548" s="1" t="s">
        <v>20020</v>
      </c>
      <c r="E9548" s="1" t="s">
        <v>555</v>
      </c>
      <c r="F9548" s="1" t="s">
        <v>27</v>
      </c>
      <c r="G9548" s="1" t="s">
        <v>96</v>
      </c>
      <c r="H9548" s="1" t="s">
        <v>29</v>
      </c>
      <c r="I9548" s="1" t="s">
        <v>650</v>
      </c>
      <c r="J9548">
        <v>5</v>
      </c>
      <c r="K9548">
        <v>11.9</v>
      </c>
      <c r="L9548">
        <v>0.2</v>
      </c>
      <c r="M9548">
        <v>1.8</v>
      </c>
      <c r="N9548">
        <v>13.9</v>
      </c>
      <c r="O9548">
        <v>15</v>
      </c>
      <c r="P9548">
        <v>0</v>
      </c>
      <c r="Q9548" s="1" t="s">
        <v>31</v>
      </c>
      <c r="R9548" s="1" t="s">
        <v>173</v>
      </c>
      <c r="S9548" s="1" t="s">
        <v>156</v>
      </c>
      <c r="T9548" s="1" t="s">
        <v>34</v>
      </c>
      <c r="U9548" s="1" t="s">
        <v>72</v>
      </c>
      <c r="V9548" s="1" t="s">
        <v>36</v>
      </c>
      <c r="W9548">
        <f t="shared" si="298"/>
        <v>46200.578472222223</v>
      </c>
      <c r="X9548">
        <f t="shared" si="299"/>
        <v>46200.587500000001</v>
      </c>
    </row>
    <row r="9549" spans="1:24" x14ac:dyDescent="0.2">
      <c r="A9549" s="1" t="s">
        <v>20021</v>
      </c>
      <c r="B9549" s="1" t="s">
        <v>20018</v>
      </c>
      <c r="C9549" s="1" t="s">
        <v>20019</v>
      </c>
      <c r="D9549" s="1" t="s">
        <v>20022</v>
      </c>
      <c r="E9549" s="1" t="s">
        <v>555</v>
      </c>
      <c r="F9549" s="1" t="s">
        <v>27</v>
      </c>
      <c r="G9549" s="1" t="s">
        <v>96</v>
      </c>
      <c r="H9549" s="1" t="s">
        <v>39</v>
      </c>
      <c r="I9549" s="1" t="s">
        <v>650</v>
      </c>
      <c r="J9549">
        <v>5</v>
      </c>
      <c r="K9549">
        <v>12.6</v>
      </c>
      <c r="L9549">
        <v>0.7</v>
      </c>
      <c r="M9549">
        <v>3.1</v>
      </c>
      <c r="N9549">
        <v>16.399999999999999</v>
      </c>
      <c r="O9549">
        <v>12</v>
      </c>
      <c r="P9549">
        <v>0</v>
      </c>
      <c r="Q9549" s="1" t="s">
        <v>31</v>
      </c>
      <c r="R9549" s="1" t="s">
        <v>32</v>
      </c>
      <c r="S9549" s="1" t="s">
        <v>41</v>
      </c>
      <c r="T9549" s="1" t="s">
        <v>34</v>
      </c>
      <c r="U9549" s="1" t="s">
        <v>72</v>
      </c>
      <c r="V9549" s="1" t="s">
        <v>42</v>
      </c>
      <c r="W9549">
        <f t="shared" si="298"/>
        <v>46200.578472222223</v>
      </c>
      <c r="X9549">
        <f t="shared" si="299"/>
        <v>46200.599305555559</v>
      </c>
    </row>
    <row r="9550" spans="1:24" x14ac:dyDescent="0.2">
      <c r="A9550" s="1" t="s">
        <v>20023</v>
      </c>
      <c r="B9550" s="1" t="s">
        <v>20018</v>
      </c>
      <c r="C9550" s="1" t="s">
        <v>20019</v>
      </c>
      <c r="D9550" s="1" t="s">
        <v>20024</v>
      </c>
      <c r="E9550" s="1" t="s">
        <v>555</v>
      </c>
      <c r="F9550" s="1" t="s">
        <v>27</v>
      </c>
      <c r="G9550" s="1" t="s">
        <v>96</v>
      </c>
      <c r="H9550" s="1" t="s">
        <v>45</v>
      </c>
      <c r="I9550" s="1" t="s">
        <v>650</v>
      </c>
      <c r="J9550">
        <v>5</v>
      </c>
      <c r="K9550">
        <v>15.3</v>
      </c>
      <c r="L9550">
        <v>4.9000000000000004</v>
      </c>
      <c r="M9550">
        <v>3.7</v>
      </c>
      <c r="N9550">
        <v>23.9</v>
      </c>
      <c r="O9550">
        <v>18</v>
      </c>
      <c r="P9550">
        <v>0</v>
      </c>
      <c r="Q9550" s="1" t="s">
        <v>31</v>
      </c>
      <c r="R9550" s="1" t="s">
        <v>102</v>
      </c>
      <c r="S9550" s="1" t="s">
        <v>33</v>
      </c>
      <c r="T9550" s="1" t="s">
        <v>34</v>
      </c>
      <c r="U9550" s="1" t="s">
        <v>72</v>
      </c>
      <c r="V9550" s="1" t="s">
        <v>42</v>
      </c>
      <c r="W9550">
        <f t="shared" si="298"/>
        <v>46200.578472222223</v>
      </c>
      <c r="X9550">
        <f t="shared" si="299"/>
        <v>46200.615972222222</v>
      </c>
    </row>
    <row r="9551" spans="1:24" x14ac:dyDescent="0.2">
      <c r="A9551" s="1" t="s">
        <v>20025</v>
      </c>
      <c r="B9551" s="1" t="s">
        <v>20018</v>
      </c>
      <c r="C9551" s="1" t="s">
        <v>20019</v>
      </c>
      <c r="D9551" s="1" t="s">
        <v>20026</v>
      </c>
      <c r="E9551" s="1" t="s">
        <v>555</v>
      </c>
      <c r="F9551" s="1" t="s">
        <v>50</v>
      </c>
      <c r="G9551" s="1" t="s">
        <v>96</v>
      </c>
      <c r="H9551" s="1" t="s">
        <v>51</v>
      </c>
      <c r="I9551" s="1" t="s">
        <v>650</v>
      </c>
      <c r="J9551">
        <v>5</v>
      </c>
      <c r="K9551">
        <v>16.899999999999999</v>
      </c>
      <c r="L9551">
        <v>12.6</v>
      </c>
      <c r="M9551">
        <v>3.1</v>
      </c>
      <c r="N9551">
        <v>32.6</v>
      </c>
      <c r="O9551">
        <v>26</v>
      </c>
      <c r="P9551">
        <v>0</v>
      </c>
      <c r="Q9551" s="1" t="s">
        <v>31</v>
      </c>
      <c r="R9551" s="1" t="s">
        <v>358</v>
      </c>
      <c r="S9551" s="1" t="s">
        <v>327</v>
      </c>
      <c r="T9551" s="1" t="s">
        <v>34</v>
      </c>
      <c r="U9551" s="1" t="s">
        <v>72</v>
      </c>
      <c r="V9551" s="1" t="s">
        <v>42</v>
      </c>
      <c r="W9551">
        <f t="shared" si="298"/>
        <v>46200.578472222223</v>
      </c>
      <c r="X9551">
        <f t="shared" si="299"/>
        <v>46200.638194444444</v>
      </c>
    </row>
    <row r="9552" spans="1:24" x14ac:dyDescent="0.2">
      <c r="A9552" s="1" t="s">
        <v>20027</v>
      </c>
      <c r="B9552" s="1" t="s">
        <v>20018</v>
      </c>
      <c r="C9552" s="1" t="s">
        <v>20019</v>
      </c>
      <c r="D9552" s="1" t="s">
        <v>20028</v>
      </c>
      <c r="E9552" s="1" t="s">
        <v>555</v>
      </c>
      <c r="F9552" s="1" t="s">
        <v>56</v>
      </c>
      <c r="G9552" s="1" t="s">
        <v>96</v>
      </c>
      <c r="H9552" s="1" t="s">
        <v>57</v>
      </c>
      <c r="I9552" s="1" t="s">
        <v>650</v>
      </c>
      <c r="J9552">
        <v>5</v>
      </c>
      <c r="K9552">
        <v>11.7</v>
      </c>
      <c r="L9552">
        <v>0.9</v>
      </c>
      <c r="M9552">
        <v>3</v>
      </c>
      <c r="N9552">
        <v>15.7</v>
      </c>
      <c r="O9552">
        <v>18</v>
      </c>
      <c r="P9552">
        <v>0</v>
      </c>
      <c r="Q9552" s="1" t="s">
        <v>31</v>
      </c>
      <c r="R9552" s="1" t="s">
        <v>117</v>
      </c>
      <c r="S9552" s="1" t="s">
        <v>146</v>
      </c>
      <c r="T9552" s="1" t="s">
        <v>34</v>
      </c>
      <c r="U9552" s="1" t="s">
        <v>72</v>
      </c>
      <c r="V9552" s="1" t="s">
        <v>36</v>
      </c>
      <c r="W9552">
        <f t="shared" si="298"/>
        <v>46200.578472222223</v>
      </c>
      <c r="X9552">
        <f t="shared" si="299"/>
        <v>46200.649305555555</v>
      </c>
    </row>
    <row r="9553" spans="1:24" x14ac:dyDescent="0.2">
      <c r="A9553" s="1" t="s">
        <v>20029</v>
      </c>
      <c r="B9553" s="1" t="s">
        <v>20018</v>
      </c>
      <c r="C9553" s="1" t="s">
        <v>20019</v>
      </c>
      <c r="D9553" s="1" t="s">
        <v>20030</v>
      </c>
      <c r="E9553" s="1" t="s">
        <v>555</v>
      </c>
      <c r="F9553" s="1" t="s">
        <v>56</v>
      </c>
      <c r="G9553" s="1" t="s">
        <v>96</v>
      </c>
      <c r="H9553" s="1" t="s">
        <v>62</v>
      </c>
      <c r="I9553" s="1" t="s">
        <v>650</v>
      </c>
      <c r="J9553">
        <v>5</v>
      </c>
      <c r="K9553">
        <v>11.3</v>
      </c>
      <c r="L9553">
        <v>0.6</v>
      </c>
      <c r="M9553">
        <v>1.1000000000000001</v>
      </c>
      <c r="N9553">
        <v>13</v>
      </c>
      <c r="O9553">
        <v>15</v>
      </c>
      <c r="P9553">
        <v>0</v>
      </c>
      <c r="Q9553" s="1" t="s">
        <v>31</v>
      </c>
      <c r="R9553" s="1" t="s">
        <v>117</v>
      </c>
      <c r="S9553" s="1" t="s">
        <v>143</v>
      </c>
      <c r="T9553" s="1" t="s">
        <v>34</v>
      </c>
      <c r="U9553" s="1" t="s">
        <v>72</v>
      </c>
      <c r="V9553" s="1" t="s">
        <v>36</v>
      </c>
      <c r="W9553">
        <f t="shared" si="298"/>
        <v>46200.578472222223</v>
      </c>
      <c r="X9553">
        <f t="shared" si="299"/>
        <v>46200.658333333333</v>
      </c>
    </row>
    <row r="9554" spans="1:24" x14ac:dyDescent="0.2">
      <c r="A9554" s="1" t="s">
        <v>20031</v>
      </c>
      <c r="B9554" s="1" t="s">
        <v>20032</v>
      </c>
      <c r="C9554" s="1" t="s">
        <v>20033</v>
      </c>
      <c r="D9554" s="1" t="s">
        <v>20034</v>
      </c>
      <c r="E9554" s="1" t="s">
        <v>555</v>
      </c>
      <c r="F9554" s="1" t="s">
        <v>27</v>
      </c>
      <c r="G9554" s="1" t="s">
        <v>123</v>
      </c>
      <c r="H9554" s="1" t="s">
        <v>29</v>
      </c>
      <c r="I9554" s="1" t="s">
        <v>6070</v>
      </c>
      <c r="J9554">
        <v>11</v>
      </c>
      <c r="K9554">
        <v>10.5</v>
      </c>
      <c r="L9554">
        <v>1.3</v>
      </c>
      <c r="M9554">
        <v>3.2</v>
      </c>
      <c r="N9554">
        <v>15</v>
      </c>
      <c r="O9554">
        <v>15</v>
      </c>
      <c r="P9554">
        <v>0</v>
      </c>
      <c r="Q9554" s="1" t="s">
        <v>31</v>
      </c>
      <c r="R9554" s="1" t="s">
        <v>233</v>
      </c>
      <c r="S9554" s="1" t="s">
        <v>103</v>
      </c>
      <c r="T9554" s="1" t="s">
        <v>34</v>
      </c>
      <c r="U9554" s="1" t="s">
        <v>251</v>
      </c>
      <c r="V9554" s="1" t="s">
        <v>36</v>
      </c>
      <c r="W9554">
        <f t="shared" si="298"/>
        <v>46200.545138888891</v>
      </c>
      <c r="X9554">
        <f t="shared" si="299"/>
        <v>46200.555555555555</v>
      </c>
    </row>
    <row r="9555" spans="1:24" x14ac:dyDescent="0.2">
      <c r="A9555" s="1" t="s">
        <v>20035</v>
      </c>
      <c r="B9555" s="1" t="s">
        <v>20032</v>
      </c>
      <c r="C9555" s="1" t="s">
        <v>20033</v>
      </c>
      <c r="D9555" s="1" t="s">
        <v>20036</v>
      </c>
      <c r="E9555" s="1" t="s">
        <v>555</v>
      </c>
      <c r="F9555" s="1" t="s">
        <v>27</v>
      </c>
      <c r="G9555" s="1" t="s">
        <v>123</v>
      </c>
      <c r="H9555" s="1" t="s">
        <v>39</v>
      </c>
      <c r="I9555" s="1" t="s">
        <v>6070</v>
      </c>
      <c r="J9555">
        <v>11</v>
      </c>
      <c r="K9555">
        <v>9.1999999999999993</v>
      </c>
      <c r="L9555">
        <v>1</v>
      </c>
      <c r="M9555">
        <v>5.2</v>
      </c>
      <c r="N9555">
        <v>15.4</v>
      </c>
      <c r="O9555">
        <v>12</v>
      </c>
      <c r="P9555">
        <v>0</v>
      </c>
      <c r="Q9555" s="1" t="s">
        <v>31</v>
      </c>
      <c r="R9555" s="1" t="s">
        <v>130</v>
      </c>
      <c r="S9555" s="1" t="s">
        <v>41</v>
      </c>
      <c r="T9555" s="1" t="s">
        <v>34</v>
      </c>
      <c r="U9555" s="1" t="s">
        <v>251</v>
      </c>
      <c r="V9555" s="1" t="s">
        <v>42</v>
      </c>
      <c r="W9555">
        <f t="shared" si="298"/>
        <v>46200.545138888891</v>
      </c>
      <c r="X9555">
        <f t="shared" si="299"/>
        <v>46200.565972222219</v>
      </c>
    </row>
    <row r="9556" spans="1:24" x14ac:dyDescent="0.2">
      <c r="A9556" s="1" t="s">
        <v>20037</v>
      </c>
      <c r="B9556" s="1" t="s">
        <v>20032</v>
      </c>
      <c r="C9556" s="1" t="s">
        <v>20033</v>
      </c>
      <c r="D9556" s="1" t="s">
        <v>20038</v>
      </c>
      <c r="E9556" s="1" t="s">
        <v>555</v>
      </c>
      <c r="F9556" s="1" t="s">
        <v>27</v>
      </c>
      <c r="G9556" s="1" t="s">
        <v>123</v>
      </c>
      <c r="H9556" s="1" t="s">
        <v>45</v>
      </c>
      <c r="I9556" s="1" t="s">
        <v>6070</v>
      </c>
      <c r="J9556">
        <v>11</v>
      </c>
      <c r="K9556">
        <v>11.1</v>
      </c>
      <c r="L9556">
        <v>5.6</v>
      </c>
      <c r="M9556">
        <v>2.8</v>
      </c>
      <c r="N9556">
        <v>19.399999999999999</v>
      </c>
      <c r="O9556">
        <v>18</v>
      </c>
      <c r="P9556">
        <v>0</v>
      </c>
      <c r="Q9556" s="1" t="s">
        <v>31</v>
      </c>
      <c r="R9556" s="1" t="s">
        <v>177</v>
      </c>
      <c r="S9556" s="1" t="s">
        <v>156</v>
      </c>
      <c r="T9556" s="1" t="s">
        <v>34</v>
      </c>
      <c r="U9556" s="1" t="s">
        <v>251</v>
      </c>
      <c r="V9556" s="1" t="s">
        <v>36</v>
      </c>
      <c r="W9556">
        <f t="shared" si="298"/>
        <v>46200.545138888891</v>
      </c>
      <c r="X9556">
        <f t="shared" si="299"/>
        <v>46200.57916666667</v>
      </c>
    </row>
    <row r="9557" spans="1:24" x14ac:dyDescent="0.2">
      <c r="A9557" s="1" t="s">
        <v>20039</v>
      </c>
      <c r="B9557" s="1" t="s">
        <v>20032</v>
      </c>
      <c r="C9557" s="1" t="s">
        <v>20033</v>
      </c>
      <c r="D9557" s="1" t="s">
        <v>20040</v>
      </c>
      <c r="E9557" s="1" t="s">
        <v>555</v>
      </c>
      <c r="F9557" s="1" t="s">
        <v>50</v>
      </c>
      <c r="G9557" s="1" t="s">
        <v>123</v>
      </c>
      <c r="H9557" s="1" t="s">
        <v>51</v>
      </c>
      <c r="I9557" s="1" t="s">
        <v>6070</v>
      </c>
      <c r="J9557">
        <v>11</v>
      </c>
      <c r="K9557">
        <v>19</v>
      </c>
      <c r="L9557">
        <v>11.1</v>
      </c>
      <c r="M9557">
        <v>4.9000000000000004</v>
      </c>
      <c r="N9557">
        <v>35</v>
      </c>
      <c r="O9557">
        <v>26</v>
      </c>
      <c r="P9557">
        <v>0</v>
      </c>
      <c r="Q9557" s="1" t="s">
        <v>31</v>
      </c>
      <c r="R9557" s="1" t="s">
        <v>223</v>
      </c>
      <c r="S9557" s="1" t="s">
        <v>500</v>
      </c>
      <c r="T9557" s="1" t="s">
        <v>34</v>
      </c>
      <c r="U9557" s="1" t="s">
        <v>251</v>
      </c>
      <c r="V9557" s="1" t="s">
        <v>42</v>
      </c>
      <c r="W9557">
        <f t="shared" si="298"/>
        <v>46200.545138888891</v>
      </c>
      <c r="X9557">
        <f t="shared" si="299"/>
        <v>46200.603472222225</v>
      </c>
    </row>
    <row r="9558" spans="1:24" x14ac:dyDescent="0.2">
      <c r="A9558" s="1" t="s">
        <v>20041</v>
      </c>
      <c r="B9558" s="1" t="s">
        <v>20032</v>
      </c>
      <c r="C9558" s="1" t="s">
        <v>20033</v>
      </c>
      <c r="D9558" s="1" t="s">
        <v>20042</v>
      </c>
      <c r="E9558" s="1" t="s">
        <v>555</v>
      </c>
      <c r="F9558" s="1" t="s">
        <v>56</v>
      </c>
      <c r="G9558" s="1" t="s">
        <v>123</v>
      </c>
      <c r="H9558" s="1" t="s">
        <v>57</v>
      </c>
      <c r="I9558" s="1" t="s">
        <v>6070</v>
      </c>
      <c r="J9558">
        <v>11</v>
      </c>
      <c r="K9558">
        <v>11.8</v>
      </c>
      <c r="L9558">
        <v>0.7</v>
      </c>
      <c r="M9558">
        <v>2.5</v>
      </c>
      <c r="N9558">
        <v>14.9</v>
      </c>
      <c r="O9558">
        <v>18</v>
      </c>
      <c r="P9558">
        <v>0</v>
      </c>
      <c r="Q9558" s="1" t="s">
        <v>31</v>
      </c>
      <c r="R9558" s="1" t="s">
        <v>959</v>
      </c>
      <c r="S9558" s="1" t="s">
        <v>64</v>
      </c>
      <c r="T9558" s="1" t="s">
        <v>34</v>
      </c>
      <c r="U9558" s="1" t="s">
        <v>251</v>
      </c>
      <c r="V9558" s="1" t="s">
        <v>36</v>
      </c>
      <c r="W9558">
        <f t="shared" si="298"/>
        <v>46200.545138888891</v>
      </c>
      <c r="X9558">
        <f t="shared" si="299"/>
        <v>46200.613888888889</v>
      </c>
    </row>
    <row r="9559" spans="1:24" x14ac:dyDescent="0.2">
      <c r="A9559" s="1" t="s">
        <v>20043</v>
      </c>
      <c r="B9559" s="1" t="s">
        <v>20032</v>
      </c>
      <c r="C9559" s="1" t="s">
        <v>20033</v>
      </c>
      <c r="D9559" s="1" t="s">
        <v>20044</v>
      </c>
      <c r="E9559" s="1" t="s">
        <v>555</v>
      </c>
      <c r="F9559" s="1" t="s">
        <v>56</v>
      </c>
      <c r="G9559" s="1" t="s">
        <v>123</v>
      </c>
      <c r="H9559" s="1" t="s">
        <v>62</v>
      </c>
      <c r="I9559" s="1" t="s">
        <v>6070</v>
      </c>
      <c r="J9559">
        <v>11</v>
      </c>
      <c r="K9559">
        <v>9</v>
      </c>
      <c r="L9559">
        <v>0.6</v>
      </c>
      <c r="M9559">
        <v>1.9</v>
      </c>
      <c r="N9559">
        <v>11.5</v>
      </c>
      <c r="O9559">
        <v>15</v>
      </c>
      <c r="P9559">
        <v>0</v>
      </c>
      <c r="Q9559" s="1" t="s">
        <v>31</v>
      </c>
      <c r="R9559" s="1" t="s">
        <v>959</v>
      </c>
      <c r="S9559" s="1" t="s">
        <v>143</v>
      </c>
      <c r="T9559" s="1" t="s">
        <v>34</v>
      </c>
      <c r="U9559" s="1" t="s">
        <v>251</v>
      </c>
      <c r="V9559" s="1" t="s">
        <v>36</v>
      </c>
      <c r="W9559">
        <f t="shared" si="298"/>
        <v>46200.545138888891</v>
      </c>
      <c r="X9559">
        <f t="shared" si="299"/>
        <v>46200.62222222222</v>
      </c>
    </row>
    <row r="9560" spans="1:24" x14ac:dyDescent="0.2">
      <c r="A9560" s="1" t="s">
        <v>20045</v>
      </c>
      <c r="B9560" s="1" t="s">
        <v>20046</v>
      </c>
      <c r="C9560" s="1" t="s">
        <v>20047</v>
      </c>
      <c r="D9560" s="1" t="s">
        <v>20048</v>
      </c>
      <c r="E9560" s="1" t="s">
        <v>555</v>
      </c>
      <c r="F9560" s="1" t="s">
        <v>27</v>
      </c>
      <c r="G9560" s="1" t="s">
        <v>69</v>
      </c>
      <c r="H9560" s="1" t="s">
        <v>29</v>
      </c>
      <c r="I9560" s="1" t="s">
        <v>1899</v>
      </c>
      <c r="J9560">
        <v>5</v>
      </c>
      <c r="K9560">
        <v>12.6</v>
      </c>
      <c r="L9560">
        <v>0.6</v>
      </c>
      <c r="M9560">
        <v>2.5</v>
      </c>
      <c r="N9560">
        <v>15.7</v>
      </c>
      <c r="O9560">
        <v>15</v>
      </c>
      <c r="P9560">
        <v>0</v>
      </c>
      <c r="Q9560" s="1" t="s">
        <v>31</v>
      </c>
      <c r="R9560" s="1" t="s">
        <v>177</v>
      </c>
      <c r="S9560" s="1" t="s">
        <v>156</v>
      </c>
      <c r="T9560" s="1" t="s">
        <v>153</v>
      </c>
      <c r="U9560" s="1" t="s">
        <v>99</v>
      </c>
      <c r="V9560" s="1" t="s">
        <v>36</v>
      </c>
      <c r="W9560">
        <f t="shared" si="298"/>
        <v>46200.609027777777</v>
      </c>
      <c r="X9560">
        <f t="shared" si="299"/>
        <v>46200.619444444441</v>
      </c>
    </row>
    <row r="9561" spans="1:24" x14ac:dyDescent="0.2">
      <c r="A9561" s="1" t="s">
        <v>20049</v>
      </c>
      <c r="B9561" s="1" t="s">
        <v>20046</v>
      </c>
      <c r="C9561" s="1" t="s">
        <v>20047</v>
      </c>
      <c r="D9561" s="1" t="s">
        <v>20050</v>
      </c>
      <c r="E9561" s="1" t="s">
        <v>555</v>
      </c>
      <c r="F9561" s="1" t="s">
        <v>27</v>
      </c>
      <c r="G9561" s="1" t="s">
        <v>69</v>
      </c>
      <c r="H9561" s="1" t="s">
        <v>39</v>
      </c>
      <c r="I9561" s="1" t="s">
        <v>1899</v>
      </c>
      <c r="J9561">
        <v>5</v>
      </c>
      <c r="K9561">
        <v>10.5</v>
      </c>
      <c r="L9561">
        <v>0.8</v>
      </c>
      <c r="M9561">
        <v>5.7</v>
      </c>
      <c r="N9561">
        <v>17</v>
      </c>
      <c r="O9561">
        <v>12</v>
      </c>
      <c r="P9561">
        <v>0</v>
      </c>
      <c r="Q9561" s="1" t="s">
        <v>31</v>
      </c>
      <c r="R9561" s="1" t="s">
        <v>46</v>
      </c>
      <c r="S9561" s="1" t="s">
        <v>131</v>
      </c>
      <c r="T9561" s="1" t="s">
        <v>153</v>
      </c>
      <c r="U9561" s="1" t="s">
        <v>99</v>
      </c>
      <c r="V9561" s="1" t="s">
        <v>42</v>
      </c>
      <c r="W9561">
        <f t="shared" si="298"/>
        <v>46200.609027777777</v>
      </c>
      <c r="X9561">
        <f t="shared" si="299"/>
        <v>46200.631249999999</v>
      </c>
    </row>
    <row r="9562" spans="1:24" x14ac:dyDescent="0.2">
      <c r="A9562" s="1" t="s">
        <v>20051</v>
      </c>
      <c r="B9562" s="1" t="s">
        <v>20046</v>
      </c>
      <c r="C9562" s="1" t="s">
        <v>20047</v>
      </c>
      <c r="D9562" s="1" t="s">
        <v>20052</v>
      </c>
      <c r="E9562" s="1" t="s">
        <v>555</v>
      </c>
      <c r="F9562" s="1" t="s">
        <v>27</v>
      </c>
      <c r="G9562" s="1" t="s">
        <v>69</v>
      </c>
      <c r="H9562" s="1" t="s">
        <v>45</v>
      </c>
      <c r="I9562" s="1" t="s">
        <v>1899</v>
      </c>
      <c r="J9562">
        <v>5</v>
      </c>
      <c r="K9562">
        <v>14.8</v>
      </c>
      <c r="L9562">
        <v>4.2</v>
      </c>
      <c r="M9562">
        <v>2.2000000000000002</v>
      </c>
      <c r="N9562">
        <v>21.2</v>
      </c>
      <c r="O9562">
        <v>18</v>
      </c>
      <c r="P9562">
        <v>0</v>
      </c>
      <c r="Q9562" s="1" t="s">
        <v>31</v>
      </c>
      <c r="R9562" s="1" t="s">
        <v>98</v>
      </c>
      <c r="S9562" s="1" t="s">
        <v>76</v>
      </c>
      <c r="T9562" s="1" t="s">
        <v>153</v>
      </c>
      <c r="U9562" s="1" t="s">
        <v>99</v>
      </c>
      <c r="V9562" s="1" t="s">
        <v>42</v>
      </c>
      <c r="W9562">
        <f t="shared" si="298"/>
        <v>46200.609027777777</v>
      </c>
      <c r="X9562">
        <f t="shared" si="299"/>
        <v>46200.645833333336</v>
      </c>
    </row>
    <row r="9563" spans="1:24" x14ac:dyDescent="0.2">
      <c r="A9563" s="1" t="s">
        <v>20053</v>
      </c>
      <c r="B9563" s="1" t="s">
        <v>20046</v>
      </c>
      <c r="C9563" s="1" t="s">
        <v>20047</v>
      </c>
      <c r="D9563" s="1" t="s">
        <v>20054</v>
      </c>
      <c r="E9563" s="1" t="s">
        <v>555</v>
      </c>
      <c r="F9563" s="1" t="s">
        <v>50</v>
      </c>
      <c r="G9563" s="1" t="s">
        <v>69</v>
      </c>
      <c r="H9563" s="1" t="s">
        <v>51</v>
      </c>
      <c r="I9563" s="1" t="s">
        <v>1899</v>
      </c>
      <c r="J9563">
        <v>5</v>
      </c>
      <c r="K9563">
        <v>15.4</v>
      </c>
      <c r="L9563">
        <v>9.1</v>
      </c>
      <c r="M9563">
        <v>3.1</v>
      </c>
      <c r="N9563">
        <v>27.6</v>
      </c>
      <c r="O9563">
        <v>26</v>
      </c>
      <c r="P9563">
        <v>0</v>
      </c>
      <c r="Q9563" s="1" t="s">
        <v>31</v>
      </c>
      <c r="R9563" s="1" t="s">
        <v>82</v>
      </c>
      <c r="S9563" s="1" t="s">
        <v>110</v>
      </c>
      <c r="T9563" s="1" t="s">
        <v>153</v>
      </c>
      <c r="U9563" s="1" t="s">
        <v>99</v>
      </c>
      <c r="V9563" s="1" t="s">
        <v>36</v>
      </c>
      <c r="W9563">
        <f t="shared" si="298"/>
        <v>46200.609027777777</v>
      </c>
      <c r="X9563">
        <f t="shared" si="299"/>
        <v>46200.665277777778</v>
      </c>
    </row>
    <row r="9564" spans="1:24" x14ac:dyDescent="0.2">
      <c r="A9564" s="1" t="s">
        <v>20055</v>
      </c>
      <c r="B9564" s="1" t="s">
        <v>20046</v>
      </c>
      <c r="C9564" s="1" t="s">
        <v>20047</v>
      </c>
      <c r="D9564" s="1" t="s">
        <v>20056</v>
      </c>
      <c r="E9564" s="1" t="s">
        <v>555</v>
      </c>
      <c r="F9564" s="1" t="s">
        <v>56</v>
      </c>
      <c r="G9564" s="1" t="s">
        <v>69</v>
      </c>
      <c r="H9564" s="1" t="s">
        <v>57</v>
      </c>
      <c r="I9564" s="1" t="s">
        <v>1899</v>
      </c>
      <c r="J9564">
        <v>5</v>
      </c>
      <c r="K9564">
        <v>15.5</v>
      </c>
      <c r="L9564">
        <v>0.8</v>
      </c>
      <c r="M9564">
        <v>2.5</v>
      </c>
      <c r="N9564">
        <v>18.8</v>
      </c>
      <c r="O9564">
        <v>18</v>
      </c>
      <c r="P9564">
        <v>0</v>
      </c>
      <c r="Q9564" s="1" t="s">
        <v>31</v>
      </c>
      <c r="R9564" s="1" t="s">
        <v>261</v>
      </c>
      <c r="S9564" s="1" t="s">
        <v>262</v>
      </c>
      <c r="T9564" s="1" t="s">
        <v>153</v>
      </c>
      <c r="U9564" s="1" t="s">
        <v>99</v>
      </c>
      <c r="V9564" s="1" t="s">
        <v>36</v>
      </c>
      <c r="W9564">
        <f t="shared" si="298"/>
        <v>46200.609027777777</v>
      </c>
      <c r="X9564">
        <f t="shared" si="299"/>
        <v>46200.678472222222</v>
      </c>
    </row>
    <row r="9565" spans="1:24" x14ac:dyDescent="0.2">
      <c r="A9565" s="1" t="s">
        <v>20057</v>
      </c>
      <c r="B9565" s="1" t="s">
        <v>20046</v>
      </c>
      <c r="C9565" s="1" t="s">
        <v>20047</v>
      </c>
      <c r="D9565" s="1" t="s">
        <v>20058</v>
      </c>
      <c r="E9565" s="1" t="s">
        <v>555</v>
      </c>
      <c r="F9565" s="1" t="s">
        <v>56</v>
      </c>
      <c r="G9565" s="1" t="s">
        <v>69</v>
      </c>
      <c r="H9565" s="1" t="s">
        <v>62</v>
      </c>
      <c r="I9565" s="1" t="s">
        <v>1899</v>
      </c>
      <c r="J9565">
        <v>5</v>
      </c>
      <c r="K9565">
        <v>10.8</v>
      </c>
      <c r="L9565">
        <v>0.4</v>
      </c>
      <c r="M9565">
        <v>1.8</v>
      </c>
      <c r="N9565">
        <v>13</v>
      </c>
      <c r="O9565">
        <v>15</v>
      </c>
      <c r="P9565">
        <v>0</v>
      </c>
      <c r="Q9565" s="1" t="s">
        <v>31</v>
      </c>
      <c r="R9565" s="1" t="s">
        <v>165</v>
      </c>
      <c r="S9565" s="1" t="s">
        <v>59</v>
      </c>
      <c r="T9565" s="1" t="s">
        <v>153</v>
      </c>
      <c r="U9565" s="1" t="s">
        <v>99</v>
      </c>
      <c r="V9565" s="1" t="s">
        <v>36</v>
      </c>
      <c r="W9565">
        <f t="shared" si="298"/>
        <v>46200.609027777777</v>
      </c>
      <c r="X9565">
        <f t="shared" si="299"/>
        <v>46200.6875</v>
      </c>
    </row>
    <row r="9566" spans="1:24" x14ac:dyDescent="0.2">
      <c r="A9566" s="1" t="s">
        <v>20059</v>
      </c>
      <c r="B9566" s="1" t="s">
        <v>20060</v>
      </c>
      <c r="C9566" s="1" t="s">
        <v>20061</v>
      </c>
      <c r="D9566" s="1" t="s">
        <v>20062</v>
      </c>
      <c r="E9566" s="1" t="s">
        <v>555</v>
      </c>
      <c r="F9566" s="1" t="s">
        <v>27</v>
      </c>
      <c r="G9566" s="1" t="s">
        <v>764</v>
      </c>
      <c r="H9566" s="1" t="s">
        <v>29</v>
      </c>
      <c r="I9566" s="1" t="s">
        <v>215</v>
      </c>
      <c r="J9566">
        <v>11</v>
      </c>
      <c r="K9566">
        <v>12.8</v>
      </c>
      <c r="L9566">
        <v>0.6</v>
      </c>
      <c r="M9566">
        <v>2.6</v>
      </c>
      <c r="N9566">
        <v>16</v>
      </c>
      <c r="O9566">
        <v>15</v>
      </c>
      <c r="P9566">
        <v>0</v>
      </c>
      <c r="Q9566" s="1" t="s">
        <v>31</v>
      </c>
      <c r="R9566" s="1" t="s">
        <v>40</v>
      </c>
      <c r="S9566" s="1" t="s">
        <v>196</v>
      </c>
      <c r="T9566" s="1" t="s">
        <v>34</v>
      </c>
      <c r="U9566" s="1" t="s">
        <v>72</v>
      </c>
      <c r="V9566" s="1" t="s">
        <v>36</v>
      </c>
      <c r="W9566">
        <f t="shared" si="298"/>
        <v>46200.663194444445</v>
      </c>
      <c r="X9566">
        <f t="shared" si="299"/>
        <v>46200.674305555556</v>
      </c>
    </row>
    <row r="9567" spans="1:24" x14ac:dyDescent="0.2">
      <c r="A9567" s="1" t="s">
        <v>20063</v>
      </c>
      <c r="B9567" s="1" t="s">
        <v>20060</v>
      </c>
      <c r="C9567" s="1" t="s">
        <v>20061</v>
      </c>
      <c r="D9567" s="1" t="s">
        <v>20064</v>
      </c>
      <c r="E9567" s="1" t="s">
        <v>555</v>
      </c>
      <c r="F9567" s="1" t="s">
        <v>27</v>
      </c>
      <c r="G9567" s="1" t="s">
        <v>764</v>
      </c>
      <c r="H9567" s="1" t="s">
        <v>39</v>
      </c>
      <c r="I9567" s="1" t="s">
        <v>215</v>
      </c>
      <c r="J9567">
        <v>11</v>
      </c>
      <c r="K9567">
        <v>12.8</v>
      </c>
      <c r="L9567">
        <v>1</v>
      </c>
      <c r="M9567">
        <v>4.7</v>
      </c>
      <c r="N9567">
        <v>18.5</v>
      </c>
      <c r="O9567">
        <v>12</v>
      </c>
      <c r="P9567">
        <v>0</v>
      </c>
      <c r="Q9567" s="1" t="s">
        <v>31</v>
      </c>
      <c r="R9567" s="1" t="s">
        <v>173</v>
      </c>
      <c r="S9567" s="1" t="s">
        <v>79</v>
      </c>
      <c r="T9567" s="1" t="s">
        <v>34</v>
      </c>
      <c r="U9567" s="1" t="s">
        <v>72</v>
      </c>
      <c r="V9567" s="1" t="s">
        <v>42</v>
      </c>
      <c r="W9567">
        <f t="shared" si="298"/>
        <v>46200.663194444445</v>
      </c>
      <c r="X9567">
        <f t="shared" si="299"/>
        <v>46200.686805555553</v>
      </c>
    </row>
    <row r="9568" spans="1:24" x14ac:dyDescent="0.2">
      <c r="A9568" s="1" t="s">
        <v>20065</v>
      </c>
      <c r="B9568" s="1" t="s">
        <v>20060</v>
      </c>
      <c r="C9568" s="1" t="s">
        <v>20061</v>
      </c>
      <c r="D9568" s="1" t="s">
        <v>20066</v>
      </c>
      <c r="E9568" s="1" t="s">
        <v>555</v>
      </c>
      <c r="F9568" s="1" t="s">
        <v>27</v>
      </c>
      <c r="G9568" s="1" t="s">
        <v>764</v>
      </c>
      <c r="H9568" s="1" t="s">
        <v>45</v>
      </c>
      <c r="I9568" s="1" t="s">
        <v>215</v>
      </c>
      <c r="J9568">
        <v>11</v>
      </c>
      <c r="K9568">
        <v>15.8</v>
      </c>
      <c r="L9568">
        <v>3.4</v>
      </c>
      <c r="M9568">
        <v>1</v>
      </c>
      <c r="N9568">
        <v>20.3</v>
      </c>
      <c r="O9568">
        <v>18</v>
      </c>
      <c r="P9568">
        <v>0</v>
      </c>
      <c r="Q9568" s="1" t="s">
        <v>31</v>
      </c>
      <c r="R9568" s="1" t="s">
        <v>199</v>
      </c>
      <c r="S9568" s="1" t="s">
        <v>103</v>
      </c>
      <c r="T9568" s="1" t="s">
        <v>34</v>
      </c>
      <c r="U9568" s="1" t="s">
        <v>72</v>
      </c>
      <c r="V9568" s="1" t="s">
        <v>36</v>
      </c>
      <c r="W9568">
        <f t="shared" si="298"/>
        <v>46200.663194444445</v>
      </c>
      <c r="X9568">
        <f t="shared" si="299"/>
        <v>46200.700694444444</v>
      </c>
    </row>
    <row r="9569" spans="1:24" x14ac:dyDescent="0.2">
      <c r="A9569" s="1" t="s">
        <v>20067</v>
      </c>
      <c r="B9569" s="1" t="s">
        <v>20060</v>
      </c>
      <c r="C9569" s="1" t="s">
        <v>20061</v>
      </c>
      <c r="D9569" s="1" t="s">
        <v>20068</v>
      </c>
      <c r="E9569" s="1" t="s">
        <v>555</v>
      </c>
      <c r="F9569" s="1" t="s">
        <v>50</v>
      </c>
      <c r="G9569" s="1" t="s">
        <v>764</v>
      </c>
      <c r="H9569" s="1" t="s">
        <v>51</v>
      </c>
      <c r="I9569" s="1" t="s">
        <v>215</v>
      </c>
      <c r="J9569">
        <v>11</v>
      </c>
      <c r="K9569">
        <v>15.4</v>
      </c>
      <c r="L9569">
        <v>8.6</v>
      </c>
      <c r="M9569">
        <v>2.9</v>
      </c>
      <c r="N9569">
        <v>26.8</v>
      </c>
      <c r="O9569">
        <v>26</v>
      </c>
      <c r="P9569">
        <v>0</v>
      </c>
      <c r="Q9569" s="1" t="s">
        <v>31</v>
      </c>
      <c r="R9569" s="1" t="s">
        <v>82</v>
      </c>
      <c r="S9569" s="1" t="s">
        <v>162</v>
      </c>
      <c r="T9569" s="1" t="s">
        <v>34</v>
      </c>
      <c r="U9569" s="1" t="s">
        <v>72</v>
      </c>
      <c r="V9569" s="1" t="s">
        <v>36</v>
      </c>
      <c r="W9569">
        <f t="shared" si="298"/>
        <v>46200.663194444445</v>
      </c>
      <c r="X9569">
        <f t="shared" si="299"/>
        <v>46200.719444444447</v>
      </c>
    </row>
    <row r="9570" spans="1:24" x14ac:dyDescent="0.2">
      <c r="A9570" s="1" t="s">
        <v>20069</v>
      </c>
      <c r="B9570" s="1" t="s">
        <v>20060</v>
      </c>
      <c r="C9570" s="1" t="s">
        <v>20061</v>
      </c>
      <c r="D9570" s="1" t="s">
        <v>20070</v>
      </c>
      <c r="E9570" s="1" t="s">
        <v>555</v>
      </c>
      <c r="F9570" s="1" t="s">
        <v>56</v>
      </c>
      <c r="G9570" s="1" t="s">
        <v>764</v>
      </c>
      <c r="H9570" s="1" t="s">
        <v>57</v>
      </c>
      <c r="I9570" s="1" t="s">
        <v>215</v>
      </c>
      <c r="J9570">
        <v>11</v>
      </c>
      <c r="K9570">
        <v>13.8</v>
      </c>
      <c r="L9570">
        <v>1</v>
      </c>
      <c r="M9570">
        <v>3.4</v>
      </c>
      <c r="N9570">
        <v>18.2</v>
      </c>
      <c r="O9570">
        <v>18</v>
      </c>
      <c r="P9570">
        <v>0</v>
      </c>
      <c r="Q9570" s="1" t="s">
        <v>31</v>
      </c>
      <c r="R9570" s="1" t="s">
        <v>117</v>
      </c>
      <c r="S9570" s="1" t="s">
        <v>114</v>
      </c>
      <c r="T9570" s="1" t="s">
        <v>34</v>
      </c>
      <c r="U9570" s="1" t="s">
        <v>72</v>
      </c>
      <c r="V9570" s="1" t="s">
        <v>36</v>
      </c>
      <c r="W9570">
        <f t="shared" si="298"/>
        <v>46200.663194444445</v>
      </c>
      <c r="X9570">
        <f t="shared" si="299"/>
        <v>46200.731944444444</v>
      </c>
    </row>
    <row r="9571" spans="1:24" x14ac:dyDescent="0.2">
      <c r="A9571" s="1" t="s">
        <v>20071</v>
      </c>
      <c r="B9571" s="1" t="s">
        <v>20060</v>
      </c>
      <c r="C9571" s="1" t="s">
        <v>20061</v>
      </c>
      <c r="D9571" s="1" t="s">
        <v>20072</v>
      </c>
      <c r="E9571" s="1" t="s">
        <v>555</v>
      </c>
      <c r="F9571" s="1" t="s">
        <v>56</v>
      </c>
      <c r="G9571" s="1" t="s">
        <v>764</v>
      </c>
      <c r="H9571" s="1" t="s">
        <v>62</v>
      </c>
      <c r="I9571" s="1" t="s">
        <v>215</v>
      </c>
      <c r="J9571">
        <v>11</v>
      </c>
      <c r="K9571">
        <v>10.3</v>
      </c>
      <c r="L9571">
        <v>1</v>
      </c>
      <c r="M9571">
        <v>0.8</v>
      </c>
      <c r="N9571">
        <v>12.1</v>
      </c>
      <c r="O9571">
        <v>15</v>
      </c>
      <c r="P9571">
        <v>0</v>
      </c>
      <c r="Q9571" s="1" t="s">
        <v>31</v>
      </c>
      <c r="R9571" s="1" t="s">
        <v>391</v>
      </c>
      <c r="S9571" s="1" t="s">
        <v>114</v>
      </c>
      <c r="T9571" s="1" t="s">
        <v>34</v>
      </c>
      <c r="U9571" s="1" t="s">
        <v>72</v>
      </c>
      <c r="V9571" s="1" t="s">
        <v>36</v>
      </c>
      <c r="W9571">
        <f t="shared" si="298"/>
        <v>46200.663194444445</v>
      </c>
      <c r="X9571">
        <f t="shared" si="299"/>
        <v>46200.740277777775</v>
      </c>
    </row>
    <row r="9572" spans="1:24" x14ac:dyDescent="0.2">
      <c r="A9572" s="1" t="s">
        <v>20073</v>
      </c>
      <c r="B9572" s="1" t="s">
        <v>20074</v>
      </c>
      <c r="C9572" s="1" t="s">
        <v>20075</v>
      </c>
      <c r="D9572" s="1" t="s">
        <v>20076</v>
      </c>
      <c r="E9572" s="1" t="s">
        <v>555</v>
      </c>
      <c r="F9572" s="1" t="s">
        <v>27</v>
      </c>
      <c r="G9572" s="1" t="s">
        <v>249</v>
      </c>
      <c r="H9572" s="1" t="s">
        <v>29</v>
      </c>
      <c r="I9572" s="1" t="s">
        <v>929</v>
      </c>
      <c r="J9572">
        <v>2</v>
      </c>
      <c r="K9572">
        <v>11.6</v>
      </c>
      <c r="L9572">
        <v>0.8</v>
      </c>
      <c r="M9572">
        <v>1.6</v>
      </c>
      <c r="N9572">
        <v>13.9</v>
      </c>
      <c r="O9572">
        <v>15</v>
      </c>
      <c r="P9572">
        <v>0</v>
      </c>
      <c r="Q9572" s="1" t="s">
        <v>31</v>
      </c>
      <c r="R9572" s="1" t="s">
        <v>340</v>
      </c>
      <c r="S9572" s="1" t="s">
        <v>135</v>
      </c>
      <c r="T9572" s="1" t="s">
        <v>34</v>
      </c>
      <c r="U9572" s="1" t="s">
        <v>72</v>
      </c>
      <c r="V9572" s="1" t="s">
        <v>36</v>
      </c>
      <c r="W9572">
        <f t="shared" si="298"/>
        <v>46200.670138888891</v>
      </c>
      <c r="X9572">
        <f t="shared" si="299"/>
        <v>46200.679166666669</v>
      </c>
    </row>
    <row r="9573" spans="1:24" x14ac:dyDescent="0.2">
      <c r="A9573" s="1" t="s">
        <v>20077</v>
      </c>
      <c r="B9573" s="1" t="s">
        <v>20074</v>
      </c>
      <c r="C9573" s="1" t="s">
        <v>20075</v>
      </c>
      <c r="D9573" s="1" t="s">
        <v>20078</v>
      </c>
      <c r="E9573" s="1" t="s">
        <v>555</v>
      </c>
      <c r="F9573" s="1" t="s">
        <v>27</v>
      </c>
      <c r="G9573" s="1" t="s">
        <v>249</v>
      </c>
      <c r="H9573" s="1" t="s">
        <v>39</v>
      </c>
      <c r="I9573" s="1" t="s">
        <v>929</v>
      </c>
      <c r="J9573">
        <v>2</v>
      </c>
      <c r="K9573">
        <v>15.6</v>
      </c>
      <c r="L9573">
        <v>0.2</v>
      </c>
      <c r="M9573">
        <v>5</v>
      </c>
      <c r="N9573">
        <v>20.8</v>
      </c>
      <c r="O9573">
        <v>12</v>
      </c>
      <c r="P9573">
        <v>0</v>
      </c>
      <c r="Q9573" s="1" t="s">
        <v>31</v>
      </c>
      <c r="R9573" s="1" t="s">
        <v>125</v>
      </c>
      <c r="S9573" s="1" t="s">
        <v>76</v>
      </c>
      <c r="T9573" s="1" t="s">
        <v>34</v>
      </c>
      <c r="U9573" s="1" t="s">
        <v>72</v>
      </c>
      <c r="V9573" s="1" t="s">
        <v>42</v>
      </c>
      <c r="W9573">
        <f t="shared" si="298"/>
        <v>46200.670138888891</v>
      </c>
      <c r="X9573">
        <f t="shared" si="299"/>
        <v>46200.693749999999</v>
      </c>
    </row>
    <row r="9574" spans="1:24" x14ac:dyDescent="0.2">
      <c r="A9574" s="1" t="s">
        <v>20079</v>
      </c>
      <c r="B9574" s="1" t="s">
        <v>20074</v>
      </c>
      <c r="C9574" s="1" t="s">
        <v>20075</v>
      </c>
      <c r="D9574" s="1" t="s">
        <v>20080</v>
      </c>
      <c r="E9574" s="1" t="s">
        <v>555</v>
      </c>
      <c r="F9574" s="1" t="s">
        <v>27</v>
      </c>
      <c r="G9574" s="1" t="s">
        <v>249</v>
      </c>
      <c r="H9574" s="1" t="s">
        <v>45</v>
      </c>
      <c r="I9574" s="1" t="s">
        <v>929</v>
      </c>
      <c r="J9574">
        <v>2</v>
      </c>
      <c r="K9574">
        <v>12.4</v>
      </c>
      <c r="L9574">
        <v>4</v>
      </c>
      <c r="M9574">
        <v>2.4</v>
      </c>
      <c r="N9574">
        <v>18.8</v>
      </c>
      <c r="O9574">
        <v>18</v>
      </c>
      <c r="P9574">
        <v>0</v>
      </c>
      <c r="Q9574" s="1" t="s">
        <v>31</v>
      </c>
      <c r="R9574" s="1" t="s">
        <v>75</v>
      </c>
      <c r="S9574" s="1" t="s">
        <v>156</v>
      </c>
      <c r="T9574" s="1" t="s">
        <v>34</v>
      </c>
      <c r="U9574" s="1" t="s">
        <v>72</v>
      </c>
      <c r="V9574" s="1" t="s">
        <v>36</v>
      </c>
      <c r="W9574">
        <f t="shared" si="298"/>
        <v>46200.670138888891</v>
      </c>
      <c r="X9574">
        <f t="shared" si="299"/>
        <v>46200.706944444442</v>
      </c>
    </row>
    <row r="9575" spans="1:24" x14ac:dyDescent="0.2">
      <c r="A9575" s="1" t="s">
        <v>20081</v>
      </c>
      <c r="B9575" s="1" t="s">
        <v>20074</v>
      </c>
      <c r="C9575" s="1" t="s">
        <v>20075</v>
      </c>
      <c r="D9575" s="1" t="s">
        <v>20082</v>
      </c>
      <c r="E9575" s="1" t="s">
        <v>555</v>
      </c>
      <c r="F9575" s="1" t="s">
        <v>50</v>
      </c>
      <c r="G9575" s="1" t="s">
        <v>249</v>
      </c>
      <c r="H9575" s="1" t="s">
        <v>51</v>
      </c>
      <c r="I9575" s="1" t="s">
        <v>929</v>
      </c>
      <c r="J9575">
        <v>2</v>
      </c>
      <c r="K9575">
        <v>17.899999999999999</v>
      </c>
      <c r="L9575">
        <v>11.1</v>
      </c>
      <c r="M9575">
        <v>2.2999999999999998</v>
      </c>
      <c r="N9575">
        <v>31.4</v>
      </c>
      <c r="O9575">
        <v>26</v>
      </c>
      <c r="P9575">
        <v>0</v>
      </c>
      <c r="Q9575" s="1" t="s">
        <v>31</v>
      </c>
      <c r="R9575" s="1" t="s">
        <v>1891</v>
      </c>
      <c r="S9575" s="1" t="s">
        <v>403</v>
      </c>
      <c r="T9575" s="1" t="s">
        <v>34</v>
      </c>
      <c r="U9575" s="1" t="s">
        <v>72</v>
      </c>
      <c r="V9575" s="1" t="s">
        <v>42</v>
      </c>
      <c r="W9575">
        <f t="shared" si="298"/>
        <v>46200.670138888891</v>
      </c>
      <c r="X9575">
        <f t="shared" si="299"/>
        <v>46200.728472222225</v>
      </c>
    </row>
    <row r="9576" spans="1:24" x14ac:dyDescent="0.2">
      <c r="A9576" s="1" t="s">
        <v>20083</v>
      </c>
      <c r="B9576" s="1" t="s">
        <v>20074</v>
      </c>
      <c r="C9576" s="1" t="s">
        <v>20075</v>
      </c>
      <c r="D9576" s="1" t="s">
        <v>20072</v>
      </c>
      <c r="E9576" s="1" t="s">
        <v>555</v>
      </c>
      <c r="F9576" s="1" t="s">
        <v>56</v>
      </c>
      <c r="G9576" s="1" t="s">
        <v>249</v>
      </c>
      <c r="H9576" s="1" t="s">
        <v>57</v>
      </c>
      <c r="I9576" s="1" t="s">
        <v>929</v>
      </c>
      <c r="J9576">
        <v>2</v>
      </c>
      <c r="K9576">
        <v>12.8</v>
      </c>
      <c r="L9576">
        <v>1.7</v>
      </c>
      <c r="M9576">
        <v>1.7</v>
      </c>
      <c r="N9576">
        <v>16.2</v>
      </c>
      <c r="O9576">
        <v>18</v>
      </c>
      <c r="P9576">
        <v>0</v>
      </c>
      <c r="Q9576" s="1" t="s">
        <v>31</v>
      </c>
      <c r="R9576" s="1" t="s">
        <v>261</v>
      </c>
      <c r="S9576" s="1" t="s">
        <v>146</v>
      </c>
      <c r="T9576" s="1" t="s">
        <v>34</v>
      </c>
      <c r="U9576" s="1" t="s">
        <v>72</v>
      </c>
      <c r="V9576" s="1" t="s">
        <v>36</v>
      </c>
      <c r="W9576">
        <f t="shared" si="298"/>
        <v>46200.670138888891</v>
      </c>
      <c r="X9576">
        <f t="shared" si="299"/>
        <v>46200.740277777775</v>
      </c>
    </row>
    <row r="9577" spans="1:24" x14ac:dyDescent="0.2">
      <c r="A9577" s="1" t="s">
        <v>20084</v>
      </c>
      <c r="B9577" s="1" t="s">
        <v>20074</v>
      </c>
      <c r="C9577" s="1" t="s">
        <v>20075</v>
      </c>
      <c r="D9577" s="1" t="s">
        <v>20085</v>
      </c>
      <c r="E9577" s="1" t="s">
        <v>555</v>
      </c>
      <c r="F9577" s="1" t="s">
        <v>56</v>
      </c>
      <c r="G9577" s="1" t="s">
        <v>249</v>
      </c>
      <c r="H9577" s="1" t="s">
        <v>62</v>
      </c>
      <c r="I9577" s="1" t="s">
        <v>929</v>
      </c>
      <c r="J9577">
        <v>2</v>
      </c>
      <c r="K9577">
        <v>10.1</v>
      </c>
      <c r="L9577">
        <v>0.4</v>
      </c>
      <c r="M9577">
        <v>1.9</v>
      </c>
      <c r="N9577">
        <v>12.4</v>
      </c>
      <c r="O9577">
        <v>15</v>
      </c>
      <c r="P9577">
        <v>0</v>
      </c>
      <c r="Q9577" s="1" t="s">
        <v>31</v>
      </c>
      <c r="R9577" s="1" t="s">
        <v>407</v>
      </c>
      <c r="S9577" s="1" t="s">
        <v>91</v>
      </c>
      <c r="T9577" s="1" t="s">
        <v>34</v>
      </c>
      <c r="U9577" s="1" t="s">
        <v>72</v>
      </c>
      <c r="V9577" s="1" t="s">
        <v>36</v>
      </c>
      <c r="W9577">
        <f t="shared" si="298"/>
        <v>46200.670138888891</v>
      </c>
      <c r="X9577">
        <f t="shared" si="299"/>
        <v>46200.748611111114</v>
      </c>
    </row>
    <row r="9578" spans="1:24" x14ac:dyDescent="0.2">
      <c r="A9578" s="1" t="s">
        <v>20086</v>
      </c>
      <c r="B9578" s="1" t="s">
        <v>20087</v>
      </c>
      <c r="C9578" s="1" t="s">
        <v>20088</v>
      </c>
      <c r="D9578" s="1" t="s">
        <v>19765</v>
      </c>
      <c r="E9578" s="1" t="s">
        <v>555</v>
      </c>
      <c r="F9578" s="1" t="s">
        <v>27</v>
      </c>
      <c r="G9578" s="1" t="s">
        <v>96</v>
      </c>
      <c r="H9578" s="1" t="s">
        <v>29</v>
      </c>
      <c r="I9578" s="1" t="s">
        <v>3227</v>
      </c>
      <c r="J9578">
        <v>9</v>
      </c>
      <c r="K9578">
        <v>11.3</v>
      </c>
      <c r="L9578">
        <v>0.5</v>
      </c>
      <c r="M9578">
        <v>1.7</v>
      </c>
      <c r="N9578">
        <v>13.5</v>
      </c>
      <c r="O9578">
        <v>15</v>
      </c>
      <c r="P9578">
        <v>0</v>
      </c>
      <c r="Q9578" s="1" t="s">
        <v>31</v>
      </c>
      <c r="R9578" s="1" t="s">
        <v>106</v>
      </c>
      <c r="S9578" s="1" t="s">
        <v>156</v>
      </c>
      <c r="T9578" s="1" t="s">
        <v>71</v>
      </c>
      <c r="U9578" s="1" t="s">
        <v>72</v>
      </c>
      <c r="V9578" s="1" t="s">
        <v>36</v>
      </c>
      <c r="W9578">
        <f t="shared" si="298"/>
        <v>46200.518750000003</v>
      </c>
      <c r="X9578">
        <f t="shared" si="299"/>
        <v>46200.527777777781</v>
      </c>
    </row>
    <row r="9579" spans="1:24" x14ac:dyDescent="0.2">
      <c r="A9579" s="1" t="s">
        <v>20089</v>
      </c>
      <c r="B9579" s="1" t="s">
        <v>20087</v>
      </c>
      <c r="C9579" s="1" t="s">
        <v>20088</v>
      </c>
      <c r="D9579" s="1" t="s">
        <v>19976</v>
      </c>
      <c r="E9579" s="1" t="s">
        <v>555</v>
      </c>
      <c r="F9579" s="1" t="s">
        <v>27</v>
      </c>
      <c r="G9579" s="1" t="s">
        <v>96</v>
      </c>
      <c r="H9579" s="1" t="s">
        <v>39</v>
      </c>
      <c r="I9579" s="1" t="s">
        <v>3227</v>
      </c>
      <c r="J9579">
        <v>9</v>
      </c>
      <c r="K9579">
        <v>6.9</v>
      </c>
      <c r="L9579">
        <v>1.4</v>
      </c>
      <c r="M9579">
        <v>5.2</v>
      </c>
      <c r="N9579">
        <v>13.5</v>
      </c>
      <c r="O9579">
        <v>12</v>
      </c>
      <c r="P9579">
        <v>0</v>
      </c>
      <c r="Q9579" s="1" t="s">
        <v>31</v>
      </c>
      <c r="R9579" s="1" t="s">
        <v>40</v>
      </c>
      <c r="S9579" s="1" t="s">
        <v>47</v>
      </c>
      <c r="T9579" s="1" t="s">
        <v>71</v>
      </c>
      <c r="U9579" s="1" t="s">
        <v>72</v>
      </c>
      <c r="V9579" s="1" t="s">
        <v>36</v>
      </c>
      <c r="W9579">
        <f t="shared" si="298"/>
        <v>46200.518750000003</v>
      </c>
      <c r="X9579">
        <f t="shared" si="299"/>
        <v>46200.537499999999</v>
      </c>
    </row>
    <row r="9580" spans="1:24" x14ac:dyDescent="0.2">
      <c r="A9580" s="1" t="s">
        <v>20090</v>
      </c>
      <c r="B9580" s="1" t="s">
        <v>20087</v>
      </c>
      <c r="C9580" s="1" t="s">
        <v>20088</v>
      </c>
      <c r="D9580" s="1" t="s">
        <v>19893</v>
      </c>
      <c r="E9580" s="1" t="s">
        <v>555</v>
      </c>
      <c r="F9580" s="1" t="s">
        <v>27</v>
      </c>
      <c r="G9580" s="1" t="s">
        <v>96</v>
      </c>
      <c r="H9580" s="1" t="s">
        <v>45</v>
      </c>
      <c r="I9580" s="1" t="s">
        <v>3227</v>
      </c>
      <c r="J9580">
        <v>9</v>
      </c>
      <c r="K9580">
        <v>10.199999999999999</v>
      </c>
      <c r="L9580">
        <v>5.7</v>
      </c>
      <c r="M9580">
        <v>2</v>
      </c>
      <c r="N9580">
        <v>17.899999999999999</v>
      </c>
      <c r="O9580">
        <v>18</v>
      </c>
      <c r="P9580">
        <v>0</v>
      </c>
      <c r="Q9580" s="1" t="s">
        <v>31</v>
      </c>
      <c r="R9580" s="1" t="s">
        <v>302</v>
      </c>
      <c r="S9580" s="1" t="s">
        <v>174</v>
      </c>
      <c r="T9580" s="1" t="s">
        <v>71</v>
      </c>
      <c r="U9580" s="1" t="s">
        <v>72</v>
      </c>
      <c r="V9580" s="1" t="s">
        <v>36</v>
      </c>
      <c r="W9580">
        <f t="shared" si="298"/>
        <v>46200.518750000003</v>
      </c>
      <c r="X9580">
        <f t="shared" si="299"/>
        <v>46200.549305555556</v>
      </c>
    </row>
    <row r="9581" spans="1:24" x14ac:dyDescent="0.2">
      <c r="A9581" s="1" t="s">
        <v>20091</v>
      </c>
      <c r="B9581" s="1" t="s">
        <v>20087</v>
      </c>
      <c r="C9581" s="1" t="s">
        <v>20088</v>
      </c>
      <c r="D9581" s="1" t="s">
        <v>20092</v>
      </c>
      <c r="E9581" s="1" t="s">
        <v>555</v>
      </c>
      <c r="F9581" s="1" t="s">
        <v>50</v>
      </c>
      <c r="G9581" s="1" t="s">
        <v>96</v>
      </c>
      <c r="H9581" s="1" t="s">
        <v>51</v>
      </c>
      <c r="I9581" s="1" t="s">
        <v>3227</v>
      </c>
      <c r="J9581">
        <v>9</v>
      </c>
      <c r="K9581">
        <v>15.3</v>
      </c>
      <c r="L9581">
        <v>12.8</v>
      </c>
      <c r="M9581">
        <v>3.4</v>
      </c>
      <c r="N9581">
        <v>31.5</v>
      </c>
      <c r="O9581">
        <v>26</v>
      </c>
      <c r="P9581">
        <v>0</v>
      </c>
      <c r="Q9581" s="1" t="s">
        <v>31</v>
      </c>
      <c r="R9581" s="1" t="s">
        <v>835</v>
      </c>
      <c r="S9581" s="1" t="s">
        <v>700</v>
      </c>
      <c r="T9581" s="1" t="s">
        <v>71</v>
      </c>
      <c r="U9581" s="1" t="s">
        <v>72</v>
      </c>
      <c r="V9581" s="1" t="s">
        <v>42</v>
      </c>
      <c r="W9581">
        <f t="shared" si="298"/>
        <v>46200.518750000003</v>
      </c>
      <c r="X9581">
        <f t="shared" si="299"/>
        <v>46200.571527777778</v>
      </c>
    </row>
    <row r="9582" spans="1:24" x14ac:dyDescent="0.2">
      <c r="A9582" s="1" t="s">
        <v>20093</v>
      </c>
      <c r="B9582" s="1" t="s">
        <v>20087</v>
      </c>
      <c r="C9582" s="1" t="s">
        <v>20088</v>
      </c>
      <c r="D9582" s="1" t="s">
        <v>20094</v>
      </c>
      <c r="E9582" s="1" t="s">
        <v>555</v>
      </c>
      <c r="F9582" s="1" t="s">
        <v>56</v>
      </c>
      <c r="G9582" s="1" t="s">
        <v>96</v>
      </c>
      <c r="H9582" s="1" t="s">
        <v>57</v>
      </c>
      <c r="I9582" s="1" t="s">
        <v>3227</v>
      </c>
      <c r="J9582">
        <v>9</v>
      </c>
      <c r="K9582">
        <v>13.1</v>
      </c>
      <c r="L9582">
        <v>0.8</v>
      </c>
      <c r="M9582">
        <v>2.1</v>
      </c>
      <c r="N9582">
        <v>16</v>
      </c>
      <c r="O9582">
        <v>18</v>
      </c>
      <c r="P9582">
        <v>0</v>
      </c>
      <c r="Q9582" s="1" t="s">
        <v>31</v>
      </c>
      <c r="R9582" s="1" t="s">
        <v>243</v>
      </c>
      <c r="S9582" s="1" t="s">
        <v>118</v>
      </c>
      <c r="T9582" s="1" t="s">
        <v>71</v>
      </c>
      <c r="U9582" s="1" t="s">
        <v>72</v>
      </c>
      <c r="V9582" s="1" t="s">
        <v>36</v>
      </c>
      <c r="W9582">
        <f t="shared" si="298"/>
        <v>46200.518750000003</v>
      </c>
      <c r="X9582">
        <f t="shared" si="299"/>
        <v>46200.582638888889</v>
      </c>
    </row>
    <row r="9583" spans="1:24" x14ac:dyDescent="0.2">
      <c r="A9583" s="1" t="s">
        <v>20095</v>
      </c>
      <c r="B9583" s="1" t="s">
        <v>20087</v>
      </c>
      <c r="C9583" s="1" t="s">
        <v>20088</v>
      </c>
      <c r="D9583" s="1" t="s">
        <v>20096</v>
      </c>
      <c r="E9583" s="1" t="s">
        <v>555</v>
      </c>
      <c r="F9583" s="1" t="s">
        <v>56</v>
      </c>
      <c r="G9583" s="1" t="s">
        <v>96</v>
      </c>
      <c r="H9583" s="1" t="s">
        <v>62</v>
      </c>
      <c r="I9583" s="1" t="s">
        <v>3227</v>
      </c>
      <c r="J9583">
        <v>9</v>
      </c>
      <c r="K9583">
        <v>7.4</v>
      </c>
      <c r="L9583">
        <v>0.4</v>
      </c>
      <c r="M9583">
        <v>1.3</v>
      </c>
      <c r="N9583">
        <v>9.1</v>
      </c>
      <c r="O9583">
        <v>15</v>
      </c>
      <c r="P9583">
        <v>0</v>
      </c>
      <c r="Q9583" s="1" t="s">
        <v>31</v>
      </c>
      <c r="R9583" s="1" t="s">
        <v>63</v>
      </c>
      <c r="S9583" s="1" t="s">
        <v>296</v>
      </c>
      <c r="T9583" s="1" t="s">
        <v>71</v>
      </c>
      <c r="U9583" s="1" t="s">
        <v>72</v>
      </c>
      <c r="V9583" s="1" t="s">
        <v>36</v>
      </c>
      <c r="W9583">
        <f t="shared" si="298"/>
        <v>46200.518750000003</v>
      </c>
      <c r="X9583">
        <f t="shared" si="299"/>
        <v>46200.588888888888</v>
      </c>
    </row>
    <row r="9584" spans="1:24" x14ac:dyDescent="0.2">
      <c r="A9584" s="1" t="s">
        <v>20097</v>
      </c>
      <c r="B9584" s="1" t="s">
        <v>20098</v>
      </c>
      <c r="C9584" s="1" t="s">
        <v>20099</v>
      </c>
      <c r="D9584" s="1" t="s">
        <v>20100</v>
      </c>
      <c r="E9584" s="1" t="s">
        <v>555</v>
      </c>
      <c r="F9584" s="1" t="s">
        <v>27</v>
      </c>
      <c r="G9584" s="1" t="s">
        <v>764</v>
      </c>
      <c r="H9584" s="1" t="s">
        <v>29</v>
      </c>
      <c r="I9584" s="1" t="s">
        <v>1713</v>
      </c>
      <c r="J9584">
        <v>7</v>
      </c>
      <c r="K9584">
        <v>9.9</v>
      </c>
      <c r="L9584">
        <v>0.3</v>
      </c>
      <c r="M9584">
        <v>1.4</v>
      </c>
      <c r="N9584">
        <v>11.6</v>
      </c>
      <c r="O9584">
        <v>15</v>
      </c>
      <c r="P9584">
        <v>0</v>
      </c>
      <c r="Q9584" s="1" t="s">
        <v>31</v>
      </c>
      <c r="R9584" s="1" t="s">
        <v>233</v>
      </c>
      <c r="S9584" s="1" t="s">
        <v>254</v>
      </c>
      <c r="T9584" s="1" t="s">
        <v>153</v>
      </c>
      <c r="U9584" s="1" t="s">
        <v>35</v>
      </c>
      <c r="V9584" s="1" t="s">
        <v>36</v>
      </c>
      <c r="W9584">
        <f t="shared" si="298"/>
        <v>46200.612500000003</v>
      </c>
      <c r="X9584">
        <f t="shared" si="299"/>
        <v>46200.620138888888</v>
      </c>
    </row>
    <row r="9585" spans="1:24" x14ac:dyDescent="0.2">
      <c r="A9585" s="1" t="s">
        <v>20101</v>
      </c>
      <c r="B9585" s="1" t="s">
        <v>20098</v>
      </c>
      <c r="C9585" s="1" t="s">
        <v>20099</v>
      </c>
      <c r="D9585" s="1" t="s">
        <v>20102</v>
      </c>
      <c r="E9585" s="1" t="s">
        <v>555</v>
      </c>
      <c r="F9585" s="1" t="s">
        <v>27</v>
      </c>
      <c r="G9585" s="1" t="s">
        <v>764</v>
      </c>
      <c r="H9585" s="1" t="s">
        <v>39</v>
      </c>
      <c r="I9585" s="1" t="s">
        <v>1713</v>
      </c>
      <c r="J9585">
        <v>7</v>
      </c>
      <c r="K9585">
        <v>12.7</v>
      </c>
      <c r="L9585">
        <v>0.9</v>
      </c>
      <c r="M9585">
        <v>3.8</v>
      </c>
      <c r="N9585">
        <v>17.399999999999999</v>
      </c>
      <c r="O9585">
        <v>12</v>
      </c>
      <c r="P9585">
        <v>0</v>
      </c>
      <c r="Q9585" s="1" t="s">
        <v>31</v>
      </c>
      <c r="R9585" s="1" t="s">
        <v>98</v>
      </c>
      <c r="S9585" s="1" t="s">
        <v>320</v>
      </c>
      <c r="T9585" s="1" t="s">
        <v>153</v>
      </c>
      <c r="U9585" s="1" t="s">
        <v>35</v>
      </c>
      <c r="V9585" s="1" t="s">
        <v>42</v>
      </c>
      <c r="W9585">
        <f t="shared" si="298"/>
        <v>46200.612500000003</v>
      </c>
      <c r="X9585">
        <f t="shared" si="299"/>
        <v>46200.632638888892</v>
      </c>
    </row>
    <row r="9586" spans="1:24" x14ac:dyDescent="0.2">
      <c r="A9586" s="1" t="s">
        <v>20103</v>
      </c>
      <c r="B9586" s="1" t="s">
        <v>20098</v>
      </c>
      <c r="C9586" s="1" t="s">
        <v>20099</v>
      </c>
      <c r="D9586" s="1" t="s">
        <v>20052</v>
      </c>
      <c r="E9586" s="1" t="s">
        <v>555</v>
      </c>
      <c r="F9586" s="1" t="s">
        <v>27</v>
      </c>
      <c r="G9586" s="1" t="s">
        <v>764</v>
      </c>
      <c r="H9586" s="1" t="s">
        <v>45</v>
      </c>
      <c r="I9586" s="1" t="s">
        <v>1713</v>
      </c>
      <c r="J9586">
        <v>7</v>
      </c>
      <c r="K9586">
        <v>12.9</v>
      </c>
      <c r="L9586">
        <v>3.4</v>
      </c>
      <c r="M9586">
        <v>3.1</v>
      </c>
      <c r="N9586">
        <v>19.399999999999999</v>
      </c>
      <c r="O9586">
        <v>18</v>
      </c>
      <c r="P9586">
        <v>0</v>
      </c>
      <c r="Q9586" s="1" t="s">
        <v>31</v>
      </c>
      <c r="R9586" s="1" t="s">
        <v>302</v>
      </c>
      <c r="S9586" s="1" t="s">
        <v>254</v>
      </c>
      <c r="T9586" s="1" t="s">
        <v>153</v>
      </c>
      <c r="U9586" s="1" t="s">
        <v>35</v>
      </c>
      <c r="V9586" s="1" t="s">
        <v>36</v>
      </c>
      <c r="W9586">
        <f t="shared" si="298"/>
        <v>46200.612500000003</v>
      </c>
      <c r="X9586">
        <f t="shared" si="299"/>
        <v>46200.645833333336</v>
      </c>
    </row>
    <row r="9587" spans="1:24" x14ac:dyDescent="0.2">
      <c r="A9587" s="1" t="s">
        <v>20104</v>
      </c>
      <c r="B9587" s="1" t="s">
        <v>20098</v>
      </c>
      <c r="C9587" s="1" t="s">
        <v>20099</v>
      </c>
      <c r="D9587" s="1" t="s">
        <v>20105</v>
      </c>
      <c r="E9587" s="1" t="s">
        <v>555</v>
      </c>
      <c r="F9587" s="1" t="s">
        <v>50</v>
      </c>
      <c r="G9587" s="1" t="s">
        <v>764</v>
      </c>
      <c r="H9587" s="1" t="s">
        <v>51</v>
      </c>
      <c r="I9587" s="1" t="s">
        <v>1713</v>
      </c>
      <c r="J9587">
        <v>7</v>
      </c>
      <c r="K9587">
        <v>16.600000000000001</v>
      </c>
      <c r="L9587">
        <v>9.5</v>
      </c>
      <c r="M9587">
        <v>3.4</v>
      </c>
      <c r="N9587">
        <v>29.5</v>
      </c>
      <c r="O9587">
        <v>26</v>
      </c>
      <c r="P9587">
        <v>0</v>
      </c>
      <c r="Q9587" s="1" t="s">
        <v>31</v>
      </c>
      <c r="R9587" s="1" t="s">
        <v>277</v>
      </c>
      <c r="S9587" s="1" t="s">
        <v>139</v>
      </c>
      <c r="T9587" s="1" t="s">
        <v>153</v>
      </c>
      <c r="U9587" s="1" t="s">
        <v>35</v>
      </c>
      <c r="V9587" s="1" t="s">
        <v>36</v>
      </c>
      <c r="W9587">
        <f t="shared" si="298"/>
        <v>46200.612500000003</v>
      </c>
      <c r="X9587">
        <f t="shared" si="299"/>
        <v>46200.665972222225</v>
      </c>
    </row>
    <row r="9588" spans="1:24" x14ac:dyDescent="0.2">
      <c r="A9588" s="1" t="s">
        <v>20106</v>
      </c>
      <c r="B9588" s="1" t="s">
        <v>20098</v>
      </c>
      <c r="C9588" s="1" t="s">
        <v>20099</v>
      </c>
      <c r="D9588" s="1" t="s">
        <v>20076</v>
      </c>
      <c r="E9588" s="1" t="s">
        <v>555</v>
      </c>
      <c r="F9588" s="1" t="s">
        <v>56</v>
      </c>
      <c r="G9588" s="1" t="s">
        <v>764</v>
      </c>
      <c r="H9588" s="1" t="s">
        <v>57</v>
      </c>
      <c r="I9588" s="1" t="s">
        <v>1713</v>
      </c>
      <c r="J9588">
        <v>7</v>
      </c>
      <c r="K9588">
        <v>14.2</v>
      </c>
      <c r="L9588">
        <v>0.7</v>
      </c>
      <c r="M9588">
        <v>3.4</v>
      </c>
      <c r="N9588">
        <v>18.3</v>
      </c>
      <c r="O9588">
        <v>18</v>
      </c>
      <c r="P9588">
        <v>0</v>
      </c>
      <c r="Q9588" s="1" t="s">
        <v>31</v>
      </c>
      <c r="R9588" s="1" t="s">
        <v>611</v>
      </c>
      <c r="S9588" s="1" t="s">
        <v>143</v>
      </c>
      <c r="T9588" s="1" t="s">
        <v>153</v>
      </c>
      <c r="U9588" s="1" t="s">
        <v>35</v>
      </c>
      <c r="V9588" s="1" t="s">
        <v>36</v>
      </c>
      <c r="W9588">
        <f t="shared" si="298"/>
        <v>46200.612500000003</v>
      </c>
      <c r="X9588">
        <f t="shared" si="299"/>
        <v>46200.679166666669</v>
      </c>
    </row>
    <row r="9589" spans="1:24" x14ac:dyDescent="0.2">
      <c r="A9589" s="1" t="s">
        <v>20107</v>
      </c>
      <c r="B9589" s="1" t="s">
        <v>20098</v>
      </c>
      <c r="C9589" s="1" t="s">
        <v>20099</v>
      </c>
      <c r="D9589" s="1" t="s">
        <v>20108</v>
      </c>
      <c r="E9589" s="1" t="s">
        <v>555</v>
      </c>
      <c r="F9589" s="1" t="s">
        <v>56</v>
      </c>
      <c r="G9589" s="1" t="s">
        <v>764</v>
      </c>
      <c r="H9589" s="1" t="s">
        <v>62</v>
      </c>
      <c r="I9589" s="1" t="s">
        <v>1713</v>
      </c>
      <c r="J9589">
        <v>7</v>
      </c>
      <c r="K9589">
        <v>7</v>
      </c>
      <c r="L9589">
        <v>0.2</v>
      </c>
      <c r="M9589">
        <v>2.2999999999999998</v>
      </c>
      <c r="N9589">
        <v>9.4</v>
      </c>
      <c r="O9589">
        <v>15</v>
      </c>
      <c r="P9589">
        <v>0</v>
      </c>
      <c r="Q9589" s="1" t="s">
        <v>31</v>
      </c>
      <c r="R9589" s="1" t="s">
        <v>63</v>
      </c>
      <c r="S9589" s="1" t="s">
        <v>266</v>
      </c>
      <c r="T9589" s="1" t="s">
        <v>153</v>
      </c>
      <c r="U9589" s="1" t="s">
        <v>35</v>
      </c>
      <c r="V9589" s="1" t="s">
        <v>36</v>
      </c>
      <c r="W9589">
        <f t="shared" si="298"/>
        <v>46200.612500000003</v>
      </c>
      <c r="X9589">
        <f t="shared" si="299"/>
        <v>46200.685416666667</v>
      </c>
    </row>
    <row r="9590" spans="1:24" x14ac:dyDescent="0.2">
      <c r="A9590" s="1" t="s">
        <v>20109</v>
      </c>
      <c r="B9590" s="1" t="s">
        <v>20110</v>
      </c>
      <c r="C9590" s="1" t="s">
        <v>20111</v>
      </c>
      <c r="D9590" s="1" t="s">
        <v>20112</v>
      </c>
      <c r="E9590" s="1" t="s">
        <v>555</v>
      </c>
      <c r="F9590" s="1" t="s">
        <v>27</v>
      </c>
      <c r="G9590" s="1" t="s">
        <v>764</v>
      </c>
      <c r="H9590" s="1" t="s">
        <v>29</v>
      </c>
      <c r="I9590" s="1" t="s">
        <v>5374</v>
      </c>
      <c r="J9590">
        <v>8</v>
      </c>
      <c r="K9590">
        <v>11.3</v>
      </c>
      <c r="L9590">
        <v>0.2</v>
      </c>
      <c r="M9590">
        <v>4.5</v>
      </c>
      <c r="N9590">
        <v>16</v>
      </c>
      <c r="O9590">
        <v>15</v>
      </c>
      <c r="P9590">
        <v>0</v>
      </c>
      <c r="Q9590" s="1" t="s">
        <v>31</v>
      </c>
      <c r="R9590" s="1" t="s">
        <v>46</v>
      </c>
      <c r="S9590" s="1" t="s">
        <v>135</v>
      </c>
      <c r="T9590" s="1" t="s">
        <v>71</v>
      </c>
      <c r="U9590" s="1" t="s">
        <v>35</v>
      </c>
      <c r="V9590" s="1" t="s">
        <v>36</v>
      </c>
      <c r="W9590">
        <f t="shared" si="298"/>
        <v>46200.633333333331</v>
      </c>
      <c r="X9590">
        <f t="shared" si="299"/>
        <v>46200.644444444442</v>
      </c>
    </row>
    <row r="9591" spans="1:24" x14ac:dyDescent="0.2">
      <c r="A9591" s="1" t="s">
        <v>20113</v>
      </c>
      <c r="B9591" s="1" t="s">
        <v>20110</v>
      </c>
      <c r="C9591" s="1" t="s">
        <v>20111</v>
      </c>
      <c r="D9591" s="1" t="s">
        <v>20114</v>
      </c>
      <c r="E9591" s="1" t="s">
        <v>555</v>
      </c>
      <c r="F9591" s="1" t="s">
        <v>27</v>
      </c>
      <c r="G9591" s="1" t="s">
        <v>764</v>
      </c>
      <c r="H9591" s="1" t="s">
        <v>39</v>
      </c>
      <c r="I9591" s="1" t="s">
        <v>5374</v>
      </c>
      <c r="J9591">
        <v>8</v>
      </c>
      <c r="K9591">
        <v>11.1</v>
      </c>
      <c r="L9591">
        <v>0.2</v>
      </c>
      <c r="M9591">
        <v>5.6</v>
      </c>
      <c r="N9591">
        <v>16.899999999999999</v>
      </c>
      <c r="O9591">
        <v>12</v>
      </c>
      <c r="P9591">
        <v>0</v>
      </c>
      <c r="Q9591" s="1" t="s">
        <v>31</v>
      </c>
      <c r="R9591" s="1" t="s">
        <v>125</v>
      </c>
      <c r="S9591" s="1" t="s">
        <v>47</v>
      </c>
      <c r="T9591" s="1" t="s">
        <v>71</v>
      </c>
      <c r="U9591" s="1" t="s">
        <v>35</v>
      </c>
      <c r="V9591" s="1" t="s">
        <v>42</v>
      </c>
      <c r="W9591">
        <f t="shared" si="298"/>
        <v>46200.633333333331</v>
      </c>
      <c r="X9591">
        <f t="shared" si="299"/>
        <v>46200.655555555553</v>
      </c>
    </row>
    <row r="9592" spans="1:24" x14ac:dyDescent="0.2">
      <c r="A9592" s="1" t="s">
        <v>20115</v>
      </c>
      <c r="B9592" s="1" t="s">
        <v>20110</v>
      </c>
      <c r="C9592" s="1" t="s">
        <v>20111</v>
      </c>
      <c r="D9592" s="1" t="s">
        <v>20116</v>
      </c>
      <c r="E9592" s="1" t="s">
        <v>555</v>
      </c>
      <c r="F9592" s="1" t="s">
        <v>27</v>
      </c>
      <c r="G9592" s="1" t="s">
        <v>764</v>
      </c>
      <c r="H9592" s="1" t="s">
        <v>45</v>
      </c>
      <c r="I9592" s="1" t="s">
        <v>5374</v>
      </c>
      <c r="J9592">
        <v>8</v>
      </c>
      <c r="K9592">
        <v>13.1</v>
      </c>
      <c r="L9592">
        <v>3.7</v>
      </c>
      <c r="M9592">
        <v>2.5</v>
      </c>
      <c r="N9592">
        <v>19.3</v>
      </c>
      <c r="O9592">
        <v>18</v>
      </c>
      <c r="P9592">
        <v>0</v>
      </c>
      <c r="Q9592" s="1" t="s">
        <v>31</v>
      </c>
      <c r="R9592" s="1" t="s">
        <v>106</v>
      </c>
      <c r="S9592" s="1" t="s">
        <v>156</v>
      </c>
      <c r="T9592" s="1" t="s">
        <v>71</v>
      </c>
      <c r="U9592" s="1" t="s">
        <v>35</v>
      </c>
      <c r="V9592" s="1" t="s">
        <v>36</v>
      </c>
      <c r="W9592">
        <f t="shared" si="298"/>
        <v>46200.633333333331</v>
      </c>
      <c r="X9592">
        <f t="shared" si="299"/>
        <v>46200.669444444444</v>
      </c>
    </row>
    <row r="9593" spans="1:24" x14ac:dyDescent="0.2">
      <c r="A9593" s="1" t="s">
        <v>20117</v>
      </c>
      <c r="B9593" s="1" t="s">
        <v>20110</v>
      </c>
      <c r="C9593" s="1" t="s">
        <v>20111</v>
      </c>
      <c r="D9593" s="1" t="s">
        <v>20118</v>
      </c>
      <c r="E9593" s="1" t="s">
        <v>555</v>
      </c>
      <c r="F9593" s="1" t="s">
        <v>50</v>
      </c>
      <c r="G9593" s="1" t="s">
        <v>764</v>
      </c>
      <c r="H9593" s="1" t="s">
        <v>51</v>
      </c>
      <c r="I9593" s="1" t="s">
        <v>5374</v>
      </c>
      <c r="J9593">
        <v>8</v>
      </c>
      <c r="K9593">
        <v>19.5</v>
      </c>
      <c r="L9593">
        <v>10.6</v>
      </c>
      <c r="M9593">
        <v>4.0999999999999996</v>
      </c>
      <c r="N9593">
        <v>34.1</v>
      </c>
      <c r="O9593">
        <v>26</v>
      </c>
      <c r="P9593">
        <v>0</v>
      </c>
      <c r="Q9593" s="1" t="s">
        <v>31</v>
      </c>
      <c r="R9593" s="1" t="s">
        <v>431</v>
      </c>
      <c r="S9593" s="1" t="s">
        <v>53</v>
      </c>
      <c r="T9593" s="1" t="s">
        <v>71</v>
      </c>
      <c r="U9593" s="1" t="s">
        <v>35</v>
      </c>
      <c r="V9593" s="1" t="s">
        <v>42</v>
      </c>
      <c r="W9593">
        <f t="shared" si="298"/>
        <v>46200.633333333331</v>
      </c>
      <c r="X9593">
        <f t="shared" si="299"/>
        <v>46200.693055555559</v>
      </c>
    </row>
    <row r="9594" spans="1:24" x14ac:dyDescent="0.2">
      <c r="A9594" s="1" t="s">
        <v>20119</v>
      </c>
      <c r="B9594" s="1" t="s">
        <v>20110</v>
      </c>
      <c r="C9594" s="1" t="s">
        <v>20111</v>
      </c>
      <c r="D9594" s="1" t="s">
        <v>20120</v>
      </c>
      <c r="E9594" s="1" t="s">
        <v>555</v>
      </c>
      <c r="F9594" s="1" t="s">
        <v>56</v>
      </c>
      <c r="G9594" s="1" t="s">
        <v>764</v>
      </c>
      <c r="H9594" s="1" t="s">
        <v>57</v>
      </c>
      <c r="I9594" s="1" t="s">
        <v>5374</v>
      </c>
      <c r="J9594">
        <v>8</v>
      </c>
      <c r="K9594">
        <v>11.7</v>
      </c>
      <c r="L9594">
        <v>0.3</v>
      </c>
      <c r="M9594">
        <v>3.3</v>
      </c>
      <c r="N9594">
        <v>15.3</v>
      </c>
      <c r="O9594">
        <v>18</v>
      </c>
      <c r="P9594">
        <v>0</v>
      </c>
      <c r="Q9594" s="1" t="s">
        <v>31</v>
      </c>
      <c r="R9594" s="1" t="s">
        <v>265</v>
      </c>
      <c r="S9594" s="1" t="s">
        <v>64</v>
      </c>
      <c r="T9594" s="1" t="s">
        <v>71</v>
      </c>
      <c r="U9594" s="1" t="s">
        <v>35</v>
      </c>
      <c r="V9594" s="1" t="s">
        <v>36</v>
      </c>
      <c r="W9594">
        <f t="shared" si="298"/>
        <v>46200.633333333331</v>
      </c>
      <c r="X9594">
        <f t="shared" si="299"/>
        <v>46200.703472222223</v>
      </c>
    </row>
    <row r="9595" spans="1:24" x14ac:dyDescent="0.2">
      <c r="A9595" s="1" t="s">
        <v>20121</v>
      </c>
      <c r="B9595" s="1" t="s">
        <v>20110</v>
      </c>
      <c r="C9595" s="1" t="s">
        <v>20111</v>
      </c>
      <c r="D9595" s="1" t="s">
        <v>20122</v>
      </c>
      <c r="E9595" s="1" t="s">
        <v>555</v>
      </c>
      <c r="F9595" s="1" t="s">
        <v>56</v>
      </c>
      <c r="G9595" s="1" t="s">
        <v>764</v>
      </c>
      <c r="H9595" s="1" t="s">
        <v>62</v>
      </c>
      <c r="I9595" s="1" t="s">
        <v>5374</v>
      </c>
      <c r="J9595">
        <v>8</v>
      </c>
      <c r="K9595">
        <v>8.4</v>
      </c>
      <c r="L9595">
        <v>0.2</v>
      </c>
      <c r="M9595">
        <v>1.6</v>
      </c>
      <c r="N9595">
        <v>10.3</v>
      </c>
      <c r="O9595">
        <v>15</v>
      </c>
      <c r="P9595">
        <v>0</v>
      </c>
      <c r="Q9595" s="1" t="s">
        <v>31</v>
      </c>
      <c r="R9595" s="1" t="s">
        <v>959</v>
      </c>
      <c r="S9595" s="1" t="s">
        <v>91</v>
      </c>
      <c r="T9595" s="1" t="s">
        <v>71</v>
      </c>
      <c r="U9595" s="1" t="s">
        <v>35</v>
      </c>
      <c r="V9595" s="1" t="s">
        <v>36</v>
      </c>
      <c r="W9595">
        <f t="shared" si="298"/>
        <v>46200.633333333331</v>
      </c>
      <c r="X9595">
        <f t="shared" si="299"/>
        <v>46200.710416666669</v>
      </c>
    </row>
    <row r="9596" spans="1:24" x14ac:dyDescent="0.2">
      <c r="A9596" s="1" t="s">
        <v>20123</v>
      </c>
      <c r="B9596" s="1" t="s">
        <v>20124</v>
      </c>
      <c r="C9596" s="1" t="s">
        <v>20125</v>
      </c>
      <c r="D9596" s="1" t="s">
        <v>20126</v>
      </c>
      <c r="E9596" s="1" t="s">
        <v>555</v>
      </c>
      <c r="F9596" s="1" t="s">
        <v>27</v>
      </c>
      <c r="G9596" s="1" t="s">
        <v>171</v>
      </c>
      <c r="H9596" s="1" t="s">
        <v>29</v>
      </c>
      <c r="I9596" s="1" t="s">
        <v>816</v>
      </c>
      <c r="J9596">
        <v>2</v>
      </c>
      <c r="K9596">
        <v>12</v>
      </c>
      <c r="L9596">
        <v>1.2</v>
      </c>
      <c r="M9596">
        <v>1.2</v>
      </c>
      <c r="N9596">
        <v>14.3</v>
      </c>
      <c r="O9596">
        <v>15</v>
      </c>
      <c r="P9596">
        <v>0</v>
      </c>
      <c r="Q9596" s="1" t="s">
        <v>31</v>
      </c>
      <c r="R9596" s="1" t="s">
        <v>340</v>
      </c>
      <c r="S9596" s="1" t="s">
        <v>79</v>
      </c>
      <c r="T9596" s="1" t="s">
        <v>153</v>
      </c>
      <c r="U9596" s="1" t="s">
        <v>72</v>
      </c>
      <c r="V9596" s="1" t="s">
        <v>36</v>
      </c>
      <c r="W9596">
        <f t="shared" si="298"/>
        <v>46200.711111111108</v>
      </c>
      <c r="X9596">
        <f t="shared" si="299"/>
        <v>46200.720833333333</v>
      </c>
    </row>
    <row r="9597" spans="1:24" x14ac:dyDescent="0.2">
      <c r="A9597" s="1" t="s">
        <v>20127</v>
      </c>
      <c r="B9597" s="1" t="s">
        <v>20124</v>
      </c>
      <c r="C9597" s="1" t="s">
        <v>20125</v>
      </c>
      <c r="D9597" s="1" t="s">
        <v>20128</v>
      </c>
      <c r="E9597" s="1" t="s">
        <v>555</v>
      </c>
      <c r="F9597" s="1" t="s">
        <v>27</v>
      </c>
      <c r="G9597" s="1" t="s">
        <v>171</v>
      </c>
      <c r="H9597" s="1" t="s">
        <v>39</v>
      </c>
      <c r="I9597" s="1" t="s">
        <v>816</v>
      </c>
      <c r="J9597">
        <v>2</v>
      </c>
      <c r="K9597">
        <v>9.6999999999999993</v>
      </c>
      <c r="L9597">
        <v>0.9</v>
      </c>
      <c r="M9597">
        <v>4.5</v>
      </c>
      <c r="N9597">
        <v>15.1</v>
      </c>
      <c r="O9597">
        <v>12</v>
      </c>
      <c r="P9597">
        <v>0</v>
      </c>
      <c r="Q9597" s="1" t="s">
        <v>31</v>
      </c>
      <c r="R9597" s="1" t="s">
        <v>130</v>
      </c>
      <c r="S9597" s="1" t="s">
        <v>152</v>
      </c>
      <c r="T9597" s="1" t="s">
        <v>153</v>
      </c>
      <c r="U9597" s="1" t="s">
        <v>72</v>
      </c>
      <c r="V9597" s="1" t="s">
        <v>42</v>
      </c>
      <c r="W9597">
        <f t="shared" si="298"/>
        <v>46200.711111111108</v>
      </c>
      <c r="X9597">
        <f t="shared" si="299"/>
        <v>46200.731249999997</v>
      </c>
    </row>
    <row r="9598" spans="1:24" x14ac:dyDescent="0.2">
      <c r="A9598" s="1" t="s">
        <v>20129</v>
      </c>
      <c r="B9598" s="1" t="s">
        <v>20124</v>
      </c>
      <c r="C9598" s="1" t="s">
        <v>20125</v>
      </c>
      <c r="D9598" s="1" t="s">
        <v>20130</v>
      </c>
      <c r="E9598" s="1" t="s">
        <v>555</v>
      </c>
      <c r="F9598" s="1" t="s">
        <v>27</v>
      </c>
      <c r="G9598" s="1" t="s">
        <v>171</v>
      </c>
      <c r="H9598" s="1" t="s">
        <v>45</v>
      </c>
      <c r="I9598" s="1" t="s">
        <v>816</v>
      </c>
      <c r="J9598">
        <v>2</v>
      </c>
      <c r="K9598">
        <v>12</v>
      </c>
      <c r="L9598">
        <v>5.5</v>
      </c>
      <c r="M9598">
        <v>2.5</v>
      </c>
      <c r="N9598">
        <v>20</v>
      </c>
      <c r="O9598">
        <v>18</v>
      </c>
      <c r="P9598">
        <v>0</v>
      </c>
      <c r="Q9598" s="1" t="s">
        <v>31</v>
      </c>
      <c r="R9598" s="1" t="s">
        <v>177</v>
      </c>
      <c r="S9598" s="1" t="s">
        <v>76</v>
      </c>
      <c r="T9598" s="1" t="s">
        <v>153</v>
      </c>
      <c r="U9598" s="1" t="s">
        <v>72</v>
      </c>
      <c r="V9598" s="1" t="s">
        <v>36</v>
      </c>
      <c r="W9598">
        <f t="shared" si="298"/>
        <v>46200.711111111108</v>
      </c>
      <c r="X9598">
        <f t="shared" si="299"/>
        <v>46200.745138888888</v>
      </c>
    </row>
    <row r="9599" spans="1:24" x14ac:dyDescent="0.2">
      <c r="A9599" s="1" t="s">
        <v>20131</v>
      </c>
      <c r="B9599" s="1" t="s">
        <v>20124</v>
      </c>
      <c r="C9599" s="1" t="s">
        <v>20125</v>
      </c>
      <c r="D9599" s="1" t="s">
        <v>20132</v>
      </c>
      <c r="E9599" s="1" t="s">
        <v>555</v>
      </c>
      <c r="F9599" s="1" t="s">
        <v>50</v>
      </c>
      <c r="G9599" s="1" t="s">
        <v>171</v>
      </c>
      <c r="H9599" s="1" t="s">
        <v>51</v>
      </c>
      <c r="I9599" s="1" t="s">
        <v>816</v>
      </c>
      <c r="J9599">
        <v>2</v>
      </c>
      <c r="K9599">
        <v>17.100000000000001</v>
      </c>
      <c r="L9599">
        <v>13.2</v>
      </c>
      <c r="M9599">
        <v>3.9</v>
      </c>
      <c r="N9599">
        <v>34.200000000000003</v>
      </c>
      <c r="O9599">
        <v>26</v>
      </c>
      <c r="P9599">
        <v>0</v>
      </c>
      <c r="Q9599" s="1" t="s">
        <v>31</v>
      </c>
      <c r="R9599" s="1" t="s">
        <v>641</v>
      </c>
      <c r="S9599" s="1" t="s">
        <v>309</v>
      </c>
      <c r="T9599" s="1" t="s">
        <v>153</v>
      </c>
      <c r="U9599" s="1" t="s">
        <v>72</v>
      </c>
      <c r="V9599" s="1" t="s">
        <v>42</v>
      </c>
      <c r="W9599">
        <f t="shared" si="298"/>
        <v>46200.711111111108</v>
      </c>
      <c r="X9599">
        <f t="shared" si="299"/>
        <v>46200.768750000003</v>
      </c>
    </row>
    <row r="9600" spans="1:24" x14ac:dyDescent="0.2">
      <c r="A9600" s="1" t="s">
        <v>20133</v>
      </c>
      <c r="B9600" s="1" t="s">
        <v>20124</v>
      </c>
      <c r="C9600" s="1" t="s">
        <v>20125</v>
      </c>
      <c r="D9600" s="1" t="s">
        <v>20134</v>
      </c>
      <c r="E9600" s="1" t="s">
        <v>555</v>
      </c>
      <c r="F9600" s="1" t="s">
        <v>56</v>
      </c>
      <c r="G9600" s="1" t="s">
        <v>171</v>
      </c>
      <c r="H9600" s="1" t="s">
        <v>57</v>
      </c>
      <c r="I9600" s="1" t="s">
        <v>816</v>
      </c>
      <c r="J9600">
        <v>2</v>
      </c>
      <c r="K9600">
        <v>15.9</v>
      </c>
      <c r="L9600">
        <v>0.7</v>
      </c>
      <c r="M9600">
        <v>2.8</v>
      </c>
      <c r="N9600">
        <v>19.3</v>
      </c>
      <c r="O9600">
        <v>18</v>
      </c>
      <c r="P9600">
        <v>0</v>
      </c>
      <c r="Q9600" s="1" t="s">
        <v>31</v>
      </c>
      <c r="R9600" s="1" t="s">
        <v>265</v>
      </c>
      <c r="S9600" s="1" t="s">
        <v>363</v>
      </c>
      <c r="T9600" s="1" t="s">
        <v>153</v>
      </c>
      <c r="U9600" s="1" t="s">
        <v>72</v>
      </c>
      <c r="V9600" s="1" t="s">
        <v>36</v>
      </c>
      <c r="W9600">
        <f t="shared" si="298"/>
        <v>46200.711111111108</v>
      </c>
      <c r="X9600">
        <f t="shared" si="299"/>
        <v>46200.781944444447</v>
      </c>
    </row>
    <row r="9601" spans="1:24" x14ac:dyDescent="0.2">
      <c r="A9601" s="1" t="s">
        <v>20135</v>
      </c>
      <c r="B9601" s="1" t="s">
        <v>20124</v>
      </c>
      <c r="C9601" s="1" t="s">
        <v>20125</v>
      </c>
      <c r="D9601" s="1" t="s">
        <v>20136</v>
      </c>
      <c r="E9601" s="1" t="s">
        <v>555</v>
      </c>
      <c r="F9601" s="1" t="s">
        <v>56</v>
      </c>
      <c r="G9601" s="1" t="s">
        <v>171</v>
      </c>
      <c r="H9601" s="1" t="s">
        <v>62</v>
      </c>
      <c r="I9601" s="1" t="s">
        <v>816</v>
      </c>
      <c r="J9601">
        <v>2</v>
      </c>
      <c r="K9601">
        <v>9.3000000000000007</v>
      </c>
      <c r="L9601">
        <v>0.4</v>
      </c>
      <c r="M9601">
        <v>2</v>
      </c>
      <c r="N9601">
        <v>11.6</v>
      </c>
      <c r="O9601">
        <v>15</v>
      </c>
      <c r="P9601">
        <v>0</v>
      </c>
      <c r="Q9601" s="1" t="s">
        <v>31</v>
      </c>
      <c r="R9601" s="1" t="s">
        <v>279</v>
      </c>
      <c r="S9601" s="1" t="s">
        <v>143</v>
      </c>
      <c r="T9601" s="1" t="s">
        <v>153</v>
      </c>
      <c r="U9601" s="1" t="s">
        <v>72</v>
      </c>
      <c r="V9601" s="1" t="s">
        <v>36</v>
      </c>
      <c r="W9601">
        <f t="shared" si="298"/>
        <v>46200.711111111108</v>
      </c>
      <c r="X9601">
        <f t="shared" si="299"/>
        <v>46200.790277777778</v>
      </c>
    </row>
    <row r="9602" spans="1:24" x14ac:dyDescent="0.2">
      <c r="A9602" s="1" t="s">
        <v>20137</v>
      </c>
      <c r="B9602" s="1" t="s">
        <v>20138</v>
      </c>
      <c r="C9602" s="1" t="s">
        <v>20139</v>
      </c>
      <c r="D9602" s="1" t="s">
        <v>20026</v>
      </c>
      <c r="E9602" s="1" t="s">
        <v>555</v>
      </c>
      <c r="F9602" s="1" t="s">
        <v>27</v>
      </c>
      <c r="G9602" s="1" t="s">
        <v>69</v>
      </c>
      <c r="H9602" s="1" t="s">
        <v>29</v>
      </c>
      <c r="I9602" s="1" t="s">
        <v>7720</v>
      </c>
      <c r="J9602">
        <v>1</v>
      </c>
      <c r="K9602">
        <v>11</v>
      </c>
      <c r="L9602">
        <v>0.9</v>
      </c>
      <c r="M9602">
        <v>1.9</v>
      </c>
      <c r="N9602">
        <v>13.8</v>
      </c>
      <c r="O9602">
        <v>15</v>
      </c>
      <c r="P9602">
        <v>0</v>
      </c>
      <c r="Q9602" s="1" t="s">
        <v>31</v>
      </c>
      <c r="R9602" s="1" t="s">
        <v>32</v>
      </c>
      <c r="S9602" s="1" t="s">
        <v>126</v>
      </c>
      <c r="T9602" s="1" t="s">
        <v>153</v>
      </c>
      <c r="U9602" s="1" t="s">
        <v>99</v>
      </c>
      <c r="V9602" s="1" t="s">
        <v>36</v>
      </c>
      <c r="W9602">
        <f t="shared" ref="W9602:W9665" si="300">DATEVALUE(MID(C9602,1,10))+TIMEVALUE(MID(C9602,12,8))</f>
        <v>46200.629166666666</v>
      </c>
      <c r="X9602">
        <f t="shared" ref="X9602:X9665" si="301">DATEVALUE(MID(D9602,1,10))+TIMEVALUE(MID(D9602,12,8))</f>
        <v>46200.638194444444</v>
      </c>
    </row>
    <row r="9603" spans="1:24" x14ac:dyDescent="0.2">
      <c r="A9603" s="1" t="s">
        <v>20140</v>
      </c>
      <c r="B9603" s="1" t="s">
        <v>20138</v>
      </c>
      <c r="C9603" s="1" t="s">
        <v>20139</v>
      </c>
      <c r="D9603" s="1" t="s">
        <v>20141</v>
      </c>
      <c r="E9603" s="1" t="s">
        <v>555</v>
      </c>
      <c r="F9603" s="1" t="s">
        <v>27</v>
      </c>
      <c r="G9603" s="1" t="s">
        <v>69</v>
      </c>
      <c r="H9603" s="1" t="s">
        <v>39</v>
      </c>
      <c r="I9603" s="1" t="s">
        <v>7720</v>
      </c>
      <c r="J9603">
        <v>1</v>
      </c>
      <c r="K9603">
        <v>12.6</v>
      </c>
      <c r="L9603">
        <v>0.7</v>
      </c>
      <c r="M9603">
        <v>5.5</v>
      </c>
      <c r="N9603">
        <v>18.7</v>
      </c>
      <c r="O9603">
        <v>12</v>
      </c>
      <c r="P9603">
        <v>0</v>
      </c>
      <c r="Q9603" s="1" t="s">
        <v>31</v>
      </c>
      <c r="R9603" s="1" t="s">
        <v>173</v>
      </c>
      <c r="S9603" s="1" t="s">
        <v>181</v>
      </c>
      <c r="T9603" s="1" t="s">
        <v>153</v>
      </c>
      <c r="U9603" s="1" t="s">
        <v>99</v>
      </c>
      <c r="V9603" s="1" t="s">
        <v>42</v>
      </c>
      <c r="W9603">
        <f t="shared" si="300"/>
        <v>46200.629166666666</v>
      </c>
      <c r="X9603">
        <f t="shared" si="301"/>
        <v>46200.651388888888</v>
      </c>
    </row>
    <row r="9604" spans="1:24" x14ac:dyDescent="0.2">
      <c r="A9604" s="1" t="s">
        <v>20142</v>
      </c>
      <c r="B9604" s="1" t="s">
        <v>20138</v>
      </c>
      <c r="C9604" s="1" t="s">
        <v>20139</v>
      </c>
      <c r="D9604" s="1" t="s">
        <v>20105</v>
      </c>
      <c r="E9604" s="1" t="s">
        <v>555</v>
      </c>
      <c r="F9604" s="1" t="s">
        <v>27</v>
      </c>
      <c r="G9604" s="1" t="s">
        <v>69</v>
      </c>
      <c r="H9604" s="1" t="s">
        <v>45</v>
      </c>
      <c r="I9604" s="1" t="s">
        <v>7720</v>
      </c>
      <c r="J9604">
        <v>1</v>
      </c>
      <c r="K9604">
        <v>14.8</v>
      </c>
      <c r="L9604">
        <v>3.5</v>
      </c>
      <c r="M9604">
        <v>2.9</v>
      </c>
      <c r="N9604">
        <v>21.2</v>
      </c>
      <c r="O9604">
        <v>18</v>
      </c>
      <c r="P9604">
        <v>0</v>
      </c>
      <c r="Q9604" s="1" t="s">
        <v>31</v>
      </c>
      <c r="R9604" s="1" t="s">
        <v>98</v>
      </c>
      <c r="S9604" s="1" t="s">
        <v>103</v>
      </c>
      <c r="T9604" s="1" t="s">
        <v>153</v>
      </c>
      <c r="U9604" s="1" t="s">
        <v>99</v>
      </c>
      <c r="V9604" s="1" t="s">
        <v>42</v>
      </c>
      <c r="W9604">
        <f t="shared" si="300"/>
        <v>46200.629166666666</v>
      </c>
      <c r="X9604">
        <f t="shared" si="301"/>
        <v>46200.665972222225</v>
      </c>
    </row>
    <row r="9605" spans="1:24" x14ac:dyDescent="0.2">
      <c r="A9605" s="1" t="s">
        <v>20143</v>
      </c>
      <c r="B9605" s="1" t="s">
        <v>20138</v>
      </c>
      <c r="C9605" s="1" t="s">
        <v>20139</v>
      </c>
      <c r="D9605" s="1" t="s">
        <v>20144</v>
      </c>
      <c r="E9605" s="1" t="s">
        <v>555</v>
      </c>
      <c r="F9605" s="1" t="s">
        <v>50</v>
      </c>
      <c r="G9605" s="1" t="s">
        <v>69</v>
      </c>
      <c r="H9605" s="1" t="s">
        <v>51</v>
      </c>
      <c r="I9605" s="1" t="s">
        <v>7720</v>
      </c>
      <c r="J9605">
        <v>1</v>
      </c>
      <c r="K9605">
        <v>16.399999999999999</v>
      </c>
      <c r="L9605">
        <v>12.9</v>
      </c>
      <c r="M9605">
        <v>4.5999999999999996</v>
      </c>
      <c r="N9605">
        <v>33.799999999999997</v>
      </c>
      <c r="O9605">
        <v>26</v>
      </c>
      <c r="P9605">
        <v>0</v>
      </c>
      <c r="Q9605" s="1" t="s">
        <v>31</v>
      </c>
      <c r="R9605" s="1" t="s">
        <v>374</v>
      </c>
      <c r="S9605" s="1" t="s">
        <v>139</v>
      </c>
      <c r="T9605" s="1" t="s">
        <v>153</v>
      </c>
      <c r="U9605" s="1" t="s">
        <v>99</v>
      </c>
      <c r="V9605" s="1" t="s">
        <v>42</v>
      </c>
      <c r="W9605">
        <f t="shared" si="300"/>
        <v>46200.629166666666</v>
      </c>
      <c r="X9605">
        <f t="shared" si="301"/>
        <v>46200.689583333333</v>
      </c>
    </row>
    <row r="9606" spans="1:24" x14ac:dyDescent="0.2">
      <c r="A9606" s="1" t="s">
        <v>20145</v>
      </c>
      <c r="B9606" s="1" t="s">
        <v>20138</v>
      </c>
      <c r="C9606" s="1" t="s">
        <v>20139</v>
      </c>
      <c r="D9606" s="1" t="s">
        <v>20146</v>
      </c>
      <c r="E9606" s="1" t="s">
        <v>555</v>
      </c>
      <c r="F9606" s="1" t="s">
        <v>56</v>
      </c>
      <c r="G9606" s="1" t="s">
        <v>69</v>
      </c>
      <c r="H9606" s="1" t="s">
        <v>57</v>
      </c>
      <c r="I9606" s="1" t="s">
        <v>7720</v>
      </c>
      <c r="J9606">
        <v>1</v>
      </c>
      <c r="K9606">
        <v>14</v>
      </c>
      <c r="L9606">
        <v>0.5</v>
      </c>
      <c r="M9606">
        <v>3</v>
      </c>
      <c r="N9606">
        <v>17.600000000000001</v>
      </c>
      <c r="O9606">
        <v>18</v>
      </c>
      <c r="P9606">
        <v>0</v>
      </c>
      <c r="Q9606" s="1" t="s">
        <v>31</v>
      </c>
      <c r="R9606" s="1" t="s">
        <v>90</v>
      </c>
      <c r="S9606" s="1" t="s">
        <v>143</v>
      </c>
      <c r="T9606" s="1" t="s">
        <v>153</v>
      </c>
      <c r="U9606" s="1" t="s">
        <v>99</v>
      </c>
      <c r="V9606" s="1" t="s">
        <v>36</v>
      </c>
      <c r="W9606">
        <f t="shared" si="300"/>
        <v>46200.629166666666</v>
      </c>
      <c r="X9606">
        <f t="shared" si="301"/>
        <v>46200.70208333333</v>
      </c>
    </row>
    <row r="9607" spans="1:24" x14ac:dyDescent="0.2">
      <c r="A9607" s="1" t="s">
        <v>20147</v>
      </c>
      <c r="B9607" s="1" t="s">
        <v>20138</v>
      </c>
      <c r="C9607" s="1" t="s">
        <v>20139</v>
      </c>
      <c r="D9607" s="1" t="s">
        <v>20148</v>
      </c>
      <c r="E9607" s="1" t="s">
        <v>555</v>
      </c>
      <c r="F9607" s="1" t="s">
        <v>56</v>
      </c>
      <c r="G9607" s="1" t="s">
        <v>69</v>
      </c>
      <c r="H9607" s="1" t="s">
        <v>62</v>
      </c>
      <c r="I9607" s="1" t="s">
        <v>7720</v>
      </c>
      <c r="J9607">
        <v>1</v>
      </c>
      <c r="K9607">
        <v>9.3000000000000007</v>
      </c>
      <c r="L9607">
        <v>0.6</v>
      </c>
      <c r="M9607">
        <v>2</v>
      </c>
      <c r="N9607">
        <v>11.8</v>
      </c>
      <c r="O9607">
        <v>15</v>
      </c>
      <c r="P9607">
        <v>0</v>
      </c>
      <c r="Q9607" s="1" t="s">
        <v>31</v>
      </c>
      <c r="R9607" s="1" t="s">
        <v>279</v>
      </c>
      <c r="S9607" s="1" t="s">
        <v>146</v>
      </c>
      <c r="T9607" s="1" t="s">
        <v>153</v>
      </c>
      <c r="U9607" s="1" t="s">
        <v>99</v>
      </c>
      <c r="V9607" s="1" t="s">
        <v>36</v>
      </c>
      <c r="W9607">
        <f t="shared" si="300"/>
        <v>46200.629166666666</v>
      </c>
      <c r="X9607">
        <f t="shared" si="301"/>
        <v>46200.709722222222</v>
      </c>
    </row>
    <row r="9608" spans="1:24" x14ac:dyDescent="0.2">
      <c r="A9608" s="1" t="s">
        <v>20149</v>
      </c>
      <c r="B9608" s="1" t="s">
        <v>20150</v>
      </c>
      <c r="C9608" s="1" t="s">
        <v>20139</v>
      </c>
      <c r="D9608" s="1" t="s">
        <v>20151</v>
      </c>
      <c r="E9608" s="1" t="s">
        <v>555</v>
      </c>
      <c r="F9608" s="1" t="s">
        <v>27</v>
      </c>
      <c r="G9608" s="1" t="s">
        <v>194</v>
      </c>
      <c r="H9608" s="1" t="s">
        <v>29</v>
      </c>
      <c r="I9608" s="1" t="s">
        <v>3571</v>
      </c>
      <c r="J9608">
        <v>7</v>
      </c>
      <c r="K9608">
        <v>11.4</v>
      </c>
      <c r="L9608">
        <v>0.8</v>
      </c>
      <c r="M9608">
        <v>3.3</v>
      </c>
      <c r="N9608">
        <v>15.5</v>
      </c>
      <c r="O9608">
        <v>15</v>
      </c>
      <c r="P9608">
        <v>0</v>
      </c>
      <c r="Q9608" s="1" t="s">
        <v>31</v>
      </c>
      <c r="R9608" s="1" t="s">
        <v>173</v>
      </c>
      <c r="S9608" s="1" t="s">
        <v>33</v>
      </c>
      <c r="T9608" s="1" t="s">
        <v>71</v>
      </c>
      <c r="U9608" s="1" t="s">
        <v>251</v>
      </c>
      <c r="V9608" s="1" t="s">
        <v>36</v>
      </c>
      <c r="W9608">
        <f t="shared" si="300"/>
        <v>46200.629166666666</v>
      </c>
      <c r="X9608">
        <f t="shared" si="301"/>
        <v>46200.63958333333</v>
      </c>
    </row>
    <row r="9609" spans="1:24" x14ac:dyDescent="0.2">
      <c r="A9609" s="1" t="s">
        <v>20152</v>
      </c>
      <c r="B9609" s="1" t="s">
        <v>20150</v>
      </c>
      <c r="C9609" s="1" t="s">
        <v>20139</v>
      </c>
      <c r="D9609" s="1" t="s">
        <v>20153</v>
      </c>
      <c r="E9609" s="1" t="s">
        <v>555</v>
      </c>
      <c r="F9609" s="1" t="s">
        <v>27</v>
      </c>
      <c r="G9609" s="1" t="s">
        <v>194</v>
      </c>
      <c r="H9609" s="1" t="s">
        <v>39</v>
      </c>
      <c r="I9609" s="1" t="s">
        <v>3571</v>
      </c>
      <c r="J9609">
        <v>7</v>
      </c>
      <c r="K9609">
        <v>8</v>
      </c>
      <c r="L9609">
        <v>0.7</v>
      </c>
      <c r="M9609">
        <v>4.0999999999999996</v>
      </c>
      <c r="N9609">
        <v>12.8</v>
      </c>
      <c r="O9609">
        <v>12</v>
      </c>
      <c r="P9609">
        <v>0</v>
      </c>
      <c r="Q9609" s="1" t="s">
        <v>31</v>
      </c>
      <c r="R9609" s="1" t="s">
        <v>220</v>
      </c>
      <c r="S9609" s="1" t="s">
        <v>79</v>
      </c>
      <c r="T9609" s="1" t="s">
        <v>71</v>
      </c>
      <c r="U9609" s="1" t="s">
        <v>251</v>
      </c>
      <c r="V9609" s="1" t="s">
        <v>36</v>
      </c>
      <c r="W9609">
        <f t="shared" si="300"/>
        <v>46200.629166666666</v>
      </c>
      <c r="X9609">
        <f t="shared" si="301"/>
        <v>46200.648611111108</v>
      </c>
    </row>
    <row r="9610" spans="1:24" x14ac:dyDescent="0.2">
      <c r="A9610" s="1" t="s">
        <v>20154</v>
      </c>
      <c r="B9610" s="1" t="s">
        <v>20150</v>
      </c>
      <c r="C9610" s="1" t="s">
        <v>20139</v>
      </c>
      <c r="D9610" s="1" t="s">
        <v>20155</v>
      </c>
      <c r="E9610" s="1" t="s">
        <v>555</v>
      </c>
      <c r="F9610" s="1" t="s">
        <v>27</v>
      </c>
      <c r="G9610" s="1" t="s">
        <v>194</v>
      </c>
      <c r="H9610" s="1" t="s">
        <v>45</v>
      </c>
      <c r="I9610" s="1" t="s">
        <v>3571</v>
      </c>
      <c r="J9610">
        <v>7</v>
      </c>
      <c r="K9610">
        <v>13</v>
      </c>
      <c r="L9610">
        <v>4.4000000000000004</v>
      </c>
      <c r="M9610">
        <v>2.9</v>
      </c>
      <c r="N9610">
        <v>20.3</v>
      </c>
      <c r="O9610">
        <v>18</v>
      </c>
      <c r="P9610">
        <v>0</v>
      </c>
      <c r="Q9610" s="1" t="s">
        <v>31</v>
      </c>
      <c r="R9610" s="1" t="s">
        <v>75</v>
      </c>
      <c r="S9610" s="1" t="s">
        <v>174</v>
      </c>
      <c r="T9610" s="1" t="s">
        <v>71</v>
      </c>
      <c r="U9610" s="1" t="s">
        <v>251</v>
      </c>
      <c r="V9610" s="1" t="s">
        <v>36</v>
      </c>
      <c r="W9610">
        <f t="shared" si="300"/>
        <v>46200.629166666666</v>
      </c>
      <c r="X9610">
        <f t="shared" si="301"/>
        <v>46200.662499999999</v>
      </c>
    </row>
    <row r="9611" spans="1:24" x14ac:dyDescent="0.2">
      <c r="A9611" s="1" t="s">
        <v>20156</v>
      </c>
      <c r="B9611" s="1" t="s">
        <v>20150</v>
      </c>
      <c r="C9611" s="1" t="s">
        <v>20139</v>
      </c>
      <c r="D9611" s="1" t="s">
        <v>20157</v>
      </c>
      <c r="E9611" s="1" t="s">
        <v>555</v>
      </c>
      <c r="F9611" s="1" t="s">
        <v>50</v>
      </c>
      <c r="G9611" s="1" t="s">
        <v>194</v>
      </c>
      <c r="H9611" s="1" t="s">
        <v>51</v>
      </c>
      <c r="I9611" s="1" t="s">
        <v>3571</v>
      </c>
      <c r="J9611">
        <v>7</v>
      </c>
      <c r="K9611">
        <v>17.2</v>
      </c>
      <c r="L9611">
        <v>10.3</v>
      </c>
      <c r="M9611">
        <v>2.6</v>
      </c>
      <c r="N9611">
        <v>30.1</v>
      </c>
      <c r="O9611">
        <v>26</v>
      </c>
      <c r="P9611">
        <v>0</v>
      </c>
      <c r="Q9611" s="1" t="s">
        <v>31</v>
      </c>
      <c r="R9611" s="1" t="s">
        <v>699</v>
      </c>
      <c r="S9611" s="1" t="s">
        <v>53</v>
      </c>
      <c r="T9611" s="1" t="s">
        <v>71</v>
      </c>
      <c r="U9611" s="1" t="s">
        <v>251</v>
      </c>
      <c r="V9611" s="1" t="s">
        <v>42</v>
      </c>
      <c r="W9611">
        <f t="shared" si="300"/>
        <v>46200.629166666666</v>
      </c>
      <c r="X9611">
        <f t="shared" si="301"/>
        <v>46200.683333333334</v>
      </c>
    </row>
    <row r="9612" spans="1:24" x14ac:dyDescent="0.2">
      <c r="A9612" s="1" t="s">
        <v>20158</v>
      </c>
      <c r="B9612" s="1" t="s">
        <v>20150</v>
      </c>
      <c r="C9612" s="1" t="s">
        <v>20139</v>
      </c>
      <c r="D9612" s="1" t="s">
        <v>20078</v>
      </c>
      <c r="E9612" s="1" t="s">
        <v>555</v>
      </c>
      <c r="F9612" s="1" t="s">
        <v>56</v>
      </c>
      <c r="G9612" s="1" t="s">
        <v>194</v>
      </c>
      <c r="H9612" s="1" t="s">
        <v>57</v>
      </c>
      <c r="I9612" s="1" t="s">
        <v>3571</v>
      </c>
      <c r="J9612">
        <v>7</v>
      </c>
      <c r="K9612">
        <v>11.2</v>
      </c>
      <c r="L9612">
        <v>1.3</v>
      </c>
      <c r="M9612">
        <v>1.9</v>
      </c>
      <c r="N9612">
        <v>14.4</v>
      </c>
      <c r="O9612">
        <v>18</v>
      </c>
      <c r="P9612">
        <v>0</v>
      </c>
      <c r="Q9612" s="1" t="s">
        <v>31</v>
      </c>
      <c r="R9612" s="1" t="s">
        <v>391</v>
      </c>
      <c r="S9612" s="1" t="s">
        <v>114</v>
      </c>
      <c r="T9612" s="1" t="s">
        <v>71</v>
      </c>
      <c r="U9612" s="1" t="s">
        <v>251</v>
      </c>
      <c r="V9612" s="1" t="s">
        <v>36</v>
      </c>
      <c r="W9612">
        <f t="shared" si="300"/>
        <v>46200.629166666666</v>
      </c>
      <c r="X9612">
        <f t="shared" si="301"/>
        <v>46200.693749999999</v>
      </c>
    </row>
    <row r="9613" spans="1:24" x14ac:dyDescent="0.2">
      <c r="A9613" s="1" t="s">
        <v>20159</v>
      </c>
      <c r="B9613" s="1" t="s">
        <v>20150</v>
      </c>
      <c r="C9613" s="1" t="s">
        <v>20139</v>
      </c>
      <c r="D9613" s="1" t="s">
        <v>20160</v>
      </c>
      <c r="E9613" s="1" t="s">
        <v>555</v>
      </c>
      <c r="F9613" s="1" t="s">
        <v>56</v>
      </c>
      <c r="G9613" s="1" t="s">
        <v>194</v>
      </c>
      <c r="H9613" s="1" t="s">
        <v>62</v>
      </c>
      <c r="I9613" s="1" t="s">
        <v>3571</v>
      </c>
      <c r="J9613">
        <v>7</v>
      </c>
      <c r="K9613">
        <v>7</v>
      </c>
      <c r="L9613">
        <v>1.4</v>
      </c>
      <c r="M9613">
        <v>3.1</v>
      </c>
      <c r="N9613">
        <v>11.5</v>
      </c>
      <c r="O9613">
        <v>15</v>
      </c>
      <c r="P9613">
        <v>0</v>
      </c>
      <c r="Q9613" s="1" t="s">
        <v>31</v>
      </c>
      <c r="R9613" s="1" t="s">
        <v>207</v>
      </c>
      <c r="S9613" s="1" t="s">
        <v>143</v>
      </c>
      <c r="T9613" s="1" t="s">
        <v>71</v>
      </c>
      <c r="U9613" s="1" t="s">
        <v>251</v>
      </c>
      <c r="V9613" s="1" t="s">
        <v>36</v>
      </c>
      <c r="W9613">
        <f t="shared" si="300"/>
        <v>46200.629166666666</v>
      </c>
      <c r="X9613">
        <f t="shared" si="301"/>
        <v>46200.701388888891</v>
      </c>
    </row>
    <row r="9614" spans="1:24" x14ac:dyDescent="0.2">
      <c r="A9614" s="1" t="s">
        <v>20161</v>
      </c>
      <c r="B9614" s="1" t="s">
        <v>20162</v>
      </c>
      <c r="C9614" s="1" t="s">
        <v>20163</v>
      </c>
      <c r="D9614" s="1" t="s">
        <v>20164</v>
      </c>
      <c r="E9614" s="1" t="s">
        <v>555</v>
      </c>
      <c r="F9614" s="1" t="s">
        <v>27</v>
      </c>
      <c r="G9614" s="1" t="s">
        <v>96</v>
      </c>
      <c r="H9614" s="1" t="s">
        <v>29</v>
      </c>
      <c r="I9614" s="1" t="s">
        <v>857</v>
      </c>
      <c r="J9614">
        <v>4</v>
      </c>
      <c r="K9614">
        <v>10.6</v>
      </c>
      <c r="L9614">
        <v>1.2</v>
      </c>
      <c r="M9614">
        <v>2.4</v>
      </c>
      <c r="N9614">
        <v>14.2</v>
      </c>
      <c r="O9614">
        <v>15</v>
      </c>
      <c r="P9614">
        <v>0</v>
      </c>
      <c r="Q9614" s="1" t="s">
        <v>31</v>
      </c>
      <c r="R9614" s="1" t="s">
        <v>40</v>
      </c>
      <c r="S9614" s="1" t="s">
        <v>174</v>
      </c>
      <c r="T9614" s="1" t="s">
        <v>34</v>
      </c>
      <c r="U9614" s="1" t="s">
        <v>35</v>
      </c>
      <c r="V9614" s="1" t="s">
        <v>36</v>
      </c>
      <c r="W9614">
        <f t="shared" si="300"/>
        <v>46200.647222222222</v>
      </c>
      <c r="X9614">
        <f t="shared" si="301"/>
        <v>46200.656944444447</v>
      </c>
    </row>
    <row r="9615" spans="1:24" x14ac:dyDescent="0.2">
      <c r="A9615" s="1" t="s">
        <v>20165</v>
      </c>
      <c r="B9615" s="1" t="s">
        <v>20162</v>
      </c>
      <c r="C9615" s="1" t="s">
        <v>20163</v>
      </c>
      <c r="D9615" s="1" t="s">
        <v>20166</v>
      </c>
      <c r="E9615" s="1" t="s">
        <v>555</v>
      </c>
      <c r="F9615" s="1" t="s">
        <v>27</v>
      </c>
      <c r="G9615" s="1" t="s">
        <v>96</v>
      </c>
      <c r="H9615" s="1" t="s">
        <v>39</v>
      </c>
      <c r="I9615" s="1" t="s">
        <v>857</v>
      </c>
      <c r="J9615">
        <v>4</v>
      </c>
      <c r="K9615">
        <v>11.5</v>
      </c>
      <c r="L9615">
        <v>0.3</v>
      </c>
      <c r="M9615">
        <v>4.8</v>
      </c>
      <c r="N9615">
        <v>16.600000000000001</v>
      </c>
      <c r="O9615">
        <v>12</v>
      </c>
      <c r="P9615">
        <v>0</v>
      </c>
      <c r="Q9615" s="1" t="s">
        <v>31</v>
      </c>
      <c r="R9615" s="1" t="s">
        <v>199</v>
      </c>
      <c r="S9615" s="1" t="s">
        <v>156</v>
      </c>
      <c r="T9615" s="1" t="s">
        <v>34</v>
      </c>
      <c r="U9615" s="1" t="s">
        <v>35</v>
      </c>
      <c r="V9615" s="1" t="s">
        <v>42</v>
      </c>
      <c r="W9615">
        <f t="shared" si="300"/>
        <v>46200.647222222222</v>
      </c>
      <c r="X9615">
        <f t="shared" si="301"/>
        <v>46200.668055555558</v>
      </c>
    </row>
    <row r="9616" spans="1:24" x14ac:dyDescent="0.2">
      <c r="A9616" s="1" t="s">
        <v>20167</v>
      </c>
      <c r="B9616" s="1" t="s">
        <v>20162</v>
      </c>
      <c r="C9616" s="1" t="s">
        <v>20163</v>
      </c>
      <c r="D9616" s="1" t="s">
        <v>20168</v>
      </c>
      <c r="E9616" s="1" t="s">
        <v>555</v>
      </c>
      <c r="F9616" s="1" t="s">
        <v>27</v>
      </c>
      <c r="G9616" s="1" t="s">
        <v>96</v>
      </c>
      <c r="H9616" s="1" t="s">
        <v>45</v>
      </c>
      <c r="I9616" s="1" t="s">
        <v>857</v>
      </c>
      <c r="J9616">
        <v>4</v>
      </c>
      <c r="K9616">
        <v>15.9</v>
      </c>
      <c r="L9616">
        <v>4.7</v>
      </c>
      <c r="M9616">
        <v>2.8</v>
      </c>
      <c r="N9616">
        <v>23.4</v>
      </c>
      <c r="O9616">
        <v>18</v>
      </c>
      <c r="P9616">
        <v>0</v>
      </c>
      <c r="Q9616" s="1" t="s">
        <v>31</v>
      </c>
      <c r="R9616" s="1" t="s">
        <v>302</v>
      </c>
      <c r="S9616" s="1" t="s">
        <v>131</v>
      </c>
      <c r="T9616" s="1" t="s">
        <v>34</v>
      </c>
      <c r="U9616" s="1" t="s">
        <v>35</v>
      </c>
      <c r="V9616" s="1" t="s">
        <v>42</v>
      </c>
      <c r="W9616">
        <f t="shared" si="300"/>
        <v>46200.647222222222</v>
      </c>
      <c r="X9616">
        <f t="shared" si="301"/>
        <v>46200.68472222222</v>
      </c>
    </row>
    <row r="9617" spans="1:24" x14ac:dyDescent="0.2">
      <c r="A9617" s="1" t="s">
        <v>20169</v>
      </c>
      <c r="B9617" s="1" t="s">
        <v>20162</v>
      </c>
      <c r="C9617" s="1" t="s">
        <v>20163</v>
      </c>
      <c r="D9617" s="1" t="s">
        <v>20125</v>
      </c>
      <c r="E9617" s="1" t="s">
        <v>555</v>
      </c>
      <c r="F9617" s="1" t="s">
        <v>50</v>
      </c>
      <c r="G9617" s="1" t="s">
        <v>96</v>
      </c>
      <c r="H9617" s="1" t="s">
        <v>51</v>
      </c>
      <c r="I9617" s="1" t="s">
        <v>857</v>
      </c>
      <c r="J9617">
        <v>4</v>
      </c>
      <c r="K9617">
        <v>21.3</v>
      </c>
      <c r="L9617">
        <v>12.4</v>
      </c>
      <c r="M9617">
        <v>4.2</v>
      </c>
      <c r="N9617">
        <v>37.9</v>
      </c>
      <c r="O9617">
        <v>26</v>
      </c>
      <c r="P9617">
        <v>0</v>
      </c>
      <c r="Q9617" s="1" t="s">
        <v>31</v>
      </c>
      <c r="R9617" s="1" t="s">
        <v>810</v>
      </c>
      <c r="S9617" s="1" t="s">
        <v>309</v>
      </c>
      <c r="T9617" s="1" t="s">
        <v>34</v>
      </c>
      <c r="U9617" s="1" t="s">
        <v>35</v>
      </c>
      <c r="V9617" s="1" t="s">
        <v>42</v>
      </c>
      <c r="W9617">
        <f t="shared" si="300"/>
        <v>46200.647222222222</v>
      </c>
      <c r="X9617">
        <f t="shared" si="301"/>
        <v>46200.711111111108</v>
      </c>
    </row>
    <row r="9618" spans="1:24" x14ac:dyDescent="0.2">
      <c r="A9618" s="1" t="s">
        <v>20170</v>
      </c>
      <c r="B9618" s="1" t="s">
        <v>20162</v>
      </c>
      <c r="C9618" s="1" t="s">
        <v>20163</v>
      </c>
      <c r="D9618" s="1" t="s">
        <v>20171</v>
      </c>
      <c r="E9618" s="1" t="s">
        <v>555</v>
      </c>
      <c r="F9618" s="1" t="s">
        <v>56</v>
      </c>
      <c r="G9618" s="1" t="s">
        <v>96</v>
      </c>
      <c r="H9618" s="1" t="s">
        <v>57</v>
      </c>
      <c r="I9618" s="1" t="s">
        <v>857</v>
      </c>
      <c r="J9618">
        <v>4</v>
      </c>
      <c r="K9618">
        <v>15.8</v>
      </c>
      <c r="L9618">
        <v>1</v>
      </c>
      <c r="M9618">
        <v>2.2999999999999998</v>
      </c>
      <c r="N9618">
        <v>19.100000000000001</v>
      </c>
      <c r="O9618">
        <v>18</v>
      </c>
      <c r="P9618">
        <v>0</v>
      </c>
      <c r="Q9618" s="1" t="s">
        <v>31</v>
      </c>
      <c r="R9618" s="1" t="s">
        <v>391</v>
      </c>
      <c r="S9618" s="1" t="s">
        <v>363</v>
      </c>
      <c r="T9618" s="1" t="s">
        <v>34</v>
      </c>
      <c r="U9618" s="1" t="s">
        <v>35</v>
      </c>
      <c r="V9618" s="1" t="s">
        <v>36</v>
      </c>
      <c r="W9618">
        <f t="shared" si="300"/>
        <v>46200.647222222222</v>
      </c>
      <c r="X9618">
        <f t="shared" si="301"/>
        <v>46200.724305555559</v>
      </c>
    </row>
    <row r="9619" spans="1:24" x14ac:dyDescent="0.2">
      <c r="A9619" s="1" t="s">
        <v>20172</v>
      </c>
      <c r="B9619" s="1" t="s">
        <v>20162</v>
      </c>
      <c r="C9619" s="1" t="s">
        <v>20163</v>
      </c>
      <c r="D9619" s="1" t="s">
        <v>20070</v>
      </c>
      <c r="E9619" s="1" t="s">
        <v>555</v>
      </c>
      <c r="F9619" s="1" t="s">
        <v>56</v>
      </c>
      <c r="G9619" s="1" t="s">
        <v>96</v>
      </c>
      <c r="H9619" s="1" t="s">
        <v>62</v>
      </c>
      <c r="I9619" s="1" t="s">
        <v>857</v>
      </c>
      <c r="J9619">
        <v>4</v>
      </c>
      <c r="K9619">
        <v>8.5</v>
      </c>
      <c r="L9619">
        <v>1</v>
      </c>
      <c r="M9619">
        <v>1.8</v>
      </c>
      <c r="N9619">
        <v>11.3</v>
      </c>
      <c r="O9619">
        <v>15</v>
      </c>
      <c r="P9619">
        <v>0</v>
      </c>
      <c r="Q9619" s="1" t="s">
        <v>31</v>
      </c>
      <c r="R9619" s="1" t="s">
        <v>391</v>
      </c>
      <c r="S9619" s="1" t="s">
        <v>87</v>
      </c>
      <c r="T9619" s="1" t="s">
        <v>34</v>
      </c>
      <c r="U9619" s="1" t="s">
        <v>35</v>
      </c>
      <c r="V9619" s="1" t="s">
        <v>36</v>
      </c>
      <c r="W9619">
        <f t="shared" si="300"/>
        <v>46200.647222222222</v>
      </c>
      <c r="X9619">
        <f t="shared" si="301"/>
        <v>46200.731944444444</v>
      </c>
    </row>
    <row r="9620" spans="1:24" x14ac:dyDescent="0.2">
      <c r="A9620" s="1" t="s">
        <v>20173</v>
      </c>
      <c r="B9620" s="1" t="s">
        <v>20174</v>
      </c>
      <c r="C9620" s="1" t="s">
        <v>20175</v>
      </c>
      <c r="D9620" s="1" t="s">
        <v>20176</v>
      </c>
      <c r="E9620" s="1" t="s">
        <v>555</v>
      </c>
      <c r="F9620" s="1" t="s">
        <v>27</v>
      </c>
      <c r="G9620" s="1" t="s">
        <v>28</v>
      </c>
      <c r="H9620" s="1" t="s">
        <v>29</v>
      </c>
      <c r="I9620" s="1" t="s">
        <v>980</v>
      </c>
      <c r="J9620">
        <v>8</v>
      </c>
      <c r="K9620">
        <v>10.7</v>
      </c>
      <c r="L9620">
        <v>0.2</v>
      </c>
      <c r="M9620">
        <v>2.5</v>
      </c>
      <c r="N9620">
        <v>13.4</v>
      </c>
      <c r="O9620">
        <v>15</v>
      </c>
      <c r="P9620">
        <v>0</v>
      </c>
      <c r="Q9620" s="1" t="s">
        <v>31</v>
      </c>
      <c r="R9620" s="1" t="s">
        <v>180</v>
      </c>
      <c r="S9620" s="1" t="s">
        <v>320</v>
      </c>
      <c r="T9620" s="1" t="s">
        <v>34</v>
      </c>
      <c r="U9620" s="1" t="s">
        <v>99</v>
      </c>
      <c r="V9620" s="1" t="s">
        <v>36</v>
      </c>
      <c r="W9620">
        <f t="shared" si="300"/>
        <v>46200.530555555553</v>
      </c>
      <c r="X9620">
        <f t="shared" si="301"/>
        <v>46200.539583333331</v>
      </c>
    </row>
    <row r="9621" spans="1:24" x14ac:dyDescent="0.2">
      <c r="A9621" s="1" t="s">
        <v>20177</v>
      </c>
      <c r="B9621" s="1" t="s">
        <v>20174</v>
      </c>
      <c r="C9621" s="1" t="s">
        <v>20175</v>
      </c>
      <c r="D9621" s="1" t="s">
        <v>20178</v>
      </c>
      <c r="E9621" s="1" t="s">
        <v>555</v>
      </c>
      <c r="F9621" s="1" t="s">
        <v>27</v>
      </c>
      <c r="G9621" s="1" t="s">
        <v>28</v>
      </c>
      <c r="H9621" s="1" t="s">
        <v>39</v>
      </c>
      <c r="I9621" s="1" t="s">
        <v>980</v>
      </c>
      <c r="J9621">
        <v>8</v>
      </c>
      <c r="K9621">
        <v>12.8</v>
      </c>
      <c r="L9621">
        <v>1.1000000000000001</v>
      </c>
      <c r="M9621">
        <v>4.7</v>
      </c>
      <c r="N9621">
        <v>18.7</v>
      </c>
      <c r="O9621">
        <v>12</v>
      </c>
      <c r="P9621">
        <v>0</v>
      </c>
      <c r="Q9621" s="1" t="s">
        <v>31</v>
      </c>
      <c r="R9621" s="1" t="s">
        <v>302</v>
      </c>
      <c r="S9621" s="1" t="s">
        <v>131</v>
      </c>
      <c r="T9621" s="1" t="s">
        <v>34</v>
      </c>
      <c r="U9621" s="1" t="s">
        <v>99</v>
      </c>
      <c r="V9621" s="1" t="s">
        <v>42</v>
      </c>
      <c r="W9621">
        <f t="shared" si="300"/>
        <v>46200.530555555553</v>
      </c>
      <c r="X9621">
        <f t="shared" si="301"/>
        <v>46200.552777777775</v>
      </c>
    </row>
    <row r="9622" spans="1:24" x14ac:dyDescent="0.2">
      <c r="A9622" s="1" t="s">
        <v>20179</v>
      </c>
      <c r="B9622" s="1" t="s">
        <v>20174</v>
      </c>
      <c r="C9622" s="1" t="s">
        <v>20175</v>
      </c>
      <c r="D9622" s="1" t="s">
        <v>20180</v>
      </c>
      <c r="E9622" s="1" t="s">
        <v>555</v>
      </c>
      <c r="F9622" s="1" t="s">
        <v>27</v>
      </c>
      <c r="G9622" s="1" t="s">
        <v>28</v>
      </c>
      <c r="H9622" s="1" t="s">
        <v>45</v>
      </c>
      <c r="I9622" s="1" t="s">
        <v>980</v>
      </c>
      <c r="J9622">
        <v>8</v>
      </c>
      <c r="K9622">
        <v>16.2</v>
      </c>
      <c r="L9622">
        <v>5</v>
      </c>
      <c r="M9622">
        <v>3.2</v>
      </c>
      <c r="N9622">
        <v>24.5</v>
      </c>
      <c r="O9622">
        <v>18</v>
      </c>
      <c r="P9622">
        <v>0</v>
      </c>
      <c r="Q9622" s="1" t="s">
        <v>31</v>
      </c>
      <c r="R9622" s="1" t="s">
        <v>106</v>
      </c>
      <c r="S9622" s="1" t="s">
        <v>254</v>
      </c>
      <c r="T9622" s="1" t="s">
        <v>34</v>
      </c>
      <c r="U9622" s="1" t="s">
        <v>99</v>
      </c>
      <c r="V9622" s="1" t="s">
        <v>42</v>
      </c>
      <c r="W9622">
        <f t="shared" si="300"/>
        <v>46200.530555555553</v>
      </c>
      <c r="X9622">
        <f t="shared" si="301"/>
        <v>46200.569444444445</v>
      </c>
    </row>
    <row r="9623" spans="1:24" x14ac:dyDescent="0.2">
      <c r="A9623" s="1" t="s">
        <v>20181</v>
      </c>
      <c r="B9623" s="1" t="s">
        <v>20174</v>
      </c>
      <c r="C9623" s="1" t="s">
        <v>20175</v>
      </c>
      <c r="D9623" s="1" t="s">
        <v>20182</v>
      </c>
      <c r="E9623" s="1" t="s">
        <v>555</v>
      </c>
      <c r="F9623" s="1" t="s">
        <v>50</v>
      </c>
      <c r="G9623" s="1" t="s">
        <v>28</v>
      </c>
      <c r="H9623" s="1" t="s">
        <v>51</v>
      </c>
      <c r="I9623" s="1" t="s">
        <v>980</v>
      </c>
      <c r="J9623">
        <v>8</v>
      </c>
      <c r="K9623">
        <v>17.399999999999999</v>
      </c>
      <c r="L9623">
        <v>11</v>
      </c>
      <c r="M9623">
        <v>2.4</v>
      </c>
      <c r="N9623">
        <v>30.7</v>
      </c>
      <c r="O9623">
        <v>26</v>
      </c>
      <c r="P9623">
        <v>0</v>
      </c>
      <c r="Q9623" s="1" t="s">
        <v>31</v>
      </c>
      <c r="R9623" s="1" t="s">
        <v>810</v>
      </c>
      <c r="S9623" s="1" t="s">
        <v>83</v>
      </c>
      <c r="T9623" s="1" t="s">
        <v>34</v>
      </c>
      <c r="U9623" s="1" t="s">
        <v>99</v>
      </c>
      <c r="V9623" s="1" t="s">
        <v>42</v>
      </c>
      <c r="W9623">
        <f t="shared" si="300"/>
        <v>46200.530555555553</v>
      </c>
      <c r="X9623">
        <f t="shared" si="301"/>
        <v>46200.59097222222</v>
      </c>
    </row>
    <row r="9624" spans="1:24" x14ac:dyDescent="0.2">
      <c r="A9624" s="1" t="s">
        <v>20183</v>
      </c>
      <c r="B9624" s="1" t="s">
        <v>20174</v>
      </c>
      <c r="C9624" s="1" t="s">
        <v>20175</v>
      </c>
      <c r="D9624" s="1" t="s">
        <v>20184</v>
      </c>
      <c r="E9624" s="1" t="s">
        <v>555</v>
      </c>
      <c r="F9624" s="1" t="s">
        <v>56</v>
      </c>
      <c r="G9624" s="1" t="s">
        <v>28</v>
      </c>
      <c r="H9624" s="1" t="s">
        <v>57</v>
      </c>
      <c r="I9624" s="1" t="s">
        <v>980</v>
      </c>
      <c r="J9624">
        <v>8</v>
      </c>
      <c r="K9624">
        <v>14.3</v>
      </c>
      <c r="L9624">
        <v>0.3</v>
      </c>
      <c r="M9624">
        <v>2.2999999999999998</v>
      </c>
      <c r="N9624">
        <v>16.899999999999999</v>
      </c>
      <c r="O9624">
        <v>18</v>
      </c>
      <c r="P9624">
        <v>0</v>
      </c>
      <c r="Q9624" s="1" t="s">
        <v>31</v>
      </c>
      <c r="R9624" s="1" t="s">
        <v>407</v>
      </c>
      <c r="S9624" s="1" t="s">
        <v>91</v>
      </c>
      <c r="T9624" s="1" t="s">
        <v>34</v>
      </c>
      <c r="U9624" s="1" t="s">
        <v>99</v>
      </c>
      <c r="V9624" s="1" t="s">
        <v>36</v>
      </c>
      <c r="W9624">
        <f t="shared" si="300"/>
        <v>46200.530555555553</v>
      </c>
      <c r="X9624">
        <f t="shared" si="301"/>
        <v>46200.602777777778</v>
      </c>
    </row>
    <row r="9625" spans="1:24" x14ac:dyDescent="0.2">
      <c r="A9625" s="1" t="s">
        <v>20185</v>
      </c>
      <c r="B9625" s="1" t="s">
        <v>20174</v>
      </c>
      <c r="C9625" s="1" t="s">
        <v>20175</v>
      </c>
      <c r="D9625" s="1" t="s">
        <v>20099</v>
      </c>
      <c r="E9625" s="1" t="s">
        <v>555</v>
      </c>
      <c r="F9625" s="1" t="s">
        <v>56</v>
      </c>
      <c r="G9625" s="1" t="s">
        <v>28</v>
      </c>
      <c r="H9625" s="1" t="s">
        <v>62</v>
      </c>
      <c r="I9625" s="1" t="s">
        <v>980</v>
      </c>
      <c r="J9625">
        <v>8</v>
      </c>
      <c r="K9625">
        <v>10.5</v>
      </c>
      <c r="L9625">
        <v>1.1000000000000001</v>
      </c>
      <c r="M9625">
        <v>2.2000000000000002</v>
      </c>
      <c r="N9625">
        <v>13.8</v>
      </c>
      <c r="O9625">
        <v>15</v>
      </c>
      <c r="P9625">
        <v>0</v>
      </c>
      <c r="Q9625" s="1" t="s">
        <v>31</v>
      </c>
      <c r="R9625" s="1" t="s">
        <v>391</v>
      </c>
      <c r="S9625" s="1" t="s">
        <v>118</v>
      </c>
      <c r="T9625" s="1" t="s">
        <v>34</v>
      </c>
      <c r="U9625" s="1" t="s">
        <v>99</v>
      </c>
      <c r="V9625" s="1" t="s">
        <v>36</v>
      </c>
      <c r="W9625">
        <f t="shared" si="300"/>
        <v>46200.530555555553</v>
      </c>
      <c r="X9625">
        <f t="shared" si="301"/>
        <v>46200.612500000003</v>
      </c>
    </row>
    <row r="9626" spans="1:24" x14ac:dyDescent="0.2">
      <c r="A9626" s="1" t="s">
        <v>20186</v>
      </c>
      <c r="B9626" s="1" t="s">
        <v>20187</v>
      </c>
      <c r="C9626" s="1" t="s">
        <v>20188</v>
      </c>
      <c r="D9626" s="1" t="s">
        <v>20052</v>
      </c>
      <c r="E9626" s="1" t="s">
        <v>555</v>
      </c>
      <c r="F9626" s="1" t="s">
        <v>27</v>
      </c>
      <c r="G9626" s="1" t="s">
        <v>96</v>
      </c>
      <c r="H9626" s="1" t="s">
        <v>29</v>
      </c>
      <c r="I9626" s="1" t="s">
        <v>4129</v>
      </c>
      <c r="J9626">
        <v>1</v>
      </c>
      <c r="K9626">
        <v>8.1999999999999993</v>
      </c>
      <c r="L9626">
        <v>0.8</v>
      </c>
      <c r="M9626">
        <v>1.6</v>
      </c>
      <c r="N9626">
        <v>10.6</v>
      </c>
      <c r="O9626">
        <v>15</v>
      </c>
      <c r="P9626">
        <v>0</v>
      </c>
      <c r="Q9626" s="1" t="s">
        <v>31</v>
      </c>
      <c r="R9626" s="1" t="s">
        <v>40</v>
      </c>
      <c r="S9626" s="1" t="s">
        <v>135</v>
      </c>
      <c r="T9626" s="1" t="s">
        <v>34</v>
      </c>
      <c r="U9626" s="1" t="s">
        <v>99</v>
      </c>
      <c r="V9626" s="1" t="s">
        <v>36</v>
      </c>
      <c r="W9626">
        <f t="shared" si="300"/>
        <v>46200.638888888891</v>
      </c>
      <c r="X9626">
        <f t="shared" si="301"/>
        <v>46200.645833333336</v>
      </c>
    </row>
    <row r="9627" spans="1:24" x14ac:dyDescent="0.2">
      <c r="A9627" s="1" t="s">
        <v>20189</v>
      </c>
      <c r="B9627" s="1" t="s">
        <v>20187</v>
      </c>
      <c r="C9627" s="1" t="s">
        <v>20188</v>
      </c>
      <c r="D9627" s="1" t="s">
        <v>20190</v>
      </c>
      <c r="E9627" s="1" t="s">
        <v>555</v>
      </c>
      <c r="F9627" s="1" t="s">
        <v>27</v>
      </c>
      <c r="G9627" s="1" t="s">
        <v>96</v>
      </c>
      <c r="H9627" s="1" t="s">
        <v>39</v>
      </c>
      <c r="I9627" s="1" t="s">
        <v>4129</v>
      </c>
      <c r="J9627">
        <v>1</v>
      </c>
      <c r="K9627">
        <v>12.9</v>
      </c>
      <c r="L9627">
        <v>0.6</v>
      </c>
      <c r="M9627">
        <v>5.9</v>
      </c>
      <c r="N9627">
        <v>19.399999999999999</v>
      </c>
      <c r="O9627">
        <v>12</v>
      </c>
      <c r="P9627">
        <v>0</v>
      </c>
      <c r="Q9627" s="1" t="s">
        <v>31</v>
      </c>
      <c r="R9627" s="1" t="s">
        <v>233</v>
      </c>
      <c r="S9627" s="1" t="s">
        <v>131</v>
      </c>
      <c r="T9627" s="1" t="s">
        <v>34</v>
      </c>
      <c r="U9627" s="1" t="s">
        <v>99</v>
      </c>
      <c r="V9627" s="1" t="s">
        <v>42</v>
      </c>
      <c r="W9627">
        <f t="shared" si="300"/>
        <v>46200.638888888891</v>
      </c>
      <c r="X9627">
        <f t="shared" si="301"/>
        <v>46200.659722222219</v>
      </c>
    </row>
    <row r="9628" spans="1:24" x14ac:dyDescent="0.2">
      <c r="A9628" s="1" t="s">
        <v>20191</v>
      </c>
      <c r="B9628" s="1" t="s">
        <v>20187</v>
      </c>
      <c r="C9628" s="1" t="s">
        <v>20188</v>
      </c>
      <c r="D9628" s="1" t="s">
        <v>20192</v>
      </c>
      <c r="E9628" s="1" t="s">
        <v>555</v>
      </c>
      <c r="F9628" s="1" t="s">
        <v>27</v>
      </c>
      <c r="G9628" s="1" t="s">
        <v>96</v>
      </c>
      <c r="H9628" s="1" t="s">
        <v>45</v>
      </c>
      <c r="I9628" s="1" t="s">
        <v>4129</v>
      </c>
      <c r="J9628">
        <v>1</v>
      </c>
      <c r="K9628">
        <v>15.7</v>
      </c>
      <c r="L9628">
        <v>5</v>
      </c>
      <c r="M9628">
        <v>2.2999999999999998</v>
      </c>
      <c r="N9628">
        <v>23.1</v>
      </c>
      <c r="O9628">
        <v>18</v>
      </c>
      <c r="P9628">
        <v>0</v>
      </c>
      <c r="Q9628" s="1" t="s">
        <v>31</v>
      </c>
      <c r="R9628" s="1" t="s">
        <v>106</v>
      </c>
      <c r="S9628" s="1" t="s">
        <v>174</v>
      </c>
      <c r="T9628" s="1" t="s">
        <v>34</v>
      </c>
      <c r="U9628" s="1" t="s">
        <v>99</v>
      </c>
      <c r="V9628" s="1" t="s">
        <v>42</v>
      </c>
      <c r="W9628">
        <f t="shared" si="300"/>
        <v>46200.638888888891</v>
      </c>
      <c r="X9628">
        <f t="shared" si="301"/>
        <v>46200.675694444442</v>
      </c>
    </row>
    <row r="9629" spans="1:24" x14ac:dyDescent="0.2">
      <c r="A9629" s="1" t="s">
        <v>20193</v>
      </c>
      <c r="B9629" s="1" t="s">
        <v>20187</v>
      </c>
      <c r="C9629" s="1" t="s">
        <v>20188</v>
      </c>
      <c r="D9629" s="1" t="s">
        <v>20194</v>
      </c>
      <c r="E9629" s="1" t="s">
        <v>555</v>
      </c>
      <c r="F9629" s="1" t="s">
        <v>50</v>
      </c>
      <c r="G9629" s="1" t="s">
        <v>96</v>
      </c>
      <c r="H9629" s="1" t="s">
        <v>51</v>
      </c>
      <c r="I9629" s="1" t="s">
        <v>4129</v>
      </c>
      <c r="J9629">
        <v>1</v>
      </c>
      <c r="K9629">
        <v>19.8</v>
      </c>
      <c r="L9629">
        <v>8.6999999999999993</v>
      </c>
      <c r="M9629">
        <v>2.7</v>
      </c>
      <c r="N9629">
        <v>31.2</v>
      </c>
      <c r="O9629">
        <v>26</v>
      </c>
      <c r="P9629">
        <v>0</v>
      </c>
      <c r="Q9629" s="1" t="s">
        <v>31</v>
      </c>
      <c r="R9629" s="1" t="s">
        <v>184</v>
      </c>
      <c r="S9629" s="1" t="s">
        <v>686</v>
      </c>
      <c r="T9629" s="1" t="s">
        <v>34</v>
      </c>
      <c r="U9629" s="1" t="s">
        <v>99</v>
      </c>
      <c r="V9629" s="1" t="s">
        <v>42</v>
      </c>
      <c r="W9629">
        <f t="shared" si="300"/>
        <v>46200.638888888891</v>
      </c>
      <c r="X9629">
        <f t="shared" si="301"/>
        <v>46200.697222222225</v>
      </c>
    </row>
    <row r="9630" spans="1:24" x14ac:dyDescent="0.2">
      <c r="A9630" s="1" t="s">
        <v>20195</v>
      </c>
      <c r="B9630" s="1" t="s">
        <v>20187</v>
      </c>
      <c r="C9630" s="1" t="s">
        <v>20188</v>
      </c>
      <c r="D9630" s="1" t="s">
        <v>20196</v>
      </c>
      <c r="E9630" s="1" t="s">
        <v>555</v>
      </c>
      <c r="F9630" s="1" t="s">
        <v>56</v>
      </c>
      <c r="G9630" s="1" t="s">
        <v>96</v>
      </c>
      <c r="H9630" s="1" t="s">
        <v>57</v>
      </c>
      <c r="I9630" s="1" t="s">
        <v>4129</v>
      </c>
      <c r="J9630">
        <v>1</v>
      </c>
      <c r="K9630">
        <v>13.7</v>
      </c>
      <c r="L9630">
        <v>0.4</v>
      </c>
      <c r="M9630">
        <v>2.8</v>
      </c>
      <c r="N9630">
        <v>16.899999999999999</v>
      </c>
      <c r="O9630">
        <v>18</v>
      </c>
      <c r="P9630">
        <v>0</v>
      </c>
      <c r="Q9630" s="1" t="s">
        <v>31</v>
      </c>
      <c r="R9630" s="1" t="s">
        <v>189</v>
      </c>
      <c r="S9630" s="1" t="s">
        <v>363</v>
      </c>
      <c r="T9630" s="1" t="s">
        <v>34</v>
      </c>
      <c r="U9630" s="1" t="s">
        <v>99</v>
      </c>
      <c r="V9630" s="1" t="s">
        <v>36</v>
      </c>
      <c r="W9630">
        <f t="shared" si="300"/>
        <v>46200.638888888891</v>
      </c>
      <c r="X9630">
        <f t="shared" si="301"/>
        <v>46200.709027777775</v>
      </c>
    </row>
    <row r="9631" spans="1:24" x14ac:dyDescent="0.2">
      <c r="A9631" s="1" t="s">
        <v>20197</v>
      </c>
      <c r="B9631" s="1" t="s">
        <v>20187</v>
      </c>
      <c r="C9631" s="1" t="s">
        <v>20188</v>
      </c>
      <c r="D9631" s="1" t="s">
        <v>20198</v>
      </c>
      <c r="E9631" s="1" t="s">
        <v>555</v>
      </c>
      <c r="F9631" s="1" t="s">
        <v>56</v>
      </c>
      <c r="G9631" s="1" t="s">
        <v>96</v>
      </c>
      <c r="H9631" s="1" t="s">
        <v>62</v>
      </c>
      <c r="I9631" s="1" t="s">
        <v>4129</v>
      </c>
      <c r="J9631">
        <v>1</v>
      </c>
      <c r="K9631">
        <v>10.8</v>
      </c>
      <c r="L9631">
        <v>0.5</v>
      </c>
      <c r="M9631">
        <v>2.1</v>
      </c>
      <c r="N9631">
        <v>13.4</v>
      </c>
      <c r="O9631">
        <v>15</v>
      </c>
      <c r="P9631">
        <v>0</v>
      </c>
      <c r="Q9631" s="1" t="s">
        <v>31</v>
      </c>
      <c r="R9631" s="1" t="s">
        <v>261</v>
      </c>
      <c r="S9631" s="1" t="s">
        <v>87</v>
      </c>
      <c r="T9631" s="1" t="s">
        <v>34</v>
      </c>
      <c r="U9631" s="1" t="s">
        <v>99</v>
      </c>
      <c r="V9631" s="1" t="s">
        <v>36</v>
      </c>
      <c r="W9631">
        <f t="shared" si="300"/>
        <v>46200.638888888891</v>
      </c>
      <c r="X9631">
        <f t="shared" si="301"/>
        <v>46200.718055555553</v>
      </c>
    </row>
    <row r="9632" spans="1:24" x14ac:dyDescent="0.2">
      <c r="A9632" s="1" t="s">
        <v>20199</v>
      </c>
      <c r="B9632" s="1" t="s">
        <v>20200</v>
      </c>
      <c r="C9632" s="1" t="s">
        <v>20122</v>
      </c>
      <c r="D9632" s="1" t="s">
        <v>20201</v>
      </c>
      <c r="E9632" s="1" t="s">
        <v>555</v>
      </c>
      <c r="F9632" s="1" t="s">
        <v>27</v>
      </c>
      <c r="G9632" s="1" t="s">
        <v>69</v>
      </c>
      <c r="H9632" s="1" t="s">
        <v>29</v>
      </c>
      <c r="I9632" s="1" t="s">
        <v>2517</v>
      </c>
      <c r="J9632">
        <v>1</v>
      </c>
      <c r="K9632">
        <v>12</v>
      </c>
      <c r="L9632">
        <v>0.5</v>
      </c>
      <c r="M9632">
        <v>2.2000000000000002</v>
      </c>
      <c r="N9632">
        <v>14.7</v>
      </c>
      <c r="O9632">
        <v>15</v>
      </c>
      <c r="P9632">
        <v>0</v>
      </c>
      <c r="Q9632" s="1" t="s">
        <v>31</v>
      </c>
      <c r="R9632" s="1" t="s">
        <v>102</v>
      </c>
      <c r="S9632" s="1" t="s">
        <v>103</v>
      </c>
      <c r="T9632" s="1" t="s">
        <v>34</v>
      </c>
      <c r="U9632" s="1" t="s">
        <v>99</v>
      </c>
      <c r="V9632" s="1" t="s">
        <v>36</v>
      </c>
      <c r="W9632">
        <f t="shared" si="300"/>
        <v>46200.710416666669</v>
      </c>
      <c r="X9632">
        <f t="shared" si="301"/>
        <v>46200.720138888886</v>
      </c>
    </row>
    <row r="9633" spans="1:24" x14ac:dyDescent="0.2">
      <c r="A9633" s="1" t="s">
        <v>20202</v>
      </c>
      <c r="B9633" s="1" t="s">
        <v>20200</v>
      </c>
      <c r="C9633" s="1" t="s">
        <v>20122</v>
      </c>
      <c r="D9633" s="1" t="s">
        <v>20128</v>
      </c>
      <c r="E9633" s="1" t="s">
        <v>555</v>
      </c>
      <c r="F9633" s="1" t="s">
        <v>27</v>
      </c>
      <c r="G9633" s="1" t="s">
        <v>69</v>
      </c>
      <c r="H9633" s="1" t="s">
        <v>39</v>
      </c>
      <c r="I9633" s="1" t="s">
        <v>2517</v>
      </c>
      <c r="J9633">
        <v>1</v>
      </c>
      <c r="K9633">
        <v>9.9</v>
      </c>
      <c r="L9633">
        <v>0.4</v>
      </c>
      <c r="M9633">
        <v>5.4</v>
      </c>
      <c r="N9633">
        <v>15.7</v>
      </c>
      <c r="O9633">
        <v>12</v>
      </c>
      <c r="P9633">
        <v>0</v>
      </c>
      <c r="Q9633" s="1" t="s">
        <v>31</v>
      </c>
      <c r="R9633" s="1" t="s">
        <v>302</v>
      </c>
      <c r="S9633" s="1" t="s">
        <v>181</v>
      </c>
      <c r="T9633" s="1" t="s">
        <v>34</v>
      </c>
      <c r="U9633" s="1" t="s">
        <v>99</v>
      </c>
      <c r="V9633" s="1" t="s">
        <v>42</v>
      </c>
      <c r="W9633">
        <f t="shared" si="300"/>
        <v>46200.710416666669</v>
      </c>
      <c r="X9633">
        <f t="shared" si="301"/>
        <v>46200.731249999997</v>
      </c>
    </row>
    <row r="9634" spans="1:24" x14ac:dyDescent="0.2">
      <c r="A9634" s="1" t="s">
        <v>20203</v>
      </c>
      <c r="B9634" s="1" t="s">
        <v>20200</v>
      </c>
      <c r="C9634" s="1" t="s">
        <v>20122</v>
      </c>
      <c r="D9634" s="1" t="s">
        <v>20204</v>
      </c>
      <c r="E9634" s="1" t="s">
        <v>555</v>
      </c>
      <c r="F9634" s="1" t="s">
        <v>27</v>
      </c>
      <c r="G9634" s="1" t="s">
        <v>69</v>
      </c>
      <c r="H9634" s="1" t="s">
        <v>45</v>
      </c>
      <c r="I9634" s="1" t="s">
        <v>2517</v>
      </c>
      <c r="J9634">
        <v>1</v>
      </c>
      <c r="K9634">
        <v>14.3</v>
      </c>
      <c r="L9634">
        <v>5.6</v>
      </c>
      <c r="M9634">
        <v>2.6</v>
      </c>
      <c r="N9634">
        <v>22.5</v>
      </c>
      <c r="O9634">
        <v>18</v>
      </c>
      <c r="P9634">
        <v>0</v>
      </c>
      <c r="Q9634" s="1" t="s">
        <v>31</v>
      </c>
      <c r="R9634" s="1" t="s">
        <v>233</v>
      </c>
      <c r="S9634" s="1" t="s">
        <v>152</v>
      </c>
      <c r="T9634" s="1" t="s">
        <v>34</v>
      </c>
      <c r="U9634" s="1" t="s">
        <v>99</v>
      </c>
      <c r="V9634" s="1" t="s">
        <v>42</v>
      </c>
      <c r="W9634">
        <f t="shared" si="300"/>
        <v>46200.710416666669</v>
      </c>
      <c r="X9634">
        <f t="shared" si="301"/>
        <v>46200.746527777781</v>
      </c>
    </row>
    <row r="9635" spans="1:24" x14ac:dyDescent="0.2">
      <c r="A9635" s="1" t="s">
        <v>20205</v>
      </c>
      <c r="B9635" s="1" t="s">
        <v>20200</v>
      </c>
      <c r="C9635" s="1" t="s">
        <v>20122</v>
      </c>
      <c r="D9635" s="1" t="s">
        <v>20206</v>
      </c>
      <c r="E9635" s="1" t="s">
        <v>555</v>
      </c>
      <c r="F9635" s="1" t="s">
        <v>50</v>
      </c>
      <c r="G9635" s="1" t="s">
        <v>69</v>
      </c>
      <c r="H9635" s="1" t="s">
        <v>51</v>
      </c>
      <c r="I9635" s="1" t="s">
        <v>2517</v>
      </c>
      <c r="J9635">
        <v>1</v>
      </c>
      <c r="K9635">
        <v>16.899999999999999</v>
      </c>
      <c r="L9635">
        <v>9.8000000000000007</v>
      </c>
      <c r="M9635">
        <v>2.5</v>
      </c>
      <c r="N9635">
        <v>29.2</v>
      </c>
      <c r="O9635">
        <v>26</v>
      </c>
      <c r="P9635">
        <v>0</v>
      </c>
      <c r="Q9635" s="1" t="s">
        <v>31</v>
      </c>
      <c r="R9635" s="1" t="s">
        <v>1891</v>
      </c>
      <c r="S9635" s="1" t="s">
        <v>700</v>
      </c>
      <c r="T9635" s="1" t="s">
        <v>34</v>
      </c>
      <c r="U9635" s="1" t="s">
        <v>99</v>
      </c>
      <c r="V9635" s="1" t="s">
        <v>36</v>
      </c>
      <c r="W9635">
        <f t="shared" si="300"/>
        <v>46200.710416666669</v>
      </c>
      <c r="X9635">
        <f t="shared" si="301"/>
        <v>46200.767361111109</v>
      </c>
    </row>
    <row r="9636" spans="1:24" x14ac:dyDescent="0.2">
      <c r="A9636" s="1" t="s">
        <v>20207</v>
      </c>
      <c r="B9636" s="1" t="s">
        <v>20200</v>
      </c>
      <c r="C9636" s="1" t="s">
        <v>20122</v>
      </c>
      <c r="D9636" s="1" t="s">
        <v>20208</v>
      </c>
      <c r="E9636" s="1" t="s">
        <v>555</v>
      </c>
      <c r="F9636" s="1" t="s">
        <v>56</v>
      </c>
      <c r="G9636" s="1" t="s">
        <v>69</v>
      </c>
      <c r="H9636" s="1" t="s">
        <v>57</v>
      </c>
      <c r="I9636" s="1" t="s">
        <v>2517</v>
      </c>
      <c r="J9636">
        <v>1</v>
      </c>
      <c r="K9636">
        <v>13.8</v>
      </c>
      <c r="L9636">
        <v>0.9</v>
      </c>
      <c r="M9636">
        <v>1.3</v>
      </c>
      <c r="N9636">
        <v>16</v>
      </c>
      <c r="O9636">
        <v>18</v>
      </c>
      <c r="P9636">
        <v>0</v>
      </c>
      <c r="Q9636" s="1" t="s">
        <v>31</v>
      </c>
      <c r="R9636" s="1" t="s">
        <v>113</v>
      </c>
      <c r="S9636" s="1" t="s">
        <v>146</v>
      </c>
      <c r="T9636" s="1" t="s">
        <v>34</v>
      </c>
      <c r="U9636" s="1" t="s">
        <v>99</v>
      </c>
      <c r="V9636" s="1" t="s">
        <v>36</v>
      </c>
      <c r="W9636">
        <f t="shared" si="300"/>
        <v>46200.710416666669</v>
      </c>
      <c r="X9636">
        <f t="shared" si="301"/>
        <v>46200.77847222222</v>
      </c>
    </row>
    <row r="9637" spans="1:24" x14ac:dyDescent="0.2">
      <c r="A9637" s="1" t="s">
        <v>20209</v>
      </c>
      <c r="B9637" s="1" t="s">
        <v>20200</v>
      </c>
      <c r="C9637" s="1" t="s">
        <v>20122</v>
      </c>
      <c r="D9637" s="1" t="s">
        <v>20210</v>
      </c>
      <c r="E9637" s="1" t="s">
        <v>555</v>
      </c>
      <c r="F9637" s="1" t="s">
        <v>56</v>
      </c>
      <c r="G9637" s="1" t="s">
        <v>69</v>
      </c>
      <c r="H9637" s="1" t="s">
        <v>62</v>
      </c>
      <c r="I9637" s="1" t="s">
        <v>2517</v>
      </c>
      <c r="J9637">
        <v>1</v>
      </c>
      <c r="K9637">
        <v>7.5</v>
      </c>
      <c r="L9637">
        <v>0.6</v>
      </c>
      <c r="M9637">
        <v>1.4</v>
      </c>
      <c r="N9637">
        <v>9.5</v>
      </c>
      <c r="O9637">
        <v>15</v>
      </c>
      <c r="P9637">
        <v>0</v>
      </c>
      <c r="Q9637" s="1" t="s">
        <v>31</v>
      </c>
      <c r="R9637" s="1" t="s">
        <v>959</v>
      </c>
      <c r="S9637" s="1" t="s">
        <v>266</v>
      </c>
      <c r="T9637" s="1" t="s">
        <v>34</v>
      </c>
      <c r="U9637" s="1" t="s">
        <v>99</v>
      </c>
      <c r="V9637" s="1" t="s">
        <v>36</v>
      </c>
      <c r="W9637">
        <f t="shared" si="300"/>
        <v>46200.710416666669</v>
      </c>
      <c r="X9637">
        <f t="shared" si="301"/>
        <v>46200.784722222219</v>
      </c>
    </row>
    <row r="9638" spans="1:24" x14ac:dyDescent="0.2">
      <c r="A9638" s="1" t="s">
        <v>20211</v>
      </c>
      <c r="B9638" s="1" t="s">
        <v>20212</v>
      </c>
      <c r="C9638" s="1" t="s">
        <v>20213</v>
      </c>
      <c r="D9638" s="1" t="s">
        <v>20214</v>
      </c>
      <c r="E9638" s="1" t="s">
        <v>555</v>
      </c>
      <c r="F9638" s="1" t="s">
        <v>27</v>
      </c>
      <c r="G9638" s="1" t="s">
        <v>69</v>
      </c>
      <c r="H9638" s="1" t="s">
        <v>29</v>
      </c>
      <c r="I9638" s="1" t="s">
        <v>1223</v>
      </c>
      <c r="J9638">
        <v>4</v>
      </c>
      <c r="K9638">
        <v>11.4</v>
      </c>
      <c r="L9638">
        <v>0.7</v>
      </c>
      <c r="M9638">
        <v>2.2000000000000002</v>
      </c>
      <c r="N9638">
        <v>14.4</v>
      </c>
      <c r="O9638">
        <v>15</v>
      </c>
      <c r="P9638">
        <v>0</v>
      </c>
      <c r="Q9638" s="1" t="s">
        <v>31</v>
      </c>
      <c r="R9638" s="1" t="s">
        <v>302</v>
      </c>
      <c r="S9638" s="1" t="s">
        <v>156</v>
      </c>
      <c r="T9638" s="1" t="s">
        <v>71</v>
      </c>
      <c r="U9638" s="1" t="s">
        <v>251</v>
      </c>
      <c r="V9638" s="1" t="s">
        <v>36</v>
      </c>
      <c r="W9638">
        <f t="shared" si="300"/>
        <v>46200.546527777777</v>
      </c>
      <c r="X9638">
        <f t="shared" si="301"/>
        <v>46200.556250000001</v>
      </c>
    </row>
    <row r="9639" spans="1:24" x14ac:dyDescent="0.2">
      <c r="A9639" s="1" t="s">
        <v>20215</v>
      </c>
      <c r="B9639" s="1" t="s">
        <v>20212</v>
      </c>
      <c r="C9639" s="1" t="s">
        <v>20213</v>
      </c>
      <c r="D9639" s="1" t="s">
        <v>20036</v>
      </c>
      <c r="E9639" s="1" t="s">
        <v>555</v>
      </c>
      <c r="F9639" s="1" t="s">
        <v>27</v>
      </c>
      <c r="G9639" s="1" t="s">
        <v>69</v>
      </c>
      <c r="H9639" s="1" t="s">
        <v>39</v>
      </c>
      <c r="I9639" s="1" t="s">
        <v>1223</v>
      </c>
      <c r="J9639">
        <v>4</v>
      </c>
      <c r="K9639">
        <v>8.6999999999999993</v>
      </c>
      <c r="L9639">
        <v>0.3</v>
      </c>
      <c r="M9639">
        <v>5</v>
      </c>
      <c r="N9639">
        <v>14</v>
      </c>
      <c r="O9639">
        <v>12</v>
      </c>
      <c r="P9639">
        <v>0</v>
      </c>
      <c r="Q9639" s="1" t="s">
        <v>31</v>
      </c>
      <c r="R9639" s="1" t="s">
        <v>220</v>
      </c>
      <c r="S9639" s="1" t="s">
        <v>254</v>
      </c>
      <c r="T9639" s="1" t="s">
        <v>71</v>
      </c>
      <c r="U9639" s="1" t="s">
        <v>251</v>
      </c>
      <c r="V9639" s="1" t="s">
        <v>42</v>
      </c>
      <c r="W9639">
        <f t="shared" si="300"/>
        <v>46200.546527777777</v>
      </c>
      <c r="X9639">
        <f t="shared" si="301"/>
        <v>46200.565972222219</v>
      </c>
    </row>
    <row r="9640" spans="1:24" x14ac:dyDescent="0.2">
      <c r="A9640" s="1" t="s">
        <v>20216</v>
      </c>
      <c r="B9640" s="1" t="s">
        <v>20212</v>
      </c>
      <c r="C9640" s="1" t="s">
        <v>20213</v>
      </c>
      <c r="D9640" s="1" t="s">
        <v>20217</v>
      </c>
      <c r="E9640" s="1" t="s">
        <v>555</v>
      </c>
      <c r="F9640" s="1" t="s">
        <v>27</v>
      </c>
      <c r="G9640" s="1" t="s">
        <v>69</v>
      </c>
      <c r="H9640" s="1" t="s">
        <v>45</v>
      </c>
      <c r="I9640" s="1" t="s">
        <v>1223</v>
      </c>
      <c r="J9640">
        <v>4</v>
      </c>
      <c r="K9640">
        <v>14.4</v>
      </c>
      <c r="L9640">
        <v>5.2</v>
      </c>
      <c r="M9640">
        <v>3.1</v>
      </c>
      <c r="N9640">
        <v>22.7</v>
      </c>
      <c r="O9640">
        <v>18</v>
      </c>
      <c r="P9640">
        <v>0</v>
      </c>
      <c r="Q9640" s="1" t="s">
        <v>31</v>
      </c>
      <c r="R9640" s="1" t="s">
        <v>102</v>
      </c>
      <c r="S9640" s="1" t="s">
        <v>156</v>
      </c>
      <c r="T9640" s="1" t="s">
        <v>71</v>
      </c>
      <c r="U9640" s="1" t="s">
        <v>251</v>
      </c>
      <c r="V9640" s="1" t="s">
        <v>42</v>
      </c>
      <c r="W9640">
        <f t="shared" si="300"/>
        <v>46200.546527777777</v>
      </c>
      <c r="X9640">
        <f t="shared" si="301"/>
        <v>46200.581944444442</v>
      </c>
    </row>
    <row r="9641" spans="1:24" x14ac:dyDescent="0.2">
      <c r="A9641" s="1" t="s">
        <v>20218</v>
      </c>
      <c r="B9641" s="1" t="s">
        <v>20212</v>
      </c>
      <c r="C9641" s="1" t="s">
        <v>20213</v>
      </c>
      <c r="D9641" s="1" t="s">
        <v>20219</v>
      </c>
      <c r="E9641" s="1" t="s">
        <v>555</v>
      </c>
      <c r="F9641" s="1" t="s">
        <v>50</v>
      </c>
      <c r="G9641" s="1" t="s">
        <v>69</v>
      </c>
      <c r="H9641" s="1" t="s">
        <v>51</v>
      </c>
      <c r="I9641" s="1" t="s">
        <v>1223</v>
      </c>
      <c r="J9641">
        <v>4</v>
      </c>
      <c r="K9641">
        <v>18.8</v>
      </c>
      <c r="L9641">
        <v>11.3</v>
      </c>
      <c r="M9641">
        <v>2.4</v>
      </c>
      <c r="N9641">
        <v>32.6</v>
      </c>
      <c r="O9641">
        <v>26</v>
      </c>
      <c r="P9641">
        <v>0</v>
      </c>
      <c r="Q9641" s="1" t="s">
        <v>31</v>
      </c>
      <c r="R9641" s="1" t="s">
        <v>374</v>
      </c>
      <c r="S9641" s="1" t="s">
        <v>772</v>
      </c>
      <c r="T9641" s="1" t="s">
        <v>71</v>
      </c>
      <c r="U9641" s="1" t="s">
        <v>251</v>
      </c>
      <c r="V9641" s="1" t="s">
        <v>42</v>
      </c>
      <c r="W9641">
        <f t="shared" si="300"/>
        <v>46200.546527777777</v>
      </c>
      <c r="X9641">
        <f t="shared" si="301"/>
        <v>46200.604166666664</v>
      </c>
    </row>
    <row r="9642" spans="1:24" x14ac:dyDescent="0.2">
      <c r="A9642" s="1" t="s">
        <v>20220</v>
      </c>
      <c r="B9642" s="1" t="s">
        <v>20212</v>
      </c>
      <c r="C9642" s="1" t="s">
        <v>20213</v>
      </c>
      <c r="D9642" s="1" t="s">
        <v>20221</v>
      </c>
      <c r="E9642" s="1" t="s">
        <v>555</v>
      </c>
      <c r="F9642" s="1" t="s">
        <v>56</v>
      </c>
      <c r="G9642" s="1" t="s">
        <v>69</v>
      </c>
      <c r="H9642" s="1" t="s">
        <v>57</v>
      </c>
      <c r="I9642" s="1" t="s">
        <v>1223</v>
      </c>
      <c r="J9642">
        <v>4</v>
      </c>
      <c r="K9642">
        <v>12</v>
      </c>
      <c r="L9642">
        <v>0.3</v>
      </c>
      <c r="M9642">
        <v>0.9</v>
      </c>
      <c r="N9642">
        <v>13.2</v>
      </c>
      <c r="O9642">
        <v>18</v>
      </c>
      <c r="P9642">
        <v>0</v>
      </c>
      <c r="Q9642" s="1" t="s">
        <v>31</v>
      </c>
      <c r="R9642" s="1" t="s">
        <v>261</v>
      </c>
      <c r="S9642" s="1" t="s">
        <v>363</v>
      </c>
      <c r="T9642" s="1" t="s">
        <v>71</v>
      </c>
      <c r="U9642" s="1" t="s">
        <v>251</v>
      </c>
      <c r="V9642" s="1" t="s">
        <v>36</v>
      </c>
      <c r="W9642">
        <f t="shared" si="300"/>
        <v>46200.546527777777</v>
      </c>
      <c r="X9642">
        <f t="shared" si="301"/>
        <v>46200.613194444442</v>
      </c>
    </row>
    <row r="9643" spans="1:24" x14ac:dyDescent="0.2">
      <c r="A9643" s="1" t="s">
        <v>20222</v>
      </c>
      <c r="B9643" s="1" t="s">
        <v>20212</v>
      </c>
      <c r="C9643" s="1" t="s">
        <v>20213</v>
      </c>
      <c r="D9643" s="1" t="s">
        <v>20223</v>
      </c>
      <c r="E9643" s="1" t="s">
        <v>555</v>
      </c>
      <c r="F9643" s="1" t="s">
        <v>56</v>
      </c>
      <c r="G9643" s="1" t="s">
        <v>69</v>
      </c>
      <c r="H9643" s="1" t="s">
        <v>62</v>
      </c>
      <c r="I9643" s="1" t="s">
        <v>1223</v>
      </c>
      <c r="J9643">
        <v>4</v>
      </c>
      <c r="K9643">
        <v>7.9</v>
      </c>
      <c r="L9643">
        <v>0.5</v>
      </c>
      <c r="M9643">
        <v>2.4</v>
      </c>
      <c r="N9643">
        <v>10.8</v>
      </c>
      <c r="O9643">
        <v>15</v>
      </c>
      <c r="P9643">
        <v>0</v>
      </c>
      <c r="Q9643" s="1" t="s">
        <v>31</v>
      </c>
      <c r="R9643" s="1" t="s">
        <v>611</v>
      </c>
      <c r="S9643" s="1" t="s">
        <v>262</v>
      </c>
      <c r="T9643" s="1" t="s">
        <v>71</v>
      </c>
      <c r="U9643" s="1" t="s">
        <v>251</v>
      </c>
      <c r="V9643" s="1" t="s">
        <v>36</v>
      </c>
      <c r="W9643">
        <f t="shared" si="300"/>
        <v>46200.546527777777</v>
      </c>
      <c r="X9643">
        <f t="shared" si="301"/>
        <v>46200.620833333334</v>
      </c>
    </row>
    <row r="9644" spans="1:24" x14ac:dyDescent="0.2">
      <c r="A9644" s="1" t="s">
        <v>20224</v>
      </c>
      <c r="B9644" s="1" t="s">
        <v>20225</v>
      </c>
      <c r="C9644" s="1" t="s">
        <v>20033</v>
      </c>
      <c r="D9644" s="1" t="s">
        <v>20226</v>
      </c>
      <c r="E9644" s="1" t="s">
        <v>555</v>
      </c>
      <c r="F9644" s="1" t="s">
        <v>27</v>
      </c>
      <c r="G9644" s="1" t="s">
        <v>69</v>
      </c>
      <c r="H9644" s="1" t="s">
        <v>29</v>
      </c>
      <c r="I9644" s="1" t="s">
        <v>1642</v>
      </c>
      <c r="J9644">
        <v>9</v>
      </c>
      <c r="K9644">
        <v>12.5</v>
      </c>
      <c r="L9644">
        <v>0.2</v>
      </c>
      <c r="M9644">
        <v>1.7</v>
      </c>
      <c r="N9644">
        <v>14.4</v>
      </c>
      <c r="O9644">
        <v>15</v>
      </c>
      <c r="P9644">
        <v>0</v>
      </c>
      <c r="Q9644" s="1" t="s">
        <v>31</v>
      </c>
      <c r="R9644" s="1" t="s">
        <v>40</v>
      </c>
      <c r="S9644" s="1" t="s">
        <v>254</v>
      </c>
      <c r="T9644" s="1" t="s">
        <v>34</v>
      </c>
      <c r="U9644" s="1" t="s">
        <v>251</v>
      </c>
      <c r="V9644" s="1" t="s">
        <v>36</v>
      </c>
      <c r="W9644">
        <f t="shared" si="300"/>
        <v>46200.545138888891</v>
      </c>
      <c r="X9644">
        <f t="shared" si="301"/>
        <v>46200.554861111108</v>
      </c>
    </row>
    <row r="9645" spans="1:24" x14ac:dyDescent="0.2">
      <c r="A9645" s="1" t="s">
        <v>20227</v>
      </c>
      <c r="B9645" s="1" t="s">
        <v>20225</v>
      </c>
      <c r="C9645" s="1" t="s">
        <v>20033</v>
      </c>
      <c r="D9645" s="1" t="s">
        <v>20228</v>
      </c>
      <c r="E9645" s="1" t="s">
        <v>555</v>
      </c>
      <c r="F9645" s="1" t="s">
        <v>27</v>
      </c>
      <c r="G9645" s="1" t="s">
        <v>69</v>
      </c>
      <c r="H9645" s="1" t="s">
        <v>39</v>
      </c>
      <c r="I9645" s="1" t="s">
        <v>1642</v>
      </c>
      <c r="J9645">
        <v>9</v>
      </c>
      <c r="K9645">
        <v>12.8</v>
      </c>
      <c r="L9645">
        <v>1.1000000000000001</v>
      </c>
      <c r="M9645">
        <v>5</v>
      </c>
      <c r="N9645">
        <v>18.899999999999999</v>
      </c>
      <c r="O9645">
        <v>12</v>
      </c>
      <c r="P9645">
        <v>0</v>
      </c>
      <c r="Q9645" s="1" t="s">
        <v>31</v>
      </c>
      <c r="R9645" s="1" t="s">
        <v>130</v>
      </c>
      <c r="S9645" s="1" t="s">
        <v>181</v>
      </c>
      <c r="T9645" s="1" t="s">
        <v>34</v>
      </c>
      <c r="U9645" s="1" t="s">
        <v>251</v>
      </c>
      <c r="V9645" s="1" t="s">
        <v>42</v>
      </c>
      <c r="W9645">
        <f t="shared" si="300"/>
        <v>46200.545138888891</v>
      </c>
      <c r="X9645">
        <f t="shared" si="301"/>
        <v>46200.568055555559</v>
      </c>
    </row>
    <row r="9646" spans="1:24" x14ac:dyDescent="0.2">
      <c r="A9646" s="1" t="s">
        <v>20229</v>
      </c>
      <c r="B9646" s="1" t="s">
        <v>20225</v>
      </c>
      <c r="C9646" s="1" t="s">
        <v>20033</v>
      </c>
      <c r="D9646" s="1" t="s">
        <v>20230</v>
      </c>
      <c r="E9646" s="1" t="s">
        <v>555</v>
      </c>
      <c r="F9646" s="1" t="s">
        <v>27</v>
      </c>
      <c r="G9646" s="1" t="s">
        <v>69</v>
      </c>
      <c r="H9646" s="1" t="s">
        <v>45</v>
      </c>
      <c r="I9646" s="1" t="s">
        <v>1642</v>
      </c>
      <c r="J9646">
        <v>9</v>
      </c>
      <c r="K9646">
        <v>15.1</v>
      </c>
      <c r="L9646">
        <v>4.5999999999999996</v>
      </c>
      <c r="M9646">
        <v>2.7</v>
      </c>
      <c r="N9646">
        <v>22.4</v>
      </c>
      <c r="O9646">
        <v>18</v>
      </c>
      <c r="P9646">
        <v>0</v>
      </c>
      <c r="Q9646" s="1" t="s">
        <v>31</v>
      </c>
      <c r="R9646" s="1" t="s">
        <v>125</v>
      </c>
      <c r="S9646" s="1" t="s">
        <v>79</v>
      </c>
      <c r="T9646" s="1" t="s">
        <v>34</v>
      </c>
      <c r="U9646" s="1" t="s">
        <v>251</v>
      </c>
      <c r="V9646" s="1" t="s">
        <v>42</v>
      </c>
      <c r="W9646">
        <f t="shared" si="300"/>
        <v>46200.545138888891</v>
      </c>
      <c r="X9646">
        <f t="shared" si="301"/>
        <v>46200.583333333336</v>
      </c>
    </row>
    <row r="9647" spans="1:24" x14ac:dyDescent="0.2">
      <c r="A9647" s="1" t="s">
        <v>20231</v>
      </c>
      <c r="B9647" s="1" t="s">
        <v>20225</v>
      </c>
      <c r="C9647" s="1" t="s">
        <v>20033</v>
      </c>
      <c r="D9647" s="1" t="s">
        <v>20040</v>
      </c>
      <c r="E9647" s="1" t="s">
        <v>555</v>
      </c>
      <c r="F9647" s="1" t="s">
        <v>50</v>
      </c>
      <c r="G9647" s="1" t="s">
        <v>69</v>
      </c>
      <c r="H9647" s="1" t="s">
        <v>51</v>
      </c>
      <c r="I9647" s="1" t="s">
        <v>1642</v>
      </c>
      <c r="J9647">
        <v>9</v>
      </c>
      <c r="K9647">
        <v>16.399999999999999</v>
      </c>
      <c r="L9647">
        <v>10.5</v>
      </c>
      <c r="M9647">
        <v>1.7</v>
      </c>
      <c r="N9647">
        <v>28.6</v>
      </c>
      <c r="O9647">
        <v>26</v>
      </c>
      <c r="P9647">
        <v>0</v>
      </c>
      <c r="Q9647" s="1" t="s">
        <v>31</v>
      </c>
      <c r="R9647" s="1" t="s">
        <v>82</v>
      </c>
      <c r="S9647" s="1" t="s">
        <v>110</v>
      </c>
      <c r="T9647" s="1" t="s">
        <v>34</v>
      </c>
      <c r="U9647" s="1" t="s">
        <v>251</v>
      </c>
      <c r="V9647" s="1" t="s">
        <v>36</v>
      </c>
      <c r="W9647">
        <f t="shared" si="300"/>
        <v>46200.545138888891</v>
      </c>
      <c r="X9647">
        <f t="shared" si="301"/>
        <v>46200.603472222225</v>
      </c>
    </row>
    <row r="9648" spans="1:24" x14ac:dyDescent="0.2">
      <c r="A9648" s="1" t="s">
        <v>20232</v>
      </c>
      <c r="B9648" s="1" t="s">
        <v>20225</v>
      </c>
      <c r="C9648" s="1" t="s">
        <v>20033</v>
      </c>
      <c r="D9648" s="1" t="s">
        <v>20233</v>
      </c>
      <c r="E9648" s="1" t="s">
        <v>555</v>
      </c>
      <c r="F9648" s="1" t="s">
        <v>56</v>
      </c>
      <c r="G9648" s="1" t="s">
        <v>69</v>
      </c>
      <c r="H9648" s="1" t="s">
        <v>57</v>
      </c>
      <c r="I9648" s="1" t="s">
        <v>1642</v>
      </c>
      <c r="J9648">
        <v>9</v>
      </c>
      <c r="K9648">
        <v>14.5</v>
      </c>
      <c r="L9648">
        <v>0.5</v>
      </c>
      <c r="M9648">
        <v>1.9</v>
      </c>
      <c r="N9648">
        <v>17</v>
      </c>
      <c r="O9648">
        <v>18</v>
      </c>
      <c r="P9648">
        <v>0</v>
      </c>
      <c r="Q9648" s="1" t="s">
        <v>31</v>
      </c>
      <c r="R9648" s="1" t="s">
        <v>265</v>
      </c>
      <c r="S9648" s="1" t="s">
        <v>64</v>
      </c>
      <c r="T9648" s="1" t="s">
        <v>34</v>
      </c>
      <c r="U9648" s="1" t="s">
        <v>251</v>
      </c>
      <c r="V9648" s="1" t="s">
        <v>36</v>
      </c>
      <c r="W9648">
        <f t="shared" si="300"/>
        <v>46200.545138888891</v>
      </c>
      <c r="X9648">
        <f t="shared" si="301"/>
        <v>46200.615277777775</v>
      </c>
    </row>
    <row r="9649" spans="1:24" x14ac:dyDescent="0.2">
      <c r="A9649" s="1" t="s">
        <v>20234</v>
      </c>
      <c r="B9649" s="1" t="s">
        <v>20225</v>
      </c>
      <c r="C9649" s="1" t="s">
        <v>20033</v>
      </c>
      <c r="D9649" s="1" t="s">
        <v>20235</v>
      </c>
      <c r="E9649" s="1" t="s">
        <v>555</v>
      </c>
      <c r="F9649" s="1" t="s">
        <v>56</v>
      </c>
      <c r="G9649" s="1" t="s">
        <v>69</v>
      </c>
      <c r="H9649" s="1" t="s">
        <v>62</v>
      </c>
      <c r="I9649" s="1" t="s">
        <v>1642</v>
      </c>
      <c r="J9649">
        <v>9</v>
      </c>
      <c r="K9649">
        <v>10.199999999999999</v>
      </c>
      <c r="L9649">
        <v>0.5</v>
      </c>
      <c r="M9649">
        <v>2.7</v>
      </c>
      <c r="N9649">
        <v>13.4</v>
      </c>
      <c r="O9649">
        <v>15</v>
      </c>
      <c r="P9649">
        <v>0</v>
      </c>
      <c r="Q9649" s="1" t="s">
        <v>31</v>
      </c>
      <c r="R9649" s="1" t="s">
        <v>265</v>
      </c>
      <c r="S9649" s="1" t="s">
        <v>143</v>
      </c>
      <c r="T9649" s="1" t="s">
        <v>34</v>
      </c>
      <c r="U9649" s="1" t="s">
        <v>251</v>
      </c>
      <c r="V9649" s="1" t="s">
        <v>36</v>
      </c>
      <c r="W9649">
        <f t="shared" si="300"/>
        <v>46200.545138888891</v>
      </c>
      <c r="X9649">
        <f t="shared" si="301"/>
        <v>46200.624305555553</v>
      </c>
    </row>
    <row r="9650" spans="1:24" x14ac:dyDescent="0.2">
      <c r="A9650" s="1" t="s">
        <v>20236</v>
      </c>
      <c r="B9650" s="1" t="s">
        <v>20237</v>
      </c>
      <c r="C9650" s="1" t="s">
        <v>20238</v>
      </c>
      <c r="D9650" s="1" t="s">
        <v>20239</v>
      </c>
      <c r="E9650" s="1" t="s">
        <v>555</v>
      </c>
      <c r="F9650" s="1" t="s">
        <v>27</v>
      </c>
      <c r="G9650" s="1" t="s">
        <v>28</v>
      </c>
      <c r="H9650" s="1" t="s">
        <v>29</v>
      </c>
      <c r="I9650" s="1" t="s">
        <v>2198</v>
      </c>
      <c r="J9650">
        <v>5</v>
      </c>
      <c r="K9650">
        <v>12</v>
      </c>
      <c r="L9650">
        <v>1.6</v>
      </c>
      <c r="M9650">
        <v>1.3</v>
      </c>
      <c r="N9650">
        <v>14.9</v>
      </c>
      <c r="O9650">
        <v>15</v>
      </c>
      <c r="P9650">
        <v>0</v>
      </c>
      <c r="Q9650" s="1" t="s">
        <v>31</v>
      </c>
      <c r="R9650" s="1" t="s">
        <v>180</v>
      </c>
      <c r="S9650" s="1" t="s">
        <v>196</v>
      </c>
      <c r="T9650" s="1" t="s">
        <v>71</v>
      </c>
      <c r="U9650" s="1" t="s">
        <v>127</v>
      </c>
      <c r="V9650" s="1" t="s">
        <v>36</v>
      </c>
      <c r="W9650">
        <f t="shared" si="300"/>
        <v>46200.55</v>
      </c>
      <c r="X9650">
        <f t="shared" si="301"/>
        <v>46200.55972222222</v>
      </c>
    </row>
    <row r="9651" spans="1:24" x14ac:dyDescent="0.2">
      <c r="A9651" s="1" t="s">
        <v>20240</v>
      </c>
      <c r="B9651" s="1" t="s">
        <v>20237</v>
      </c>
      <c r="C9651" s="1" t="s">
        <v>20238</v>
      </c>
      <c r="D9651" s="1" t="s">
        <v>20241</v>
      </c>
      <c r="E9651" s="1" t="s">
        <v>555</v>
      </c>
      <c r="F9651" s="1" t="s">
        <v>27</v>
      </c>
      <c r="G9651" s="1" t="s">
        <v>28</v>
      </c>
      <c r="H9651" s="1" t="s">
        <v>39</v>
      </c>
      <c r="I9651" s="1" t="s">
        <v>2198</v>
      </c>
      <c r="J9651">
        <v>5</v>
      </c>
      <c r="K9651">
        <v>11.9</v>
      </c>
      <c r="L9651">
        <v>0.6</v>
      </c>
      <c r="M9651">
        <v>5.2</v>
      </c>
      <c r="N9651">
        <v>17.7</v>
      </c>
      <c r="O9651">
        <v>12</v>
      </c>
      <c r="P9651">
        <v>0</v>
      </c>
      <c r="Q9651" s="1" t="s">
        <v>31</v>
      </c>
      <c r="R9651" s="1" t="s">
        <v>340</v>
      </c>
      <c r="S9651" s="1" t="s">
        <v>131</v>
      </c>
      <c r="T9651" s="1" t="s">
        <v>71</v>
      </c>
      <c r="U9651" s="1" t="s">
        <v>127</v>
      </c>
      <c r="V9651" s="1" t="s">
        <v>42</v>
      </c>
      <c r="W9651">
        <f t="shared" si="300"/>
        <v>46200.55</v>
      </c>
      <c r="X9651">
        <f t="shared" si="301"/>
        <v>46200.572222222225</v>
      </c>
    </row>
    <row r="9652" spans="1:24" x14ac:dyDescent="0.2">
      <c r="A9652" s="1" t="s">
        <v>20242</v>
      </c>
      <c r="B9652" s="1" t="s">
        <v>20237</v>
      </c>
      <c r="C9652" s="1" t="s">
        <v>20238</v>
      </c>
      <c r="D9652" s="1" t="s">
        <v>20243</v>
      </c>
      <c r="E9652" s="1" t="s">
        <v>555</v>
      </c>
      <c r="F9652" s="1" t="s">
        <v>27</v>
      </c>
      <c r="G9652" s="1" t="s">
        <v>28</v>
      </c>
      <c r="H9652" s="1" t="s">
        <v>45</v>
      </c>
      <c r="I9652" s="1" t="s">
        <v>2198</v>
      </c>
      <c r="J9652">
        <v>5</v>
      </c>
      <c r="K9652">
        <v>13.1</v>
      </c>
      <c r="L9652">
        <v>6</v>
      </c>
      <c r="M9652">
        <v>2.2000000000000002</v>
      </c>
      <c r="N9652">
        <v>21.2</v>
      </c>
      <c r="O9652">
        <v>18</v>
      </c>
      <c r="P9652">
        <v>0</v>
      </c>
      <c r="Q9652" s="1" t="s">
        <v>31</v>
      </c>
      <c r="R9652" s="1" t="s">
        <v>220</v>
      </c>
      <c r="S9652" s="1" t="s">
        <v>103</v>
      </c>
      <c r="T9652" s="1" t="s">
        <v>71</v>
      </c>
      <c r="U9652" s="1" t="s">
        <v>127</v>
      </c>
      <c r="V9652" s="1" t="s">
        <v>42</v>
      </c>
      <c r="W9652">
        <f t="shared" si="300"/>
        <v>46200.55</v>
      </c>
      <c r="X9652">
        <f t="shared" si="301"/>
        <v>46200.586805555555</v>
      </c>
    </row>
    <row r="9653" spans="1:24" x14ac:dyDescent="0.2">
      <c r="A9653" s="1" t="s">
        <v>20244</v>
      </c>
      <c r="B9653" s="1" t="s">
        <v>20237</v>
      </c>
      <c r="C9653" s="1" t="s">
        <v>20238</v>
      </c>
      <c r="D9653" s="1" t="s">
        <v>20245</v>
      </c>
      <c r="E9653" s="1" t="s">
        <v>555</v>
      </c>
      <c r="F9653" s="1" t="s">
        <v>50</v>
      </c>
      <c r="G9653" s="1" t="s">
        <v>28</v>
      </c>
      <c r="H9653" s="1" t="s">
        <v>51</v>
      </c>
      <c r="I9653" s="1" t="s">
        <v>2198</v>
      </c>
      <c r="J9653">
        <v>5</v>
      </c>
      <c r="K9653">
        <v>19.600000000000001</v>
      </c>
      <c r="L9653">
        <v>12.6</v>
      </c>
      <c r="M9653">
        <v>2.4</v>
      </c>
      <c r="N9653">
        <v>34.700000000000003</v>
      </c>
      <c r="O9653">
        <v>26</v>
      </c>
      <c r="P9653">
        <v>0</v>
      </c>
      <c r="Q9653" s="1" t="s">
        <v>31</v>
      </c>
      <c r="R9653" s="1" t="s">
        <v>641</v>
      </c>
      <c r="S9653" s="1" t="s">
        <v>139</v>
      </c>
      <c r="T9653" s="1" t="s">
        <v>71</v>
      </c>
      <c r="U9653" s="1" t="s">
        <v>127</v>
      </c>
      <c r="V9653" s="1" t="s">
        <v>42</v>
      </c>
      <c r="W9653">
        <f t="shared" si="300"/>
        <v>46200.55</v>
      </c>
      <c r="X9653">
        <f t="shared" si="301"/>
        <v>46200.611111111109</v>
      </c>
    </row>
    <row r="9654" spans="1:24" x14ac:dyDescent="0.2">
      <c r="A9654" s="1" t="s">
        <v>20246</v>
      </c>
      <c r="B9654" s="1" t="s">
        <v>20237</v>
      </c>
      <c r="C9654" s="1" t="s">
        <v>20238</v>
      </c>
      <c r="D9654" s="1" t="s">
        <v>20247</v>
      </c>
      <c r="E9654" s="1" t="s">
        <v>555</v>
      </c>
      <c r="F9654" s="1" t="s">
        <v>56</v>
      </c>
      <c r="G9654" s="1" t="s">
        <v>28</v>
      </c>
      <c r="H9654" s="1" t="s">
        <v>57</v>
      </c>
      <c r="I9654" s="1" t="s">
        <v>2198</v>
      </c>
      <c r="J9654">
        <v>5</v>
      </c>
      <c r="K9654">
        <v>15</v>
      </c>
      <c r="L9654">
        <v>0.7</v>
      </c>
      <c r="M9654">
        <v>1.9</v>
      </c>
      <c r="N9654">
        <v>17.600000000000001</v>
      </c>
      <c r="O9654">
        <v>18</v>
      </c>
      <c r="P9654">
        <v>0</v>
      </c>
      <c r="Q9654" s="1" t="s">
        <v>31</v>
      </c>
      <c r="R9654" s="1" t="s">
        <v>207</v>
      </c>
      <c r="S9654" s="1" t="s">
        <v>208</v>
      </c>
      <c r="T9654" s="1" t="s">
        <v>71</v>
      </c>
      <c r="U9654" s="1" t="s">
        <v>127</v>
      </c>
      <c r="V9654" s="1" t="s">
        <v>36</v>
      </c>
      <c r="W9654">
        <f t="shared" si="300"/>
        <v>46200.55</v>
      </c>
      <c r="X9654">
        <f t="shared" si="301"/>
        <v>46200.623611111114</v>
      </c>
    </row>
    <row r="9655" spans="1:24" x14ac:dyDescent="0.2">
      <c r="A9655" s="1" t="s">
        <v>20248</v>
      </c>
      <c r="B9655" s="1" t="s">
        <v>20237</v>
      </c>
      <c r="C9655" s="1" t="s">
        <v>20238</v>
      </c>
      <c r="D9655" s="1" t="s">
        <v>20249</v>
      </c>
      <c r="E9655" s="1" t="s">
        <v>555</v>
      </c>
      <c r="F9655" s="1" t="s">
        <v>56</v>
      </c>
      <c r="G9655" s="1" t="s">
        <v>28</v>
      </c>
      <c r="H9655" s="1" t="s">
        <v>62</v>
      </c>
      <c r="I9655" s="1" t="s">
        <v>2198</v>
      </c>
      <c r="J9655">
        <v>5</v>
      </c>
      <c r="K9655">
        <v>5</v>
      </c>
      <c r="L9655">
        <v>0.7</v>
      </c>
      <c r="M9655">
        <v>1.9</v>
      </c>
      <c r="N9655">
        <v>7.6</v>
      </c>
      <c r="O9655">
        <v>15</v>
      </c>
      <c r="P9655">
        <v>0</v>
      </c>
      <c r="Q9655" s="1" t="s">
        <v>31</v>
      </c>
      <c r="R9655" s="1" t="s">
        <v>959</v>
      </c>
      <c r="S9655" s="1" t="s">
        <v>118</v>
      </c>
      <c r="T9655" s="1" t="s">
        <v>71</v>
      </c>
      <c r="U9655" s="1" t="s">
        <v>127</v>
      </c>
      <c r="V9655" s="1" t="s">
        <v>36</v>
      </c>
      <c r="W9655">
        <f t="shared" si="300"/>
        <v>46200.55</v>
      </c>
      <c r="X9655">
        <f t="shared" si="301"/>
        <v>46200.628472222219</v>
      </c>
    </row>
    <row r="9656" spans="1:24" x14ac:dyDescent="0.2">
      <c r="A9656" s="1" t="s">
        <v>20250</v>
      </c>
      <c r="B9656" s="1" t="s">
        <v>20251</v>
      </c>
      <c r="C9656" s="1" t="s">
        <v>20178</v>
      </c>
      <c r="D9656" s="1" t="s">
        <v>20252</v>
      </c>
      <c r="E9656" s="1" t="s">
        <v>555</v>
      </c>
      <c r="F9656" s="1" t="s">
        <v>27</v>
      </c>
      <c r="G9656" s="1" t="s">
        <v>69</v>
      </c>
      <c r="H9656" s="1" t="s">
        <v>29</v>
      </c>
      <c r="I9656" s="1" t="s">
        <v>507</v>
      </c>
      <c r="J9656">
        <v>10</v>
      </c>
      <c r="K9656">
        <v>11.7</v>
      </c>
      <c r="L9656">
        <v>0.6</v>
      </c>
      <c r="M9656">
        <v>2</v>
      </c>
      <c r="N9656">
        <v>14.2</v>
      </c>
      <c r="O9656">
        <v>15</v>
      </c>
      <c r="P9656">
        <v>0</v>
      </c>
      <c r="Q9656" s="1" t="s">
        <v>31</v>
      </c>
      <c r="R9656" s="1" t="s">
        <v>125</v>
      </c>
      <c r="S9656" s="1" t="s">
        <v>135</v>
      </c>
      <c r="T9656" s="1" t="s">
        <v>34</v>
      </c>
      <c r="U9656" s="1" t="s">
        <v>35</v>
      </c>
      <c r="V9656" s="1" t="s">
        <v>36</v>
      </c>
      <c r="W9656">
        <f t="shared" si="300"/>
        <v>46200.552777777775</v>
      </c>
      <c r="X9656">
        <f t="shared" si="301"/>
        <v>46200.5625</v>
      </c>
    </row>
    <row r="9657" spans="1:24" x14ac:dyDescent="0.2">
      <c r="A9657" s="1" t="s">
        <v>20253</v>
      </c>
      <c r="B9657" s="1" t="s">
        <v>20251</v>
      </c>
      <c r="C9657" s="1" t="s">
        <v>20178</v>
      </c>
      <c r="D9657" s="1" t="s">
        <v>20254</v>
      </c>
      <c r="E9657" s="1" t="s">
        <v>555</v>
      </c>
      <c r="F9657" s="1" t="s">
        <v>27</v>
      </c>
      <c r="G9657" s="1" t="s">
        <v>69</v>
      </c>
      <c r="H9657" s="1" t="s">
        <v>39</v>
      </c>
      <c r="I9657" s="1" t="s">
        <v>507</v>
      </c>
      <c r="J9657">
        <v>10</v>
      </c>
      <c r="K9657">
        <v>13.7</v>
      </c>
      <c r="L9657">
        <v>0.7</v>
      </c>
      <c r="M9657">
        <v>4.5999999999999996</v>
      </c>
      <c r="N9657">
        <v>19</v>
      </c>
      <c r="O9657">
        <v>12</v>
      </c>
      <c r="P9657">
        <v>0</v>
      </c>
      <c r="Q9657" s="1" t="s">
        <v>31</v>
      </c>
      <c r="R9657" s="1" t="s">
        <v>125</v>
      </c>
      <c r="S9657" s="1" t="s">
        <v>47</v>
      </c>
      <c r="T9657" s="1" t="s">
        <v>34</v>
      </c>
      <c r="U9657" s="1" t="s">
        <v>35</v>
      </c>
      <c r="V9657" s="1" t="s">
        <v>42</v>
      </c>
      <c r="W9657">
        <f t="shared" si="300"/>
        <v>46200.552777777775</v>
      </c>
      <c r="X9657">
        <f t="shared" si="301"/>
        <v>46200.575694444444</v>
      </c>
    </row>
    <row r="9658" spans="1:24" x14ac:dyDescent="0.2">
      <c r="A9658" s="1" t="s">
        <v>20255</v>
      </c>
      <c r="B9658" s="1" t="s">
        <v>20251</v>
      </c>
      <c r="C9658" s="1" t="s">
        <v>20178</v>
      </c>
      <c r="D9658" s="1" t="s">
        <v>20182</v>
      </c>
      <c r="E9658" s="1" t="s">
        <v>555</v>
      </c>
      <c r="F9658" s="1" t="s">
        <v>27</v>
      </c>
      <c r="G9658" s="1" t="s">
        <v>69</v>
      </c>
      <c r="H9658" s="1" t="s">
        <v>45</v>
      </c>
      <c r="I9658" s="1" t="s">
        <v>507</v>
      </c>
      <c r="J9658">
        <v>10</v>
      </c>
      <c r="K9658">
        <v>14.6</v>
      </c>
      <c r="L9658">
        <v>4.5999999999999996</v>
      </c>
      <c r="M9658">
        <v>3</v>
      </c>
      <c r="N9658">
        <v>22.3</v>
      </c>
      <c r="O9658">
        <v>18</v>
      </c>
      <c r="P9658">
        <v>0</v>
      </c>
      <c r="Q9658" s="1" t="s">
        <v>31</v>
      </c>
      <c r="R9658" s="1" t="s">
        <v>173</v>
      </c>
      <c r="S9658" s="1" t="s">
        <v>76</v>
      </c>
      <c r="T9658" s="1" t="s">
        <v>34</v>
      </c>
      <c r="U9658" s="1" t="s">
        <v>35</v>
      </c>
      <c r="V9658" s="1" t="s">
        <v>42</v>
      </c>
      <c r="W9658">
        <f t="shared" si="300"/>
        <v>46200.552777777775</v>
      </c>
      <c r="X9658">
        <f t="shared" si="301"/>
        <v>46200.59097222222</v>
      </c>
    </row>
    <row r="9659" spans="1:24" x14ac:dyDescent="0.2">
      <c r="A9659" s="1" t="s">
        <v>20256</v>
      </c>
      <c r="B9659" s="1" t="s">
        <v>20251</v>
      </c>
      <c r="C9659" s="1" t="s">
        <v>20178</v>
      </c>
      <c r="D9659" s="1" t="s">
        <v>20221</v>
      </c>
      <c r="E9659" s="1" t="s">
        <v>555</v>
      </c>
      <c r="F9659" s="1" t="s">
        <v>50</v>
      </c>
      <c r="G9659" s="1" t="s">
        <v>69</v>
      </c>
      <c r="H9659" s="1" t="s">
        <v>51</v>
      </c>
      <c r="I9659" s="1" t="s">
        <v>507</v>
      </c>
      <c r="J9659">
        <v>10</v>
      </c>
      <c r="K9659">
        <v>18.7</v>
      </c>
      <c r="L9659">
        <v>9.9</v>
      </c>
      <c r="M9659">
        <v>3.5</v>
      </c>
      <c r="N9659">
        <v>32.200000000000003</v>
      </c>
      <c r="O9659">
        <v>26</v>
      </c>
      <c r="P9659">
        <v>0</v>
      </c>
      <c r="Q9659" s="1" t="s">
        <v>31</v>
      </c>
      <c r="R9659" s="1" t="s">
        <v>1111</v>
      </c>
      <c r="S9659" s="1" t="s">
        <v>110</v>
      </c>
      <c r="T9659" s="1" t="s">
        <v>34</v>
      </c>
      <c r="U9659" s="1" t="s">
        <v>35</v>
      </c>
      <c r="V9659" s="1" t="s">
        <v>42</v>
      </c>
      <c r="W9659">
        <f t="shared" si="300"/>
        <v>46200.552777777775</v>
      </c>
      <c r="X9659">
        <f t="shared" si="301"/>
        <v>46200.613194444442</v>
      </c>
    </row>
    <row r="9660" spans="1:24" x14ac:dyDescent="0.2">
      <c r="A9660" s="1" t="s">
        <v>20257</v>
      </c>
      <c r="B9660" s="1" t="s">
        <v>20251</v>
      </c>
      <c r="C9660" s="1" t="s">
        <v>20178</v>
      </c>
      <c r="D9660" s="1" t="s">
        <v>20258</v>
      </c>
      <c r="E9660" s="1" t="s">
        <v>555</v>
      </c>
      <c r="F9660" s="1" t="s">
        <v>56</v>
      </c>
      <c r="G9660" s="1" t="s">
        <v>69</v>
      </c>
      <c r="H9660" s="1" t="s">
        <v>57</v>
      </c>
      <c r="I9660" s="1" t="s">
        <v>507</v>
      </c>
      <c r="J9660">
        <v>10</v>
      </c>
      <c r="K9660">
        <v>14.7</v>
      </c>
      <c r="L9660">
        <v>0.7</v>
      </c>
      <c r="M9660">
        <v>3.6</v>
      </c>
      <c r="N9660">
        <v>19</v>
      </c>
      <c r="O9660">
        <v>18</v>
      </c>
      <c r="P9660">
        <v>0</v>
      </c>
      <c r="Q9660" s="1" t="s">
        <v>31</v>
      </c>
      <c r="R9660" s="1" t="s">
        <v>90</v>
      </c>
      <c r="S9660" s="1" t="s">
        <v>538</v>
      </c>
      <c r="T9660" s="1" t="s">
        <v>34</v>
      </c>
      <c r="U9660" s="1" t="s">
        <v>35</v>
      </c>
      <c r="V9660" s="1" t="s">
        <v>36</v>
      </c>
      <c r="W9660">
        <f t="shared" si="300"/>
        <v>46200.552777777775</v>
      </c>
      <c r="X9660">
        <f t="shared" si="301"/>
        <v>46200.626388888886</v>
      </c>
    </row>
    <row r="9661" spans="1:24" x14ac:dyDescent="0.2">
      <c r="A9661" s="1" t="s">
        <v>20259</v>
      </c>
      <c r="B9661" s="1" t="s">
        <v>20251</v>
      </c>
      <c r="C9661" s="1" t="s">
        <v>20178</v>
      </c>
      <c r="D9661" s="1" t="s">
        <v>20111</v>
      </c>
      <c r="E9661" s="1" t="s">
        <v>555</v>
      </c>
      <c r="F9661" s="1" t="s">
        <v>56</v>
      </c>
      <c r="G9661" s="1" t="s">
        <v>69</v>
      </c>
      <c r="H9661" s="1" t="s">
        <v>62</v>
      </c>
      <c r="I9661" s="1" t="s">
        <v>507</v>
      </c>
      <c r="J9661">
        <v>10</v>
      </c>
      <c r="K9661">
        <v>9.1999999999999993</v>
      </c>
      <c r="L9661">
        <v>0.3</v>
      </c>
      <c r="M9661">
        <v>0.7</v>
      </c>
      <c r="N9661">
        <v>10.1</v>
      </c>
      <c r="O9661">
        <v>15</v>
      </c>
      <c r="P9661">
        <v>0</v>
      </c>
      <c r="Q9661" s="1" t="s">
        <v>31</v>
      </c>
      <c r="R9661" s="1" t="s">
        <v>165</v>
      </c>
      <c r="S9661" s="1" t="s">
        <v>87</v>
      </c>
      <c r="T9661" s="1" t="s">
        <v>34</v>
      </c>
      <c r="U9661" s="1" t="s">
        <v>35</v>
      </c>
      <c r="V9661" s="1" t="s">
        <v>36</v>
      </c>
      <c r="W9661">
        <f t="shared" si="300"/>
        <v>46200.552777777775</v>
      </c>
      <c r="X9661">
        <f t="shared" si="301"/>
        <v>46200.633333333331</v>
      </c>
    </row>
    <row r="9662" spans="1:24" x14ac:dyDescent="0.2">
      <c r="A9662" s="1" t="s">
        <v>20260</v>
      </c>
      <c r="B9662" s="1" t="s">
        <v>20261</v>
      </c>
      <c r="C9662" s="1" t="s">
        <v>20262</v>
      </c>
      <c r="D9662" s="1" t="s">
        <v>20263</v>
      </c>
      <c r="E9662" s="1" t="s">
        <v>555</v>
      </c>
      <c r="F9662" s="1" t="s">
        <v>27</v>
      </c>
      <c r="G9662" s="1" t="s">
        <v>764</v>
      </c>
      <c r="H9662" s="1" t="s">
        <v>29</v>
      </c>
      <c r="I9662" s="1" t="s">
        <v>618</v>
      </c>
      <c r="J9662">
        <v>11</v>
      </c>
      <c r="K9662">
        <v>14.4</v>
      </c>
      <c r="L9662">
        <v>0.9</v>
      </c>
      <c r="M9662">
        <v>3.9</v>
      </c>
      <c r="N9662">
        <v>19.100000000000001</v>
      </c>
      <c r="O9662">
        <v>15</v>
      </c>
      <c r="P9662">
        <v>0</v>
      </c>
      <c r="Q9662" s="1" t="s">
        <v>31</v>
      </c>
      <c r="R9662" s="1" t="s">
        <v>40</v>
      </c>
      <c r="S9662" s="1" t="s">
        <v>254</v>
      </c>
      <c r="T9662" s="1" t="s">
        <v>34</v>
      </c>
      <c r="U9662" s="1" t="s">
        <v>35</v>
      </c>
      <c r="V9662" s="1" t="s">
        <v>42</v>
      </c>
      <c r="W9662">
        <f t="shared" si="300"/>
        <v>46200.501388888886</v>
      </c>
      <c r="X9662">
        <f t="shared" si="301"/>
        <v>46200.51458333333</v>
      </c>
    </row>
    <row r="9663" spans="1:24" x14ac:dyDescent="0.2">
      <c r="A9663" s="1" t="s">
        <v>20264</v>
      </c>
      <c r="B9663" s="1" t="s">
        <v>20261</v>
      </c>
      <c r="C9663" s="1" t="s">
        <v>20262</v>
      </c>
      <c r="D9663" s="1" t="s">
        <v>20265</v>
      </c>
      <c r="E9663" s="1" t="s">
        <v>555</v>
      </c>
      <c r="F9663" s="1" t="s">
        <v>27</v>
      </c>
      <c r="G9663" s="1" t="s">
        <v>764</v>
      </c>
      <c r="H9663" s="1" t="s">
        <v>39</v>
      </c>
      <c r="I9663" s="1" t="s">
        <v>618</v>
      </c>
      <c r="J9663">
        <v>11</v>
      </c>
      <c r="K9663">
        <v>12.5</v>
      </c>
      <c r="L9663">
        <v>0.7</v>
      </c>
      <c r="M9663">
        <v>5.6</v>
      </c>
      <c r="N9663">
        <v>18.8</v>
      </c>
      <c r="O9663">
        <v>12</v>
      </c>
      <c r="P9663">
        <v>0</v>
      </c>
      <c r="Q9663" s="1" t="s">
        <v>31</v>
      </c>
      <c r="R9663" s="1" t="s">
        <v>98</v>
      </c>
      <c r="S9663" s="1" t="s">
        <v>131</v>
      </c>
      <c r="T9663" s="1" t="s">
        <v>34</v>
      </c>
      <c r="U9663" s="1" t="s">
        <v>35</v>
      </c>
      <c r="V9663" s="1" t="s">
        <v>42</v>
      </c>
      <c r="W9663">
        <f t="shared" si="300"/>
        <v>46200.501388888886</v>
      </c>
      <c r="X9663">
        <f t="shared" si="301"/>
        <v>46200.527083333334</v>
      </c>
    </row>
    <row r="9664" spans="1:24" x14ac:dyDescent="0.2">
      <c r="A9664" s="1" t="s">
        <v>20266</v>
      </c>
      <c r="B9664" s="1" t="s">
        <v>20261</v>
      </c>
      <c r="C9664" s="1" t="s">
        <v>20262</v>
      </c>
      <c r="D9664" s="1" t="s">
        <v>20267</v>
      </c>
      <c r="E9664" s="1" t="s">
        <v>555</v>
      </c>
      <c r="F9664" s="1" t="s">
        <v>27</v>
      </c>
      <c r="G9664" s="1" t="s">
        <v>764</v>
      </c>
      <c r="H9664" s="1" t="s">
        <v>45</v>
      </c>
      <c r="I9664" s="1" t="s">
        <v>618</v>
      </c>
      <c r="J9664">
        <v>11</v>
      </c>
      <c r="K9664">
        <v>15.5</v>
      </c>
      <c r="L9664">
        <v>4.5999999999999996</v>
      </c>
      <c r="M9664">
        <v>2.8</v>
      </c>
      <c r="N9664">
        <v>22.9</v>
      </c>
      <c r="O9664">
        <v>18</v>
      </c>
      <c r="P9664">
        <v>0</v>
      </c>
      <c r="Q9664" s="1" t="s">
        <v>31</v>
      </c>
      <c r="R9664" s="1" t="s">
        <v>98</v>
      </c>
      <c r="S9664" s="1" t="s">
        <v>33</v>
      </c>
      <c r="T9664" s="1" t="s">
        <v>34</v>
      </c>
      <c r="U9664" s="1" t="s">
        <v>35</v>
      </c>
      <c r="V9664" s="1" t="s">
        <v>42</v>
      </c>
      <c r="W9664">
        <f t="shared" si="300"/>
        <v>46200.501388888886</v>
      </c>
      <c r="X9664">
        <f t="shared" si="301"/>
        <v>46200.543055555558</v>
      </c>
    </row>
    <row r="9665" spans="1:24" x14ac:dyDescent="0.2">
      <c r="A9665" s="1" t="s">
        <v>20268</v>
      </c>
      <c r="B9665" s="1" t="s">
        <v>20261</v>
      </c>
      <c r="C9665" s="1" t="s">
        <v>20262</v>
      </c>
      <c r="D9665" s="1" t="s">
        <v>20252</v>
      </c>
      <c r="E9665" s="1" t="s">
        <v>555</v>
      </c>
      <c r="F9665" s="1" t="s">
        <v>50</v>
      </c>
      <c r="G9665" s="1" t="s">
        <v>764</v>
      </c>
      <c r="H9665" s="1" t="s">
        <v>51</v>
      </c>
      <c r="I9665" s="1" t="s">
        <v>618</v>
      </c>
      <c r="J9665">
        <v>11</v>
      </c>
      <c r="K9665">
        <v>14.8</v>
      </c>
      <c r="L9665">
        <v>10.1</v>
      </c>
      <c r="M9665">
        <v>2.5</v>
      </c>
      <c r="N9665">
        <v>27.4</v>
      </c>
      <c r="O9665">
        <v>26</v>
      </c>
      <c r="P9665">
        <v>0</v>
      </c>
      <c r="Q9665" s="1" t="s">
        <v>31</v>
      </c>
      <c r="R9665" s="1" t="s">
        <v>1891</v>
      </c>
      <c r="S9665" s="1" t="s">
        <v>110</v>
      </c>
      <c r="T9665" s="1" t="s">
        <v>34</v>
      </c>
      <c r="U9665" s="1" t="s">
        <v>35</v>
      </c>
      <c r="V9665" s="1" t="s">
        <v>36</v>
      </c>
      <c r="W9665">
        <f t="shared" si="300"/>
        <v>46200.501388888886</v>
      </c>
      <c r="X9665">
        <f t="shared" si="301"/>
        <v>46200.5625</v>
      </c>
    </row>
    <row r="9666" spans="1:24" x14ac:dyDescent="0.2">
      <c r="A9666" s="1" t="s">
        <v>20269</v>
      </c>
      <c r="B9666" s="1" t="s">
        <v>20261</v>
      </c>
      <c r="C9666" s="1" t="s">
        <v>20262</v>
      </c>
      <c r="D9666" s="1" t="s">
        <v>20270</v>
      </c>
      <c r="E9666" s="1" t="s">
        <v>555</v>
      </c>
      <c r="F9666" s="1" t="s">
        <v>56</v>
      </c>
      <c r="G9666" s="1" t="s">
        <v>764</v>
      </c>
      <c r="H9666" s="1" t="s">
        <v>57</v>
      </c>
      <c r="I9666" s="1" t="s">
        <v>618</v>
      </c>
      <c r="J9666">
        <v>11</v>
      </c>
      <c r="K9666">
        <v>13.4</v>
      </c>
      <c r="L9666">
        <v>0.7</v>
      </c>
      <c r="M9666">
        <v>3.5</v>
      </c>
      <c r="N9666">
        <v>17.7</v>
      </c>
      <c r="O9666">
        <v>18</v>
      </c>
      <c r="P9666">
        <v>0</v>
      </c>
      <c r="Q9666" s="1" t="s">
        <v>31</v>
      </c>
      <c r="R9666" s="1" t="s">
        <v>407</v>
      </c>
      <c r="S9666" s="1" t="s">
        <v>118</v>
      </c>
      <c r="T9666" s="1" t="s">
        <v>34</v>
      </c>
      <c r="U9666" s="1" t="s">
        <v>35</v>
      </c>
      <c r="V9666" s="1" t="s">
        <v>36</v>
      </c>
      <c r="W9666">
        <f t="shared" ref="W9666:W9729" si="302">DATEVALUE(MID(C9666,1,10))+TIMEVALUE(MID(C9666,12,8))</f>
        <v>46200.501388888886</v>
      </c>
      <c r="X9666">
        <f t="shared" ref="X9666:X9729" si="303">DATEVALUE(MID(D9666,1,10))+TIMEVALUE(MID(D9666,12,8))</f>
        <v>46200.574305555558</v>
      </c>
    </row>
    <row r="9667" spans="1:24" x14ac:dyDescent="0.2">
      <c r="A9667" s="1" t="s">
        <v>20271</v>
      </c>
      <c r="B9667" s="1" t="s">
        <v>20261</v>
      </c>
      <c r="C9667" s="1" t="s">
        <v>20262</v>
      </c>
      <c r="D9667" s="1" t="s">
        <v>20217</v>
      </c>
      <c r="E9667" s="1" t="s">
        <v>555</v>
      </c>
      <c r="F9667" s="1" t="s">
        <v>56</v>
      </c>
      <c r="G9667" s="1" t="s">
        <v>764</v>
      </c>
      <c r="H9667" s="1" t="s">
        <v>62</v>
      </c>
      <c r="I9667" s="1" t="s">
        <v>618</v>
      </c>
      <c r="J9667">
        <v>11</v>
      </c>
      <c r="K9667">
        <v>8.9</v>
      </c>
      <c r="L9667">
        <v>0.2</v>
      </c>
      <c r="M9667">
        <v>1.5</v>
      </c>
      <c r="N9667">
        <v>10.6</v>
      </c>
      <c r="O9667">
        <v>15</v>
      </c>
      <c r="P9667">
        <v>0</v>
      </c>
      <c r="Q9667" s="1" t="s">
        <v>31</v>
      </c>
      <c r="R9667" s="1" t="s">
        <v>63</v>
      </c>
      <c r="S9667" s="1" t="s">
        <v>208</v>
      </c>
      <c r="T9667" s="1" t="s">
        <v>34</v>
      </c>
      <c r="U9667" s="1" t="s">
        <v>35</v>
      </c>
      <c r="V9667" s="1" t="s">
        <v>36</v>
      </c>
      <c r="W9667">
        <f t="shared" si="302"/>
        <v>46200.501388888886</v>
      </c>
      <c r="X9667">
        <f t="shared" si="303"/>
        <v>46200.581944444442</v>
      </c>
    </row>
    <row r="9668" spans="1:24" x14ac:dyDescent="0.2">
      <c r="A9668" s="1" t="s">
        <v>20272</v>
      </c>
      <c r="B9668" s="1" t="s">
        <v>20273</v>
      </c>
      <c r="C9668" s="1" t="s">
        <v>20080</v>
      </c>
      <c r="D9668" s="1" t="s">
        <v>20068</v>
      </c>
      <c r="E9668" s="1" t="s">
        <v>555</v>
      </c>
      <c r="F9668" s="1" t="s">
        <v>27</v>
      </c>
      <c r="G9668" s="1" t="s">
        <v>96</v>
      </c>
      <c r="H9668" s="1" t="s">
        <v>29</v>
      </c>
      <c r="I9668" s="1" t="s">
        <v>3348</v>
      </c>
      <c r="J9668">
        <v>3</v>
      </c>
      <c r="K9668">
        <v>13.4</v>
      </c>
      <c r="L9668">
        <v>1.2</v>
      </c>
      <c r="M9668">
        <v>3.7</v>
      </c>
      <c r="N9668">
        <v>18.399999999999999</v>
      </c>
      <c r="O9668">
        <v>15</v>
      </c>
      <c r="P9668">
        <v>0</v>
      </c>
      <c r="Q9668" s="1" t="s">
        <v>31</v>
      </c>
      <c r="R9668" s="1" t="s">
        <v>233</v>
      </c>
      <c r="S9668" s="1" t="s">
        <v>156</v>
      </c>
      <c r="T9668" s="1" t="s">
        <v>34</v>
      </c>
      <c r="U9668" s="1" t="s">
        <v>72</v>
      </c>
      <c r="V9668" s="1" t="s">
        <v>42</v>
      </c>
      <c r="W9668">
        <f t="shared" si="302"/>
        <v>46200.706944444442</v>
      </c>
      <c r="X9668">
        <f t="shared" si="303"/>
        <v>46200.719444444447</v>
      </c>
    </row>
    <row r="9669" spans="1:24" x14ac:dyDescent="0.2">
      <c r="A9669" s="1" t="s">
        <v>20274</v>
      </c>
      <c r="B9669" s="1" t="s">
        <v>20273</v>
      </c>
      <c r="C9669" s="1" t="s">
        <v>20080</v>
      </c>
      <c r="D9669" s="1" t="s">
        <v>20275</v>
      </c>
      <c r="E9669" s="1" t="s">
        <v>555</v>
      </c>
      <c r="F9669" s="1" t="s">
        <v>27</v>
      </c>
      <c r="G9669" s="1" t="s">
        <v>96</v>
      </c>
      <c r="H9669" s="1" t="s">
        <v>39</v>
      </c>
      <c r="I9669" s="1" t="s">
        <v>3348</v>
      </c>
      <c r="J9669">
        <v>3</v>
      </c>
      <c r="K9669">
        <v>9.5</v>
      </c>
      <c r="L9669">
        <v>0.2</v>
      </c>
      <c r="M9669">
        <v>6.4</v>
      </c>
      <c r="N9669">
        <v>16.100000000000001</v>
      </c>
      <c r="O9669">
        <v>12</v>
      </c>
      <c r="P9669">
        <v>0</v>
      </c>
      <c r="Q9669" s="1" t="s">
        <v>31</v>
      </c>
      <c r="R9669" s="1" t="s">
        <v>125</v>
      </c>
      <c r="S9669" s="1" t="s">
        <v>126</v>
      </c>
      <c r="T9669" s="1" t="s">
        <v>34</v>
      </c>
      <c r="U9669" s="1" t="s">
        <v>72</v>
      </c>
      <c r="V9669" s="1" t="s">
        <v>42</v>
      </c>
      <c r="W9669">
        <f t="shared" si="302"/>
        <v>46200.706944444442</v>
      </c>
      <c r="X9669">
        <f t="shared" si="303"/>
        <v>46200.730555555558</v>
      </c>
    </row>
    <row r="9670" spans="1:24" x14ac:dyDescent="0.2">
      <c r="A9670" s="1" t="s">
        <v>20276</v>
      </c>
      <c r="B9670" s="1" t="s">
        <v>20273</v>
      </c>
      <c r="C9670" s="1" t="s">
        <v>20080</v>
      </c>
      <c r="D9670" s="1" t="s">
        <v>20277</v>
      </c>
      <c r="E9670" s="1" t="s">
        <v>555</v>
      </c>
      <c r="F9670" s="1" t="s">
        <v>27</v>
      </c>
      <c r="G9670" s="1" t="s">
        <v>96</v>
      </c>
      <c r="H9670" s="1" t="s">
        <v>45</v>
      </c>
      <c r="I9670" s="1" t="s">
        <v>3348</v>
      </c>
      <c r="J9670">
        <v>3</v>
      </c>
      <c r="K9670">
        <v>16.100000000000001</v>
      </c>
      <c r="L9670">
        <v>6.5</v>
      </c>
      <c r="M9670">
        <v>2.6</v>
      </c>
      <c r="N9670">
        <v>25.2</v>
      </c>
      <c r="O9670">
        <v>18</v>
      </c>
      <c r="P9670">
        <v>0</v>
      </c>
      <c r="Q9670" s="1" t="s">
        <v>31</v>
      </c>
      <c r="R9670" s="1" t="s">
        <v>40</v>
      </c>
      <c r="S9670" s="1" t="s">
        <v>41</v>
      </c>
      <c r="T9670" s="1" t="s">
        <v>34</v>
      </c>
      <c r="U9670" s="1" t="s">
        <v>72</v>
      </c>
      <c r="V9670" s="1" t="s">
        <v>42</v>
      </c>
      <c r="W9670">
        <f t="shared" si="302"/>
        <v>46200.706944444442</v>
      </c>
      <c r="X9670">
        <f t="shared" si="303"/>
        <v>46200.747916666667</v>
      </c>
    </row>
    <row r="9671" spans="1:24" x14ac:dyDescent="0.2">
      <c r="A9671" s="1" t="s">
        <v>20278</v>
      </c>
      <c r="B9671" s="1" t="s">
        <v>20273</v>
      </c>
      <c r="C9671" s="1" t="s">
        <v>20080</v>
      </c>
      <c r="D9671" s="1" t="s">
        <v>20279</v>
      </c>
      <c r="E9671" s="1" t="s">
        <v>555</v>
      </c>
      <c r="F9671" s="1" t="s">
        <v>50</v>
      </c>
      <c r="G9671" s="1" t="s">
        <v>96</v>
      </c>
      <c r="H9671" s="1" t="s">
        <v>51</v>
      </c>
      <c r="I9671" s="1" t="s">
        <v>3348</v>
      </c>
      <c r="J9671">
        <v>3</v>
      </c>
      <c r="K9671">
        <v>19.3</v>
      </c>
      <c r="L9671">
        <v>8.9</v>
      </c>
      <c r="M9671">
        <v>3.9</v>
      </c>
      <c r="N9671">
        <v>32.1</v>
      </c>
      <c r="O9671">
        <v>26</v>
      </c>
      <c r="P9671">
        <v>0</v>
      </c>
      <c r="Q9671" s="1" t="s">
        <v>31</v>
      </c>
      <c r="R9671" s="1" t="s">
        <v>728</v>
      </c>
      <c r="S9671" s="1" t="s">
        <v>700</v>
      </c>
      <c r="T9671" s="1" t="s">
        <v>34</v>
      </c>
      <c r="U9671" s="1" t="s">
        <v>72</v>
      </c>
      <c r="V9671" s="1" t="s">
        <v>42</v>
      </c>
      <c r="W9671">
        <f t="shared" si="302"/>
        <v>46200.706944444442</v>
      </c>
      <c r="X9671">
        <f t="shared" si="303"/>
        <v>46200.770138888889</v>
      </c>
    </row>
    <row r="9672" spans="1:24" x14ac:dyDescent="0.2">
      <c r="A9672" s="1" t="s">
        <v>20280</v>
      </c>
      <c r="B9672" s="1" t="s">
        <v>20273</v>
      </c>
      <c r="C9672" s="1" t="s">
        <v>20080</v>
      </c>
      <c r="D9672" s="1" t="s">
        <v>20281</v>
      </c>
      <c r="E9672" s="1" t="s">
        <v>555</v>
      </c>
      <c r="F9672" s="1" t="s">
        <v>56</v>
      </c>
      <c r="G9672" s="1" t="s">
        <v>96</v>
      </c>
      <c r="H9672" s="1" t="s">
        <v>57</v>
      </c>
      <c r="I9672" s="1" t="s">
        <v>3348</v>
      </c>
      <c r="J9672">
        <v>3</v>
      </c>
      <c r="K9672">
        <v>14.1</v>
      </c>
      <c r="L9672">
        <v>0.6</v>
      </c>
      <c r="M9672">
        <v>3.7</v>
      </c>
      <c r="N9672">
        <v>18.5</v>
      </c>
      <c r="O9672">
        <v>18</v>
      </c>
      <c r="P9672">
        <v>0</v>
      </c>
      <c r="Q9672" s="1" t="s">
        <v>31</v>
      </c>
      <c r="R9672" s="1" t="s">
        <v>165</v>
      </c>
      <c r="S9672" s="1" t="s">
        <v>91</v>
      </c>
      <c r="T9672" s="1" t="s">
        <v>34</v>
      </c>
      <c r="U9672" s="1" t="s">
        <v>72</v>
      </c>
      <c r="V9672" s="1" t="s">
        <v>36</v>
      </c>
      <c r="W9672">
        <f t="shared" si="302"/>
        <v>46200.706944444442</v>
      </c>
      <c r="X9672">
        <f t="shared" si="303"/>
        <v>46200.783333333333</v>
      </c>
    </row>
    <row r="9673" spans="1:24" x14ac:dyDescent="0.2">
      <c r="A9673" s="1" t="s">
        <v>20282</v>
      </c>
      <c r="B9673" s="1" t="s">
        <v>20273</v>
      </c>
      <c r="C9673" s="1" t="s">
        <v>20080</v>
      </c>
      <c r="D9673" s="1" t="s">
        <v>20136</v>
      </c>
      <c r="E9673" s="1" t="s">
        <v>555</v>
      </c>
      <c r="F9673" s="1" t="s">
        <v>56</v>
      </c>
      <c r="G9673" s="1" t="s">
        <v>96</v>
      </c>
      <c r="H9673" s="1" t="s">
        <v>62</v>
      </c>
      <c r="I9673" s="1" t="s">
        <v>3348</v>
      </c>
      <c r="J9673">
        <v>3</v>
      </c>
      <c r="K9673">
        <v>7</v>
      </c>
      <c r="L9673">
        <v>0.7</v>
      </c>
      <c r="M9673">
        <v>2.1</v>
      </c>
      <c r="N9673">
        <v>9.8000000000000007</v>
      </c>
      <c r="O9673">
        <v>15</v>
      </c>
      <c r="P9673">
        <v>0</v>
      </c>
      <c r="Q9673" s="1" t="s">
        <v>31</v>
      </c>
      <c r="R9673" s="1" t="s">
        <v>58</v>
      </c>
      <c r="S9673" s="1" t="s">
        <v>228</v>
      </c>
      <c r="T9673" s="1" t="s">
        <v>34</v>
      </c>
      <c r="U9673" s="1" t="s">
        <v>72</v>
      </c>
      <c r="V9673" s="1" t="s">
        <v>36</v>
      </c>
      <c r="W9673">
        <f t="shared" si="302"/>
        <v>46200.706944444442</v>
      </c>
      <c r="X9673">
        <f t="shared" si="303"/>
        <v>46200.790277777778</v>
      </c>
    </row>
    <row r="9674" spans="1:24" x14ac:dyDescent="0.2">
      <c r="A9674" s="1" t="s">
        <v>20283</v>
      </c>
      <c r="B9674" s="1" t="s">
        <v>20284</v>
      </c>
      <c r="C9674" s="1" t="s">
        <v>20285</v>
      </c>
      <c r="D9674" s="1" t="s">
        <v>20286</v>
      </c>
      <c r="E9674" s="1" t="s">
        <v>555</v>
      </c>
      <c r="F9674" s="1" t="s">
        <v>27</v>
      </c>
      <c r="G9674" s="1" t="s">
        <v>28</v>
      </c>
      <c r="H9674" s="1" t="s">
        <v>29</v>
      </c>
      <c r="I9674" s="1" t="s">
        <v>736</v>
      </c>
      <c r="J9674">
        <v>3</v>
      </c>
      <c r="K9674">
        <v>13.2</v>
      </c>
      <c r="L9674">
        <v>0.7</v>
      </c>
      <c r="M9674">
        <v>2.4</v>
      </c>
      <c r="N9674">
        <v>16.399999999999999</v>
      </c>
      <c r="O9674">
        <v>15</v>
      </c>
      <c r="P9674">
        <v>0</v>
      </c>
      <c r="Q9674" s="1" t="s">
        <v>31</v>
      </c>
      <c r="R9674" s="1" t="s">
        <v>102</v>
      </c>
      <c r="S9674" s="1" t="s">
        <v>196</v>
      </c>
      <c r="T9674" s="1" t="s">
        <v>34</v>
      </c>
      <c r="U9674" s="1" t="s">
        <v>35</v>
      </c>
      <c r="V9674" s="1" t="s">
        <v>36</v>
      </c>
      <c r="W9674">
        <f t="shared" si="302"/>
        <v>46200.696527777778</v>
      </c>
      <c r="X9674">
        <f t="shared" si="303"/>
        <v>46200.707638888889</v>
      </c>
    </row>
    <row r="9675" spans="1:24" x14ac:dyDescent="0.2">
      <c r="A9675" s="1" t="s">
        <v>20287</v>
      </c>
      <c r="B9675" s="1" t="s">
        <v>20284</v>
      </c>
      <c r="C9675" s="1" t="s">
        <v>20285</v>
      </c>
      <c r="D9675" s="1" t="s">
        <v>20068</v>
      </c>
      <c r="E9675" s="1" t="s">
        <v>555</v>
      </c>
      <c r="F9675" s="1" t="s">
        <v>27</v>
      </c>
      <c r="G9675" s="1" t="s">
        <v>28</v>
      </c>
      <c r="H9675" s="1" t="s">
        <v>39</v>
      </c>
      <c r="I9675" s="1" t="s">
        <v>736</v>
      </c>
      <c r="J9675">
        <v>3</v>
      </c>
      <c r="K9675">
        <v>10.5</v>
      </c>
      <c r="L9675">
        <v>0.7</v>
      </c>
      <c r="M9675">
        <v>5.4</v>
      </c>
      <c r="N9675">
        <v>16.7</v>
      </c>
      <c r="O9675">
        <v>12</v>
      </c>
      <c r="P9675">
        <v>0</v>
      </c>
      <c r="Q9675" s="1" t="s">
        <v>31</v>
      </c>
      <c r="R9675" s="1" t="s">
        <v>177</v>
      </c>
      <c r="S9675" s="1" t="s">
        <v>103</v>
      </c>
      <c r="T9675" s="1" t="s">
        <v>34</v>
      </c>
      <c r="U9675" s="1" t="s">
        <v>35</v>
      </c>
      <c r="V9675" s="1" t="s">
        <v>42</v>
      </c>
      <c r="W9675">
        <f t="shared" si="302"/>
        <v>46200.696527777778</v>
      </c>
      <c r="X9675">
        <f t="shared" si="303"/>
        <v>46200.719444444447</v>
      </c>
    </row>
    <row r="9676" spans="1:24" x14ac:dyDescent="0.2">
      <c r="A9676" s="1" t="s">
        <v>20288</v>
      </c>
      <c r="B9676" s="1" t="s">
        <v>20284</v>
      </c>
      <c r="C9676" s="1" t="s">
        <v>20285</v>
      </c>
      <c r="D9676" s="1" t="s">
        <v>20289</v>
      </c>
      <c r="E9676" s="1" t="s">
        <v>555</v>
      </c>
      <c r="F9676" s="1" t="s">
        <v>27</v>
      </c>
      <c r="G9676" s="1" t="s">
        <v>28</v>
      </c>
      <c r="H9676" s="1" t="s">
        <v>45</v>
      </c>
      <c r="I9676" s="1" t="s">
        <v>736</v>
      </c>
      <c r="J9676">
        <v>3</v>
      </c>
      <c r="K9676">
        <v>17.3</v>
      </c>
      <c r="L9676">
        <v>5.9</v>
      </c>
      <c r="M9676">
        <v>3.2</v>
      </c>
      <c r="N9676">
        <v>26.4</v>
      </c>
      <c r="O9676">
        <v>18</v>
      </c>
      <c r="P9676">
        <v>0</v>
      </c>
      <c r="Q9676" s="1" t="s">
        <v>31</v>
      </c>
      <c r="R9676" s="1" t="s">
        <v>102</v>
      </c>
      <c r="S9676" s="1" t="s">
        <v>41</v>
      </c>
      <c r="T9676" s="1" t="s">
        <v>34</v>
      </c>
      <c r="U9676" s="1" t="s">
        <v>35</v>
      </c>
      <c r="V9676" s="1" t="s">
        <v>42</v>
      </c>
      <c r="W9676">
        <f t="shared" si="302"/>
        <v>46200.696527777778</v>
      </c>
      <c r="X9676">
        <f t="shared" si="303"/>
        <v>46200.737500000003</v>
      </c>
    </row>
    <row r="9677" spans="1:24" x14ac:dyDescent="0.2">
      <c r="A9677" s="1" t="s">
        <v>20290</v>
      </c>
      <c r="B9677" s="1" t="s">
        <v>20284</v>
      </c>
      <c r="C9677" s="1" t="s">
        <v>20285</v>
      </c>
      <c r="D9677" s="1" t="s">
        <v>20291</v>
      </c>
      <c r="E9677" s="1" t="s">
        <v>555</v>
      </c>
      <c r="F9677" s="1" t="s">
        <v>50</v>
      </c>
      <c r="G9677" s="1" t="s">
        <v>28</v>
      </c>
      <c r="H9677" s="1" t="s">
        <v>51</v>
      </c>
      <c r="I9677" s="1" t="s">
        <v>736</v>
      </c>
      <c r="J9677">
        <v>3</v>
      </c>
      <c r="K9677">
        <v>22.6</v>
      </c>
      <c r="L9677">
        <v>8.5</v>
      </c>
      <c r="M9677">
        <v>4.3</v>
      </c>
      <c r="N9677">
        <v>35.4</v>
      </c>
      <c r="O9677">
        <v>26</v>
      </c>
      <c r="P9677">
        <v>0</v>
      </c>
      <c r="Q9677" s="1" t="s">
        <v>31</v>
      </c>
      <c r="R9677" s="1" t="s">
        <v>416</v>
      </c>
      <c r="S9677" s="1" t="s">
        <v>700</v>
      </c>
      <c r="T9677" s="1" t="s">
        <v>34</v>
      </c>
      <c r="U9677" s="1" t="s">
        <v>35</v>
      </c>
      <c r="V9677" s="1" t="s">
        <v>42</v>
      </c>
      <c r="W9677">
        <f t="shared" si="302"/>
        <v>46200.696527777778</v>
      </c>
      <c r="X9677">
        <f t="shared" si="303"/>
        <v>46200.761805555558</v>
      </c>
    </row>
    <row r="9678" spans="1:24" x14ac:dyDescent="0.2">
      <c r="A9678" s="1" t="s">
        <v>20292</v>
      </c>
      <c r="B9678" s="1" t="s">
        <v>20284</v>
      </c>
      <c r="C9678" s="1" t="s">
        <v>20285</v>
      </c>
      <c r="D9678" s="1" t="s">
        <v>20293</v>
      </c>
      <c r="E9678" s="1" t="s">
        <v>555</v>
      </c>
      <c r="F9678" s="1" t="s">
        <v>56</v>
      </c>
      <c r="G9678" s="1" t="s">
        <v>28</v>
      </c>
      <c r="H9678" s="1" t="s">
        <v>57</v>
      </c>
      <c r="I9678" s="1" t="s">
        <v>736</v>
      </c>
      <c r="J9678">
        <v>3</v>
      </c>
      <c r="K9678">
        <v>15.5</v>
      </c>
      <c r="L9678">
        <v>1.2</v>
      </c>
      <c r="M9678">
        <v>3.8</v>
      </c>
      <c r="N9678">
        <v>20.5</v>
      </c>
      <c r="O9678">
        <v>18</v>
      </c>
      <c r="P9678">
        <v>0</v>
      </c>
      <c r="Q9678" s="1" t="s">
        <v>31</v>
      </c>
      <c r="R9678" s="1" t="s">
        <v>261</v>
      </c>
      <c r="S9678" s="1" t="s">
        <v>296</v>
      </c>
      <c r="T9678" s="1" t="s">
        <v>34</v>
      </c>
      <c r="U9678" s="1" t="s">
        <v>35</v>
      </c>
      <c r="V9678" s="1" t="s">
        <v>36</v>
      </c>
      <c r="W9678">
        <f t="shared" si="302"/>
        <v>46200.696527777778</v>
      </c>
      <c r="X9678">
        <f t="shared" si="303"/>
        <v>46200.776388888888</v>
      </c>
    </row>
    <row r="9679" spans="1:24" x14ac:dyDescent="0.2">
      <c r="A9679" s="1" t="s">
        <v>20294</v>
      </c>
      <c r="B9679" s="1" t="s">
        <v>20284</v>
      </c>
      <c r="C9679" s="1" t="s">
        <v>20285</v>
      </c>
      <c r="D9679" s="1" t="s">
        <v>20295</v>
      </c>
      <c r="E9679" s="1" t="s">
        <v>555</v>
      </c>
      <c r="F9679" s="1" t="s">
        <v>56</v>
      </c>
      <c r="G9679" s="1" t="s">
        <v>28</v>
      </c>
      <c r="H9679" s="1" t="s">
        <v>62</v>
      </c>
      <c r="I9679" s="1" t="s">
        <v>736</v>
      </c>
      <c r="J9679">
        <v>3</v>
      </c>
      <c r="K9679">
        <v>9.6</v>
      </c>
      <c r="L9679">
        <v>0.6</v>
      </c>
      <c r="M9679">
        <v>3.4</v>
      </c>
      <c r="N9679">
        <v>13.5</v>
      </c>
      <c r="O9679">
        <v>15</v>
      </c>
      <c r="P9679">
        <v>0</v>
      </c>
      <c r="Q9679" s="1" t="s">
        <v>31</v>
      </c>
      <c r="R9679" s="1" t="s">
        <v>90</v>
      </c>
      <c r="S9679" s="1" t="s">
        <v>208</v>
      </c>
      <c r="T9679" s="1" t="s">
        <v>34</v>
      </c>
      <c r="U9679" s="1" t="s">
        <v>35</v>
      </c>
      <c r="V9679" s="1" t="s">
        <v>36</v>
      </c>
      <c r="W9679">
        <f t="shared" si="302"/>
        <v>46200.696527777778</v>
      </c>
      <c r="X9679">
        <f t="shared" si="303"/>
        <v>46200.785416666666</v>
      </c>
    </row>
    <row r="9680" spans="1:24" x14ac:dyDescent="0.2">
      <c r="A9680" s="1" t="s">
        <v>20296</v>
      </c>
      <c r="B9680" s="1" t="s">
        <v>20297</v>
      </c>
      <c r="C9680" s="1" t="s">
        <v>20298</v>
      </c>
      <c r="D9680" s="1" t="s">
        <v>19763</v>
      </c>
      <c r="E9680" s="1" t="s">
        <v>555</v>
      </c>
      <c r="F9680" s="1" t="s">
        <v>27</v>
      </c>
      <c r="G9680" s="1" t="s">
        <v>194</v>
      </c>
      <c r="H9680" s="1" t="s">
        <v>29</v>
      </c>
      <c r="I9680" s="1" t="s">
        <v>3206</v>
      </c>
      <c r="J9680">
        <v>11</v>
      </c>
      <c r="K9680">
        <v>8.1999999999999993</v>
      </c>
      <c r="L9680">
        <v>0.7</v>
      </c>
      <c r="M9680">
        <v>3</v>
      </c>
      <c r="N9680">
        <v>11.9</v>
      </c>
      <c r="O9680">
        <v>15</v>
      </c>
      <c r="P9680">
        <v>0</v>
      </c>
      <c r="Q9680" s="1" t="s">
        <v>31</v>
      </c>
      <c r="R9680" s="1" t="s">
        <v>233</v>
      </c>
      <c r="S9680" s="1" t="s">
        <v>131</v>
      </c>
      <c r="T9680" s="1" t="s">
        <v>153</v>
      </c>
      <c r="U9680" s="1" t="s">
        <v>127</v>
      </c>
      <c r="V9680" s="1" t="s">
        <v>36</v>
      </c>
      <c r="W9680">
        <f t="shared" si="302"/>
        <v>46200.510416666664</v>
      </c>
      <c r="X9680">
        <f t="shared" si="303"/>
        <v>46200.518055555556</v>
      </c>
    </row>
    <row r="9681" spans="1:24" x14ac:dyDescent="0.2">
      <c r="A9681" s="1" t="s">
        <v>20299</v>
      </c>
      <c r="B9681" s="1" t="s">
        <v>20297</v>
      </c>
      <c r="C9681" s="1" t="s">
        <v>20298</v>
      </c>
      <c r="D9681" s="1" t="s">
        <v>19889</v>
      </c>
      <c r="E9681" s="1" t="s">
        <v>555</v>
      </c>
      <c r="F9681" s="1" t="s">
        <v>27</v>
      </c>
      <c r="G9681" s="1" t="s">
        <v>194</v>
      </c>
      <c r="H9681" s="1" t="s">
        <v>39</v>
      </c>
      <c r="I9681" s="1" t="s">
        <v>3206</v>
      </c>
      <c r="J9681">
        <v>11</v>
      </c>
      <c r="K9681">
        <v>10.199999999999999</v>
      </c>
      <c r="L9681">
        <v>1</v>
      </c>
      <c r="M9681">
        <v>7.2</v>
      </c>
      <c r="N9681">
        <v>18.399999999999999</v>
      </c>
      <c r="O9681">
        <v>12</v>
      </c>
      <c r="P9681">
        <v>0</v>
      </c>
      <c r="Q9681" s="1" t="s">
        <v>31</v>
      </c>
      <c r="R9681" s="1" t="s">
        <v>125</v>
      </c>
      <c r="S9681" s="1" t="s">
        <v>79</v>
      </c>
      <c r="T9681" s="1" t="s">
        <v>153</v>
      </c>
      <c r="U9681" s="1" t="s">
        <v>127</v>
      </c>
      <c r="V9681" s="1" t="s">
        <v>42</v>
      </c>
      <c r="W9681">
        <f t="shared" si="302"/>
        <v>46200.510416666664</v>
      </c>
      <c r="X9681">
        <f t="shared" si="303"/>
        <v>46200.53125</v>
      </c>
    </row>
    <row r="9682" spans="1:24" x14ac:dyDescent="0.2">
      <c r="A9682" s="1" t="s">
        <v>20300</v>
      </c>
      <c r="B9682" s="1" t="s">
        <v>20297</v>
      </c>
      <c r="C9682" s="1" t="s">
        <v>20298</v>
      </c>
      <c r="D9682" s="1" t="s">
        <v>20213</v>
      </c>
      <c r="E9682" s="1" t="s">
        <v>555</v>
      </c>
      <c r="F9682" s="1" t="s">
        <v>27</v>
      </c>
      <c r="G9682" s="1" t="s">
        <v>194</v>
      </c>
      <c r="H9682" s="1" t="s">
        <v>45</v>
      </c>
      <c r="I9682" s="1" t="s">
        <v>3206</v>
      </c>
      <c r="J9682">
        <v>11</v>
      </c>
      <c r="K9682">
        <v>13</v>
      </c>
      <c r="L9682">
        <v>5.2</v>
      </c>
      <c r="M9682">
        <v>4.2</v>
      </c>
      <c r="N9682">
        <v>22.4</v>
      </c>
      <c r="O9682">
        <v>18</v>
      </c>
      <c r="P9682">
        <v>0</v>
      </c>
      <c r="Q9682" s="1" t="s">
        <v>31</v>
      </c>
      <c r="R9682" s="1" t="s">
        <v>125</v>
      </c>
      <c r="S9682" s="1" t="s">
        <v>76</v>
      </c>
      <c r="T9682" s="1" t="s">
        <v>153</v>
      </c>
      <c r="U9682" s="1" t="s">
        <v>127</v>
      </c>
      <c r="V9682" s="1" t="s">
        <v>42</v>
      </c>
      <c r="W9682">
        <f t="shared" si="302"/>
        <v>46200.510416666664</v>
      </c>
      <c r="X9682">
        <f t="shared" si="303"/>
        <v>46200.546527777777</v>
      </c>
    </row>
    <row r="9683" spans="1:24" x14ac:dyDescent="0.2">
      <c r="A9683" s="1" t="s">
        <v>20301</v>
      </c>
      <c r="B9683" s="1" t="s">
        <v>20297</v>
      </c>
      <c r="C9683" s="1" t="s">
        <v>20298</v>
      </c>
      <c r="D9683" s="1" t="s">
        <v>20241</v>
      </c>
      <c r="E9683" s="1" t="s">
        <v>555</v>
      </c>
      <c r="F9683" s="1" t="s">
        <v>50</v>
      </c>
      <c r="G9683" s="1" t="s">
        <v>194</v>
      </c>
      <c r="H9683" s="1" t="s">
        <v>51</v>
      </c>
      <c r="I9683" s="1" t="s">
        <v>3206</v>
      </c>
      <c r="J9683">
        <v>11</v>
      </c>
      <c r="K9683">
        <v>18</v>
      </c>
      <c r="L9683">
        <v>14.6</v>
      </c>
      <c r="M9683">
        <v>3.9</v>
      </c>
      <c r="N9683">
        <v>36.5</v>
      </c>
      <c r="O9683">
        <v>26</v>
      </c>
      <c r="P9683">
        <v>0</v>
      </c>
      <c r="Q9683" s="1" t="s">
        <v>31</v>
      </c>
      <c r="R9683" s="1" t="s">
        <v>835</v>
      </c>
      <c r="S9683" s="1" t="s">
        <v>686</v>
      </c>
      <c r="T9683" s="1" t="s">
        <v>153</v>
      </c>
      <c r="U9683" s="1" t="s">
        <v>127</v>
      </c>
      <c r="V9683" s="1" t="s">
        <v>42</v>
      </c>
      <c r="W9683">
        <f t="shared" si="302"/>
        <v>46200.510416666664</v>
      </c>
      <c r="X9683">
        <f t="shared" si="303"/>
        <v>46200.572222222225</v>
      </c>
    </row>
    <row r="9684" spans="1:24" x14ac:dyDescent="0.2">
      <c r="A9684" s="1" t="s">
        <v>20302</v>
      </c>
      <c r="B9684" s="1" t="s">
        <v>20297</v>
      </c>
      <c r="C9684" s="1" t="s">
        <v>20298</v>
      </c>
      <c r="D9684" s="1" t="s">
        <v>20303</v>
      </c>
      <c r="E9684" s="1" t="s">
        <v>555</v>
      </c>
      <c r="F9684" s="1" t="s">
        <v>56</v>
      </c>
      <c r="G9684" s="1" t="s">
        <v>194</v>
      </c>
      <c r="H9684" s="1" t="s">
        <v>57</v>
      </c>
      <c r="I9684" s="1" t="s">
        <v>3206</v>
      </c>
      <c r="J9684">
        <v>11</v>
      </c>
      <c r="K9684">
        <v>13.1</v>
      </c>
      <c r="L9684">
        <v>0.8</v>
      </c>
      <c r="M9684">
        <v>3.5</v>
      </c>
      <c r="N9684">
        <v>17.399999999999999</v>
      </c>
      <c r="O9684">
        <v>18</v>
      </c>
      <c r="P9684">
        <v>0</v>
      </c>
      <c r="Q9684" s="1" t="s">
        <v>31</v>
      </c>
      <c r="R9684" s="1" t="s">
        <v>265</v>
      </c>
      <c r="S9684" s="1" t="s">
        <v>208</v>
      </c>
      <c r="T9684" s="1" t="s">
        <v>153</v>
      </c>
      <c r="U9684" s="1" t="s">
        <v>127</v>
      </c>
      <c r="V9684" s="1" t="s">
        <v>36</v>
      </c>
      <c r="W9684">
        <f t="shared" si="302"/>
        <v>46200.510416666664</v>
      </c>
      <c r="X9684">
        <f t="shared" si="303"/>
        <v>46200.584027777775</v>
      </c>
    </row>
    <row r="9685" spans="1:24" x14ac:dyDescent="0.2">
      <c r="A9685" s="1" t="s">
        <v>20304</v>
      </c>
      <c r="B9685" s="1" t="s">
        <v>20297</v>
      </c>
      <c r="C9685" s="1" t="s">
        <v>20298</v>
      </c>
      <c r="D9685" s="1" t="s">
        <v>20305</v>
      </c>
      <c r="E9685" s="1" t="s">
        <v>555</v>
      </c>
      <c r="F9685" s="1" t="s">
        <v>56</v>
      </c>
      <c r="G9685" s="1" t="s">
        <v>194</v>
      </c>
      <c r="H9685" s="1" t="s">
        <v>62</v>
      </c>
      <c r="I9685" s="1" t="s">
        <v>3206</v>
      </c>
      <c r="J9685">
        <v>11</v>
      </c>
      <c r="K9685">
        <v>12.4</v>
      </c>
      <c r="L9685">
        <v>0.2</v>
      </c>
      <c r="M9685">
        <v>2.5</v>
      </c>
      <c r="N9685">
        <v>15.1</v>
      </c>
      <c r="O9685">
        <v>15</v>
      </c>
      <c r="P9685">
        <v>0</v>
      </c>
      <c r="Q9685" s="1" t="s">
        <v>31</v>
      </c>
      <c r="R9685" s="1" t="s">
        <v>279</v>
      </c>
      <c r="S9685" s="1" t="s">
        <v>538</v>
      </c>
      <c r="T9685" s="1" t="s">
        <v>153</v>
      </c>
      <c r="U9685" s="1" t="s">
        <v>127</v>
      </c>
      <c r="V9685" s="1" t="s">
        <v>36</v>
      </c>
      <c r="W9685">
        <f t="shared" si="302"/>
        <v>46200.510416666664</v>
      </c>
      <c r="X9685">
        <f t="shared" si="303"/>
        <v>46200.594444444447</v>
      </c>
    </row>
    <row r="9686" spans="1:24" x14ac:dyDescent="0.2">
      <c r="A9686" s="1" t="s">
        <v>20306</v>
      </c>
      <c r="B9686" s="1" t="s">
        <v>20307</v>
      </c>
      <c r="C9686" s="1" t="s">
        <v>20308</v>
      </c>
      <c r="D9686" s="1" t="s">
        <v>20309</v>
      </c>
      <c r="E9686" s="1" t="s">
        <v>555</v>
      </c>
      <c r="F9686" s="1" t="s">
        <v>27</v>
      </c>
      <c r="G9686" s="1" t="s">
        <v>194</v>
      </c>
      <c r="H9686" s="1" t="s">
        <v>29</v>
      </c>
      <c r="I9686" s="1" t="s">
        <v>4552</v>
      </c>
      <c r="J9686">
        <v>7</v>
      </c>
      <c r="K9686">
        <v>12.6</v>
      </c>
      <c r="L9686">
        <v>0.2</v>
      </c>
      <c r="M9686">
        <v>2.2999999999999998</v>
      </c>
      <c r="N9686">
        <v>15.1</v>
      </c>
      <c r="O9686">
        <v>15</v>
      </c>
      <c r="P9686">
        <v>0</v>
      </c>
      <c r="Q9686" s="1" t="s">
        <v>31</v>
      </c>
      <c r="R9686" s="1" t="s">
        <v>134</v>
      </c>
      <c r="S9686" s="1" t="s">
        <v>156</v>
      </c>
      <c r="T9686" s="1" t="s">
        <v>34</v>
      </c>
      <c r="U9686" s="1" t="s">
        <v>251</v>
      </c>
      <c r="V9686" s="1" t="s">
        <v>36</v>
      </c>
      <c r="W9686">
        <f t="shared" si="302"/>
        <v>46200.65625</v>
      </c>
      <c r="X9686">
        <f t="shared" si="303"/>
        <v>46200.666666666664</v>
      </c>
    </row>
    <row r="9687" spans="1:24" x14ac:dyDescent="0.2">
      <c r="A9687" s="1" t="s">
        <v>20310</v>
      </c>
      <c r="B9687" s="1" t="s">
        <v>20307</v>
      </c>
      <c r="C9687" s="1" t="s">
        <v>20308</v>
      </c>
      <c r="D9687" s="1" t="s">
        <v>20311</v>
      </c>
      <c r="E9687" s="1" t="s">
        <v>555</v>
      </c>
      <c r="F9687" s="1" t="s">
        <v>27</v>
      </c>
      <c r="G9687" s="1" t="s">
        <v>194</v>
      </c>
      <c r="H9687" s="1" t="s">
        <v>39</v>
      </c>
      <c r="I9687" s="1" t="s">
        <v>4552</v>
      </c>
      <c r="J9687">
        <v>7</v>
      </c>
      <c r="K9687">
        <v>12.2</v>
      </c>
      <c r="L9687">
        <v>0.8</v>
      </c>
      <c r="M9687">
        <v>6.1</v>
      </c>
      <c r="N9687">
        <v>19.100000000000001</v>
      </c>
      <c r="O9687">
        <v>12</v>
      </c>
      <c r="P9687">
        <v>0</v>
      </c>
      <c r="Q9687" s="1" t="s">
        <v>31</v>
      </c>
      <c r="R9687" s="1" t="s">
        <v>106</v>
      </c>
      <c r="S9687" s="1" t="s">
        <v>181</v>
      </c>
      <c r="T9687" s="1" t="s">
        <v>34</v>
      </c>
      <c r="U9687" s="1" t="s">
        <v>251</v>
      </c>
      <c r="V9687" s="1" t="s">
        <v>42</v>
      </c>
      <c r="W9687">
        <f t="shared" si="302"/>
        <v>46200.65625</v>
      </c>
      <c r="X9687">
        <f t="shared" si="303"/>
        <v>46200.679861111108</v>
      </c>
    </row>
    <row r="9688" spans="1:24" x14ac:dyDescent="0.2">
      <c r="A9688" s="1" t="s">
        <v>20312</v>
      </c>
      <c r="B9688" s="1" t="s">
        <v>20307</v>
      </c>
      <c r="C9688" s="1" t="s">
        <v>20308</v>
      </c>
      <c r="D9688" s="1" t="s">
        <v>20285</v>
      </c>
      <c r="E9688" s="1" t="s">
        <v>555</v>
      </c>
      <c r="F9688" s="1" t="s">
        <v>27</v>
      </c>
      <c r="G9688" s="1" t="s">
        <v>194</v>
      </c>
      <c r="H9688" s="1" t="s">
        <v>45</v>
      </c>
      <c r="I9688" s="1" t="s">
        <v>4552</v>
      </c>
      <c r="J9688">
        <v>7</v>
      </c>
      <c r="K9688">
        <v>16.5</v>
      </c>
      <c r="L9688">
        <v>6.1</v>
      </c>
      <c r="M9688">
        <v>2</v>
      </c>
      <c r="N9688">
        <v>24.6</v>
      </c>
      <c r="O9688">
        <v>18</v>
      </c>
      <c r="P9688">
        <v>0</v>
      </c>
      <c r="Q9688" s="1" t="s">
        <v>31</v>
      </c>
      <c r="R9688" s="1" t="s">
        <v>125</v>
      </c>
      <c r="S9688" s="1" t="s">
        <v>79</v>
      </c>
      <c r="T9688" s="1" t="s">
        <v>34</v>
      </c>
      <c r="U9688" s="1" t="s">
        <v>251</v>
      </c>
      <c r="V9688" s="1" t="s">
        <v>42</v>
      </c>
      <c r="W9688">
        <f t="shared" si="302"/>
        <v>46200.65625</v>
      </c>
      <c r="X9688">
        <f t="shared" si="303"/>
        <v>46200.696527777778</v>
      </c>
    </row>
    <row r="9689" spans="1:24" x14ac:dyDescent="0.2">
      <c r="A9689" s="1" t="s">
        <v>20313</v>
      </c>
      <c r="B9689" s="1" t="s">
        <v>20307</v>
      </c>
      <c r="C9689" s="1" t="s">
        <v>20308</v>
      </c>
      <c r="D9689" s="1" t="s">
        <v>20314</v>
      </c>
      <c r="E9689" s="1" t="s">
        <v>555</v>
      </c>
      <c r="F9689" s="1" t="s">
        <v>50</v>
      </c>
      <c r="G9689" s="1" t="s">
        <v>194</v>
      </c>
      <c r="H9689" s="1" t="s">
        <v>51</v>
      </c>
      <c r="I9689" s="1" t="s">
        <v>4552</v>
      </c>
      <c r="J9689">
        <v>7</v>
      </c>
      <c r="K9689">
        <v>20.2</v>
      </c>
      <c r="L9689">
        <v>10.4</v>
      </c>
      <c r="M9689">
        <v>4.5</v>
      </c>
      <c r="N9689">
        <v>35.200000000000003</v>
      </c>
      <c r="O9689">
        <v>26</v>
      </c>
      <c r="P9689">
        <v>0</v>
      </c>
      <c r="Q9689" s="1" t="s">
        <v>31</v>
      </c>
      <c r="R9689" s="1" t="s">
        <v>223</v>
      </c>
      <c r="S9689" s="1" t="s">
        <v>309</v>
      </c>
      <c r="T9689" s="1" t="s">
        <v>34</v>
      </c>
      <c r="U9689" s="1" t="s">
        <v>251</v>
      </c>
      <c r="V9689" s="1" t="s">
        <v>42</v>
      </c>
      <c r="W9689">
        <f t="shared" si="302"/>
        <v>46200.65625</v>
      </c>
      <c r="X9689">
        <f t="shared" si="303"/>
        <v>46200.72152777778</v>
      </c>
    </row>
    <row r="9690" spans="1:24" x14ac:dyDescent="0.2">
      <c r="A9690" s="1" t="s">
        <v>20315</v>
      </c>
      <c r="B9690" s="1" t="s">
        <v>20307</v>
      </c>
      <c r="C9690" s="1" t="s">
        <v>20308</v>
      </c>
      <c r="D9690" s="1" t="s">
        <v>20316</v>
      </c>
      <c r="E9690" s="1" t="s">
        <v>555</v>
      </c>
      <c r="F9690" s="1" t="s">
        <v>56</v>
      </c>
      <c r="G9690" s="1" t="s">
        <v>194</v>
      </c>
      <c r="H9690" s="1" t="s">
        <v>57</v>
      </c>
      <c r="I9690" s="1" t="s">
        <v>4552</v>
      </c>
      <c r="J9690">
        <v>7</v>
      </c>
      <c r="K9690">
        <v>14.3</v>
      </c>
      <c r="L9690">
        <v>0.9</v>
      </c>
      <c r="M9690">
        <v>3.1</v>
      </c>
      <c r="N9690">
        <v>18.399999999999999</v>
      </c>
      <c r="O9690">
        <v>18</v>
      </c>
      <c r="P9690">
        <v>0</v>
      </c>
      <c r="Q9690" s="1" t="s">
        <v>31</v>
      </c>
      <c r="R9690" s="1" t="s">
        <v>265</v>
      </c>
      <c r="S9690" s="1" t="s">
        <v>262</v>
      </c>
      <c r="T9690" s="1" t="s">
        <v>34</v>
      </c>
      <c r="U9690" s="1" t="s">
        <v>251</v>
      </c>
      <c r="V9690" s="1" t="s">
        <v>36</v>
      </c>
      <c r="W9690">
        <f t="shared" si="302"/>
        <v>46200.65625</v>
      </c>
      <c r="X9690">
        <f t="shared" si="303"/>
        <v>46200.734027777777</v>
      </c>
    </row>
    <row r="9691" spans="1:24" x14ac:dyDescent="0.2">
      <c r="A9691" s="1" t="s">
        <v>20317</v>
      </c>
      <c r="B9691" s="1" t="s">
        <v>20307</v>
      </c>
      <c r="C9691" s="1" t="s">
        <v>20308</v>
      </c>
      <c r="D9691" s="1" t="s">
        <v>20318</v>
      </c>
      <c r="E9691" s="1" t="s">
        <v>555</v>
      </c>
      <c r="F9691" s="1" t="s">
        <v>56</v>
      </c>
      <c r="G9691" s="1" t="s">
        <v>194</v>
      </c>
      <c r="H9691" s="1" t="s">
        <v>62</v>
      </c>
      <c r="I9691" s="1" t="s">
        <v>4552</v>
      </c>
      <c r="J9691">
        <v>7</v>
      </c>
      <c r="K9691">
        <v>8.1</v>
      </c>
      <c r="L9691">
        <v>0.2</v>
      </c>
      <c r="M9691">
        <v>2.9</v>
      </c>
      <c r="N9691">
        <v>11.2</v>
      </c>
      <c r="O9691">
        <v>15</v>
      </c>
      <c r="P9691">
        <v>0</v>
      </c>
      <c r="Q9691" s="1" t="s">
        <v>31</v>
      </c>
      <c r="R9691" s="1" t="s">
        <v>611</v>
      </c>
      <c r="S9691" s="1" t="s">
        <v>208</v>
      </c>
      <c r="T9691" s="1" t="s">
        <v>34</v>
      </c>
      <c r="U9691" s="1" t="s">
        <v>251</v>
      </c>
      <c r="V9691" s="1" t="s">
        <v>36</v>
      </c>
      <c r="W9691">
        <f t="shared" si="302"/>
        <v>46200.65625</v>
      </c>
      <c r="X9691">
        <f t="shared" si="303"/>
        <v>46200.741666666669</v>
      </c>
    </row>
    <row r="9692" spans="1:24" x14ac:dyDescent="0.2">
      <c r="A9692" s="1" t="s">
        <v>20319</v>
      </c>
      <c r="B9692" s="1" t="s">
        <v>20320</v>
      </c>
      <c r="C9692" s="1" t="s">
        <v>20040</v>
      </c>
      <c r="D9692" s="1" t="s">
        <v>20233</v>
      </c>
      <c r="E9692" s="1" t="s">
        <v>555</v>
      </c>
      <c r="F9692" s="1" t="s">
        <v>27</v>
      </c>
      <c r="G9692" s="1" t="s">
        <v>171</v>
      </c>
      <c r="H9692" s="1" t="s">
        <v>29</v>
      </c>
      <c r="I9692" s="1" t="s">
        <v>1871</v>
      </c>
      <c r="J9692">
        <v>12</v>
      </c>
      <c r="K9692">
        <v>15.7</v>
      </c>
      <c r="L9692">
        <v>0.8</v>
      </c>
      <c r="M9692">
        <v>0.8</v>
      </c>
      <c r="N9692">
        <v>17.3</v>
      </c>
      <c r="O9692">
        <v>15</v>
      </c>
      <c r="P9692">
        <v>0</v>
      </c>
      <c r="Q9692" s="1" t="s">
        <v>31</v>
      </c>
      <c r="R9692" s="1" t="s">
        <v>40</v>
      </c>
      <c r="S9692" s="1" t="s">
        <v>47</v>
      </c>
      <c r="T9692" s="1" t="s">
        <v>34</v>
      </c>
      <c r="U9692" s="1" t="s">
        <v>35</v>
      </c>
      <c r="V9692" s="1" t="s">
        <v>42</v>
      </c>
      <c r="W9692">
        <f t="shared" si="302"/>
        <v>46200.603472222225</v>
      </c>
      <c r="X9692">
        <f t="shared" si="303"/>
        <v>46200.615277777775</v>
      </c>
    </row>
    <row r="9693" spans="1:24" x14ac:dyDescent="0.2">
      <c r="A9693" s="1" t="s">
        <v>20321</v>
      </c>
      <c r="B9693" s="1" t="s">
        <v>20320</v>
      </c>
      <c r="C9693" s="1" t="s">
        <v>20040</v>
      </c>
      <c r="D9693" s="1" t="s">
        <v>20139</v>
      </c>
      <c r="E9693" s="1" t="s">
        <v>555</v>
      </c>
      <c r="F9693" s="1" t="s">
        <v>27</v>
      </c>
      <c r="G9693" s="1" t="s">
        <v>171</v>
      </c>
      <c r="H9693" s="1" t="s">
        <v>39</v>
      </c>
      <c r="I9693" s="1" t="s">
        <v>1871</v>
      </c>
      <c r="J9693">
        <v>12</v>
      </c>
      <c r="K9693">
        <v>13.8</v>
      </c>
      <c r="L9693">
        <v>1.2</v>
      </c>
      <c r="M9693">
        <v>5.4</v>
      </c>
      <c r="N9693">
        <v>20.5</v>
      </c>
      <c r="O9693">
        <v>12</v>
      </c>
      <c r="P9693">
        <v>0</v>
      </c>
      <c r="Q9693" s="1" t="s">
        <v>31</v>
      </c>
      <c r="R9693" s="1" t="s">
        <v>233</v>
      </c>
      <c r="S9693" s="1" t="s">
        <v>152</v>
      </c>
      <c r="T9693" s="1" t="s">
        <v>34</v>
      </c>
      <c r="U9693" s="1" t="s">
        <v>35</v>
      </c>
      <c r="V9693" s="1" t="s">
        <v>42</v>
      </c>
      <c r="W9693">
        <f t="shared" si="302"/>
        <v>46200.603472222225</v>
      </c>
      <c r="X9693">
        <f t="shared" si="303"/>
        <v>46200.629166666666</v>
      </c>
    </row>
    <row r="9694" spans="1:24" x14ac:dyDescent="0.2">
      <c r="A9694" s="1" t="s">
        <v>20322</v>
      </c>
      <c r="B9694" s="1" t="s">
        <v>20320</v>
      </c>
      <c r="C9694" s="1" t="s">
        <v>20040</v>
      </c>
      <c r="D9694" s="1" t="s">
        <v>20112</v>
      </c>
      <c r="E9694" s="1" t="s">
        <v>555</v>
      </c>
      <c r="F9694" s="1" t="s">
        <v>27</v>
      </c>
      <c r="G9694" s="1" t="s">
        <v>171</v>
      </c>
      <c r="H9694" s="1" t="s">
        <v>45</v>
      </c>
      <c r="I9694" s="1" t="s">
        <v>1871</v>
      </c>
      <c r="J9694">
        <v>12</v>
      </c>
      <c r="K9694">
        <v>13.8</v>
      </c>
      <c r="L9694">
        <v>5.4</v>
      </c>
      <c r="M9694">
        <v>2.5</v>
      </c>
      <c r="N9694">
        <v>21.6</v>
      </c>
      <c r="O9694">
        <v>18</v>
      </c>
      <c r="P9694">
        <v>0</v>
      </c>
      <c r="Q9694" s="1" t="s">
        <v>31</v>
      </c>
      <c r="R9694" s="1" t="s">
        <v>46</v>
      </c>
      <c r="S9694" s="1" t="s">
        <v>33</v>
      </c>
      <c r="T9694" s="1" t="s">
        <v>34</v>
      </c>
      <c r="U9694" s="1" t="s">
        <v>35</v>
      </c>
      <c r="V9694" s="1" t="s">
        <v>42</v>
      </c>
      <c r="W9694">
        <f t="shared" si="302"/>
        <v>46200.603472222225</v>
      </c>
      <c r="X9694">
        <f t="shared" si="303"/>
        <v>46200.644444444442</v>
      </c>
    </row>
    <row r="9695" spans="1:24" x14ac:dyDescent="0.2">
      <c r="A9695" s="1" t="s">
        <v>20323</v>
      </c>
      <c r="B9695" s="1" t="s">
        <v>20320</v>
      </c>
      <c r="C9695" s="1" t="s">
        <v>20040</v>
      </c>
      <c r="D9695" s="1" t="s">
        <v>20324</v>
      </c>
      <c r="E9695" s="1" t="s">
        <v>555</v>
      </c>
      <c r="F9695" s="1" t="s">
        <v>50</v>
      </c>
      <c r="G9695" s="1" t="s">
        <v>171</v>
      </c>
      <c r="H9695" s="1" t="s">
        <v>51</v>
      </c>
      <c r="I9695" s="1" t="s">
        <v>1871</v>
      </c>
      <c r="J9695">
        <v>12</v>
      </c>
      <c r="K9695">
        <v>19.3</v>
      </c>
      <c r="L9695">
        <v>11.7</v>
      </c>
      <c r="M9695">
        <v>3.9</v>
      </c>
      <c r="N9695">
        <v>34.9</v>
      </c>
      <c r="O9695">
        <v>26</v>
      </c>
      <c r="P9695">
        <v>0</v>
      </c>
      <c r="Q9695" s="1" t="s">
        <v>31</v>
      </c>
      <c r="R9695" s="1" t="s">
        <v>625</v>
      </c>
      <c r="S9695" s="1" t="s">
        <v>700</v>
      </c>
      <c r="T9695" s="1" t="s">
        <v>34</v>
      </c>
      <c r="U9695" s="1" t="s">
        <v>35</v>
      </c>
      <c r="V9695" s="1" t="s">
        <v>42</v>
      </c>
      <c r="W9695">
        <f t="shared" si="302"/>
        <v>46200.603472222225</v>
      </c>
      <c r="X9695">
        <f t="shared" si="303"/>
        <v>46200.668749999997</v>
      </c>
    </row>
    <row r="9696" spans="1:24" x14ac:dyDescent="0.2">
      <c r="A9696" s="1" t="s">
        <v>20325</v>
      </c>
      <c r="B9696" s="1" t="s">
        <v>20320</v>
      </c>
      <c r="C9696" s="1" t="s">
        <v>20040</v>
      </c>
      <c r="D9696" s="1" t="s">
        <v>20326</v>
      </c>
      <c r="E9696" s="1" t="s">
        <v>555</v>
      </c>
      <c r="F9696" s="1" t="s">
        <v>56</v>
      </c>
      <c r="G9696" s="1" t="s">
        <v>171</v>
      </c>
      <c r="H9696" s="1" t="s">
        <v>57</v>
      </c>
      <c r="I9696" s="1" t="s">
        <v>1871</v>
      </c>
      <c r="J9696">
        <v>12</v>
      </c>
      <c r="K9696">
        <v>14.9</v>
      </c>
      <c r="L9696">
        <v>1.4</v>
      </c>
      <c r="M9696">
        <v>2.8</v>
      </c>
      <c r="N9696">
        <v>19.2</v>
      </c>
      <c r="O9696">
        <v>18</v>
      </c>
      <c r="P9696">
        <v>0</v>
      </c>
      <c r="Q9696" s="1" t="s">
        <v>31</v>
      </c>
      <c r="R9696" s="1" t="s">
        <v>243</v>
      </c>
      <c r="S9696" s="1" t="s">
        <v>363</v>
      </c>
      <c r="T9696" s="1" t="s">
        <v>34</v>
      </c>
      <c r="U9696" s="1" t="s">
        <v>35</v>
      </c>
      <c r="V9696" s="1" t="s">
        <v>36</v>
      </c>
      <c r="W9696">
        <f t="shared" si="302"/>
        <v>46200.603472222225</v>
      </c>
      <c r="X9696">
        <f t="shared" si="303"/>
        <v>46200.681944444441</v>
      </c>
    </row>
    <row r="9697" spans="1:24" x14ac:dyDescent="0.2">
      <c r="A9697" s="1" t="s">
        <v>20327</v>
      </c>
      <c r="B9697" s="1" t="s">
        <v>20320</v>
      </c>
      <c r="C9697" s="1" t="s">
        <v>20040</v>
      </c>
      <c r="D9697" s="1" t="s">
        <v>20328</v>
      </c>
      <c r="E9697" s="1" t="s">
        <v>555</v>
      </c>
      <c r="F9697" s="1" t="s">
        <v>56</v>
      </c>
      <c r="G9697" s="1" t="s">
        <v>171</v>
      </c>
      <c r="H9697" s="1" t="s">
        <v>62</v>
      </c>
      <c r="I9697" s="1" t="s">
        <v>1871</v>
      </c>
      <c r="J9697">
        <v>12</v>
      </c>
      <c r="K9697">
        <v>9.9</v>
      </c>
      <c r="L9697">
        <v>0.8</v>
      </c>
      <c r="M9697">
        <v>3.4</v>
      </c>
      <c r="N9697">
        <v>14</v>
      </c>
      <c r="O9697">
        <v>15</v>
      </c>
      <c r="P9697">
        <v>0</v>
      </c>
      <c r="Q9697" s="1" t="s">
        <v>31</v>
      </c>
      <c r="R9697" s="1" t="s">
        <v>243</v>
      </c>
      <c r="S9697" s="1" t="s">
        <v>146</v>
      </c>
      <c r="T9697" s="1" t="s">
        <v>34</v>
      </c>
      <c r="U9697" s="1" t="s">
        <v>35</v>
      </c>
      <c r="V9697" s="1" t="s">
        <v>36</v>
      </c>
      <c r="W9697">
        <f t="shared" si="302"/>
        <v>46200.603472222225</v>
      </c>
      <c r="X9697">
        <f t="shared" si="303"/>
        <v>46200.691666666666</v>
      </c>
    </row>
    <row r="9698" spans="1:24" x14ac:dyDescent="0.2">
      <c r="A9698" s="1" t="s">
        <v>20329</v>
      </c>
      <c r="B9698" s="1" t="s">
        <v>20330</v>
      </c>
      <c r="C9698" s="1" t="s">
        <v>20331</v>
      </c>
      <c r="D9698" s="1" t="s">
        <v>20332</v>
      </c>
      <c r="E9698" s="1" t="s">
        <v>555</v>
      </c>
      <c r="F9698" s="1" t="s">
        <v>27</v>
      </c>
      <c r="G9698" s="1" t="s">
        <v>194</v>
      </c>
      <c r="H9698" s="1" t="s">
        <v>29</v>
      </c>
      <c r="I9698" s="1" t="s">
        <v>1666</v>
      </c>
      <c r="J9698">
        <v>10</v>
      </c>
      <c r="K9698">
        <v>13.2</v>
      </c>
      <c r="L9698">
        <v>0.2</v>
      </c>
      <c r="M9698">
        <v>1.5</v>
      </c>
      <c r="N9698">
        <v>15</v>
      </c>
      <c r="O9698">
        <v>15</v>
      </c>
      <c r="P9698">
        <v>0</v>
      </c>
      <c r="Q9698" s="1" t="s">
        <v>31</v>
      </c>
      <c r="R9698" s="1" t="s">
        <v>302</v>
      </c>
      <c r="S9698" s="1" t="s">
        <v>152</v>
      </c>
      <c r="T9698" s="1" t="s">
        <v>34</v>
      </c>
      <c r="U9698" s="1" t="s">
        <v>127</v>
      </c>
      <c r="V9698" s="1" t="s">
        <v>36</v>
      </c>
      <c r="W9698">
        <f t="shared" si="302"/>
        <v>46200.643750000003</v>
      </c>
      <c r="X9698">
        <f t="shared" si="303"/>
        <v>46200.654166666667</v>
      </c>
    </row>
    <row r="9699" spans="1:24" x14ac:dyDescent="0.2">
      <c r="A9699" s="1" t="s">
        <v>20333</v>
      </c>
      <c r="B9699" s="1" t="s">
        <v>20330</v>
      </c>
      <c r="C9699" s="1" t="s">
        <v>20331</v>
      </c>
      <c r="D9699" s="1" t="s">
        <v>20166</v>
      </c>
      <c r="E9699" s="1" t="s">
        <v>555</v>
      </c>
      <c r="F9699" s="1" t="s">
        <v>27</v>
      </c>
      <c r="G9699" s="1" t="s">
        <v>194</v>
      </c>
      <c r="H9699" s="1" t="s">
        <v>39</v>
      </c>
      <c r="I9699" s="1" t="s">
        <v>1666</v>
      </c>
      <c r="J9699">
        <v>10</v>
      </c>
      <c r="K9699">
        <v>12.1</v>
      </c>
      <c r="L9699">
        <v>1.3</v>
      </c>
      <c r="M9699">
        <v>7</v>
      </c>
      <c r="N9699">
        <v>20.3</v>
      </c>
      <c r="O9699">
        <v>12</v>
      </c>
      <c r="P9699">
        <v>0</v>
      </c>
      <c r="Q9699" s="1" t="s">
        <v>31</v>
      </c>
      <c r="R9699" s="1" t="s">
        <v>233</v>
      </c>
      <c r="S9699" s="1" t="s">
        <v>76</v>
      </c>
      <c r="T9699" s="1" t="s">
        <v>34</v>
      </c>
      <c r="U9699" s="1" t="s">
        <v>127</v>
      </c>
      <c r="V9699" s="1" t="s">
        <v>42</v>
      </c>
      <c r="W9699">
        <f t="shared" si="302"/>
        <v>46200.643750000003</v>
      </c>
      <c r="X9699">
        <f t="shared" si="303"/>
        <v>46200.668055555558</v>
      </c>
    </row>
    <row r="9700" spans="1:24" x14ac:dyDescent="0.2">
      <c r="A9700" s="1" t="s">
        <v>20334</v>
      </c>
      <c r="B9700" s="1" t="s">
        <v>20330</v>
      </c>
      <c r="C9700" s="1" t="s">
        <v>20331</v>
      </c>
      <c r="D9700" s="1" t="s">
        <v>20335</v>
      </c>
      <c r="E9700" s="1" t="s">
        <v>555</v>
      </c>
      <c r="F9700" s="1" t="s">
        <v>27</v>
      </c>
      <c r="G9700" s="1" t="s">
        <v>194</v>
      </c>
      <c r="H9700" s="1" t="s">
        <v>45</v>
      </c>
      <c r="I9700" s="1" t="s">
        <v>1666</v>
      </c>
      <c r="J9700">
        <v>10</v>
      </c>
      <c r="K9700">
        <v>15.2</v>
      </c>
      <c r="L9700">
        <v>6.2</v>
      </c>
      <c r="M9700">
        <v>4.5999999999999996</v>
      </c>
      <c r="N9700">
        <v>26</v>
      </c>
      <c r="O9700">
        <v>18</v>
      </c>
      <c r="P9700">
        <v>0</v>
      </c>
      <c r="Q9700" s="1" t="s">
        <v>31</v>
      </c>
      <c r="R9700" s="1" t="s">
        <v>75</v>
      </c>
      <c r="S9700" s="1" t="s">
        <v>254</v>
      </c>
      <c r="T9700" s="1" t="s">
        <v>34</v>
      </c>
      <c r="U9700" s="1" t="s">
        <v>127</v>
      </c>
      <c r="V9700" s="1" t="s">
        <v>42</v>
      </c>
      <c r="W9700">
        <f t="shared" si="302"/>
        <v>46200.643750000003</v>
      </c>
      <c r="X9700">
        <f t="shared" si="303"/>
        <v>46200.686111111114</v>
      </c>
    </row>
    <row r="9701" spans="1:24" x14ac:dyDescent="0.2">
      <c r="A9701" s="1" t="s">
        <v>20336</v>
      </c>
      <c r="B9701" s="1" t="s">
        <v>20330</v>
      </c>
      <c r="C9701" s="1" t="s">
        <v>20331</v>
      </c>
      <c r="D9701" s="1" t="s">
        <v>20196</v>
      </c>
      <c r="E9701" s="1" t="s">
        <v>555</v>
      </c>
      <c r="F9701" s="1" t="s">
        <v>50</v>
      </c>
      <c r="G9701" s="1" t="s">
        <v>194</v>
      </c>
      <c r="H9701" s="1" t="s">
        <v>51</v>
      </c>
      <c r="I9701" s="1" t="s">
        <v>1666</v>
      </c>
      <c r="J9701">
        <v>10</v>
      </c>
      <c r="K9701">
        <v>17.5</v>
      </c>
      <c r="L9701">
        <v>11.8</v>
      </c>
      <c r="M9701">
        <v>3.5</v>
      </c>
      <c r="N9701">
        <v>32.799999999999997</v>
      </c>
      <c r="O9701">
        <v>26</v>
      </c>
      <c r="P9701">
        <v>0</v>
      </c>
      <c r="Q9701" s="1" t="s">
        <v>31</v>
      </c>
      <c r="R9701" s="1" t="s">
        <v>52</v>
      </c>
      <c r="S9701" s="1" t="s">
        <v>700</v>
      </c>
      <c r="T9701" s="1" t="s">
        <v>34</v>
      </c>
      <c r="U9701" s="1" t="s">
        <v>127</v>
      </c>
      <c r="V9701" s="1" t="s">
        <v>42</v>
      </c>
      <c r="W9701">
        <f t="shared" si="302"/>
        <v>46200.643750000003</v>
      </c>
      <c r="X9701">
        <f t="shared" si="303"/>
        <v>46200.709027777775</v>
      </c>
    </row>
    <row r="9702" spans="1:24" x14ac:dyDescent="0.2">
      <c r="A9702" s="1" t="s">
        <v>20337</v>
      </c>
      <c r="B9702" s="1" t="s">
        <v>20330</v>
      </c>
      <c r="C9702" s="1" t="s">
        <v>20331</v>
      </c>
      <c r="D9702" s="1" t="s">
        <v>20338</v>
      </c>
      <c r="E9702" s="1" t="s">
        <v>555</v>
      </c>
      <c r="F9702" s="1" t="s">
        <v>56</v>
      </c>
      <c r="G9702" s="1" t="s">
        <v>194</v>
      </c>
      <c r="H9702" s="1" t="s">
        <v>57</v>
      </c>
      <c r="I9702" s="1" t="s">
        <v>1666</v>
      </c>
      <c r="J9702">
        <v>10</v>
      </c>
      <c r="K9702">
        <v>15.7</v>
      </c>
      <c r="L9702">
        <v>1.2</v>
      </c>
      <c r="M9702">
        <v>2.8</v>
      </c>
      <c r="N9702">
        <v>19.7</v>
      </c>
      <c r="O9702">
        <v>18</v>
      </c>
      <c r="P9702">
        <v>0</v>
      </c>
      <c r="Q9702" s="1" t="s">
        <v>31</v>
      </c>
      <c r="R9702" s="1" t="s">
        <v>207</v>
      </c>
      <c r="S9702" s="1" t="s">
        <v>211</v>
      </c>
      <c r="T9702" s="1" t="s">
        <v>34</v>
      </c>
      <c r="U9702" s="1" t="s">
        <v>127</v>
      </c>
      <c r="V9702" s="1" t="s">
        <v>36</v>
      </c>
      <c r="W9702">
        <f t="shared" si="302"/>
        <v>46200.643750000003</v>
      </c>
      <c r="X9702">
        <f t="shared" si="303"/>
        <v>46200.722222222219</v>
      </c>
    </row>
    <row r="9703" spans="1:24" x14ac:dyDescent="0.2">
      <c r="A9703" s="1" t="s">
        <v>20339</v>
      </c>
      <c r="B9703" s="1" t="s">
        <v>20330</v>
      </c>
      <c r="C9703" s="1" t="s">
        <v>20331</v>
      </c>
      <c r="D9703" s="1" t="s">
        <v>20340</v>
      </c>
      <c r="E9703" s="1" t="s">
        <v>555</v>
      </c>
      <c r="F9703" s="1" t="s">
        <v>56</v>
      </c>
      <c r="G9703" s="1" t="s">
        <v>194</v>
      </c>
      <c r="H9703" s="1" t="s">
        <v>62</v>
      </c>
      <c r="I9703" s="1" t="s">
        <v>1666</v>
      </c>
      <c r="J9703">
        <v>10</v>
      </c>
      <c r="K9703">
        <v>7.7</v>
      </c>
      <c r="L9703">
        <v>0.7</v>
      </c>
      <c r="M9703">
        <v>1.3</v>
      </c>
      <c r="N9703">
        <v>9.8000000000000007</v>
      </c>
      <c r="O9703">
        <v>15</v>
      </c>
      <c r="P9703">
        <v>0</v>
      </c>
      <c r="Q9703" s="1" t="s">
        <v>31</v>
      </c>
      <c r="R9703" s="1" t="s">
        <v>189</v>
      </c>
      <c r="S9703" s="1" t="s">
        <v>143</v>
      </c>
      <c r="T9703" s="1" t="s">
        <v>34</v>
      </c>
      <c r="U9703" s="1" t="s">
        <v>127</v>
      </c>
      <c r="V9703" s="1" t="s">
        <v>36</v>
      </c>
      <c r="W9703">
        <f t="shared" si="302"/>
        <v>46200.643750000003</v>
      </c>
      <c r="X9703">
        <f t="shared" si="303"/>
        <v>46200.729166666664</v>
      </c>
    </row>
    <row r="9704" spans="1:24" x14ac:dyDescent="0.2">
      <c r="A9704" s="1" t="s">
        <v>20341</v>
      </c>
      <c r="B9704" s="1" t="s">
        <v>20342</v>
      </c>
      <c r="C9704" s="1" t="s">
        <v>20343</v>
      </c>
      <c r="D9704" s="1" t="s">
        <v>20047</v>
      </c>
      <c r="E9704" s="1" t="s">
        <v>555</v>
      </c>
      <c r="F9704" s="1" t="s">
        <v>27</v>
      </c>
      <c r="G9704" s="1" t="s">
        <v>171</v>
      </c>
      <c r="H9704" s="1" t="s">
        <v>29</v>
      </c>
      <c r="I9704" s="1" t="s">
        <v>1080</v>
      </c>
      <c r="J9704">
        <v>9</v>
      </c>
      <c r="K9704">
        <v>10.8</v>
      </c>
      <c r="L9704">
        <v>1.2</v>
      </c>
      <c r="M9704">
        <v>1.8</v>
      </c>
      <c r="N9704">
        <v>13.9</v>
      </c>
      <c r="O9704">
        <v>15</v>
      </c>
      <c r="P9704">
        <v>0</v>
      </c>
      <c r="Q9704" s="1" t="s">
        <v>31</v>
      </c>
      <c r="R9704" s="1" t="s">
        <v>220</v>
      </c>
      <c r="S9704" s="1" t="s">
        <v>196</v>
      </c>
      <c r="T9704" s="1" t="s">
        <v>34</v>
      </c>
      <c r="U9704" s="1" t="s">
        <v>127</v>
      </c>
      <c r="V9704" s="1" t="s">
        <v>36</v>
      </c>
      <c r="W9704">
        <f t="shared" si="302"/>
        <v>46200.6</v>
      </c>
      <c r="X9704">
        <f t="shared" si="303"/>
        <v>46200.609027777777</v>
      </c>
    </row>
    <row r="9705" spans="1:24" x14ac:dyDescent="0.2">
      <c r="A9705" s="1" t="s">
        <v>20344</v>
      </c>
      <c r="B9705" s="1" t="s">
        <v>20342</v>
      </c>
      <c r="C9705" s="1" t="s">
        <v>20343</v>
      </c>
      <c r="D9705" s="1" t="s">
        <v>20247</v>
      </c>
      <c r="E9705" s="1" t="s">
        <v>555</v>
      </c>
      <c r="F9705" s="1" t="s">
        <v>27</v>
      </c>
      <c r="G9705" s="1" t="s">
        <v>171</v>
      </c>
      <c r="H9705" s="1" t="s">
        <v>39</v>
      </c>
      <c r="I9705" s="1" t="s">
        <v>1080</v>
      </c>
      <c r="J9705">
        <v>9</v>
      </c>
      <c r="K9705">
        <v>12.6</v>
      </c>
      <c r="L9705">
        <v>0.9</v>
      </c>
      <c r="M9705">
        <v>6.8</v>
      </c>
      <c r="N9705">
        <v>20.399999999999999</v>
      </c>
      <c r="O9705">
        <v>12</v>
      </c>
      <c r="P9705">
        <v>0</v>
      </c>
      <c r="Q9705" s="1" t="s">
        <v>31</v>
      </c>
      <c r="R9705" s="1" t="s">
        <v>340</v>
      </c>
      <c r="S9705" s="1" t="s">
        <v>33</v>
      </c>
      <c r="T9705" s="1" t="s">
        <v>34</v>
      </c>
      <c r="U9705" s="1" t="s">
        <v>127</v>
      </c>
      <c r="V9705" s="1" t="s">
        <v>42</v>
      </c>
      <c r="W9705">
        <f t="shared" si="302"/>
        <v>46200.6</v>
      </c>
      <c r="X9705">
        <f t="shared" si="303"/>
        <v>46200.623611111114</v>
      </c>
    </row>
    <row r="9706" spans="1:24" x14ac:dyDescent="0.2">
      <c r="A9706" s="1" t="s">
        <v>20345</v>
      </c>
      <c r="B9706" s="1" t="s">
        <v>20342</v>
      </c>
      <c r="C9706" s="1" t="s">
        <v>20343</v>
      </c>
      <c r="D9706" s="1" t="s">
        <v>20346</v>
      </c>
      <c r="E9706" s="1" t="s">
        <v>555</v>
      </c>
      <c r="F9706" s="1" t="s">
        <v>27</v>
      </c>
      <c r="G9706" s="1" t="s">
        <v>171</v>
      </c>
      <c r="H9706" s="1" t="s">
        <v>45</v>
      </c>
      <c r="I9706" s="1" t="s">
        <v>1080</v>
      </c>
      <c r="J9706">
        <v>9</v>
      </c>
      <c r="K9706">
        <v>15.3</v>
      </c>
      <c r="L9706">
        <v>5.4</v>
      </c>
      <c r="M9706">
        <v>4</v>
      </c>
      <c r="N9706">
        <v>24.7</v>
      </c>
      <c r="O9706">
        <v>18</v>
      </c>
      <c r="P9706">
        <v>0</v>
      </c>
      <c r="Q9706" s="1" t="s">
        <v>31</v>
      </c>
      <c r="R9706" s="1" t="s">
        <v>180</v>
      </c>
      <c r="S9706" s="1" t="s">
        <v>320</v>
      </c>
      <c r="T9706" s="1" t="s">
        <v>34</v>
      </c>
      <c r="U9706" s="1" t="s">
        <v>127</v>
      </c>
      <c r="V9706" s="1" t="s">
        <v>42</v>
      </c>
      <c r="W9706">
        <f t="shared" si="302"/>
        <v>46200.6</v>
      </c>
      <c r="X9706">
        <f t="shared" si="303"/>
        <v>46200.640972222223</v>
      </c>
    </row>
    <row r="9707" spans="1:24" x14ac:dyDescent="0.2">
      <c r="A9707" s="1" t="s">
        <v>20347</v>
      </c>
      <c r="B9707" s="1" t="s">
        <v>20342</v>
      </c>
      <c r="C9707" s="1" t="s">
        <v>20343</v>
      </c>
      <c r="D9707" s="1" t="s">
        <v>20061</v>
      </c>
      <c r="E9707" s="1" t="s">
        <v>555</v>
      </c>
      <c r="F9707" s="1" t="s">
        <v>50</v>
      </c>
      <c r="G9707" s="1" t="s">
        <v>171</v>
      </c>
      <c r="H9707" s="1" t="s">
        <v>51</v>
      </c>
      <c r="I9707" s="1" t="s">
        <v>1080</v>
      </c>
      <c r="J9707">
        <v>9</v>
      </c>
      <c r="K9707">
        <v>19.5</v>
      </c>
      <c r="L9707">
        <v>10.3</v>
      </c>
      <c r="M9707">
        <v>2.6</v>
      </c>
      <c r="N9707">
        <v>32.5</v>
      </c>
      <c r="O9707">
        <v>26</v>
      </c>
      <c r="P9707">
        <v>1</v>
      </c>
      <c r="Q9707" s="1" t="s">
        <v>4292</v>
      </c>
      <c r="R9707" s="1" t="s">
        <v>896</v>
      </c>
      <c r="S9707" s="1" t="s">
        <v>309</v>
      </c>
      <c r="T9707" s="1" t="s">
        <v>34</v>
      </c>
      <c r="U9707" s="1" t="s">
        <v>127</v>
      </c>
      <c r="V9707" s="1" t="s">
        <v>324</v>
      </c>
      <c r="W9707">
        <f t="shared" si="302"/>
        <v>46200.6</v>
      </c>
      <c r="X9707">
        <f t="shared" si="303"/>
        <v>46200.663194444445</v>
      </c>
    </row>
    <row r="9708" spans="1:24" x14ac:dyDescent="0.2">
      <c r="A9708" s="1" t="s">
        <v>20348</v>
      </c>
      <c r="B9708" s="1" t="s">
        <v>20342</v>
      </c>
      <c r="C9708" s="1" t="s">
        <v>20343</v>
      </c>
      <c r="D9708" s="1" t="s">
        <v>20349</v>
      </c>
      <c r="E9708" s="1" t="s">
        <v>555</v>
      </c>
      <c r="F9708" s="1" t="s">
        <v>56</v>
      </c>
      <c r="G9708" s="1" t="s">
        <v>171</v>
      </c>
      <c r="H9708" s="1" t="s">
        <v>57</v>
      </c>
      <c r="I9708" s="1" t="s">
        <v>1080</v>
      </c>
      <c r="J9708">
        <v>9</v>
      </c>
      <c r="K9708">
        <v>16.2</v>
      </c>
      <c r="L9708">
        <v>0.3</v>
      </c>
      <c r="M9708">
        <v>3.6</v>
      </c>
      <c r="N9708">
        <v>20.100000000000001</v>
      </c>
      <c r="O9708">
        <v>18</v>
      </c>
      <c r="P9708">
        <v>0</v>
      </c>
      <c r="Q9708" s="1" t="s">
        <v>31</v>
      </c>
      <c r="R9708" s="1" t="s">
        <v>261</v>
      </c>
      <c r="S9708" s="1" t="s">
        <v>228</v>
      </c>
      <c r="T9708" s="1" t="s">
        <v>34</v>
      </c>
      <c r="U9708" s="1" t="s">
        <v>127</v>
      </c>
      <c r="V9708" s="1" t="s">
        <v>36</v>
      </c>
      <c r="W9708">
        <f t="shared" si="302"/>
        <v>46200.6</v>
      </c>
      <c r="X9708">
        <f t="shared" si="303"/>
        <v>46200.677083333336</v>
      </c>
    </row>
    <row r="9709" spans="1:24" x14ac:dyDescent="0.2">
      <c r="A9709" s="1" t="s">
        <v>20350</v>
      </c>
      <c r="B9709" s="1" t="s">
        <v>20342</v>
      </c>
      <c r="C9709" s="1" t="s">
        <v>20343</v>
      </c>
      <c r="D9709" s="1" t="s">
        <v>20058</v>
      </c>
      <c r="E9709" s="1" t="s">
        <v>555</v>
      </c>
      <c r="F9709" s="1" t="s">
        <v>56</v>
      </c>
      <c r="G9709" s="1" t="s">
        <v>171</v>
      </c>
      <c r="H9709" s="1" t="s">
        <v>62</v>
      </c>
      <c r="I9709" s="1" t="s">
        <v>1080</v>
      </c>
      <c r="J9709">
        <v>9</v>
      </c>
      <c r="K9709">
        <v>10.4</v>
      </c>
      <c r="L9709">
        <v>1</v>
      </c>
      <c r="M9709">
        <v>3.3</v>
      </c>
      <c r="N9709">
        <v>14.7</v>
      </c>
      <c r="O9709">
        <v>15</v>
      </c>
      <c r="P9709">
        <v>0</v>
      </c>
      <c r="Q9709" s="1" t="s">
        <v>31</v>
      </c>
      <c r="R9709" s="1" t="s">
        <v>279</v>
      </c>
      <c r="S9709" s="1" t="s">
        <v>363</v>
      </c>
      <c r="T9709" s="1" t="s">
        <v>34</v>
      </c>
      <c r="U9709" s="1" t="s">
        <v>127</v>
      </c>
      <c r="V9709" s="1" t="s">
        <v>36</v>
      </c>
      <c r="W9709">
        <f t="shared" si="302"/>
        <v>46200.6</v>
      </c>
      <c r="X9709">
        <f t="shared" si="303"/>
        <v>46200.6875</v>
      </c>
    </row>
    <row r="9710" spans="1:24" x14ac:dyDescent="0.2">
      <c r="A9710" s="1" t="s">
        <v>20351</v>
      </c>
      <c r="B9710" s="1" t="s">
        <v>20352</v>
      </c>
      <c r="C9710" s="1" t="s">
        <v>20353</v>
      </c>
      <c r="D9710" s="1" t="s">
        <v>20354</v>
      </c>
      <c r="E9710" s="1" t="s">
        <v>555</v>
      </c>
      <c r="F9710" s="1" t="s">
        <v>27</v>
      </c>
      <c r="G9710" s="1" t="s">
        <v>194</v>
      </c>
      <c r="H9710" s="1" t="s">
        <v>29</v>
      </c>
      <c r="I9710" s="1" t="s">
        <v>708</v>
      </c>
      <c r="J9710">
        <v>5</v>
      </c>
      <c r="K9710">
        <v>9.8000000000000007</v>
      </c>
      <c r="L9710">
        <v>0.8</v>
      </c>
      <c r="M9710">
        <v>2.9</v>
      </c>
      <c r="N9710">
        <v>13.4</v>
      </c>
      <c r="O9710">
        <v>15</v>
      </c>
      <c r="P9710">
        <v>0</v>
      </c>
      <c r="Q9710" s="1" t="s">
        <v>31</v>
      </c>
      <c r="R9710" s="1" t="s">
        <v>46</v>
      </c>
      <c r="S9710" s="1" t="s">
        <v>41</v>
      </c>
      <c r="T9710" s="1" t="s">
        <v>71</v>
      </c>
      <c r="U9710" s="1" t="s">
        <v>35</v>
      </c>
      <c r="V9710" s="1" t="s">
        <v>36</v>
      </c>
      <c r="W9710">
        <f t="shared" si="302"/>
        <v>46200.605555555558</v>
      </c>
      <c r="X9710">
        <f t="shared" si="303"/>
        <v>46200.614583333336</v>
      </c>
    </row>
    <row r="9711" spans="1:24" x14ac:dyDescent="0.2">
      <c r="A9711" s="1" t="s">
        <v>20355</v>
      </c>
      <c r="B9711" s="1" t="s">
        <v>20352</v>
      </c>
      <c r="C9711" s="1" t="s">
        <v>20353</v>
      </c>
      <c r="D9711" s="1" t="s">
        <v>20356</v>
      </c>
      <c r="E9711" s="1" t="s">
        <v>555</v>
      </c>
      <c r="F9711" s="1" t="s">
        <v>27</v>
      </c>
      <c r="G9711" s="1" t="s">
        <v>194</v>
      </c>
      <c r="H9711" s="1" t="s">
        <v>39</v>
      </c>
      <c r="I9711" s="1" t="s">
        <v>708</v>
      </c>
      <c r="J9711">
        <v>5</v>
      </c>
      <c r="K9711">
        <v>10</v>
      </c>
      <c r="L9711">
        <v>0.8</v>
      </c>
      <c r="M9711">
        <v>7.5</v>
      </c>
      <c r="N9711">
        <v>18.3</v>
      </c>
      <c r="O9711">
        <v>12</v>
      </c>
      <c r="P9711">
        <v>0</v>
      </c>
      <c r="Q9711" s="1" t="s">
        <v>31</v>
      </c>
      <c r="R9711" s="1" t="s">
        <v>177</v>
      </c>
      <c r="S9711" s="1" t="s">
        <v>131</v>
      </c>
      <c r="T9711" s="1" t="s">
        <v>71</v>
      </c>
      <c r="U9711" s="1" t="s">
        <v>35</v>
      </c>
      <c r="V9711" s="1" t="s">
        <v>42</v>
      </c>
      <c r="W9711">
        <f t="shared" si="302"/>
        <v>46200.605555555558</v>
      </c>
      <c r="X9711">
        <f t="shared" si="303"/>
        <v>46200.627083333333</v>
      </c>
    </row>
    <row r="9712" spans="1:24" x14ac:dyDescent="0.2">
      <c r="A9712" s="1" t="s">
        <v>20357</v>
      </c>
      <c r="B9712" s="1" t="s">
        <v>20352</v>
      </c>
      <c r="C9712" s="1" t="s">
        <v>20353</v>
      </c>
      <c r="D9712" s="1" t="s">
        <v>20346</v>
      </c>
      <c r="E9712" s="1" t="s">
        <v>555</v>
      </c>
      <c r="F9712" s="1" t="s">
        <v>27</v>
      </c>
      <c r="G9712" s="1" t="s">
        <v>194</v>
      </c>
      <c r="H9712" s="1" t="s">
        <v>45</v>
      </c>
      <c r="I9712" s="1" t="s">
        <v>708</v>
      </c>
      <c r="J9712">
        <v>5</v>
      </c>
      <c r="K9712">
        <v>8.9</v>
      </c>
      <c r="L9712">
        <v>5.9</v>
      </c>
      <c r="M9712">
        <v>5.2</v>
      </c>
      <c r="N9712">
        <v>20</v>
      </c>
      <c r="O9712">
        <v>18</v>
      </c>
      <c r="P9712">
        <v>0</v>
      </c>
      <c r="Q9712" s="1" t="s">
        <v>31</v>
      </c>
      <c r="R9712" s="1" t="s">
        <v>46</v>
      </c>
      <c r="S9712" s="1" t="s">
        <v>174</v>
      </c>
      <c r="T9712" s="1" t="s">
        <v>71</v>
      </c>
      <c r="U9712" s="1" t="s">
        <v>35</v>
      </c>
      <c r="V9712" s="1" t="s">
        <v>36</v>
      </c>
      <c r="W9712">
        <f t="shared" si="302"/>
        <v>46200.605555555558</v>
      </c>
      <c r="X9712">
        <f t="shared" si="303"/>
        <v>46200.640972222223</v>
      </c>
    </row>
    <row r="9713" spans="1:24" x14ac:dyDescent="0.2">
      <c r="A9713" s="1" t="s">
        <v>20358</v>
      </c>
      <c r="B9713" s="1" t="s">
        <v>20352</v>
      </c>
      <c r="C9713" s="1" t="s">
        <v>20353</v>
      </c>
      <c r="D9713" s="1" t="s">
        <v>20359</v>
      </c>
      <c r="E9713" s="1" t="s">
        <v>555</v>
      </c>
      <c r="F9713" s="1" t="s">
        <v>50</v>
      </c>
      <c r="G9713" s="1" t="s">
        <v>194</v>
      </c>
      <c r="H9713" s="1" t="s">
        <v>51</v>
      </c>
      <c r="I9713" s="1" t="s">
        <v>708</v>
      </c>
      <c r="J9713">
        <v>5</v>
      </c>
      <c r="K9713">
        <v>16.8</v>
      </c>
      <c r="L9713">
        <v>9.8000000000000007</v>
      </c>
      <c r="M9713">
        <v>2.6</v>
      </c>
      <c r="N9713">
        <v>29.2</v>
      </c>
      <c r="O9713">
        <v>26</v>
      </c>
      <c r="P9713">
        <v>1</v>
      </c>
      <c r="Q9713" s="1" t="s">
        <v>4936</v>
      </c>
      <c r="R9713" s="1" t="s">
        <v>896</v>
      </c>
      <c r="S9713" s="1" t="s">
        <v>162</v>
      </c>
      <c r="T9713" s="1" t="s">
        <v>71</v>
      </c>
      <c r="U9713" s="1" t="s">
        <v>35</v>
      </c>
      <c r="V9713" s="1" t="s">
        <v>324</v>
      </c>
      <c r="W9713">
        <f t="shared" si="302"/>
        <v>46200.605555555558</v>
      </c>
      <c r="X9713">
        <f t="shared" si="303"/>
        <v>46200.661111111112</v>
      </c>
    </row>
    <row r="9714" spans="1:24" x14ac:dyDescent="0.2">
      <c r="A9714" s="1" t="s">
        <v>20360</v>
      </c>
      <c r="B9714" s="1" t="s">
        <v>20352</v>
      </c>
      <c r="C9714" s="1" t="s">
        <v>20353</v>
      </c>
      <c r="D9714" s="1" t="s">
        <v>20361</v>
      </c>
      <c r="E9714" s="1" t="s">
        <v>555</v>
      </c>
      <c r="F9714" s="1" t="s">
        <v>56</v>
      </c>
      <c r="G9714" s="1" t="s">
        <v>194</v>
      </c>
      <c r="H9714" s="1" t="s">
        <v>57</v>
      </c>
      <c r="I9714" s="1" t="s">
        <v>708</v>
      </c>
      <c r="J9714">
        <v>5</v>
      </c>
      <c r="K9714">
        <v>11.4</v>
      </c>
      <c r="L9714">
        <v>0.6</v>
      </c>
      <c r="M9714">
        <v>4</v>
      </c>
      <c r="N9714">
        <v>16</v>
      </c>
      <c r="O9714">
        <v>18</v>
      </c>
      <c r="P9714">
        <v>0</v>
      </c>
      <c r="Q9714" s="1" t="s">
        <v>31</v>
      </c>
      <c r="R9714" s="1" t="s">
        <v>86</v>
      </c>
      <c r="S9714" s="1" t="s">
        <v>211</v>
      </c>
      <c r="T9714" s="1" t="s">
        <v>71</v>
      </c>
      <c r="U9714" s="1" t="s">
        <v>35</v>
      </c>
      <c r="V9714" s="1" t="s">
        <v>36</v>
      </c>
      <c r="W9714">
        <f t="shared" si="302"/>
        <v>46200.605555555558</v>
      </c>
      <c r="X9714">
        <f t="shared" si="303"/>
        <v>46200.672222222223</v>
      </c>
    </row>
    <row r="9715" spans="1:24" x14ac:dyDescent="0.2">
      <c r="A9715" s="1" t="s">
        <v>20362</v>
      </c>
      <c r="B9715" s="1" t="s">
        <v>20352</v>
      </c>
      <c r="C9715" s="1" t="s">
        <v>20353</v>
      </c>
      <c r="D9715" s="1" t="s">
        <v>20311</v>
      </c>
      <c r="E9715" s="1" t="s">
        <v>555</v>
      </c>
      <c r="F9715" s="1" t="s">
        <v>56</v>
      </c>
      <c r="G9715" s="1" t="s">
        <v>194</v>
      </c>
      <c r="H9715" s="1" t="s">
        <v>62</v>
      </c>
      <c r="I9715" s="1" t="s">
        <v>708</v>
      </c>
      <c r="J9715">
        <v>5</v>
      </c>
      <c r="K9715">
        <v>7.5</v>
      </c>
      <c r="L9715">
        <v>0.2</v>
      </c>
      <c r="M9715">
        <v>2.6</v>
      </c>
      <c r="N9715">
        <v>10.3</v>
      </c>
      <c r="O9715">
        <v>15</v>
      </c>
      <c r="P9715">
        <v>0</v>
      </c>
      <c r="Q9715" s="1" t="s">
        <v>31</v>
      </c>
      <c r="R9715" s="1" t="s">
        <v>165</v>
      </c>
      <c r="S9715" s="1" t="s">
        <v>296</v>
      </c>
      <c r="T9715" s="1" t="s">
        <v>71</v>
      </c>
      <c r="U9715" s="1" t="s">
        <v>35</v>
      </c>
      <c r="V9715" s="1" t="s">
        <v>36</v>
      </c>
      <c r="W9715">
        <f t="shared" si="302"/>
        <v>46200.605555555558</v>
      </c>
      <c r="X9715">
        <f t="shared" si="303"/>
        <v>46200.679861111108</v>
      </c>
    </row>
    <row r="9716" spans="1:24" x14ac:dyDescent="0.2">
      <c r="A9716" s="1" t="s">
        <v>20363</v>
      </c>
      <c r="B9716" s="1" t="s">
        <v>20364</v>
      </c>
      <c r="C9716" s="1" t="s">
        <v>20365</v>
      </c>
      <c r="D9716" s="1" t="s">
        <v>19763</v>
      </c>
      <c r="E9716" s="1" t="s">
        <v>555</v>
      </c>
      <c r="F9716" s="1" t="s">
        <v>27</v>
      </c>
      <c r="G9716" s="1" t="s">
        <v>194</v>
      </c>
      <c r="H9716" s="1" t="s">
        <v>29</v>
      </c>
      <c r="I9716" s="1" t="s">
        <v>542</v>
      </c>
      <c r="J9716">
        <v>8</v>
      </c>
      <c r="K9716">
        <v>10.9</v>
      </c>
      <c r="L9716">
        <v>1</v>
      </c>
      <c r="M9716">
        <v>3</v>
      </c>
      <c r="N9716">
        <v>14.9</v>
      </c>
      <c r="O9716">
        <v>15</v>
      </c>
      <c r="P9716">
        <v>0</v>
      </c>
      <c r="Q9716" s="1" t="s">
        <v>31</v>
      </c>
      <c r="R9716" s="1" t="s">
        <v>180</v>
      </c>
      <c r="S9716" s="1" t="s">
        <v>103</v>
      </c>
      <c r="T9716" s="1" t="s">
        <v>34</v>
      </c>
      <c r="U9716" s="1" t="s">
        <v>72</v>
      </c>
      <c r="V9716" s="1" t="s">
        <v>36</v>
      </c>
      <c r="W9716">
        <f t="shared" si="302"/>
        <v>46200.508333333331</v>
      </c>
      <c r="X9716">
        <f t="shared" si="303"/>
        <v>46200.518055555556</v>
      </c>
    </row>
    <row r="9717" spans="1:24" x14ac:dyDescent="0.2">
      <c r="A9717" s="1" t="s">
        <v>20366</v>
      </c>
      <c r="B9717" s="1" t="s">
        <v>20364</v>
      </c>
      <c r="C9717" s="1" t="s">
        <v>20365</v>
      </c>
      <c r="D9717" s="1" t="s">
        <v>19889</v>
      </c>
      <c r="E9717" s="1" t="s">
        <v>555</v>
      </c>
      <c r="F9717" s="1" t="s">
        <v>27</v>
      </c>
      <c r="G9717" s="1" t="s">
        <v>194</v>
      </c>
      <c r="H9717" s="1" t="s">
        <v>39</v>
      </c>
      <c r="I9717" s="1" t="s">
        <v>542</v>
      </c>
      <c r="J9717">
        <v>8</v>
      </c>
      <c r="K9717">
        <v>12.2</v>
      </c>
      <c r="L9717">
        <v>1</v>
      </c>
      <c r="M9717">
        <v>5.4</v>
      </c>
      <c r="N9717">
        <v>18.600000000000001</v>
      </c>
      <c r="O9717">
        <v>12</v>
      </c>
      <c r="P9717">
        <v>0</v>
      </c>
      <c r="Q9717" s="1" t="s">
        <v>31</v>
      </c>
      <c r="R9717" s="1" t="s">
        <v>32</v>
      </c>
      <c r="S9717" s="1" t="s">
        <v>135</v>
      </c>
      <c r="T9717" s="1" t="s">
        <v>34</v>
      </c>
      <c r="U9717" s="1" t="s">
        <v>72</v>
      </c>
      <c r="V9717" s="1" t="s">
        <v>42</v>
      </c>
      <c r="W9717">
        <f t="shared" si="302"/>
        <v>46200.508333333331</v>
      </c>
      <c r="X9717">
        <f t="shared" si="303"/>
        <v>46200.53125</v>
      </c>
    </row>
    <row r="9718" spans="1:24" x14ac:dyDescent="0.2">
      <c r="A9718" s="1" t="s">
        <v>20367</v>
      </c>
      <c r="B9718" s="1" t="s">
        <v>20364</v>
      </c>
      <c r="C9718" s="1" t="s">
        <v>20365</v>
      </c>
      <c r="D9718" s="1" t="s">
        <v>19893</v>
      </c>
      <c r="E9718" s="1" t="s">
        <v>555</v>
      </c>
      <c r="F9718" s="1" t="s">
        <v>27</v>
      </c>
      <c r="G9718" s="1" t="s">
        <v>194</v>
      </c>
      <c r="H9718" s="1" t="s">
        <v>45</v>
      </c>
      <c r="I9718" s="1" t="s">
        <v>542</v>
      </c>
      <c r="J9718">
        <v>8</v>
      </c>
      <c r="K9718">
        <v>16.399999999999999</v>
      </c>
      <c r="L9718">
        <v>5.7</v>
      </c>
      <c r="M9718">
        <v>4.3</v>
      </c>
      <c r="N9718">
        <v>26.4</v>
      </c>
      <c r="O9718">
        <v>18</v>
      </c>
      <c r="P9718">
        <v>0</v>
      </c>
      <c r="Q9718" s="1" t="s">
        <v>31</v>
      </c>
      <c r="R9718" s="1" t="s">
        <v>102</v>
      </c>
      <c r="S9718" s="1" t="s">
        <v>196</v>
      </c>
      <c r="T9718" s="1" t="s">
        <v>34</v>
      </c>
      <c r="U9718" s="1" t="s">
        <v>72</v>
      </c>
      <c r="V9718" s="1" t="s">
        <v>42</v>
      </c>
      <c r="W9718">
        <f t="shared" si="302"/>
        <v>46200.508333333331</v>
      </c>
      <c r="X9718">
        <f t="shared" si="303"/>
        <v>46200.549305555556</v>
      </c>
    </row>
    <row r="9719" spans="1:24" x14ac:dyDescent="0.2">
      <c r="A9719" s="1" t="s">
        <v>20368</v>
      </c>
      <c r="B9719" s="1" t="s">
        <v>20364</v>
      </c>
      <c r="C9719" s="1" t="s">
        <v>20365</v>
      </c>
      <c r="D9719" s="1" t="s">
        <v>20369</v>
      </c>
      <c r="E9719" s="1" t="s">
        <v>555</v>
      </c>
      <c r="F9719" s="1" t="s">
        <v>50</v>
      </c>
      <c r="G9719" s="1" t="s">
        <v>194</v>
      </c>
      <c r="H9719" s="1" t="s">
        <v>51</v>
      </c>
      <c r="I9719" s="1" t="s">
        <v>542</v>
      </c>
      <c r="J9719">
        <v>8</v>
      </c>
      <c r="K9719">
        <v>17.399999999999999</v>
      </c>
      <c r="L9719">
        <v>9</v>
      </c>
      <c r="M9719">
        <v>3.7</v>
      </c>
      <c r="N9719">
        <v>30.2</v>
      </c>
      <c r="O9719">
        <v>26</v>
      </c>
      <c r="P9719">
        <v>0</v>
      </c>
      <c r="Q9719" s="1" t="s">
        <v>31</v>
      </c>
      <c r="R9719" s="1" t="s">
        <v>82</v>
      </c>
      <c r="S9719" s="1" t="s">
        <v>327</v>
      </c>
      <c r="T9719" s="1" t="s">
        <v>34</v>
      </c>
      <c r="U9719" s="1" t="s">
        <v>72</v>
      </c>
      <c r="V9719" s="1" t="s">
        <v>42</v>
      </c>
      <c r="W9719">
        <f t="shared" si="302"/>
        <v>46200.508333333331</v>
      </c>
      <c r="X9719">
        <f t="shared" si="303"/>
        <v>46200.570833333331</v>
      </c>
    </row>
    <row r="9720" spans="1:24" x14ac:dyDescent="0.2">
      <c r="A9720" s="1" t="s">
        <v>20370</v>
      </c>
      <c r="B9720" s="1" t="s">
        <v>20364</v>
      </c>
      <c r="C9720" s="1" t="s">
        <v>20365</v>
      </c>
      <c r="D9720" s="1" t="s">
        <v>20094</v>
      </c>
      <c r="E9720" s="1" t="s">
        <v>555</v>
      </c>
      <c r="F9720" s="1" t="s">
        <v>56</v>
      </c>
      <c r="G9720" s="1" t="s">
        <v>194</v>
      </c>
      <c r="H9720" s="1" t="s">
        <v>57</v>
      </c>
      <c r="I9720" s="1" t="s">
        <v>542</v>
      </c>
      <c r="J9720">
        <v>8</v>
      </c>
      <c r="K9720">
        <v>15</v>
      </c>
      <c r="L9720">
        <v>0.2</v>
      </c>
      <c r="M9720">
        <v>2.1</v>
      </c>
      <c r="N9720">
        <v>17.3</v>
      </c>
      <c r="O9720">
        <v>18</v>
      </c>
      <c r="P9720">
        <v>0</v>
      </c>
      <c r="Q9720" s="1" t="s">
        <v>31</v>
      </c>
      <c r="R9720" s="1" t="s">
        <v>189</v>
      </c>
      <c r="S9720" s="1" t="s">
        <v>262</v>
      </c>
      <c r="T9720" s="1" t="s">
        <v>34</v>
      </c>
      <c r="U9720" s="1" t="s">
        <v>72</v>
      </c>
      <c r="V9720" s="1" t="s">
        <v>36</v>
      </c>
      <c r="W9720">
        <f t="shared" si="302"/>
        <v>46200.508333333331</v>
      </c>
      <c r="X9720">
        <f t="shared" si="303"/>
        <v>46200.582638888889</v>
      </c>
    </row>
    <row r="9721" spans="1:24" x14ac:dyDescent="0.2">
      <c r="A9721" s="1" t="s">
        <v>20371</v>
      </c>
      <c r="B9721" s="1" t="s">
        <v>20364</v>
      </c>
      <c r="C9721" s="1" t="s">
        <v>20365</v>
      </c>
      <c r="D9721" s="1" t="s">
        <v>20372</v>
      </c>
      <c r="E9721" s="1" t="s">
        <v>555</v>
      </c>
      <c r="F9721" s="1" t="s">
        <v>56</v>
      </c>
      <c r="G9721" s="1" t="s">
        <v>194</v>
      </c>
      <c r="H9721" s="1" t="s">
        <v>62</v>
      </c>
      <c r="I9721" s="1" t="s">
        <v>542</v>
      </c>
      <c r="J9721">
        <v>8</v>
      </c>
      <c r="K9721">
        <v>10.6</v>
      </c>
      <c r="L9721">
        <v>1.5</v>
      </c>
      <c r="M9721">
        <v>2.5</v>
      </c>
      <c r="N9721">
        <v>14.5</v>
      </c>
      <c r="O9721">
        <v>15</v>
      </c>
      <c r="P9721">
        <v>0</v>
      </c>
      <c r="Q9721" s="1" t="s">
        <v>31</v>
      </c>
      <c r="R9721" s="1" t="s">
        <v>420</v>
      </c>
      <c r="S9721" s="1" t="s">
        <v>118</v>
      </c>
      <c r="T9721" s="1" t="s">
        <v>34</v>
      </c>
      <c r="U9721" s="1" t="s">
        <v>72</v>
      </c>
      <c r="V9721" s="1" t="s">
        <v>36</v>
      </c>
      <c r="W9721">
        <f t="shared" si="302"/>
        <v>46200.508333333331</v>
      </c>
      <c r="X9721">
        <f t="shared" si="303"/>
        <v>46200.592361111114</v>
      </c>
    </row>
    <row r="9722" spans="1:24" x14ac:dyDescent="0.2">
      <c r="A9722" s="1" t="s">
        <v>20373</v>
      </c>
      <c r="B9722" s="1" t="s">
        <v>20374</v>
      </c>
      <c r="C9722" s="1" t="s">
        <v>20375</v>
      </c>
      <c r="D9722" s="1" t="s">
        <v>20376</v>
      </c>
      <c r="E9722" s="1" t="s">
        <v>26</v>
      </c>
      <c r="F9722" s="1" t="s">
        <v>27</v>
      </c>
      <c r="G9722" s="1" t="s">
        <v>96</v>
      </c>
      <c r="H9722" s="1" t="s">
        <v>29</v>
      </c>
      <c r="I9722" s="1" t="s">
        <v>571</v>
      </c>
      <c r="J9722">
        <v>4</v>
      </c>
      <c r="K9722">
        <v>10.4</v>
      </c>
      <c r="L9722">
        <v>0.6</v>
      </c>
      <c r="M9722">
        <v>2.2999999999999998</v>
      </c>
      <c r="N9722">
        <v>13.3</v>
      </c>
      <c r="O9722">
        <v>15</v>
      </c>
      <c r="P9722">
        <v>0</v>
      </c>
      <c r="Q9722" s="1" t="s">
        <v>31</v>
      </c>
      <c r="R9722" s="1" t="s">
        <v>46</v>
      </c>
      <c r="S9722" s="1" t="s">
        <v>135</v>
      </c>
      <c r="T9722" s="1" t="s">
        <v>71</v>
      </c>
      <c r="U9722" s="1" t="s">
        <v>99</v>
      </c>
      <c r="V9722" s="1" t="s">
        <v>36</v>
      </c>
      <c r="W9722">
        <f t="shared" si="302"/>
        <v>46201.258333333331</v>
      </c>
      <c r="X9722">
        <f t="shared" si="303"/>
        <v>46201.267361111109</v>
      </c>
    </row>
    <row r="9723" spans="1:24" x14ac:dyDescent="0.2">
      <c r="A9723" s="1" t="s">
        <v>20377</v>
      </c>
      <c r="B9723" s="1" t="s">
        <v>20374</v>
      </c>
      <c r="C9723" s="1" t="s">
        <v>20375</v>
      </c>
      <c r="D9723" s="1" t="s">
        <v>20378</v>
      </c>
      <c r="E9723" s="1" t="s">
        <v>26</v>
      </c>
      <c r="F9723" s="1" t="s">
        <v>27</v>
      </c>
      <c r="G9723" s="1" t="s">
        <v>96</v>
      </c>
      <c r="H9723" s="1" t="s">
        <v>39</v>
      </c>
      <c r="I9723" s="1" t="s">
        <v>571</v>
      </c>
      <c r="J9723">
        <v>4</v>
      </c>
      <c r="K9723">
        <v>6.9</v>
      </c>
      <c r="L9723">
        <v>0.4</v>
      </c>
      <c r="M9723">
        <v>4.7</v>
      </c>
      <c r="N9723">
        <v>12.1</v>
      </c>
      <c r="O9723">
        <v>12</v>
      </c>
      <c r="P9723">
        <v>0</v>
      </c>
      <c r="Q9723" s="1" t="s">
        <v>31</v>
      </c>
      <c r="R9723" s="1" t="s">
        <v>75</v>
      </c>
      <c r="S9723" s="1" t="s">
        <v>320</v>
      </c>
      <c r="T9723" s="1" t="s">
        <v>71</v>
      </c>
      <c r="U9723" s="1" t="s">
        <v>99</v>
      </c>
      <c r="V9723" s="1" t="s">
        <v>36</v>
      </c>
      <c r="W9723">
        <f t="shared" si="302"/>
        <v>46201.258333333331</v>
      </c>
      <c r="X9723">
        <f t="shared" si="303"/>
        <v>46201.275694444441</v>
      </c>
    </row>
    <row r="9724" spans="1:24" x14ac:dyDescent="0.2">
      <c r="A9724" s="1" t="s">
        <v>20379</v>
      </c>
      <c r="B9724" s="1" t="s">
        <v>20374</v>
      </c>
      <c r="C9724" s="1" t="s">
        <v>20375</v>
      </c>
      <c r="D9724" s="1" t="s">
        <v>20380</v>
      </c>
      <c r="E9724" s="1" t="s">
        <v>26</v>
      </c>
      <c r="F9724" s="1" t="s">
        <v>27</v>
      </c>
      <c r="G9724" s="1" t="s">
        <v>96</v>
      </c>
      <c r="H9724" s="1" t="s">
        <v>45</v>
      </c>
      <c r="I9724" s="1" t="s">
        <v>571</v>
      </c>
      <c r="J9724">
        <v>4</v>
      </c>
      <c r="K9724">
        <v>10.199999999999999</v>
      </c>
      <c r="L9724">
        <v>4.9000000000000004</v>
      </c>
      <c r="M9724">
        <v>3.2</v>
      </c>
      <c r="N9724">
        <v>18.3</v>
      </c>
      <c r="O9724">
        <v>18</v>
      </c>
      <c r="P9724">
        <v>0</v>
      </c>
      <c r="Q9724" s="1" t="s">
        <v>31</v>
      </c>
      <c r="R9724" s="1" t="s">
        <v>177</v>
      </c>
      <c r="S9724" s="1" t="s">
        <v>320</v>
      </c>
      <c r="T9724" s="1" t="s">
        <v>71</v>
      </c>
      <c r="U9724" s="1" t="s">
        <v>99</v>
      </c>
      <c r="V9724" s="1" t="s">
        <v>36</v>
      </c>
      <c r="W9724">
        <f t="shared" si="302"/>
        <v>46201.258333333331</v>
      </c>
      <c r="X9724">
        <f t="shared" si="303"/>
        <v>46201.288194444445</v>
      </c>
    </row>
    <row r="9725" spans="1:24" x14ac:dyDescent="0.2">
      <c r="A9725" s="1" t="s">
        <v>20381</v>
      </c>
      <c r="B9725" s="1" t="s">
        <v>20374</v>
      </c>
      <c r="C9725" s="1" t="s">
        <v>20375</v>
      </c>
      <c r="D9725" s="1" t="s">
        <v>20382</v>
      </c>
      <c r="E9725" s="1" t="s">
        <v>26</v>
      </c>
      <c r="F9725" s="1" t="s">
        <v>50</v>
      </c>
      <c r="G9725" s="1" t="s">
        <v>96</v>
      </c>
      <c r="H9725" s="1" t="s">
        <v>51</v>
      </c>
      <c r="I9725" s="1" t="s">
        <v>571</v>
      </c>
      <c r="J9725">
        <v>4</v>
      </c>
      <c r="K9725">
        <v>10.6</v>
      </c>
      <c r="L9725">
        <v>8.5</v>
      </c>
      <c r="M9725">
        <v>3.5</v>
      </c>
      <c r="N9725">
        <v>22.6</v>
      </c>
      <c r="O9725">
        <v>26</v>
      </c>
      <c r="P9725">
        <v>0</v>
      </c>
      <c r="Q9725" s="1" t="s">
        <v>31</v>
      </c>
      <c r="R9725" s="1" t="s">
        <v>109</v>
      </c>
      <c r="S9725" s="1" t="s">
        <v>403</v>
      </c>
      <c r="T9725" s="1" t="s">
        <v>71</v>
      </c>
      <c r="U9725" s="1" t="s">
        <v>99</v>
      </c>
      <c r="V9725" s="1" t="s">
        <v>36</v>
      </c>
      <c r="W9725">
        <f t="shared" si="302"/>
        <v>46201.258333333331</v>
      </c>
      <c r="X9725">
        <f t="shared" si="303"/>
        <v>46201.304166666669</v>
      </c>
    </row>
    <row r="9726" spans="1:24" x14ac:dyDescent="0.2">
      <c r="A9726" s="1" t="s">
        <v>20383</v>
      </c>
      <c r="B9726" s="1" t="s">
        <v>20374</v>
      </c>
      <c r="C9726" s="1" t="s">
        <v>20375</v>
      </c>
      <c r="D9726" s="1" t="s">
        <v>20384</v>
      </c>
      <c r="E9726" s="1" t="s">
        <v>26</v>
      </c>
      <c r="F9726" s="1" t="s">
        <v>56</v>
      </c>
      <c r="G9726" s="1" t="s">
        <v>96</v>
      </c>
      <c r="H9726" s="1" t="s">
        <v>57</v>
      </c>
      <c r="I9726" s="1" t="s">
        <v>571</v>
      </c>
      <c r="J9726">
        <v>4</v>
      </c>
      <c r="K9726">
        <v>6.8</v>
      </c>
      <c r="L9726">
        <v>1</v>
      </c>
      <c r="M9726">
        <v>2.7</v>
      </c>
      <c r="N9726">
        <v>10.5</v>
      </c>
      <c r="O9726">
        <v>18</v>
      </c>
      <c r="P9726">
        <v>0</v>
      </c>
      <c r="Q9726" s="1" t="s">
        <v>31</v>
      </c>
      <c r="R9726" s="1" t="s">
        <v>189</v>
      </c>
      <c r="S9726" s="1" t="s">
        <v>211</v>
      </c>
      <c r="T9726" s="1" t="s">
        <v>71</v>
      </c>
      <c r="U9726" s="1" t="s">
        <v>99</v>
      </c>
      <c r="V9726" s="1" t="s">
        <v>36</v>
      </c>
      <c r="W9726">
        <f t="shared" si="302"/>
        <v>46201.258333333331</v>
      </c>
      <c r="X9726">
        <f t="shared" si="303"/>
        <v>46201.311111111114</v>
      </c>
    </row>
    <row r="9727" spans="1:24" x14ac:dyDescent="0.2">
      <c r="A9727" s="1" t="s">
        <v>20385</v>
      </c>
      <c r="B9727" s="1" t="s">
        <v>20374</v>
      </c>
      <c r="C9727" s="1" t="s">
        <v>20375</v>
      </c>
      <c r="D9727" s="1" t="s">
        <v>20386</v>
      </c>
      <c r="E9727" s="1" t="s">
        <v>26</v>
      </c>
      <c r="F9727" s="1" t="s">
        <v>56</v>
      </c>
      <c r="G9727" s="1" t="s">
        <v>96</v>
      </c>
      <c r="H9727" s="1" t="s">
        <v>62</v>
      </c>
      <c r="I9727" s="1" t="s">
        <v>571</v>
      </c>
      <c r="J9727">
        <v>4</v>
      </c>
      <c r="K9727">
        <v>6.4</v>
      </c>
      <c r="L9727">
        <v>0.5</v>
      </c>
      <c r="M9727">
        <v>1.9</v>
      </c>
      <c r="N9727">
        <v>8.8000000000000007</v>
      </c>
      <c r="O9727">
        <v>15</v>
      </c>
      <c r="P9727">
        <v>0</v>
      </c>
      <c r="Q9727" s="1" t="s">
        <v>31</v>
      </c>
      <c r="R9727" s="1" t="s">
        <v>189</v>
      </c>
      <c r="S9727" s="1" t="s">
        <v>363</v>
      </c>
      <c r="T9727" s="1" t="s">
        <v>71</v>
      </c>
      <c r="U9727" s="1" t="s">
        <v>99</v>
      </c>
      <c r="V9727" s="1" t="s">
        <v>36</v>
      </c>
      <c r="W9727">
        <f t="shared" si="302"/>
        <v>46201.258333333331</v>
      </c>
      <c r="X9727">
        <f t="shared" si="303"/>
        <v>46201.317361111112</v>
      </c>
    </row>
    <row r="9728" spans="1:24" x14ac:dyDescent="0.2">
      <c r="A9728" s="1" t="s">
        <v>20387</v>
      </c>
      <c r="B9728" s="1" t="s">
        <v>20388</v>
      </c>
      <c r="C9728" s="1" t="s">
        <v>20389</v>
      </c>
      <c r="D9728" s="1" t="s">
        <v>20390</v>
      </c>
      <c r="E9728" s="1" t="s">
        <v>26</v>
      </c>
      <c r="F9728" s="1" t="s">
        <v>27</v>
      </c>
      <c r="G9728" s="1" t="s">
        <v>249</v>
      </c>
      <c r="H9728" s="1" t="s">
        <v>29</v>
      </c>
      <c r="I9728" s="1" t="s">
        <v>367</v>
      </c>
      <c r="J9728">
        <v>2</v>
      </c>
      <c r="K9728">
        <v>9.5</v>
      </c>
      <c r="L9728">
        <v>0.7</v>
      </c>
      <c r="M9728">
        <v>2</v>
      </c>
      <c r="N9728">
        <v>12.3</v>
      </c>
      <c r="O9728">
        <v>15</v>
      </c>
      <c r="P9728">
        <v>0</v>
      </c>
      <c r="Q9728" s="1" t="s">
        <v>31</v>
      </c>
      <c r="R9728" s="1" t="s">
        <v>177</v>
      </c>
      <c r="S9728" s="1" t="s">
        <v>156</v>
      </c>
      <c r="T9728" s="1" t="s">
        <v>71</v>
      </c>
      <c r="U9728" s="1" t="s">
        <v>99</v>
      </c>
      <c r="V9728" s="1" t="s">
        <v>36</v>
      </c>
      <c r="W9728">
        <f t="shared" si="302"/>
        <v>46201.375</v>
      </c>
      <c r="X9728">
        <f t="shared" si="303"/>
        <v>46201.383333333331</v>
      </c>
    </row>
    <row r="9729" spans="1:24" x14ac:dyDescent="0.2">
      <c r="A9729" s="1" t="s">
        <v>20391</v>
      </c>
      <c r="B9729" s="1" t="s">
        <v>20388</v>
      </c>
      <c r="C9729" s="1" t="s">
        <v>20389</v>
      </c>
      <c r="D9729" s="1" t="s">
        <v>20392</v>
      </c>
      <c r="E9729" s="1" t="s">
        <v>26</v>
      </c>
      <c r="F9729" s="1" t="s">
        <v>27</v>
      </c>
      <c r="G9729" s="1" t="s">
        <v>249</v>
      </c>
      <c r="H9729" s="1" t="s">
        <v>39</v>
      </c>
      <c r="I9729" s="1" t="s">
        <v>367</v>
      </c>
      <c r="J9729">
        <v>2</v>
      </c>
      <c r="K9729">
        <v>10.6</v>
      </c>
      <c r="L9729">
        <v>1.2</v>
      </c>
      <c r="M9729">
        <v>5.5</v>
      </c>
      <c r="N9729">
        <v>17.2</v>
      </c>
      <c r="O9729">
        <v>12</v>
      </c>
      <c r="P9729">
        <v>0</v>
      </c>
      <c r="Q9729" s="1" t="s">
        <v>31</v>
      </c>
      <c r="R9729" s="1" t="s">
        <v>32</v>
      </c>
      <c r="S9729" s="1" t="s">
        <v>152</v>
      </c>
      <c r="T9729" s="1" t="s">
        <v>71</v>
      </c>
      <c r="U9729" s="1" t="s">
        <v>99</v>
      </c>
      <c r="V9729" s="1" t="s">
        <v>42</v>
      </c>
      <c r="W9729">
        <f t="shared" si="302"/>
        <v>46201.375</v>
      </c>
      <c r="X9729">
        <f t="shared" si="303"/>
        <v>46201.395138888889</v>
      </c>
    </row>
    <row r="9730" spans="1:24" x14ac:dyDescent="0.2">
      <c r="A9730" s="1" t="s">
        <v>20393</v>
      </c>
      <c r="B9730" s="1" t="s">
        <v>20388</v>
      </c>
      <c r="C9730" s="1" t="s">
        <v>20389</v>
      </c>
      <c r="D9730" s="1" t="s">
        <v>20394</v>
      </c>
      <c r="E9730" s="1" t="s">
        <v>26</v>
      </c>
      <c r="F9730" s="1" t="s">
        <v>27</v>
      </c>
      <c r="G9730" s="1" t="s">
        <v>249</v>
      </c>
      <c r="H9730" s="1" t="s">
        <v>45</v>
      </c>
      <c r="I9730" s="1" t="s">
        <v>367</v>
      </c>
      <c r="J9730">
        <v>2</v>
      </c>
      <c r="K9730">
        <v>11.2</v>
      </c>
      <c r="L9730">
        <v>6.6</v>
      </c>
      <c r="M9730">
        <v>1.5</v>
      </c>
      <c r="N9730">
        <v>19.3</v>
      </c>
      <c r="O9730">
        <v>18</v>
      </c>
      <c r="P9730">
        <v>0</v>
      </c>
      <c r="Q9730" s="1" t="s">
        <v>31</v>
      </c>
      <c r="R9730" s="1" t="s">
        <v>125</v>
      </c>
      <c r="S9730" s="1" t="s">
        <v>131</v>
      </c>
      <c r="T9730" s="1" t="s">
        <v>71</v>
      </c>
      <c r="U9730" s="1" t="s">
        <v>99</v>
      </c>
      <c r="V9730" s="1" t="s">
        <v>36</v>
      </c>
      <c r="W9730">
        <f t="shared" ref="W9730:W9793" si="304">DATEVALUE(MID(C9730,1,10))+TIMEVALUE(MID(C9730,12,8))</f>
        <v>46201.375</v>
      </c>
      <c r="X9730">
        <f t="shared" ref="X9730:X9793" si="305">DATEVALUE(MID(D9730,1,10))+TIMEVALUE(MID(D9730,12,8))</f>
        <v>46201.408333333333</v>
      </c>
    </row>
    <row r="9731" spans="1:24" x14ac:dyDescent="0.2">
      <c r="A9731" s="1" t="s">
        <v>20395</v>
      </c>
      <c r="B9731" s="1" t="s">
        <v>20388</v>
      </c>
      <c r="C9731" s="1" t="s">
        <v>20389</v>
      </c>
      <c r="D9731" s="1" t="s">
        <v>20396</v>
      </c>
      <c r="E9731" s="1" t="s">
        <v>26</v>
      </c>
      <c r="F9731" s="1" t="s">
        <v>50</v>
      </c>
      <c r="G9731" s="1" t="s">
        <v>249</v>
      </c>
      <c r="H9731" s="1" t="s">
        <v>51</v>
      </c>
      <c r="I9731" s="1" t="s">
        <v>367</v>
      </c>
      <c r="J9731">
        <v>2</v>
      </c>
      <c r="K9731">
        <v>13.5</v>
      </c>
      <c r="L9731">
        <v>10.8</v>
      </c>
      <c r="M9731">
        <v>2</v>
      </c>
      <c r="N9731">
        <v>26.4</v>
      </c>
      <c r="O9731">
        <v>26</v>
      </c>
      <c r="P9731">
        <v>0</v>
      </c>
      <c r="Q9731" s="1" t="s">
        <v>31</v>
      </c>
      <c r="R9731" s="1" t="s">
        <v>728</v>
      </c>
      <c r="S9731" s="1" t="s">
        <v>110</v>
      </c>
      <c r="T9731" s="1" t="s">
        <v>71</v>
      </c>
      <c r="U9731" s="1" t="s">
        <v>99</v>
      </c>
      <c r="V9731" s="1" t="s">
        <v>36</v>
      </c>
      <c r="W9731">
        <f t="shared" si="304"/>
        <v>46201.375</v>
      </c>
      <c r="X9731">
        <f t="shared" si="305"/>
        <v>46201.427083333336</v>
      </c>
    </row>
    <row r="9732" spans="1:24" x14ac:dyDescent="0.2">
      <c r="A9732" s="1" t="s">
        <v>20397</v>
      </c>
      <c r="B9732" s="1" t="s">
        <v>20388</v>
      </c>
      <c r="C9732" s="1" t="s">
        <v>20389</v>
      </c>
      <c r="D9732" s="1" t="s">
        <v>20398</v>
      </c>
      <c r="E9732" s="1" t="s">
        <v>26</v>
      </c>
      <c r="F9732" s="1" t="s">
        <v>56</v>
      </c>
      <c r="G9732" s="1" t="s">
        <v>249</v>
      </c>
      <c r="H9732" s="1" t="s">
        <v>57</v>
      </c>
      <c r="I9732" s="1" t="s">
        <v>367</v>
      </c>
      <c r="J9732">
        <v>2</v>
      </c>
      <c r="K9732">
        <v>9.1</v>
      </c>
      <c r="L9732">
        <v>0.6</v>
      </c>
      <c r="M9732">
        <v>1.5</v>
      </c>
      <c r="N9732">
        <v>11.1</v>
      </c>
      <c r="O9732">
        <v>18</v>
      </c>
      <c r="P9732">
        <v>0</v>
      </c>
      <c r="Q9732" s="1" t="s">
        <v>31</v>
      </c>
      <c r="R9732" s="1" t="s">
        <v>407</v>
      </c>
      <c r="S9732" s="1" t="s">
        <v>262</v>
      </c>
      <c r="T9732" s="1" t="s">
        <v>71</v>
      </c>
      <c r="U9732" s="1" t="s">
        <v>99</v>
      </c>
      <c r="V9732" s="1" t="s">
        <v>36</v>
      </c>
      <c r="W9732">
        <f t="shared" si="304"/>
        <v>46201.375</v>
      </c>
      <c r="X9732">
        <f t="shared" si="305"/>
        <v>46201.43472222222</v>
      </c>
    </row>
    <row r="9733" spans="1:24" x14ac:dyDescent="0.2">
      <c r="A9733" s="1" t="s">
        <v>20399</v>
      </c>
      <c r="B9733" s="1" t="s">
        <v>20388</v>
      </c>
      <c r="C9733" s="1" t="s">
        <v>20389</v>
      </c>
      <c r="D9733" s="1" t="s">
        <v>20400</v>
      </c>
      <c r="E9733" s="1" t="s">
        <v>26</v>
      </c>
      <c r="F9733" s="1" t="s">
        <v>56</v>
      </c>
      <c r="G9733" s="1" t="s">
        <v>249</v>
      </c>
      <c r="H9733" s="1" t="s">
        <v>62</v>
      </c>
      <c r="I9733" s="1" t="s">
        <v>367</v>
      </c>
      <c r="J9733">
        <v>2</v>
      </c>
      <c r="K9733">
        <v>4.2</v>
      </c>
      <c r="L9733">
        <v>0.2</v>
      </c>
      <c r="M9733">
        <v>1.7</v>
      </c>
      <c r="N9733">
        <v>6.2</v>
      </c>
      <c r="O9733">
        <v>15</v>
      </c>
      <c r="P9733">
        <v>0</v>
      </c>
      <c r="Q9733" s="1" t="s">
        <v>31</v>
      </c>
      <c r="R9733" s="1" t="s">
        <v>117</v>
      </c>
      <c r="S9733" s="1" t="s">
        <v>87</v>
      </c>
      <c r="T9733" s="1" t="s">
        <v>71</v>
      </c>
      <c r="U9733" s="1" t="s">
        <v>99</v>
      </c>
      <c r="V9733" s="1" t="s">
        <v>36</v>
      </c>
      <c r="W9733">
        <f t="shared" si="304"/>
        <v>46201.375</v>
      </c>
      <c r="X9733">
        <f t="shared" si="305"/>
        <v>46201.438888888886</v>
      </c>
    </row>
    <row r="9734" spans="1:24" x14ac:dyDescent="0.2">
      <c r="A9734" s="1" t="s">
        <v>20401</v>
      </c>
      <c r="B9734" s="1" t="s">
        <v>20402</v>
      </c>
      <c r="C9734" s="1" t="s">
        <v>20403</v>
      </c>
      <c r="D9734" s="1" t="s">
        <v>20404</v>
      </c>
      <c r="E9734" s="1" t="s">
        <v>26</v>
      </c>
      <c r="F9734" s="1" t="s">
        <v>27</v>
      </c>
      <c r="G9734" s="1" t="s">
        <v>764</v>
      </c>
      <c r="H9734" s="1" t="s">
        <v>29</v>
      </c>
      <c r="I9734" s="1" t="s">
        <v>1223</v>
      </c>
      <c r="J9734">
        <v>10</v>
      </c>
      <c r="K9734">
        <v>7</v>
      </c>
      <c r="L9734">
        <v>0.6</v>
      </c>
      <c r="M9734">
        <v>0.7</v>
      </c>
      <c r="N9734">
        <v>8.3000000000000007</v>
      </c>
      <c r="O9734">
        <v>15</v>
      </c>
      <c r="P9734">
        <v>0</v>
      </c>
      <c r="Q9734" s="1" t="s">
        <v>31</v>
      </c>
      <c r="R9734" s="1" t="s">
        <v>102</v>
      </c>
      <c r="S9734" s="1" t="s">
        <v>41</v>
      </c>
      <c r="T9734" s="1" t="s">
        <v>153</v>
      </c>
      <c r="U9734" s="1" t="s">
        <v>72</v>
      </c>
      <c r="V9734" s="1" t="s">
        <v>36</v>
      </c>
      <c r="W9734">
        <f t="shared" si="304"/>
        <v>46201.451388888891</v>
      </c>
      <c r="X9734">
        <f t="shared" si="305"/>
        <v>46201.456944444442</v>
      </c>
    </row>
    <row r="9735" spans="1:24" x14ac:dyDescent="0.2">
      <c r="A9735" s="1" t="s">
        <v>20405</v>
      </c>
      <c r="B9735" s="1" t="s">
        <v>20402</v>
      </c>
      <c r="C9735" s="1" t="s">
        <v>20403</v>
      </c>
      <c r="D9735" s="1" t="s">
        <v>20406</v>
      </c>
      <c r="E9735" s="1" t="s">
        <v>26</v>
      </c>
      <c r="F9735" s="1" t="s">
        <v>27</v>
      </c>
      <c r="G9735" s="1" t="s">
        <v>764</v>
      </c>
      <c r="H9735" s="1" t="s">
        <v>39</v>
      </c>
      <c r="I9735" s="1" t="s">
        <v>1223</v>
      </c>
      <c r="J9735">
        <v>10</v>
      </c>
      <c r="K9735">
        <v>7.1</v>
      </c>
      <c r="L9735">
        <v>0.4</v>
      </c>
      <c r="M9735">
        <v>4.2</v>
      </c>
      <c r="N9735">
        <v>11.7</v>
      </c>
      <c r="O9735">
        <v>12</v>
      </c>
      <c r="P9735">
        <v>0</v>
      </c>
      <c r="Q9735" s="1" t="s">
        <v>31</v>
      </c>
      <c r="R9735" s="1" t="s">
        <v>98</v>
      </c>
      <c r="S9735" s="1" t="s">
        <v>131</v>
      </c>
      <c r="T9735" s="1" t="s">
        <v>153</v>
      </c>
      <c r="U9735" s="1" t="s">
        <v>72</v>
      </c>
      <c r="V9735" s="1" t="s">
        <v>36</v>
      </c>
      <c r="W9735">
        <f t="shared" si="304"/>
        <v>46201.451388888891</v>
      </c>
      <c r="X9735">
        <f t="shared" si="305"/>
        <v>46201.465277777781</v>
      </c>
    </row>
    <row r="9736" spans="1:24" x14ac:dyDescent="0.2">
      <c r="A9736" s="1" t="s">
        <v>20407</v>
      </c>
      <c r="B9736" s="1" t="s">
        <v>20402</v>
      </c>
      <c r="C9736" s="1" t="s">
        <v>20403</v>
      </c>
      <c r="D9736" s="1" t="s">
        <v>20408</v>
      </c>
      <c r="E9736" s="1" t="s">
        <v>26</v>
      </c>
      <c r="F9736" s="1" t="s">
        <v>27</v>
      </c>
      <c r="G9736" s="1" t="s">
        <v>764</v>
      </c>
      <c r="H9736" s="1" t="s">
        <v>45</v>
      </c>
      <c r="I9736" s="1" t="s">
        <v>1223</v>
      </c>
      <c r="J9736">
        <v>10</v>
      </c>
      <c r="K9736">
        <v>10.5</v>
      </c>
      <c r="L9736">
        <v>3.3</v>
      </c>
      <c r="M9736">
        <v>2.4</v>
      </c>
      <c r="N9736">
        <v>16.2</v>
      </c>
      <c r="O9736">
        <v>18</v>
      </c>
      <c r="P9736">
        <v>0</v>
      </c>
      <c r="Q9736" s="1" t="s">
        <v>31</v>
      </c>
      <c r="R9736" s="1" t="s">
        <v>98</v>
      </c>
      <c r="S9736" s="1" t="s">
        <v>131</v>
      </c>
      <c r="T9736" s="1" t="s">
        <v>153</v>
      </c>
      <c r="U9736" s="1" t="s">
        <v>72</v>
      </c>
      <c r="V9736" s="1" t="s">
        <v>36</v>
      </c>
      <c r="W9736">
        <f t="shared" si="304"/>
        <v>46201.451388888891</v>
      </c>
      <c r="X9736">
        <f t="shared" si="305"/>
        <v>46201.476388888892</v>
      </c>
    </row>
    <row r="9737" spans="1:24" x14ac:dyDescent="0.2">
      <c r="A9737" s="1" t="s">
        <v>20409</v>
      </c>
      <c r="B9737" s="1" t="s">
        <v>20402</v>
      </c>
      <c r="C9737" s="1" t="s">
        <v>20403</v>
      </c>
      <c r="D9737" s="1" t="s">
        <v>20410</v>
      </c>
      <c r="E9737" s="1" t="s">
        <v>26</v>
      </c>
      <c r="F9737" s="1" t="s">
        <v>50</v>
      </c>
      <c r="G9737" s="1" t="s">
        <v>764</v>
      </c>
      <c r="H9737" s="1" t="s">
        <v>51</v>
      </c>
      <c r="I9737" s="1" t="s">
        <v>1223</v>
      </c>
      <c r="J9737">
        <v>10</v>
      </c>
      <c r="K9737">
        <v>12.7</v>
      </c>
      <c r="L9737">
        <v>8</v>
      </c>
      <c r="M9737">
        <v>3.3</v>
      </c>
      <c r="N9737">
        <v>24</v>
      </c>
      <c r="O9737">
        <v>26</v>
      </c>
      <c r="P9737">
        <v>0</v>
      </c>
      <c r="Q9737" s="1" t="s">
        <v>31</v>
      </c>
      <c r="R9737" s="1" t="s">
        <v>1891</v>
      </c>
      <c r="S9737" s="1" t="s">
        <v>344</v>
      </c>
      <c r="T9737" s="1" t="s">
        <v>153</v>
      </c>
      <c r="U9737" s="1" t="s">
        <v>72</v>
      </c>
      <c r="V9737" s="1" t="s">
        <v>36</v>
      </c>
      <c r="W9737">
        <f t="shared" si="304"/>
        <v>46201.451388888891</v>
      </c>
      <c r="X9737">
        <f t="shared" si="305"/>
        <v>46201.493055555555</v>
      </c>
    </row>
    <row r="9738" spans="1:24" x14ac:dyDescent="0.2">
      <c r="A9738" s="1" t="s">
        <v>20411</v>
      </c>
      <c r="B9738" s="1" t="s">
        <v>20402</v>
      </c>
      <c r="C9738" s="1" t="s">
        <v>20403</v>
      </c>
      <c r="D9738" s="1" t="s">
        <v>20412</v>
      </c>
      <c r="E9738" s="1" t="s">
        <v>26</v>
      </c>
      <c r="F9738" s="1" t="s">
        <v>56</v>
      </c>
      <c r="G9738" s="1" t="s">
        <v>764</v>
      </c>
      <c r="H9738" s="1" t="s">
        <v>57</v>
      </c>
      <c r="I9738" s="1" t="s">
        <v>1223</v>
      </c>
      <c r="J9738">
        <v>10</v>
      </c>
      <c r="K9738">
        <v>9.9</v>
      </c>
      <c r="L9738">
        <v>0.8</v>
      </c>
      <c r="M9738">
        <v>1.3</v>
      </c>
      <c r="N9738">
        <v>11.9</v>
      </c>
      <c r="O9738">
        <v>18</v>
      </c>
      <c r="P9738">
        <v>0</v>
      </c>
      <c r="Q9738" s="1" t="s">
        <v>31</v>
      </c>
      <c r="R9738" s="1" t="s">
        <v>407</v>
      </c>
      <c r="S9738" s="1" t="s">
        <v>64</v>
      </c>
      <c r="T9738" s="1" t="s">
        <v>153</v>
      </c>
      <c r="U9738" s="1" t="s">
        <v>72</v>
      </c>
      <c r="V9738" s="1" t="s">
        <v>36</v>
      </c>
      <c r="W9738">
        <f t="shared" si="304"/>
        <v>46201.451388888891</v>
      </c>
      <c r="X9738">
        <f t="shared" si="305"/>
        <v>46201.501388888886</v>
      </c>
    </row>
    <row r="9739" spans="1:24" x14ac:dyDescent="0.2">
      <c r="A9739" s="1" t="s">
        <v>20413</v>
      </c>
      <c r="B9739" s="1" t="s">
        <v>20402</v>
      </c>
      <c r="C9739" s="1" t="s">
        <v>20403</v>
      </c>
      <c r="D9739" s="1" t="s">
        <v>20414</v>
      </c>
      <c r="E9739" s="1" t="s">
        <v>26</v>
      </c>
      <c r="F9739" s="1" t="s">
        <v>56</v>
      </c>
      <c r="G9739" s="1" t="s">
        <v>764</v>
      </c>
      <c r="H9739" s="1" t="s">
        <v>62</v>
      </c>
      <c r="I9739" s="1" t="s">
        <v>1223</v>
      </c>
      <c r="J9739">
        <v>10</v>
      </c>
      <c r="K9739">
        <v>3.7</v>
      </c>
      <c r="L9739">
        <v>0.6</v>
      </c>
      <c r="M9739">
        <v>1.6</v>
      </c>
      <c r="N9739">
        <v>5.9</v>
      </c>
      <c r="O9739">
        <v>15</v>
      </c>
      <c r="P9739">
        <v>0</v>
      </c>
      <c r="Q9739" s="1" t="s">
        <v>31</v>
      </c>
      <c r="R9739" s="1" t="s">
        <v>58</v>
      </c>
      <c r="S9739" s="1" t="s">
        <v>146</v>
      </c>
      <c r="T9739" s="1" t="s">
        <v>153</v>
      </c>
      <c r="U9739" s="1" t="s">
        <v>72</v>
      </c>
      <c r="V9739" s="1" t="s">
        <v>36</v>
      </c>
      <c r="W9739">
        <f t="shared" si="304"/>
        <v>46201.451388888891</v>
      </c>
      <c r="X9739">
        <f t="shared" si="305"/>
        <v>46201.505555555559</v>
      </c>
    </row>
    <row r="9740" spans="1:24" x14ac:dyDescent="0.2">
      <c r="A9740" s="1" t="s">
        <v>20415</v>
      </c>
      <c r="B9740" s="1" t="s">
        <v>20416</v>
      </c>
      <c r="C9740" s="1" t="s">
        <v>20417</v>
      </c>
      <c r="D9740" s="1" t="s">
        <v>20418</v>
      </c>
      <c r="E9740" s="1" t="s">
        <v>26</v>
      </c>
      <c r="F9740" s="1" t="s">
        <v>27</v>
      </c>
      <c r="G9740" s="1" t="s">
        <v>123</v>
      </c>
      <c r="H9740" s="1" t="s">
        <v>29</v>
      </c>
      <c r="I9740" s="1" t="s">
        <v>1293</v>
      </c>
      <c r="J9740">
        <v>9</v>
      </c>
      <c r="K9740">
        <v>7.2</v>
      </c>
      <c r="L9740">
        <v>0.9</v>
      </c>
      <c r="M9740">
        <v>0.8</v>
      </c>
      <c r="N9740">
        <v>8.8000000000000007</v>
      </c>
      <c r="O9740">
        <v>15</v>
      </c>
      <c r="P9740">
        <v>0</v>
      </c>
      <c r="Q9740" s="1" t="s">
        <v>31</v>
      </c>
      <c r="R9740" s="1" t="s">
        <v>98</v>
      </c>
      <c r="S9740" s="1" t="s">
        <v>196</v>
      </c>
      <c r="T9740" s="1" t="s">
        <v>34</v>
      </c>
      <c r="U9740" s="1" t="s">
        <v>72</v>
      </c>
      <c r="V9740" s="1" t="s">
        <v>36</v>
      </c>
      <c r="W9740">
        <f t="shared" si="304"/>
        <v>46201.436805555553</v>
      </c>
      <c r="X9740">
        <f t="shared" si="305"/>
        <v>46201.442361111112</v>
      </c>
    </row>
    <row r="9741" spans="1:24" x14ac:dyDescent="0.2">
      <c r="A9741" s="1" t="s">
        <v>20419</v>
      </c>
      <c r="B9741" s="1" t="s">
        <v>20416</v>
      </c>
      <c r="C9741" s="1" t="s">
        <v>20417</v>
      </c>
      <c r="D9741" s="1" t="s">
        <v>20420</v>
      </c>
      <c r="E9741" s="1" t="s">
        <v>26</v>
      </c>
      <c r="F9741" s="1" t="s">
        <v>27</v>
      </c>
      <c r="G9741" s="1" t="s">
        <v>123</v>
      </c>
      <c r="H9741" s="1" t="s">
        <v>39</v>
      </c>
      <c r="I9741" s="1" t="s">
        <v>1293</v>
      </c>
      <c r="J9741">
        <v>9</v>
      </c>
      <c r="K9741">
        <v>9.3000000000000007</v>
      </c>
      <c r="L9741">
        <v>0.2</v>
      </c>
      <c r="M9741">
        <v>5</v>
      </c>
      <c r="N9741">
        <v>14.5</v>
      </c>
      <c r="O9741">
        <v>12</v>
      </c>
      <c r="P9741">
        <v>0</v>
      </c>
      <c r="Q9741" s="1" t="s">
        <v>31</v>
      </c>
      <c r="R9741" s="1" t="s">
        <v>125</v>
      </c>
      <c r="S9741" s="1" t="s">
        <v>181</v>
      </c>
      <c r="T9741" s="1" t="s">
        <v>34</v>
      </c>
      <c r="U9741" s="1" t="s">
        <v>72</v>
      </c>
      <c r="V9741" s="1" t="s">
        <v>42</v>
      </c>
      <c r="W9741">
        <f t="shared" si="304"/>
        <v>46201.436805555553</v>
      </c>
      <c r="X9741">
        <f t="shared" si="305"/>
        <v>46201.452777777777</v>
      </c>
    </row>
    <row r="9742" spans="1:24" x14ac:dyDescent="0.2">
      <c r="A9742" s="1" t="s">
        <v>20421</v>
      </c>
      <c r="B9742" s="1" t="s">
        <v>20416</v>
      </c>
      <c r="C9742" s="1" t="s">
        <v>20417</v>
      </c>
      <c r="D9742" s="1" t="s">
        <v>20406</v>
      </c>
      <c r="E9742" s="1" t="s">
        <v>26</v>
      </c>
      <c r="F9742" s="1" t="s">
        <v>27</v>
      </c>
      <c r="G9742" s="1" t="s">
        <v>123</v>
      </c>
      <c r="H9742" s="1" t="s">
        <v>45</v>
      </c>
      <c r="I9742" s="1" t="s">
        <v>1293</v>
      </c>
      <c r="J9742">
        <v>9</v>
      </c>
      <c r="K9742">
        <v>11.3</v>
      </c>
      <c r="L9742">
        <v>3.9</v>
      </c>
      <c r="M9742">
        <v>3.2</v>
      </c>
      <c r="N9742">
        <v>18.399999999999999</v>
      </c>
      <c r="O9742">
        <v>18</v>
      </c>
      <c r="P9742">
        <v>0</v>
      </c>
      <c r="Q9742" s="1" t="s">
        <v>31</v>
      </c>
      <c r="R9742" s="1" t="s">
        <v>134</v>
      </c>
      <c r="S9742" s="1" t="s">
        <v>181</v>
      </c>
      <c r="T9742" s="1" t="s">
        <v>34</v>
      </c>
      <c r="U9742" s="1" t="s">
        <v>72</v>
      </c>
      <c r="V9742" s="1" t="s">
        <v>36</v>
      </c>
      <c r="W9742">
        <f t="shared" si="304"/>
        <v>46201.436805555553</v>
      </c>
      <c r="X9742">
        <f t="shared" si="305"/>
        <v>46201.465277777781</v>
      </c>
    </row>
    <row r="9743" spans="1:24" x14ac:dyDescent="0.2">
      <c r="A9743" s="1" t="s">
        <v>20422</v>
      </c>
      <c r="B9743" s="1" t="s">
        <v>20416</v>
      </c>
      <c r="C9743" s="1" t="s">
        <v>20417</v>
      </c>
      <c r="D9743" s="1" t="s">
        <v>20423</v>
      </c>
      <c r="E9743" s="1" t="s">
        <v>26</v>
      </c>
      <c r="F9743" s="1" t="s">
        <v>50</v>
      </c>
      <c r="G9743" s="1" t="s">
        <v>123</v>
      </c>
      <c r="H9743" s="1" t="s">
        <v>51</v>
      </c>
      <c r="I9743" s="1" t="s">
        <v>1293</v>
      </c>
      <c r="J9743">
        <v>9</v>
      </c>
      <c r="K9743">
        <v>13.6</v>
      </c>
      <c r="L9743">
        <v>9.1</v>
      </c>
      <c r="M9743">
        <v>3.2</v>
      </c>
      <c r="N9743">
        <v>25.9</v>
      </c>
      <c r="O9743">
        <v>26</v>
      </c>
      <c r="P9743">
        <v>0</v>
      </c>
      <c r="Q9743" s="1" t="s">
        <v>31</v>
      </c>
      <c r="R9743" s="1" t="s">
        <v>277</v>
      </c>
      <c r="S9743" s="1" t="s">
        <v>403</v>
      </c>
      <c r="T9743" s="1" t="s">
        <v>34</v>
      </c>
      <c r="U9743" s="1" t="s">
        <v>72</v>
      </c>
      <c r="V9743" s="1" t="s">
        <v>36</v>
      </c>
      <c r="W9743">
        <f t="shared" si="304"/>
        <v>46201.436805555553</v>
      </c>
      <c r="X9743">
        <f t="shared" si="305"/>
        <v>46201.48333333333</v>
      </c>
    </row>
    <row r="9744" spans="1:24" x14ac:dyDescent="0.2">
      <c r="A9744" s="1" t="s">
        <v>20424</v>
      </c>
      <c r="B9744" s="1" t="s">
        <v>20416</v>
      </c>
      <c r="C9744" s="1" t="s">
        <v>20417</v>
      </c>
      <c r="D9744" s="1" t="s">
        <v>20425</v>
      </c>
      <c r="E9744" s="1" t="s">
        <v>26</v>
      </c>
      <c r="F9744" s="1" t="s">
        <v>56</v>
      </c>
      <c r="G9744" s="1" t="s">
        <v>123</v>
      </c>
      <c r="H9744" s="1" t="s">
        <v>57</v>
      </c>
      <c r="I9744" s="1" t="s">
        <v>1293</v>
      </c>
      <c r="J9744">
        <v>9</v>
      </c>
      <c r="K9744">
        <v>9.3000000000000007</v>
      </c>
      <c r="L9744">
        <v>1.3</v>
      </c>
      <c r="M9744">
        <v>2.6</v>
      </c>
      <c r="N9744">
        <v>13.1</v>
      </c>
      <c r="O9744">
        <v>18</v>
      </c>
      <c r="P9744">
        <v>0</v>
      </c>
      <c r="Q9744" s="1" t="s">
        <v>31</v>
      </c>
      <c r="R9744" s="1" t="s">
        <v>58</v>
      </c>
      <c r="S9744" s="1" t="s">
        <v>296</v>
      </c>
      <c r="T9744" s="1" t="s">
        <v>34</v>
      </c>
      <c r="U9744" s="1" t="s">
        <v>72</v>
      </c>
      <c r="V9744" s="1" t="s">
        <v>36</v>
      </c>
      <c r="W9744">
        <f t="shared" si="304"/>
        <v>46201.436805555553</v>
      </c>
      <c r="X9744">
        <f t="shared" si="305"/>
        <v>46201.492361111108</v>
      </c>
    </row>
    <row r="9745" spans="1:24" x14ac:dyDescent="0.2">
      <c r="A9745" s="1" t="s">
        <v>20426</v>
      </c>
      <c r="B9745" s="1" t="s">
        <v>20416</v>
      </c>
      <c r="C9745" s="1" t="s">
        <v>20417</v>
      </c>
      <c r="D9745" s="1" t="s">
        <v>20427</v>
      </c>
      <c r="E9745" s="1" t="s">
        <v>26</v>
      </c>
      <c r="F9745" s="1" t="s">
        <v>56</v>
      </c>
      <c r="G9745" s="1" t="s">
        <v>123</v>
      </c>
      <c r="H9745" s="1" t="s">
        <v>62</v>
      </c>
      <c r="I9745" s="1" t="s">
        <v>1293</v>
      </c>
      <c r="J9745">
        <v>9</v>
      </c>
      <c r="K9745">
        <v>9.4</v>
      </c>
      <c r="L9745">
        <v>0.7</v>
      </c>
      <c r="M9745">
        <v>1.5</v>
      </c>
      <c r="N9745">
        <v>11.6</v>
      </c>
      <c r="O9745">
        <v>15</v>
      </c>
      <c r="P9745">
        <v>0</v>
      </c>
      <c r="Q9745" s="1" t="s">
        <v>31</v>
      </c>
      <c r="R9745" s="1" t="s">
        <v>611</v>
      </c>
      <c r="S9745" s="1" t="s">
        <v>114</v>
      </c>
      <c r="T9745" s="1" t="s">
        <v>34</v>
      </c>
      <c r="U9745" s="1" t="s">
        <v>72</v>
      </c>
      <c r="V9745" s="1" t="s">
        <v>36</v>
      </c>
      <c r="W9745">
        <f t="shared" si="304"/>
        <v>46201.436805555553</v>
      </c>
      <c r="X9745">
        <f t="shared" si="305"/>
        <v>46201.500694444447</v>
      </c>
    </row>
    <row r="9746" spans="1:24" x14ac:dyDescent="0.2">
      <c r="A9746" s="1" t="s">
        <v>20428</v>
      </c>
      <c r="B9746" s="1" t="s">
        <v>20429</v>
      </c>
      <c r="C9746" s="1" t="s">
        <v>20430</v>
      </c>
      <c r="D9746" s="1" t="s">
        <v>20431</v>
      </c>
      <c r="E9746" s="1" t="s">
        <v>26</v>
      </c>
      <c r="F9746" s="1" t="s">
        <v>27</v>
      </c>
      <c r="G9746" s="1" t="s">
        <v>194</v>
      </c>
      <c r="H9746" s="1" t="s">
        <v>29</v>
      </c>
      <c r="I9746" s="1" t="s">
        <v>440</v>
      </c>
      <c r="J9746">
        <v>2</v>
      </c>
      <c r="K9746">
        <v>10</v>
      </c>
      <c r="L9746">
        <v>0.2</v>
      </c>
      <c r="M9746">
        <v>2.8</v>
      </c>
      <c r="N9746">
        <v>13</v>
      </c>
      <c r="O9746">
        <v>15</v>
      </c>
      <c r="P9746">
        <v>0</v>
      </c>
      <c r="Q9746" s="1" t="s">
        <v>31</v>
      </c>
      <c r="R9746" s="1" t="s">
        <v>233</v>
      </c>
      <c r="S9746" s="1" t="s">
        <v>76</v>
      </c>
      <c r="T9746" s="1" t="s">
        <v>71</v>
      </c>
      <c r="U9746" s="1" t="s">
        <v>72</v>
      </c>
      <c r="V9746" s="1" t="s">
        <v>36</v>
      </c>
      <c r="W9746">
        <f t="shared" si="304"/>
        <v>46201.406944444447</v>
      </c>
      <c r="X9746">
        <f t="shared" si="305"/>
        <v>46201.415972222225</v>
      </c>
    </row>
    <row r="9747" spans="1:24" x14ac:dyDescent="0.2">
      <c r="A9747" s="1" t="s">
        <v>20432</v>
      </c>
      <c r="B9747" s="1" t="s">
        <v>20429</v>
      </c>
      <c r="C9747" s="1" t="s">
        <v>20430</v>
      </c>
      <c r="D9747" s="1" t="s">
        <v>20433</v>
      </c>
      <c r="E9747" s="1" t="s">
        <v>26</v>
      </c>
      <c r="F9747" s="1" t="s">
        <v>27</v>
      </c>
      <c r="G9747" s="1" t="s">
        <v>194</v>
      </c>
      <c r="H9747" s="1" t="s">
        <v>39</v>
      </c>
      <c r="I9747" s="1" t="s">
        <v>440</v>
      </c>
      <c r="J9747">
        <v>2</v>
      </c>
      <c r="K9747">
        <v>7.8</v>
      </c>
      <c r="L9747">
        <v>0.2</v>
      </c>
      <c r="M9747">
        <v>4.8</v>
      </c>
      <c r="N9747">
        <v>12.9</v>
      </c>
      <c r="O9747">
        <v>12</v>
      </c>
      <c r="P9747">
        <v>0</v>
      </c>
      <c r="Q9747" s="1" t="s">
        <v>31</v>
      </c>
      <c r="R9747" s="1" t="s">
        <v>233</v>
      </c>
      <c r="S9747" s="1" t="s">
        <v>79</v>
      </c>
      <c r="T9747" s="1" t="s">
        <v>71</v>
      </c>
      <c r="U9747" s="1" t="s">
        <v>72</v>
      </c>
      <c r="V9747" s="1" t="s">
        <v>36</v>
      </c>
      <c r="W9747">
        <f t="shared" si="304"/>
        <v>46201.406944444447</v>
      </c>
      <c r="X9747">
        <f t="shared" si="305"/>
        <v>46201.424305555556</v>
      </c>
    </row>
    <row r="9748" spans="1:24" x14ac:dyDescent="0.2">
      <c r="A9748" s="1" t="s">
        <v>20434</v>
      </c>
      <c r="B9748" s="1" t="s">
        <v>20429</v>
      </c>
      <c r="C9748" s="1" t="s">
        <v>20430</v>
      </c>
      <c r="D9748" s="1" t="s">
        <v>20435</v>
      </c>
      <c r="E9748" s="1" t="s">
        <v>26</v>
      </c>
      <c r="F9748" s="1" t="s">
        <v>27</v>
      </c>
      <c r="G9748" s="1" t="s">
        <v>194</v>
      </c>
      <c r="H9748" s="1" t="s">
        <v>45</v>
      </c>
      <c r="I9748" s="1" t="s">
        <v>440</v>
      </c>
      <c r="J9748">
        <v>2</v>
      </c>
      <c r="K9748">
        <v>10.9</v>
      </c>
      <c r="L9748">
        <v>5.7</v>
      </c>
      <c r="M9748">
        <v>1.6</v>
      </c>
      <c r="N9748">
        <v>18.2</v>
      </c>
      <c r="O9748">
        <v>18</v>
      </c>
      <c r="P9748">
        <v>0</v>
      </c>
      <c r="Q9748" s="1" t="s">
        <v>31</v>
      </c>
      <c r="R9748" s="1" t="s">
        <v>32</v>
      </c>
      <c r="S9748" s="1" t="s">
        <v>79</v>
      </c>
      <c r="T9748" s="1" t="s">
        <v>71</v>
      </c>
      <c r="U9748" s="1" t="s">
        <v>72</v>
      </c>
      <c r="V9748" s="1" t="s">
        <v>36</v>
      </c>
      <c r="W9748">
        <f t="shared" si="304"/>
        <v>46201.406944444447</v>
      </c>
      <c r="X9748">
        <f t="shared" si="305"/>
        <v>46201.4375</v>
      </c>
    </row>
    <row r="9749" spans="1:24" x14ac:dyDescent="0.2">
      <c r="A9749" s="1" t="s">
        <v>20436</v>
      </c>
      <c r="B9749" s="1" t="s">
        <v>20429</v>
      </c>
      <c r="C9749" s="1" t="s">
        <v>20430</v>
      </c>
      <c r="D9749" s="1" t="s">
        <v>20437</v>
      </c>
      <c r="E9749" s="1" t="s">
        <v>26</v>
      </c>
      <c r="F9749" s="1" t="s">
        <v>50</v>
      </c>
      <c r="G9749" s="1" t="s">
        <v>194</v>
      </c>
      <c r="H9749" s="1" t="s">
        <v>51</v>
      </c>
      <c r="I9749" s="1" t="s">
        <v>440</v>
      </c>
      <c r="J9749">
        <v>2</v>
      </c>
      <c r="K9749">
        <v>15.3</v>
      </c>
      <c r="L9749">
        <v>10.7</v>
      </c>
      <c r="M9749">
        <v>1.6</v>
      </c>
      <c r="N9749">
        <v>27.7</v>
      </c>
      <c r="O9749">
        <v>26</v>
      </c>
      <c r="P9749">
        <v>0</v>
      </c>
      <c r="Q9749" s="1" t="s">
        <v>31</v>
      </c>
      <c r="R9749" s="1" t="s">
        <v>641</v>
      </c>
      <c r="S9749" s="1" t="s">
        <v>309</v>
      </c>
      <c r="T9749" s="1" t="s">
        <v>71</v>
      </c>
      <c r="U9749" s="1" t="s">
        <v>72</v>
      </c>
      <c r="V9749" s="1" t="s">
        <v>36</v>
      </c>
      <c r="W9749">
        <f t="shared" si="304"/>
        <v>46201.406944444447</v>
      </c>
      <c r="X9749">
        <f t="shared" si="305"/>
        <v>46201.456250000003</v>
      </c>
    </row>
    <row r="9750" spans="1:24" x14ac:dyDescent="0.2">
      <c r="A9750" s="1" t="s">
        <v>20438</v>
      </c>
      <c r="B9750" s="1" t="s">
        <v>20429</v>
      </c>
      <c r="C9750" s="1" t="s">
        <v>20430</v>
      </c>
      <c r="D9750" s="1" t="s">
        <v>20439</v>
      </c>
      <c r="E9750" s="1" t="s">
        <v>26</v>
      </c>
      <c r="F9750" s="1" t="s">
        <v>56</v>
      </c>
      <c r="G9750" s="1" t="s">
        <v>194</v>
      </c>
      <c r="H9750" s="1" t="s">
        <v>57</v>
      </c>
      <c r="I9750" s="1" t="s">
        <v>440</v>
      </c>
      <c r="J9750">
        <v>2</v>
      </c>
      <c r="K9750">
        <v>7.1</v>
      </c>
      <c r="L9750">
        <v>0.9</v>
      </c>
      <c r="M9750">
        <v>3.1</v>
      </c>
      <c r="N9750">
        <v>11.2</v>
      </c>
      <c r="O9750">
        <v>18</v>
      </c>
      <c r="P9750">
        <v>0</v>
      </c>
      <c r="Q9750" s="1" t="s">
        <v>31</v>
      </c>
      <c r="R9750" s="1" t="s">
        <v>86</v>
      </c>
      <c r="S9750" s="1" t="s">
        <v>143</v>
      </c>
      <c r="T9750" s="1" t="s">
        <v>71</v>
      </c>
      <c r="U9750" s="1" t="s">
        <v>72</v>
      </c>
      <c r="V9750" s="1" t="s">
        <v>36</v>
      </c>
      <c r="W9750">
        <f t="shared" si="304"/>
        <v>46201.406944444447</v>
      </c>
      <c r="X9750">
        <f t="shared" si="305"/>
        <v>46201.464583333334</v>
      </c>
    </row>
    <row r="9751" spans="1:24" x14ac:dyDescent="0.2">
      <c r="A9751" s="1" t="s">
        <v>20440</v>
      </c>
      <c r="B9751" s="1" t="s">
        <v>20429</v>
      </c>
      <c r="C9751" s="1" t="s">
        <v>20430</v>
      </c>
      <c r="D9751" s="1" t="s">
        <v>20441</v>
      </c>
      <c r="E9751" s="1" t="s">
        <v>26</v>
      </c>
      <c r="F9751" s="1" t="s">
        <v>56</v>
      </c>
      <c r="G9751" s="1" t="s">
        <v>194</v>
      </c>
      <c r="H9751" s="1" t="s">
        <v>62</v>
      </c>
      <c r="I9751" s="1" t="s">
        <v>440</v>
      </c>
      <c r="J9751">
        <v>2</v>
      </c>
      <c r="K9751">
        <v>5.7</v>
      </c>
      <c r="L9751">
        <v>0.5</v>
      </c>
      <c r="M9751">
        <v>1.7</v>
      </c>
      <c r="N9751">
        <v>7.9</v>
      </c>
      <c r="O9751">
        <v>15</v>
      </c>
      <c r="P9751">
        <v>0</v>
      </c>
      <c r="Q9751" s="1" t="s">
        <v>31</v>
      </c>
      <c r="R9751" s="1" t="s">
        <v>207</v>
      </c>
      <c r="S9751" s="1" t="s">
        <v>114</v>
      </c>
      <c r="T9751" s="1" t="s">
        <v>71</v>
      </c>
      <c r="U9751" s="1" t="s">
        <v>72</v>
      </c>
      <c r="V9751" s="1" t="s">
        <v>36</v>
      </c>
      <c r="W9751">
        <f t="shared" si="304"/>
        <v>46201.406944444447</v>
      </c>
      <c r="X9751">
        <f t="shared" si="305"/>
        <v>46201.469444444447</v>
      </c>
    </row>
    <row r="9752" spans="1:24" x14ac:dyDescent="0.2">
      <c r="A9752" s="1" t="s">
        <v>20442</v>
      </c>
      <c r="B9752" s="1" t="s">
        <v>20443</v>
      </c>
      <c r="C9752" s="1" t="s">
        <v>20444</v>
      </c>
      <c r="D9752" s="1" t="s">
        <v>20445</v>
      </c>
      <c r="E9752" s="1" t="s">
        <v>26</v>
      </c>
      <c r="F9752" s="1" t="s">
        <v>27</v>
      </c>
      <c r="G9752" s="1" t="s">
        <v>123</v>
      </c>
      <c r="H9752" s="1" t="s">
        <v>29</v>
      </c>
      <c r="I9752" s="1" t="s">
        <v>571</v>
      </c>
      <c r="J9752">
        <v>1</v>
      </c>
      <c r="K9752">
        <v>11.6</v>
      </c>
      <c r="L9752">
        <v>1.1000000000000001</v>
      </c>
      <c r="M9752">
        <v>3.5</v>
      </c>
      <c r="N9752">
        <v>16.2</v>
      </c>
      <c r="O9752">
        <v>15</v>
      </c>
      <c r="P9752">
        <v>0</v>
      </c>
      <c r="Q9752" s="1" t="s">
        <v>31</v>
      </c>
      <c r="R9752" s="1" t="s">
        <v>75</v>
      </c>
      <c r="S9752" s="1" t="s">
        <v>196</v>
      </c>
      <c r="T9752" s="1" t="s">
        <v>153</v>
      </c>
      <c r="U9752" s="1" t="s">
        <v>127</v>
      </c>
      <c r="V9752" s="1" t="s">
        <v>36</v>
      </c>
      <c r="W9752">
        <f t="shared" si="304"/>
        <v>46201.286805555559</v>
      </c>
      <c r="X9752">
        <f t="shared" si="305"/>
        <v>46201.29791666667</v>
      </c>
    </row>
    <row r="9753" spans="1:24" x14ac:dyDescent="0.2">
      <c r="A9753" s="1" t="s">
        <v>20446</v>
      </c>
      <c r="B9753" s="1" t="s">
        <v>20443</v>
      </c>
      <c r="C9753" s="1" t="s">
        <v>20444</v>
      </c>
      <c r="D9753" s="1" t="s">
        <v>20447</v>
      </c>
      <c r="E9753" s="1" t="s">
        <v>26</v>
      </c>
      <c r="F9753" s="1" t="s">
        <v>27</v>
      </c>
      <c r="G9753" s="1" t="s">
        <v>123</v>
      </c>
      <c r="H9753" s="1" t="s">
        <v>39</v>
      </c>
      <c r="I9753" s="1" t="s">
        <v>571</v>
      </c>
      <c r="J9753">
        <v>1</v>
      </c>
      <c r="K9753">
        <v>10.4</v>
      </c>
      <c r="L9753">
        <v>0.5</v>
      </c>
      <c r="M9753">
        <v>4.3</v>
      </c>
      <c r="N9753">
        <v>15.2</v>
      </c>
      <c r="O9753">
        <v>12</v>
      </c>
      <c r="P9753">
        <v>0</v>
      </c>
      <c r="Q9753" s="1" t="s">
        <v>31</v>
      </c>
      <c r="R9753" s="1" t="s">
        <v>134</v>
      </c>
      <c r="S9753" s="1" t="s">
        <v>254</v>
      </c>
      <c r="T9753" s="1" t="s">
        <v>153</v>
      </c>
      <c r="U9753" s="1" t="s">
        <v>127</v>
      </c>
      <c r="V9753" s="1" t="s">
        <v>42</v>
      </c>
      <c r="W9753">
        <f t="shared" si="304"/>
        <v>46201.286805555559</v>
      </c>
      <c r="X9753">
        <f t="shared" si="305"/>
        <v>46201.308333333334</v>
      </c>
    </row>
    <row r="9754" spans="1:24" x14ac:dyDescent="0.2">
      <c r="A9754" s="1" t="s">
        <v>20448</v>
      </c>
      <c r="B9754" s="1" t="s">
        <v>20443</v>
      </c>
      <c r="C9754" s="1" t="s">
        <v>20444</v>
      </c>
      <c r="D9754" s="1" t="s">
        <v>20449</v>
      </c>
      <c r="E9754" s="1" t="s">
        <v>26</v>
      </c>
      <c r="F9754" s="1" t="s">
        <v>27</v>
      </c>
      <c r="G9754" s="1" t="s">
        <v>123</v>
      </c>
      <c r="H9754" s="1" t="s">
        <v>45</v>
      </c>
      <c r="I9754" s="1" t="s">
        <v>571</v>
      </c>
      <c r="J9754">
        <v>1</v>
      </c>
      <c r="K9754">
        <v>9.4</v>
      </c>
      <c r="L9754">
        <v>5.3</v>
      </c>
      <c r="M9754">
        <v>1.5</v>
      </c>
      <c r="N9754">
        <v>16.2</v>
      </c>
      <c r="O9754">
        <v>18</v>
      </c>
      <c r="P9754">
        <v>0</v>
      </c>
      <c r="Q9754" s="1" t="s">
        <v>31</v>
      </c>
      <c r="R9754" s="1" t="s">
        <v>102</v>
      </c>
      <c r="S9754" s="1" t="s">
        <v>33</v>
      </c>
      <c r="T9754" s="1" t="s">
        <v>153</v>
      </c>
      <c r="U9754" s="1" t="s">
        <v>127</v>
      </c>
      <c r="V9754" s="1" t="s">
        <v>36</v>
      </c>
      <c r="W9754">
        <f t="shared" si="304"/>
        <v>46201.286805555559</v>
      </c>
      <c r="X9754">
        <f t="shared" si="305"/>
        <v>46201.319444444445</v>
      </c>
    </row>
    <row r="9755" spans="1:24" x14ac:dyDescent="0.2">
      <c r="A9755" s="1" t="s">
        <v>20450</v>
      </c>
      <c r="B9755" s="1" t="s">
        <v>20443</v>
      </c>
      <c r="C9755" s="1" t="s">
        <v>20444</v>
      </c>
      <c r="D9755" s="1" t="s">
        <v>20451</v>
      </c>
      <c r="E9755" s="1" t="s">
        <v>26</v>
      </c>
      <c r="F9755" s="1" t="s">
        <v>50</v>
      </c>
      <c r="G9755" s="1" t="s">
        <v>123</v>
      </c>
      <c r="H9755" s="1" t="s">
        <v>51</v>
      </c>
      <c r="I9755" s="1" t="s">
        <v>571</v>
      </c>
      <c r="J9755">
        <v>1</v>
      </c>
      <c r="K9755">
        <v>13</v>
      </c>
      <c r="L9755">
        <v>12.3</v>
      </c>
      <c r="M9755">
        <v>3.2</v>
      </c>
      <c r="N9755">
        <v>28.5</v>
      </c>
      <c r="O9755">
        <v>26</v>
      </c>
      <c r="P9755">
        <v>0</v>
      </c>
      <c r="Q9755" s="1" t="s">
        <v>31</v>
      </c>
      <c r="R9755" s="1" t="s">
        <v>52</v>
      </c>
      <c r="S9755" s="1" t="s">
        <v>110</v>
      </c>
      <c r="T9755" s="1" t="s">
        <v>153</v>
      </c>
      <c r="U9755" s="1" t="s">
        <v>127</v>
      </c>
      <c r="V9755" s="1" t="s">
        <v>36</v>
      </c>
      <c r="W9755">
        <f t="shared" si="304"/>
        <v>46201.286805555559</v>
      </c>
      <c r="X9755">
        <f t="shared" si="305"/>
        <v>46201.339583333334</v>
      </c>
    </row>
    <row r="9756" spans="1:24" x14ac:dyDescent="0.2">
      <c r="A9756" s="1" t="s">
        <v>20452</v>
      </c>
      <c r="B9756" s="1" t="s">
        <v>20443</v>
      </c>
      <c r="C9756" s="1" t="s">
        <v>20444</v>
      </c>
      <c r="D9756" s="1" t="s">
        <v>20453</v>
      </c>
      <c r="E9756" s="1" t="s">
        <v>26</v>
      </c>
      <c r="F9756" s="1" t="s">
        <v>56</v>
      </c>
      <c r="G9756" s="1" t="s">
        <v>123</v>
      </c>
      <c r="H9756" s="1" t="s">
        <v>57</v>
      </c>
      <c r="I9756" s="1" t="s">
        <v>571</v>
      </c>
      <c r="J9756">
        <v>1</v>
      </c>
      <c r="K9756">
        <v>14.5</v>
      </c>
      <c r="L9756">
        <v>0.5</v>
      </c>
      <c r="M9756">
        <v>1.6</v>
      </c>
      <c r="N9756">
        <v>16.600000000000001</v>
      </c>
      <c r="O9756">
        <v>18</v>
      </c>
      <c r="P9756">
        <v>0</v>
      </c>
      <c r="Q9756" s="1" t="s">
        <v>31</v>
      </c>
      <c r="R9756" s="1" t="s">
        <v>90</v>
      </c>
      <c r="S9756" s="1" t="s">
        <v>143</v>
      </c>
      <c r="T9756" s="1" t="s">
        <v>153</v>
      </c>
      <c r="U9756" s="1" t="s">
        <v>127</v>
      </c>
      <c r="V9756" s="1" t="s">
        <v>36</v>
      </c>
      <c r="W9756">
        <f t="shared" si="304"/>
        <v>46201.286805555559</v>
      </c>
      <c r="X9756">
        <f t="shared" si="305"/>
        <v>46201.350694444445</v>
      </c>
    </row>
    <row r="9757" spans="1:24" x14ac:dyDescent="0.2">
      <c r="A9757" s="1" t="s">
        <v>20454</v>
      </c>
      <c r="B9757" s="1" t="s">
        <v>20443</v>
      </c>
      <c r="C9757" s="1" t="s">
        <v>20444</v>
      </c>
      <c r="D9757" s="1" t="s">
        <v>20455</v>
      </c>
      <c r="E9757" s="1" t="s">
        <v>26</v>
      </c>
      <c r="F9757" s="1" t="s">
        <v>56</v>
      </c>
      <c r="G9757" s="1" t="s">
        <v>123</v>
      </c>
      <c r="H9757" s="1" t="s">
        <v>62</v>
      </c>
      <c r="I9757" s="1" t="s">
        <v>571</v>
      </c>
      <c r="J9757">
        <v>1</v>
      </c>
      <c r="K9757">
        <v>9.4</v>
      </c>
      <c r="L9757">
        <v>0.8</v>
      </c>
      <c r="M9757">
        <v>0.2</v>
      </c>
      <c r="N9757">
        <v>10.4</v>
      </c>
      <c r="O9757">
        <v>15</v>
      </c>
      <c r="P9757">
        <v>0</v>
      </c>
      <c r="Q9757" s="1" t="s">
        <v>31</v>
      </c>
      <c r="R9757" s="1" t="s">
        <v>243</v>
      </c>
      <c r="S9757" s="1" t="s">
        <v>59</v>
      </c>
      <c r="T9757" s="1" t="s">
        <v>153</v>
      </c>
      <c r="U9757" s="1" t="s">
        <v>127</v>
      </c>
      <c r="V9757" s="1" t="s">
        <v>36</v>
      </c>
      <c r="W9757">
        <f t="shared" si="304"/>
        <v>46201.286805555559</v>
      </c>
      <c r="X9757">
        <f t="shared" si="305"/>
        <v>46201.35833333333</v>
      </c>
    </row>
    <row r="9758" spans="1:24" x14ac:dyDescent="0.2">
      <c r="A9758" s="1" t="s">
        <v>20456</v>
      </c>
      <c r="B9758" s="1" t="s">
        <v>20457</v>
      </c>
      <c r="C9758" s="1" t="s">
        <v>20458</v>
      </c>
      <c r="D9758" s="1" t="s">
        <v>20403</v>
      </c>
      <c r="E9758" s="1" t="s">
        <v>26</v>
      </c>
      <c r="F9758" s="1" t="s">
        <v>27</v>
      </c>
      <c r="G9758" s="1" t="s">
        <v>96</v>
      </c>
      <c r="H9758" s="1" t="s">
        <v>29</v>
      </c>
      <c r="I9758" s="1" t="s">
        <v>1010</v>
      </c>
      <c r="J9758">
        <v>11</v>
      </c>
      <c r="K9758">
        <v>7.3</v>
      </c>
      <c r="L9758">
        <v>0.5</v>
      </c>
      <c r="M9758">
        <v>1.7</v>
      </c>
      <c r="N9758">
        <v>9.5</v>
      </c>
      <c r="O9758">
        <v>15</v>
      </c>
      <c r="P9758">
        <v>0</v>
      </c>
      <c r="Q9758" s="1" t="s">
        <v>31</v>
      </c>
      <c r="R9758" s="1" t="s">
        <v>32</v>
      </c>
      <c r="S9758" s="1" t="s">
        <v>320</v>
      </c>
      <c r="T9758" s="1" t="s">
        <v>71</v>
      </c>
      <c r="U9758" s="1" t="s">
        <v>127</v>
      </c>
      <c r="V9758" s="1" t="s">
        <v>36</v>
      </c>
      <c r="W9758">
        <f t="shared" si="304"/>
        <v>46201.445138888892</v>
      </c>
      <c r="X9758">
        <f t="shared" si="305"/>
        <v>46201.451388888891</v>
      </c>
    </row>
    <row r="9759" spans="1:24" x14ac:dyDescent="0.2">
      <c r="A9759" s="1" t="s">
        <v>20459</v>
      </c>
      <c r="B9759" s="1" t="s">
        <v>20457</v>
      </c>
      <c r="C9759" s="1" t="s">
        <v>20458</v>
      </c>
      <c r="D9759" s="1" t="s">
        <v>20460</v>
      </c>
      <c r="E9759" s="1" t="s">
        <v>26</v>
      </c>
      <c r="F9759" s="1" t="s">
        <v>27</v>
      </c>
      <c r="G9759" s="1" t="s">
        <v>96</v>
      </c>
      <c r="H9759" s="1" t="s">
        <v>39</v>
      </c>
      <c r="I9759" s="1" t="s">
        <v>1010</v>
      </c>
      <c r="J9759">
        <v>11</v>
      </c>
      <c r="K9759">
        <v>8.3000000000000007</v>
      </c>
      <c r="L9759">
        <v>0.9</v>
      </c>
      <c r="M9759">
        <v>6</v>
      </c>
      <c r="N9759">
        <v>15.1</v>
      </c>
      <c r="O9759">
        <v>12</v>
      </c>
      <c r="P9759">
        <v>0</v>
      </c>
      <c r="Q9759" s="1" t="s">
        <v>31</v>
      </c>
      <c r="R9759" s="1" t="s">
        <v>98</v>
      </c>
      <c r="S9759" s="1" t="s">
        <v>156</v>
      </c>
      <c r="T9759" s="1" t="s">
        <v>71</v>
      </c>
      <c r="U9759" s="1" t="s">
        <v>127</v>
      </c>
      <c r="V9759" s="1" t="s">
        <v>42</v>
      </c>
      <c r="W9759">
        <f t="shared" si="304"/>
        <v>46201.445138888892</v>
      </c>
      <c r="X9759">
        <f t="shared" si="305"/>
        <v>46201.461805555555</v>
      </c>
    </row>
    <row r="9760" spans="1:24" x14ac:dyDescent="0.2">
      <c r="A9760" s="1" t="s">
        <v>20461</v>
      </c>
      <c r="B9760" s="1" t="s">
        <v>20457</v>
      </c>
      <c r="C9760" s="1" t="s">
        <v>20458</v>
      </c>
      <c r="D9760" s="1" t="s">
        <v>20462</v>
      </c>
      <c r="E9760" s="1" t="s">
        <v>26</v>
      </c>
      <c r="F9760" s="1" t="s">
        <v>27</v>
      </c>
      <c r="G9760" s="1" t="s">
        <v>96</v>
      </c>
      <c r="H9760" s="1" t="s">
        <v>45</v>
      </c>
      <c r="I9760" s="1" t="s">
        <v>1010</v>
      </c>
      <c r="J9760">
        <v>11</v>
      </c>
      <c r="K9760">
        <v>10.1</v>
      </c>
      <c r="L9760">
        <v>4.4000000000000004</v>
      </c>
      <c r="M9760">
        <v>2.8</v>
      </c>
      <c r="N9760">
        <v>17.3</v>
      </c>
      <c r="O9760">
        <v>18</v>
      </c>
      <c r="P9760">
        <v>0</v>
      </c>
      <c r="Q9760" s="1" t="s">
        <v>31</v>
      </c>
      <c r="R9760" s="1" t="s">
        <v>130</v>
      </c>
      <c r="S9760" s="1" t="s">
        <v>174</v>
      </c>
      <c r="T9760" s="1" t="s">
        <v>71</v>
      </c>
      <c r="U9760" s="1" t="s">
        <v>127</v>
      </c>
      <c r="V9760" s="1" t="s">
        <v>36</v>
      </c>
      <c r="W9760">
        <f t="shared" si="304"/>
        <v>46201.445138888892</v>
      </c>
      <c r="X9760">
        <f t="shared" si="305"/>
        <v>46201.473611111112</v>
      </c>
    </row>
    <row r="9761" spans="1:24" x14ac:dyDescent="0.2">
      <c r="A9761" s="1" t="s">
        <v>20463</v>
      </c>
      <c r="B9761" s="1" t="s">
        <v>20457</v>
      </c>
      <c r="C9761" s="1" t="s">
        <v>20458</v>
      </c>
      <c r="D9761" s="1" t="s">
        <v>20464</v>
      </c>
      <c r="E9761" s="1" t="s">
        <v>26</v>
      </c>
      <c r="F9761" s="1" t="s">
        <v>50</v>
      </c>
      <c r="G9761" s="1" t="s">
        <v>96</v>
      </c>
      <c r="H9761" s="1" t="s">
        <v>51</v>
      </c>
      <c r="I9761" s="1" t="s">
        <v>1010</v>
      </c>
      <c r="J9761">
        <v>11</v>
      </c>
      <c r="K9761">
        <v>10.5</v>
      </c>
      <c r="L9761">
        <v>12.4</v>
      </c>
      <c r="M9761">
        <v>3.1</v>
      </c>
      <c r="N9761">
        <v>25.9</v>
      </c>
      <c r="O9761">
        <v>26</v>
      </c>
      <c r="P9761">
        <v>0</v>
      </c>
      <c r="Q9761" s="1" t="s">
        <v>31</v>
      </c>
      <c r="R9761" s="1" t="s">
        <v>431</v>
      </c>
      <c r="S9761" s="1" t="s">
        <v>110</v>
      </c>
      <c r="T9761" s="1" t="s">
        <v>71</v>
      </c>
      <c r="U9761" s="1" t="s">
        <v>127</v>
      </c>
      <c r="V9761" s="1" t="s">
        <v>36</v>
      </c>
      <c r="W9761">
        <f t="shared" si="304"/>
        <v>46201.445138888892</v>
      </c>
      <c r="X9761">
        <f t="shared" si="305"/>
        <v>46201.491666666669</v>
      </c>
    </row>
    <row r="9762" spans="1:24" x14ac:dyDescent="0.2">
      <c r="A9762" s="1" t="s">
        <v>20465</v>
      </c>
      <c r="B9762" s="1" t="s">
        <v>20457</v>
      </c>
      <c r="C9762" s="1" t="s">
        <v>20458</v>
      </c>
      <c r="D9762" s="1" t="s">
        <v>20427</v>
      </c>
      <c r="E9762" s="1" t="s">
        <v>26</v>
      </c>
      <c r="F9762" s="1" t="s">
        <v>56</v>
      </c>
      <c r="G9762" s="1" t="s">
        <v>96</v>
      </c>
      <c r="H9762" s="1" t="s">
        <v>57</v>
      </c>
      <c r="I9762" s="1" t="s">
        <v>1010</v>
      </c>
      <c r="J9762">
        <v>11</v>
      </c>
      <c r="K9762">
        <v>9.4</v>
      </c>
      <c r="L9762">
        <v>0.8</v>
      </c>
      <c r="M9762">
        <v>2.1</v>
      </c>
      <c r="N9762">
        <v>12.3</v>
      </c>
      <c r="O9762">
        <v>18</v>
      </c>
      <c r="P9762">
        <v>0</v>
      </c>
      <c r="Q9762" s="1" t="s">
        <v>31</v>
      </c>
      <c r="R9762" s="1" t="s">
        <v>420</v>
      </c>
      <c r="S9762" s="1" t="s">
        <v>91</v>
      </c>
      <c r="T9762" s="1" t="s">
        <v>71</v>
      </c>
      <c r="U9762" s="1" t="s">
        <v>127</v>
      </c>
      <c r="V9762" s="1" t="s">
        <v>36</v>
      </c>
      <c r="W9762">
        <f t="shared" si="304"/>
        <v>46201.445138888892</v>
      </c>
      <c r="X9762">
        <f t="shared" si="305"/>
        <v>46201.500694444447</v>
      </c>
    </row>
    <row r="9763" spans="1:24" x14ac:dyDescent="0.2">
      <c r="A9763" s="1" t="s">
        <v>20466</v>
      </c>
      <c r="B9763" s="1" t="s">
        <v>20457</v>
      </c>
      <c r="C9763" s="1" t="s">
        <v>20458</v>
      </c>
      <c r="D9763" s="1" t="s">
        <v>20467</v>
      </c>
      <c r="E9763" s="1" t="s">
        <v>26</v>
      </c>
      <c r="F9763" s="1" t="s">
        <v>56</v>
      </c>
      <c r="G9763" s="1" t="s">
        <v>96</v>
      </c>
      <c r="H9763" s="1" t="s">
        <v>62</v>
      </c>
      <c r="I9763" s="1" t="s">
        <v>1010</v>
      </c>
      <c r="J9763">
        <v>11</v>
      </c>
      <c r="K9763">
        <v>9.1999999999999993</v>
      </c>
      <c r="L9763">
        <v>0.8</v>
      </c>
      <c r="M9763">
        <v>1.1000000000000001</v>
      </c>
      <c r="N9763">
        <v>11.1</v>
      </c>
      <c r="O9763">
        <v>15</v>
      </c>
      <c r="P9763">
        <v>0</v>
      </c>
      <c r="Q9763" s="1" t="s">
        <v>31</v>
      </c>
      <c r="R9763" s="1" t="s">
        <v>86</v>
      </c>
      <c r="S9763" s="1" t="s">
        <v>64</v>
      </c>
      <c r="T9763" s="1" t="s">
        <v>71</v>
      </c>
      <c r="U9763" s="1" t="s">
        <v>127</v>
      </c>
      <c r="V9763" s="1" t="s">
        <v>36</v>
      </c>
      <c r="W9763">
        <f t="shared" si="304"/>
        <v>46201.445138888892</v>
      </c>
      <c r="X9763">
        <f t="shared" si="305"/>
        <v>46201.508333333331</v>
      </c>
    </row>
    <row r="9764" spans="1:24" x14ac:dyDescent="0.2">
      <c r="A9764" s="1" t="s">
        <v>20468</v>
      </c>
      <c r="B9764" s="1" t="s">
        <v>20469</v>
      </c>
      <c r="C9764" s="1" t="s">
        <v>20470</v>
      </c>
      <c r="D9764" s="1" t="s">
        <v>20471</v>
      </c>
      <c r="E9764" s="1" t="s">
        <v>26</v>
      </c>
      <c r="F9764" s="1" t="s">
        <v>27</v>
      </c>
      <c r="G9764" s="1" t="s">
        <v>28</v>
      </c>
      <c r="H9764" s="1" t="s">
        <v>29</v>
      </c>
      <c r="I9764" s="1" t="s">
        <v>1054</v>
      </c>
      <c r="J9764">
        <v>2</v>
      </c>
      <c r="K9764">
        <v>11.8</v>
      </c>
      <c r="L9764">
        <v>0.7</v>
      </c>
      <c r="M9764">
        <v>2.7</v>
      </c>
      <c r="N9764">
        <v>15.2</v>
      </c>
      <c r="O9764">
        <v>15</v>
      </c>
      <c r="P9764">
        <v>0</v>
      </c>
      <c r="Q9764" s="1" t="s">
        <v>31</v>
      </c>
      <c r="R9764" s="1" t="s">
        <v>134</v>
      </c>
      <c r="S9764" s="1" t="s">
        <v>320</v>
      </c>
      <c r="T9764" s="1" t="s">
        <v>34</v>
      </c>
      <c r="U9764" s="1" t="s">
        <v>99</v>
      </c>
      <c r="V9764" s="1" t="s">
        <v>36</v>
      </c>
      <c r="W9764">
        <f t="shared" si="304"/>
        <v>46201.44027777778</v>
      </c>
      <c r="X9764">
        <f t="shared" si="305"/>
        <v>46201.450694444444</v>
      </c>
    </row>
    <row r="9765" spans="1:24" x14ac:dyDescent="0.2">
      <c r="A9765" s="1" t="s">
        <v>20472</v>
      </c>
      <c r="B9765" s="1" t="s">
        <v>20469</v>
      </c>
      <c r="C9765" s="1" t="s">
        <v>20470</v>
      </c>
      <c r="D9765" s="1" t="s">
        <v>20473</v>
      </c>
      <c r="E9765" s="1" t="s">
        <v>26</v>
      </c>
      <c r="F9765" s="1" t="s">
        <v>27</v>
      </c>
      <c r="G9765" s="1" t="s">
        <v>28</v>
      </c>
      <c r="H9765" s="1" t="s">
        <v>39</v>
      </c>
      <c r="I9765" s="1" t="s">
        <v>1054</v>
      </c>
      <c r="J9765">
        <v>2</v>
      </c>
      <c r="K9765">
        <v>10.4</v>
      </c>
      <c r="L9765">
        <v>1</v>
      </c>
      <c r="M9765">
        <v>3.8</v>
      </c>
      <c r="N9765">
        <v>15.2</v>
      </c>
      <c r="O9765">
        <v>12</v>
      </c>
      <c r="P9765">
        <v>0</v>
      </c>
      <c r="Q9765" s="1" t="s">
        <v>31</v>
      </c>
      <c r="R9765" s="1" t="s">
        <v>102</v>
      </c>
      <c r="S9765" s="1" t="s">
        <v>152</v>
      </c>
      <c r="T9765" s="1" t="s">
        <v>34</v>
      </c>
      <c r="U9765" s="1" t="s">
        <v>99</v>
      </c>
      <c r="V9765" s="1" t="s">
        <v>42</v>
      </c>
      <c r="W9765">
        <f t="shared" si="304"/>
        <v>46201.44027777778</v>
      </c>
      <c r="X9765">
        <f t="shared" si="305"/>
        <v>46201.461111111108</v>
      </c>
    </row>
    <row r="9766" spans="1:24" x14ac:dyDescent="0.2">
      <c r="A9766" s="1" t="s">
        <v>20474</v>
      </c>
      <c r="B9766" s="1" t="s">
        <v>20469</v>
      </c>
      <c r="C9766" s="1" t="s">
        <v>20470</v>
      </c>
      <c r="D9766" s="1" t="s">
        <v>20475</v>
      </c>
      <c r="E9766" s="1" t="s">
        <v>26</v>
      </c>
      <c r="F9766" s="1" t="s">
        <v>27</v>
      </c>
      <c r="G9766" s="1" t="s">
        <v>28</v>
      </c>
      <c r="H9766" s="1" t="s">
        <v>45</v>
      </c>
      <c r="I9766" s="1" t="s">
        <v>1054</v>
      </c>
      <c r="J9766">
        <v>2</v>
      </c>
      <c r="K9766">
        <v>11.9</v>
      </c>
      <c r="L9766">
        <v>4.8</v>
      </c>
      <c r="M9766">
        <v>2.2000000000000002</v>
      </c>
      <c r="N9766">
        <v>18.899999999999999</v>
      </c>
      <c r="O9766">
        <v>18</v>
      </c>
      <c r="P9766">
        <v>0</v>
      </c>
      <c r="Q9766" s="1" t="s">
        <v>31</v>
      </c>
      <c r="R9766" s="1" t="s">
        <v>233</v>
      </c>
      <c r="S9766" s="1" t="s">
        <v>131</v>
      </c>
      <c r="T9766" s="1" t="s">
        <v>34</v>
      </c>
      <c r="U9766" s="1" t="s">
        <v>99</v>
      </c>
      <c r="V9766" s="1" t="s">
        <v>36</v>
      </c>
      <c r="W9766">
        <f t="shared" si="304"/>
        <v>46201.44027777778</v>
      </c>
      <c r="X9766">
        <f t="shared" si="305"/>
        <v>46201.474305555559</v>
      </c>
    </row>
    <row r="9767" spans="1:24" x14ac:dyDescent="0.2">
      <c r="A9767" s="1" t="s">
        <v>20476</v>
      </c>
      <c r="B9767" s="1" t="s">
        <v>20469</v>
      </c>
      <c r="C9767" s="1" t="s">
        <v>20470</v>
      </c>
      <c r="D9767" s="1" t="s">
        <v>20477</v>
      </c>
      <c r="E9767" s="1" t="s">
        <v>26</v>
      </c>
      <c r="F9767" s="1" t="s">
        <v>50</v>
      </c>
      <c r="G9767" s="1" t="s">
        <v>28</v>
      </c>
      <c r="H9767" s="1" t="s">
        <v>51</v>
      </c>
      <c r="I9767" s="1" t="s">
        <v>1054</v>
      </c>
      <c r="J9767">
        <v>2</v>
      </c>
      <c r="K9767">
        <v>15.5</v>
      </c>
      <c r="L9767">
        <v>12</v>
      </c>
      <c r="M9767">
        <v>3.6</v>
      </c>
      <c r="N9767">
        <v>31.1</v>
      </c>
      <c r="O9767">
        <v>26</v>
      </c>
      <c r="P9767">
        <v>0</v>
      </c>
      <c r="Q9767" s="1" t="s">
        <v>31</v>
      </c>
      <c r="R9767" s="1" t="s">
        <v>641</v>
      </c>
      <c r="S9767" s="1" t="s">
        <v>403</v>
      </c>
      <c r="T9767" s="1" t="s">
        <v>34</v>
      </c>
      <c r="U9767" s="1" t="s">
        <v>99</v>
      </c>
      <c r="V9767" s="1" t="s">
        <v>42</v>
      </c>
      <c r="W9767">
        <f t="shared" si="304"/>
        <v>46201.44027777778</v>
      </c>
      <c r="X9767">
        <f t="shared" si="305"/>
        <v>46201.495833333334</v>
      </c>
    </row>
    <row r="9768" spans="1:24" x14ac:dyDescent="0.2">
      <c r="A9768" s="1" t="s">
        <v>20478</v>
      </c>
      <c r="B9768" s="1" t="s">
        <v>20469</v>
      </c>
      <c r="C9768" s="1" t="s">
        <v>20470</v>
      </c>
      <c r="D9768" s="1" t="s">
        <v>20479</v>
      </c>
      <c r="E9768" s="1" t="s">
        <v>26</v>
      </c>
      <c r="F9768" s="1" t="s">
        <v>56</v>
      </c>
      <c r="G9768" s="1" t="s">
        <v>28</v>
      </c>
      <c r="H9768" s="1" t="s">
        <v>57</v>
      </c>
      <c r="I9768" s="1" t="s">
        <v>1054</v>
      </c>
      <c r="J9768">
        <v>2</v>
      </c>
      <c r="K9768">
        <v>11.2</v>
      </c>
      <c r="L9768">
        <v>0.2</v>
      </c>
      <c r="M9768">
        <v>0.8</v>
      </c>
      <c r="N9768">
        <v>12.2</v>
      </c>
      <c r="O9768">
        <v>18</v>
      </c>
      <c r="P9768">
        <v>0</v>
      </c>
      <c r="Q9768" s="1" t="s">
        <v>31</v>
      </c>
      <c r="R9768" s="1" t="s">
        <v>261</v>
      </c>
      <c r="S9768" s="1" t="s">
        <v>266</v>
      </c>
      <c r="T9768" s="1" t="s">
        <v>34</v>
      </c>
      <c r="U9768" s="1" t="s">
        <v>99</v>
      </c>
      <c r="V9768" s="1" t="s">
        <v>36</v>
      </c>
      <c r="W9768">
        <f t="shared" si="304"/>
        <v>46201.44027777778</v>
      </c>
      <c r="X9768">
        <f t="shared" si="305"/>
        <v>46201.504166666666</v>
      </c>
    </row>
    <row r="9769" spans="1:24" x14ac:dyDescent="0.2">
      <c r="A9769" s="1" t="s">
        <v>20480</v>
      </c>
      <c r="B9769" s="1" t="s">
        <v>20469</v>
      </c>
      <c r="C9769" s="1" t="s">
        <v>20470</v>
      </c>
      <c r="D9769" s="1" t="s">
        <v>20481</v>
      </c>
      <c r="E9769" s="1" t="s">
        <v>26</v>
      </c>
      <c r="F9769" s="1" t="s">
        <v>56</v>
      </c>
      <c r="G9769" s="1" t="s">
        <v>28</v>
      </c>
      <c r="H9769" s="1" t="s">
        <v>62</v>
      </c>
      <c r="I9769" s="1" t="s">
        <v>1054</v>
      </c>
      <c r="J9769">
        <v>2</v>
      </c>
      <c r="K9769">
        <v>9.8000000000000007</v>
      </c>
      <c r="L9769">
        <v>0.6</v>
      </c>
      <c r="M9769">
        <v>2.2999999999999998</v>
      </c>
      <c r="N9769">
        <v>12.7</v>
      </c>
      <c r="O9769">
        <v>15</v>
      </c>
      <c r="P9769">
        <v>0</v>
      </c>
      <c r="Q9769" s="1" t="s">
        <v>31</v>
      </c>
      <c r="R9769" s="1" t="s">
        <v>420</v>
      </c>
      <c r="S9769" s="1" t="s">
        <v>208</v>
      </c>
      <c r="T9769" s="1" t="s">
        <v>34</v>
      </c>
      <c r="U9769" s="1" t="s">
        <v>99</v>
      </c>
      <c r="V9769" s="1" t="s">
        <v>36</v>
      </c>
      <c r="W9769">
        <f t="shared" si="304"/>
        <v>46201.44027777778</v>
      </c>
      <c r="X9769">
        <f t="shared" si="305"/>
        <v>46201.513194444444</v>
      </c>
    </row>
    <row r="9770" spans="1:24" x14ac:dyDescent="0.2">
      <c r="A9770" s="1" t="s">
        <v>20482</v>
      </c>
      <c r="B9770" s="1" t="s">
        <v>20483</v>
      </c>
      <c r="C9770" s="1" t="s">
        <v>20484</v>
      </c>
      <c r="D9770" s="1" t="s">
        <v>20485</v>
      </c>
      <c r="E9770" s="1" t="s">
        <v>26</v>
      </c>
      <c r="F9770" s="1" t="s">
        <v>27</v>
      </c>
      <c r="G9770" s="1" t="s">
        <v>171</v>
      </c>
      <c r="H9770" s="1" t="s">
        <v>29</v>
      </c>
      <c r="I9770" s="1" t="s">
        <v>1899</v>
      </c>
      <c r="J9770">
        <v>11</v>
      </c>
      <c r="K9770">
        <v>9.4</v>
      </c>
      <c r="L9770">
        <v>0.9</v>
      </c>
      <c r="M9770">
        <v>0.7</v>
      </c>
      <c r="N9770">
        <v>11</v>
      </c>
      <c r="O9770">
        <v>15</v>
      </c>
      <c r="P9770">
        <v>0</v>
      </c>
      <c r="Q9770" s="1" t="s">
        <v>31</v>
      </c>
      <c r="R9770" s="1" t="s">
        <v>102</v>
      </c>
      <c r="S9770" s="1" t="s">
        <v>181</v>
      </c>
      <c r="T9770" s="1" t="s">
        <v>71</v>
      </c>
      <c r="U9770" s="1" t="s">
        <v>127</v>
      </c>
      <c r="V9770" s="1" t="s">
        <v>36</v>
      </c>
      <c r="W9770">
        <f t="shared" si="304"/>
        <v>46201.351388888892</v>
      </c>
      <c r="X9770">
        <f t="shared" si="305"/>
        <v>46201.359027777777</v>
      </c>
    </row>
    <row r="9771" spans="1:24" x14ac:dyDescent="0.2">
      <c r="A9771" s="1" t="s">
        <v>20486</v>
      </c>
      <c r="B9771" s="1" t="s">
        <v>20483</v>
      </c>
      <c r="C9771" s="1" t="s">
        <v>20484</v>
      </c>
      <c r="D9771" s="1" t="s">
        <v>20487</v>
      </c>
      <c r="E9771" s="1" t="s">
        <v>26</v>
      </c>
      <c r="F9771" s="1" t="s">
        <v>27</v>
      </c>
      <c r="G9771" s="1" t="s">
        <v>171</v>
      </c>
      <c r="H9771" s="1" t="s">
        <v>39</v>
      </c>
      <c r="I9771" s="1" t="s">
        <v>1899</v>
      </c>
      <c r="J9771">
        <v>11</v>
      </c>
      <c r="K9771">
        <v>12.6</v>
      </c>
      <c r="L9771">
        <v>0.2</v>
      </c>
      <c r="M9771">
        <v>4.2</v>
      </c>
      <c r="N9771">
        <v>16.899999999999999</v>
      </c>
      <c r="O9771">
        <v>12</v>
      </c>
      <c r="P9771">
        <v>0</v>
      </c>
      <c r="Q9771" s="1" t="s">
        <v>31</v>
      </c>
      <c r="R9771" s="1" t="s">
        <v>40</v>
      </c>
      <c r="S9771" s="1" t="s">
        <v>254</v>
      </c>
      <c r="T9771" s="1" t="s">
        <v>71</v>
      </c>
      <c r="U9771" s="1" t="s">
        <v>127</v>
      </c>
      <c r="V9771" s="1" t="s">
        <v>42</v>
      </c>
      <c r="W9771">
        <f t="shared" si="304"/>
        <v>46201.351388888892</v>
      </c>
      <c r="X9771">
        <f t="shared" si="305"/>
        <v>46201.370138888888</v>
      </c>
    </row>
    <row r="9772" spans="1:24" x14ac:dyDescent="0.2">
      <c r="A9772" s="1" t="s">
        <v>20488</v>
      </c>
      <c r="B9772" s="1" t="s">
        <v>20483</v>
      </c>
      <c r="C9772" s="1" t="s">
        <v>20484</v>
      </c>
      <c r="D9772" s="1" t="s">
        <v>20489</v>
      </c>
      <c r="E9772" s="1" t="s">
        <v>26</v>
      </c>
      <c r="F9772" s="1" t="s">
        <v>27</v>
      </c>
      <c r="G9772" s="1" t="s">
        <v>171</v>
      </c>
      <c r="H9772" s="1" t="s">
        <v>45</v>
      </c>
      <c r="I9772" s="1" t="s">
        <v>1899</v>
      </c>
      <c r="J9772">
        <v>11</v>
      </c>
      <c r="K9772">
        <v>11.2</v>
      </c>
      <c r="L9772">
        <v>6.1</v>
      </c>
      <c r="M9772">
        <v>3</v>
      </c>
      <c r="N9772">
        <v>20.3</v>
      </c>
      <c r="O9772">
        <v>18</v>
      </c>
      <c r="P9772">
        <v>0</v>
      </c>
      <c r="Q9772" s="1" t="s">
        <v>31</v>
      </c>
      <c r="R9772" s="1" t="s">
        <v>233</v>
      </c>
      <c r="S9772" s="1" t="s">
        <v>47</v>
      </c>
      <c r="T9772" s="1" t="s">
        <v>71</v>
      </c>
      <c r="U9772" s="1" t="s">
        <v>127</v>
      </c>
      <c r="V9772" s="1" t="s">
        <v>36</v>
      </c>
      <c r="W9772">
        <f t="shared" si="304"/>
        <v>46201.351388888892</v>
      </c>
      <c r="X9772">
        <f t="shared" si="305"/>
        <v>46201.384722222225</v>
      </c>
    </row>
    <row r="9773" spans="1:24" x14ac:dyDescent="0.2">
      <c r="A9773" s="1" t="s">
        <v>20490</v>
      </c>
      <c r="B9773" s="1" t="s">
        <v>20483</v>
      </c>
      <c r="C9773" s="1" t="s">
        <v>20484</v>
      </c>
      <c r="D9773" s="1" t="s">
        <v>20491</v>
      </c>
      <c r="E9773" s="1" t="s">
        <v>26</v>
      </c>
      <c r="F9773" s="1" t="s">
        <v>50</v>
      </c>
      <c r="G9773" s="1" t="s">
        <v>171</v>
      </c>
      <c r="H9773" s="1" t="s">
        <v>51</v>
      </c>
      <c r="I9773" s="1" t="s">
        <v>1899</v>
      </c>
      <c r="J9773">
        <v>11</v>
      </c>
      <c r="K9773">
        <v>15</v>
      </c>
      <c r="L9773">
        <v>11.2</v>
      </c>
      <c r="M9773">
        <v>4.5</v>
      </c>
      <c r="N9773">
        <v>30.7</v>
      </c>
      <c r="O9773">
        <v>26</v>
      </c>
      <c r="P9773">
        <v>0</v>
      </c>
      <c r="Q9773" s="1" t="s">
        <v>31</v>
      </c>
      <c r="R9773" s="1" t="s">
        <v>1111</v>
      </c>
      <c r="S9773" s="1" t="s">
        <v>139</v>
      </c>
      <c r="T9773" s="1" t="s">
        <v>71</v>
      </c>
      <c r="U9773" s="1" t="s">
        <v>127</v>
      </c>
      <c r="V9773" s="1" t="s">
        <v>42</v>
      </c>
      <c r="W9773">
        <f t="shared" si="304"/>
        <v>46201.351388888892</v>
      </c>
      <c r="X9773">
        <f t="shared" si="305"/>
        <v>46201.405555555553</v>
      </c>
    </row>
    <row r="9774" spans="1:24" x14ac:dyDescent="0.2">
      <c r="A9774" s="1" t="s">
        <v>20492</v>
      </c>
      <c r="B9774" s="1" t="s">
        <v>20483</v>
      </c>
      <c r="C9774" s="1" t="s">
        <v>20484</v>
      </c>
      <c r="D9774" s="1" t="s">
        <v>20431</v>
      </c>
      <c r="E9774" s="1" t="s">
        <v>26</v>
      </c>
      <c r="F9774" s="1" t="s">
        <v>56</v>
      </c>
      <c r="G9774" s="1" t="s">
        <v>171</v>
      </c>
      <c r="H9774" s="1" t="s">
        <v>57</v>
      </c>
      <c r="I9774" s="1" t="s">
        <v>1899</v>
      </c>
      <c r="J9774">
        <v>11</v>
      </c>
      <c r="K9774">
        <v>11.1</v>
      </c>
      <c r="L9774">
        <v>0.9</v>
      </c>
      <c r="M9774">
        <v>2.1</v>
      </c>
      <c r="N9774">
        <v>14.2</v>
      </c>
      <c r="O9774">
        <v>18</v>
      </c>
      <c r="P9774">
        <v>0</v>
      </c>
      <c r="Q9774" s="1" t="s">
        <v>31</v>
      </c>
      <c r="R9774" s="1" t="s">
        <v>189</v>
      </c>
      <c r="S9774" s="1" t="s">
        <v>538</v>
      </c>
      <c r="T9774" s="1" t="s">
        <v>71</v>
      </c>
      <c r="U9774" s="1" t="s">
        <v>127</v>
      </c>
      <c r="V9774" s="1" t="s">
        <v>36</v>
      </c>
      <c r="W9774">
        <f t="shared" si="304"/>
        <v>46201.351388888892</v>
      </c>
      <c r="X9774">
        <f t="shared" si="305"/>
        <v>46201.415972222225</v>
      </c>
    </row>
    <row r="9775" spans="1:24" x14ac:dyDescent="0.2">
      <c r="A9775" s="1" t="s">
        <v>20493</v>
      </c>
      <c r="B9775" s="1" t="s">
        <v>20483</v>
      </c>
      <c r="C9775" s="1" t="s">
        <v>20484</v>
      </c>
      <c r="D9775" s="1" t="s">
        <v>20494</v>
      </c>
      <c r="E9775" s="1" t="s">
        <v>26</v>
      </c>
      <c r="F9775" s="1" t="s">
        <v>56</v>
      </c>
      <c r="G9775" s="1" t="s">
        <v>171</v>
      </c>
      <c r="H9775" s="1" t="s">
        <v>62</v>
      </c>
      <c r="I9775" s="1" t="s">
        <v>1899</v>
      </c>
      <c r="J9775">
        <v>11</v>
      </c>
      <c r="K9775">
        <v>5.4</v>
      </c>
      <c r="L9775">
        <v>0.3</v>
      </c>
      <c r="M9775">
        <v>3.9</v>
      </c>
      <c r="N9775">
        <v>9.6</v>
      </c>
      <c r="O9775">
        <v>15</v>
      </c>
      <c r="P9775">
        <v>0</v>
      </c>
      <c r="Q9775" s="1" t="s">
        <v>31</v>
      </c>
      <c r="R9775" s="1" t="s">
        <v>243</v>
      </c>
      <c r="S9775" s="1" t="s">
        <v>118</v>
      </c>
      <c r="T9775" s="1" t="s">
        <v>71</v>
      </c>
      <c r="U9775" s="1" t="s">
        <v>127</v>
      </c>
      <c r="V9775" s="1" t="s">
        <v>36</v>
      </c>
      <c r="W9775">
        <f t="shared" si="304"/>
        <v>46201.351388888892</v>
      </c>
      <c r="X9775">
        <f t="shared" si="305"/>
        <v>46201.422222222223</v>
      </c>
    </row>
    <row r="9776" spans="1:24" x14ac:dyDescent="0.2">
      <c r="A9776" s="1" t="s">
        <v>20495</v>
      </c>
      <c r="B9776" s="1" t="s">
        <v>20496</v>
      </c>
      <c r="C9776" s="1" t="s">
        <v>20497</v>
      </c>
      <c r="D9776" s="1" t="s">
        <v>20498</v>
      </c>
      <c r="E9776" s="1" t="s">
        <v>26</v>
      </c>
      <c r="F9776" s="1" t="s">
        <v>27</v>
      </c>
      <c r="G9776" s="1" t="s">
        <v>123</v>
      </c>
      <c r="H9776" s="1" t="s">
        <v>29</v>
      </c>
      <c r="I9776" s="1" t="s">
        <v>424</v>
      </c>
      <c r="J9776">
        <v>3</v>
      </c>
      <c r="K9776">
        <v>11.5</v>
      </c>
      <c r="L9776">
        <v>0.8</v>
      </c>
      <c r="M9776">
        <v>2.8</v>
      </c>
      <c r="N9776">
        <v>15.1</v>
      </c>
      <c r="O9776">
        <v>15</v>
      </c>
      <c r="P9776">
        <v>0</v>
      </c>
      <c r="Q9776" s="1" t="s">
        <v>31</v>
      </c>
      <c r="R9776" s="1" t="s">
        <v>233</v>
      </c>
      <c r="S9776" s="1" t="s">
        <v>33</v>
      </c>
      <c r="T9776" s="1" t="s">
        <v>34</v>
      </c>
      <c r="U9776" s="1" t="s">
        <v>127</v>
      </c>
      <c r="V9776" s="1" t="s">
        <v>36</v>
      </c>
      <c r="W9776">
        <f t="shared" si="304"/>
        <v>46201.368055555555</v>
      </c>
      <c r="X9776">
        <f t="shared" si="305"/>
        <v>46201.378472222219</v>
      </c>
    </row>
    <row r="9777" spans="1:24" x14ac:dyDescent="0.2">
      <c r="A9777" s="1" t="s">
        <v>20499</v>
      </c>
      <c r="B9777" s="1" t="s">
        <v>20496</v>
      </c>
      <c r="C9777" s="1" t="s">
        <v>20497</v>
      </c>
      <c r="D9777" s="1" t="s">
        <v>20500</v>
      </c>
      <c r="E9777" s="1" t="s">
        <v>26</v>
      </c>
      <c r="F9777" s="1" t="s">
        <v>27</v>
      </c>
      <c r="G9777" s="1" t="s">
        <v>123</v>
      </c>
      <c r="H9777" s="1" t="s">
        <v>39</v>
      </c>
      <c r="I9777" s="1" t="s">
        <v>424</v>
      </c>
      <c r="J9777">
        <v>3</v>
      </c>
      <c r="K9777">
        <v>8.5</v>
      </c>
      <c r="L9777">
        <v>0.7</v>
      </c>
      <c r="M9777">
        <v>4.5</v>
      </c>
      <c r="N9777">
        <v>13.8</v>
      </c>
      <c r="O9777">
        <v>12</v>
      </c>
      <c r="P9777">
        <v>0</v>
      </c>
      <c r="Q9777" s="1" t="s">
        <v>31</v>
      </c>
      <c r="R9777" s="1" t="s">
        <v>102</v>
      </c>
      <c r="S9777" s="1" t="s">
        <v>131</v>
      </c>
      <c r="T9777" s="1" t="s">
        <v>34</v>
      </c>
      <c r="U9777" s="1" t="s">
        <v>127</v>
      </c>
      <c r="V9777" s="1" t="s">
        <v>42</v>
      </c>
      <c r="W9777">
        <f t="shared" si="304"/>
        <v>46201.368055555555</v>
      </c>
      <c r="X9777">
        <f t="shared" si="305"/>
        <v>46201.387499999997</v>
      </c>
    </row>
    <row r="9778" spans="1:24" x14ac:dyDescent="0.2">
      <c r="A9778" s="1" t="s">
        <v>20501</v>
      </c>
      <c r="B9778" s="1" t="s">
        <v>20496</v>
      </c>
      <c r="C9778" s="1" t="s">
        <v>20497</v>
      </c>
      <c r="D9778" s="1" t="s">
        <v>20502</v>
      </c>
      <c r="E9778" s="1" t="s">
        <v>26</v>
      </c>
      <c r="F9778" s="1" t="s">
        <v>27</v>
      </c>
      <c r="G9778" s="1" t="s">
        <v>123</v>
      </c>
      <c r="H9778" s="1" t="s">
        <v>45</v>
      </c>
      <c r="I9778" s="1" t="s">
        <v>424</v>
      </c>
      <c r="J9778">
        <v>3</v>
      </c>
      <c r="K9778">
        <v>12.6</v>
      </c>
      <c r="L9778">
        <v>4.2</v>
      </c>
      <c r="M9778">
        <v>3</v>
      </c>
      <c r="N9778">
        <v>19.899999999999999</v>
      </c>
      <c r="O9778">
        <v>18</v>
      </c>
      <c r="P9778">
        <v>0</v>
      </c>
      <c r="Q9778" s="1" t="s">
        <v>31</v>
      </c>
      <c r="R9778" s="1" t="s">
        <v>32</v>
      </c>
      <c r="S9778" s="1" t="s">
        <v>152</v>
      </c>
      <c r="T9778" s="1" t="s">
        <v>34</v>
      </c>
      <c r="U9778" s="1" t="s">
        <v>127</v>
      </c>
      <c r="V9778" s="1" t="s">
        <v>36</v>
      </c>
      <c r="W9778">
        <f t="shared" si="304"/>
        <v>46201.368055555555</v>
      </c>
      <c r="X9778">
        <f t="shared" si="305"/>
        <v>46201.401388888888</v>
      </c>
    </row>
    <row r="9779" spans="1:24" x14ac:dyDescent="0.2">
      <c r="A9779" s="1" t="s">
        <v>20503</v>
      </c>
      <c r="B9779" s="1" t="s">
        <v>20496</v>
      </c>
      <c r="C9779" s="1" t="s">
        <v>20497</v>
      </c>
      <c r="D9779" s="1" t="s">
        <v>20504</v>
      </c>
      <c r="E9779" s="1" t="s">
        <v>26</v>
      </c>
      <c r="F9779" s="1" t="s">
        <v>50</v>
      </c>
      <c r="G9779" s="1" t="s">
        <v>123</v>
      </c>
      <c r="H9779" s="1" t="s">
        <v>51</v>
      </c>
      <c r="I9779" s="1" t="s">
        <v>424</v>
      </c>
      <c r="J9779">
        <v>3</v>
      </c>
      <c r="K9779">
        <v>14</v>
      </c>
      <c r="L9779">
        <v>10.4</v>
      </c>
      <c r="M9779">
        <v>2.6</v>
      </c>
      <c r="N9779">
        <v>27.1</v>
      </c>
      <c r="O9779">
        <v>26</v>
      </c>
      <c r="P9779">
        <v>0</v>
      </c>
      <c r="Q9779" s="1" t="s">
        <v>31</v>
      </c>
      <c r="R9779" s="1" t="s">
        <v>499</v>
      </c>
      <c r="S9779" s="1" t="s">
        <v>162</v>
      </c>
      <c r="T9779" s="1" t="s">
        <v>34</v>
      </c>
      <c r="U9779" s="1" t="s">
        <v>127</v>
      </c>
      <c r="V9779" s="1" t="s">
        <v>36</v>
      </c>
      <c r="W9779">
        <f t="shared" si="304"/>
        <v>46201.368055555555</v>
      </c>
      <c r="X9779">
        <f t="shared" si="305"/>
        <v>46201.420138888891</v>
      </c>
    </row>
    <row r="9780" spans="1:24" x14ac:dyDescent="0.2">
      <c r="A9780" s="1" t="s">
        <v>20505</v>
      </c>
      <c r="B9780" s="1" t="s">
        <v>20496</v>
      </c>
      <c r="C9780" s="1" t="s">
        <v>20497</v>
      </c>
      <c r="D9780" s="1" t="s">
        <v>20506</v>
      </c>
      <c r="E9780" s="1" t="s">
        <v>26</v>
      </c>
      <c r="F9780" s="1" t="s">
        <v>56</v>
      </c>
      <c r="G9780" s="1" t="s">
        <v>123</v>
      </c>
      <c r="H9780" s="1" t="s">
        <v>57</v>
      </c>
      <c r="I9780" s="1" t="s">
        <v>424</v>
      </c>
      <c r="J9780">
        <v>3</v>
      </c>
      <c r="K9780">
        <v>11</v>
      </c>
      <c r="L9780">
        <v>0.9</v>
      </c>
      <c r="M9780">
        <v>2</v>
      </c>
      <c r="N9780">
        <v>13.9</v>
      </c>
      <c r="O9780">
        <v>18</v>
      </c>
      <c r="P9780">
        <v>0</v>
      </c>
      <c r="Q9780" s="1" t="s">
        <v>31</v>
      </c>
      <c r="R9780" s="1" t="s">
        <v>265</v>
      </c>
      <c r="S9780" s="1" t="s">
        <v>266</v>
      </c>
      <c r="T9780" s="1" t="s">
        <v>34</v>
      </c>
      <c r="U9780" s="1" t="s">
        <v>127</v>
      </c>
      <c r="V9780" s="1" t="s">
        <v>36</v>
      </c>
      <c r="W9780">
        <f t="shared" si="304"/>
        <v>46201.368055555555</v>
      </c>
      <c r="X9780">
        <f t="shared" si="305"/>
        <v>46201.429861111108</v>
      </c>
    </row>
    <row r="9781" spans="1:24" x14ac:dyDescent="0.2">
      <c r="A9781" s="1" t="s">
        <v>20507</v>
      </c>
      <c r="B9781" s="1" t="s">
        <v>20496</v>
      </c>
      <c r="C9781" s="1" t="s">
        <v>20497</v>
      </c>
      <c r="D9781" s="1" t="s">
        <v>20417</v>
      </c>
      <c r="E9781" s="1" t="s">
        <v>26</v>
      </c>
      <c r="F9781" s="1" t="s">
        <v>56</v>
      </c>
      <c r="G9781" s="1" t="s">
        <v>123</v>
      </c>
      <c r="H9781" s="1" t="s">
        <v>62</v>
      </c>
      <c r="I9781" s="1" t="s">
        <v>424</v>
      </c>
      <c r="J9781">
        <v>3</v>
      </c>
      <c r="K9781">
        <v>7.3</v>
      </c>
      <c r="L9781">
        <v>0.6</v>
      </c>
      <c r="M9781">
        <v>1.4</v>
      </c>
      <c r="N9781">
        <v>9.4</v>
      </c>
      <c r="O9781">
        <v>15</v>
      </c>
      <c r="P9781">
        <v>0</v>
      </c>
      <c r="Q9781" s="1" t="s">
        <v>31</v>
      </c>
      <c r="R9781" s="1" t="s">
        <v>207</v>
      </c>
      <c r="S9781" s="1" t="s">
        <v>262</v>
      </c>
      <c r="T9781" s="1" t="s">
        <v>34</v>
      </c>
      <c r="U9781" s="1" t="s">
        <v>127</v>
      </c>
      <c r="V9781" s="1" t="s">
        <v>36</v>
      </c>
      <c r="W9781">
        <f t="shared" si="304"/>
        <v>46201.368055555555</v>
      </c>
      <c r="X9781">
        <f t="shared" si="305"/>
        <v>46201.436805555553</v>
      </c>
    </row>
    <row r="9782" spans="1:24" x14ac:dyDescent="0.2">
      <c r="A9782" s="1" t="s">
        <v>20508</v>
      </c>
      <c r="B9782" s="1" t="s">
        <v>20509</v>
      </c>
      <c r="C9782" s="1" t="s">
        <v>20510</v>
      </c>
      <c r="D9782" s="1" t="s">
        <v>20511</v>
      </c>
      <c r="E9782" s="1" t="s">
        <v>26</v>
      </c>
      <c r="F9782" s="1" t="s">
        <v>27</v>
      </c>
      <c r="G9782" s="1" t="s">
        <v>194</v>
      </c>
      <c r="H9782" s="1" t="s">
        <v>29</v>
      </c>
      <c r="I9782" s="1" t="s">
        <v>5205</v>
      </c>
      <c r="J9782">
        <v>3</v>
      </c>
      <c r="K9782">
        <v>7.9</v>
      </c>
      <c r="L9782">
        <v>0.8</v>
      </c>
      <c r="M9782">
        <v>2.6</v>
      </c>
      <c r="N9782">
        <v>11.3</v>
      </c>
      <c r="O9782">
        <v>15</v>
      </c>
      <c r="P9782">
        <v>0</v>
      </c>
      <c r="Q9782" s="1" t="s">
        <v>31</v>
      </c>
      <c r="R9782" s="1" t="s">
        <v>98</v>
      </c>
      <c r="S9782" s="1" t="s">
        <v>156</v>
      </c>
      <c r="T9782" s="1" t="s">
        <v>34</v>
      </c>
      <c r="U9782" s="1" t="s">
        <v>127</v>
      </c>
      <c r="V9782" s="1" t="s">
        <v>36</v>
      </c>
      <c r="W9782">
        <f t="shared" si="304"/>
        <v>46201.447916666664</v>
      </c>
      <c r="X9782">
        <f t="shared" si="305"/>
        <v>46201.455555555556</v>
      </c>
    </row>
    <row r="9783" spans="1:24" x14ac:dyDescent="0.2">
      <c r="A9783" s="1" t="s">
        <v>20512</v>
      </c>
      <c r="B9783" s="1" t="s">
        <v>20509</v>
      </c>
      <c r="C9783" s="1" t="s">
        <v>20510</v>
      </c>
      <c r="D9783" s="1" t="s">
        <v>20513</v>
      </c>
      <c r="E9783" s="1" t="s">
        <v>26</v>
      </c>
      <c r="F9783" s="1" t="s">
        <v>27</v>
      </c>
      <c r="G9783" s="1" t="s">
        <v>194</v>
      </c>
      <c r="H9783" s="1" t="s">
        <v>39</v>
      </c>
      <c r="I9783" s="1" t="s">
        <v>5205</v>
      </c>
      <c r="J9783">
        <v>3</v>
      </c>
      <c r="K9783">
        <v>9.5</v>
      </c>
      <c r="L9783">
        <v>0.7</v>
      </c>
      <c r="M9783">
        <v>4.9000000000000004</v>
      </c>
      <c r="N9783">
        <v>15.1</v>
      </c>
      <c r="O9783">
        <v>12</v>
      </c>
      <c r="P9783">
        <v>0</v>
      </c>
      <c r="Q9783" s="1" t="s">
        <v>31</v>
      </c>
      <c r="R9783" s="1" t="s">
        <v>75</v>
      </c>
      <c r="S9783" s="1" t="s">
        <v>135</v>
      </c>
      <c r="T9783" s="1" t="s">
        <v>34</v>
      </c>
      <c r="U9783" s="1" t="s">
        <v>127</v>
      </c>
      <c r="V9783" s="1" t="s">
        <v>42</v>
      </c>
      <c r="W9783">
        <f t="shared" si="304"/>
        <v>46201.447916666664</v>
      </c>
      <c r="X9783">
        <f t="shared" si="305"/>
        <v>46201.46597222222</v>
      </c>
    </row>
    <row r="9784" spans="1:24" x14ac:dyDescent="0.2">
      <c r="A9784" s="1" t="s">
        <v>20514</v>
      </c>
      <c r="B9784" s="1" t="s">
        <v>20509</v>
      </c>
      <c r="C9784" s="1" t="s">
        <v>20510</v>
      </c>
      <c r="D9784" s="1" t="s">
        <v>20515</v>
      </c>
      <c r="E9784" s="1" t="s">
        <v>26</v>
      </c>
      <c r="F9784" s="1" t="s">
        <v>27</v>
      </c>
      <c r="G9784" s="1" t="s">
        <v>194</v>
      </c>
      <c r="H9784" s="1" t="s">
        <v>45</v>
      </c>
      <c r="I9784" s="1" t="s">
        <v>5205</v>
      </c>
      <c r="J9784">
        <v>3</v>
      </c>
      <c r="K9784">
        <v>11.4</v>
      </c>
      <c r="L9784">
        <v>6.4</v>
      </c>
      <c r="M9784">
        <v>0.9</v>
      </c>
      <c r="N9784">
        <v>18.7</v>
      </c>
      <c r="O9784">
        <v>18</v>
      </c>
      <c r="P9784">
        <v>0</v>
      </c>
      <c r="Q9784" s="1" t="s">
        <v>31</v>
      </c>
      <c r="R9784" s="1" t="s">
        <v>177</v>
      </c>
      <c r="S9784" s="1" t="s">
        <v>79</v>
      </c>
      <c r="T9784" s="1" t="s">
        <v>34</v>
      </c>
      <c r="U9784" s="1" t="s">
        <v>127</v>
      </c>
      <c r="V9784" s="1" t="s">
        <v>36</v>
      </c>
      <c r="W9784">
        <f t="shared" si="304"/>
        <v>46201.447916666664</v>
      </c>
      <c r="X9784">
        <f t="shared" si="305"/>
        <v>46201.479166666664</v>
      </c>
    </row>
    <row r="9785" spans="1:24" x14ac:dyDescent="0.2">
      <c r="A9785" s="1" t="s">
        <v>20516</v>
      </c>
      <c r="B9785" s="1" t="s">
        <v>20509</v>
      </c>
      <c r="C9785" s="1" t="s">
        <v>20510</v>
      </c>
      <c r="D9785" s="1" t="s">
        <v>20412</v>
      </c>
      <c r="E9785" s="1" t="s">
        <v>26</v>
      </c>
      <c r="F9785" s="1" t="s">
        <v>50</v>
      </c>
      <c r="G9785" s="1" t="s">
        <v>194</v>
      </c>
      <c r="H9785" s="1" t="s">
        <v>51</v>
      </c>
      <c r="I9785" s="1" t="s">
        <v>5205</v>
      </c>
      <c r="J9785">
        <v>3</v>
      </c>
      <c r="K9785">
        <v>18.899999999999999</v>
      </c>
      <c r="L9785">
        <v>11.1</v>
      </c>
      <c r="M9785">
        <v>2.2000000000000002</v>
      </c>
      <c r="N9785">
        <v>32.1</v>
      </c>
      <c r="O9785">
        <v>26</v>
      </c>
      <c r="P9785">
        <v>0</v>
      </c>
      <c r="Q9785" s="1" t="s">
        <v>31</v>
      </c>
      <c r="R9785" s="1" t="s">
        <v>184</v>
      </c>
      <c r="S9785" s="1" t="s">
        <v>327</v>
      </c>
      <c r="T9785" s="1" t="s">
        <v>34</v>
      </c>
      <c r="U9785" s="1" t="s">
        <v>127</v>
      </c>
      <c r="V9785" s="1" t="s">
        <v>42</v>
      </c>
      <c r="W9785">
        <f t="shared" si="304"/>
        <v>46201.447916666664</v>
      </c>
      <c r="X9785">
        <f t="shared" si="305"/>
        <v>46201.501388888886</v>
      </c>
    </row>
    <row r="9786" spans="1:24" x14ac:dyDescent="0.2">
      <c r="A9786" s="1" t="s">
        <v>20517</v>
      </c>
      <c r="B9786" s="1" t="s">
        <v>20509</v>
      </c>
      <c r="C9786" s="1" t="s">
        <v>20510</v>
      </c>
      <c r="D9786" s="1" t="s">
        <v>20481</v>
      </c>
      <c r="E9786" s="1" t="s">
        <v>26</v>
      </c>
      <c r="F9786" s="1" t="s">
        <v>56</v>
      </c>
      <c r="G9786" s="1" t="s">
        <v>194</v>
      </c>
      <c r="H9786" s="1" t="s">
        <v>57</v>
      </c>
      <c r="I9786" s="1" t="s">
        <v>5205</v>
      </c>
      <c r="J9786">
        <v>3</v>
      </c>
      <c r="K9786">
        <v>14</v>
      </c>
      <c r="L9786">
        <v>0.3</v>
      </c>
      <c r="M9786">
        <v>3.2</v>
      </c>
      <c r="N9786">
        <v>17.600000000000001</v>
      </c>
      <c r="O9786">
        <v>18</v>
      </c>
      <c r="P9786">
        <v>0</v>
      </c>
      <c r="Q9786" s="1" t="s">
        <v>31</v>
      </c>
      <c r="R9786" s="1" t="s">
        <v>63</v>
      </c>
      <c r="S9786" s="1" t="s">
        <v>262</v>
      </c>
      <c r="T9786" s="1" t="s">
        <v>34</v>
      </c>
      <c r="U9786" s="1" t="s">
        <v>127</v>
      </c>
      <c r="V9786" s="1" t="s">
        <v>36</v>
      </c>
      <c r="W9786">
        <f t="shared" si="304"/>
        <v>46201.447916666664</v>
      </c>
      <c r="X9786">
        <f t="shared" si="305"/>
        <v>46201.513194444444</v>
      </c>
    </row>
    <row r="9787" spans="1:24" x14ac:dyDescent="0.2">
      <c r="A9787" s="1" t="s">
        <v>20518</v>
      </c>
      <c r="B9787" s="1" t="s">
        <v>20509</v>
      </c>
      <c r="C9787" s="1" t="s">
        <v>20510</v>
      </c>
      <c r="D9787" s="1" t="s">
        <v>20519</v>
      </c>
      <c r="E9787" s="1" t="s">
        <v>26</v>
      </c>
      <c r="F9787" s="1" t="s">
        <v>56</v>
      </c>
      <c r="G9787" s="1" t="s">
        <v>194</v>
      </c>
      <c r="H9787" s="1" t="s">
        <v>62</v>
      </c>
      <c r="I9787" s="1" t="s">
        <v>5205</v>
      </c>
      <c r="J9787">
        <v>3</v>
      </c>
      <c r="K9787">
        <v>6.3</v>
      </c>
      <c r="L9787">
        <v>0.4</v>
      </c>
      <c r="M9787">
        <v>2.1</v>
      </c>
      <c r="N9787">
        <v>8.8000000000000007</v>
      </c>
      <c r="O9787">
        <v>15</v>
      </c>
      <c r="P9787">
        <v>0</v>
      </c>
      <c r="Q9787" s="1" t="s">
        <v>31</v>
      </c>
      <c r="R9787" s="1" t="s">
        <v>142</v>
      </c>
      <c r="S9787" s="1" t="s">
        <v>228</v>
      </c>
      <c r="T9787" s="1" t="s">
        <v>34</v>
      </c>
      <c r="U9787" s="1" t="s">
        <v>127</v>
      </c>
      <c r="V9787" s="1" t="s">
        <v>36</v>
      </c>
      <c r="W9787">
        <f t="shared" si="304"/>
        <v>46201.447916666664</v>
      </c>
      <c r="X9787">
        <f t="shared" si="305"/>
        <v>46201.519444444442</v>
      </c>
    </row>
    <row r="9788" spans="1:24" x14ac:dyDescent="0.2">
      <c r="A9788" s="1" t="s">
        <v>20520</v>
      </c>
      <c r="B9788" s="1" t="s">
        <v>20521</v>
      </c>
      <c r="C9788" s="1" t="s">
        <v>20522</v>
      </c>
      <c r="D9788" s="1" t="s">
        <v>20376</v>
      </c>
      <c r="E9788" s="1" t="s">
        <v>26</v>
      </c>
      <c r="F9788" s="1" t="s">
        <v>27</v>
      </c>
      <c r="G9788" s="1" t="s">
        <v>96</v>
      </c>
      <c r="H9788" s="1" t="s">
        <v>29</v>
      </c>
      <c r="I9788" s="1" t="s">
        <v>708</v>
      </c>
      <c r="J9788">
        <v>4</v>
      </c>
      <c r="K9788">
        <v>9.8000000000000007</v>
      </c>
      <c r="L9788">
        <v>0.5</v>
      </c>
      <c r="M9788">
        <v>2.6</v>
      </c>
      <c r="N9788">
        <v>12.9</v>
      </c>
      <c r="O9788">
        <v>15</v>
      </c>
      <c r="P9788">
        <v>0</v>
      </c>
      <c r="Q9788" s="1" t="s">
        <v>31</v>
      </c>
      <c r="R9788" s="1" t="s">
        <v>106</v>
      </c>
      <c r="S9788" s="1" t="s">
        <v>174</v>
      </c>
      <c r="T9788" s="1" t="s">
        <v>71</v>
      </c>
      <c r="U9788" s="1" t="s">
        <v>127</v>
      </c>
      <c r="V9788" s="1" t="s">
        <v>36</v>
      </c>
      <c r="W9788">
        <f t="shared" si="304"/>
        <v>46201.259027777778</v>
      </c>
      <c r="X9788">
        <f t="shared" si="305"/>
        <v>46201.267361111109</v>
      </c>
    </row>
    <row r="9789" spans="1:24" x14ac:dyDescent="0.2">
      <c r="A9789" s="1" t="s">
        <v>20523</v>
      </c>
      <c r="B9789" s="1" t="s">
        <v>20521</v>
      </c>
      <c r="C9789" s="1" t="s">
        <v>20522</v>
      </c>
      <c r="D9789" s="1" t="s">
        <v>20524</v>
      </c>
      <c r="E9789" s="1" t="s">
        <v>26</v>
      </c>
      <c r="F9789" s="1" t="s">
        <v>27</v>
      </c>
      <c r="G9789" s="1" t="s">
        <v>96</v>
      </c>
      <c r="H9789" s="1" t="s">
        <v>39</v>
      </c>
      <c r="I9789" s="1" t="s">
        <v>708</v>
      </c>
      <c r="J9789">
        <v>4</v>
      </c>
      <c r="K9789">
        <v>9.1999999999999993</v>
      </c>
      <c r="L9789">
        <v>0.3</v>
      </c>
      <c r="M9789">
        <v>5.7</v>
      </c>
      <c r="N9789">
        <v>15.2</v>
      </c>
      <c r="O9789">
        <v>12</v>
      </c>
      <c r="P9789">
        <v>0</v>
      </c>
      <c r="Q9789" s="1" t="s">
        <v>31</v>
      </c>
      <c r="R9789" s="1" t="s">
        <v>75</v>
      </c>
      <c r="S9789" s="1" t="s">
        <v>131</v>
      </c>
      <c r="T9789" s="1" t="s">
        <v>71</v>
      </c>
      <c r="U9789" s="1" t="s">
        <v>127</v>
      </c>
      <c r="V9789" s="1" t="s">
        <v>42</v>
      </c>
      <c r="W9789">
        <f t="shared" si="304"/>
        <v>46201.259027777778</v>
      </c>
      <c r="X9789">
        <f t="shared" si="305"/>
        <v>46201.27847222222</v>
      </c>
    </row>
    <row r="9790" spans="1:24" x14ac:dyDescent="0.2">
      <c r="A9790" s="1" t="s">
        <v>20525</v>
      </c>
      <c r="B9790" s="1" t="s">
        <v>20521</v>
      </c>
      <c r="C9790" s="1" t="s">
        <v>20522</v>
      </c>
      <c r="D9790" s="1" t="s">
        <v>20526</v>
      </c>
      <c r="E9790" s="1" t="s">
        <v>26</v>
      </c>
      <c r="F9790" s="1" t="s">
        <v>27</v>
      </c>
      <c r="G9790" s="1" t="s">
        <v>96</v>
      </c>
      <c r="H9790" s="1" t="s">
        <v>45</v>
      </c>
      <c r="I9790" s="1" t="s">
        <v>708</v>
      </c>
      <c r="J9790">
        <v>4</v>
      </c>
      <c r="K9790">
        <v>7.6</v>
      </c>
      <c r="L9790">
        <v>4.8</v>
      </c>
      <c r="M9790">
        <v>1</v>
      </c>
      <c r="N9790">
        <v>13.4</v>
      </c>
      <c r="O9790">
        <v>18</v>
      </c>
      <c r="P9790">
        <v>0</v>
      </c>
      <c r="Q9790" s="1" t="s">
        <v>31</v>
      </c>
      <c r="R9790" s="1" t="s">
        <v>32</v>
      </c>
      <c r="S9790" s="1" t="s">
        <v>79</v>
      </c>
      <c r="T9790" s="1" t="s">
        <v>71</v>
      </c>
      <c r="U9790" s="1" t="s">
        <v>127</v>
      </c>
      <c r="V9790" s="1" t="s">
        <v>36</v>
      </c>
      <c r="W9790">
        <f t="shared" si="304"/>
        <v>46201.259027777778</v>
      </c>
      <c r="X9790">
        <f t="shared" si="305"/>
        <v>46201.287499999999</v>
      </c>
    </row>
    <row r="9791" spans="1:24" x14ac:dyDescent="0.2">
      <c r="A9791" s="1" t="s">
        <v>20527</v>
      </c>
      <c r="B9791" s="1" t="s">
        <v>20521</v>
      </c>
      <c r="C9791" s="1" t="s">
        <v>20522</v>
      </c>
      <c r="D9791" s="1" t="s">
        <v>20528</v>
      </c>
      <c r="E9791" s="1" t="s">
        <v>26</v>
      </c>
      <c r="F9791" s="1" t="s">
        <v>50</v>
      </c>
      <c r="G9791" s="1" t="s">
        <v>96</v>
      </c>
      <c r="H9791" s="1" t="s">
        <v>51</v>
      </c>
      <c r="I9791" s="1" t="s">
        <v>708</v>
      </c>
      <c r="J9791">
        <v>4</v>
      </c>
      <c r="K9791">
        <v>13.9</v>
      </c>
      <c r="L9791">
        <v>8.1</v>
      </c>
      <c r="M9791">
        <v>3.1</v>
      </c>
      <c r="N9791">
        <v>25.1</v>
      </c>
      <c r="O9791">
        <v>26</v>
      </c>
      <c r="P9791">
        <v>0</v>
      </c>
      <c r="Q9791" s="1" t="s">
        <v>31</v>
      </c>
      <c r="R9791" s="1" t="s">
        <v>277</v>
      </c>
      <c r="S9791" s="1" t="s">
        <v>53</v>
      </c>
      <c r="T9791" s="1" t="s">
        <v>71</v>
      </c>
      <c r="U9791" s="1" t="s">
        <v>127</v>
      </c>
      <c r="V9791" s="1" t="s">
        <v>36</v>
      </c>
      <c r="W9791">
        <f t="shared" si="304"/>
        <v>46201.259027777778</v>
      </c>
      <c r="X9791">
        <f t="shared" si="305"/>
        <v>46201.304861111108</v>
      </c>
    </row>
    <row r="9792" spans="1:24" x14ac:dyDescent="0.2">
      <c r="A9792" s="1" t="s">
        <v>20529</v>
      </c>
      <c r="B9792" s="1" t="s">
        <v>20521</v>
      </c>
      <c r="C9792" s="1" t="s">
        <v>20522</v>
      </c>
      <c r="D9792" s="1" t="s">
        <v>20530</v>
      </c>
      <c r="E9792" s="1" t="s">
        <v>26</v>
      </c>
      <c r="F9792" s="1" t="s">
        <v>56</v>
      </c>
      <c r="G9792" s="1" t="s">
        <v>96</v>
      </c>
      <c r="H9792" s="1" t="s">
        <v>57</v>
      </c>
      <c r="I9792" s="1" t="s">
        <v>708</v>
      </c>
      <c r="J9792">
        <v>4</v>
      </c>
      <c r="K9792">
        <v>8.6</v>
      </c>
      <c r="L9792">
        <v>1</v>
      </c>
      <c r="M9792">
        <v>1.3</v>
      </c>
      <c r="N9792">
        <v>11</v>
      </c>
      <c r="O9792">
        <v>18</v>
      </c>
      <c r="P9792">
        <v>0</v>
      </c>
      <c r="Q9792" s="1" t="s">
        <v>31</v>
      </c>
      <c r="R9792" s="1" t="s">
        <v>407</v>
      </c>
      <c r="S9792" s="1" t="s">
        <v>87</v>
      </c>
      <c r="T9792" s="1" t="s">
        <v>71</v>
      </c>
      <c r="U9792" s="1" t="s">
        <v>127</v>
      </c>
      <c r="V9792" s="1" t="s">
        <v>36</v>
      </c>
      <c r="W9792">
        <f t="shared" si="304"/>
        <v>46201.259027777778</v>
      </c>
      <c r="X9792">
        <f t="shared" si="305"/>
        <v>46201.3125</v>
      </c>
    </row>
    <row r="9793" spans="1:24" x14ac:dyDescent="0.2">
      <c r="A9793" s="1" t="s">
        <v>20531</v>
      </c>
      <c r="B9793" s="1" t="s">
        <v>20521</v>
      </c>
      <c r="C9793" s="1" t="s">
        <v>20522</v>
      </c>
      <c r="D9793" s="1" t="s">
        <v>20532</v>
      </c>
      <c r="E9793" s="1" t="s">
        <v>26</v>
      </c>
      <c r="F9793" s="1" t="s">
        <v>56</v>
      </c>
      <c r="G9793" s="1" t="s">
        <v>96</v>
      </c>
      <c r="H9793" s="1" t="s">
        <v>62</v>
      </c>
      <c r="I9793" s="1" t="s">
        <v>708</v>
      </c>
      <c r="J9793">
        <v>4</v>
      </c>
      <c r="K9793">
        <v>11.3</v>
      </c>
      <c r="L9793">
        <v>0.5</v>
      </c>
      <c r="M9793">
        <v>1.6</v>
      </c>
      <c r="N9793">
        <v>13.3</v>
      </c>
      <c r="O9793">
        <v>15</v>
      </c>
      <c r="P9793">
        <v>0</v>
      </c>
      <c r="Q9793" s="1" t="s">
        <v>31</v>
      </c>
      <c r="R9793" s="1" t="s">
        <v>420</v>
      </c>
      <c r="S9793" s="1" t="s">
        <v>146</v>
      </c>
      <c r="T9793" s="1" t="s">
        <v>71</v>
      </c>
      <c r="U9793" s="1" t="s">
        <v>127</v>
      </c>
      <c r="V9793" s="1" t="s">
        <v>36</v>
      </c>
      <c r="W9793">
        <f t="shared" si="304"/>
        <v>46201.259027777778</v>
      </c>
      <c r="X9793">
        <f t="shared" si="305"/>
        <v>46201.321527777778</v>
      </c>
    </row>
    <row r="9794" spans="1:24" x14ac:dyDescent="0.2">
      <c r="A9794" s="1" t="s">
        <v>20533</v>
      </c>
      <c r="B9794" s="1" t="s">
        <v>20534</v>
      </c>
      <c r="C9794" s="1" t="s">
        <v>20535</v>
      </c>
      <c r="D9794" s="1" t="s">
        <v>20453</v>
      </c>
      <c r="E9794" s="1" t="s">
        <v>26</v>
      </c>
      <c r="F9794" s="1" t="s">
        <v>27</v>
      </c>
      <c r="G9794" s="1" t="s">
        <v>249</v>
      </c>
      <c r="H9794" s="1" t="s">
        <v>29</v>
      </c>
      <c r="I9794" s="1" t="s">
        <v>1495</v>
      </c>
      <c r="J9794">
        <v>7</v>
      </c>
      <c r="K9794">
        <v>11.4</v>
      </c>
      <c r="L9794">
        <v>1</v>
      </c>
      <c r="M9794">
        <v>2.6</v>
      </c>
      <c r="N9794">
        <v>14.9</v>
      </c>
      <c r="O9794">
        <v>15</v>
      </c>
      <c r="P9794">
        <v>0</v>
      </c>
      <c r="Q9794" s="1" t="s">
        <v>31</v>
      </c>
      <c r="R9794" s="1" t="s">
        <v>98</v>
      </c>
      <c r="S9794" s="1" t="s">
        <v>41</v>
      </c>
      <c r="T9794" s="1" t="s">
        <v>153</v>
      </c>
      <c r="U9794" s="1" t="s">
        <v>35</v>
      </c>
      <c r="V9794" s="1" t="s">
        <v>36</v>
      </c>
      <c r="W9794">
        <f t="shared" ref="W9794:W9857" si="306">DATEVALUE(MID(C9794,1,10))+TIMEVALUE(MID(C9794,12,8))</f>
        <v>46201.34097222222</v>
      </c>
      <c r="X9794">
        <f t="shared" ref="X9794:X9857" si="307">DATEVALUE(MID(D9794,1,10))+TIMEVALUE(MID(D9794,12,8))</f>
        <v>46201.350694444445</v>
      </c>
    </row>
    <row r="9795" spans="1:24" x14ac:dyDescent="0.2">
      <c r="A9795" s="1" t="s">
        <v>20536</v>
      </c>
      <c r="B9795" s="1" t="s">
        <v>20534</v>
      </c>
      <c r="C9795" s="1" t="s">
        <v>20535</v>
      </c>
      <c r="D9795" s="1" t="s">
        <v>20537</v>
      </c>
      <c r="E9795" s="1" t="s">
        <v>26</v>
      </c>
      <c r="F9795" s="1" t="s">
        <v>27</v>
      </c>
      <c r="G9795" s="1" t="s">
        <v>249</v>
      </c>
      <c r="H9795" s="1" t="s">
        <v>39</v>
      </c>
      <c r="I9795" s="1" t="s">
        <v>1495</v>
      </c>
      <c r="J9795">
        <v>7</v>
      </c>
      <c r="K9795">
        <v>6.3</v>
      </c>
      <c r="L9795">
        <v>0.7</v>
      </c>
      <c r="M9795">
        <v>5.0999999999999996</v>
      </c>
      <c r="N9795">
        <v>12.2</v>
      </c>
      <c r="O9795">
        <v>12</v>
      </c>
      <c r="P9795">
        <v>0</v>
      </c>
      <c r="Q9795" s="1" t="s">
        <v>31</v>
      </c>
      <c r="R9795" s="1" t="s">
        <v>134</v>
      </c>
      <c r="S9795" s="1" t="s">
        <v>41</v>
      </c>
      <c r="T9795" s="1" t="s">
        <v>153</v>
      </c>
      <c r="U9795" s="1" t="s">
        <v>35</v>
      </c>
      <c r="V9795" s="1" t="s">
        <v>36</v>
      </c>
      <c r="W9795">
        <f t="shared" si="306"/>
        <v>46201.34097222222</v>
      </c>
      <c r="X9795">
        <f t="shared" si="307"/>
        <v>46201.359722222223</v>
      </c>
    </row>
    <row r="9796" spans="1:24" x14ac:dyDescent="0.2">
      <c r="A9796" s="1" t="s">
        <v>20538</v>
      </c>
      <c r="B9796" s="1" t="s">
        <v>20534</v>
      </c>
      <c r="C9796" s="1" t="s">
        <v>20535</v>
      </c>
      <c r="D9796" s="1" t="s">
        <v>20539</v>
      </c>
      <c r="E9796" s="1" t="s">
        <v>26</v>
      </c>
      <c r="F9796" s="1" t="s">
        <v>27</v>
      </c>
      <c r="G9796" s="1" t="s">
        <v>249</v>
      </c>
      <c r="H9796" s="1" t="s">
        <v>45</v>
      </c>
      <c r="I9796" s="1" t="s">
        <v>1495</v>
      </c>
      <c r="J9796">
        <v>7</v>
      </c>
      <c r="K9796">
        <v>12.5</v>
      </c>
      <c r="L9796">
        <v>5.5</v>
      </c>
      <c r="M9796">
        <v>1.2</v>
      </c>
      <c r="N9796">
        <v>19.2</v>
      </c>
      <c r="O9796">
        <v>18</v>
      </c>
      <c r="P9796">
        <v>0</v>
      </c>
      <c r="Q9796" s="1" t="s">
        <v>31</v>
      </c>
      <c r="R9796" s="1" t="s">
        <v>32</v>
      </c>
      <c r="S9796" s="1" t="s">
        <v>320</v>
      </c>
      <c r="T9796" s="1" t="s">
        <v>153</v>
      </c>
      <c r="U9796" s="1" t="s">
        <v>35</v>
      </c>
      <c r="V9796" s="1" t="s">
        <v>36</v>
      </c>
      <c r="W9796">
        <f t="shared" si="306"/>
        <v>46201.34097222222</v>
      </c>
      <c r="X9796">
        <f t="shared" si="307"/>
        <v>46201.372916666667</v>
      </c>
    </row>
    <row r="9797" spans="1:24" x14ac:dyDescent="0.2">
      <c r="A9797" s="1" t="s">
        <v>20540</v>
      </c>
      <c r="B9797" s="1" t="s">
        <v>20534</v>
      </c>
      <c r="C9797" s="1" t="s">
        <v>20535</v>
      </c>
      <c r="D9797" s="1" t="s">
        <v>20541</v>
      </c>
      <c r="E9797" s="1" t="s">
        <v>26</v>
      </c>
      <c r="F9797" s="1" t="s">
        <v>50</v>
      </c>
      <c r="G9797" s="1" t="s">
        <v>249</v>
      </c>
      <c r="H9797" s="1" t="s">
        <v>51</v>
      </c>
      <c r="I9797" s="1" t="s">
        <v>1495</v>
      </c>
      <c r="J9797">
        <v>7</v>
      </c>
      <c r="K9797">
        <v>14.2</v>
      </c>
      <c r="L9797">
        <v>9.6999999999999993</v>
      </c>
      <c r="M9797">
        <v>3.1</v>
      </c>
      <c r="N9797">
        <v>27.1</v>
      </c>
      <c r="O9797">
        <v>26</v>
      </c>
      <c r="P9797">
        <v>0</v>
      </c>
      <c r="Q9797" s="1" t="s">
        <v>31</v>
      </c>
      <c r="R9797" s="1" t="s">
        <v>374</v>
      </c>
      <c r="S9797" s="1" t="s">
        <v>53</v>
      </c>
      <c r="T9797" s="1" t="s">
        <v>153</v>
      </c>
      <c r="U9797" s="1" t="s">
        <v>35</v>
      </c>
      <c r="V9797" s="1" t="s">
        <v>36</v>
      </c>
      <c r="W9797">
        <f t="shared" si="306"/>
        <v>46201.34097222222</v>
      </c>
      <c r="X9797">
        <f t="shared" si="307"/>
        <v>46201.39166666667</v>
      </c>
    </row>
    <row r="9798" spans="1:24" x14ac:dyDescent="0.2">
      <c r="A9798" s="1" t="s">
        <v>20542</v>
      </c>
      <c r="B9798" s="1" t="s">
        <v>20534</v>
      </c>
      <c r="C9798" s="1" t="s">
        <v>20535</v>
      </c>
      <c r="D9798" s="1" t="s">
        <v>20543</v>
      </c>
      <c r="E9798" s="1" t="s">
        <v>26</v>
      </c>
      <c r="F9798" s="1" t="s">
        <v>56</v>
      </c>
      <c r="G9798" s="1" t="s">
        <v>249</v>
      </c>
      <c r="H9798" s="1" t="s">
        <v>57</v>
      </c>
      <c r="I9798" s="1" t="s">
        <v>1495</v>
      </c>
      <c r="J9798">
        <v>7</v>
      </c>
      <c r="K9798">
        <v>14.1</v>
      </c>
      <c r="L9798">
        <v>0.6</v>
      </c>
      <c r="M9798">
        <v>1.8</v>
      </c>
      <c r="N9798">
        <v>16.5</v>
      </c>
      <c r="O9798">
        <v>18</v>
      </c>
      <c r="P9798">
        <v>0</v>
      </c>
      <c r="Q9798" s="1" t="s">
        <v>31</v>
      </c>
      <c r="R9798" s="1" t="s">
        <v>504</v>
      </c>
      <c r="S9798" s="1" t="s">
        <v>146</v>
      </c>
      <c r="T9798" s="1" t="s">
        <v>153</v>
      </c>
      <c r="U9798" s="1" t="s">
        <v>35</v>
      </c>
      <c r="V9798" s="1" t="s">
        <v>36</v>
      </c>
      <c r="W9798">
        <f t="shared" si="306"/>
        <v>46201.34097222222</v>
      </c>
      <c r="X9798">
        <f t="shared" si="307"/>
        <v>46201.402777777781</v>
      </c>
    </row>
    <row r="9799" spans="1:24" x14ac:dyDescent="0.2">
      <c r="A9799" s="1" t="s">
        <v>20544</v>
      </c>
      <c r="B9799" s="1" t="s">
        <v>20534</v>
      </c>
      <c r="C9799" s="1" t="s">
        <v>20535</v>
      </c>
      <c r="D9799" s="1" t="s">
        <v>20545</v>
      </c>
      <c r="E9799" s="1" t="s">
        <v>26</v>
      </c>
      <c r="F9799" s="1" t="s">
        <v>56</v>
      </c>
      <c r="G9799" s="1" t="s">
        <v>249</v>
      </c>
      <c r="H9799" s="1" t="s">
        <v>62</v>
      </c>
      <c r="I9799" s="1" t="s">
        <v>1495</v>
      </c>
      <c r="J9799">
        <v>7</v>
      </c>
      <c r="K9799">
        <v>8.3000000000000007</v>
      </c>
      <c r="L9799">
        <v>0.2</v>
      </c>
      <c r="M9799">
        <v>1.5</v>
      </c>
      <c r="N9799">
        <v>10.1</v>
      </c>
      <c r="O9799">
        <v>15</v>
      </c>
      <c r="P9799">
        <v>0</v>
      </c>
      <c r="Q9799" s="1" t="s">
        <v>31</v>
      </c>
      <c r="R9799" s="1" t="s">
        <v>261</v>
      </c>
      <c r="S9799" s="1" t="s">
        <v>91</v>
      </c>
      <c r="T9799" s="1" t="s">
        <v>153</v>
      </c>
      <c r="U9799" s="1" t="s">
        <v>35</v>
      </c>
      <c r="V9799" s="1" t="s">
        <v>36</v>
      </c>
      <c r="W9799">
        <f t="shared" si="306"/>
        <v>46201.34097222222</v>
      </c>
      <c r="X9799">
        <f t="shared" si="307"/>
        <v>46201.410416666666</v>
      </c>
    </row>
    <row r="9800" spans="1:24" x14ac:dyDescent="0.2">
      <c r="A9800" s="1" t="s">
        <v>20546</v>
      </c>
      <c r="B9800" s="1" t="s">
        <v>20547</v>
      </c>
      <c r="C9800" s="1" t="s">
        <v>20548</v>
      </c>
      <c r="D9800" s="1" t="s">
        <v>20549</v>
      </c>
      <c r="E9800" s="1" t="s">
        <v>26</v>
      </c>
      <c r="F9800" s="1" t="s">
        <v>27</v>
      </c>
      <c r="G9800" s="1" t="s">
        <v>171</v>
      </c>
      <c r="H9800" s="1" t="s">
        <v>29</v>
      </c>
      <c r="I9800" s="1" t="s">
        <v>318</v>
      </c>
      <c r="J9800">
        <v>6</v>
      </c>
      <c r="K9800">
        <v>12</v>
      </c>
      <c r="L9800">
        <v>0.2</v>
      </c>
      <c r="M9800">
        <v>1.3</v>
      </c>
      <c r="N9800">
        <v>13.6</v>
      </c>
      <c r="O9800">
        <v>15</v>
      </c>
      <c r="P9800">
        <v>0</v>
      </c>
      <c r="Q9800" s="1" t="s">
        <v>31</v>
      </c>
      <c r="R9800" s="1" t="s">
        <v>340</v>
      </c>
      <c r="S9800" s="1" t="s">
        <v>79</v>
      </c>
      <c r="T9800" s="1" t="s">
        <v>34</v>
      </c>
      <c r="U9800" s="1" t="s">
        <v>251</v>
      </c>
      <c r="V9800" s="1" t="s">
        <v>36</v>
      </c>
      <c r="W9800">
        <f t="shared" si="306"/>
        <v>46201.373611111114</v>
      </c>
      <c r="X9800">
        <f t="shared" si="307"/>
        <v>46201.382638888892</v>
      </c>
    </row>
    <row r="9801" spans="1:24" x14ac:dyDescent="0.2">
      <c r="A9801" s="1" t="s">
        <v>20550</v>
      </c>
      <c r="B9801" s="1" t="s">
        <v>20547</v>
      </c>
      <c r="C9801" s="1" t="s">
        <v>20548</v>
      </c>
      <c r="D9801" s="1" t="s">
        <v>20551</v>
      </c>
      <c r="E9801" s="1" t="s">
        <v>26</v>
      </c>
      <c r="F9801" s="1" t="s">
        <v>27</v>
      </c>
      <c r="G9801" s="1" t="s">
        <v>171</v>
      </c>
      <c r="H9801" s="1" t="s">
        <v>39</v>
      </c>
      <c r="I9801" s="1" t="s">
        <v>318</v>
      </c>
      <c r="J9801">
        <v>6</v>
      </c>
      <c r="K9801">
        <v>10.199999999999999</v>
      </c>
      <c r="L9801">
        <v>0.2</v>
      </c>
      <c r="M9801">
        <v>4.8</v>
      </c>
      <c r="N9801">
        <v>15.3</v>
      </c>
      <c r="O9801">
        <v>12</v>
      </c>
      <c r="P9801">
        <v>0</v>
      </c>
      <c r="Q9801" s="1" t="s">
        <v>31</v>
      </c>
      <c r="R9801" s="1" t="s">
        <v>220</v>
      </c>
      <c r="S9801" s="1" t="s">
        <v>181</v>
      </c>
      <c r="T9801" s="1" t="s">
        <v>34</v>
      </c>
      <c r="U9801" s="1" t="s">
        <v>251</v>
      </c>
      <c r="V9801" s="1" t="s">
        <v>42</v>
      </c>
      <c r="W9801">
        <f t="shared" si="306"/>
        <v>46201.373611111114</v>
      </c>
      <c r="X9801">
        <f t="shared" si="307"/>
        <v>46201.393055555556</v>
      </c>
    </row>
    <row r="9802" spans="1:24" x14ac:dyDescent="0.2">
      <c r="A9802" s="1" t="s">
        <v>20552</v>
      </c>
      <c r="B9802" s="1" t="s">
        <v>20547</v>
      </c>
      <c r="C9802" s="1" t="s">
        <v>20548</v>
      </c>
      <c r="D9802" s="1" t="s">
        <v>20394</v>
      </c>
      <c r="E9802" s="1" t="s">
        <v>26</v>
      </c>
      <c r="F9802" s="1" t="s">
        <v>27</v>
      </c>
      <c r="G9802" s="1" t="s">
        <v>171</v>
      </c>
      <c r="H9802" s="1" t="s">
        <v>45</v>
      </c>
      <c r="I9802" s="1" t="s">
        <v>318</v>
      </c>
      <c r="J9802">
        <v>6</v>
      </c>
      <c r="K9802">
        <v>11.9</v>
      </c>
      <c r="L9802">
        <v>6.3</v>
      </c>
      <c r="M9802">
        <v>3</v>
      </c>
      <c r="N9802">
        <v>21.2</v>
      </c>
      <c r="O9802">
        <v>18</v>
      </c>
      <c r="P9802">
        <v>0</v>
      </c>
      <c r="Q9802" s="1" t="s">
        <v>31</v>
      </c>
      <c r="R9802" s="1" t="s">
        <v>106</v>
      </c>
      <c r="S9802" s="1" t="s">
        <v>33</v>
      </c>
      <c r="T9802" s="1" t="s">
        <v>34</v>
      </c>
      <c r="U9802" s="1" t="s">
        <v>251</v>
      </c>
      <c r="V9802" s="1" t="s">
        <v>42</v>
      </c>
      <c r="W9802">
        <f t="shared" si="306"/>
        <v>46201.373611111114</v>
      </c>
      <c r="X9802">
        <f t="shared" si="307"/>
        <v>46201.408333333333</v>
      </c>
    </row>
    <row r="9803" spans="1:24" x14ac:dyDescent="0.2">
      <c r="A9803" s="1" t="s">
        <v>20553</v>
      </c>
      <c r="B9803" s="1" t="s">
        <v>20547</v>
      </c>
      <c r="C9803" s="1" t="s">
        <v>20548</v>
      </c>
      <c r="D9803" s="1" t="s">
        <v>20554</v>
      </c>
      <c r="E9803" s="1" t="s">
        <v>26</v>
      </c>
      <c r="F9803" s="1" t="s">
        <v>50</v>
      </c>
      <c r="G9803" s="1" t="s">
        <v>171</v>
      </c>
      <c r="H9803" s="1" t="s">
        <v>51</v>
      </c>
      <c r="I9803" s="1" t="s">
        <v>318</v>
      </c>
      <c r="J9803">
        <v>6</v>
      </c>
      <c r="K9803">
        <v>12.9</v>
      </c>
      <c r="L9803">
        <v>13.8</v>
      </c>
      <c r="M9803">
        <v>2.6</v>
      </c>
      <c r="N9803">
        <v>29.3</v>
      </c>
      <c r="O9803">
        <v>26</v>
      </c>
      <c r="P9803">
        <v>0</v>
      </c>
      <c r="Q9803" s="1" t="s">
        <v>31</v>
      </c>
      <c r="R9803" s="1" t="s">
        <v>109</v>
      </c>
      <c r="S9803" s="1" t="s">
        <v>686</v>
      </c>
      <c r="T9803" s="1" t="s">
        <v>34</v>
      </c>
      <c r="U9803" s="1" t="s">
        <v>251</v>
      </c>
      <c r="V9803" s="1" t="s">
        <v>36</v>
      </c>
      <c r="W9803">
        <f t="shared" si="306"/>
        <v>46201.373611111114</v>
      </c>
      <c r="X9803">
        <f t="shared" si="307"/>
        <v>46201.428472222222</v>
      </c>
    </row>
    <row r="9804" spans="1:24" x14ac:dyDescent="0.2">
      <c r="A9804" s="1" t="s">
        <v>20555</v>
      </c>
      <c r="B9804" s="1" t="s">
        <v>20547</v>
      </c>
      <c r="C9804" s="1" t="s">
        <v>20548</v>
      </c>
      <c r="D9804" s="1" t="s">
        <v>20400</v>
      </c>
      <c r="E9804" s="1" t="s">
        <v>26</v>
      </c>
      <c r="F9804" s="1" t="s">
        <v>56</v>
      </c>
      <c r="G9804" s="1" t="s">
        <v>171</v>
      </c>
      <c r="H9804" s="1" t="s">
        <v>57</v>
      </c>
      <c r="I9804" s="1" t="s">
        <v>318</v>
      </c>
      <c r="J9804">
        <v>6</v>
      </c>
      <c r="K9804">
        <v>12.3</v>
      </c>
      <c r="L9804">
        <v>0.9</v>
      </c>
      <c r="M9804">
        <v>2</v>
      </c>
      <c r="N9804">
        <v>15.1</v>
      </c>
      <c r="O9804">
        <v>18</v>
      </c>
      <c r="P9804">
        <v>0</v>
      </c>
      <c r="Q9804" s="1" t="s">
        <v>31</v>
      </c>
      <c r="R9804" s="1" t="s">
        <v>391</v>
      </c>
      <c r="S9804" s="1" t="s">
        <v>363</v>
      </c>
      <c r="T9804" s="1" t="s">
        <v>34</v>
      </c>
      <c r="U9804" s="1" t="s">
        <v>251</v>
      </c>
      <c r="V9804" s="1" t="s">
        <v>36</v>
      </c>
      <c r="W9804">
        <f t="shared" si="306"/>
        <v>46201.373611111114</v>
      </c>
      <c r="X9804">
        <f t="shared" si="307"/>
        <v>46201.438888888886</v>
      </c>
    </row>
    <row r="9805" spans="1:24" x14ac:dyDescent="0.2">
      <c r="A9805" s="1" t="s">
        <v>20556</v>
      </c>
      <c r="B9805" s="1" t="s">
        <v>20547</v>
      </c>
      <c r="C9805" s="1" t="s">
        <v>20548</v>
      </c>
      <c r="D9805" s="1" t="s">
        <v>20557</v>
      </c>
      <c r="E9805" s="1" t="s">
        <v>26</v>
      </c>
      <c r="F9805" s="1" t="s">
        <v>56</v>
      </c>
      <c r="G9805" s="1" t="s">
        <v>171</v>
      </c>
      <c r="H9805" s="1" t="s">
        <v>62</v>
      </c>
      <c r="I9805" s="1" t="s">
        <v>318</v>
      </c>
      <c r="J9805">
        <v>6</v>
      </c>
      <c r="K9805">
        <v>7.2</v>
      </c>
      <c r="L9805">
        <v>0.8</v>
      </c>
      <c r="M9805">
        <v>1.8</v>
      </c>
      <c r="N9805">
        <v>9.9</v>
      </c>
      <c r="O9805">
        <v>15</v>
      </c>
      <c r="P9805">
        <v>0</v>
      </c>
      <c r="Q9805" s="1" t="s">
        <v>31</v>
      </c>
      <c r="R9805" s="1" t="s">
        <v>165</v>
      </c>
      <c r="S9805" s="1" t="s">
        <v>59</v>
      </c>
      <c r="T9805" s="1" t="s">
        <v>34</v>
      </c>
      <c r="U9805" s="1" t="s">
        <v>251</v>
      </c>
      <c r="V9805" s="1" t="s">
        <v>36</v>
      </c>
      <c r="W9805">
        <f t="shared" si="306"/>
        <v>46201.373611111114</v>
      </c>
      <c r="X9805">
        <f t="shared" si="307"/>
        <v>46201.445833333331</v>
      </c>
    </row>
    <row r="9806" spans="1:24" x14ac:dyDescent="0.2">
      <c r="A9806" s="1" t="s">
        <v>20558</v>
      </c>
      <c r="B9806" s="1" t="s">
        <v>20559</v>
      </c>
      <c r="C9806" s="1" t="s">
        <v>20532</v>
      </c>
      <c r="D9806" s="1" t="s">
        <v>20560</v>
      </c>
      <c r="E9806" s="1" t="s">
        <v>26</v>
      </c>
      <c r="F9806" s="1" t="s">
        <v>27</v>
      </c>
      <c r="G9806" s="1" t="s">
        <v>123</v>
      </c>
      <c r="H9806" s="1" t="s">
        <v>29</v>
      </c>
      <c r="I9806" s="1" t="s">
        <v>1953</v>
      </c>
      <c r="J9806">
        <v>6</v>
      </c>
      <c r="K9806">
        <v>9.5</v>
      </c>
      <c r="L9806">
        <v>0.6</v>
      </c>
      <c r="M9806">
        <v>1.5</v>
      </c>
      <c r="N9806">
        <v>11.7</v>
      </c>
      <c r="O9806">
        <v>15</v>
      </c>
      <c r="P9806">
        <v>0</v>
      </c>
      <c r="Q9806" s="1" t="s">
        <v>31</v>
      </c>
      <c r="R9806" s="1" t="s">
        <v>233</v>
      </c>
      <c r="S9806" s="1" t="s">
        <v>79</v>
      </c>
      <c r="T9806" s="1" t="s">
        <v>34</v>
      </c>
      <c r="U9806" s="1" t="s">
        <v>72</v>
      </c>
      <c r="V9806" s="1" t="s">
        <v>36</v>
      </c>
      <c r="W9806">
        <f t="shared" si="306"/>
        <v>46201.321527777778</v>
      </c>
      <c r="X9806">
        <f t="shared" si="307"/>
        <v>46201.32916666667</v>
      </c>
    </row>
    <row r="9807" spans="1:24" x14ac:dyDescent="0.2">
      <c r="A9807" s="1" t="s">
        <v>20561</v>
      </c>
      <c r="B9807" s="1" t="s">
        <v>20559</v>
      </c>
      <c r="C9807" s="1" t="s">
        <v>20532</v>
      </c>
      <c r="D9807" s="1" t="s">
        <v>20535</v>
      </c>
      <c r="E9807" s="1" t="s">
        <v>26</v>
      </c>
      <c r="F9807" s="1" t="s">
        <v>27</v>
      </c>
      <c r="G9807" s="1" t="s">
        <v>123</v>
      </c>
      <c r="H9807" s="1" t="s">
        <v>39</v>
      </c>
      <c r="I9807" s="1" t="s">
        <v>1953</v>
      </c>
      <c r="J9807">
        <v>6</v>
      </c>
      <c r="K9807">
        <v>8.6999999999999993</v>
      </c>
      <c r="L9807">
        <v>0.9</v>
      </c>
      <c r="M9807">
        <v>7</v>
      </c>
      <c r="N9807">
        <v>16.5</v>
      </c>
      <c r="O9807">
        <v>12</v>
      </c>
      <c r="P9807">
        <v>0</v>
      </c>
      <c r="Q9807" s="1" t="s">
        <v>31</v>
      </c>
      <c r="R9807" s="1" t="s">
        <v>220</v>
      </c>
      <c r="S9807" s="1" t="s">
        <v>41</v>
      </c>
      <c r="T9807" s="1" t="s">
        <v>34</v>
      </c>
      <c r="U9807" s="1" t="s">
        <v>72</v>
      </c>
      <c r="V9807" s="1" t="s">
        <v>42</v>
      </c>
      <c r="W9807">
        <f t="shared" si="306"/>
        <v>46201.321527777778</v>
      </c>
      <c r="X9807">
        <f t="shared" si="307"/>
        <v>46201.34097222222</v>
      </c>
    </row>
    <row r="9808" spans="1:24" x14ac:dyDescent="0.2">
      <c r="A9808" s="1" t="s">
        <v>20562</v>
      </c>
      <c r="B9808" s="1" t="s">
        <v>20559</v>
      </c>
      <c r="C9808" s="1" t="s">
        <v>20532</v>
      </c>
      <c r="D9808" s="1" t="s">
        <v>20563</v>
      </c>
      <c r="E9808" s="1" t="s">
        <v>26</v>
      </c>
      <c r="F9808" s="1" t="s">
        <v>27</v>
      </c>
      <c r="G9808" s="1" t="s">
        <v>123</v>
      </c>
      <c r="H9808" s="1" t="s">
        <v>45</v>
      </c>
      <c r="I9808" s="1" t="s">
        <v>1953</v>
      </c>
      <c r="J9808">
        <v>6</v>
      </c>
      <c r="K9808">
        <v>9.8000000000000007</v>
      </c>
      <c r="L9808">
        <v>4.0999999999999996</v>
      </c>
      <c r="M9808">
        <v>2.2000000000000002</v>
      </c>
      <c r="N9808">
        <v>16.2</v>
      </c>
      <c r="O9808">
        <v>18</v>
      </c>
      <c r="P9808">
        <v>0</v>
      </c>
      <c r="Q9808" s="1" t="s">
        <v>31</v>
      </c>
      <c r="R9808" s="1" t="s">
        <v>173</v>
      </c>
      <c r="S9808" s="1" t="s">
        <v>135</v>
      </c>
      <c r="T9808" s="1" t="s">
        <v>34</v>
      </c>
      <c r="U9808" s="1" t="s">
        <v>72</v>
      </c>
      <c r="V9808" s="1" t="s">
        <v>36</v>
      </c>
      <c r="W9808">
        <f t="shared" si="306"/>
        <v>46201.321527777778</v>
      </c>
      <c r="X9808">
        <f t="shared" si="307"/>
        <v>46201.352083333331</v>
      </c>
    </row>
    <row r="9809" spans="1:24" x14ac:dyDescent="0.2">
      <c r="A9809" s="1" t="s">
        <v>20564</v>
      </c>
      <c r="B9809" s="1" t="s">
        <v>20559</v>
      </c>
      <c r="C9809" s="1" t="s">
        <v>20532</v>
      </c>
      <c r="D9809" s="1" t="s">
        <v>20565</v>
      </c>
      <c r="E9809" s="1" t="s">
        <v>26</v>
      </c>
      <c r="F9809" s="1" t="s">
        <v>50</v>
      </c>
      <c r="G9809" s="1" t="s">
        <v>123</v>
      </c>
      <c r="H9809" s="1" t="s">
        <v>51</v>
      </c>
      <c r="I9809" s="1" t="s">
        <v>1953</v>
      </c>
      <c r="J9809">
        <v>6</v>
      </c>
      <c r="K9809">
        <v>15.7</v>
      </c>
      <c r="L9809">
        <v>12.5</v>
      </c>
      <c r="M9809">
        <v>3.5</v>
      </c>
      <c r="N9809">
        <v>31.7</v>
      </c>
      <c r="O9809">
        <v>26</v>
      </c>
      <c r="P9809">
        <v>0</v>
      </c>
      <c r="Q9809" s="1" t="s">
        <v>31</v>
      </c>
      <c r="R9809" s="1" t="s">
        <v>934</v>
      </c>
      <c r="S9809" s="1" t="s">
        <v>291</v>
      </c>
      <c r="T9809" s="1" t="s">
        <v>34</v>
      </c>
      <c r="U9809" s="1" t="s">
        <v>72</v>
      </c>
      <c r="V9809" s="1" t="s">
        <v>42</v>
      </c>
      <c r="W9809">
        <f t="shared" si="306"/>
        <v>46201.321527777778</v>
      </c>
      <c r="X9809">
        <f t="shared" si="307"/>
        <v>46201.374305555553</v>
      </c>
    </row>
    <row r="9810" spans="1:24" x14ac:dyDescent="0.2">
      <c r="A9810" s="1" t="s">
        <v>20566</v>
      </c>
      <c r="B9810" s="1" t="s">
        <v>20559</v>
      </c>
      <c r="C9810" s="1" t="s">
        <v>20532</v>
      </c>
      <c r="D9810" s="1" t="s">
        <v>20390</v>
      </c>
      <c r="E9810" s="1" t="s">
        <v>26</v>
      </c>
      <c r="F9810" s="1" t="s">
        <v>56</v>
      </c>
      <c r="G9810" s="1" t="s">
        <v>123</v>
      </c>
      <c r="H9810" s="1" t="s">
        <v>57</v>
      </c>
      <c r="I9810" s="1" t="s">
        <v>1953</v>
      </c>
      <c r="J9810">
        <v>6</v>
      </c>
      <c r="K9810">
        <v>10.8</v>
      </c>
      <c r="L9810">
        <v>0.5</v>
      </c>
      <c r="M9810">
        <v>1.8</v>
      </c>
      <c r="N9810">
        <v>13.1</v>
      </c>
      <c r="O9810">
        <v>18</v>
      </c>
      <c r="P9810">
        <v>0</v>
      </c>
      <c r="Q9810" s="1" t="s">
        <v>31</v>
      </c>
      <c r="R9810" s="1" t="s">
        <v>86</v>
      </c>
      <c r="S9810" s="1" t="s">
        <v>59</v>
      </c>
      <c r="T9810" s="1" t="s">
        <v>34</v>
      </c>
      <c r="U9810" s="1" t="s">
        <v>72</v>
      </c>
      <c r="V9810" s="1" t="s">
        <v>36</v>
      </c>
      <c r="W9810">
        <f t="shared" si="306"/>
        <v>46201.321527777778</v>
      </c>
      <c r="X9810">
        <f t="shared" si="307"/>
        <v>46201.383333333331</v>
      </c>
    </row>
    <row r="9811" spans="1:24" x14ac:dyDescent="0.2">
      <c r="A9811" s="1" t="s">
        <v>20567</v>
      </c>
      <c r="B9811" s="1" t="s">
        <v>20559</v>
      </c>
      <c r="C9811" s="1" t="s">
        <v>20532</v>
      </c>
      <c r="D9811" s="1" t="s">
        <v>20500</v>
      </c>
      <c r="E9811" s="1" t="s">
        <v>26</v>
      </c>
      <c r="F9811" s="1" t="s">
        <v>56</v>
      </c>
      <c r="G9811" s="1" t="s">
        <v>123</v>
      </c>
      <c r="H9811" s="1" t="s">
        <v>62</v>
      </c>
      <c r="I9811" s="1" t="s">
        <v>1953</v>
      </c>
      <c r="J9811">
        <v>6</v>
      </c>
      <c r="K9811">
        <v>4</v>
      </c>
      <c r="L9811">
        <v>1</v>
      </c>
      <c r="M9811">
        <v>1.3</v>
      </c>
      <c r="N9811">
        <v>6.3</v>
      </c>
      <c r="O9811">
        <v>15</v>
      </c>
      <c r="P9811">
        <v>0</v>
      </c>
      <c r="Q9811" s="1" t="s">
        <v>31</v>
      </c>
      <c r="R9811" s="1" t="s">
        <v>265</v>
      </c>
      <c r="S9811" s="1" t="s">
        <v>208</v>
      </c>
      <c r="T9811" s="1" t="s">
        <v>34</v>
      </c>
      <c r="U9811" s="1" t="s">
        <v>72</v>
      </c>
      <c r="V9811" s="1" t="s">
        <v>36</v>
      </c>
      <c r="W9811">
        <f t="shared" si="306"/>
        <v>46201.321527777778</v>
      </c>
      <c r="X9811">
        <f t="shared" si="307"/>
        <v>46201.387499999997</v>
      </c>
    </row>
    <row r="9812" spans="1:24" x14ac:dyDescent="0.2">
      <c r="A9812" s="1" t="s">
        <v>20568</v>
      </c>
      <c r="B9812" s="1" t="s">
        <v>20569</v>
      </c>
      <c r="C9812" s="1" t="s">
        <v>20433</v>
      </c>
      <c r="D9812" s="1" t="s">
        <v>20570</v>
      </c>
      <c r="E9812" s="1" t="s">
        <v>26</v>
      </c>
      <c r="F9812" s="1" t="s">
        <v>27</v>
      </c>
      <c r="G9812" s="1" t="s">
        <v>28</v>
      </c>
      <c r="H9812" s="1" t="s">
        <v>29</v>
      </c>
      <c r="I9812" s="1" t="s">
        <v>5205</v>
      </c>
      <c r="J9812">
        <v>11</v>
      </c>
      <c r="K9812">
        <v>10.5</v>
      </c>
      <c r="L9812">
        <v>0.8</v>
      </c>
      <c r="M9812">
        <v>3.6</v>
      </c>
      <c r="N9812">
        <v>14.9</v>
      </c>
      <c r="O9812">
        <v>15</v>
      </c>
      <c r="P9812">
        <v>0</v>
      </c>
      <c r="Q9812" s="1" t="s">
        <v>31</v>
      </c>
      <c r="R9812" s="1" t="s">
        <v>106</v>
      </c>
      <c r="S9812" s="1" t="s">
        <v>76</v>
      </c>
      <c r="T9812" s="1" t="s">
        <v>34</v>
      </c>
      <c r="U9812" s="1" t="s">
        <v>251</v>
      </c>
      <c r="V9812" s="1" t="s">
        <v>36</v>
      </c>
      <c r="W9812">
        <f t="shared" si="306"/>
        <v>46201.424305555556</v>
      </c>
      <c r="X9812">
        <f t="shared" si="307"/>
        <v>46201.434027777781</v>
      </c>
    </row>
    <row r="9813" spans="1:24" x14ac:dyDescent="0.2">
      <c r="A9813" s="1" t="s">
        <v>20571</v>
      </c>
      <c r="B9813" s="1" t="s">
        <v>20569</v>
      </c>
      <c r="C9813" s="1" t="s">
        <v>20433</v>
      </c>
      <c r="D9813" s="1" t="s">
        <v>20572</v>
      </c>
      <c r="E9813" s="1" t="s">
        <v>26</v>
      </c>
      <c r="F9813" s="1" t="s">
        <v>27</v>
      </c>
      <c r="G9813" s="1" t="s">
        <v>28</v>
      </c>
      <c r="H9813" s="1" t="s">
        <v>39</v>
      </c>
      <c r="I9813" s="1" t="s">
        <v>5205</v>
      </c>
      <c r="J9813">
        <v>11</v>
      </c>
      <c r="K9813">
        <v>7.9</v>
      </c>
      <c r="L9813">
        <v>0.9</v>
      </c>
      <c r="M9813">
        <v>5.2</v>
      </c>
      <c r="N9813">
        <v>13.9</v>
      </c>
      <c r="O9813">
        <v>12</v>
      </c>
      <c r="P9813">
        <v>0</v>
      </c>
      <c r="Q9813" s="1" t="s">
        <v>31</v>
      </c>
      <c r="R9813" s="1" t="s">
        <v>177</v>
      </c>
      <c r="S9813" s="1" t="s">
        <v>126</v>
      </c>
      <c r="T9813" s="1" t="s">
        <v>34</v>
      </c>
      <c r="U9813" s="1" t="s">
        <v>251</v>
      </c>
      <c r="V9813" s="1" t="s">
        <v>42</v>
      </c>
      <c r="W9813">
        <f t="shared" si="306"/>
        <v>46201.424305555556</v>
      </c>
      <c r="X9813">
        <f t="shared" si="307"/>
        <v>46201.443749999999</v>
      </c>
    </row>
    <row r="9814" spans="1:24" x14ac:dyDescent="0.2">
      <c r="A9814" s="1" t="s">
        <v>20573</v>
      </c>
      <c r="B9814" s="1" t="s">
        <v>20569</v>
      </c>
      <c r="C9814" s="1" t="s">
        <v>20433</v>
      </c>
      <c r="D9814" s="1" t="s">
        <v>20574</v>
      </c>
      <c r="E9814" s="1" t="s">
        <v>26</v>
      </c>
      <c r="F9814" s="1" t="s">
        <v>27</v>
      </c>
      <c r="G9814" s="1" t="s">
        <v>28</v>
      </c>
      <c r="H9814" s="1" t="s">
        <v>45</v>
      </c>
      <c r="I9814" s="1" t="s">
        <v>5205</v>
      </c>
      <c r="J9814">
        <v>11</v>
      </c>
      <c r="K9814">
        <v>12.9</v>
      </c>
      <c r="L9814">
        <v>7.2</v>
      </c>
      <c r="M9814">
        <v>2.2000000000000002</v>
      </c>
      <c r="N9814">
        <v>22.3</v>
      </c>
      <c r="O9814">
        <v>18</v>
      </c>
      <c r="P9814">
        <v>0</v>
      </c>
      <c r="Q9814" s="1" t="s">
        <v>31</v>
      </c>
      <c r="R9814" s="1" t="s">
        <v>340</v>
      </c>
      <c r="S9814" s="1" t="s">
        <v>196</v>
      </c>
      <c r="T9814" s="1" t="s">
        <v>34</v>
      </c>
      <c r="U9814" s="1" t="s">
        <v>251</v>
      </c>
      <c r="V9814" s="1" t="s">
        <v>42</v>
      </c>
      <c r="W9814">
        <f t="shared" si="306"/>
        <v>46201.424305555556</v>
      </c>
      <c r="X9814">
        <f t="shared" si="307"/>
        <v>46201.459722222222</v>
      </c>
    </row>
    <row r="9815" spans="1:24" x14ac:dyDescent="0.2">
      <c r="A9815" s="1" t="s">
        <v>20575</v>
      </c>
      <c r="B9815" s="1" t="s">
        <v>20569</v>
      </c>
      <c r="C9815" s="1" t="s">
        <v>20433</v>
      </c>
      <c r="D9815" s="1" t="s">
        <v>20576</v>
      </c>
      <c r="E9815" s="1" t="s">
        <v>26</v>
      </c>
      <c r="F9815" s="1" t="s">
        <v>50</v>
      </c>
      <c r="G9815" s="1" t="s">
        <v>28</v>
      </c>
      <c r="H9815" s="1" t="s">
        <v>51</v>
      </c>
      <c r="I9815" s="1" t="s">
        <v>5205</v>
      </c>
      <c r="J9815">
        <v>11</v>
      </c>
      <c r="K9815">
        <v>16.899999999999999</v>
      </c>
      <c r="L9815">
        <v>12.5</v>
      </c>
      <c r="M9815">
        <v>1.5</v>
      </c>
      <c r="N9815">
        <v>30.9</v>
      </c>
      <c r="O9815">
        <v>26</v>
      </c>
      <c r="P9815">
        <v>0</v>
      </c>
      <c r="Q9815" s="1" t="s">
        <v>31</v>
      </c>
      <c r="R9815" s="1" t="s">
        <v>810</v>
      </c>
      <c r="S9815" s="1" t="s">
        <v>700</v>
      </c>
      <c r="T9815" s="1" t="s">
        <v>34</v>
      </c>
      <c r="U9815" s="1" t="s">
        <v>251</v>
      </c>
      <c r="V9815" s="1" t="s">
        <v>42</v>
      </c>
      <c r="W9815">
        <f t="shared" si="306"/>
        <v>46201.424305555556</v>
      </c>
      <c r="X9815">
        <f t="shared" si="307"/>
        <v>46201.481249999997</v>
      </c>
    </row>
    <row r="9816" spans="1:24" x14ac:dyDescent="0.2">
      <c r="A9816" s="1" t="s">
        <v>20577</v>
      </c>
      <c r="B9816" s="1" t="s">
        <v>20569</v>
      </c>
      <c r="C9816" s="1" t="s">
        <v>20433</v>
      </c>
      <c r="D9816" s="1" t="s">
        <v>20464</v>
      </c>
      <c r="E9816" s="1" t="s">
        <v>26</v>
      </c>
      <c r="F9816" s="1" t="s">
        <v>56</v>
      </c>
      <c r="G9816" s="1" t="s">
        <v>28</v>
      </c>
      <c r="H9816" s="1" t="s">
        <v>57</v>
      </c>
      <c r="I9816" s="1" t="s">
        <v>5205</v>
      </c>
      <c r="J9816">
        <v>11</v>
      </c>
      <c r="K9816">
        <v>12.1</v>
      </c>
      <c r="L9816">
        <v>0.2</v>
      </c>
      <c r="M9816">
        <v>3.4</v>
      </c>
      <c r="N9816">
        <v>15.7</v>
      </c>
      <c r="O9816">
        <v>18</v>
      </c>
      <c r="P9816">
        <v>0</v>
      </c>
      <c r="Q9816" s="1" t="s">
        <v>31</v>
      </c>
      <c r="R9816" s="1" t="s">
        <v>189</v>
      </c>
      <c r="S9816" s="1" t="s">
        <v>266</v>
      </c>
      <c r="T9816" s="1" t="s">
        <v>34</v>
      </c>
      <c r="U9816" s="1" t="s">
        <v>251</v>
      </c>
      <c r="V9816" s="1" t="s">
        <v>36</v>
      </c>
      <c r="W9816">
        <f t="shared" si="306"/>
        <v>46201.424305555556</v>
      </c>
      <c r="X9816">
        <f t="shared" si="307"/>
        <v>46201.491666666669</v>
      </c>
    </row>
    <row r="9817" spans="1:24" x14ac:dyDescent="0.2">
      <c r="A9817" s="1" t="s">
        <v>20578</v>
      </c>
      <c r="B9817" s="1" t="s">
        <v>20569</v>
      </c>
      <c r="C9817" s="1" t="s">
        <v>20433</v>
      </c>
      <c r="D9817" s="1" t="s">
        <v>20427</v>
      </c>
      <c r="E9817" s="1" t="s">
        <v>26</v>
      </c>
      <c r="F9817" s="1" t="s">
        <v>56</v>
      </c>
      <c r="G9817" s="1" t="s">
        <v>28</v>
      </c>
      <c r="H9817" s="1" t="s">
        <v>62</v>
      </c>
      <c r="I9817" s="1" t="s">
        <v>5205</v>
      </c>
      <c r="J9817">
        <v>11</v>
      </c>
      <c r="K9817">
        <v>9</v>
      </c>
      <c r="L9817">
        <v>1.1000000000000001</v>
      </c>
      <c r="M9817">
        <v>2.6</v>
      </c>
      <c r="N9817">
        <v>12.6</v>
      </c>
      <c r="O9817">
        <v>15</v>
      </c>
      <c r="P9817">
        <v>0</v>
      </c>
      <c r="Q9817" s="1" t="s">
        <v>31</v>
      </c>
      <c r="R9817" s="1" t="s">
        <v>142</v>
      </c>
      <c r="S9817" s="1" t="s">
        <v>228</v>
      </c>
      <c r="T9817" s="1" t="s">
        <v>34</v>
      </c>
      <c r="U9817" s="1" t="s">
        <v>251</v>
      </c>
      <c r="V9817" s="1" t="s">
        <v>36</v>
      </c>
      <c r="W9817">
        <f t="shared" si="306"/>
        <v>46201.424305555556</v>
      </c>
      <c r="X9817">
        <f t="shared" si="307"/>
        <v>46201.500694444447</v>
      </c>
    </row>
    <row r="9818" spans="1:24" x14ac:dyDescent="0.2">
      <c r="A9818" s="1" t="s">
        <v>20579</v>
      </c>
      <c r="B9818" s="1" t="s">
        <v>20580</v>
      </c>
      <c r="C9818" s="1" t="s">
        <v>20581</v>
      </c>
      <c r="D9818" s="1" t="s">
        <v>20582</v>
      </c>
      <c r="E9818" s="1" t="s">
        <v>26</v>
      </c>
      <c r="F9818" s="1" t="s">
        <v>27</v>
      </c>
      <c r="G9818" s="1" t="s">
        <v>171</v>
      </c>
      <c r="H9818" s="1" t="s">
        <v>29</v>
      </c>
      <c r="I9818" s="1" t="s">
        <v>1736</v>
      </c>
      <c r="J9818">
        <v>7</v>
      </c>
      <c r="K9818">
        <v>8</v>
      </c>
      <c r="L9818">
        <v>1.1000000000000001</v>
      </c>
      <c r="M9818">
        <v>2.7</v>
      </c>
      <c r="N9818">
        <v>11.8</v>
      </c>
      <c r="O9818">
        <v>15</v>
      </c>
      <c r="P9818">
        <v>0</v>
      </c>
      <c r="Q9818" s="1" t="s">
        <v>31</v>
      </c>
      <c r="R9818" s="1" t="s">
        <v>233</v>
      </c>
      <c r="S9818" s="1" t="s">
        <v>196</v>
      </c>
      <c r="T9818" s="1" t="s">
        <v>153</v>
      </c>
      <c r="U9818" s="1" t="s">
        <v>72</v>
      </c>
      <c r="V9818" s="1" t="s">
        <v>36</v>
      </c>
      <c r="W9818">
        <f t="shared" si="306"/>
        <v>46201.328472222223</v>
      </c>
      <c r="X9818">
        <f t="shared" si="307"/>
        <v>46201.336111111108</v>
      </c>
    </row>
    <row r="9819" spans="1:24" x14ac:dyDescent="0.2">
      <c r="A9819" s="1" t="s">
        <v>20583</v>
      </c>
      <c r="B9819" s="1" t="s">
        <v>20580</v>
      </c>
      <c r="C9819" s="1" t="s">
        <v>20581</v>
      </c>
      <c r="D9819" s="1" t="s">
        <v>20584</v>
      </c>
      <c r="E9819" s="1" t="s">
        <v>26</v>
      </c>
      <c r="F9819" s="1" t="s">
        <v>27</v>
      </c>
      <c r="G9819" s="1" t="s">
        <v>171</v>
      </c>
      <c r="H9819" s="1" t="s">
        <v>39</v>
      </c>
      <c r="I9819" s="1" t="s">
        <v>1736</v>
      </c>
      <c r="J9819">
        <v>7</v>
      </c>
      <c r="K9819">
        <v>8.6999999999999993</v>
      </c>
      <c r="L9819">
        <v>0.2</v>
      </c>
      <c r="M9819">
        <v>5</v>
      </c>
      <c r="N9819">
        <v>13.8</v>
      </c>
      <c r="O9819">
        <v>12</v>
      </c>
      <c r="P9819">
        <v>0</v>
      </c>
      <c r="Q9819" s="1" t="s">
        <v>31</v>
      </c>
      <c r="R9819" s="1" t="s">
        <v>106</v>
      </c>
      <c r="S9819" s="1" t="s">
        <v>79</v>
      </c>
      <c r="T9819" s="1" t="s">
        <v>153</v>
      </c>
      <c r="U9819" s="1" t="s">
        <v>72</v>
      </c>
      <c r="V9819" s="1" t="s">
        <v>42</v>
      </c>
      <c r="W9819">
        <f t="shared" si="306"/>
        <v>46201.328472222223</v>
      </c>
      <c r="X9819">
        <f t="shared" si="307"/>
        <v>46201.345833333333</v>
      </c>
    </row>
    <row r="9820" spans="1:24" x14ac:dyDescent="0.2">
      <c r="A9820" s="1" t="s">
        <v>20585</v>
      </c>
      <c r="B9820" s="1" t="s">
        <v>20580</v>
      </c>
      <c r="C9820" s="1" t="s">
        <v>20581</v>
      </c>
      <c r="D9820" s="1" t="s">
        <v>20586</v>
      </c>
      <c r="E9820" s="1" t="s">
        <v>26</v>
      </c>
      <c r="F9820" s="1" t="s">
        <v>27</v>
      </c>
      <c r="G9820" s="1" t="s">
        <v>171</v>
      </c>
      <c r="H9820" s="1" t="s">
        <v>45</v>
      </c>
      <c r="I9820" s="1" t="s">
        <v>1736</v>
      </c>
      <c r="J9820">
        <v>7</v>
      </c>
      <c r="K9820">
        <v>8.6999999999999993</v>
      </c>
      <c r="L9820">
        <v>4.2</v>
      </c>
      <c r="M9820">
        <v>4.3</v>
      </c>
      <c r="N9820">
        <v>17.2</v>
      </c>
      <c r="O9820">
        <v>18</v>
      </c>
      <c r="P9820">
        <v>0</v>
      </c>
      <c r="Q9820" s="1" t="s">
        <v>31</v>
      </c>
      <c r="R9820" s="1" t="s">
        <v>220</v>
      </c>
      <c r="S9820" s="1" t="s">
        <v>181</v>
      </c>
      <c r="T9820" s="1" t="s">
        <v>153</v>
      </c>
      <c r="U9820" s="1" t="s">
        <v>72</v>
      </c>
      <c r="V9820" s="1" t="s">
        <v>36</v>
      </c>
      <c r="W9820">
        <f t="shared" si="306"/>
        <v>46201.328472222223</v>
      </c>
      <c r="X9820">
        <f t="shared" si="307"/>
        <v>46201.357638888891</v>
      </c>
    </row>
    <row r="9821" spans="1:24" x14ac:dyDescent="0.2">
      <c r="A9821" s="1" t="s">
        <v>20587</v>
      </c>
      <c r="B9821" s="1" t="s">
        <v>20580</v>
      </c>
      <c r="C9821" s="1" t="s">
        <v>20581</v>
      </c>
      <c r="D9821" s="1" t="s">
        <v>20588</v>
      </c>
      <c r="E9821" s="1" t="s">
        <v>26</v>
      </c>
      <c r="F9821" s="1" t="s">
        <v>50</v>
      </c>
      <c r="G9821" s="1" t="s">
        <v>171</v>
      </c>
      <c r="H9821" s="1" t="s">
        <v>51</v>
      </c>
      <c r="I9821" s="1" t="s">
        <v>1736</v>
      </c>
      <c r="J9821">
        <v>7</v>
      </c>
      <c r="K9821">
        <v>14.6</v>
      </c>
      <c r="L9821">
        <v>8.3000000000000007</v>
      </c>
      <c r="M9821">
        <v>4.5</v>
      </c>
      <c r="N9821">
        <v>27.4</v>
      </c>
      <c r="O9821">
        <v>26</v>
      </c>
      <c r="P9821">
        <v>0</v>
      </c>
      <c r="Q9821" s="1" t="s">
        <v>31</v>
      </c>
      <c r="R9821" s="1" t="s">
        <v>1111</v>
      </c>
      <c r="S9821" s="1" t="s">
        <v>500</v>
      </c>
      <c r="T9821" s="1" t="s">
        <v>153</v>
      </c>
      <c r="U9821" s="1" t="s">
        <v>72</v>
      </c>
      <c r="V9821" s="1" t="s">
        <v>36</v>
      </c>
      <c r="W9821">
        <f t="shared" si="306"/>
        <v>46201.328472222223</v>
      </c>
      <c r="X9821">
        <f t="shared" si="307"/>
        <v>46201.377083333333</v>
      </c>
    </row>
    <row r="9822" spans="1:24" x14ac:dyDescent="0.2">
      <c r="A9822" s="1" t="s">
        <v>20589</v>
      </c>
      <c r="B9822" s="1" t="s">
        <v>20580</v>
      </c>
      <c r="C9822" s="1" t="s">
        <v>20581</v>
      </c>
      <c r="D9822" s="1" t="s">
        <v>20590</v>
      </c>
      <c r="E9822" s="1" t="s">
        <v>26</v>
      </c>
      <c r="F9822" s="1" t="s">
        <v>56</v>
      </c>
      <c r="G9822" s="1" t="s">
        <v>171</v>
      </c>
      <c r="H9822" s="1" t="s">
        <v>57</v>
      </c>
      <c r="I9822" s="1" t="s">
        <v>1736</v>
      </c>
      <c r="J9822">
        <v>7</v>
      </c>
      <c r="K9822">
        <v>14.4</v>
      </c>
      <c r="L9822">
        <v>0.2</v>
      </c>
      <c r="M9822">
        <v>3.4</v>
      </c>
      <c r="N9822">
        <v>18</v>
      </c>
      <c r="O9822">
        <v>18</v>
      </c>
      <c r="P9822">
        <v>0</v>
      </c>
      <c r="Q9822" s="1" t="s">
        <v>31</v>
      </c>
      <c r="R9822" s="1" t="s">
        <v>420</v>
      </c>
      <c r="S9822" s="1" t="s">
        <v>211</v>
      </c>
      <c r="T9822" s="1" t="s">
        <v>153</v>
      </c>
      <c r="U9822" s="1" t="s">
        <v>72</v>
      </c>
      <c r="V9822" s="1" t="s">
        <v>36</v>
      </c>
      <c r="W9822">
        <f t="shared" si="306"/>
        <v>46201.328472222223</v>
      </c>
      <c r="X9822">
        <f t="shared" si="307"/>
        <v>46201.38958333333</v>
      </c>
    </row>
    <row r="9823" spans="1:24" x14ac:dyDescent="0.2">
      <c r="A9823" s="1" t="s">
        <v>20591</v>
      </c>
      <c r="B9823" s="1" t="s">
        <v>20580</v>
      </c>
      <c r="C9823" s="1" t="s">
        <v>20581</v>
      </c>
      <c r="D9823" s="1" t="s">
        <v>20592</v>
      </c>
      <c r="E9823" s="1" t="s">
        <v>26</v>
      </c>
      <c r="F9823" s="1" t="s">
        <v>56</v>
      </c>
      <c r="G9823" s="1" t="s">
        <v>171</v>
      </c>
      <c r="H9823" s="1" t="s">
        <v>62</v>
      </c>
      <c r="I9823" s="1" t="s">
        <v>1736</v>
      </c>
      <c r="J9823">
        <v>7</v>
      </c>
      <c r="K9823">
        <v>7.8</v>
      </c>
      <c r="L9823">
        <v>0.5</v>
      </c>
      <c r="M9823">
        <v>2</v>
      </c>
      <c r="N9823">
        <v>10.199999999999999</v>
      </c>
      <c r="O9823">
        <v>15</v>
      </c>
      <c r="P9823">
        <v>0</v>
      </c>
      <c r="Q9823" s="1" t="s">
        <v>31</v>
      </c>
      <c r="R9823" s="1" t="s">
        <v>959</v>
      </c>
      <c r="S9823" s="1" t="s">
        <v>228</v>
      </c>
      <c r="T9823" s="1" t="s">
        <v>153</v>
      </c>
      <c r="U9823" s="1" t="s">
        <v>72</v>
      </c>
      <c r="V9823" s="1" t="s">
        <v>36</v>
      </c>
      <c r="W9823">
        <f t="shared" si="306"/>
        <v>46201.328472222223</v>
      </c>
      <c r="X9823">
        <f t="shared" si="307"/>
        <v>46201.396527777775</v>
      </c>
    </row>
    <row r="9824" spans="1:24" x14ac:dyDescent="0.2">
      <c r="A9824" s="1" t="s">
        <v>20593</v>
      </c>
      <c r="B9824" s="1" t="s">
        <v>20594</v>
      </c>
      <c r="C9824" s="1" t="s">
        <v>20595</v>
      </c>
      <c r="D9824" s="1" t="s">
        <v>20596</v>
      </c>
      <c r="E9824" s="1" t="s">
        <v>26</v>
      </c>
      <c r="F9824" s="1" t="s">
        <v>27</v>
      </c>
      <c r="G9824" s="1" t="s">
        <v>123</v>
      </c>
      <c r="H9824" s="1" t="s">
        <v>29</v>
      </c>
      <c r="I9824" s="1" t="s">
        <v>1329</v>
      </c>
      <c r="J9824">
        <v>1</v>
      </c>
      <c r="K9824">
        <v>11.6</v>
      </c>
      <c r="L9824">
        <v>0.8</v>
      </c>
      <c r="M9824">
        <v>1.6</v>
      </c>
      <c r="N9824">
        <v>13.9</v>
      </c>
      <c r="O9824">
        <v>15</v>
      </c>
      <c r="P9824">
        <v>0</v>
      </c>
      <c r="Q9824" s="1" t="s">
        <v>31</v>
      </c>
      <c r="R9824" s="1" t="s">
        <v>134</v>
      </c>
      <c r="S9824" s="1" t="s">
        <v>126</v>
      </c>
      <c r="T9824" s="1" t="s">
        <v>34</v>
      </c>
      <c r="U9824" s="1" t="s">
        <v>35</v>
      </c>
      <c r="V9824" s="1" t="s">
        <v>36</v>
      </c>
      <c r="W9824">
        <f t="shared" si="306"/>
        <v>46201.472916666666</v>
      </c>
      <c r="X9824">
        <f t="shared" si="307"/>
        <v>46201.481944444444</v>
      </c>
    </row>
    <row r="9825" spans="1:24" x14ac:dyDescent="0.2">
      <c r="A9825" s="1" t="s">
        <v>20597</v>
      </c>
      <c r="B9825" s="1" t="s">
        <v>20594</v>
      </c>
      <c r="C9825" s="1" t="s">
        <v>20595</v>
      </c>
      <c r="D9825" s="1" t="s">
        <v>20598</v>
      </c>
      <c r="E9825" s="1" t="s">
        <v>26</v>
      </c>
      <c r="F9825" s="1" t="s">
        <v>27</v>
      </c>
      <c r="G9825" s="1" t="s">
        <v>123</v>
      </c>
      <c r="H9825" s="1" t="s">
        <v>39</v>
      </c>
      <c r="I9825" s="1" t="s">
        <v>1329</v>
      </c>
      <c r="J9825">
        <v>1</v>
      </c>
      <c r="K9825">
        <v>12.3</v>
      </c>
      <c r="L9825">
        <v>0.7</v>
      </c>
      <c r="M9825">
        <v>4.9000000000000004</v>
      </c>
      <c r="N9825">
        <v>17.899999999999999</v>
      </c>
      <c r="O9825">
        <v>12</v>
      </c>
      <c r="P9825">
        <v>0</v>
      </c>
      <c r="Q9825" s="1" t="s">
        <v>31</v>
      </c>
      <c r="R9825" s="1" t="s">
        <v>134</v>
      </c>
      <c r="S9825" s="1" t="s">
        <v>41</v>
      </c>
      <c r="T9825" s="1" t="s">
        <v>34</v>
      </c>
      <c r="U9825" s="1" t="s">
        <v>35</v>
      </c>
      <c r="V9825" s="1" t="s">
        <v>42</v>
      </c>
      <c r="W9825">
        <f t="shared" si="306"/>
        <v>46201.472916666666</v>
      </c>
      <c r="X9825">
        <f t="shared" si="307"/>
        <v>46201.494444444441</v>
      </c>
    </row>
    <row r="9826" spans="1:24" x14ac:dyDescent="0.2">
      <c r="A9826" s="1" t="s">
        <v>20599</v>
      </c>
      <c r="B9826" s="1" t="s">
        <v>20594</v>
      </c>
      <c r="C9826" s="1" t="s">
        <v>20595</v>
      </c>
      <c r="D9826" s="1" t="s">
        <v>20600</v>
      </c>
      <c r="E9826" s="1" t="s">
        <v>26</v>
      </c>
      <c r="F9826" s="1" t="s">
        <v>27</v>
      </c>
      <c r="G9826" s="1" t="s">
        <v>123</v>
      </c>
      <c r="H9826" s="1" t="s">
        <v>45</v>
      </c>
      <c r="I9826" s="1" t="s">
        <v>1329</v>
      </c>
      <c r="J9826">
        <v>1</v>
      </c>
      <c r="K9826">
        <v>16.399999999999999</v>
      </c>
      <c r="L9826">
        <v>4.3</v>
      </c>
      <c r="M9826">
        <v>1.9</v>
      </c>
      <c r="N9826">
        <v>22.5</v>
      </c>
      <c r="O9826">
        <v>18</v>
      </c>
      <c r="P9826">
        <v>0</v>
      </c>
      <c r="Q9826" s="1" t="s">
        <v>31</v>
      </c>
      <c r="R9826" s="1" t="s">
        <v>75</v>
      </c>
      <c r="S9826" s="1" t="s">
        <v>131</v>
      </c>
      <c r="T9826" s="1" t="s">
        <v>34</v>
      </c>
      <c r="U9826" s="1" t="s">
        <v>35</v>
      </c>
      <c r="V9826" s="1" t="s">
        <v>42</v>
      </c>
      <c r="W9826">
        <f t="shared" si="306"/>
        <v>46201.472916666666</v>
      </c>
      <c r="X9826">
        <f t="shared" si="307"/>
        <v>46201.510416666664</v>
      </c>
    </row>
    <row r="9827" spans="1:24" x14ac:dyDescent="0.2">
      <c r="A9827" s="1" t="s">
        <v>20601</v>
      </c>
      <c r="B9827" s="1" t="s">
        <v>20594</v>
      </c>
      <c r="C9827" s="1" t="s">
        <v>20595</v>
      </c>
      <c r="D9827" s="1" t="s">
        <v>20602</v>
      </c>
      <c r="E9827" s="1" t="s">
        <v>26</v>
      </c>
      <c r="F9827" s="1" t="s">
        <v>50</v>
      </c>
      <c r="G9827" s="1" t="s">
        <v>123</v>
      </c>
      <c r="H9827" s="1" t="s">
        <v>51</v>
      </c>
      <c r="I9827" s="1" t="s">
        <v>1329</v>
      </c>
      <c r="J9827">
        <v>1</v>
      </c>
      <c r="K9827">
        <v>19.399999999999999</v>
      </c>
      <c r="L9827">
        <v>12.5</v>
      </c>
      <c r="M9827">
        <v>2.2999999999999998</v>
      </c>
      <c r="N9827">
        <v>34.200000000000003</v>
      </c>
      <c r="O9827">
        <v>26</v>
      </c>
      <c r="P9827">
        <v>0</v>
      </c>
      <c r="Q9827" s="1" t="s">
        <v>31</v>
      </c>
      <c r="R9827" s="1" t="s">
        <v>810</v>
      </c>
      <c r="S9827" s="1" t="s">
        <v>403</v>
      </c>
      <c r="T9827" s="1" t="s">
        <v>34</v>
      </c>
      <c r="U9827" s="1" t="s">
        <v>35</v>
      </c>
      <c r="V9827" s="1" t="s">
        <v>42</v>
      </c>
      <c r="W9827">
        <f t="shared" si="306"/>
        <v>46201.472916666666</v>
      </c>
      <c r="X9827">
        <f t="shared" si="307"/>
        <v>46201.53402777778</v>
      </c>
    </row>
    <row r="9828" spans="1:24" x14ac:dyDescent="0.2">
      <c r="A9828" s="1" t="s">
        <v>20603</v>
      </c>
      <c r="B9828" s="1" t="s">
        <v>20594</v>
      </c>
      <c r="C9828" s="1" t="s">
        <v>20595</v>
      </c>
      <c r="D9828" s="1" t="s">
        <v>20604</v>
      </c>
      <c r="E9828" s="1" t="s">
        <v>26</v>
      </c>
      <c r="F9828" s="1" t="s">
        <v>56</v>
      </c>
      <c r="G9828" s="1" t="s">
        <v>123</v>
      </c>
      <c r="H9828" s="1" t="s">
        <v>57</v>
      </c>
      <c r="I9828" s="1" t="s">
        <v>1329</v>
      </c>
      <c r="J9828">
        <v>1</v>
      </c>
      <c r="K9828">
        <v>9.6999999999999993</v>
      </c>
      <c r="L9828">
        <v>0.7</v>
      </c>
      <c r="M9828">
        <v>2.8</v>
      </c>
      <c r="N9828">
        <v>13.2</v>
      </c>
      <c r="O9828">
        <v>18</v>
      </c>
      <c r="P9828">
        <v>0</v>
      </c>
      <c r="Q9828" s="1" t="s">
        <v>31</v>
      </c>
      <c r="R9828" s="1" t="s">
        <v>90</v>
      </c>
      <c r="S9828" s="1" t="s">
        <v>363</v>
      </c>
      <c r="T9828" s="1" t="s">
        <v>34</v>
      </c>
      <c r="U9828" s="1" t="s">
        <v>35</v>
      </c>
      <c r="V9828" s="1" t="s">
        <v>36</v>
      </c>
      <c r="W9828">
        <f t="shared" si="306"/>
        <v>46201.472916666666</v>
      </c>
      <c r="X9828">
        <f t="shared" si="307"/>
        <v>46201.543055555558</v>
      </c>
    </row>
    <row r="9829" spans="1:24" x14ac:dyDescent="0.2">
      <c r="A9829" s="1" t="s">
        <v>20605</v>
      </c>
      <c r="B9829" s="1" t="s">
        <v>20594</v>
      </c>
      <c r="C9829" s="1" t="s">
        <v>20595</v>
      </c>
      <c r="D9829" s="1" t="s">
        <v>20606</v>
      </c>
      <c r="E9829" s="1" t="s">
        <v>26</v>
      </c>
      <c r="F9829" s="1" t="s">
        <v>56</v>
      </c>
      <c r="G9829" s="1" t="s">
        <v>123</v>
      </c>
      <c r="H9829" s="1" t="s">
        <v>62</v>
      </c>
      <c r="I9829" s="1" t="s">
        <v>1329</v>
      </c>
      <c r="J9829">
        <v>1</v>
      </c>
      <c r="K9829">
        <v>8</v>
      </c>
      <c r="L9829">
        <v>1</v>
      </c>
      <c r="M9829">
        <v>2</v>
      </c>
      <c r="N9829">
        <v>11</v>
      </c>
      <c r="O9829">
        <v>15</v>
      </c>
      <c r="P9829">
        <v>0</v>
      </c>
      <c r="Q9829" s="1" t="s">
        <v>31</v>
      </c>
      <c r="R9829" s="1" t="s">
        <v>243</v>
      </c>
      <c r="S9829" s="1" t="s">
        <v>262</v>
      </c>
      <c r="T9829" s="1" t="s">
        <v>34</v>
      </c>
      <c r="U9829" s="1" t="s">
        <v>35</v>
      </c>
      <c r="V9829" s="1" t="s">
        <v>36</v>
      </c>
      <c r="W9829">
        <f t="shared" si="306"/>
        <v>46201.472916666666</v>
      </c>
      <c r="X9829">
        <f t="shared" si="307"/>
        <v>46201.550694444442</v>
      </c>
    </row>
    <row r="9830" spans="1:24" x14ac:dyDescent="0.2">
      <c r="A9830" s="1" t="s">
        <v>20607</v>
      </c>
      <c r="B9830" s="1" t="s">
        <v>20608</v>
      </c>
      <c r="C9830" s="1" t="s">
        <v>20560</v>
      </c>
      <c r="D9830" s="1" t="s">
        <v>20609</v>
      </c>
      <c r="E9830" s="1" t="s">
        <v>26</v>
      </c>
      <c r="F9830" s="1" t="s">
        <v>27</v>
      </c>
      <c r="G9830" s="1" t="s">
        <v>28</v>
      </c>
      <c r="H9830" s="1" t="s">
        <v>29</v>
      </c>
      <c r="I9830" s="1" t="s">
        <v>440</v>
      </c>
      <c r="J9830">
        <v>10</v>
      </c>
      <c r="K9830">
        <v>10.6</v>
      </c>
      <c r="L9830">
        <v>0.8</v>
      </c>
      <c r="M9830">
        <v>2.6</v>
      </c>
      <c r="N9830">
        <v>14</v>
      </c>
      <c r="O9830">
        <v>15</v>
      </c>
      <c r="P9830">
        <v>0</v>
      </c>
      <c r="Q9830" s="1" t="s">
        <v>31</v>
      </c>
      <c r="R9830" s="1" t="s">
        <v>32</v>
      </c>
      <c r="S9830" s="1" t="s">
        <v>79</v>
      </c>
      <c r="T9830" s="1" t="s">
        <v>153</v>
      </c>
      <c r="U9830" s="1" t="s">
        <v>251</v>
      </c>
      <c r="V9830" s="1" t="s">
        <v>36</v>
      </c>
      <c r="W9830">
        <f t="shared" si="306"/>
        <v>46201.32916666667</v>
      </c>
      <c r="X9830">
        <f t="shared" si="307"/>
        <v>46201.338888888888</v>
      </c>
    </row>
    <row r="9831" spans="1:24" x14ac:dyDescent="0.2">
      <c r="A9831" s="1" t="s">
        <v>20610</v>
      </c>
      <c r="B9831" s="1" t="s">
        <v>20608</v>
      </c>
      <c r="C9831" s="1" t="s">
        <v>20560</v>
      </c>
      <c r="D9831" s="1" t="s">
        <v>20611</v>
      </c>
      <c r="E9831" s="1" t="s">
        <v>26</v>
      </c>
      <c r="F9831" s="1" t="s">
        <v>27</v>
      </c>
      <c r="G9831" s="1" t="s">
        <v>28</v>
      </c>
      <c r="H9831" s="1" t="s">
        <v>39</v>
      </c>
      <c r="I9831" s="1" t="s">
        <v>440</v>
      </c>
      <c r="J9831">
        <v>10</v>
      </c>
      <c r="K9831">
        <v>9.8000000000000007</v>
      </c>
      <c r="L9831">
        <v>0.5</v>
      </c>
      <c r="M9831">
        <v>3.4</v>
      </c>
      <c r="N9831">
        <v>13.8</v>
      </c>
      <c r="O9831">
        <v>12</v>
      </c>
      <c r="P9831">
        <v>0</v>
      </c>
      <c r="Q9831" s="1" t="s">
        <v>31</v>
      </c>
      <c r="R9831" s="1" t="s">
        <v>102</v>
      </c>
      <c r="S9831" s="1" t="s">
        <v>41</v>
      </c>
      <c r="T9831" s="1" t="s">
        <v>153</v>
      </c>
      <c r="U9831" s="1" t="s">
        <v>251</v>
      </c>
      <c r="V9831" s="1" t="s">
        <v>42</v>
      </c>
      <c r="W9831">
        <f t="shared" si="306"/>
        <v>46201.32916666667</v>
      </c>
      <c r="X9831">
        <f t="shared" si="307"/>
        <v>46201.347916666666</v>
      </c>
    </row>
    <row r="9832" spans="1:24" x14ac:dyDescent="0.2">
      <c r="A9832" s="1" t="s">
        <v>20612</v>
      </c>
      <c r="B9832" s="1" t="s">
        <v>20608</v>
      </c>
      <c r="C9832" s="1" t="s">
        <v>20560</v>
      </c>
      <c r="D9832" s="1" t="s">
        <v>20613</v>
      </c>
      <c r="E9832" s="1" t="s">
        <v>26</v>
      </c>
      <c r="F9832" s="1" t="s">
        <v>27</v>
      </c>
      <c r="G9832" s="1" t="s">
        <v>28</v>
      </c>
      <c r="H9832" s="1" t="s">
        <v>45</v>
      </c>
      <c r="I9832" s="1" t="s">
        <v>440</v>
      </c>
      <c r="J9832">
        <v>10</v>
      </c>
      <c r="K9832">
        <v>9.6</v>
      </c>
      <c r="L9832">
        <v>6</v>
      </c>
      <c r="M9832">
        <v>2.6</v>
      </c>
      <c r="N9832">
        <v>18.2</v>
      </c>
      <c r="O9832">
        <v>18</v>
      </c>
      <c r="P9832">
        <v>0</v>
      </c>
      <c r="Q9832" s="1" t="s">
        <v>31</v>
      </c>
      <c r="R9832" s="1" t="s">
        <v>180</v>
      </c>
      <c r="S9832" s="1" t="s">
        <v>196</v>
      </c>
      <c r="T9832" s="1" t="s">
        <v>153</v>
      </c>
      <c r="U9832" s="1" t="s">
        <v>251</v>
      </c>
      <c r="V9832" s="1" t="s">
        <v>36</v>
      </c>
      <c r="W9832">
        <f t="shared" si="306"/>
        <v>46201.32916666667</v>
      </c>
      <c r="X9832">
        <f t="shared" si="307"/>
        <v>46201.361111111109</v>
      </c>
    </row>
    <row r="9833" spans="1:24" x14ac:dyDescent="0.2">
      <c r="A9833" s="1" t="s">
        <v>20614</v>
      </c>
      <c r="B9833" s="1" t="s">
        <v>20608</v>
      </c>
      <c r="C9833" s="1" t="s">
        <v>20560</v>
      </c>
      <c r="D9833" s="1" t="s">
        <v>20615</v>
      </c>
      <c r="E9833" s="1" t="s">
        <v>26</v>
      </c>
      <c r="F9833" s="1" t="s">
        <v>50</v>
      </c>
      <c r="G9833" s="1" t="s">
        <v>28</v>
      </c>
      <c r="H9833" s="1" t="s">
        <v>51</v>
      </c>
      <c r="I9833" s="1" t="s">
        <v>440</v>
      </c>
      <c r="J9833">
        <v>10</v>
      </c>
      <c r="K9833">
        <v>15.6</v>
      </c>
      <c r="L9833">
        <v>12.4</v>
      </c>
      <c r="M9833">
        <v>2.4</v>
      </c>
      <c r="N9833">
        <v>30.4</v>
      </c>
      <c r="O9833">
        <v>26</v>
      </c>
      <c r="P9833">
        <v>0</v>
      </c>
      <c r="Q9833" s="1" t="s">
        <v>31</v>
      </c>
      <c r="R9833" s="1" t="s">
        <v>728</v>
      </c>
      <c r="S9833" s="1" t="s">
        <v>139</v>
      </c>
      <c r="T9833" s="1" t="s">
        <v>153</v>
      </c>
      <c r="U9833" s="1" t="s">
        <v>251</v>
      </c>
      <c r="V9833" s="1" t="s">
        <v>42</v>
      </c>
      <c r="W9833">
        <f t="shared" si="306"/>
        <v>46201.32916666667</v>
      </c>
      <c r="X9833">
        <f t="shared" si="307"/>
        <v>46201.381944444445</v>
      </c>
    </row>
    <row r="9834" spans="1:24" x14ac:dyDescent="0.2">
      <c r="A9834" s="1" t="s">
        <v>20616</v>
      </c>
      <c r="B9834" s="1" t="s">
        <v>20608</v>
      </c>
      <c r="C9834" s="1" t="s">
        <v>20560</v>
      </c>
      <c r="D9834" s="1" t="s">
        <v>20617</v>
      </c>
      <c r="E9834" s="1" t="s">
        <v>26</v>
      </c>
      <c r="F9834" s="1" t="s">
        <v>56</v>
      </c>
      <c r="G9834" s="1" t="s">
        <v>28</v>
      </c>
      <c r="H9834" s="1" t="s">
        <v>57</v>
      </c>
      <c r="I9834" s="1" t="s">
        <v>440</v>
      </c>
      <c r="J9834">
        <v>10</v>
      </c>
      <c r="K9834">
        <v>7.9</v>
      </c>
      <c r="L9834">
        <v>0.8</v>
      </c>
      <c r="M9834">
        <v>1.2</v>
      </c>
      <c r="N9834">
        <v>9.9</v>
      </c>
      <c r="O9834">
        <v>18</v>
      </c>
      <c r="P9834">
        <v>0</v>
      </c>
      <c r="Q9834" s="1" t="s">
        <v>31</v>
      </c>
      <c r="R9834" s="1" t="s">
        <v>959</v>
      </c>
      <c r="S9834" s="1" t="s">
        <v>208</v>
      </c>
      <c r="T9834" s="1" t="s">
        <v>153</v>
      </c>
      <c r="U9834" s="1" t="s">
        <v>251</v>
      </c>
      <c r="V9834" s="1" t="s">
        <v>36</v>
      </c>
      <c r="W9834">
        <f t="shared" si="306"/>
        <v>46201.32916666667</v>
      </c>
      <c r="X9834">
        <f t="shared" si="307"/>
        <v>46201.388888888891</v>
      </c>
    </row>
    <row r="9835" spans="1:24" x14ac:dyDescent="0.2">
      <c r="A9835" s="1" t="s">
        <v>20618</v>
      </c>
      <c r="B9835" s="1" t="s">
        <v>20608</v>
      </c>
      <c r="C9835" s="1" t="s">
        <v>20560</v>
      </c>
      <c r="D9835" s="1" t="s">
        <v>20619</v>
      </c>
      <c r="E9835" s="1" t="s">
        <v>26</v>
      </c>
      <c r="F9835" s="1" t="s">
        <v>56</v>
      </c>
      <c r="G9835" s="1" t="s">
        <v>28</v>
      </c>
      <c r="H9835" s="1" t="s">
        <v>62</v>
      </c>
      <c r="I9835" s="1" t="s">
        <v>440</v>
      </c>
      <c r="J9835">
        <v>10</v>
      </c>
      <c r="K9835">
        <v>7.5</v>
      </c>
      <c r="L9835">
        <v>0.2</v>
      </c>
      <c r="M9835">
        <v>2.5</v>
      </c>
      <c r="N9835">
        <v>10.199999999999999</v>
      </c>
      <c r="O9835">
        <v>15</v>
      </c>
      <c r="P9835">
        <v>0</v>
      </c>
      <c r="Q9835" s="1" t="s">
        <v>31</v>
      </c>
      <c r="R9835" s="1" t="s">
        <v>142</v>
      </c>
      <c r="S9835" s="1" t="s">
        <v>363</v>
      </c>
      <c r="T9835" s="1" t="s">
        <v>153</v>
      </c>
      <c r="U9835" s="1" t="s">
        <v>251</v>
      </c>
      <c r="V9835" s="1" t="s">
        <v>36</v>
      </c>
      <c r="W9835">
        <f t="shared" si="306"/>
        <v>46201.32916666667</v>
      </c>
      <c r="X9835">
        <f t="shared" si="307"/>
        <v>46201.395833333336</v>
      </c>
    </row>
    <row r="9836" spans="1:24" x14ac:dyDescent="0.2">
      <c r="A9836" s="1" t="s">
        <v>20620</v>
      </c>
      <c r="B9836" s="1" t="s">
        <v>20621</v>
      </c>
      <c r="C9836" s="1" t="s">
        <v>20392</v>
      </c>
      <c r="D9836" s="1" t="s">
        <v>20622</v>
      </c>
      <c r="E9836" s="1" t="s">
        <v>26</v>
      </c>
      <c r="F9836" s="1" t="s">
        <v>27</v>
      </c>
      <c r="G9836" s="1" t="s">
        <v>123</v>
      </c>
      <c r="H9836" s="1" t="s">
        <v>29</v>
      </c>
      <c r="I9836" s="1" t="s">
        <v>3348</v>
      </c>
      <c r="J9836">
        <v>7</v>
      </c>
      <c r="K9836">
        <v>7.5</v>
      </c>
      <c r="L9836">
        <v>0.9</v>
      </c>
      <c r="M9836">
        <v>3.6</v>
      </c>
      <c r="N9836">
        <v>12</v>
      </c>
      <c r="O9836">
        <v>15</v>
      </c>
      <c r="P9836">
        <v>0</v>
      </c>
      <c r="Q9836" s="1" t="s">
        <v>31</v>
      </c>
      <c r="R9836" s="1" t="s">
        <v>46</v>
      </c>
      <c r="S9836" s="1" t="s">
        <v>126</v>
      </c>
      <c r="T9836" s="1" t="s">
        <v>34</v>
      </c>
      <c r="U9836" s="1" t="s">
        <v>251</v>
      </c>
      <c r="V9836" s="1" t="s">
        <v>36</v>
      </c>
      <c r="W9836">
        <f t="shared" si="306"/>
        <v>46201.395138888889</v>
      </c>
      <c r="X9836">
        <f t="shared" si="307"/>
        <v>46201.40347222222</v>
      </c>
    </row>
    <row r="9837" spans="1:24" x14ac:dyDescent="0.2">
      <c r="A9837" s="1" t="s">
        <v>20623</v>
      </c>
      <c r="B9837" s="1" t="s">
        <v>20621</v>
      </c>
      <c r="C9837" s="1" t="s">
        <v>20392</v>
      </c>
      <c r="D9837" s="1" t="s">
        <v>20624</v>
      </c>
      <c r="E9837" s="1" t="s">
        <v>26</v>
      </c>
      <c r="F9837" s="1" t="s">
        <v>27</v>
      </c>
      <c r="G9837" s="1" t="s">
        <v>123</v>
      </c>
      <c r="H9837" s="1" t="s">
        <v>39</v>
      </c>
      <c r="I9837" s="1" t="s">
        <v>3348</v>
      </c>
      <c r="J9837">
        <v>7</v>
      </c>
      <c r="K9837">
        <v>9.9</v>
      </c>
      <c r="L9837">
        <v>0.3</v>
      </c>
      <c r="M9837">
        <v>4.9000000000000004</v>
      </c>
      <c r="N9837">
        <v>15.2</v>
      </c>
      <c r="O9837">
        <v>12</v>
      </c>
      <c r="P9837">
        <v>0</v>
      </c>
      <c r="Q9837" s="1" t="s">
        <v>31</v>
      </c>
      <c r="R9837" s="1" t="s">
        <v>180</v>
      </c>
      <c r="S9837" s="1" t="s">
        <v>156</v>
      </c>
      <c r="T9837" s="1" t="s">
        <v>34</v>
      </c>
      <c r="U9837" s="1" t="s">
        <v>251</v>
      </c>
      <c r="V9837" s="1" t="s">
        <v>42</v>
      </c>
      <c r="W9837">
        <f t="shared" si="306"/>
        <v>46201.395138888889</v>
      </c>
      <c r="X9837">
        <f t="shared" si="307"/>
        <v>46201.413888888892</v>
      </c>
    </row>
    <row r="9838" spans="1:24" x14ac:dyDescent="0.2">
      <c r="A9838" s="1" t="s">
        <v>20625</v>
      </c>
      <c r="B9838" s="1" t="s">
        <v>20621</v>
      </c>
      <c r="C9838" s="1" t="s">
        <v>20392</v>
      </c>
      <c r="D9838" s="1" t="s">
        <v>20626</v>
      </c>
      <c r="E9838" s="1" t="s">
        <v>26</v>
      </c>
      <c r="F9838" s="1" t="s">
        <v>27</v>
      </c>
      <c r="G9838" s="1" t="s">
        <v>123</v>
      </c>
      <c r="H9838" s="1" t="s">
        <v>45</v>
      </c>
      <c r="I9838" s="1" t="s">
        <v>3348</v>
      </c>
      <c r="J9838">
        <v>7</v>
      </c>
      <c r="K9838">
        <v>11.1</v>
      </c>
      <c r="L9838">
        <v>5.0999999999999996</v>
      </c>
      <c r="M9838">
        <v>1.8</v>
      </c>
      <c r="N9838">
        <v>18.100000000000001</v>
      </c>
      <c r="O9838">
        <v>18</v>
      </c>
      <c r="P9838">
        <v>0</v>
      </c>
      <c r="Q9838" s="1" t="s">
        <v>31</v>
      </c>
      <c r="R9838" s="1" t="s">
        <v>173</v>
      </c>
      <c r="S9838" s="1" t="s">
        <v>174</v>
      </c>
      <c r="T9838" s="1" t="s">
        <v>34</v>
      </c>
      <c r="U9838" s="1" t="s">
        <v>251</v>
      </c>
      <c r="V9838" s="1" t="s">
        <v>36</v>
      </c>
      <c r="W9838">
        <f t="shared" si="306"/>
        <v>46201.395138888889</v>
      </c>
      <c r="X9838">
        <f t="shared" si="307"/>
        <v>46201.426388888889</v>
      </c>
    </row>
    <row r="9839" spans="1:24" x14ac:dyDescent="0.2">
      <c r="A9839" s="1" t="s">
        <v>20627</v>
      </c>
      <c r="B9839" s="1" t="s">
        <v>20621</v>
      </c>
      <c r="C9839" s="1" t="s">
        <v>20392</v>
      </c>
      <c r="D9839" s="1" t="s">
        <v>20628</v>
      </c>
      <c r="E9839" s="1" t="s">
        <v>26</v>
      </c>
      <c r="F9839" s="1" t="s">
        <v>50</v>
      </c>
      <c r="G9839" s="1" t="s">
        <v>123</v>
      </c>
      <c r="H9839" s="1" t="s">
        <v>51</v>
      </c>
      <c r="I9839" s="1" t="s">
        <v>3348</v>
      </c>
      <c r="J9839">
        <v>7</v>
      </c>
      <c r="K9839">
        <v>16</v>
      </c>
      <c r="L9839">
        <v>12.5</v>
      </c>
      <c r="M9839">
        <v>3.4</v>
      </c>
      <c r="N9839">
        <v>31.9</v>
      </c>
      <c r="O9839">
        <v>26</v>
      </c>
      <c r="P9839">
        <v>0</v>
      </c>
      <c r="Q9839" s="1" t="s">
        <v>31</v>
      </c>
      <c r="R9839" s="1" t="s">
        <v>1111</v>
      </c>
      <c r="S9839" s="1" t="s">
        <v>327</v>
      </c>
      <c r="T9839" s="1" t="s">
        <v>34</v>
      </c>
      <c r="U9839" s="1" t="s">
        <v>251</v>
      </c>
      <c r="V9839" s="1" t="s">
        <v>42</v>
      </c>
      <c r="W9839">
        <f t="shared" si="306"/>
        <v>46201.395138888889</v>
      </c>
      <c r="X9839">
        <f t="shared" si="307"/>
        <v>46201.448611111111</v>
      </c>
    </row>
    <row r="9840" spans="1:24" x14ac:dyDescent="0.2">
      <c r="A9840" s="1" t="s">
        <v>20629</v>
      </c>
      <c r="B9840" s="1" t="s">
        <v>20621</v>
      </c>
      <c r="C9840" s="1" t="s">
        <v>20392</v>
      </c>
      <c r="D9840" s="1" t="s">
        <v>20574</v>
      </c>
      <c r="E9840" s="1" t="s">
        <v>26</v>
      </c>
      <c r="F9840" s="1" t="s">
        <v>56</v>
      </c>
      <c r="G9840" s="1" t="s">
        <v>123</v>
      </c>
      <c r="H9840" s="1" t="s">
        <v>57</v>
      </c>
      <c r="I9840" s="1" t="s">
        <v>3348</v>
      </c>
      <c r="J9840">
        <v>7</v>
      </c>
      <c r="K9840">
        <v>12.1</v>
      </c>
      <c r="L9840">
        <v>0.9</v>
      </c>
      <c r="M9840">
        <v>2.9</v>
      </c>
      <c r="N9840">
        <v>15.9</v>
      </c>
      <c r="O9840">
        <v>18</v>
      </c>
      <c r="P9840">
        <v>0</v>
      </c>
      <c r="Q9840" s="1" t="s">
        <v>31</v>
      </c>
      <c r="R9840" s="1" t="s">
        <v>261</v>
      </c>
      <c r="S9840" s="1" t="s">
        <v>363</v>
      </c>
      <c r="T9840" s="1" t="s">
        <v>34</v>
      </c>
      <c r="U9840" s="1" t="s">
        <v>251</v>
      </c>
      <c r="V9840" s="1" t="s">
        <v>36</v>
      </c>
      <c r="W9840">
        <f t="shared" si="306"/>
        <v>46201.395138888889</v>
      </c>
      <c r="X9840">
        <f t="shared" si="307"/>
        <v>46201.459722222222</v>
      </c>
    </row>
    <row r="9841" spans="1:24" x14ac:dyDescent="0.2">
      <c r="A9841" s="1" t="s">
        <v>20630</v>
      </c>
      <c r="B9841" s="1" t="s">
        <v>20621</v>
      </c>
      <c r="C9841" s="1" t="s">
        <v>20392</v>
      </c>
      <c r="D9841" s="1" t="s">
        <v>20631</v>
      </c>
      <c r="E9841" s="1" t="s">
        <v>26</v>
      </c>
      <c r="F9841" s="1" t="s">
        <v>56</v>
      </c>
      <c r="G9841" s="1" t="s">
        <v>123</v>
      </c>
      <c r="H9841" s="1" t="s">
        <v>62</v>
      </c>
      <c r="I9841" s="1" t="s">
        <v>3348</v>
      </c>
      <c r="J9841">
        <v>7</v>
      </c>
      <c r="K9841">
        <v>8.5</v>
      </c>
      <c r="L9841">
        <v>0.6</v>
      </c>
      <c r="M9841">
        <v>2.6</v>
      </c>
      <c r="N9841">
        <v>11.6</v>
      </c>
      <c r="O9841">
        <v>15</v>
      </c>
      <c r="P9841">
        <v>0</v>
      </c>
      <c r="Q9841" s="1" t="s">
        <v>31</v>
      </c>
      <c r="R9841" s="1" t="s">
        <v>142</v>
      </c>
      <c r="S9841" s="1" t="s">
        <v>91</v>
      </c>
      <c r="T9841" s="1" t="s">
        <v>34</v>
      </c>
      <c r="U9841" s="1" t="s">
        <v>251</v>
      </c>
      <c r="V9841" s="1" t="s">
        <v>36</v>
      </c>
      <c r="W9841">
        <f t="shared" si="306"/>
        <v>46201.395138888889</v>
      </c>
      <c r="X9841">
        <f t="shared" si="307"/>
        <v>46201.467361111114</v>
      </c>
    </row>
    <row r="9842" spans="1:24" x14ac:dyDescent="0.2">
      <c r="A9842" s="1" t="s">
        <v>20632</v>
      </c>
      <c r="B9842" s="1" t="s">
        <v>20633</v>
      </c>
      <c r="C9842" s="1" t="s">
        <v>20634</v>
      </c>
      <c r="D9842" s="1" t="s">
        <v>20635</v>
      </c>
      <c r="E9842" s="1" t="s">
        <v>26</v>
      </c>
      <c r="F9842" s="1" t="s">
        <v>27</v>
      </c>
      <c r="G9842" s="1" t="s">
        <v>171</v>
      </c>
      <c r="H9842" s="1" t="s">
        <v>29</v>
      </c>
      <c r="I9842" s="1" t="s">
        <v>2517</v>
      </c>
      <c r="J9842">
        <v>12</v>
      </c>
      <c r="K9842">
        <v>7.8</v>
      </c>
      <c r="L9842">
        <v>0.7</v>
      </c>
      <c r="M9842">
        <v>2.5</v>
      </c>
      <c r="N9842">
        <v>11</v>
      </c>
      <c r="O9842">
        <v>15</v>
      </c>
      <c r="P9842">
        <v>0</v>
      </c>
      <c r="Q9842" s="1" t="s">
        <v>31</v>
      </c>
      <c r="R9842" s="1" t="s">
        <v>106</v>
      </c>
      <c r="S9842" s="1" t="s">
        <v>152</v>
      </c>
      <c r="T9842" s="1" t="s">
        <v>153</v>
      </c>
      <c r="U9842" s="1" t="s">
        <v>127</v>
      </c>
      <c r="V9842" s="1" t="s">
        <v>36</v>
      </c>
      <c r="W9842">
        <f t="shared" si="306"/>
        <v>46201.363888888889</v>
      </c>
      <c r="X9842">
        <f t="shared" si="307"/>
        <v>46201.371527777781</v>
      </c>
    </row>
    <row r="9843" spans="1:24" x14ac:dyDescent="0.2">
      <c r="A9843" s="1" t="s">
        <v>20636</v>
      </c>
      <c r="B9843" s="1" t="s">
        <v>20633</v>
      </c>
      <c r="C9843" s="1" t="s">
        <v>20634</v>
      </c>
      <c r="D9843" s="1" t="s">
        <v>20549</v>
      </c>
      <c r="E9843" s="1" t="s">
        <v>26</v>
      </c>
      <c r="F9843" s="1" t="s">
        <v>27</v>
      </c>
      <c r="G9843" s="1" t="s">
        <v>171</v>
      </c>
      <c r="H9843" s="1" t="s">
        <v>39</v>
      </c>
      <c r="I9843" s="1" t="s">
        <v>2517</v>
      </c>
      <c r="J9843">
        <v>12</v>
      </c>
      <c r="K9843">
        <v>11.1</v>
      </c>
      <c r="L9843">
        <v>0.5</v>
      </c>
      <c r="M9843">
        <v>4.7</v>
      </c>
      <c r="N9843">
        <v>16.3</v>
      </c>
      <c r="O9843">
        <v>12</v>
      </c>
      <c r="P9843">
        <v>0</v>
      </c>
      <c r="Q9843" s="1" t="s">
        <v>31</v>
      </c>
      <c r="R9843" s="1" t="s">
        <v>40</v>
      </c>
      <c r="S9843" s="1" t="s">
        <v>135</v>
      </c>
      <c r="T9843" s="1" t="s">
        <v>153</v>
      </c>
      <c r="U9843" s="1" t="s">
        <v>127</v>
      </c>
      <c r="V9843" s="1" t="s">
        <v>42</v>
      </c>
      <c r="W9843">
        <f t="shared" si="306"/>
        <v>46201.363888888889</v>
      </c>
      <c r="X9843">
        <f t="shared" si="307"/>
        <v>46201.382638888892</v>
      </c>
    </row>
    <row r="9844" spans="1:24" x14ac:dyDescent="0.2">
      <c r="A9844" s="1" t="s">
        <v>20637</v>
      </c>
      <c r="B9844" s="1" t="s">
        <v>20633</v>
      </c>
      <c r="C9844" s="1" t="s">
        <v>20634</v>
      </c>
      <c r="D9844" s="1" t="s">
        <v>20638</v>
      </c>
      <c r="E9844" s="1" t="s">
        <v>26</v>
      </c>
      <c r="F9844" s="1" t="s">
        <v>27</v>
      </c>
      <c r="G9844" s="1" t="s">
        <v>171</v>
      </c>
      <c r="H9844" s="1" t="s">
        <v>45</v>
      </c>
      <c r="I9844" s="1" t="s">
        <v>2517</v>
      </c>
      <c r="J9844">
        <v>12</v>
      </c>
      <c r="K9844">
        <v>7.8</v>
      </c>
      <c r="L9844">
        <v>6</v>
      </c>
      <c r="M9844">
        <v>3.7</v>
      </c>
      <c r="N9844">
        <v>17.5</v>
      </c>
      <c r="O9844">
        <v>18</v>
      </c>
      <c r="P9844">
        <v>0</v>
      </c>
      <c r="Q9844" s="1" t="s">
        <v>31</v>
      </c>
      <c r="R9844" s="1" t="s">
        <v>220</v>
      </c>
      <c r="S9844" s="1" t="s">
        <v>131</v>
      </c>
      <c r="T9844" s="1" t="s">
        <v>153</v>
      </c>
      <c r="U9844" s="1" t="s">
        <v>127</v>
      </c>
      <c r="V9844" s="1" t="s">
        <v>36</v>
      </c>
      <c r="W9844">
        <f t="shared" si="306"/>
        <v>46201.363888888889</v>
      </c>
      <c r="X9844">
        <f t="shared" si="307"/>
        <v>46201.394444444442</v>
      </c>
    </row>
    <row r="9845" spans="1:24" x14ac:dyDescent="0.2">
      <c r="A9845" s="1" t="s">
        <v>20639</v>
      </c>
      <c r="B9845" s="1" t="s">
        <v>20633</v>
      </c>
      <c r="C9845" s="1" t="s">
        <v>20634</v>
      </c>
      <c r="D9845" s="1" t="s">
        <v>20640</v>
      </c>
      <c r="E9845" s="1" t="s">
        <v>26</v>
      </c>
      <c r="F9845" s="1" t="s">
        <v>50</v>
      </c>
      <c r="G9845" s="1" t="s">
        <v>171</v>
      </c>
      <c r="H9845" s="1" t="s">
        <v>51</v>
      </c>
      <c r="I9845" s="1" t="s">
        <v>2517</v>
      </c>
      <c r="J9845">
        <v>12</v>
      </c>
      <c r="K9845">
        <v>14.3</v>
      </c>
      <c r="L9845">
        <v>14.5</v>
      </c>
      <c r="M9845">
        <v>2.4</v>
      </c>
      <c r="N9845">
        <v>31.2</v>
      </c>
      <c r="O9845">
        <v>26</v>
      </c>
      <c r="P9845">
        <v>0</v>
      </c>
      <c r="Q9845" s="1" t="s">
        <v>31</v>
      </c>
      <c r="R9845" s="1" t="s">
        <v>161</v>
      </c>
      <c r="S9845" s="1" t="s">
        <v>224</v>
      </c>
      <c r="T9845" s="1" t="s">
        <v>153</v>
      </c>
      <c r="U9845" s="1" t="s">
        <v>127</v>
      </c>
      <c r="V9845" s="1" t="s">
        <v>42</v>
      </c>
      <c r="W9845">
        <f t="shared" si="306"/>
        <v>46201.363888888889</v>
      </c>
      <c r="X9845">
        <f t="shared" si="307"/>
        <v>46201.416666666664</v>
      </c>
    </row>
    <row r="9846" spans="1:24" x14ac:dyDescent="0.2">
      <c r="A9846" s="1" t="s">
        <v>20641</v>
      </c>
      <c r="B9846" s="1" t="s">
        <v>20633</v>
      </c>
      <c r="C9846" s="1" t="s">
        <v>20634</v>
      </c>
      <c r="D9846" s="1" t="s">
        <v>20642</v>
      </c>
      <c r="E9846" s="1" t="s">
        <v>26</v>
      </c>
      <c r="F9846" s="1" t="s">
        <v>56</v>
      </c>
      <c r="G9846" s="1" t="s">
        <v>171</v>
      </c>
      <c r="H9846" s="1" t="s">
        <v>57</v>
      </c>
      <c r="I9846" s="1" t="s">
        <v>2517</v>
      </c>
      <c r="J9846">
        <v>12</v>
      </c>
      <c r="K9846">
        <v>13.2</v>
      </c>
      <c r="L9846">
        <v>0.9</v>
      </c>
      <c r="M9846">
        <v>4.0999999999999996</v>
      </c>
      <c r="N9846">
        <v>18.3</v>
      </c>
      <c r="O9846">
        <v>18</v>
      </c>
      <c r="P9846">
        <v>0</v>
      </c>
      <c r="Q9846" s="1" t="s">
        <v>31</v>
      </c>
      <c r="R9846" s="1" t="s">
        <v>86</v>
      </c>
      <c r="S9846" s="1" t="s">
        <v>64</v>
      </c>
      <c r="T9846" s="1" t="s">
        <v>153</v>
      </c>
      <c r="U9846" s="1" t="s">
        <v>127</v>
      </c>
      <c r="V9846" s="1" t="s">
        <v>36</v>
      </c>
      <c r="W9846">
        <f t="shared" si="306"/>
        <v>46201.363888888889</v>
      </c>
      <c r="X9846">
        <f t="shared" si="307"/>
        <v>46201.429166666669</v>
      </c>
    </row>
    <row r="9847" spans="1:24" x14ac:dyDescent="0.2">
      <c r="A9847" s="1" t="s">
        <v>20643</v>
      </c>
      <c r="B9847" s="1" t="s">
        <v>20633</v>
      </c>
      <c r="C9847" s="1" t="s">
        <v>20634</v>
      </c>
      <c r="D9847" s="1" t="s">
        <v>20435</v>
      </c>
      <c r="E9847" s="1" t="s">
        <v>26</v>
      </c>
      <c r="F9847" s="1" t="s">
        <v>56</v>
      </c>
      <c r="G9847" s="1" t="s">
        <v>171</v>
      </c>
      <c r="H9847" s="1" t="s">
        <v>62</v>
      </c>
      <c r="I9847" s="1" t="s">
        <v>2517</v>
      </c>
      <c r="J9847">
        <v>12</v>
      </c>
      <c r="K9847">
        <v>8.3000000000000007</v>
      </c>
      <c r="L9847">
        <v>0.9</v>
      </c>
      <c r="M9847">
        <v>2.6</v>
      </c>
      <c r="N9847">
        <v>11.8</v>
      </c>
      <c r="O9847">
        <v>15</v>
      </c>
      <c r="P9847">
        <v>0</v>
      </c>
      <c r="Q9847" s="1" t="s">
        <v>31</v>
      </c>
      <c r="R9847" s="1" t="s">
        <v>189</v>
      </c>
      <c r="S9847" s="1" t="s">
        <v>296</v>
      </c>
      <c r="T9847" s="1" t="s">
        <v>153</v>
      </c>
      <c r="U9847" s="1" t="s">
        <v>127</v>
      </c>
      <c r="V9847" s="1" t="s">
        <v>36</v>
      </c>
      <c r="W9847">
        <f t="shared" si="306"/>
        <v>46201.363888888889</v>
      </c>
      <c r="X9847">
        <f t="shared" si="307"/>
        <v>46201.4375</v>
      </c>
    </row>
    <row r="9848" spans="1:24" x14ac:dyDescent="0.2">
      <c r="A9848" s="1" t="s">
        <v>20644</v>
      </c>
      <c r="B9848" s="1" t="s">
        <v>20645</v>
      </c>
      <c r="C9848" s="1" t="s">
        <v>20404</v>
      </c>
      <c r="D9848" s="1" t="s">
        <v>20513</v>
      </c>
      <c r="E9848" s="1" t="s">
        <v>26</v>
      </c>
      <c r="F9848" s="1" t="s">
        <v>27</v>
      </c>
      <c r="G9848" s="1" t="s">
        <v>123</v>
      </c>
      <c r="H9848" s="1" t="s">
        <v>29</v>
      </c>
      <c r="I9848" s="1" t="s">
        <v>602</v>
      </c>
      <c r="J9848">
        <v>2</v>
      </c>
      <c r="K9848">
        <v>10.1</v>
      </c>
      <c r="L9848">
        <v>0.4</v>
      </c>
      <c r="M9848">
        <v>2.6</v>
      </c>
      <c r="N9848">
        <v>13.1</v>
      </c>
      <c r="O9848">
        <v>15</v>
      </c>
      <c r="P9848">
        <v>0</v>
      </c>
      <c r="Q9848" s="1" t="s">
        <v>31</v>
      </c>
      <c r="R9848" s="1" t="s">
        <v>40</v>
      </c>
      <c r="S9848" s="1" t="s">
        <v>196</v>
      </c>
      <c r="T9848" s="1" t="s">
        <v>153</v>
      </c>
      <c r="U9848" s="1" t="s">
        <v>127</v>
      </c>
      <c r="V9848" s="1" t="s">
        <v>36</v>
      </c>
      <c r="W9848">
        <f t="shared" si="306"/>
        <v>46201.456944444442</v>
      </c>
      <c r="X9848">
        <f t="shared" si="307"/>
        <v>46201.46597222222</v>
      </c>
    </row>
    <row r="9849" spans="1:24" x14ac:dyDescent="0.2">
      <c r="A9849" s="1" t="s">
        <v>20646</v>
      </c>
      <c r="B9849" s="1" t="s">
        <v>20645</v>
      </c>
      <c r="C9849" s="1" t="s">
        <v>20404</v>
      </c>
      <c r="D9849" s="1" t="s">
        <v>20647</v>
      </c>
      <c r="E9849" s="1" t="s">
        <v>26</v>
      </c>
      <c r="F9849" s="1" t="s">
        <v>27</v>
      </c>
      <c r="G9849" s="1" t="s">
        <v>123</v>
      </c>
      <c r="H9849" s="1" t="s">
        <v>39</v>
      </c>
      <c r="I9849" s="1" t="s">
        <v>602</v>
      </c>
      <c r="J9849">
        <v>2</v>
      </c>
      <c r="K9849">
        <v>11.2</v>
      </c>
      <c r="L9849">
        <v>1.1000000000000001</v>
      </c>
      <c r="M9849">
        <v>6.4</v>
      </c>
      <c r="N9849">
        <v>18.600000000000001</v>
      </c>
      <c r="O9849">
        <v>12</v>
      </c>
      <c r="P9849">
        <v>0</v>
      </c>
      <c r="Q9849" s="1" t="s">
        <v>31</v>
      </c>
      <c r="R9849" s="1" t="s">
        <v>199</v>
      </c>
      <c r="S9849" s="1" t="s">
        <v>156</v>
      </c>
      <c r="T9849" s="1" t="s">
        <v>153</v>
      </c>
      <c r="U9849" s="1" t="s">
        <v>127</v>
      </c>
      <c r="V9849" s="1" t="s">
        <v>42</v>
      </c>
      <c r="W9849">
        <f t="shared" si="306"/>
        <v>46201.456944444442</v>
      </c>
      <c r="X9849">
        <f t="shared" si="307"/>
        <v>46201.478472222225</v>
      </c>
    </row>
    <row r="9850" spans="1:24" x14ac:dyDescent="0.2">
      <c r="A9850" s="1" t="s">
        <v>20648</v>
      </c>
      <c r="B9850" s="1" t="s">
        <v>20645</v>
      </c>
      <c r="C9850" s="1" t="s">
        <v>20404</v>
      </c>
      <c r="D9850" s="1" t="s">
        <v>20649</v>
      </c>
      <c r="E9850" s="1" t="s">
        <v>26</v>
      </c>
      <c r="F9850" s="1" t="s">
        <v>27</v>
      </c>
      <c r="G9850" s="1" t="s">
        <v>123</v>
      </c>
      <c r="H9850" s="1" t="s">
        <v>45</v>
      </c>
      <c r="I9850" s="1" t="s">
        <v>602</v>
      </c>
      <c r="J9850">
        <v>2</v>
      </c>
      <c r="K9850">
        <v>12.1</v>
      </c>
      <c r="L9850">
        <v>5.4</v>
      </c>
      <c r="M9850">
        <v>4.2</v>
      </c>
      <c r="N9850">
        <v>21.7</v>
      </c>
      <c r="O9850">
        <v>18</v>
      </c>
      <c r="P9850">
        <v>0</v>
      </c>
      <c r="Q9850" s="1" t="s">
        <v>31</v>
      </c>
      <c r="R9850" s="1" t="s">
        <v>46</v>
      </c>
      <c r="S9850" s="1" t="s">
        <v>152</v>
      </c>
      <c r="T9850" s="1" t="s">
        <v>153</v>
      </c>
      <c r="U9850" s="1" t="s">
        <v>127</v>
      </c>
      <c r="V9850" s="1" t="s">
        <v>42</v>
      </c>
      <c r="W9850">
        <f t="shared" si="306"/>
        <v>46201.456944444442</v>
      </c>
      <c r="X9850">
        <f t="shared" si="307"/>
        <v>46201.493750000001</v>
      </c>
    </row>
    <row r="9851" spans="1:24" x14ac:dyDescent="0.2">
      <c r="A9851" s="1" t="s">
        <v>20650</v>
      </c>
      <c r="B9851" s="1" t="s">
        <v>20645</v>
      </c>
      <c r="C9851" s="1" t="s">
        <v>20404</v>
      </c>
      <c r="D9851" s="1" t="s">
        <v>20651</v>
      </c>
      <c r="E9851" s="1" t="s">
        <v>26</v>
      </c>
      <c r="F9851" s="1" t="s">
        <v>50</v>
      </c>
      <c r="G9851" s="1" t="s">
        <v>123</v>
      </c>
      <c r="H9851" s="1" t="s">
        <v>51</v>
      </c>
      <c r="I9851" s="1" t="s">
        <v>602</v>
      </c>
      <c r="J9851">
        <v>2</v>
      </c>
      <c r="K9851">
        <v>16.600000000000001</v>
      </c>
      <c r="L9851">
        <v>9.4</v>
      </c>
      <c r="M9851">
        <v>3.7</v>
      </c>
      <c r="N9851">
        <v>29.6</v>
      </c>
      <c r="O9851">
        <v>26</v>
      </c>
      <c r="P9851">
        <v>0</v>
      </c>
      <c r="Q9851" s="1" t="s">
        <v>31</v>
      </c>
      <c r="R9851" s="1" t="s">
        <v>52</v>
      </c>
      <c r="S9851" s="1" t="s">
        <v>291</v>
      </c>
      <c r="T9851" s="1" t="s">
        <v>153</v>
      </c>
      <c r="U9851" s="1" t="s">
        <v>127</v>
      </c>
      <c r="V9851" s="1" t="s">
        <v>36</v>
      </c>
      <c r="W9851">
        <f t="shared" si="306"/>
        <v>46201.456944444442</v>
      </c>
      <c r="X9851">
        <f t="shared" si="307"/>
        <v>46201.51458333333</v>
      </c>
    </row>
    <row r="9852" spans="1:24" x14ac:dyDescent="0.2">
      <c r="A9852" s="1" t="s">
        <v>20652</v>
      </c>
      <c r="B9852" s="1" t="s">
        <v>20645</v>
      </c>
      <c r="C9852" s="1" t="s">
        <v>20404</v>
      </c>
      <c r="D9852" s="1" t="s">
        <v>20653</v>
      </c>
      <c r="E9852" s="1" t="s">
        <v>26</v>
      </c>
      <c r="F9852" s="1" t="s">
        <v>56</v>
      </c>
      <c r="G9852" s="1" t="s">
        <v>123</v>
      </c>
      <c r="H9852" s="1" t="s">
        <v>57</v>
      </c>
      <c r="I9852" s="1" t="s">
        <v>602</v>
      </c>
      <c r="J9852">
        <v>2</v>
      </c>
      <c r="K9852">
        <v>13.7</v>
      </c>
      <c r="L9852">
        <v>1.2</v>
      </c>
      <c r="M9852">
        <v>2.2000000000000002</v>
      </c>
      <c r="N9852">
        <v>17.100000000000001</v>
      </c>
      <c r="O9852">
        <v>18</v>
      </c>
      <c r="P9852">
        <v>0</v>
      </c>
      <c r="Q9852" s="1" t="s">
        <v>31</v>
      </c>
      <c r="R9852" s="1" t="s">
        <v>117</v>
      </c>
      <c r="S9852" s="1" t="s">
        <v>114</v>
      </c>
      <c r="T9852" s="1" t="s">
        <v>153</v>
      </c>
      <c r="U9852" s="1" t="s">
        <v>127</v>
      </c>
      <c r="V9852" s="1" t="s">
        <v>36</v>
      </c>
      <c r="W9852">
        <f t="shared" si="306"/>
        <v>46201.456944444442</v>
      </c>
      <c r="X9852">
        <f t="shared" si="307"/>
        <v>46201.526388888888</v>
      </c>
    </row>
    <row r="9853" spans="1:24" x14ac:dyDescent="0.2">
      <c r="A9853" s="1" t="s">
        <v>20654</v>
      </c>
      <c r="B9853" s="1" t="s">
        <v>20645</v>
      </c>
      <c r="C9853" s="1" t="s">
        <v>20404</v>
      </c>
      <c r="D9853" s="1" t="s">
        <v>20655</v>
      </c>
      <c r="E9853" s="1" t="s">
        <v>26</v>
      </c>
      <c r="F9853" s="1" t="s">
        <v>56</v>
      </c>
      <c r="G9853" s="1" t="s">
        <v>123</v>
      </c>
      <c r="H9853" s="1" t="s">
        <v>62</v>
      </c>
      <c r="I9853" s="1" t="s">
        <v>602</v>
      </c>
      <c r="J9853">
        <v>2</v>
      </c>
      <c r="K9853">
        <v>7</v>
      </c>
      <c r="L9853">
        <v>0.9</v>
      </c>
      <c r="M9853">
        <v>2.1</v>
      </c>
      <c r="N9853">
        <v>9.9</v>
      </c>
      <c r="O9853">
        <v>15</v>
      </c>
      <c r="P9853">
        <v>0</v>
      </c>
      <c r="Q9853" s="1" t="s">
        <v>31</v>
      </c>
      <c r="R9853" s="1" t="s">
        <v>504</v>
      </c>
      <c r="S9853" s="1" t="s">
        <v>363</v>
      </c>
      <c r="T9853" s="1" t="s">
        <v>153</v>
      </c>
      <c r="U9853" s="1" t="s">
        <v>127</v>
      </c>
      <c r="V9853" s="1" t="s">
        <v>36</v>
      </c>
      <c r="W9853">
        <f t="shared" si="306"/>
        <v>46201.456944444442</v>
      </c>
      <c r="X9853">
        <f t="shared" si="307"/>
        <v>46201.533333333333</v>
      </c>
    </row>
    <row r="9854" spans="1:24" x14ac:dyDescent="0.2">
      <c r="A9854" s="1" t="s">
        <v>20656</v>
      </c>
      <c r="B9854" s="1" t="s">
        <v>20657</v>
      </c>
      <c r="C9854" s="1" t="s">
        <v>20658</v>
      </c>
      <c r="D9854" s="1" t="s">
        <v>20563</v>
      </c>
      <c r="E9854" s="1" t="s">
        <v>26</v>
      </c>
      <c r="F9854" s="1" t="s">
        <v>27</v>
      </c>
      <c r="G9854" s="1" t="s">
        <v>194</v>
      </c>
      <c r="H9854" s="1" t="s">
        <v>29</v>
      </c>
      <c r="I9854" s="1" t="s">
        <v>1642</v>
      </c>
      <c r="J9854">
        <v>2</v>
      </c>
      <c r="K9854">
        <v>10.199999999999999</v>
      </c>
      <c r="L9854">
        <v>1</v>
      </c>
      <c r="M9854">
        <v>1.8</v>
      </c>
      <c r="N9854">
        <v>13</v>
      </c>
      <c r="O9854">
        <v>15</v>
      </c>
      <c r="P9854">
        <v>0</v>
      </c>
      <c r="Q9854" s="1" t="s">
        <v>31</v>
      </c>
      <c r="R9854" s="1" t="s">
        <v>32</v>
      </c>
      <c r="S9854" s="1" t="s">
        <v>131</v>
      </c>
      <c r="T9854" s="1" t="s">
        <v>34</v>
      </c>
      <c r="U9854" s="1" t="s">
        <v>127</v>
      </c>
      <c r="V9854" s="1" t="s">
        <v>36</v>
      </c>
      <c r="W9854">
        <f t="shared" si="306"/>
        <v>46201.343055555553</v>
      </c>
      <c r="X9854">
        <f t="shared" si="307"/>
        <v>46201.352083333331</v>
      </c>
    </row>
    <row r="9855" spans="1:24" x14ac:dyDescent="0.2">
      <c r="A9855" s="1" t="s">
        <v>20659</v>
      </c>
      <c r="B9855" s="1" t="s">
        <v>20657</v>
      </c>
      <c r="C9855" s="1" t="s">
        <v>20658</v>
      </c>
      <c r="D9855" s="1" t="s">
        <v>20634</v>
      </c>
      <c r="E9855" s="1" t="s">
        <v>26</v>
      </c>
      <c r="F9855" s="1" t="s">
        <v>27</v>
      </c>
      <c r="G9855" s="1" t="s">
        <v>194</v>
      </c>
      <c r="H9855" s="1" t="s">
        <v>39</v>
      </c>
      <c r="I9855" s="1" t="s">
        <v>1642</v>
      </c>
      <c r="J9855">
        <v>2</v>
      </c>
      <c r="K9855">
        <v>11.6</v>
      </c>
      <c r="L9855">
        <v>0.4</v>
      </c>
      <c r="M9855">
        <v>5.6</v>
      </c>
      <c r="N9855">
        <v>17.600000000000001</v>
      </c>
      <c r="O9855">
        <v>12</v>
      </c>
      <c r="P9855">
        <v>0</v>
      </c>
      <c r="Q9855" s="1" t="s">
        <v>31</v>
      </c>
      <c r="R9855" s="1" t="s">
        <v>75</v>
      </c>
      <c r="S9855" s="1" t="s">
        <v>181</v>
      </c>
      <c r="T9855" s="1" t="s">
        <v>34</v>
      </c>
      <c r="U9855" s="1" t="s">
        <v>127</v>
      </c>
      <c r="V9855" s="1" t="s">
        <v>42</v>
      </c>
      <c r="W9855">
        <f t="shared" si="306"/>
        <v>46201.343055555553</v>
      </c>
      <c r="X9855">
        <f t="shared" si="307"/>
        <v>46201.363888888889</v>
      </c>
    </row>
    <row r="9856" spans="1:24" x14ac:dyDescent="0.2">
      <c r="A9856" s="1" t="s">
        <v>20660</v>
      </c>
      <c r="B9856" s="1" t="s">
        <v>20657</v>
      </c>
      <c r="C9856" s="1" t="s">
        <v>20658</v>
      </c>
      <c r="D9856" s="1" t="s">
        <v>20498</v>
      </c>
      <c r="E9856" s="1" t="s">
        <v>26</v>
      </c>
      <c r="F9856" s="1" t="s">
        <v>27</v>
      </c>
      <c r="G9856" s="1" t="s">
        <v>194</v>
      </c>
      <c r="H9856" s="1" t="s">
        <v>45</v>
      </c>
      <c r="I9856" s="1" t="s">
        <v>1642</v>
      </c>
      <c r="J9856">
        <v>2</v>
      </c>
      <c r="K9856">
        <v>12.8</v>
      </c>
      <c r="L9856">
        <v>6</v>
      </c>
      <c r="M9856">
        <v>2.5</v>
      </c>
      <c r="N9856">
        <v>21.3</v>
      </c>
      <c r="O9856">
        <v>18</v>
      </c>
      <c r="P9856">
        <v>0</v>
      </c>
      <c r="Q9856" s="1" t="s">
        <v>31</v>
      </c>
      <c r="R9856" s="1" t="s">
        <v>75</v>
      </c>
      <c r="S9856" s="1" t="s">
        <v>196</v>
      </c>
      <c r="T9856" s="1" t="s">
        <v>34</v>
      </c>
      <c r="U9856" s="1" t="s">
        <v>127</v>
      </c>
      <c r="V9856" s="1" t="s">
        <v>42</v>
      </c>
      <c r="W9856">
        <f t="shared" si="306"/>
        <v>46201.343055555553</v>
      </c>
      <c r="X9856">
        <f t="shared" si="307"/>
        <v>46201.378472222219</v>
      </c>
    </row>
    <row r="9857" spans="1:24" x14ac:dyDescent="0.2">
      <c r="A9857" s="1" t="s">
        <v>20661</v>
      </c>
      <c r="B9857" s="1" t="s">
        <v>20657</v>
      </c>
      <c r="C9857" s="1" t="s">
        <v>20658</v>
      </c>
      <c r="D9857" s="1" t="s">
        <v>20662</v>
      </c>
      <c r="E9857" s="1" t="s">
        <v>26</v>
      </c>
      <c r="F9857" s="1" t="s">
        <v>50</v>
      </c>
      <c r="G9857" s="1" t="s">
        <v>194</v>
      </c>
      <c r="H9857" s="1" t="s">
        <v>51</v>
      </c>
      <c r="I9857" s="1" t="s">
        <v>1642</v>
      </c>
      <c r="J9857">
        <v>2</v>
      </c>
      <c r="K9857">
        <v>12</v>
      </c>
      <c r="L9857">
        <v>13.5</v>
      </c>
      <c r="M9857">
        <v>4.5</v>
      </c>
      <c r="N9857">
        <v>29.9</v>
      </c>
      <c r="O9857">
        <v>26</v>
      </c>
      <c r="P9857">
        <v>0</v>
      </c>
      <c r="Q9857" s="1" t="s">
        <v>31</v>
      </c>
      <c r="R9857" s="1" t="s">
        <v>728</v>
      </c>
      <c r="S9857" s="1" t="s">
        <v>700</v>
      </c>
      <c r="T9857" s="1" t="s">
        <v>34</v>
      </c>
      <c r="U9857" s="1" t="s">
        <v>127</v>
      </c>
      <c r="V9857" s="1" t="s">
        <v>36</v>
      </c>
      <c r="W9857">
        <f t="shared" si="306"/>
        <v>46201.343055555553</v>
      </c>
      <c r="X9857">
        <f t="shared" si="307"/>
        <v>46201.399305555555</v>
      </c>
    </row>
    <row r="9858" spans="1:24" x14ac:dyDescent="0.2">
      <c r="A9858" s="1" t="s">
        <v>20663</v>
      </c>
      <c r="B9858" s="1" t="s">
        <v>20657</v>
      </c>
      <c r="C9858" s="1" t="s">
        <v>20658</v>
      </c>
      <c r="D9858" s="1" t="s">
        <v>20545</v>
      </c>
      <c r="E9858" s="1" t="s">
        <v>26</v>
      </c>
      <c r="F9858" s="1" t="s">
        <v>56</v>
      </c>
      <c r="G9858" s="1" t="s">
        <v>194</v>
      </c>
      <c r="H9858" s="1" t="s">
        <v>57</v>
      </c>
      <c r="I9858" s="1" t="s">
        <v>1642</v>
      </c>
      <c r="J9858">
        <v>2</v>
      </c>
      <c r="K9858">
        <v>11.9</v>
      </c>
      <c r="L9858">
        <v>0.8</v>
      </c>
      <c r="M9858">
        <v>3.2</v>
      </c>
      <c r="N9858">
        <v>15.9</v>
      </c>
      <c r="O9858">
        <v>18</v>
      </c>
      <c r="P9858">
        <v>0</v>
      </c>
      <c r="Q9858" s="1" t="s">
        <v>31</v>
      </c>
      <c r="R9858" s="1" t="s">
        <v>261</v>
      </c>
      <c r="S9858" s="1" t="s">
        <v>228</v>
      </c>
      <c r="T9858" s="1" t="s">
        <v>34</v>
      </c>
      <c r="U9858" s="1" t="s">
        <v>127</v>
      </c>
      <c r="V9858" s="1" t="s">
        <v>36</v>
      </c>
      <c r="W9858">
        <f t="shared" ref="W9858:W9921" si="308">DATEVALUE(MID(C9858,1,10))+TIMEVALUE(MID(C9858,12,8))</f>
        <v>46201.343055555553</v>
      </c>
      <c r="X9858">
        <f t="shared" ref="X9858:X9921" si="309">DATEVALUE(MID(D9858,1,10))+TIMEVALUE(MID(D9858,12,8))</f>
        <v>46201.410416666666</v>
      </c>
    </row>
    <row r="9859" spans="1:24" x14ac:dyDescent="0.2">
      <c r="A9859" s="1" t="s">
        <v>20664</v>
      </c>
      <c r="B9859" s="1" t="s">
        <v>20657</v>
      </c>
      <c r="C9859" s="1" t="s">
        <v>20658</v>
      </c>
      <c r="D9859" s="1" t="s">
        <v>20640</v>
      </c>
      <c r="E9859" s="1" t="s">
        <v>26</v>
      </c>
      <c r="F9859" s="1" t="s">
        <v>56</v>
      </c>
      <c r="G9859" s="1" t="s">
        <v>194</v>
      </c>
      <c r="H9859" s="1" t="s">
        <v>62</v>
      </c>
      <c r="I9859" s="1" t="s">
        <v>1642</v>
      </c>
      <c r="J9859">
        <v>2</v>
      </c>
      <c r="K9859">
        <v>5.0999999999999996</v>
      </c>
      <c r="L9859">
        <v>1.1000000000000001</v>
      </c>
      <c r="M9859">
        <v>2.5</v>
      </c>
      <c r="N9859">
        <v>8.6</v>
      </c>
      <c r="O9859">
        <v>15</v>
      </c>
      <c r="P9859">
        <v>0</v>
      </c>
      <c r="Q9859" s="1" t="s">
        <v>31</v>
      </c>
      <c r="R9859" s="1" t="s">
        <v>113</v>
      </c>
      <c r="S9859" s="1" t="s">
        <v>211</v>
      </c>
      <c r="T9859" s="1" t="s">
        <v>34</v>
      </c>
      <c r="U9859" s="1" t="s">
        <v>127</v>
      </c>
      <c r="V9859" s="1" t="s">
        <v>36</v>
      </c>
      <c r="W9859">
        <f t="shared" si="308"/>
        <v>46201.343055555553</v>
      </c>
      <c r="X9859">
        <f t="shared" si="309"/>
        <v>46201.416666666664</v>
      </c>
    </row>
    <row r="9860" spans="1:24" x14ac:dyDescent="0.2">
      <c r="A9860" s="1" t="s">
        <v>20665</v>
      </c>
      <c r="B9860" s="1" t="s">
        <v>20666</v>
      </c>
      <c r="C9860" s="1" t="s">
        <v>20667</v>
      </c>
      <c r="D9860" s="1" t="s">
        <v>20638</v>
      </c>
      <c r="E9860" s="1" t="s">
        <v>26</v>
      </c>
      <c r="F9860" s="1" t="s">
        <v>27</v>
      </c>
      <c r="G9860" s="1" t="s">
        <v>194</v>
      </c>
      <c r="H9860" s="1" t="s">
        <v>29</v>
      </c>
      <c r="I9860" s="1" t="s">
        <v>250</v>
      </c>
      <c r="J9860">
        <v>12</v>
      </c>
      <c r="K9860">
        <v>8.1</v>
      </c>
      <c r="L9860">
        <v>1.3</v>
      </c>
      <c r="M9860">
        <v>2.9</v>
      </c>
      <c r="N9860">
        <v>12.3</v>
      </c>
      <c r="O9860">
        <v>15</v>
      </c>
      <c r="P9860">
        <v>0</v>
      </c>
      <c r="Q9860" s="1" t="s">
        <v>31</v>
      </c>
      <c r="R9860" s="1" t="s">
        <v>233</v>
      </c>
      <c r="S9860" s="1" t="s">
        <v>76</v>
      </c>
      <c r="T9860" s="1" t="s">
        <v>71</v>
      </c>
      <c r="U9860" s="1" t="s">
        <v>251</v>
      </c>
      <c r="V9860" s="1" t="s">
        <v>36</v>
      </c>
      <c r="W9860">
        <f t="shared" si="308"/>
        <v>46201.386111111111</v>
      </c>
      <c r="X9860">
        <f t="shared" si="309"/>
        <v>46201.394444444442</v>
      </c>
    </row>
    <row r="9861" spans="1:24" x14ac:dyDescent="0.2">
      <c r="A9861" s="1" t="s">
        <v>20668</v>
      </c>
      <c r="B9861" s="1" t="s">
        <v>20666</v>
      </c>
      <c r="C9861" s="1" t="s">
        <v>20667</v>
      </c>
      <c r="D9861" s="1" t="s">
        <v>20669</v>
      </c>
      <c r="E9861" s="1" t="s">
        <v>26</v>
      </c>
      <c r="F9861" s="1" t="s">
        <v>27</v>
      </c>
      <c r="G9861" s="1" t="s">
        <v>194</v>
      </c>
      <c r="H9861" s="1" t="s">
        <v>39</v>
      </c>
      <c r="I9861" s="1" t="s">
        <v>250</v>
      </c>
      <c r="J9861">
        <v>12</v>
      </c>
      <c r="K9861">
        <v>11.2</v>
      </c>
      <c r="L9861">
        <v>1.1000000000000001</v>
      </c>
      <c r="M9861">
        <v>4.7</v>
      </c>
      <c r="N9861">
        <v>16.899999999999999</v>
      </c>
      <c r="O9861">
        <v>12</v>
      </c>
      <c r="P9861">
        <v>0</v>
      </c>
      <c r="Q9861" s="1" t="s">
        <v>31</v>
      </c>
      <c r="R9861" s="1" t="s">
        <v>40</v>
      </c>
      <c r="S9861" s="1" t="s">
        <v>152</v>
      </c>
      <c r="T9861" s="1" t="s">
        <v>71</v>
      </c>
      <c r="U9861" s="1" t="s">
        <v>251</v>
      </c>
      <c r="V9861" s="1" t="s">
        <v>42</v>
      </c>
      <c r="W9861">
        <f t="shared" si="308"/>
        <v>46201.386111111111</v>
      </c>
      <c r="X9861">
        <f t="shared" si="309"/>
        <v>46201.40625</v>
      </c>
    </row>
    <row r="9862" spans="1:24" x14ac:dyDescent="0.2">
      <c r="A9862" s="1" t="s">
        <v>20670</v>
      </c>
      <c r="B9862" s="1" t="s">
        <v>20666</v>
      </c>
      <c r="C9862" s="1" t="s">
        <v>20667</v>
      </c>
      <c r="D9862" s="1" t="s">
        <v>20671</v>
      </c>
      <c r="E9862" s="1" t="s">
        <v>26</v>
      </c>
      <c r="F9862" s="1" t="s">
        <v>27</v>
      </c>
      <c r="G9862" s="1" t="s">
        <v>194</v>
      </c>
      <c r="H9862" s="1" t="s">
        <v>45</v>
      </c>
      <c r="I9862" s="1" t="s">
        <v>250</v>
      </c>
      <c r="J9862">
        <v>12</v>
      </c>
      <c r="K9862">
        <v>12.7</v>
      </c>
      <c r="L9862">
        <v>7.2</v>
      </c>
      <c r="M9862">
        <v>2.4</v>
      </c>
      <c r="N9862">
        <v>22.3</v>
      </c>
      <c r="O9862">
        <v>18</v>
      </c>
      <c r="P9862">
        <v>0</v>
      </c>
      <c r="Q9862" s="1" t="s">
        <v>31</v>
      </c>
      <c r="R9862" s="1" t="s">
        <v>180</v>
      </c>
      <c r="S9862" s="1" t="s">
        <v>156</v>
      </c>
      <c r="T9862" s="1" t="s">
        <v>71</v>
      </c>
      <c r="U9862" s="1" t="s">
        <v>251</v>
      </c>
      <c r="V9862" s="1" t="s">
        <v>42</v>
      </c>
      <c r="W9862">
        <f t="shared" si="308"/>
        <v>46201.386111111111</v>
      </c>
      <c r="X9862">
        <f t="shared" si="309"/>
        <v>46201.421527777777</v>
      </c>
    </row>
    <row r="9863" spans="1:24" x14ac:dyDescent="0.2">
      <c r="A9863" s="1" t="s">
        <v>20672</v>
      </c>
      <c r="B9863" s="1" t="s">
        <v>20666</v>
      </c>
      <c r="C9863" s="1" t="s">
        <v>20667</v>
      </c>
      <c r="D9863" s="1" t="s">
        <v>20418</v>
      </c>
      <c r="E9863" s="1" t="s">
        <v>26</v>
      </c>
      <c r="F9863" s="1" t="s">
        <v>50</v>
      </c>
      <c r="G9863" s="1" t="s">
        <v>194</v>
      </c>
      <c r="H9863" s="1" t="s">
        <v>51</v>
      </c>
      <c r="I9863" s="1" t="s">
        <v>250</v>
      </c>
      <c r="J9863">
        <v>12</v>
      </c>
      <c r="K9863">
        <v>14</v>
      </c>
      <c r="L9863">
        <v>13.7</v>
      </c>
      <c r="M9863">
        <v>2.5</v>
      </c>
      <c r="N9863">
        <v>30.2</v>
      </c>
      <c r="O9863">
        <v>26</v>
      </c>
      <c r="P9863">
        <v>0</v>
      </c>
      <c r="Q9863" s="1" t="s">
        <v>31</v>
      </c>
      <c r="R9863" s="1" t="s">
        <v>52</v>
      </c>
      <c r="S9863" s="1" t="s">
        <v>309</v>
      </c>
      <c r="T9863" s="1" t="s">
        <v>71</v>
      </c>
      <c r="U9863" s="1" t="s">
        <v>251</v>
      </c>
      <c r="V9863" s="1" t="s">
        <v>42</v>
      </c>
      <c r="W9863">
        <f t="shared" si="308"/>
        <v>46201.386111111111</v>
      </c>
      <c r="X9863">
        <f t="shared" si="309"/>
        <v>46201.442361111112</v>
      </c>
    </row>
    <row r="9864" spans="1:24" x14ac:dyDescent="0.2">
      <c r="A9864" s="1" t="s">
        <v>20673</v>
      </c>
      <c r="B9864" s="1" t="s">
        <v>20666</v>
      </c>
      <c r="C9864" s="1" t="s">
        <v>20667</v>
      </c>
      <c r="D9864" s="1" t="s">
        <v>20403</v>
      </c>
      <c r="E9864" s="1" t="s">
        <v>26</v>
      </c>
      <c r="F9864" s="1" t="s">
        <v>56</v>
      </c>
      <c r="G9864" s="1" t="s">
        <v>194</v>
      </c>
      <c r="H9864" s="1" t="s">
        <v>57</v>
      </c>
      <c r="I9864" s="1" t="s">
        <v>250</v>
      </c>
      <c r="J9864">
        <v>12</v>
      </c>
      <c r="K9864">
        <v>8.8000000000000007</v>
      </c>
      <c r="L9864">
        <v>1.5</v>
      </c>
      <c r="M9864">
        <v>2.6</v>
      </c>
      <c r="N9864">
        <v>13</v>
      </c>
      <c r="O9864">
        <v>18</v>
      </c>
      <c r="P9864">
        <v>0</v>
      </c>
      <c r="Q9864" s="1" t="s">
        <v>31</v>
      </c>
      <c r="R9864" s="1" t="s">
        <v>117</v>
      </c>
      <c r="S9864" s="1" t="s">
        <v>228</v>
      </c>
      <c r="T9864" s="1" t="s">
        <v>71</v>
      </c>
      <c r="U9864" s="1" t="s">
        <v>251</v>
      </c>
      <c r="V9864" s="1" t="s">
        <v>36</v>
      </c>
      <c r="W9864">
        <f t="shared" si="308"/>
        <v>46201.386111111111</v>
      </c>
      <c r="X9864">
        <f t="shared" si="309"/>
        <v>46201.451388888891</v>
      </c>
    </row>
    <row r="9865" spans="1:24" x14ac:dyDescent="0.2">
      <c r="A9865" s="1" t="s">
        <v>20674</v>
      </c>
      <c r="B9865" s="1" t="s">
        <v>20666</v>
      </c>
      <c r="C9865" s="1" t="s">
        <v>20667</v>
      </c>
      <c r="D9865" s="1" t="s">
        <v>20675</v>
      </c>
      <c r="E9865" s="1" t="s">
        <v>26</v>
      </c>
      <c r="F9865" s="1" t="s">
        <v>56</v>
      </c>
      <c r="G9865" s="1" t="s">
        <v>194</v>
      </c>
      <c r="H9865" s="1" t="s">
        <v>62</v>
      </c>
      <c r="I9865" s="1" t="s">
        <v>250</v>
      </c>
      <c r="J9865">
        <v>12</v>
      </c>
      <c r="K9865">
        <v>7.4</v>
      </c>
      <c r="L9865">
        <v>1</v>
      </c>
      <c r="M9865">
        <v>2.6</v>
      </c>
      <c r="N9865">
        <v>11</v>
      </c>
      <c r="O9865">
        <v>15</v>
      </c>
      <c r="P9865">
        <v>0</v>
      </c>
      <c r="Q9865" s="1" t="s">
        <v>31</v>
      </c>
      <c r="R9865" s="1" t="s">
        <v>504</v>
      </c>
      <c r="S9865" s="1" t="s">
        <v>118</v>
      </c>
      <c r="T9865" s="1" t="s">
        <v>71</v>
      </c>
      <c r="U9865" s="1" t="s">
        <v>251</v>
      </c>
      <c r="V9865" s="1" t="s">
        <v>36</v>
      </c>
      <c r="W9865">
        <f t="shared" si="308"/>
        <v>46201.386111111111</v>
      </c>
      <c r="X9865">
        <f t="shared" si="309"/>
        <v>46201.459027777775</v>
      </c>
    </row>
    <row r="9866" spans="1:24" x14ac:dyDescent="0.2">
      <c r="A9866" s="1" t="s">
        <v>20676</v>
      </c>
      <c r="B9866" s="1" t="s">
        <v>20677</v>
      </c>
      <c r="C9866" s="1" t="s">
        <v>20430</v>
      </c>
      <c r="D9866" s="1" t="s">
        <v>20678</v>
      </c>
      <c r="E9866" s="1" t="s">
        <v>26</v>
      </c>
      <c r="F9866" s="1" t="s">
        <v>27</v>
      </c>
      <c r="G9866" s="1" t="s">
        <v>171</v>
      </c>
      <c r="H9866" s="1" t="s">
        <v>29</v>
      </c>
      <c r="I9866" s="1" t="s">
        <v>285</v>
      </c>
      <c r="J9866">
        <v>2</v>
      </c>
      <c r="K9866">
        <v>14.4</v>
      </c>
      <c r="L9866">
        <v>1.2</v>
      </c>
      <c r="M9866">
        <v>2.2000000000000002</v>
      </c>
      <c r="N9866">
        <v>17.7</v>
      </c>
      <c r="O9866">
        <v>15</v>
      </c>
      <c r="P9866">
        <v>0</v>
      </c>
      <c r="Q9866" s="1" t="s">
        <v>31</v>
      </c>
      <c r="R9866" s="1" t="s">
        <v>106</v>
      </c>
      <c r="S9866" s="1" t="s">
        <v>126</v>
      </c>
      <c r="T9866" s="1" t="s">
        <v>153</v>
      </c>
      <c r="U9866" s="1" t="s">
        <v>99</v>
      </c>
      <c r="V9866" s="1" t="s">
        <v>42</v>
      </c>
      <c r="W9866">
        <f t="shared" si="308"/>
        <v>46201.406944444447</v>
      </c>
      <c r="X9866">
        <f t="shared" si="309"/>
        <v>46201.418749999997</v>
      </c>
    </row>
    <row r="9867" spans="1:24" x14ac:dyDescent="0.2">
      <c r="A9867" s="1" t="s">
        <v>20679</v>
      </c>
      <c r="B9867" s="1" t="s">
        <v>20677</v>
      </c>
      <c r="C9867" s="1" t="s">
        <v>20430</v>
      </c>
      <c r="D9867" s="1" t="s">
        <v>20680</v>
      </c>
      <c r="E9867" s="1" t="s">
        <v>26</v>
      </c>
      <c r="F9867" s="1" t="s">
        <v>27</v>
      </c>
      <c r="G9867" s="1" t="s">
        <v>171</v>
      </c>
      <c r="H9867" s="1" t="s">
        <v>39</v>
      </c>
      <c r="I9867" s="1" t="s">
        <v>285</v>
      </c>
      <c r="J9867">
        <v>2</v>
      </c>
      <c r="K9867">
        <v>6.7</v>
      </c>
      <c r="L9867">
        <v>0.7</v>
      </c>
      <c r="M9867">
        <v>5.0999999999999996</v>
      </c>
      <c r="N9867">
        <v>12.6</v>
      </c>
      <c r="O9867">
        <v>12</v>
      </c>
      <c r="P9867">
        <v>0</v>
      </c>
      <c r="Q9867" s="1" t="s">
        <v>31</v>
      </c>
      <c r="R9867" s="1" t="s">
        <v>32</v>
      </c>
      <c r="S9867" s="1" t="s">
        <v>135</v>
      </c>
      <c r="T9867" s="1" t="s">
        <v>153</v>
      </c>
      <c r="U9867" s="1" t="s">
        <v>99</v>
      </c>
      <c r="V9867" s="1" t="s">
        <v>36</v>
      </c>
      <c r="W9867">
        <f t="shared" si="308"/>
        <v>46201.406944444447</v>
      </c>
      <c r="X9867">
        <f t="shared" si="309"/>
        <v>46201.427777777775</v>
      </c>
    </row>
    <row r="9868" spans="1:24" x14ac:dyDescent="0.2">
      <c r="A9868" s="1" t="s">
        <v>20681</v>
      </c>
      <c r="B9868" s="1" t="s">
        <v>20677</v>
      </c>
      <c r="C9868" s="1" t="s">
        <v>20430</v>
      </c>
      <c r="D9868" s="1" t="s">
        <v>20682</v>
      </c>
      <c r="E9868" s="1" t="s">
        <v>26</v>
      </c>
      <c r="F9868" s="1" t="s">
        <v>27</v>
      </c>
      <c r="G9868" s="1" t="s">
        <v>171</v>
      </c>
      <c r="H9868" s="1" t="s">
        <v>45</v>
      </c>
      <c r="I9868" s="1" t="s">
        <v>285</v>
      </c>
      <c r="J9868">
        <v>2</v>
      </c>
      <c r="K9868">
        <v>13.8</v>
      </c>
      <c r="L9868">
        <v>5.7</v>
      </c>
      <c r="M9868">
        <v>2.2000000000000002</v>
      </c>
      <c r="N9868">
        <v>21.7</v>
      </c>
      <c r="O9868">
        <v>18</v>
      </c>
      <c r="P9868">
        <v>0</v>
      </c>
      <c r="Q9868" s="1" t="s">
        <v>31</v>
      </c>
      <c r="R9868" s="1" t="s">
        <v>180</v>
      </c>
      <c r="S9868" s="1" t="s">
        <v>156</v>
      </c>
      <c r="T9868" s="1" t="s">
        <v>153</v>
      </c>
      <c r="U9868" s="1" t="s">
        <v>99</v>
      </c>
      <c r="V9868" s="1" t="s">
        <v>42</v>
      </c>
      <c r="W9868">
        <f t="shared" si="308"/>
        <v>46201.406944444447</v>
      </c>
      <c r="X9868">
        <f t="shared" si="309"/>
        <v>46201.443055555559</v>
      </c>
    </row>
    <row r="9869" spans="1:24" x14ac:dyDescent="0.2">
      <c r="A9869" s="1" t="s">
        <v>20683</v>
      </c>
      <c r="B9869" s="1" t="s">
        <v>20677</v>
      </c>
      <c r="C9869" s="1" t="s">
        <v>20430</v>
      </c>
      <c r="D9869" s="1" t="s">
        <v>20684</v>
      </c>
      <c r="E9869" s="1" t="s">
        <v>26</v>
      </c>
      <c r="F9869" s="1" t="s">
        <v>50</v>
      </c>
      <c r="G9869" s="1" t="s">
        <v>171</v>
      </c>
      <c r="H9869" s="1" t="s">
        <v>51</v>
      </c>
      <c r="I9869" s="1" t="s">
        <v>285</v>
      </c>
      <c r="J9869">
        <v>2</v>
      </c>
      <c r="K9869">
        <v>17.899999999999999</v>
      </c>
      <c r="L9869">
        <v>12.3</v>
      </c>
      <c r="M9869">
        <v>4</v>
      </c>
      <c r="N9869">
        <v>34.200000000000003</v>
      </c>
      <c r="O9869">
        <v>26</v>
      </c>
      <c r="P9869">
        <v>0</v>
      </c>
      <c r="Q9869" s="1" t="s">
        <v>31</v>
      </c>
      <c r="R9869" s="1" t="s">
        <v>1891</v>
      </c>
      <c r="S9869" s="1" t="s">
        <v>53</v>
      </c>
      <c r="T9869" s="1" t="s">
        <v>153</v>
      </c>
      <c r="U9869" s="1" t="s">
        <v>99</v>
      </c>
      <c r="V9869" s="1" t="s">
        <v>42</v>
      </c>
      <c r="W9869">
        <f t="shared" si="308"/>
        <v>46201.406944444447</v>
      </c>
      <c r="X9869">
        <f t="shared" si="309"/>
        <v>46201.466666666667</v>
      </c>
    </row>
    <row r="9870" spans="1:24" x14ac:dyDescent="0.2">
      <c r="A9870" s="1" t="s">
        <v>20685</v>
      </c>
      <c r="B9870" s="1" t="s">
        <v>20677</v>
      </c>
      <c r="C9870" s="1" t="s">
        <v>20430</v>
      </c>
      <c r="D9870" s="1" t="s">
        <v>20686</v>
      </c>
      <c r="E9870" s="1" t="s">
        <v>26</v>
      </c>
      <c r="F9870" s="1" t="s">
        <v>56</v>
      </c>
      <c r="G9870" s="1" t="s">
        <v>171</v>
      </c>
      <c r="H9870" s="1" t="s">
        <v>57</v>
      </c>
      <c r="I9870" s="1" t="s">
        <v>285</v>
      </c>
      <c r="J9870">
        <v>2</v>
      </c>
      <c r="K9870">
        <v>14.7</v>
      </c>
      <c r="L9870">
        <v>0.7</v>
      </c>
      <c r="M9870">
        <v>4.3</v>
      </c>
      <c r="N9870">
        <v>19.7</v>
      </c>
      <c r="O9870">
        <v>18</v>
      </c>
      <c r="P9870">
        <v>0</v>
      </c>
      <c r="Q9870" s="1" t="s">
        <v>31</v>
      </c>
      <c r="R9870" s="1" t="s">
        <v>959</v>
      </c>
      <c r="S9870" s="1" t="s">
        <v>118</v>
      </c>
      <c r="T9870" s="1" t="s">
        <v>153</v>
      </c>
      <c r="U9870" s="1" t="s">
        <v>99</v>
      </c>
      <c r="V9870" s="1" t="s">
        <v>36</v>
      </c>
      <c r="W9870">
        <f t="shared" si="308"/>
        <v>46201.406944444447</v>
      </c>
      <c r="X9870">
        <f t="shared" si="309"/>
        <v>46201.479861111111</v>
      </c>
    </row>
    <row r="9871" spans="1:24" x14ac:dyDescent="0.2">
      <c r="A9871" s="1" t="s">
        <v>20687</v>
      </c>
      <c r="B9871" s="1" t="s">
        <v>20677</v>
      </c>
      <c r="C9871" s="1" t="s">
        <v>20430</v>
      </c>
      <c r="D9871" s="1" t="s">
        <v>20688</v>
      </c>
      <c r="E9871" s="1" t="s">
        <v>26</v>
      </c>
      <c r="F9871" s="1" t="s">
        <v>56</v>
      </c>
      <c r="G9871" s="1" t="s">
        <v>171</v>
      </c>
      <c r="H9871" s="1" t="s">
        <v>62</v>
      </c>
      <c r="I9871" s="1" t="s">
        <v>285</v>
      </c>
      <c r="J9871">
        <v>2</v>
      </c>
      <c r="K9871">
        <v>9.3000000000000007</v>
      </c>
      <c r="L9871">
        <v>0.7</v>
      </c>
      <c r="M9871">
        <v>1.2</v>
      </c>
      <c r="N9871">
        <v>11.1</v>
      </c>
      <c r="O9871">
        <v>15</v>
      </c>
      <c r="P9871">
        <v>0</v>
      </c>
      <c r="Q9871" s="1" t="s">
        <v>31</v>
      </c>
      <c r="R9871" s="1" t="s">
        <v>165</v>
      </c>
      <c r="S9871" s="1" t="s">
        <v>59</v>
      </c>
      <c r="T9871" s="1" t="s">
        <v>153</v>
      </c>
      <c r="U9871" s="1" t="s">
        <v>99</v>
      </c>
      <c r="V9871" s="1" t="s">
        <v>36</v>
      </c>
      <c r="W9871">
        <f t="shared" si="308"/>
        <v>46201.406944444447</v>
      </c>
      <c r="X9871">
        <f t="shared" si="309"/>
        <v>46201.488194444442</v>
      </c>
    </row>
    <row r="9872" spans="1:24" x14ac:dyDescent="0.2">
      <c r="A9872" s="1" t="s">
        <v>20689</v>
      </c>
      <c r="B9872" s="1" t="s">
        <v>20690</v>
      </c>
      <c r="C9872" s="1" t="s">
        <v>20485</v>
      </c>
      <c r="D9872" s="1" t="s">
        <v>20691</v>
      </c>
      <c r="E9872" s="1" t="s">
        <v>26</v>
      </c>
      <c r="F9872" s="1" t="s">
        <v>27</v>
      </c>
      <c r="G9872" s="1" t="s">
        <v>28</v>
      </c>
      <c r="H9872" s="1" t="s">
        <v>29</v>
      </c>
      <c r="I9872" s="1" t="s">
        <v>4144</v>
      </c>
      <c r="J9872">
        <v>9</v>
      </c>
      <c r="K9872">
        <v>9.6999999999999993</v>
      </c>
      <c r="L9872">
        <v>0.7</v>
      </c>
      <c r="M9872">
        <v>2.4</v>
      </c>
      <c r="N9872">
        <v>12.8</v>
      </c>
      <c r="O9872">
        <v>15</v>
      </c>
      <c r="P9872">
        <v>0</v>
      </c>
      <c r="Q9872" s="1" t="s">
        <v>31</v>
      </c>
      <c r="R9872" s="1" t="s">
        <v>134</v>
      </c>
      <c r="S9872" s="1" t="s">
        <v>196</v>
      </c>
      <c r="T9872" s="1" t="s">
        <v>34</v>
      </c>
      <c r="U9872" s="1" t="s">
        <v>251</v>
      </c>
      <c r="V9872" s="1" t="s">
        <v>36</v>
      </c>
      <c r="W9872">
        <f t="shared" si="308"/>
        <v>46201.359027777777</v>
      </c>
      <c r="X9872">
        <f t="shared" si="309"/>
        <v>46201.367361111108</v>
      </c>
    </row>
    <row r="9873" spans="1:24" x14ac:dyDescent="0.2">
      <c r="A9873" s="1" t="s">
        <v>20692</v>
      </c>
      <c r="B9873" s="1" t="s">
        <v>20690</v>
      </c>
      <c r="C9873" s="1" t="s">
        <v>20485</v>
      </c>
      <c r="D9873" s="1" t="s">
        <v>20498</v>
      </c>
      <c r="E9873" s="1" t="s">
        <v>26</v>
      </c>
      <c r="F9873" s="1" t="s">
        <v>27</v>
      </c>
      <c r="G9873" s="1" t="s">
        <v>28</v>
      </c>
      <c r="H9873" s="1" t="s">
        <v>39</v>
      </c>
      <c r="I9873" s="1" t="s">
        <v>4144</v>
      </c>
      <c r="J9873">
        <v>9</v>
      </c>
      <c r="K9873">
        <v>9.3000000000000007</v>
      </c>
      <c r="L9873">
        <v>1</v>
      </c>
      <c r="M9873">
        <v>5.3</v>
      </c>
      <c r="N9873">
        <v>15.6</v>
      </c>
      <c r="O9873">
        <v>12</v>
      </c>
      <c r="P9873">
        <v>0</v>
      </c>
      <c r="Q9873" s="1" t="s">
        <v>31</v>
      </c>
      <c r="R9873" s="1" t="s">
        <v>102</v>
      </c>
      <c r="S9873" s="1" t="s">
        <v>181</v>
      </c>
      <c r="T9873" s="1" t="s">
        <v>34</v>
      </c>
      <c r="U9873" s="1" t="s">
        <v>251</v>
      </c>
      <c r="V9873" s="1" t="s">
        <v>42</v>
      </c>
      <c r="W9873">
        <f t="shared" si="308"/>
        <v>46201.359027777777</v>
      </c>
      <c r="X9873">
        <f t="shared" si="309"/>
        <v>46201.378472222219</v>
      </c>
    </row>
    <row r="9874" spans="1:24" x14ac:dyDescent="0.2">
      <c r="A9874" s="1" t="s">
        <v>20693</v>
      </c>
      <c r="B9874" s="1" t="s">
        <v>20690</v>
      </c>
      <c r="C9874" s="1" t="s">
        <v>20485</v>
      </c>
      <c r="D9874" s="1" t="s">
        <v>20551</v>
      </c>
      <c r="E9874" s="1" t="s">
        <v>26</v>
      </c>
      <c r="F9874" s="1" t="s">
        <v>27</v>
      </c>
      <c r="G9874" s="1" t="s">
        <v>28</v>
      </c>
      <c r="H9874" s="1" t="s">
        <v>45</v>
      </c>
      <c r="I9874" s="1" t="s">
        <v>4144</v>
      </c>
      <c r="J9874">
        <v>9</v>
      </c>
      <c r="K9874">
        <v>12.1</v>
      </c>
      <c r="L9874">
        <v>5.9</v>
      </c>
      <c r="M9874">
        <v>3.4</v>
      </c>
      <c r="N9874">
        <v>21.3</v>
      </c>
      <c r="O9874">
        <v>18</v>
      </c>
      <c r="P9874">
        <v>0</v>
      </c>
      <c r="Q9874" s="1" t="s">
        <v>31</v>
      </c>
      <c r="R9874" s="1" t="s">
        <v>233</v>
      </c>
      <c r="S9874" s="1" t="s">
        <v>103</v>
      </c>
      <c r="T9874" s="1" t="s">
        <v>34</v>
      </c>
      <c r="U9874" s="1" t="s">
        <v>251</v>
      </c>
      <c r="V9874" s="1" t="s">
        <v>42</v>
      </c>
      <c r="W9874">
        <f t="shared" si="308"/>
        <v>46201.359027777777</v>
      </c>
      <c r="X9874">
        <f t="shared" si="309"/>
        <v>46201.393055555556</v>
      </c>
    </row>
    <row r="9875" spans="1:24" x14ac:dyDescent="0.2">
      <c r="A9875" s="1" t="s">
        <v>20694</v>
      </c>
      <c r="B9875" s="1" t="s">
        <v>20690</v>
      </c>
      <c r="C9875" s="1" t="s">
        <v>20485</v>
      </c>
      <c r="D9875" s="1" t="s">
        <v>20695</v>
      </c>
      <c r="E9875" s="1" t="s">
        <v>26</v>
      </c>
      <c r="F9875" s="1" t="s">
        <v>50</v>
      </c>
      <c r="G9875" s="1" t="s">
        <v>28</v>
      </c>
      <c r="H9875" s="1" t="s">
        <v>51</v>
      </c>
      <c r="I9875" s="1" t="s">
        <v>4144</v>
      </c>
      <c r="J9875">
        <v>9</v>
      </c>
      <c r="K9875">
        <v>17.3</v>
      </c>
      <c r="L9875">
        <v>10.7</v>
      </c>
      <c r="M9875">
        <v>3.4</v>
      </c>
      <c r="N9875">
        <v>31.5</v>
      </c>
      <c r="O9875">
        <v>26</v>
      </c>
      <c r="P9875">
        <v>0</v>
      </c>
      <c r="Q9875" s="1" t="s">
        <v>31</v>
      </c>
      <c r="R9875" s="1" t="s">
        <v>1891</v>
      </c>
      <c r="S9875" s="1" t="s">
        <v>291</v>
      </c>
      <c r="T9875" s="1" t="s">
        <v>34</v>
      </c>
      <c r="U9875" s="1" t="s">
        <v>251</v>
      </c>
      <c r="V9875" s="1" t="s">
        <v>42</v>
      </c>
      <c r="W9875">
        <f t="shared" si="308"/>
        <v>46201.359027777777</v>
      </c>
      <c r="X9875">
        <f t="shared" si="309"/>
        <v>46201.415277777778</v>
      </c>
    </row>
    <row r="9876" spans="1:24" x14ac:dyDescent="0.2">
      <c r="A9876" s="1" t="s">
        <v>20696</v>
      </c>
      <c r="B9876" s="1" t="s">
        <v>20690</v>
      </c>
      <c r="C9876" s="1" t="s">
        <v>20485</v>
      </c>
      <c r="D9876" s="1" t="s">
        <v>20697</v>
      </c>
      <c r="E9876" s="1" t="s">
        <v>26</v>
      </c>
      <c r="F9876" s="1" t="s">
        <v>56</v>
      </c>
      <c r="G9876" s="1" t="s">
        <v>28</v>
      </c>
      <c r="H9876" s="1" t="s">
        <v>57</v>
      </c>
      <c r="I9876" s="1" t="s">
        <v>4144</v>
      </c>
      <c r="J9876">
        <v>9</v>
      </c>
      <c r="K9876">
        <v>11.6</v>
      </c>
      <c r="L9876">
        <v>0.8</v>
      </c>
      <c r="M9876">
        <v>3.3</v>
      </c>
      <c r="N9876">
        <v>15.6</v>
      </c>
      <c r="O9876">
        <v>18</v>
      </c>
      <c r="P9876">
        <v>0</v>
      </c>
      <c r="Q9876" s="1" t="s">
        <v>31</v>
      </c>
      <c r="R9876" s="1" t="s">
        <v>261</v>
      </c>
      <c r="S9876" s="1" t="s">
        <v>59</v>
      </c>
      <c r="T9876" s="1" t="s">
        <v>34</v>
      </c>
      <c r="U9876" s="1" t="s">
        <v>251</v>
      </c>
      <c r="V9876" s="1" t="s">
        <v>36</v>
      </c>
      <c r="W9876">
        <f t="shared" si="308"/>
        <v>46201.359027777777</v>
      </c>
      <c r="X9876">
        <f t="shared" si="309"/>
        <v>46201.425694444442</v>
      </c>
    </row>
    <row r="9877" spans="1:24" x14ac:dyDescent="0.2">
      <c r="A9877" s="1" t="s">
        <v>20698</v>
      </c>
      <c r="B9877" s="1" t="s">
        <v>20690</v>
      </c>
      <c r="C9877" s="1" t="s">
        <v>20485</v>
      </c>
      <c r="D9877" s="1" t="s">
        <v>20699</v>
      </c>
      <c r="E9877" s="1" t="s">
        <v>26</v>
      </c>
      <c r="F9877" s="1" t="s">
        <v>56</v>
      </c>
      <c r="G9877" s="1" t="s">
        <v>28</v>
      </c>
      <c r="H9877" s="1" t="s">
        <v>62</v>
      </c>
      <c r="I9877" s="1" t="s">
        <v>4144</v>
      </c>
      <c r="J9877">
        <v>9</v>
      </c>
      <c r="K9877">
        <v>7.2</v>
      </c>
      <c r="L9877">
        <v>0.4</v>
      </c>
      <c r="M9877">
        <v>1.7</v>
      </c>
      <c r="N9877">
        <v>9.3000000000000007</v>
      </c>
      <c r="O9877">
        <v>15</v>
      </c>
      <c r="P9877">
        <v>0</v>
      </c>
      <c r="Q9877" s="1" t="s">
        <v>31</v>
      </c>
      <c r="R9877" s="1" t="s">
        <v>63</v>
      </c>
      <c r="S9877" s="1" t="s">
        <v>262</v>
      </c>
      <c r="T9877" s="1" t="s">
        <v>34</v>
      </c>
      <c r="U9877" s="1" t="s">
        <v>251</v>
      </c>
      <c r="V9877" s="1" t="s">
        <v>36</v>
      </c>
      <c r="W9877">
        <f t="shared" si="308"/>
        <v>46201.359027777777</v>
      </c>
      <c r="X9877">
        <f t="shared" si="309"/>
        <v>46201.432638888888</v>
      </c>
    </row>
    <row r="9878" spans="1:24" x14ac:dyDescent="0.2">
      <c r="A9878" s="1" t="s">
        <v>20700</v>
      </c>
      <c r="B9878" s="1" t="s">
        <v>20701</v>
      </c>
      <c r="C9878" s="1" t="s">
        <v>20662</v>
      </c>
      <c r="D9878" s="1" t="s">
        <v>20545</v>
      </c>
      <c r="E9878" s="1" t="s">
        <v>26</v>
      </c>
      <c r="F9878" s="1" t="s">
        <v>27</v>
      </c>
      <c r="G9878" s="1" t="s">
        <v>194</v>
      </c>
      <c r="H9878" s="1" t="s">
        <v>29</v>
      </c>
      <c r="I9878" s="1" t="s">
        <v>965</v>
      </c>
      <c r="J9878">
        <v>11</v>
      </c>
      <c r="K9878">
        <v>13.3</v>
      </c>
      <c r="L9878">
        <v>1</v>
      </c>
      <c r="M9878">
        <v>2.5</v>
      </c>
      <c r="N9878">
        <v>16.8</v>
      </c>
      <c r="O9878">
        <v>15</v>
      </c>
      <c r="P9878">
        <v>0</v>
      </c>
      <c r="Q9878" s="1" t="s">
        <v>31</v>
      </c>
      <c r="R9878" s="1" t="s">
        <v>98</v>
      </c>
      <c r="S9878" s="1" t="s">
        <v>41</v>
      </c>
      <c r="T9878" s="1" t="s">
        <v>34</v>
      </c>
      <c r="U9878" s="1" t="s">
        <v>99</v>
      </c>
      <c r="V9878" s="1" t="s">
        <v>36</v>
      </c>
      <c r="W9878">
        <f t="shared" si="308"/>
        <v>46201.399305555555</v>
      </c>
      <c r="X9878">
        <f t="shared" si="309"/>
        <v>46201.410416666666</v>
      </c>
    </row>
    <row r="9879" spans="1:24" x14ac:dyDescent="0.2">
      <c r="A9879" s="1" t="s">
        <v>20702</v>
      </c>
      <c r="B9879" s="1" t="s">
        <v>20701</v>
      </c>
      <c r="C9879" s="1" t="s">
        <v>20662</v>
      </c>
      <c r="D9879" s="1" t="s">
        <v>20703</v>
      </c>
      <c r="E9879" s="1" t="s">
        <v>26</v>
      </c>
      <c r="F9879" s="1" t="s">
        <v>27</v>
      </c>
      <c r="G9879" s="1" t="s">
        <v>194</v>
      </c>
      <c r="H9879" s="1" t="s">
        <v>39</v>
      </c>
      <c r="I9879" s="1" t="s">
        <v>965</v>
      </c>
      <c r="J9879">
        <v>11</v>
      </c>
      <c r="K9879">
        <v>11.3</v>
      </c>
      <c r="L9879">
        <v>0.5</v>
      </c>
      <c r="M9879">
        <v>5.9</v>
      </c>
      <c r="N9879">
        <v>17.7</v>
      </c>
      <c r="O9879">
        <v>12</v>
      </c>
      <c r="P9879">
        <v>0</v>
      </c>
      <c r="Q9879" s="1" t="s">
        <v>31</v>
      </c>
      <c r="R9879" s="1" t="s">
        <v>46</v>
      </c>
      <c r="S9879" s="1" t="s">
        <v>33</v>
      </c>
      <c r="T9879" s="1" t="s">
        <v>34</v>
      </c>
      <c r="U9879" s="1" t="s">
        <v>99</v>
      </c>
      <c r="V9879" s="1" t="s">
        <v>42</v>
      </c>
      <c r="W9879">
        <f t="shared" si="308"/>
        <v>46201.399305555555</v>
      </c>
      <c r="X9879">
        <f t="shared" si="309"/>
        <v>46201.42291666667</v>
      </c>
    </row>
    <row r="9880" spans="1:24" x14ac:dyDescent="0.2">
      <c r="A9880" s="1" t="s">
        <v>20704</v>
      </c>
      <c r="B9880" s="1" t="s">
        <v>20701</v>
      </c>
      <c r="C9880" s="1" t="s">
        <v>20662</v>
      </c>
      <c r="D9880" s="1" t="s">
        <v>20400</v>
      </c>
      <c r="E9880" s="1" t="s">
        <v>26</v>
      </c>
      <c r="F9880" s="1" t="s">
        <v>27</v>
      </c>
      <c r="G9880" s="1" t="s">
        <v>194</v>
      </c>
      <c r="H9880" s="1" t="s">
        <v>45</v>
      </c>
      <c r="I9880" s="1" t="s">
        <v>965</v>
      </c>
      <c r="J9880">
        <v>11</v>
      </c>
      <c r="K9880">
        <v>13.7</v>
      </c>
      <c r="L9880">
        <v>6.3</v>
      </c>
      <c r="M9880">
        <v>3.3</v>
      </c>
      <c r="N9880">
        <v>23.4</v>
      </c>
      <c r="O9880">
        <v>18</v>
      </c>
      <c r="P9880">
        <v>0</v>
      </c>
      <c r="Q9880" s="1" t="s">
        <v>31</v>
      </c>
      <c r="R9880" s="1" t="s">
        <v>98</v>
      </c>
      <c r="S9880" s="1" t="s">
        <v>254</v>
      </c>
      <c r="T9880" s="1" t="s">
        <v>34</v>
      </c>
      <c r="U9880" s="1" t="s">
        <v>99</v>
      </c>
      <c r="V9880" s="1" t="s">
        <v>42</v>
      </c>
      <c r="W9880">
        <f t="shared" si="308"/>
        <v>46201.399305555555</v>
      </c>
      <c r="X9880">
        <f t="shared" si="309"/>
        <v>46201.438888888886</v>
      </c>
    </row>
    <row r="9881" spans="1:24" x14ac:dyDescent="0.2">
      <c r="A9881" s="1" t="s">
        <v>20705</v>
      </c>
      <c r="B9881" s="1" t="s">
        <v>20701</v>
      </c>
      <c r="C9881" s="1" t="s">
        <v>20662</v>
      </c>
      <c r="D9881" s="1" t="s">
        <v>20706</v>
      </c>
      <c r="E9881" s="1" t="s">
        <v>26</v>
      </c>
      <c r="F9881" s="1" t="s">
        <v>50</v>
      </c>
      <c r="G9881" s="1" t="s">
        <v>194</v>
      </c>
      <c r="H9881" s="1" t="s">
        <v>51</v>
      </c>
      <c r="I9881" s="1" t="s">
        <v>965</v>
      </c>
      <c r="J9881">
        <v>11</v>
      </c>
      <c r="K9881">
        <v>17.3</v>
      </c>
      <c r="L9881">
        <v>12.6</v>
      </c>
      <c r="M9881">
        <v>3.3</v>
      </c>
      <c r="N9881">
        <v>33.200000000000003</v>
      </c>
      <c r="O9881">
        <v>26</v>
      </c>
      <c r="P9881">
        <v>0</v>
      </c>
      <c r="Q9881" s="1" t="s">
        <v>31</v>
      </c>
      <c r="R9881" s="1" t="s">
        <v>82</v>
      </c>
      <c r="S9881" s="1" t="s">
        <v>139</v>
      </c>
      <c r="T9881" s="1" t="s">
        <v>34</v>
      </c>
      <c r="U9881" s="1" t="s">
        <v>99</v>
      </c>
      <c r="V9881" s="1" t="s">
        <v>42</v>
      </c>
      <c r="W9881">
        <f t="shared" si="308"/>
        <v>46201.399305555555</v>
      </c>
      <c r="X9881">
        <f t="shared" si="309"/>
        <v>46201.462500000001</v>
      </c>
    </row>
    <row r="9882" spans="1:24" x14ac:dyDescent="0.2">
      <c r="A9882" s="1" t="s">
        <v>20707</v>
      </c>
      <c r="B9882" s="1" t="s">
        <v>20701</v>
      </c>
      <c r="C9882" s="1" t="s">
        <v>20662</v>
      </c>
      <c r="D9882" s="1" t="s">
        <v>20475</v>
      </c>
      <c r="E9882" s="1" t="s">
        <v>26</v>
      </c>
      <c r="F9882" s="1" t="s">
        <v>56</v>
      </c>
      <c r="G9882" s="1" t="s">
        <v>194</v>
      </c>
      <c r="H9882" s="1" t="s">
        <v>57</v>
      </c>
      <c r="I9882" s="1" t="s">
        <v>965</v>
      </c>
      <c r="J9882">
        <v>11</v>
      </c>
      <c r="K9882">
        <v>13.7</v>
      </c>
      <c r="L9882">
        <v>1.1000000000000001</v>
      </c>
      <c r="M9882">
        <v>3</v>
      </c>
      <c r="N9882">
        <v>17.8</v>
      </c>
      <c r="O9882">
        <v>18</v>
      </c>
      <c r="P9882">
        <v>0</v>
      </c>
      <c r="Q9882" s="1" t="s">
        <v>31</v>
      </c>
      <c r="R9882" s="1" t="s">
        <v>504</v>
      </c>
      <c r="S9882" s="1" t="s">
        <v>91</v>
      </c>
      <c r="T9882" s="1" t="s">
        <v>34</v>
      </c>
      <c r="U9882" s="1" t="s">
        <v>99</v>
      </c>
      <c r="V9882" s="1" t="s">
        <v>36</v>
      </c>
      <c r="W9882">
        <f t="shared" si="308"/>
        <v>46201.399305555555</v>
      </c>
      <c r="X9882">
        <f t="shared" si="309"/>
        <v>46201.474305555559</v>
      </c>
    </row>
    <row r="9883" spans="1:24" x14ac:dyDescent="0.2">
      <c r="A9883" s="1" t="s">
        <v>20708</v>
      </c>
      <c r="B9883" s="1" t="s">
        <v>20701</v>
      </c>
      <c r="C9883" s="1" t="s">
        <v>20662</v>
      </c>
      <c r="D9883" s="1" t="s">
        <v>20709</v>
      </c>
      <c r="E9883" s="1" t="s">
        <v>26</v>
      </c>
      <c r="F9883" s="1" t="s">
        <v>56</v>
      </c>
      <c r="G9883" s="1" t="s">
        <v>194</v>
      </c>
      <c r="H9883" s="1" t="s">
        <v>62</v>
      </c>
      <c r="I9883" s="1" t="s">
        <v>965</v>
      </c>
      <c r="J9883">
        <v>11</v>
      </c>
      <c r="K9883">
        <v>8.6</v>
      </c>
      <c r="L9883">
        <v>0.8</v>
      </c>
      <c r="M9883">
        <v>2.1</v>
      </c>
      <c r="N9883">
        <v>11.5</v>
      </c>
      <c r="O9883">
        <v>15</v>
      </c>
      <c r="P9883">
        <v>0</v>
      </c>
      <c r="Q9883" s="1" t="s">
        <v>31</v>
      </c>
      <c r="R9883" s="1" t="s">
        <v>63</v>
      </c>
      <c r="S9883" s="1" t="s">
        <v>266</v>
      </c>
      <c r="T9883" s="1" t="s">
        <v>34</v>
      </c>
      <c r="U9883" s="1" t="s">
        <v>99</v>
      </c>
      <c r="V9883" s="1" t="s">
        <v>36</v>
      </c>
      <c r="W9883">
        <f t="shared" si="308"/>
        <v>46201.399305555555</v>
      </c>
      <c r="X9883">
        <f t="shared" si="309"/>
        <v>46201.482638888891</v>
      </c>
    </row>
    <row r="9884" spans="1:24" x14ac:dyDescent="0.2">
      <c r="A9884" s="1" t="s">
        <v>20710</v>
      </c>
      <c r="B9884" s="1" t="s">
        <v>20711</v>
      </c>
      <c r="C9884" s="1" t="s">
        <v>20408</v>
      </c>
      <c r="D9884" s="1" t="s">
        <v>20423</v>
      </c>
      <c r="E9884" s="1" t="s">
        <v>26</v>
      </c>
      <c r="F9884" s="1" t="s">
        <v>27</v>
      </c>
      <c r="G9884" s="1" t="s">
        <v>194</v>
      </c>
      <c r="H9884" s="1" t="s">
        <v>29</v>
      </c>
      <c r="I9884" s="1" t="s">
        <v>1248</v>
      </c>
      <c r="J9884">
        <v>5</v>
      </c>
      <c r="K9884">
        <v>8.8000000000000007</v>
      </c>
      <c r="L9884">
        <v>0.5</v>
      </c>
      <c r="M9884">
        <v>0.8</v>
      </c>
      <c r="N9884">
        <v>10.1</v>
      </c>
      <c r="O9884">
        <v>15</v>
      </c>
      <c r="P9884">
        <v>0</v>
      </c>
      <c r="Q9884" s="1" t="s">
        <v>31</v>
      </c>
      <c r="R9884" s="1" t="s">
        <v>46</v>
      </c>
      <c r="S9884" s="1" t="s">
        <v>196</v>
      </c>
      <c r="T9884" s="1" t="s">
        <v>71</v>
      </c>
      <c r="U9884" s="1" t="s">
        <v>251</v>
      </c>
      <c r="V9884" s="1" t="s">
        <v>36</v>
      </c>
      <c r="W9884">
        <f t="shared" si="308"/>
        <v>46201.476388888892</v>
      </c>
      <c r="X9884">
        <f t="shared" si="309"/>
        <v>46201.48333333333</v>
      </c>
    </row>
    <row r="9885" spans="1:24" x14ac:dyDescent="0.2">
      <c r="A9885" s="1" t="s">
        <v>20712</v>
      </c>
      <c r="B9885" s="1" t="s">
        <v>20711</v>
      </c>
      <c r="C9885" s="1" t="s">
        <v>20408</v>
      </c>
      <c r="D9885" s="1" t="s">
        <v>20477</v>
      </c>
      <c r="E9885" s="1" t="s">
        <v>26</v>
      </c>
      <c r="F9885" s="1" t="s">
        <v>27</v>
      </c>
      <c r="G9885" s="1" t="s">
        <v>194</v>
      </c>
      <c r="H9885" s="1" t="s">
        <v>39</v>
      </c>
      <c r="I9885" s="1" t="s">
        <v>1248</v>
      </c>
      <c r="J9885">
        <v>5</v>
      </c>
      <c r="K9885">
        <v>11.1</v>
      </c>
      <c r="L9885">
        <v>0.9</v>
      </c>
      <c r="M9885">
        <v>6</v>
      </c>
      <c r="N9885">
        <v>18</v>
      </c>
      <c r="O9885">
        <v>12</v>
      </c>
      <c r="P9885">
        <v>0</v>
      </c>
      <c r="Q9885" s="1" t="s">
        <v>31</v>
      </c>
      <c r="R9885" s="1" t="s">
        <v>302</v>
      </c>
      <c r="S9885" s="1" t="s">
        <v>135</v>
      </c>
      <c r="T9885" s="1" t="s">
        <v>71</v>
      </c>
      <c r="U9885" s="1" t="s">
        <v>251</v>
      </c>
      <c r="V9885" s="1" t="s">
        <v>42</v>
      </c>
      <c r="W9885">
        <f t="shared" si="308"/>
        <v>46201.476388888892</v>
      </c>
      <c r="X9885">
        <f t="shared" si="309"/>
        <v>46201.495833333334</v>
      </c>
    </row>
    <row r="9886" spans="1:24" x14ac:dyDescent="0.2">
      <c r="A9886" s="1" t="s">
        <v>20713</v>
      </c>
      <c r="B9886" s="1" t="s">
        <v>20711</v>
      </c>
      <c r="C9886" s="1" t="s">
        <v>20408</v>
      </c>
      <c r="D9886" s="1" t="s">
        <v>20467</v>
      </c>
      <c r="E9886" s="1" t="s">
        <v>26</v>
      </c>
      <c r="F9886" s="1" t="s">
        <v>27</v>
      </c>
      <c r="G9886" s="1" t="s">
        <v>194</v>
      </c>
      <c r="H9886" s="1" t="s">
        <v>45</v>
      </c>
      <c r="I9886" s="1" t="s">
        <v>1248</v>
      </c>
      <c r="J9886">
        <v>5</v>
      </c>
      <c r="K9886">
        <v>9.8000000000000007</v>
      </c>
      <c r="L9886">
        <v>6.4</v>
      </c>
      <c r="M9886">
        <v>2.4</v>
      </c>
      <c r="N9886">
        <v>18.600000000000001</v>
      </c>
      <c r="O9886">
        <v>18</v>
      </c>
      <c r="P9886">
        <v>0</v>
      </c>
      <c r="Q9886" s="1" t="s">
        <v>31</v>
      </c>
      <c r="R9886" s="1" t="s">
        <v>98</v>
      </c>
      <c r="S9886" s="1" t="s">
        <v>152</v>
      </c>
      <c r="T9886" s="1" t="s">
        <v>71</v>
      </c>
      <c r="U9886" s="1" t="s">
        <v>251</v>
      </c>
      <c r="V9886" s="1" t="s">
        <v>36</v>
      </c>
      <c r="W9886">
        <f t="shared" si="308"/>
        <v>46201.476388888892</v>
      </c>
      <c r="X9886">
        <f t="shared" si="309"/>
        <v>46201.508333333331</v>
      </c>
    </row>
    <row r="9887" spans="1:24" x14ac:dyDescent="0.2">
      <c r="A9887" s="1" t="s">
        <v>20714</v>
      </c>
      <c r="B9887" s="1" t="s">
        <v>20711</v>
      </c>
      <c r="C9887" s="1" t="s">
        <v>20408</v>
      </c>
      <c r="D9887" s="1" t="s">
        <v>20715</v>
      </c>
      <c r="E9887" s="1" t="s">
        <v>26</v>
      </c>
      <c r="F9887" s="1" t="s">
        <v>50</v>
      </c>
      <c r="G9887" s="1" t="s">
        <v>194</v>
      </c>
      <c r="H9887" s="1" t="s">
        <v>51</v>
      </c>
      <c r="I9887" s="1" t="s">
        <v>1248</v>
      </c>
      <c r="J9887">
        <v>5</v>
      </c>
      <c r="K9887">
        <v>13.4</v>
      </c>
      <c r="L9887">
        <v>9.6999999999999993</v>
      </c>
      <c r="M9887">
        <v>4</v>
      </c>
      <c r="N9887">
        <v>27</v>
      </c>
      <c r="O9887">
        <v>26</v>
      </c>
      <c r="P9887">
        <v>0</v>
      </c>
      <c r="Q9887" s="1" t="s">
        <v>31</v>
      </c>
      <c r="R9887" s="1" t="s">
        <v>109</v>
      </c>
      <c r="S9887" s="1" t="s">
        <v>110</v>
      </c>
      <c r="T9887" s="1" t="s">
        <v>71</v>
      </c>
      <c r="U9887" s="1" t="s">
        <v>251</v>
      </c>
      <c r="V9887" s="1" t="s">
        <v>36</v>
      </c>
      <c r="W9887">
        <f t="shared" si="308"/>
        <v>46201.476388888892</v>
      </c>
      <c r="X9887">
        <f t="shared" si="309"/>
        <v>46201.527083333334</v>
      </c>
    </row>
    <row r="9888" spans="1:24" x14ac:dyDescent="0.2">
      <c r="A9888" s="1" t="s">
        <v>20716</v>
      </c>
      <c r="B9888" s="1" t="s">
        <v>20711</v>
      </c>
      <c r="C9888" s="1" t="s">
        <v>20408</v>
      </c>
      <c r="D9888" s="1" t="s">
        <v>20717</v>
      </c>
      <c r="E9888" s="1" t="s">
        <v>26</v>
      </c>
      <c r="F9888" s="1" t="s">
        <v>56</v>
      </c>
      <c r="G9888" s="1" t="s">
        <v>194</v>
      </c>
      <c r="H9888" s="1" t="s">
        <v>57</v>
      </c>
      <c r="I9888" s="1" t="s">
        <v>1248</v>
      </c>
      <c r="J9888">
        <v>5</v>
      </c>
      <c r="K9888">
        <v>10.7</v>
      </c>
      <c r="L9888">
        <v>1.2</v>
      </c>
      <c r="M9888">
        <v>1.9</v>
      </c>
      <c r="N9888">
        <v>13.7</v>
      </c>
      <c r="O9888">
        <v>18</v>
      </c>
      <c r="P9888">
        <v>0</v>
      </c>
      <c r="Q9888" s="1" t="s">
        <v>31</v>
      </c>
      <c r="R9888" s="1" t="s">
        <v>279</v>
      </c>
      <c r="S9888" s="1" t="s">
        <v>64</v>
      </c>
      <c r="T9888" s="1" t="s">
        <v>71</v>
      </c>
      <c r="U9888" s="1" t="s">
        <v>251</v>
      </c>
      <c r="V9888" s="1" t="s">
        <v>36</v>
      </c>
      <c r="W9888">
        <f t="shared" si="308"/>
        <v>46201.476388888892</v>
      </c>
      <c r="X9888">
        <f t="shared" si="309"/>
        <v>46201.536805555559</v>
      </c>
    </row>
    <row r="9889" spans="1:24" x14ac:dyDescent="0.2">
      <c r="A9889" s="1" t="s">
        <v>20718</v>
      </c>
      <c r="B9889" s="1" t="s">
        <v>20711</v>
      </c>
      <c r="C9889" s="1" t="s">
        <v>20408</v>
      </c>
      <c r="D9889" s="1" t="s">
        <v>20719</v>
      </c>
      <c r="E9889" s="1" t="s">
        <v>26</v>
      </c>
      <c r="F9889" s="1" t="s">
        <v>56</v>
      </c>
      <c r="G9889" s="1" t="s">
        <v>194</v>
      </c>
      <c r="H9889" s="1" t="s">
        <v>62</v>
      </c>
      <c r="I9889" s="1" t="s">
        <v>1248</v>
      </c>
      <c r="J9889">
        <v>5</v>
      </c>
      <c r="K9889">
        <v>8.4</v>
      </c>
      <c r="L9889">
        <v>0.7</v>
      </c>
      <c r="M9889">
        <v>2.1</v>
      </c>
      <c r="N9889">
        <v>11.2</v>
      </c>
      <c r="O9889">
        <v>15</v>
      </c>
      <c r="P9889">
        <v>0</v>
      </c>
      <c r="Q9889" s="1" t="s">
        <v>31</v>
      </c>
      <c r="R9889" s="1" t="s">
        <v>420</v>
      </c>
      <c r="S9889" s="1" t="s">
        <v>538</v>
      </c>
      <c r="T9889" s="1" t="s">
        <v>71</v>
      </c>
      <c r="U9889" s="1" t="s">
        <v>251</v>
      </c>
      <c r="V9889" s="1" t="s">
        <v>36</v>
      </c>
      <c r="W9889">
        <f t="shared" si="308"/>
        <v>46201.476388888892</v>
      </c>
      <c r="X9889">
        <f t="shared" si="309"/>
        <v>46201.544444444444</v>
      </c>
    </row>
    <row r="9890" spans="1:24" x14ac:dyDescent="0.2">
      <c r="A9890" s="1" t="s">
        <v>20720</v>
      </c>
      <c r="B9890" s="1" t="s">
        <v>20721</v>
      </c>
      <c r="C9890" s="1" t="s">
        <v>20439</v>
      </c>
      <c r="D9890" s="1" t="s">
        <v>20722</v>
      </c>
      <c r="E9890" s="1" t="s">
        <v>26</v>
      </c>
      <c r="F9890" s="1" t="s">
        <v>27</v>
      </c>
      <c r="G9890" s="1" t="s">
        <v>28</v>
      </c>
      <c r="H9890" s="1" t="s">
        <v>29</v>
      </c>
      <c r="I9890" s="1" t="s">
        <v>940</v>
      </c>
      <c r="J9890">
        <v>12</v>
      </c>
      <c r="K9890">
        <v>12</v>
      </c>
      <c r="L9890">
        <v>0.8</v>
      </c>
      <c r="M9890">
        <v>3.2</v>
      </c>
      <c r="N9890">
        <v>16</v>
      </c>
      <c r="O9890">
        <v>15</v>
      </c>
      <c r="P9890">
        <v>0</v>
      </c>
      <c r="Q9890" s="1" t="s">
        <v>31</v>
      </c>
      <c r="R9890" s="1" t="s">
        <v>177</v>
      </c>
      <c r="S9890" s="1" t="s">
        <v>320</v>
      </c>
      <c r="T9890" s="1" t="s">
        <v>34</v>
      </c>
      <c r="U9890" s="1" t="s">
        <v>72</v>
      </c>
      <c r="V9890" s="1" t="s">
        <v>36</v>
      </c>
      <c r="W9890">
        <f t="shared" si="308"/>
        <v>46201.464583333334</v>
      </c>
      <c r="X9890">
        <f t="shared" si="309"/>
        <v>46201.475694444445</v>
      </c>
    </row>
    <row r="9891" spans="1:24" x14ac:dyDescent="0.2">
      <c r="A9891" s="1" t="s">
        <v>20723</v>
      </c>
      <c r="B9891" s="1" t="s">
        <v>20721</v>
      </c>
      <c r="C9891" s="1" t="s">
        <v>20439</v>
      </c>
      <c r="D9891" s="1" t="s">
        <v>20724</v>
      </c>
      <c r="E9891" s="1" t="s">
        <v>26</v>
      </c>
      <c r="F9891" s="1" t="s">
        <v>27</v>
      </c>
      <c r="G9891" s="1" t="s">
        <v>28</v>
      </c>
      <c r="H9891" s="1" t="s">
        <v>39</v>
      </c>
      <c r="I9891" s="1" t="s">
        <v>940</v>
      </c>
      <c r="J9891">
        <v>12</v>
      </c>
      <c r="K9891">
        <v>7.7</v>
      </c>
      <c r="L9891">
        <v>0.5</v>
      </c>
      <c r="M9891">
        <v>6.3</v>
      </c>
      <c r="N9891">
        <v>14.5</v>
      </c>
      <c r="O9891">
        <v>12</v>
      </c>
      <c r="P9891">
        <v>0</v>
      </c>
      <c r="Q9891" s="1" t="s">
        <v>31</v>
      </c>
      <c r="R9891" s="1" t="s">
        <v>134</v>
      </c>
      <c r="S9891" s="1" t="s">
        <v>254</v>
      </c>
      <c r="T9891" s="1" t="s">
        <v>34</v>
      </c>
      <c r="U9891" s="1" t="s">
        <v>72</v>
      </c>
      <c r="V9891" s="1" t="s">
        <v>42</v>
      </c>
      <c r="W9891">
        <f t="shared" si="308"/>
        <v>46201.464583333334</v>
      </c>
      <c r="X9891">
        <f t="shared" si="309"/>
        <v>46201.48541666667</v>
      </c>
    </row>
    <row r="9892" spans="1:24" x14ac:dyDescent="0.2">
      <c r="A9892" s="1" t="s">
        <v>20725</v>
      </c>
      <c r="B9892" s="1" t="s">
        <v>20721</v>
      </c>
      <c r="C9892" s="1" t="s">
        <v>20439</v>
      </c>
      <c r="D9892" s="1" t="s">
        <v>20726</v>
      </c>
      <c r="E9892" s="1" t="s">
        <v>26</v>
      </c>
      <c r="F9892" s="1" t="s">
        <v>27</v>
      </c>
      <c r="G9892" s="1" t="s">
        <v>28</v>
      </c>
      <c r="H9892" s="1" t="s">
        <v>45</v>
      </c>
      <c r="I9892" s="1" t="s">
        <v>940</v>
      </c>
      <c r="J9892">
        <v>12</v>
      </c>
      <c r="K9892">
        <v>12.1</v>
      </c>
      <c r="L9892">
        <v>6.2</v>
      </c>
      <c r="M9892">
        <v>5.2</v>
      </c>
      <c r="N9892">
        <v>23.5</v>
      </c>
      <c r="O9892">
        <v>18</v>
      </c>
      <c r="P9892">
        <v>0</v>
      </c>
      <c r="Q9892" s="1" t="s">
        <v>31</v>
      </c>
      <c r="R9892" s="1" t="s">
        <v>75</v>
      </c>
      <c r="S9892" s="1" t="s">
        <v>33</v>
      </c>
      <c r="T9892" s="1" t="s">
        <v>34</v>
      </c>
      <c r="U9892" s="1" t="s">
        <v>72</v>
      </c>
      <c r="V9892" s="1" t="s">
        <v>42</v>
      </c>
      <c r="W9892">
        <f t="shared" si="308"/>
        <v>46201.464583333334</v>
      </c>
      <c r="X9892">
        <f t="shared" si="309"/>
        <v>46201.502083333333</v>
      </c>
    </row>
    <row r="9893" spans="1:24" x14ac:dyDescent="0.2">
      <c r="A9893" s="1" t="s">
        <v>20727</v>
      </c>
      <c r="B9893" s="1" t="s">
        <v>20721</v>
      </c>
      <c r="C9893" s="1" t="s">
        <v>20439</v>
      </c>
      <c r="D9893" s="1" t="s">
        <v>20728</v>
      </c>
      <c r="E9893" s="1" t="s">
        <v>26</v>
      </c>
      <c r="F9893" s="1" t="s">
        <v>50</v>
      </c>
      <c r="G9893" s="1" t="s">
        <v>28</v>
      </c>
      <c r="H9893" s="1" t="s">
        <v>51</v>
      </c>
      <c r="I9893" s="1" t="s">
        <v>940</v>
      </c>
      <c r="J9893">
        <v>12</v>
      </c>
      <c r="K9893">
        <v>13.7</v>
      </c>
      <c r="L9893">
        <v>13.8</v>
      </c>
      <c r="M9893">
        <v>2.9</v>
      </c>
      <c r="N9893">
        <v>30.4</v>
      </c>
      <c r="O9893">
        <v>26</v>
      </c>
      <c r="P9893">
        <v>0</v>
      </c>
      <c r="Q9893" s="1" t="s">
        <v>31</v>
      </c>
      <c r="R9893" s="1" t="s">
        <v>223</v>
      </c>
      <c r="S9893" s="1" t="s">
        <v>403</v>
      </c>
      <c r="T9893" s="1" t="s">
        <v>34</v>
      </c>
      <c r="U9893" s="1" t="s">
        <v>72</v>
      </c>
      <c r="V9893" s="1" t="s">
        <v>42</v>
      </c>
      <c r="W9893">
        <f t="shared" si="308"/>
        <v>46201.464583333334</v>
      </c>
      <c r="X9893">
        <f t="shared" si="309"/>
        <v>46201.522916666669</v>
      </c>
    </row>
    <row r="9894" spans="1:24" x14ac:dyDescent="0.2">
      <c r="A9894" s="1" t="s">
        <v>20729</v>
      </c>
      <c r="B9894" s="1" t="s">
        <v>20721</v>
      </c>
      <c r="C9894" s="1" t="s">
        <v>20439</v>
      </c>
      <c r="D9894" s="1" t="s">
        <v>20730</v>
      </c>
      <c r="E9894" s="1" t="s">
        <v>26</v>
      </c>
      <c r="F9894" s="1" t="s">
        <v>56</v>
      </c>
      <c r="G9894" s="1" t="s">
        <v>28</v>
      </c>
      <c r="H9894" s="1" t="s">
        <v>57</v>
      </c>
      <c r="I9894" s="1" t="s">
        <v>940</v>
      </c>
      <c r="J9894">
        <v>12</v>
      </c>
      <c r="K9894">
        <v>13.8</v>
      </c>
      <c r="L9894">
        <v>1.5</v>
      </c>
      <c r="M9894">
        <v>3.1</v>
      </c>
      <c r="N9894">
        <v>18.399999999999999</v>
      </c>
      <c r="O9894">
        <v>18</v>
      </c>
      <c r="P9894">
        <v>0</v>
      </c>
      <c r="Q9894" s="1" t="s">
        <v>31</v>
      </c>
      <c r="R9894" s="1" t="s">
        <v>63</v>
      </c>
      <c r="S9894" s="1" t="s">
        <v>146</v>
      </c>
      <c r="T9894" s="1" t="s">
        <v>34</v>
      </c>
      <c r="U9894" s="1" t="s">
        <v>72</v>
      </c>
      <c r="V9894" s="1" t="s">
        <v>36</v>
      </c>
      <c r="W9894">
        <f t="shared" si="308"/>
        <v>46201.464583333334</v>
      </c>
      <c r="X9894">
        <f t="shared" si="309"/>
        <v>46201.535416666666</v>
      </c>
    </row>
    <row r="9895" spans="1:24" x14ac:dyDescent="0.2">
      <c r="A9895" s="1" t="s">
        <v>20731</v>
      </c>
      <c r="B9895" s="1" t="s">
        <v>20721</v>
      </c>
      <c r="C9895" s="1" t="s">
        <v>20439</v>
      </c>
      <c r="D9895" s="1" t="s">
        <v>20732</v>
      </c>
      <c r="E9895" s="1" t="s">
        <v>26</v>
      </c>
      <c r="F9895" s="1" t="s">
        <v>56</v>
      </c>
      <c r="G9895" s="1" t="s">
        <v>28</v>
      </c>
      <c r="H9895" s="1" t="s">
        <v>62</v>
      </c>
      <c r="I9895" s="1" t="s">
        <v>940</v>
      </c>
      <c r="J9895">
        <v>12</v>
      </c>
      <c r="K9895">
        <v>7.2</v>
      </c>
      <c r="L9895">
        <v>0.7</v>
      </c>
      <c r="M9895">
        <v>2.1</v>
      </c>
      <c r="N9895">
        <v>10</v>
      </c>
      <c r="O9895">
        <v>15</v>
      </c>
      <c r="P9895">
        <v>0</v>
      </c>
      <c r="Q9895" s="1" t="s">
        <v>31</v>
      </c>
      <c r="R9895" s="1" t="s">
        <v>611</v>
      </c>
      <c r="S9895" s="1" t="s">
        <v>91</v>
      </c>
      <c r="T9895" s="1" t="s">
        <v>34</v>
      </c>
      <c r="U9895" s="1" t="s">
        <v>72</v>
      </c>
      <c r="V9895" s="1" t="s">
        <v>36</v>
      </c>
      <c r="W9895">
        <f t="shared" si="308"/>
        <v>46201.464583333334</v>
      </c>
      <c r="X9895">
        <f t="shared" si="309"/>
        <v>46201.542361111111</v>
      </c>
    </row>
    <row r="9896" spans="1:24" x14ac:dyDescent="0.2">
      <c r="A9896" s="1" t="s">
        <v>20733</v>
      </c>
      <c r="B9896" s="1" t="s">
        <v>20734</v>
      </c>
      <c r="C9896" s="1" t="s">
        <v>20735</v>
      </c>
      <c r="D9896" s="1" t="s">
        <v>20736</v>
      </c>
      <c r="E9896" s="1" t="s">
        <v>26</v>
      </c>
      <c r="F9896" s="1" t="s">
        <v>27</v>
      </c>
      <c r="G9896" s="1" t="s">
        <v>194</v>
      </c>
      <c r="H9896" s="1" t="s">
        <v>29</v>
      </c>
      <c r="I9896" s="1" t="s">
        <v>750</v>
      </c>
      <c r="J9896">
        <v>9</v>
      </c>
      <c r="K9896">
        <v>14.4</v>
      </c>
      <c r="L9896">
        <v>0.9</v>
      </c>
      <c r="M9896">
        <v>1.8</v>
      </c>
      <c r="N9896">
        <v>17</v>
      </c>
      <c r="O9896">
        <v>15</v>
      </c>
      <c r="P9896">
        <v>0</v>
      </c>
      <c r="Q9896" s="1" t="s">
        <v>31</v>
      </c>
      <c r="R9896" s="1" t="s">
        <v>340</v>
      </c>
      <c r="S9896" s="1" t="s">
        <v>174</v>
      </c>
      <c r="T9896" s="1" t="s">
        <v>34</v>
      </c>
      <c r="U9896" s="1" t="s">
        <v>99</v>
      </c>
      <c r="V9896" s="1" t="s">
        <v>36</v>
      </c>
      <c r="W9896">
        <f t="shared" si="308"/>
        <v>46201.352777777778</v>
      </c>
      <c r="X9896">
        <f t="shared" si="309"/>
        <v>46201.364583333336</v>
      </c>
    </row>
    <row r="9897" spans="1:24" x14ac:dyDescent="0.2">
      <c r="A9897" s="1" t="s">
        <v>20737</v>
      </c>
      <c r="B9897" s="1" t="s">
        <v>20734</v>
      </c>
      <c r="C9897" s="1" t="s">
        <v>20735</v>
      </c>
      <c r="D9897" s="1" t="s">
        <v>20588</v>
      </c>
      <c r="E9897" s="1" t="s">
        <v>26</v>
      </c>
      <c r="F9897" s="1" t="s">
        <v>27</v>
      </c>
      <c r="G9897" s="1" t="s">
        <v>194</v>
      </c>
      <c r="H9897" s="1" t="s">
        <v>39</v>
      </c>
      <c r="I9897" s="1" t="s">
        <v>750</v>
      </c>
      <c r="J9897">
        <v>9</v>
      </c>
      <c r="K9897">
        <v>11.6</v>
      </c>
      <c r="L9897">
        <v>0.4</v>
      </c>
      <c r="M9897">
        <v>6.3</v>
      </c>
      <c r="N9897">
        <v>18.399999999999999</v>
      </c>
      <c r="O9897">
        <v>12</v>
      </c>
      <c r="P9897">
        <v>0</v>
      </c>
      <c r="Q9897" s="1" t="s">
        <v>31</v>
      </c>
      <c r="R9897" s="1" t="s">
        <v>233</v>
      </c>
      <c r="S9897" s="1" t="s">
        <v>41</v>
      </c>
      <c r="T9897" s="1" t="s">
        <v>34</v>
      </c>
      <c r="U9897" s="1" t="s">
        <v>99</v>
      </c>
      <c r="V9897" s="1" t="s">
        <v>42</v>
      </c>
      <c r="W9897">
        <f t="shared" si="308"/>
        <v>46201.352777777778</v>
      </c>
      <c r="X9897">
        <f t="shared" si="309"/>
        <v>46201.377083333333</v>
      </c>
    </row>
    <row r="9898" spans="1:24" x14ac:dyDescent="0.2">
      <c r="A9898" s="1" t="s">
        <v>20738</v>
      </c>
      <c r="B9898" s="1" t="s">
        <v>20734</v>
      </c>
      <c r="C9898" s="1" t="s">
        <v>20735</v>
      </c>
      <c r="D9898" s="1" t="s">
        <v>20739</v>
      </c>
      <c r="E9898" s="1" t="s">
        <v>26</v>
      </c>
      <c r="F9898" s="1" t="s">
        <v>27</v>
      </c>
      <c r="G9898" s="1" t="s">
        <v>194</v>
      </c>
      <c r="H9898" s="1" t="s">
        <v>45</v>
      </c>
      <c r="I9898" s="1" t="s">
        <v>750</v>
      </c>
      <c r="J9898">
        <v>9</v>
      </c>
      <c r="K9898">
        <v>12.4</v>
      </c>
      <c r="L9898">
        <v>4.9000000000000004</v>
      </c>
      <c r="M9898">
        <v>2</v>
      </c>
      <c r="N9898">
        <v>19.399999999999999</v>
      </c>
      <c r="O9898">
        <v>18</v>
      </c>
      <c r="P9898">
        <v>0</v>
      </c>
      <c r="Q9898" s="1" t="s">
        <v>31</v>
      </c>
      <c r="R9898" s="1" t="s">
        <v>233</v>
      </c>
      <c r="S9898" s="1" t="s">
        <v>126</v>
      </c>
      <c r="T9898" s="1" t="s">
        <v>34</v>
      </c>
      <c r="U9898" s="1" t="s">
        <v>99</v>
      </c>
      <c r="V9898" s="1" t="s">
        <v>36</v>
      </c>
      <c r="W9898">
        <f t="shared" si="308"/>
        <v>46201.352777777778</v>
      </c>
      <c r="X9898">
        <f t="shared" si="309"/>
        <v>46201.390277777777</v>
      </c>
    </row>
    <row r="9899" spans="1:24" x14ac:dyDescent="0.2">
      <c r="A9899" s="1" t="s">
        <v>20740</v>
      </c>
      <c r="B9899" s="1" t="s">
        <v>20734</v>
      </c>
      <c r="C9899" s="1" t="s">
        <v>20735</v>
      </c>
      <c r="D9899" s="1" t="s">
        <v>20741</v>
      </c>
      <c r="E9899" s="1" t="s">
        <v>26</v>
      </c>
      <c r="F9899" s="1" t="s">
        <v>50</v>
      </c>
      <c r="G9899" s="1" t="s">
        <v>194</v>
      </c>
      <c r="H9899" s="1" t="s">
        <v>51</v>
      </c>
      <c r="I9899" s="1" t="s">
        <v>750</v>
      </c>
      <c r="J9899">
        <v>9</v>
      </c>
      <c r="K9899">
        <v>15.5</v>
      </c>
      <c r="L9899">
        <v>11.1</v>
      </c>
      <c r="M9899">
        <v>4</v>
      </c>
      <c r="N9899">
        <v>30.6</v>
      </c>
      <c r="O9899">
        <v>26</v>
      </c>
      <c r="P9899">
        <v>0</v>
      </c>
      <c r="Q9899" s="1" t="s">
        <v>31</v>
      </c>
      <c r="R9899" s="1" t="s">
        <v>485</v>
      </c>
      <c r="S9899" s="1" t="s">
        <v>513</v>
      </c>
      <c r="T9899" s="1" t="s">
        <v>34</v>
      </c>
      <c r="U9899" s="1" t="s">
        <v>99</v>
      </c>
      <c r="V9899" s="1" t="s">
        <v>42</v>
      </c>
      <c r="W9899">
        <f t="shared" si="308"/>
        <v>46201.352777777778</v>
      </c>
      <c r="X9899">
        <f t="shared" si="309"/>
        <v>46201.411805555559</v>
      </c>
    </row>
    <row r="9900" spans="1:24" x14ac:dyDescent="0.2">
      <c r="A9900" s="1" t="s">
        <v>20742</v>
      </c>
      <c r="B9900" s="1" t="s">
        <v>20734</v>
      </c>
      <c r="C9900" s="1" t="s">
        <v>20735</v>
      </c>
      <c r="D9900" s="1" t="s">
        <v>20743</v>
      </c>
      <c r="E9900" s="1" t="s">
        <v>26</v>
      </c>
      <c r="F9900" s="1" t="s">
        <v>56</v>
      </c>
      <c r="G9900" s="1" t="s">
        <v>194</v>
      </c>
      <c r="H9900" s="1" t="s">
        <v>57</v>
      </c>
      <c r="I9900" s="1" t="s">
        <v>750</v>
      </c>
      <c r="J9900">
        <v>9</v>
      </c>
      <c r="K9900">
        <v>12.3</v>
      </c>
      <c r="L9900">
        <v>1.6</v>
      </c>
      <c r="M9900">
        <v>3.2</v>
      </c>
      <c r="N9900">
        <v>17</v>
      </c>
      <c r="O9900">
        <v>18</v>
      </c>
      <c r="P9900">
        <v>0</v>
      </c>
      <c r="Q9900" s="1" t="s">
        <v>31</v>
      </c>
      <c r="R9900" s="1" t="s">
        <v>420</v>
      </c>
      <c r="S9900" s="1" t="s">
        <v>59</v>
      </c>
      <c r="T9900" s="1" t="s">
        <v>34</v>
      </c>
      <c r="U9900" s="1" t="s">
        <v>99</v>
      </c>
      <c r="V9900" s="1" t="s">
        <v>36</v>
      </c>
      <c r="W9900">
        <f t="shared" si="308"/>
        <v>46201.352777777778</v>
      </c>
      <c r="X9900">
        <f t="shared" si="309"/>
        <v>46201.423611111109</v>
      </c>
    </row>
    <row r="9901" spans="1:24" x14ac:dyDescent="0.2">
      <c r="A9901" s="1" t="s">
        <v>20744</v>
      </c>
      <c r="B9901" s="1" t="s">
        <v>20734</v>
      </c>
      <c r="C9901" s="1" t="s">
        <v>20735</v>
      </c>
      <c r="D9901" s="1" t="s">
        <v>20745</v>
      </c>
      <c r="E9901" s="1" t="s">
        <v>26</v>
      </c>
      <c r="F9901" s="1" t="s">
        <v>56</v>
      </c>
      <c r="G9901" s="1" t="s">
        <v>194</v>
      </c>
      <c r="H9901" s="1" t="s">
        <v>62</v>
      </c>
      <c r="I9901" s="1" t="s">
        <v>750</v>
      </c>
      <c r="J9901">
        <v>9</v>
      </c>
      <c r="K9901">
        <v>10.3</v>
      </c>
      <c r="L9901">
        <v>0.5</v>
      </c>
      <c r="M9901">
        <v>3.7</v>
      </c>
      <c r="N9901">
        <v>14.4</v>
      </c>
      <c r="O9901">
        <v>15</v>
      </c>
      <c r="P9901">
        <v>0</v>
      </c>
      <c r="Q9901" s="1" t="s">
        <v>31</v>
      </c>
      <c r="R9901" s="1" t="s">
        <v>189</v>
      </c>
      <c r="S9901" s="1" t="s">
        <v>59</v>
      </c>
      <c r="T9901" s="1" t="s">
        <v>34</v>
      </c>
      <c r="U9901" s="1" t="s">
        <v>99</v>
      </c>
      <c r="V9901" s="1" t="s">
        <v>36</v>
      </c>
      <c r="W9901">
        <f t="shared" si="308"/>
        <v>46201.352777777778</v>
      </c>
      <c r="X9901">
        <f t="shared" si="309"/>
        <v>46201.433333333334</v>
      </c>
    </row>
    <row r="9902" spans="1:24" x14ac:dyDescent="0.2">
      <c r="A9902" s="1" t="s">
        <v>20746</v>
      </c>
      <c r="B9902" s="1" t="s">
        <v>20747</v>
      </c>
      <c r="C9902" s="1" t="s">
        <v>20748</v>
      </c>
      <c r="D9902" s="1" t="s">
        <v>20749</v>
      </c>
      <c r="E9902" s="1" t="s">
        <v>555</v>
      </c>
      <c r="F9902" s="1" t="s">
        <v>27</v>
      </c>
      <c r="G9902" s="1" t="s">
        <v>123</v>
      </c>
      <c r="H9902" s="1" t="s">
        <v>29</v>
      </c>
      <c r="I9902" s="1" t="s">
        <v>7720</v>
      </c>
      <c r="J9902">
        <v>12</v>
      </c>
      <c r="K9902">
        <v>10.7</v>
      </c>
      <c r="L9902">
        <v>0.4</v>
      </c>
      <c r="M9902">
        <v>2.7</v>
      </c>
      <c r="N9902">
        <v>13.8</v>
      </c>
      <c r="O9902">
        <v>15</v>
      </c>
      <c r="P9902">
        <v>0</v>
      </c>
      <c r="Q9902" s="1" t="s">
        <v>31</v>
      </c>
      <c r="R9902" s="1" t="s">
        <v>130</v>
      </c>
      <c r="S9902" s="1" t="s">
        <v>103</v>
      </c>
      <c r="T9902" s="1" t="s">
        <v>34</v>
      </c>
      <c r="U9902" s="1" t="s">
        <v>72</v>
      </c>
      <c r="V9902" s="1" t="s">
        <v>36</v>
      </c>
      <c r="W9902">
        <f t="shared" si="308"/>
        <v>46201.60833333333</v>
      </c>
      <c r="X9902">
        <f t="shared" si="309"/>
        <v>46201.617361111108</v>
      </c>
    </row>
    <row r="9903" spans="1:24" x14ac:dyDescent="0.2">
      <c r="A9903" s="1" t="s">
        <v>20750</v>
      </c>
      <c r="B9903" s="1" t="s">
        <v>20747</v>
      </c>
      <c r="C9903" s="1" t="s">
        <v>20748</v>
      </c>
      <c r="D9903" s="1" t="s">
        <v>20751</v>
      </c>
      <c r="E9903" s="1" t="s">
        <v>555</v>
      </c>
      <c r="F9903" s="1" t="s">
        <v>27</v>
      </c>
      <c r="G9903" s="1" t="s">
        <v>123</v>
      </c>
      <c r="H9903" s="1" t="s">
        <v>39</v>
      </c>
      <c r="I9903" s="1" t="s">
        <v>7720</v>
      </c>
      <c r="J9903">
        <v>12</v>
      </c>
      <c r="K9903">
        <v>12.4</v>
      </c>
      <c r="L9903">
        <v>1.2</v>
      </c>
      <c r="M9903">
        <v>6</v>
      </c>
      <c r="N9903">
        <v>19.600000000000001</v>
      </c>
      <c r="O9903">
        <v>12</v>
      </c>
      <c r="P9903">
        <v>0</v>
      </c>
      <c r="Q9903" s="1" t="s">
        <v>31</v>
      </c>
      <c r="R9903" s="1" t="s">
        <v>130</v>
      </c>
      <c r="S9903" s="1" t="s">
        <v>320</v>
      </c>
      <c r="T9903" s="1" t="s">
        <v>34</v>
      </c>
      <c r="U9903" s="1" t="s">
        <v>72</v>
      </c>
      <c r="V9903" s="1" t="s">
        <v>42</v>
      </c>
      <c r="W9903">
        <f t="shared" si="308"/>
        <v>46201.60833333333</v>
      </c>
      <c r="X9903">
        <f t="shared" si="309"/>
        <v>46201.631249999999</v>
      </c>
    </row>
    <row r="9904" spans="1:24" x14ac:dyDescent="0.2">
      <c r="A9904" s="1" t="s">
        <v>20752</v>
      </c>
      <c r="B9904" s="1" t="s">
        <v>20747</v>
      </c>
      <c r="C9904" s="1" t="s">
        <v>20748</v>
      </c>
      <c r="D9904" s="1" t="s">
        <v>20753</v>
      </c>
      <c r="E9904" s="1" t="s">
        <v>555</v>
      </c>
      <c r="F9904" s="1" t="s">
        <v>27</v>
      </c>
      <c r="G9904" s="1" t="s">
        <v>123</v>
      </c>
      <c r="H9904" s="1" t="s">
        <v>45</v>
      </c>
      <c r="I9904" s="1" t="s">
        <v>7720</v>
      </c>
      <c r="J9904">
        <v>12</v>
      </c>
      <c r="K9904">
        <v>16.3</v>
      </c>
      <c r="L9904">
        <v>5.5</v>
      </c>
      <c r="M9904">
        <v>1.6</v>
      </c>
      <c r="N9904">
        <v>23.3</v>
      </c>
      <c r="O9904">
        <v>18</v>
      </c>
      <c r="P9904">
        <v>0</v>
      </c>
      <c r="Q9904" s="1" t="s">
        <v>31</v>
      </c>
      <c r="R9904" s="1" t="s">
        <v>75</v>
      </c>
      <c r="S9904" s="1" t="s">
        <v>320</v>
      </c>
      <c r="T9904" s="1" t="s">
        <v>34</v>
      </c>
      <c r="U9904" s="1" t="s">
        <v>72</v>
      </c>
      <c r="V9904" s="1" t="s">
        <v>42</v>
      </c>
      <c r="W9904">
        <f t="shared" si="308"/>
        <v>46201.60833333333</v>
      </c>
      <c r="X9904">
        <f t="shared" si="309"/>
        <v>46201.647222222222</v>
      </c>
    </row>
    <row r="9905" spans="1:24" x14ac:dyDescent="0.2">
      <c r="A9905" s="1" t="s">
        <v>20754</v>
      </c>
      <c r="B9905" s="1" t="s">
        <v>20747</v>
      </c>
      <c r="C9905" s="1" t="s">
        <v>20748</v>
      </c>
      <c r="D9905" s="1" t="s">
        <v>20755</v>
      </c>
      <c r="E9905" s="1" t="s">
        <v>555</v>
      </c>
      <c r="F9905" s="1" t="s">
        <v>50</v>
      </c>
      <c r="G9905" s="1" t="s">
        <v>123</v>
      </c>
      <c r="H9905" s="1" t="s">
        <v>51</v>
      </c>
      <c r="I9905" s="1" t="s">
        <v>7720</v>
      </c>
      <c r="J9905">
        <v>12</v>
      </c>
      <c r="K9905">
        <v>20.8</v>
      </c>
      <c r="L9905">
        <v>10.1</v>
      </c>
      <c r="M9905">
        <v>2.7</v>
      </c>
      <c r="N9905">
        <v>33.6</v>
      </c>
      <c r="O9905">
        <v>26</v>
      </c>
      <c r="P9905">
        <v>0</v>
      </c>
      <c r="Q9905" s="1" t="s">
        <v>31</v>
      </c>
      <c r="R9905" s="1" t="s">
        <v>374</v>
      </c>
      <c r="S9905" s="1" t="s">
        <v>139</v>
      </c>
      <c r="T9905" s="1" t="s">
        <v>34</v>
      </c>
      <c r="U9905" s="1" t="s">
        <v>72</v>
      </c>
      <c r="V9905" s="1" t="s">
        <v>42</v>
      </c>
      <c r="W9905">
        <f t="shared" si="308"/>
        <v>46201.60833333333</v>
      </c>
      <c r="X9905">
        <f t="shared" si="309"/>
        <v>46201.67083333333</v>
      </c>
    </row>
    <row r="9906" spans="1:24" x14ac:dyDescent="0.2">
      <c r="A9906" s="1" t="s">
        <v>20756</v>
      </c>
      <c r="B9906" s="1" t="s">
        <v>20747</v>
      </c>
      <c r="C9906" s="1" t="s">
        <v>20748</v>
      </c>
      <c r="D9906" s="1" t="s">
        <v>20757</v>
      </c>
      <c r="E9906" s="1" t="s">
        <v>555</v>
      </c>
      <c r="F9906" s="1" t="s">
        <v>56</v>
      </c>
      <c r="G9906" s="1" t="s">
        <v>123</v>
      </c>
      <c r="H9906" s="1" t="s">
        <v>57</v>
      </c>
      <c r="I9906" s="1" t="s">
        <v>7720</v>
      </c>
      <c r="J9906">
        <v>12</v>
      </c>
      <c r="K9906">
        <v>12</v>
      </c>
      <c r="L9906">
        <v>0.3</v>
      </c>
      <c r="M9906">
        <v>1</v>
      </c>
      <c r="N9906">
        <v>13.3</v>
      </c>
      <c r="O9906">
        <v>18</v>
      </c>
      <c r="P9906">
        <v>0</v>
      </c>
      <c r="Q9906" s="1" t="s">
        <v>31</v>
      </c>
      <c r="R9906" s="1" t="s">
        <v>261</v>
      </c>
      <c r="S9906" s="1" t="s">
        <v>363</v>
      </c>
      <c r="T9906" s="1" t="s">
        <v>34</v>
      </c>
      <c r="U9906" s="1" t="s">
        <v>72</v>
      </c>
      <c r="V9906" s="1" t="s">
        <v>36</v>
      </c>
      <c r="W9906">
        <f t="shared" si="308"/>
        <v>46201.60833333333</v>
      </c>
      <c r="X9906">
        <f t="shared" si="309"/>
        <v>46201.679861111108</v>
      </c>
    </row>
    <row r="9907" spans="1:24" x14ac:dyDescent="0.2">
      <c r="A9907" s="1" t="s">
        <v>20758</v>
      </c>
      <c r="B9907" s="1" t="s">
        <v>20747</v>
      </c>
      <c r="C9907" s="1" t="s">
        <v>20748</v>
      </c>
      <c r="D9907" s="1" t="s">
        <v>20759</v>
      </c>
      <c r="E9907" s="1" t="s">
        <v>555</v>
      </c>
      <c r="F9907" s="1" t="s">
        <v>56</v>
      </c>
      <c r="G9907" s="1" t="s">
        <v>123</v>
      </c>
      <c r="H9907" s="1" t="s">
        <v>62</v>
      </c>
      <c r="I9907" s="1" t="s">
        <v>7720</v>
      </c>
      <c r="J9907">
        <v>12</v>
      </c>
      <c r="K9907">
        <v>9.1999999999999993</v>
      </c>
      <c r="L9907">
        <v>0.7</v>
      </c>
      <c r="M9907">
        <v>1.4</v>
      </c>
      <c r="N9907">
        <v>11.4</v>
      </c>
      <c r="O9907">
        <v>15</v>
      </c>
      <c r="P9907">
        <v>0</v>
      </c>
      <c r="Q9907" s="1" t="s">
        <v>31</v>
      </c>
      <c r="R9907" s="1" t="s">
        <v>142</v>
      </c>
      <c r="S9907" s="1" t="s">
        <v>211</v>
      </c>
      <c r="T9907" s="1" t="s">
        <v>34</v>
      </c>
      <c r="U9907" s="1" t="s">
        <v>72</v>
      </c>
      <c r="V9907" s="1" t="s">
        <v>36</v>
      </c>
      <c r="W9907">
        <f t="shared" si="308"/>
        <v>46201.60833333333</v>
      </c>
      <c r="X9907">
        <f t="shared" si="309"/>
        <v>46201.688194444447</v>
      </c>
    </row>
    <row r="9908" spans="1:24" x14ac:dyDescent="0.2">
      <c r="A9908" s="1" t="s">
        <v>20760</v>
      </c>
      <c r="B9908" s="1" t="s">
        <v>20761</v>
      </c>
      <c r="C9908" s="1" t="s">
        <v>20762</v>
      </c>
      <c r="D9908" s="1" t="s">
        <v>20763</v>
      </c>
      <c r="E9908" s="1" t="s">
        <v>555</v>
      </c>
      <c r="F9908" s="1" t="s">
        <v>27</v>
      </c>
      <c r="G9908" s="1" t="s">
        <v>28</v>
      </c>
      <c r="H9908" s="1" t="s">
        <v>29</v>
      </c>
      <c r="I9908" s="1" t="s">
        <v>270</v>
      </c>
      <c r="J9908">
        <v>9</v>
      </c>
      <c r="K9908">
        <v>13.5</v>
      </c>
      <c r="L9908">
        <v>0.8</v>
      </c>
      <c r="M9908">
        <v>3.3</v>
      </c>
      <c r="N9908">
        <v>17.5</v>
      </c>
      <c r="O9908">
        <v>15</v>
      </c>
      <c r="P9908">
        <v>0</v>
      </c>
      <c r="Q9908" s="1" t="s">
        <v>31</v>
      </c>
      <c r="R9908" s="1" t="s">
        <v>102</v>
      </c>
      <c r="S9908" s="1" t="s">
        <v>196</v>
      </c>
      <c r="T9908" s="1" t="s">
        <v>153</v>
      </c>
      <c r="U9908" s="1" t="s">
        <v>72</v>
      </c>
      <c r="V9908" s="1" t="s">
        <v>42</v>
      </c>
      <c r="W9908">
        <f t="shared" si="308"/>
        <v>46201.589583333334</v>
      </c>
      <c r="X9908">
        <f t="shared" si="309"/>
        <v>46201.601388888892</v>
      </c>
    </row>
    <row r="9909" spans="1:24" x14ac:dyDescent="0.2">
      <c r="A9909" s="1" t="s">
        <v>20764</v>
      </c>
      <c r="B9909" s="1" t="s">
        <v>20761</v>
      </c>
      <c r="C9909" s="1" t="s">
        <v>20762</v>
      </c>
      <c r="D9909" s="1" t="s">
        <v>20765</v>
      </c>
      <c r="E9909" s="1" t="s">
        <v>555</v>
      </c>
      <c r="F9909" s="1" t="s">
        <v>27</v>
      </c>
      <c r="G9909" s="1" t="s">
        <v>28</v>
      </c>
      <c r="H9909" s="1" t="s">
        <v>39</v>
      </c>
      <c r="I9909" s="1" t="s">
        <v>270</v>
      </c>
      <c r="J9909">
        <v>9</v>
      </c>
      <c r="K9909">
        <v>10.8</v>
      </c>
      <c r="L9909">
        <v>0.8</v>
      </c>
      <c r="M9909">
        <v>3.8</v>
      </c>
      <c r="N9909">
        <v>15.4</v>
      </c>
      <c r="O9909">
        <v>12</v>
      </c>
      <c r="P9909">
        <v>0</v>
      </c>
      <c r="Q9909" s="1" t="s">
        <v>31</v>
      </c>
      <c r="R9909" s="1" t="s">
        <v>125</v>
      </c>
      <c r="S9909" s="1" t="s">
        <v>156</v>
      </c>
      <c r="T9909" s="1" t="s">
        <v>153</v>
      </c>
      <c r="U9909" s="1" t="s">
        <v>72</v>
      </c>
      <c r="V9909" s="1" t="s">
        <v>42</v>
      </c>
      <c r="W9909">
        <f t="shared" si="308"/>
        <v>46201.589583333334</v>
      </c>
      <c r="X9909">
        <f t="shared" si="309"/>
        <v>46201.611805555556</v>
      </c>
    </row>
    <row r="9910" spans="1:24" x14ac:dyDescent="0.2">
      <c r="A9910" s="1" t="s">
        <v>20766</v>
      </c>
      <c r="B9910" s="1" t="s">
        <v>20761</v>
      </c>
      <c r="C9910" s="1" t="s">
        <v>20762</v>
      </c>
      <c r="D9910" s="1" t="s">
        <v>20767</v>
      </c>
      <c r="E9910" s="1" t="s">
        <v>555</v>
      </c>
      <c r="F9910" s="1" t="s">
        <v>27</v>
      </c>
      <c r="G9910" s="1" t="s">
        <v>28</v>
      </c>
      <c r="H9910" s="1" t="s">
        <v>45</v>
      </c>
      <c r="I9910" s="1" t="s">
        <v>270</v>
      </c>
      <c r="J9910">
        <v>9</v>
      </c>
      <c r="K9910">
        <v>11.3</v>
      </c>
      <c r="L9910">
        <v>5.2</v>
      </c>
      <c r="M9910">
        <v>0.5</v>
      </c>
      <c r="N9910">
        <v>16.899999999999999</v>
      </c>
      <c r="O9910">
        <v>18</v>
      </c>
      <c r="P9910">
        <v>0</v>
      </c>
      <c r="Q9910" s="1" t="s">
        <v>31</v>
      </c>
      <c r="R9910" s="1" t="s">
        <v>233</v>
      </c>
      <c r="S9910" s="1" t="s">
        <v>126</v>
      </c>
      <c r="T9910" s="1" t="s">
        <v>153</v>
      </c>
      <c r="U9910" s="1" t="s">
        <v>72</v>
      </c>
      <c r="V9910" s="1" t="s">
        <v>36</v>
      </c>
      <c r="W9910">
        <f t="shared" si="308"/>
        <v>46201.589583333334</v>
      </c>
      <c r="X9910">
        <f t="shared" si="309"/>
        <v>46201.623611111114</v>
      </c>
    </row>
    <row r="9911" spans="1:24" x14ac:dyDescent="0.2">
      <c r="A9911" s="1" t="s">
        <v>20768</v>
      </c>
      <c r="B9911" s="1" t="s">
        <v>20761</v>
      </c>
      <c r="C9911" s="1" t="s">
        <v>20762</v>
      </c>
      <c r="D9911" s="1" t="s">
        <v>20769</v>
      </c>
      <c r="E9911" s="1" t="s">
        <v>555</v>
      </c>
      <c r="F9911" s="1" t="s">
        <v>50</v>
      </c>
      <c r="G9911" s="1" t="s">
        <v>28</v>
      </c>
      <c r="H9911" s="1" t="s">
        <v>51</v>
      </c>
      <c r="I9911" s="1" t="s">
        <v>270</v>
      </c>
      <c r="J9911">
        <v>9</v>
      </c>
      <c r="K9911">
        <v>16.7</v>
      </c>
      <c r="L9911">
        <v>10.9</v>
      </c>
      <c r="M9911">
        <v>3.7</v>
      </c>
      <c r="N9911">
        <v>31.3</v>
      </c>
      <c r="O9911">
        <v>26</v>
      </c>
      <c r="P9911">
        <v>0</v>
      </c>
      <c r="Q9911" s="1" t="s">
        <v>31</v>
      </c>
      <c r="R9911" s="1" t="s">
        <v>374</v>
      </c>
      <c r="S9911" s="1" t="s">
        <v>344</v>
      </c>
      <c r="T9911" s="1" t="s">
        <v>153</v>
      </c>
      <c r="U9911" s="1" t="s">
        <v>72</v>
      </c>
      <c r="V9911" s="1" t="s">
        <v>42</v>
      </c>
      <c r="W9911">
        <f t="shared" si="308"/>
        <v>46201.589583333334</v>
      </c>
      <c r="X9911">
        <f t="shared" si="309"/>
        <v>46201.645833333336</v>
      </c>
    </row>
    <row r="9912" spans="1:24" x14ac:dyDescent="0.2">
      <c r="A9912" s="1" t="s">
        <v>20770</v>
      </c>
      <c r="B9912" s="1" t="s">
        <v>20761</v>
      </c>
      <c r="C9912" s="1" t="s">
        <v>20762</v>
      </c>
      <c r="D9912" s="1" t="s">
        <v>20771</v>
      </c>
      <c r="E9912" s="1" t="s">
        <v>555</v>
      </c>
      <c r="F9912" s="1" t="s">
        <v>56</v>
      </c>
      <c r="G9912" s="1" t="s">
        <v>28</v>
      </c>
      <c r="H9912" s="1" t="s">
        <v>57</v>
      </c>
      <c r="I9912" s="1" t="s">
        <v>270</v>
      </c>
      <c r="J9912">
        <v>9</v>
      </c>
      <c r="K9912">
        <v>11.7</v>
      </c>
      <c r="L9912">
        <v>1.2</v>
      </c>
      <c r="M9912">
        <v>3.9</v>
      </c>
      <c r="N9912">
        <v>16.7</v>
      </c>
      <c r="O9912">
        <v>18</v>
      </c>
      <c r="P9912">
        <v>0</v>
      </c>
      <c r="Q9912" s="1" t="s">
        <v>31</v>
      </c>
      <c r="R9912" s="1" t="s">
        <v>58</v>
      </c>
      <c r="S9912" s="1" t="s">
        <v>208</v>
      </c>
      <c r="T9912" s="1" t="s">
        <v>153</v>
      </c>
      <c r="U9912" s="1" t="s">
        <v>72</v>
      </c>
      <c r="V9912" s="1" t="s">
        <v>36</v>
      </c>
      <c r="W9912">
        <f t="shared" si="308"/>
        <v>46201.589583333334</v>
      </c>
      <c r="X9912">
        <f t="shared" si="309"/>
        <v>46201.656944444447</v>
      </c>
    </row>
    <row r="9913" spans="1:24" x14ac:dyDescent="0.2">
      <c r="A9913" s="1" t="s">
        <v>20772</v>
      </c>
      <c r="B9913" s="1" t="s">
        <v>20761</v>
      </c>
      <c r="C9913" s="1" t="s">
        <v>20762</v>
      </c>
      <c r="D9913" s="1" t="s">
        <v>20773</v>
      </c>
      <c r="E9913" s="1" t="s">
        <v>555</v>
      </c>
      <c r="F9913" s="1" t="s">
        <v>56</v>
      </c>
      <c r="G9913" s="1" t="s">
        <v>28</v>
      </c>
      <c r="H9913" s="1" t="s">
        <v>62</v>
      </c>
      <c r="I9913" s="1" t="s">
        <v>270</v>
      </c>
      <c r="J9913">
        <v>9</v>
      </c>
      <c r="K9913">
        <v>8.9</v>
      </c>
      <c r="L9913">
        <v>0.2</v>
      </c>
      <c r="M9913">
        <v>1.6</v>
      </c>
      <c r="N9913">
        <v>10.7</v>
      </c>
      <c r="O9913">
        <v>15</v>
      </c>
      <c r="P9913">
        <v>0</v>
      </c>
      <c r="Q9913" s="1" t="s">
        <v>31</v>
      </c>
      <c r="R9913" s="1" t="s">
        <v>279</v>
      </c>
      <c r="S9913" s="1" t="s">
        <v>91</v>
      </c>
      <c r="T9913" s="1" t="s">
        <v>153</v>
      </c>
      <c r="U9913" s="1" t="s">
        <v>72</v>
      </c>
      <c r="V9913" s="1" t="s">
        <v>36</v>
      </c>
      <c r="W9913">
        <f t="shared" si="308"/>
        <v>46201.589583333334</v>
      </c>
      <c r="X9913">
        <f t="shared" si="309"/>
        <v>46201.664583333331</v>
      </c>
    </row>
    <row r="9914" spans="1:24" x14ac:dyDescent="0.2">
      <c r="A9914" s="1" t="s">
        <v>20774</v>
      </c>
      <c r="B9914" s="1" t="s">
        <v>20775</v>
      </c>
      <c r="C9914" s="1" t="s">
        <v>20776</v>
      </c>
      <c r="D9914" s="1" t="s">
        <v>20777</v>
      </c>
      <c r="E9914" s="1" t="s">
        <v>555</v>
      </c>
      <c r="F9914" s="1" t="s">
        <v>27</v>
      </c>
      <c r="G9914" s="1" t="s">
        <v>194</v>
      </c>
      <c r="H9914" s="1" t="s">
        <v>29</v>
      </c>
      <c r="I9914" s="1" t="s">
        <v>2239</v>
      </c>
      <c r="J9914">
        <v>4</v>
      </c>
      <c r="K9914">
        <v>9.6</v>
      </c>
      <c r="L9914">
        <v>1.1000000000000001</v>
      </c>
      <c r="M9914">
        <v>2</v>
      </c>
      <c r="N9914">
        <v>12.7</v>
      </c>
      <c r="O9914">
        <v>15</v>
      </c>
      <c r="P9914">
        <v>0</v>
      </c>
      <c r="Q9914" s="1" t="s">
        <v>31</v>
      </c>
      <c r="R9914" s="1" t="s">
        <v>302</v>
      </c>
      <c r="S9914" s="1" t="s">
        <v>196</v>
      </c>
      <c r="T9914" s="1" t="s">
        <v>34</v>
      </c>
      <c r="U9914" s="1" t="s">
        <v>251</v>
      </c>
      <c r="V9914" s="1" t="s">
        <v>36</v>
      </c>
      <c r="W9914">
        <f t="shared" si="308"/>
        <v>46201.574999999997</v>
      </c>
      <c r="X9914">
        <f t="shared" si="309"/>
        <v>46201.583333333336</v>
      </c>
    </row>
    <row r="9915" spans="1:24" x14ac:dyDescent="0.2">
      <c r="A9915" s="1" t="s">
        <v>20778</v>
      </c>
      <c r="B9915" s="1" t="s">
        <v>20775</v>
      </c>
      <c r="C9915" s="1" t="s">
        <v>20776</v>
      </c>
      <c r="D9915" s="1" t="s">
        <v>20779</v>
      </c>
      <c r="E9915" s="1" t="s">
        <v>555</v>
      </c>
      <c r="F9915" s="1" t="s">
        <v>27</v>
      </c>
      <c r="G9915" s="1" t="s">
        <v>194</v>
      </c>
      <c r="H9915" s="1" t="s">
        <v>39</v>
      </c>
      <c r="I9915" s="1" t="s">
        <v>2239</v>
      </c>
      <c r="J9915">
        <v>4</v>
      </c>
      <c r="K9915">
        <v>9.6</v>
      </c>
      <c r="L9915">
        <v>1.1000000000000001</v>
      </c>
      <c r="M9915">
        <v>4.5999999999999996</v>
      </c>
      <c r="N9915">
        <v>15.3</v>
      </c>
      <c r="O9915">
        <v>12</v>
      </c>
      <c r="P9915">
        <v>0</v>
      </c>
      <c r="Q9915" s="1" t="s">
        <v>31</v>
      </c>
      <c r="R9915" s="1" t="s">
        <v>340</v>
      </c>
      <c r="S9915" s="1" t="s">
        <v>254</v>
      </c>
      <c r="T9915" s="1" t="s">
        <v>34</v>
      </c>
      <c r="U9915" s="1" t="s">
        <v>251</v>
      </c>
      <c r="V9915" s="1" t="s">
        <v>42</v>
      </c>
      <c r="W9915">
        <f t="shared" si="308"/>
        <v>46201.574999999997</v>
      </c>
      <c r="X9915">
        <f t="shared" si="309"/>
        <v>46201.594444444447</v>
      </c>
    </row>
    <row r="9916" spans="1:24" x14ac:dyDescent="0.2">
      <c r="A9916" s="1" t="s">
        <v>20780</v>
      </c>
      <c r="B9916" s="1" t="s">
        <v>20775</v>
      </c>
      <c r="C9916" s="1" t="s">
        <v>20776</v>
      </c>
      <c r="D9916" s="1" t="s">
        <v>20781</v>
      </c>
      <c r="E9916" s="1" t="s">
        <v>555</v>
      </c>
      <c r="F9916" s="1" t="s">
        <v>27</v>
      </c>
      <c r="G9916" s="1" t="s">
        <v>194</v>
      </c>
      <c r="H9916" s="1" t="s">
        <v>45</v>
      </c>
      <c r="I9916" s="1" t="s">
        <v>2239</v>
      </c>
      <c r="J9916">
        <v>4</v>
      </c>
      <c r="K9916">
        <v>12.4</v>
      </c>
      <c r="L9916">
        <v>7.2</v>
      </c>
      <c r="M9916">
        <v>2.2999999999999998</v>
      </c>
      <c r="N9916">
        <v>21.9</v>
      </c>
      <c r="O9916">
        <v>18</v>
      </c>
      <c r="P9916">
        <v>0</v>
      </c>
      <c r="Q9916" s="1" t="s">
        <v>31</v>
      </c>
      <c r="R9916" s="1" t="s">
        <v>134</v>
      </c>
      <c r="S9916" s="1" t="s">
        <v>320</v>
      </c>
      <c r="T9916" s="1" t="s">
        <v>34</v>
      </c>
      <c r="U9916" s="1" t="s">
        <v>251</v>
      </c>
      <c r="V9916" s="1" t="s">
        <v>42</v>
      </c>
      <c r="W9916">
        <f t="shared" si="308"/>
        <v>46201.574999999997</v>
      </c>
      <c r="X9916">
        <f t="shared" si="309"/>
        <v>46201.609027777777</v>
      </c>
    </row>
    <row r="9917" spans="1:24" x14ac:dyDescent="0.2">
      <c r="A9917" s="1" t="s">
        <v>20782</v>
      </c>
      <c r="B9917" s="1" t="s">
        <v>20775</v>
      </c>
      <c r="C9917" s="1" t="s">
        <v>20776</v>
      </c>
      <c r="D9917" s="1" t="s">
        <v>20783</v>
      </c>
      <c r="E9917" s="1" t="s">
        <v>555</v>
      </c>
      <c r="F9917" s="1" t="s">
        <v>50</v>
      </c>
      <c r="G9917" s="1" t="s">
        <v>194</v>
      </c>
      <c r="H9917" s="1" t="s">
        <v>51</v>
      </c>
      <c r="I9917" s="1" t="s">
        <v>2239</v>
      </c>
      <c r="J9917">
        <v>4</v>
      </c>
      <c r="K9917">
        <v>17.7</v>
      </c>
      <c r="L9917">
        <v>14.5</v>
      </c>
      <c r="M9917">
        <v>3.1</v>
      </c>
      <c r="N9917">
        <v>35.299999999999997</v>
      </c>
      <c r="O9917">
        <v>26</v>
      </c>
      <c r="P9917">
        <v>0</v>
      </c>
      <c r="Q9917" s="1" t="s">
        <v>31</v>
      </c>
      <c r="R9917" s="1" t="s">
        <v>835</v>
      </c>
      <c r="S9917" s="1" t="s">
        <v>327</v>
      </c>
      <c r="T9917" s="1" t="s">
        <v>34</v>
      </c>
      <c r="U9917" s="1" t="s">
        <v>251</v>
      </c>
      <c r="V9917" s="1" t="s">
        <v>42</v>
      </c>
      <c r="W9917">
        <f t="shared" si="308"/>
        <v>46201.574999999997</v>
      </c>
      <c r="X9917">
        <f t="shared" si="309"/>
        <v>46201.634027777778</v>
      </c>
    </row>
    <row r="9918" spans="1:24" x14ac:dyDescent="0.2">
      <c r="A9918" s="1" t="s">
        <v>20784</v>
      </c>
      <c r="B9918" s="1" t="s">
        <v>20775</v>
      </c>
      <c r="C9918" s="1" t="s">
        <v>20776</v>
      </c>
      <c r="D9918" s="1" t="s">
        <v>20785</v>
      </c>
      <c r="E9918" s="1" t="s">
        <v>555</v>
      </c>
      <c r="F9918" s="1" t="s">
        <v>56</v>
      </c>
      <c r="G9918" s="1" t="s">
        <v>194</v>
      </c>
      <c r="H9918" s="1" t="s">
        <v>57</v>
      </c>
      <c r="I9918" s="1" t="s">
        <v>2239</v>
      </c>
      <c r="J9918">
        <v>4</v>
      </c>
      <c r="K9918">
        <v>14.2</v>
      </c>
      <c r="L9918">
        <v>1.3</v>
      </c>
      <c r="M9918">
        <v>3.1</v>
      </c>
      <c r="N9918">
        <v>18.600000000000001</v>
      </c>
      <c r="O9918">
        <v>18</v>
      </c>
      <c r="P9918">
        <v>0</v>
      </c>
      <c r="Q9918" s="1" t="s">
        <v>31</v>
      </c>
      <c r="R9918" s="1" t="s">
        <v>265</v>
      </c>
      <c r="S9918" s="1" t="s">
        <v>208</v>
      </c>
      <c r="T9918" s="1" t="s">
        <v>34</v>
      </c>
      <c r="U9918" s="1" t="s">
        <v>251</v>
      </c>
      <c r="V9918" s="1" t="s">
        <v>36</v>
      </c>
      <c r="W9918">
        <f t="shared" si="308"/>
        <v>46201.574999999997</v>
      </c>
      <c r="X9918">
        <f t="shared" si="309"/>
        <v>46201.646527777775</v>
      </c>
    </row>
    <row r="9919" spans="1:24" x14ac:dyDescent="0.2">
      <c r="A9919" s="1" t="s">
        <v>20786</v>
      </c>
      <c r="B9919" s="1" t="s">
        <v>20775</v>
      </c>
      <c r="C9919" s="1" t="s">
        <v>20776</v>
      </c>
      <c r="D9919" s="1" t="s">
        <v>20787</v>
      </c>
      <c r="E9919" s="1" t="s">
        <v>555</v>
      </c>
      <c r="F9919" s="1" t="s">
        <v>56</v>
      </c>
      <c r="G9919" s="1" t="s">
        <v>194</v>
      </c>
      <c r="H9919" s="1" t="s">
        <v>62</v>
      </c>
      <c r="I9919" s="1" t="s">
        <v>2239</v>
      </c>
      <c r="J9919">
        <v>4</v>
      </c>
      <c r="K9919">
        <v>7.4</v>
      </c>
      <c r="L9919">
        <v>0.4</v>
      </c>
      <c r="M9919">
        <v>2.6</v>
      </c>
      <c r="N9919">
        <v>10.4</v>
      </c>
      <c r="O9919">
        <v>15</v>
      </c>
      <c r="P9919">
        <v>0</v>
      </c>
      <c r="Q9919" s="1" t="s">
        <v>31</v>
      </c>
      <c r="R9919" s="1" t="s">
        <v>407</v>
      </c>
      <c r="S9919" s="1" t="s">
        <v>266</v>
      </c>
      <c r="T9919" s="1" t="s">
        <v>34</v>
      </c>
      <c r="U9919" s="1" t="s">
        <v>251</v>
      </c>
      <c r="V9919" s="1" t="s">
        <v>36</v>
      </c>
      <c r="W9919">
        <f t="shared" si="308"/>
        <v>46201.574999999997</v>
      </c>
      <c r="X9919">
        <f t="shared" si="309"/>
        <v>46201.654166666667</v>
      </c>
    </row>
    <row r="9920" spans="1:24" x14ac:dyDescent="0.2">
      <c r="A9920" s="1" t="s">
        <v>20788</v>
      </c>
      <c r="B9920" s="1" t="s">
        <v>20789</v>
      </c>
      <c r="C9920" s="1" t="s">
        <v>20790</v>
      </c>
      <c r="D9920" s="1" t="s">
        <v>20791</v>
      </c>
      <c r="E9920" s="1" t="s">
        <v>555</v>
      </c>
      <c r="F9920" s="1" t="s">
        <v>27</v>
      </c>
      <c r="G9920" s="1" t="s">
        <v>249</v>
      </c>
      <c r="H9920" s="1" t="s">
        <v>29</v>
      </c>
      <c r="I9920" s="1" t="s">
        <v>4144</v>
      </c>
      <c r="J9920">
        <v>10</v>
      </c>
      <c r="K9920">
        <v>11.4</v>
      </c>
      <c r="L9920">
        <v>0.4</v>
      </c>
      <c r="M9920">
        <v>2.2999999999999998</v>
      </c>
      <c r="N9920">
        <v>14</v>
      </c>
      <c r="O9920">
        <v>15</v>
      </c>
      <c r="P9920">
        <v>0</v>
      </c>
      <c r="Q9920" s="1" t="s">
        <v>31</v>
      </c>
      <c r="R9920" s="1" t="s">
        <v>134</v>
      </c>
      <c r="S9920" s="1" t="s">
        <v>103</v>
      </c>
      <c r="T9920" s="1" t="s">
        <v>34</v>
      </c>
      <c r="U9920" s="1" t="s">
        <v>251</v>
      </c>
      <c r="V9920" s="1" t="s">
        <v>36</v>
      </c>
      <c r="W9920">
        <f t="shared" si="308"/>
        <v>46201.665277777778</v>
      </c>
      <c r="X9920">
        <f t="shared" si="309"/>
        <v>46201.675000000003</v>
      </c>
    </row>
    <row r="9921" spans="1:24" x14ac:dyDescent="0.2">
      <c r="A9921" s="1" t="s">
        <v>20792</v>
      </c>
      <c r="B9921" s="1" t="s">
        <v>20789</v>
      </c>
      <c r="C9921" s="1" t="s">
        <v>20790</v>
      </c>
      <c r="D9921" s="1" t="s">
        <v>20793</v>
      </c>
      <c r="E9921" s="1" t="s">
        <v>555</v>
      </c>
      <c r="F9921" s="1" t="s">
        <v>27</v>
      </c>
      <c r="G9921" s="1" t="s">
        <v>249</v>
      </c>
      <c r="H9921" s="1" t="s">
        <v>39</v>
      </c>
      <c r="I9921" s="1" t="s">
        <v>4144</v>
      </c>
      <c r="J9921">
        <v>10</v>
      </c>
      <c r="K9921">
        <v>11.4</v>
      </c>
      <c r="L9921">
        <v>0.5</v>
      </c>
      <c r="M9921">
        <v>5.7</v>
      </c>
      <c r="N9921">
        <v>17.5</v>
      </c>
      <c r="O9921">
        <v>12</v>
      </c>
      <c r="P9921">
        <v>0</v>
      </c>
      <c r="Q9921" s="1" t="s">
        <v>31</v>
      </c>
      <c r="R9921" s="1" t="s">
        <v>220</v>
      </c>
      <c r="S9921" s="1" t="s">
        <v>254</v>
      </c>
      <c r="T9921" s="1" t="s">
        <v>34</v>
      </c>
      <c r="U9921" s="1" t="s">
        <v>251</v>
      </c>
      <c r="V9921" s="1" t="s">
        <v>42</v>
      </c>
      <c r="W9921">
        <f t="shared" si="308"/>
        <v>46201.665277777778</v>
      </c>
      <c r="X9921">
        <f t="shared" si="309"/>
        <v>46201.686805555553</v>
      </c>
    </row>
    <row r="9922" spans="1:24" x14ac:dyDescent="0.2">
      <c r="A9922" s="1" t="s">
        <v>20794</v>
      </c>
      <c r="B9922" s="1" t="s">
        <v>20789</v>
      </c>
      <c r="C9922" s="1" t="s">
        <v>20790</v>
      </c>
      <c r="D9922" s="1" t="s">
        <v>20795</v>
      </c>
      <c r="E9922" s="1" t="s">
        <v>555</v>
      </c>
      <c r="F9922" s="1" t="s">
        <v>27</v>
      </c>
      <c r="G9922" s="1" t="s">
        <v>249</v>
      </c>
      <c r="H9922" s="1" t="s">
        <v>45</v>
      </c>
      <c r="I9922" s="1" t="s">
        <v>4144</v>
      </c>
      <c r="J9922">
        <v>10</v>
      </c>
      <c r="K9922">
        <v>13.9</v>
      </c>
      <c r="L9922">
        <v>4.3</v>
      </c>
      <c r="M9922">
        <v>2.6</v>
      </c>
      <c r="N9922">
        <v>20.8</v>
      </c>
      <c r="O9922">
        <v>18</v>
      </c>
      <c r="P9922">
        <v>0</v>
      </c>
      <c r="Q9922" s="1" t="s">
        <v>31</v>
      </c>
      <c r="R9922" s="1" t="s">
        <v>173</v>
      </c>
      <c r="S9922" s="1" t="s">
        <v>33</v>
      </c>
      <c r="T9922" s="1" t="s">
        <v>34</v>
      </c>
      <c r="U9922" s="1" t="s">
        <v>251</v>
      </c>
      <c r="V9922" s="1" t="s">
        <v>42</v>
      </c>
      <c r="W9922">
        <f t="shared" ref="W9922:W9985" si="310">DATEVALUE(MID(C9922,1,10))+TIMEVALUE(MID(C9922,12,8))</f>
        <v>46201.665277777778</v>
      </c>
      <c r="X9922">
        <f t="shared" ref="X9922:X9985" si="311">DATEVALUE(MID(D9922,1,10))+TIMEVALUE(MID(D9922,12,8))</f>
        <v>46201.701388888891</v>
      </c>
    </row>
    <row r="9923" spans="1:24" x14ac:dyDescent="0.2">
      <c r="A9923" s="1" t="s">
        <v>20796</v>
      </c>
      <c r="B9923" s="1" t="s">
        <v>20789</v>
      </c>
      <c r="C9923" s="1" t="s">
        <v>20790</v>
      </c>
      <c r="D9923" s="1" t="s">
        <v>20797</v>
      </c>
      <c r="E9923" s="1" t="s">
        <v>555</v>
      </c>
      <c r="F9923" s="1" t="s">
        <v>50</v>
      </c>
      <c r="G9923" s="1" t="s">
        <v>249</v>
      </c>
      <c r="H9923" s="1" t="s">
        <v>51</v>
      </c>
      <c r="I9923" s="1" t="s">
        <v>4144</v>
      </c>
      <c r="J9923">
        <v>10</v>
      </c>
      <c r="K9923">
        <v>17.600000000000001</v>
      </c>
      <c r="L9923">
        <v>10</v>
      </c>
      <c r="M9923">
        <v>0.9</v>
      </c>
      <c r="N9923">
        <v>28.4</v>
      </c>
      <c r="O9923">
        <v>26</v>
      </c>
      <c r="P9923">
        <v>0</v>
      </c>
      <c r="Q9923" s="1" t="s">
        <v>31</v>
      </c>
      <c r="R9923" s="1" t="s">
        <v>402</v>
      </c>
      <c r="S9923" s="1" t="s">
        <v>403</v>
      </c>
      <c r="T9923" s="1" t="s">
        <v>34</v>
      </c>
      <c r="U9923" s="1" t="s">
        <v>251</v>
      </c>
      <c r="V9923" s="1" t="s">
        <v>36</v>
      </c>
      <c r="W9923">
        <f t="shared" si="310"/>
        <v>46201.665277777778</v>
      </c>
      <c r="X9923">
        <f t="shared" si="311"/>
        <v>46201.720833333333</v>
      </c>
    </row>
    <row r="9924" spans="1:24" x14ac:dyDescent="0.2">
      <c r="A9924" s="1" t="s">
        <v>20798</v>
      </c>
      <c r="B9924" s="1" t="s">
        <v>20789</v>
      </c>
      <c r="C9924" s="1" t="s">
        <v>20790</v>
      </c>
      <c r="D9924" s="1" t="s">
        <v>20799</v>
      </c>
      <c r="E9924" s="1" t="s">
        <v>555</v>
      </c>
      <c r="F9924" s="1" t="s">
        <v>56</v>
      </c>
      <c r="G9924" s="1" t="s">
        <v>249</v>
      </c>
      <c r="H9924" s="1" t="s">
        <v>57</v>
      </c>
      <c r="I9924" s="1" t="s">
        <v>4144</v>
      </c>
      <c r="J9924">
        <v>10</v>
      </c>
      <c r="K9924">
        <v>12.1</v>
      </c>
      <c r="L9924">
        <v>1.2</v>
      </c>
      <c r="M9924">
        <v>3.2</v>
      </c>
      <c r="N9924">
        <v>16.600000000000001</v>
      </c>
      <c r="O9924">
        <v>18</v>
      </c>
      <c r="P9924">
        <v>0</v>
      </c>
      <c r="Q9924" s="1" t="s">
        <v>31</v>
      </c>
      <c r="R9924" s="1" t="s">
        <v>391</v>
      </c>
      <c r="S9924" s="1" t="s">
        <v>266</v>
      </c>
      <c r="T9924" s="1" t="s">
        <v>34</v>
      </c>
      <c r="U9924" s="1" t="s">
        <v>251</v>
      </c>
      <c r="V9924" s="1" t="s">
        <v>36</v>
      </c>
      <c r="W9924">
        <f t="shared" si="310"/>
        <v>46201.665277777778</v>
      </c>
      <c r="X9924">
        <f t="shared" si="311"/>
        <v>46201.732638888891</v>
      </c>
    </row>
    <row r="9925" spans="1:24" x14ac:dyDescent="0.2">
      <c r="A9925" s="1" t="s">
        <v>20800</v>
      </c>
      <c r="B9925" s="1" t="s">
        <v>20789</v>
      </c>
      <c r="C9925" s="1" t="s">
        <v>20790</v>
      </c>
      <c r="D9925" s="1" t="s">
        <v>20801</v>
      </c>
      <c r="E9925" s="1" t="s">
        <v>555</v>
      </c>
      <c r="F9925" s="1" t="s">
        <v>56</v>
      </c>
      <c r="G9925" s="1" t="s">
        <v>249</v>
      </c>
      <c r="H9925" s="1" t="s">
        <v>62</v>
      </c>
      <c r="I9925" s="1" t="s">
        <v>4144</v>
      </c>
      <c r="J9925">
        <v>10</v>
      </c>
      <c r="K9925">
        <v>10</v>
      </c>
      <c r="L9925">
        <v>0.6</v>
      </c>
      <c r="M9925">
        <v>2.5</v>
      </c>
      <c r="N9925">
        <v>13.1</v>
      </c>
      <c r="O9925">
        <v>15</v>
      </c>
      <c r="P9925">
        <v>0</v>
      </c>
      <c r="Q9925" s="1" t="s">
        <v>31</v>
      </c>
      <c r="R9925" s="1" t="s">
        <v>265</v>
      </c>
      <c r="S9925" s="1" t="s">
        <v>363</v>
      </c>
      <c r="T9925" s="1" t="s">
        <v>34</v>
      </c>
      <c r="U9925" s="1" t="s">
        <v>251</v>
      </c>
      <c r="V9925" s="1" t="s">
        <v>36</v>
      </c>
      <c r="W9925">
        <f t="shared" si="310"/>
        <v>46201.665277777778</v>
      </c>
      <c r="X9925">
        <f t="shared" si="311"/>
        <v>46201.741666666669</v>
      </c>
    </row>
    <row r="9926" spans="1:24" x14ac:dyDescent="0.2">
      <c r="A9926" s="1" t="s">
        <v>20802</v>
      </c>
      <c r="B9926" s="1" t="s">
        <v>20803</v>
      </c>
      <c r="C9926" s="1" t="s">
        <v>20804</v>
      </c>
      <c r="D9926" s="1" t="s">
        <v>20805</v>
      </c>
      <c r="E9926" s="1" t="s">
        <v>555</v>
      </c>
      <c r="F9926" s="1" t="s">
        <v>27</v>
      </c>
      <c r="G9926" s="1" t="s">
        <v>28</v>
      </c>
      <c r="H9926" s="1" t="s">
        <v>29</v>
      </c>
      <c r="I9926" s="1" t="s">
        <v>1412</v>
      </c>
      <c r="J9926">
        <v>12</v>
      </c>
      <c r="K9926">
        <v>12.4</v>
      </c>
      <c r="L9926">
        <v>1.1000000000000001</v>
      </c>
      <c r="M9926">
        <v>2.5</v>
      </c>
      <c r="N9926">
        <v>16</v>
      </c>
      <c r="O9926">
        <v>15</v>
      </c>
      <c r="P9926">
        <v>0</v>
      </c>
      <c r="Q9926" s="1" t="s">
        <v>31</v>
      </c>
      <c r="R9926" s="1" t="s">
        <v>220</v>
      </c>
      <c r="S9926" s="1" t="s">
        <v>181</v>
      </c>
      <c r="T9926" s="1" t="s">
        <v>153</v>
      </c>
      <c r="U9926" s="1" t="s">
        <v>35</v>
      </c>
      <c r="V9926" s="1" t="s">
        <v>36</v>
      </c>
      <c r="W9926">
        <f t="shared" si="310"/>
        <v>46201.566666666666</v>
      </c>
      <c r="X9926">
        <f t="shared" si="311"/>
        <v>46201.577777777777</v>
      </c>
    </row>
    <row r="9927" spans="1:24" x14ac:dyDescent="0.2">
      <c r="A9927" s="1" t="s">
        <v>20806</v>
      </c>
      <c r="B9927" s="1" t="s">
        <v>20803</v>
      </c>
      <c r="C9927" s="1" t="s">
        <v>20804</v>
      </c>
      <c r="D9927" s="1" t="s">
        <v>20807</v>
      </c>
      <c r="E9927" s="1" t="s">
        <v>555</v>
      </c>
      <c r="F9927" s="1" t="s">
        <v>27</v>
      </c>
      <c r="G9927" s="1" t="s">
        <v>28</v>
      </c>
      <c r="H9927" s="1" t="s">
        <v>39</v>
      </c>
      <c r="I9927" s="1" t="s">
        <v>1412</v>
      </c>
      <c r="J9927">
        <v>12</v>
      </c>
      <c r="K9927">
        <v>12.3</v>
      </c>
      <c r="L9927">
        <v>0.6</v>
      </c>
      <c r="M9927">
        <v>2.4</v>
      </c>
      <c r="N9927">
        <v>15.3</v>
      </c>
      <c r="O9927">
        <v>12</v>
      </c>
      <c r="P9927">
        <v>0</v>
      </c>
      <c r="Q9927" s="1" t="s">
        <v>31</v>
      </c>
      <c r="R9927" s="1" t="s">
        <v>220</v>
      </c>
      <c r="S9927" s="1" t="s">
        <v>196</v>
      </c>
      <c r="T9927" s="1" t="s">
        <v>153</v>
      </c>
      <c r="U9927" s="1" t="s">
        <v>35</v>
      </c>
      <c r="V9927" s="1" t="s">
        <v>42</v>
      </c>
      <c r="W9927">
        <f t="shared" si="310"/>
        <v>46201.566666666666</v>
      </c>
      <c r="X9927">
        <f t="shared" si="311"/>
        <v>46201.588194444441</v>
      </c>
    </row>
    <row r="9928" spans="1:24" x14ac:dyDescent="0.2">
      <c r="A9928" s="1" t="s">
        <v>20808</v>
      </c>
      <c r="B9928" s="1" t="s">
        <v>20803</v>
      </c>
      <c r="C9928" s="1" t="s">
        <v>20804</v>
      </c>
      <c r="D9928" s="1" t="s">
        <v>20809</v>
      </c>
      <c r="E9928" s="1" t="s">
        <v>555</v>
      </c>
      <c r="F9928" s="1" t="s">
        <v>27</v>
      </c>
      <c r="G9928" s="1" t="s">
        <v>28</v>
      </c>
      <c r="H9928" s="1" t="s">
        <v>45</v>
      </c>
      <c r="I9928" s="1" t="s">
        <v>1412</v>
      </c>
      <c r="J9928">
        <v>12</v>
      </c>
      <c r="K9928">
        <v>12.2</v>
      </c>
      <c r="L9928">
        <v>4.9000000000000004</v>
      </c>
      <c r="M9928">
        <v>3.6</v>
      </c>
      <c r="N9928">
        <v>20.7</v>
      </c>
      <c r="O9928">
        <v>18</v>
      </c>
      <c r="P9928">
        <v>0</v>
      </c>
      <c r="Q9928" s="1" t="s">
        <v>31</v>
      </c>
      <c r="R9928" s="1" t="s">
        <v>40</v>
      </c>
      <c r="S9928" s="1" t="s">
        <v>33</v>
      </c>
      <c r="T9928" s="1" t="s">
        <v>153</v>
      </c>
      <c r="U9928" s="1" t="s">
        <v>35</v>
      </c>
      <c r="V9928" s="1" t="s">
        <v>36</v>
      </c>
      <c r="W9928">
        <f t="shared" si="310"/>
        <v>46201.566666666666</v>
      </c>
      <c r="X9928">
        <f t="shared" si="311"/>
        <v>46201.602777777778</v>
      </c>
    </row>
    <row r="9929" spans="1:24" x14ac:dyDescent="0.2">
      <c r="A9929" s="1" t="s">
        <v>20810</v>
      </c>
      <c r="B9929" s="1" t="s">
        <v>20803</v>
      </c>
      <c r="C9929" s="1" t="s">
        <v>20804</v>
      </c>
      <c r="D9929" s="1" t="s">
        <v>20767</v>
      </c>
      <c r="E9929" s="1" t="s">
        <v>555</v>
      </c>
      <c r="F9929" s="1" t="s">
        <v>50</v>
      </c>
      <c r="G9929" s="1" t="s">
        <v>28</v>
      </c>
      <c r="H9929" s="1" t="s">
        <v>51</v>
      </c>
      <c r="I9929" s="1" t="s">
        <v>1412</v>
      </c>
      <c r="J9929">
        <v>12</v>
      </c>
      <c r="K9929">
        <v>16.5</v>
      </c>
      <c r="L9929">
        <v>12.4</v>
      </c>
      <c r="M9929">
        <v>2</v>
      </c>
      <c r="N9929">
        <v>30.8</v>
      </c>
      <c r="O9929">
        <v>26</v>
      </c>
      <c r="P9929">
        <v>0</v>
      </c>
      <c r="Q9929" s="1" t="s">
        <v>31</v>
      </c>
      <c r="R9929" s="1" t="s">
        <v>343</v>
      </c>
      <c r="S9929" s="1" t="s">
        <v>500</v>
      </c>
      <c r="T9929" s="1" t="s">
        <v>153</v>
      </c>
      <c r="U9929" s="1" t="s">
        <v>35</v>
      </c>
      <c r="V9929" s="1" t="s">
        <v>42</v>
      </c>
      <c r="W9929">
        <f t="shared" si="310"/>
        <v>46201.566666666666</v>
      </c>
      <c r="X9929">
        <f t="shared" si="311"/>
        <v>46201.623611111114</v>
      </c>
    </row>
    <row r="9930" spans="1:24" x14ac:dyDescent="0.2">
      <c r="A9930" s="1" t="s">
        <v>20811</v>
      </c>
      <c r="B9930" s="1" t="s">
        <v>20803</v>
      </c>
      <c r="C9930" s="1" t="s">
        <v>20804</v>
      </c>
      <c r="D9930" s="1" t="s">
        <v>20812</v>
      </c>
      <c r="E9930" s="1" t="s">
        <v>555</v>
      </c>
      <c r="F9930" s="1" t="s">
        <v>56</v>
      </c>
      <c r="G9930" s="1" t="s">
        <v>28</v>
      </c>
      <c r="H9930" s="1" t="s">
        <v>57</v>
      </c>
      <c r="I9930" s="1" t="s">
        <v>1412</v>
      </c>
      <c r="J9930">
        <v>12</v>
      </c>
      <c r="K9930">
        <v>10.9</v>
      </c>
      <c r="L9930">
        <v>1.4</v>
      </c>
      <c r="M9930">
        <v>1.6</v>
      </c>
      <c r="N9930">
        <v>13.9</v>
      </c>
      <c r="O9930">
        <v>18</v>
      </c>
      <c r="P9930">
        <v>0</v>
      </c>
      <c r="Q9930" s="1" t="s">
        <v>31</v>
      </c>
      <c r="R9930" s="1" t="s">
        <v>90</v>
      </c>
      <c r="S9930" s="1" t="s">
        <v>146</v>
      </c>
      <c r="T9930" s="1" t="s">
        <v>153</v>
      </c>
      <c r="U9930" s="1" t="s">
        <v>35</v>
      </c>
      <c r="V9930" s="1" t="s">
        <v>36</v>
      </c>
      <c r="W9930">
        <f t="shared" si="310"/>
        <v>46201.566666666666</v>
      </c>
      <c r="X9930">
        <f t="shared" si="311"/>
        <v>46201.633333333331</v>
      </c>
    </row>
    <row r="9931" spans="1:24" x14ac:dyDescent="0.2">
      <c r="A9931" s="1" t="s">
        <v>20813</v>
      </c>
      <c r="B9931" s="1" t="s">
        <v>20803</v>
      </c>
      <c r="C9931" s="1" t="s">
        <v>20804</v>
      </c>
      <c r="D9931" s="1" t="s">
        <v>20814</v>
      </c>
      <c r="E9931" s="1" t="s">
        <v>555</v>
      </c>
      <c r="F9931" s="1" t="s">
        <v>56</v>
      </c>
      <c r="G9931" s="1" t="s">
        <v>28</v>
      </c>
      <c r="H9931" s="1" t="s">
        <v>62</v>
      </c>
      <c r="I9931" s="1" t="s">
        <v>1412</v>
      </c>
      <c r="J9931">
        <v>12</v>
      </c>
      <c r="K9931">
        <v>8.6</v>
      </c>
      <c r="L9931">
        <v>1</v>
      </c>
      <c r="M9931">
        <v>2.1</v>
      </c>
      <c r="N9931">
        <v>11.8</v>
      </c>
      <c r="O9931">
        <v>15</v>
      </c>
      <c r="P9931">
        <v>0</v>
      </c>
      <c r="Q9931" s="1" t="s">
        <v>31</v>
      </c>
      <c r="R9931" s="1" t="s">
        <v>261</v>
      </c>
      <c r="S9931" s="1" t="s">
        <v>363</v>
      </c>
      <c r="T9931" s="1" t="s">
        <v>153</v>
      </c>
      <c r="U9931" s="1" t="s">
        <v>35</v>
      </c>
      <c r="V9931" s="1" t="s">
        <v>36</v>
      </c>
      <c r="W9931">
        <f t="shared" si="310"/>
        <v>46201.566666666666</v>
      </c>
      <c r="X9931">
        <f t="shared" si="311"/>
        <v>46201.64166666667</v>
      </c>
    </row>
    <row r="9932" spans="1:24" x14ac:dyDescent="0.2">
      <c r="A9932" s="1" t="s">
        <v>20815</v>
      </c>
      <c r="B9932" s="1" t="s">
        <v>20816</v>
      </c>
      <c r="C9932" s="1" t="s">
        <v>20817</v>
      </c>
      <c r="D9932" s="1" t="s">
        <v>20818</v>
      </c>
      <c r="E9932" s="1" t="s">
        <v>555</v>
      </c>
      <c r="F9932" s="1" t="s">
        <v>27</v>
      </c>
      <c r="G9932" s="1" t="s">
        <v>194</v>
      </c>
      <c r="H9932" s="1" t="s">
        <v>29</v>
      </c>
      <c r="I9932" s="1" t="s">
        <v>1495</v>
      </c>
      <c r="J9932">
        <v>6</v>
      </c>
      <c r="K9932">
        <v>9.1999999999999993</v>
      </c>
      <c r="L9932">
        <v>0.6</v>
      </c>
      <c r="M9932">
        <v>1.5</v>
      </c>
      <c r="N9932">
        <v>11.3</v>
      </c>
      <c r="O9932">
        <v>15</v>
      </c>
      <c r="P9932">
        <v>0</v>
      </c>
      <c r="Q9932" s="1" t="s">
        <v>31</v>
      </c>
      <c r="R9932" s="1" t="s">
        <v>102</v>
      </c>
      <c r="S9932" s="1" t="s">
        <v>103</v>
      </c>
      <c r="T9932" s="1" t="s">
        <v>71</v>
      </c>
      <c r="U9932" s="1" t="s">
        <v>72</v>
      </c>
      <c r="V9932" s="1" t="s">
        <v>36</v>
      </c>
      <c r="W9932">
        <f t="shared" si="310"/>
        <v>46201.5625</v>
      </c>
      <c r="X9932">
        <f t="shared" si="311"/>
        <v>46201.570138888892</v>
      </c>
    </row>
    <row r="9933" spans="1:24" x14ac:dyDescent="0.2">
      <c r="A9933" s="1" t="s">
        <v>20819</v>
      </c>
      <c r="B9933" s="1" t="s">
        <v>20816</v>
      </c>
      <c r="C9933" s="1" t="s">
        <v>20817</v>
      </c>
      <c r="D9933" s="1" t="s">
        <v>20820</v>
      </c>
      <c r="E9933" s="1" t="s">
        <v>555</v>
      </c>
      <c r="F9933" s="1" t="s">
        <v>27</v>
      </c>
      <c r="G9933" s="1" t="s">
        <v>194</v>
      </c>
      <c r="H9933" s="1" t="s">
        <v>39</v>
      </c>
      <c r="I9933" s="1" t="s">
        <v>1495</v>
      </c>
      <c r="J9933">
        <v>6</v>
      </c>
      <c r="K9933">
        <v>9</v>
      </c>
      <c r="L9933">
        <v>0.8</v>
      </c>
      <c r="M9933">
        <v>4.7</v>
      </c>
      <c r="N9933">
        <v>14.4</v>
      </c>
      <c r="O9933">
        <v>12</v>
      </c>
      <c r="P9933">
        <v>0</v>
      </c>
      <c r="Q9933" s="1" t="s">
        <v>31</v>
      </c>
      <c r="R9933" s="1" t="s">
        <v>340</v>
      </c>
      <c r="S9933" s="1" t="s">
        <v>174</v>
      </c>
      <c r="T9933" s="1" t="s">
        <v>71</v>
      </c>
      <c r="U9933" s="1" t="s">
        <v>72</v>
      </c>
      <c r="V9933" s="1" t="s">
        <v>42</v>
      </c>
      <c r="W9933">
        <f t="shared" si="310"/>
        <v>46201.5625</v>
      </c>
      <c r="X9933">
        <f t="shared" si="311"/>
        <v>46201.579861111109</v>
      </c>
    </row>
    <row r="9934" spans="1:24" x14ac:dyDescent="0.2">
      <c r="A9934" s="1" t="s">
        <v>20821</v>
      </c>
      <c r="B9934" s="1" t="s">
        <v>20816</v>
      </c>
      <c r="C9934" s="1" t="s">
        <v>20817</v>
      </c>
      <c r="D9934" s="1" t="s">
        <v>20822</v>
      </c>
      <c r="E9934" s="1" t="s">
        <v>555</v>
      </c>
      <c r="F9934" s="1" t="s">
        <v>27</v>
      </c>
      <c r="G9934" s="1" t="s">
        <v>194</v>
      </c>
      <c r="H9934" s="1" t="s">
        <v>45</v>
      </c>
      <c r="I9934" s="1" t="s">
        <v>1495</v>
      </c>
      <c r="J9934">
        <v>6</v>
      </c>
      <c r="K9934">
        <v>10.8</v>
      </c>
      <c r="L9934">
        <v>6.3</v>
      </c>
      <c r="M9934">
        <v>2.8</v>
      </c>
      <c r="N9934">
        <v>19.899999999999999</v>
      </c>
      <c r="O9934">
        <v>18</v>
      </c>
      <c r="P9934">
        <v>0</v>
      </c>
      <c r="Q9934" s="1" t="s">
        <v>31</v>
      </c>
      <c r="R9934" s="1" t="s">
        <v>40</v>
      </c>
      <c r="S9934" s="1" t="s">
        <v>135</v>
      </c>
      <c r="T9934" s="1" t="s">
        <v>71</v>
      </c>
      <c r="U9934" s="1" t="s">
        <v>72</v>
      </c>
      <c r="V9934" s="1" t="s">
        <v>36</v>
      </c>
      <c r="W9934">
        <f t="shared" si="310"/>
        <v>46201.5625</v>
      </c>
      <c r="X9934">
        <f t="shared" si="311"/>
        <v>46201.59375</v>
      </c>
    </row>
    <row r="9935" spans="1:24" x14ac:dyDescent="0.2">
      <c r="A9935" s="1" t="s">
        <v>20823</v>
      </c>
      <c r="B9935" s="1" t="s">
        <v>20816</v>
      </c>
      <c r="C9935" s="1" t="s">
        <v>20817</v>
      </c>
      <c r="D9935" s="1" t="s">
        <v>20824</v>
      </c>
      <c r="E9935" s="1" t="s">
        <v>555</v>
      </c>
      <c r="F9935" s="1" t="s">
        <v>50</v>
      </c>
      <c r="G9935" s="1" t="s">
        <v>194</v>
      </c>
      <c r="H9935" s="1" t="s">
        <v>51</v>
      </c>
      <c r="I9935" s="1" t="s">
        <v>1495</v>
      </c>
      <c r="J9935">
        <v>6</v>
      </c>
      <c r="K9935">
        <v>17.3</v>
      </c>
      <c r="L9935">
        <v>10.7</v>
      </c>
      <c r="M9935">
        <v>3.6</v>
      </c>
      <c r="N9935">
        <v>31.6</v>
      </c>
      <c r="O9935">
        <v>26</v>
      </c>
      <c r="P9935">
        <v>0</v>
      </c>
      <c r="Q9935" s="1" t="s">
        <v>31</v>
      </c>
      <c r="R9935" s="1" t="s">
        <v>485</v>
      </c>
      <c r="S9935" s="1" t="s">
        <v>344</v>
      </c>
      <c r="T9935" s="1" t="s">
        <v>71</v>
      </c>
      <c r="U9935" s="1" t="s">
        <v>72</v>
      </c>
      <c r="V9935" s="1" t="s">
        <v>42</v>
      </c>
      <c r="W9935">
        <f t="shared" si="310"/>
        <v>46201.5625</v>
      </c>
      <c r="X9935">
        <f t="shared" si="311"/>
        <v>46201.615972222222</v>
      </c>
    </row>
    <row r="9936" spans="1:24" x14ac:dyDescent="0.2">
      <c r="A9936" s="1" t="s">
        <v>20825</v>
      </c>
      <c r="B9936" s="1" t="s">
        <v>20816</v>
      </c>
      <c r="C9936" s="1" t="s">
        <v>20817</v>
      </c>
      <c r="D9936" s="1" t="s">
        <v>20826</v>
      </c>
      <c r="E9936" s="1" t="s">
        <v>555</v>
      </c>
      <c r="F9936" s="1" t="s">
        <v>56</v>
      </c>
      <c r="G9936" s="1" t="s">
        <v>194</v>
      </c>
      <c r="H9936" s="1" t="s">
        <v>57</v>
      </c>
      <c r="I9936" s="1" t="s">
        <v>1495</v>
      </c>
      <c r="J9936">
        <v>6</v>
      </c>
      <c r="K9936">
        <v>11.2</v>
      </c>
      <c r="L9936">
        <v>0.6</v>
      </c>
      <c r="M9936">
        <v>3.5</v>
      </c>
      <c r="N9936">
        <v>15.3</v>
      </c>
      <c r="O9936">
        <v>18</v>
      </c>
      <c r="P9936">
        <v>0</v>
      </c>
      <c r="Q9936" s="1" t="s">
        <v>31</v>
      </c>
      <c r="R9936" s="1" t="s">
        <v>142</v>
      </c>
      <c r="S9936" s="1" t="s">
        <v>266</v>
      </c>
      <c r="T9936" s="1" t="s">
        <v>71</v>
      </c>
      <c r="U9936" s="1" t="s">
        <v>72</v>
      </c>
      <c r="V9936" s="1" t="s">
        <v>36</v>
      </c>
      <c r="W9936">
        <f t="shared" si="310"/>
        <v>46201.5625</v>
      </c>
      <c r="X9936">
        <f t="shared" si="311"/>
        <v>46201.626388888886</v>
      </c>
    </row>
    <row r="9937" spans="1:24" x14ac:dyDescent="0.2">
      <c r="A9937" s="1" t="s">
        <v>20827</v>
      </c>
      <c r="B9937" s="1" t="s">
        <v>20816</v>
      </c>
      <c r="C9937" s="1" t="s">
        <v>20817</v>
      </c>
      <c r="D9937" s="1" t="s">
        <v>20812</v>
      </c>
      <c r="E9937" s="1" t="s">
        <v>555</v>
      </c>
      <c r="F9937" s="1" t="s">
        <v>56</v>
      </c>
      <c r="G9937" s="1" t="s">
        <v>194</v>
      </c>
      <c r="H9937" s="1" t="s">
        <v>62</v>
      </c>
      <c r="I9937" s="1" t="s">
        <v>1495</v>
      </c>
      <c r="J9937">
        <v>6</v>
      </c>
      <c r="K9937">
        <v>7.1</v>
      </c>
      <c r="L9937">
        <v>0.7</v>
      </c>
      <c r="M9937">
        <v>1.9</v>
      </c>
      <c r="N9937">
        <v>9.6999999999999993</v>
      </c>
      <c r="O9937">
        <v>15</v>
      </c>
      <c r="P9937">
        <v>0</v>
      </c>
      <c r="Q9937" s="1" t="s">
        <v>31</v>
      </c>
      <c r="R9937" s="1" t="s">
        <v>391</v>
      </c>
      <c r="S9937" s="1" t="s">
        <v>208</v>
      </c>
      <c r="T9937" s="1" t="s">
        <v>71</v>
      </c>
      <c r="U9937" s="1" t="s">
        <v>72</v>
      </c>
      <c r="V9937" s="1" t="s">
        <v>36</v>
      </c>
      <c r="W9937">
        <f t="shared" si="310"/>
        <v>46201.5625</v>
      </c>
      <c r="X9937">
        <f t="shared" si="311"/>
        <v>46201.633333333331</v>
      </c>
    </row>
    <row r="9938" spans="1:24" x14ac:dyDescent="0.2">
      <c r="A9938" s="1" t="s">
        <v>20828</v>
      </c>
      <c r="B9938" s="1" t="s">
        <v>20829</v>
      </c>
      <c r="C9938" s="1" t="s">
        <v>20651</v>
      </c>
      <c r="D9938" s="1" t="s">
        <v>20830</v>
      </c>
      <c r="E9938" s="1" t="s">
        <v>555</v>
      </c>
      <c r="F9938" s="1" t="s">
        <v>27</v>
      </c>
      <c r="G9938" s="1" t="s">
        <v>194</v>
      </c>
      <c r="H9938" s="1" t="s">
        <v>29</v>
      </c>
      <c r="I9938" s="1" t="s">
        <v>285</v>
      </c>
      <c r="J9938">
        <v>9</v>
      </c>
      <c r="K9938">
        <v>7</v>
      </c>
      <c r="L9938">
        <v>1.3</v>
      </c>
      <c r="M9938">
        <v>2.1</v>
      </c>
      <c r="N9938">
        <v>10.4</v>
      </c>
      <c r="O9938">
        <v>15</v>
      </c>
      <c r="P9938">
        <v>0</v>
      </c>
      <c r="Q9938" s="1" t="s">
        <v>31</v>
      </c>
      <c r="R9938" s="1" t="s">
        <v>173</v>
      </c>
      <c r="S9938" s="1" t="s">
        <v>181</v>
      </c>
      <c r="T9938" s="1" t="s">
        <v>71</v>
      </c>
      <c r="U9938" s="1" t="s">
        <v>99</v>
      </c>
      <c r="V9938" s="1" t="s">
        <v>36</v>
      </c>
      <c r="W9938">
        <f t="shared" si="310"/>
        <v>46201.51458333333</v>
      </c>
      <c r="X9938">
        <f t="shared" si="311"/>
        <v>46201.521527777775</v>
      </c>
    </row>
    <row r="9939" spans="1:24" x14ac:dyDescent="0.2">
      <c r="A9939" s="1" t="s">
        <v>20831</v>
      </c>
      <c r="B9939" s="1" t="s">
        <v>20829</v>
      </c>
      <c r="C9939" s="1" t="s">
        <v>20651</v>
      </c>
      <c r="D9939" s="1" t="s">
        <v>20655</v>
      </c>
      <c r="E9939" s="1" t="s">
        <v>555</v>
      </c>
      <c r="F9939" s="1" t="s">
        <v>27</v>
      </c>
      <c r="G9939" s="1" t="s">
        <v>194</v>
      </c>
      <c r="H9939" s="1" t="s">
        <v>39</v>
      </c>
      <c r="I9939" s="1" t="s">
        <v>285</v>
      </c>
      <c r="J9939">
        <v>9</v>
      </c>
      <c r="K9939">
        <v>10.6</v>
      </c>
      <c r="L9939">
        <v>1.3</v>
      </c>
      <c r="M9939">
        <v>5.0999999999999996</v>
      </c>
      <c r="N9939">
        <v>16.899999999999999</v>
      </c>
      <c r="O9939">
        <v>12</v>
      </c>
      <c r="P9939">
        <v>0</v>
      </c>
      <c r="Q9939" s="1" t="s">
        <v>31</v>
      </c>
      <c r="R9939" s="1" t="s">
        <v>302</v>
      </c>
      <c r="S9939" s="1" t="s">
        <v>131</v>
      </c>
      <c r="T9939" s="1" t="s">
        <v>71</v>
      </c>
      <c r="U9939" s="1" t="s">
        <v>99</v>
      </c>
      <c r="V9939" s="1" t="s">
        <v>42</v>
      </c>
      <c r="W9939">
        <f t="shared" si="310"/>
        <v>46201.51458333333</v>
      </c>
      <c r="X9939">
        <f t="shared" si="311"/>
        <v>46201.533333333333</v>
      </c>
    </row>
    <row r="9940" spans="1:24" x14ac:dyDescent="0.2">
      <c r="A9940" s="1" t="s">
        <v>20832</v>
      </c>
      <c r="B9940" s="1" t="s">
        <v>20829</v>
      </c>
      <c r="C9940" s="1" t="s">
        <v>20651</v>
      </c>
      <c r="D9940" s="1" t="s">
        <v>20833</v>
      </c>
      <c r="E9940" s="1" t="s">
        <v>555</v>
      </c>
      <c r="F9940" s="1" t="s">
        <v>27</v>
      </c>
      <c r="G9940" s="1" t="s">
        <v>194</v>
      </c>
      <c r="H9940" s="1" t="s">
        <v>45</v>
      </c>
      <c r="I9940" s="1" t="s">
        <v>285</v>
      </c>
      <c r="J9940">
        <v>9</v>
      </c>
      <c r="K9940">
        <v>11.9</v>
      </c>
      <c r="L9940">
        <v>5</v>
      </c>
      <c r="M9940">
        <v>2.1</v>
      </c>
      <c r="N9940">
        <v>19</v>
      </c>
      <c r="O9940">
        <v>18</v>
      </c>
      <c r="P9940">
        <v>0</v>
      </c>
      <c r="Q9940" s="1" t="s">
        <v>31</v>
      </c>
      <c r="R9940" s="1" t="s">
        <v>98</v>
      </c>
      <c r="S9940" s="1" t="s">
        <v>156</v>
      </c>
      <c r="T9940" s="1" t="s">
        <v>71</v>
      </c>
      <c r="U9940" s="1" t="s">
        <v>99</v>
      </c>
      <c r="V9940" s="1" t="s">
        <v>36</v>
      </c>
      <c r="W9940">
        <f t="shared" si="310"/>
        <v>46201.51458333333</v>
      </c>
      <c r="X9940">
        <f t="shared" si="311"/>
        <v>46201.546527777777</v>
      </c>
    </row>
    <row r="9941" spans="1:24" x14ac:dyDescent="0.2">
      <c r="A9941" s="1" t="s">
        <v>20834</v>
      </c>
      <c r="B9941" s="1" t="s">
        <v>20829</v>
      </c>
      <c r="C9941" s="1" t="s">
        <v>20651</v>
      </c>
      <c r="D9941" s="1" t="s">
        <v>20804</v>
      </c>
      <c r="E9941" s="1" t="s">
        <v>555</v>
      </c>
      <c r="F9941" s="1" t="s">
        <v>50</v>
      </c>
      <c r="G9941" s="1" t="s">
        <v>194</v>
      </c>
      <c r="H9941" s="1" t="s">
        <v>51</v>
      </c>
      <c r="I9941" s="1" t="s">
        <v>285</v>
      </c>
      <c r="J9941">
        <v>9</v>
      </c>
      <c r="K9941">
        <v>15</v>
      </c>
      <c r="L9941">
        <v>12.6</v>
      </c>
      <c r="M9941">
        <v>1.7</v>
      </c>
      <c r="N9941">
        <v>29.3</v>
      </c>
      <c r="O9941">
        <v>26</v>
      </c>
      <c r="P9941">
        <v>0</v>
      </c>
      <c r="Q9941" s="1" t="s">
        <v>31</v>
      </c>
      <c r="R9941" s="1" t="s">
        <v>485</v>
      </c>
      <c r="S9941" s="1" t="s">
        <v>309</v>
      </c>
      <c r="T9941" s="1" t="s">
        <v>71</v>
      </c>
      <c r="U9941" s="1" t="s">
        <v>99</v>
      </c>
      <c r="V9941" s="1" t="s">
        <v>36</v>
      </c>
      <c r="W9941">
        <f t="shared" si="310"/>
        <v>46201.51458333333</v>
      </c>
      <c r="X9941">
        <f t="shared" si="311"/>
        <v>46201.566666666666</v>
      </c>
    </row>
    <row r="9942" spans="1:24" x14ac:dyDescent="0.2">
      <c r="A9942" s="1" t="s">
        <v>20835</v>
      </c>
      <c r="B9942" s="1" t="s">
        <v>20829</v>
      </c>
      <c r="C9942" s="1" t="s">
        <v>20651</v>
      </c>
      <c r="D9942" s="1" t="s">
        <v>20836</v>
      </c>
      <c r="E9942" s="1" t="s">
        <v>555</v>
      </c>
      <c r="F9942" s="1" t="s">
        <v>56</v>
      </c>
      <c r="G9942" s="1" t="s">
        <v>194</v>
      </c>
      <c r="H9942" s="1" t="s">
        <v>57</v>
      </c>
      <c r="I9942" s="1" t="s">
        <v>285</v>
      </c>
      <c r="J9942">
        <v>9</v>
      </c>
      <c r="K9942">
        <v>13.1</v>
      </c>
      <c r="L9942">
        <v>0.7</v>
      </c>
      <c r="M9942">
        <v>3</v>
      </c>
      <c r="N9942">
        <v>16.899999999999999</v>
      </c>
      <c r="O9942">
        <v>18</v>
      </c>
      <c r="P9942">
        <v>0</v>
      </c>
      <c r="Q9942" s="1" t="s">
        <v>31</v>
      </c>
      <c r="R9942" s="1" t="s">
        <v>207</v>
      </c>
      <c r="S9942" s="1" t="s">
        <v>296</v>
      </c>
      <c r="T9942" s="1" t="s">
        <v>71</v>
      </c>
      <c r="U9942" s="1" t="s">
        <v>99</v>
      </c>
      <c r="V9942" s="1" t="s">
        <v>36</v>
      </c>
      <c r="W9942">
        <f t="shared" si="310"/>
        <v>46201.51458333333</v>
      </c>
      <c r="X9942">
        <f t="shared" si="311"/>
        <v>46201.578472222223</v>
      </c>
    </row>
    <row r="9943" spans="1:24" x14ac:dyDescent="0.2">
      <c r="A9943" s="1" t="s">
        <v>20837</v>
      </c>
      <c r="B9943" s="1" t="s">
        <v>20829</v>
      </c>
      <c r="C9943" s="1" t="s">
        <v>20651</v>
      </c>
      <c r="D9943" s="1" t="s">
        <v>20838</v>
      </c>
      <c r="E9943" s="1" t="s">
        <v>555</v>
      </c>
      <c r="F9943" s="1" t="s">
        <v>56</v>
      </c>
      <c r="G9943" s="1" t="s">
        <v>194</v>
      </c>
      <c r="H9943" s="1" t="s">
        <v>62</v>
      </c>
      <c r="I9943" s="1" t="s">
        <v>285</v>
      </c>
      <c r="J9943">
        <v>9</v>
      </c>
      <c r="K9943">
        <v>11.8</v>
      </c>
      <c r="L9943">
        <v>1.3</v>
      </c>
      <c r="M9943">
        <v>1.5</v>
      </c>
      <c r="N9943">
        <v>14.6</v>
      </c>
      <c r="O9943">
        <v>15</v>
      </c>
      <c r="P9943">
        <v>0</v>
      </c>
      <c r="Q9943" s="1" t="s">
        <v>31</v>
      </c>
      <c r="R9943" s="1" t="s">
        <v>189</v>
      </c>
      <c r="S9943" s="1" t="s">
        <v>64</v>
      </c>
      <c r="T9943" s="1" t="s">
        <v>71</v>
      </c>
      <c r="U9943" s="1" t="s">
        <v>99</v>
      </c>
      <c r="V9943" s="1" t="s">
        <v>36</v>
      </c>
      <c r="W9943">
        <f t="shared" si="310"/>
        <v>46201.51458333333</v>
      </c>
      <c r="X9943">
        <f t="shared" si="311"/>
        <v>46201.588888888888</v>
      </c>
    </row>
    <row r="9944" spans="1:24" x14ac:dyDescent="0.2">
      <c r="A9944" s="1" t="s">
        <v>20839</v>
      </c>
      <c r="B9944" s="1" t="s">
        <v>20840</v>
      </c>
      <c r="C9944" s="1" t="s">
        <v>20790</v>
      </c>
      <c r="D9944" s="1" t="s">
        <v>20791</v>
      </c>
      <c r="E9944" s="1" t="s">
        <v>555</v>
      </c>
      <c r="F9944" s="1" t="s">
        <v>27</v>
      </c>
      <c r="G9944" s="1" t="s">
        <v>171</v>
      </c>
      <c r="H9944" s="1" t="s">
        <v>29</v>
      </c>
      <c r="I9944" s="1" t="s">
        <v>1871</v>
      </c>
      <c r="J9944">
        <v>1</v>
      </c>
      <c r="K9944">
        <v>10.4</v>
      </c>
      <c r="L9944">
        <v>0.9</v>
      </c>
      <c r="M9944">
        <v>3.3</v>
      </c>
      <c r="N9944">
        <v>14.6</v>
      </c>
      <c r="O9944">
        <v>15</v>
      </c>
      <c r="P9944">
        <v>0</v>
      </c>
      <c r="Q9944" s="1" t="s">
        <v>31</v>
      </c>
      <c r="R9944" s="1" t="s">
        <v>46</v>
      </c>
      <c r="S9944" s="1" t="s">
        <v>320</v>
      </c>
      <c r="T9944" s="1" t="s">
        <v>153</v>
      </c>
      <c r="U9944" s="1" t="s">
        <v>251</v>
      </c>
      <c r="V9944" s="1" t="s">
        <v>36</v>
      </c>
      <c r="W9944">
        <f t="shared" si="310"/>
        <v>46201.665277777778</v>
      </c>
      <c r="X9944">
        <f t="shared" si="311"/>
        <v>46201.675000000003</v>
      </c>
    </row>
    <row r="9945" spans="1:24" x14ac:dyDescent="0.2">
      <c r="A9945" s="1" t="s">
        <v>20841</v>
      </c>
      <c r="B9945" s="1" t="s">
        <v>20840</v>
      </c>
      <c r="C9945" s="1" t="s">
        <v>20790</v>
      </c>
      <c r="D9945" s="1" t="s">
        <v>20793</v>
      </c>
      <c r="E9945" s="1" t="s">
        <v>555</v>
      </c>
      <c r="F9945" s="1" t="s">
        <v>27</v>
      </c>
      <c r="G9945" s="1" t="s">
        <v>171</v>
      </c>
      <c r="H9945" s="1" t="s">
        <v>39</v>
      </c>
      <c r="I9945" s="1" t="s">
        <v>1871</v>
      </c>
      <c r="J9945">
        <v>1</v>
      </c>
      <c r="K9945">
        <v>11.1</v>
      </c>
      <c r="L9945">
        <v>0.6</v>
      </c>
      <c r="M9945">
        <v>4.8</v>
      </c>
      <c r="N9945">
        <v>16.5</v>
      </c>
      <c r="O9945">
        <v>12</v>
      </c>
      <c r="P9945">
        <v>0</v>
      </c>
      <c r="Q9945" s="1" t="s">
        <v>31</v>
      </c>
      <c r="R9945" s="1" t="s">
        <v>302</v>
      </c>
      <c r="S9945" s="1" t="s">
        <v>254</v>
      </c>
      <c r="T9945" s="1" t="s">
        <v>153</v>
      </c>
      <c r="U9945" s="1" t="s">
        <v>251</v>
      </c>
      <c r="V9945" s="1" t="s">
        <v>42</v>
      </c>
      <c r="W9945">
        <f t="shared" si="310"/>
        <v>46201.665277777778</v>
      </c>
      <c r="X9945">
        <f t="shared" si="311"/>
        <v>46201.686805555553</v>
      </c>
    </row>
    <row r="9946" spans="1:24" x14ac:dyDescent="0.2">
      <c r="A9946" s="1" t="s">
        <v>20842</v>
      </c>
      <c r="B9946" s="1" t="s">
        <v>20840</v>
      </c>
      <c r="C9946" s="1" t="s">
        <v>20790</v>
      </c>
      <c r="D9946" s="1" t="s">
        <v>20843</v>
      </c>
      <c r="E9946" s="1" t="s">
        <v>555</v>
      </c>
      <c r="F9946" s="1" t="s">
        <v>27</v>
      </c>
      <c r="G9946" s="1" t="s">
        <v>171</v>
      </c>
      <c r="H9946" s="1" t="s">
        <v>45</v>
      </c>
      <c r="I9946" s="1" t="s">
        <v>1871</v>
      </c>
      <c r="J9946">
        <v>1</v>
      </c>
      <c r="K9946">
        <v>14.6</v>
      </c>
      <c r="L9946">
        <v>5.6</v>
      </c>
      <c r="M9946">
        <v>2.4</v>
      </c>
      <c r="N9946">
        <v>22.6</v>
      </c>
      <c r="O9946">
        <v>18</v>
      </c>
      <c r="P9946">
        <v>0</v>
      </c>
      <c r="Q9946" s="1" t="s">
        <v>31</v>
      </c>
      <c r="R9946" s="1" t="s">
        <v>125</v>
      </c>
      <c r="S9946" s="1" t="s">
        <v>152</v>
      </c>
      <c r="T9946" s="1" t="s">
        <v>153</v>
      </c>
      <c r="U9946" s="1" t="s">
        <v>251</v>
      </c>
      <c r="V9946" s="1" t="s">
        <v>42</v>
      </c>
      <c r="W9946">
        <f t="shared" si="310"/>
        <v>46201.665277777778</v>
      </c>
      <c r="X9946">
        <f t="shared" si="311"/>
        <v>46201.70208333333</v>
      </c>
    </row>
    <row r="9947" spans="1:24" x14ac:dyDescent="0.2">
      <c r="A9947" s="1" t="s">
        <v>20844</v>
      </c>
      <c r="B9947" s="1" t="s">
        <v>20840</v>
      </c>
      <c r="C9947" s="1" t="s">
        <v>20790</v>
      </c>
      <c r="D9947" s="1" t="s">
        <v>20845</v>
      </c>
      <c r="E9947" s="1" t="s">
        <v>555</v>
      </c>
      <c r="F9947" s="1" t="s">
        <v>50</v>
      </c>
      <c r="G9947" s="1" t="s">
        <v>171</v>
      </c>
      <c r="H9947" s="1" t="s">
        <v>51</v>
      </c>
      <c r="I9947" s="1" t="s">
        <v>1871</v>
      </c>
      <c r="J9947">
        <v>1</v>
      </c>
      <c r="K9947">
        <v>17.7</v>
      </c>
      <c r="L9947">
        <v>10.199999999999999</v>
      </c>
      <c r="M9947">
        <v>1.4</v>
      </c>
      <c r="N9947">
        <v>29.3</v>
      </c>
      <c r="O9947">
        <v>26</v>
      </c>
      <c r="P9947">
        <v>0</v>
      </c>
      <c r="Q9947" s="1" t="s">
        <v>31</v>
      </c>
      <c r="R9947" s="1" t="s">
        <v>641</v>
      </c>
      <c r="S9947" s="1" t="s">
        <v>686</v>
      </c>
      <c r="T9947" s="1" t="s">
        <v>153</v>
      </c>
      <c r="U9947" s="1" t="s">
        <v>251</v>
      </c>
      <c r="V9947" s="1" t="s">
        <v>36</v>
      </c>
      <c r="W9947">
        <f t="shared" si="310"/>
        <v>46201.665277777778</v>
      </c>
      <c r="X9947">
        <f t="shared" si="311"/>
        <v>46201.722916666666</v>
      </c>
    </row>
    <row r="9948" spans="1:24" x14ac:dyDescent="0.2">
      <c r="A9948" s="1" t="s">
        <v>20846</v>
      </c>
      <c r="B9948" s="1" t="s">
        <v>20840</v>
      </c>
      <c r="C9948" s="1" t="s">
        <v>20790</v>
      </c>
      <c r="D9948" s="1" t="s">
        <v>20847</v>
      </c>
      <c r="E9948" s="1" t="s">
        <v>555</v>
      </c>
      <c r="F9948" s="1" t="s">
        <v>56</v>
      </c>
      <c r="G9948" s="1" t="s">
        <v>171</v>
      </c>
      <c r="H9948" s="1" t="s">
        <v>57</v>
      </c>
      <c r="I9948" s="1" t="s">
        <v>1871</v>
      </c>
      <c r="J9948">
        <v>1</v>
      </c>
      <c r="K9948">
        <v>14.8</v>
      </c>
      <c r="L9948">
        <v>1</v>
      </c>
      <c r="M9948">
        <v>3.9</v>
      </c>
      <c r="N9948">
        <v>19.7</v>
      </c>
      <c r="O9948">
        <v>18</v>
      </c>
      <c r="P9948">
        <v>0</v>
      </c>
      <c r="Q9948" s="1" t="s">
        <v>31</v>
      </c>
      <c r="R9948" s="1" t="s">
        <v>407</v>
      </c>
      <c r="S9948" s="1" t="s">
        <v>296</v>
      </c>
      <c r="T9948" s="1" t="s">
        <v>153</v>
      </c>
      <c r="U9948" s="1" t="s">
        <v>251</v>
      </c>
      <c r="V9948" s="1" t="s">
        <v>36</v>
      </c>
      <c r="W9948">
        <f t="shared" si="310"/>
        <v>46201.665277777778</v>
      </c>
      <c r="X9948">
        <f t="shared" si="311"/>
        <v>46201.736111111109</v>
      </c>
    </row>
    <row r="9949" spans="1:24" x14ac:dyDescent="0.2">
      <c r="A9949" s="1" t="s">
        <v>20848</v>
      </c>
      <c r="B9949" s="1" t="s">
        <v>20840</v>
      </c>
      <c r="C9949" s="1" t="s">
        <v>20790</v>
      </c>
      <c r="D9949" s="1" t="s">
        <v>20849</v>
      </c>
      <c r="E9949" s="1" t="s">
        <v>555</v>
      </c>
      <c r="F9949" s="1" t="s">
        <v>56</v>
      </c>
      <c r="G9949" s="1" t="s">
        <v>171</v>
      </c>
      <c r="H9949" s="1" t="s">
        <v>62</v>
      </c>
      <c r="I9949" s="1" t="s">
        <v>1871</v>
      </c>
      <c r="J9949">
        <v>1</v>
      </c>
      <c r="K9949">
        <v>7.1</v>
      </c>
      <c r="L9949">
        <v>0.2</v>
      </c>
      <c r="M9949">
        <v>2.5</v>
      </c>
      <c r="N9949">
        <v>9.8000000000000007</v>
      </c>
      <c r="O9949">
        <v>15</v>
      </c>
      <c r="P9949">
        <v>0</v>
      </c>
      <c r="Q9949" s="1" t="s">
        <v>31</v>
      </c>
      <c r="R9949" s="1" t="s">
        <v>391</v>
      </c>
      <c r="S9949" s="1" t="s">
        <v>211</v>
      </c>
      <c r="T9949" s="1" t="s">
        <v>153</v>
      </c>
      <c r="U9949" s="1" t="s">
        <v>251</v>
      </c>
      <c r="V9949" s="1" t="s">
        <v>36</v>
      </c>
      <c r="W9949">
        <f t="shared" si="310"/>
        <v>46201.665277777778</v>
      </c>
      <c r="X9949">
        <f t="shared" si="311"/>
        <v>46201.743055555555</v>
      </c>
    </row>
    <row r="9950" spans="1:24" x14ac:dyDescent="0.2">
      <c r="A9950" s="1" t="s">
        <v>20850</v>
      </c>
      <c r="B9950" s="1" t="s">
        <v>20851</v>
      </c>
      <c r="C9950" s="1" t="s">
        <v>20852</v>
      </c>
      <c r="D9950" s="1" t="s">
        <v>20853</v>
      </c>
      <c r="E9950" s="1" t="s">
        <v>555</v>
      </c>
      <c r="F9950" s="1" t="s">
        <v>27</v>
      </c>
      <c r="G9950" s="1" t="s">
        <v>764</v>
      </c>
      <c r="H9950" s="1" t="s">
        <v>29</v>
      </c>
      <c r="I9950" s="1" t="s">
        <v>1679</v>
      </c>
      <c r="J9950">
        <v>5</v>
      </c>
      <c r="K9950">
        <v>11.8</v>
      </c>
      <c r="L9950">
        <v>1.1000000000000001</v>
      </c>
      <c r="M9950">
        <v>2.7</v>
      </c>
      <c r="N9950">
        <v>15.6</v>
      </c>
      <c r="O9950">
        <v>15</v>
      </c>
      <c r="P9950">
        <v>0</v>
      </c>
      <c r="Q9950" s="1" t="s">
        <v>31</v>
      </c>
      <c r="R9950" s="1" t="s">
        <v>75</v>
      </c>
      <c r="S9950" s="1" t="s">
        <v>156</v>
      </c>
      <c r="T9950" s="1" t="s">
        <v>34</v>
      </c>
      <c r="U9950" s="1" t="s">
        <v>251</v>
      </c>
      <c r="V9950" s="1" t="s">
        <v>36</v>
      </c>
      <c r="W9950">
        <f t="shared" si="310"/>
        <v>46201.618055555555</v>
      </c>
      <c r="X9950">
        <f t="shared" si="311"/>
        <v>46201.628472222219</v>
      </c>
    </row>
    <row r="9951" spans="1:24" x14ac:dyDescent="0.2">
      <c r="A9951" s="1" t="s">
        <v>20854</v>
      </c>
      <c r="B9951" s="1" t="s">
        <v>20851</v>
      </c>
      <c r="C9951" s="1" t="s">
        <v>20852</v>
      </c>
      <c r="D9951" s="1" t="s">
        <v>20855</v>
      </c>
      <c r="E9951" s="1" t="s">
        <v>555</v>
      </c>
      <c r="F9951" s="1" t="s">
        <v>27</v>
      </c>
      <c r="G9951" s="1" t="s">
        <v>764</v>
      </c>
      <c r="H9951" s="1" t="s">
        <v>39</v>
      </c>
      <c r="I9951" s="1" t="s">
        <v>1679</v>
      </c>
      <c r="J9951">
        <v>5</v>
      </c>
      <c r="K9951">
        <v>11.8</v>
      </c>
      <c r="L9951">
        <v>0.8</v>
      </c>
      <c r="M9951">
        <v>4.3</v>
      </c>
      <c r="N9951">
        <v>16.899999999999999</v>
      </c>
      <c r="O9951">
        <v>12</v>
      </c>
      <c r="P9951">
        <v>0</v>
      </c>
      <c r="Q9951" s="1" t="s">
        <v>31</v>
      </c>
      <c r="R9951" s="1" t="s">
        <v>220</v>
      </c>
      <c r="S9951" s="1" t="s">
        <v>131</v>
      </c>
      <c r="T9951" s="1" t="s">
        <v>34</v>
      </c>
      <c r="U9951" s="1" t="s">
        <v>251</v>
      </c>
      <c r="V9951" s="1" t="s">
        <v>42</v>
      </c>
      <c r="W9951">
        <f t="shared" si="310"/>
        <v>46201.618055555555</v>
      </c>
      <c r="X9951">
        <f t="shared" si="311"/>
        <v>46201.640277777777</v>
      </c>
    </row>
    <row r="9952" spans="1:24" x14ac:dyDescent="0.2">
      <c r="A9952" s="1" t="s">
        <v>20856</v>
      </c>
      <c r="B9952" s="1" t="s">
        <v>20851</v>
      </c>
      <c r="C9952" s="1" t="s">
        <v>20852</v>
      </c>
      <c r="D9952" s="1" t="s">
        <v>20857</v>
      </c>
      <c r="E9952" s="1" t="s">
        <v>555</v>
      </c>
      <c r="F9952" s="1" t="s">
        <v>27</v>
      </c>
      <c r="G9952" s="1" t="s">
        <v>764</v>
      </c>
      <c r="H9952" s="1" t="s">
        <v>45</v>
      </c>
      <c r="I9952" s="1" t="s">
        <v>1679</v>
      </c>
      <c r="J9952">
        <v>5</v>
      </c>
      <c r="K9952">
        <v>15.6</v>
      </c>
      <c r="L9952">
        <v>3.8</v>
      </c>
      <c r="M9952">
        <v>2.5</v>
      </c>
      <c r="N9952">
        <v>21.9</v>
      </c>
      <c r="O9952">
        <v>18</v>
      </c>
      <c r="P9952">
        <v>0</v>
      </c>
      <c r="Q9952" s="1" t="s">
        <v>31</v>
      </c>
      <c r="R9952" s="1" t="s">
        <v>32</v>
      </c>
      <c r="S9952" s="1" t="s">
        <v>152</v>
      </c>
      <c r="T9952" s="1" t="s">
        <v>34</v>
      </c>
      <c r="U9952" s="1" t="s">
        <v>251</v>
      </c>
      <c r="V9952" s="1" t="s">
        <v>42</v>
      </c>
      <c r="W9952">
        <f t="shared" si="310"/>
        <v>46201.618055555555</v>
      </c>
      <c r="X9952">
        <f t="shared" si="311"/>
        <v>46201.655555555553</v>
      </c>
    </row>
    <row r="9953" spans="1:24" x14ac:dyDescent="0.2">
      <c r="A9953" s="1" t="s">
        <v>20858</v>
      </c>
      <c r="B9953" s="1" t="s">
        <v>20851</v>
      </c>
      <c r="C9953" s="1" t="s">
        <v>20852</v>
      </c>
      <c r="D9953" s="1" t="s">
        <v>20859</v>
      </c>
      <c r="E9953" s="1" t="s">
        <v>555</v>
      </c>
      <c r="F9953" s="1" t="s">
        <v>50</v>
      </c>
      <c r="G9953" s="1" t="s">
        <v>764</v>
      </c>
      <c r="H9953" s="1" t="s">
        <v>51</v>
      </c>
      <c r="I9953" s="1" t="s">
        <v>1679</v>
      </c>
      <c r="J9953">
        <v>5</v>
      </c>
      <c r="K9953">
        <v>21.1</v>
      </c>
      <c r="L9953">
        <v>6.6</v>
      </c>
      <c r="M9953">
        <v>4.7</v>
      </c>
      <c r="N9953">
        <v>32.299999999999997</v>
      </c>
      <c r="O9953">
        <v>26</v>
      </c>
      <c r="P9953">
        <v>0</v>
      </c>
      <c r="Q9953" s="1" t="s">
        <v>31</v>
      </c>
      <c r="R9953" s="1" t="s">
        <v>82</v>
      </c>
      <c r="S9953" s="1" t="s">
        <v>403</v>
      </c>
      <c r="T9953" s="1" t="s">
        <v>34</v>
      </c>
      <c r="U9953" s="1" t="s">
        <v>251</v>
      </c>
      <c r="V9953" s="1" t="s">
        <v>42</v>
      </c>
      <c r="W9953">
        <f t="shared" si="310"/>
        <v>46201.618055555555</v>
      </c>
      <c r="X9953">
        <f t="shared" si="311"/>
        <v>46201.677777777775</v>
      </c>
    </row>
    <row r="9954" spans="1:24" x14ac:dyDescent="0.2">
      <c r="A9954" s="1" t="s">
        <v>20860</v>
      </c>
      <c r="B9954" s="1" t="s">
        <v>20851</v>
      </c>
      <c r="C9954" s="1" t="s">
        <v>20852</v>
      </c>
      <c r="D9954" s="1" t="s">
        <v>20861</v>
      </c>
      <c r="E9954" s="1" t="s">
        <v>555</v>
      </c>
      <c r="F9954" s="1" t="s">
        <v>56</v>
      </c>
      <c r="G9954" s="1" t="s">
        <v>764</v>
      </c>
      <c r="H9954" s="1" t="s">
        <v>57</v>
      </c>
      <c r="I9954" s="1" t="s">
        <v>1679</v>
      </c>
      <c r="J9954">
        <v>5</v>
      </c>
      <c r="K9954">
        <v>16.3</v>
      </c>
      <c r="L9954">
        <v>1.1000000000000001</v>
      </c>
      <c r="M9954">
        <v>3.3</v>
      </c>
      <c r="N9954">
        <v>20.7</v>
      </c>
      <c r="O9954">
        <v>18</v>
      </c>
      <c r="P9954">
        <v>0</v>
      </c>
      <c r="Q9954" s="1" t="s">
        <v>31</v>
      </c>
      <c r="R9954" s="1" t="s">
        <v>243</v>
      </c>
      <c r="S9954" s="1" t="s">
        <v>262</v>
      </c>
      <c r="T9954" s="1" t="s">
        <v>34</v>
      </c>
      <c r="U9954" s="1" t="s">
        <v>251</v>
      </c>
      <c r="V9954" s="1" t="s">
        <v>36</v>
      </c>
      <c r="W9954">
        <f t="shared" si="310"/>
        <v>46201.618055555555</v>
      </c>
      <c r="X9954">
        <f t="shared" si="311"/>
        <v>46201.692361111112</v>
      </c>
    </row>
    <row r="9955" spans="1:24" x14ac:dyDescent="0.2">
      <c r="A9955" s="1" t="s">
        <v>20862</v>
      </c>
      <c r="B9955" s="1" t="s">
        <v>20851</v>
      </c>
      <c r="C9955" s="1" t="s">
        <v>20852</v>
      </c>
      <c r="D9955" s="1" t="s">
        <v>20863</v>
      </c>
      <c r="E9955" s="1" t="s">
        <v>555</v>
      </c>
      <c r="F9955" s="1" t="s">
        <v>56</v>
      </c>
      <c r="G9955" s="1" t="s">
        <v>764</v>
      </c>
      <c r="H9955" s="1" t="s">
        <v>62</v>
      </c>
      <c r="I9955" s="1" t="s">
        <v>1679</v>
      </c>
      <c r="J9955">
        <v>5</v>
      </c>
      <c r="K9955">
        <v>11.9</v>
      </c>
      <c r="L9955">
        <v>0.9</v>
      </c>
      <c r="M9955">
        <v>2</v>
      </c>
      <c r="N9955">
        <v>14.8</v>
      </c>
      <c r="O9955">
        <v>15</v>
      </c>
      <c r="P9955">
        <v>0</v>
      </c>
      <c r="Q9955" s="1" t="s">
        <v>31</v>
      </c>
      <c r="R9955" s="1" t="s">
        <v>142</v>
      </c>
      <c r="S9955" s="1" t="s">
        <v>118</v>
      </c>
      <c r="T9955" s="1" t="s">
        <v>34</v>
      </c>
      <c r="U9955" s="1" t="s">
        <v>251</v>
      </c>
      <c r="V9955" s="1" t="s">
        <v>36</v>
      </c>
      <c r="W9955">
        <f t="shared" si="310"/>
        <v>46201.618055555555</v>
      </c>
      <c r="X9955">
        <f t="shared" si="311"/>
        <v>46201.702777777777</v>
      </c>
    </row>
    <row r="9956" spans="1:24" x14ac:dyDescent="0.2">
      <c r="A9956" s="1" t="s">
        <v>20864</v>
      </c>
      <c r="B9956" s="1" t="s">
        <v>20865</v>
      </c>
      <c r="C9956" s="1" t="s">
        <v>20866</v>
      </c>
      <c r="D9956" s="1" t="s">
        <v>20867</v>
      </c>
      <c r="E9956" s="1" t="s">
        <v>555</v>
      </c>
      <c r="F9956" s="1" t="s">
        <v>27</v>
      </c>
      <c r="G9956" s="1" t="s">
        <v>96</v>
      </c>
      <c r="H9956" s="1" t="s">
        <v>29</v>
      </c>
      <c r="I9956" s="1" t="s">
        <v>1080</v>
      </c>
      <c r="J9956">
        <v>1</v>
      </c>
      <c r="K9956">
        <v>10.199999999999999</v>
      </c>
      <c r="L9956">
        <v>0.5</v>
      </c>
      <c r="M9956">
        <v>2.9</v>
      </c>
      <c r="N9956">
        <v>13.5</v>
      </c>
      <c r="O9956">
        <v>15</v>
      </c>
      <c r="P9956">
        <v>0</v>
      </c>
      <c r="Q9956" s="1" t="s">
        <v>31</v>
      </c>
      <c r="R9956" s="1" t="s">
        <v>130</v>
      </c>
      <c r="S9956" s="1" t="s">
        <v>135</v>
      </c>
      <c r="T9956" s="1" t="s">
        <v>71</v>
      </c>
      <c r="U9956" s="1" t="s">
        <v>72</v>
      </c>
      <c r="V9956" s="1" t="s">
        <v>36</v>
      </c>
      <c r="W9956">
        <f t="shared" si="310"/>
        <v>46201.688888888886</v>
      </c>
      <c r="X9956">
        <f t="shared" si="311"/>
        <v>46201.697916666664</v>
      </c>
    </row>
    <row r="9957" spans="1:24" x14ac:dyDescent="0.2">
      <c r="A9957" s="1" t="s">
        <v>20868</v>
      </c>
      <c r="B9957" s="1" t="s">
        <v>20865</v>
      </c>
      <c r="C9957" s="1" t="s">
        <v>20866</v>
      </c>
      <c r="D9957" s="1" t="s">
        <v>20869</v>
      </c>
      <c r="E9957" s="1" t="s">
        <v>555</v>
      </c>
      <c r="F9957" s="1" t="s">
        <v>27</v>
      </c>
      <c r="G9957" s="1" t="s">
        <v>96</v>
      </c>
      <c r="H9957" s="1" t="s">
        <v>39</v>
      </c>
      <c r="I9957" s="1" t="s">
        <v>1080</v>
      </c>
      <c r="J9957">
        <v>1</v>
      </c>
      <c r="K9957">
        <v>11.7</v>
      </c>
      <c r="L9957">
        <v>0.8</v>
      </c>
      <c r="M9957">
        <v>4.5</v>
      </c>
      <c r="N9957">
        <v>17</v>
      </c>
      <c r="O9957">
        <v>12</v>
      </c>
      <c r="P9957">
        <v>0</v>
      </c>
      <c r="Q9957" s="1" t="s">
        <v>31</v>
      </c>
      <c r="R9957" s="1" t="s">
        <v>134</v>
      </c>
      <c r="S9957" s="1" t="s">
        <v>76</v>
      </c>
      <c r="T9957" s="1" t="s">
        <v>71</v>
      </c>
      <c r="U9957" s="1" t="s">
        <v>72</v>
      </c>
      <c r="V9957" s="1" t="s">
        <v>42</v>
      </c>
      <c r="W9957">
        <f t="shared" si="310"/>
        <v>46201.688888888886</v>
      </c>
      <c r="X9957">
        <f t="shared" si="311"/>
        <v>46201.709722222222</v>
      </c>
    </row>
    <row r="9958" spans="1:24" x14ac:dyDescent="0.2">
      <c r="A9958" s="1" t="s">
        <v>20870</v>
      </c>
      <c r="B9958" s="1" t="s">
        <v>20865</v>
      </c>
      <c r="C9958" s="1" t="s">
        <v>20866</v>
      </c>
      <c r="D9958" s="1" t="s">
        <v>20871</v>
      </c>
      <c r="E9958" s="1" t="s">
        <v>555</v>
      </c>
      <c r="F9958" s="1" t="s">
        <v>27</v>
      </c>
      <c r="G9958" s="1" t="s">
        <v>96</v>
      </c>
      <c r="H9958" s="1" t="s">
        <v>45</v>
      </c>
      <c r="I9958" s="1" t="s">
        <v>1080</v>
      </c>
      <c r="J9958">
        <v>1</v>
      </c>
      <c r="K9958">
        <v>13.3</v>
      </c>
      <c r="L9958">
        <v>4.8</v>
      </c>
      <c r="M9958">
        <v>1.9</v>
      </c>
      <c r="N9958">
        <v>20</v>
      </c>
      <c r="O9958">
        <v>18</v>
      </c>
      <c r="P9958">
        <v>0</v>
      </c>
      <c r="Q9958" s="1" t="s">
        <v>31</v>
      </c>
      <c r="R9958" s="1" t="s">
        <v>125</v>
      </c>
      <c r="S9958" s="1" t="s">
        <v>41</v>
      </c>
      <c r="T9958" s="1" t="s">
        <v>71</v>
      </c>
      <c r="U9958" s="1" t="s">
        <v>72</v>
      </c>
      <c r="V9958" s="1" t="s">
        <v>36</v>
      </c>
      <c r="W9958">
        <f t="shared" si="310"/>
        <v>46201.688888888886</v>
      </c>
      <c r="X9958">
        <f t="shared" si="311"/>
        <v>46201.723611111112</v>
      </c>
    </row>
    <row r="9959" spans="1:24" x14ac:dyDescent="0.2">
      <c r="A9959" s="1" t="s">
        <v>20872</v>
      </c>
      <c r="B9959" s="1" t="s">
        <v>20865</v>
      </c>
      <c r="C9959" s="1" t="s">
        <v>20866</v>
      </c>
      <c r="D9959" s="1" t="s">
        <v>20873</v>
      </c>
      <c r="E9959" s="1" t="s">
        <v>555</v>
      </c>
      <c r="F9959" s="1" t="s">
        <v>50</v>
      </c>
      <c r="G9959" s="1" t="s">
        <v>96</v>
      </c>
      <c r="H9959" s="1" t="s">
        <v>51</v>
      </c>
      <c r="I9959" s="1" t="s">
        <v>1080</v>
      </c>
      <c r="J9959">
        <v>1</v>
      </c>
      <c r="K9959">
        <v>16.399999999999999</v>
      </c>
      <c r="L9959">
        <v>8.8000000000000007</v>
      </c>
      <c r="M9959">
        <v>4.2</v>
      </c>
      <c r="N9959">
        <v>29.4</v>
      </c>
      <c r="O9959">
        <v>26</v>
      </c>
      <c r="P9959">
        <v>0</v>
      </c>
      <c r="Q9959" s="1" t="s">
        <v>31</v>
      </c>
      <c r="R9959" s="1" t="s">
        <v>499</v>
      </c>
      <c r="S9959" s="1" t="s">
        <v>772</v>
      </c>
      <c r="T9959" s="1" t="s">
        <v>71</v>
      </c>
      <c r="U9959" s="1" t="s">
        <v>72</v>
      </c>
      <c r="V9959" s="1" t="s">
        <v>36</v>
      </c>
      <c r="W9959">
        <f t="shared" si="310"/>
        <v>46201.688888888886</v>
      </c>
      <c r="X9959">
        <f t="shared" si="311"/>
        <v>46201.743750000001</v>
      </c>
    </row>
    <row r="9960" spans="1:24" x14ac:dyDescent="0.2">
      <c r="A9960" s="1" t="s">
        <v>20874</v>
      </c>
      <c r="B9960" s="1" t="s">
        <v>20865</v>
      </c>
      <c r="C9960" s="1" t="s">
        <v>20866</v>
      </c>
      <c r="D9960" s="1" t="s">
        <v>20875</v>
      </c>
      <c r="E9960" s="1" t="s">
        <v>555</v>
      </c>
      <c r="F9960" s="1" t="s">
        <v>56</v>
      </c>
      <c r="G9960" s="1" t="s">
        <v>96</v>
      </c>
      <c r="H9960" s="1" t="s">
        <v>57</v>
      </c>
      <c r="I9960" s="1" t="s">
        <v>1080</v>
      </c>
      <c r="J9960">
        <v>1</v>
      </c>
      <c r="K9960">
        <v>12.6</v>
      </c>
      <c r="L9960">
        <v>0.9</v>
      </c>
      <c r="M9960">
        <v>2.1</v>
      </c>
      <c r="N9960">
        <v>15.6</v>
      </c>
      <c r="O9960">
        <v>18</v>
      </c>
      <c r="P9960">
        <v>0</v>
      </c>
      <c r="Q9960" s="1" t="s">
        <v>31</v>
      </c>
      <c r="R9960" s="1" t="s">
        <v>58</v>
      </c>
      <c r="S9960" s="1" t="s">
        <v>262</v>
      </c>
      <c r="T9960" s="1" t="s">
        <v>71</v>
      </c>
      <c r="U9960" s="1" t="s">
        <v>72</v>
      </c>
      <c r="V9960" s="1" t="s">
        <v>36</v>
      </c>
      <c r="W9960">
        <f t="shared" si="310"/>
        <v>46201.688888888886</v>
      </c>
      <c r="X9960">
        <f t="shared" si="311"/>
        <v>46201.754861111112</v>
      </c>
    </row>
    <row r="9961" spans="1:24" x14ac:dyDescent="0.2">
      <c r="A9961" s="1" t="s">
        <v>20876</v>
      </c>
      <c r="B9961" s="1" t="s">
        <v>20865</v>
      </c>
      <c r="C9961" s="1" t="s">
        <v>20866</v>
      </c>
      <c r="D9961" s="1" t="s">
        <v>20877</v>
      </c>
      <c r="E9961" s="1" t="s">
        <v>555</v>
      </c>
      <c r="F9961" s="1" t="s">
        <v>56</v>
      </c>
      <c r="G9961" s="1" t="s">
        <v>96</v>
      </c>
      <c r="H9961" s="1" t="s">
        <v>62</v>
      </c>
      <c r="I9961" s="1" t="s">
        <v>1080</v>
      </c>
      <c r="J9961">
        <v>1</v>
      </c>
      <c r="K9961">
        <v>9.4</v>
      </c>
      <c r="L9961">
        <v>1</v>
      </c>
      <c r="M9961">
        <v>2</v>
      </c>
      <c r="N9961">
        <v>12.4</v>
      </c>
      <c r="O9961">
        <v>15</v>
      </c>
      <c r="P9961">
        <v>0</v>
      </c>
      <c r="Q9961" s="1" t="s">
        <v>31</v>
      </c>
      <c r="R9961" s="1" t="s">
        <v>959</v>
      </c>
      <c r="S9961" s="1" t="s">
        <v>266</v>
      </c>
      <c r="T9961" s="1" t="s">
        <v>71</v>
      </c>
      <c r="U9961" s="1" t="s">
        <v>72</v>
      </c>
      <c r="V9961" s="1" t="s">
        <v>36</v>
      </c>
      <c r="W9961">
        <f t="shared" si="310"/>
        <v>46201.688888888886</v>
      </c>
      <c r="X9961">
        <f t="shared" si="311"/>
        <v>46201.763194444444</v>
      </c>
    </row>
    <row r="9962" spans="1:24" x14ac:dyDescent="0.2">
      <c r="A9962" s="1" t="s">
        <v>20878</v>
      </c>
      <c r="B9962" s="1" t="s">
        <v>20879</v>
      </c>
      <c r="C9962" s="1" t="s">
        <v>20880</v>
      </c>
      <c r="D9962" s="1" t="s">
        <v>20748</v>
      </c>
      <c r="E9962" s="1" t="s">
        <v>555</v>
      </c>
      <c r="F9962" s="1" t="s">
        <v>27</v>
      </c>
      <c r="G9962" s="1" t="s">
        <v>194</v>
      </c>
      <c r="H9962" s="1" t="s">
        <v>29</v>
      </c>
      <c r="I9962" s="1" t="s">
        <v>70</v>
      </c>
      <c r="J9962">
        <v>2</v>
      </c>
      <c r="K9962">
        <v>11.3</v>
      </c>
      <c r="L9962">
        <v>0.9</v>
      </c>
      <c r="M9962">
        <v>2.1</v>
      </c>
      <c r="N9962">
        <v>14.2</v>
      </c>
      <c r="O9962">
        <v>15</v>
      </c>
      <c r="P9962">
        <v>0</v>
      </c>
      <c r="Q9962" s="1" t="s">
        <v>31</v>
      </c>
      <c r="R9962" s="1" t="s">
        <v>173</v>
      </c>
      <c r="S9962" s="1" t="s">
        <v>41</v>
      </c>
      <c r="T9962" s="1" t="s">
        <v>34</v>
      </c>
      <c r="U9962" s="1" t="s">
        <v>127</v>
      </c>
      <c r="V9962" s="1" t="s">
        <v>36</v>
      </c>
      <c r="W9962">
        <f t="shared" si="310"/>
        <v>46201.598611111112</v>
      </c>
      <c r="X9962">
        <f t="shared" si="311"/>
        <v>46201.60833333333</v>
      </c>
    </row>
    <row r="9963" spans="1:24" x14ac:dyDescent="0.2">
      <c r="A9963" s="1" t="s">
        <v>20881</v>
      </c>
      <c r="B9963" s="1" t="s">
        <v>20879</v>
      </c>
      <c r="C9963" s="1" t="s">
        <v>20880</v>
      </c>
      <c r="D9963" s="1" t="s">
        <v>20882</v>
      </c>
      <c r="E9963" s="1" t="s">
        <v>555</v>
      </c>
      <c r="F9963" s="1" t="s">
        <v>27</v>
      </c>
      <c r="G9963" s="1" t="s">
        <v>194</v>
      </c>
      <c r="H9963" s="1" t="s">
        <v>39</v>
      </c>
      <c r="I9963" s="1" t="s">
        <v>70</v>
      </c>
      <c r="J9963">
        <v>2</v>
      </c>
      <c r="K9963">
        <v>11.5</v>
      </c>
      <c r="L9963">
        <v>0.2</v>
      </c>
      <c r="M9963">
        <v>5.8</v>
      </c>
      <c r="N9963">
        <v>17.399999999999999</v>
      </c>
      <c r="O9963">
        <v>12</v>
      </c>
      <c r="P9963">
        <v>0</v>
      </c>
      <c r="Q9963" s="1" t="s">
        <v>31</v>
      </c>
      <c r="R9963" s="1" t="s">
        <v>75</v>
      </c>
      <c r="S9963" s="1" t="s">
        <v>254</v>
      </c>
      <c r="T9963" s="1" t="s">
        <v>34</v>
      </c>
      <c r="U9963" s="1" t="s">
        <v>127</v>
      </c>
      <c r="V9963" s="1" t="s">
        <v>42</v>
      </c>
      <c r="W9963">
        <f t="shared" si="310"/>
        <v>46201.598611111112</v>
      </c>
      <c r="X9963">
        <f t="shared" si="311"/>
        <v>46201.620138888888</v>
      </c>
    </row>
    <row r="9964" spans="1:24" x14ac:dyDescent="0.2">
      <c r="A9964" s="1" t="s">
        <v>20883</v>
      </c>
      <c r="B9964" s="1" t="s">
        <v>20879</v>
      </c>
      <c r="C9964" s="1" t="s">
        <v>20880</v>
      </c>
      <c r="D9964" s="1" t="s">
        <v>20884</v>
      </c>
      <c r="E9964" s="1" t="s">
        <v>555</v>
      </c>
      <c r="F9964" s="1" t="s">
        <v>27</v>
      </c>
      <c r="G9964" s="1" t="s">
        <v>194</v>
      </c>
      <c r="H9964" s="1" t="s">
        <v>45</v>
      </c>
      <c r="I9964" s="1" t="s">
        <v>70</v>
      </c>
      <c r="J9964">
        <v>2</v>
      </c>
      <c r="K9964">
        <v>15.6</v>
      </c>
      <c r="L9964">
        <v>7</v>
      </c>
      <c r="M9964">
        <v>1.3</v>
      </c>
      <c r="N9964">
        <v>24</v>
      </c>
      <c r="O9964">
        <v>18</v>
      </c>
      <c r="P9964">
        <v>0</v>
      </c>
      <c r="Q9964" s="1" t="s">
        <v>31</v>
      </c>
      <c r="R9964" s="1" t="s">
        <v>340</v>
      </c>
      <c r="S9964" s="1" t="s">
        <v>76</v>
      </c>
      <c r="T9964" s="1" t="s">
        <v>34</v>
      </c>
      <c r="U9964" s="1" t="s">
        <v>127</v>
      </c>
      <c r="V9964" s="1" t="s">
        <v>42</v>
      </c>
      <c r="W9964">
        <f t="shared" si="310"/>
        <v>46201.598611111112</v>
      </c>
      <c r="X9964">
        <f t="shared" si="311"/>
        <v>46201.636805555558</v>
      </c>
    </row>
    <row r="9965" spans="1:24" x14ac:dyDescent="0.2">
      <c r="A9965" s="1" t="s">
        <v>20885</v>
      </c>
      <c r="B9965" s="1" t="s">
        <v>20879</v>
      </c>
      <c r="C9965" s="1" t="s">
        <v>20880</v>
      </c>
      <c r="D9965" s="1" t="s">
        <v>20886</v>
      </c>
      <c r="E9965" s="1" t="s">
        <v>555</v>
      </c>
      <c r="F9965" s="1" t="s">
        <v>50</v>
      </c>
      <c r="G9965" s="1" t="s">
        <v>194</v>
      </c>
      <c r="H9965" s="1" t="s">
        <v>51</v>
      </c>
      <c r="I9965" s="1" t="s">
        <v>70</v>
      </c>
      <c r="J9965">
        <v>2</v>
      </c>
      <c r="K9965">
        <v>21.2</v>
      </c>
      <c r="L9965">
        <v>11.8</v>
      </c>
      <c r="M9965">
        <v>4.5</v>
      </c>
      <c r="N9965">
        <v>37.4</v>
      </c>
      <c r="O9965">
        <v>26</v>
      </c>
      <c r="P9965">
        <v>0</v>
      </c>
      <c r="Q9965" s="1" t="s">
        <v>31</v>
      </c>
      <c r="R9965" s="1" t="s">
        <v>835</v>
      </c>
      <c r="S9965" s="1" t="s">
        <v>83</v>
      </c>
      <c r="T9965" s="1" t="s">
        <v>34</v>
      </c>
      <c r="U9965" s="1" t="s">
        <v>127</v>
      </c>
      <c r="V9965" s="1" t="s">
        <v>42</v>
      </c>
      <c r="W9965">
        <f t="shared" si="310"/>
        <v>46201.598611111112</v>
      </c>
      <c r="X9965">
        <f t="shared" si="311"/>
        <v>46201.663194444445</v>
      </c>
    </row>
    <row r="9966" spans="1:24" x14ac:dyDescent="0.2">
      <c r="A9966" s="1" t="s">
        <v>20887</v>
      </c>
      <c r="B9966" s="1" t="s">
        <v>20879</v>
      </c>
      <c r="C9966" s="1" t="s">
        <v>20880</v>
      </c>
      <c r="D9966" s="1" t="s">
        <v>20888</v>
      </c>
      <c r="E9966" s="1" t="s">
        <v>555</v>
      </c>
      <c r="F9966" s="1" t="s">
        <v>56</v>
      </c>
      <c r="G9966" s="1" t="s">
        <v>194</v>
      </c>
      <c r="H9966" s="1" t="s">
        <v>57</v>
      </c>
      <c r="I9966" s="1" t="s">
        <v>70</v>
      </c>
      <c r="J9966">
        <v>2</v>
      </c>
      <c r="K9966">
        <v>13.6</v>
      </c>
      <c r="L9966">
        <v>0.5</v>
      </c>
      <c r="M9966">
        <v>4.4000000000000004</v>
      </c>
      <c r="N9966">
        <v>18.5</v>
      </c>
      <c r="O9966">
        <v>18</v>
      </c>
      <c r="P9966">
        <v>0</v>
      </c>
      <c r="Q9966" s="1" t="s">
        <v>31</v>
      </c>
      <c r="R9966" s="1" t="s">
        <v>420</v>
      </c>
      <c r="S9966" s="1" t="s">
        <v>296</v>
      </c>
      <c r="T9966" s="1" t="s">
        <v>34</v>
      </c>
      <c r="U9966" s="1" t="s">
        <v>127</v>
      </c>
      <c r="V9966" s="1" t="s">
        <v>36</v>
      </c>
      <c r="W9966">
        <f t="shared" si="310"/>
        <v>46201.598611111112</v>
      </c>
      <c r="X9966">
        <f t="shared" si="311"/>
        <v>46201.675694444442</v>
      </c>
    </row>
    <row r="9967" spans="1:24" x14ac:dyDescent="0.2">
      <c r="A9967" s="1" t="s">
        <v>20889</v>
      </c>
      <c r="B9967" s="1" t="s">
        <v>20879</v>
      </c>
      <c r="C9967" s="1" t="s">
        <v>20880</v>
      </c>
      <c r="D9967" s="1" t="s">
        <v>20890</v>
      </c>
      <c r="E9967" s="1" t="s">
        <v>555</v>
      </c>
      <c r="F9967" s="1" t="s">
        <v>56</v>
      </c>
      <c r="G9967" s="1" t="s">
        <v>194</v>
      </c>
      <c r="H9967" s="1" t="s">
        <v>62</v>
      </c>
      <c r="I9967" s="1" t="s">
        <v>70</v>
      </c>
      <c r="J9967">
        <v>2</v>
      </c>
      <c r="K9967">
        <v>9.8000000000000007</v>
      </c>
      <c r="L9967">
        <v>1.3</v>
      </c>
      <c r="M9967">
        <v>2.7</v>
      </c>
      <c r="N9967">
        <v>13.8</v>
      </c>
      <c r="O9967">
        <v>15</v>
      </c>
      <c r="P9967">
        <v>0</v>
      </c>
      <c r="Q9967" s="1" t="s">
        <v>31</v>
      </c>
      <c r="R9967" s="1" t="s">
        <v>279</v>
      </c>
      <c r="S9967" s="1" t="s">
        <v>59</v>
      </c>
      <c r="T9967" s="1" t="s">
        <v>34</v>
      </c>
      <c r="U9967" s="1" t="s">
        <v>127</v>
      </c>
      <c r="V9967" s="1" t="s">
        <v>36</v>
      </c>
      <c r="W9967">
        <f t="shared" si="310"/>
        <v>46201.598611111112</v>
      </c>
      <c r="X9967">
        <f t="shared" si="311"/>
        <v>46201.685416666667</v>
      </c>
    </row>
    <row r="9968" spans="1:24" x14ac:dyDescent="0.2">
      <c r="A9968" s="1" t="s">
        <v>20891</v>
      </c>
      <c r="B9968" s="1" t="s">
        <v>20892</v>
      </c>
      <c r="C9968" s="1" t="s">
        <v>20893</v>
      </c>
      <c r="D9968" s="1" t="s">
        <v>20894</v>
      </c>
      <c r="E9968" s="1" t="s">
        <v>555</v>
      </c>
      <c r="F9968" s="1" t="s">
        <v>27</v>
      </c>
      <c r="G9968" s="1" t="s">
        <v>96</v>
      </c>
      <c r="H9968" s="1" t="s">
        <v>29</v>
      </c>
      <c r="I9968" s="1" t="s">
        <v>1383</v>
      </c>
      <c r="J9968">
        <v>2</v>
      </c>
      <c r="K9968">
        <v>10.3</v>
      </c>
      <c r="L9968">
        <v>0.8</v>
      </c>
      <c r="M9968">
        <v>2.5</v>
      </c>
      <c r="N9968">
        <v>13.5</v>
      </c>
      <c r="O9968">
        <v>15</v>
      </c>
      <c r="P9968">
        <v>0</v>
      </c>
      <c r="Q9968" s="1" t="s">
        <v>31</v>
      </c>
      <c r="R9968" s="1" t="s">
        <v>340</v>
      </c>
      <c r="S9968" s="1" t="s">
        <v>41</v>
      </c>
      <c r="T9968" s="1" t="s">
        <v>71</v>
      </c>
      <c r="U9968" s="1" t="s">
        <v>99</v>
      </c>
      <c r="V9968" s="1" t="s">
        <v>36</v>
      </c>
      <c r="W9968">
        <f t="shared" si="310"/>
        <v>46201.654861111114</v>
      </c>
      <c r="X9968">
        <f t="shared" si="311"/>
        <v>46201.663888888892</v>
      </c>
    </row>
    <row r="9969" spans="1:24" x14ac:dyDescent="0.2">
      <c r="A9969" s="1" t="s">
        <v>20895</v>
      </c>
      <c r="B9969" s="1" t="s">
        <v>20892</v>
      </c>
      <c r="C9969" s="1" t="s">
        <v>20893</v>
      </c>
      <c r="D9969" s="1" t="s">
        <v>20896</v>
      </c>
      <c r="E9969" s="1" t="s">
        <v>555</v>
      </c>
      <c r="F9969" s="1" t="s">
        <v>27</v>
      </c>
      <c r="G9969" s="1" t="s">
        <v>96</v>
      </c>
      <c r="H9969" s="1" t="s">
        <v>39</v>
      </c>
      <c r="I9969" s="1" t="s">
        <v>1383</v>
      </c>
      <c r="J9969">
        <v>2</v>
      </c>
      <c r="K9969">
        <v>10.8</v>
      </c>
      <c r="L9969">
        <v>0.8</v>
      </c>
      <c r="M9969">
        <v>5.8</v>
      </c>
      <c r="N9969">
        <v>17.5</v>
      </c>
      <c r="O9969">
        <v>12</v>
      </c>
      <c r="P9969">
        <v>1</v>
      </c>
      <c r="Q9969" s="1" t="s">
        <v>5102</v>
      </c>
      <c r="R9969" s="1" t="s">
        <v>106</v>
      </c>
      <c r="S9969" s="1" t="s">
        <v>41</v>
      </c>
      <c r="T9969" s="1" t="s">
        <v>71</v>
      </c>
      <c r="U9969" s="1" t="s">
        <v>99</v>
      </c>
      <c r="V9969" s="1" t="s">
        <v>324</v>
      </c>
      <c r="W9969">
        <f t="shared" si="310"/>
        <v>46201.654861111114</v>
      </c>
      <c r="X9969">
        <f t="shared" si="311"/>
        <v>46201.676388888889</v>
      </c>
    </row>
    <row r="9970" spans="1:24" x14ac:dyDescent="0.2">
      <c r="A9970" s="1" t="s">
        <v>20897</v>
      </c>
      <c r="B9970" s="1" t="s">
        <v>20892</v>
      </c>
      <c r="C9970" s="1" t="s">
        <v>20893</v>
      </c>
      <c r="D9970" s="1" t="s">
        <v>20866</v>
      </c>
      <c r="E9970" s="1" t="s">
        <v>555</v>
      </c>
      <c r="F9970" s="1" t="s">
        <v>27</v>
      </c>
      <c r="G9970" s="1" t="s">
        <v>96</v>
      </c>
      <c r="H9970" s="1" t="s">
        <v>45</v>
      </c>
      <c r="I9970" s="1" t="s">
        <v>1383</v>
      </c>
      <c r="J9970">
        <v>2</v>
      </c>
      <c r="K9970">
        <v>13</v>
      </c>
      <c r="L9970">
        <v>4.5</v>
      </c>
      <c r="M9970">
        <v>1.2</v>
      </c>
      <c r="N9970">
        <v>18.7</v>
      </c>
      <c r="O9970">
        <v>18</v>
      </c>
      <c r="P9970">
        <v>0</v>
      </c>
      <c r="Q9970" s="1" t="s">
        <v>31</v>
      </c>
      <c r="R9970" s="1" t="s">
        <v>106</v>
      </c>
      <c r="S9970" s="1" t="s">
        <v>254</v>
      </c>
      <c r="T9970" s="1" t="s">
        <v>71</v>
      </c>
      <c r="U9970" s="1" t="s">
        <v>99</v>
      </c>
      <c r="V9970" s="1" t="s">
        <v>36</v>
      </c>
      <c r="W9970">
        <f t="shared" si="310"/>
        <v>46201.654861111114</v>
      </c>
      <c r="X9970">
        <f t="shared" si="311"/>
        <v>46201.688888888886</v>
      </c>
    </row>
    <row r="9971" spans="1:24" x14ac:dyDescent="0.2">
      <c r="A9971" s="1" t="s">
        <v>20898</v>
      </c>
      <c r="B9971" s="1" t="s">
        <v>20892</v>
      </c>
      <c r="C9971" s="1" t="s">
        <v>20893</v>
      </c>
      <c r="D9971" s="1" t="s">
        <v>20899</v>
      </c>
      <c r="E9971" s="1" t="s">
        <v>555</v>
      </c>
      <c r="F9971" s="1" t="s">
        <v>50</v>
      </c>
      <c r="G9971" s="1" t="s">
        <v>96</v>
      </c>
      <c r="H9971" s="1" t="s">
        <v>51</v>
      </c>
      <c r="I9971" s="1" t="s">
        <v>1383</v>
      </c>
      <c r="J9971">
        <v>2</v>
      </c>
      <c r="K9971">
        <v>17.8</v>
      </c>
      <c r="L9971">
        <v>11.1</v>
      </c>
      <c r="M9971">
        <v>3.1</v>
      </c>
      <c r="N9971">
        <v>32</v>
      </c>
      <c r="O9971">
        <v>26</v>
      </c>
      <c r="P9971">
        <v>0</v>
      </c>
      <c r="Q9971" s="1" t="s">
        <v>31</v>
      </c>
      <c r="R9971" s="1" t="s">
        <v>223</v>
      </c>
      <c r="S9971" s="1" t="s">
        <v>83</v>
      </c>
      <c r="T9971" s="1" t="s">
        <v>71</v>
      </c>
      <c r="U9971" s="1" t="s">
        <v>99</v>
      </c>
      <c r="V9971" s="1" t="s">
        <v>42</v>
      </c>
      <c r="W9971">
        <f t="shared" si="310"/>
        <v>46201.654861111114</v>
      </c>
      <c r="X9971">
        <f t="shared" si="311"/>
        <v>46201.711111111108</v>
      </c>
    </row>
    <row r="9972" spans="1:24" x14ac:dyDescent="0.2">
      <c r="A9972" s="1" t="s">
        <v>20900</v>
      </c>
      <c r="B9972" s="1" t="s">
        <v>20892</v>
      </c>
      <c r="C9972" s="1" t="s">
        <v>20893</v>
      </c>
      <c r="D9972" s="1" t="s">
        <v>20901</v>
      </c>
      <c r="E9972" s="1" t="s">
        <v>555</v>
      </c>
      <c r="F9972" s="1" t="s">
        <v>56</v>
      </c>
      <c r="G9972" s="1" t="s">
        <v>96</v>
      </c>
      <c r="H9972" s="1" t="s">
        <v>57</v>
      </c>
      <c r="I9972" s="1" t="s">
        <v>1383</v>
      </c>
      <c r="J9972">
        <v>2</v>
      </c>
      <c r="K9972">
        <v>15.1</v>
      </c>
      <c r="L9972">
        <v>0.9</v>
      </c>
      <c r="M9972">
        <v>4.0999999999999996</v>
      </c>
      <c r="N9972">
        <v>20.100000000000001</v>
      </c>
      <c r="O9972">
        <v>18</v>
      </c>
      <c r="P9972">
        <v>0</v>
      </c>
      <c r="Q9972" s="1" t="s">
        <v>31</v>
      </c>
      <c r="R9972" s="1" t="s">
        <v>117</v>
      </c>
      <c r="S9972" s="1" t="s">
        <v>64</v>
      </c>
      <c r="T9972" s="1" t="s">
        <v>71</v>
      </c>
      <c r="U9972" s="1" t="s">
        <v>99</v>
      </c>
      <c r="V9972" s="1" t="s">
        <v>36</v>
      </c>
      <c r="W9972">
        <f t="shared" si="310"/>
        <v>46201.654861111114</v>
      </c>
      <c r="X9972">
        <f t="shared" si="311"/>
        <v>46201.724999999999</v>
      </c>
    </row>
    <row r="9973" spans="1:24" x14ac:dyDescent="0.2">
      <c r="A9973" s="1" t="s">
        <v>20902</v>
      </c>
      <c r="B9973" s="1" t="s">
        <v>20892</v>
      </c>
      <c r="C9973" s="1" t="s">
        <v>20893</v>
      </c>
      <c r="D9973" s="1" t="s">
        <v>20903</v>
      </c>
      <c r="E9973" s="1" t="s">
        <v>555</v>
      </c>
      <c r="F9973" s="1" t="s">
        <v>56</v>
      </c>
      <c r="G9973" s="1" t="s">
        <v>96</v>
      </c>
      <c r="H9973" s="1" t="s">
        <v>62</v>
      </c>
      <c r="I9973" s="1" t="s">
        <v>1383</v>
      </c>
      <c r="J9973">
        <v>2</v>
      </c>
      <c r="K9973">
        <v>10.8</v>
      </c>
      <c r="L9973">
        <v>0.8</v>
      </c>
      <c r="M9973">
        <v>1.8</v>
      </c>
      <c r="N9973">
        <v>13.3</v>
      </c>
      <c r="O9973">
        <v>15</v>
      </c>
      <c r="P9973">
        <v>0</v>
      </c>
      <c r="Q9973" s="1" t="s">
        <v>31</v>
      </c>
      <c r="R9973" s="1" t="s">
        <v>117</v>
      </c>
      <c r="S9973" s="1" t="s">
        <v>538</v>
      </c>
      <c r="T9973" s="1" t="s">
        <v>71</v>
      </c>
      <c r="U9973" s="1" t="s">
        <v>99</v>
      </c>
      <c r="V9973" s="1" t="s">
        <v>36</v>
      </c>
      <c r="W9973">
        <f t="shared" si="310"/>
        <v>46201.654861111114</v>
      </c>
      <c r="X9973">
        <f t="shared" si="311"/>
        <v>46201.734722222223</v>
      </c>
    </row>
    <row r="9974" spans="1:24" x14ac:dyDescent="0.2">
      <c r="A9974" s="1" t="s">
        <v>20904</v>
      </c>
      <c r="B9974" s="1" t="s">
        <v>20905</v>
      </c>
      <c r="C9974" s="1" t="s">
        <v>20906</v>
      </c>
      <c r="D9974" s="1" t="s">
        <v>20907</v>
      </c>
      <c r="E9974" s="1" t="s">
        <v>555</v>
      </c>
      <c r="F9974" s="1" t="s">
        <v>27</v>
      </c>
      <c r="G9974" s="1" t="s">
        <v>194</v>
      </c>
      <c r="H9974" s="1" t="s">
        <v>29</v>
      </c>
      <c r="I9974" s="1" t="s">
        <v>618</v>
      </c>
      <c r="J9974">
        <v>6</v>
      </c>
      <c r="K9974">
        <v>11.1</v>
      </c>
      <c r="L9974">
        <v>0.3</v>
      </c>
      <c r="M9974">
        <v>1.6</v>
      </c>
      <c r="N9974">
        <v>13.1</v>
      </c>
      <c r="O9974">
        <v>15</v>
      </c>
      <c r="P9974">
        <v>0</v>
      </c>
      <c r="Q9974" s="1" t="s">
        <v>31</v>
      </c>
      <c r="R9974" s="1" t="s">
        <v>46</v>
      </c>
      <c r="S9974" s="1" t="s">
        <v>131</v>
      </c>
      <c r="T9974" s="1" t="s">
        <v>34</v>
      </c>
      <c r="U9974" s="1" t="s">
        <v>35</v>
      </c>
      <c r="V9974" s="1" t="s">
        <v>36</v>
      </c>
      <c r="W9974">
        <f t="shared" si="310"/>
        <v>46201.606249999997</v>
      </c>
      <c r="X9974">
        <f t="shared" si="311"/>
        <v>46201.615277777775</v>
      </c>
    </row>
    <row r="9975" spans="1:24" x14ac:dyDescent="0.2">
      <c r="A9975" s="1" t="s">
        <v>20908</v>
      </c>
      <c r="B9975" s="1" t="s">
        <v>20905</v>
      </c>
      <c r="C9975" s="1" t="s">
        <v>20906</v>
      </c>
      <c r="D9975" s="1" t="s">
        <v>20853</v>
      </c>
      <c r="E9975" s="1" t="s">
        <v>555</v>
      </c>
      <c r="F9975" s="1" t="s">
        <v>27</v>
      </c>
      <c r="G9975" s="1" t="s">
        <v>194</v>
      </c>
      <c r="H9975" s="1" t="s">
        <v>39</v>
      </c>
      <c r="I9975" s="1" t="s">
        <v>618</v>
      </c>
      <c r="J9975">
        <v>6</v>
      </c>
      <c r="K9975">
        <v>14.5</v>
      </c>
      <c r="L9975">
        <v>0.9</v>
      </c>
      <c r="M9975">
        <v>3.8</v>
      </c>
      <c r="N9975">
        <v>19.2</v>
      </c>
      <c r="O9975">
        <v>12</v>
      </c>
      <c r="P9975">
        <v>0</v>
      </c>
      <c r="Q9975" s="1" t="s">
        <v>31</v>
      </c>
      <c r="R9975" s="1" t="s">
        <v>199</v>
      </c>
      <c r="S9975" s="1" t="s">
        <v>41</v>
      </c>
      <c r="T9975" s="1" t="s">
        <v>34</v>
      </c>
      <c r="U9975" s="1" t="s">
        <v>35</v>
      </c>
      <c r="V9975" s="1" t="s">
        <v>42</v>
      </c>
      <c r="W9975">
        <f t="shared" si="310"/>
        <v>46201.606249999997</v>
      </c>
      <c r="X9975">
        <f t="shared" si="311"/>
        <v>46201.628472222219</v>
      </c>
    </row>
    <row r="9976" spans="1:24" x14ac:dyDescent="0.2">
      <c r="A9976" s="1" t="s">
        <v>20909</v>
      </c>
      <c r="B9976" s="1" t="s">
        <v>20905</v>
      </c>
      <c r="C9976" s="1" t="s">
        <v>20906</v>
      </c>
      <c r="D9976" s="1" t="s">
        <v>20814</v>
      </c>
      <c r="E9976" s="1" t="s">
        <v>555</v>
      </c>
      <c r="F9976" s="1" t="s">
        <v>27</v>
      </c>
      <c r="G9976" s="1" t="s">
        <v>194</v>
      </c>
      <c r="H9976" s="1" t="s">
        <v>45</v>
      </c>
      <c r="I9976" s="1" t="s">
        <v>618</v>
      </c>
      <c r="J9976">
        <v>6</v>
      </c>
      <c r="K9976">
        <v>11.1</v>
      </c>
      <c r="L9976">
        <v>5.7</v>
      </c>
      <c r="M9976">
        <v>2.6</v>
      </c>
      <c r="N9976">
        <v>19.399999999999999</v>
      </c>
      <c r="O9976">
        <v>18</v>
      </c>
      <c r="P9976">
        <v>0</v>
      </c>
      <c r="Q9976" s="1" t="s">
        <v>31</v>
      </c>
      <c r="R9976" s="1" t="s">
        <v>233</v>
      </c>
      <c r="S9976" s="1" t="s">
        <v>126</v>
      </c>
      <c r="T9976" s="1" t="s">
        <v>34</v>
      </c>
      <c r="U9976" s="1" t="s">
        <v>35</v>
      </c>
      <c r="V9976" s="1" t="s">
        <v>36</v>
      </c>
      <c r="W9976">
        <f t="shared" si="310"/>
        <v>46201.606249999997</v>
      </c>
      <c r="X9976">
        <f t="shared" si="311"/>
        <v>46201.64166666667</v>
      </c>
    </row>
    <row r="9977" spans="1:24" x14ac:dyDescent="0.2">
      <c r="A9977" s="1" t="s">
        <v>20910</v>
      </c>
      <c r="B9977" s="1" t="s">
        <v>20905</v>
      </c>
      <c r="C9977" s="1" t="s">
        <v>20906</v>
      </c>
      <c r="D9977" s="1" t="s">
        <v>20886</v>
      </c>
      <c r="E9977" s="1" t="s">
        <v>555</v>
      </c>
      <c r="F9977" s="1" t="s">
        <v>50</v>
      </c>
      <c r="G9977" s="1" t="s">
        <v>194</v>
      </c>
      <c r="H9977" s="1" t="s">
        <v>51</v>
      </c>
      <c r="I9977" s="1" t="s">
        <v>618</v>
      </c>
      <c r="J9977">
        <v>6</v>
      </c>
      <c r="K9977">
        <v>16.600000000000001</v>
      </c>
      <c r="L9977">
        <v>11.2</v>
      </c>
      <c r="M9977">
        <v>2.6</v>
      </c>
      <c r="N9977">
        <v>30.3</v>
      </c>
      <c r="O9977">
        <v>26</v>
      </c>
      <c r="P9977">
        <v>0</v>
      </c>
      <c r="Q9977" s="1" t="s">
        <v>31</v>
      </c>
      <c r="R9977" s="1" t="s">
        <v>835</v>
      </c>
      <c r="S9977" s="1" t="s">
        <v>83</v>
      </c>
      <c r="T9977" s="1" t="s">
        <v>34</v>
      </c>
      <c r="U9977" s="1" t="s">
        <v>35</v>
      </c>
      <c r="V9977" s="1" t="s">
        <v>42</v>
      </c>
      <c r="W9977">
        <f t="shared" si="310"/>
        <v>46201.606249999997</v>
      </c>
      <c r="X9977">
        <f t="shared" si="311"/>
        <v>46201.663194444445</v>
      </c>
    </row>
    <row r="9978" spans="1:24" x14ac:dyDescent="0.2">
      <c r="A9978" s="1" t="s">
        <v>20911</v>
      </c>
      <c r="B9978" s="1" t="s">
        <v>20905</v>
      </c>
      <c r="C9978" s="1" t="s">
        <v>20906</v>
      </c>
      <c r="D9978" s="1" t="s">
        <v>20896</v>
      </c>
      <c r="E9978" s="1" t="s">
        <v>555</v>
      </c>
      <c r="F9978" s="1" t="s">
        <v>56</v>
      </c>
      <c r="G9978" s="1" t="s">
        <v>194</v>
      </c>
      <c r="H9978" s="1" t="s">
        <v>57</v>
      </c>
      <c r="I9978" s="1" t="s">
        <v>618</v>
      </c>
      <c r="J9978">
        <v>6</v>
      </c>
      <c r="K9978">
        <v>15.4</v>
      </c>
      <c r="L9978">
        <v>1</v>
      </c>
      <c r="M9978">
        <v>2.9</v>
      </c>
      <c r="N9978">
        <v>19.3</v>
      </c>
      <c r="O9978">
        <v>18</v>
      </c>
      <c r="P9978">
        <v>0</v>
      </c>
      <c r="Q9978" s="1" t="s">
        <v>31</v>
      </c>
      <c r="R9978" s="1" t="s">
        <v>391</v>
      </c>
      <c r="S9978" s="1" t="s">
        <v>143</v>
      </c>
      <c r="T9978" s="1" t="s">
        <v>34</v>
      </c>
      <c r="U9978" s="1" t="s">
        <v>35</v>
      </c>
      <c r="V9978" s="1" t="s">
        <v>36</v>
      </c>
      <c r="W9978">
        <f t="shared" si="310"/>
        <v>46201.606249999997</v>
      </c>
      <c r="X9978">
        <f t="shared" si="311"/>
        <v>46201.676388888889</v>
      </c>
    </row>
    <row r="9979" spans="1:24" x14ac:dyDescent="0.2">
      <c r="A9979" s="1" t="s">
        <v>20912</v>
      </c>
      <c r="B9979" s="1" t="s">
        <v>20905</v>
      </c>
      <c r="C9979" s="1" t="s">
        <v>20906</v>
      </c>
      <c r="D9979" s="1" t="s">
        <v>20793</v>
      </c>
      <c r="E9979" s="1" t="s">
        <v>555</v>
      </c>
      <c r="F9979" s="1" t="s">
        <v>56</v>
      </c>
      <c r="G9979" s="1" t="s">
        <v>194</v>
      </c>
      <c r="H9979" s="1" t="s">
        <v>62</v>
      </c>
      <c r="I9979" s="1" t="s">
        <v>618</v>
      </c>
      <c r="J9979">
        <v>6</v>
      </c>
      <c r="K9979">
        <v>12</v>
      </c>
      <c r="L9979">
        <v>0.7</v>
      </c>
      <c r="M9979">
        <v>2.6</v>
      </c>
      <c r="N9979">
        <v>15.3</v>
      </c>
      <c r="O9979">
        <v>15</v>
      </c>
      <c r="P9979">
        <v>0</v>
      </c>
      <c r="Q9979" s="1" t="s">
        <v>31</v>
      </c>
      <c r="R9979" s="1" t="s">
        <v>261</v>
      </c>
      <c r="S9979" s="1" t="s">
        <v>538</v>
      </c>
      <c r="T9979" s="1" t="s">
        <v>34</v>
      </c>
      <c r="U9979" s="1" t="s">
        <v>35</v>
      </c>
      <c r="V9979" s="1" t="s">
        <v>36</v>
      </c>
      <c r="W9979">
        <f t="shared" si="310"/>
        <v>46201.606249999997</v>
      </c>
      <c r="X9979">
        <f t="shared" si="311"/>
        <v>46201.686805555553</v>
      </c>
    </row>
    <row r="9980" spans="1:24" x14ac:dyDescent="0.2">
      <c r="A9980" s="1" t="s">
        <v>20913</v>
      </c>
      <c r="B9980" s="1" t="s">
        <v>20914</v>
      </c>
      <c r="C9980" s="1" t="s">
        <v>20915</v>
      </c>
      <c r="D9980" s="1" t="s">
        <v>20916</v>
      </c>
      <c r="E9980" s="1" t="s">
        <v>555</v>
      </c>
      <c r="F9980" s="1" t="s">
        <v>27</v>
      </c>
      <c r="G9980" s="1" t="s">
        <v>194</v>
      </c>
      <c r="H9980" s="1" t="s">
        <v>29</v>
      </c>
      <c r="I9980" s="1" t="s">
        <v>1248</v>
      </c>
      <c r="J9980">
        <v>7</v>
      </c>
      <c r="K9980">
        <v>12.4</v>
      </c>
      <c r="L9980">
        <v>0.7</v>
      </c>
      <c r="M9980">
        <v>3.2</v>
      </c>
      <c r="N9980">
        <v>16.3</v>
      </c>
      <c r="O9980">
        <v>15</v>
      </c>
      <c r="P9980">
        <v>0</v>
      </c>
      <c r="Q9980" s="1" t="s">
        <v>31</v>
      </c>
      <c r="R9980" s="1" t="s">
        <v>199</v>
      </c>
      <c r="S9980" s="1" t="s">
        <v>103</v>
      </c>
      <c r="T9980" s="1" t="s">
        <v>153</v>
      </c>
      <c r="U9980" s="1" t="s">
        <v>35</v>
      </c>
      <c r="V9980" s="1" t="s">
        <v>36</v>
      </c>
      <c r="W9980">
        <f t="shared" si="310"/>
        <v>46201.518750000003</v>
      </c>
      <c r="X9980">
        <f t="shared" si="311"/>
        <v>46201.529861111114</v>
      </c>
    </row>
    <row r="9981" spans="1:24" x14ac:dyDescent="0.2">
      <c r="A9981" s="1" t="s">
        <v>20917</v>
      </c>
      <c r="B9981" s="1" t="s">
        <v>20914</v>
      </c>
      <c r="C9981" s="1" t="s">
        <v>20915</v>
      </c>
      <c r="D9981" s="1" t="s">
        <v>20918</v>
      </c>
      <c r="E9981" s="1" t="s">
        <v>555</v>
      </c>
      <c r="F9981" s="1" t="s">
        <v>27</v>
      </c>
      <c r="G9981" s="1" t="s">
        <v>194</v>
      </c>
      <c r="H9981" s="1" t="s">
        <v>39</v>
      </c>
      <c r="I9981" s="1" t="s">
        <v>1248</v>
      </c>
      <c r="J9981">
        <v>7</v>
      </c>
      <c r="K9981">
        <v>10.9</v>
      </c>
      <c r="L9981">
        <v>0.6</v>
      </c>
      <c r="M9981">
        <v>5.4</v>
      </c>
      <c r="N9981">
        <v>16.899999999999999</v>
      </c>
      <c r="O9981">
        <v>12</v>
      </c>
      <c r="P9981">
        <v>0</v>
      </c>
      <c r="Q9981" s="1" t="s">
        <v>31</v>
      </c>
      <c r="R9981" s="1" t="s">
        <v>233</v>
      </c>
      <c r="S9981" s="1" t="s">
        <v>79</v>
      </c>
      <c r="T9981" s="1" t="s">
        <v>153</v>
      </c>
      <c r="U9981" s="1" t="s">
        <v>35</v>
      </c>
      <c r="V9981" s="1" t="s">
        <v>42</v>
      </c>
      <c r="W9981">
        <f t="shared" si="310"/>
        <v>46201.518750000003</v>
      </c>
      <c r="X9981">
        <f t="shared" si="311"/>
        <v>46201.541666666664</v>
      </c>
    </row>
    <row r="9982" spans="1:24" x14ac:dyDescent="0.2">
      <c r="A9982" s="1" t="s">
        <v>20919</v>
      </c>
      <c r="B9982" s="1" t="s">
        <v>20914</v>
      </c>
      <c r="C9982" s="1" t="s">
        <v>20915</v>
      </c>
      <c r="D9982" s="1" t="s">
        <v>20920</v>
      </c>
      <c r="E9982" s="1" t="s">
        <v>555</v>
      </c>
      <c r="F9982" s="1" t="s">
        <v>27</v>
      </c>
      <c r="G9982" s="1" t="s">
        <v>194</v>
      </c>
      <c r="H9982" s="1" t="s">
        <v>45</v>
      </c>
      <c r="I9982" s="1" t="s">
        <v>1248</v>
      </c>
      <c r="J9982">
        <v>7</v>
      </c>
      <c r="K9982">
        <v>13.1</v>
      </c>
      <c r="L9982">
        <v>5.2</v>
      </c>
      <c r="M9982">
        <v>2</v>
      </c>
      <c r="N9982">
        <v>20.3</v>
      </c>
      <c r="O9982">
        <v>18</v>
      </c>
      <c r="P9982">
        <v>0</v>
      </c>
      <c r="Q9982" s="1" t="s">
        <v>31</v>
      </c>
      <c r="R9982" s="1" t="s">
        <v>220</v>
      </c>
      <c r="S9982" s="1" t="s">
        <v>103</v>
      </c>
      <c r="T9982" s="1" t="s">
        <v>153</v>
      </c>
      <c r="U9982" s="1" t="s">
        <v>35</v>
      </c>
      <c r="V9982" s="1" t="s">
        <v>36</v>
      </c>
      <c r="W9982">
        <f t="shared" si="310"/>
        <v>46201.518750000003</v>
      </c>
      <c r="X9982">
        <f t="shared" si="311"/>
        <v>46201.555555555555</v>
      </c>
    </row>
    <row r="9983" spans="1:24" x14ac:dyDescent="0.2">
      <c r="A9983" s="1" t="s">
        <v>20921</v>
      </c>
      <c r="B9983" s="1" t="s">
        <v>20914</v>
      </c>
      <c r="C9983" s="1" t="s">
        <v>20915</v>
      </c>
      <c r="D9983" s="1" t="s">
        <v>20836</v>
      </c>
      <c r="E9983" s="1" t="s">
        <v>555</v>
      </c>
      <c r="F9983" s="1" t="s">
        <v>50</v>
      </c>
      <c r="G9983" s="1" t="s">
        <v>194</v>
      </c>
      <c r="H9983" s="1" t="s">
        <v>51</v>
      </c>
      <c r="I9983" s="1" t="s">
        <v>1248</v>
      </c>
      <c r="J9983">
        <v>7</v>
      </c>
      <c r="K9983">
        <v>17.899999999999999</v>
      </c>
      <c r="L9983">
        <v>11.6</v>
      </c>
      <c r="M9983">
        <v>2.9</v>
      </c>
      <c r="N9983">
        <v>32.5</v>
      </c>
      <c r="O9983">
        <v>26</v>
      </c>
      <c r="P9983">
        <v>0</v>
      </c>
      <c r="Q9983" s="1" t="s">
        <v>31</v>
      </c>
      <c r="R9983" s="1" t="s">
        <v>240</v>
      </c>
      <c r="S9983" s="1" t="s">
        <v>772</v>
      </c>
      <c r="T9983" s="1" t="s">
        <v>153</v>
      </c>
      <c r="U9983" s="1" t="s">
        <v>35</v>
      </c>
      <c r="V9983" s="1" t="s">
        <v>42</v>
      </c>
      <c r="W9983">
        <f t="shared" si="310"/>
        <v>46201.518750000003</v>
      </c>
      <c r="X9983">
        <f t="shared" si="311"/>
        <v>46201.578472222223</v>
      </c>
    </row>
    <row r="9984" spans="1:24" x14ac:dyDescent="0.2">
      <c r="A9984" s="1" t="s">
        <v>20922</v>
      </c>
      <c r="B9984" s="1" t="s">
        <v>20914</v>
      </c>
      <c r="C9984" s="1" t="s">
        <v>20915</v>
      </c>
      <c r="D9984" s="1" t="s">
        <v>20762</v>
      </c>
      <c r="E9984" s="1" t="s">
        <v>555</v>
      </c>
      <c r="F9984" s="1" t="s">
        <v>56</v>
      </c>
      <c r="G9984" s="1" t="s">
        <v>194</v>
      </c>
      <c r="H9984" s="1" t="s">
        <v>57</v>
      </c>
      <c r="I9984" s="1" t="s">
        <v>1248</v>
      </c>
      <c r="J9984">
        <v>7</v>
      </c>
      <c r="K9984">
        <v>14.2</v>
      </c>
      <c r="L9984">
        <v>0.8</v>
      </c>
      <c r="M9984">
        <v>1.8</v>
      </c>
      <c r="N9984">
        <v>16.7</v>
      </c>
      <c r="O9984">
        <v>18</v>
      </c>
      <c r="P9984">
        <v>0</v>
      </c>
      <c r="Q9984" s="1" t="s">
        <v>31</v>
      </c>
      <c r="R9984" s="1" t="s">
        <v>207</v>
      </c>
      <c r="S9984" s="1" t="s">
        <v>91</v>
      </c>
      <c r="T9984" s="1" t="s">
        <v>153</v>
      </c>
      <c r="U9984" s="1" t="s">
        <v>35</v>
      </c>
      <c r="V9984" s="1" t="s">
        <v>36</v>
      </c>
      <c r="W9984">
        <f t="shared" si="310"/>
        <v>46201.518750000003</v>
      </c>
      <c r="X9984">
        <f t="shared" si="311"/>
        <v>46201.589583333334</v>
      </c>
    </row>
    <row r="9985" spans="1:24" x14ac:dyDescent="0.2">
      <c r="A9985" s="1" t="s">
        <v>20923</v>
      </c>
      <c r="B9985" s="1" t="s">
        <v>20914</v>
      </c>
      <c r="C9985" s="1" t="s">
        <v>20915</v>
      </c>
      <c r="D9985" s="1" t="s">
        <v>20924</v>
      </c>
      <c r="E9985" s="1" t="s">
        <v>555</v>
      </c>
      <c r="F9985" s="1" t="s">
        <v>56</v>
      </c>
      <c r="G9985" s="1" t="s">
        <v>194</v>
      </c>
      <c r="H9985" s="1" t="s">
        <v>62</v>
      </c>
      <c r="I9985" s="1" t="s">
        <v>1248</v>
      </c>
      <c r="J9985">
        <v>7</v>
      </c>
      <c r="K9985">
        <v>14.4</v>
      </c>
      <c r="L9985">
        <v>0.4</v>
      </c>
      <c r="M9985">
        <v>0.2</v>
      </c>
      <c r="N9985">
        <v>15</v>
      </c>
      <c r="O9985">
        <v>15</v>
      </c>
      <c r="P9985">
        <v>0</v>
      </c>
      <c r="Q9985" s="1" t="s">
        <v>31</v>
      </c>
      <c r="R9985" s="1" t="s">
        <v>117</v>
      </c>
      <c r="S9985" s="1" t="s">
        <v>208</v>
      </c>
      <c r="T9985" s="1" t="s">
        <v>153</v>
      </c>
      <c r="U9985" s="1" t="s">
        <v>35</v>
      </c>
      <c r="V9985" s="1" t="s">
        <v>36</v>
      </c>
      <c r="W9985">
        <f t="shared" si="310"/>
        <v>46201.518750000003</v>
      </c>
      <c r="X9985">
        <f t="shared" si="311"/>
        <v>46201.599999999999</v>
      </c>
    </row>
    <row r="9986" spans="1:24" x14ac:dyDescent="0.2">
      <c r="A9986" s="1" t="s">
        <v>20925</v>
      </c>
      <c r="B9986" s="1" t="s">
        <v>20926</v>
      </c>
      <c r="C9986" s="1" t="s">
        <v>20927</v>
      </c>
      <c r="D9986" s="1" t="s">
        <v>20928</v>
      </c>
      <c r="E9986" s="1" t="s">
        <v>555</v>
      </c>
      <c r="F9986" s="1" t="s">
        <v>27</v>
      </c>
      <c r="G9986" s="1" t="s">
        <v>28</v>
      </c>
      <c r="H9986" s="1" t="s">
        <v>29</v>
      </c>
      <c r="I9986" s="1" t="s">
        <v>980</v>
      </c>
      <c r="J9986">
        <v>4</v>
      </c>
      <c r="K9986">
        <v>13</v>
      </c>
      <c r="L9986">
        <v>0.8</v>
      </c>
      <c r="M9986">
        <v>3.9</v>
      </c>
      <c r="N9986">
        <v>17.7</v>
      </c>
      <c r="O9986">
        <v>15</v>
      </c>
      <c r="P9986">
        <v>0</v>
      </c>
      <c r="Q9986" s="1" t="s">
        <v>31</v>
      </c>
      <c r="R9986" s="1" t="s">
        <v>98</v>
      </c>
      <c r="S9986" s="1" t="s">
        <v>47</v>
      </c>
      <c r="T9986" s="1" t="s">
        <v>153</v>
      </c>
      <c r="U9986" s="1" t="s">
        <v>127</v>
      </c>
      <c r="V9986" s="1" t="s">
        <v>42</v>
      </c>
      <c r="W9986">
        <f t="shared" ref="W9986:W10049" si="312">DATEVALUE(MID(C9986,1,10))+TIMEVALUE(MID(C9986,12,8))</f>
        <v>46201.705555555556</v>
      </c>
      <c r="X9986">
        <f t="shared" ref="X9986:X10049" si="313">DATEVALUE(MID(D9986,1,10))+TIMEVALUE(MID(D9986,12,8))</f>
        <v>46201.717361111114</v>
      </c>
    </row>
    <row r="9987" spans="1:24" x14ac:dyDescent="0.2">
      <c r="A9987" s="1" t="s">
        <v>20929</v>
      </c>
      <c r="B9987" s="1" t="s">
        <v>20926</v>
      </c>
      <c r="C9987" s="1" t="s">
        <v>20927</v>
      </c>
      <c r="D9987" s="1" t="s">
        <v>20930</v>
      </c>
      <c r="E9987" s="1" t="s">
        <v>555</v>
      </c>
      <c r="F9987" s="1" t="s">
        <v>27</v>
      </c>
      <c r="G9987" s="1" t="s">
        <v>28</v>
      </c>
      <c r="H9987" s="1" t="s">
        <v>39</v>
      </c>
      <c r="I9987" s="1" t="s">
        <v>980</v>
      </c>
      <c r="J9987">
        <v>4</v>
      </c>
      <c r="K9987">
        <v>13.6</v>
      </c>
      <c r="L9987">
        <v>1.2</v>
      </c>
      <c r="M9987">
        <v>5.2</v>
      </c>
      <c r="N9987">
        <v>19.899999999999999</v>
      </c>
      <c r="O9987">
        <v>12</v>
      </c>
      <c r="P9987">
        <v>0</v>
      </c>
      <c r="Q9987" s="1" t="s">
        <v>31</v>
      </c>
      <c r="R9987" s="1" t="s">
        <v>177</v>
      </c>
      <c r="S9987" s="1" t="s">
        <v>41</v>
      </c>
      <c r="T9987" s="1" t="s">
        <v>153</v>
      </c>
      <c r="U9987" s="1" t="s">
        <v>127</v>
      </c>
      <c r="V9987" s="1" t="s">
        <v>42</v>
      </c>
      <c r="W9987">
        <f t="shared" si="312"/>
        <v>46201.705555555556</v>
      </c>
      <c r="X9987">
        <f t="shared" si="313"/>
        <v>46201.731249999997</v>
      </c>
    </row>
    <row r="9988" spans="1:24" x14ac:dyDescent="0.2">
      <c r="A9988" s="1" t="s">
        <v>20931</v>
      </c>
      <c r="B9988" s="1" t="s">
        <v>20926</v>
      </c>
      <c r="C9988" s="1" t="s">
        <v>20927</v>
      </c>
      <c r="D9988" s="1" t="s">
        <v>20932</v>
      </c>
      <c r="E9988" s="1" t="s">
        <v>555</v>
      </c>
      <c r="F9988" s="1" t="s">
        <v>27</v>
      </c>
      <c r="G9988" s="1" t="s">
        <v>28</v>
      </c>
      <c r="H9988" s="1" t="s">
        <v>45</v>
      </c>
      <c r="I9988" s="1" t="s">
        <v>980</v>
      </c>
      <c r="J9988">
        <v>4</v>
      </c>
      <c r="K9988">
        <v>12.5</v>
      </c>
      <c r="L9988">
        <v>5</v>
      </c>
      <c r="M9988">
        <v>2.2999999999999998</v>
      </c>
      <c r="N9988">
        <v>19.8</v>
      </c>
      <c r="O9988">
        <v>18</v>
      </c>
      <c r="P9988">
        <v>0</v>
      </c>
      <c r="Q9988" s="1" t="s">
        <v>31</v>
      </c>
      <c r="R9988" s="1" t="s">
        <v>130</v>
      </c>
      <c r="S9988" s="1" t="s">
        <v>76</v>
      </c>
      <c r="T9988" s="1" t="s">
        <v>153</v>
      </c>
      <c r="U9988" s="1" t="s">
        <v>127</v>
      </c>
      <c r="V9988" s="1" t="s">
        <v>36</v>
      </c>
      <c r="W9988">
        <f t="shared" si="312"/>
        <v>46201.705555555556</v>
      </c>
      <c r="X9988">
        <f t="shared" si="313"/>
        <v>46201.745138888888</v>
      </c>
    </row>
    <row r="9989" spans="1:24" x14ac:dyDescent="0.2">
      <c r="A9989" s="1" t="s">
        <v>20933</v>
      </c>
      <c r="B9989" s="1" t="s">
        <v>20926</v>
      </c>
      <c r="C9989" s="1" t="s">
        <v>20927</v>
      </c>
      <c r="D9989" s="1" t="s">
        <v>20934</v>
      </c>
      <c r="E9989" s="1" t="s">
        <v>555</v>
      </c>
      <c r="F9989" s="1" t="s">
        <v>50</v>
      </c>
      <c r="G9989" s="1" t="s">
        <v>28</v>
      </c>
      <c r="H9989" s="1" t="s">
        <v>51</v>
      </c>
      <c r="I9989" s="1" t="s">
        <v>980</v>
      </c>
      <c r="J9989">
        <v>4</v>
      </c>
      <c r="K9989">
        <v>18.5</v>
      </c>
      <c r="L9989">
        <v>12.1</v>
      </c>
      <c r="M9989">
        <v>2.1</v>
      </c>
      <c r="N9989">
        <v>32.700000000000003</v>
      </c>
      <c r="O9989">
        <v>26</v>
      </c>
      <c r="P9989">
        <v>0</v>
      </c>
      <c r="Q9989" s="1" t="s">
        <v>31</v>
      </c>
      <c r="R9989" s="1" t="s">
        <v>374</v>
      </c>
      <c r="S9989" s="1" t="s">
        <v>500</v>
      </c>
      <c r="T9989" s="1" t="s">
        <v>153</v>
      </c>
      <c r="U9989" s="1" t="s">
        <v>127</v>
      </c>
      <c r="V9989" s="1" t="s">
        <v>42</v>
      </c>
      <c r="W9989">
        <f t="shared" si="312"/>
        <v>46201.705555555556</v>
      </c>
      <c r="X9989">
        <f t="shared" si="313"/>
        <v>46201.768055555556</v>
      </c>
    </row>
    <row r="9990" spans="1:24" x14ac:dyDescent="0.2">
      <c r="A9990" s="1" t="s">
        <v>20935</v>
      </c>
      <c r="B9990" s="1" t="s">
        <v>20926</v>
      </c>
      <c r="C9990" s="1" t="s">
        <v>20927</v>
      </c>
      <c r="D9990" s="1" t="s">
        <v>20936</v>
      </c>
      <c r="E9990" s="1" t="s">
        <v>555</v>
      </c>
      <c r="F9990" s="1" t="s">
        <v>56</v>
      </c>
      <c r="G9990" s="1" t="s">
        <v>28</v>
      </c>
      <c r="H9990" s="1" t="s">
        <v>57</v>
      </c>
      <c r="I9990" s="1" t="s">
        <v>980</v>
      </c>
      <c r="J9990">
        <v>4</v>
      </c>
      <c r="K9990">
        <v>11.1</v>
      </c>
      <c r="L9990">
        <v>0.8</v>
      </c>
      <c r="M9990">
        <v>2.2999999999999998</v>
      </c>
      <c r="N9990">
        <v>14.2</v>
      </c>
      <c r="O9990">
        <v>18</v>
      </c>
      <c r="P9990">
        <v>0</v>
      </c>
      <c r="Q9990" s="1" t="s">
        <v>31</v>
      </c>
      <c r="R9990" s="1" t="s">
        <v>117</v>
      </c>
      <c r="S9990" s="1" t="s">
        <v>363</v>
      </c>
      <c r="T9990" s="1" t="s">
        <v>153</v>
      </c>
      <c r="U9990" s="1" t="s">
        <v>127</v>
      </c>
      <c r="V9990" s="1" t="s">
        <v>36</v>
      </c>
      <c r="W9990">
        <f t="shared" si="312"/>
        <v>46201.705555555556</v>
      </c>
      <c r="X9990">
        <f t="shared" si="313"/>
        <v>46201.777777777781</v>
      </c>
    </row>
    <row r="9991" spans="1:24" x14ac:dyDescent="0.2">
      <c r="A9991" s="1" t="s">
        <v>20937</v>
      </c>
      <c r="B9991" s="1" t="s">
        <v>20926</v>
      </c>
      <c r="C9991" s="1" t="s">
        <v>20927</v>
      </c>
      <c r="D9991" s="1" t="s">
        <v>20938</v>
      </c>
      <c r="E9991" s="1" t="s">
        <v>555</v>
      </c>
      <c r="F9991" s="1" t="s">
        <v>56</v>
      </c>
      <c r="G9991" s="1" t="s">
        <v>28</v>
      </c>
      <c r="H9991" s="1" t="s">
        <v>62</v>
      </c>
      <c r="I9991" s="1" t="s">
        <v>980</v>
      </c>
      <c r="J9991">
        <v>4</v>
      </c>
      <c r="K9991">
        <v>9.4</v>
      </c>
      <c r="L9991">
        <v>0.3</v>
      </c>
      <c r="M9991">
        <v>2.1</v>
      </c>
      <c r="N9991">
        <v>11.8</v>
      </c>
      <c r="O9991">
        <v>15</v>
      </c>
      <c r="P9991">
        <v>0</v>
      </c>
      <c r="Q9991" s="1" t="s">
        <v>31</v>
      </c>
      <c r="R9991" s="1" t="s">
        <v>207</v>
      </c>
      <c r="S9991" s="1" t="s">
        <v>538</v>
      </c>
      <c r="T9991" s="1" t="s">
        <v>153</v>
      </c>
      <c r="U9991" s="1" t="s">
        <v>127</v>
      </c>
      <c r="V9991" s="1" t="s">
        <v>36</v>
      </c>
      <c r="W9991">
        <f t="shared" si="312"/>
        <v>46201.705555555556</v>
      </c>
      <c r="X9991">
        <f t="shared" si="313"/>
        <v>46201.786111111112</v>
      </c>
    </row>
    <row r="9992" spans="1:24" x14ac:dyDescent="0.2">
      <c r="A9992" s="1" t="s">
        <v>20939</v>
      </c>
      <c r="B9992" s="1" t="s">
        <v>20940</v>
      </c>
      <c r="C9992" s="1" t="s">
        <v>20757</v>
      </c>
      <c r="D9992" s="1" t="s">
        <v>20941</v>
      </c>
      <c r="E9992" s="1" t="s">
        <v>555</v>
      </c>
      <c r="F9992" s="1" t="s">
        <v>27</v>
      </c>
      <c r="G9992" s="1" t="s">
        <v>194</v>
      </c>
      <c r="H9992" s="1" t="s">
        <v>29</v>
      </c>
      <c r="I9992" s="1" t="s">
        <v>722</v>
      </c>
      <c r="J9992">
        <v>6</v>
      </c>
      <c r="K9992">
        <v>13.7</v>
      </c>
      <c r="L9992">
        <v>0.9</v>
      </c>
      <c r="M9992">
        <v>2.1</v>
      </c>
      <c r="N9992">
        <v>16.600000000000001</v>
      </c>
      <c r="O9992">
        <v>15</v>
      </c>
      <c r="P9992">
        <v>0</v>
      </c>
      <c r="Q9992" s="1" t="s">
        <v>31</v>
      </c>
      <c r="R9992" s="1" t="s">
        <v>302</v>
      </c>
      <c r="S9992" s="1" t="s">
        <v>47</v>
      </c>
      <c r="T9992" s="1" t="s">
        <v>153</v>
      </c>
      <c r="U9992" s="1" t="s">
        <v>251</v>
      </c>
      <c r="V9992" s="1" t="s">
        <v>36</v>
      </c>
      <c r="W9992">
        <f t="shared" si="312"/>
        <v>46201.679861111108</v>
      </c>
      <c r="X9992">
        <f t="shared" si="313"/>
        <v>46201.690972222219</v>
      </c>
    </row>
    <row r="9993" spans="1:24" x14ac:dyDescent="0.2">
      <c r="A9993" s="1" t="s">
        <v>20942</v>
      </c>
      <c r="B9993" s="1" t="s">
        <v>20940</v>
      </c>
      <c r="C9993" s="1" t="s">
        <v>20757</v>
      </c>
      <c r="D9993" s="1" t="s">
        <v>20943</v>
      </c>
      <c r="E9993" s="1" t="s">
        <v>555</v>
      </c>
      <c r="F9993" s="1" t="s">
        <v>27</v>
      </c>
      <c r="G9993" s="1" t="s">
        <v>194</v>
      </c>
      <c r="H9993" s="1" t="s">
        <v>39</v>
      </c>
      <c r="I9993" s="1" t="s">
        <v>722</v>
      </c>
      <c r="J9993">
        <v>6</v>
      </c>
      <c r="K9993">
        <v>13</v>
      </c>
      <c r="L9993">
        <v>1</v>
      </c>
      <c r="M9993">
        <v>6.4</v>
      </c>
      <c r="N9993">
        <v>20.3</v>
      </c>
      <c r="O9993">
        <v>12</v>
      </c>
      <c r="P9993">
        <v>0</v>
      </c>
      <c r="Q9993" s="1" t="s">
        <v>31</v>
      </c>
      <c r="R9993" s="1" t="s">
        <v>180</v>
      </c>
      <c r="S9993" s="1" t="s">
        <v>131</v>
      </c>
      <c r="T9993" s="1" t="s">
        <v>153</v>
      </c>
      <c r="U9993" s="1" t="s">
        <v>251</v>
      </c>
      <c r="V9993" s="1" t="s">
        <v>42</v>
      </c>
      <c r="W9993">
        <f t="shared" si="312"/>
        <v>46201.679861111108</v>
      </c>
      <c r="X9993">
        <f t="shared" si="313"/>
        <v>46201.704861111109</v>
      </c>
    </row>
    <row r="9994" spans="1:24" x14ac:dyDescent="0.2">
      <c r="A9994" s="1" t="s">
        <v>20944</v>
      </c>
      <c r="B9994" s="1" t="s">
        <v>20940</v>
      </c>
      <c r="C9994" s="1" t="s">
        <v>20757</v>
      </c>
      <c r="D9994" s="1" t="s">
        <v>20945</v>
      </c>
      <c r="E9994" s="1" t="s">
        <v>555</v>
      </c>
      <c r="F9994" s="1" t="s">
        <v>27</v>
      </c>
      <c r="G9994" s="1" t="s">
        <v>194</v>
      </c>
      <c r="H9994" s="1" t="s">
        <v>45</v>
      </c>
      <c r="I9994" s="1" t="s">
        <v>722</v>
      </c>
      <c r="J9994">
        <v>6</v>
      </c>
      <c r="K9994">
        <v>14.4</v>
      </c>
      <c r="L9994">
        <v>6.2</v>
      </c>
      <c r="M9994">
        <v>2.6</v>
      </c>
      <c r="N9994">
        <v>23.2</v>
      </c>
      <c r="O9994">
        <v>18</v>
      </c>
      <c r="P9994">
        <v>0</v>
      </c>
      <c r="Q9994" s="1" t="s">
        <v>31</v>
      </c>
      <c r="R9994" s="1" t="s">
        <v>302</v>
      </c>
      <c r="S9994" s="1" t="s">
        <v>131</v>
      </c>
      <c r="T9994" s="1" t="s">
        <v>153</v>
      </c>
      <c r="U9994" s="1" t="s">
        <v>251</v>
      </c>
      <c r="V9994" s="1" t="s">
        <v>42</v>
      </c>
      <c r="W9994">
        <f t="shared" si="312"/>
        <v>46201.679861111108</v>
      </c>
      <c r="X9994">
        <f t="shared" si="313"/>
        <v>46201.72152777778</v>
      </c>
    </row>
    <row r="9995" spans="1:24" x14ac:dyDescent="0.2">
      <c r="A9995" s="1" t="s">
        <v>20946</v>
      </c>
      <c r="B9995" s="1" t="s">
        <v>20940</v>
      </c>
      <c r="C9995" s="1" t="s">
        <v>20757</v>
      </c>
      <c r="D9995" s="1" t="s">
        <v>20947</v>
      </c>
      <c r="E9995" s="1" t="s">
        <v>555</v>
      </c>
      <c r="F9995" s="1" t="s">
        <v>50</v>
      </c>
      <c r="G9995" s="1" t="s">
        <v>194</v>
      </c>
      <c r="H9995" s="1" t="s">
        <v>51</v>
      </c>
      <c r="I9995" s="1" t="s">
        <v>722</v>
      </c>
      <c r="J9995">
        <v>6</v>
      </c>
      <c r="K9995">
        <v>16.7</v>
      </c>
      <c r="L9995">
        <v>10.199999999999999</v>
      </c>
      <c r="M9995">
        <v>1.6</v>
      </c>
      <c r="N9995">
        <v>28.6</v>
      </c>
      <c r="O9995">
        <v>26</v>
      </c>
      <c r="P9995">
        <v>0</v>
      </c>
      <c r="Q9995" s="1" t="s">
        <v>31</v>
      </c>
      <c r="R9995" s="1" t="s">
        <v>416</v>
      </c>
      <c r="S9995" s="1" t="s">
        <v>110</v>
      </c>
      <c r="T9995" s="1" t="s">
        <v>153</v>
      </c>
      <c r="U9995" s="1" t="s">
        <v>251</v>
      </c>
      <c r="V9995" s="1" t="s">
        <v>36</v>
      </c>
      <c r="W9995">
        <f t="shared" si="312"/>
        <v>46201.679861111108</v>
      </c>
      <c r="X9995">
        <f t="shared" si="313"/>
        <v>46201.740972222222</v>
      </c>
    </row>
    <row r="9996" spans="1:24" x14ac:dyDescent="0.2">
      <c r="A9996" s="1" t="s">
        <v>20948</v>
      </c>
      <c r="B9996" s="1" t="s">
        <v>20940</v>
      </c>
      <c r="C9996" s="1" t="s">
        <v>20757</v>
      </c>
      <c r="D9996" s="1" t="s">
        <v>20949</v>
      </c>
      <c r="E9996" s="1" t="s">
        <v>555</v>
      </c>
      <c r="F9996" s="1" t="s">
        <v>56</v>
      </c>
      <c r="G9996" s="1" t="s">
        <v>194</v>
      </c>
      <c r="H9996" s="1" t="s">
        <v>57</v>
      </c>
      <c r="I9996" s="1" t="s">
        <v>722</v>
      </c>
      <c r="J9996">
        <v>6</v>
      </c>
      <c r="K9996">
        <v>13.6</v>
      </c>
      <c r="L9996">
        <v>0.9</v>
      </c>
      <c r="M9996">
        <v>4.4000000000000004</v>
      </c>
      <c r="N9996">
        <v>19</v>
      </c>
      <c r="O9996">
        <v>18</v>
      </c>
      <c r="P9996">
        <v>0</v>
      </c>
      <c r="Q9996" s="1" t="s">
        <v>31</v>
      </c>
      <c r="R9996" s="1" t="s">
        <v>391</v>
      </c>
      <c r="S9996" s="1" t="s">
        <v>59</v>
      </c>
      <c r="T9996" s="1" t="s">
        <v>153</v>
      </c>
      <c r="U9996" s="1" t="s">
        <v>251</v>
      </c>
      <c r="V9996" s="1" t="s">
        <v>36</v>
      </c>
      <c r="W9996">
        <f t="shared" si="312"/>
        <v>46201.679861111108</v>
      </c>
      <c r="X9996">
        <f t="shared" si="313"/>
        <v>46201.754166666666</v>
      </c>
    </row>
    <row r="9997" spans="1:24" x14ac:dyDescent="0.2">
      <c r="A9997" s="1" t="s">
        <v>20950</v>
      </c>
      <c r="B9997" s="1" t="s">
        <v>20940</v>
      </c>
      <c r="C9997" s="1" t="s">
        <v>20757</v>
      </c>
      <c r="D9997" s="1" t="s">
        <v>20951</v>
      </c>
      <c r="E9997" s="1" t="s">
        <v>555</v>
      </c>
      <c r="F9997" s="1" t="s">
        <v>56</v>
      </c>
      <c r="G9997" s="1" t="s">
        <v>194</v>
      </c>
      <c r="H9997" s="1" t="s">
        <v>62</v>
      </c>
      <c r="I9997" s="1" t="s">
        <v>722</v>
      </c>
      <c r="J9997">
        <v>6</v>
      </c>
      <c r="K9997">
        <v>10.1</v>
      </c>
      <c r="L9997">
        <v>0.5</v>
      </c>
      <c r="M9997">
        <v>1</v>
      </c>
      <c r="N9997">
        <v>11.6</v>
      </c>
      <c r="O9997">
        <v>15</v>
      </c>
      <c r="P9997">
        <v>0</v>
      </c>
      <c r="Q9997" s="1" t="s">
        <v>31</v>
      </c>
      <c r="R9997" s="1" t="s">
        <v>420</v>
      </c>
      <c r="S9997" s="1" t="s">
        <v>114</v>
      </c>
      <c r="T9997" s="1" t="s">
        <v>153</v>
      </c>
      <c r="U9997" s="1" t="s">
        <v>251</v>
      </c>
      <c r="V9997" s="1" t="s">
        <v>36</v>
      </c>
      <c r="W9997">
        <f t="shared" si="312"/>
        <v>46201.679861111108</v>
      </c>
      <c r="X9997">
        <f t="shared" si="313"/>
        <v>46201.762499999997</v>
      </c>
    </row>
    <row r="9998" spans="1:24" x14ac:dyDescent="0.2">
      <c r="A9998" s="1" t="s">
        <v>20952</v>
      </c>
      <c r="B9998" s="1" t="s">
        <v>20953</v>
      </c>
      <c r="C9998" s="1" t="s">
        <v>20954</v>
      </c>
      <c r="D9998" s="1" t="s">
        <v>20955</v>
      </c>
      <c r="E9998" s="1" t="s">
        <v>555</v>
      </c>
      <c r="F9998" s="1" t="s">
        <v>27</v>
      </c>
      <c r="G9998" s="1" t="s">
        <v>69</v>
      </c>
      <c r="H9998" s="1" t="s">
        <v>29</v>
      </c>
      <c r="I9998" s="1" t="s">
        <v>1871</v>
      </c>
      <c r="J9998">
        <v>7</v>
      </c>
      <c r="K9998">
        <v>14</v>
      </c>
      <c r="L9998">
        <v>0.6</v>
      </c>
      <c r="M9998">
        <v>3.3</v>
      </c>
      <c r="N9998">
        <v>17.899999999999999</v>
      </c>
      <c r="O9998">
        <v>15</v>
      </c>
      <c r="P9998">
        <v>0</v>
      </c>
      <c r="Q9998" s="1" t="s">
        <v>31</v>
      </c>
      <c r="R9998" s="1" t="s">
        <v>40</v>
      </c>
      <c r="S9998" s="1" t="s">
        <v>196</v>
      </c>
      <c r="T9998" s="1" t="s">
        <v>34</v>
      </c>
      <c r="U9998" s="1" t="s">
        <v>251</v>
      </c>
      <c r="V9998" s="1" t="s">
        <v>42</v>
      </c>
      <c r="W9998">
        <f t="shared" si="312"/>
        <v>46201.572916666664</v>
      </c>
      <c r="X9998">
        <f t="shared" si="313"/>
        <v>46201.584722222222</v>
      </c>
    </row>
    <row r="9999" spans="1:24" x14ac:dyDescent="0.2">
      <c r="A9999" s="1" t="s">
        <v>20956</v>
      </c>
      <c r="B9999" s="1" t="s">
        <v>20953</v>
      </c>
      <c r="C9999" s="1" t="s">
        <v>20954</v>
      </c>
      <c r="D9999" s="1" t="s">
        <v>20957</v>
      </c>
      <c r="E9999" s="1" t="s">
        <v>555</v>
      </c>
      <c r="F9999" s="1" t="s">
        <v>27</v>
      </c>
      <c r="G9999" s="1" t="s">
        <v>69</v>
      </c>
      <c r="H9999" s="1" t="s">
        <v>39</v>
      </c>
      <c r="I9999" s="1" t="s">
        <v>1871</v>
      </c>
      <c r="J9999">
        <v>7</v>
      </c>
      <c r="K9999">
        <v>13</v>
      </c>
      <c r="L9999">
        <v>0.3</v>
      </c>
      <c r="M9999">
        <v>7</v>
      </c>
      <c r="N9999">
        <v>20.3</v>
      </c>
      <c r="O9999">
        <v>12</v>
      </c>
      <c r="P9999">
        <v>0</v>
      </c>
      <c r="Q9999" s="1" t="s">
        <v>31</v>
      </c>
      <c r="R9999" s="1" t="s">
        <v>180</v>
      </c>
      <c r="S9999" s="1" t="s">
        <v>79</v>
      </c>
      <c r="T9999" s="1" t="s">
        <v>34</v>
      </c>
      <c r="U9999" s="1" t="s">
        <v>251</v>
      </c>
      <c r="V9999" s="1" t="s">
        <v>42</v>
      </c>
      <c r="W9999">
        <f t="shared" si="312"/>
        <v>46201.572916666664</v>
      </c>
      <c r="X9999">
        <f t="shared" si="313"/>
        <v>46201.599305555559</v>
      </c>
    </row>
    <row r="10000" spans="1:24" x14ac:dyDescent="0.2">
      <c r="A10000" s="1" t="s">
        <v>20958</v>
      </c>
      <c r="B10000" s="1" t="s">
        <v>20953</v>
      </c>
      <c r="C10000" s="1" t="s">
        <v>20954</v>
      </c>
      <c r="D10000" s="1" t="s">
        <v>20749</v>
      </c>
      <c r="E10000" s="1" t="s">
        <v>555</v>
      </c>
      <c r="F10000" s="1" t="s">
        <v>27</v>
      </c>
      <c r="G10000" s="1" t="s">
        <v>69</v>
      </c>
      <c r="H10000" s="1" t="s">
        <v>45</v>
      </c>
      <c r="I10000" s="1" t="s">
        <v>1871</v>
      </c>
      <c r="J10000">
        <v>7</v>
      </c>
      <c r="K10000">
        <v>15.3</v>
      </c>
      <c r="L10000">
        <v>5.4</v>
      </c>
      <c r="M10000">
        <v>5.4</v>
      </c>
      <c r="N10000">
        <v>26.1</v>
      </c>
      <c r="O10000">
        <v>18</v>
      </c>
      <c r="P10000">
        <v>0</v>
      </c>
      <c r="Q10000" s="1" t="s">
        <v>31</v>
      </c>
      <c r="R10000" s="1" t="s">
        <v>98</v>
      </c>
      <c r="S10000" s="1" t="s">
        <v>196</v>
      </c>
      <c r="T10000" s="1" t="s">
        <v>34</v>
      </c>
      <c r="U10000" s="1" t="s">
        <v>251</v>
      </c>
      <c r="V10000" s="1" t="s">
        <v>42</v>
      </c>
      <c r="W10000">
        <f t="shared" si="312"/>
        <v>46201.572916666664</v>
      </c>
      <c r="X10000">
        <f t="shared" si="313"/>
        <v>46201.617361111108</v>
      </c>
    </row>
    <row r="10001" spans="1:24" x14ac:dyDescent="0.2">
      <c r="A10001" s="1" t="s">
        <v>20959</v>
      </c>
      <c r="B10001" s="1" t="s">
        <v>20953</v>
      </c>
      <c r="C10001" s="1" t="s">
        <v>20954</v>
      </c>
      <c r="D10001" s="1" t="s">
        <v>20960</v>
      </c>
      <c r="E10001" s="1" t="s">
        <v>555</v>
      </c>
      <c r="F10001" s="1" t="s">
        <v>50</v>
      </c>
      <c r="G10001" s="1" t="s">
        <v>69</v>
      </c>
      <c r="H10001" s="1" t="s">
        <v>51</v>
      </c>
      <c r="I10001" s="1" t="s">
        <v>1871</v>
      </c>
      <c r="J10001">
        <v>7</v>
      </c>
      <c r="K10001">
        <v>19.5</v>
      </c>
      <c r="L10001">
        <v>8.1999999999999993</v>
      </c>
      <c r="M10001">
        <v>3.3</v>
      </c>
      <c r="N10001">
        <v>31.1</v>
      </c>
      <c r="O10001">
        <v>26</v>
      </c>
      <c r="P10001">
        <v>0</v>
      </c>
      <c r="Q10001" s="1" t="s">
        <v>31</v>
      </c>
      <c r="R10001" s="1" t="s">
        <v>358</v>
      </c>
      <c r="S10001" s="1" t="s">
        <v>700</v>
      </c>
      <c r="T10001" s="1" t="s">
        <v>34</v>
      </c>
      <c r="U10001" s="1" t="s">
        <v>251</v>
      </c>
      <c r="V10001" s="1" t="s">
        <v>42</v>
      </c>
      <c r="W10001">
        <f t="shared" si="312"/>
        <v>46201.572916666664</v>
      </c>
      <c r="X10001">
        <f t="shared" si="313"/>
        <v>46201.638888888891</v>
      </c>
    </row>
    <row r="10002" spans="1:24" x14ac:dyDescent="0.2">
      <c r="A10002" s="1" t="s">
        <v>20961</v>
      </c>
      <c r="B10002" s="1" t="s">
        <v>20953</v>
      </c>
      <c r="C10002" s="1" t="s">
        <v>20954</v>
      </c>
      <c r="D10002" s="1" t="s">
        <v>20962</v>
      </c>
      <c r="E10002" s="1" t="s">
        <v>555</v>
      </c>
      <c r="F10002" s="1" t="s">
        <v>56</v>
      </c>
      <c r="G10002" s="1" t="s">
        <v>69</v>
      </c>
      <c r="H10002" s="1" t="s">
        <v>57</v>
      </c>
      <c r="I10002" s="1" t="s">
        <v>1871</v>
      </c>
      <c r="J10002">
        <v>7</v>
      </c>
      <c r="K10002">
        <v>13.2</v>
      </c>
      <c r="L10002">
        <v>1.3</v>
      </c>
      <c r="M10002">
        <v>3.5</v>
      </c>
      <c r="N10002">
        <v>17.899999999999999</v>
      </c>
      <c r="O10002">
        <v>18</v>
      </c>
      <c r="P10002">
        <v>0</v>
      </c>
      <c r="Q10002" s="1" t="s">
        <v>31</v>
      </c>
      <c r="R10002" s="1" t="s">
        <v>243</v>
      </c>
      <c r="S10002" s="1" t="s">
        <v>538</v>
      </c>
      <c r="T10002" s="1" t="s">
        <v>34</v>
      </c>
      <c r="U10002" s="1" t="s">
        <v>251</v>
      </c>
      <c r="V10002" s="1" t="s">
        <v>36</v>
      </c>
      <c r="W10002">
        <f t="shared" si="312"/>
        <v>46201.572916666664</v>
      </c>
      <c r="X10002">
        <f t="shared" si="313"/>
        <v>46201.651388888888</v>
      </c>
    </row>
    <row r="10003" spans="1:24" x14ac:dyDescent="0.2">
      <c r="A10003" s="1" t="s">
        <v>20963</v>
      </c>
      <c r="B10003" s="1" t="s">
        <v>20953</v>
      </c>
      <c r="C10003" s="1" t="s">
        <v>20954</v>
      </c>
      <c r="D10003" s="1" t="s">
        <v>20964</v>
      </c>
      <c r="E10003" s="1" t="s">
        <v>555</v>
      </c>
      <c r="F10003" s="1" t="s">
        <v>56</v>
      </c>
      <c r="G10003" s="1" t="s">
        <v>69</v>
      </c>
      <c r="H10003" s="1" t="s">
        <v>62</v>
      </c>
      <c r="I10003" s="1" t="s">
        <v>1871</v>
      </c>
      <c r="J10003">
        <v>7</v>
      </c>
      <c r="K10003">
        <v>10</v>
      </c>
      <c r="L10003">
        <v>1</v>
      </c>
      <c r="M10003">
        <v>1.9</v>
      </c>
      <c r="N10003">
        <v>13</v>
      </c>
      <c r="O10003">
        <v>15</v>
      </c>
      <c r="P10003">
        <v>0</v>
      </c>
      <c r="Q10003" s="1" t="s">
        <v>31</v>
      </c>
      <c r="R10003" s="1" t="s">
        <v>265</v>
      </c>
      <c r="S10003" s="1" t="s">
        <v>114</v>
      </c>
      <c r="T10003" s="1" t="s">
        <v>34</v>
      </c>
      <c r="U10003" s="1" t="s">
        <v>251</v>
      </c>
      <c r="V10003" s="1" t="s">
        <v>36</v>
      </c>
      <c r="W10003">
        <f t="shared" si="312"/>
        <v>46201.572916666664</v>
      </c>
      <c r="X10003">
        <f t="shared" si="313"/>
        <v>46201.660416666666</v>
      </c>
    </row>
    <row r="10004" spans="1:24" x14ac:dyDescent="0.2">
      <c r="A10004" s="1" t="s">
        <v>20965</v>
      </c>
      <c r="B10004" s="1" t="s">
        <v>20966</v>
      </c>
      <c r="C10004" s="1" t="s">
        <v>20967</v>
      </c>
      <c r="D10004" s="1" t="s">
        <v>20968</v>
      </c>
      <c r="E10004" s="1" t="s">
        <v>555</v>
      </c>
      <c r="F10004" s="1" t="s">
        <v>27</v>
      </c>
      <c r="G10004" s="1" t="s">
        <v>171</v>
      </c>
      <c r="H10004" s="1" t="s">
        <v>29</v>
      </c>
      <c r="I10004" s="1" t="s">
        <v>2895</v>
      </c>
      <c r="J10004">
        <v>1</v>
      </c>
      <c r="K10004">
        <v>10.7</v>
      </c>
      <c r="L10004">
        <v>1</v>
      </c>
      <c r="M10004">
        <v>2.7</v>
      </c>
      <c r="N10004">
        <v>14.4</v>
      </c>
      <c r="O10004">
        <v>15</v>
      </c>
      <c r="P10004">
        <v>0</v>
      </c>
      <c r="Q10004" s="1" t="s">
        <v>31</v>
      </c>
      <c r="R10004" s="1" t="s">
        <v>106</v>
      </c>
      <c r="S10004" s="1" t="s">
        <v>254</v>
      </c>
      <c r="T10004" s="1" t="s">
        <v>71</v>
      </c>
      <c r="U10004" s="1" t="s">
        <v>251</v>
      </c>
      <c r="V10004" s="1" t="s">
        <v>36</v>
      </c>
      <c r="W10004">
        <f t="shared" si="312"/>
        <v>46201.672222222223</v>
      </c>
      <c r="X10004">
        <f t="shared" si="313"/>
        <v>46201.681944444441</v>
      </c>
    </row>
    <row r="10005" spans="1:24" x14ac:dyDescent="0.2">
      <c r="A10005" s="1" t="s">
        <v>20969</v>
      </c>
      <c r="B10005" s="1" t="s">
        <v>20966</v>
      </c>
      <c r="C10005" s="1" t="s">
        <v>20967</v>
      </c>
      <c r="D10005" s="1" t="s">
        <v>20970</v>
      </c>
      <c r="E10005" s="1" t="s">
        <v>555</v>
      </c>
      <c r="F10005" s="1" t="s">
        <v>27</v>
      </c>
      <c r="G10005" s="1" t="s">
        <v>171</v>
      </c>
      <c r="H10005" s="1" t="s">
        <v>39</v>
      </c>
      <c r="I10005" s="1" t="s">
        <v>2895</v>
      </c>
      <c r="J10005">
        <v>1</v>
      </c>
      <c r="K10005">
        <v>10.7</v>
      </c>
      <c r="L10005">
        <v>0.3</v>
      </c>
      <c r="M10005">
        <v>5</v>
      </c>
      <c r="N10005">
        <v>15.9</v>
      </c>
      <c r="O10005">
        <v>12</v>
      </c>
      <c r="P10005">
        <v>0</v>
      </c>
      <c r="Q10005" s="1" t="s">
        <v>31</v>
      </c>
      <c r="R10005" s="1" t="s">
        <v>173</v>
      </c>
      <c r="S10005" s="1" t="s">
        <v>33</v>
      </c>
      <c r="T10005" s="1" t="s">
        <v>71</v>
      </c>
      <c r="U10005" s="1" t="s">
        <v>251</v>
      </c>
      <c r="V10005" s="1" t="s">
        <v>42</v>
      </c>
      <c r="W10005">
        <f t="shared" si="312"/>
        <v>46201.672222222223</v>
      </c>
      <c r="X10005">
        <f t="shared" si="313"/>
        <v>46201.693055555559</v>
      </c>
    </row>
    <row r="10006" spans="1:24" x14ac:dyDescent="0.2">
      <c r="A10006" s="1" t="s">
        <v>20971</v>
      </c>
      <c r="B10006" s="1" t="s">
        <v>20966</v>
      </c>
      <c r="C10006" s="1" t="s">
        <v>20967</v>
      </c>
      <c r="D10006" s="1" t="s">
        <v>20869</v>
      </c>
      <c r="E10006" s="1" t="s">
        <v>555</v>
      </c>
      <c r="F10006" s="1" t="s">
        <v>27</v>
      </c>
      <c r="G10006" s="1" t="s">
        <v>171</v>
      </c>
      <c r="H10006" s="1" t="s">
        <v>45</v>
      </c>
      <c r="I10006" s="1" t="s">
        <v>2895</v>
      </c>
      <c r="J10006">
        <v>1</v>
      </c>
      <c r="K10006">
        <v>16</v>
      </c>
      <c r="L10006">
        <v>4.0999999999999996</v>
      </c>
      <c r="M10006">
        <v>3.6</v>
      </c>
      <c r="N10006">
        <v>23.7</v>
      </c>
      <c r="O10006">
        <v>18</v>
      </c>
      <c r="P10006">
        <v>0</v>
      </c>
      <c r="Q10006" s="1" t="s">
        <v>31</v>
      </c>
      <c r="R10006" s="1" t="s">
        <v>106</v>
      </c>
      <c r="S10006" s="1" t="s">
        <v>33</v>
      </c>
      <c r="T10006" s="1" t="s">
        <v>71</v>
      </c>
      <c r="U10006" s="1" t="s">
        <v>251</v>
      </c>
      <c r="V10006" s="1" t="s">
        <v>42</v>
      </c>
      <c r="W10006">
        <f t="shared" si="312"/>
        <v>46201.672222222223</v>
      </c>
      <c r="X10006">
        <f t="shared" si="313"/>
        <v>46201.709722222222</v>
      </c>
    </row>
    <row r="10007" spans="1:24" x14ac:dyDescent="0.2">
      <c r="A10007" s="1" t="s">
        <v>20972</v>
      </c>
      <c r="B10007" s="1" t="s">
        <v>20966</v>
      </c>
      <c r="C10007" s="1" t="s">
        <v>20967</v>
      </c>
      <c r="D10007" s="1" t="s">
        <v>20930</v>
      </c>
      <c r="E10007" s="1" t="s">
        <v>555</v>
      </c>
      <c r="F10007" s="1" t="s">
        <v>50</v>
      </c>
      <c r="G10007" s="1" t="s">
        <v>171</v>
      </c>
      <c r="H10007" s="1" t="s">
        <v>51</v>
      </c>
      <c r="I10007" s="1" t="s">
        <v>2895</v>
      </c>
      <c r="J10007">
        <v>1</v>
      </c>
      <c r="K10007">
        <v>19.600000000000001</v>
      </c>
      <c r="L10007">
        <v>8.8000000000000007</v>
      </c>
      <c r="M10007">
        <v>3.2</v>
      </c>
      <c r="N10007">
        <v>31.5</v>
      </c>
      <c r="O10007">
        <v>26</v>
      </c>
      <c r="P10007">
        <v>0</v>
      </c>
      <c r="Q10007" s="1" t="s">
        <v>31</v>
      </c>
      <c r="R10007" s="1" t="s">
        <v>485</v>
      </c>
      <c r="S10007" s="1" t="s">
        <v>700</v>
      </c>
      <c r="T10007" s="1" t="s">
        <v>71</v>
      </c>
      <c r="U10007" s="1" t="s">
        <v>251</v>
      </c>
      <c r="V10007" s="1" t="s">
        <v>42</v>
      </c>
      <c r="W10007">
        <f t="shared" si="312"/>
        <v>46201.672222222223</v>
      </c>
      <c r="X10007">
        <f t="shared" si="313"/>
        <v>46201.731249999997</v>
      </c>
    </row>
    <row r="10008" spans="1:24" x14ac:dyDescent="0.2">
      <c r="A10008" s="1" t="s">
        <v>20973</v>
      </c>
      <c r="B10008" s="1" t="s">
        <v>20966</v>
      </c>
      <c r="C10008" s="1" t="s">
        <v>20967</v>
      </c>
      <c r="D10008" s="1" t="s">
        <v>20801</v>
      </c>
      <c r="E10008" s="1" t="s">
        <v>555</v>
      </c>
      <c r="F10008" s="1" t="s">
        <v>56</v>
      </c>
      <c r="G10008" s="1" t="s">
        <v>171</v>
      </c>
      <c r="H10008" s="1" t="s">
        <v>57</v>
      </c>
      <c r="I10008" s="1" t="s">
        <v>2895</v>
      </c>
      <c r="J10008">
        <v>1</v>
      </c>
      <c r="K10008">
        <v>12.1</v>
      </c>
      <c r="L10008">
        <v>1.8</v>
      </c>
      <c r="M10008">
        <v>1.4</v>
      </c>
      <c r="N10008">
        <v>15.3</v>
      </c>
      <c r="O10008">
        <v>18</v>
      </c>
      <c r="P10008">
        <v>0</v>
      </c>
      <c r="Q10008" s="1" t="s">
        <v>31</v>
      </c>
      <c r="R10008" s="1" t="s">
        <v>504</v>
      </c>
      <c r="S10008" s="1" t="s">
        <v>296</v>
      </c>
      <c r="T10008" s="1" t="s">
        <v>71</v>
      </c>
      <c r="U10008" s="1" t="s">
        <v>251</v>
      </c>
      <c r="V10008" s="1" t="s">
        <v>36</v>
      </c>
      <c r="W10008">
        <f t="shared" si="312"/>
        <v>46201.672222222223</v>
      </c>
      <c r="X10008">
        <f t="shared" si="313"/>
        <v>46201.741666666669</v>
      </c>
    </row>
    <row r="10009" spans="1:24" x14ac:dyDescent="0.2">
      <c r="A10009" s="1" t="s">
        <v>20974</v>
      </c>
      <c r="B10009" s="1" t="s">
        <v>20966</v>
      </c>
      <c r="C10009" s="1" t="s">
        <v>20967</v>
      </c>
      <c r="D10009" s="1" t="s">
        <v>20975</v>
      </c>
      <c r="E10009" s="1" t="s">
        <v>555</v>
      </c>
      <c r="F10009" s="1" t="s">
        <v>56</v>
      </c>
      <c r="G10009" s="1" t="s">
        <v>171</v>
      </c>
      <c r="H10009" s="1" t="s">
        <v>62</v>
      </c>
      <c r="I10009" s="1" t="s">
        <v>2895</v>
      </c>
      <c r="J10009">
        <v>1</v>
      </c>
      <c r="K10009">
        <v>5.8</v>
      </c>
      <c r="L10009">
        <v>0.4</v>
      </c>
      <c r="M10009">
        <v>0.4</v>
      </c>
      <c r="N10009">
        <v>6.5</v>
      </c>
      <c r="O10009">
        <v>15</v>
      </c>
      <c r="P10009">
        <v>0</v>
      </c>
      <c r="Q10009" s="1" t="s">
        <v>31</v>
      </c>
      <c r="R10009" s="1" t="s">
        <v>90</v>
      </c>
      <c r="S10009" s="1" t="s">
        <v>118</v>
      </c>
      <c r="T10009" s="1" t="s">
        <v>71</v>
      </c>
      <c r="U10009" s="1" t="s">
        <v>251</v>
      </c>
      <c r="V10009" s="1" t="s">
        <v>36</v>
      </c>
      <c r="W10009">
        <f t="shared" si="312"/>
        <v>46201.672222222223</v>
      </c>
      <c r="X10009">
        <f t="shared" si="313"/>
        <v>46201.746527777781</v>
      </c>
    </row>
    <row r="10010" spans="1:24" x14ac:dyDescent="0.2">
      <c r="A10010" s="1" t="s">
        <v>20976</v>
      </c>
      <c r="B10010" s="1" t="s">
        <v>20977</v>
      </c>
      <c r="C10010" s="1" t="s">
        <v>20978</v>
      </c>
      <c r="D10010" s="1" t="s">
        <v>20979</v>
      </c>
      <c r="E10010" s="1" t="s">
        <v>555</v>
      </c>
      <c r="F10010" s="1" t="s">
        <v>27</v>
      </c>
      <c r="G10010" s="1" t="s">
        <v>194</v>
      </c>
      <c r="H10010" s="1" t="s">
        <v>29</v>
      </c>
      <c r="I10010" s="1" t="s">
        <v>2766</v>
      </c>
      <c r="J10010">
        <v>7</v>
      </c>
      <c r="K10010">
        <v>13.4</v>
      </c>
      <c r="L10010">
        <v>0.9</v>
      </c>
      <c r="M10010">
        <v>3.4</v>
      </c>
      <c r="N10010">
        <v>17.8</v>
      </c>
      <c r="O10010">
        <v>15</v>
      </c>
      <c r="P10010">
        <v>0</v>
      </c>
      <c r="Q10010" s="1" t="s">
        <v>31</v>
      </c>
      <c r="R10010" s="1" t="s">
        <v>220</v>
      </c>
      <c r="S10010" s="1" t="s">
        <v>174</v>
      </c>
      <c r="T10010" s="1" t="s">
        <v>34</v>
      </c>
      <c r="U10010" s="1" t="s">
        <v>99</v>
      </c>
      <c r="V10010" s="1" t="s">
        <v>42</v>
      </c>
      <c r="W10010">
        <f t="shared" si="312"/>
        <v>46201.597916666666</v>
      </c>
      <c r="X10010">
        <f t="shared" si="313"/>
        <v>46201.609722222223</v>
      </c>
    </row>
    <row r="10011" spans="1:24" x14ac:dyDescent="0.2">
      <c r="A10011" s="1" t="s">
        <v>20980</v>
      </c>
      <c r="B10011" s="1" t="s">
        <v>20977</v>
      </c>
      <c r="C10011" s="1" t="s">
        <v>20978</v>
      </c>
      <c r="D10011" s="1" t="s">
        <v>20882</v>
      </c>
      <c r="E10011" s="1" t="s">
        <v>555</v>
      </c>
      <c r="F10011" s="1" t="s">
        <v>27</v>
      </c>
      <c r="G10011" s="1" t="s">
        <v>194</v>
      </c>
      <c r="H10011" s="1" t="s">
        <v>39</v>
      </c>
      <c r="I10011" s="1" t="s">
        <v>2766</v>
      </c>
      <c r="J10011">
        <v>7</v>
      </c>
      <c r="K10011">
        <v>9.6</v>
      </c>
      <c r="L10011">
        <v>0.2</v>
      </c>
      <c r="M10011">
        <v>5.0999999999999996</v>
      </c>
      <c r="N10011">
        <v>14.9</v>
      </c>
      <c r="O10011">
        <v>12</v>
      </c>
      <c r="P10011">
        <v>0</v>
      </c>
      <c r="Q10011" s="1" t="s">
        <v>31</v>
      </c>
      <c r="R10011" s="1" t="s">
        <v>340</v>
      </c>
      <c r="S10011" s="1" t="s">
        <v>320</v>
      </c>
      <c r="T10011" s="1" t="s">
        <v>34</v>
      </c>
      <c r="U10011" s="1" t="s">
        <v>99</v>
      </c>
      <c r="V10011" s="1" t="s">
        <v>42</v>
      </c>
      <c r="W10011">
        <f t="shared" si="312"/>
        <v>46201.597916666666</v>
      </c>
      <c r="X10011">
        <f t="shared" si="313"/>
        <v>46201.620138888888</v>
      </c>
    </row>
    <row r="10012" spans="1:24" x14ac:dyDescent="0.2">
      <c r="A10012" s="1" t="s">
        <v>20981</v>
      </c>
      <c r="B10012" s="1" t="s">
        <v>20977</v>
      </c>
      <c r="C10012" s="1" t="s">
        <v>20978</v>
      </c>
      <c r="D10012" s="1" t="s">
        <v>20960</v>
      </c>
      <c r="E10012" s="1" t="s">
        <v>555</v>
      </c>
      <c r="F10012" s="1" t="s">
        <v>27</v>
      </c>
      <c r="G10012" s="1" t="s">
        <v>194</v>
      </c>
      <c r="H10012" s="1" t="s">
        <v>45</v>
      </c>
      <c r="I10012" s="1" t="s">
        <v>2766</v>
      </c>
      <c r="J10012">
        <v>7</v>
      </c>
      <c r="K10012">
        <v>17</v>
      </c>
      <c r="L10012">
        <v>5.6</v>
      </c>
      <c r="M10012">
        <v>3.8</v>
      </c>
      <c r="N10012">
        <v>26.4</v>
      </c>
      <c r="O10012">
        <v>18</v>
      </c>
      <c r="P10012">
        <v>0</v>
      </c>
      <c r="Q10012" s="1" t="s">
        <v>31</v>
      </c>
      <c r="R10012" s="1" t="s">
        <v>199</v>
      </c>
      <c r="S10012" s="1" t="s">
        <v>174</v>
      </c>
      <c r="T10012" s="1" t="s">
        <v>34</v>
      </c>
      <c r="U10012" s="1" t="s">
        <v>99</v>
      </c>
      <c r="V10012" s="1" t="s">
        <v>42</v>
      </c>
      <c r="W10012">
        <f t="shared" si="312"/>
        <v>46201.597916666666</v>
      </c>
      <c r="X10012">
        <f t="shared" si="313"/>
        <v>46201.638888888891</v>
      </c>
    </row>
    <row r="10013" spans="1:24" x14ac:dyDescent="0.2">
      <c r="A10013" s="1" t="s">
        <v>20982</v>
      </c>
      <c r="B10013" s="1" t="s">
        <v>20977</v>
      </c>
      <c r="C10013" s="1" t="s">
        <v>20978</v>
      </c>
      <c r="D10013" s="1" t="s">
        <v>20983</v>
      </c>
      <c r="E10013" s="1" t="s">
        <v>555</v>
      </c>
      <c r="F10013" s="1" t="s">
        <v>50</v>
      </c>
      <c r="G10013" s="1" t="s">
        <v>194</v>
      </c>
      <c r="H10013" s="1" t="s">
        <v>51</v>
      </c>
      <c r="I10013" s="1" t="s">
        <v>2766</v>
      </c>
      <c r="J10013">
        <v>7</v>
      </c>
      <c r="K10013">
        <v>19.899999999999999</v>
      </c>
      <c r="L10013">
        <v>11.5</v>
      </c>
      <c r="M10013">
        <v>3</v>
      </c>
      <c r="N10013">
        <v>34.5</v>
      </c>
      <c r="O10013">
        <v>26</v>
      </c>
      <c r="P10013">
        <v>1</v>
      </c>
      <c r="Q10013" s="1" t="s">
        <v>4292</v>
      </c>
      <c r="R10013" s="1" t="s">
        <v>240</v>
      </c>
      <c r="S10013" s="1" t="s">
        <v>500</v>
      </c>
      <c r="T10013" s="1" t="s">
        <v>34</v>
      </c>
      <c r="U10013" s="1" t="s">
        <v>99</v>
      </c>
      <c r="V10013" s="1" t="s">
        <v>324</v>
      </c>
      <c r="W10013">
        <f t="shared" si="312"/>
        <v>46201.597916666666</v>
      </c>
      <c r="X10013">
        <f t="shared" si="313"/>
        <v>46201.662499999999</v>
      </c>
    </row>
    <row r="10014" spans="1:24" x14ac:dyDescent="0.2">
      <c r="A10014" s="1" t="s">
        <v>20984</v>
      </c>
      <c r="B10014" s="1" t="s">
        <v>20977</v>
      </c>
      <c r="C10014" s="1" t="s">
        <v>20978</v>
      </c>
      <c r="D10014" s="1" t="s">
        <v>20985</v>
      </c>
      <c r="E10014" s="1" t="s">
        <v>555</v>
      </c>
      <c r="F10014" s="1" t="s">
        <v>56</v>
      </c>
      <c r="G10014" s="1" t="s">
        <v>194</v>
      </c>
      <c r="H10014" s="1" t="s">
        <v>57</v>
      </c>
      <c r="I10014" s="1" t="s">
        <v>2766</v>
      </c>
      <c r="J10014">
        <v>7</v>
      </c>
      <c r="K10014">
        <v>16.600000000000001</v>
      </c>
      <c r="L10014">
        <v>1</v>
      </c>
      <c r="M10014">
        <v>3.3</v>
      </c>
      <c r="N10014">
        <v>20.9</v>
      </c>
      <c r="O10014">
        <v>18</v>
      </c>
      <c r="P10014">
        <v>0</v>
      </c>
      <c r="Q10014" s="1" t="s">
        <v>31</v>
      </c>
      <c r="R10014" s="1" t="s">
        <v>611</v>
      </c>
      <c r="S10014" s="1" t="s">
        <v>87</v>
      </c>
      <c r="T10014" s="1" t="s">
        <v>34</v>
      </c>
      <c r="U10014" s="1" t="s">
        <v>99</v>
      </c>
      <c r="V10014" s="1" t="s">
        <v>42</v>
      </c>
      <c r="W10014">
        <f t="shared" si="312"/>
        <v>46201.597916666666</v>
      </c>
      <c r="X10014">
        <f t="shared" si="313"/>
        <v>46201.677083333336</v>
      </c>
    </row>
    <row r="10015" spans="1:24" x14ac:dyDescent="0.2">
      <c r="A10015" s="1" t="s">
        <v>20986</v>
      </c>
      <c r="B10015" s="1" t="s">
        <v>20977</v>
      </c>
      <c r="C10015" s="1" t="s">
        <v>20978</v>
      </c>
      <c r="D10015" s="1" t="s">
        <v>20759</v>
      </c>
      <c r="E10015" s="1" t="s">
        <v>555</v>
      </c>
      <c r="F10015" s="1" t="s">
        <v>56</v>
      </c>
      <c r="G10015" s="1" t="s">
        <v>194</v>
      </c>
      <c r="H10015" s="1" t="s">
        <v>62</v>
      </c>
      <c r="I10015" s="1" t="s">
        <v>2766</v>
      </c>
      <c r="J10015">
        <v>7</v>
      </c>
      <c r="K10015">
        <v>12.3</v>
      </c>
      <c r="L10015">
        <v>0.2</v>
      </c>
      <c r="M10015">
        <v>3.2</v>
      </c>
      <c r="N10015">
        <v>15.7</v>
      </c>
      <c r="O10015">
        <v>15</v>
      </c>
      <c r="P10015">
        <v>0</v>
      </c>
      <c r="Q10015" s="1" t="s">
        <v>31</v>
      </c>
      <c r="R10015" s="1" t="s">
        <v>959</v>
      </c>
      <c r="S10015" s="1" t="s">
        <v>262</v>
      </c>
      <c r="T10015" s="1" t="s">
        <v>34</v>
      </c>
      <c r="U10015" s="1" t="s">
        <v>99</v>
      </c>
      <c r="V10015" s="1" t="s">
        <v>36</v>
      </c>
      <c r="W10015">
        <f t="shared" si="312"/>
        <v>46201.597916666666</v>
      </c>
      <c r="X10015">
        <f t="shared" si="313"/>
        <v>46201.688194444447</v>
      </c>
    </row>
    <row r="10016" spans="1:24" x14ac:dyDescent="0.2">
      <c r="A10016" s="1" t="s">
        <v>20987</v>
      </c>
      <c r="B10016" s="1" t="s">
        <v>20988</v>
      </c>
      <c r="C10016" s="1" t="s">
        <v>20989</v>
      </c>
      <c r="D10016" s="1" t="s">
        <v>20990</v>
      </c>
      <c r="E10016" s="1" t="s">
        <v>555</v>
      </c>
      <c r="F10016" s="1" t="s">
        <v>27</v>
      </c>
      <c r="G10016" s="1" t="s">
        <v>123</v>
      </c>
      <c r="H10016" s="1" t="s">
        <v>29</v>
      </c>
      <c r="I10016" s="1" t="s">
        <v>3282</v>
      </c>
      <c r="J10016">
        <v>5</v>
      </c>
      <c r="K10016">
        <v>12.4</v>
      </c>
      <c r="L10016">
        <v>0.9</v>
      </c>
      <c r="M10016">
        <v>2.2000000000000002</v>
      </c>
      <c r="N10016">
        <v>15.5</v>
      </c>
      <c r="O10016">
        <v>15</v>
      </c>
      <c r="P10016">
        <v>0</v>
      </c>
      <c r="Q10016" s="1" t="s">
        <v>31</v>
      </c>
      <c r="R10016" s="1" t="s">
        <v>32</v>
      </c>
      <c r="S10016" s="1" t="s">
        <v>126</v>
      </c>
      <c r="T10016" s="1" t="s">
        <v>71</v>
      </c>
      <c r="U10016" s="1" t="s">
        <v>72</v>
      </c>
      <c r="V10016" s="1" t="s">
        <v>36</v>
      </c>
      <c r="W10016">
        <f t="shared" si="312"/>
        <v>46201.54791666667</v>
      </c>
      <c r="X10016">
        <f t="shared" si="313"/>
        <v>46201.558333333334</v>
      </c>
    </row>
    <row r="10017" spans="1:24" x14ac:dyDescent="0.2">
      <c r="A10017" s="1" t="s">
        <v>20991</v>
      </c>
      <c r="B10017" s="1" t="s">
        <v>20988</v>
      </c>
      <c r="C10017" s="1" t="s">
        <v>20989</v>
      </c>
      <c r="D10017" s="1" t="s">
        <v>20992</v>
      </c>
      <c r="E10017" s="1" t="s">
        <v>555</v>
      </c>
      <c r="F10017" s="1" t="s">
        <v>27</v>
      </c>
      <c r="G10017" s="1" t="s">
        <v>123</v>
      </c>
      <c r="H10017" s="1" t="s">
        <v>39</v>
      </c>
      <c r="I10017" s="1" t="s">
        <v>3282</v>
      </c>
      <c r="J10017">
        <v>5</v>
      </c>
      <c r="K10017">
        <v>10.1</v>
      </c>
      <c r="L10017">
        <v>0.8</v>
      </c>
      <c r="M10017">
        <v>5.0999999999999996</v>
      </c>
      <c r="N10017">
        <v>16</v>
      </c>
      <c r="O10017">
        <v>12</v>
      </c>
      <c r="P10017">
        <v>0</v>
      </c>
      <c r="Q10017" s="1" t="s">
        <v>31</v>
      </c>
      <c r="R10017" s="1" t="s">
        <v>75</v>
      </c>
      <c r="S10017" s="1" t="s">
        <v>181</v>
      </c>
      <c r="T10017" s="1" t="s">
        <v>71</v>
      </c>
      <c r="U10017" s="1" t="s">
        <v>72</v>
      </c>
      <c r="V10017" s="1" t="s">
        <v>42</v>
      </c>
      <c r="W10017">
        <f t="shared" si="312"/>
        <v>46201.54791666667</v>
      </c>
      <c r="X10017">
        <f t="shared" si="313"/>
        <v>46201.569444444445</v>
      </c>
    </row>
    <row r="10018" spans="1:24" x14ac:dyDescent="0.2">
      <c r="A10018" s="1" t="s">
        <v>20993</v>
      </c>
      <c r="B10018" s="1" t="s">
        <v>20988</v>
      </c>
      <c r="C10018" s="1" t="s">
        <v>20989</v>
      </c>
      <c r="D10018" s="1" t="s">
        <v>20994</v>
      </c>
      <c r="E10018" s="1" t="s">
        <v>555</v>
      </c>
      <c r="F10018" s="1" t="s">
        <v>27</v>
      </c>
      <c r="G10018" s="1" t="s">
        <v>123</v>
      </c>
      <c r="H10018" s="1" t="s">
        <v>45</v>
      </c>
      <c r="I10018" s="1" t="s">
        <v>3282</v>
      </c>
      <c r="J10018">
        <v>5</v>
      </c>
      <c r="K10018">
        <v>10.8</v>
      </c>
      <c r="L10018">
        <v>4.2</v>
      </c>
      <c r="M10018">
        <v>3.5</v>
      </c>
      <c r="N10018">
        <v>18.5</v>
      </c>
      <c r="O10018">
        <v>18</v>
      </c>
      <c r="P10018">
        <v>0</v>
      </c>
      <c r="Q10018" s="1" t="s">
        <v>31</v>
      </c>
      <c r="R10018" s="1" t="s">
        <v>102</v>
      </c>
      <c r="S10018" s="1" t="s">
        <v>181</v>
      </c>
      <c r="T10018" s="1" t="s">
        <v>71</v>
      </c>
      <c r="U10018" s="1" t="s">
        <v>72</v>
      </c>
      <c r="V10018" s="1" t="s">
        <v>36</v>
      </c>
      <c r="W10018">
        <f t="shared" si="312"/>
        <v>46201.54791666667</v>
      </c>
      <c r="X10018">
        <f t="shared" si="313"/>
        <v>46201.582638888889</v>
      </c>
    </row>
    <row r="10019" spans="1:24" x14ac:dyDescent="0.2">
      <c r="A10019" s="1" t="s">
        <v>20995</v>
      </c>
      <c r="B10019" s="1" t="s">
        <v>20988</v>
      </c>
      <c r="C10019" s="1" t="s">
        <v>20989</v>
      </c>
      <c r="D10019" s="1" t="s">
        <v>20996</v>
      </c>
      <c r="E10019" s="1" t="s">
        <v>555</v>
      </c>
      <c r="F10019" s="1" t="s">
        <v>50</v>
      </c>
      <c r="G10019" s="1" t="s">
        <v>123</v>
      </c>
      <c r="H10019" s="1" t="s">
        <v>51</v>
      </c>
      <c r="I10019" s="1" t="s">
        <v>3282</v>
      </c>
      <c r="J10019">
        <v>5</v>
      </c>
      <c r="K10019">
        <v>14.5</v>
      </c>
      <c r="L10019">
        <v>12.9</v>
      </c>
      <c r="M10019">
        <v>3.7</v>
      </c>
      <c r="N10019">
        <v>31.1</v>
      </c>
      <c r="O10019">
        <v>26</v>
      </c>
      <c r="P10019">
        <v>0</v>
      </c>
      <c r="Q10019" s="1" t="s">
        <v>31</v>
      </c>
      <c r="R10019" s="1" t="s">
        <v>699</v>
      </c>
      <c r="S10019" s="1" t="s">
        <v>162</v>
      </c>
      <c r="T10019" s="1" t="s">
        <v>71</v>
      </c>
      <c r="U10019" s="1" t="s">
        <v>72</v>
      </c>
      <c r="V10019" s="1" t="s">
        <v>42</v>
      </c>
      <c r="W10019">
        <f t="shared" si="312"/>
        <v>46201.54791666667</v>
      </c>
      <c r="X10019">
        <f t="shared" si="313"/>
        <v>46201.604166666664</v>
      </c>
    </row>
    <row r="10020" spans="1:24" x14ac:dyDescent="0.2">
      <c r="A10020" s="1" t="s">
        <v>20997</v>
      </c>
      <c r="B10020" s="1" t="s">
        <v>20988</v>
      </c>
      <c r="C10020" s="1" t="s">
        <v>20989</v>
      </c>
      <c r="D10020" s="1" t="s">
        <v>20998</v>
      </c>
      <c r="E10020" s="1" t="s">
        <v>555</v>
      </c>
      <c r="F10020" s="1" t="s">
        <v>56</v>
      </c>
      <c r="G10020" s="1" t="s">
        <v>123</v>
      </c>
      <c r="H10020" s="1" t="s">
        <v>57</v>
      </c>
      <c r="I10020" s="1" t="s">
        <v>3282</v>
      </c>
      <c r="J10020">
        <v>5</v>
      </c>
      <c r="K10020">
        <v>11.8</v>
      </c>
      <c r="L10020">
        <v>0.6</v>
      </c>
      <c r="M10020">
        <v>2.8</v>
      </c>
      <c r="N10020">
        <v>15.1</v>
      </c>
      <c r="O10020">
        <v>18</v>
      </c>
      <c r="P10020">
        <v>0</v>
      </c>
      <c r="Q10020" s="1" t="s">
        <v>31</v>
      </c>
      <c r="R10020" s="1" t="s">
        <v>243</v>
      </c>
      <c r="S10020" s="1" t="s">
        <v>262</v>
      </c>
      <c r="T10020" s="1" t="s">
        <v>71</v>
      </c>
      <c r="U10020" s="1" t="s">
        <v>72</v>
      </c>
      <c r="V10020" s="1" t="s">
        <v>36</v>
      </c>
      <c r="W10020">
        <f t="shared" si="312"/>
        <v>46201.54791666667</v>
      </c>
      <c r="X10020">
        <f t="shared" si="313"/>
        <v>46201.614583333336</v>
      </c>
    </row>
    <row r="10021" spans="1:24" x14ac:dyDescent="0.2">
      <c r="A10021" s="1" t="s">
        <v>20999</v>
      </c>
      <c r="B10021" s="1" t="s">
        <v>20988</v>
      </c>
      <c r="C10021" s="1" t="s">
        <v>20989</v>
      </c>
      <c r="D10021" s="1" t="s">
        <v>20767</v>
      </c>
      <c r="E10021" s="1" t="s">
        <v>555</v>
      </c>
      <c r="F10021" s="1" t="s">
        <v>56</v>
      </c>
      <c r="G10021" s="1" t="s">
        <v>123</v>
      </c>
      <c r="H10021" s="1" t="s">
        <v>62</v>
      </c>
      <c r="I10021" s="1" t="s">
        <v>3282</v>
      </c>
      <c r="J10021">
        <v>5</v>
      </c>
      <c r="K10021">
        <v>11</v>
      </c>
      <c r="L10021">
        <v>0.7</v>
      </c>
      <c r="M10021">
        <v>1.4</v>
      </c>
      <c r="N10021">
        <v>13.1</v>
      </c>
      <c r="O10021">
        <v>15</v>
      </c>
      <c r="P10021">
        <v>0</v>
      </c>
      <c r="Q10021" s="1" t="s">
        <v>31</v>
      </c>
      <c r="R10021" s="1" t="s">
        <v>959</v>
      </c>
      <c r="S10021" s="1" t="s">
        <v>87</v>
      </c>
      <c r="T10021" s="1" t="s">
        <v>71</v>
      </c>
      <c r="U10021" s="1" t="s">
        <v>72</v>
      </c>
      <c r="V10021" s="1" t="s">
        <v>36</v>
      </c>
      <c r="W10021">
        <f t="shared" si="312"/>
        <v>46201.54791666667</v>
      </c>
      <c r="X10021">
        <f t="shared" si="313"/>
        <v>46201.623611111114</v>
      </c>
    </row>
    <row r="10022" spans="1:24" x14ac:dyDescent="0.2">
      <c r="A10022" s="1" t="s">
        <v>21000</v>
      </c>
      <c r="B10022" s="1" t="s">
        <v>21001</v>
      </c>
      <c r="C10022" s="1" t="s">
        <v>21002</v>
      </c>
      <c r="D10022" s="1" t="s">
        <v>20943</v>
      </c>
      <c r="E10022" s="1" t="s">
        <v>555</v>
      </c>
      <c r="F10022" s="1" t="s">
        <v>27</v>
      </c>
      <c r="G10022" s="1" t="s">
        <v>28</v>
      </c>
      <c r="H10022" s="1" t="s">
        <v>29</v>
      </c>
      <c r="I10022" s="1" t="s">
        <v>215</v>
      </c>
      <c r="J10022">
        <v>6</v>
      </c>
      <c r="K10022">
        <v>11.1</v>
      </c>
      <c r="L10022">
        <v>0.7</v>
      </c>
      <c r="M10022">
        <v>1.7</v>
      </c>
      <c r="N10022">
        <v>13.5</v>
      </c>
      <c r="O10022">
        <v>15</v>
      </c>
      <c r="P10022">
        <v>0</v>
      </c>
      <c r="Q10022" s="1" t="s">
        <v>31</v>
      </c>
      <c r="R10022" s="1" t="s">
        <v>173</v>
      </c>
      <c r="S10022" s="1" t="s">
        <v>103</v>
      </c>
      <c r="T10022" s="1" t="s">
        <v>34</v>
      </c>
      <c r="U10022" s="1" t="s">
        <v>127</v>
      </c>
      <c r="V10022" s="1" t="s">
        <v>36</v>
      </c>
      <c r="W10022">
        <f t="shared" si="312"/>
        <v>46201.695833333331</v>
      </c>
      <c r="X10022">
        <f t="shared" si="313"/>
        <v>46201.704861111109</v>
      </c>
    </row>
    <row r="10023" spans="1:24" x14ac:dyDescent="0.2">
      <c r="A10023" s="1" t="s">
        <v>21003</v>
      </c>
      <c r="B10023" s="1" t="s">
        <v>21001</v>
      </c>
      <c r="C10023" s="1" t="s">
        <v>21002</v>
      </c>
      <c r="D10023" s="1" t="s">
        <v>21004</v>
      </c>
      <c r="E10023" s="1" t="s">
        <v>555</v>
      </c>
      <c r="F10023" s="1" t="s">
        <v>27</v>
      </c>
      <c r="G10023" s="1" t="s">
        <v>28</v>
      </c>
      <c r="H10023" s="1" t="s">
        <v>39</v>
      </c>
      <c r="I10023" s="1" t="s">
        <v>215</v>
      </c>
      <c r="J10023">
        <v>6</v>
      </c>
      <c r="K10023">
        <v>12.1</v>
      </c>
      <c r="L10023">
        <v>1.1000000000000001</v>
      </c>
      <c r="M10023">
        <v>6.8</v>
      </c>
      <c r="N10023">
        <v>20</v>
      </c>
      <c r="O10023">
        <v>12</v>
      </c>
      <c r="P10023">
        <v>0</v>
      </c>
      <c r="Q10023" s="1" t="s">
        <v>31</v>
      </c>
      <c r="R10023" s="1" t="s">
        <v>220</v>
      </c>
      <c r="S10023" s="1" t="s">
        <v>320</v>
      </c>
      <c r="T10023" s="1" t="s">
        <v>34</v>
      </c>
      <c r="U10023" s="1" t="s">
        <v>127</v>
      </c>
      <c r="V10023" s="1" t="s">
        <v>42</v>
      </c>
      <c r="W10023">
        <f t="shared" si="312"/>
        <v>46201.695833333331</v>
      </c>
      <c r="X10023">
        <f t="shared" si="313"/>
        <v>46201.71875</v>
      </c>
    </row>
    <row r="10024" spans="1:24" x14ac:dyDescent="0.2">
      <c r="A10024" s="1" t="s">
        <v>21005</v>
      </c>
      <c r="B10024" s="1" t="s">
        <v>21001</v>
      </c>
      <c r="C10024" s="1" t="s">
        <v>21002</v>
      </c>
      <c r="D10024" s="1" t="s">
        <v>20903</v>
      </c>
      <c r="E10024" s="1" t="s">
        <v>555</v>
      </c>
      <c r="F10024" s="1" t="s">
        <v>27</v>
      </c>
      <c r="G10024" s="1" t="s">
        <v>28</v>
      </c>
      <c r="H10024" s="1" t="s">
        <v>45</v>
      </c>
      <c r="I10024" s="1" t="s">
        <v>215</v>
      </c>
      <c r="J10024">
        <v>6</v>
      </c>
      <c r="K10024">
        <v>16.100000000000001</v>
      </c>
      <c r="L10024">
        <v>5.7</v>
      </c>
      <c r="M10024">
        <v>1.2</v>
      </c>
      <c r="N10024">
        <v>23</v>
      </c>
      <c r="O10024">
        <v>18</v>
      </c>
      <c r="P10024">
        <v>0</v>
      </c>
      <c r="Q10024" s="1" t="s">
        <v>31</v>
      </c>
      <c r="R10024" s="1" t="s">
        <v>46</v>
      </c>
      <c r="S10024" s="1" t="s">
        <v>152</v>
      </c>
      <c r="T10024" s="1" t="s">
        <v>34</v>
      </c>
      <c r="U10024" s="1" t="s">
        <v>127</v>
      </c>
      <c r="V10024" s="1" t="s">
        <v>42</v>
      </c>
      <c r="W10024">
        <f t="shared" si="312"/>
        <v>46201.695833333331</v>
      </c>
      <c r="X10024">
        <f t="shared" si="313"/>
        <v>46201.734722222223</v>
      </c>
    </row>
    <row r="10025" spans="1:24" x14ac:dyDescent="0.2">
      <c r="A10025" s="1" t="s">
        <v>21006</v>
      </c>
      <c r="B10025" s="1" t="s">
        <v>21001</v>
      </c>
      <c r="C10025" s="1" t="s">
        <v>21002</v>
      </c>
      <c r="D10025" s="1" t="s">
        <v>21007</v>
      </c>
      <c r="E10025" s="1" t="s">
        <v>555</v>
      </c>
      <c r="F10025" s="1" t="s">
        <v>50</v>
      </c>
      <c r="G10025" s="1" t="s">
        <v>28</v>
      </c>
      <c r="H10025" s="1" t="s">
        <v>51</v>
      </c>
      <c r="I10025" s="1" t="s">
        <v>215</v>
      </c>
      <c r="J10025">
        <v>6</v>
      </c>
      <c r="K10025">
        <v>14.2</v>
      </c>
      <c r="L10025">
        <v>9.5</v>
      </c>
      <c r="M10025">
        <v>3.4</v>
      </c>
      <c r="N10025">
        <v>27.1</v>
      </c>
      <c r="O10025">
        <v>26</v>
      </c>
      <c r="P10025">
        <v>0</v>
      </c>
      <c r="Q10025" s="1" t="s">
        <v>31</v>
      </c>
      <c r="R10025" s="1" t="s">
        <v>402</v>
      </c>
      <c r="S10025" s="1" t="s">
        <v>83</v>
      </c>
      <c r="T10025" s="1" t="s">
        <v>34</v>
      </c>
      <c r="U10025" s="1" t="s">
        <v>127</v>
      </c>
      <c r="V10025" s="1" t="s">
        <v>36</v>
      </c>
      <c r="W10025">
        <f t="shared" si="312"/>
        <v>46201.695833333331</v>
      </c>
      <c r="X10025">
        <f t="shared" si="313"/>
        <v>46201.753472222219</v>
      </c>
    </row>
    <row r="10026" spans="1:24" x14ac:dyDescent="0.2">
      <c r="A10026" s="1" t="s">
        <v>21008</v>
      </c>
      <c r="B10026" s="1" t="s">
        <v>21001</v>
      </c>
      <c r="C10026" s="1" t="s">
        <v>21002</v>
      </c>
      <c r="D10026" s="1" t="s">
        <v>21009</v>
      </c>
      <c r="E10026" s="1" t="s">
        <v>555</v>
      </c>
      <c r="F10026" s="1" t="s">
        <v>56</v>
      </c>
      <c r="G10026" s="1" t="s">
        <v>28</v>
      </c>
      <c r="H10026" s="1" t="s">
        <v>57</v>
      </c>
      <c r="I10026" s="1" t="s">
        <v>215</v>
      </c>
      <c r="J10026">
        <v>6</v>
      </c>
      <c r="K10026">
        <v>14.5</v>
      </c>
      <c r="L10026">
        <v>1</v>
      </c>
      <c r="M10026">
        <v>4</v>
      </c>
      <c r="N10026">
        <v>19.5</v>
      </c>
      <c r="O10026">
        <v>18</v>
      </c>
      <c r="P10026">
        <v>0</v>
      </c>
      <c r="Q10026" s="1" t="s">
        <v>31</v>
      </c>
      <c r="R10026" s="1" t="s">
        <v>391</v>
      </c>
      <c r="S10026" s="1" t="s">
        <v>64</v>
      </c>
      <c r="T10026" s="1" t="s">
        <v>34</v>
      </c>
      <c r="U10026" s="1" t="s">
        <v>127</v>
      </c>
      <c r="V10026" s="1" t="s">
        <v>36</v>
      </c>
      <c r="W10026">
        <f t="shared" si="312"/>
        <v>46201.695833333331</v>
      </c>
      <c r="X10026">
        <f t="shared" si="313"/>
        <v>46201.767361111109</v>
      </c>
    </row>
    <row r="10027" spans="1:24" x14ac:dyDescent="0.2">
      <c r="A10027" s="1" t="s">
        <v>21010</v>
      </c>
      <c r="B10027" s="1" t="s">
        <v>21001</v>
      </c>
      <c r="C10027" s="1" t="s">
        <v>21002</v>
      </c>
      <c r="D10027" s="1" t="s">
        <v>21011</v>
      </c>
      <c r="E10027" s="1" t="s">
        <v>555</v>
      </c>
      <c r="F10027" s="1" t="s">
        <v>56</v>
      </c>
      <c r="G10027" s="1" t="s">
        <v>28</v>
      </c>
      <c r="H10027" s="1" t="s">
        <v>62</v>
      </c>
      <c r="I10027" s="1" t="s">
        <v>215</v>
      </c>
      <c r="J10027">
        <v>6</v>
      </c>
      <c r="K10027">
        <v>7.9</v>
      </c>
      <c r="L10027">
        <v>0.7</v>
      </c>
      <c r="M10027">
        <v>2.5</v>
      </c>
      <c r="N10027">
        <v>11.1</v>
      </c>
      <c r="O10027">
        <v>15</v>
      </c>
      <c r="P10027">
        <v>0</v>
      </c>
      <c r="Q10027" s="1" t="s">
        <v>31</v>
      </c>
      <c r="R10027" s="1" t="s">
        <v>243</v>
      </c>
      <c r="S10027" s="1" t="s">
        <v>266</v>
      </c>
      <c r="T10027" s="1" t="s">
        <v>34</v>
      </c>
      <c r="U10027" s="1" t="s">
        <v>127</v>
      </c>
      <c r="V10027" s="1" t="s">
        <v>36</v>
      </c>
      <c r="W10027">
        <f t="shared" si="312"/>
        <v>46201.695833333331</v>
      </c>
      <c r="X10027">
        <f t="shared" si="313"/>
        <v>46201.775000000001</v>
      </c>
    </row>
    <row r="10028" spans="1:24" x14ac:dyDescent="0.2">
      <c r="A10028" s="1" t="s">
        <v>21012</v>
      </c>
      <c r="B10028" s="1" t="s">
        <v>21013</v>
      </c>
      <c r="C10028" s="1" t="s">
        <v>21014</v>
      </c>
      <c r="D10028" s="1" t="s">
        <v>21015</v>
      </c>
      <c r="E10028" s="1" t="s">
        <v>555</v>
      </c>
      <c r="F10028" s="1" t="s">
        <v>27</v>
      </c>
      <c r="G10028" s="1" t="s">
        <v>171</v>
      </c>
      <c r="H10028" s="1" t="s">
        <v>29</v>
      </c>
      <c r="I10028" s="1" t="s">
        <v>2239</v>
      </c>
      <c r="J10028">
        <v>3</v>
      </c>
      <c r="K10028">
        <v>12</v>
      </c>
      <c r="L10028">
        <v>0.7</v>
      </c>
      <c r="M10028">
        <v>2</v>
      </c>
      <c r="N10028">
        <v>14.8</v>
      </c>
      <c r="O10028">
        <v>15</v>
      </c>
      <c r="P10028">
        <v>0</v>
      </c>
      <c r="Q10028" s="1" t="s">
        <v>31</v>
      </c>
      <c r="R10028" s="1" t="s">
        <v>46</v>
      </c>
      <c r="S10028" s="1" t="s">
        <v>174</v>
      </c>
      <c r="T10028" s="1" t="s">
        <v>153</v>
      </c>
      <c r="U10028" s="1" t="s">
        <v>72</v>
      </c>
      <c r="V10028" s="1" t="s">
        <v>36</v>
      </c>
      <c r="W10028">
        <f t="shared" si="312"/>
        <v>46201.632638888892</v>
      </c>
      <c r="X10028">
        <f t="shared" si="313"/>
        <v>46201.642361111109</v>
      </c>
    </row>
    <row r="10029" spans="1:24" x14ac:dyDescent="0.2">
      <c r="A10029" s="1" t="s">
        <v>21016</v>
      </c>
      <c r="B10029" s="1" t="s">
        <v>21013</v>
      </c>
      <c r="C10029" s="1" t="s">
        <v>21014</v>
      </c>
      <c r="D10029" s="1" t="s">
        <v>21017</v>
      </c>
      <c r="E10029" s="1" t="s">
        <v>555</v>
      </c>
      <c r="F10029" s="1" t="s">
        <v>27</v>
      </c>
      <c r="G10029" s="1" t="s">
        <v>171</v>
      </c>
      <c r="H10029" s="1" t="s">
        <v>39</v>
      </c>
      <c r="I10029" s="1" t="s">
        <v>2239</v>
      </c>
      <c r="J10029">
        <v>3</v>
      </c>
      <c r="K10029">
        <v>12.1</v>
      </c>
      <c r="L10029">
        <v>0.9</v>
      </c>
      <c r="M10029">
        <v>6.4</v>
      </c>
      <c r="N10029">
        <v>19.399999999999999</v>
      </c>
      <c r="O10029">
        <v>12</v>
      </c>
      <c r="P10029">
        <v>0</v>
      </c>
      <c r="Q10029" s="1" t="s">
        <v>31</v>
      </c>
      <c r="R10029" s="1" t="s">
        <v>46</v>
      </c>
      <c r="S10029" s="1" t="s">
        <v>103</v>
      </c>
      <c r="T10029" s="1" t="s">
        <v>153</v>
      </c>
      <c r="U10029" s="1" t="s">
        <v>72</v>
      </c>
      <c r="V10029" s="1" t="s">
        <v>42</v>
      </c>
      <c r="W10029">
        <f t="shared" si="312"/>
        <v>46201.632638888892</v>
      </c>
      <c r="X10029">
        <f t="shared" si="313"/>
        <v>46201.65625</v>
      </c>
    </row>
    <row r="10030" spans="1:24" x14ac:dyDescent="0.2">
      <c r="A10030" s="1" t="s">
        <v>21018</v>
      </c>
      <c r="B10030" s="1" t="s">
        <v>21013</v>
      </c>
      <c r="C10030" s="1" t="s">
        <v>21014</v>
      </c>
      <c r="D10030" s="1" t="s">
        <v>20755</v>
      </c>
      <c r="E10030" s="1" t="s">
        <v>555</v>
      </c>
      <c r="F10030" s="1" t="s">
        <v>27</v>
      </c>
      <c r="G10030" s="1" t="s">
        <v>171</v>
      </c>
      <c r="H10030" s="1" t="s">
        <v>45</v>
      </c>
      <c r="I10030" s="1" t="s">
        <v>2239</v>
      </c>
      <c r="J10030">
        <v>3</v>
      </c>
      <c r="K10030">
        <v>12.8</v>
      </c>
      <c r="L10030">
        <v>5.6</v>
      </c>
      <c r="M10030">
        <v>2.9</v>
      </c>
      <c r="N10030">
        <v>21.3</v>
      </c>
      <c r="O10030">
        <v>18</v>
      </c>
      <c r="P10030">
        <v>0</v>
      </c>
      <c r="Q10030" s="1" t="s">
        <v>31</v>
      </c>
      <c r="R10030" s="1" t="s">
        <v>173</v>
      </c>
      <c r="S10030" s="1" t="s">
        <v>152</v>
      </c>
      <c r="T10030" s="1" t="s">
        <v>153</v>
      </c>
      <c r="U10030" s="1" t="s">
        <v>72</v>
      </c>
      <c r="V10030" s="1" t="s">
        <v>42</v>
      </c>
      <c r="W10030">
        <f t="shared" si="312"/>
        <v>46201.632638888892</v>
      </c>
      <c r="X10030">
        <f t="shared" si="313"/>
        <v>46201.67083333333</v>
      </c>
    </row>
    <row r="10031" spans="1:24" x14ac:dyDescent="0.2">
      <c r="A10031" s="1" t="s">
        <v>21019</v>
      </c>
      <c r="B10031" s="1" t="s">
        <v>21013</v>
      </c>
      <c r="C10031" s="1" t="s">
        <v>21014</v>
      </c>
      <c r="D10031" s="1" t="s">
        <v>21002</v>
      </c>
      <c r="E10031" s="1" t="s">
        <v>555</v>
      </c>
      <c r="F10031" s="1" t="s">
        <v>50</v>
      </c>
      <c r="G10031" s="1" t="s">
        <v>171</v>
      </c>
      <c r="H10031" s="1" t="s">
        <v>51</v>
      </c>
      <c r="I10031" s="1" t="s">
        <v>2239</v>
      </c>
      <c r="J10031">
        <v>3</v>
      </c>
      <c r="K10031">
        <v>19</v>
      </c>
      <c r="L10031">
        <v>12.8</v>
      </c>
      <c r="M10031">
        <v>3.7</v>
      </c>
      <c r="N10031">
        <v>35.5</v>
      </c>
      <c r="O10031">
        <v>26</v>
      </c>
      <c r="P10031">
        <v>0</v>
      </c>
      <c r="Q10031" s="1" t="s">
        <v>31</v>
      </c>
      <c r="R10031" s="1" t="s">
        <v>1891</v>
      </c>
      <c r="S10031" s="1" t="s">
        <v>513</v>
      </c>
      <c r="T10031" s="1" t="s">
        <v>153</v>
      </c>
      <c r="U10031" s="1" t="s">
        <v>72</v>
      </c>
      <c r="V10031" s="1" t="s">
        <v>42</v>
      </c>
      <c r="W10031">
        <f t="shared" si="312"/>
        <v>46201.632638888892</v>
      </c>
      <c r="X10031">
        <f t="shared" si="313"/>
        <v>46201.695833333331</v>
      </c>
    </row>
    <row r="10032" spans="1:24" x14ac:dyDescent="0.2">
      <c r="A10032" s="1" t="s">
        <v>21020</v>
      </c>
      <c r="B10032" s="1" t="s">
        <v>21013</v>
      </c>
      <c r="C10032" s="1" t="s">
        <v>21014</v>
      </c>
      <c r="D10032" s="1" t="s">
        <v>21021</v>
      </c>
      <c r="E10032" s="1" t="s">
        <v>555</v>
      </c>
      <c r="F10032" s="1" t="s">
        <v>56</v>
      </c>
      <c r="G10032" s="1" t="s">
        <v>171</v>
      </c>
      <c r="H10032" s="1" t="s">
        <v>57</v>
      </c>
      <c r="I10032" s="1" t="s">
        <v>2239</v>
      </c>
      <c r="J10032">
        <v>3</v>
      </c>
      <c r="K10032">
        <v>11.8</v>
      </c>
      <c r="L10032">
        <v>1</v>
      </c>
      <c r="M10032">
        <v>4.9000000000000004</v>
      </c>
      <c r="N10032">
        <v>17.600000000000001</v>
      </c>
      <c r="O10032">
        <v>18</v>
      </c>
      <c r="P10032">
        <v>0</v>
      </c>
      <c r="Q10032" s="1" t="s">
        <v>31</v>
      </c>
      <c r="R10032" s="1" t="s">
        <v>261</v>
      </c>
      <c r="S10032" s="1" t="s">
        <v>363</v>
      </c>
      <c r="T10032" s="1" t="s">
        <v>153</v>
      </c>
      <c r="U10032" s="1" t="s">
        <v>72</v>
      </c>
      <c r="V10032" s="1" t="s">
        <v>36</v>
      </c>
      <c r="W10032">
        <f t="shared" si="312"/>
        <v>46201.632638888892</v>
      </c>
      <c r="X10032">
        <f t="shared" si="313"/>
        <v>46201.707638888889</v>
      </c>
    </row>
    <row r="10033" spans="1:24" x14ac:dyDescent="0.2">
      <c r="A10033" s="1" t="s">
        <v>21022</v>
      </c>
      <c r="B10033" s="1" t="s">
        <v>21013</v>
      </c>
      <c r="C10033" s="1" t="s">
        <v>21014</v>
      </c>
      <c r="D10033" s="1" t="s">
        <v>21023</v>
      </c>
      <c r="E10033" s="1" t="s">
        <v>555</v>
      </c>
      <c r="F10033" s="1" t="s">
        <v>56</v>
      </c>
      <c r="G10033" s="1" t="s">
        <v>171</v>
      </c>
      <c r="H10033" s="1" t="s">
        <v>62</v>
      </c>
      <c r="I10033" s="1" t="s">
        <v>2239</v>
      </c>
      <c r="J10033">
        <v>3</v>
      </c>
      <c r="K10033">
        <v>9.1</v>
      </c>
      <c r="L10033">
        <v>0.3</v>
      </c>
      <c r="M10033">
        <v>2.1</v>
      </c>
      <c r="N10033">
        <v>11.5</v>
      </c>
      <c r="O10033">
        <v>15</v>
      </c>
      <c r="P10033">
        <v>0</v>
      </c>
      <c r="Q10033" s="1" t="s">
        <v>31</v>
      </c>
      <c r="R10033" s="1" t="s">
        <v>86</v>
      </c>
      <c r="S10033" s="1" t="s">
        <v>87</v>
      </c>
      <c r="T10033" s="1" t="s">
        <v>153</v>
      </c>
      <c r="U10033" s="1" t="s">
        <v>72</v>
      </c>
      <c r="V10033" s="1" t="s">
        <v>36</v>
      </c>
      <c r="W10033">
        <f t="shared" si="312"/>
        <v>46201.632638888892</v>
      </c>
      <c r="X10033">
        <f t="shared" si="313"/>
        <v>46201.71597222222</v>
      </c>
    </row>
    <row r="10034" spans="1:24" x14ac:dyDescent="0.2">
      <c r="A10034" s="1" t="s">
        <v>21024</v>
      </c>
      <c r="B10034" s="1" t="s">
        <v>21025</v>
      </c>
      <c r="C10034" s="1" t="s">
        <v>20998</v>
      </c>
      <c r="D10034" s="1" t="s">
        <v>21026</v>
      </c>
      <c r="E10034" s="1" t="s">
        <v>555</v>
      </c>
      <c r="F10034" s="1" t="s">
        <v>27</v>
      </c>
      <c r="G10034" s="1" t="s">
        <v>69</v>
      </c>
      <c r="H10034" s="1" t="s">
        <v>29</v>
      </c>
      <c r="I10034" s="1" t="s">
        <v>1210</v>
      </c>
      <c r="J10034">
        <v>1</v>
      </c>
      <c r="K10034">
        <v>10.5</v>
      </c>
      <c r="L10034">
        <v>0.9</v>
      </c>
      <c r="M10034">
        <v>3.1</v>
      </c>
      <c r="N10034">
        <v>14.6</v>
      </c>
      <c r="O10034">
        <v>15</v>
      </c>
      <c r="P10034">
        <v>0</v>
      </c>
      <c r="Q10034" s="1" t="s">
        <v>31</v>
      </c>
      <c r="R10034" s="1" t="s">
        <v>98</v>
      </c>
      <c r="S10034" s="1" t="s">
        <v>41</v>
      </c>
      <c r="T10034" s="1" t="s">
        <v>34</v>
      </c>
      <c r="U10034" s="1" t="s">
        <v>127</v>
      </c>
      <c r="V10034" s="1" t="s">
        <v>36</v>
      </c>
      <c r="W10034">
        <f t="shared" si="312"/>
        <v>46201.614583333336</v>
      </c>
      <c r="X10034">
        <f t="shared" si="313"/>
        <v>46201.624305555553</v>
      </c>
    </row>
    <row r="10035" spans="1:24" x14ac:dyDescent="0.2">
      <c r="A10035" s="1" t="s">
        <v>21027</v>
      </c>
      <c r="B10035" s="1" t="s">
        <v>21025</v>
      </c>
      <c r="C10035" s="1" t="s">
        <v>20998</v>
      </c>
      <c r="D10035" s="1" t="s">
        <v>20884</v>
      </c>
      <c r="E10035" s="1" t="s">
        <v>555</v>
      </c>
      <c r="F10035" s="1" t="s">
        <v>27</v>
      </c>
      <c r="G10035" s="1" t="s">
        <v>69</v>
      </c>
      <c r="H10035" s="1" t="s">
        <v>39</v>
      </c>
      <c r="I10035" s="1" t="s">
        <v>1210</v>
      </c>
      <c r="J10035">
        <v>1</v>
      </c>
      <c r="K10035">
        <v>11.4</v>
      </c>
      <c r="L10035">
        <v>0.9</v>
      </c>
      <c r="M10035">
        <v>5.4</v>
      </c>
      <c r="N10035">
        <v>17.7</v>
      </c>
      <c r="O10035">
        <v>12</v>
      </c>
      <c r="P10035">
        <v>0</v>
      </c>
      <c r="Q10035" s="1" t="s">
        <v>31</v>
      </c>
      <c r="R10035" s="1" t="s">
        <v>134</v>
      </c>
      <c r="S10035" s="1" t="s">
        <v>196</v>
      </c>
      <c r="T10035" s="1" t="s">
        <v>34</v>
      </c>
      <c r="U10035" s="1" t="s">
        <v>127</v>
      </c>
      <c r="V10035" s="1" t="s">
        <v>42</v>
      </c>
      <c r="W10035">
        <f t="shared" si="312"/>
        <v>46201.614583333336</v>
      </c>
      <c r="X10035">
        <f t="shared" si="313"/>
        <v>46201.636805555558</v>
      </c>
    </row>
    <row r="10036" spans="1:24" x14ac:dyDescent="0.2">
      <c r="A10036" s="1" t="s">
        <v>21028</v>
      </c>
      <c r="B10036" s="1" t="s">
        <v>21025</v>
      </c>
      <c r="C10036" s="1" t="s">
        <v>20998</v>
      </c>
      <c r="D10036" s="1" t="s">
        <v>21029</v>
      </c>
      <c r="E10036" s="1" t="s">
        <v>555</v>
      </c>
      <c r="F10036" s="1" t="s">
        <v>27</v>
      </c>
      <c r="G10036" s="1" t="s">
        <v>69</v>
      </c>
      <c r="H10036" s="1" t="s">
        <v>45</v>
      </c>
      <c r="I10036" s="1" t="s">
        <v>1210</v>
      </c>
      <c r="J10036">
        <v>1</v>
      </c>
      <c r="K10036">
        <v>15.3</v>
      </c>
      <c r="L10036">
        <v>4.4000000000000004</v>
      </c>
      <c r="M10036">
        <v>2.7</v>
      </c>
      <c r="N10036">
        <v>22.4</v>
      </c>
      <c r="O10036">
        <v>18</v>
      </c>
      <c r="P10036">
        <v>0</v>
      </c>
      <c r="Q10036" s="1" t="s">
        <v>31</v>
      </c>
      <c r="R10036" s="1" t="s">
        <v>98</v>
      </c>
      <c r="S10036" s="1" t="s">
        <v>47</v>
      </c>
      <c r="T10036" s="1" t="s">
        <v>34</v>
      </c>
      <c r="U10036" s="1" t="s">
        <v>127</v>
      </c>
      <c r="V10036" s="1" t="s">
        <v>42</v>
      </c>
      <c r="W10036">
        <f t="shared" si="312"/>
        <v>46201.614583333336</v>
      </c>
      <c r="X10036">
        <f t="shared" si="313"/>
        <v>46201.652083333334</v>
      </c>
    </row>
    <row r="10037" spans="1:24" x14ac:dyDescent="0.2">
      <c r="A10037" s="1" t="s">
        <v>21030</v>
      </c>
      <c r="B10037" s="1" t="s">
        <v>21025</v>
      </c>
      <c r="C10037" s="1" t="s">
        <v>20998</v>
      </c>
      <c r="D10037" s="1" t="s">
        <v>20967</v>
      </c>
      <c r="E10037" s="1" t="s">
        <v>555</v>
      </c>
      <c r="F10037" s="1" t="s">
        <v>50</v>
      </c>
      <c r="G10037" s="1" t="s">
        <v>69</v>
      </c>
      <c r="H10037" s="1" t="s">
        <v>51</v>
      </c>
      <c r="I10037" s="1" t="s">
        <v>1210</v>
      </c>
      <c r="J10037">
        <v>1</v>
      </c>
      <c r="K10037">
        <v>16.399999999999999</v>
      </c>
      <c r="L10037">
        <v>7.8</v>
      </c>
      <c r="M10037">
        <v>4.7</v>
      </c>
      <c r="N10037">
        <v>28.9</v>
      </c>
      <c r="O10037">
        <v>26</v>
      </c>
      <c r="P10037">
        <v>0</v>
      </c>
      <c r="Q10037" s="1" t="s">
        <v>31</v>
      </c>
      <c r="R10037" s="1" t="s">
        <v>699</v>
      </c>
      <c r="S10037" s="1" t="s">
        <v>139</v>
      </c>
      <c r="T10037" s="1" t="s">
        <v>34</v>
      </c>
      <c r="U10037" s="1" t="s">
        <v>127</v>
      </c>
      <c r="V10037" s="1" t="s">
        <v>36</v>
      </c>
      <c r="W10037">
        <f t="shared" si="312"/>
        <v>46201.614583333336</v>
      </c>
      <c r="X10037">
        <f t="shared" si="313"/>
        <v>46201.672222222223</v>
      </c>
    </row>
    <row r="10038" spans="1:24" x14ac:dyDescent="0.2">
      <c r="A10038" s="1" t="s">
        <v>21031</v>
      </c>
      <c r="B10038" s="1" t="s">
        <v>21025</v>
      </c>
      <c r="C10038" s="1" t="s">
        <v>20998</v>
      </c>
      <c r="D10038" s="1" t="s">
        <v>21032</v>
      </c>
      <c r="E10038" s="1" t="s">
        <v>555</v>
      </c>
      <c r="F10038" s="1" t="s">
        <v>56</v>
      </c>
      <c r="G10038" s="1" t="s">
        <v>69</v>
      </c>
      <c r="H10038" s="1" t="s">
        <v>57</v>
      </c>
      <c r="I10038" s="1" t="s">
        <v>1210</v>
      </c>
      <c r="J10038">
        <v>1</v>
      </c>
      <c r="K10038">
        <v>13.6</v>
      </c>
      <c r="L10038">
        <v>0.7</v>
      </c>
      <c r="M10038">
        <v>2.5</v>
      </c>
      <c r="N10038">
        <v>16.8</v>
      </c>
      <c r="O10038">
        <v>18</v>
      </c>
      <c r="P10038">
        <v>0</v>
      </c>
      <c r="Q10038" s="1" t="s">
        <v>31</v>
      </c>
      <c r="R10038" s="1" t="s">
        <v>58</v>
      </c>
      <c r="S10038" s="1" t="s">
        <v>208</v>
      </c>
      <c r="T10038" s="1" t="s">
        <v>34</v>
      </c>
      <c r="U10038" s="1" t="s">
        <v>127</v>
      </c>
      <c r="V10038" s="1" t="s">
        <v>36</v>
      </c>
      <c r="W10038">
        <f t="shared" si="312"/>
        <v>46201.614583333336</v>
      </c>
      <c r="X10038">
        <f t="shared" si="313"/>
        <v>46201.684027777781</v>
      </c>
    </row>
    <row r="10039" spans="1:24" x14ac:dyDescent="0.2">
      <c r="A10039" s="1" t="s">
        <v>21033</v>
      </c>
      <c r="B10039" s="1" t="s">
        <v>21025</v>
      </c>
      <c r="C10039" s="1" t="s">
        <v>20998</v>
      </c>
      <c r="D10039" s="1" t="s">
        <v>20970</v>
      </c>
      <c r="E10039" s="1" t="s">
        <v>555</v>
      </c>
      <c r="F10039" s="1" t="s">
        <v>56</v>
      </c>
      <c r="G10039" s="1" t="s">
        <v>69</v>
      </c>
      <c r="H10039" s="1" t="s">
        <v>62</v>
      </c>
      <c r="I10039" s="1" t="s">
        <v>1210</v>
      </c>
      <c r="J10039">
        <v>1</v>
      </c>
      <c r="K10039">
        <v>10.9</v>
      </c>
      <c r="L10039">
        <v>0.6</v>
      </c>
      <c r="M10039">
        <v>1.3</v>
      </c>
      <c r="N10039">
        <v>12.7</v>
      </c>
      <c r="O10039">
        <v>15</v>
      </c>
      <c r="P10039">
        <v>0</v>
      </c>
      <c r="Q10039" s="1" t="s">
        <v>31</v>
      </c>
      <c r="R10039" s="1" t="s">
        <v>420</v>
      </c>
      <c r="S10039" s="1" t="s">
        <v>146</v>
      </c>
      <c r="T10039" s="1" t="s">
        <v>34</v>
      </c>
      <c r="U10039" s="1" t="s">
        <v>127</v>
      </c>
      <c r="V10039" s="1" t="s">
        <v>36</v>
      </c>
      <c r="W10039">
        <f t="shared" si="312"/>
        <v>46201.614583333336</v>
      </c>
      <c r="X10039">
        <f t="shared" si="313"/>
        <v>46201.693055555559</v>
      </c>
    </row>
    <row r="10040" spans="1:24" x14ac:dyDescent="0.2">
      <c r="A10040" s="1" t="s">
        <v>21034</v>
      </c>
      <c r="B10040" s="1" t="s">
        <v>21035</v>
      </c>
      <c r="C10040" s="1" t="s">
        <v>21036</v>
      </c>
      <c r="D10040" s="1" t="s">
        <v>21037</v>
      </c>
      <c r="E10040" s="1" t="s">
        <v>555</v>
      </c>
      <c r="F10040" s="1" t="s">
        <v>27</v>
      </c>
      <c r="G10040" s="1" t="s">
        <v>123</v>
      </c>
      <c r="H10040" s="1" t="s">
        <v>29</v>
      </c>
      <c r="I10040" s="1" t="s">
        <v>440</v>
      </c>
      <c r="J10040">
        <v>10</v>
      </c>
      <c r="K10040">
        <v>12.5</v>
      </c>
      <c r="L10040">
        <v>0.8</v>
      </c>
      <c r="M10040">
        <v>3.7</v>
      </c>
      <c r="N10040">
        <v>16.899999999999999</v>
      </c>
      <c r="O10040">
        <v>15</v>
      </c>
      <c r="P10040">
        <v>0</v>
      </c>
      <c r="Q10040" s="1" t="s">
        <v>31</v>
      </c>
      <c r="R10040" s="1" t="s">
        <v>180</v>
      </c>
      <c r="S10040" s="1" t="s">
        <v>254</v>
      </c>
      <c r="T10040" s="1" t="s">
        <v>34</v>
      </c>
      <c r="U10040" s="1" t="s">
        <v>35</v>
      </c>
      <c r="V10040" s="1" t="s">
        <v>36</v>
      </c>
      <c r="W10040">
        <f t="shared" si="312"/>
        <v>46201.564583333333</v>
      </c>
      <c r="X10040">
        <f t="shared" si="313"/>
        <v>46201.575694444444</v>
      </c>
    </row>
    <row r="10041" spans="1:24" x14ac:dyDescent="0.2">
      <c r="A10041" s="1" t="s">
        <v>21038</v>
      </c>
      <c r="B10041" s="1" t="s">
        <v>21035</v>
      </c>
      <c r="C10041" s="1" t="s">
        <v>21036</v>
      </c>
      <c r="D10041" s="1" t="s">
        <v>20807</v>
      </c>
      <c r="E10041" s="1" t="s">
        <v>555</v>
      </c>
      <c r="F10041" s="1" t="s">
        <v>27</v>
      </c>
      <c r="G10041" s="1" t="s">
        <v>123</v>
      </c>
      <c r="H10041" s="1" t="s">
        <v>39</v>
      </c>
      <c r="I10041" s="1" t="s">
        <v>440</v>
      </c>
      <c r="J10041">
        <v>10</v>
      </c>
      <c r="K10041">
        <v>10</v>
      </c>
      <c r="L10041">
        <v>0.7</v>
      </c>
      <c r="M10041">
        <v>6.8</v>
      </c>
      <c r="N10041">
        <v>17.399999999999999</v>
      </c>
      <c r="O10041">
        <v>12</v>
      </c>
      <c r="P10041">
        <v>0</v>
      </c>
      <c r="Q10041" s="1" t="s">
        <v>31</v>
      </c>
      <c r="R10041" s="1" t="s">
        <v>32</v>
      </c>
      <c r="S10041" s="1" t="s">
        <v>47</v>
      </c>
      <c r="T10041" s="1" t="s">
        <v>34</v>
      </c>
      <c r="U10041" s="1" t="s">
        <v>35</v>
      </c>
      <c r="V10041" s="1" t="s">
        <v>42</v>
      </c>
      <c r="W10041">
        <f t="shared" si="312"/>
        <v>46201.564583333333</v>
      </c>
      <c r="X10041">
        <f t="shared" si="313"/>
        <v>46201.588194444441</v>
      </c>
    </row>
    <row r="10042" spans="1:24" x14ac:dyDescent="0.2">
      <c r="A10042" s="1" t="s">
        <v>21039</v>
      </c>
      <c r="B10042" s="1" t="s">
        <v>21035</v>
      </c>
      <c r="C10042" s="1" t="s">
        <v>21036</v>
      </c>
      <c r="D10042" s="1" t="s">
        <v>21040</v>
      </c>
      <c r="E10042" s="1" t="s">
        <v>555</v>
      </c>
      <c r="F10042" s="1" t="s">
        <v>27</v>
      </c>
      <c r="G10042" s="1" t="s">
        <v>123</v>
      </c>
      <c r="H10042" s="1" t="s">
        <v>45</v>
      </c>
      <c r="I10042" s="1" t="s">
        <v>440</v>
      </c>
      <c r="J10042">
        <v>10</v>
      </c>
      <c r="K10042">
        <v>17.399999999999999</v>
      </c>
      <c r="L10042">
        <v>5.2</v>
      </c>
      <c r="M10042">
        <v>4</v>
      </c>
      <c r="N10042">
        <v>26.7</v>
      </c>
      <c r="O10042">
        <v>18</v>
      </c>
      <c r="P10042">
        <v>0</v>
      </c>
      <c r="Q10042" s="1" t="s">
        <v>31</v>
      </c>
      <c r="R10042" s="1" t="s">
        <v>130</v>
      </c>
      <c r="S10042" s="1" t="s">
        <v>196</v>
      </c>
      <c r="T10042" s="1" t="s">
        <v>34</v>
      </c>
      <c r="U10042" s="1" t="s">
        <v>35</v>
      </c>
      <c r="V10042" s="1" t="s">
        <v>42</v>
      </c>
      <c r="W10042">
        <f t="shared" si="312"/>
        <v>46201.564583333333</v>
      </c>
      <c r="X10042">
        <f t="shared" si="313"/>
        <v>46201.606944444444</v>
      </c>
    </row>
    <row r="10043" spans="1:24" x14ac:dyDescent="0.2">
      <c r="A10043" s="1" t="s">
        <v>21041</v>
      </c>
      <c r="B10043" s="1" t="s">
        <v>21035</v>
      </c>
      <c r="C10043" s="1" t="s">
        <v>21036</v>
      </c>
      <c r="D10043" s="1" t="s">
        <v>21042</v>
      </c>
      <c r="E10043" s="1" t="s">
        <v>555</v>
      </c>
      <c r="F10043" s="1" t="s">
        <v>50</v>
      </c>
      <c r="G10043" s="1" t="s">
        <v>123</v>
      </c>
      <c r="H10043" s="1" t="s">
        <v>51</v>
      </c>
      <c r="I10043" s="1" t="s">
        <v>440</v>
      </c>
      <c r="J10043">
        <v>10</v>
      </c>
      <c r="K10043">
        <v>21.3</v>
      </c>
      <c r="L10043">
        <v>8.6</v>
      </c>
      <c r="M10043">
        <v>3.8</v>
      </c>
      <c r="N10043">
        <v>33.700000000000003</v>
      </c>
      <c r="O10043">
        <v>26</v>
      </c>
      <c r="P10043">
        <v>0</v>
      </c>
      <c r="Q10043" s="1" t="s">
        <v>31</v>
      </c>
      <c r="R10043" s="1" t="s">
        <v>728</v>
      </c>
      <c r="S10043" s="1" t="s">
        <v>403</v>
      </c>
      <c r="T10043" s="1" t="s">
        <v>34</v>
      </c>
      <c r="U10043" s="1" t="s">
        <v>35</v>
      </c>
      <c r="V10043" s="1" t="s">
        <v>42</v>
      </c>
      <c r="W10043">
        <f t="shared" si="312"/>
        <v>46201.564583333333</v>
      </c>
      <c r="X10043">
        <f t="shared" si="313"/>
        <v>46201.629861111112</v>
      </c>
    </row>
    <row r="10044" spans="1:24" x14ac:dyDescent="0.2">
      <c r="A10044" s="1" t="s">
        <v>21043</v>
      </c>
      <c r="B10044" s="1" t="s">
        <v>21035</v>
      </c>
      <c r="C10044" s="1" t="s">
        <v>21036</v>
      </c>
      <c r="D10044" s="1" t="s">
        <v>21044</v>
      </c>
      <c r="E10044" s="1" t="s">
        <v>555</v>
      </c>
      <c r="F10044" s="1" t="s">
        <v>56</v>
      </c>
      <c r="G10044" s="1" t="s">
        <v>123</v>
      </c>
      <c r="H10044" s="1" t="s">
        <v>57</v>
      </c>
      <c r="I10044" s="1" t="s">
        <v>440</v>
      </c>
      <c r="J10044">
        <v>10</v>
      </c>
      <c r="K10044">
        <v>16.8</v>
      </c>
      <c r="L10044">
        <v>0.5</v>
      </c>
      <c r="M10044">
        <v>4.5</v>
      </c>
      <c r="N10044">
        <v>21.8</v>
      </c>
      <c r="O10044">
        <v>18</v>
      </c>
      <c r="P10044">
        <v>0</v>
      </c>
      <c r="Q10044" s="1" t="s">
        <v>31</v>
      </c>
      <c r="R10044" s="1" t="s">
        <v>420</v>
      </c>
      <c r="S10044" s="1" t="s">
        <v>91</v>
      </c>
      <c r="T10044" s="1" t="s">
        <v>34</v>
      </c>
      <c r="U10044" s="1" t="s">
        <v>35</v>
      </c>
      <c r="V10044" s="1" t="s">
        <v>42</v>
      </c>
      <c r="W10044">
        <f t="shared" si="312"/>
        <v>46201.564583333333</v>
      </c>
      <c r="X10044">
        <f t="shared" si="313"/>
        <v>46201.645138888889</v>
      </c>
    </row>
    <row r="10045" spans="1:24" x14ac:dyDescent="0.2">
      <c r="A10045" s="1" t="s">
        <v>21045</v>
      </c>
      <c r="B10045" s="1" t="s">
        <v>21035</v>
      </c>
      <c r="C10045" s="1" t="s">
        <v>21036</v>
      </c>
      <c r="D10045" s="1" t="s">
        <v>21029</v>
      </c>
      <c r="E10045" s="1" t="s">
        <v>555</v>
      </c>
      <c r="F10045" s="1" t="s">
        <v>56</v>
      </c>
      <c r="G10045" s="1" t="s">
        <v>123</v>
      </c>
      <c r="H10045" s="1" t="s">
        <v>62</v>
      </c>
      <c r="I10045" s="1" t="s">
        <v>440</v>
      </c>
      <c r="J10045">
        <v>10</v>
      </c>
      <c r="K10045">
        <v>6.9</v>
      </c>
      <c r="L10045">
        <v>0.6</v>
      </c>
      <c r="M10045">
        <v>2.2999999999999998</v>
      </c>
      <c r="N10045">
        <v>9.9</v>
      </c>
      <c r="O10045">
        <v>15</v>
      </c>
      <c r="P10045">
        <v>0</v>
      </c>
      <c r="Q10045" s="1" t="s">
        <v>31</v>
      </c>
      <c r="R10045" s="1" t="s">
        <v>90</v>
      </c>
      <c r="S10045" s="1" t="s">
        <v>538</v>
      </c>
      <c r="T10045" s="1" t="s">
        <v>34</v>
      </c>
      <c r="U10045" s="1" t="s">
        <v>35</v>
      </c>
      <c r="V10045" s="1" t="s">
        <v>36</v>
      </c>
      <c r="W10045">
        <f t="shared" si="312"/>
        <v>46201.564583333333</v>
      </c>
      <c r="X10045">
        <f t="shared" si="313"/>
        <v>46201.652083333334</v>
      </c>
    </row>
    <row r="10046" spans="1:24" x14ac:dyDescent="0.2">
      <c r="A10046" s="1" t="s">
        <v>21046</v>
      </c>
      <c r="B10046" s="1" t="s">
        <v>21047</v>
      </c>
      <c r="C10046" s="1" t="s">
        <v>20414</v>
      </c>
      <c r="D10046" s="1" t="s">
        <v>21048</v>
      </c>
      <c r="E10046" s="1" t="s">
        <v>555</v>
      </c>
      <c r="F10046" s="1" t="s">
        <v>27</v>
      </c>
      <c r="G10046" s="1" t="s">
        <v>194</v>
      </c>
      <c r="H10046" s="1" t="s">
        <v>29</v>
      </c>
      <c r="I10046" s="1" t="s">
        <v>3335</v>
      </c>
      <c r="J10046">
        <v>7</v>
      </c>
      <c r="K10046">
        <v>12.1</v>
      </c>
      <c r="L10046">
        <v>0.6</v>
      </c>
      <c r="M10046">
        <v>2.6</v>
      </c>
      <c r="N10046">
        <v>15.3</v>
      </c>
      <c r="O10046">
        <v>15</v>
      </c>
      <c r="P10046">
        <v>0</v>
      </c>
      <c r="Q10046" s="1" t="s">
        <v>31</v>
      </c>
      <c r="R10046" s="1" t="s">
        <v>102</v>
      </c>
      <c r="S10046" s="1" t="s">
        <v>33</v>
      </c>
      <c r="T10046" s="1" t="s">
        <v>71</v>
      </c>
      <c r="U10046" s="1" t="s">
        <v>72</v>
      </c>
      <c r="V10046" s="1" t="s">
        <v>36</v>
      </c>
      <c r="W10046">
        <f t="shared" si="312"/>
        <v>46201.505555555559</v>
      </c>
      <c r="X10046">
        <f t="shared" si="313"/>
        <v>46201.515972222223</v>
      </c>
    </row>
    <row r="10047" spans="1:24" x14ac:dyDescent="0.2">
      <c r="A10047" s="1" t="s">
        <v>21049</v>
      </c>
      <c r="B10047" s="1" t="s">
        <v>21047</v>
      </c>
      <c r="C10047" s="1" t="s">
        <v>20414</v>
      </c>
      <c r="D10047" s="1" t="s">
        <v>21050</v>
      </c>
      <c r="E10047" s="1" t="s">
        <v>555</v>
      </c>
      <c r="F10047" s="1" t="s">
        <v>27</v>
      </c>
      <c r="G10047" s="1" t="s">
        <v>194</v>
      </c>
      <c r="H10047" s="1" t="s">
        <v>39</v>
      </c>
      <c r="I10047" s="1" t="s">
        <v>3335</v>
      </c>
      <c r="J10047">
        <v>7</v>
      </c>
      <c r="K10047">
        <v>10.9</v>
      </c>
      <c r="L10047">
        <v>1</v>
      </c>
      <c r="M10047">
        <v>6.5</v>
      </c>
      <c r="N10047">
        <v>18.399999999999999</v>
      </c>
      <c r="O10047">
        <v>12</v>
      </c>
      <c r="P10047">
        <v>0</v>
      </c>
      <c r="Q10047" s="1" t="s">
        <v>31</v>
      </c>
      <c r="R10047" s="1" t="s">
        <v>134</v>
      </c>
      <c r="S10047" s="1" t="s">
        <v>156</v>
      </c>
      <c r="T10047" s="1" t="s">
        <v>71</v>
      </c>
      <c r="U10047" s="1" t="s">
        <v>72</v>
      </c>
      <c r="V10047" s="1" t="s">
        <v>42</v>
      </c>
      <c r="W10047">
        <f t="shared" si="312"/>
        <v>46201.505555555559</v>
      </c>
      <c r="X10047">
        <f t="shared" si="313"/>
        <v>46201.52847222222</v>
      </c>
    </row>
    <row r="10048" spans="1:24" x14ac:dyDescent="0.2">
      <c r="A10048" s="1" t="s">
        <v>21051</v>
      </c>
      <c r="B10048" s="1" t="s">
        <v>21047</v>
      </c>
      <c r="C10048" s="1" t="s">
        <v>20414</v>
      </c>
      <c r="D10048" s="1" t="s">
        <v>21052</v>
      </c>
      <c r="E10048" s="1" t="s">
        <v>555</v>
      </c>
      <c r="F10048" s="1" t="s">
        <v>27</v>
      </c>
      <c r="G10048" s="1" t="s">
        <v>194</v>
      </c>
      <c r="H10048" s="1" t="s">
        <v>45</v>
      </c>
      <c r="I10048" s="1" t="s">
        <v>3335</v>
      </c>
      <c r="J10048">
        <v>7</v>
      </c>
      <c r="K10048">
        <v>12.8</v>
      </c>
      <c r="L10048">
        <v>5.4</v>
      </c>
      <c r="M10048">
        <v>3.8</v>
      </c>
      <c r="N10048">
        <v>21.9</v>
      </c>
      <c r="O10048">
        <v>18</v>
      </c>
      <c r="P10048">
        <v>0</v>
      </c>
      <c r="Q10048" s="1" t="s">
        <v>31</v>
      </c>
      <c r="R10048" s="1" t="s">
        <v>180</v>
      </c>
      <c r="S10048" s="1" t="s">
        <v>103</v>
      </c>
      <c r="T10048" s="1" t="s">
        <v>71</v>
      </c>
      <c r="U10048" s="1" t="s">
        <v>72</v>
      </c>
      <c r="V10048" s="1" t="s">
        <v>42</v>
      </c>
      <c r="W10048">
        <f t="shared" si="312"/>
        <v>46201.505555555559</v>
      </c>
      <c r="X10048">
        <f t="shared" si="313"/>
        <v>46201.543749999997</v>
      </c>
    </row>
    <row r="10049" spans="1:24" x14ac:dyDescent="0.2">
      <c r="A10049" s="1" t="s">
        <v>21053</v>
      </c>
      <c r="B10049" s="1" t="s">
        <v>21047</v>
      </c>
      <c r="C10049" s="1" t="s">
        <v>20414</v>
      </c>
      <c r="D10049" s="1" t="s">
        <v>21054</v>
      </c>
      <c r="E10049" s="1" t="s">
        <v>555</v>
      </c>
      <c r="F10049" s="1" t="s">
        <v>50</v>
      </c>
      <c r="G10049" s="1" t="s">
        <v>194</v>
      </c>
      <c r="H10049" s="1" t="s">
        <v>51</v>
      </c>
      <c r="I10049" s="1" t="s">
        <v>3335</v>
      </c>
      <c r="J10049">
        <v>7</v>
      </c>
      <c r="K10049">
        <v>18.5</v>
      </c>
      <c r="L10049">
        <v>13.8</v>
      </c>
      <c r="M10049">
        <v>3.7</v>
      </c>
      <c r="N10049">
        <v>36</v>
      </c>
      <c r="O10049">
        <v>26</v>
      </c>
      <c r="P10049">
        <v>0</v>
      </c>
      <c r="Q10049" s="1" t="s">
        <v>31</v>
      </c>
      <c r="R10049" s="1" t="s">
        <v>240</v>
      </c>
      <c r="S10049" s="1" t="s">
        <v>291</v>
      </c>
      <c r="T10049" s="1" t="s">
        <v>71</v>
      </c>
      <c r="U10049" s="1" t="s">
        <v>72</v>
      </c>
      <c r="V10049" s="1" t="s">
        <v>42</v>
      </c>
      <c r="W10049">
        <f t="shared" si="312"/>
        <v>46201.505555555559</v>
      </c>
      <c r="X10049">
        <f t="shared" si="313"/>
        <v>46201.568749999999</v>
      </c>
    </row>
    <row r="10050" spans="1:24" x14ac:dyDescent="0.2">
      <c r="A10050" s="1" t="s">
        <v>21055</v>
      </c>
      <c r="B10050" s="1" t="s">
        <v>21047</v>
      </c>
      <c r="C10050" s="1" t="s">
        <v>20414</v>
      </c>
      <c r="D10050" s="1" t="s">
        <v>20836</v>
      </c>
      <c r="E10050" s="1" t="s">
        <v>555</v>
      </c>
      <c r="F10050" s="1" t="s">
        <v>56</v>
      </c>
      <c r="G10050" s="1" t="s">
        <v>194</v>
      </c>
      <c r="H10050" s="1" t="s">
        <v>57</v>
      </c>
      <c r="I10050" s="1" t="s">
        <v>3335</v>
      </c>
      <c r="J10050">
        <v>7</v>
      </c>
      <c r="K10050">
        <v>10.4</v>
      </c>
      <c r="L10050">
        <v>0.3</v>
      </c>
      <c r="M10050">
        <v>3.4</v>
      </c>
      <c r="N10050">
        <v>14.1</v>
      </c>
      <c r="O10050">
        <v>18</v>
      </c>
      <c r="P10050">
        <v>0</v>
      </c>
      <c r="Q10050" s="1" t="s">
        <v>31</v>
      </c>
      <c r="R10050" s="1" t="s">
        <v>207</v>
      </c>
      <c r="S10050" s="1" t="s">
        <v>114</v>
      </c>
      <c r="T10050" s="1" t="s">
        <v>71</v>
      </c>
      <c r="U10050" s="1" t="s">
        <v>72</v>
      </c>
      <c r="V10050" s="1" t="s">
        <v>36</v>
      </c>
      <c r="W10050">
        <f t="shared" ref="W10050:W10081" si="314">DATEVALUE(MID(C10050,1,10))+TIMEVALUE(MID(C10050,12,8))</f>
        <v>46201.505555555559</v>
      </c>
      <c r="X10050">
        <f t="shared" ref="X10050:X10081" si="315">DATEVALUE(MID(D10050,1,10))+TIMEVALUE(MID(D10050,12,8))</f>
        <v>46201.578472222223</v>
      </c>
    </row>
    <row r="10051" spans="1:24" x14ac:dyDescent="0.2">
      <c r="A10051" s="1" t="s">
        <v>21056</v>
      </c>
      <c r="B10051" s="1" t="s">
        <v>21047</v>
      </c>
      <c r="C10051" s="1" t="s">
        <v>20414</v>
      </c>
      <c r="D10051" s="1" t="s">
        <v>21057</v>
      </c>
      <c r="E10051" s="1" t="s">
        <v>555</v>
      </c>
      <c r="F10051" s="1" t="s">
        <v>56</v>
      </c>
      <c r="G10051" s="1" t="s">
        <v>194</v>
      </c>
      <c r="H10051" s="1" t="s">
        <v>62</v>
      </c>
      <c r="I10051" s="1" t="s">
        <v>3335</v>
      </c>
      <c r="J10051">
        <v>7</v>
      </c>
      <c r="K10051">
        <v>10.1</v>
      </c>
      <c r="L10051">
        <v>0.3</v>
      </c>
      <c r="M10051">
        <v>1.6</v>
      </c>
      <c r="N10051">
        <v>12</v>
      </c>
      <c r="O10051">
        <v>15</v>
      </c>
      <c r="P10051">
        <v>0</v>
      </c>
      <c r="Q10051" s="1" t="s">
        <v>31</v>
      </c>
      <c r="R10051" s="1" t="s">
        <v>407</v>
      </c>
      <c r="S10051" s="1" t="s">
        <v>262</v>
      </c>
      <c r="T10051" s="1" t="s">
        <v>71</v>
      </c>
      <c r="U10051" s="1" t="s">
        <v>72</v>
      </c>
      <c r="V10051" s="1" t="s">
        <v>36</v>
      </c>
      <c r="W10051">
        <f t="shared" si="314"/>
        <v>46201.505555555559</v>
      </c>
      <c r="X10051">
        <f t="shared" si="315"/>
        <v>46201.586805555555</v>
      </c>
    </row>
    <row r="10052" spans="1:24" x14ac:dyDescent="0.2">
      <c r="A10052" s="1" t="s">
        <v>21058</v>
      </c>
      <c r="B10052" s="1" t="s">
        <v>21059</v>
      </c>
      <c r="C10052" s="1" t="s">
        <v>21060</v>
      </c>
      <c r="D10052" s="1" t="s">
        <v>21061</v>
      </c>
      <c r="E10052" s="1" t="s">
        <v>555</v>
      </c>
      <c r="F10052" s="1" t="s">
        <v>27</v>
      </c>
      <c r="G10052" s="1" t="s">
        <v>123</v>
      </c>
      <c r="H10052" s="1" t="s">
        <v>29</v>
      </c>
      <c r="I10052" s="1" t="s">
        <v>195</v>
      </c>
      <c r="J10052">
        <v>6</v>
      </c>
      <c r="K10052">
        <v>11.4</v>
      </c>
      <c r="L10052">
        <v>1.5</v>
      </c>
      <c r="M10052">
        <v>3.5</v>
      </c>
      <c r="N10052">
        <v>16.3</v>
      </c>
      <c r="O10052">
        <v>15</v>
      </c>
      <c r="P10052">
        <v>0</v>
      </c>
      <c r="Q10052" s="1" t="s">
        <v>31</v>
      </c>
      <c r="R10052" s="1" t="s">
        <v>75</v>
      </c>
      <c r="S10052" s="1" t="s">
        <v>174</v>
      </c>
      <c r="T10052" s="1" t="s">
        <v>34</v>
      </c>
      <c r="U10052" s="1" t="s">
        <v>251</v>
      </c>
      <c r="V10052" s="1" t="s">
        <v>36</v>
      </c>
      <c r="W10052">
        <f t="shared" si="314"/>
        <v>46201.65</v>
      </c>
      <c r="X10052">
        <f t="shared" si="315"/>
        <v>46201.661111111112</v>
      </c>
    </row>
    <row r="10053" spans="1:24" x14ac:dyDescent="0.2">
      <c r="A10053" s="1" t="s">
        <v>21062</v>
      </c>
      <c r="B10053" s="1" t="s">
        <v>21059</v>
      </c>
      <c r="C10053" s="1" t="s">
        <v>21060</v>
      </c>
      <c r="D10053" s="1" t="s">
        <v>21063</v>
      </c>
      <c r="E10053" s="1" t="s">
        <v>555</v>
      </c>
      <c r="F10053" s="1" t="s">
        <v>27</v>
      </c>
      <c r="G10053" s="1" t="s">
        <v>123</v>
      </c>
      <c r="H10053" s="1" t="s">
        <v>39</v>
      </c>
      <c r="I10053" s="1" t="s">
        <v>195</v>
      </c>
      <c r="J10053">
        <v>6</v>
      </c>
      <c r="K10053">
        <v>11.9</v>
      </c>
      <c r="L10053">
        <v>0.4</v>
      </c>
      <c r="M10053">
        <v>5.3</v>
      </c>
      <c r="N10053">
        <v>17.7</v>
      </c>
      <c r="O10053">
        <v>12</v>
      </c>
      <c r="P10053">
        <v>0</v>
      </c>
      <c r="Q10053" s="1" t="s">
        <v>31</v>
      </c>
      <c r="R10053" s="1" t="s">
        <v>32</v>
      </c>
      <c r="S10053" s="1" t="s">
        <v>33</v>
      </c>
      <c r="T10053" s="1" t="s">
        <v>34</v>
      </c>
      <c r="U10053" s="1" t="s">
        <v>251</v>
      </c>
      <c r="V10053" s="1" t="s">
        <v>42</v>
      </c>
      <c r="W10053">
        <f t="shared" si="314"/>
        <v>46201.65</v>
      </c>
      <c r="X10053">
        <f t="shared" si="315"/>
        <v>46201.673611111109</v>
      </c>
    </row>
    <row r="10054" spans="1:24" x14ac:dyDescent="0.2">
      <c r="A10054" s="1" t="s">
        <v>21064</v>
      </c>
      <c r="B10054" s="1" t="s">
        <v>21059</v>
      </c>
      <c r="C10054" s="1" t="s">
        <v>21060</v>
      </c>
      <c r="D10054" s="1" t="s">
        <v>20866</v>
      </c>
      <c r="E10054" s="1" t="s">
        <v>555</v>
      </c>
      <c r="F10054" s="1" t="s">
        <v>27</v>
      </c>
      <c r="G10054" s="1" t="s">
        <v>123</v>
      </c>
      <c r="H10054" s="1" t="s">
        <v>45</v>
      </c>
      <c r="I10054" s="1" t="s">
        <v>195</v>
      </c>
      <c r="J10054">
        <v>6</v>
      </c>
      <c r="K10054">
        <v>13.8</v>
      </c>
      <c r="L10054">
        <v>5.2</v>
      </c>
      <c r="M10054">
        <v>3</v>
      </c>
      <c r="N10054">
        <v>22</v>
      </c>
      <c r="O10054">
        <v>18</v>
      </c>
      <c r="P10054">
        <v>0</v>
      </c>
      <c r="Q10054" s="1" t="s">
        <v>31</v>
      </c>
      <c r="R10054" s="1" t="s">
        <v>102</v>
      </c>
      <c r="S10054" s="1" t="s">
        <v>196</v>
      </c>
      <c r="T10054" s="1" t="s">
        <v>34</v>
      </c>
      <c r="U10054" s="1" t="s">
        <v>251</v>
      </c>
      <c r="V10054" s="1" t="s">
        <v>42</v>
      </c>
      <c r="W10054">
        <f t="shared" si="314"/>
        <v>46201.65</v>
      </c>
      <c r="X10054">
        <f t="shared" si="315"/>
        <v>46201.688888888886</v>
      </c>
    </row>
    <row r="10055" spans="1:24" x14ac:dyDescent="0.2">
      <c r="A10055" s="1" t="s">
        <v>21065</v>
      </c>
      <c r="B10055" s="1" t="s">
        <v>21059</v>
      </c>
      <c r="C10055" s="1" t="s">
        <v>21060</v>
      </c>
      <c r="D10055" s="1" t="s">
        <v>20899</v>
      </c>
      <c r="E10055" s="1" t="s">
        <v>555</v>
      </c>
      <c r="F10055" s="1" t="s">
        <v>50</v>
      </c>
      <c r="G10055" s="1" t="s">
        <v>123</v>
      </c>
      <c r="H10055" s="1" t="s">
        <v>51</v>
      </c>
      <c r="I10055" s="1" t="s">
        <v>195</v>
      </c>
      <c r="J10055">
        <v>6</v>
      </c>
      <c r="K10055">
        <v>18.899999999999999</v>
      </c>
      <c r="L10055">
        <v>9.9</v>
      </c>
      <c r="M10055">
        <v>3.6</v>
      </c>
      <c r="N10055">
        <v>32.299999999999997</v>
      </c>
      <c r="O10055">
        <v>26</v>
      </c>
      <c r="P10055">
        <v>0</v>
      </c>
      <c r="Q10055" s="1" t="s">
        <v>31</v>
      </c>
      <c r="R10055" s="1" t="s">
        <v>896</v>
      </c>
      <c r="S10055" s="1" t="s">
        <v>327</v>
      </c>
      <c r="T10055" s="1" t="s">
        <v>34</v>
      </c>
      <c r="U10055" s="1" t="s">
        <v>251</v>
      </c>
      <c r="V10055" s="1" t="s">
        <v>42</v>
      </c>
      <c r="W10055">
        <f t="shared" si="314"/>
        <v>46201.65</v>
      </c>
      <c r="X10055">
        <f t="shared" si="315"/>
        <v>46201.711111111108</v>
      </c>
    </row>
    <row r="10056" spans="1:24" x14ac:dyDescent="0.2">
      <c r="A10056" s="1" t="s">
        <v>21066</v>
      </c>
      <c r="B10056" s="1" t="s">
        <v>21059</v>
      </c>
      <c r="C10056" s="1" t="s">
        <v>21060</v>
      </c>
      <c r="D10056" s="1" t="s">
        <v>21067</v>
      </c>
      <c r="E10056" s="1" t="s">
        <v>555</v>
      </c>
      <c r="F10056" s="1" t="s">
        <v>56</v>
      </c>
      <c r="G10056" s="1" t="s">
        <v>123</v>
      </c>
      <c r="H10056" s="1" t="s">
        <v>57</v>
      </c>
      <c r="I10056" s="1" t="s">
        <v>195</v>
      </c>
      <c r="J10056">
        <v>6</v>
      </c>
      <c r="K10056">
        <v>16.3</v>
      </c>
      <c r="L10056">
        <v>1.3</v>
      </c>
      <c r="M10056">
        <v>3.6</v>
      </c>
      <c r="N10056">
        <v>21.3</v>
      </c>
      <c r="O10056">
        <v>18</v>
      </c>
      <c r="P10056">
        <v>0</v>
      </c>
      <c r="Q10056" s="1" t="s">
        <v>31</v>
      </c>
      <c r="R10056" s="1" t="s">
        <v>189</v>
      </c>
      <c r="S10056" s="1" t="s">
        <v>64</v>
      </c>
      <c r="T10056" s="1" t="s">
        <v>34</v>
      </c>
      <c r="U10056" s="1" t="s">
        <v>251</v>
      </c>
      <c r="V10056" s="1" t="s">
        <v>42</v>
      </c>
      <c r="W10056">
        <f t="shared" si="314"/>
        <v>46201.65</v>
      </c>
      <c r="X10056">
        <f t="shared" si="315"/>
        <v>46201.725694444445</v>
      </c>
    </row>
    <row r="10057" spans="1:24" x14ac:dyDescent="0.2">
      <c r="A10057" s="1" t="s">
        <v>21068</v>
      </c>
      <c r="B10057" s="1" t="s">
        <v>21059</v>
      </c>
      <c r="C10057" s="1" t="s">
        <v>21060</v>
      </c>
      <c r="D10057" s="1" t="s">
        <v>21069</v>
      </c>
      <c r="E10057" s="1" t="s">
        <v>555</v>
      </c>
      <c r="F10057" s="1" t="s">
        <v>56</v>
      </c>
      <c r="G10057" s="1" t="s">
        <v>123</v>
      </c>
      <c r="H10057" s="1" t="s">
        <v>62</v>
      </c>
      <c r="I10057" s="1" t="s">
        <v>195</v>
      </c>
      <c r="J10057">
        <v>6</v>
      </c>
      <c r="K10057">
        <v>6.5</v>
      </c>
      <c r="L10057">
        <v>0.9</v>
      </c>
      <c r="M10057">
        <v>3.4</v>
      </c>
      <c r="N10057">
        <v>10.8</v>
      </c>
      <c r="O10057">
        <v>15</v>
      </c>
      <c r="P10057">
        <v>0</v>
      </c>
      <c r="Q10057" s="1" t="s">
        <v>31</v>
      </c>
      <c r="R10057" s="1" t="s">
        <v>243</v>
      </c>
      <c r="S10057" s="1" t="s">
        <v>266</v>
      </c>
      <c r="T10057" s="1" t="s">
        <v>34</v>
      </c>
      <c r="U10057" s="1" t="s">
        <v>251</v>
      </c>
      <c r="V10057" s="1" t="s">
        <v>36</v>
      </c>
      <c r="W10057">
        <f t="shared" si="314"/>
        <v>46201.65</v>
      </c>
      <c r="X10057">
        <f t="shared" si="315"/>
        <v>46201.73333333333</v>
      </c>
    </row>
    <row r="10058" spans="1:24" x14ac:dyDescent="0.2">
      <c r="A10058" s="1" t="s">
        <v>21070</v>
      </c>
      <c r="B10058" s="1" t="s">
        <v>21071</v>
      </c>
      <c r="C10058" s="1" t="s">
        <v>20757</v>
      </c>
      <c r="D10058" s="1" t="s">
        <v>21072</v>
      </c>
      <c r="E10058" s="1" t="s">
        <v>555</v>
      </c>
      <c r="F10058" s="1" t="s">
        <v>27</v>
      </c>
      <c r="G10058" s="1" t="s">
        <v>249</v>
      </c>
      <c r="H10058" s="1" t="s">
        <v>29</v>
      </c>
      <c r="I10058" s="1" t="s">
        <v>2739</v>
      </c>
      <c r="J10058">
        <v>7</v>
      </c>
      <c r="K10058">
        <v>10.3</v>
      </c>
      <c r="L10058">
        <v>1.8</v>
      </c>
      <c r="M10058">
        <v>3.5</v>
      </c>
      <c r="N10058">
        <v>15.5</v>
      </c>
      <c r="O10058">
        <v>15</v>
      </c>
      <c r="P10058">
        <v>0</v>
      </c>
      <c r="Q10058" s="1" t="s">
        <v>31</v>
      </c>
      <c r="R10058" s="1" t="s">
        <v>340</v>
      </c>
      <c r="S10058" s="1" t="s">
        <v>131</v>
      </c>
      <c r="T10058" s="1" t="s">
        <v>34</v>
      </c>
      <c r="U10058" s="1" t="s">
        <v>251</v>
      </c>
      <c r="V10058" s="1" t="s">
        <v>36</v>
      </c>
      <c r="W10058">
        <f t="shared" si="314"/>
        <v>46201.679861111108</v>
      </c>
      <c r="X10058">
        <f t="shared" si="315"/>
        <v>46201.69027777778</v>
      </c>
    </row>
    <row r="10059" spans="1:24" x14ac:dyDescent="0.2">
      <c r="A10059" s="1" t="s">
        <v>21073</v>
      </c>
      <c r="B10059" s="1" t="s">
        <v>21071</v>
      </c>
      <c r="C10059" s="1" t="s">
        <v>20757</v>
      </c>
      <c r="D10059" s="1" t="s">
        <v>20863</v>
      </c>
      <c r="E10059" s="1" t="s">
        <v>555</v>
      </c>
      <c r="F10059" s="1" t="s">
        <v>27</v>
      </c>
      <c r="G10059" s="1" t="s">
        <v>249</v>
      </c>
      <c r="H10059" s="1" t="s">
        <v>39</v>
      </c>
      <c r="I10059" s="1" t="s">
        <v>2739</v>
      </c>
      <c r="J10059">
        <v>7</v>
      </c>
      <c r="K10059">
        <v>10.9</v>
      </c>
      <c r="L10059">
        <v>0.5</v>
      </c>
      <c r="M10059">
        <v>6.5</v>
      </c>
      <c r="N10059">
        <v>17.899999999999999</v>
      </c>
      <c r="O10059">
        <v>12</v>
      </c>
      <c r="P10059">
        <v>0</v>
      </c>
      <c r="Q10059" s="1" t="s">
        <v>31</v>
      </c>
      <c r="R10059" s="1" t="s">
        <v>340</v>
      </c>
      <c r="S10059" s="1" t="s">
        <v>41</v>
      </c>
      <c r="T10059" s="1" t="s">
        <v>34</v>
      </c>
      <c r="U10059" s="1" t="s">
        <v>251</v>
      </c>
      <c r="V10059" s="1" t="s">
        <v>42</v>
      </c>
      <c r="W10059">
        <f t="shared" si="314"/>
        <v>46201.679861111108</v>
      </c>
      <c r="X10059">
        <f t="shared" si="315"/>
        <v>46201.702777777777</v>
      </c>
    </row>
    <row r="10060" spans="1:24" x14ac:dyDescent="0.2">
      <c r="A10060" s="1" t="s">
        <v>21074</v>
      </c>
      <c r="B10060" s="1" t="s">
        <v>21071</v>
      </c>
      <c r="C10060" s="1" t="s">
        <v>20757</v>
      </c>
      <c r="D10060" s="1" t="s">
        <v>21075</v>
      </c>
      <c r="E10060" s="1" t="s">
        <v>555</v>
      </c>
      <c r="F10060" s="1" t="s">
        <v>27</v>
      </c>
      <c r="G10060" s="1" t="s">
        <v>249</v>
      </c>
      <c r="H10060" s="1" t="s">
        <v>45</v>
      </c>
      <c r="I10060" s="1" t="s">
        <v>2739</v>
      </c>
      <c r="J10060">
        <v>7</v>
      </c>
      <c r="K10060">
        <v>17.2</v>
      </c>
      <c r="L10060">
        <v>3.8</v>
      </c>
      <c r="M10060">
        <v>3.3</v>
      </c>
      <c r="N10060">
        <v>24.2</v>
      </c>
      <c r="O10060">
        <v>18</v>
      </c>
      <c r="P10060">
        <v>0</v>
      </c>
      <c r="Q10060" s="1" t="s">
        <v>31</v>
      </c>
      <c r="R10060" s="1" t="s">
        <v>173</v>
      </c>
      <c r="S10060" s="1" t="s">
        <v>126</v>
      </c>
      <c r="T10060" s="1" t="s">
        <v>34</v>
      </c>
      <c r="U10060" s="1" t="s">
        <v>251</v>
      </c>
      <c r="V10060" s="1" t="s">
        <v>42</v>
      </c>
      <c r="W10060">
        <f t="shared" si="314"/>
        <v>46201.679861111108</v>
      </c>
      <c r="X10060">
        <f t="shared" si="315"/>
        <v>46201.719444444447</v>
      </c>
    </row>
    <row r="10061" spans="1:24" x14ac:dyDescent="0.2">
      <c r="A10061" s="1" t="s">
        <v>21076</v>
      </c>
      <c r="B10061" s="1" t="s">
        <v>21071</v>
      </c>
      <c r="C10061" s="1" t="s">
        <v>20757</v>
      </c>
      <c r="D10061" s="1" t="s">
        <v>20849</v>
      </c>
      <c r="E10061" s="1" t="s">
        <v>555</v>
      </c>
      <c r="F10061" s="1" t="s">
        <v>50</v>
      </c>
      <c r="G10061" s="1" t="s">
        <v>249</v>
      </c>
      <c r="H10061" s="1" t="s">
        <v>51</v>
      </c>
      <c r="I10061" s="1" t="s">
        <v>2739</v>
      </c>
      <c r="J10061">
        <v>7</v>
      </c>
      <c r="K10061">
        <v>18.600000000000001</v>
      </c>
      <c r="L10061">
        <v>12.2</v>
      </c>
      <c r="M10061">
        <v>3.1</v>
      </c>
      <c r="N10061">
        <v>33.9</v>
      </c>
      <c r="O10061">
        <v>26</v>
      </c>
      <c r="P10061">
        <v>0</v>
      </c>
      <c r="Q10061" s="1" t="s">
        <v>31</v>
      </c>
      <c r="R10061" s="1" t="s">
        <v>1891</v>
      </c>
      <c r="S10061" s="1" t="s">
        <v>291</v>
      </c>
      <c r="T10061" s="1" t="s">
        <v>34</v>
      </c>
      <c r="U10061" s="1" t="s">
        <v>251</v>
      </c>
      <c r="V10061" s="1" t="s">
        <v>42</v>
      </c>
      <c r="W10061">
        <f t="shared" si="314"/>
        <v>46201.679861111108</v>
      </c>
      <c r="X10061">
        <f t="shared" si="315"/>
        <v>46201.743055555555</v>
      </c>
    </row>
    <row r="10062" spans="1:24" x14ac:dyDescent="0.2">
      <c r="A10062" s="1" t="s">
        <v>21077</v>
      </c>
      <c r="B10062" s="1" t="s">
        <v>21071</v>
      </c>
      <c r="C10062" s="1" t="s">
        <v>20757</v>
      </c>
      <c r="D10062" s="1" t="s">
        <v>21078</v>
      </c>
      <c r="E10062" s="1" t="s">
        <v>555</v>
      </c>
      <c r="F10062" s="1" t="s">
        <v>56</v>
      </c>
      <c r="G10062" s="1" t="s">
        <v>249</v>
      </c>
      <c r="H10062" s="1" t="s">
        <v>57</v>
      </c>
      <c r="I10062" s="1" t="s">
        <v>2739</v>
      </c>
      <c r="J10062">
        <v>7</v>
      </c>
      <c r="K10062">
        <v>17.600000000000001</v>
      </c>
      <c r="L10062">
        <v>0.6</v>
      </c>
      <c r="M10062">
        <v>3.3</v>
      </c>
      <c r="N10062">
        <v>21.5</v>
      </c>
      <c r="O10062">
        <v>18</v>
      </c>
      <c r="P10062">
        <v>0</v>
      </c>
      <c r="Q10062" s="1" t="s">
        <v>31</v>
      </c>
      <c r="R10062" s="1" t="s">
        <v>420</v>
      </c>
      <c r="S10062" s="1" t="s">
        <v>118</v>
      </c>
      <c r="T10062" s="1" t="s">
        <v>34</v>
      </c>
      <c r="U10062" s="1" t="s">
        <v>251</v>
      </c>
      <c r="V10062" s="1" t="s">
        <v>42</v>
      </c>
      <c r="W10062">
        <f t="shared" si="314"/>
        <v>46201.679861111108</v>
      </c>
      <c r="X10062">
        <f t="shared" si="315"/>
        <v>46201.758333333331</v>
      </c>
    </row>
    <row r="10063" spans="1:24" x14ac:dyDescent="0.2">
      <c r="A10063" s="1" t="s">
        <v>21079</v>
      </c>
      <c r="B10063" s="1" t="s">
        <v>21071</v>
      </c>
      <c r="C10063" s="1" t="s">
        <v>20757</v>
      </c>
      <c r="D10063" s="1" t="s">
        <v>21080</v>
      </c>
      <c r="E10063" s="1" t="s">
        <v>555</v>
      </c>
      <c r="F10063" s="1" t="s">
        <v>56</v>
      </c>
      <c r="G10063" s="1" t="s">
        <v>249</v>
      </c>
      <c r="H10063" s="1" t="s">
        <v>62</v>
      </c>
      <c r="I10063" s="1" t="s">
        <v>2739</v>
      </c>
      <c r="J10063">
        <v>7</v>
      </c>
      <c r="K10063">
        <v>7.7</v>
      </c>
      <c r="L10063">
        <v>0.2</v>
      </c>
      <c r="M10063">
        <v>3.5</v>
      </c>
      <c r="N10063">
        <v>11.4</v>
      </c>
      <c r="O10063">
        <v>15</v>
      </c>
      <c r="P10063">
        <v>0</v>
      </c>
      <c r="Q10063" s="1" t="s">
        <v>31</v>
      </c>
      <c r="R10063" s="1" t="s">
        <v>86</v>
      </c>
      <c r="S10063" s="1" t="s">
        <v>118</v>
      </c>
      <c r="T10063" s="1" t="s">
        <v>34</v>
      </c>
      <c r="U10063" s="1" t="s">
        <v>251</v>
      </c>
      <c r="V10063" s="1" t="s">
        <v>36</v>
      </c>
      <c r="W10063">
        <f t="shared" si="314"/>
        <v>46201.679861111108</v>
      </c>
      <c r="X10063">
        <f t="shared" si="315"/>
        <v>46201.765972222223</v>
      </c>
    </row>
    <row r="10064" spans="1:24" x14ac:dyDescent="0.2">
      <c r="A10064" s="1" t="s">
        <v>21081</v>
      </c>
      <c r="B10064" s="1" t="s">
        <v>21082</v>
      </c>
      <c r="C10064" s="1" t="s">
        <v>21083</v>
      </c>
      <c r="D10064" s="1" t="s">
        <v>21084</v>
      </c>
      <c r="E10064" s="1" t="s">
        <v>555</v>
      </c>
      <c r="F10064" s="1" t="s">
        <v>27</v>
      </c>
      <c r="G10064" s="1" t="s">
        <v>171</v>
      </c>
      <c r="H10064" s="1" t="s">
        <v>29</v>
      </c>
      <c r="I10064" s="1" t="s">
        <v>1939</v>
      </c>
      <c r="J10064">
        <v>11</v>
      </c>
      <c r="K10064">
        <v>11.4</v>
      </c>
      <c r="L10064">
        <v>1.3</v>
      </c>
      <c r="M10064">
        <v>3.9</v>
      </c>
      <c r="N10064">
        <v>16.600000000000001</v>
      </c>
      <c r="O10064">
        <v>15</v>
      </c>
      <c r="P10064">
        <v>0</v>
      </c>
      <c r="Q10064" s="1" t="s">
        <v>31</v>
      </c>
      <c r="R10064" s="1" t="s">
        <v>106</v>
      </c>
      <c r="S10064" s="1" t="s">
        <v>135</v>
      </c>
      <c r="T10064" s="1" t="s">
        <v>153</v>
      </c>
      <c r="U10064" s="1" t="s">
        <v>251</v>
      </c>
      <c r="V10064" s="1" t="s">
        <v>36</v>
      </c>
      <c r="W10064">
        <f t="shared" si="314"/>
        <v>46201.70416666667</v>
      </c>
      <c r="X10064">
        <f t="shared" si="315"/>
        <v>46201.715277777781</v>
      </c>
    </row>
    <row r="10065" spans="1:24" x14ac:dyDescent="0.2">
      <c r="A10065" s="1" t="s">
        <v>21085</v>
      </c>
      <c r="B10065" s="1" t="s">
        <v>21082</v>
      </c>
      <c r="C10065" s="1" t="s">
        <v>21083</v>
      </c>
      <c r="D10065" s="1" t="s">
        <v>21086</v>
      </c>
      <c r="E10065" s="1" t="s">
        <v>555</v>
      </c>
      <c r="F10065" s="1" t="s">
        <v>27</v>
      </c>
      <c r="G10065" s="1" t="s">
        <v>171</v>
      </c>
      <c r="H10065" s="1" t="s">
        <v>39</v>
      </c>
      <c r="I10065" s="1" t="s">
        <v>1939</v>
      </c>
      <c r="J10065">
        <v>11</v>
      </c>
      <c r="K10065">
        <v>11.6</v>
      </c>
      <c r="L10065">
        <v>0.2</v>
      </c>
      <c r="M10065">
        <v>5.4</v>
      </c>
      <c r="N10065">
        <v>17.2</v>
      </c>
      <c r="O10065">
        <v>12</v>
      </c>
      <c r="P10065">
        <v>0</v>
      </c>
      <c r="Q10065" s="1" t="s">
        <v>31</v>
      </c>
      <c r="R10065" s="1" t="s">
        <v>340</v>
      </c>
      <c r="S10065" s="1" t="s">
        <v>126</v>
      </c>
      <c r="T10065" s="1" t="s">
        <v>153</v>
      </c>
      <c r="U10065" s="1" t="s">
        <v>251</v>
      </c>
      <c r="V10065" s="1" t="s">
        <v>42</v>
      </c>
      <c r="W10065">
        <f t="shared" si="314"/>
        <v>46201.70416666667</v>
      </c>
      <c r="X10065">
        <f t="shared" si="315"/>
        <v>46201.727083333331</v>
      </c>
    </row>
    <row r="10066" spans="1:24" x14ac:dyDescent="0.2">
      <c r="A10066" s="1" t="s">
        <v>21087</v>
      </c>
      <c r="B10066" s="1" t="s">
        <v>21082</v>
      </c>
      <c r="C10066" s="1" t="s">
        <v>21083</v>
      </c>
      <c r="D10066" s="1" t="s">
        <v>20932</v>
      </c>
      <c r="E10066" s="1" t="s">
        <v>555</v>
      </c>
      <c r="F10066" s="1" t="s">
        <v>27</v>
      </c>
      <c r="G10066" s="1" t="s">
        <v>171</v>
      </c>
      <c r="H10066" s="1" t="s">
        <v>45</v>
      </c>
      <c r="I10066" s="1" t="s">
        <v>1939</v>
      </c>
      <c r="J10066">
        <v>11</v>
      </c>
      <c r="K10066">
        <v>14.8</v>
      </c>
      <c r="L10066">
        <v>6.7</v>
      </c>
      <c r="M10066">
        <v>4.5</v>
      </c>
      <c r="N10066">
        <v>26</v>
      </c>
      <c r="O10066">
        <v>18</v>
      </c>
      <c r="P10066">
        <v>0</v>
      </c>
      <c r="Q10066" s="1" t="s">
        <v>31</v>
      </c>
      <c r="R10066" s="1" t="s">
        <v>106</v>
      </c>
      <c r="S10066" s="1" t="s">
        <v>181</v>
      </c>
      <c r="T10066" s="1" t="s">
        <v>153</v>
      </c>
      <c r="U10066" s="1" t="s">
        <v>251</v>
      </c>
      <c r="V10066" s="1" t="s">
        <v>42</v>
      </c>
      <c r="W10066">
        <f t="shared" si="314"/>
        <v>46201.70416666667</v>
      </c>
      <c r="X10066">
        <f t="shared" si="315"/>
        <v>46201.745138888888</v>
      </c>
    </row>
    <row r="10067" spans="1:24" x14ac:dyDescent="0.2">
      <c r="A10067" s="1" t="s">
        <v>21088</v>
      </c>
      <c r="B10067" s="1" t="s">
        <v>21082</v>
      </c>
      <c r="C10067" s="1" t="s">
        <v>21083</v>
      </c>
      <c r="D10067" s="1" t="s">
        <v>21089</v>
      </c>
      <c r="E10067" s="1" t="s">
        <v>555</v>
      </c>
      <c r="F10067" s="1" t="s">
        <v>50</v>
      </c>
      <c r="G10067" s="1" t="s">
        <v>171</v>
      </c>
      <c r="H10067" s="1" t="s">
        <v>51</v>
      </c>
      <c r="I10067" s="1" t="s">
        <v>1939</v>
      </c>
      <c r="J10067">
        <v>11</v>
      </c>
      <c r="K10067">
        <v>15.9</v>
      </c>
      <c r="L10067">
        <v>13.3</v>
      </c>
      <c r="M10067">
        <v>4.5</v>
      </c>
      <c r="N10067">
        <v>33.700000000000003</v>
      </c>
      <c r="O10067">
        <v>26</v>
      </c>
      <c r="P10067">
        <v>0</v>
      </c>
      <c r="Q10067" s="1" t="s">
        <v>31</v>
      </c>
      <c r="R10067" s="1" t="s">
        <v>223</v>
      </c>
      <c r="S10067" s="1" t="s">
        <v>309</v>
      </c>
      <c r="T10067" s="1" t="s">
        <v>153</v>
      </c>
      <c r="U10067" s="1" t="s">
        <v>251</v>
      </c>
      <c r="V10067" s="1" t="s">
        <v>42</v>
      </c>
      <c r="W10067">
        <f t="shared" si="314"/>
        <v>46201.70416666667</v>
      </c>
      <c r="X10067">
        <f t="shared" si="315"/>
        <v>46201.768750000003</v>
      </c>
    </row>
    <row r="10068" spans="1:24" x14ac:dyDescent="0.2">
      <c r="A10068" s="1" t="s">
        <v>21090</v>
      </c>
      <c r="B10068" s="1" t="s">
        <v>21082</v>
      </c>
      <c r="C10068" s="1" t="s">
        <v>21083</v>
      </c>
      <c r="D10068" s="1" t="s">
        <v>21091</v>
      </c>
      <c r="E10068" s="1" t="s">
        <v>555</v>
      </c>
      <c r="F10068" s="1" t="s">
        <v>56</v>
      </c>
      <c r="G10068" s="1" t="s">
        <v>171</v>
      </c>
      <c r="H10068" s="1" t="s">
        <v>57</v>
      </c>
      <c r="I10068" s="1" t="s">
        <v>1939</v>
      </c>
      <c r="J10068">
        <v>11</v>
      </c>
      <c r="K10068">
        <v>12.2</v>
      </c>
      <c r="L10068">
        <v>0.9</v>
      </c>
      <c r="M10068">
        <v>3.2</v>
      </c>
      <c r="N10068">
        <v>16.3</v>
      </c>
      <c r="O10068">
        <v>18</v>
      </c>
      <c r="P10068">
        <v>0</v>
      </c>
      <c r="Q10068" s="1" t="s">
        <v>31</v>
      </c>
      <c r="R10068" s="1" t="s">
        <v>165</v>
      </c>
      <c r="S10068" s="1" t="s">
        <v>296</v>
      </c>
      <c r="T10068" s="1" t="s">
        <v>153</v>
      </c>
      <c r="U10068" s="1" t="s">
        <v>251</v>
      </c>
      <c r="V10068" s="1" t="s">
        <v>36</v>
      </c>
      <c r="W10068">
        <f t="shared" si="314"/>
        <v>46201.70416666667</v>
      </c>
      <c r="X10068">
        <f t="shared" si="315"/>
        <v>46201.779861111114</v>
      </c>
    </row>
    <row r="10069" spans="1:24" x14ac:dyDescent="0.2">
      <c r="A10069" s="1" t="s">
        <v>21092</v>
      </c>
      <c r="B10069" s="1" t="s">
        <v>21082</v>
      </c>
      <c r="C10069" s="1" t="s">
        <v>21083</v>
      </c>
      <c r="D10069" s="1" t="s">
        <v>21093</v>
      </c>
      <c r="E10069" s="1" t="s">
        <v>555</v>
      </c>
      <c r="F10069" s="1" t="s">
        <v>56</v>
      </c>
      <c r="G10069" s="1" t="s">
        <v>171</v>
      </c>
      <c r="H10069" s="1" t="s">
        <v>62</v>
      </c>
      <c r="I10069" s="1" t="s">
        <v>1939</v>
      </c>
      <c r="J10069">
        <v>11</v>
      </c>
      <c r="K10069">
        <v>11.2</v>
      </c>
      <c r="L10069">
        <v>0.5</v>
      </c>
      <c r="M10069">
        <v>2.1</v>
      </c>
      <c r="N10069">
        <v>13.9</v>
      </c>
      <c r="O10069">
        <v>15</v>
      </c>
      <c r="P10069">
        <v>0</v>
      </c>
      <c r="Q10069" s="1" t="s">
        <v>31</v>
      </c>
      <c r="R10069" s="1" t="s">
        <v>504</v>
      </c>
      <c r="S10069" s="1" t="s">
        <v>114</v>
      </c>
      <c r="T10069" s="1" t="s">
        <v>153</v>
      </c>
      <c r="U10069" s="1" t="s">
        <v>251</v>
      </c>
      <c r="V10069" s="1" t="s">
        <v>36</v>
      </c>
      <c r="W10069">
        <f t="shared" si="314"/>
        <v>46201.70416666667</v>
      </c>
      <c r="X10069">
        <f t="shared" si="315"/>
        <v>46201.789583333331</v>
      </c>
    </row>
    <row r="10070" spans="1:24" x14ac:dyDescent="0.2">
      <c r="A10070" s="1" t="s">
        <v>21094</v>
      </c>
      <c r="B10070" s="1" t="s">
        <v>21095</v>
      </c>
      <c r="C10070" s="1" t="s">
        <v>21096</v>
      </c>
      <c r="D10070" s="1" t="s">
        <v>21097</v>
      </c>
      <c r="E10070" s="1" t="s">
        <v>555</v>
      </c>
      <c r="F10070" s="1" t="s">
        <v>27</v>
      </c>
      <c r="G10070" s="1" t="s">
        <v>69</v>
      </c>
      <c r="H10070" s="1" t="s">
        <v>29</v>
      </c>
      <c r="I10070" s="1" t="s">
        <v>1666</v>
      </c>
      <c r="J10070">
        <v>1</v>
      </c>
      <c r="K10070">
        <v>11.9</v>
      </c>
      <c r="L10070">
        <v>0.8</v>
      </c>
      <c r="M10070">
        <v>2.4</v>
      </c>
      <c r="N10070">
        <v>15.1</v>
      </c>
      <c r="O10070">
        <v>15</v>
      </c>
      <c r="P10070">
        <v>0</v>
      </c>
      <c r="Q10070" s="1" t="s">
        <v>31</v>
      </c>
      <c r="R10070" s="1" t="s">
        <v>40</v>
      </c>
      <c r="S10070" s="1" t="s">
        <v>152</v>
      </c>
      <c r="T10070" s="1" t="s">
        <v>71</v>
      </c>
      <c r="U10070" s="1" t="s">
        <v>127</v>
      </c>
      <c r="V10070" s="1" t="s">
        <v>36</v>
      </c>
      <c r="W10070">
        <f t="shared" si="314"/>
        <v>46201.54583333333</v>
      </c>
      <c r="X10070">
        <f t="shared" si="315"/>
        <v>46201.556250000001</v>
      </c>
    </row>
    <row r="10071" spans="1:24" x14ac:dyDescent="0.2">
      <c r="A10071" s="1" t="s">
        <v>21098</v>
      </c>
      <c r="B10071" s="1" t="s">
        <v>21095</v>
      </c>
      <c r="C10071" s="1" t="s">
        <v>21096</v>
      </c>
      <c r="D10071" s="1" t="s">
        <v>21054</v>
      </c>
      <c r="E10071" s="1" t="s">
        <v>555</v>
      </c>
      <c r="F10071" s="1" t="s">
        <v>27</v>
      </c>
      <c r="G10071" s="1" t="s">
        <v>69</v>
      </c>
      <c r="H10071" s="1" t="s">
        <v>39</v>
      </c>
      <c r="I10071" s="1" t="s">
        <v>1666</v>
      </c>
      <c r="J10071">
        <v>1</v>
      </c>
      <c r="K10071">
        <v>11.4</v>
      </c>
      <c r="L10071">
        <v>0.8</v>
      </c>
      <c r="M10071">
        <v>5.8</v>
      </c>
      <c r="N10071">
        <v>18.100000000000001</v>
      </c>
      <c r="O10071">
        <v>12</v>
      </c>
      <c r="P10071">
        <v>0</v>
      </c>
      <c r="Q10071" s="1" t="s">
        <v>31</v>
      </c>
      <c r="R10071" s="1" t="s">
        <v>199</v>
      </c>
      <c r="S10071" s="1" t="s">
        <v>47</v>
      </c>
      <c r="T10071" s="1" t="s">
        <v>71</v>
      </c>
      <c r="U10071" s="1" t="s">
        <v>127</v>
      </c>
      <c r="V10071" s="1" t="s">
        <v>42</v>
      </c>
      <c r="W10071">
        <f t="shared" si="314"/>
        <v>46201.54583333333</v>
      </c>
      <c r="X10071">
        <f t="shared" si="315"/>
        <v>46201.568749999999</v>
      </c>
    </row>
    <row r="10072" spans="1:24" x14ac:dyDescent="0.2">
      <c r="A10072" s="1" t="s">
        <v>21099</v>
      </c>
      <c r="B10072" s="1" t="s">
        <v>21095</v>
      </c>
      <c r="C10072" s="1" t="s">
        <v>21096</v>
      </c>
      <c r="D10072" s="1" t="s">
        <v>20994</v>
      </c>
      <c r="E10072" s="1" t="s">
        <v>555</v>
      </c>
      <c r="F10072" s="1" t="s">
        <v>27</v>
      </c>
      <c r="G10072" s="1" t="s">
        <v>69</v>
      </c>
      <c r="H10072" s="1" t="s">
        <v>45</v>
      </c>
      <c r="I10072" s="1" t="s">
        <v>1666</v>
      </c>
      <c r="J10072">
        <v>1</v>
      </c>
      <c r="K10072">
        <v>13</v>
      </c>
      <c r="L10072">
        <v>5.3</v>
      </c>
      <c r="M10072">
        <v>2.2999999999999998</v>
      </c>
      <c r="N10072">
        <v>20.7</v>
      </c>
      <c r="O10072">
        <v>18</v>
      </c>
      <c r="P10072">
        <v>0</v>
      </c>
      <c r="Q10072" s="1" t="s">
        <v>31</v>
      </c>
      <c r="R10072" s="1" t="s">
        <v>340</v>
      </c>
      <c r="S10072" s="1" t="s">
        <v>254</v>
      </c>
      <c r="T10072" s="1" t="s">
        <v>71</v>
      </c>
      <c r="U10072" s="1" t="s">
        <v>127</v>
      </c>
      <c r="V10072" s="1" t="s">
        <v>36</v>
      </c>
      <c r="W10072">
        <f t="shared" si="314"/>
        <v>46201.54583333333</v>
      </c>
      <c r="X10072">
        <f t="shared" si="315"/>
        <v>46201.582638888889</v>
      </c>
    </row>
    <row r="10073" spans="1:24" x14ac:dyDescent="0.2">
      <c r="A10073" s="1" t="s">
        <v>21100</v>
      </c>
      <c r="B10073" s="1" t="s">
        <v>21095</v>
      </c>
      <c r="C10073" s="1" t="s">
        <v>21096</v>
      </c>
      <c r="D10073" s="1" t="s">
        <v>20996</v>
      </c>
      <c r="E10073" s="1" t="s">
        <v>555</v>
      </c>
      <c r="F10073" s="1" t="s">
        <v>50</v>
      </c>
      <c r="G10073" s="1" t="s">
        <v>69</v>
      </c>
      <c r="H10073" s="1" t="s">
        <v>51</v>
      </c>
      <c r="I10073" s="1" t="s">
        <v>1666</v>
      </c>
      <c r="J10073">
        <v>1</v>
      </c>
      <c r="K10073">
        <v>16</v>
      </c>
      <c r="L10073">
        <v>10.9</v>
      </c>
      <c r="M10073">
        <v>3.8</v>
      </c>
      <c r="N10073">
        <v>30.7</v>
      </c>
      <c r="O10073">
        <v>26</v>
      </c>
      <c r="P10073">
        <v>0</v>
      </c>
      <c r="Q10073" s="1" t="s">
        <v>31</v>
      </c>
      <c r="R10073" s="1" t="s">
        <v>625</v>
      </c>
      <c r="S10073" s="1" t="s">
        <v>772</v>
      </c>
      <c r="T10073" s="1" t="s">
        <v>71</v>
      </c>
      <c r="U10073" s="1" t="s">
        <v>127</v>
      </c>
      <c r="V10073" s="1" t="s">
        <v>42</v>
      </c>
      <c r="W10073">
        <f t="shared" si="314"/>
        <v>46201.54583333333</v>
      </c>
      <c r="X10073">
        <f t="shared" si="315"/>
        <v>46201.604166666664</v>
      </c>
    </row>
    <row r="10074" spans="1:24" x14ac:dyDescent="0.2">
      <c r="A10074" s="1" t="s">
        <v>21101</v>
      </c>
      <c r="B10074" s="1" t="s">
        <v>21095</v>
      </c>
      <c r="C10074" s="1" t="s">
        <v>21096</v>
      </c>
      <c r="D10074" s="1" t="s">
        <v>20749</v>
      </c>
      <c r="E10074" s="1" t="s">
        <v>555</v>
      </c>
      <c r="F10074" s="1" t="s">
        <v>56</v>
      </c>
      <c r="G10074" s="1" t="s">
        <v>69</v>
      </c>
      <c r="H10074" s="1" t="s">
        <v>57</v>
      </c>
      <c r="I10074" s="1" t="s">
        <v>1666</v>
      </c>
      <c r="J10074">
        <v>1</v>
      </c>
      <c r="K10074">
        <v>13.8</v>
      </c>
      <c r="L10074">
        <v>1.7</v>
      </c>
      <c r="M10074">
        <v>3</v>
      </c>
      <c r="N10074">
        <v>18.399999999999999</v>
      </c>
      <c r="O10074">
        <v>18</v>
      </c>
      <c r="P10074">
        <v>0</v>
      </c>
      <c r="Q10074" s="1" t="s">
        <v>31</v>
      </c>
      <c r="R10074" s="1" t="s">
        <v>117</v>
      </c>
      <c r="S10074" s="1" t="s">
        <v>87</v>
      </c>
      <c r="T10074" s="1" t="s">
        <v>71</v>
      </c>
      <c r="U10074" s="1" t="s">
        <v>127</v>
      </c>
      <c r="V10074" s="1" t="s">
        <v>36</v>
      </c>
      <c r="W10074">
        <f t="shared" si="314"/>
        <v>46201.54583333333</v>
      </c>
      <c r="X10074">
        <f t="shared" si="315"/>
        <v>46201.617361111108</v>
      </c>
    </row>
    <row r="10075" spans="1:24" x14ac:dyDescent="0.2">
      <c r="A10075" s="1" t="s">
        <v>21102</v>
      </c>
      <c r="B10075" s="1" t="s">
        <v>21095</v>
      </c>
      <c r="C10075" s="1" t="s">
        <v>21096</v>
      </c>
      <c r="D10075" s="1" t="s">
        <v>21026</v>
      </c>
      <c r="E10075" s="1" t="s">
        <v>555</v>
      </c>
      <c r="F10075" s="1" t="s">
        <v>56</v>
      </c>
      <c r="G10075" s="1" t="s">
        <v>69</v>
      </c>
      <c r="H10075" s="1" t="s">
        <v>62</v>
      </c>
      <c r="I10075" s="1" t="s">
        <v>1666</v>
      </c>
      <c r="J10075">
        <v>1</v>
      </c>
      <c r="K10075">
        <v>9</v>
      </c>
      <c r="L10075">
        <v>0.6</v>
      </c>
      <c r="M10075">
        <v>1.1000000000000001</v>
      </c>
      <c r="N10075">
        <v>10.6</v>
      </c>
      <c r="O10075">
        <v>15</v>
      </c>
      <c r="P10075">
        <v>0</v>
      </c>
      <c r="Q10075" s="1" t="s">
        <v>31</v>
      </c>
      <c r="R10075" s="1" t="s">
        <v>279</v>
      </c>
      <c r="S10075" s="1" t="s">
        <v>59</v>
      </c>
      <c r="T10075" s="1" t="s">
        <v>71</v>
      </c>
      <c r="U10075" s="1" t="s">
        <v>127</v>
      </c>
      <c r="V10075" s="1" t="s">
        <v>36</v>
      </c>
      <c r="W10075">
        <f t="shared" si="314"/>
        <v>46201.54583333333</v>
      </c>
      <c r="X10075">
        <f t="shared" si="315"/>
        <v>46201.624305555553</v>
      </c>
    </row>
    <row r="10076" spans="1:24" x14ac:dyDescent="0.2">
      <c r="A10076" s="1" t="s">
        <v>21103</v>
      </c>
      <c r="B10076" s="1" t="s">
        <v>21104</v>
      </c>
      <c r="C10076" s="1" t="s">
        <v>21105</v>
      </c>
      <c r="D10076" s="1" t="s">
        <v>21097</v>
      </c>
      <c r="E10076" s="1" t="s">
        <v>555</v>
      </c>
      <c r="F10076" s="1" t="s">
        <v>27</v>
      </c>
      <c r="G10076" s="1" t="s">
        <v>171</v>
      </c>
      <c r="H10076" s="1" t="s">
        <v>29</v>
      </c>
      <c r="I10076" s="1" t="s">
        <v>2080</v>
      </c>
      <c r="J10076">
        <v>9</v>
      </c>
      <c r="K10076">
        <v>12.5</v>
      </c>
      <c r="L10076">
        <v>0.9</v>
      </c>
      <c r="M10076">
        <v>3.3</v>
      </c>
      <c r="N10076">
        <v>16.600000000000001</v>
      </c>
      <c r="O10076">
        <v>15</v>
      </c>
      <c r="P10076">
        <v>0</v>
      </c>
      <c r="Q10076" s="1" t="s">
        <v>31</v>
      </c>
      <c r="R10076" s="1" t="s">
        <v>98</v>
      </c>
      <c r="S10076" s="1" t="s">
        <v>41</v>
      </c>
      <c r="T10076" s="1" t="s">
        <v>34</v>
      </c>
      <c r="U10076" s="1" t="s">
        <v>99</v>
      </c>
      <c r="V10076" s="1" t="s">
        <v>36</v>
      </c>
      <c r="W10076">
        <f t="shared" si="314"/>
        <v>46201.545138888891</v>
      </c>
      <c r="X10076">
        <f t="shared" si="315"/>
        <v>46201.556250000001</v>
      </c>
    </row>
    <row r="10077" spans="1:24" x14ac:dyDescent="0.2">
      <c r="A10077" s="1" t="s">
        <v>21106</v>
      </c>
      <c r="B10077" s="1" t="s">
        <v>21104</v>
      </c>
      <c r="C10077" s="1" t="s">
        <v>21105</v>
      </c>
      <c r="D10077" s="1" t="s">
        <v>21107</v>
      </c>
      <c r="E10077" s="1" t="s">
        <v>555</v>
      </c>
      <c r="F10077" s="1" t="s">
        <v>27</v>
      </c>
      <c r="G10077" s="1" t="s">
        <v>171</v>
      </c>
      <c r="H10077" s="1" t="s">
        <v>39</v>
      </c>
      <c r="I10077" s="1" t="s">
        <v>2080</v>
      </c>
      <c r="J10077">
        <v>9</v>
      </c>
      <c r="K10077">
        <v>9.8000000000000007</v>
      </c>
      <c r="L10077">
        <v>0.8</v>
      </c>
      <c r="M10077">
        <v>5.6</v>
      </c>
      <c r="N10077">
        <v>16.3</v>
      </c>
      <c r="O10077">
        <v>12</v>
      </c>
      <c r="P10077">
        <v>0</v>
      </c>
      <c r="Q10077" s="1" t="s">
        <v>31</v>
      </c>
      <c r="R10077" s="1" t="s">
        <v>125</v>
      </c>
      <c r="S10077" s="1" t="s">
        <v>47</v>
      </c>
      <c r="T10077" s="1" t="s">
        <v>34</v>
      </c>
      <c r="U10077" s="1" t="s">
        <v>99</v>
      </c>
      <c r="V10077" s="1" t="s">
        <v>42</v>
      </c>
      <c r="W10077">
        <f t="shared" si="314"/>
        <v>46201.545138888891</v>
      </c>
      <c r="X10077">
        <f t="shared" si="315"/>
        <v>46201.567361111112</v>
      </c>
    </row>
    <row r="10078" spans="1:24" x14ac:dyDescent="0.2">
      <c r="A10078" s="1" t="s">
        <v>21108</v>
      </c>
      <c r="B10078" s="1" t="s">
        <v>21104</v>
      </c>
      <c r="C10078" s="1" t="s">
        <v>21105</v>
      </c>
      <c r="D10078" s="1" t="s">
        <v>20777</v>
      </c>
      <c r="E10078" s="1" t="s">
        <v>555</v>
      </c>
      <c r="F10078" s="1" t="s">
        <v>27</v>
      </c>
      <c r="G10078" s="1" t="s">
        <v>171</v>
      </c>
      <c r="H10078" s="1" t="s">
        <v>45</v>
      </c>
      <c r="I10078" s="1" t="s">
        <v>2080</v>
      </c>
      <c r="J10078">
        <v>9</v>
      </c>
      <c r="K10078">
        <v>14.3</v>
      </c>
      <c r="L10078">
        <v>5.4</v>
      </c>
      <c r="M10078">
        <v>3.2</v>
      </c>
      <c r="N10078">
        <v>22.9</v>
      </c>
      <c r="O10078">
        <v>18</v>
      </c>
      <c r="P10078">
        <v>0</v>
      </c>
      <c r="Q10078" s="1" t="s">
        <v>31</v>
      </c>
      <c r="R10078" s="1" t="s">
        <v>125</v>
      </c>
      <c r="S10078" s="1" t="s">
        <v>196</v>
      </c>
      <c r="T10078" s="1" t="s">
        <v>34</v>
      </c>
      <c r="U10078" s="1" t="s">
        <v>99</v>
      </c>
      <c r="V10078" s="1" t="s">
        <v>42</v>
      </c>
      <c r="W10078">
        <f t="shared" si="314"/>
        <v>46201.545138888891</v>
      </c>
      <c r="X10078">
        <f t="shared" si="315"/>
        <v>46201.583333333336</v>
      </c>
    </row>
    <row r="10079" spans="1:24" x14ac:dyDescent="0.2">
      <c r="A10079" s="1" t="s">
        <v>21109</v>
      </c>
      <c r="B10079" s="1" t="s">
        <v>21104</v>
      </c>
      <c r="C10079" s="1" t="s">
        <v>21105</v>
      </c>
      <c r="D10079" s="1" t="s">
        <v>21040</v>
      </c>
      <c r="E10079" s="1" t="s">
        <v>555</v>
      </c>
      <c r="F10079" s="1" t="s">
        <v>50</v>
      </c>
      <c r="G10079" s="1" t="s">
        <v>171</v>
      </c>
      <c r="H10079" s="1" t="s">
        <v>51</v>
      </c>
      <c r="I10079" s="1" t="s">
        <v>2080</v>
      </c>
      <c r="J10079">
        <v>9</v>
      </c>
      <c r="K10079">
        <v>18.5</v>
      </c>
      <c r="L10079">
        <v>12.2</v>
      </c>
      <c r="M10079">
        <v>2.7</v>
      </c>
      <c r="N10079">
        <v>33.299999999999997</v>
      </c>
      <c r="O10079">
        <v>26</v>
      </c>
      <c r="P10079">
        <v>0</v>
      </c>
      <c r="Q10079" s="1" t="s">
        <v>31</v>
      </c>
      <c r="R10079" s="1" t="s">
        <v>728</v>
      </c>
      <c r="S10079" s="1" t="s">
        <v>500</v>
      </c>
      <c r="T10079" s="1" t="s">
        <v>34</v>
      </c>
      <c r="U10079" s="1" t="s">
        <v>99</v>
      </c>
      <c r="V10079" s="1" t="s">
        <v>42</v>
      </c>
      <c r="W10079">
        <f t="shared" si="314"/>
        <v>46201.545138888891</v>
      </c>
      <c r="X10079">
        <f t="shared" si="315"/>
        <v>46201.606944444444</v>
      </c>
    </row>
    <row r="10080" spans="1:24" x14ac:dyDescent="0.2">
      <c r="A10080" s="1" t="s">
        <v>21110</v>
      </c>
      <c r="B10080" s="1" t="s">
        <v>21104</v>
      </c>
      <c r="C10080" s="1" t="s">
        <v>21105</v>
      </c>
      <c r="D10080" s="1" t="s">
        <v>21111</v>
      </c>
      <c r="E10080" s="1" t="s">
        <v>555</v>
      </c>
      <c r="F10080" s="1" t="s">
        <v>56</v>
      </c>
      <c r="G10080" s="1" t="s">
        <v>171</v>
      </c>
      <c r="H10080" s="1" t="s">
        <v>57</v>
      </c>
      <c r="I10080" s="1" t="s">
        <v>2080</v>
      </c>
      <c r="J10080">
        <v>9</v>
      </c>
      <c r="K10080">
        <v>11.8</v>
      </c>
      <c r="L10080">
        <v>0.4</v>
      </c>
      <c r="M10080">
        <v>2.6</v>
      </c>
      <c r="N10080">
        <v>14.8</v>
      </c>
      <c r="O10080">
        <v>18</v>
      </c>
      <c r="P10080">
        <v>0</v>
      </c>
      <c r="Q10080" s="1" t="s">
        <v>31</v>
      </c>
      <c r="R10080" s="1" t="s">
        <v>165</v>
      </c>
      <c r="S10080" s="1" t="s">
        <v>211</v>
      </c>
      <c r="T10080" s="1" t="s">
        <v>34</v>
      </c>
      <c r="U10080" s="1" t="s">
        <v>99</v>
      </c>
      <c r="V10080" s="1" t="s">
        <v>36</v>
      </c>
      <c r="W10080">
        <f t="shared" si="314"/>
        <v>46201.545138888891</v>
      </c>
      <c r="X10080">
        <f t="shared" si="315"/>
        <v>46201.616666666669</v>
      </c>
    </row>
    <row r="10081" spans="1:24" x14ac:dyDescent="0.2">
      <c r="A10081" s="1" t="s">
        <v>21112</v>
      </c>
      <c r="B10081" s="1" t="s">
        <v>21104</v>
      </c>
      <c r="C10081" s="1" t="s">
        <v>21105</v>
      </c>
      <c r="D10081" s="1" t="s">
        <v>21026</v>
      </c>
      <c r="E10081" s="1" t="s">
        <v>555</v>
      </c>
      <c r="F10081" s="1" t="s">
        <v>56</v>
      </c>
      <c r="G10081" s="1" t="s">
        <v>171</v>
      </c>
      <c r="H10081" s="1" t="s">
        <v>62</v>
      </c>
      <c r="I10081" s="1" t="s">
        <v>2080</v>
      </c>
      <c r="J10081">
        <v>9</v>
      </c>
      <c r="K10081">
        <v>7.9</v>
      </c>
      <c r="L10081">
        <v>0.7</v>
      </c>
      <c r="M10081">
        <v>1.9</v>
      </c>
      <c r="N10081">
        <v>10.5</v>
      </c>
      <c r="O10081">
        <v>15</v>
      </c>
      <c r="P10081">
        <v>0</v>
      </c>
      <c r="Q10081" s="1" t="s">
        <v>31</v>
      </c>
      <c r="R10081" s="1" t="s">
        <v>142</v>
      </c>
      <c r="S10081" s="1" t="s">
        <v>114</v>
      </c>
      <c r="T10081" s="1" t="s">
        <v>34</v>
      </c>
      <c r="U10081" s="1" t="s">
        <v>99</v>
      </c>
      <c r="V10081" s="1" t="s">
        <v>36</v>
      </c>
      <c r="W10081">
        <f t="shared" si="314"/>
        <v>46201.545138888891</v>
      </c>
      <c r="X10081">
        <f t="shared" si="315"/>
        <v>46201.624305555553</v>
      </c>
    </row>
  </sheetData>
  <autoFilter ref="A1:X10081" xr:uid="{A16F7984-233E-2D46-B510-888E2F9EC5BF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478F43-A453-FB4A-9BA1-037953E2070E}">
  <sheetPr>
    <pageSetUpPr fitToPage="1"/>
  </sheetPr>
  <dimension ref="A1:E18"/>
  <sheetViews>
    <sheetView workbookViewId="0"/>
  </sheetViews>
  <sheetFormatPr baseColWidth="10" defaultRowHeight="16" x14ac:dyDescent="0.2"/>
  <sheetData>
    <row r="1" spans="1:5" x14ac:dyDescent="0.2">
      <c r="A1" t="s">
        <v>21113</v>
      </c>
    </row>
    <row r="2" spans="1:5" x14ac:dyDescent="0.2">
      <c r="A2" t="s">
        <v>21114</v>
      </c>
    </row>
    <row r="4" spans="1:5" x14ac:dyDescent="0.2">
      <c r="A4" t="s">
        <v>21115</v>
      </c>
      <c r="B4" t="s">
        <v>21116</v>
      </c>
      <c r="C4" t="s">
        <v>21117</v>
      </c>
      <c r="D4" t="s">
        <v>21118</v>
      </c>
      <c r="E4" t="s">
        <v>21119</v>
      </c>
    </row>
    <row r="5" spans="1:5" x14ac:dyDescent="0.2">
      <c r="A5" t="s">
        <v>29</v>
      </c>
      <c r="B5">
        <f>COUNTIF(Events!$H$2:$H$10081,A5)</f>
        <v>1680</v>
      </c>
      <c r="C5">
        <f>AVERAGEIF(Events!$H$2:$H$10081,A5,Events!$N$2:$N$10081)</f>
        <v>13.955952380952382</v>
      </c>
      <c r="D5">
        <f>_xlfn.XLOOKUP(A5,Events!$H$2:$H$10081,Events!$O$2:$O$10081)</f>
        <v>15</v>
      </c>
      <c r="E5">
        <f t="shared" ref="E5:E10" si="0">IFERROR(C5/D5-1,0)</f>
        <v>-6.9603174603174556E-2</v>
      </c>
    </row>
    <row r="6" spans="1:5" x14ac:dyDescent="0.2">
      <c r="A6" t="s">
        <v>39</v>
      </c>
      <c r="B6">
        <f>COUNTIF(Events!$H$2:$H$10081,A6)</f>
        <v>1680</v>
      </c>
      <c r="C6">
        <f>AVERAGEIF(Events!$H$2:$H$10081,A6,Events!$N$2:$N$10081)</f>
        <v>16.47714285714288</v>
      </c>
      <c r="D6">
        <f>_xlfn.XLOOKUP(A6,Events!$H$2:$H$10081,Events!$O$2:$O$10081)</f>
        <v>12</v>
      </c>
      <c r="E6">
        <f t="shared" si="0"/>
        <v>0.37309523809523992</v>
      </c>
    </row>
    <row r="7" spans="1:5" x14ac:dyDescent="0.2">
      <c r="A7" t="s">
        <v>45</v>
      </c>
      <c r="B7">
        <f>COUNTIF(Events!$H$2:$H$10081,A7)</f>
        <v>1680</v>
      </c>
      <c r="C7">
        <f>AVERAGEIF(Events!$H$2:$H$10081,A7,Events!$N$2:$N$10081)</f>
        <v>20.954821428571481</v>
      </c>
      <c r="D7">
        <f>_xlfn.XLOOKUP(A7,Events!$H$2:$H$10081,Events!$O$2:$O$10081)</f>
        <v>18</v>
      </c>
      <c r="E7">
        <f t="shared" si="0"/>
        <v>0.16415674603174901</v>
      </c>
    </row>
    <row r="8" spans="1:5" x14ac:dyDescent="0.2">
      <c r="A8" t="s">
        <v>51</v>
      </c>
      <c r="B8">
        <f>COUNTIF(Events!$H$2:$H$10081,A8)</f>
        <v>1680</v>
      </c>
      <c r="C8">
        <f>AVERAGEIF(Events!$H$2:$H$10081,A8,Events!$N$2:$N$10081)</f>
        <v>30.423571428571378</v>
      </c>
      <c r="D8">
        <f>_xlfn.XLOOKUP(A8,Events!$H$2:$H$10081,Events!$O$2:$O$10081)</f>
        <v>26</v>
      </c>
      <c r="E8">
        <f t="shared" si="0"/>
        <v>0.17013736263736079</v>
      </c>
    </row>
    <row r="9" spans="1:5" x14ac:dyDescent="0.2">
      <c r="A9" t="s">
        <v>57</v>
      </c>
      <c r="B9">
        <f>COUNTIF(Events!$H$2:$H$10081,A9)</f>
        <v>1680</v>
      </c>
      <c r="C9">
        <f>AVERAGEIF(Events!$H$2:$H$10081,A9,Events!$N$2:$N$10081)</f>
        <v>16.315119047619053</v>
      </c>
      <c r="D9">
        <f>_xlfn.XLOOKUP(A9,Events!$H$2:$H$10081,Events!$O$2:$O$10081)</f>
        <v>18</v>
      </c>
      <c r="E9">
        <f t="shared" si="0"/>
        <v>-9.3604497354497052E-2</v>
      </c>
    </row>
    <row r="10" spans="1:5" x14ac:dyDescent="0.2">
      <c r="A10" t="s">
        <v>62</v>
      </c>
      <c r="B10">
        <f>COUNTIF(Events!$H$2:$H$10081,A10)</f>
        <v>1680</v>
      </c>
      <c r="C10">
        <f>AVERAGEIF(Events!$H$2:$H$10081,A10,Events!$N$2:$N$10081)</f>
        <v>11.097499999999997</v>
      </c>
      <c r="D10">
        <f>_xlfn.XLOOKUP(A10,Events!$H$2:$H$10081,Events!$O$2:$O$10081)</f>
        <v>15</v>
      </c>
      <c r="E10">
        <f t="shared" si="0"/>
        <v>-0.26016666666666688</v>
      </c>
    </row>
    <row r="13" spans="1:5" x14ac:dyDescent="0.2">
      <c r="A13" t="s">
        <v>21120</v>
      </c>
      <c r="B13" t="s">
        <v>21121</v>
      </c>
      <c r="C13" t="s">
        <v>21122</v>
      </c>
      <c r="D13" t="s">
        <v>21123</v>
      </c>
    </row>
    <row r="14" spans="1:5" x14ac:dyDescent="0.2">
      <c r="A14" t="s">
        <v>21124</v>
      </c>
      <c r="B14">
        <f>B6</f>
        <v>1680</v>
      </c>
      <c r="C14">
        <v>1680</v>
      </c>
      <c r="D14" t="b">
        <f>ROUND(B14,6)=ROUND(C14,6)</f>
        <v>1</v>
      </c>
    </row>
    <row r="15" spans="1:5" x14ac:dyDescent="0.2">
      <c r="A15" t="s">
        <v>21125</v>
      </c>
      <c r="B15">
        <f>ROUND(C6,9)</f>
        <v>16.477142857</v>
      </c>
      <c r="C15">
        <v>16.477142857</v>
      </c>
      <c r="D15" t="b">
        <f>ROUND(B15,6)=ROUND(C15,6)</f>
        <v>1</v>
      </c>
    </row>
    <row r="16" spans="1:5" x14ac:dyDescent="0.2">
      <c r="A16" t="s">
        <v>21126</v>
      </c>
      <c r="B16">
        <f>D6</f>
        <v>12</v>
      </c>
      <c r="C16">
        <v>12</v>
      </c>
      <c r="D16" t="b">
        <f>ROUND(B16,6)=ROUND(C16,6)</f>
        <v>1</v>
      </c>
    </row>
    <row r="17" spans="1:4" x14ac:dyDescent="0.2">
      <c r="A17" t="s">
        <v>21127</v>
      </c>
      <c r="B17">
        <f>ROUND(E6,6)</f>
        <v>0.37309500000000001</v>
      </c>
      <c r="C17">
        <v>0.37309500000000001</v>
      </c>
      <c r="D17" t="b">
        <f>ROUND(B17,6)=ROUND(C17,6)</f>
        <v>1</v>
      </c>
    </row>
    <row r="18" spans="1:4" x14ac:dyDescent="0.2">
      <c r="A18" t="s">
        <v>21128</v>
      </c>
      <c r="B18">
        <f>SUM(B5:B10)</f>
        <v>10080</v>
      </c>
      <c r="C18">
        <v>10080</v>
      </c>
      <c r="D18" t="b">
        <f>ROUND(B18,6)=ROUND(C18,6)</f>
        <v>1</v>
      </c>
    </row>
  </sheetData>
  <conditionalFormatting sqref="E5:E10">
    <cfRule type="cellIs" dxfId="3" priority="1" stopIfTrue="1" operator="greaterThan">
      <formula>0</formula>
    </cfRule>
    <cfRule type="cellIs" dxfId="2" priority="2" stopIfTrue="1" operator="lessThan">
      <formula>0</formula>
    </cfRule>
  </conditionalFormatting>
  <pageMargins left="0.27777777777777779" right="0.27777777777777779" top="0.41666666666666669" bottom="0.41666666666666669" header="0.3" footer="0.3"/>
  <pageSetup fitToHeight="20" orientation="landscape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6C539F-834F-5C44-9A01-0E9EBCD0E7E3}">
  <sheetPr>
    <pageSetUpPr fitToPage="1"/>
  </sheetPr>
  <dimension ref="A1:G12"/>
  <sheetViews>
    <sheetView workbookViewId="0"/>
  </sheetViews>
  <sheetFormatPr baseColWidth="10" defaultRowHeight="16" x14ac:dyDescent="0.2"/>
  <sheetData>
    <row r="1" spans="1:7" x14ac:dyDescent="0.2">
      <c r="A1" t="s">
        <v>21131</v>
      </c>
    </row>
    <row r="2" spans="1:7" x14ac:dyDescent="0.2">
      <c r="A2" t="s">
        <v>21132</v>
      </c>
    </row>
    <row r="4" spans="1:7" x14ac:dyDescent="0.2">
      <c r="A4" t="s">
        <v>21133</v>
      </c>
      <c r="B4" t="s">
        <v>21134</v>
      </c>
      <c r="C4" t="s">
        <v>21135</v>
      </c>
      <c r="D4" t="s">
        <v>21136</v>
      </c>
      <c r="E4" t="s">
        <v>21137</v>
      </c>
      <c r="G4" t="s">
        <v>21144</v>
      </c>
    </row>
    <row r="5" spans="1:7" x14ac:dyDescent="0.2">
      <c r="A5" t="s">
        <v>28</v>
      </c>
      <c r="B5">
        <f>COUNTIF(Events!$G$2:$G$10081,A5)</f>
        <v>1614</v>
      </c>
      <c r="C5">
        <f>SUMIF(Events!$G$2:$G$10081,A5,Events!$N$2:$N$10081)/28</f>
        <v>1058.1178571428575</v>
      </c>
      <c r="D5">
        <f t="shared" ref="D5:D12" si="0">MIN(99,ROUND(C5/$G$5*100,1))</f>
        <v>99</v>
      </c>
      <c r="E5">
        <f>ROUND((1-SUMIFS(Events!$P$2:$P$10081,Events!$G$2:$G$10081,A5)/B5)*100,1)</f>
        <v>98.9</v>
      </c>
      <c r="G5">
        <v>1024</v>
      </c>
    </row>
    <row r="6" spans="1:7" x14ac:dyDescent="0.2">
      <c r="A6" t="s">
        <v>123</v>
      </c>
      <c r="B6">
        <f>COUNTIF(Events!$G$2:$G$10081,A6)</f>
        <v>1212</v>
      </c>
      <c r="C6">
        <f>SUMIF(Events!$G$2:$G$10081,A6,Events!$N$2:$N$10081)/28</f>
        <v>787.97857142857117</v>
      </c>
      <c r="D6">
        <f t="shared" si="0"/>
        <v>77</v>
      </c>
      <c r="E6">
        <f>ROUND((1-SUMIFS(Events!$P$2:$P$10081,Events!$G$2:$G$10081,A6)/B6)*100,1)</f>
        <v>98.8</v>
      </c>
    </row>
    <row r="7" spans="1:7" x14ac:dyDescent="0.2">
      <c r="A7" t="s">
        <v>171</v>
      </c>
      <c r="B7">
        <f>COUNTIF(Events!$G$2:$G$10081,A7)</f>
        <v>1494</v>
      </c>
      <c r="C7">
        <f>SUMIF(Events!$G$2:$G$10081,A7,Events!$N$2:$N$10081)/28</f>
        <v>975.92500000000075</v>
      </c>
      <c r="D7">
        <f t="shared" si="0"/>
        <v>95.3</v>
      </c>
      <c r="E7">
        <f>ROUND((1-SUMIFS(Events!$P$2:$P$10081,Events!$G$2:$G$10081,A7)/B7)*100,1)</f>
        <v>98.9</v>
      </c>
    </row>
    <row r="8" spans="1:7" x14ac:dyDescent="0.2">
      <c r="A8" t="s">
        <v>96</v>
      </c>
      <c r="B8">
        <f>COUNTIF(Events!$G$2:$G$10081,A8)</f>
        <v>906</v>
      </c>
      <c r="C8">
        <f>SUMIF(Events!$G$2:$G$10081,A8,Events!$N$2:$N$10081)/28</f>
        <v>582.66785714285777</v>
      </c>
      <c r="D8">
        <f t="shared" si="0"/>
        <v>56.9</v>
      </c>
      <c r="E8">
        <f>ROUND((1-SUMIFS(Events!$P$2:$P$10081,Events!$G$2:$G$10081,A8)/B8)*100,1)</f>
        <v>99</v>
      </c>
    </row>
    <row r="9" spans="1:7" x14ac:dyDescent="0.2">
      <c r="A9" t="s">
        <v>69</v>
      </c>
      <c r="B9">
        <f>COUNTIF(Events!$G$2:$G$10081,A9)</f>
        <v>1338</v>
      </c>
      <c r="C9">
        <f>SUMIF(Events!$G$2:$G$10081,A9,Events!$N$2:$N$10081)/28</f>
        <v>865.93928571428421</v>
      </c>
      <c r="D9">
        <f t="shared" si="0"/>
        <v>84.6</v>
      </c>
      <c r="E9">
        <f>ROUND((1-SUMIFS(Events!$P$2:$P$10081,Events!$G$2:$G$10081,A9)/B9)*100,1)</f>
        <v>99.1</v>
      </c>
    </row>
    <row r="10" spans="1:7" x14ac:dyDescent="0.2">
      <c r="A10" t="s">
        <v>764</v>
      </c>
      <c r="B10">
        <f>COUNTIF(Events!$G$2:$G$10081,A10)</f>
        <v>618</v>
      </c>
      <c r="C10">
        <f>SUMIF(Events!$G$2:$G$10081,A10,Events!$N$2:$N$10081)/28</f>
        <v>384.02499999999964</v>
      </c>
      <c r="D10">
        <f t="shared" si="0"/>
        <v>37.5</v>
      </c>
      <c r="E10">
        <f>ROUND((1-SUMIFS(Events!$P$2:$P$10081,Events!$G$2:$G$10081,A10)/B10)*100,1)</f>
        <v>99</v>
      </c>
    </row>
    <row r="11" spans="1:7" x14ac:dyDescent="0.2">
      <c r="A11" t="s">
        <v>194</v>
      </c>
      <c r="B11">
        <f>COUNTIF(Events!$G$2:$G$10081,A11)</f>
        <v>1872</v>
      </c>
      <c r="C11">
        <f>SUMIF(Events!$G$2:$G$10081,A11,Events!$N$2:$N$10081)/28</f>
        <v>1235.2857142857181</v>
      </c>
      <c r="D11">
        <f t="shared" si="0"/>
        <v>99</v>
      </c>
      <c r="E11">
        <f>ROUND((1-SUMIFS(Events!$P$2:$P$10081,Events!$G$2:$G$10081,A11)/B11)*100,1)</f>
        <v>99</v>
      </c>
    </row>
    <row r="12" spans="1:7" x14ac:dyDescent="0.2">
      <c r="A12" t="s">
        <v>249</v>
      </c>
      <c r="B12">
        <f>COUNTIF(Events!$G$2:$G$10081,A12)</f>
        <v>1026</v>
      </c>
      <c r="C12">
        <f>SUMIF(Events!$G$2:$G$10081,A12,Events!$N$2:$N$10081)/28</f>
        <v>663.50714285714287</v>
      </c>
      <c r="D12">
        <f t="shared" si="0"/>
        <v>64.8</v>
      </c>
      <c r="E12">
        <f>ROUND((1-SUMIFS(Events!$P$2:$P$10081,Events!$G$2:$G$10081,A12)/B12)*100,1)</f>
        <v>99.1</v>
      </c>
    </row>
  </sheetData>
  <conditionalFormatting sqref="D5:D12">
    <cfRule type="cellIs" dxfId="1" priority="1" stopIfTrue="1" operator="greaterThanOrEqual">
      <formula>90</formula>
    </cfRule>
    <cfRule type="cellIs" dxfId="0" priority="2" stopIfTrue="1" operator="lessThan">
      <formula>65</formula>
    </cfRule>
  </conditionalFormatting>
  <pageMargins left="0.27777777777777779" right="0.27777777777777779" top="0.41666666666666669" bottom="0.41666666666666669" header="0.3" footer="0.3"/>
  <pageSetup scale="86" fitToHeight="20" orientation="landscape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E1ADA4-7522-3D4D-BAC3-02B53D299335}">
  <dimension ref="A1:D1684"/>
  <sheetViews>
    <sheetView workbookViewId="0"/>
  </sheetViews>
  <sheetFormatPr baseColWidth="10" defaultRowHeight="16" x14ac:dyDescent="0.2"/>
  <cols>
    <col min="2" max="3" width="15.33203125" bestFit="1" customWidth="1"/>
  </cols>
  <sheetData>
    <row r="1" spans="1:4" x14ac:dyDescent="0.2">
      <c r="A1" t="s">
        <v>21138</v>
      </c>
    </row>
    <row r="2" spans="1:4" x14ac:dyDescent="0.2">
      <c r="A2" t="s">
        <v>21139</v>
      </c>
    </row>
    <row r="4" spans="1:4" x14ac:dyDescent="0.2">
      <c r="A4" t="s">
        <v>21140</v>
      </c>
      <c r="B4" t="s">
        <v>21141</v>
      </c>
      <c r="C4" t="s">
        <v>21142</v>
      </c>
      <c r="D4" t="s">
        <v>21143</v>
      </c>
    </row>
    <row r="5" spans="1:4" x14ac:dyDescent="0.2">
      <c r="A5" s="1" t="s">
        <v>23</v>
      </c>
      <c r="B5" s="2">
        <f>_xlfn.MAXIFS(Events!$W$2:$W$10081,Events!$B$2:$B$10081,A5)</f>
        <v>46174.343055555553</v>
      </c>
      <c r="C5" s="2">
        <f>_xlfn.MAXIFS(Events!$X$2:$X$10081,Events!$B$2:$B$10081,A5)</f>
        <v>46174.411805555559</v>
      </c>
      <c r="D5">
        <f t="shared" ref="D5:D68" si="0">(C5-B5)*1440</f>
        <v>99.000000008381903</v>
      </c>
    </row>
    <row r="6" spans="1:4" x14ac:dyDescent="0.2">
      <c r="A6" s="1" t="s">
        <v>66</v>
      </c>
      <c r="B6" s="2">
        <f>_xlfn.MAXIFS(Events!$W$2:$W$10081,Events!$B$2:$B$10081,A6)</f>
        <v>46174.286805555559</v>
      </c>
      <c r="C6" s="2">
        <f>_xlfn.MAXIFS(Events!$X$2:$X$10081,Events!$B$2:$B$10081,A6)</f>
        <v>46174.347916666666</v>
      </c>
      <c r="D6">
        <f t="shared" si="0"/>
        <v>87.999999993480742</v>
      </c>
    </row>
    <row r="7" spans="1:4" x14ac:dyDescent="0.2">
      <c r="A7" s="1" t="s">
        <v>93</v>
      </c>
      <c r="B7" s="2">
        <f>_xlfn.MAXIFS(Events!$W$2:$W$10081,Events!$B$2:$B$10081,A7)</f>
        <v>46174.363194444442</v>
      </c>
      <c r="C7" s="2">
        <f>_xlfn.MAXIFS(Events!$X$2:$X$10081,Events!$B$2:$B$10081,A7)</f>
        <v>46174.431250000001</v>
      </c>
      <c r="D7">
        <f t="shared" si="0"/>
        <v>98.000000005122274</v>
      </c>
    </row>
    <row r="8" spans="1:4" x14ac:dyDescent="0.2">
      <c r="A8" s="1" t="s">
        <v>120</v>
      </c>
      <c r="B8" s="2">
        <f>_xlfn.MAXIFS(Events!$W$2:$W$10081,Events!$B$2:$B$10081,A8)</f>
        <v>46174.372916666667</v>
      </c>
      <c r="C8" s="2">
        <f>_xlfn.MAXIFS(Events!$X$2:$X$10081,Events!$B$2:$B$10081,A8)</f>
        <v>46174.434027777781</v>
      </c>
      <c r="D8">
        <f t="shared" si="0"/>
        <v>88.000000003958121</v>
      </c>
    </row>
    <row r="9" spans="1:4" x14ac:dyDescent="0.2">
      <c r="A9" s="1" t="s">
        <v>148</v>
      </c>
      <c r="B9" s="2">
        <f>_xlfn.MAXIFS(Events!$W$2:$W$10081,Events!$B$2:$B$10081,A9)</f>
        <v>46174.257638888892</v>
      </c>
      <c r="C9" s="2">
        <f>_xlfn.MAXIFS(Events!$X$2:$X$10081,Events!$B$2:$B$10081,A9)</f>
        <v>46174.327777777777</v>
      </c>
      <c r="D9">
        <f t="shared" si="0"/>
        <v>100.9999999939464</v>
      </c>
    </row>
    <row r="10" spans="1:4" x14ac:dyDescent="0.2">
      <c r="A10" s="1" t="s">
        <v>169</v>
      </c>
      <c r="B10" s="2">
        <f>_xlfn.MAXIFS(Events!$W$2:$W$10081,Events!$B$2:$B$10081,A10)</f>
        <v>46174.413194444445</v>
      </c>
      <c r="C10" s="2">
        <f>_xlfn.MAXIFS(Events!$X$2:$X$10081,Events!$B$2:$B$10081,A10)</f>
        <v>46174.486111111109</v>
      </c>
      <c r="D10">
        <f t="shared" si="0"/>
        <v>104.99999999650754</v>
      </c>
    </row>
    <row r="11" spans="1:4" x14ac:dyDescent="0.2">
      <c r="A11" s="1" t="s">
        <v>191</v>
      </c>
      <c r="B11" s="2">
        <f>_xlfn.MAXIFS(Events!$W$2:$W$10081,Events!$B$2:$B$10081,A11)</f>
        <v>46174.402777777781</v>
      </c>
      <c r="C11" s="2">
        <f>_xlfn.MAXIFS(Events!$X$2:$X$10081,Events!$B$2:$B$10081,A11)</f>
        <v>46174.475694444445</v>
      </c>
      <c r="D11">
        <f t="shared" si="0"/>
        <v>104.99999999650754</v>
      </c>
    </row>
    <row r="12" spans="1:4" x14ac:dyDescent="0.2">
      <c r="A12" s="1" t="s">
        <v>213</v>
      </c>
      <c r="B12" s="2">
        <f>_xlfn.MAXIFS(Events!$W$2:$W$10081,Events!$B$2:$B$10081,A12)</f>
        <v>46174.351388888892</v>
      </c>
      <c r="C12" s="2">
        <f>_xlfn.MAXIFS(Events!$X$2:$X$10081,Events!$B$2:$B$10081,A12)</f>
        <v>46174.426388888889</v>
      </c>
      <c r="D12">
        <f t="shared" si="0"/>
        <v>107.99999999580905</v>
      </c>
    </row>
    <row r="13" spans="1:4" x14ac:dyDescent="0.2">
      <c r="A13" s="1" t="s">
        <v>230</v>
      </c>
      <c r="B13" s="2">
        <f>_xlfn.MAXIFS(Events!$W$2:$W$10081,Events!$B$2:$B$10081,A13)</f>
        <v>46174.397222222222</v>
      </c>
      <c r="C13" s="2">
        <f>_xlfn.MAXIFS(Events!$X$2:$X$10081,Events!$B$2:$B$10081,A13)</f>
        <v>46174.466666666667</v>
      </c>
      <c r="D13">
        <f t="shared" si="0"/>
        <v>100.00000000116415</v>
      </c>
    </row>
    <row r="14" spans="1:4" x14ac:dyDescent="0.2">
      <c r="A14" s="1" t="s">
        <v>247</v>
      </c>
      <c r="B14" s="2">
        <f>_xlfn.MAXIFS(Events!$W$2:$W$10081,Events!$B$2:$B$10081,A14)</f>
        <v>46174.268055555556</v>
      </c>
      <c r="C14" s="2">
        <f>_xlfn.MAXIFS(Events!$X$2:$X$10081,Events!$B$2:$B$10081,A14)</f>
        <v>46174.331944444442</v>
      </c>
      <c r="D14">
        <f t="shared" si="0"/>
        <v>91.999999996041879</v>
      </c>
    </row>
    <row r="15" spans="1:4" x14ac:dyDescent="0.2">
      <c r="A15" s="1" t="s">
        <v>268</v>
      </c>
      <c r="B15" s="2">
        <f>_xlfn.MAXIFS(Events!$W$2:$W$10081,Events!$B$2:$B$10081,A15)</f>
        <v>46174.327777777777</v>
      </c>
      <c r="C15" s="2">
        <f>_xlfn.MAXIFS(Events!$X$2:$X$10081,Events!$B$2:$B$10081,A15)</f>
        <v>46174.393750000003</v>
      </c>
      <c r="D15">
        <f t="shared" si="0"/>
        <v>95.000000005820766</v>
      </c>
    </row>
    <row r="16" spans="1:4" x14ac:dyDescent="0.2">
      <c r="A16" s="1" t="s">
        <v>282</v>
      </c>
      <c r="B16" s="2">
        <f>_xlfn.MAXIFS(Events!$W$2:$W$10081,Events!$B$2:$B$10081,A16)</f>
        <v>46174.307638888888</v>
      </c>
      <c r="C16" s="2">
        <f>_xlfn.MAXIFS(Events!$X$2:$X$10081,Events!$B$2:$B$10081,A16)</f>
        <v>46174.376388888886</v>
      </c>
      <c r="D16">
        <f t="shared" si="0"/>
        <v>98.999999997904524</v>
      </c>
    </row>
    <row r="17" spans="1:4" x14ac:dyDescent="0.2">
      <c r="A17" s="1" t="s">
        <v>298</v>
      </c>
      <c r="B17" s="2">
        <f>_xlfn.MAXIFS(Events!$W$2:$W$10081,Events!$B$2:$B$10081,A17)</f>
        <v>46174.331250000003</v>
      </c>
      <c r="C17" s="2">
        <f>_xlfn.MAXIFS(Events!$X$2:$X$10081,Events!$B$2:$B$10081,A17)</f>
        <v>46174.392361111109</v>
      </c>
      <c r="D17">
        <f t="shared" si="0"/>
        <v>87.999999993480742</v>
      </c>
    </row>
    <row r="18" spans="1:4" x14ac:dyDescent="0.2">
      <c r="A18" s="1" t="s">
        <v>315</v>
      </c>
      <c r="B18" s="2">
        <f>_xlfn.MAXIFS(Events!$W$2:$W$10081,Events!$B$2:$B$10081,A18)</f>
        <v>46174.40625</v>
      </c>
      <c r="C18" s="2">
        <f>_xlfn.MAXIFS(Events!$X$2:$X$10081,Events!$B$2:$B$10081,A18)</f>
        <v>46174.480555555558</v>
      </c>
      <c r="D18">
        <f t="shared" si="0"/>
        <v>107.0000000030268</v>
      </c>
    </row>
    <row r="19" spans="1:4" x14ac:dyDescent="0.2">
      <c r="A19" s="1" t="s">
        <v>333</v>
      </c>
      <c r="B19" s="2">
        <f>_xlfn.MAXIFS(Events!$W$2:$W$10081,Events!$B$2:$B$10081,A19)</f>
        <v>46174.269444444442</v>
      </c>
      <c r="C19" s="2">
        <f>_xlfn.MAXIFS(Events!$X$2:$X$10081,Events!$B$2:$B$10081,A19)</f>
        <v>46174.345833333333</v>
      </c>
      <c r="D19">
        <f t="shared" si="0"/>
        <v>110.00000000232831</v>
      </c>
    </row>
    <row r="20" spans="1:4" x14ac:dyDescent="0.2">
      <c r="A20" s="1" t="s">
        <v>349</v>
      </c>
      <c r="B20" s="2">
        <f>_xlfn.MAXIFS(Events!$W$2:$W$10081,Events!$B$2:$B$10081,A20)</f>
        <v>46174.325694444444</v>
      </c>
      <c r="C20" s="2">
        <f>_xlfn.MAXIFS(Events!$X$2:$X$10081,Events!$B$2:$B$10081,A20)</f>
        <v>46174.393055555556</v>
      </c>
      <c r="D20">
        <f t="shared" si="0"/>
        <v>97.000000001862645</v>
      </c>
    </row>
    <row r="21" spans="1:4" x14ac:dyDescent="0.2">
      <c r="A21" s="1" t="s">
        <v>365</v>
      </c>
      <c r="B21" s="2">
        <f>_xlfn.MAXIFS(Events!$W$2:$W$10081,Events!$B$2:$B$10081,A21)</f>
        <v>46174.378472222219</v>
      </c>
      <c r="C21" s="2">
        <f>_xlfn.MAXIFS(Events!$X$2:$X$10081,Events!$B$2:$B$10081,A21)</f>
        <v>46174.45</v>
      </c>
      <c r="D21">
        <f t="shared" si="0"/>
        <v>103.00000000046566</v>
      </c>
    </row>
    <row r="22" spans="1:4" x14ac:dyDescent="0.2">
      <c r="A22" s="1" t="s">
        <v>379</v>
      </c>
      <c r="B22" s="2">
        <f>_xlfn.MAXIFS(Events!$W$2:$W$10081,Events!$B$2:$B$10081,A22)</f>
        <v>46174.288888888892</v>
      </c>
      <c r="C22" s="2">
        <f>_xlfn.MAXIFS(Events!$X$2:$X$10081,Events!$B$2:$B$10081,A22)</f>
        <v>46174.355555555558</v>
      </c>
      <c r="D22">
        <f t="shared" si="0"/>
        <v>95.999999998603016</v>
      </c>
    </row>
    <row r="23" spans="1:4" x14ac:dyDescent="0.2">
      <c r="A23" s="1" t="s">
        <v>393</v>
      </c>
      <c r="B23" s="2">
        <f>_xlfn.MAXIFS(Events!$W$2:$W$10081,Events!$B$2:$B$10081,A23)</f>
        <v>46174.311111111114</v>
      </c>
      <c r="C23" s="2">
        <f>_xlfn.MAXIFS(Events!$X$2:$X$10081,Events!$B$2:$B$10081,A23)</f>
        <v>46174.381944444445</v>
      </c>
      <c r="D23">
        <f t="shared" si="0"/>
        <v>101.99999999720603</v>
      </c>
    </row>
    <row r="24" spans="1:4" x14ac:dyDescent="0.2">
      <c r="A24" s="1" t="s">
        <v>409</v>
      </c>
      <c r="B24" s="2">
        <f>_xlfn.MAXIFS(Events!$W$2:$W$10081,Events!$B$2:$B$10081,A24)</f>
        <v>46174.361805555556</v>
      </c>
      <c r="C24" s="2">
        <f>_xlfn.MAXIFS(Events!$X$2:$X$10081,Events!$B$2:$B$10081,A24)</f>
        <v>46174.431944444441</v>
      </c>
      <c r="D24">
        <f t="shared" si="0"/>
        <v>100.9999999939464</v>
      </c>
    </row>
    <row r="25" spans="1:4" x14ac:dyDescent="0.2">
      <c r="A25" s="1" t="s">
        <v>422</v>
      </c>
      <c r="B25" s="2">
        <f>_xlfn.MAXIFS(Events!$W$2:$W$10081,Events!$B$2:$B$10081,A25)</f>
        <v>46174.438888888886</v>
      </c>
      <c r="C25" s="2">
        <f>_xlfn.MAXIFS(Events!$X$2:$X$10081,Events!$B$2:$B$10081,A25)</f>
        <v>46174.506249999999</v>
      </c>
      <c r="D25">
        <f t="shared" si="0"/>
        <v>97.000000001862645</v>
      </c>
    </row>
    <row r="26" spans="1:4" x14ac:dyDescent="0.2">
      <c r="A26" s="1" t="s">
        <v>437</v>
      </c>
      <c r="B26" s="2">
        <f>_xlfn.MAXIFS(Events!$W$2:$W$10081,Events!$B$2:$B$10081,A26)</f>
        <v>46174.439583333333</v>
      </c>
      <c r="C26" s="2">
        <f>_xlfn.MAXIFS(Events!$X$2:$X$10081,Events!$B$2:$B$10081,A26)</f>
        <v>46174.509722222225</v>
      </c>
      <c r="D26">
        <f t="shared" si="0"/>
        <v>101.00000000442378</v>
      </c>
    </row>
    <row r="27" spans="1:4" x14ac:dyDescent="0.2">
      <c r="A27" s="1" t="s">
        <v>453</v>
      </c>
      <c r="B27" s="2">
        <f>_xlfn.MAXIFS(Events!$W$2:$W$10081,Events!$B$2:$B$10081,A27)</f>
        <v>46174.473611111112</v>
      </c>
      <c r="C27" s="2">
        <f>_xlfn.MAXIFS(Events!$X$2:$X$10081,Events!$B$2:$B$10081,A27)</f>
        <v>46174.54583333333</v>
      </c>
      <c r="D27">
        <f t="shared" si="0"/>
        <v>103.99999999324791</v>
      </c>
    </row>
    <row r="28" spans="1:4" x14ac:dyDescent="0.2">
      <c r="A28" s="1" t="s">
        <v>468</v>
      </c>
      <c r="B28" s="2">
        <f>_xlfn.MAXIFS(Events!$W$2:$W$10081,Events!$B$2:$B$10081,A28)</f>
        <v>46174.366666666669</v>
      </c>
      <c r="C28" s="2">
        <f>_xlfn.MAXIFS(Events!$X$2:$X$10081,Events!$B$2:$B$10081,A28)</f>
        <v>46174.438888888886</v>
      </c>
      <c r="D28">
        <f t="shared" si="0"/>
        <v>103.99999999324791</v>
      </c>
    </row>
    <row r="29" spans="1:4" x14ac:dyDescent="0.2">
      <c r="A29" s="1" t="s">
        <v>479</v>
      </c>
      <c r="B29" s="2">
        <f>_xlfn.MAXIFS(Events!$W$2:$W$10081,Events!$B$2:$B$10081,A29)</f>
        <v>46174.363194444442</v>
      </c>
      <c r="C29" s="2">
        <f>_xlfn.MAXIFS(Events!$X$2:$X$10081,Events!$B$2:$B$10081,A29)</f>
        <v>46174.435416666667</v>
      </c>
      <c r="D29">
        <f t="shared" si="0"/>
        <v>104.00000000372529</v>
      </c>
    </row>
    <row r="30" spans="1:4" x14ac:dyDescent="0.2">
      <c r="A30" s="1" t="s">
        <v>490</v>
      </c>
      <c r="B30" s="2">
        <f>_xlfn.MAXIFS(Events!$W$2:$W$10081,Events!$B$2:$B$10081,A30)</f>
        <v>46174.416666666664</v>
      </c>
      <c r="C30" s="2">
        <f>_xlfn.MAXIFS(Events!$X$2:$X$10081,Events!$B$2:$B$10081,A30)</f>
        <v>46174.493055555555</v>
      </c>
      <c r="D30">
        <f t="shared" si="0"/>
        <v>110.00000000232831</v>
      </c>
    </row>
    <row r="31" spans="1:4" x14ac:dyDescent="0.2">
      <c r="A31" s="1" t="s">
        <v>506</v>
      </c>
      <c r="B31" s="2">
        <f>_xlfn.MAXIFS(Events!$W$2:$W$10081,Events!$B$2:$B$10081,A31)</f>
        <v>46174.343055555553</v>
      </c>
      <c r="C31" s="2">
        <f>_xlfn.MAXIFS(Events!$X$2:$X$10081,Events!$B$2:$B$10081,A31)</f>
        <v>46174.414583333331</v>
      </c>
      <c r="D31">
        <f t="shared" si="0"/>
        <v>103.00000000046566</v>
      </c>
    </row>
    <row r="32" spans="1:4" x14ac:dyDescent="0.2">
      <c r="A32" s="1" t="s">
        <v>518</v>
      </c>
      <c r="B32" s="2">
        <f>_xlfn.MAXIFS(Events!$W$2:$W$10081,Events!$B$2:$B$10081,A32)</f>
        <v>46174.356249999997</v>
      </c>
      <c r="C32" s="2">
        <f>_xlfn.MAXIFS(Events!$X$2:$X$10081,Events!$B$2:$B$10081,A32)</f>
        <v>46174.430555555555</v>
      </c>
      <c r="D32">
        <f t="shared" si="0"/>
        <v>107.0000000030268</v>
      </c>
    </row>
    <row r="33" spans="1:4" x14ac:dyDescent="0.2">
      <c r="A33" s="1" t="s">
        <v>530</v>
      </c>
      <c r="B33" s="2">
        <f>_xlfn.MAXIFS(Events!$W$2:$W$10081,Events!$B$2:$B$10081,A33)</f>
        <v>46174.350694444445</v>
      </c>
      <c r="C33" s="2">
        <f>_xlfn.MAXIFS(Events!$X$2:$X$10081,Events!$B$2:$B$10081,A33)</f>
        <v>46174.423611111109</v>
      </c>
      <c r="D33">
        <f t="shared" si="0"/>
        <v>104.99999999650754</v>
      </c>
    </row>
    <row r="34" spans="1:4" x14ac:dyDescent="0.2">
      <c r="A34" s="1" t="s">
        <v>541</v>
      </c>
      <c r="B34" s="2">
        <f>_xlfn.MAXIFS(Events!$W$2:$W$10081,Events!$B$2:$B$10081,A34)</f>
        <v>46174.4375</v>
      </c>
      <c r="C34" s="2">
        <f>_xlfn.MAXIFS(Events!$X$2:$X$10081,Events!$B$2:$B$10081,A34)</f>
        <v>46174.51666666667</v>
      </c>
      <c r="D34">
        <f t="shared" si="0"/>
        <v>114.00000000488944</v>
      </c>
    </row>
    <row r="35" spans="1:4" x14ac:dyDescent="0.2">
      <c r="A35" s="1" t="s">
        <v>552</v>
      </c>
      <c r="B35" s="2">
        <f>_xlfn.MAXIFS(Events!$W$2:$W$10081,Events!$B$2:$B$10081,A35)</f>
        <v>46174.627083333333</v>
      </c>
      <c r="C35" s="2">
        <f>_xlfn.MAXIFS(Events!$X$2:$X$10081,Events!$B$2:$B$10081,A35)</f>
        <v>46174.712500000001</v>
      </c>
      <c r="D35">
        <f t="shared" si="0"/>
        <v>123.00000000279397</v>
      </c>
    </row>
    <row r="36" spans="1:4" x14ac:dyDescent="0.2">
      <c r="A36" s="1" t="s">
        <v>568</v>
      </c>
      <c r="B36" s="2">
        <f>_xlfn.MAXIFS(Events!$W$2:$W$10081,Events!$B$2:$B$10081,A36)</f>
        <v>46174.533333333333</v>
      </c>
      <c r="C36" s="2">
        <f>_xlfn.MAXIFS(Events!$X$2:$X$10081,Events!$B$2:$B$10081,A36)</f>
        <v>46174.620138888888</v>
      </c>
      <c r="D36">
        <f t="shared" si="0"/>
        <v>124.99999999883585</v>
      </c>
    </row>
    <row r="37" spans="1:4" x14ac:dyDescent="0.2">
      <c r="A37" s="1" t="s">
        <v>583</v>
      </c>
      <c r="B37" s="2">
        <f>_xlfn.MAXIFS(Events!$W$2:$W$10081,Events!$B$2:$B$10081,A37)</f>
        <v>46174.722916666666</v>
      </c>
      <c r="C37" s="2">
        <f>_xlfn.MAXIFS(Events!$X$2:$X$10081,Events!$B$2:$B$10081,A37)</f>
        <v>46174.801388888889</v>
      </c>
      <c r="D37">
        <f t="shared" si="0"/>
        <v>113.00000000162981</v>
      </c>
    </row>
    <row r="38" spans="1:4" x14ac:dyDescent="0.2">
      <c r="A38" s="1" t="s">
        <v>599</v>
      </c>
      <c r="B38" s="2">
        <f>_xlfn.MAXIFS(Events!$W$2:$W$10081,Events!$B$2:$B$10081,A38)</f>
        <v>46174.706250000003</v>
      </c>
      <c r="C38" s="2">
        <f>_xlfn.MAXIFS(Events!$X$2:$X$10081,Events!$B$2:$B$10081,A38)</f>
        <v>46174.775694444441</v>
      </c>
      <c r="D38">
        <f t="shared" si="0"/>
        <v>99.999999990686774</v>
      </c>
    </row>
    <row r="39" spans="1:4" x14ac:dyDescent="0.2">
      <c r="A39" s="1" t="s">
        <v>615</v>
      </c>
      <c r="B39" s="2">
        <f>_xlfn.MAXIFS(Events!$W$2:$W$10081,Events!$B$2:$B$10081,A39)</f>
        <v>46174.556250000001</v>
      </c>
      <c r="C39" s="2">
        <f>_xlfn.MAXIFS(Events!$X$2:$X$10081,Events!$B$2:$B$10081,A39)</f>
        <v>46174.629861111112</v>
      </c>
      <c r="D39">
        <f t="shared" si="0"/>
        <v>105.99999999976717</v>
      </c>
    </row>
    <row r="40" spans="1:4" x14ac:dyDescent="0.2">
      <c r="A40" s="1" t="s">
        <v>631</v>
      </c>
      <c r="B40" s="2">
        <f>_xlfn.MAXIFS(Events!$W$2:$W$10081,Events!$B$2:$B$10081,A40)</f>
        <v>46174.669444444444</v>
      </c>
      <c r="C40" s="2">
        <f>_xlfn.MAXIFS(Events!$X$2:$X$10081,Events!$B$2:$B$10081,A40)</f>
        <v>46174.745138888888</v>
      </c>
      <c r="D40">
        <f t="shared" si="0"/>
        <v>108.99999999906868</v>
      </c>
    </row>
    <row r="41" spans="1:4" x14ac:dyDescent="0.2">
      <c r="A41" s="1" t="s">
        <v>647</v>
      </c>
      <c r="B41" s="2">
        <f>_xlfn.MAXIFS(Events!$W$2:$W$10081,Events!$B$2:$B$10081,A41)</f>
        <v>46174.620833333334</v>
      </c>
      <c r="C41" s="2">
        <f>_xlfn.MAXIFS(Events!$X$2:$X$10081,Events!$B$2:$B$10081,A41)</f>
        <v>46174.697916666664</v>
      </c>
      <c r="D41">
        <f t="shared" si="0"/>
        <v>110.99999999511056</v>
      </c>
    </row>
    <row r="42" spans="1:4" x14ac:dyDescent="0.2">
      <c r="A42" s="1" t="s">
        <v>662</v>
      </c>
      <c r="B42" s="2">
        <f>_xlfn.MAXIFS(Events!$W$2:$W$10081,Events!$B$2:$B$10081,A42)</f>
        <v>46174.72152777778</v>
      </c>
      <c r="C42" s="2">
        <f>_xlfn.MAXIFS(Events!$X$2:$X$10081,Events!$B$2:$B$10081,A42)</f>
        <v>46174.809027777781</v>
      </c>
      <c r="D42">
        <f t="shared" si="0"/>
        <v>126.00000000209548</v>
      </c>
    </row>
    <row r="43" spans="1:4" x14ac:dyDescent="0.2">
      <c r="A43" s="1" t="s">
        <v>676</v>
      </c>
      <c r="B43" s="2">
        <f>_xlfn.MAXIFS(Events!$W$2:$W$10081,Events!$B$2:$B$10081,A43)</f>
        <v>46174.65902777778</v>
      </c>
      <c r="C43" s="2">
        <f>_xlfn.MAXIFS(Events!$X$2:$X$10081,Events!$B$2:$B$10081,A43)</f>
        <v>46174.736111111109</v>
      </c>
      <c r="D43">
        <f t="shared" si="0"/>
        <v>110.99999999511056</v>
      </c>
    </row>
    <row r="44" spans="1:4" x14ac:dyDescent="0.2">
      <c r="A44" s="1" t="s">
        <v>692</v>
      </c>
      <c r="B44" s="2">
        <f>_xlfn.MAXIFS(Events!$W$2:$W$10081,Events!$B$2:$B$10081,A44)</f>
        <v>46174.589583333334</v>
      </c>
      <c r="C44" s="2">
        <f>_xlfn.MAXIFS(Events!$X$2:$X$10081,Events!$B$2:$B$10081,A44)</f>
        <v>46174.660416666666</v>
      </c>
      <c r="D44">
        <f t="shared" si="0"/>
        <v>101.99999999720603</v>
      </c>
    </row>
    <row r="45" spans="1:4" x14ac:dyDescent="0.2">
      <c r="A45" s="1" t="s">
        <v>706</v>
      </c>
      <c r="B45" s="2">
        <f>_xlfn.MAXIFS(Events!$W$2:$W$10081,Events!$B$2:$B$10081,A45)</f>
        <v>46174.507638888892</v>
      </c>
      <c r="C45" s="2">
        <f>_xlfn.MAXIFS(Events!$X$2:$X$10081,Events!$B$2:$B$10081,A45)</f>
        <v>46174.586111111108</v>
      </c>
      <c r="D45">
        <f t="shared" si="0"/>
        <v>112.99999999115244</v>
      </c>
    </row>
    <row r="46" spans="1:4" x14ac:dyDescent="0.2">
      <c r="A46" s="1" t="s">
        <v>720</v>
      </c>
      <c r="B46" s="2">
        <f>_xlfn.MAXIFS(Events!$W$2:$W$10081,Events!$B$2:$B$10081,A46)</f>
        <v>46174.598611111112</v>
      </c>
      <c r="C46" s="2">
        <f>_xlfn.MAXIFS(Events!$X$2:$X$10081,Events!$B$2:$B$10081,A46)</f>
        <v>46174.677777777775</v>
      </c>
      <c r="D46">
        <f t="shared" si="0"/>
        <v>113.99999999441206</v>
      </c>
    </row>
    <row r="47" spans="1:4" x14ac:dyDescent="0.2">
      <c r="A47" s="1" t="s">
        <v>734</v>
      </c>
      <c r="B47" s="2">
        <f>_xlfn.MAXIFS(Events!$W$2:$W$10081,Events!$B$2:$B$10081,A47)</f>
        <v>46174.611805555556</v>
      </c>
      <c r="C47" s="2">
        <f>_xlfn.MAXIFS(Events!$X$2:$X$10081,Events!$B$2:$B$10081,A47)</f>
        <v>46174.691666666666</v>
      </c>
      <c r="D47">
        <f t="shared" si="0"/>
        <v>114.99999999767169</v>
      </c>
    </row>
    <row r="48" spans="1:4" x14ac:dyDescent="0.2">
      <c r="A48" s="1" t="s">
        <v>747</v>
      </c>
      <c r="B48" s="2">
        <f>_xlfn.MAXIFS(Events!$W$2:$W$10081,Events!$B$2:$B$10081,A48)</f>
        <v>46174.720138888886</v>
      </c>
      <c r="C48" s="2">
        <f>_xlfn.MAXIFS(Events!$X$2:$X$10081,Events!$B$2:$B$10081,A48)</f>
        <v>46174.797222222223</v>
      </c>
      <c r="D48">
        <f t="shared" si="0"/>
        <v>111.00000000558794</v>
      </c>
    </row>
    <row r="49" spans="1:4" x14ac:dyDescent="0.2">
      <c r="A49" s="1" t="s">
        <v>761</v>
      </c>
      <c r="B49" s="2">
        <f>_xlfn.MAXIFS(Events!$W$2:$W$10081,Events!$B$2:$B$10081,A49)</f>
        <v>46174.529861111114</v>
      </c>
      <c r="C49" s="2">
        <f>_xlfn.MAXIFS(Events!$X$2:$X$10081,Events!$B$2:$B$10081,A49)</f>
        <v>46174.6</v>
      </c>
      <c r="D49">
        <f t="shared" si="0"/>
        <v>100.9999999939464</v>
      </c>
    </row>
    <row r="50" spans="1:4" x14ac:dyDescent="0.2">
      <c r="A50" s="1" t="s">
        <v>777</v>
      </c>
      <c r="B50" s="2">
        <f>_xlfn.MAXIFS(Events!$W$2:$W$10081,Events!$B$2:$B$10081,A50)</f>
        <v>46174.542361111111</v>
      </c>
      <c r="C50" s="2">
        <f>_xlfn.MAXIFS(Events!$X$2:$X$10081,Events!$B$2:$B$10081,A50)</f>
        <v>46174.621527777781</v>
      </c>
      <c r="D50">
        <f t="shared" si="0"/>
        <v>114.00000000488944</v>
      </c>
    </row>
    <row r="51" spans="1:4" x14ac:dyDescent="0.2">
      <c r="A51" s="1" t="s">
        <v>791</v>
      </c>
      <c r="B51" s="2">
        <f>_xlfn.MAXIFS(Events!$W$2:$W$10081,Events!$B$2:$B$10081,A51)</f>
        <v>46174.505555555559</v>
      </c>
      <c r="C51" s="2">
        <f>_xlfn.MAXIFS(Events!$X$2:$X$10081,Events!$B$2:$B$10081,A51)</f>
        <v>46174.575694444444</v>
      </c>
      <c r="D51">
        <f t="shared" si="0"/>
        <v>100.9999999939464</v>
      </c>
    </row>
    <row r="52" spans="1:4" x14ac:dyDescent="0.2">
      <c r="A52" s="1" t="s">
        <v>804</v>
      </c>
      <c r="B52" s="2">
        <f>_xlfn.MAXIFS(Events!$W$2:$W$10081,Events!$B$2:$B$10081,A52)</f>
        <v>46174.615277777775</v>
      </c>
      <c r="C52" s="2">
        <f>_xlfn.MAXIFS(Events!$X$2:$X$10081,Events!$B$2:$B$10081,A52)</f>
        <v>46174.691666666666</v>
      </c>
      <c r="D52">
        <f t="shared" si="0"/>
        <v>110.00000000232831</v>
      </c>
    </row>
    <row r="53" spans="1:4" x14ac:dyDescent="0.2">
      <c r="A53" s="1" t="s">
        <v>814</v>
      </c>
      <c r="B53" s="2">
        <f>_xlfn.MAXIFS(Events!$W$2:$W$10081,Events!$B$2:$B$10081,A53)</f>
        <v>46174.69027777778</v>
      </c>
      <c r="C53" s="2">
        <f>_xlfn.MAXIFS(Events!$X$2:$X$10081,Events!$B$2:$B$10081,A53)</f>
        <v>46174.760416666664</v>
      </c>
      <c r="D53">
        <f t="shared" si="0"/>
        <v>100.9999999939464</v>
      </c>
    </row>
    <row r="54" spans="1:4" x14ac:dyDescent="0.2">
      <c r="A54" s="1" t="s">
        <v>826</v>
      </c>
      <c r="B54" s="2">
        <f>_xlfn.MAXIFS(Events!$W$2:$W$10081,Events!$B$2:$B$10081,A54)</f>
        <v>46174.558333333334</v>
      </c>
      <c r="C54" s="2">
        <f>_xlfn.MAXIFS(Events!$X$2:$X$10081,Events!$B$2:$B$10081,A54)</f>
        <v>46174.63958333333</v>
      </c>
      <c r="D54">
        <f t="shared" si="0"/>
        <v>116.99999999371357</v>
      </c>
    </row>
    <row r="55" spans="1:4" x14ac:dyDescent="0.2">
      <c r="A55" s="1" t="s">
        <v>841</v>
      </c>
      <c r="B55" s="2">
        <f>_xlfn.MAXIFS(Events!$W$2:$W$10081,Events!$B$2:$B$10081,A55)</f>
        <v>46174.652083333334</v>
      </c>
      <c r="C55" s="2">
        <f>_xlfn.MAXIFS(Events!$X$2:$X$10081,Events!$B$2:$B$10081,A55)</f>
        <v>46174.732638888891</v>
      </c>
      <c r="D55">
        <f t="shared" si="0"/>
        <v>116.00000000093132</v>
      </c>
    </row>
    <row r="56" spans="1:4" x14ac:dyDescent="0.2">
      <c r="A56" s="1" t="s">
        <v>854</v>
      </c>
      <c r="B56" s="2">
        <f>_xlfn.MAXIFS(Events!$W$2:$W$10081,Events!$B$2:$B$10081,A56)</f>
        <v>46174.511805555558</v>
      </c>
      <c r="C56" s="2">
        <f>_xlfn.MAXIFS(Events!$X$2:$X$10081,Events!$B$2:$B$10081,A56)</f>
        <v>46174.581944444442</v>
      </c>
      <c r="D56">
        <f t="shared" si="0"/>
        <v>100.9999999939464</v>
      </c>
    </row>
    <row r="57" spans="1:4" x14ac:dyDescent="0.2">
      <c r="A57" s="1" t="s">
        <v>866</v>
      </c>
      <c r="B57" s="2">
        <f>_xlfn.MAXIFS(Events!$W$2:$W$10081,Events!$B$2:$B$10081,A57)</f>
        <v>46174.599305555559</v>
      </c>
      <c r="C57" s="2">
        <f>_xlfn.MAXIFS(Events!$X$2:$X$10081,Events!$B$2:$B$10081,A57)</f>
        <v>46174.683333333334</v>
      </c>
      <c r="D57">
        <f t="shared" si="0"/>
        <v>120.99999999627471</v>
      </c>
    </row>
    <row r="58" spans="1:4" x14ac:dyDescent="0.2">
      <c r="A58" s="1" t="s">
        <v>879</v>
      </c>
      <c r="B58" s="2">
        <f>_xlfn.MAXIFS(Events!$W$2:$W$10081,Events!$B$2:$B$10081,A58)</f>
        <v>46174.503472222219</v>
      </c>
      <c r="C58" s="2">
        <f>_xlfn.MAXIFS(Events!$X$2:$X$10081,Events!$B$2:$B$10081,A58)</f>
        <v>46174.594444444447</v>
      </c>
      <c r="D58">
        <f t="shared" si="0"/>
        <v>131.00000000791624</v>
      </c>
    </row>
    <row r="59" spans="1:4" x14ac:dyDescent="0.2">
      <c r="A59" s="1" t="s">
        <v>890</v>
      </c>
      <c r="B59" s="2">
        <f>_xlfn.MAXIFS(Events!$W$2:$W$10081,Events!$B$2:$B$10081,A59)</f>
        <v>46174.568055555559</v>
      </c>
      <c r="C59" s="2">
        <f>_xlfn.MAXIFS(Events!$X$2:$X$10081,Events!$B$2:$B$10081,A59)</f>
        <v>46174.64166666667</v>
      </c>
      <c r="D59">
        <f t="shared" si="0"/>
        <v>105.99999999976717</v>
      </c>
    </row>
    <row r="60" spans="1:4" x14ac:dyDescent="0.2">
      <c r="A60" s="1" t="s">
        <v>902</v>
      </c>
      <c r="B60" s="2">
        <f>_xlfn.MAXIFS(Events!$W$2:$W$10081,Events!$B$2:$B$10081,A60)</f>
        <v>46174.620833333334</v>
      </c>
      <c r="C60" s="2">
        <f>_xlfn.MAXIFS(Events!$X$2:$X$10081,Events!$B$2:$B$10081,A60)</f>
        <v>46174.710416666669</v>
      </c>
      <c r="D60">
        <f t="shared" si="0"/>
        <v>129.00000000139698</v>
      </c>
    </row>
    <row r="61" spans="1:4" x14ac:dyDescent="0.2">
      <c r="A61" s="1" t="s">
        <v>913</v>
      </c>
      <c r="B61" s="2">
        <f>_xlfn.MAXIFS(Events!$W$2:$W$10081,Events!$B$2:$B$10081,A61)</f>
        <v>46174.695138888892</v>
      </c>
      <c r="C61" s="2">
        <f>_xlfn.MAXIFS(Events!$X$2:$X$10081,Events!$B$2:$B$10081,A61)</f>
        <v>46174.774305555555</v>
      </c>
      <c r="D61">
        <f t="shared" si="0"/>
        <v>113.99999999441206</v>
      </c>
    </row>
    <row r="62" spans="1:4" x14ac:dyDescent="0.2">
      <c r="A62" s="1" t="s">
        <v>926</v>
      </c>
      <c r="B62" s="2">
        <f>_xlfn.MAXIFS(Events!$W$2:$W$10081,Events!$B$2:$B$10081,A62)</f>
        <v>46174.577777777777</v>
      </c>
      <c r="C62" s="2">
        <f>_xlfn.MAXIFS(Events!$X$2:$X$10081,Events!$B$2:$B$10081,A62)</f>
        <v>46174.668055555558</v>
      </c>
      <c r="D62">
        <f t="shared" si="0"/>
        <v>130.00000000465661</v>
      </c>
    </row>
    <row r="63" spans="1:4" x14ac:dyDescent="0.2">
      <c r="A63" s="1" t="s">
        <v>939</v>
      </c>
      <c r="B63" s="2">
        <f>_xlfn.MAXIFS(Events!$W$2:$W$10081,Events!$B$2:$B$10081,A63)</f>
        <v>46174.705555555556</v>
      </c>
      <c r="C63" s="2">
        <f>_xlfn.MAXIFS(Events!$X$2:$X$10081,Events!$B$2:$B$10081,A63)</f>
        <v>46174.791666666664</v>
      </c>
      <c r="D63">
        <f t="shared" si="0"/>
        <v>123.99999999557622</v>
      </c>
    </row>
    <row r="64" spans="1:4" x14ac:dyDescent="0.2">
      <c r="A64" s="1" t="s">
        <v>951</v>
      </c>
      <c r="B64" s="2">
        <f>_xlfn.MAXIFS(Events!$W$2:$W$10081,Events!$B$2:$B$10081,A64)</f>
        <v>46174.618750000001</v>
      </c>
      <c r="C64" s="2">
        <f>_xlfn.MAXIFS(Events!$X$2:$X$10081,Events!$B$2:$B$10081,A64)</f>
        <v>46174.7</v>
      </c>
      <c r="D64">
        <f t="shared" si="0"/>
        <v>116.99999999371357</v>
      </c>
    </row>
    <row r="65" spans="1:4" x14ac:dyDescent="0.2">
      <c r="A65" s="1" t="s">
        <v>962</v>
      </c>
      <c r="B65" s="2">
        <f>_xlfn.MAXIFS(Events!$W$2:$W$10081,Events!$B$2:$B$10081,A65)</f>
        <v>46175.327777777777</v>
      </c>
      <c r="C65" s="2">
        <f>_xlfn.MAXIFS(Events!$X$2:$X$10081,Events!$B$2:$B$10081,A65)</f>
        <v>46175.394444444442</v>
      </c>
      <c r="D65">
        <f t="shared" si="0"/>
        <v>95.999999998603016</v>
      </c>
    </row>
    <row r="66" spans="1:4" x14ac:dyDescent="0.2">
      <c r="A66" s="1" t="s">
        <v>977</v>
      </c>
      <c r="B66" s="2">
        <f>_xlfn.MAXIFS(Events!$W$2:$W$10081,Events!$B$2:$B$10081,A66)</f>
        <v>46175.302777777775</v>
      </c>
      <c r="C66" s="2">
        <f>_xlfn.MAXIFS(Events!$X$2:$X$10081,Events!$B$2:$B$10081,A66)</f>
        <v>46175.366666666669</v>
      </c>
      <c r="D66">
        <f t="shared" si="0"/>
        <v>92.000000006519258</v>
      </c>
    </row>
    <row r="67" spans="1:4" x14ac:dyDescent="0.2">
      <c r="A67" s="1" t="s">
        <v>992</v>
      </c>
      <c r="B67" s="2">
        <f>_xlfn.MAXIFS(Events!$W$2:$W$10081,Events!$B$2:$B$10081,A67)</f>
        <v>46175.409722222219</v>
      </c>
      <c r="C67" s="2">
        <f>_xlfn.MAXIFS(Events!$X$2:$X$10081,Events!$B$2:$B$10081,A67)</f>
        <v>46175.482638888891</v>
      </c>
      <c r="D67">
        <f t="shared" si="0"/>
        <v>105.00000000698492</v>
      </c>
    </row>
    <row r="68" spans="1:4" x14ac:dyDescent="0.2">
      <c r="A68" s="1" t="s">
        <v>1007</v>
      </c>
      <c r="B68" s="2">
        <f>_xlfn.MAXIFS(Events!$W$2:$W$10081,Events!$B$2:$B$10081,A68)</f>
        <v>46175.365972222222</v>
      </c>
      <c r="C68" s="2">
        <f>_xlfn.MAXIFS(Events!$X$2:$X$10081,Events!$B$2:$B$10081,A68)</f>
        <v>46175.4375</v>
      </c>
      <c r="D68">
        <f t="shared" si="0"/>
        <v>103.00000000046566</v>
      </c>
    </row>
    <row r="69" spans="1:4" x14ac:dyDescent="0.2">
      <c r="A69" s="1" t="s">
        <v>1021</v>
      </c>
      <c r="B69" s="2">
        <f>_xlfn.MAXIFS(Events!$W$2:$W$10081,Events!$B$2:$B$10081,A69)</f>
        <v>46175.307638888888</v>
      </c>
      <c r="C69" s="2">
        <f>_xlfn.MAXIFS(Events!$X$2:$X$10081,Events!$B$2:$B$10081,A69)</f>
        <v>46175.37222222222</v>
      </c>
      <c r="D69">
        <f t="shared" ref="D69:D132" si="1">(C69-B69)*1440</f>
        <v>92.999999999301508</v>
      </c>
    </row>
    <row r="70" spans="1:4" x14ac:dyDescent="0.2">
      <c r="A70" s="1" t="s">
        <v>1036</v>
      </c>
      <c r="B70" s="2">
        <f>_xlfn.MAXIFS(Events!$W$2:$W$10081,Events!$B$2:$B$10081,A70)</f>
        <v>46175.253472222219</v>
      </c>
      <c r="C70" s="2">
        <f>_xlfn.MAXIFS(Events!$X$2:$X$10081,Events!$B$2:$B$10081,A70)</f>
        <v>46175.324999999997</v>
      </c>
      <c r="D70">
        <f t="shared" si="1"/>
        <v>103.00000000046566</v>
      </c>
    </row>
    <row r="71" spans="1:4" x14ac:dyDescent="0.2">
      <c r="A71" s="1" t="s">
        <v>1051</v>
      </c>
      <c r="B71" s="2">
        <f>_xlfn.MAXIFS(Events!$W$2:$W$10081,Events!$B$2:$B$10081,A71)</f>
        <v>46175.309027777781</v>
      </c>
      <c r="C71" s="2">
        <f>_xlfn.MAXIFS(Events!$X$2:$X$10081,Events!$B$2:$B$10081,A71)</f>
        <v>46175.378472222219</v>
      </c>
      <c r="D71">
        <f t="shared" si="1"/>
        <v>99.999999990686774</v>
      </c>
    </row>
    <row r="72" spans="1:4" x14ac:dyDescent="0.2">
      <c r="A72" s="1" t="s">
        <v>1065</v>
      </c>
      <c r="B72" s="2">
        <f>_xlfn.MAXIFS(Events!$W$2:$W$10081,Events!$B$2:$B$10081,A72)</f>
        <v>46175.344444444447</v>
      </c>
      <c r="C72" s="2">
        <f>_xlfn.MAXIFS(Events!$X$2:$X$10081,Events!$B$2:$B$10081,A72)</f>
        <v>46175.418055555558</v>
      </c>
      <c r="D72">
        <f t="shared" si="1"/>
        <v>105.99999999976717</v>
      </c>
    </row>
    <row r="73" spans="1:4" x14ac:dyDescent="0.2">
      <c r="A73" s="1" t="s">
        <v>1077</v>
      </c>
      <c r="B73" s="2">
        <f>_xlfn.MAXIFS(Events!$W$2:$W$10081,Events!$B$2:$B$10081,A73)</f>
        <v>46175.373611111114</v>
      </c>
      <c r="C73" s="2">
        <f>_xlfn.MAXIFS(Events!$X$2:$X$10081,Events!$B$2:$B$10081,A73)</f>
        <v>46175.438194444447</v>
      </c>
      <c r="D73">
        <f t="shared" si="1"/>
        <v>92.999999999301508</v>
      </c>
    </row>
    <row r="74" spans="1:4" x14ac:dyDescent="0.2">
      <c r="A74" s="1" t="s">
        <v>1090</v>
      </c>
      <c r="B74" s="2">
        <f>_xlfn.MAXIFS(Events!$W$2:$W$10081,Events!$B$2:$B$10081,A74)</f>
        <v>46175.258333333331</v>
      </c>
      <c r="C74" s="2">
        <f>_xlfn.MAXIFS(Events!$X$2:$X$10081,Events!$B$2:$B$10081,A74)</f>
        <v>46175.331250000003</v>
      </c>
      <c r="D74">
        <f t="shared" si="1"/>
        <v>105.00000000698492</v>
      </c>
    </row>
    <row r="75" spans="1:4" x14ac:dyDescent="0.2">
      <c r="A75" s="1" t="s">
        <v>1102</v>
      </c>
      <c r="B75" s="2">
        <f>_xlfn.MAXIFS(Events!$W$2:$W$10081,Events!$B$2:$B$10081,A75)</f>
        <v>46175.463194444441</v>
      </c>
      <c r="C75" s="2">
        <f>_xlfn.MAXIFS(Events!$X$2:$X$10081,Events!$B$2:$B$10081,A75)</f>
        <v>46175.541666666664</v>
      </c>
      <c r="D75">
        <f t="shared" si="1"/>
        <v>113.00000000162981</v>
      </c>
    </row>
    <row r="76" spans="1:4" x14ac:dyDescent="0.2">
      <c r="A76" s="1" t="s">
        <v>1117</v>
      </c>
      <c r="B76" s="2">
        <f>_xlfn.MAXIFS(Events!$W$2:$W$10081,Events!$B$2:$B$10081,A76)</f>
        <v>46175.317361111112</v>
      </c>
      <c r="C76" s="2">
        <f>_xlfn.MAXIFS(Events!$X$2:$X$10081,Events!$B$2:$B$10081,A76)</f>
        <v>46175.386111111111</v>
      </c>
      <c r="D76">
        <f t="shared" si="1"/>
        <v>98.999999997904524</v>
      </c>
    </row>
    <row r="77" spans="1:4" x14ac:dyDescent="0.2">
      <c r="A77" s="1" t="s">
        <v>1129</v>
      </c>
      <c r="B77" s="2">
        <f>_xlfn.MAXIFS(Events!$W$2:$W$10081,Events!$B$2:$B$10081,A77)</f>
        <v>46175.32708333333</v>
      </c>
      <c r="C77" s="2">
        <f>_xlfn.MAXIFS(Events!$X$2:$X$10081,Events!$B$2:$B$10081,A77)</f>
        <v>46175.401388888888</v>
      </c>
      <c r="D77">
        <f t="shared" si="1"/>
        <v>107.0000000030268</v>
      </c>
    </row>
    <row r="78" spans="1:4" x14ac:dyDescent="0.2">
      <c r="A78" s="1" t="s">
        <v>1142</v>
      </c>
      <c r="B78" s="2">
        <f>_xlfn.MAXIFS(Events!$W$2:$W$10081,Events!$B$2:$B$10081,A78)</f>
        <v>46175.469444444447</v>
      </c>
      <c r="C78" s="2">
        <f>_xlfn.MAXIFS(Events!$X$2:$X$10081,Events!$B$2:$B$10081,A78)</f>
        <v>46175.538888888892</v>
      </c>
      <c r="D78">
        <f t="shared" si="1"/>
        <v>100.00000000116415</v>
      </c>
    </row>
    <row r="79" spans="1:4" x14ac:dyDescent="0.2">
      <c r="A79" s="1" t="s">
        <v>1156</v>
      </c>
      <c r="B79" s="2">
        <f>_xlfn.MAXIFS(Events!$W$2:$W$10081,Events!$B$2:$B$10081,A79)</f>
        <v>46175.326388888891</v>
      </c>
      <c r="C79" s="2">
        <f>_xlfn.MAXIFS(Events!$X$2:$X$10081,Events!$B$2:$B$10081,A79)</f>
        <v>46175.399305555555</v>
      </c>
      <c r="D79">
        <f t="shared" si="1"/>
        <v>104.99999999650754</v>
      </c>
    </row>
    <row r="80" spans="1:4" x14ac:dyDescent="0.2">
      <c r="A80" s="1" t="s">
        <v>1168</v>
      </c>
      <c r="B80" s="2">
        <f>_xlfn.MAXIFS(Events!$W$2:$W$10081,Events!$B$2:$B$10081,A80)</f>
        <v>46175.293749999997</v>
      </c>
      <c r="C80" s="2">
        <f>_xlfn.MAXIFS(Events!$X$2:$X$10081,Events!$B$2:$B$10081,A80)</f>
        <v>46175.359027777777</v>
      </c>
      <c r="D80">
        <f t="shared" si="1"/>
        <v>94.000000002561137</v>
      </c>
    </row>
    <row r="81" spans="1:4" x14ac:dyDescent="0.2">
      <c r="A81" s="1" t="s">
        <v>1180</v>
      </c>
      <c r="B81" s="2">
        <f>_xlfn.MAXIFS(Events!$W$2:$W$10081,Events!$B$2:$B$10081,A81)</f>
        <v>46175.441666666666</v>
      </c>
      <c r="C81" s="2">
        <f>_xlfn.MAXIFS(Events!$X$2:$X$10081,Events!$B$2:$B$10081,A81)</f>
        <v>46175.517361111109</v>
      </c>
      <c r="D81">
        <f t="shared" si="1"/>
        <v>108.99999999906868</v>
      </c>
    </row>
    <row r="82" spans="1:4" x14ac:dyDescent="0.2">
      <c r="A82" s="1" t="s">
        <v>1194</v>
      </c>
      <c r="B82" s="2">
        <f>_xlfn.MAXIFS(Events!$W$2:$W$10081,Events!$B$2:$B$10081,A82)</f>
        <v>46175.446527777778</v>
      </c>
      <c r="C82" s="2">
        <f>_xlfn.MAXIFS(Events!$X$2:$X$10081,Events!$B$2:$B$10081,A82)</f>
        <v>46175.513194444444</v>
      </c>
      <c r="D82">
        <f t="shared" si="1"/>
        <v>95.999999998603016</v>
      </c>
    </row>
    <row r="83" spans="1:4" x14ac:dyDescent="0.2">
      <c r="A83" s="1" t="s">
        <v>1208</v>
      </c>
      <c r="B83" s="2">
        <f>_xlfn.MAXIFS(Events!$W$2:$W$10081,Events!$B$2:$B$10081,A83)</f>
        <v>46175.344444444447</v>
      </c>
      <c r="C83" s="2">
        <f>_xlfn.MAXIFS(Events!$X$2:$X$10081,Events!$B$2:$B$10081,A83)</f>
        <v>46175.408333333333</v>
      </c>
      <c r="D83">
        <f t="shared" si="1"/>
        <v>91.999999996041879</v>
      </c>
    </row>
    <row r="84" spans="1:4" x14ac:dyDescent="0.2">
      <c r="A84" s="1" t="s">
        <v>1220</v>
      </c>
      <c r="B84" s="2">
        <f>_xlfn.MAXIFS(Events!$W$2:$W$10081,Events!$B$2:$B$10081,A84)</f>
        <v>46175.45</v>
      </c>
      <c r="C84" s="2">
        <f>_xlfn.MAXIFS(Events!$X$2:$X$10081,Events!$B$2:$B$10081,A84)</f>
        <v>46175.519444444442</v>
      </c>
      <c r="D84">
        <f t="shared" si="1"/>
        <v>100.00000000116415</v>
      </c>
    </row>
    <row r="85" spans="1:4" x14ac:dyDescent="0.2">
      <c r="A85" s="1" t="s">
        <v>1233</v>
      </c>
      <c r="B85" s="2">
        <f>_xlfn.MAXIFS(Events!$W$2:$W$10081,Events!$B$2:$B$10081,A85)</f>
        <v>46175.386111111111</v>
      </c>
      <c r="C85" s="2">
        <f>_xlfn.MAXIFS(Events!$X$2:$X$10081,Events!$B$2:$B$10081,A85)</f>
        <v>46175.45416666667</v>
      </c>
      <c r="D85">
        <f t="shared" si="1"/>
        <v>98.000000005122274</v>
      </c>
    </row>
    <row r="86" spans="1:4" x14ac:dyDescent="0.2">
      <c r="A86" s="1" t="s">
        <v>1245</v>
      </c>
      <c r="B86" s="2">
        <f>_xlfn.MAXIFS(Events!$W$2:$W$10081,Events!$B$2:$B$10081,A86)</f>
        <v>46175.293055555558</v>
      </c>
      <c r="C86" s="2">
        <f>_xlfn.MAXIFS(Events!$X$2:$X$10081,Events!$B$2:$B$10081,A86)</f>
        <v>46175.368750000001</v>
      </c>
      <c r="D86">
        <f t="shared" si="1"/>
        <v>108.99999999906868</v>
      </c>
    </row>
    <row r="87" spans="1:4" x14ac:dyDescent="0.2">
      <c r="A87" s="1" t="s">
        <v>1259</v>
      </c>
      <c r="B87" s="2">
        <f>_xlfn.MAXIFS(Events!$W$2:$W$10081,Events!$B$2:$B$10081,A87)</f>
        <v>46175.429861111108</v>
      </c>
      <c r="C87" s="2">
        <f>_xlfn.MAXIFS(Events!$X$2:$X$10081,Events!$B$2:$B$10081,A87)</f>
        <v>46175.505555555559</v>
      </c>
      <c r="D87">
        <f t="shared" si="1"/>
        <v>109.00000000954606</v>
      </c>
    </row>
    <row r="88" spans="1:4" x14ac:dyDescent="0.2">
      <c r="A88" s="1" t="s">
        <v>1268</v>
      </c>
      <c r="B88" s="2">
        <f>_xlfn.MAXIFS(Events!$W$2:$W$10081,Events!$B$2:$B$10081,A88)</f>
        <v>46175.280555555553</v>
      </c>
      <c r="C88" s="2">
        <f>_xlfn.MAXIFS(Events!$X$2:$X$10081,Events!$B$2:$B$10081,A88)</f>
        <v>46175.353472222225</v>
      </c>
      <c r="D88">
        <f t="shared" si="1"/>
        <v>105.00000000698492</v>
      </c>
    </row>
    <row r="89" spans="1:4" x14ac:dyDescent="0.2">
      <c r="A89" s="1" t="s">
        <v>1280</v>
      </c>
      <c r="B89" s="2">
        <f>_xlfn.MAXIFS(Events!$W$2:$W$10081,Events!$B$2:$B$10081,A89)</f>
        <v>46175.352083333331</v>
      </c>
      <c r="C89" s="2">
        <f>_xlfn.MAXIFS(Events!$X$2:$X$10081,Events!$B$2:$B$10081,A89)</f>
        <v>46175.42083333333</v>
      </c>
      <c r="D89">
        <f t="shared" si="1"/>
        <v>98.999999997904524</v>
      </c>
    </row>
    <row r="90" spans="1:4" x14ac:dyDescent="0.2">
      <c r="A90" s="1" t="s">
        <v>1291</v>
      </c>
      <c r="B90" s="2">
        <f>_xlfn.MAXIFS(Events!$W$2:$W$10081,Events!$B$2:$B$10081,A90)</f>
        <v>46175.288888888892</v>
      </c>
      <c r="C90" s="2">
        <f>_xlfn.MAXIFS(Events!$X$2:$X$10081,Events!$B$2:$B$10081,A90)</f>
        <v>46175.362500000003</v>
      </c>
      <c r="D90">
        <f t="shared" si="1"/>
        <v>105.99999999976717</v>
      </c>
    </row>
    <row r="91" spans="1:4" x14ac:dyDescent="0.2">
      <c r="A91" s="1" t="s">
        <v>1302</v>
      </c>
      <c r="B91" s="2">
        <f>_xlfn.MAXIFS(Events!$W$2:$W$10081,Events!$B$2:$B$10081,A91)</f>
        <v>46175.398611111108</v>
      </c>
      <c r="C91" s="2">
        <f>_xlfn.MAXIFS(Events!$X$2:$X$10081,Events!$B$2:$B$10081,A91)</f>
        <v>46175.468055555553</v>
      </c>
      <c r="D91">
        <f t="shared" si="1"/>
        <v>100.00000000116415</v>
      </c>
    </row>
    <row r="92" spans="1:4" x14ac:dyDescent="0.2">
      <c r="A92" s="1" t="s">
        <v>1316</v>
      </c>
      <c r="B92" s="2">
        <f>_xlfn.MAXIFS(Events!$W$2:$W$10081,Events!$B$2:$B$10081,A92)</f>
        <v>46175.413888888892</v>
      </c>
      <c r="C92" s="2">
        <f>_xlfn.MAXIFS(Events!$X$2:$X$10081,Events!$B$2:$B$10081,A92)</f>
        <v>46175.48541666667</v>
      </c>
      <c r="D92">
        <f t="shared" si="1"/>
        <v>103.00000000046566</v>
      </c>
    </row>
    <row r="93" spans="1:4" x14ac:dyDescent="0.2">
      <c r="A93" s="1" t="s">
        <v>1328</v>
      </c>
      <c r="B93" s="2">
        <f>_xlfn.MAXIFS(Events!$W$2:$W$10081,Events!$B$2:$B$10081,A93)</f>
        <v>46175.34097222222</v>
      </c>
      <c r="C93" s="2">
        <f>_xlfn.MAXIFS(Events!$X$2:$X$10081,Events!$B$2:$B$10081,A93)</f>
        <v>46175.418749999997</v>
      </c>
      <c r="D93">
        <f t="shared" si="1"/>
        <v>111.99999999837019</v>
      </c>
    </row>
    <row r="94" spans="1:4" x14ac:dyDescent="0.2">
      <c r="A94" s="1" t="s">
        <v>1340</v>
      </c>
      <c r="B94" s="2">
        <f>_xlfn.MAXIFS(Events!$W$2:$W$10081,Events!$B$2:$B$10081,A94)</f>
        <v>46175.293055555558</v>
      </c>
      <c r="C94" s="2">
        <f>_xlfn.MAXIFS(Events!$X$2:$X$10081,Events!$B$2:$B$10081,A94)</f>
        <v>46175.362500000003</v>
      </c>
      <c r="D94">
        <f t="shared" si="1"/>
        <v>100.00000000116415</v>
      </c>
    </row>
    <row r="95" spans="1:4" x14ac:dyDescent="0.2">
      <c r="A95" s="1" t="s">
        <v>1352</v>
      </c>
      <c r="B95" s="2">
        <f>_xlfn.MAXIFS(Events!$W$2:$W$10081,Events!$B$2:$B$10081,A95)</f>
        <v>46175.693055555559</v>
      </c>
      <c r="C95" s="2">
        <f>_xlfn.MAXIFS(Events!$X$2:$X$10081,Events!$B$2:$B$10081,A95)</f>
        <v>46175.763194444444</v>
      </c>
      <c r="D95">
        <f t="shared" si="1"/>
        <v>100.9999999939464</v>
      </c>
    </row>
    <row r="96" spans="1:4" x14ac:dyDescent="0.2">
      <c r="A96" s="1" t="s">
        <v>1367</v>
      </c>
      <c r="B96" s="2">
        <f>_xlfn.MAXIFS(Events!$W$2:$W$10081,Events!$B$2:$B$10081,A96)</f>
        <v>46175.505555555559</v>
      </c>
      <c r="C96" s="2">
        <f>_xlfn.MAXIFS(Events!$X$2:$X$10081,Events!$B$2:$B$10081,A96)</f>
        <v>46175.57916666667</v>
      </c>
      <c r="D96">
        <f t="shared" si="1"/>
        <v>105.99999999976717</v>
      </c>
    </row>
    <row r="97" spans="1:4" x14ac:dyDescent="0.2">
      <c r="A97" s="1" t="s">
        <v>1380</v>
      </c>
      <c r="B97" s="2">
        <f>_xlfn.MAXIFS(Events!$W$2:$W$10081,Events!$B$2:$B$10081,A97)</f>
        <v>46175.615277777775</v>
      </c>
      <c r="C97" s="2">
        <f>_xlfn.MAXIFS(Events!$X$2:$X$10081,Events!$B$2:$B$10081,A97)</f>
        <v>46175.688888888886</v>
      </c>
      <c r="D97">
        <f t="shared" si="1"/>
        <v>105.99999999976717</v>
      </c>
    </row>
    <row r="98" spans="1:4" x14ac:dyDescent="0.2">
      <c r="A98" s="1" t="s">
        <v>1395</v>
      </c>
      <c r="B98" s="2">
        <f>_xlfn.MAXIFS(Events!$W$2:$W$10081,Events!$B$2:$B$10081,A98)</f>
        <v>46175.7</v>
      </c>
      <c r="C98" s="2">
        <f>_xlfn.MAXIFS(Events!$X$2:$X$10081,Events!$B$2:$B$10081,A98)</f>
        <v>46175.779166666667</v>
      </c>
      <c r="D98">
        <f t="shared" si="1"/>
        <v>114.00000000488944</v>
      </c>
    </row>
    <row r="99" spans="1:4" x14ac:dyDescent="0.2">
      <c r="A99" s="1" t="s">
        <v>1409</v>
      </c>
      <c r="B99" s="2">
        <f>_xlfn.MAXIFS(Events!$W$2:$W$10081,Events!$B$2:$B$10081,A99)</f>
        <v>46175.696527777778</v>
      </c>
      <c r="C99" s="2">
        <f>_xlfn.MAXIFS(Events!$X$2:$X$10081,Events!$B$2:$B$10081,A99)</f>
        <v>46175.777777777781</v>
      </c>
      <c r="D99">
        <f t="shared" si="1"/>
        <v>117.00000000419095</v>
      </c>
    </row>
    <row r="100" spans="1:4" x14ac:dyDescent="0.2">
      <c r="A100" s="1" t="s">
        <v>1424</v>
      </c>
      <c r="B100" s="2">
        <f>_xlfn.MAXIFS(Events!$W$2:$W$10081,Events!$B$2:$B$10081,A100)</f>
        <v>46175.674305555556</v>
      </c>
      <c r="C100" s="2">
        <f>_xlfn.MAXIFS(Events!$X$2:$X$10081,Events!$B$2:$B$10081,A100)</f>
        <v>46175.753472222219</v>
      </c>
      <c r="D100">
        <f t="shared" si="1"/>
        <v>113.99999999441206</v>
      </c>
    </row>
    <row r="101" spans="1:4" x14ac:dyDescent="0.2">
      <c r="A101" s="1" t="s">
        <v>1437</v>
      </c>
      <c r="B101" s="2">
        <f>_xlfn.MAXIFS(Events!$W$2:$W$10081,Events!$B$2:$B$10081,A101)</f>
        <v>46175.618055555555</v>
      </c>
      <c r="C101" s="2">
        <f>_xlfn.MAXIFS(Events!$X$2:$X$10081,Events!$B$2:$B$10081,A101)</f>
        <v>46175.695138888892</v>
      </c>
      <c r="D101">
        <f t="shared" si="1"/>
        <v>111.00000000558794</v>
      </c>
    </row>
    <row r="102" spans="1:4" x14ac:dyDescent="0.2">
      <c r="A102" s="1" t="s">
        <v>1453</v>
      </c>
      <c r="B102" s="2">
        <f>_xlfn.MAXIFS(Events!$W$2:$W$10081,Events!$B$2:$B$10081,A102)</f>
        <v>46175.591666666667</v>
      </c>
      <c r="C102" s="2">
        <f>_xlfn.MAXIFS(Events!$X$2:$X$10081,Events!$B$2:$B$10081,A102)</f>
        <v>46175.672222222223</v>
      </c>
      <c r="D102">
        <f t="shared" si="1"/>
        <v>116.00000000093132</v>
      </c>
    </row>
    <row r="103" spans="1:4" x14ac:dyDescent="0.2">
      <c r="A103" s="1" t="s">
        <v>1467</v>
      </c>
      <c r="B103" s="2">
        <f>_xlfn.MAXIFS(Events!$W$2:$W$10081,Events!$B$2:$B$10081,A103)</f>
        <v>46175.618750000001</v>
      </c>
      <c r="C103" s="2">
        <f>_xlfn.MAXIFS(Events!$X$2:$X$10081,Events!$B$2:$B$10081,A103)</f>
        <v>46175.696527777778</v>
      </c>
      <c r="D103">
        <f t="shared" si="1"/>
        <v>111.99999999837019</v>
      </c>
    </row>
    <row r="104" spans="1:4" x14ac:dyDescent="0.2">
      <c r="A104" s="1" t="s">
        <v>1481</v>
      </c>
      <c r="B104" s="2">
        <f>_xlfn.MAXIFS(Events!$W$2:$W$10081,Events!$B$2:$B$10081,A104)</f>
        <v>46175.686111111114</v>
      </c>
      <c r="C104" s="2">
        <f>_xlfn.MAXIFS(Events!$X$2:$X$10081,Events!$B$2:$B$10081,A104)</f>
        <v>46175.76458333333</v>
      </c>
      <c r="D104">
        <f t="shared" si="1"/>
        <v>112.99999999115244</v>
      </c>
    </row>
    <row r="105" spans="1:4" x14ac:dyDescent="0.2">
      <c r="A105" s="1" t="s">
        <v>1492</v>
      </c>
      <c r="B105" s="2">
        <f>_xlfn.MAXIFS(Events!$W$2:$W$10081,Events!$B$2:$B$10081,A105)</f>
        <v>46175.527777777781</v>
      </c>
      <c r="C105" s="2">
        <f>_xlfn.MAXIFS(Events!$X$2:$X$10081,Events!$B$2:$B$10081,A105)</f>
        <v>46175.602083333331</v>
      </c>
      <c r="D105">
        <f t="shared" si="1"/>
        <v>106.99999999254942</v>
      </c>
    </row>
    <row r="106" spans="1:4" x14ac:dyDescent="0.2">
      <c r="A106" s="1" t="s">
        <v>1507</v>
      </c>
      <c r="B106" s="2">
        <f>_xlfn.MAXIFS(Events!$W$2:$W$10081,Events!$B$2:$B$10081,A106)</f>
        <v>46175.712500000001</v>
      </c>
      <c r="C106" s="2">
        <f>_xlfn.MAXIFS(Events!$X$2:$X$10081,Events!$B$2:$B$10081,A106)</f>
        <v>46175.791666666664</v>
      </c>
      <c r="D106">
        <f t="shared" si="1"/>
        <v>113.99999999441206</v>
      </c>
    </row>
    <row r="107" spans="1:4" x14ac:dyDescent="0.2">
      <c r="A107" s="1" t="s">
        <v>1520</v>
      </c>
      <c r="B107" s="2">
        <f>_xlfn.MAXIFS(Events!$W$2:$W$10081,Events!$B$2:$B$10081,A107)</f>
        <v>46175.675000000003</v>
      </c>
      <c r="C107" s="2">
        <f>_xlfn.MAXIFS(Events!$X$2:$X$10081,Events!$B$2:$B$10081,A107)</f>
        <v>46175.750694444447</v>
      </c>
      <c r="D107">
        <f t="shared" si="1"/>
        <v>108.99999999906868</v>
      </c>
    </row>
    <row r="108" spans="1:4" x14ac:dyDescent="0.2">
      <c r="A108" s="1" t="s">
        <v>1532</v>
      </c>
      <c r="B108" s="2">
        <f>_xlfn.MAXIFS(Events!$W$2:$W$10081,Events!$B$2:$B$10081,A108)</f>
        <v>46175.536805555559</v>
      </c>
      <c r="C108" s="2">
        <f>_xlfn.MAXIFS(Events!$X$2:$X$10081,Events!$B$2:$B$10081,A108)</f>
        <v>46175.615277777775</v>
      </c>
      <c r="D108">
        <f t="shared" si="1"/>
        <v>112.99999999115244</v>
      </c>
    </row>
    <row r="109" spans="1:4" x14ac:dyDescent="0.2">
      <c r="A109" s="1" t="s">
        <v>1543</v>
      </c>
      <c r="B109" s="2">
        <f>_xlfn.MAXIFS(Events!$W$2:$W$10081,Events!$B$2:$B$10081,A109)</f>
        <v>46175.628472222219</v>
      </c>
      <c r="C109" s="2">
        <f>_xlfn.MAXIFS(Events!$X$2:$X$10081,Events!$B$2:$B$10081,A109)</f>
        <v>46175.713888888888</v>
      </c>
      <c r="D109">
        <f t="shared" si="1"/>
        <v>123.00000000279397</v>
      </c>
    </row>
    <row r="110" spans="1:4" x14ac:dyDescent="0.2">
      <c r="A110" s="1" t="s">
        <v>1555</v>
      </c>
      <c r="B110" s="2">
        <f>_xlfn.MAXIFS(Events!$W$2:$W$10081,Events!$B$2:$B$10081,A110)</f>
        <v>46175.634722222225</v>
      </c>
      <c r="C110" s="2">
        <f>_xlfn.MAXIFS(Events!$X$2:$X$10081,Events!$B$2:$B$10081,A110)</f>
        <v>46175.725694444445</v>
      </c>
      <c r="D110">
        <f t="shared" si="1"/>
        <v>130.99999999743886</v>
      </c>
    </row>
    <row r="111" spans="1:4" x14ac:dyDescent="0.2">
      <c r="A111" s="1" t="s">
        <v>1569</v>
      </c>
      <c r="B111" s="2">
        <f>_xlfn.MAXIFS(Events!$W$2:$W$10081,Events!$B$2:$B$10081,A111)</f>
        <v>46175.526388888888</v>
      </c>
      <c r="C111" s="2">
        <f>_xlfn.MAXIFS(Events!$X$2:$X$10081,Events!$B$2:$B$10081,A111)</f>
        <v>46175.614583333336</v>
      </c>
      <c r="D111">
        <f t="shared" si="1"/>
        <v>127.0000000053551</v>
      </c>
    </row>
    <row r="112" spans="1:4" x14ac:dyDescent="0.2">
      <c r="A112" s="1" t="s">
        <v>1581</v>
      </c>
      <c r="B112" s="2">
        <f>_xlfn.MAXIFS(Events!$W$2:$W$10081,Events!$B$2:$B$10081,A112)</f>
        <v>46175.654861111114</v>
      </c>
      <c r="C112" s="2">
        <f>_xlfn.MAXIFS(Events!$X$2:$X$10081,Events!$B$2:$B$10081,A112)</f>
        <v>46175.732638888891</v>
      </c>
      <c r="D112">
        <f t="shared" si="1"/>
        <v>111.99999999837019</v>
      </c>
    </row>
    <row r="113" spans="1:4" x14ac:dyDescent="0.2">
      <c r="A113" s="1" t="s">
        <v>1592</v>
      </c>
      <c r="B113" s="2">
        <f>_xlfn.MAXIFS(Events!$W$2:$W$10081,Events!$B$2:$B$10081,A113)</f>
        <v>46175.546527777777</v>
      </c>
      <c r="C113" s="2">
        <f>_xlfn.MAXIFS(Events!$X$2:$X$10081,Events!$B$2:$B$10081,A113)</f>
        <v>46175.624305555553</v>
      </c>
      <c r="D113">
        <f t="shared" si="1"/>
        <v>111.99999999837019</v>
      </c>
    </row>
    <row r="114" spans="1:4" x14ac:dyDescent="0.2">
      <c r="A114" s="1" t="s">
        <v>1607</v>
      </c>
      <c r="B114" s="2">
        <f>_xlfn.MAXIFS(Events!$W$2:$W$10081,Events!$B$2:$B$10081,A114)</f>
        <v>46175.550694444442</v>
      </c>
      <c r="C114" s="2">
        <f>_xlfn.MAXIFS(Events!$X$2:$X$10081,Events!$B$2:$B$10081,A114)</f>
        <v>46175.629166666666</v>
      </c>
      <c r="D114">
        <f t="shared" si="1"/>
        <v>113.00000000162981</v>
      </c>
    </row>
    <row r="115" spans="1:4" x14ac:dyDescent="0.2">
      <c r="A115" s="1" t="s">
        <v>1618</v>
      </c>
      <c r="B115" s="2">
        <f>_xlfn.MAXIFS(Events!$W$2:$W$10081,Events!$B$2:$B$10081,A115)</f>
        <v>46175.719444444447</v>
      </c>
      <c r="C115" s="2">
        <f>_xlfn.MAXIFS(Events!$X$2:$X$10081,Events!$B$2:$B$10081,A115)</f>
        <v>46175.805555555555</v>
      </c>
      <c r="D115">
        <f t="shared" si="1"/>
        <v>123.99999999557622</v>
      </c>
    </row>
    <row r="116" spans="1:4" x14ac:dyDescent="0.2">
      <c r="A116" s="1" t="s">
        <v>1630</v>
      </c>
      <c r="B116" s="2">
        <f>_xlfn.MAXIFS(Events!$W$2:$W$10081,Events!$B$2:$B$10081,A116)</f>
        <v>46175.545138888891</v>
      </c>
      <c r="C116" s="2">
        <f>_xlfn.MAXIFS(Events!$X$2:$X$10081,Events!$B$2:$B$10081,A116)</f>
        <v>46175.628472222219</v>
      </c>
      <c r="D116">
        <f t="shared" si="1"/>
        <v>119.99999999301508</v>
      </c>
    </row>
    <row r="117" spans="1:4" x14ac:dyDescent="0.2">
      <c r="A117" s="1" t="s">
        <v>1640</v>
      </c>
      <c r="B117" s="2">
        <f>_xlfn.MAXIFS(Events!$W$2:$W$10081,Events!$B$2:$B$10081,A117)</f>
        <v>46175.7</v>
      </c>
      <c r="C117" s="2">
        <f>_xlfn.MAXIFS(Events!$X$2:$X$10081,Events!$B$2:$B$10081,A117)</f>
        <v>46175.791666666664</v>
      </c>
      <c r="D117">
        <f t="shared" si="1"/>
        <v>132.00000000069849</v>
      </c>
    </row>
    <row r="118" spans="1:4" x14ac:dyDescent="0.2">
      <c r="A118" s="1" t="s">
        <v>1651</v>
      </c>
      <c r="B118" s="2">
        <f>_xlfn.MAXIFS(Events!$W$2:$W$10081,Events!$B$2:$B$10081,A118)</f>
        <v>46175.520138888889</v>
      </c>
      <c r="C118" s="2">
        <f>_xlfn.MAXIFS(Events!$X$2:$X$10081,Events!$B$2:$B$10081,A118)</f>
        <v>46175.609722222223</v>
      </c>
      <c r="D118">
        <f t="shared" si="1"/>
        <v>129.00000000139698</v>
      </c>
    </row>
    <row r="119" spans="1:4" x14ac:dyDescent="0.2">
      <c r="A119" s="1" t="s">
        <v>1663</v>
      </c>
      <c r="B119" s="2">
        <f>_xlfn.MAXIFS(Events!$W$2:$W$10081,Events!$B$2:$B$10081,A119)</f>
        <v>46175.601388888892</v>
      </c>
      <c r="C119" s="2">
        <f>_xlfn.MAXIFS(Events!$X$2:$X$10081,Events!$B$2:$B$10081,A119)</f>
        <v>46175.68472222222</v>
      </c>
      <c r="D119">
        <f t="shared" si="1"/>
        <v>119.99999999301508</v>
      </c>
    </row>
    <row r="120" spans="1:4" x14ac:dyDescent="0.2">
      <c r="A120" s="1" t="s">
        <v>1677</v>
      </c>
      <c r="B120" s="2">
        <f>_xlfn.MAXIFS(Events!$W$2:$W$10081,Events!$B$2:$B$10081,A120)</f>
        <v>46175.67291666667</v>
      </c>
      <c r="C120" s="2">
        <f>_xlfn.MAXIFS(Events!$X$2:$X$10081,Events!$B$2:$B$10081,A120)</f>
        <v>46175.760416666664</v>
      </c>
      <c r="D120">
        <f t="shared" si="1"/>
        <v>125.9999999916181</v>
      </c>
    </row>
    <row r="121" spans="1:4" x14ac:dyDescent="0.2">
      <c r="A121" s="1" t="s">
        <v>1688</v>
      </c>
      <c r="B121" s="2">
        <f>_xlfn.MAXIFS(Events!$W$2:$W$10081,Events!$B$2:$B$10081,A121)</f>
        <v>46175.638888888891</v>
      </c>
      <c r="C121" s="2">
        <f>_xlfn.MAXIFS(Events!$X$2:$X$10081,Events!$B$2:$B$10081,A121)</f>
        <v>46175.727777777778</v>
      </c>
      <c r="D121">
        <f t="shared" si="1"/>
        <v>127.99999999813735</v>
      </c>
    </row>
    <row r="122" spans="1:4" x14ac:dyDescent="0.2">
      <c r="A122" s="1" t="s">
        <v>1699</v>
      </c>
      <c r="B122" s="2">
        <f>_xlfn.MAXIFS(Events!$W$2:$W$10081,Events!$B$2:$B$10081,A122)</f>
        <v>46175.554166666669</v>
      </c>
      <c r="C122" s="2">
        <f>_xlfn.MAXIFS(Events!$X$2:$X$10081,Events!$B$2:$B$10081,A122)</f>
        <v>46175.637499999997</v>
      </c>
      <c r="D122">
        <f t="shared" si="1"/>
        <v>119.99999999301508</v>
      </c>
    </row>
    <row r="123" spans="1:4" x14ac:dyDescent="0.2">
      <c r="A123" s="1" t="s">
        <v>1711</v>
      </c>
      <c r="B123" s="2">
        <f>_xlfn.MAXIFS(Events!$W$2:$W$10081,Events!$B$2:$B$10081,A123)</f>
        <v>46175.526388888888</v>
      </c>
      <c r="C123" s="2">
        <f>_xlfn.MAXIFS(Events!$X$2:$X$10081,Events!$B$2:$B$10081,A123)</f>
        <v>46175.611111111109</v>
      </c>
      <c r="D123">
        <f t="shared" si="1"/>
        <v>121.99999999953434</v>
      </c>
    </row>
    <row r="124" spans="1:4" x14ac:dyDescent="0.2">
      <c r="A124" s="1" t="s">
        <v>1724</v>
      </c>
      <c r="B124" s="2">
        <f>_xlfn.MAXIFS(Events!$W$2:$W$10081,Events!$B$2:$B$10081,A124)</f>
        <v>46175.587500000001</v>
      </c>
      <c r="C124" s="2">
        <f>_xlfn.MAXIFS(Events!$X$2:$X$10081,Events!$B$2:$B$10081,A124)</f>
        <v>46175.67291666667</v>
      </c>
      <c r="D124">
        <f t="shared" si="1"/>
        <v>123.00000000279397</v>
      </c>
    </row>
    <row r="125" spans="1:4" x14ac:dyDescent="0.2">
      <c r="A125" s="1" t="s">
        <v>1733</v>
      </c>
      <c r="B125" s="2">
        <f>_xlfn.MAXIFS(Events!$W$2:$W$10081,Events!$B$2:$B$10081,A125)</f>
        <v>46176.376388888886</v>
      </c>
      <c r="C125" s="2">
        <f>_xlfn.MAXIFS(Events!$X$2:$X$10081,Events!$B$2:$B$10081,A125)</f>
        <v>46176.447916666664</v>
      </c>
      <c r="D125">
        <f t="shared" si="1"/>
        <v>103.00000000046566</v>
      </c>
    </row>
    <row r="126" spans="1:4" x14ac:dyDescent="0.2">
      <c r="A126" s="1" t="s">
        <v>1748</v>
      </c>
      <c r="B126" s="2">
        <f>_xlfn.MAXIFS(Events!$W$2:$W$10081,Events!$B$2:$B$10081,A126)</f>
        <v>46176.394444444442</v>
      </c>
      <c r="C126" s="2">
        <f>_xlfn.MAXIFS(Events!$X$2:$X$10081,Events!$B$2:$B$10081,A126)</f>
        <v>46176.465277777781</v>
      </c>
      <c r="D126">
        <f t="shared" si="1"/>
        <v>102.00000000768341</v>
      </c>
    </row>
    <row r="127" spans="1:4" x14ac:dyDescent="0.2">
      <c r="A127" s="1" t="s">
        <v>1761</v>
      </c>
      <c r="B127" s="2">
        <f>_xlfn.MAXIFS(Events!$W$2:$W$10081,Events!$B$2:$B$10081,A127)</f>
        <v>46176.301388888889</v>
      </c>
      <c r="C127" s="2">
        <f>_xlfn.MAXIFS(Events!$X$2:$X$10081,Events!$B$2:$B$10081,A127)</f>
        <v>46176.365972222222</v>
      </c>
      <c r="D127">
        <f t="shared" si="1"/>
        <v>92.999999999301508</v>
      </c>
    </row>
    <row r="128" spans="1:4" x14ac:dyDescent="0.2">
      <c r="A128" s="1" t="s">
        <v>1775</v>
      </c>
      <c r="B128" s="2">
        <f>_xlfn.MAXIFS(Events!$W$2:$W$10081,Events!$B$2:$B$10081,A128)</f>
        <v>46176.306250000001</v>
      </c>
      <c r="C128" s="2">
        <f>_xlfn.MAXIFS(Events!$X$2:$X$10081,Events!$B$2:$B$10081,A128)</f>
        <v>46176.370138888888</v>
      </c>
      <c r="D128">
        <f t="shared" si="1"/>
        <v>91.999999996041879</v>
      </c>
    </row>
    <row r="129" spans="1:4" x14ac:dyDescent="0.2">
      <c r="A129" s="1" t="s">
        <v>1790</v>
      </c>
      <c r="B129" s="2">
        <f>_xlfn.MAXIFS(Events!$W$2:$W$10081,Events!$B$2:$B$10081,A129)</f>
        <v>46176.269444444442</v>
      </c>
      <c r="C129" s="2">
        <f>_xlfn.MAXIFS(Events!$X$2:$X$10081,Events!$B$2:$B$10081,A129)</f>
        <v>46176.338194444441</v>
      </c>
      <c r="D129">
        <f t="shared" si="1"/>
        <v>98.999999997904524</v>
      </c>
    </row>
    <row r="130" spans="1:4" x14ac:dyDescent="0.2">
      <c r="A130" s="1" t="s">
        <v>1803</v>
      </c>
      <c r="B130" s="2">
        <f>_xlfn.MAXIFS(Events!$W$2:$W$10081,Events!$B$2:$B$10081,A130)</f>
        <v>46176.443749999999</v>
      </c>
      <c r="C130" s="2">
        <f>_xlfn.MAXIFS(Events!$X$2:$X$10081,Events!$B$2:$B$10081,A130)</f>
        <v>46176.511111111111</v>
      </c>
      <c r="D130">
        <f t="shared" si="1"/>
        <v>97.000000001862645</v>
      </c>
    </row>
    <row r="131" spans="1:4" x14ac:dyDescent="0.2">
      <c r="A131" s="1" t="s">
        <v>1817</v>
      </c>
      <c r="B131" s="2">
        <f>_xlfn.MAXIFS(Events!$W$2:$W$10081,Events!$B$2:$B$10081,A131)</f>
        <v>46176.291666666664</v>
      </c>
      <c r="C131" s="2">
        <f>_xlfn.MAXIFS(Events!$X$2:$X$10081,Events!$B$2:$B$10081,A131)</f>
        <v>46176.359722222223</v>
      </c>
      <c r="D131">
        <f t="shared" si="1"/>
        <v>98.000000005122274</v>
      </c>
    </row>
    <row r="132" spans="1:4" x14ac:dyDescent="0.2">
      <c r="A132" s="1" t="s">
        <v>1830</v>
      </c>
      <c r="B132" s="2">
        <f>_xlfn.MAXIFS(Events!$W$2:$W$10081,Events!$B$2:$B$10081,A132)</f>
        <v>46176.448611111111</v>
      </c>
      <c r="C132" s="2">
        <f>_xlfn.MAXIFS(Events!$X$2:$X$10081,Events!$B$2:$B$10081,A132)</f>
        <v>46176.515972222223</v>
      </c>
      <c r="D132">
        <f t="shared" si="1"/>
        <v>97.000000001862645</v>
      </c>
    </row>
    <row r="133" spans="1:4" x14ac:dyDescent="0.2">
      <c r="A133" s="1" t="s">
        <v>1844</v>
      </c>
      <c r="B133" s="2">
        <f>_xlfn.MAXIFS(Events!$W$2:$W$10081,Events!$B$2:$B$10081,A133)</f>
        <v>46176.352083333331</v>
      </c>
      <c r="C133" s="2">
        <f>_xlfn.MAXIFS(Events!$X$2:$X$10081,Events!$B$2:$B$10081,A133)</f>
        <v>46176.410416666666</v>
      </c>
      <c r="D133">
        <f t="shared" ref="D133:D196" si="2">(C133-B133)*1440</f>
        <v>84.000000001396984</v>
      </c>
    </row>
    <row r="134" spans="1:4" x14ac:dyDescent="0.2">
      <c r="A134" s="1" t="s">
        <v>1856</v>
      </c>
      <c r="B134" s="2">
        <f>_xlfn.MAXIFS(Events!$W$2:$W$10081,Events!$B$2:$B$10081,A134)</f>
        <v>46176.387499999997</v>
      </c>
      <c r="C134" s="2">
        <f>_xlfn.MAXIFS(Events!$X$2:$X$10081,Events!$B$2:$B$10081,A134)</f>
        <v>46176.454861111109</v>
      </c>
      <c r="D134">
        <f t="shared" si="2"/>
        <v>97.000000001862645</v>
      </c>
    </row>
    <row r="135" spans="1:4" x14ac:dyDescent="0.2">
      <c r="A135" s="1" t="s">
        <v>1870</v>
      </c>
      <c r="B135" s="2">
        <f>_xlfn.MAXIFS(Events!$W$2:$W$10081,Events!$B$2:$B$10081,A135)</f>
        <v>46176.396527777775</v>
      </c>
      <c r="C135" s="2">
        <f>_xlfn.MAXIFS(Events!$X$2:$X$10081,Events!$B$2:$B$10081,A135)</f>
        <v>46176.466666666667</v>
      </c>
      <c r="D135">
        <f t="shared" si="2"/>
        <v>101.00000000442378</v>
      </c>
    </row>
    <row r="136" spans="1:4" x14ac:dyDescent="0.2">
      <c r="A136" s="1" t="s">
        <v>1883</v>
      </c>
      <c r="B136" s="2">
        <f>_xlfn.MAXIFS(Events!$W$2:$W$10081,Events!$B$2:$B$10081,A136)</f>
        <v>46176.316666666666</v>
      </c>
      <c r="C136" s="2">
        <f>_xlfn.MAXIFS(Events!$X$2:$X$10081,Events!$B$2:$B$10081,A136)</f>
        <v>46176.383333333331</v>
      </c>
      <c r="D136">
        <f t="shared" si="2"/>
        <v>95.999999998603016</v>
      </c>
    </row>
    <row r="137" spans="1:4" x14ac:dyDescent="0.2">
      <c r="A137" s="1" t="s">
        <v>1896</v>
      </c>
      <c r="B137" s="2">
        <f>_xlfn.MAXIFS(Events!$W$2:$W$10081,Events!$B$2:$B$10081,A137)</f>
        <v>46176.340277777781</v>
      </c>
      <c r="C137" s="2">
        <f>_xlfn.MAXIFS(Events!$X$2:$X$10081,Events!$B$2:$B$10081,A137)</f>
        <v>46176.40625</v>
      </c>
      <c r="D137">
        <f t="shared" si="2"/>
        <v>94.999999995343387</v>
      </c>
    </row>
    <row r="138" spans="1:4" x14ac:dyDescent="0.2">
      <c r="A138" s="1" t="s">
        <v>1910</v>
      </c>
      <c r="B138" s="2">
        <f>_xlfn.MAXIFS(Events!$W$2:$W$10081,Events!$B$2:$B$10081,A138)</f>
        <v>46176.370138888888</v>
      </c>
      <c r="C138" s="2">
        <f>_xlfn.MAXIFS(Events!$X$2:$X$10081,Events!$B$2:$B$10081,A138)</f>
        <v>46176.438888888886</v>
      </c>
      <c r="D138">
        <f t="shared" si="2"/>
        <v>98.999999997904524</v>
      </c>
    </row>
    <row r="139" spans="1:4" x14ac:dyDescent="0.2">
      <c r="A139" s="1" t="s">
        <v>1923</v>
      </c>
      <c r="B139" s="2">
        <f>_xlfn.MAXIFS(Events!$W$2:$W$10081,Events!$B$2:$B$10081,A139)</f>
        <v>46176.371527777781</v>
      </c>
      <c r="C139" s="2">
        <f>_xlfn.MAXIFS(Events!$X$2:$X$10081,Events!$B$2:$B$10081,A139)</f>
        <v>46176.440972222219</v>
      </c>
      <c r="D139">
        <f t="shared" si="2"/>
        <v>99.999999990686774</v>
      </c>
    </row>
    <row r="140" spans="1:4" x14ac:dyDescent="0.2">
      <c r="A140" s="1" t="s">
        <v>1937</v>
      </c>
      <c r="B140" s="2">
        <f>_xlfn.MAXIFS(Events!$W$2:$W$10081,Events!$B$2:$B$10081,A140)</f>
        <v>46176.367361111108</v>
      </c>
      <c r="C140" s="2">
        <f>_xlfn.MAXIFS(Events!$X$2:$X$10081,Events!$B$2:$B$10081,A140)</f>
        <v>46176.44027777778</v>
      </c>
      <c r="D140">
        <f t="shared" si="2"/>
        <v>105.00000000698492</v>
      </c>
    </row>
    <row r="141" spans="1:4" x14ac:dyDescent="0.2">
      <c r="A141" s="1" t="s">
        <v>1950</v>
      </c>
      <c r="B141" s="2">
        <f>_xlfn.MAXIFS(Events!$W$2:$W$10081,Events!$B$2:$B$10081,A141)</f>
        <v>46176.285416666666</v>
      </c>
      <c r="C141" s="2">
        <f>_xlfn.MAXIFS(Events!$X$2:$X$10081,Events!$B$2:$B$10081,A141)</f>
        <v>46176.351388888892</v>
      </c>
      <c r="D141">
        <f t="shared" si="2"/>
        <v>95.000000005820766</v>
      </c>
    </row>
    <row r="142" spans="1:4" x14ac:dyDescent="0.2">
      <c r="A142" s="1" t="s">
        <v>1965</v>
      </c>
      <c r="B142" s="2">
        <f>_xlfn.MAXIFS(Events!$W$2:$W$10081,Events!$B$2:$B$10081,A142)</f>
        <v>46176.265277777777</v>
      </c>
      <c r="C142" s="2">
        <f>_xlfn.MAXIFS(Events!$X$2:$X$10081,Events!$B$2:$B$10081,A142)</f>
        <v>46176.339583333334</v>
      </c>
      <c r="D142">
        <f t="shared" si="2"/>
        <v>107.0000000030268</v>
      </c>
    </row>
    <row r="143" spans="1:4" x14ac:dyDescent="0.2">
      <c r="A143" s="1" t="s">
        <v>1979</v>
      </c>
      <c r="B143" s="2">
        <f>_xlfn.MAXIFS(Events!$W$2:$W$10081,Events!$B$2:$B$10081,A143)</f>
        <v>46176.342361111114</v>
      </c>
      <c r="C143" s="2">
        <f>_xlfn.MAXIFS(Events!$X$2:$X$10081,Events!$B$2:$B$10081,A143)</f>
        <v>46176.411111111112</v>
      </c>
      <c r="D143">
        <f t="shared" si="2"/>
        <v>98.999999997904524</v>
      </c>
    </row>
    <row r="144" spans="1:4" x14ac:dyDescent="0.2">
      <c r="A144" s="1" t="s">
        <v>1989</v>
      </c>
      <c r="B144" s="2">
        <f>_xlfn.MAXIFS(Events!$W$2:$W$10081,Events!$B$2:$B$10081,A144)</f>
        <v>46176.293749999997</v>
      </c>
      <c r="C144" s="2">
        <f>_xlfn.MAXIFS(Events!$X$2:$X$10081,Events!$B$2:$B$10081,A144)</f>
        <v>46176.368750000001</v>
      </c>
      <c r="D144">
        <f t="shared" si="2"/>
        <v>108.00000000628643</v>
      </c>
    </row>
    <row r="145" spans="1:4" x14ac:dyDescent="0.2">
      <c r="A145" s="1" t="s">
        <v>2000</v>
      </c>
      <c r="B145" s="2">
        <f>_xlfn.MAXIFS(Events!$W$2:$W$10081,Events!$B$2:$B$10081,A145)</f>
        <v>46176.256249999999</v>
      </c>
      <c r="C145" s="2">
        <f>_xlfn.MAXIFS(Events!$X$2:$X$10081,Events!$B$2:$B$10081,A145)</f>
        <v>46176.337500000001</v>
      </c>
      <c r="D145">
        <f t="shared" si="2"/>
        <v>117.00000000419095</v>
      </c>
    </row>
    <row r="146" spans="1:4" x14ac:dyDescent="0.2">
      <c r="A146" s="1" t="s">
        <v>2010</v>
      </c>
      <c r="B146" s="2">
        <f>_xlfn.MAXIFS(Events!$W$2:$W$10081,Events!$B$2:$B$10081,A146)</f>
        <v>46176.314583333333</v>
      </c>
      <c r="C146" s="2">
        <f>_xlfn.MAXIFS(Events!$X$2:$X$10081,Events!$B$2:$B$10081,A146)</f>
        <v>46176.384027777778</v>
      </c>
      <c r="D146">
        <f t="shared" si="2"/>
        <v>100.00000000116415</v>
      </c>
    </row>
    <row r="147" spans="1:4" x14ac:dyDescent="0.2">
      <c r="A147" s="1" t="s">
        <v>2020</v>
      </c>
      <c r="B147" s="2">
        <f>_xlfn.MAXIFS(Events!$W$2:$W$10081,Events!$B$2:$B$10081,A147)</f>
        <v>46176.3</v>
      </c>
      <c r="C147" s="2">
        <f>_xlfn.MAXIFS(Events!$X$2:$X$10081,Events!$B$2:$B$10081,A147)</f>
        <v>46176.37222222222</v>
      </c>
      <c r="D147">
        <f t="shared" si="2"/>
        <v>103.99999999324791</v>
      </c>
    </row>
    <row r="148" spans="1:4" x14ac:dyDescent="0.2">
      <c r="A148" s="1" t="s">
        <v>2031</v>
      </c>
      <c r="B148" s="2">
        <f>_xlfn.MAXIFS(Events!$W$2:$W$10081,Events!$B$2:$B$10081,A148)</f>
        <v>46176.361111111109</v>
      </c>
      <c r="C148" s="2">
        <f>_xlfn.MAXIFS(Events!$X$2:$X$10081,Events!$B$2:$B$10081,A148)</f>
        <v>46176.438888888886</v>
      </c>
      <c r="D148">
        <f t="shared" si="2"/>
        <v>111.99999999837019</v>
      </c>
    </row>
    <row r="149" spans="1:4" x14ac:dyDescent="0.2">
      <c r="A149" s="1" t="s">
        <v>2041</v>
      </c>
      <c r="B149" s="2">
        <f>_xlfn.MAXIFS(Events!$W$2:$W$10081,Events!$B$2:$B$10081,A149)</f>
        <v>46176.374305555553</v>
      </c>
      <c r="C149" s="2">
        <f>_xlfn.MAXIFS(Events!$X$2:$X$10081,Events!$B$2:$B$10081,A149)</f>
        <v>46176.442361111112</v>
      </c>
      <c r="D149">
        <f t="shared" si="2"/>
        <v>98.000000005122274</v>
      </c>
    </row>
    <row r="150" spans="1:4" x14ac:dyDescent="0.2">
      <c r="A150" s="1" t="s">
        <v>2053</v>
      </c>
      <c r="B150" s="2">
        <f>_xlfn.MAXIFS(Events!$W$2:$W$10081,Events!$B$2:$B$10081,A150)</f>
        <v>46176.279166666667</v>
      </c>
      <c r="C150" s="2">
        <f>_xlfn.MAXIFS(Events!$X$2:$X$10081,Events!$B$2:$B$10081,A150)</f>
        <v>46176.35833333333</v>
      </c>
      <c r="D150">
        <f t="shared" si="2"/>
        <v>113.99999999441206</v>
      </c>
    </row>
    <row r="151" spans="1:4" x14ac:dyDescent="0.2">
      <c r="A151" s="1" t="s">
        <v>2065</v>
      </c>
      <c r="B151" s="2">
        <f>_xlfn.MAXIFS(Events!$W$2:$W$10081,Events!$B$2:$B$10081,A151)</f>
        <v>46176.45416666667</v>
      </c>
      <c r="C151" s="2">
        <f>_xlfn.MAXIFS(Events!$X$2:$X$10081,Events!$B$2:$B$10081,A151)</f>
        <v>46176.531944444447</v>
      </c>
      <c r="D151">
        <f t="shared" si="2"/>
        <v>111.99999999837019</v>
      </c>
    </row>
    <row r="152" spans="1:4" x14ac:dyDescent="0.2">
      <c r="A152" s="1" t="s">
        <v>2077</v>
      </c>
      <c r="B152" s="2">
        <f>_xlfn.MAXIFS(Events!$W$2:$W$10081,Events!$B$2:$B$10081,A152)</f>
        <v>46176.408333333333</v>
      </c>
      <c r="C152" s="2">
        <f>_xlfn.MAXIFS(Events!$X$2:$X$10081,Events!$B$2:$B$10081,A152)</f>
        <v>46176.476388888892</v>
      </c>
      <c r="D152">
        <f t="shared" si="2"/>
        <v>98.000000005122274</v>
      </c>
    </row>
    <row r="153" spans="1:4" x14ac:dyDescent="0.2">
      <c r="A153" s="1" t="s">
        <v>2091</v>
      </c>
      <c r="B153" s="2">
        <f>_xlfn.MAXIFS(Events!$W$2:$W$10081,Events!$B$2:$B$10081,A153)</f>
        <v>46176.279166666667</v>
      </c>
      <c r="C153" s="2">
        <f>_xlfn.MAXIFS(Events!$X$2:$X$10081,Events!$B$2:$B$10081,A153)</f>
        <v>46176.356944444444</v>
      </c>
      <c r="D153">
        <f t="shared" si="2"/>
        <v>111.99999999837019</v>
      </c>
    </row>
    <row r="154" spans="1:4" x14ac:dyDescent="0.2">
      <c r="A154" s="1" t="s">
        <v>2100</v>
      </c>
      <c r="B154" s="2">
        <f>_xlfn.MAXIFS(Events!$W$2:$W$10081,Events!$B$2:$B$10081,A154)</f>
        <v>46176.31527777778</v>
      </c>
      <c r="C154" s="2">
        <f>_xlfn.MAXIFS(Events!$X$2:$X$10081,Events!$B$2:$B$10081,A154)</f>
        <v>46176.390277777777</v>
      </c>
      <c r="D154">
        <f t="shared" si="2"/>
        <v>107.99999999580905</v>
      </c>
    </row>
    <row r="155" spans="1:4" x14ac:dyDescent="0.2">
      <c r="A155" s="1" t="s">
        <v>2111</v>
      </c>
      <c r="B155" s="2">
        <f>_xlfn.MAXIFS(Events!$W$2:$W$10081,Events!$B$2:$B$10081,A155)</f>
        <v>46176.65625</v>
      </c>
      <c r="C155" s="2">
        <f>_xlfn.MAXIFS(Events!$X$2:$X$10081,Events!$B$2:$B$10081,A155)</f>
        <v>46176.734027777777</v>
      </c>
      <c r="D155">
        <f t="shared" si="2"/>
        <v>111.99999999837019</v>
      </c>
    </row>
    <row r="156" spans="1:4" x14ac:dyDescent="0.2">
      <c r="A156" s="1" t="s">
        <v>2125</v>
      </c>
      <c r="B156" s="2">
        <f>_xlfn.MAXIFS(Events!$W$2:$W$10081,Events!$B$2:$B$10081,A156)</f>
        <v>46176.678472222222</v>
      </c>
      <c r="C156" s="2">
        <f>_xlfn.MAXIFS(Events!$X$2:$X$10081,Events!$B$2:$B$10081,A156)</f>
        <v>46176.754166666666</v>
      </c>
      <c r="D156">
        <f t="shared" si="2"/>
        <v>108.99999999906868</v>
      </c>
    </row>
    <row r="157" spans="1:4" x14ac:dyDescent="0.2">
      <c r="A157" s="1" t="s">
        <v>2138</v>
      </c>
      <c r="B157" s="2">
        <f>_xlfn.MAXIFS(Events!$W$2:$W$10081,Events!$B$2:$B$10081,A157)</f>
        <v>46176.537499999999</v>
      </c>
      <c r="C157" s="2">
        <f>_xlfn.MAXIFS(Events!$X$2:$X$10081,Events!$B$2:$B$10081,A157)</f>
        <v>46176.613888888889</v>
      </c>
      <c r="D157">
        <f t="shared" si="2"/>
        <v>110.00000000232831</v>
      </c>
    </row>
    <row r="158" spans="1:4" x14ac:dyDescent="0.2">
      <c r="A158" s="1" t="s">
        <v>2152</v>
      </c>
      <c r="B158" s="2">
        <f>_xlfn.MAXIFS(Events!$W$2:$W$10081,Events!$B$2:$B$10081,A158)</f>
        <v>46176.556944444441</v>
      </c>
      <c r="C158" s="2">
        <f>_xlfn.MAXIFS(Events!$X$2:$X$10081,Events!$B$2:$B$10081,A158)</f>
        <v>46176.631249999999</v>
      </c>
      <c r="D158">
        <f t="shared" si="2"/>
        <v>107.0000000030268</v>
      </c>
    </row>
    <row r="159" spans="1:4" x14ac:dyDescent="0.2">
      <c r="A159" s="1" t="s">
        <v>2166</v>
      </c>
      <c r="B159" s="2">
        <f>_xlfn.MAXIFS(Events!$W$2:$W$10081,Events!$B$2:$B$10081,A159)</f>
        <v>46176.591666666667</v>
      </c>
      <c r="C159" s="2">
        <f>_xlfn.MAXIFS(Events!$X$2:$X$10081,Events!$B$2:$B$10081,A159)</f>
        <v>46176.675000000003</v>
      </c>
      <c r="D159">
        <f t="shared" si="2"/>
        <v>120.00000000349246</v>
      </c>
    </row>
    <row r="160" spans="1:4" x14ac:dyDescent="0.2">
      <c r="A160" s="1" t="s">
        <v>2181</v>
      </c>
      <c r="B160" s="2">
        <f>_xlfn.MAXIFS(Events!$W$2:$W$10081,Events!$B$2:$B$10081,A160)</f>
        <v>46176.652777777781</v>
      </c>
      <c r="C160" s="2">
        <f>_xlfn.MAXIFS(Events!$X$2:$X$10081,Events!$B$2:$B$10081,A160)</f>
        <v>46176.727777777778</v>
      </c>
      <c r="D160">
        <f t="shared" si="2"/>
        <v>107.99999999580905</v>
      </c>
    </row>
    <row r="161" spans="1:4" x14ac:dyDescent="0.2">
      <c r="A161" s="1" t="s">
        <v>2195</v>
      </c>
      <c r="B161" s="2">
        <f>_xlfn.MAXIFS(Events!$W$2:$W$10081,Events!$B$2:$B$10081,A161)</f>
        <v>46176.522222222222</v>
      </c>
      <c r="C161" s="2">
        <f>_xlfn.MAXIFS(Events!$X$2:$X$10081,Events!$B$2:$B$10081,A161)</f>
        <v>46176.599305555559</v>
      </c>
      <c r="D161">
        <f t="shared" si="2"/>
        <v>111.00000000558794</v>
      </c>
    </row>
    <row r="162" spans="1:4" x14ac:dyDescent="0.2">
      <c r="A162" s="1" t="s">
        <v>2209</v>
      </c>
      <c r="B162" s="2">
        <f>_xlfn.MAXIFS(Events!$W$2:$W$10081,Events!$B$2:$B$10081,A162)</f>
        <v>46176.583333333336</v>
      </c>
      <c r="C162" s="2">
        <f>_xlfn.MAXIFS(Events!$X$2:$X$10081,Events!$B$2:$B$10081,A162)</f>
        <v>46176.667361111111</v>
      </c>
      <c r="D162">
        <f t="shared" si="2"/>
        <v>120.99999999627471</v>
      </c>
    </row>
    <row r="163" spans="1:4" x14ac:dyDescent="0.2">
      <c r="A163" s="1" t="s">
        <v>2222</v>
      </c>
      <c r="B163" s="2">
        <f>_xlfn.MAXIFS(Events!$W$2:$W$10081,Events!$B$2:$B$10081,A163)</f>
        <v>46176.65</v>
      </c>
      <c r="C163" s="2">
        <f>_xlfn.MAXIFS(Events!$X$2:$X$10081,Events!$B$2:$B$10081,A163)</f>
        <v>46176.724305555559</v>
      </c>
      <c r="D163">
        <f t="shared" si="2"/>
        <v>107.0000000030268</v>
      </c>
    </row>
    <row r="164" spans="1:4" x14ac:dyDescent="0.2">
      <c r="A164" s="1" t="s">
        <v>2236</v>
      </c>
      <c r="B164" s="2">
        <f>_xlfn.MAXIFS(Events!$W$2:$W$10081,Events!$B$2:$B$10081,A164)</f>
        <v>46176.521527777775</v>
      </c>
      <c r="C164" s="2">
        <f>_xlfn.MAXIFS(Events!$X$2:$X$10081,Events!$B$2:$B$10081,A164)</f>
        <v>46176.592361111114</v>
      </c>
      <c r="D164">
        <f t="shared" si="2"/>
        <v>102.00000000768341</v>
      </c>
    </row>
    <row r="165" spans="1:4" x14ac:dyDescent="0.2">
      <c r="A165" s="1" t="s">
        <v>2251</v>
      </c>
      <c r="B165" s="2">
        <f>_xlfn.MAXIFS(Events!$W$2:$W$10081,Events!$B$2:$B$10081,A165)</f>
        <v>46176.567361111112</v>
      </c>
      <c r="C165" s="2">
        <f>_xlfn.MAXIFS(Events!$X$2:$X$10081,Events!$B$2:$B$10081,A165)</f>
        <v>46176.645138888889</v>
      </c>
      <c r="D165">
        <f t="shared" si="2"/>
        <v>111.99999999837019</v>
      </c>
    </row>
    <row r="166" spans="1:4" x14ac:dyDescent="0.2">
      <c r="A166" s="1" t="s">
        <v>2265</v>
      </c>
      <c r="B166" s="2">
        <f>_xlfn.MAXIFS(Events!$W$2:$W$10081,Events!$B$2:$B$10081,A166)</f>
        <v>46176.693055555559</v>
      </c>
      <c r="C166" s="2">
        <f>_xlfn.MAXIFS(Events!$X$2:$X$10081,Events!$B$2:$B$10081,A166)</f>
        <v>46176.77847222222</v>
      </c>
      <c r="D166">
        <f t="shared" si="2"/>
        <v>122.99999999231659</v>
      </c>
    </row>
    <row r="167" spans="1:4" x14ac:dyDescent="0.2">
      <c r="A167" s="1" t="s">
        <v>2279</v>
      </c>
      <c r="B167" s="2">
        <f>_xlfn.MAXIFS(Events!$W$2:$W$10081,Events!$B$2:$B$10081,A167)</f>
        <v>46176.584027777775</v>
      </c>
      <c r="C167" s="2">
        <f>_xlfn.MAXIFS(Events!$X$2:$X$10081,Events!$B$2:$B$10081,A167)</f>
        <v>46176.664583333331</v>
      </c>
      <c r="D167">
        <f t="shared" si="2"/>
        <v>116.00000000093132</v>
      </c>
    </row>
    <row r="168" spans="1:4" x14ac:dyDescent="0.2">
      <c r="A168" s="1" t="s">
        <v>2291</v>
      </c>
      <c r="B168" s="2">
        <f>_xlfn.MAXIFS(Events!$W$2:$W$10081,Events!$B$2:$B$10081,A168)</f>
        <v>46176.582638888889</v>
      </c>
      <c r="C168" s="2">
        <f>_xlfn.MAXIFS(Events!$X$2:$X$10081,Events!$B$2:$B$10081,A168)</f>
        <v>46176.65625</v>
      </c>
      <c r="D168">
        <f t="shared" si="2"/>
        <v>105.99999999976717</v>
      </c>
    </row>
    <row r="169" spans="1:4" x14ac:dyDescent="0.2">
      <c r="A169" s="1" t="s">
        <v>2303</v>
      </c>
      <c r="B169" s="2">
        <f>_xlfn.MAXIFS(Events!$W$2:$W$10081,Events!$B$2:$B$10081,A169)</f>
        <v>46176.722916666666</v>
      </c>
      <c r="C169" s="2">
        <f>_xlfn.MAXIFS(Events!$X$2:$X$10081,Events!$B$2:$B$10081,A169)</f>
        <v>46176.807638888888</v>
      </c>
      <c r="D169">
        <f t="shared" si="2"/>
        <v>121.99999999953434</v>
      </c>
    </row>
    <row r="170" spans="1:4" x14ac:dyDescent="0.2">
      <c r="A170" s="1" t="s">
        <v>2318</v>
      </c>
      <c r="B170" s="2">
        <f>_xlfn.MAXIFS(Events!$W$2:$W$10081,Events!$B$2:$B$10081,A170)</f>
        <v>46176.617361111108</v>
      </c>
      <c r="C170" s="2">
        <f>_xlfn.MAXIFS(Events!$X$2:$X$10081,Events!$B$2:$B$10081,A170)</f>
        <v>46176.705555555556</v>
      </c>
      <c r="D170">
        <f t="shared" si="2"/>
        <v>127.0000000053551</v>
      </c>
    </row>
    <row r="171" spans="1:4" x14ac:dyDescent="0.2">
      <c r="A171" s="1" t="s">
        <v>2331</v>
      </c>
      <c r="B171" s="2">
        <f>_xlfn.MAXIFS(Events!$W$2:$W$10081,Events!$B$2:$B$10081,A171)</f>
        <v>46176.506249999999</v>
      </c>
      <c r="C171" s="2">
        <f>_xlfn.MAXIFS(Events!$X$2:$X$10081,Events!$B$2:$B$10081,A171)</f>
        <v>46176.584722222222</v>
      </c>
      <c r="D171">
        <f t="shared" si="2"/>
        <v>113.00000000162981</v>
      </c>
    </row>
    <row r="172" spans="1:4" x14ac:dyDescent="0.2">
      <c r="A172" s="1" t="s">
        <v>2343</v>
      </c>
      <c r="B172" s="2">
        <f>_xlfn.MAXIFS(Events!$W$2:$W$10081,Events!$B$2:$B$10081,A172)</f>
        <v>46176.598611111112</v>
      </c>
      <c r="C172" s="2">
        <f>_xlfn.MAXIFS(Events!$X$2:$X$10081,Events!$B$2:$B$10081,A172)</f>
        <v>46176.682638888888</v>
      </c>
      <c r="D172">
        <f t="shared" si="2"/>
        <v>120.99999999627471</v>
      </c>
    </row>
    <row r="173" spans="1:4" x14ac:dyDescent="0.2">
      <c r="A173" s="1" t="s">
        <v>2355</v>
      </c>
      <c r="B173" s="2">
        <f>_xlfn.MAXIFS(Events!$W$2:$W$10081,Events!$B$2:$B$10081,A173)</f>
        <v>46176.667361111111</v>
      </c>
      <c r="C173" s="2">
        <f>_xlfn.MAXIFS(Events!$X$2:$X$10081,Events!$B$2:$B$10081,A173)</f>
        <v>46176.746527777781</v>
      </c>
      <c r="D173">
        <f t="shared" si="2"/>
        <v>114.00000000488944</v>
      </c>
    </row>
    <row r="174" spans="1:4" x14ac:dyDescent="0.2">
      <c r="A174" s="1" t="s">
        <v>2366</v>
      </c>
      <c r="B174" s="2">
        <f>_xlfn.MAXIFS(Events!$W$2:$W$10081,Events!$B$2:$B$10081,A174)</f>
        <v>46176.620833333334</v>
      </c>
      <c r="C174" s="2">
        <f>_xlfn.MAXIFS(Events!$X$2:$X$10081,Events!$B$2:$B$10081,A174)</f>
        <v>46176.695138888892</v>
      </c>
      <c r="D174">
        <f t="shared" si="2"/>
        <v>107.0000000030268</v>
      </c>
    </row>
    <row r="175" spans="1:4" x14ac:dyDescent="0.2">
      <c r="A175" s="1" t="s">
        <v>2377</v>
      </c>
      <c r="B175" s="2">
        <f>_xlfn.MAXIFS(Events!$W$2:$W$10081,Events!$B$2:$B$10081,A175)</f>
        <v>46176.650694444441</v>
      </c>
      <c r="C175" s="2">
        <f>_xlfn.MAXIFS(Events!$X$2:$X$10081,Events!$B$2:$B$10081,A175)</f>
        <v>46176.736111111109</v>
      </c>
      <c r="D175">
        <f t="shared" si="2"/>
        <v>123.00000000279397</v>
      </c>
    </row>
    <row r="176" spans="1:4" x14ac:dyDescent="0.2">
      <c r="A176" s="1" t="s">
        <v>2388</v>
      </c>
      <c r="B176" s="2">
        <f>_xlfn.MAXIFS(Events!$W$2:$W$10081,Events!$B$2:$B$10081,A176)</f>
        <v>46176.515972222223</v>
      </c>
      <c r="C176" s="2">
        <f>_xlfn.MAXIFS(Events!$X$2:$X$10081,Events!$B$2:$B$10081,A176)</f>
        <v>46176.6</v>
      </c>
      <c r="D176">
        <f t="shared" si="2"/>
        <v>120.99999999627471</v>
      </c>
    </row>
    <row r="177" spans="1:4" x14ac:dyDescent="0.2">
      <c r="A177" s="1" t="s">
        <v>2399</v>
      </c>
      <c r="B177" s="2">
        <f>_xlfn.MAXIFS(Events!$W$2:$W$10081,Events!$B$2:$B$10081,A177)</f>
        <v>46176.554861111108</v>
      </c>
      <c r="C177" s="2">
        <f>_xlfn.MAXIFS(Events!$X$2:$X$10081,Events!$B$2:$B$10081,A177)</f>
        <v>46176.643750000003</v>
      </c>
      <c r="D177">
        <f t="shared" si="2"/>
        <v>128.00000000861473</v>
      </c>
    </row>
    <row r="178" spans="1:4" x14ac:dyDescent="0.2">
      <c r="A178" s="1" t="s">
        <v>2411</v>
      </c>
      <c r="B178" s="2">
        <f>_xlfn.MAXIFS(Events!$W$2:$W$10081,Events!$B$2:$B$10081,A178)</f>
        <v>46176.604166666664</v>
      </c>
      <c r="C178" s="2">
        <f>_xlfn.MAXIFS(Events!$X$2:$X$10081,Events!$B$2:$B$10081,A178)</f>
        <v>46176.69027777778</v>
      </c>
      <c r="D178">
        <f t="shared" si="2"/>
        <v>124.0000000060536</v>
      </c>
    </row>
    <row r="179" spans="1:4" x14ac:dyDescent="0.2">
      <c r="A179" s="1" t="s">
        <v>2422</v>
      </c>
      <c r="B179" s="2">
        <f>_xlfn.MAXIFS(Events!$W$2:$W$10081,Events!$B$2:$B$10081,A179)</f>
        <v>46176.724305555559</v>
      </c>
      <c r="C179" s="2">
        <f>_xlfn.MAXIFS(Events!$X$2:$X$10081,Events!$B$2:$B$10081,A179)</f>
        <v>46176.807638888888</v>
      </c>
      <c r="D179">
        <f t="shared" si="2"/>
        <v>119.99999999301508</v>
      </c>
    </row>
    <row r="180" spans="1:4" x14ac:dyDescent="0.2">
      <c r="A180" s="1" t="s">
        <v>2433</v>
      </c>
      <c r="B180" s="2">
        <f>_xlfn.MAXIFS(Events!$W$2:$W$10081,Events!$B$2:$B$10081,A180)</f>
        <v>46176.607638888891</v>
      </c>
      <c r="C180" s="2">
        <f>_xlfn.MAXIFS(Events!$X$2:$X$10081,Events!$B$2:$B$10081,A180)</f>
        <v>46176.698611111111</v>
      </c>
      <c r="D180">
        <f t="shared" si="2"/>
        <v>130.99999999743886</v>
      </c>
    </row>
    <row r="181" spans="1:4" x14ac:dyDescent="0.2">
      <c r="A181" s="1" t="s">
        <v>2442</v>
      </c>
      <c r="B181" s="2">
        <f>_xlfn.MAXIFS(Events!$W$2:$W$10081,Events!$B$2:$B$10081,A181)</f>
        <v>46176.711805555555</v>
      </c>
      <c r="C181" s="2">
        <f>_xlfn.MAXIFS(Events!$X$2:$X$10081,Events!$B$2:$B$10081,A181)</f>
        <v>46176.793749999997</v>
      </c>
      <c r="D181">
        <f t="shared" si="2"/>
        <v>117.9999999969732</v>
      </c>
    </row>
    <row r="182" spans="1:4" x14ac:dyDescent="0.2">
      <c r="A182" s="1" t="s">
        <v>2452</v>
      </c>
      <c r="B182" s="2">
        <f>_xlfn.MAXIFS(Events!$W$2:$W$10081,Events!$B$2:$B$10081,A182)</f>
        <v>46176.705555555556</v>
      </c>
      <c r="C182" s="2">
        <f>_xlfn.MAXIFS(Events!$X$2:$X$10081,Events!$B$2:$B$10081,A182)</f>
        <v>46176.786805555559</v>
      </c>
      <c r="D182">
        <f t="shared" si="2"/>
        <v>117.00000000419095</v>
      </c>
    </row>
    <row r="183" spans="1:4" x14ac:dyDescent="0.2">
      <c r="A183" s="1" t="s">
        <v>2464</v>
      </c>
      <c r="B183" s="2">
        <f>_xlfn.MAXIFS(Events!$W$2:$W$10081,Events!$B$2:$B$10081,A183)</f>
        <v>46176.622916666667</v>
      </c>
      <c r="C183" s="2">
        <f>_xlfn.MAXIFS(Events!$X$2:$X$10081,Events!$B$2:$B$10081,A183)</f>
        <v>46176.707638888889</v>
      </c>
      <c r="D183">
        <f t="shared" si="2"/>
        <v>121.99999999953434</v>
      </c>
    </row>
    <row r="184" spans="1:4" x14ac:dyDescent="0.2">
      <c r="A184" s="1" t="s">
        <v>2475</v>
      </c>
      <c r="B184" s="2">
        <f>_xlfn.MAXIFS(Events!$W$2:$W$10081,Events!$B$2:$B$10081,A184)</f>
        <v>46176.590277777781</v>
      </c>
      <c r="C184" s="2">
        <f>_xlfn.MAXIFS(Events!$X$2:$X$10081,Events!$B$2:$B$10081,A184)</f>
        <v>46176.675694444442</v>
      </c>
      <c r="D184">
        <f t="shared" si="2"/>
        <v>122.99999999231659</v>
      </c>
    </row>
    <row r="185" spans="1:4" x14ac:dyDescent="0.2">
      <c r="A185" s="1" t="s">
        <v>2486</v>
      </c>
      <c r="B185" s="2">
        <f>_xlfn.MAXIFS(Events!$W$2:$W$10081,Events!$B$2:$B$10081,A185)</f>
        <v>46177.34652777778</v>
      </c>
      <c r="C185" s="2">
        <f>_xlfn.MAXIFS(Events!$X$2:$X$10081,Events!$B$2:$B$10081,A185)</f>
        <v>46177.417361111111</v>
      </c>
      <c r="D185">
        <f t="shared" si="2"/>
        <v>101.99999999720603</v>
      </c>
    </row>
    <row r="186" spans="1:4" x14ac:dyDescent="0.2">
      <c r="A186" s="1" t="s">
        <v>2500</v>
      </c>
      <c r="B186" s="2">
        <f>_xlfn.MAXIFS(Events!$W$2:$W$10081,Events!$B$2:$B$10081,A186)</f>
        <v>46177.321527777778</v>
      </c>
      <c r="C186" s="2">
        <f>_xlfn.MAXIFS(Events!$X$2:$X$10081,Events!$B$2:$B$10081,A186)</f>
        <v>46177.395833333336</v>
      </c>
      <c r="D186">
        <f t="shared" si="2"/>
        <v>107.0000000030268</v>
      </c>
    </row>
    <row r="187" spans="1:4" x14ac:dyDescent="0.2">
      <c r="A187" s="1" t="s">
        <v>2514</v>
      </c>
      <c r="B187" s="2">
        <f>_xlfn.MAXIFS(Events!$W$2:$W$10081,Events!$B$2:$B$10081,A187)</f>
        <v>46177.349305555559</v>
      </c>
      <c r="C187" s="2">
        <f>_xlfn.MAXIFS(Events!$X$2:$X$10081,Events!$B$2:$B$10081,A187)</f>
        <v>46177.414583333331</v>
      </c>
      <c r="D187">
        <f t="shared" si="2"/>
        <v>93.999999992083758</v>
      </c>
    </row>
    <row r="188" spans="1:4" x14ac:dyDescent="0.2">
      <c r="A188" s="1" t="s">
        <v>2528</v>
      </c>
      <c r="B188" s="2">
        <f>_xlfn.MAXIFS(Events!$W$2:$W$10081,Events!$B$2:$B$10081,A188)</f>
        <v>46177.369444444441</v>
      </c>
      <c r="C188" s="2">
        <f>_xlfn.MAXIFS(Events!$X$2:$X$10081,Events!$B$2:$B$10081,A188)</f>
        <v>46177.434027777781</v>
      </c>
      <c r="D188">
        <f t="shared" si="2"/>
        <v>93.000000009778887</v>
      </c>
    </row>
    <row r="189" spans="1:4" x14ac:dyDescent="0.2">
      <c r="A189" s="1" t="s">
        <v>2542</v>
      </c>
      <c r="B189" s="2">
        <f>_xlfn.MAXIFS(Events!$W$2:$W$10081,Events!$B$2:$B$10081,A189)</f>
        <v>46177.435416666667</v>
      </c>
      <c r="C189" s="2">
        <f>_xlfn.MAXIFS(Events!$X$2:$X$10081,Events!$B$2:$B$10081,A189)</f>
        <v>46177.497916666667</v>
      </c>
      <c r="D189">
        <f t="shared" si="2"/>
        <v>90</v>
      </c>
    </row>
    <row r="190" spans="1:4" x14ac:dyDescent="0.2">
      <c r="A190" s="1" t="s">
        <v>2556</v>
      </c>
      <c r="B190" s="2">
        <f>_xlfn.MAXIFS(Events!$W$2:$W$10081,Events!$B$2:$B$10081,A190)</f>
        <v>46177.263194444444</v>
      </c>
      <c r="C190" s="2">
        <f>_xlfn.MAXIFS(Events!$X$2:$X$10081,Events!$B$2:$B$10081,A190)</f>
        <v>46177.333333333336</v>
      </c>
      <c r="D190">
        <f t="shared" si="2"/>
        <v>101.00000000442378</v>
      </c>
    </row>
    <row r="191" spans="1:4" x14ac:dyDescent="0.2">
      <c r="A191" s="1" t="s">
        <v>2570</v>
      </c>
      <c r="B191" s="2">
        <f>_xlfn.MAXIFS(Events!$W$2:$W$10081,Events!$B$2:$B$10081,A191)</f>
        <v>46177.454861111109</v>
      </c>
      <c r="C191" s="2">
        <f>_xlfn.MAXIFS(Events!$X$2:$X$10081,Events!$B$2:$B$10081,A191)</f>
        <v>46177.517361111109</v>
      </c>
      <c r="D191">
        <f t="shared" si="2"/>
        <v>90</v>
      </c>
    </row>
    <row r="192" spans="1:4" x14ac:dyDescent="0.2">
      <c r="A192" s="1" t="s">
        <v>2583</v>
      </c>
      <c r="B192" s="2">
        <f>_xlfn.MAXIFS(Events!$W$2:$W$10081,Events!$B$2:$B$10081,A192)</f>
        <v>46177.286111111112</v>
      </c>
      <c r="C192" s="2">
        <f>_xlfn.MAXIFS(Events!$X$2:$X$10081,Events!$B$2:$B$10081,A192)</f>
        <v>46177.349305555559</v>
      </c>
      <c r="D192">
        <f t="shared" si="2"/>
        <v>91.000000003259629</v>
      </c>
    </row>
    <row r="193" spans="1:4" x14ac:dyDescent="0.2">
      <c r="A193" s="1" t="s">
        <v>2596</v>
      </c>
      <c r="B193" s="2">
        <f>_xlfn.MAXIFS(Events!$W$2:$W$10081,Events!$B$2:$B$10081,A193)</f>
        <v>46177.419444444444</v>
      </c>
      <c r="C193" s="2">
        <f>_xlfn.MAXIFS(Events!$X$2:$X$10081,Events!$B$2:$B$10081,A193)</f>
        <v>46177.486111111109</v>
      </c>
      <c r="D193">
        <f t="shared" si="2"/>
        <v>95.999999998603016</v>
      </c>
    </row>
    <row r="194" spans="1:4" x14ac:dyDescent="0.2">
      <c r="A194" s="1" t="s">
        <v>2608</v>
      </c>
      <c r="B194" s="2">
        <f>_xlfn.MAXIFS(Events!$W$2:$W$10081,Events!$B$2:$B$10081,A194)</f>
        <v>46177.412499999999</v>
      </c>
      <c r="C194" s="2">
        <f>_xlfn.MAXIFS(Events!$X$2:$X$10081,Events!$B$2:$B$10081,A194)</f>
        <v>46177.479861111111</v>
      </c>
      <c r="D194">
        <f t="shared" si="2"/>
        <v>97.000000001862645</v>
      </c>
    </row>
    <row r="195" spans="1:4" x14ac:dyDescent="0.2">
      <c r="A195" s="1" t="s">
        <v>2620</v>
      </c>
      <c r="B195" s="2">
        <f>_xlfn.MAXIFS(Events!$W$2:$W$10081,Events!$B$2:$B$10081,A195)</f>
        <v>46177.348611111112</v>
      </c>
      <c r="C195" s="2">
        <f>_xlfn.MAXIFS(Events!$X$2:$X$10081,Events!$B$2:$B$10081,A195)</f>
        <v>46177.415277777778</v>
      </c>
      <c r="D195">
        <f t="shared" si="2"/>
        <v>95.999999998603016</v>
      </c>
    </row>
    <row r="196" spans="1:4" x14ac:dyDescent="0.2">
      <c r="A196" s="1" t="s">
        <v>2634</v>
      </c>
      <c r="B196" s="2">
        <f>_xlfn.MAXIFS(Events!$W$2:$W$10081,Events!$B$2:$B$10081,A196)</f>
        <v>46177.269444444442</v>
      </c>
      <c r="C196" s="2">
        <f>_xlfn.MAXIFS(Events!$X$2:$X$10081,Events!$B$2:$B$10081,A196)</f>
        <v>46177.341666666667</v>
      </c>
      <c r="D196">
        <f t="shared" si="2"/>
        <v>104.00000000372529</v>
      </c>
    </row>
    <row r="197" spans="1:4" x14ac:dyDescent="0.2">
      <c r="A197" s="1" t="s">
        <v>2647</v>
      </c>
      <c r="B197" s="2">
        <f>_xlfn.MAXIFS(Events!$W$2:$W$10081,Events!$B$2:$B$10081,A197)</f>
        <v>46177.332638888889</v>
      </c>
      <c r="C197" s="2">
        <f>_xlfn.MAXIFS(Events!$X$2:$X$10081,Events!$B$2:$B$10081,A197)</f>
        <v>46177.40625</v>
      </c>
      <c r="D197">
        <f t="shared" ref="D197:D260" si="3">(C197-B197)*1440</f>
        <v>105.99999999976717</v>
      </c>
    </row>
    <row r="198" spans="1:4" x14ac:dyDescent="0.2">
      <c r="A198" s="1" t="s">
        <v>2659</v>
      </c>
      <c r="B198" s="2">
        <f>_xlfn.MAXIFS(Events!$W$2:$W$10081,Events!$B$2:$B$10081,A198)</f>
        <v>46177.345138888886</v>
      </c>
      <c r="C198" s="2">
        <f>_xlfn.MAXIFS(Events!$X$2:$X$10081,Events!$B$2:$B$10081,A198)</f>
        <v>46177.413194444445</v>
      </c>
      <c r="D198">
        <f t="shared" si="3"/>
        <v>98.000000005122274</v>
      </c>
    </row>
    <row r="199" spans="1:4" x14ac:dyDescent="0.2">
      <c r="A199" s="1" t="s">
        <v>2672</v>
      </c>
      <c r="B199" s="2">
        <f>_xlfn.MAXIFS(Events!$W$2:$W$10081,Events!$B$2:$B$10081,A199)</f>
        <v>46177.427083333336</v>
      </c>
      <c r="C199" s="2">
        <f>_xlfn.MAXIFS(Events!$X$2:$X$10081,Events!$B$2:$B$10081,A199)</f>
        <v>46177.495833333334</v>
      </c>
      <c r="D199">
        <f t="shared" si="3"/>
        <v>98.999999997904524</v>
      </c>
    </row>
    <row r="200" spans="1:4" x14ac:dyDescent="0.2">
      <c r="A200" s="1" t="s">
        <v>2685</v>
      </c>
      <c r="B200" s="2">
        <f>_xlfn.MAXIFS(Events!$W$2:$W$10081,Events!$B$2:$B$10081,A200)</f>
        <v>46177.27847222222</v>
      </c>
      <c r="C200" s="2">
        <f>_xlfn.MAXIFS(Events!$X$2:$X$10081,Events!$B$2:$B$10081,A200)</f>
        <v>46177.340277777781</v>
      </c>
      <c r="D200">
        <f t="shared" si="3"/>
        <v>89.00000000721775</v>
      </c>
    </row>
    <row r="201" spans="1:4" x14ac:dyDescent="0.2">
      <c r="A201" s="1" t="s">
        <v>2699</v>
      </c>
      <c r="B201" s="2">
        <f>_xlfn.MAXIFS(Events!$W$2:$W$10081,Events!$B$2:$B$10081,A201)</f>
        <v>46177.260416666664</v>
      </c>
      <c r="C201" s="2">
        <f>_xlfn.MAXIFS(Events!$X$2:$X$10081,Events!$B$2:$B$10081,A201)</f>
        <v>46177.326388888891</v>
      </c>
      <c r="D201">
        <f t="shared" si="3"/>
        <v>95.000000005820766</v>
      </c>
    </row>
    <row r="202" spans="1:4" x14ac:dyDescent="0.2">
      <c r="A202" s="1" t="s">
        <v>2714</v>
      </c>
      <c r="B202" s="2">
        <f>_xlfn.MAXIFS(Events!$W$2:$W$10081,Events!$B$2:$B$10081,A202)</f>
        <v>46177.40625</v>
      </c>
      <c r="C202" s="2">
        <f>_xlfn.MAXIFS(Events!$X$2:$X$10081,Events!$B$2:$B$10081,A202)</f>
        <v>46177.476388888892</v>
      </c>
      <c r="D202">
        <f t="shared" si="3"/>
        <v>101.00000000442378</v>
      </c>
    </row>
    <row r="203" spans="1:4" x14ac:dyDescent="0.2">
      <c r="A203" s="1" t="s">
        <v>2725</v>
      </c>
      <c r="B203" s="2">
        <f>_xlfn.MAXIFS(Events!$W$2:$W$10081,Events!$B$2:$B$10081,A203)</f>
        <v>46177.463888888888</v>
      </c>
      <c r="C203" s="2">
        <f>_xlfn.MAXIFS(Events!$X$2:$X$10081,Events!$B$2:$B$10081,A203)</f>
        <v>46177.529166666667</v>
      </c>
      <c r="D203">
        <f t="shared" si="3"/>
        <v>94.000000002561137</v>
      </c>
    </row>
    <row r="204" spans="1:4" x14ac:dyDescent="0.2">
      <c r="A204" s="1" t="s">
        <v>2738</v>
      </c>
      <c r="B204" s="2">
        <f>_xlfn.MAXIFS(Events!$W$2:$W$10081,Events!$B$2:$B$10081,A204)</f>
        <v>46177.426388888889</v>
      </c>
      <c r="C204" s="2">
        <f>_xlfn.MAXIFS(Events!$X$2:$X$10081,Events!$B$2:$B$10081,A204)</f>
        <v>46177.493055555555</v>
      </c>
      <c r="D204">
        <f t="shared" si="3"/>
        <v>95.999999998603016</v>
      </c>
    </row>
    <row r="205" spans="1:4" x14ac:dyDescent="0.2">
      <c r="A205" s="1" t="s">
        <v>2751</v>
      </c>
      <c r="B205" s="2">
        <f>_xlfn.MAXIFS(Events!$W$2:$W$10081,Events!$B$2:$B$10081,A205)</f>
        <v>46177.254166666666</v>
      </c>
      <c r="C205" s="2">
        <f>_xlfn.MAXIFS(Events!$X$2:$X$10081,Events!$B$2:$B$10081,A205)</f>
        <v>46177.32916666667</v>
      </c>
      <c r="D205">
        <f t="shared" si="3"/>
        <v>108.00000000628643</v>
      </c>
    </row>
    <row r="206" spans="1:4" x14ac:dyDescent="0.2">
      <c r="A206" s="1" t="s">
        <v>2763</v>
      </c>
      <c r="B206" s="2">
        <f>_xlfn.MAXIFS(Events!$W$2:$W$10081,Events!$B$2:$B$10081,A206)</f>
        <v>46177.383333333331</v>
      </c>
      <c r="C206" s="2">
        <f>_xlfn.MAXIFS(Events!$X$2:$X$10081,Events!$B$2:$B$10081,A206)</f>
        <v>46177.454861111109</v>
      </c>
      <c r="D206">
        <f t="shared" si="3"/>
        <v>103.00000000046566</v>
      </c>
    </row>
    <row r="207" spans="1:4" x14ac:dyDescent="0.2">
      <c r="A207" s="1" t="s">
        <v>2776</v>
      </c>
      <c r="B207" s="2">
        <f>_xlfn.MAXIFS(Events!$W$2:$W$10081,Events!$B$2:$B$10081,A207)</f>
        <v>46177.379861111112</v>
      </c>
      <c r="C207" s="2">
        <f>_xlfn.MAXIFS(Events!$X$2:$X$10081,Events!$B$2:$B$10081,A207)</f>
        <v>46177.452777777777</v>
      </c>
      <c r="D207">
        <f t="shared" si="3"/>
        <v>104.99999999650754</v>
      </c>
    </row>
    <row r="208" spans="1:4" x14ac:dyDescent="0.2">
      <c r="A208" s="1" t="s">
        <v>2787</v>
      </c>
      <c r="B208" s="2">
        <f>_xlfn.MAXIFS(Events!$W$2:$W$10081,Events!$B$2:$B$10081,A208)</f>
        <v>46177.393750000003</v>
      </c>
      <c r="C208" s="2">
        <f>_xlfn.MAXIFS(Events!$X$2:$X$10081,Events!$B$2:$B$10081,A208)</f>
        <v>46177.464583333334</v>
      </c>
      <c r="D208">
        <f t="shared" si="3"/>
        <v>101.99999999720603</v>
      </c>
    </row>
    <row r="209" spans="1:4" x14ac:dyDescent="0.2">
      <c r="A209" s="1" t="s">
        <v>2797</v>
      </c>
      <c r="B209" s="2">
        <f>_xlfn.MAXIFS(Events!$W$2:$W$10081,Events!$B$2:$B$10081,A209)</f>
        <v>46177.354166666664</v>
      </c>
      <c r="C209" s="2">
        <f>_xlfn.MAXIFS(Events!$X$2:$X$10081,Events!$B$2:$B$10081,A209)</f>
        <v>46177.429166666669</v>
      </c>
      <c r="D209">
        <f t="shared" si="3"/>
        <v>108.00000000628643</v>
      </c>
    </row>
    <row r="210" spans="1:4" x14ac:dyDescent="0.2">
      <c r="A210" s="1" t="s">
        <v>2809</v>
      </c>
      <c r="B210" s="2">
        <f>_xlfn.MAXIFS(Events!$W$2:$W$10081,Events!$B$2:$B$10081,A210)</f>
        <v>46177.452777777777</v>
      </c>
      <c r="C210" s="2">
        <f>_xlfn.MAXIFS(Events!$X$2:$X$10081,Events!$B$2:$B$10081,A210)</f>
        <v>46177.530555555553</v>
      </c>
      <c r="D210">
        <f t="shared" si="3"/>
        <v>111.99999999837019</v>
      </c>
    </row>
    <row r="211" spans="1:4" x14ac:dyDescent="0.2">
      <c r="A211" s="1" t="s">
        <v>2821</v>
      </c>
      <c r="B211" s="2">
        <f>_xlfn.MAXIFS(Events!$W$2:$W$10081,Events!$B$2:$B$10081,A211)</f>
        <v>46177.46597222222</v>
      </c>
      <c r="C211" s="2">
        <f>_xlfn.MAXIFS(Events!$X$2:$X$10081,Events!$B$2:$B$10081,A211)</f>
        <v>46177.538888888892</v>
      </c>
      <c r="D211">
        <f t="shared" si="3"/>
        <v>105.00000000698492</v>
      </c>
    </row>
    <row r="212" spans="1:4" x14ac:dyDescent="0.2">
      <c r="A212" s="1" t="s">
        <v>2835</v>
      </c>
      <c r="B212" s="2">
        <f>_xlfn.MAXIFS(Events!$W$2:$W$10081,Events!$B$2:$B$10081,A212)</f>
        <v>46177.462500000001</v>
      </c>
      <c r="C212" s="2">
        <f>_xlfn.MAXIFS(Events!$X$2:$X$10081,Events!$B$2:$B$10081,A212)</f>
        <v>46177.537499999999</v>
      </c>
      <c r="D212">
        <f t="shared" si="3"/>
        <v>107.99999999580905</v>
      </c>
    </row>
    <row r="213" spans="1:4" x14ac:dyDescent="0.2">
      <c r="A213" s="1" t="s">
        <v>2846</v>
      </c>
      <c r="B213" s="2">
        <f>_xlfn.MAXIFS(Events!$W$2:$W$10081,Events!$B$2:$B$10081,A213)</f>
        <v>46177.332638888889</v>
      </c>
      <c r="C213" s="2">
        <f>_xlfn.MAXIFS(Events!$X$2:$X$10081,Events!$B$2:$B$10081,A213)</f>
        <v>46177.400694444441</v>
      </c>
      <c r="D213">
        <f t="shared" si="3"/>
        <v>97.999999994644895</v>
      </c>
    </row>
    <row r="214" spans="1:4" x14ac:dyDescent="0.2">
      <c r="A214" s="1" t="s">
        <v>2855</v>
      </c>
      <c r="B214" s="2">
        <f>_xlfn.MAXIFS(Events!$W$2:$W$10081,Events!$B$2:$B$10081,A214)</f>
        <v>46177.318055555559</v>
      </c>
      <c r="C214" s="2">
        <f>_xlfn.MAXIFS(Events!$X$2:$X$10081,Events!$B$2:$B$10081,A214)</f>
        <v>46177.390972222223</v>
      </c>
      <c r="D214">
        <f t="shared" si="3"/>
        <v>104.99999999650754</v>
      </c>
    </row>
    <row r="215" spans="1:4" x14ac:dyDescent="0.2">
      <c r="A215" s="1" t="s">
        <v>2865</v>
      </c>
      <c r="B215" s="2">
        <f>_xlfn.MAXIFS(Events!$W$2:$W$10081,Events!$B$2:$B$10081,A215)</f>
        <v>46177.707638888889</v>
      </c>
      <c r="C215" s="2">
        <f>_xlfn.MAXIFS(Events!$X$2:$X$10081,Events!$B$2:$B$10081,A215)</f>
        <v>46177.786111111112</v>
      </c>
      <c r="D215">
        <f t="shared" si="3"/>
        <v>113.00000000162981</v>
      </c>
    </row>
    <row r="216" spans="1:4" x14ac:dyDescent="0.2">
      <c r="A216" s="1" t="s">
        <v>2879</v>
      </c>
      <c r="B216" s="2">
        <f>_xlfn.MAXIFS(Events!$W$2:$W$10081,Events!$B$2:$B$10081,A216)</f>
        <v>46177.580555555556</v>
      </c>
      <c r="C216" s="2">
        <f>_xlfn.MAXIFS(Events!$X$2:$X$10081,Events!$B$2:$B$10081,A216)</f>
        <v>46177.661805555559</v>
      </c>
      <c r="D216">
        <f t="shared" si="3"/>
        <v>117.00000000419095</v>
      </c>
    </row>
    <row r="217" spans="1:4" x14ac:dyDescent="0.2">
      <c r="A217" s="1" t="s">
        <v>2893</v>
      </c>
      <c r="B217" s="2">
        <f>_xlfn.MAXIFS(Events!$W$2:$W$10081,Events!$B$2:$B$10081,A217)</f>
        <v>46177.642361111109</v>
      </c>
      <c r="C217" s="2">
        <f>_xlfn.MAXIFS(Events!$X$2:$X$10081,Events!$B$2:$B$10081,A217)</f>
        <v>46177.725694444445</v>
      </c>
      <c r="D217">
        <f t="shared" si="3"/>
        <v>120.00000000349246</v>
      </c>
    </row>
    <row r="218" spans="1:4" x14ac:dyDescent="0.2">
      <c r="A218" s="1" t="s">
        <v>2906</v>
      </c>
      <c r="B218" s="2">
        <f>_xlfn.MAXIFS(Events!$W$2:$W$10081,Events!$B$2:$B$10081,A218)</f>
        <v>46177.624305555553</v>
      </c>
      <c r="C218" s="2">
        <f>_xlfn.MAXIFS(Events!$X$2:$X$10081,Events!$B$2:$B$10081,A218)</f>
        <v>46177.703472222223</v>
      </c>
      <c r="D218">
        <f t="shared" si="3"/>
        <v>114.00000000488944</v>
      </c>
    </row>
    <row r="219" spans="1:4" x14ac:dyDescent="0.2">
      <c r="A219" s="1" t="s">
        <v>2918</v>
      </c>
      <c r="B219" s="2">
        <f>_xlfn.MAXIFS(Events!$W$2:$W$10081,Events!$B$2:$B$10081,A219)</f>
        <v>46177.5</v>
      </c>
      <c r="C219" s="2">
        <f>_xlfn.MAXIFS(Events!$X$2:$X$10081,Events!$B$2:$B$10081,A219)</f>
        <v>46177.577777777777</v>
      </c>
      <c r="D219">
        <f t="shared" si="3"/>
        <v>111.99999999837019</v>
      </c>
    </row>
    <row r="220" spans="1:4" x14ac:dyDescent="0.2">
      <c r="A220" s="1" t="s">
        <v>2930</v>
      </c>
      <c r="B220" s="2">
        <f>_xlfn.MAXIFS(Events!$W$2:$W$10081,Events!$B$2:$B$10081,A220)</f>
        <v>46177.549305555556</v>
      </c>
      <c r="C220" s="2">
        <f>_xlfn.MAXIFS(Events!$X$2:$X$10081,Events!$B$2:$B$10081,A220)</f>
        <v>46177.629861111112</v>
      </c>
      <c r="D220">
        <f t="shared" si="3"/>
        <v>116.00000000093132</v>
      </c>
    </row>
    <row r="221" spans="1:4" x14ac:dyDescent="0.2">
      <c r="A221" s="1" t="s">
        <v>2944</v>
      </c>
      <c r="B221" s="2">
        <f>_xlfn.MAXIFS(Events!$W$2:$W$10081,Events!$B$2:$B$10081,A221)</f>
        <v>46177.564583333333</v>
      </c>
      <c r="C221" s="2">
        <f>_xlfn.MAXIFS(Events!$X$2:$X$10081,Events!$B$2:$B$10081,A221)</f>
        <v>46177.647222222222</v>
      </c>
      <c r="D221">
        <f t="shared" si="3"/>
        <v>119.00000000023283</v>
      </c>
    </row>
    <row r="222" spans="1:4" x14ac:dyDescent="0.2">
      <c r="A222" s="1" t="s">
        <v>2958</v>
      </c>
      <c r="B222" s="2">
        <f>_xlfn.MAXIFS(Events!$W$2:$W$10081,Events!$B$2:$B$10081,A222)</f>
        <v>46177.629861111112</v>
      </c>
      <c r="C222" s="2">
        <f>_xlfn.MAXIFS(Events!$X$2:$X$10081,Events!$B$2:$B$10081,A222)</f>
        <v>46177.709722222222</v>
      </c>
      <c r="D222">
        <f t="shared" si="3"/>
        <v>114.99999999767169</v>
      </c>
    </row>
    <row r="223" spans="1:4" x14ac:dyDescent="0.2">
      <c r="A223" s="1" t="s">
        <v>2971</v>
      </c>
      <c r="B223" s="2">
        <f>_xlfn.MAXIFS(Events!$W$2:$W$10081,Events!$B$2:$B$10081,A223)</f>
        <v>46177.51458333333</v>
      </c>
      <c r="C223" s="2">
        <f>_xlfn.MAXIFS(Events!$X$2:$X$10081,Events!$B$2:$B$10081,A223)</f>
        <v>46177.592361111114</v>
      </c>
      <c r="D223">
        <f t="shared" si="3"/>
        <v>112.00000000884756</v>
      </c>
    </row>
    <row r="224" spans="1:4" x14ac:dyDescent="0.2">
      <c r="A224" s="1" t="s">
        <v>2984</v>
      </c>
      <c r="B224" s="2">
        <f>_xlfn.MAXIFS(Events!$W$2:$W$10081,Events!$B$2:$B$10081,A224)</f>
        <v>46177.716666666667</v>
      </c>
      <c r="C224" s="2">
        <f>_xlfn.MAXIFS(Events!$X$2:$X$10081,Events!$B$2:$B$10081,A224)</f>
        <v>46177.800694444442</v>
      </c>
      <c r="D224">
        <f t="shared" si="3"/>
        <v>120.99999999627471</v>
      </c>
    </row>
    <row r="225" spans="1:4" x14ac:dyDescent="0.2">
      <c r="A225" s="1" t="s">
        <v>2997</v>
      </c>
      <c r="B225" s="2">
        <f>_xlfn.MAXIFS(Events!$W$2:$W$10081,Events!$B$2:$B$10081,A225)</f>
        <v>46177.572222222225</v>
      </c>
      <c r="C225" s="2">
        <f>_xlfn.MAXIFS(Events!$X$2:$X$10081,Events!$B$2:$B$10081,A225)</f>
        <v>46177.647916666669</v>
      </c>
      <c r="D225">
        <f t="shared" si="3"/>
        <v>108.99999999906868</v>
      </c>
    </row>
    <row r="226" spans="1:4" x14ac:dyDescent="0.2">
      <c r="A226" s="1" t="s">
        <v>3009</v>
      </c>
      <c r="B226" s="2">
        <f>_xlfn.MAXIFS(Events!$W$2:$W$10081,Events!$B$2:$B$10081,A226)</f>
        <v>46177.593055555553</v>
      </c>
      <c r="C226" s="2">
        <f>_xlfn.MAXIFS(Events!$X$2:$X$10081,Events!$B$2:$B$10081,A226)</f>
        <v>46177.673611111109</v>
      </c>
      <c r="D226">
        <f t="shared" si="3"/>
        <v>116.00000000093132</v>
      </c>
    </row>
    <row r="227" spans="1:4" x14ac:dyDescent="0.2">
      <c r="A227" s="1" t="s">
        <v>3022</v>
      </c>
      <c r="B227" s="2">
        <f>_xlfn.MAXIFS(Events!$W$2:$W$10081,Events!$B$2:$B$10081,A227)</f>
        <v>46177.659722222219</v>
      </c>
      <c r="C227" s="2">
        <f>_xlfn.MAXIFS(Events!$X$2:$X$10081,Events!$B$2:$B$10081,A227)</f>
        <v>46177.737500000003</v>
      </c>
      <c r="D227">
        <f t="shared" si="3"/>
        <v>112.00000000884756</v>
      </c>
    </row>
    <row r="228" spans="1:4" x14ac:dyDescent="0.2">
      <c r="A228" s="1" t="s">
        <v>3036</v>
      </c>
      <c r="B228" s="2">
        <f>_xlfn.MAXIFS(Events!$W$2:$W$10081,Events!$B$2:$B$10081,A228)</f>
        <v>46177.601388888892</v>
      </c>
      <c r="C228" s="2">
        <f>_xlfn.MAXIFS(Events!$X$2:$X$10081,Events!$B$2:$B$10081,A228)</f>
        <v>46177.673611111109</v>
      </c>
      <c r="D228">
        <f t="shared" si="3"/>
        <v>103.99999999324791</v>
      </c>
    </row>
    <row r="229" spans="1:4" x14ac:dyDescent="0.2">
      <c r="A229" s="1" t="s">
        <v>3049</v>
      </c>
      <c r="B229" s="2">
        <f>_xlfn.MAXIFS(Events!$W$2:$W$10081,Events!$B$2:$B$10081,A229)</f>
        <v>46177.683333333334</v>
      </c>
      <c r="C229" s="2">
        <f>_xlfn.MAXIFS(Events!$X$2:$X$10081,Events!$B$2:$B$10081,A229)</f>
        <v>46177.762499999997</v>
      </c>
      <c r="D229">
        <f t="shared" si="3"/>
        <v>113.99999999441206</v>
      </c>
    </row>
    <row r="230" spans="1:4" x14ac:dyDescent="0.2">
      <c r="A230" s="1" t="s">
        <v>3063</v>
      </c>
      <c r="B230" s="2">
        <f>_xlfn.MAXIFS(Events!$W$2:$W$10081,Events!$B$2:$B$10081,A230)</f>
        <v>46177.597916666666</v>
      </c>
      <c r="C230" s="2">
        <f>_xlfn.MAXIFS(Events!$X$2:$X$10081,Events!$B$2:$B$10081,A230)</f>
        <v>46177.677777777775</v>
      </c>
      <c r="D230">
        <f t="shared" si="3"/>
        <v>114.99999999767169</v>
      </c>
    </row>
    <row r="231" spans="1:4" x14ac:dyDescent="0.2">
      <c r="A231" s="1" t="s">
        <v>3077</v>
      </c>
      <c r="B231" s="2">
        <f>_xlfn.MAXIFS(Events!$W$2:$W$10081,Events!$B$2:$B$10081,A231)</f>
        <v>46177.620138888888</v>
      </c>
      <c r="C231" s="2">
        <f>_xlfn.MAXIFS(Events!$X$2:$X$10081,Events!$B$2:$B$10081,A231)</f>
        <v>46177.702777777777</v>
      </c>
      <c r="D231">
        <f t="shared" si="3"/>
        <v>119.00000000023283</v>
      </c>
    </row>
    <row r="232" spans="1:4" x14ac:dyDescent="0.2">
      <c r="A232" s="1" t="s">
        <v>3089</v>
      </c>
      <c r="B232" s="2">
        <f>_xlfn.MAXIFS(Events!$W$2:$W$10081,Events!$B$2:$B$10081,A232)</f>
        <v>46177.617361111108</v>
      </c>
      <c r="C232" s="2">
        <f>_xlfn.MAXIFS(Events!$X$2:$X$10081,Events!$B$2:$B$10081,A232)</f>
        <v>46177.6875</v>
      </c>
      <c r="D232">
        <f t="shared" si="3"/>
        <v>101.00000000442378</v>
      </c>
    </row>
    <row r="233" spans="1:4" x14ac:dyDescent="0.2">
      <c r="A233" s="1" t="s">
        <v>3102</v>
      </c>
      <c r="B233" s="2">
        <f>_xlfn.MAXIFS(Events!$W$2:$W$10081,Events!$B$2:$B$10081,A233)</f>
        <v>46177.654861111114</v>
      </c>
      <c r="C233" s="2">
        <f>_xlfn.MAXIFS(Events!$X$2:$X$10081,Events!$B$2:$B$10081,A233)</f>
        <v>46177.738194444442</v>
      </c>
      <c r="D233">
        <f t="shared" si="3"/>
        <v>119.99999999301508</v>
      </c>
    </row>
    <row r="234" spans="1:4" x14ac:dyDescent="0.2">
      <c r="A234" s="1" t="s">
        <v>3112</v>
      </c>
      <c r="B234" s="2">
        <f>_xlfn.MAXIFS(Events!$W$2:$W$10081,Events!$B$2:$B$10081,A234)</f>
        <v>46177.545138888891</v>
      </c>
      <c r="C234" s="2">
        <f>_xlfn.MAXIFS(Events!$X$2:$X$10081,Events!$B$2:$B$10081,A234)</f>
        <v>46177.624305555553</v>
      </c>
      <c r="D234">
        <f t="shared" si="3"/>
        <v>113.99999999441206</v>
      </c>
    </row>
    <row r="235" spans="1:4" x14ac:dyDescent="0.2">
      <c r="A235" s="1" t="s">
        <v>3124</v>
      </c>
      <c r="B235" s="2">
        <f>_xlfn.MAXIFS(Events!$W$2:$W$10081,Events!$B$2:$B$10081,A235)</f>
        <v>46177.626388888886</v>
      </c>
      <c r="C235" s="2">
        <f>_xlfn.MAXIFS(Events!$X$2:$X$10081,Events!$B$2:$B$10081,A235)</f>
        <v>46177.713194444441</v>
      </c>
      <c r="D235">
        <f t="shared" si="3"/>
        <v>124.99999999883585</v>
      </c>
    </row>
    <row r="236" spans="1:4" x14ac:dyDescent="0.2">
      <c r="A236" s="1" t="s">
        <v>3135</v>
      </c>
      <c r="B236" s="2">
        <f>_xlfn.MAXIFS(Events!$W$2:$W$10081,Events!$B$2:$B$10081,A236)</f>
        <v>46177.678472222222</v>
      </c>
      <c r="C236" s="2">
        <f>_xlfn.MAXIFS(Events!$X$2:$X$10081,Events!$B$2:$B$10081,A236)</f>
        <v>46177.759027777778</v>
      </c>
      <c r="D236">
        <f t="shared" si="3"/>
        <v>116.00000000093132</v>
      </c>
    </row>
    <row r="237" spans="1:4" x14ac:dyDescent="0.2">
      <c r="A237" s="1" t="s">
        <v>3148</v>
      </c>
      <c r="B237" s="2">
        <f>_xlfn.MAXIFS(Events!$W$2:$W$10081,Events!$B$2:$B$10081,A237)</f>
        <v>46177.628472222219</v>
      </c>
      <c r="C237" s="2">
        <f>_xlfn.MAXIFS(Events!$X$2:$X$10081,Events!$B$2:$B$10081,A237)</f>
        <v>46177.707638888889</v>
      </c>
      <c r="D237">
        <f t="shared" si="3"/>
        <v>114.00000000488944</v>
      </c>
    </row>
    <row r="238" spans="1:4" x14ac:dyDescent="0.2">
      <c r="A238" s="1" t="s">
        <v>3157</v>
      </c>
      <c r="B238" s="2">
        <f>_xlfn.MAXIFS(Events!$W$2:$W$10081,Events!$B$2:$B$10081,A238)</f>
        <v>46177.554166666669</v>
      </c>
      <c r="C238" s="2">
        <f>_xlfn.MAXIFS(Events!$X$2:$X$10081,Events!$B$2:$B$10081,A238)</f>
        <v>46177.637499999997</v>
      </c>
      <c r="D238">
        <f t="shared" si="3"/>
        <v>119.99999999301508</v>
      </c>
    </row>
    <row r="239" spans="1:4" x14ac:dyDescent="0.2">
      <c r="A239" s="1" t="s">
        <v>3168</v>
      </c>
      <c r="B239" s="2">
        <f>_xlfn.MAXIFS(Events!$W$2:$W$10081,Events!$B$2:$B$10081,A239)</f>
        <v>46177.701388888891</v>
      </c>
      <c r="C239" s="2">
        <f>_xlfn.MAXIFS(Events!$X$2:$X$10081,Events!$B$2:$B$10081,A239)</f>
        <v>46177.780555555553</v>
      </c>
      <c r="D239">
        <f t="shared" si="3"/>
        <v>113.99999999441206</v>
      </c>
    </row>
    <row r="240" spans="1:4" x14ac:dyDescent="0.2">
      <c r="A240" s="1" t="s">
        <v>3181</v>
      </c>
      <c r="B240" s="2">
        <f>_xlfn.MAXIFS(Events!$W$2:$W$10081,Events!$B$2:$B$10081,A240)</f>
        <v>46177.557638888888</v>
      </c>
      <c r="C240" s="2">
        <f>_xlfn.MAXIFS(Events!$X$2:$X$10081,Events!$B$2:$B$10081,A240)</f>
        <v>46177.645833333336</v>
      </c>
      <c r="D240">
        <f t="shared" si="3"/>
        <v>127.0000000053551</v>
      </c>
    </row>
    <row r="241" spans="1:4" x14ac:dyDescent="0.2">
      <c r="A241" s="1" t="s">
        <v>3191</v>
      </c>
      <c r="B241" s="2">
        <f>_xlfn.MAXIFS(Events!$W$2:$W$10081,Events!$B$2:$B$10081,A241)</f>
        <v>46177.720833333333</v>
      </c>
      <c r="C241" s="2">
        <f>_xlfn.MAXIFS(Events!$X$2:$X$10081,Events!$B$2:$B$10081,A241)</f>
        <v>46177.801388888889</v>
      </c>
      <c r="D241">
        <f t="shared" si="3"/>
        <v>116.00000000093132</v>
      </c>
    </row>
    <row r="242" spans="1:4" x14ac:dyDescent="0.2">
      <c r="A242" s="1" t="s">
        <v>3203</v>
      </c>
      <c r="B242" s="2">
        <f>_xlfn.MAXIFS(Events!$W$2:$W$10081,Events!$B$2:$B$10081,A242)</f>
        <v>46177.520833333336</v>
      </c>
      <c r="C242" s="2">
        <f>_xlfn.MAXIFS(Events!$X$2:$X$10081,Events!$B$2:$B$10081,A242)</f>
        <v>46177.604166666664</v>
      </c>
      <c r="D242">
        <f t="shared" si="3"/>
        <v>119.99999999301508</v>
      </c>
    </row>
    <row r="243" spans="1:4" x14ac:dyDescent="0.2">
      <c r="A243" s="1" t="s">
        <v>3216</v>
      </c>
      <c r="B243" s="2">
        <f>_xlfn.MAXIFS(Events!$W$2:$W$10081,Events!$B$2:$B$10081,A243)</f>
        <v>46177.606249999997</v>
      </c>
      <c r="C243" s="2">
        <f>_xlfn.MAXIFS(Events!$X$2:$X$10081,Events!$B$2:$B$10081,A243)</f>
        <v>46177.691666666666</v>
      </c>
      <c r="D243">
        <f t="shared" si="3"/>
        <v>123.00000000279397</v>
      </c>
    </row>
    <row r="244" spans="1:4" x14ac:dyDescent="0.2">
      <c r="A244" s="1" t="s">
        <v>3225</v>
      </c>
      <c r="B244" s="2">
        <f>_xlfn.MAXIFS(Events!$W$2:$W$10081,Events!$B$2:$B$10081,A244)</f>
        <v>46177.500694444447</v>
      </c>
      <c r="C244" s="2">
        <f>_xlfn.MAXIFS(Events!$X$2:$X$10081,Events!$B$2:$B$10081,A244)</f>
        <v>46177.584027777775</v>
      </c>
      <c r="D244">
        <f t="shared" si="3"/>
        <v>119.99999999301508</v>
      </c>
    </row>
    <row r="245" spans="1:4" x14ac:dyDescent="0.2">
      <c r="A245" s="1" t="s">
        <v>3236</v>
      </c>
      <c r="B245" s="2">
        <f>_xlfn.MAXIFS(Events!$W$2:$W$10081,Events!$B$2:$B$10081,A245)</f>
        <v>46178.315972222219</v>
      </c>
      <c r="C245" s="2">
        <f>_xlfn.MAXIFS(Events!$X$2:$X$10081,Events!$B$2:$B$10081,A245)</f>
        <v>46178.381944444445</v>
      </c>
      <c r="D245">
        <f t="shared" si="3"/>
        <v>95.000000005820766</v>
      </c>
    </row>
    <row r="246" spans="1:4" x14ac:dyDescent="0.2">
      <c r="A246" s="1" t="s">
        <v>3250</v>
      </c>
      <c r="B246" s="2">
        <f>_xlfn.MAXIFS(Events!$W$2:$W$10081,Events!$B$2:$B$10081,A246)</f>
        <v>46178.330555555556</v>
      </c>
      <c r="C246" s="2">
        <f>_xlfn.MAXIFS(Events!$X$2:$X$10081,Events!$B$2:$B$10081,A246)</f>
        <v>46178.400000000001</v>
      </c>
      <c r="D246">
        <f t="shared" si="3"/>
        <v>100.00000000116415</v>
      </c>
    </row>
    <row r="247" spans="1:4" x14ac:dyDescent="0.2">
      <c r="A247" s="1" t="s">
        <v>3264</v>
      </c>
      <c r="B247" s="2">
        <f>_xlfn.MAXIFS(Events!$W$2:$W$10081,Events!$B$2:$B$10081,A247)</f>
        <v>46178.260416666664</v>
      </c>
      <c r="C247" s="2">
        <f>_xlfn.MAXIFS(Events!$X$2:$X$10081,Events!$B$2:$B$10081,A247)</f>
        <v>46178.322222222225</v>
      </c>
      <c r="D247">
        <f t="shared" si="3"/>
        <v>89.00000000721775</v>
      </c>
    </row>
    <row r="248" spans="1:4" x14ac:dyDescent="0.2">
      <c r="A248" s="1" t="s">
        <v>3279</v>
      </c>
      <c r="B248" s="2">
        <f>_xlfn.MAXIFS(Events!$W$2:$W$10081,Events!$B$2:$B$10081,A248)</f>
        <v>46178.443749999999</v>
      </c>
      <c r="C248" s="2">
        <f>_xlfn.MAXIFS(Events!$X$2:$X$10081,Events!$B$2:$B$10081,A248)</f>
        <v>46178.513194444444</v>
      </c>
      <c r="D248">
        <f t="shared" si="3"/>
        <v>100.00000000116415</v>
      </c>
    </row>
    <row r="249" spans="1:4" x14ac:dyDescent="0.2">
      <c r="A249" s="1" t="s">
        <v>3294</v>
      </c>
      <c r="B249" s="2">
        <f>_xlfn.MAXIFS(Events!$W$2:$W$10081,Events!$B$2:$B$10081,A249)</f>
        <v>46178.443055555559</v>
      </c>
      <c r="C249" s="2">
        <f>_xlfn.MAXIFS(Events!$X$2:$X$10081,Events!$B$2:$B$10081,A249)</f>
        <v>46178.513194444444</v>
      </c>
      <c r="D249">
        <f t="shared" si="3"/>
        <v>100.9999999939464</v>
      </c>
    </row>
    <row r="250" spans="1:4" x14ac:dyDescent="0.2">
      <c r="A250" s="1" t="s">
        <v>3305</v>
      </c>
      <c r="B250" s="2">
        <f>_xlfn.MAXIFS(Events!$W$2:$W$10081,Events!$B$2:$B$10081,A250)</f>
        <v>46178.406944444447</v>
      </c>
      <c r="C250" s="2">
        <f>_xlfn.MAXIFS(Events!$X$2:$X$10081,Events!$B$2:$B$10081,A250)</f>
        <v>46178.472222222219</v>
      </c>
      <c r="D250">
        <f t="shared" si="3"/>
        <v>93.999999992083758</v>
      </c>
    </row>
    <row r="251" spans="1:4" x14ac:dyDescent="0.2">
      <c r="A251" s="1" t="s">
        <v>3319</v>
      </c>
      <c r="B251" s="2">
        <f>_xlfn.MAXIFS(Events!$W$2:$W$10081,Events!$B$2:$B$10081,A251)</f>
        <v>46178.390277777777</v>
      </c>
      <c r="C251" s="2">
        <f>_xlfn.MAXIFS(Events!$X$2:$X$10081,Events!$B$2:$B$10081,A251)</f>
        <v>46178.457638888889</v>
      </c>
      <c r="D251">
        <f t="shared" si="3"/>
        <v>97.000000001862645</v>
      </c>
    </row>
    <row r="252" spans="1:4" x14ac:dyDescent="0.2">
      <c r="A252" s="1" t="s">
        <v>3332</v>
      </c>
      <c r="B252" s="2">
        <f>_xlfn.MAXIFS(Events!$W$2:$W$10081,Events!$B$2:$B$10081,A252)</f>
        <v>46178.399305555555</v>
      </c>
      <c r="C252" s="2">
        <f>_xlfn.MAXIFS(Events!$X$2:$X$10081,Events!$B$2:$B$10081,A252)</f>
        <v>46178.466666666667</v>
      </c>
      <c r="D252">
        <f t="shared" si="3"/>
        <v>97.000000001862645</v>
      </c>
    </row>
    <row r="253" spans="1:4" x14ac:dyDescent="0.2">
      <c r="A253" s="1" t="s">
        <v>3346</v>
      </c>
      <c r="B253" s="2">
        <f>_xlfn.MAXIFS(Events!$W$2:$W$10081,Events!$B$2:$B$10081,A253)</f>
        <v>46178.253472222219</v>
      </c>
      <c r="C253" s="2">
        <f>_xlfn.MAXIFS(Events!$X$2:$X$10081,Events!$B$2:$B$10081,A253)</f>
        <v>46178.317361111112</v>
      </c>
      <c r="D253">
        <f t="shared" si="3"/>
        <v>92.000000006519258</v>
      </c>
    </row>
    <row r="254" spans="1:4" x14ac:dyDescent="0.2">
      <c r="A254" s="1" t="s">
        <v>3360</v>
      </c>
      <c r="B254" s="2">
        <f>_xlfn.MAXIFS(Events!$W$2:$W$10081,Events!$B$2:$B$10081,A254)</f>
        <v>46178.385416666664</v>
      </c>
      <c r="C254" s="2">
        <f>_xlfn.MAXIFS(Events!$X$2:$X$10081,Events!$B$2:$B$10081,A254)</f>
        <v>46178.447222222225</v>
      </c>
      <c r="D254">
        <f t="shared" si="3"/>
        <v>89.00000000721775</v>
      </c>
    </row>
    <row r="255" spans="1:4" x14ac:dyDescent="0.2">
      <c r="A255" s="1" t="s">
        <v>3373</v>
      </c>
      <c r="B255" s="2">
        <f>_xlfn.MAXIFS(Events!$W$2:$W$10081,Events!$B$2:$B$10081,A255)</f>
        <v>46178.377083333333</v>
      </c>
      <c r="C255" s="2">
        <f>_xlfn.MAXIFS(Events!$X$2:$X$10081,Events!$B$2:$B$10081,A255)</f>
        <v>46178.447222222225</v>
      </c>
      <c r="D255">
        <f t="shared" si="3"/>
        <v>101.00000000442378</v>
      </c>
    </row>
    <row r="256" spans="1:4" x14ac:dyDescent="0.2">
      <c r="A256" s="1" t="s">
        <v>3384</v>
      </c>
      <c r="B256" s="2">
        <f>_xlfn.MAXIFS(Events!$W$2:$W$10081,Events!$B$2:$B$10081,A256)</f>
        <v>46178.428472222222</v>
      </c>
      <c r="C256" s="2">
        <f>_xlfn.MAXIFS(Events!$X$2:$X$10081,Events!$B$2:$B$10081,A256)</f>
        <v>46178.491666666669</v>
      </c>
      <c r="D256">
        <f t="shared" si="3"/>
        <v>91.000000003259629</v>
      </c>
    </row>
    <row r="257" spans="1:4" x14ac:dyDescent="0.2">
      <c r="A257" s="1" t="s">
        <v>3397</v>
      </c>
      <c r="B257" s="2">
        <f>_xlfn.MAXIFS(Events!$W$2:$W$10081,Events!$B$2:$B$10081,A257)</f>
        <v>46178.338194444441</v>
      </c>
      <c r="C257" s="2">
        <f>_xlfn.MAXIFS(Events!$X$2:$X$10081,Events!$B$2:$B$10081,A257)</f>
        <v>46178.409722222219</v>
      </c>
      <c r="D257">
        <f t="shared" si="3"/>
        <v>103.00000000046566</v>
      </c>
    </row>
    <row r="258" spans="1:4" x14ac:dyDescent="0.2">
      <c r="A258" s="1" t="s">
        <v>3410</v>
      </c>
      <c r="B258" s="2">
        <f>_xlfn.MAXIFS(Events!$W$2:$W$10081,Events!$B$2:$B$10081,A258)</f>
        <v>46178.306944444441</v>
      </c>
      <c r="C258" s="2">
        <f>_xlfn.MAXIFS(Events!$X$2:$X$10081,Events!$B$2:$B$10081,A258)</f>
        <v>46178.379166666666</v>
      </c>
      <c r="D258">
        <f t="shared" si="3"/>
        <v>104.00000000372529</v>
      </c>
    </row>
    <row r="259" spans="1:4" x14ac:dyDescent="0.2">
      <c r="A259" s="1" t="s">
        <v>3422</v>
      </c>
      <c r="B259" s="2">
        <f>_xlfn.MAXIFS(Events!$W$2:$W$10081,Events!$B$2:$B$10081,A259)</f>
        <v>46178.469444444447</v>
      </c>
      <c r="C259" s="2">
        <f>_xlfn.MAXIFS(Events!$X$2:$X$10081,Events!$B$2:$B$10081,A259)</f>
        <v>46178.536805555559</v>
      </c>
      <c r="D259">
        <f t="shared" si="3"/>
        <v>97.000000001862645</v>
      </c>
    </row>
    <row r="260" spans="1:4" x14ac:dyDescent="0.2">
      <c r="A260" s="1" t="s">
        <v>3436</v>
      </c>
      <c r="B260" s="2">
        <f>_xlfn.MAXIFS(Events!$W$2:$W$10081,Events!$B$2:$B$10081,A260)</f>
        <v>46178.272222222222</v>
      </c>
      <c r="C260" s="2">
        <f>_xlfn.MAXIFS(Events!$X$2:$X$10081,Events!$B$2:$B$10081,A260)</f>
        <v>46178.34097222222</v>
      </c>
      <c r="D260">
        <f t="shared" si="3"/>
        <v>98.999999997904524</v>
      </c>
    </row>
    <row r="261" spans="1:4" x14ac:dyDescent="0.2">
      <c r="A261" s="1" t="s">
        <v>3450</v>
      </c>
      <c r="B261" s="2">
        <f>_xlfn.MAXIFS(Events!$W$2:$W$10081,Events!$B$2:$B$10081,A261)</f>
        <v>46178.39166666667</v>
      </c>
      <c r="C261" s="2">
        <f>_xlfn.MAXIFS(Events!$X$2:$X$10081,Events!$B$2:$B$10081,A261)</f>
        <v>46178.461111111108</v>
      </c>
      <c r="D261">
        <f t="shared" ref="D261:D324" si="4">(C261-B261)*1440</f>
        <v>99.999999990686774</v>
      </c>
    </row>
    <row r="262" spans="1:4" x14ac:dyDescent="0.2">
      <c r="A262" s="1" t="s">
        <v>3462</v>
      </c>
      <c r="B262" s="2">
        <f>_xlfn.MAXIFS(Events!$W$2:$W$10081,Events!$B$2:$B$10081,A262)</f>
        <v>46178.296527777777</v>
      </c>
      <c r="C262" s="2">
        <f>_xlfn.MAXIFS(Events!$X$2:$X$10081,Events!$B$2:$B$10081,A262)</f>
        <v>46178.368055555555</v>
      </c>
      <c r="D262">
        <f t="shared" si="4"/>
        <v>103.00000000046566</v>
      </c>
    </row>
    <row r="263" spans="1:4" x14ac:dyDescent="0.2">
      <c r="A263" s="1" t="s">
        <v>3473</v>
      </c>
      <c r="B263" s="2">
        <f>_xlfn.MAXIFS(Events!$W$2:$W$10081,Events!$B$2:$B$10081,A263)</f>
        <v>46178.261111111111</v>
      </c>
      <c r="C263" s="2">
        <f>_xlfn.MAXIFS(Events!$X$2:$X$10081,Events!$B$2:$B$10081,A263)</f>
        <v>46178.336111111108</v>
      </c>
      <c r="D263">
        <f t="shared" si="4"/>
        <v>107.99999999580905</v>
      </c>
    </row>
    <row r="264" spans="1:4" x14ac:dyDescent="0.2">
      <c r="A264" s="1" t="s">
        <v>3486</v>
      </c>
      <c r="B264" s="2">
        <f>_xlfn.MAXIFS(Events!$W$2:$W$10081,Events!$B$2:$B$10081,A264)</f>
        <v>46178.435416666667</v>
      </c>
      <c r="C264" s="2">
        <f>_xlfn.MAXIFS(Events!$X$2:$X$10081,Events!$B$2:$B$10081,A264)</f>
        <v>46178.510416666664</v>
      </c>
      <c r="D264">
        <f t="shared" si="4"/>
        <v>107.99999999580905</v>
      </c>
    </row>
    <row r="265" spans="1:4" x14ac:dyDescent="0.2">
      <c r="A265" s="1" t="s">
        <v>3499</v>
      </c>
      <c r="B265" s="2">
        <f>_xlfn.MAXIFS(Events!$W$2:$W$10081,Events!$B$2:$B$10081,A265)</f>
        <v>46178.318055555559</v>
      </c>
      <c r="C265" s="2">
        <f>_xlfn.MAXIFS(Events!$X$2:$X$10081,Events!$B$2:$B$10081,A265)</f>
        <v>46178.39166666667</v>
      </c>
      <c r="D265">
        <f t="shared" si="4"/>
        <v>105.99999999976717</v>
      </c>
    </row>
    <row r="266" spans="1:4" x14ac:dyDescent="0.2">
      <c r="A266" s="1" t="s">
        <v>3511</v>
      </c>
      <c r="B266" s="2">
        <f>_xlfn.MAXIFS(Events!$W$2:$W$10081,Events!$B$2:$B$10081,A266)</f>
        <v>46178.422222222223</v>
      </c>
      <c r="C266" s="2">
        <f>_xlfn.MAXIFS(Events!$X$2:$X$10081,Events!$B$2:$B$10081,A266)</f>
        <v>46178.495833333334</v>
      </c>
      <c r="D266">
        <f t="shared" si="4"/>
        <v>105.99999999976717</v>
      </c>
    </row>
    <row r="267" spans="1:4" x14ac:dyDescent="0.2">
      <c r="A267" s="1" t="s">
        <v>3523</v>
      </c>
      <c r="B267" s="2">
        <f>_xlfn.MAXIFS(Events!$W$2:$W$10081,Events!$B$2:$B$10081,A267)</f>
        <v>46178.256944444445</v>
      </c>
      <c r="C267" s="2">
        <f>_xlfn.MAXIFS(Events!$X$2:$X$10081,Events!$B$2:$B$10081,A267)</f>
        <v>46178.32916666667</v>
      </c>
      <c r="D267">
        <f t="shared" si="4"/>
        <v>104.00000000372529</v>
      </c>
    </row>
    <row r="268" spans="1:4" x14ac:dyDescent="0.2">
      <c r="A268" s="1" t="s">
        <v>3535</v>
      </c>
      <c r="B268" s="2">
        <f>_xlfn.MAXIFS(Events!$W$2:$W$10081,Events!$B$2:$B$10081,A268)</f>
        <v>46178.283333333333</v>
      </c>
      <c r="C268" s="2">
        <f>_xlfn.MAXIFS(Events!$X$2:$X$10081,Events!$B$2:$B$10081,A268)</f>
        <v>46178.359027777777</v>
      </c>
      <c r="D268">
        <f t="shared" si="4"/>
        <v>108.99999999906868</v>
      </c>
    </row>
    <row r="269" spans="1:4" x14ac:dyDescent="0.2">
      <c r="A269" s="1" t="s">
        <v>3547</v>
      </c>
      <c r="B269" s="2">
        <f>_xlfn.MAXIFS(Events!$W$2:$W$10081,Events!$B$2:$B$10081,A269)</f>
        <v>46178.466666666667</v>
      </c>
      <c r="C269" s="2">
        <f>_xlfn.MAXIFS(Events!$X$2:$X$10081,Events!$B$2:$B$10081,A269)</f>
        <v>46178.540972222225</v>
      </c>
      <c r="D269">
        <f t="shared" si="4"/>
        <v>107.0000000030268</v>
      </c>
    </row>
    <row r="270" spans="1:4" x14ac:dyDescent="0.2">
      <c r="A270" s="1" t="s">
        <v>3560</v>
      </c>
      <c r="B270" s="2">
        <f>_xlfn.MAXIFS(Events!$W$2:$W$10081,Events!$B$2:$B$10081,A270)</f>
        <v>46178.28402777778</v>
      </c>
      <c r="C270" s="2">
        <f>_xlfn.MAXIFS(Events!$X$2:$X$10081,Events!$B$2:$B$10081,A270)</f>
        <v>46178.361111111109</v>
      </c>
      <c r="D270">
        <f t="shared" si="4"/>
        <v>110.99999999511056</v>
      </c>
    </row>
    <row r="271" spans="1:4" x14ac:dyDescent="0.2">
      <c r="A271" s="1" t="s">
        <v>3570</v>
      </c>
      <c r="B271" s="2">
        <f>_xlfn.MAXIFS(Events!$W$2:$W$10081,Events!$B$2:$B$10081,A271)</f>
        <v>46178.336111111108</v>
      </c>
      <c r="C271" s="2">
        <f>_xlfn.MAXIFS(Events!$X$2:$X$10081,Events!$B$2:$B$10081,A271)</f>
        <v>46178.412499999999</v>
      </c>
      <c r="D271">
        <f t="shared" si="4"/>
        <v>110.00000000232831</v>
      </c>
    </row>
    <row r="272" spans="1:4" x14ac:dyDescent="0.2">
      <c r="A272" s="1" t="s">
        <v>3579</v>
      </c>
      <c r="B272" s="2">
        <f>_xlfn.MAXIFS(Events!$W$2:$W$10081,Events!$B$2:$B$10081,A272)</f>
        <v>46178.320833333331</v>
      </c>
      <c r="C272" s="2">
        <f>_xlfn.MAXIFS(Events!$X$2:$X$10081,Events!$B$2:$B$10081,A272)</f>
        <v>46178.402083333334</v>
      </c>
      <c r="D272">
        <f t="shared" si="4"/>
        <v>117.00000000419095</v>
      </c>
    </row>
    <row r="273" spans="1:4" x14ac:dyDescent="0.2">
      <c r="A273" s="1" t="s">
        <v>3591</v>
      </c>
      <c r="B273" s="2">
        <f>_xlfn.MAXIFS(Events!$W$2:$W$10081,Events!$B$2:$B$10081,A273)</f>
        <v>46178.25</v>
      </c>
      <c r="C273" s="2">
        <f>_xlfn.MAXIFS(Events!$X$2:$X$10081,Events!$B$2:$B$10081,A273)</f>
        <v>46178.324305555558</v>
      </c>
      <c r="D273">
        <f t="shared" si="4"/>
        <v>107.0000000030268</v>
      </c>
    </row>
    <row r="274" spans="1:4" x14ac:dyDescent="0.2">
      <c r="A274" s="1" t="s">
        <v>3603</v>
      </c>
      <c r="B274" s="2">
        <f>_xlfn.MAXIFS(Events!$W$2:$W$10081,Events!$B$2:$B$10081,A274)</f>
        <v>46178.32708333333</v>
      </c>
      <c r="C274" s="2">
        <f>_xlfn.MAXIFS(Events!$X$2:$X$10081,Events!$B$2:$B$10081,A274)</f>
        <v>46178.401388888888</v>
      </c>
      <c r="D274">
        <f t="shared" si="4"/>
        <v>107.0000000030268</v>
      </c>
    </row>
    <row r="275" spans="1:4" x14ac:dyDescent="0.2">
      <c r="A275" s="1" t="s">
        <v>3613</v>
      </c>
      <c r="B275" s="2">
        <f>_xlfn.MAXIFS(Events!$W$2:$W$10081,Events!$B$2:$B$10081,A275)</f>
        <v>46178.591666666667</v>
      </c>
      <c r="C275" s="2">
        <f>_xlfn.MAXIFS(Events!$X$2:$X$10081,Events!$B$2:$B$10081,A275)</f>
        <v>46178.67083333333</v>
      </c>
      <c r="D275">
        <f t="shared" si="4"/>
        <v>113.99999999441206</v>
      </c>
    </row>
    <row r="276" spans="1:4" x14ac:dyDescent="0.2">
      <c r="A276" s="1" t="s">
        <v>3627</v>
      </c>
      <c r="B276" s="2">
        <f>_xlfn.MAXIFS(Events!$W$2:$W$10081,Events!$B$2:$B$10081,A276)</f>
        <v>46178.504861111112</v>
      </c>
      <c r="C276" s="2">
        <f>_xlfn.MAXIFS(Events!$X$2:$X$10081,Events!$B$2:$B$10081,A276)</f>
        <v>46178.574305555558</v>
      </c>
      <c r="D276">
        <f t="shared" si="4"/>
        <v>100.00000000116415</v>
      </c>
    </row>
    <row r="277" spans="1:4" x14ac:dyDescent="0.2">
      <c r="A277" s="1" t="s">
        <v>3641</v>
      </c>
      <c r="B277" s="2">
        <f>_xlfn.MAXIFS(Events!$W$2:$W$10081,Events!$B$2:$B$10081,A277)</f>
        <v>46178.693749999999</v>
      </c>
      <c r="C277" s="2">
        <f>_xlfn.MAXIFS(Events!$X$2:$X$10081,Events!$B$2:$B$10081,A277)</f>
        <v>46178.773611111108</v>
      </c>
      <c r="D277">
        <f t="shared" si="4"/>
        <v>114.99999999767169</v>
      </c>
    </row>
    <row r="278" spans="1:4" x14ac:dyDescent="0.2">
      <c r="A278" s="1" t="s">
        <v>3655</v>
      </c>
      <c r="B278" s="2">
        <f>_xlfn.MAXIFS(Events!$W$2:$W$10081,Events!$B$2:$B$10081,A278)</f>
        <v>46178.539583333331</v>
      </c>
      <c r="C278" s="2">
        <f>_xlfn.MAXIFS(Events!$X$2:$X$10081,Events!$B$2:$B$10081,A278)</f>
        <v>46178.624305555553</v>
      </c>
      <c r="D278">
        <f t="shared" si="4"/>
        <v>121.99999999953434</v>
      </c>
    </row>
    <row r="279" spans="1:4" x14ac:dyDescent="0.2">
      <c r="A279" s="1" t="s">
        <v>3669</v>
      </c>
      <c r="B279" s="2">
        <f>_xlfn.MAXIFS(Events!$W$2:$W$10081,Events!$B$2:$B$10081,A279)</f>
        <v>46178.634027777778</v>
      </c>
      <c r="C279" s="2">
        <f>_xlfn.MAXIFS(Events!$X$2:$X$10081,Events!$B$2:$B$10081,A279)</f>
        <v>46178.712500000001</v>
      </c>
      <c r="D279">
        <f t="shared" si="4"/>
        <v>113.00000000162981</v>
      </c>
    </row>
    <row r="280" spans="1:4" x14ac:dyDescent="0.2">
      <c r="A280" s="1" t="s">
        <v>3683</v>
      </c>
      <c r="B280" s="2">
        <f>_xlfn.MAXIFS(Events!$W$2:$W$10081,Events!$B$2:$B$10081,A280)</f>
        <v>46178.719444444447</v>
      </c>
      <c r="C280" s="2">
        <f>_xlfn.MAXIFS(Events!$X$2:$X$10081,Events!$B$2:$B$10081,A280)</f>
        <v>46178.787499999999</v>
      </c>
      <c r="D280">
        <f t="shared" si="4"/>
        <v>97.999999994644895</v>
      </c>
    </row>
    <row r="281" spans="1:4" x14ac:dyDescent="0.2">
      <c r="A281" s="1" t="s">
        <v>3697</v>
      </c>
      <c r="B281" s="2">
        <f>_xlfn.MAXIFS(Events!$W$2:$W$10081,Events!$B$2:$B$10081,A281)</f>
        <v>46178.51666666667</v>
      </c>
      <c r="C281" s="2">
        <f>_xlfn.MAXIFS(Events!$X$2:$X$10081,Events!$B$2:$B$10081,A281)</f>
        <v>46178.593055555553</v>
      </c>
      <c r="D281">
        <f t="shared" si="4"/>
        <v>109.99999999185093</v>
      </c>
    </row>
    <row r="282" spans="1:4" x14ac:dyDescent="0.2">
      <c r="A282" s="1" t="s">
        <v>3711</v>
      </c>
      <c r="B282" s="2">
        <f>_xlfn.MAXIFS(Events!$W$2:$W$10081,Events!$B$2:$B$10081,A282)</f>
        <v>46178.573611111111</v>
      </c>
      <c r="C282" s="2">
        <f>_xlfn.MAXIFS(Events!$X$2:$X$10081,Events!$B$2:$B$10081,A282)</f>
        <v>46178.652083333334</v>
      </c>
      <c r="D282">
        <f t="shared" si="4"/>
        <v>113.00000000162981</v>
      </c>
    </row>
    <row r="283" spans="1:4" x14ac:dyDescent="0.2">
      <c r="A283" s="1" t="s">
        <v>3724</v>
      </c>
      <c r="B283" s="2">
        <f>_xlfn.MAXIFS(Events!$W$2:$W$10081,Events!$B$2:$B$10081,A283)</f>
        <v>46178.720138888886</v>
      </c>
      <c r="C283" s="2">
        <f>_xlfn.MAXIFS(Events!$X$2:$X$10081,Events!$B$2:$B$10081,A283)</f>
        <v>46178.800694444442</v>
      </c>
      <c r="D283">
        <f t="shared" si="4"/>
        <v>116.00000000093132</v>
      </c>
    </row>
    <row r="284" spans="1:4" x14ac:dyDescent="0.2">
      <c r="A284" s="1" t="s">
        <v>3738</v>
      </c>
      <c r="B284" s="2">
        <f>_xlfn.MAXIFS(Events!$W$2:$W$10081,Events!$B$2:$B$10081,A284)</f>
        <v>46178.564583333333</v>
      </c>
      <c r="C284" s="2">
        <f>_xlfn.MAXIFS(Events!$X$2:$X$10081,Events!$B$2:$B$10081,A284)</f>
        <v>46178.645138888889</v>
      </c>
      <c r="D284">
        <f t="shared" si="4"/>
        <v>116.00000000093132</v>
      </c>
    </row>
    <row r="285" spans="1:4" x14ac:dyDescent="0.2">
      <c r="A285" s="1" t="s">
        <v>3751</v>
      </c>
      <c r="B285" s="2">
        <f>_xlfn.MAXIFS(Events!$W$2:$W$10081,Events!$B$2:$B$10081,A285)</f>
        <v>46178.531944444447</v>
      </c>
      <c r="C285" s="2">
        <f>_xlfn.MAXIFS(Events!$X$2:$X$10081,Events!$B$2:$B$10081,A285)</f>
        <v>46178.601388888892</v>
      </c>
      <c r="D285">
        <f t="shared" si="4"/>
        <v>100.00000000116415</v>
      </c>
    </row>
    <row r="286" spans="1:4" x14ac:dyDescent="0.2">
      <c r="A286" s="1" t="s">
        <v>3763</v>
      </c>
      <c r="B286" s="2">
        <f>_xlfn.MAXIFS(Events!$W$2:$W$10081,Events!$B$2:$B$10081,A286)</f>
        <v>46178.661805555559</v>
      </c>
      <c r="C286" s="2">
        <f>_xlfn.MAXIFS(Events!$X$2:$X$10081,Events!$B$2:$B$10081,A286)</f>
        <v>46178.747916666667</v>
      </c>
      <c r="D286">
        <f t="shared" si="4"/>
        <v>123.99999999557622</v>
      </c>
    </row>
    <row r="287" spans="1:4" x14ac:dyDescent="0.2">
      <c r="A287" s="1" t="s">
        <v>3777</v>
      </c>
      <c r="B287" s="2">
        <f>_xlfn.MAXIFS(Events!$W$2:$W$10081,Events!$B$2:$B$10081,A287)</f>
        <v>46178.683333333334</v>
      </c>
      <c r="C287" s="2">
        <f>_xlfn.MAXIFS(Events!$X$2:$X$10081,Events!$B$2:$B$10081,A287)</f>
        <v>46178.761111111111</v>
      </c>
      <c r="D287">
        <f t="shared" si="4"/>
        <v>111.99999999837019</v>
      </c>
    </row>
    <row r="288" spans="1:4" x14ac:dyDescent="0.2">
      <c r="A288" s="1" t="s">
        <v>3790</v>
      </c>
      <c r="B288" s="2">
        <f>_xlfn.MAXIFS(Events!$W$2:$W$10081,Events!$B$2:$B$10081,A288)</f>
        <v>46178.636111111111</v>
      </c>
      <c r="C288" s="2">
        <f>_xlfn.MAXIFS(Events!$X$2:$X$10081,Events!$B$2:$B$10081,A288)</f>
        <v>46178.713888888888</v>
      </c>
      <c r="D288">
        <f t="shared" si="4"/>
        <v>111.99999999837019</v>
      </c>
    </row>
    <row r="289" spans="1:4" x14ac:dyDescent="0.2">
      <c r="A289" s="1" t="s">
        <v>3802</v>
      </c>
      <c r="B289" s="2">
        <f>_xlfn.MAXIFS(Events!$W$2:$W$10081,Events!$B$2:$B$10081,A289)</f>
        <v>46178.543055555558</v>
      </c>
      <c r="C289" s="2">
        <f>_xlfn.MAXIFS(Events!$X$2:$X$10081,Events!$B$2:$B$10081,A289)</f>
        <v>46178.628472222219</v>
      </c>
      <c r="D289">
        <f t="shared" si="4"/>
        <v>122.99999999231659</v>
      </c>
    </row>
    <row r="290" spans="1:4" x14ac:dyDescent="0.2">
      <c r="A290" s="1" t="s">
        <v>3815</v>
      </c>
      <c r="B290" s="2">
        <f>_xlfn.MAXIFS(Events!$W$2:$W$10081,Events!$B$2:$B$10081,A290)</f>
        <v>46178.679861111108</v>
      </c>
      <c r="C290" s="2">
        <f>_xlfn.MAXIFS(Events!$X$2:$X$10081,Events!$B$2:$B$10081,A290)</f>
        <v>46178.756249999999</v>
      </c>
      <c r="D290">
        <f t="shared" si="4"/>
        <v>110.00000000232831</v>
      </c>
    </row>
    <row r="291" spans="1:4" x14ac:dyDescent="0.2">
      <c r="A291" s="1" t="s">
        <v>3827</v>
      </c>
      <c r="B291" s="2">
        <f>_xlfn.MAXIFS(Events!$W$2:$W$10081,Events!$B$2:$B$10081,A291)</f>
        <v>46178.509027777778</v>
      </c>
      <c r="C291" s="2">
        <f>_xlfn.MAXIFS(Events!$X$2:$X$10081,Events!$B$2:$B$10081,A291)</f>
        <v>46178.586805555555</v>
      </c>
      <c r="D291">
        <f t="shared" si="4"/>
        <v>111.99999999837019</v>
      </c>
    </row>
    <row r="292" spans="1:4" x14ac:dyDescent="0.2">
      <c r="A292" s="1" t="s">
        <v>3838</v>
      </c>
      <c r="B292" s="2">
        <f>_xlfn.MAXIFS(Events!$W$2:$W$10081,Events!$B$2:$B$10081,A292)</f>
        <v>46178.688194444447</v>
      </c>
      <c r="C292" s="2">
        <f>_xlfn.MAXIFS(Events!$X$2:$X$10081,Events!$B$2:$B$10081,A292)</f>
        <v>46178.779166666667</v>
      </c>
      <c r="D292">
        <f t="shared" si="4"/>
        <v>130.99999999743886</v>
      </c>
    </row>
    <row r="293" spans="1:4" x14ac:dyDescent="0.2">
      <c r="A293" s="1" t="s">
        <v>3849</v>
      </c>
      <c r="B293" s="2">
        <f>_xlfn.MAXIFS(Events!$W$2:$W$10081,Events!$B$2:$B$10081,A293)</f>
        <v>46178.633333333331</v>
      </c>
      <c r="C293" s="2">
        <f>_xlfn.MAXIFS(Events!$X$2:$X$10081,Events!$B$2:$B$10081,A293)</f>
        <v>46178.709722222222</v>
      </c>
      <c r="D293">
        <f t="shared" si="4"/>
        <v>110.00000000232831</v>
      </c>
    </row>
    <row r="294" spans="1:4" x14ac:dyDescent="0.2">
      <c r="A294" s="1" t="s">
        <v>3862</v>
      </c>
      <c r="B294" s="2">
        <f>_xlfn.MAXIFS(Events!$W$2:$W$10081,Events!$B$2:$B$10081,A294)</f>
        <v>46178.560416666667</v>
      </c>
      <c r="C294" s="2">
        <f>_xlfn.MAXIFS(Events!$X$2:$X$10081,Events!$B$2:$B$10081,A294)</f>
        <v>46178.645138888889</v>
      </c>
      <c r="D294">
        <f t="shared" si="4"/>
        <v>121.99999999953434</v>
      </c>
    </row>
    <row r="295" spans="1:4" x14ac:dyDescent="0.2">
      <c r="A295" s="1" t="s">
        <v>3873</v>
      </c>
      <c r="B295" s="2">
        <f>_xlfn.MAXIFS(Events!$W$2:$W$10081,Events!$B$2:$B$10081,A295)</f>
        <v>46178.711111111108</v>
      </c>
      <c r="C295" s="2">
        <f>_xlfn.MAXIFS(Events!$X$2:$X$10081,Events!$B$2:$B$10081,A295)</f>
        <v>46178.799305555556</v>
      </c>
      <c r="D295">
        <f t="shared" si="4"/>
        <v>127.0000000053551</v>
      </c>
    </row>
    <row r="296" spans="1:4" x14ac:dyDescent="0.2">
      <c r="A296" s="1" t="s">
        <v>3887</v>
      </c>
      <c r="B296" s="2">
        <f>_xlfn.MAXIFS(Events!$W$2:$W$10081,Events!$B$2:$B$10081,A296)</f>
        <v>46178.647222222222</v>
      </c>
      <c r="C296" s="2">
        <f>_xlfn.MAXIFS(Events!$X$2:$X$10081,Events!$B$2:$B$10081,A296)</f>
        <v>46178.729861111111</v>
      </c>
      <c r="D296">
        <f t="shared" si="4"/>
        <v>119.00000000023283</v>
      </c>
    </row>
    <row r="297" spans="1:4" x14ac:dyDescent="0.2">
      <c r="A297" s="1" t="s">
        <v>3900</v>
      </c>
      <c r="B297" s="2">
        <f>_xlfn.MAXIFS(Events!$W$2:$W$10081,Events!$B$2:$B$10081,A297)</f>
        <v>46178.629861111112</v>
      </c>
      <c r="C297" s="2">
        <f>_xlfn.MAXIFS(Events!$X$2:$X$10081,Events!$B$2:$B$10081,A297)</f>
        <v>46178.711111111108</v>
      </c>
      <c r="D297">
        <f t="shared" si="4"/>
        <v>116.99999999371357</v>
      </c>
    </row>
    <row r="298" spans="1:4" x14ac:dyDescent="0.2">
      <c r="A298" s="1" t="s">
        <v>3909</v>
      </c>
      <c r="B298" s="2">
        <f>_xlfn.MAXIFS(Events!$W$2:$W$10081,Events!$B$2:$B$10081,A298)</f>
        <v>46178.645833333336</v>
      </c>
      <c r="C298" s="2">
        <f>_xlfn.MAXIFS(Events!$X$2:$X$10081,Events!$B$2:$B$10081,A298)</f>
        <v>46178.731249999997</v>
      </c>
      <c r="D298">
        <f t="shared" si="4"/>
        <v>122.99999999231659</v>
      </c>
    </row>
    <row r="299" spans="1:4" x14ac:dyDescent="0.2">
      <c r="A299" s="1" t="s">
        <v>3919</v>
      </c>
      <c r="B299" s="2">
        <f>_xlfn.MAXIFS(Events!$W$2:$W$10081,Events!$B$2:$B$10081,A299)</f>
        <v>46178.529166666667</v>
      </c>
      <c r="C299" s="2">
        <f>_xlfn.MAXIFS(Events!$X$2:$X$10081,Events!$B$2:$B$10081,A299)</f>
        <v>46178.618055555555</v>
      </c>
      <c r="D299">
        <f t="shared" si="4"/>
        <v>127.99999999813735</v>
      </c>
    </row>
    <row r="300" spans="1:4" x14ac:dyDescent="0.2">
      <c r="A300" s="1" t="s">
        <v>3933</v>
      </c>
      <c r="B300" s="2">
        <f>_xlfn.MAXIFS(Events!$W$2:$W$10081,Events!$B$2:$B$10081,A300)</f>
        <v>46178.718055555553</v>
      </c>
      <c r="C300" s="2">
        <f>_xlfn.MAXIFS(Events!$X$2:$X$10081,Events!$B$2:$B$10081,A300)</f>
        <v>46178.804166666669</v>
      </c>
      <c r="D300">
        <f t="shared" si="4"/>
        <v>124.0000000060536</v>
      </c>
    </row>
    <row r="301" spans="1:4" x14ac:dyDescent="0.2">
      <c r="A301" s="1" t="s">
        <v>3946</v>
      </c>
      <c r="B301" s="2">
        <f>_xlfn.MAXIFS(Events!$W$2:$W$10081,Events!$B$2:$B$10081,A301)</f>
        <v>46178.647916666669</v>
      </c>
      <c r="C301" s="2">
        <f>_xlfn.MAXIFS(Events!$X$2:$X$10081,Events!$B$2:$B$10081,A301)</f>
        <v>46178.729861111111</v>
      </c>
      <c r="D301">
        <f t="shared" si="4"/>
        <v>117.9999999969732</v>
      </c>
    </row>
    <row r="302" spans="1:4" x14ac:dyDescent="0.2">
      <c r="A302" s="1" t="s">
        <v>3957</v>
      </c>
      <c r="B302" s="2">
        <f>_xlfn.MAXIFS(Events!$W$2:$W$10081,Events!$B$2:$B$10081,A302)</f>
        <v>46178.589583333334</v>
      </c>
      <c r="C302" s="2">
        <f>_xlfn.MAXIFS(Events!$X$2:$X$10081,Events!$B$2:$B$10081,A302)</f>
        <v>46178.672222222223</v>
      </c>
      <c r="D302">
        <f t="shared" si="4"/>
        <v>119.00000000023283</v>
      </c>
    </row>
    <row r="303" spans="1:4" x14ac:dyDescent="0.2">
      <c r="A303" s="1" t="s">
        <v>3969</v>
      </c>
      <c r="B303" s="2">
        <f>_xlfn.MAXIFS(Events!$W$2:$W$10081,Events!$B$2:$B$10081,A303)</f>
        <v>46178.598611111112</v>
      </c>
      <c r="C303" s="2">
        <f>_xlfn.MAXIFS(Events!$X$2:$X$10081,Events!$B$2:$B$10081,A303)</f>
        <v>46178.688888888886</v>
      </c>
      <c r="D303">
        <f t="shared" si="4"/>
        <v>129.99999999417923</v>
      </c>
    </row>
    <row r="304" spans="1:4" x14ac:dyDescent="0.2">
      <c r="A304" s="1" t="s">
        <v>3981</v>
      </c>
      <c r="B304" s="2">
        <f>_xlfn.MAXIFS(Events!$W$2:$W$10081,Events!$B$2:$B$10081,A304)</f>
        <v>46178.577777777777</v>
      </c>
      <c r="C304" s="2">
        <f>_xlfn.MAXIFS(Events!$X$2:$X$10081,Events!$B$2:$B$10081,A304)</f>
        <v>46178.661805555559</v>
      </c>
      <c r="D304">
        <f t="shared" si="4"/>
        <v>121.00000000675209</v>
      </c>
    </row>
    <row r="305" spans="1:4" x14ac:dyDescent="0.2">
      <c r="A305" s="1" t="s">
        <v>3992</v>
      </c>
      <c r="B305" s="2">
        <f>_xlfn.MAXIFS(Events!$W$2:$W$10081,Events!$B$2:$B$10081,A305)</f>
        <v>46179.315972222219</v>
      </c>
      <c r="C305" s="2">
        <f>_xlfn.MAXIFS(Events!$X$2:$X$10081,Events!$B$2:$B$10081,A305)</f>
        <v>46179.384027777778</v>
      </c>
      <c r="D305">
        <f t="shared" si="4"/>
        <v>98.000000005122274</v>
      </c>
    </row>
    <row r="306" spans="1:4" x14ac:dyDescent="0.2">
      <c r="A306" s="1" t="s">
        <v>4006</v>
      </c>
      <c r="B306" s="2">
        <f>_xlfn.MAXIFS(Events!$W$2:$W$10081,Events!$B$2:$B$10081,A306)</f>
        <v>46179.37222222222</v>
      </c>
      <c r="C306" s="2">
        <f>_xlfn.MAXIFS(Events!$X$2:$X$10081,Events!$B$2:$B$10081,A306)</f>
        <v>46179.444444444445</v>
      </c>
      <c r="D306">
        <f t="shared" si="4"/>
        <v>104.00000000372529</v>
      </c>
    </row>
    <row r="307" spans="1:4" x14ac:dyDescent="0.2">
      <c r="A307" s="1" t="s">
        <v>4020</v>
      </c>
      <c r="B307" s="2">
        <f>_xlfn.MAXIFS(Events!$W$2:$W$10081,Events!$B$2:$B$10081,A307)</f>
        <v>46179.32916666667</v>
      </c>
      <c r="C307" s="2">
        <f>_xlfn.MAXIFS(Events!$X$2:$X$10081,Events!$B$2:$B$10081,A307)</f>
        <v>46179.393750000003</v>
      </c>
      <c r="D307">
        <f t="shared" si="4"/>
        <v>92.999999999301508</v>
      </c>
    </row>
    <row r="308" spans="1:4" x14ac:dyDescent="0.2">
      <c r="A308" s="1" t="s">
        <v>4034</v>
      </c>
      <c r="B308" s="2">
        <f>_xlfn.MAXIFS(Events!$W$2:$W$10081,Events!$B$2:$B$10081,A308)</f>
        <v>46179.349305555559</v>
      </c>
      <c r="C308" s="2">
        <f>_xlfn.MAXIFS(Events!$X$2:$X$10081,Events!$B$2:$B$10081,A308)</f>
        <v>46179.415277777778</v>
      </c>
      <c r="D308">
        <f t="shared" si="4"/>
        <v>94.999999995343387</v>
      </c>
    </row>
    <row r="309" spans="1:4" x14ac:dyDescent="0.2">
      <c r="A309" s="1" t="s">
        <v>4048</v>
      </c>
      <c r="B309" s="2">
        <f>_xlfn.MAXIFS(Events!$W$2:$W$10081,Events!$B$2:$B$10081,A309)</f>
        <v>46179.379861111112</v>
      </c>
      <c r="C309" s="2">
        <f>_xlfn.MAXIFS(Events!$X$2:$X$10081,Events!$B$2:$B$10081,A309)</f>
        <v>46179.445833333331</v>
      </c>
      <c r="D309">
        <f t="shared" si="4"/>
        <v>94.999999995343387</v>
      </c>
    </row>
    <row r="310" spans="1:4" x14ac:dyDescent="0.2">
      <c r="A310" s="1" t="s">
        <v>4062</v>
      </c>
      <c r="B310" s="2">
        <f>_xlfn.MAXIFS(Events!$W$2:$W$10081,Events!$B$2:$B$10081,A310)</f>
        <v>46179.291666666664</v>
      </c>
      <c r="C310" s="2">
        <f>_xlfn.MAXIFS(Events!$X$2:$X$10081,Events!$B$2:$B$10081,A310)</f>
        <v>46179.354861111111</v>
      </c>
      <c r="D310">
        <f t="shared" si="4"/>
        <v>91.000000003259629</v>
      </c>
    </row>
    <row r="311" spans="1:4" x14ac:dyDescent="0.2">
      <c r="A311" s="1" t="s">
        <v>4076</v>
      </c>
      <c r="B311" s="2">
        <f>_xlfn.MAXIFS(Events!$W$2:$W$10081,Events!$B$2:$B$10081,A311)</f>
        <v>46179.327777777777</v>
      </c>
      <c r="C311" s="2">
        <f>_xlfn.MAXIFS(Events!$X$2:$X$10081,Events!$B$2:$B$10081,A311)</f>
        <v>46179.400694444441</v>
      </c>
      <c r="D311">
        <f t="shared" si="4"/>
        <v>104.99999999650754</v>
      </c>
    </row>
    <row r="312" spans="1:4" x14ac:dyDescent="0.2">
      <c r="A312" s="1" t="s">
        <v>4089</v>
      </c>
      <c r="B312" s="2">
        <f>_xlfn.MAXIFS(Events!$W$2:$W$10081,Events!$B$2:$B$10081,A312)</f>
        <v>46179.381944444445</v>
      </c>
      <c r="C312" s="2">
        <f>_xlfn.MAXIFS(Events!$X$2:$X$10081,Events!$B$2:$B$10081,A312)</f>
        <v>46179.452777777777</v>
      </c>
      <c r="D312">
        <f t="shared" si="4"/>
        <v>101.99999999720603</v>
      </c>
    </row>
    <row r="313" spans="1:4" x14ac:dyDescent="0.2">
      <c r="A313" s="1" t="s">
        <v>4101</v>
      </c>
      <c r="B313" s="2">
        <f>_xlfn.MAXIFS(Events!$W$2:$W$10081,Events!$B$2:$B$10081,A313)</f>
        <v>46179.252083333333</v>
      </c>
      <c r="C313" s="2">
        <f>_xlfn.MAXIFS(Events!$X$2:$X$10081,Events!$B$2:$B$10081,A313)</f>
        <v>46179.322222222225</v>
      </c>
      <c r="D313">
        <f t="shared" si="4"/>
        <v>101.00000000442378</v>
      </c>
    </row>
    <row r="314" spans="1:4" x14ac:dyDescent="0.2">
      <c r="A314" s="1" t="s">
        <v>4115</v>
      </c>
      <c r="B314" s="2">
        <f>_xlfn.MAXIFS(Events!$W$2:$W$10081,Events!$B$2:$B$10081,A314)</f>
        <v>46179.387499999997</v>
      </c>
      <c r="C314" s="2">
        <f>_xlfn.MAXIFS(Events!$X$2:$X$10081,Events!$B$2:$B$10081,A314)</f>
        <v>46179.45208333333</v>
      </c>
      <c r="D314">
        <f t="shared" si="4"/>
        <v>92.999999999301508</v>
      </c>
    </row>
    <row r="315" spans="1:4" x14ac:dyDescent="0.2">
      <c r="A315" s="1" t="s">
        <v>4127</v>
      </c>
      <c r="B315" s="2">
        <f>_xlfn.MAXIFS(Events!$W$2:$W$10081,Events!$B$2:$B$10081,A315)</f>
        <v>46179.286111111112</v>
      </c>
      <c r="C315" s="2">
        <f>_xlfn.MAXIFS(Events!$X$2:$X$10081,Events!$B$2:$B$10081,A315)</f>
        <v>46179.348611111112</v>
      </c>
      <c r="D315">
        <f t="shared" si="4"/>
        <v>90</v>
      </c>
    </row>
    <row r="316" spans="1:4" x14ac:dyDescent="0.2">
      <c r="A316" s="1" t="s">
        <v>4141</v>
      </c>
      <c r="B316" s="2">
        <f>_xlfn.MAXIFS(Events!$W$2:$W$10081,Events!$B$2:$B$10081,A316)</f>
        <v>46179.410416666666</v>
      </c>
      <c r="C316" s="2">
        <f>_xlfn.MAXIFS(Events!$X$2:$X$10081,Events!$B$2:$B$10081,A316)</f>
        <v>46179.477083333331</v>
      </c>
      <c r="D316">
        <f t="shared" si="4"/>
        <v>95.999999998603016</v>
      </c>
    </row>
    <row r="317" spans="1:4" x14ac:dyDescent="0.2">
      <c r="A317" s="1" t="s">
        <v>4156</v>
      </c>
      <c r="B317" s="2">
        <f>_xlfn.MAXIFS(Events!$W$2:$W$10081,Events!$B$2:$B$10081,A317)</f>
        <v>46179.355555555558</v>
      </c>
      <c r="C317" s="2">
        <f>_xlfn.MAXIFS(Events!$X$2:$X$10081,Events!$B$2:$B$10081,A317)</f>
        <v>46179.423611111109</v>
      </c>
      <c r="D317">
        <f t="shared" si="4"/>
        <v>97.999999994644895</v>
      </c>
    </row>
    <row r="318" spans="1:4" x14ac:dyDescent="0.2">
      <c r="A318" s="1" t="s">
        <v>4169</v>
      </c>
      <c r="B318" s="2">
        <f>_xlfn.MAXIFS(Events!$W$2:$W$10081,Events!$B$2:$B$10081,A318)</f>
        <v>46179.318749999999</v>
      </c>
      <c r="C318" s="2">
        <f>_xlfn.MAXIFS(Events!$X$2:$X$10081,Events!$B$2:$B$10081,A318)</f>
        <v>46179.384722222225</v>
      </c>
      <c r="D318">
        <f t="shared" si="4"/>
        <v>95.000000005820766</v>
      </c>
    </row>
    <row r="319" spans="1:4" x14ac:dyDescent="0.2">
      <c r="A319" s="1" t="s">
        <v>4179</v>
      </c>
      <c r="B319" s="2">
        <f>_xlfn.MAXIFS(Events!$W$2:$W$10081,Events!$B$2:$B$10081,A319)</f>
        <v>46179.311111111114</v>
      </c>
      <c r="C319" s="2">
        <f>_xlfn.MAXIFS(Events!$X$2:$X$10081,Events!$B$2:$B$10081,A319)</f>
        <v>46179.379861111112</v>
      </c>
      <c r="D319">
        <f t="shared" si="4"/>
        <v>98.999999997904524</v>
      </c>
    </row>
    <row r="320" spans="1:4" x14ac:dyDescent="0.2">
      <c r="A320" s="1" t="s">
        <v>4190</v>
      </c>
      <c r="B320" s="2">
        <f>_xlfn.MAXIFS(Events!$W$2:$W$10081,Events!$B$2:$B$10081,A320)</f>
        <v>46179.411805555559</v>
      </c>
      <c r="C320" s="2">
        <f>_xlfn.MAXIFS(Events!$X$2:$X$10081,Events!$B$2:$B$10081,A320)</f>
        <v>46179.475694444445</v>
      </c>
      <c r="D320">
        <f t="shared" si="4"/>
        <v>91.999999996041879</v>
      </c>
    </row>
    <row r="321" spans="1:4" x14ac:dyDescent="0.2">
      <c r="A321" s="1" t="s">
        <v>4204</v>
      </c>
      <c r="B321" s="2">
        <f>_xlfn.MAXIFS(Events!$W$2:$W$10081,Events!$B$2:$B$10081,A321)</f>
        <v>46179.354166666664</v>
      </c>
      <c r="C321" s="2">
        <f>_xlfn.MAXIFS(Events!$X$2:$X$10081,Events!$B$2:$B$10081,A321)</f>
        <v>46179.420138888891</v>
      </c>
      <c r="D321">
        <f t="shared" si="4"/>
        <v>95.000000005820766</v>
      </c>
    </row>
    <row r="322" spans="1:4" x14ac:dyDescent="0.2">
      <c r="A322" s="1" t="s">
        <v>4215</v>
      </c>
      <c r="B322" s="2">
        <f>_xlfn.MAXIFS(Events!$W$2:$W$10081,Events!$B$2:$B$10081,A322)</f>
        <v>46179.270138888889</v>
      </c>
      <c r="C322" s="2">
        <f>_xlfn.MAXIFS(Events!$X$2:$X$10081,Events!$B$2:$B$10081,A322)</f>
        <v>46179.338194444441</v>
      </c>
      <c r="D322">
        <f t="shared" si="4"/>
        <v>97.999999994644895</v>
      </c>
    </row>
    <row r="323" spans="1:4" x14ac:dyDescent="0.2">
      <c r="A323" s="1" t="s">
        <v>4229</v>
      </c>
      <c r="B323" s="2">
        <f>_xlfn.MAXIFS(Events!$W$2:$W$10081,Events!$B$2:$B$10081,A323)</f>
        <v>46179.334722222222</v>
      </c>
      <c r="C323" s="2">
        <f>_xlfn.MAXIFS(Events!$X$2:$X$10081,Events!$B$2:$B$10081,A323)</f>
        <v>46179.401388888888</v>
      </c>
      <c r="D323">
        <f t="shared" si="4"/>
        <v>95.999999998603016</v>
      </c>
    </row>
    <row r="324" spans="1:4" x14ac:dyDescent="0.2">
      <c r="A324" s="1" t="s">
        <v>4240</v>
      </c>
      <c r="B324" s="2">
        <f>_xlfn.MAXIFS(Events!$W$2:$W$10081,Events!$B$2:$B$10081,A324)</f>
        <v>46179.28125</v>
      </c>
      <c r="C324" s="2">
        <f>_xlfn.MAXIFS(Events!$X$2:$X$10081,Events!$B$2:$B$10081,A324)</f>
        <v>46179.349305555559</v>
      </c>
      <c r="D324">
        <f t="shared" si="4"/>
        <v>98.000000005122274</v>
      </c>
    </row>
    <row r="325" spans="1:4" x14ac:dyDescent="0.2">
      <c r="A325" s="1" t="s">
        <v>4251</v>
      </c>
      <c r="B325" s="2">
        <f>_xlfn.MAXIFS(Events!$W$2:$W$10081,Events!$B$2:$B$10081,A325)</f>
        <v>46179.303472222222</v>
      </c>
      <c r="C325" s="2">
        <f>_xlfn.MAXIFS(Events!$X$2:$X$10081,Events!$B$2:$B$10081,A325)</f>
        <v>46179.381944444445</v>
      </c>
      <c r="D325">
        <f t="shared" ref="D325:D388" si="5">(C325-B325)*1440</f>
        <v>113.00000000162981</v>
      </c>
    </row>
    <row r="326" spans="1:4" x14ac:dyDescent="0.2">
      <c r="A326" s="1" t="s">
        <v>4263</v>
      </c>
      <c r="B326" s="2">
        <f>_xlfn.MAXIFS(Events!$W$2:$W$10081,Events!$B$2:$B$10081,A326)</f>
        <v>46179.326388888891</v>
      </c>
      <c r="C326" s="2">
        <f>_xlfn.MAXIFS(Events!$X$2:$X$10081,Events!$B$2:$B$10081,A326)</f>
        <v>46179.397222222222</v>
      </c>
      <c r="D326">
        <f t="shared" si="5"/>
        <v>101.99999999720603</v>
      </c>
    </row>
    <row r="327" spans="1:4" x14ac:dyDescent="0.2">
      <c r="A327" s="1" t="s">
        <v>4274</v>
      </c>
      <c r="B327" s="2">
        <f>_xlfn.MAXIFS(Events!$W$2:$W$10081,Events!$B$2:$B$10081,A327)</f>
        <v>46179.427777777775</v>
      </c>
      <c r="C327" s="2">
        <f>_xlfn.MAXIFS(Events!$X$2:$X$10081,Events!$B$2:$B$10081,A327)</f>
        <v>46179.50277777778</v>
      </c>
      <c r="D327">
        <f t="shared" si="5"/>
        <v>108.00000000628643</v>
      </c>
    </row>
    <row r="328" spans="1:4" x14ac:dyDescent="0.2">
      <c r="A328" s="1" t="s">
        <v>4287</v>
      </c>
      <c r="B328" s="2">
        <f>_xlfn.MAXIFS(Events!$W$2:$W$10081,Events!$B$2:$B$10081,A328)</f>
        <v>46179.334027777775</v>
      </c>
      <c r="C328" s="2">
        <f>_xlfn.MAXIFS(Events!$X$2:$X$10081,Events!$B$2:$B$10081,A328)</f>
        <v>46179.40625</v>
      </c>
      <c r="D328">
        <f t="shared" si="5"/>
        <v>104.00000000372529</v>
      </c>
    </row>
    <row r="329" spans="1:4" x14ac:dyDescent="0.2">
      <c r="A329" s="1" t="s">
        <v>4297</v>
      </c>
      <c r="B329" s="2">
        <f>_xlfn.MAXIFS(Events!$W$2:$W$10081,Events!$B$2:$B$10081,A329)</f>
        <v>46179.276388888888</v>
      </c>
      <c r="C329" s="2">
        <f>_xlfn.MAXIFS(Events!$X$2:$X$10081,Events!$B$2:$B$10081,A329)</f>
        <v>46179.350694444445</v>
      </c>
      <c r="D329">
        <f t="shared" si="5"/>
        <v>107.0000000030268</v>
      </c>
    </row>
    <row r="330" spans="1:4" x14ac:dyDescent="0.2">
      <c r="A330" s="1" t="s">
        <v>4307</v>
      </c>
      <c r="B330" s="2">
        <f>_xlfn.MAXIFS(Events!$W$2:$W$10081,Events!$B$2:$B$10081,A330)</f>
        <v>46179.443749999999</v>
      </c>
      <c r="C330" s="2">
        <f>_xlfn.MAXIFS(Events!$X$2:$X$10081,Events!$B$2:$B$10081,A330)</f>
        <v>46179.51666666667</v>
      </c>
      <c r="D330">
        <f t="shared" si="5"/>
        <v>105.00000000698492</v>
      </c>
    </row>
    <row r="331" spans="1:4" x14ac:dyDescent="0.2">
      <c r="A331" s="1" t="s">
        <v>4320</v>
      </c>
      <c r="B331" s="2">
        <f>_xlfn.MAXIFS(Events!$W$2:$W$10081,Events!$B$2:$B$10081,A331)</f>
        <v>46179.274305555555</v>
      </c>
      <c r="C331" s="2">
        <f>_xlfn.MAXIFS(Events!$X$2:$X$10081,Events!$B$2:$B$10081,A331)</f>
        <v>46179.359722222223</v>
      </c>
      <c r="D331">
        <f t="shared" si="5"/>
        <v>123.00000000279397</v>
      </c>
    </row>
    <row r="332" spans="1:4" x14ac:dyDescent="0.2">
      <c r="A332" s="1" t="s">
        <v>4331</v>
      </c>
      <c r="B332" s="2">
        <f>_xlfn.MAXIFS(Events!$W$2:$W$10081,Events!$B$2:$B$10081,A332)</f>
        <v>46179.286111111112</v>
      </c>
      <c r="C332" s="2">
        <f>_xlfn.MAXIFS(Events!$X$2:$X$10081,Events!$B$2:$B$10081,A332)</f>
        <v>46179.36041666667</v>
      </c>
      <c r="D332">
        <f t="shared" si="5"/>
        <v>107.0000000030268</v>
      </c>
    </row>
    <row r="333" spans="1:4" x14ac:dyDescent="0.2">
      <c r="A333" s="1" t="s">
        <v>4340</v>
      </c>
      <c r="B333" s="2">
        <f>_xlfn.MAXIFS(Events!$W$2:$W$10081,Events!$B$2:$B$10081,A333)</f>
        <v>46179.342361111114</v>
      </c>
      <c r="C333" s="2">
        <f>_xlfn.MAXIFS(Events!$X$2:$X$10081,Events!$B$2:$B$10081,A333)</f>
        <v>46179.413888888892</v>
      </c>
      <c r="D333">
        <f t="shared" si="5"/>
        <v>103.00000000046566</v>
      </c>
    </row>
    <row r="334" spans="1:4" x14ac:dyDescent="0.2">
      <c r="A334" s="1" t="s">
        <v>4351</v>
      </c>
      <c r="B334" s="2">
        <f>_xlfn.MAXIFS(Events!$W$2:$W$10081,Events!$B$2:$B$10081,A334)</f>
        <v>46179.307638888888</v>
      </c>
      <c r="C334" s="2">
        <f>_xlfn.MAXIFS(Events!$X$2:$X$10081,Events!$B$2:$B$10081,A334)</f>
        <v>46179.377083333333</v>
      </c>
      <c r="D334">
        <f t="shared" si="5"/>
        <v>100.00000000116415</v>
      </c>
    </row>
    <row r="335" spans="1:4" x14ac:dyDescent="0.2">
      <c r="A335" s="1" t="s">
        <v>4362</v>
      </c>
      <c r="B335" s="2">
        <f>_xlfn.MAXIFS(Events!$W$2:$W$10081,Events!$B$2:$B$10081,A335)</f>
        <v>46179.685416666667</v>
      </c>
      <c r="C335" s="2">
        <f>_xlfn.MAXIFS(Events!$X$2:$X$10081,Events!$B$2:$B$10081,A335)</f>
        <v>46179.759722222225</v>
      </c>
      <c r="D335">
        <f t="shared" si="5"/>
        <v>107.0000000030268</v>
      </c>
    </row>
    <row r="336" spans="1:4" x14ac:dyDescent="0.2">
      <c r="A336" s="1" t="s">
        <v>4376</v>
      </c>
      <c r="B336" s="2">
        <f>_xlfn.MAXIFS(Events!$W$2:$W$10081,Events!$B$2:$B$10081,A336)</f>
        <v>46179.523611111108</v>
      </c>
      <c r="C336" s="2">
        <f>_xlfn.MAXIFS(Events!$X$2:$X$10081,Events!$B$2:$B$10081,A336)</f>
        <v>46179.601388888892</v>
      </c>
      <c r="D336">
        <f t="shared" si="5"/>
        <v>112.00000000884756</v>
      </c>
    </row>
    <row r="337" spans="1:4" x14ac:dyDescent="0.2">
      <c r="A337" s="1" t="s">
        <v>4390</v>
      </c>
      <c r="B337" s="2">
        <f>_xlfn.MAXIFS(Events!$W$2:$W$10081,Events!$B$2:$B$10081,A337)</f>
        <v>46179.57708333333</v>
      </c>
      <c r="C337" s="2">
        <f>_xlfn.MAXIFS(Events!$X$2:$X$10081,Events!$B$2:$B$10081,A337)</f>
        <v>46179.660416666666</v>
      </c>
      <c r="D337">
        <f t="shared" si="5"/>
        <v>120.00000000349246</v>
      </c>
    </row>
    <row r="338" spans="1:4" x14ac:dyDescent="0.2">
      <c r="A338" s="1" t="s">
        <v>4404</v>
      </c>
      <c r="B338" s="2">
        <f>_xlfn.MAXIFS(Events!$W$2:$W$10081,Events!$B$2:$B$10081,A338)</f>
        <v>46179.628472222219</v>
      </c>
      <c r="C338" s="2">
        <f>_xlfn.MAXIFS(Events!$X$2:$X$10081,Events!$B$2:$B$10081,A338)</f>
        <v>46179.699305555558</v>
      </c>
      <c r="D338">
        <f t="shared" si="5"/>
        <v>102.00000000768341</v>
      </c>
    </row>
    <row r="339" spans="1:4" x14ac:dyDescent="0.2">
      <c r="A339" s="1" t="s">
        <v>4418</v>
      </c>
      <c r="B339" s="2">
        <f>_xlfn.MAXIFS(Events!$W$2:$W$10081,Events!$B$2:$B$10081,A339)</f>
        <v>46179.57916666667</v>
      </c>
      <c r="C339" s="2">
        <f>_xlfn.MAXIFS(Events!$X$2:$X$10081,Events!$B$2:$B$10081,A339)</f>
        <v>46179.656944444447</v>
      </c>
      <c r="D339">
        <f t="shared" si="5"/>
        <v>111.99999999837019</v>
      </c>
    </row>
    <row r="340" spans="1:4" x14ac:dyDescent="0.2">
      <c r="A340" s="1" t="s">
        <v>4430</v>
      </c>
      <c r="B340" s="2">
        <f>_xlfn.MAXIFS(Events!$W$2:$W$10081,Events!$B$2:$B$10081,A340)</f>
        <v>46179.604861111111</v>
      </c>
      <c r="C340" s="2">
        <f>_xlfn.MAXIFS(Events!$X$2:$X$10081,Events!$B$2:$B$10081,A340)</f>
        <v>46179.678472222222</v>
      </c>
      <c r="D340">
        <f t="shared" si="5"/>
        <v>105.99999999976717</v>
      </c>
    </row>
    <row r="341" spans="1:4" x14ac:dyDescent="0.2">
      <c r="A341" s="1" t="s">
        <v>4444</v>
      </c>
      <c r="B341" s="2">
        <f>_xlfn.MAXIFS(Events!$W$2:$W$10081,Events!$B$2:$B$10081,A341)</f>
        <v>46179.515277777777</v>
      </c>
      <c r="C341" s="2">
        <f>_xlfn.MAXIFS(Events!$X$2:$X$10081,Events!$B$2:$B$10081,A341)</f>
        <v>46179.595138888886</v>
      </c>
      <c r="D341">
        <f t="shared" si="5"/>
        <v>114.99999999767169</v>
      </c>
    </row>
    <row r="342" spans="1:4" x14ac:dyDescent="0.2">
      <c r="A342" s="1" t="s">
        <v>4457</v>
      </c>
      <c r="B342" s="2">
        <f>_xlfn.MAXIFS(Events!$W$2:$W$10081,Events!$B$2:$B$10081,A342)</f>
        <v>46179.550694444442</v>
      </c>
      <c r="C342" s="2">
        <f>_xlfn.MAXIFS(Events!$X$2:$X$10081,Events!$B$2:$B$10081,A342)</f>
        <v>46179.629166666666</v>
      </c>
      <c r="D342">
        <f t="shared" si="5"/>
        <v>113.00000000162981</v>
      </c>
    </row>
    <row r="343" spans="1:4" x14ac:dyDescent="0.2">
      <c r="A343" s="1" t="s">
        <v>4470</v>
      </c>
      <c r="B343" s="2">
        <f>_xlfn.MAXIFS(Events!$W$2:$W$10081,Events!$B$2:$B$10081,A343)</f>
        <v>46179.597222222219</v>
      </c>
      <c r="C343" s="2">
        <f>_xlfn.MAXIFS(Events!$X$2:$X$10081,Events!$B$2:$B$10081,A343)</f>
        <v>46179.688194444447</v>
      </c>
      <c r="D343">
        <f t="shared" si="5"/>
        <v>131.00000000791624</v>
      </c>
    </row>
    <row r="344" spans="1:4" x14ac:dyDescent="0.2">
      <c r="A344" s="1" t="s">
        <v>4484</v>
      </c>
      <c r="B344" s="2">
        <f>_xlfn.MAXIFS(Events!$W$2:$W$10081,Events!$B$2:$B$10081,A344)</f>
        <v>46179.572222222225</v>
      </c>
      <c r="C344" s="2">
        <f>_xlfn.MAXIFS(Events!$X$2:$X$10081,Events!$B$2:$B$10081,A344)</f>
        <v>46179.654166666667</v>
      </c>
      <c r="D344">
        <f t="shared" si="5"/>
        <v>117.9999999969732</v>
      </c>
    </row>
    <row r="345" spans="1:4" x14ac:dyDescent="0.2">
      <c r="A345" s="1" t="s">
        <v>4498</v>
      </c>
      <c r="B345" s="2">
        <f>_xlfn.MAXIFS(Events!$W$2:$W$10081,Events!$B$2:$B$10081,A345)</f>
        <v>46179.503472222219</v>
      </c>
      <c r="C345" s="2">
        <f>_xlfn.MAXIFS(Events!$X$2:$X$10081,Events!$B$2:$B$10081,A345)</f>
        <v>46179.588194444441</v>
      </c>
      <c r="D345">
        <f t="shared" si="5"/>
        <v>121.99999999953434</v>
      </c>
    </row>
    <row r="346" spans="1:4" x14ac:dyDescent="0.2">
      <c r="A346" s="1" t="s">
        <v>4511</v>
      </c>
      <c r="B346" s="2">
        <f>_xlfn.MAXIFS(Events!$W$2:$W$10081,Events!$B$2:$B$10081,A346)</f>
        <v>46179.654861111114</v>
      </c>
      <c r="C346" s="2">
        <f>_xlfn.MAXIFS(Events!$X$2:$X$10081,Events!$B$2:$B$10081,A346)</f>
        <v>46179.741666666669</v>
      </c>
      <c r="D346">
        <f t="shared" si="5"/>
        <v>124.99999999883585</v>
      </c>
    </row>
    <row r="347" spans="1:4" x14ac:dyDescent="0.2">
      <c r="A347" s="1" t="s">
        <v>4523</v>
      </c>
      <c r="B347" s="2">
        <f>_xlfn.MAXIFS(Events!$W$2:$W$10081,Events!$B$2:$B$10081,A347)</f>
        <v>46179.65</v>
      </c>
      <c r="C347" s="2">
        <f>_xlfn.MAXIFS(Events!$X$2:$X$10081,Events!$B$2:$B$10081,A347)</f>
        <v>46179.727777777778</v>
      </c>
      <c r="D347">
        <f t="shared" si="5"/>
        <v>111.99999999837019</v>
      </c>
    </row>
    <row r="348" spans="1:4" x14ac:dyDescent="0.2">
      <c r="A348" s="1" t="s">
        <v>4535</v>
      </c>
      <c r="B348" s="2">
        <f>_xlfn.MAXIFS(Events!$W$2:$W$10081,Events!$B$2:$B$10081,A348)</f>
        <v>46179.713888888888</v>
      </c>
      <c r="C348" s="2">
        <f>_xlfn.MAXIFS(Events!$X$2:$X$10081,Events!$B$2:$B$10081,A348)</f>
        <v>46179.802777777775</v>
      </c>
      <c r="D348">
        <f t="shared" si="5"/>
        <v>127.99999999813735</v>
      </c>
    </row>
    <row r="349" spans="1:4" x14ac:dyDescent="0.2">
      <c r="A349" s="1" t="s">
        <v>4549</v>
      </c>
      <c r="B349" s="2">
        <f>_xlfn.MAXIFS(Events!$W$2:$W$10081,Events!$B$2:$B$10081,A349)</f>
        <v>46179.692361111112</v>
      </c>
      <c r="C349" s="2">
        <f>_xlfn.MAXIFS(Events!$X$2:$X$10081,Events!$B$2:$B$10081,A349)</f>
        <v>46179.771527777775</v>
      </c>
      <c r="D349">
        <f t="shared" si="5"/>
        <v>113.99999999441206</v>
      </c>
    </row>
    <row r="350" spans="1:4" x14ac:dyDescent="0.2">
      <c r="A350" s="1" t="s">
        <v>4564</v>
      </c>
      <c r="B350" s="2">
        <f>_xlfn.MAXIFS(Events!$W$2:$W$10081,Events!$B$2:$B$10081,A350)</f>
        <v>46179.554166666669</v>
      </c>
      <c r="C350" s="2">
        <f>_xlfn.MAXIFS(Events!$X$2:$X$10081,Events!$B$2:$B$10081,A350)</f>
        <v>46179.633333333331</v>
      </c>
      <c r="D350">
        <f t="shared" si="5"/>
        <v>113.99999999441206</v>
      </c>
    </row>
    <row r="351" spans="1:4" x14ac:dyDescent="0.2">
      <c r="A351" s="1" t="s">
        <v>4577</v>
      </c>
      <c r="B351" s="2">
        <f>_xlfn.MAXIFS(Events!$W$2:$W$10081,Events!$B$2:$B$10081,A351)</f>
        <v>46179.640277777777</v>
      </c>
      <c r="C351" s="2">
        <f>_xlfn.MAXIFS(Events!$X$2:$X$10081,Events!$B$2:$B$10081,A351)</f>
        <v>46179.71597222222</v>
      </c>
      <c r="D351">
        <f t="shared" si="5"/>
        <v>108.99999999906868</v>
      </c>
    </row>
    <row r="352" spans="1:4" x14ac:dyDescent="0.2">
      <c r="A352" s="1" t="s">
        <v>4589</v>
      </c>
      <c r="B352" s="2">
        <f>_xlfn.MAXIFS(Events!$W$2:$W$10081,Events!$B$2:$B$10081,A352)</f>
        <v>46179.689583333333</v>
      </c>
      <c r="C352" s="2">
        <f>_xlfn.MAXIFS(Events!$X$2:$X$10081,Events!$B$2:$B$10081,A352)</f>
        <v>46179.772916666669</v>
      </c>
      <c r="D352">
        <f t="shared" si="5"/>
        <v>120.00000000349246</v>
      </c>
    </row>
    <row r="353" spans="1:4" x14ac:dyDescent="0.2">
      <c r="A353" s="1" t="s">
        <v>4601</v>
      </c>
      <c r="B353" s="2">
        <f>_xlfn.MAXIFS(Events!$W$2:$W$10081,Events!$B$2:$B$10081,A353)</f>
        <v>46179.533333333333</v>
      </c>
      <c r="C353" s="2">
        <f>_xlfn.MAXIFS(Events!$X$2:$X$10081,Events!$B$2:$B$10081,A353)</f>
        <v>46179.615277777775</v>
      </c>
      <c r="D353">
        <f t="shared" si="5"/>
        <v>117.9999999969732</v>
      </c>
    </row>
    <row r="354" spans="1:4" x14ac:dyDescent="0.2">
      <c r="A354" s="1" t="s">
        <v>4613</v>
      </c>
      <c r="B354" s="2">
        <f>_xlfn.MAXIFS(Events!$W$2:$W$10081,Events!$B$2:$B$10081,A354)</f>
        <v>46179.502083333333</v>
      </c>
      <c r="C354" s="2">
        <f>_xlfn.MAXIFS(Events!$X$2:$X$10081,Events!$B$2:$B$10081,A354)</f>
        <v>46179.588194444441</v>
      </c>
      <c r="D354">
        <f t="shared" si="5"/>
        <v>123.99999999557622</v>
      </c>
    </row>
    <row r="355" spans="1:4" x14ac:dyDescent="0.2">
      <c r="A355" s="1" t="s">
        <v>4624</v>
      </c>
      <c r="B355" s="2">
        <f>_xlfn.MAXIFS(Events!$W$2:$W$10081,Events!$B$2:$B$10081,A355)</f>
        <v>46179.699305555558</v>
      </c>
      <c r="C355" s="2">
        <f>_xlfn.MAXIFS(Events!$X$2:$X$10081,Events!$B$2:$B$10081,A355)</f>
        <v>46179.782638888886</v>
      </c>
      <c r="D355">
        <f t="shared" si="5"/>
        <v>119.99999999301508</v>
      </c>
    </row>
    <row r="356" spans="1:4" x14ac:dyDescent="0.2">
      <c r="A356" s="1" t="s">
        <v>4637</v>
      </c>
      <c r="B356" s="2">
        <f>_xlfn.MAXIFS(Events!$W$2:$W$10081,Events!$B$2:$B$10081,A356)</f>
        <v>46179.539583333331</v>
      </c>
      <c r="C356" s="2">
        <f>_xlfn.MAXIFS(Events!$X$2:$X$10081,Events!$B$2:$B$10081,A356)</f>
        <v>46179.625</v>
      </c>
      <c r="D356">
        <f t="shared" si="5"/>
        <v>123.00000000279397</v>
      </c>
    </row>
    <row r="357" spans="1:4" x14ac:dyDescent="0.2">
      <c r="A357" s="1" t="s">
        <v>4651</v>
      </c>
      <c r="B357" s="2">
        <f>_xlfn.MAXIFS(Events!$W$2:$W$10081,Events!$B$2:$B$10081,A357)</f>
        <v>46179.661111111112</v>
      </c>
      <c r="C357" s="2">
        <f>_xlfn.MAXIFS(Events!$X$2:$X$10081,Events!$B$2:$B$10081,A357)</f>
        <v>46179.745833333334</v>
      </c>
      <c r="D357">
        <f t="shared" si="5"/>
        <v>121.99999999953434</v>
      </c>
    </row>
    <row r="358" spans="1:4" x14ac:dyDescent="0.2">
      <c r="A358" s="1" t="s">
        <v>4664</v>
      </c>
      <c r="B358" s="2">
        <f>_xlfn.MAXIFS(Events!$W$2:$W$10081,Events!$B$2:$B$10081,A358)</f>
        <v>46179.631249999999</v>
      </c>
      <c r="C358" s="2">
        <f>_xlfn.MAXIFS(Events!$X$2:$X$10081,Events!$B$2:$B$10081,A358)</f>
        <v>46179.718055555553</v>
      </c>
      <c r="D358">
        <f t="shared" si="5"/>
        <v>124.99999999883585</v>
      </c>
    </row>
    <row r="359" spans="1:4" x14ac:dyDescent="0.2">
      <c r="A359" s="1" t="s">
        <v>4676</v>
      </c>
      <c r="B359" s="2">
        <f>_xlfn.MAXIFS(Events!$W$2:$W$10081,Events!$B$2:$B$10081,A359)</f>
        <v>46179.52847222222</v>
      </c>
      <c r="C359" s="2">
        <f>_xlfn.MAXIFS(Events!$X$2:$X$10081,Events!$B$2:$B$10081,A359)</f>
        <v>46179.614583333336</v>
      </c>
      <c r="D359">
        <f t="shared" si="5"/>
        <v>124.0000000060536</v>
      </c>
    </row>
    <row r="360" spans="1:4" x14ac:dyDescent="0.2">
      <c r="A360" s="1" t="s">
        <v>4689</v>
      </c>
      <c r="B360" s="2">
        <f>_xlfn.MAXIFS(Events!$W$2:$W$10081,Events!$B$2:$B$10081,A360)</f>
        <v>46179.541666666664</v>
      </c>
      <c r="C360" s="2">
        <f>_xlfn.MAXIFS(Events!$X$2:$X$10081,Events!$B$2:$B$10081,A360)</f>
        <v>46179.625</v>
      </c>
      <c r="D360">
        <f t="shared" si="5"/>
        <v>120.00000000349246</v>
      </c>
    </row>
    <row r="361" spans="1:4" x14ac:dyDescent="0.2">
      <c r="A361" s="1" t="s">
        <v>4699</v>
      </c>
      <c r="B361" s="2">
        <f>_xlfn.MAXIFS(Events!$W$2:$W$10081,Events!$B$2:$B$10081,A361)</f>
        <v>46179.613194444442</v>
      </c>
      <c r="C361" s="2">
        <f>_xlfn.MAXIFS(Events!$X$2:$X$10081,Events!$B$2:$B$10081,A361)</f>
        <v>46179.700694444444</v>
      </c>
      <c r="D361">
        <f t="shared" si="5"/>
        <v>126.00000000209548</v>
      </c>
    </row>
    <row r="362" spans="1:4" x14ac:dyDescent="0.2">
      <c r="A362" s="1" t="s">
        <v>4710</v>
      </c>
      <c r="B362" s="2">
        <f>_xlfn.MAXIFS(Events!$W$2:$W$10081,Events!$B$2:$B$10081,A362)</f>
        <v>46179.585416666669</v>
      </c>
      <c r="C362" s="2">
        <f>_xlfn.MAXIFS(Events!$X$2:$X$10081,Events!$B$2:$B$10081,A362)</f>
        <v>46179.667361111111</v>
      </c>
      <c r="D362">
        <f t="shared" si="5"/>
        <v>117.9999999969732</v>
      </c>
    </row>
    <row r="363" spans="1:4" x14ac:dyDescent="0.2">
      <c r="A363" s="1" t="s">
        <v>4721</v>
      </c>
      <c r="B363" s="2">
        <f>_xlfn.MAXIFS(Events!$W$2:$W$10081,Events!$B$2:$B$10081,A363)</f>
        <v>46179.600694444445</v>
      </c>
      <c r="C363" s="2">
        <f>_xlfn.MAXIFS(Events!$X$2:$X$10081,Events!$B$2:$B$10081,A363)</f>
        <v>46179.679861111108</v>
      </c>
      <c r="D363">
        <f t="shared" si="5"/>
        <v>113.99999999441206</v>
      </c>
    </row>
    <row r="364" spans="1:4" x14ac:dyDescent="0.2">
      <c r="A364" s="1" t="s">
        <v>4732</v>
      </c>
      <c r="B364" s="2">
        <f>_xlfn.MAXIFS(Events!$W$2:$W$10081,Events!$B$2:$B$10081,A364)</f>
        <v>46179.575694444444</v>
      </c>
      <c r="C364" s="2">
        <f>_xlfn.MAXIFS(Events!$X$2:$X$10081,Events!$B$2:$B$10081,A364)</f>
        <v>46179.65902777778</v>
      </c>
      <c r="D364">
        <f t="shared" si="5"/>
        <v>120.00000000349246</v>
      </c>
    </row>
    <row r="365" spans="1:4" x14ac:dyDescent="0.2">
      <c r="A365" s="1" t="s">
        <v>4742</v>
      </c>
      <c r="B365" s="2">
        <f>_xlfn.MAXIFS(Events!$W$2:$W$10081,Events!$B$2:$B$10081,A365)</f>
        <v>46180.359722222223</v>
      </c>
      <c r="C365" s="2">
        <f>_xlfn.MAXIFS(Events!$X$2:$X$10081,Events!$B$2:$B$10081,A365)</f>
        <v>46180.426388888889</v>
      </c>
      <c r="D365">
        <f t="shared" si="5"/>
        <v>95.999999998603016</v>
      </c>
    </row>
    <row r="366" spans="1:4" x14ac:dyDescent="0.2">
      <c r="A366" s="1" t="s">
        <v>4756</v>
      </c>
      <c r="B366" s="2">
        <f>_xlfn.MAXIFS(Events!$W$2:$W$10081,Events!$B$2:$B$10081,A366)</f>
        <v>46180.426388888889</v>
      </c>
      <c r="C366" s="2">
        <f>_xlfn.MAXIFS(Events!$X$2:$X$10081,Events!$B$2:$B$10081,A366)</f>
        <v>46180.492361111108</v>
      </c>
      <c r="D366">
        <f t="shared" si="5"/>
        <v>94.999999995343387</v>
      </c>
    </row>
    <row r="367" spans="1:4" x14ac:dyDescent="0.2">
      <c r="A367" s="1" t="s">
        <v>4769</v>
      </c>
      <c r="B367" s="2">
        <f>_xlfn.MAXIFS(Events!$W$2:$W$10081,Events!$B$2:$B$10081,A367)</f>
        <v>46180.365277777775</v>
      </c>
      <c r="C367" s="2">
        <f>_xlfn.MAXIFS(Events!$X$2:$X$10081,Events!$B$2:$B$10081,A367)</f>
        <v>46180.429166666669</v>
      </c>
      <c r="D367">
        <f t="shared" si="5"/>
        <v>92.000000006519258</v>
      </c>
    </row>
    <row r="368" spans="1:4" x14ac:dyDescent="0.2">
      <c r="A368" s="1" t="s">
        <v>4783</v>
      </c>
      <c r="B368" s="2">
        <f>_xlfn.MAXIFS(Events!$W$2:$W$10081,Events!$B$2:$B$10081,A368)</f>
        <v>46180.304166666669</v>
      </c>
      <c r="C368" s="2">
        <f>_xlfn.MAXIFS(Events!$X$2:$X$10081,Events!$B$2:$B$10081,A368)</f>
        <v>46180.372916666667</v>
      </c>
      <c r="D368">
        <f t="shared" si="5"/>
        <v>98.999999997904524</v>
      </c>
    </row>
    <row r="369" spans="1:4" x14ac:dyDescent="0.2">
      <c r="A369" s="1" t="s">
        <v>4797</v>
      </c>
      <c r="B369" s="2">
        <f>_xlfn.MAXIFS(Events!$W$2:$W$10081,Events!$B$2:$B$10081,A369)</f>
        <v>46180.455555555556</v>
      </c>
      <c r="C369" s="2">
        <f>_xlfn.MAXIFS(Events!$X$2:$X$10081,Events!$B$2:$B$10081,A369)</f>
        <v>46180.529166666667</v>
      </c>
      <c r="D369">
        <f t="shared" si="5"/>
        <v>105.99999999976717</v>
      </c>
    </row>
    <row r="370" spans="1:4" x14ac:dyDescent="0.2">
      <c r="A370" s="1" t="s">
        <v>4810</v>
      </c>
      <c r="B370" s="2">
        <f>_xlfn.MAXIFS(Events!$W$2:$W$10081,Events!$B$2:$B$10081,A370)</f>
        <v>46180.457638888889</v>
      </c>
      <c r="C370" s="2">
        <f>_xlfn.MAXIFS(Events!$X$2:$X$10081,Events!$B$2:$B$10081,A370)</f>
        <v>46180.525000000001</v>
      </c>
      <c r="D370">
        <f t="shared" si="5"/>
        <v>97.000000001862645</v>
      </c>
    </row>
    <row r="371" spans="1:4" x14ac:dyDescent="0.2">
      <c r="A371" s="1" t="s">
        <v>4824</v>
      </c>
      <c r="B371" s="2">
        <f>_xlfn.MAXIFS(Events!$W$2:$W$10081,Events!$B$2:$B$10081,A371)</f>
        <v>46180.419444444444</v>
      </c>
      <c r="C371" s="2">
        <f>_xlfn.MAXIFS(Events!$X$2:$X$10081,Events!$B$2:$B$10081,A371)</f>
        <v>46180.487500000003</v>
      </c>
      <c r="D371">
        <f t="shared" si="5"/>
        <v>98.000000005122274</v>
      </c>
    </row>
    <row r="372" spans="1:4" x14ac:dyDescent="0.2">
      <c r="A372" s="1" t="s">
        <v>4838</v>
      </c>
      <c r="B372" s="2">
        <f>_xlfn.MAXIFS(Events!$W$2:$W$10081,Events!$B$2:$B$10081,A372)</f>
        <v>46180.326388888891</v>
      </c>
      <c r="C372" s="2">
        <f>_xlfn.MAXIFS(Events!$X$2:$X$10081,Events!$B$2:$B$10081,A372)</f>
        <v>46180.388888888891</v>
      </c>
      <c r="D372">
        <f t="shared" si="5"/>
        <v>90</v>
      </c>
    </row>
    <row r="373" spans="1:4" x14ac:dyDescent="0.2">
      <c r="A373" s="1" t="s">
        <v>4850</v>
      </c>
      <c r="B373" s="2">
        <f>_xlfn.MAXIFS(Events!$W$2:$W$10081,Events!$B$2:$B$10081,A373)</f>
        <v>46180.29583333333</v>
      </c>
      <c r="C373" s="2">
        <f>_xlfn.MAXIFS(Events!$X$2:$X$10081,Events!$B$2:$B$10081,A373)</f>
        <v>46180.366666666669</v>
      </c>
      <c r="D373">
        <f t="shared" si="5"/>
        <v>102.00000000768341</v>
      </c>
    </row>
    <row r="374" spans="1:4" x14ac:dyDescent="0.2">
      <c r="A374" s="1" t="s">
        <v>4863</v>
      </c>
      <c r="B374" s="2">
        <f>_xlfn.MAXIFS(Events!$W$2:$W$10081,Events!$B$2:$B$10081,A374)</f>
        <v>46180.350694444445</v>
      </c>
      <c r="C374" s="2">
        <f>_xlfn.MAXIFS(Events!$X$2:$X$10081,Events!$B$2:$B$10081,A374)</f>
        <v>46180.418749999997</v>
      </c>
      <c r="D374">
        <f t="shared" si="5"/>
        <v>97.999999994644895</v>
      </c>
    </row>
    <row r="375" spans="1:4" x14ac:dyDescent="0.2">
      <c r="A375" s="1" t="s">
        <v>4876</v>
      </c>
      <c r="B375" s="2">
        <f>_xlfn.MAXIFS(Events!$W$2:$W$10081,Events!$B$2:$B$10081,A375)</f>
        <v>46180.286111111112</v>
      </c>
      <c r="C375" s="2">
        <f>_xlfn.MAXIFS(Events!$X$2:$X$10081,Events!$B$2:$B$10081,A375)</f>
        <v>46180.353472222225</v>
      </c>
      <c r="D375">
        <f t="shared" si="5"/>
        <v>97.000000001862645</v>
      </c>
    </row>
    <row r="376" spans="1:4" x14ac:dyDescent="0.2">
      <c r="A376" s="1" t="s">
        <v>4890</v>
      </c>
      <c r="B376" s="2">
        <f>_xlfn.MAXIFS(Events!$W$2:$W$10081,Events!$B$2:$B$10081,A376)</f>
        <v>46180.410416666666</v>
      </c>
      <c r="C376" s="2">
        <f>_xlfn.MAXIFS(Events!$X$2:$X$10081,Events!$B$2:$B$10081,A376)</f>
        <v>46180.46597222222</v>
      </c>
      <c r="D376">
        <f t="shared" si="5"/>
        <v>79.999999998835847</v>
      </c>
    </row>
    <row r="377" spans="1:4" x14ac:dyDescent="0.2">
      <c r="A377" s="1" t="s">
        <v>4903</v>
      </c>
      <c r="B377" s="2">
        <f>_xlfn.MAXIFS(Events!$W$2:$W$10081,Events!$B$2:$B$10081,A377)</f>
        <v>46180.369444444441</v>
      </c>
      <c r="C377" s="2">
        <f>_xlfn.MAXIFS(Events!$X$2:$X$10081,Events!$B$2:$B$10081,A377)</f>
        <v>46180.434027777781</v>
      </c>
      <c r="D377">
        <f t="shared" si="5"/>
        <v>93.000000009778887</v>
      </c>
    </row>
    <row r="378" spans="1:4" x14ac:dyDescent="0.2">
      <c r="A378" s="1" t="s">
        <v>4915</v>
      </c>
      <c r="B378" s="2">
        <f>_xlfn.MAXIFS(Events!$W$2:$W$10081,Events!$B$2:$B$10081,A378)</f>
        <v>46180.307638888888</v>
      </c>
      <c r="C378" s="2">
        <f>_xlfn.MAXIFS(Events!$X$2:$X$10081,Events!$B$2:$B$10081,A378)</f>
        <v>46180.380555555559</v>
      </c>
      <c r="D378">
        <f t="shared" si="5"/>
        <v>105.00000000698492</v>
      </c>
    </row>
    <row r="379" spans="1:4" x14ac:dyDescent="0.2">
      <c r="A379" s="1" t="s">
        <v>4929</v>
      </c>
      <c r="B379" s="2">
        <f>_xlfn.MAXIFS(Events!$W$2:$W$10081,Events!$B$2:$B$10081,A379)</f>
        <v>46180.296527777777</v>
      </c>
      <c r="C379" s="2">
        <f>_xlfn.MAXIFS(Events!$X$2:$X$10081,Events!$B$2:$B$10081,A379)</f>
        <v>46180.365277777775</v>
      </c>
      <c r="D379">
        <f t="shared" si="5"/>
        <v>98.999999997904524</v>
      </c>
    </row>
    <row r="380" spans="1:4" x14ac:dyDescent="0.2">
      <c r="A380" s="1" t="s">
        <v>4941</v>
      </c>
      <c r="B380" s="2">
        <f>_xlfn.MAXIFS(Events!$W$2:$W$10081,Events!$B$2:$B$10081,A380)</f>
        <v>46180.379861111112</v>
      </c>
      <c r="C380" s="2">
        <f>_xlfn.MAXIFS(Events!$X$2:$X$10081,Events!$B$2:$B$10081,A380)</f>
        <v>46180.439583333333</v>
      </c>
      <c r="D380">
        <f t="shared" si="5"/>
        <v>85.999999997438863</v>
      </c>
    </row>
    <row r="381" spans="1:4" x14ac:dyDescent="0.2">
      <c r="A381" s="1" t="s">
        <v>4955</v>
      </c>
      <c r="B381" s="2">
        <f>_xlfn.MAXIFS(Events!$W$2:$W$10081,Events!$B$2:$B$10081,A381)</f>
        <v>46180.461111111108</v>
      </c>
      <c r="C381" s="2">
        <f>_xlfn.MAXIFS(Events!$X$2:$X$10081,Events!$B$2:$B$10081,A381)</f>
        <v>46180.527083333334</v>
      </c>
      <c r="D381">
        <f t="shared" si="5"/>
        <v>95.000000005820766</v>
      </c>
    </row>
    <row r="382" spans="1:4" x14ac:dyDescent="0.2">
      <c r="A382" s="1" t="s">
        <v>4969</v>
      </c>
      <c r="B382" s="2">
        <f>_xlfn.MAXIFS(Events!$W$2:$W$10081,Events!$B$2:$B$10081,A382)</f>
        <v>46180.265972222223</v>
      </c>
      <c r="C382" s="2">
        <f>_xlfn.MAXIFS(Events!$X$2:$X$10081,Events!$B$2:$B$10081,A382)</f>
        <v>46180.331250000003</v>
      </c>
      <c r="D382">
        <f t="shared" si="5"/>
        <v>94.000000002561137</v>
      </c>
    </row>
    <row r="383" spans="1:4" x14ac:dyDescent="0.2">
      <c r="A383" s="1" t="s">
        <v>4982</v>
      </c>
      <c r="B383" s="2">
        <f>_xlfn.MAXIFS(Events!$W$2:$W$10081,Events!$B$2:$B$10081,A383)</f>
        <v>46180.303472222222</v>
      </c>
      <c r="C383" s="2">
        <f>_xlfn.MAXIFS(Events!$X$2:$X$10081,Events!$B$2:$B$10081,A383)</f>
        <v>46180.370138888888</v>
      </c>
      <c r="D383">
        <f t="shared" si="5"/>
        <v>95.999999998603016</v>
      </c>
    </row>
    <row r="384" spans="1:4" x14ac:dyDescent="0.2">
      <c r="A384" s="1" t="s">
        <v>4993</v>
      </c>
      <c r="B384" s="2">
        <f>_xlfn.MAXIFS(Events!$W$2:$W$10081,Events!$B$2:$B$10081,A384)</f>
        <v>46180.420138888891</v>
      </c>
      <c r="C384" s="2">
        <f>_xlfn.MAXIFS(Events!$X$2:$X$10081,Events!$B$2:$B$10081,A384)</f>
        <v>46180.486805555556</v>
      </c>
      <c r="D384">
        <f t="shared" si="5"/>
        <v>95.999999998603016</v>
      </c>
    </row>
    <row r="385" spans="1:4" x14ac:dyDescent="0.2">
      <c r="A385" s="1" t="s">
        <v>5006</v>
      </c>
      <c r="B385" s="2">
        <f>_xlfn.MAXIFS(Events!$W$2:$W$10081,Events!$B$2:$B$10081,A385)</f>
        <v>46180.408333333333</v>
      </c>
      <c r="C385" s="2">
        <f>_xlfn.MAXIFS(Events!$X$2:$X$10081,Events!$B$2:$B$10081,A385)</f>
        <v>46180.481249999997</v>
      </c>
      <c r="D385">
        <f t="shared" si="5"/>
        <v>104.99999999650754</v>
      </c>
    </row>
    <row r="386" spans="1:4" x14ac:dyDescent="0.2">
      <c r="A386" s="1" t="s">
        <v>5019</v>
      </c>
      <c r="B386" s="2">
        <f>_xlfn.MAXIFS(Events!$W$2:$W$10081,Events!$B$2:$B$10081,A386)</f>
        <v>46180.313888888886</v>
      </c>
      <c r="C386" s="2">
        <f>_xlfn.MAXIFS(Events!$X$2:$X$10081,Events!$B$2:$B$10081,A386)</f>
        <v>46180.379166666666</v>
      </c>
      <c r="D386">
        <f t="shared" si="5"/>
        <v>94.000000002561137</v>
      </c>
    </row>
    <row r="387" spans="1:4" x14ac:dyDescent="0.2">
      <c r="A387" s="1" t="s">
        <v>5028</v>
      </c>
      <c r="B387" s="2">
        <f>_xlfn.MAXIFS(Events!$W$2:$W$10081,Events!$B$2:$B$10081,A387)</f>
        <v>46180.35833333333</v>
      </c>
      <c r="C387" s="2">
        <f>_xlfn.MAXIFS(Events!$X$2:$X$10081,Events!$B$2:$B$10081,A387)</f>
        <v>46180.435416666667</v>
      </c>
      <c r="D387">
        <f t="shared" si="5"/>
        <v>111.00000000558794</v>
      </c>
    </row>
    <row r="388" spans="1:4" x14ac:dyDescent="0.2">
      <c r="A388" s="1" t="s">
        <v>5041</v>
      </c>
      <c r="B388" s="2">
        <f>_xlfn.MAXIFS(Events!$W$2:$W$10081,Events!$B$2:$B$10081,A388)</f>
        <v>46180.303472222222</v>
      </c>
      <c r="C388" s="2">
        <f>_xlfn.MAXIFS(Events!$X$2:$X$10081,Events!$B$2:$B$10081,A388)</f>
        <v>46180.384027777778</v>
      </c>
      <c r="D388">
        <f t="shared" si="5"/>
        <v>116.00000000093132</v>
      </c>
    </row>
    <row r="389" spans="1:4" x14ac:dyDescent="0.2">
      <c r="A389" s="1" t="s">
        <v>5051</v>
      </c>
      <c r="B389" s="2">
        <f>_xlfn.MAXIFS(Events!$W$2:$W$10081,Events!$B$2:$B$10081,A389)</f>
        <v>46180.325694444444</v>
      </c>
      <c r="C389" s="2">
        <f>_xlfn.MAXIFS(Events!$X$2:$X$10081,Events!$B$2:$B$10081,A389)</f>
        <v>46180.4</v>
      </c>
      <c r="D389">
        <f t="shared" ref="D389:D452" si="6">(C389-B389)*1440</f>
        <v>107.0000000030268</v>
      </c>
    </row>
    <row r="390" spans="1:4" x14ac:dyDescent="0.2">
      <c r="A390" s="1" t="s">
        <v>5064</v>
      </c>
      <c r="B390" s="2">
        <f>_xlfn.MAXIFS(Events!$W$2:$W$10081,Events!$B$2:$B$10081,A390)</f>
        <v>46180.287499999999</v>
      </c>
      <c r="C390" s="2">
        <f>_xlfn.MAXIFS(Events!$X$2:$X$10081,Events!$B$2:$B$10081,A390)</f>
        <v>46180.367361111108</v>
      </c>
      <c r="D390">
        <f t="shared" si="6"/>
        <v>114.99999999767169</v>
      </c>
    </row>
    <row r="391" spans="1:4" x14ac:dyDescent="0.2">
      <c r="A391" s="1" t="s">
        <v>5075</v>
      </c>
      <c r="B391" s="2">
        <f>_xlfn.MAXIFS(Events!$W$2:$W$10081,Events!$B$2:$B$10081,A391)</f>
        <v>46180.473611111112</v>
      </c>
      <c r="C391" s="2">
        <f>_xlfn.MAXIFS(Events!$X$2:$X$10081,Events!$B$2:$B$10081,A391)</f>
        <v>46180.548611111109</v>
      </c>
      <c r="D391">
        <f t="shared" si="6"/>
        <v>107.99999999580905</v>
      </c>
    </row>
    <row r="392" spans="1:4" x14ac:dyDescent="0.2">
      <c r="A392" s="1" t="s">
        <v>5088</v>
      </c>
      <c r="B392" s="2">
        <f>_xlfn.MAXIFS(Events!$W$2:$W$10081,Events!$B$2:$B$10081,A392)</f>
        <v>46180.299305555556</v>
      </c>
      <c r="C392" s="2">
        <f>_xlfn.MAXIFS(Events!$X$2:$X$10081,Events!$B$2:$B$10081,A392)</f>
        <v>46180.372916666667</v>
      </c>
      <c r="D392">
        <f t="shared" si="6"/>
        <v>105.99999999976717</v>
      </c>
    </row>
    <row r="393" spans="1:4" x14ac:dyDescent="0.2">
      <c r="A393" s="1" t="s">
        <v>5098</v>
      </c>
      <c r="B393" s="2">
        <f>_xlfn.MAXIFS(Events!$W$2:$W$10081,Events!$B$2:$B$10081,A393)</f>
        <v>46180.470833333333</v>
      </c>
      <c r="C393" s="2">
        <f>_xlfn.MAXIFS(Events!$X$2:$X$10081,Events!$B$2:$B$10081,A393)</f>
        <v>46180.544444444444</v>
      </c>
      <c r="D393">
        <f t="shared" si="6"/>
        <v>105.99999999976717</v>
      </c>
    </row>
    <row r="394" spans="1:4" x14ac:dyDescent="0.2">
      <c r="A394" s="1" t="s">
        <v>5110</v>
      </c>
      <c r="B394" s="2">
        <f>_xlfn.MAXIFS(Events!$W$2:$W$10081,Events!$B$2:$B$10081,A394)</f>
        <v>46180.379861111112</v>
      </c>
      <c r="C394" s="2">
        <f>_xlfn.MAXIFS(Events!$X$2:$X$10081,Events!$B$2:$B$10081,A394)</f>
        <v>46180.458333333336</v>
      </c>
      <c r="D394">
        <f t="shared" si="6"/>
        <v>113.00000000162981</v>
      </c>
    </row>
    <row r="395" spans="1:4" x14ac:dyDescent="0.2">
      <c r="A395" s="1" t="s">
        <v>5121</v>
      </c>
      <c r="B395" s="2">
        <f>_xlfn.MAXIFS(Events!$W$2:$W$10081,Events!$B$2:$B$10081,A395)</f>
        <v>46180.60833333333</v>
      </c>
      <c r="C395" s="2">
        <f>_xlfn.MAXIFS(Events!$X$2:$X$10081,Events!$B$2:$B$10081,A395)</f>
        <v>46180.677083333336</v>
      </c>
      <c r="D395">
        <f t="shared" si="6"/>
        <v>99.000000008381903</v>
      </c>
    </row>
    <row r="396" spans="1:4" x14ac:dyDescent="0.2">
      <c r="A396" s="1" t="s">
        <v>5135</v>
      </c>
      <c r="B396" s="2">
        <f>_xlfn.MAXIFS(Events!$W$2:$W$10081,Events!$B$2:$B$10081,A396)</f>
        <v>46180.616666666669</v>
      </c>
      <c r="C396" s="2">
        <f>_xlfn.MAXIFS(Events!$X$2:$X$10081,Events!$B$2:$B$10081,A396)</f>
        <v>46180.696527777778</v>
      </c>
      <c r="D396">
        <f t="shared" si="6"/>
        <v>114.99999999767169</v>
      </c>
    </row>
    <row r="397" spans="1:4" x14ac:dyDescent="0.2">
      <c r="A397" s="1" t="s">
        <v>5149</v>
      </c>
      <c r="B397" s="2">
        <f>_xlfn.MAXIFS(Events!$W$2:$W$10081,Events!$B$2:$B$10081,A397)</f>
        <v>46180.595138888886</v>
      </c>
      <c r="C397" s="2">
        <f>_xlfn.MAXIFS(Events!$X$2:$X$10081,Events!$B$2:$B$10081,A397)</f>
        <v>46180.671527777777</v>
      </c>
      <c r="D397">
        <f t="shared" si="6"/>
        <v>110.00000000232831</v>
      </c>
    </row>
    <row r="398" spans="1:4" x14ac:dyDescent="0.2">
      <c r="A398" s="1" t="s">
        <v>5163</v>
      </c>
      <c r="B398" s="2">
        <f>_xlfn.MAXIFS(Events!$W$2:$W$10081,Events!$B$2:$B$10081,A398)</f>
        <v>46180.55</v>
      </c>
      <c r="C398" s="2">
        <f>_xlfn.MAXIFS(Events!$X$2:$X$10081,Events!$B$2:$B$10081,A398)</f>
        <v>46180.631249999999</v>
      </c>
      <c r="D398">
        <f t="shared" si="6"/>
        <v>116.99999999371357</v>
      </c>
    </row>
    <row r="399" spans="1:4" x14ac:dyDescent="0.2">
      <c r="A399" s="1" t="s">
        <v>5177</v>
      </c>
      <c r="B399" s="2">
        <f>_xlfn.MAXIFS(Events!$W$2:$W$10081,Events!$B$2:$B$10081,A399)</f>
        <v>46180.627083333333</v>
      </c>
      <c r="C399" s="2">
        <f>_xlfn.MAXIFS(Events!$X$2:$X$10081,Events!$B$2:$B$10081,A399)</f>
        <v>46180.7</v>
      </c>
      <c r="D399">
        <f t="shared" si="6"/>
        <v>104.99999999650754</v>
      </c>
    </row>
    <row r="400" spans="1:4" x14ac:dyDescent="0.2">
      <c r="A400" s="1" t="s">
        <v>5190</v>
      </c>
      <c r="B400" s="2">
        <f>_xlfn.MAXIFS(Events!$W$2:$W$10081,Events!$B$2:$B$10081,A400)</f>
        <v>46180.542361111111</v>
      </c>
      <c r="C400" s="2">
        <f>_xlfn.MAXIFS(Events!$X$2:$X$10081,Events!$B$2:$B$10081,A400)</f>
        <v>46180.624305555553</v>
      </c>
      <c r="D400">
        <f t="shared" si="6"/>
        <v>117.9999999969732</v>
      </c>
    </row>
    <row r="401" spans="1:4" x14ac:dyDescent="0.2">
      <c r="A401" s="1" t="s">
        <v>5203</v>
      </c>
      <c r="B401" s="2">
        <f>_xlfn.MAXIFS(Events!$W$2:$W$10081,Events!$B$2:$B$10081,A401)</f>
        <v>46180.647916666669</v>
      </c>
      <c r="C401" s="2">
        <f>_xlfn.MAXIFS(Events!$X$2:$X$10081,Events!$B$2:$B$10081,A401)</f>
        <v>46180.722222222219</v>
      </c>
      <c r="D401">
        <f t="shared" si="6"/>
        <v>106.99999999254942</v>
      </c>
    </row>
    <row r="402" spans="1:4" x14ac:dyDescent="0.2">
      <c r="A402" s="1" t="s">
        <v>5217</v>
      </c>
      <c r="B402" s="2">
        <f>_xlfn.MAXIFS(Events!$W$2:$W$10081,Events!$B$2:$B$10081,A402)</f>
        <v>46180.513888888891</v>
      </c>
      <c r="C402" s="2">
        <f>_xlfn.MAXIFS(Events!$X$2:$X$10081,Events!$B$2:$B$10081,A402)</f>
        <v>46180.594444444447</v>
      </c>
      <c r="D402">
        <f t="shared" si="6"/>
        <v>116.00000000093132</v>
      </c>
    </row>
    <row r="403" spans="1:4" x14ac:dyDescent="0.2">
      <c r="A403" s="1" t="s">
        <v>5230</v>
      </c>
      <c r="B403" s="2">
        <f>_xlfn.MAXIFS(Events!$W$2:$W$10081,Events!$B$2:$B$10081,A403)</f>
        <v>46180.539583333331</v>
      </c>
      <c r="C403" s="2">
        <f>_xlfn.MAXIFS(Events!$X$2:$X$10081,Events!$B$2:$B$10081,A403)</f>
        <v>46180.617361111108</v>
      </c>
      <c r="D403">
        <f t="shared" si="6"/>
        <v>111.99999999837019</v>
      </c>
    </row>
    <row r="404" spans="1:4" x14ac:dyDescent="0.2">
      <c r="A404" s="1" t="s">
        <v>5243</v>
      </c>
      <c r="B404" s="2">
        <f>_xlfn.MAXIFS(Events!$W$2:$W$10081,Events!$B$2:$B$10081,A404)</f>
        <v>46180.631249999999</v>
      </c>
      <c r="C404" s="2">
        <f>_xlfn.MAXIFS(Events!$X$2:$X$10081,Events!$B$2:$B$10081,A404)</f>
        <v>46180.716666666667</v>
      </c>
      <c r="D404">
        <f t="shared" si="6"/>
        <v>123.00000000279397</v>
      </c>
    </row>
    <row r="405" spans="1:4" x14ac:dyDescent="0.2">
      <c r="A405" s="1" t="s">
        <v>5254</v>
      </c>
      <c r="B405" s="2">
        <f>_xlfn.MAXIFS(Events!$W$2:$W$10081,Events!$B$2:$B$10081,A405)</f>
        <v>46180.581250000003</v>
      </c>
      <c r="C405" s="2">
        <f>_xlfn.MAXIFS(Events!$X$2:$X$10081,Events!$B$2:$B$10081,A405)</f>
        <v>46180.661805555559</v>
      </c>
      <c r="D405">
        <f t="shared" si="6"/>
        <v>116.00000000093132</v>
      </c>
    </row>
    <row r="406" spans="1:4" x14ac:dyDescent="0.2">
      <c r="A406" s="1" t="s">
        <v>5268</v>
      </c>
      <c r="B406" s="2">
        <f>_xlfn.MAXIFS(Events!$W$2:$W$10081,Events!$B$2:$B$10081,A406)</f>
        <v>46180.725694444445</v>
      </c>
      <c r="C406" s="2">
        <f>_xlfn.MAXIFS(Events!$X$2:$X$10081,Events!$B$2:$B$10081,A406)</f>
        <v>46180.810416666667</v>
      </c>
      <c r="D406">
        <f t="shared" si="6"/>
        <v>121.99999999953434</v>
      </c>
    </row>
    <row r="407" spans="1:4" x14ac:dyDescent="0.2">
      <c r="A407" s="1" t="s">
        <v>5282</v>
      </c>
      <c r="B407" s="2">
        <f>_xlfn.MAXIFS(Events!$W$2:$W$10081,Events!$B$2:$B$10081,A407)</f>
        <v>46180.508333333331</v>
      </c>
      <c r="C407" s="2">
        <f>_xlfn.MAXIFS(Events!$X$2:$X$10081,Events!$B$2:$B$10081,A407)</f>
        <v>46180.593055555553</v>
      </c>
      <c r="D407">
        <f t="shared" si="6"/>
        <v>121.99999999953434</v>
      </c>
    </row>
    <row r="408" spans="1:4" x14ac:dyDescent="0.2">
      <c r="A408" s="1" t="s">
        <v>5295</v>
      </c>
      <c r="B408" s="2">
        <f>_xlfn.MAXIFS(Events!$W$2:$W$10081,Events!$B$2:$B$10081,A408)</f>
        <v>46180.509722222225</v>
      </c>
      <c r="C408" s="2">
        <f>_xlfn.MAXIFS(Events!$X$2:$X$10081,Events!$B$2:$B$10081,A408)</f>
        <v>46180.586111111108</v>
      </c>
      <c r="D408">
        <f t="shared" si="6"/>
        <v>109.99999999185093</v>
      </c>
    </row>
    <row r="409" spans="1:4" x14ac:dyDescent="0.2">
      <c r="A409" s="1" t="s">
        <v>5307</v>
      </c>
      <c r="B409" s="2">
        <f>_xlfn.MAXIFS(Events!$W$2:$W$10081,Events!$B$2:$B$10081,A409)</f>
        <v>46180.621527777781</v>
      </c>
      <c r="C409" s="2">
        <f>_xlfn.MAXIFS(Events!$X$2:$X$10081,Events!$B$2:$B$10081,A409)</f>
        <v>46180.704861111109</v>
      </c>
      <c r="D409">
        <f t="shared" si="6"/>
        <v>119.99999999301508</v>
      </c>
    </row>
    <row r="410" spans="1:4" x14ac:dyDescent="0.2">
      <c r="A410" s="1" t="s">
        <v>5320</v>
      </c>
      <c r="B410" s="2">
        <f>_xlfn.MAXIFS(Events!$W$2:$W$10081,Events!$B$2:$B$10081,A410)</f>
        <v>46180.652083333334</v>
      </c>
      <c r="C410" s="2">
        <f>_xlfn.MAXIFS(Events!$X$2:$X$10081,Events!$B$2:$B$10081,A410)</f>
        <v>46180.729861111111</v>
      </c>
      <c r="D410">
        <f t="shared" si="6"/>
        <v>111.99999999837019</v>
      </c>
    </row>
    <row r="411" spans="1:4" x14ac:dyDescent="0.2">
      <c r="A411" s="1" t="s">
        <v>5331</v>
      </c>
      <c r="B411" s="2">
        <f>_xlfn.MAXIFS(Events!$W$2:$W$10081,Events!$B$2:$B$10081,A411)</f>
        <v>46180.708333333336</v>
      </c>
      <c r="C411" s="2">
        <f>_xlfn.MAXIFS(Events!$X$2:$X$10081,Events!$B$2:$B$10081,A411)</f>
        <v>46180.789583333331</v>
      </c>
      <c r="D411">
        <f t="shared" si="6"/>
        <v>116.99999999371357</v>
      </c>
    </row>
    <row r="412" spans="1:4" x14ac:dyDescent="0.2">
      <c r="A412" s="1" t="s">
        <v>5344</v>
      </c>
      <c r="B412" s="2">
        <f>_xlfn.MAXIFS(Events!$W$2:$W$10081,Events!$B$2:$B$10081,A412)</f>
        <v>46180.54583333333</v>
      </c>
      <c r="C412" s="2">
        <f>_xlfn.MAXIFS(Events!$X$2:$X$10081,Events!$B$2:$B$10081,A412)</f>
        <v>46180.618750000001</v>
      </c>
      <c r="D412">
        <f t="shared" si="6"/>
        <v>105.00000000698492</v>
      </c>
    </row>
    <row r="413" spans="1:4" x14ac:dyDescent="0.2">
      <c r="A413" s="1" t="s">
        <v>5358</v>
      </c>
      <c r="B413" s="2">
        <f>_xlfn.MAXIFS(Events!$W$2:$W$10081,Events!$B$2:$B$10081,A413)</f>
        <v>46180.645138888889</v>
      </c>
      <c r="C413" s="2">
        <f>_xlfn.MAXIFS(Events!$X$2:$X$10081,Events!$B$2:$B$10081,A413)</f>
        <v>46180.722916666666</v>
      </c>
      <c r="D413">
        <f t="shared" si="6"/>
        <v>111.99999999837019</v>
      </c>
    </row>
    <row r="414" spans="1:4" x14ac:dyDescent="0.2">
      <c r="A414" s="1" t="s">
        <v>5372</v>
      </c>
      <c r="B414" s="2">
        <f>_xlfn.MAXIFS(Events!$W$2:$W$10081,Events!$B$2:$B$10081,A414)</f>
        <v>46180.539583333331</v>
      </c>
      <c r="C414" s="2">
        <f>_xlfn.MAXIFS(Events!$X$2:$X$10081,Events!$B$2:$B$10081,A414)</f>
        <v>46180.624305555553</v>
      </c>
      <c r="D414">
        <f t="shared" si="6"/>
        <v>121.99999999953434</v>
      </c>
    </row>
    <row r="415" spans="1:4" x14ac:dyDescent="0.2">
      <c r="A415" s="1" t="s">
        <v>5382</v>
      </c>
      <c r="B415" s="2">
        <f>_xlfn.MAXIFS(Events!$W$2:$W$10081,Events!$B$2:$B$10081,A415)</f>
        <v>46180.715277777781</v>
      </c>
      <c r="C415" s="2">
        <f>_xlfn.MAXIFS(Events!$X$2:$X$10081,Events!$B$2:$B$10081,A415)</f>
        <v>46180.805555555555</v>
      </c>
      <c r="D415">
        <f t="shared" si="6"/>
        <v>129.99999999417923</v>
      </c>
    </row>
    <row r="416" spans="1:4" x14ac:dyDescent="0.2">
      <c r="A416" s="1" t="s">
        <v>5394</v>
      </c>
      <c r="B416" s="2">
        <f>_xlfn.MAXIFS(Events!$W$2:$W$10081,Events!$B$2:$B$10081,A416)</f>
        <v>46180.583333333336</v>
      </c>
      <c r="C416" s="2">
        <f>_xlfn.MAXIFS(Events!$X$2:$X$10081,Events!$B$2:$B$10081,A416)</f>
        <v>46180.661805555559</v>
      </c>
      <c r="D416">
        <f t="shared" si="6"/>
        <v>113.00000000162981</v>
      </c>
    </row>
    <row r="417" spans="1:4" x14ac:dyDescent="0.2">
      <c r="A417" s="1" t="s">
        <v>5403</v>
      </c>
      <c r="B417" s="2">
        <f>_xlfn.MAXIFS(Events!$W$2:$W$10081,Events!$B$2:$B$10081,A417)</f>
        <v>46180.518750000003</v>
      </c>
      <c r="C417" s="2">
        <f>_xlfn.MAXIFS(Events!$X$2:$X$10081,Events!$B$2:$B$10081,A417)</f>
        <v>46180.601388888892</v>
      </c>
      <c r="D417">
        <f t="shared" si="6"/>
        <v>119.00000000023283</v>
      </c>
    </row>
    <row r="418" spans="1:4" x14ac:dyDescent="0.2">
      <c r="A418" s="1" t="s">
        <v>5414</v>
      </c>
      <c r="B418" s="2">
        <f>_xlfn.MAXIFS(Events!$W$2:$W$10081,Events!$B$2:$B$10081,A418)</f>
        <v>46180.675000000003</v>
      </c>
      <c r="C418" s="2">
        <f>_xlfn.MAXIFS(Events!$X$2:$X$10081,Events!$B$2:$B$10081,A418)</f>
        <v>46180.761111111111</v>
      </c>
      <c r="D418">
        <f t="shared" si="6"/>
        <v>123.99999999557622</v>
      </c>
    </row>
    <row r="419" spans="1:4" x14ac:dyDescent="0.2">
      <c r="A419" s="1" t="s">
        <v>5427</v>
      </c>
      <c r="B419" s="2">
        <f>_xlfn.MAXIFS(Events!$W$2:$W$10081,Events!$B$2:$B$10081,A419)</f>
        <v>46180.506944444445</v>
      </c>
      <c r="C419" s="2">
        <f>_xlfn.MAXIFS(Events!$X$2:$X$10081,Events!$B$2:$B$10081,A419)</f>
        <v>46180.591666666667</v>
      </c>
      <c r="D419">
        <f t="shared" si="6"/>
        <v>121.99999999953434</v>
      </c>
    </row>
    <row r="420" spans="1:4" x14ac:dyDescent="0.2">
      <c r="A420" s="1" t="s">
        <v>5438</v>
      </c>
      <c r="B420" s="2">
        <f>_xlfn.MAXIFS(Events!$W$2:$W$10081,Events!$B$2:$B$10081,A420)</f>
        <v>46180.519444444442</v>
      </c>
      <c r="C420" s="2">
        <f>_xlfn.MAXIFS(Events!$X$2:$X$10081,Events!$B$2:$B$10081,A420)</f>
        <v>46180.609027777777</v>
      </c>
      <c r="D420">
        <f t="shared" si="6"/>
        <v>129.00000000139698</v>
      </c>
    </row>
    <row r="421" spans="1:4" x14ac:dyDescent="0.2">
      <c r="A421" s="1" t="s">
        <v>5450</v>
      </c>
      <c r="B421" s="2">
        <f>_xlfn.MAXIFS(Events!$W$2:$W$10081,Events!$B$2:$B$10081,A421)</f>
        <v>46180.521527777775</v>
      </c>
      <c r="C421" s="2">
        <f>_xlfn.MAXIFS(Events!$X$2:$X$10081,Events!$B$2:$B$10081,A421)</f>
        <v>46180.605555555558</v>
      </c>
      <c r="D421">
        <f t="shared" si="6"/>
        <v>121.00000000675209</v>
      </c>
    </row>
    <row r="422" spans="1:4" x14ac:dyDescent="0.2">
      <c r="A422" s="1" t="s">
        <v>5461</v>
      </c>
      <c r="B422" s="2">
        <f>_xlfn.MAXIFS(Events!$W$2:$W$10081,Events!$B$2:$B$10081,A422)</f>
        <v>46180.5</v>
      </c>
      <c r="C422" s="2">
        <f>_xlfn.MAXIFS(Events!$X$2:$X$10081,Events!$B$2:$B$10081,A422)</f>
        <v>46180.583333333336</v>
      </c>
      <c r="D422">
        <f t="shared" si="6"/>
        <v>120.00000000349246</v>
      </c>
    </row>
    <row r="423" spans="1:4" x14ac:dyDescent="0.2">
      <c r="A423" s="1" t="s">
        <v>5472</v>
      </c>
      <c r="B423" s="2">
        <f>_xlfn.MAXIFS(Events!$W$2:$W$10081,Events!$B$2:$B$10081,A423)</f>
        <v>46180.536805555559</v>
      </c>
      <c r="C423" s="2">
        <f>_xlfn.MAXIFS(Events!$X$2:$X$10081,Events!$B$2:$B$10081,A423)</f>
        <v>46180.619444444441</v>
      </c>
      <c r="D423">
        <f t="shared" si="6"/>
        <v>118.99999998975545</v>
      </c>
    </row>
    <row r="424" spans="1:4" x14ac:dyDescent="0.2">
      <c r="A424" s="1" t="s">
        <v>5482</v>
      </c>
      <c r="B424" s="2">
        <f>_xlfn.MAXIFS(Events!$W$2:$W$10081,Events!$B$2:$B$10081,A424)</f>
        <v>46180.537499999999</v>
      </c>
      <c r="C424" s="2">
        <f>_xlfn.MAXIFS(Events!$X$2:$X$10081,Events!$B$2:$B$10081,A424)</f>
        <v>46180.626388888886</v>
      </c>
      <c r="D424">
        <f t="shared" si="6"/>
        <v>127.99999999813735</v>
      </c>
    </row>
    <row r="425" spans="1:4" x14ac:dyDescent="0.2">
      <c r="A425" s="1" t="s">
        <v>5492</v>
      </c>
      <c r="B425" s="2">
        <f>_xlfn.MAXIFS(Events!$W$2:$W$10081,Events!$B$2:$B$10081,A425)</f>
        <v>46181.291666666664</v>
      </c>
      <c r="C425" s="2">
        <f>_xlfn.MAXIFS(Events!$X$2:$X$10081,Events!$B$2:$B$10081,A425)</f>
        <v>46181.362500000003</v>
      </c>
      <c r="D425">
        <f t="shared" si="6"/>
        <v>102.00000000768341</v>
      </c>
    </row>
    <row r="426" spans="1:4" x14ac:dyDescent="0.2">
      <c r="A426" s="1" t="s">
        <v>5506</v>
      </c>
      <c r="B426" s="2">
        <f>_xlfn.MAXIFS(Events!$W$2:$W$10081,Events!$B$2:$B$10081,A426)</f>
        <v>46181.311111111114</v>
      </c>
      <c r="C426" s="2">
        <f>_xlfn.MAXIFS(Events!$X$2:$X$10081,Events!$B$2:$B$10081,A426)</f>
        <v>46181.379166666666</v>
      </c>
      <c r="D426">
        <f t="shared" si="6"/>
        <v>97.999999994644895</v>
      </c>
    </row>
    <row r="427" spans="1:4" x14ac:dyDescent="0.2">
      <c r="A427" s="1" t="s">
        <v>5520</v>
      </c>
      <c r="B427" s="2">
        <f>_xlfn.MAXIFS(Events!$W$2:$W$10081,Events!$B$2:$B$10081,A427)</f>
        <v>46181.250694444447</v>
      </c>
      <c r="C427" s="2">
        <f>_xlfn.MAXIFS(Events!$X$2:$X$10081,Events!$B$2:$B$10081,A427)</f>
        <v>46181.316666666666</v>
      </c>
      <c r="D427">
        <f t="shared" si="6"/>
        <v>94.999999995343387</v>
      </c>
    </row>
    <row r="428" spans="1:4" x14ac:dyDescent="0.2">
      <c r="A428" s="1" t="s">
        <v>5534</v>
      </c>
      <c r="B428" s="2">
        <f>_xlfn.MAXIFS(Events!$W$2:$W$10081,Events!$B$2:$B$10081,A428)</f>
        <v>46181.421527777777</v>
      </c>
      <c r="C428" s="2">
        <f>_xlfn.MAXIFS(Events!$X$2:$X$10081,Events!$B$2:$B$10081,A428)</f>
        <v>46181.486111111109</v>
      </c>
      <c r="D428">
        <f t="shared" si="6"/>
        <v>92.999999999301508</v>
      </c>
    </row>
    <row r="429" spans="1:4" x14ac:dyDescent="0.2">
      <c r="A429" s="1" t="s">
        <v>5548</v>
      </c>
      <c r="B429" s="2">
        <f>_xlfn.MAXIFS(Events!$W$2:$W$10081,Events!$B$2:$B$10081,A429)</f>
        <v>46181.256249999999</v>
      </c>
      <c r="C429" s="2">
        <f>_xlfn.MAXIFS(Events!$X$2:$X$10081,Events!$B$2:$B$10081,A429)</f>
        <v>46181.324305555558</v>
      </c>
      <c r="D429">
        <f t="shared" si="6"/>
        <v>98.000000005122274</v>
      </c>
    </row>
    <row r="430" spans="1:4" x14ac:dyDescent="0.2">
      <c r="A430" s="1" t="s">
        <v>5562</v>
      </c>
      <c r="B430" s="2">
        <f>_xlfn.MAXIFS(Events!$W$2:$W$10081,Events!$B$2:$B$10081,A430)</f>
        <v>46181.292361111111</v>
      </c>
      <c r="C430" s="2">
        <f>_xlfn.MAXIFS(Events!$X$2:$X$10081,Events!$B$2:$B$10081,A430)</f>
        <v>46181.355555555558</v>
      </c>
      <c r="D430">
        <f t="shared" si="6"/>
        <v>91.000000003259629</v>
      </c>
    </row>
    <row r="431" spans="1:4" x14ac:dyDescent="0.2">
      <c r="A431" s="1" t="s">
        <v>5574</v>
      </c>
      <c r="B431" s="2">
        <f>_xlfn.MAXIFS(Events!$W$2:$W$10081,Events!$B$2:$B$10081,A431)</f>
        <v>46181.368055555555</v>
      </c>
      <c r="C431" s="2">
        <f>_xlfn.MAXIFS(Events!$X$2:$X$10081,Events!$B$2:$B$10081,A431)</f>
        <v>46181.434027777781</v>
      </c>
      <c r="D431">
        <f t="shared" si="6"/>
        <v>95.000000005820766</v>
      </c>
    </row>
    <row r="432" spans="1:4" x14ac:dyDescent="0.2">
      <c r="A432" s="1" t="s">
        <v>5588</v>
      </c>
      <c r="B432" s="2">
        <f>_xlfn.MAXIFS(Events!$W$2:$W$10081,Events!$B$2:$B$10081,A432)</f>
        <v>46181.3125</v>
      </c>
      <c r="C432" s="2">
        <f>_xlfn.MAXIFS(Events!$X$2:$X$10081,Events!$B$2:$B$10081,A432)</f>
        <v>46181.382638888892</v>
      </c>
      <c r="D432">
        <f t="shared" si="6"/>
        <v>101.00000000442378</v>
      </c>
    </row>
    <row r="433" spans="1:4" x14ac:dyDescent="0.2">
      <c r="A433" s="1" t="s">
        <v>5600</v>
      </c>
      <c r="B433" s="2">
        <f>_xlfn.MAXIFS(Events!$W$2:$W$10081,Events!$B$2:$B$10081,A433)</f>
        <v>46181.324999999997</v>
      </c>
      <c r="C433" s="2">
        <f>_xlfn.MAXIFS(Events!$X$2:$X$10081,Events!$B$2:$B$10081,A433)</f>
        <v>46181.392361111109</v>
      </c>
      <c r="D433">
        <f t="shared" si="6"/>
        <v>97.000000001862645</v>
      </c>
    </row>
    <row r="434" spans="1:4" x14ac:dyDescent="0.2">
      <c r="A434" s="1" t="s">
        <v>5614</v>
      </c>
      <c r="B434" s="2">
        <f>_xlfn.MAXIFS(Events!$W$2:$W$10081,Events!$B$2:$B$10081,A434)</f>
        <v>46181.294444444444</v>
      </c>
      <c r="C434" s="2">
        <f>_xlfn.MAXIFS(Events!$X$2:$X$10081,Events!$B$2:$B$10081,A434)</f>
        <v>46181.36041666667</v>
      </c>
      <c r="D434">
        <f t="shared" si="6"/>
        <v>95.000000005820766</v>
      </c>
    </row>
    <row r="435" spans="1:4" x14ac:dyDescent="0.2">
      <c r="A435" s="1" t="s">
        <v>5627</v>
      </c>
      <c r="B435" s="2">
        <f>_xlfn.MAXIFS(Events!$W$2:$W$10081,Events!$B$2:$B$10081,A435)</f>
        <v>46181.374305555553</v>
      </c>
      <c r="C435" s="2">
        <f>_xlfn.MAXIFS(Events!$X$2:$X$10081,Events!$B$2:$B$10081,A435)</f>
        <v>46181.447916666664</v>
      </c>
      <c r="D435">
        <f t="shared" si="6"/>
        <v>105.99999999976717</v>
      </c>
    </row>
    <row r="436" spans="1:4" x14ac:dyDescent="0.2">
      <c r="A436" s="1" t="s">
        <v>5640</v>
      </c>
      <c r="B436" s="2">
        <f>_xlfn.MAXIFS(Events!$W$2:$W$10081,Events!$B$2:$B$10081,A436)</f>
        <v>46181.34375</v>
      </c>
      <c r="C436" s="2">
        <f>_xlfn.MAXIFS(Events!$X$2:$X$10081,Events!$B$2:$B$10081,A436)</f>
        <v>46181.40625</v>
      </c>
      <c r="D436">
        <f t="shared" si="6"/>
        <v>90</v>
      </c>
    </row>
    <row r="437" spans="1:4" x14ac:dyDescent="0.2">
      <c r="A437" s="1" t="s">
        <v>5651</v>
      </c>
      <c r="B437" s="2">
        <f>_xlfn.MAXIFS(Events!$W$2:$W$10081,Events!$B$2:$B$10081,A437)</f>
        <v>46181.425694444442</v>
      </c>
      <c r="C437" s="2">
        <f>_xlfn.MAXIFS(Events!$X$2:$X$10081,Events!$B$2:$B$10081,A437)</f>
        <v>46181.498611111114</v>
      </c>
      <c r="D437">
        <f t="shared" si="6"/>
        <v>105.00000000698492</v>
      </c>
    </row>
    <row r="438" spans="1:4" x14ac:dyDescent="0.2">
      <c r="A438" s="1" t="s">
        <v>5665</v>
      </c>
      <c r="B438" s="2">
        <f>_xlfn.MAXIFS(Events!$W$2:$W$10081,Events!$B$2:$B$10081,A438)</f>
        <v>46181.257638888892</v>
      </c>
      <c r="C438" s="2">
        <f>_xlfn.MAXIFS(Events!$X$2:$X$10081,Events!$B$2:$B$10081,A438)</f>
        <v>46181.324999999997</v>
      </c>
      <c r="D438">
        <f t="shared" si="6"/>
        <v>96.999999991385266</v>
      </c>
    </row>
    <row r="439" spans="1:4" x14ac:dyDescent="0.2">
      <c r="A439" s="1" t="s">
        <v>5678</v>
      </c>
      <c r="B439" s="2">
        <f>_xlfn.MAXIFS(Events!$W$2:$W$10081,Events!$B$2:$B$10081,A439)</f>
        <v>46181.398611111108</v>
      </c>
      <c r="C439" s="2">
        <f>_xlfn.MAXIFS(Events!$X$2:$X$10081,Events!$B$2:$B$10081,A439)</f>
        <v>46181.464583333334</v>
      </c>
      <c r="D439">
        <f t="shared" si="6"/>
        <v>95.000000005820766</v>
      </c>
    </row>
    <row r="440" spans="1:4" x14ac:dyDescent="0.2">
      <c r="A440" s="1" t="s">
        <v>5691</v>
      </c>
      <c r="B440" s="2">
        <f>_xlfn.MAXIFS(Events!$W$2:$W$10081,Events!$B$2:$B$10081,A440)</f>
        <v>46181.407638888886</v>
      </c>
      <c r="C440" s="2">
        <f>_xlfn.MAXIFS(Events!$X$2:$X$10081,Events!$B$2:$B$10081,A440)</f>
        <v>46181.470138888886</v>
      </c>
      <c r="D440">
        <f t="shared" si="6"/>
        <v>90</v>
      </c>
    </row>
    <row r="441" spans="1:4" x14ac:dyDescent="0.2">
      <c r="A441" s="1" t="s">
        <v>5703</v>
      </c>
      <c r="B441" s="2">
        <f>_xlfn.MAXIFS(Events!$W$2:$W$10081,Events!$B$2:$B$10081,A441)</f>
        <v>46181.370138888888</v>
      </c>
      <c r="C441" s="2">
        <f>_xlfn.MAXIFS(Events!$X$2:$X$10081,Events!$B$2:$B$10081,A441)</f>
        <v>46181.438888888886</v>
      </c>
      <c r="D441">
        <f t="shared" si="6"/>
        <v>98.999999997904524</v>
      </c>
    </row>
    <row r="442" spans="1:4" x14ac:dyDescent="0.2">
      <c r="A442" s="1" t="s">
        <v>5714</v>
      </c>
      <c r="B442" s="2">
        <f>_xlfn.MAXIFS(Events!$W$2:$W$10081,Events!$B$2:$B$10081,A442)</f>
        <v>46181.324305555558</v>
      </c>
      <c r="C442" s="2">
        <f>_xlfn.MAXIFS(Events!$X$2:$X$10081,Events!$B$2:$B$10081,A442)</f>
        <v>46181.39166666667</v>
      </c>
      <c r="D442">
        <f t="shared" si="6"/>
        <v>97.000000001862645</v>
      </c>
    </row>
    <row r="443" spans="1:4" x14ac:dyDescent="0.2">
      <c r="A443" s="1" t="s">
        <v>5724</v>
      </c>
      <c r="B443" s="2">
        <f>_xlfn.MAXIFS(Events!$W$2:$W$10081,Events!$B$2:$B$10081,A443)</f>
        <v>46181.443055555559</v>
      </c>
      <c r="C443" s="2">
        <f>_xlfn.MAXIFS(Events!$X$2:$X$10081,Events!$B$2:$B$10081,A443)</f>
        <v>46181.515277777777</v>
      </c>
      <c r="D443">
        <f t="shared" si="6"/>
        <v>103.99999999324791</v>
      </c>
    </row>
    <row r="444" spans="1:4" x14ac:dyDescent="0.2">
      <c r="A444" s="1" t="s">
        <v>5737</v>
      </c>
      <c r="B444" s="2">
        <f>_xlfn.MAXIFS(Events!$W$2:$W$10081,Events!$B$2:$B$10081,A444)</f>
        <v>46181.4</v>
      </c>
      <c r="C444" s="2">
        <f>_xlfn.MAXIFS(Events!$X$2:$X$10081,Events!$B$2:$B$10081,A444)</f>
        <v>46181.47152777778</v>
      </c>
      <c r="D444">
        <f t="shared" si="6"/>
        <v>103.00000000046566</v>
      </c>
    </row>
    <row r="445" spans="1:4" x14ac:dyDescent="0.2">
      <c r="A445" s="1" t="s">
        <v>5750</v>
      </c>
      <c r="B445" s="2">
        <f>_xlfn.MAXIFS(Events!$W$2:$W$10081,Events!$B$2:$B$10081,A445)</f>
        <v>46181.280555555553</v>
      </c>
      <c r="C445" s="2">
        <f>_xlfn.MAXIFS(Events!$X$2:$X$10081,Events!$B$2:$B$10081,A445)</f>
        <v>46181.350694444445</v>
      </c>
      <c r="D445">
        <f t="shared" si="6"/>
        <v>101.00000000442378</v>
      </c>
    </row>
    <row r="446" spans="1:4" x14ac:dyDescent="0.2">
      <c r="A446" s="1" t="s">
        <v>5762</v>
      </c>
      <c r="B446" s="2">
        <f>_xlfn.MAXIFS(Events!$W$2:$W$10081,Events!$B$2:$B$10081,A446)</f>
        <v>46181.354861111111</v>
      </c>
      <c r="C446" s="2">
        <f>_xlfn.MAXIFS(Events!$X$2:$X$10081,Events!$B$2:$B$10081,A446)</f>
        <v>46181.436111111114</v>
      </c>
      <c r="D446">
        <f t="shared" si="6"/>
        <v>117.00000000419095</v>
      </c>
    </row>
    <row r="447" spans="1:4" x14ac:dyDescent="0.2">
      <c r="A447" s="1" t="s">
        <v>5775</v>
      </c>
      <c r="B447" s="2">
        <f>_xlfn.MAXIFS(Events!$W$2:$W$10081,Events!$B$2:$B$10081,A447)</f>
        <v>46181.4</v>
      </c>
      <c r="C447" s="2">
        <f>_xlfn.MAXIFS(Events!$X$2:$X$10081,Events!$B$2:$B$10081,A447)</f>
        <v>46181.470833333333</v>
      </c>
      <c r="D447">
        <f t="shared" si="6"/>
        <v>101.99999999720603</v>
      </c>
    </row>
    <row r="448" spans="1:4" x14ac:dyDescent="0.2">
      <c r="A448" s="1" t="s">
        <v>5786</v>
      </c>
      <c r="B448" s="2">
        <f>_xlfn.MAXIFS(Events!$W$2:$W$10081,Events!$B$2:$B$10081,A448)</f>
        <v>46181.411805555559</v>
      </c>
      <c r="C448" s="2">
        <f>_xlfn.MAXIFS(Events!$X$2:$X$10081,Events!$B$2:$B$10081,A448)</f>
        <v>46181.482638888891</v>
      </c>
      <c r="D448">
        <f t="shared" si="6"/>
        <v>101.99999999720603</v>
      </c>
    </row>
    <row r="449" spans="1:4" x14ac:dyDescent="0.2">
      <c r="A449" s="1" t="s">
        <v>5798</v>
      </c>
      <c r="B449" s="2">
        <f>_xlfn.MAXIFS(Events!$W$2:$W$10081,Events!$B$2:$B$10081,A449)</f>
        <v>46181.417361111111</v>
      </c>
      <c r="C449" s="2">
        <f>_xlfn.MAXIFS(Events!$X$2:$X$10081,Events!$B$2:$B$10081,A449)</f>
        <v>46181.484027777777</v>
      </c>
      <c r="D449">
        <f t="shared" si="6"/>
        <v>95.999999998603016</v>
      </c>
    </row>
    <row r="450" spans="1:4" x14ac:dyDescent="0.2">
      <c r="A450" s="1" t="s">
        <v>5806</v>
      </c>
      <c r="B450" s="2">
        <f>_xlfn.MAXIFS(Events!$W$2:$W$10081,Events!$B$2:$B$10081,A450)</f>
        <v>46181.279861111114</v>
      </c>
      <c r="C450" s="2">
        <f>_xlfn.MAXIFS(Events!$X$2:$X$10081,Events!$B$2:$B$10081,A450)</f>
        <v>46181.359722222223</v>
      </c>
      <c r="D450">
        <f t="shared" si="6"/>
        <v>114.99999999767169</v>
      </c>
    </row>
    <row r="451" spans="1:4" x14ac:dyDescent="0.2">
      <c r="A451" s="1" t="s">
        <v>5818</v>
      </c>
      <c r="B451" s="2">
        <f>_xlfn.MAXIFS(Events!$W$2:$W$10081,Events!$B$2:$B$10081,A451)</f>
        <v>46181.390972222223</v>
      </c>
      <c r="C451" s="2">
        <f>_xlfn.MAXIFS(Events!$X$2:$X$10081,Events!$B$2:$B$10081,A451)</f>
        <v>46181.469444444447</v>
      </c>
      <c r="D451">
        <f t="shared" si="6"/>
        <v>113.00000000162981</v>
      </c>
    </row>
    <row r="452" spans="1:4" x14ac:dyDescent="0.2">
      <c r="A452" s="1" t="s">
        <v>5827</v>
      </c>
      <c r="B452" s="2">
        <f>_xlfn.MAXIFS(Events!$W$2:$W$10081,Events!$B$2:$B$10081,A452)</f>
        <v>46181.411805555559</v>
      </c>
      <c r="C452" s="2">
        <f>_xlfn.MAXIFS(Events!$X$2:$X$10081,Events!$B$2:$B$10081,A452)</f>
        <v>46181.488888888889</v>
      </c>
      <c r="D452">
        <f t="shared" si="6"/>
        <v>110.99999999511056</v>
      </c>
    </row>
    <row r="453" spans="1:4" x14ac:dyDescent="0.2">
      <c r="A453" s="1" t="s">
        <v>5838</v>
      </c>
      <c r="B453" s="2">
        <f>_xlfn.MAXIFS(Events!$W$2:$W$10081,Events!$B$2:$B$10081,A453)</f>
        <v>46181.381944444445</v>
      </c>
      <c r="C453" s="2">
        <f>_xlfn.MAXIFS(Events!$X$2:$X$10081,Events!$B$2:$B$10081,A453)</f>
        <v>46181.451388888891</v>
      </c>
      <c r="D453">
        <f t="shared" ref="D453:D516" si="7">(C453-B453)*1440</f>
        <v>100.00000000116415</v>
      </c>
    </row>
    <row r="454" spans="1:4" x14ac:dyDescent="0.2">
      <c r="A454" s="1" t="s">
        <v>5846</v>
      </c>
      <c r="B454" s="2">
        <f>_xlfn.MAXIFS(Events!$W$2:$W$10081,Events!$B$2:$B$10081,A454)</f>
        <v>46181.428472222222</v>
      </c>
      <c r="C454" s="2">
        <f>_xlfn.MAXIFS(Events!$X$2:$X$10081,Events!$B$2:$B$10081,A454)</f>
        <v>46181.509027777778</v>
      </c>
      <c r="D454">
        <f t="shared" si="7"/>
        <v>116.00000000093132</v>
      </c>
    </row>
    <row r="455" spans="1:4" x14ac:dyDescent="0.2">
      <c r="A455" s="1" t="s">
        <v>5857</v>
      </c>
      <c r="B455" s="2">
        <f>_xlfn.MAXIFS(Events!$W$2:$W$10081,Events!$B$2:$B$10081,A455)</f>
        <v>46181.554861111108</v>
      </c>
      <c r="C455" s="2">
        <f>_xlfn.MAXIFS(Events!$X$2:$X$10081,Events!$B$2:$B$10081,A455)</f>
        <v>46181.634722222225</v>
      </c>
      <c r="D455">
        <f t="shared" si="7"/>
        <v>115.00000000814907</v>
      </c>
    </row>
    <row r="456" spans="1:4" x14ac:dyDescent="0.2">
      <c r="A456" s="1" t="s">
        <v>5871</v>
      </c>
      <c r="B456" s="2">
        <f>_xlfn.MAXIFS(Events!$W$2:$W$10081,Events!$B$2:$B$10081,A456)</f>
        <v>46181.675694444442</v>
      </c>
      <c r="C456" s="2">
        <f>_xlfn.MAXIFS(Events!$X$2:$X$10081,Events!$B$2:$B$10081,A456)</f>
        <v>46181.757638888892</v>
      </c>
      <c r="D456">
        <f t="shared" si="7"/>
        <v>118.00000000745058</v>
      </c>
    </row>
    <row r="457" spans="1:4" x14ac:dyDescent="0.2">
      <c r="A457" s="1" t="s">
        <v>5885</v>
      </c>
      <c r="B457" s="2">
        <f>_xlfn.MAXIFS(Events!$W$2:$W$10081,Events!$B$2:$B$10081,A457)</f>
        <v>46181.654166666667</v>
      </c>
      <c r="C457" s="2">
        <f>_xlfn.MAXIFS(Events!$X$2:$X$10081,Events!$B$2:$B$10081,A457)</f>
        <v>46181.72152777778</v>
      </c>
      <c r="D457">
        <f t="shared" si="7"/>
        <v>97.000000001862645</v>
      </c>
    </row>
    <row r="458" spans="1:4" x14ac:dyDescent="0.2">
      <c r="A458" s="1" t="s">
        <v>5899</v>
      </c>
      <c r="B458" s="2">
        <f>_xlfn.MAXIFS(Events!$W$2:$W$10081,Events!$B$2:$B$10081,A458)</f>
        <v>46181.594444444447</v>
      </c>
      <c r="C458" s="2">
        <f>_xlfn.MAXIFS(Events!$X$2:$X$10081,Events!$B$2:$B$10081,A458)</f>
        <v>46181.676388888889</v>
      </c>
      <c r="D458">
        <f t="shared" si="7"/>
        <v>117.9999999969732</v>
      </c>
    </row>
    <row r="459" spans="1:4" x14ac:dyDescent="0.2">
      <c r="A459" s="1" t="s">
        <v>5911</v>
      </c>
      <c r="B459" s="2">
        <f>_xlfn.MAXIFS(Events!$W$2:$W$10081,Events!$B$2:$B$10081,A459)</f>
        <v>46181.531944444447</v>
      </c>
      <c r="C459" s="2">
        <f>_xlfn.MAXIFS(Events!$X$2:$X$10081,Events!$B$2:$B$10081,A459)</f>
        <v>46181.61041666667</v>
      </c>
      <c r="D459">
        <f t="shared" si="7"/>
        <v>113.00000000162981</v>
      </c>
    </row>
    <row r="460" spans="1:4" x14ac:dyDescent="0.2">
      <c r="A460" s="1" t="s">
        <v>5925</v>
      </c>
      <c r="B460" s="2">
        <f>_xlfn.MAXIFS(Events!$W$2:$W$10081,Events!$B$2:$B$10081,A460)</f>
        <v>46181.508333333331</v>
      </c>
      <c r="C460" s="2">
        <f>_xlfn.MAXIFS(Events!$X$2:$X$10081,Events!$B$2:$B$10081,A460)</f>
        <v>46181.586111111108</v>
      </c>
      <c r="D460">
        <f t="shared" si="7"/>
        <v>111.99999999837019</v>
      </c>
    </row>
    <row r="461" spans="1:4" x14ac:dyDescent="0.2">
      <c r="A461" s="1" t="s">
        <v>5938</v>
      </c>
      <c r="B461" s="2">
        <f>_xlfn.MAXIFS(Events!$W$2:$W$10081,Events!$B$2:$B$10081,A461)</f>
        <v>46181.688888888886</v>
      </c>
      <c r="C461" s="2">
        <f>_xlfn.MAXIFS(Events!$X$2:$X$10081,Events!$B$2:$B$10081,A461)</f>
        <v>46181.770138888889</v>
      </c>
      <c r="D461">
        <f t="shared" si="7"/>
        <v>117.00000000419095</v>
      </c>
    </row>
    <row r="462" spans="1:4" x14ac:dyDescent="0.2">
      <c r="A462" s="1" t="s">
        <v>5952</v>
      </c>
      <c r="B462" s="2">
        <f>_xlfn.MAXIFS(Events!$W$2:$W$10081,Events!$B$2:$B$10081,A462)</f>
        <v>46181.694444444445</v>
      </c>
      <c r="C462" s="2">
        <f>_xlfn.MAXIFS(Events!$X$2:$X$10081,Events!$B$2:$B$10081,A462)</f>
        <v>46181.776388888888</v>
      </c>
      <c r="D462">
        <f t="shared" si="7"/>
        <v>117.9999999969732</v>
      </c>
    </row>
    <row r="463" spans="1:4" x14ac:dyDescent="0.2">
      <c r="A463" s="1" t="s">
        <v>5966</v>
      </c>
      <c r="B463" s="2">
        <f>_xlfn.MAXIFS(Events!$W$2:$W$10081,Events!$B$2:$B$10081,A463)</f>
        <v>46181.643055555556</v>
      </c>
      <c r="C463" s="2">
        <f>_xlfn.MAXIFS(Events!$X$2:$X$10081,Events!$B$2:$B$10081,A463)</f>
        <v>46181.720833333333</v>
      </c>
      <c r="D463">
        <f t="shared" si="7"/>
        <v>111.99999999837019</v>
      </c>
    </row>
    <row r="464" spans="1:4" x14ac:dyDescent="0.2">
      <c r="A464" s="1" t="s">
        <v>5980</v>
      </c>
      <c r="B464" s="2">
        <f>_xlfn.MAXIFS(Events!$W$2:$W$10081,Events!$B$2:$B$10081,A464)</f>
        <v>46181.616666666669</v>
      </c>
      <c r="C464" s="2">
        <f>_xlfn.MAXIFS(Events!$X$2:$X$10081,Events!$B$2:$B$10081,A464)</f>
        <v>46181.699305555558</v>
      </c>
      <c r="D464">
        <f t="shared" si="7"/>
        <v>119.00000000023283</v>
      </c>
    </row>
    <row r="465" spans="1:4" x14ac:dyDescent="0.2">
      <c r="A465" s="1" t="s">
        <v>5992</v>
      </c>
      <c r="B465" s="2">
        <f>_xlfn.MAXIFS(Events!$W$2:$W$10081,Events!$B$2:$B$10081,A465)</f>
        <v>46181.710416666669</v>
      </c>
      <c r="C465" s="2">
        <f>_xlfn.MAXIFS(Events!$X$2:$X$10081,Events!$B$2:$B$10081,A465)</f>
        <v>46181.792361111111</v>
      </c>
      <c r="D465">
        <f t="shared" si="7"/>
        <v>117.9999999969732</v>
      </c>
    </row>
    <row r="466" spans="1:4" x14ac:dyDescent="0.2">
      <c r="A466" s="1" t="s">
        <v>6006</v>
      </c>
      <c r="B466" s="2">
        <f>_xlfn.MAXIFS(Events!$W$2:$W$10081,Events!$B$2:$B$10081,A466)</f>
        <v>46181.690972222219</v>
      </c>
      <c r="C466" s="2">
        <f>_xlfn.MAXIFS(Events!$X$2:$X$10081,Events!$B$2:$B$10081,A466)</f>
        <v>46181.770138888889</v>
      </c>
      <c r="D466">
        <f t="shared" si="7"/>
        <v>114.00000000488944</v>
      </c>
    </row>
    <row r="467" spans="1:4" x14ac:dyDescent="0.2">
      <c r="A467" s="1" t="s">
        <v>6017</v>
      </c>
      <c r="B467" s="2">
        <f>_xlfn.MAXIFS(Events!$W$2:$W$10081,Events!$B$2:$B$10081,A467)</f>
        <v>46181.572916666664</v>
      </c>
      <c r="C467" s="2">
        <f>_xlfn.MAXIFS(Events!$X$2:$X$10081,Events!$B$2:$B$10081,A467)</f>
        <v>46181.651388888888</v>
      </c>
      <c r="D467">
        <f t="shared" si="7"/>
        <v>113.00000000162981</v>
      </c>
    </row>
    <row r="468" spans="1:4" x14ac:dyDescent="0.2">
      <c r="A468" s="1" t="s">
        <v>6030</v>
      </c>
      <c r="B468" s="2">
        <f>_xlfn.MAXIFS(Events!$W$2:$W$10081,Events!$B$2:$B$10081,A468)</f>
        <v>46181.503472222219</v>
      </c>
      <c r="C468" s="2">
        <f>_xlfn.MAXIFS(Events!$X$2:$X$10081,Events!$B$2:$B$10081,A468)</f>
        <v>46181.588194444441</v>
      </c>
      <c r="D468">
        <f t="shared" si="7"/>
        <v>121.99999999953434</v>
      </c>
    </row>
    <row r="469" spans="1:4" x14ac:dyDescent="0.2">
      <c r="A469" s="1" t="s">
        <v>6043</v>
      </c>
      <c r="B469" s="2">
        <f>_xlfn.MAXIFS(Events!$W$2:$W$10081,Events!$B$2:$B$10081,A469)</f>
        <v>46181.609722222223</v>
      </c>
      <c r="C469" s="2">
        <f>_xlfn.MAXIFS(Events!$X$2:$X$10081,Events!$B$2:$B$10081,A469)</f>
        <v>46181.693749999999</v>
      </c>
      <c r="D469">
        <f t="shared" si="7"/>
        <v>120.99999999627471</v>
      </c>
    </row>
    <row r="470" spans="1:4" x14ac:dyDescent="0.2">
      <c r="A470" s="1" t="s">
        <v>6056</v>
      </c>
      <c r="B470" s="2">
        <f>_xlfn.MAXIFS(Events!$W$2:$W$10081,Events!$B$2:$B$10081,A470)</f>
        <v>46181.647916666669</v>
      </c>
      <c r="C470" s="2">
        <f>_xlfn.MAXIFS(Events!$X$2:$X$10081,Events!$B$2:$B$10081,A470)</f>
        <v>46181.723611111112</v>
      </c>
      <c r="D470">
        <f t="shared" si="7"/>
        <v>108.99999999906868</v>
      </c>
    </row>
    <row r="471" spans="1:4" x14ac:dyDescent="0.2">
      <c r="A471" s="1" t="s">
        <v>6069</v>
      </c>
      <c r="B471" s="2">
        <f>_xlfn.MAXIFS(Events!$W$2:$W$10081,Events!$B$2:$B$10081,A471)</f>
        <v>46181.679166666669</v>
      </c>
      <c r="C471" s="2">
        <f>_xlfn.MAXIFS(Events!$X$2:$X$10081,Events!$B$2:$B$10081,A471)</f>
        <v>46181.763194444444</v>
      </c>
      <c r="D471">
        <f t="shared" si="7"/>
        <v>120.99999999627471</v>
      </c>
    </row>
    <row r="472" spans="1:4" x14ac:dyDescent="0.2">
      <c r="A472" s="1" t="s">
        <v>6082</v>
      </c>
      <c r="B472" s="2">
        <f>_xlfn.MAXIFS(Events!$W$2:$W$10081,Events!$B$2:$B$10081,A472)</f>
        <v>46181.529166666667</v>
      </c>
      <c r="C472" s="2">
        <f>_xlfn.MAXIFS(Events!$X$2:$X$10081,Events!$B$2:$B$10081,A472)</f>
        <v>46181.606249999997</v>
      </c>
      <c r="D472">
        <f t="shared" si="7"/>
        <v>110.99999999511056</v>
      </c>
    </row>
    <row r="473" spans="1:4" x14ac:dyDescent="0.2">
      <c r="A473" s="1" t="s">
        <v>6094</v>
      </c>
      <c r="B473" s="2">
        <f>_xlfn.MAXIFS(Events!$W$2:$W$10081,Events!$B$2:$B$10081,A473)</f>
        <v>46181.723611111112</v>
      </c>
      <c r="C473" s="2">
        <f>_xlfn.MAXIFS(Events!$X$2:$X$10081,Events!$B$2:$B$10081,A473)</f>
        <v>46181.800694444442</v>
      </c>
      <c r="D473">
        <f t="shared" si="7"/>
        <v>110.99999999511056</v>
      </c>
    </row>
    <row r="474" spans="1:4" x14ac:dyDescent="0.2">
      <c r="A474" s="1" t="s">
        <v>6106</v>
      </c>
      <c r="B474" s="2">
        <f>_xlfn.MAXIFS(Events!$W$2:$W$10081,Events!$B$2:$B$10081,A474)</f>
        <v>46181.527083333334</v>
      </c>
      <c r="C474" s="2">
        <f>_xlfn.MAXIFS(Events!$X$2:$X$10081,Events!$B$2:$B$10081,A474)</f>
        <v>46181.609722222223</v>
      </c>
      <c r="D474">
        <f t="shared" si="7"/>
        <v>119.00000000023283</v>
      </c>
    </row>
    <row r="475" spans="1:4" x14ac:dyDescent="0.2">
      <c r="A475" s="1" t="s">
        <v>6116</v>
      </c>
      <c r="B475" s="2">
        <f>_xlfn.MAXIFS(Events!$W$2:$W$10081,Events!$B$2:$B$10081,A475)</f>
        <v>46181.677083333336</v>
      </c>
      <c r="C475" s="2">
        <f>_xlfn.MAXIFS(Events!$X$2:$X$10081,Events!$B$2:$B$10081,A475)</f>
        <v>46181.76666666667</v>
      </c>
      <c r="D475">
        <f t="shared" si="7"/>
        <v>129.00000000139698</v>
      </c>
    </row>
    <row r="476" spans="1:4" x14ac:dyDescent="0.2">
      <c r="A476" s="1" t="s">
        <v>6129</v>
      </c>
      <c r="B476" s="2">
        <f>_xlfn.MAXIFS(Events!$W$2:$W$10081,Events!$B$2:$B$10081,A476)</f>
        <v>46181.569444444445</v>
      </c>
      <c r="C476" s="2">
        <f>_xlfn.MAXIFS(Events!$X$2:$X$10081,Events!$B$2:$B$10081,A476)</f>
        <v>46181.649305555555</v>
      </c>
      <c r="D476">
        <f t="shared" si="7"/>
        <v>114.99999999767169</v>
      </c>
    </row>
    <row r="477" spans="1:4" x14ac:dyDescent="0.2">
      <c r="A477" s="1" t="s">
        <v>6141</v>
      </c>
      <c r="B477" s="2">
        <f>_xlfn.MAXIFS(Events!$W$2:$W$10081,Events!$B$2:$B$10081,A477)</f>
        <v>46181.50277777778</v>
      </c>
      <c r="C477" s="2">
        <f>_xlfn.MAXIFS(Events!$X$2:$X$10081,Events!$B$2:$B$10081,A477)</f>
        <v>46181.579861111109</v>
      </c>
      <c r="D477">
        <f t="shared" si="7"/>
        <v>110.99999999511056</v>
      </c>
    </row>
    <row r="478" spans="1:4" x14ac:dyDescent="0.2">
      <c r="A478" s="1" t="s">
        <v>6155</v>
      </c>
      <c r="B478" s="2">
        <f>_xlfn.MAXIFS(Events!$W$2:$W$10081,Events!$B$2:$B$10081,A478)</f>
        <v>46181.599999999999</v>
      </c>
      <c r="C478" s="2">
        <f>_xlfn.MAXIFS(Events!$X$2:$X$10081,Events!$B$2:$B$10081,A478)</f>
        <v>46181.69027777778</v>
      </c>
      <c r="D478">
        <f t="shared" si="7"/>
        <v>130.00000000465661</v>
      </c>
    </row>
    <row r="479" spans="1:4" x14ac:dyDescent="0.2">
      <c r="A479" s="1" t="s">
        <v>6166</v>
      </c>
      <c r="B479" s="2">
        <f>_xlfn.MAXIFS(Events!$W$2:$W$10081,Events!$B$2:$B$10081,A479)</f>
        <v>46181.714583333334</v>
      </c>
      <c r="C479" s="2">
        <f>_xlfn.MAXIFS(Events!$X$2:$X$10081,Events!$B$2:$B$10081,A479)</f>
        <v>46181.800694444442</v>
      </c>
      <c r="D479">
        <f t="shared" si="7"/>
        <v>123.99999999557622</v>
      </c>
    </row>
    <row r="480" spans="1:4" x14ac:dyDescent="0.2">
      <c r="A480" s="1" t="s">
        <v>6179</v>
      </c>
      <c r="B480" s="2">
        <f>_xlfn.MAXIFS(Events!$W$2:$W$10081,Events!$B$2:$B$10081,A480)</f>
        <v>46181.536805555559</v>
      </c>
      <c r="C480" s="2">
        <f>_xlfn.MAXIFS(Events!$X$2:$X$10081,Events!$B$2:$B$10081,A480)</f>
        <v>46181.62777777778</v>
      </c>
      <c r="D480">
        <f t="shared" si="7"/>
        <v>130.99999999743886</v>
      </c>
    </row>
    <row r="481" spans="1:4" x14ac:dyDescent="0.2">
      <c r="A481" s="1" t="s">
        <v>6193</v>
      </c>
      <c r="B481" s="2">
        <f>_xlfn.MAXIFS(Events!$W$2:$W$10081,Events!$B$2:$B$10081,A481)</f>
        <v>46181.618750000001</v>
      </c>
      <c r="C481" s="2">
        <f>_xlfn.MAXIFS(Events!$X$2:$X$10081,Events!$B$2:$B$10081,A481)</f>
        <v>46181.697916666664</v>
      </c>
      <c r="D481">
        <f t="shared" si="7"/>
        <v>113.99999999441206</v>
      </c>
    </row>
    <row r="482" spans="1:4" x14ac:dyDescent="0.2">
      <c r="A482" s="1" t="s">
        <v>6204</v>
      </c>
      <c r="B482" s="2">
        <f>_xlfn.MAXIFS(Events!$W$2:$W$10081,Events!$B$2:$B$10081,A482)</f>
        <v>46181.640277777777</v>
      </c>
      <c r="C482" s="2">
        <f>_xlfn.MAXIFS(Events!$X$2:$X$10081,Events!$B$2:$B$10081,A482)</f>
        <v>46181.726388888892</v>
      </c>
      <c r="D482">
        <f t="shared" si="7"/>
        <v>124.0000000060536</v>
      </c>
    </row>
    <row r="483" spans="1:4" x14ac:dyDescent="0.2">
      <c r="A483" s="1" t="s">
        <v>6214</v>
      </c>
      <c r="B483" s="2">
        <f>_xlfn.MAXIFS(Events!$W$2:$W$10081,Events!$B$2:$B$10081,A483)</f>
        <v>46181.688194444447</v>
      </c>
      <c r="C483" s="2">
        <f>_xlfn.MAXIFS(Events!$X$2:$X$10081,Events!$B$2:$B$10081,A483)</f>
        <v>46181.768055555556</v>
      </c>
      <c r="D483">
        <f t="shared" si="7"/>
        <v>114.99999999767169</v>
      </c>
    </row>
    <row r="484" spans="1:4" x14ac:dyDescent="0.2">
      <c r="A484" s="1" t="s">
        <v>6224</v>
      </c>
      <c r="B484" s="2">
        <f>_xlfn.MAXIFS(Events!$W$2:$W$10081,Events!$B$2:$B$10081,A484)</f>
        <v>46181.611805555556</v>
      </c>
      <c r="C484" s="2">
        <f>_xlfn.MAXIFS(Events!$X$2:$X$10081,Events!$B$2:$B$10081,A484)</f>
        <v>46181.699305555558</v>
      </c>
      <c r="D484">
        <f t="shared" si="7"/>
        <v>126.00000000209548</v>
      </c>
    </row>
    <row r="485" spans="1:4" x14ac:dyDescent="0.2">
      <c r="A485" s="1" t="s">
        <v>6234</v>
      </c>
      <c r="B485" s="2">
        <f>_xlfn.MAXIFS(Events!$W$2:$W$10081,Events!$B$2:$B$10081,A485)</f>
        <v>46182.257638888892</v>
      </c>
      <c r="C485" s="2">
        <f>_xlfn.MAXIFS(Events!$X$2:$X$10081,Events!$B$2:$B$10081,A485)</f>
        <v>46182.325694444444</v>
      </c>
      <c r="D485">
        <f t="shared" si="7"/>
        <v>97.999999994644895</v>
      </c>
    </row>
    <row r="486" spans="1:4" x14ac:dyDescent="0.2">
      <c r="A486" s="1" t="s">
        <v>6248</v>
      </c>
      <c r="B486" s="2">
        <f>_xlfn.MAXIFS(Events!$W$2:$W$10081,Events!$B$2:$B$10081,A486)</f>
        <v>46182.477083333331</v>
      </c>
      <c r="C486" s="2">
        <f>_xlfn.MAXIFS(Events!$X$2:$X$10081,Events!$B$2:$B$10081,A486)</f>
        <v>46182.540277777778</v>
      </c>
      <c r="D486">
        <f t="shared" si="7"/>
        <v>91.000000003259629</v>
      </c>
    </row>
    <row r="487" spans="1:4" x14ac:dyDescent="0.2">
      <c r="A487" s="1" t="s">
        <v>6262</v>
      </c>
      <c r="B487" s="2">
        <f>_xlfn.MAXIFS(Events!$W$2:$W$10081,Events!$B$2:$B$10081,A487)</f>
        <v>46182.377083333333</v>
      </c>
      <c r="C487" s="2">
        <f>_xlfn.MAXIFS(Events!$X$2:$X$10081,Events!$B$2:$B$10081,A487)</f>
        <v>46182.446527777778</v>
      </c>
      <c r="D487">
        <f t="shared" si="7"/>
        <v>100.00000000116415</v>
      </c>
    </row>
    <row r="488" spans="1:4" x14ac:dyDescent="0.2">
      <c r="A488" s="1" t="s">
        <v>6276</v>
      </c>
      <c r="B488" s="2">
        <f>_xlfn.MAXIFS(Events!$W$2:$W$10081,Events!$B$2:$B$10081,A488)</f>
        <v>46182.408333333333</v>
      </c>
      <c r="C488" s="2">
        <f>_xlfn.MAXIFS(Events!$X$2:$X$10081,Events!$B$2:$B$10081,A488)</f>
        <v>46182.476388888892</v>
      </c>
      <c r="D488">
        <f t="shared" si="7"/>
        <v>98.000000005122274</v>
      </c>
    </row>
    <row r="489" spans="1:4" x14ac:dyDescent="0.2">
      <c r="A489" s="1" t="s">
        <v>6290</v>
      </c>
      <c r="B489" s="2">
        <f>_xlfn.MAXIFS(Events!$W$2:$W$10081,Events!$B$2:$B$10081,A489)</f>
        <v>46182.461111111108</v>
      </c>
      <c r="C489" s="2">
        <f>_xlfn.MAXIFS(Events!$X$2:$X$10081,Events!$B$2:$B$10081,A489)</f>
        <v>46182.525000000001</v>
      </c>
      <c r="D489">
        <f t="shared" si="7"/>
        <v>92.000000006519258</v>
      </c>
    </row>
    <row r="490" spans="1:4" x14ac:dyDescent="0.2">
      <c r="A490" s="1" t="s">
        <v>6303</v>
      </c>
      <c r="B490" s="2">
        <f>_xlfn.MAXIFS(Events!$W$2:$W$10081,Events!$B$2:$B$10081,A490)</f>
        <v>46182.404861111114</v>
      </c>
      <c r="C490" s="2">
        <f>_xlfn.MAXIFS(Events!$X$2:$X$10081,Events!$B$2:$B$10081,A490)</f>
        <v>46182.472916666666</v>
      </c>
      <c r="D490">
        <f t="shared" si="7"/>
        <v>97.999999994644895</v>
      </c>
    </row>
    <row r="491" spans="1:4" x14ac:dyDescent="0.2">
      <c r="A491" s="1" t="s">
        <v>6317</v>
      </c>
      <c r="B491" s="2">
        <f>_xlfn.MAXIFS(Events!$W$2:$W$10081,Events!$B$2:$B$10081,A491)</f>
        <v>46182.455555555556</v>
      </c>
      <c r="C491" s="2">
        <f>_xlfn.MAXIFS(Events!$X$2:$X$10081,Events!$B$2:$B$10081,A491)</f>
        <v>46182.523611111108</v>
      </c>
      <c r="D491">
        <f t="shared" si="7"/>
        <v>97.999999994644895</v>
      </c>
    </row>
    <row r="492" spans="1:4" x14ac:dyDescent="0.2">
      <c r="A492" s="1" t="s">
        <v>6328</v>
      </c>
      <c r="B492" s="2">
        <f>_xlfn.MAXIFS(Events!$W$2:$W$10081,Events!$B$2:$B$10081,A492)</f>
        <v>46182.356249999997</v>
      </c>
      <c r="C492" s="2">
        <f>_xlfn.MAXIFS(Events!$X$2:$X$10081,Events!$B$2:$B$10081,A492)</f>
        <v>46182.430555555555</v>
      </c>
      <c r="D492">
        <f t="shared" si="7"/>
        <v>107.0000000030268</v>
      </c>
    </row>
    <row r="493" spans="1:4" x14ac:dyDescent="0.2">
      <c r="A493" s="1" t="s">
        <v>6342</v>
      </c>
      <c r="B493" s="2">
        <f>_xlfn.MAXIFS(Events!$W$2:$W$10081,Events!$B$2:$B$10081,A493)</f>
        <v>46182.365972222222</v>
      </c>
      <c r="C493" s="2">
        <f>_xlfn.MAXIFS(Events!$X$2:$X$10081,Events!$B$2:$B$10081,A493)</f>
        <v>46182.43472222222</v>
      </c>
      <c r="D493">
        <f t="shared" si="7"/>
        <v>98.999999997904524</v>
      </c>
    </row>
    <row r="494" spans="1:4" x14ac:dyDescent="0.2">
      <c r="A494" s="1" t="s">
        <v>6355</v>
      </c>
      <c r="B494" s="2">
        <f>_xlfn.MAXIFS(Events!$W$2:$W$10081,Events!$B$2:$B$10081,A494)</f>
        <v>46182.288888888892</v>
      </c>
      <c r="C494" s="2">
        <f>_xlfn.MAXIFS(Events!$X$2:$X$10081,Events!$B$2:$B$10081,A494)</f>
        <v>46182.359027777777</v>
      </c>
      <c r="D494">
        <f t="shared" si="7"/>
        <v>100.9999999939464</v>
      </c>
    </row>
    <row r="495" spans="1:4" x14ac:dyDescent="0.2">
      <c r="A495" s="1" t="s">
        <v>6368</v>
      </c>
      <c r="B495" s="2">
        <f>_xlfn.MAXIFS(Events!$W$2:$W$10081,Events!$B$2:$B$10081,A495)</f>
        <v>46182.418055555558</v>
      </c>
      <c r="C495" s="2">
        <f>_xlfn.MAXIFS(Events!$X$2:$X$10081,Events!$B$2:$B$10081,A495)</f>
        <v>46182.484722222223</v>
      </c>
      <c r="D495">
        <f t="shared" si="7"/>
        <v>95.999999998603016</v>
      </c>
    </row>
    <row r="496" spans="1:4" x14ac:dyDescent="0.2">
      <c r="A496" s="1" t="s">
        <v>6380</v>
      </c>
      <c r="B496" s="2">
        <f>_xlfn.MAXIFS(Events!$W$2:$W$10081,Events!$B$2:$B$10081,A496)</f>
        <v>46182.254166666666</v>
      </c>
      <c r="C496" s="2">
        <f>_xlfn.MAXIFS(Events!$X$2:$X$10081,Events!$B$2:$B$10081,A496)</f>
        <v>46182.333333333336</v>
      </c>
      <c r="D496">
        <f t="shared" si="7"/>
        <v>114.00000000488944</v>
      </c>
    </row>
    <row r="497" spans="1:4" x14ac:dyDescent="0.2">
      <c r="A497" s="1" t="s">
        <v>6394</v>
      </c>
      <c r="B497" s="2">
        <f>_xlfn.MAXIFS(Events!$W$2:$W$10081,Events!$B$2:$B$10081,A497)</f>
        <v>46182.442361111112</v>
      </c>
      <c r="C497" s="2">
        <f>_xlfn.MAXIFS(Events!$X$2:$X$10081,Events!$B$2:$B$10081,A497)</f>
        <v>46182.508333333331</v>
      </c>
      <c r="D497">
        <f t="shared" si="7"/>
        <v>94.999999995343387</v>
      </c>
    </row>
    <row r="498" spans="1:4" x14ac:dyDescent="0.2">
      <c r="A498" s="1" t="s">
        <v>6407</v>
      </c>
      <c r="B498" s="2">
        <f>_xlfn.MAXIFS(Events!$W$2:$W$10081,Events!$B$2:$B$10081,A498)</f>
        <v>46182.28402777778</v>
      </c>
      <c r="C498" s="2">
        <f>_xlfn.MAXIFS(Events!$X$2:$X$10081,Events!$B$2:$B$10081,A498)</f>
        <v>46182.347916666666</v>
      </c>
      <c r="D498">
        <f t="shared" si="7"/>
        <v>91.999999996041879</v>
      </c>
    </row>
    <row r="499" spans="1:4" x14ac:dyDescent="0.2">
      <c r="A499" s="1" t="s">
        <v>6421</v>
      </c>
      <c r="B499" s="2">
        <f>_xlfn.MAXIFS(Events!$W$2:$W$10081,Events!$B$2:$B$10081,A499)</f>
        <v>46182.413888888892</v>
      </c>
      <c r="C499" s="2">
        <f>_xlfn.MAXIFS(Events!$X$2:$X$10081,Events!$B$2:$B$10081,A499)</f>
        <v>46182.477777777778</v>
      </c>
      <c r="D499">
        <f t="shared" si="7"/>
        <v>91.999999996041879</v>
      </c>
    </row>
    <row r="500" spans="1:4" x14ac:dyDescent="0.2">
      <c r="A500" s="1" t="s">
        <v>6430</v>
      </c>
      <c r="B500" s="2">
        <f>_xlfn.MAXIFS(Events!$W$2:$W$10081,Events!$B$2:$B$10081,A500)</f>
        <v>46182.402083333334</v>
      </c>
      <c r="C500" s="2">
        <f>_xlfn.MAXIFS(Events!$X$2:$X$10081,Events!$B$2:$B$10081,A500)</f>
        <v>46182.474999999999</v>
      </c>
      <c r="D500">
        <f t="shared" si="7"/>
        <v>104.99999999650754</v>
      </c>
    </row>
    <row r="501" spans="1:4" x14ac:dyDescent="0.2">
      <c r="A501" s="1" t="s">
        <v>6443</v>
      </c>
      <c r="B501" s="2">
        <f>_xlfn.MAXIFS(Events!$W$2:$W$10081,Events!$B$2:$B$10081,A501)</f>
        <v>46182.438194444447</v>
      </c>
      <c r="C501" s="2">
        <f>_xlfn.MAXIFS(Events!$X$2:$X$10081,Events!$B$2:$B$10081,A501)</f>
        <v>46182.509027777778</v>
      </c>
      <c r="D501">
        <f t="shared" si="7"/>
        <v>101.99999999720603</v>
      </c>
    </row>
    <row r="502" spans="1:4" x14ac:dyDescent="0.2">
      <c r="A502" s="1" t="s">
        <v>6453</v>
      </c>
      <c r="B502" s="2">
        <f>_xlfn.MAXIFS(Events!$W$2:$W$10081,Events!$B$2:$B$10081,A502)</f>
        <v>46182.265277777777</v>
      </c>
      <c r="C502" s="2">
        <f>_xlfn.MAXIFS(Events!$X$2:$X$10081,Events!$B$2:$B$10081,A502)</f>
        <v>46182.32916666667</v>
      </c>
      <c r="D502">
        <f t="shared" si="7"/>
        <v>92.000000006519258</v>
      </c>
    </row>
    <row r="503" spans="1:4" x14ac:dyDescent="0.2">
      <c r="A503" s="1" t="s">
        <v>6465</v>
      </c>
      <c r="B503" s="2">
        <f>_xlfn.MAXIFS(Events!$W$2:$W$10081,Events!$B$2:$B$10081,A503)</f>
        <v>46182.286805555559</v>
      </c>
      <c r="C503" s="2">
        <f>_xlfn.MAXIFS(Events!$X$2:$X$10081,Events!$B$2:$B$10081,A503)</f>
        <v>46182.359722222223</v>
      </c>
      <c r="D503">
        <f t="shared" si="7"/>
        <v>104.99999999650754</v>
      </c>
    </row>
    <row r="504" spans="1:4" x14ac:dyDescent="0.2">
      <c r="A504" s="1" t="s">
        <v>6478</v>
      </c>
      <c r="B504" s="2">
        <f>_xlfn.MAXIFS(Events!$W$2:$W$10081,Events!$B$2:$B$10081,A504)</f>
        <v>46182.256249999999</v>
      </c>
      <c r="C504" s="2">
        <f>_xlfn.MAXIFS(Events!$X$2:$X$10081,Events!$B$2:$B$10081,A504)</f>
        <v>46182.330555555556</v>
      </c>
      <c r="D504">
        <f t="shared" si="7"/>
        <v>107.0000000030268</v>
      </c>
    </row>
    <row r="505" spans="1:4" x14ac:dyDescent="0.2">
      <c r="A505" s="1" t="s">
        <v>6488</v>
      </c>
      <c r="B505" s="2">
        <f>_xlfn.MAXIFS(Events!$W$2:$W$10081,Events!$B$2:$B$10081,A505)</f>
        <v>46182.286805555559</v>
      </c>
      <c r="C505" s="2">
        <f>_xlfn.MAXIFS(Events!$X$2:$X$10081,Events!$B$2:$B$10081,A505)</f>
        <v>46182.357638888891</v>
      </c>
      <c r="D505">
        <f t="shared" si="7"/>
        <v>101.99999999720603</v>
      </c>
    </row>
    <row r="506" spans="1:4" x14ac:dyDescent="0.2">
      <c r="A506" s="1" t="s">
        <v>6498</v>
      </c>
      <c r="B506" s="2">
        <f>_xlfn.MAXIFS(Events!$W$2:$W$10081,Events!$B$2:$B$10081,A506)</f>
        <v>46182.411805555559</v>
      </c>
      <c r="C506" s="2">
        <f>_xlfn.MAXIFS(Events!$X$2:$X$10081,Events!$B$2:$B$10081,A506)</f>
        <v>46182.493750000001</v>
      </c>
      <c r="D506">
        <f t="shared" si="7"/>
        <v>117.9999999969732</v>
      </c>
    </row>
    <row r="507" spans="1:4" x14ac:dyDescent="0.2">
      <c r="A507" s="1" t="s">
        <v>6508</v>
      </c>
      <c r="B507" s="2">
        <f>_xlfn.MAXIFS(Events!$W$2:$W$10081,Events!$B$2:$B$10081,A507)</f>
        <v>46182.383333333331</v>
      </c>
      <c r="C507" s="2">
        <f>_xlfn.MAXIFS(Events!$X$2:$X$10081,Events!$B$2:$B$10081,A507)</f>
        <v>46182.460416666669</v>
      </c>
      <c r="D507">
        <f t="shared" si="7"/>
        <v>111.00000000558794</v>
      </c>
    </row>
    <row r="508" spans="1:4" x14ac:dyDescent="0.2">
      <c r="A508" s="1" t="s">
        <v>6519</v>
      </c>
      <c r="B508" s="2">
        <f>_xlfn.MAXIFS(Events!$W$2:$W$10081,Events!$B$2:$B$10081,A508)</f>
        <v>46182.309027777781</v>
      </c>
      <c r="C508" s="2">
        <f>_xlfn.MAXIFS(Events!$X$2:$X$10081,Events!$B$2:$B$10081,A508)</f>
        <v>46182.385416666664</v>
      </c>
      <c r="D508">
        <f t="shared" si="7"/>
        <v>109.99999999185093</v>
      </c>
    </row>
    <row r="509" spans="1:4" x14ac:dyDescent="0.2">
      <c r="A509" s="1" t="s">
        <v>6530</v>
      </c>
      <c r="B509" s="2">
        <f>_xlfn.MAXIFS(Events!$W$2:$W$10081,Events!$B$2:$B$10081,A509)</f>
        <v>46182.313888888886</v>
      </c>
      <c r="C509" s="2">
        <f>_xlfn.MAXIFS(Events!$X$2:$X$10081,Events!$B$2:$B$10081,A509)</f>
        <v>46182.388888888891</v>
      </c>
      <c r="D509">
        <f t="shared" si="7"/>
        <v>108.00000000628643</v>
      </c>
    </row>
    <row r="510" spans="1:4" x14ac:dyDescent="0.2">
      <c r="A510" s="1" t="s">
        <v>6542</v>
      </c>
      <c r="B510" s="2">
        <f>_xlfn.MAXIFS(Events!$W$2:$W$10081,Events!$B$2:$B$10081,A510)</f>
        <v>46182.319444444445</v>
      </c>
      <c r="C510" s="2">
        <f>_xlfn.MAXIFS(Events!$X$2:$X$10081,Events!$B$2:$B$10081,A510)</f>
        <v>46182.390277777777</v>
      </c>
      <c r="D510">
        <f t="shared" si="7"/>
        <v>101.99999999720603</v>
      </c>
    </row>
    <row r="511" spans="1:4" x14ac:dyDescent="0.2">
      <c r="A511" s="1" t="s">
        <v>6553</v>
      </c>
      <c r="B511" s="2">
        <f>_xlfn.MAXIFS(Events!$W$2:$W$10081,Events!$B$2:$B$10081,A511)</f>
        <v>46182.416666666664</v>
      </c>
      <c r="C511" s="2">
        <f>_xlfn.MAXIFS(Events!$X$2:$X$10081,Events!$B$2:$B$10081,A511)</f>
        <v>46182.488194444442</v>
      </c>
      <c r="D511">
        <f t="shared" si="7"/>
        <v>103.00000000046566</v>
      </c>
    </row>
    <row r="512" spans="1:4" x14ac:dyDescent="0.2">
      <c r="A512" s="1" t="s">
        <v>6566</v>
      </c>
      <c r="B512" s="2">
        <f>_xlfn.MAXIFS(Events!$W$2:$W$10081,Events!$B$2:$B$10081,A512)</f>
        <v>46182.375694444447</v>
      </c>
      <c r="C512" s="2">
        <f>_xlfn.MAXIFS(Events!$X$2:$X$10081,Events!$B$2:$B$10081,A512)</f>
        <v>46182.443749999999</v>
      </c>
      <c r="D512">
        <f t="shared" si="7"/>
        <v>97.999999994644895</v>
      </c>
    </row>
    <row r="513" spans="1:4" x14ac:dyDescent="0.2">
      <c r="A513" s="1" t="s">
        <v>6580</v>
      </c>
      <c r="B513" s="2">
        <f>_xlfn.MAXIFS(Events!$W$2:$W$10081,Events!$B$2:$B$10081,A513)</f>
        <v>46182.319444444445</v>
      </c>
      <c r="C513" s="2">
        <f>_xlfn.MAXIFS(Events!$X$2:$X$10081,Events!$B$2:$B$10081,A513)</f>
        <v>46182.397222222222</v>
      </c>
      <c r="D513">
        <f t="shared" si="7"/>
        <v>111.99999999837019</v>
      </c>
    </row>
    <row r="514" spans="1:4" x14ac:dyDescent="0.2">
      <c r="A514" s="1" t="s">
        <v>6593</v>
      </c>
      <c r="B514" s="2">
        <f>_xlfn.MAXIFS(Events!$W$2:$W$10081,Events!$B$2:$B$10081,A514)</f>
        <v>46182.359027777777</v>
      </c>
      <c r="C514" s="2">
        <f>_xlfn.MAXIFS(Events!$X$2:$X$10081,Events!$B$2:$B$10081,A514)</f>
        <v>46182.435416666667</v>
      </c>
      <c r="D514">
        <f t="shared" si="7"/>
        <v>110.00000000232831</v>
      </c>
    </row>
    <row r="515" spans="1:4" x14ac:dyDescent="0.2">
      <c r="A515" s="1" t="s">
        <v>6605</v>
      </c>
      <c r="B515" s="2">
        <f>_xlfn.MAXIFS(Events!$W$2:$W$10081,Events!$B$2:$B$10081,A515)</f>
        <v>46182.587500000001</v>
      </c>
      <c r="C515" s="2">
        <f>_xlfn.MAXIFS(Events!$X$2:$X$10081,Events!$B$2:$B$10081,A515)</f>
        <v>46182.663194444445</v>
      </c>
      <c r="D515">
        <f t="shared" si="7"/>
        <v>108.99999999906868</v>
      </c>
    </row>
    <row r="516" spans="1:4" x14ac:dyDescent="0.2">
      <c r="A516" s="1" t="s">
        <v>6619</v>
      </c>
      <c r="B516" s="2">
        <f>_xlfn.MAXIFS(Events!$W$2:$W$10081,Events!$B$2:$B$10081,A516)</f>
        <v>46182.65625</v>
      </c>
      <c r="C516" s="2">
        <f>_xlfn.MAXIFS(Events!$X$2:$X$10081,Events!$B$2:$B$10081,A516)</f>
        <v>46182.734722222223</v>
      </c>
      <c r="D516">
        <f t="shared" si="7"/>
        <v>113.00000000162981</v>
      </c>
    </row>
    <row r="517" spans="1:4" x14ac:dyDescent="0.2">
      <c r="A517" s="1" t="s">
        <v>6632</v>
      </c>
      <c r="B517" s="2">
        <f>_xlfn.MAXIFS(Events!$W$2:$W$10081,Events!$B$2:$B$10081,A517)</f>
        <v>46182.638888888891</v>
      </c>
      <c r="C517" s="2">
        <f>_xlfn.MAXIFS(Events!$X$2:$X$10081,Events!$B$2:$B$10081,A517)</f>
        <v>46182.713888888888</v>
      </c>
      <c r="D517">
        <f t="shared" ref="D517:D580" si="8">(C517-B517)*1440</f>
        <v>107.99999999580905</v>
      </c>
    </row>
    <row r="518" spans="1:4" x14ac:dyDescent="0.2">
      <c r="A518" s="1" t="s">
        <v>6646</v>
      </c>
      <c r="B518" s="2">
        <f>_xlfn.MAXIFS(Events!$W$2:$W$10081,Events!$B$2:$B$10081,A518)</f>
        <v>46182.62222222222</v>
      </c>
      <c r="C518" s="2">
        <f>_xlfn.MAXIFS(Events!$X$2:$X$10081,Events!$B$2:$B$10081,A518)</f>
        <v>46182.7</v>
      </c>
      <c r="D518">
        <f t="shared" si="8"/>
        <v>111.99999999837019</v>
      </c>
    </row>
    <row r="519" spans="1:4" x14ac:dyDescent="0.2">
      <c r="A519" s="1" t="s">
        <v>6659</v>
      </c>
      <c r="B519" s="2">
        <f>_xlfn.MAXIFS(Events!$W$2:$W$10081,Events!$B$2:$B$10081,A519)</f>
        <v>46182.663888888892</v>
      </c>
      <c r="C519" s="2">
        <f>_xlfn.MAXIFS(Events!$X$2:$X$10081,Events!$B$2:$B$10081,A519)</f>
        <v>46182.738194444442</v>
      </c>
      <c r="D519">
        <f t="shared" si="8"/>
        <v>106.99999999254942</v>
      </c>
    </row>
    <row r="520" spans="1:4" x14ac:dyDescent="0.2">
      <c r="A520" s="1" t="s">
        <v>6673</v>
      </c>
      <c r="B520" s="2">
        <f>_xlfn.MAXIFS(Events!$W$2:$W$10081,Events!$B$2:$B$10081,A520)</f>
        <v>46182.594444444447</v>
      </c>
      <c r="C520" s="2">
        <f>_xlfn.MAXIFS(Events!$X$2:$X$10081,Events!$B$2:$B$10081,A520)</f>
        <v>46182.67083333333</v>
      </c>
      <c r="D520">
        <f t="shared" si="8"/>
        <v>109.99999999185093</v>
      </c>
    </row>
    <row r="521" spans="1:4" x14ac:dyDescent="0.2">
      <c r="A521" s="1" t="s">
        <v>6686</v>
      </c>
      <c r="B521" s="2">
        <f>_xlfn.MAXIFS(Events!$W$2:$W$10081,Events!$B$2:$B$10081,A521)</f>
        <v>46182.588888888888</v>
      </c>
      <c r="C521" s="2">
        <f>_xlfn.MAXIFS(Events!$X$2:$X$10081,Events!$B$2:$B$10081,A521)</f>
        <v>46182.661805555559</v>
      </c>
      <c r="D521">
        <f t="shared" si="8"/>
        <v>105.00000000698492</v>
      </c>
    </row>
    <row r="522" spans="1:4" x14ac:dyDescent="0.2">
      <c r="A522" s="1" t="s">
        <v>6700</v>
      </c>
      <c r="B522" s="2">
        <f>_xlfn.MAXIFS(Events!$W$2:$W$10081,Events!$B$2:$B$10081,A522)</f>
        <v>46182.558333333334</v>
      </c>
      <c r="C522" s="2">
        <f>_xlfn.MAXIFS(Events!$X$2:$X$10081,Events!$B$2:$B$10081,A522)</f>
        <v>46182.633333333331</v>
      </c>
      <c r="D522">
        <f t="shared" si="8"/>
        <v>107.99999999580905</v>
      </c>
    </row>
    <row r="523" spans="1:4" x14ac:dyDescent="0.2">
      <c r="A523" s="1" t="s">
        <v>6714</v>
      </c>
      <c r="B523" s="2">
        <f>_xlfn.MAXIFS(Events!$W$2:$W$10081,Events!$B$2:$B$10081,A523)</f>
        <v>46182.554166666669</v>
      </c>
      <c r="C523" s="2">
        <f>_xlfn.MAXIFS(Events!$X$2:$X$10081,Events!$B$2:$B$10081,A523)</f>
        <v>46182.634027777778</v>
      </c>
      <c r="D523">
        <f t="shared" si="8"/>
        <v>114.99999999767169</v>
      </c>
    </row>
    <row r="524" spans="1:4" x14ac:dyDescent="0.2">
      <c r="A524" s="1" t="s">
        <v>6726</v>
      </c>
      <c r="B524" s="2">
        <f>_xlfn.MAXIFS(Events!$W$2:$W$10081,Events!$B$2:$B$10081,A524)</f>
        <v>46182.654166666667</v>
      </c>
      <c r="C524" s="2">
        <f>_xlfn.MAXIFS(Events!$X$2:$X$10081,Events!$B$2:$B$10081,A524)</f>
        <v>46182.731944444444</v>
      </c>
      <c r="D524">
        <f t="shared" si="8"/>
        <v>111.99999999837019</v>
      </c>
    </row>
    <row r="525" spans="1:4" x14ac:dyDescent="0.2">
      <c r="A525" s="1" t="s">
        <v>6739</v>
      </c>
      <c r="B525" s="2">
        <f>_xlfn.MAXIFS(Events!$W$2:$W$10081,Events!$B$2:$B$10081,A525)</f>
        <v>46182.713194444441</v>
      </c>
      <c r="C525" s="2">
        <f>_xlfn.MAXIFS(Events!$X$2:$X$10081,Events!$B$2:$B$10081,A525)</f>
        <v>46182.790972222225</v>
      </c>
      <c r="D525">
        <f t="shared" si="8"/>
        <v>112.00000000884756</v>
      </c>
    </row>
    <row r="526" spans="1:4" x14ac:dyDescent="0.2">
      <c r="A526" s="1" t="s">
        <v>6753</v>
      </c>
      <c r="B526" s="2">
        <f>_xlfn.MAXIFS(Events!$W$2:$W$10081,Events!$B$2:$B$10081,A526)</f>
        <v>46182.629166666666</v>
      </c>
      <c r="C526" s="2">
        <f>_xlfn.MAXIFS(Events!$X$2:$X$10081,Events!$B$2:$B$10081,A526)</f>
        <v>46182.713194444441</v>
      </c>
      <c r="D526">
        <f t="shared" si="8"/>
        <v>120.99999999627471</v>
      </c>
    </row>
    <row r="527" spans="1:4" x14ac:dyDescent="0.2">
      <c r="A527" s="1" t="s">
        <v>6766</v>
      </c>
      <c r="B527" s="2">
        <f>_xlfn.MAXIFS(Events!$W$2:$W$10081,Events!$B$2:$B$10081,A527)</f>
        <v>46182.666666666664</v>
      </c>
      <c r="C527" s="2">
        <f>_xlfn.MAXIFS(Events!$X$2:$X$10081,Events!$B$2:$B$10081,A527)</f>
        <v>46182.745138888888</v>
      </c>
      <c r="D527">
        <f t="shared" si="8"/>
        <v>113.00000000162981</v>
      </c>
    </row>
    <row r="528" spans="1:4" x14ac:dyDescent="0.2">
      <c r="A528" s="1" t="s">
        <v>6778</v>
      </c>
      <c r="B528" s="2">
        <f>_xlfn.MAXIFS(Events!$W$2:$W$10081,Events!$B$2:$B$10081,A528)</f>
        <v>46182.560416666667</v>
      </c>
      <c r="C528" s="2">
        <f>_xlfn.MAXIFS(Events!$X$2:$X$10081,Events!$B$2:$B$10081,A528)</f>
        <v>46182.63958333333</v>
      </c>
      <c r="D528">
        <f t="shared" si="8"/>
        <v>113.99999999441206</v>
      </c>
    </row>
    <row r="529" spans="1:4" x14ac:dyDescent="0.2">
      <c r="A529" s="1" t="s">
        <v>6792</v>
      </c>
      <c r="B529" s="2">
        <f>_xlfn.MAXIFS(Events!$W$2:$W$10081,Events!$B$2:$B$10081,A529)</f>
        <v>46182.509722222225</v>
      </c>
      <c r="C529" s="2">
        <f>_xlfn.MAXIFS(Events!$X$2:$X$10081,Events!$B$2:$B$10081,A529)</f>
        <v>46182.592361111114</v>
      </c>
      <c r="D529">
        <f t="shared" si="8"/>
        <v>119.00000000023283</v>
      </c>
    </row>
    <row r="530" spans="1:4" x14ac:dyDescent="0.2">
      <c r="A530" s="1" t="s">
        <v>6804</v>
      </c>
      <c r="B530" s="2">
        <f>_xlfn.MAXIFS(Events!$W$2:$W$10081,Events!$B$2:$B$10081,A530)</f>
        <v>46182.59375</v>
      </c>
      <c r="C530" s="2">
        <f>_xlfn.MAXIFS(Events!$X$2:$X$10081,Events!$B$2:$B$10081,A530)</f>
        <v>46182.678472222222</v>
      </c>
      <c r="D530">
        <f t="shared" si="8"/>
        <v>121.99999999953434</v>
      </c>
    </row>
    <row r="531" spans="1:4" x14ac:dyDescent="0.2">
      <c r="A531" s="1" t="s">
        <v>6816</v>
      </c>
      <c r="B531" s="2">
        <f>_xlfn.MAXIFS(Events!$W$2:$W$10081,Events!$B$2:$B$10081,A531)</f>
        <v>46182.669444444444</v>
      </c>
      <c r="C531" s="2">
        <f>_xlfn.MAXIFS(Events!$X$2:$X$10081,Events!$B$2:$B$10081,A531)</f>
        <v>46182.748611111114</v>
      </c>
      <c r="D531">
        <f t="shared" si="8"/>
        <v>114.00000000488944</v>
      </c>
    </row>
    <row r="532" spans="1:4" x14ac:dyDescent="0.2">
      <c r="A532" s="1" t="s">
        <v>6827</v>
      </c>
      <c r="B532" s="2">
        <f>_xlfn.MAXIFS(Events!$W$2:$W$10081,Events!$B$2:$B$10081,A532)</f>
        <v>46182.722222222219</v>
      </c>
      <c r="C532" s="2">
        <f>_xlfn.MAXIFS(Events!$X$2:$X$10081,Events!$B$2:$B$10081,A532)</f>
        <v>46182.8</v>
      </c>
      <c r="D532">
        <f t="shared" si="8"/>
        <v>112.00000000884756</v>
      </c>
    </row>
    <row r="533" spans="1:4" x14ac:dyDescent="0.2">
      <c r="A533" s="1" t="s">
        <v>6841</v>
      </c>
      <c r="B533" s="2">
        <f>_xlfn.MAXIFS(Events!$W$2:$W$10081,Events!$B$2:$B$10081,A533)</f>
        <v>46182.548611111109</v>
      </c>
      <c r="C533" s="2">
        <f>_xlfn.MAXIFS(Events!$X$2:$X$10081,Events!$B$2:$B$10081,A533)</f>
        <v>46182.629861111112</v>
      </c>
      <c r="D533">
        <f t="shared" si="8"/>
        <v>117.00000000419095</v>
      </c>
    </row>
    <row r="534" spans="1:4" x14ac:dyDescent="0.2">
      <c r="A534" s="1" t="s">
        <v>6852</v>
      </c>
      <c r="B534" s="2">
        <f>_xlfn.MAXIFS(Events!$W$2:$W$10081,Events!$B$2:$B$10081,A534)</f>
        <v>46182.713888888888</v>
      </c>
      <c r="C534" s="2">
        <f>_xlfn.MAXIFS(Events!$X$2:$X$10081,Events!$B$2:$B$10081,A534)</f>
        <v>46182.788888888892</v>
      </c>
      <c r="D534">
        <f t="shared" si="8"/>
        <v>108.00000000628643</v>
      </c>
    </row>
    <row r="535" spans="1:4" x14ac:dyDescent="0.2">
      <c r="A535" s="1" t="s">
        <v>6863</v>
      </c>
      <c r="B535" s="2">
        <f>_xlfn.MAXIFS(Events!$W$2:$W$10081,Events!$B$2:$B$10081,A535)</f>
        <v>46182.711805555555</v>
      </c>
      <c r="C535" s="2">
        <f>_xlfn.MAXIFS(Events!$X$2:$X$10081,Events!$B$2:$B$10081,A535)</f>
        <v>46182.792361111111</v>
      </c>
      <c r="D535">
        <f t="shared" si="8"/>
        <v>116.00000000093132</v>
      </c>
    </row>
    <row r="536" spans="1:4" x14ac:dyDescent="0.2">
      <c r="A536" s="1" t="s">
        <v>6875</v>
      </c>
      <c r="B536" s="2">
        <f>_xlfn.MAXIFS(Events!$W$2:$W$10081,Events!$B$2:$B$10081,A536)</f>
        <v>46182.685416666667</v>
      </c>
      <c r="C536" s="2">
        <f>_xlfn.MAXIFS(Events!$X$2:$X$10081,Events!$B$2:$B$10081,A536)</f>
        <v>46182.765277777777</v>
      </c>
      <c r="D536">
        <f t="shared" si="8"/>
        <v>114.99999999767169</v>
      </c>
    </row>
    <row r="537" spans="1:4" x14ac:dyDescent="0.2">
      <c r="A537" s="1" t="s">
        <v>6886</v>
      </c>
      <c r="B537" s="2">
        <f>_xlfn.MAXIFS(Events!$W$2:$W$10081,Events!$B$2:$B$10081,A537)</f>
        <v>46182.526388888888</v>
      </c>
      <c r="C537" s="2">
        <f>_xlfn.MAXIFS(Events!$X$2:$X$10081,Events!$B$2:$B$10081,A537)</f>
        <v>46182.606944444444</v>
      </c>
      <c r="D537">
        <f t="shared" si="8"/>
        <v>116.00000000093132</v>
      </c>
    </row>
    <row r="538" spans="1:4" x14ac:dyDescent="0.2">
      <c r="A538" s="1" t="s">
        <v>6899</v>
      </c>
      <c r="B538" s="2">
        <f>_xlfn.MAXIFS(Events!$W$2:$W$10081,Events!$B$2:$B$10081,A538)</f>
        <v>46182.540972222225</v>
      </c>
      <c r="C538" s="2">
        <f>_xlfn.MAXIFS(Events!$X$2:$X$10081,Events!$B$2:$B$10081,A538)</f>
        <v>46182.631944444445</v>
      </c>
      <c r="D538">
        <f t="shared" si="8"/>
        <v>130.99999999743886</v>
      </c>
    </row>
    <row r="539" spans="1:4" x14ac:dyDescent="0.2">
      <c r="A539" s="1" t="s">
        <v>6911</v>
      </c>
      <c r="B539" s="2">
        <f>_xlfn.MAXIFS(Events!$W$2:$W$10081,Events!$B$2:$B$10081,A539)</f>
        <v>46182.517361111109</v>
      </c>
      <c r="C539" s="2">
        <f>_xlfn.MAXIFS(Events!$X$2:$X$10081,Events!$B$2:$B$10081,A539)</f>
        <v>46182.595138888886</v>
      </c>
      <c r="D539">
        <f t="shared" si="8"/>
        <v>111.99999999837019</v>
      </c>
    </row>
    <row r="540" spans="1:4" x14ac:dyDescent="0.2">
      <c r="A540" s="1" t="s">
        <v>6924</v>
      </c>
      <c r="B540" s="2">
        <f>_xlfn.MAXIFS(Events!$W$2:$W$10081,Events!$B$2:$B$10081,A540)</f>
        <v>46182.677777777775</v>
      </c>
      <c r="C540" s="2">
        <f>_xlfn.MAXIFS(Events!$X$2:$X$10081,Events!$B$2:$B$10081,A540)</f>
        <v>46182.763194444444</v>
      </c>
      <c r="D540">
        <f t="shared" si="8"/>
        <v>123.00000000279397</v>
      </c>
    </row>
    <row r="541" spans="1:4" x14ac:dyDescent="0.2">
      <c r="A541" s="1" t="s">
        <v>6935</v>
      </c>
      <c r="B541" s="2">
        <f>_xlfn.MAXIFS(Events!$W$2:$W$10081,Events!$B$2:$B$10081,A541)</f>
        <v>46182.557638888888</v>
      </c>
      <c r="C541" s="2">
        <f>_xlfn.MAXIFS(Events!$X$2:$X$10081,Events!$B$2:$B$10081,A541)</f>
        <v>46182.645833333336</v>
      </c>
      <c r="D541">
        <f t="shared" si="8"/>
        <v>127.0000000053551</v>
      </c>
    </row>
    <row r="542" spans="1:4" x14ac:dyDescent="0.2">
      <c r="A542" s="1" t="s">
        <v>6946</v>
      </c>
      <c r="B542" s="2">
        <f>_xlfn.MAXIFS(Events!$W$2:$W$10081,Events!$B$2:$B$10081,A542)</f>
        <v>46182.60833333333</v>
      </c>
      <c r="C542" s="2">
        <f>_xlfn.MAXIFS(Events!$X$2:$X$10081,Events!$B$2:$B$10081,A542)</f>
        <v>46182.69027777778</v>
      </c>
      <c r="D542">
        <f t="shared" si="8"/>
        <v>118.00000000745058</v>
      </c>
    </row>
    <row r="543" spans="1:4" x14ac:dyDescent="0.2">
      <c r="A543" s="1" t="s">
        <v>6959</v>
      </c>
      <c r="B543" s="2">
        <f>_xlfn.MAXIFS(Events!$W$2:$W$10081,Events!$B$2:$B$10081,A543)</f>
        <v>46182.548611111109</v>
      </c>
      <c r="C543" s="2">
        <f>_xlfn.MAXIFS(Events!$X$2:$X$10081,Events!$B$2:$B$10081,A543)</f>
        <v>46182.632638888892</v>
      </c>
      <c r="D543">
        <f t="shared" si="8"/>
        <v>121.00000000675209</v>
      </c>
    </row>
    <row r="544" spans="1:4" x14ac:dyDescent="0.2">
      <c r="A544" s="1" t="s">
        <v>6967</v>
      </c>
      <c r="B544" s="2">
        <f>_xlfn.MAXIFS(Events!$W$2:$W$10081,Events!$B$2:$B$10081,A544)</f>
        <v>46182.526388888888</v>
      </c>
      <c r="C544" s="2">
        <f>_xlfn.MAXIFS(Events!$X$2:$X$10081,Events!$B$2:$B$10081,A544)</f>
        <v>46182.614583333336</v>
      </c>
      <c r="D544">
        <f t="shared" si="8"/>
        <v>127.0000000053551</v>
      </c>
    </row>
    <row r="545" spans="1:4" x14ac:dyDescent="0.2">
      <c r="A545" s="1" t="s">
        <v>6977</v>
      </c>
      <c r="B545" s="2">
        <f>_xlfn.MAXIFS(Events!$W$2:$W$10081,Events!$B$2:$B$10081,A545)</f>
        <v>46183.260416666664</v>
      </c>
      <c r="C545" s="2">
        <f>_xlfn.MAXIFS(Events!$X$2:$X$10081,Events!$B$2:$B$10081,A545)</f>
        <v>46183.32916666667</v>
      </c>
      <c r="D545">
        <f t="shared" si="8"/>
        <v>99.000000008381903</v>
      </c>
    </row>
    <row r="546" spans="1:4" x14ac:dyDescent="0.2">
      <c r="A546" s="1" t="s">
        <v>6991</v>
      </c>
      <c r="B546" s="2">
        <f>_xlfn.MAXIFS(Events!$W$2:$W$10081,Events!$B$2:$B$10081,A546)</f>
        <v>46183.450694444444</v>
      </c>
      <c r="C546" s="2">
        <f>_xlfn.MAXIFS(Events!$X$2:$X$10081,Events!$B$2:$B$10081,A546)</f>
        <v>46183.522916666669</v>
      </c>
      <c r="D546">
        <f t="shared" si="8"/>
        <v>104.00000000372529</v>
      </c>
    </row>
    <row r="547" spans="1:4" x14ac:dyDescent="0.2">
      <c r="A547" s="1" t="s">
        <v>7005</v>
      </c>
      <c r="B547" s="2">
        <f>_xlfn.MAXIFS(Events!$W$2:$W$10081,Events!$B$2:$B$10081,A547)</f>
        <v>46183.370833333334</v>
      </c>
      <c r="C547" s="2">
        <f>_xlfn.MAXIFS(Events!$X$2:$X$10081,Events!$B$2:$B$10081,A547)</f>
        <v>46183.429861111108</v>
      </c>
      <c r="D547">
        <f t="shared" si="8"/>
        <v>84.999999994179234</v>
      </c>
    </row>
    <row r="548" spans="1:4" x14ac:dyDescent="0.2">
      <c r="A548" s="1" t="s">
        <v>7019</v>
      </c>
      <c r="B548" s="2">
        <f>_xlfn.MAXIFS(Events!$W$2:$W$10081,Events!$B$2:$B$10081,A548)</f>
        <v>46183.347222222219</v>
      </c>
      <c r="C548" s="2">
        <f>_xlfn.MAXIFS(Events!$X$2:$X$10081,Events!$B$2:$B$10081,A548)</f>
        <v>46183.419444444444</v>
      </c>
      <c r="D548">
        <f t="shared" si="8"/>
        <v>104.00000000372529</v>
      </c>
    </row>
    <row r="549" spans="1:4" x14ac:dyDescent="0.2">
      <c r="A549" s="1" t="s">
        <v>7033</v>
      </c>
      <c r="B549" s="2">
        <f>_xlfn.MAXIFS(Events!$W$2:$W$10081,Events!$B$2:$B$10081,A549)</f>
        <v>46183.285416666666</v>
      </c>
      <c r="C549" s="2">
        <f>_xlfn.MAXIFS(Events!$X$2:$X$10081,Events!$B$2:$B$10081,A549)</f>
        <v>46183.353472222225</v>
      </c>
      <c r="D549">
        <f t="shared" si="8"/>
        <v>98.000000005122274</v>
      </c>
    </row>
    <row r="550" spans="1:4" x14ac:dyDescent="0.2">
      <c r="A550" s="1" t="s">
        <v>7047</v>
      </c>
      <c r="B550" s="2">
        <f>_xlfn.MAXIFS(Events!$W$2:$W$10081,Events!$B$2:$B$10081,A550)</f>
        <v>46183.325694444444</v>
      </c>
      <c r="C550" s="2">
        <f>_xlfn.MAXIFS(Events!$X$2:$X$10081,Events!$B$2:$B$10081,A550)</f>
        <v>46183.397222222222</v>
      </c>
      <c r="D550">
        <f t="shared" si="8"/>
        <v>103.00000000046566</v>
      </c>
    </row>
    <row r="551" spans="1:4" x14ac:dyDescent="0.2">
      <c r="A551" s="1" t="s">
        <v>7061</v>
      </c>
      <c r="B551" s="2">
        <f>_xlfn.MAXIFS(Events!$W$2:$W$10081,Events!$B$2:$B$10081,A551)</f>
        <v>46183.324999999997</v>
      </c>
      <c r="C551" s="2">
        <f>_xlfn.MAXIFS(Events!$X$2:$X$10081,Events!$B$2:$B$10081,A551)</f>
        <v>46183.390277777777</v>
      </c>
      <c r="D551">
        <f t="shared" si="8"/>
        <v>94.000000002561137</v>
      </c>
    </row>
    <row r="552" spans="1:4" x14ac:dyDescent="0.2">
      <c r="A552" s="1" t="s">
        <v>7075</v>
      </c>
      <c r="B552" s="2">
        <f>_xlfn.MAXIFS(Events!$W$2:$W$10081,Events!$B$2:$B$10081,A552)</f>
        <v>46183.426388888889</v>
      </c>
      <c r="C552" s="2">
        <f>_xlfn.MAXIFS(Events!$X$2:$X$10081,Events!$B$2:$B$10081,A552)</f>
        <v>46183.495138888888</v>
      </c>
      <c r="D552">
        <f t="shared" si="8"/>
        <v>98.999999997904524</v>
      </c>
    </row>
    <row r="553" spans="1:4" x14ac:dyDescent="0.2">
      <c r="A553" s="1" t="s">
        <v>7089</v>
      </c>
      <c r="B553" s="2">
        <f>_xlfn.MAXIFS(Events!$W$2:$W$10081,Events!$B$2:$B$10081,A553)</f>
        <v>46183.460416666669</v>
      </c>
      <c r="C553" s="2">
        <f>_xlfn.MAXIFS(Events!$X$2:$X$10081,Events!$B$2:$B$10081,A553)</f>
        <v>46183.527083333334</v>
      </c>
      <c r="D553">
        <f t="shared" si="8"/>
        <v>95.999999998603016</v>
      </c>
    </row>
    <row r="554" spans="1:4" x14ac:dyDescent="0.2">
      <c r="A554" s="1" t="s">
        <v>7102</v>
      </c>
      <c r="B554" s="2">
        <f>_xlfn.MAXIFS(Events!$W$2:$W$10081,Events!$B$2:$B$10081,A554)</f>
        <v>46183.415277777778</v>
      </c>
      <c r="C554" s="2">
        <f>_xlfn.MAXIFS(Events!$X$2:$X$10081,Events!$B$2:$B$10081,A554)</f>
        <v>46183.480555555558</v>
      </c>
      <c r="D554">
        <f t="shared" si="8"/>
        <v>94.000000002561137</v>
      </c>
    </row>
    <row r="555" spans="1:4" x14ac:dyDescent="0.2">
      <c r="A555" s="1" t="s">
        <v>7114</v>
      </c>
      <c r="B555" s="2">
        <f>_xlfn.MAXIFS(Events!$W$2:$W$10081,Events!$B$2:$B$10081,A555)</f>
        <v>46183.393750000003</v>
      </c>
      <c r="C555" s="2">
        <f>_xlfn.MAXIFS(Events!$X$2:$X$10081,Events!$B$2:$B$10081,A555)</f>
        <v>46183.465277777781</v>
      </c>
      <c r="D555">
        <f t="shared" si="8"/>
        <v>103.00000000046566</v>
      </c>
    </row>
    <row r="556" spans="1:4" x14ac:dyDescent="0.2">
      <c r="A556" s="1" t="s">
        <v>7128</v>
      </c>
      <c r="B556" s="2">
        <f>_xlfn.MAXIFS(Events!$W$2:$W$10081,Events!$B$2:$B$10081,A556)</f>
        <v>46183.368055555555</v>
      </c>
      <c r="C556" s="2">
        <f>_xlfn.MAXIFS(Events!$X$2:$X$10081,Events!$B$2:$B$10081,A556)</f>
        <v>46183.438888888886</v>
      </c>
      <c r="D556">
        <f t="shared" si="8"/>
        <v>101.99999999720603</v>
      </c>
    </row>
    <row r="557" spans="1:4" x14ac:dyDescent="0.2">
      <c r="A557" s="1" t="s">
        <v>7142</v>
      </c>
      <c r="B557" s="2">
        <f>_xlfn.MAXIFS(Events!$W$2:$W$10081,Events!$B$2:$B$10081,A557)</f>
        <v>46183.451388888891</v>
      </c>
      <c r="C557" s="2">
        <f>_xlfn.MAXIFS(Events!$X$2:$X$10081,Events!$B$2:$B$10081,A557)</f>
        <v>46183.524305555555</v>
      </c>
      <c r="D557">
        <f t="shared" si="8"/>
        <v>104.99999999650754</v>
      </c>
    </row>
    <row r="558" spans="1:4" x14ac:dyDescent="0.2">
      <c r="A558" s="1" t="s">
        <v>7156</v>
      </c>
      <c r="B558" s="2">
        <f>_xlfn.MAXIFS(Events!$W$2:$W$10081,Events!$B$2:$B$10081,A558)</f>
        <v>46183.368750000001</v>
      </c>
      <c r="C558" s="2">
        <f>_xlfn.MAXIFS(Events!$X$2:$X$10081,Events!$B$2:$B$10081,A558)</f>
        <v>46183.434027777781</v>
      </c>
      <c r="D558">
        <f t="shared" si="8"/>
        <v>94.000000002561137</v>
      </c>
    </row>
    <row r="559" spans="1:4" x14ac:dyDescent="0.2">
      <c r="A559" s="1" t="s">
        <v>7168</v>
      </c>
      <c r="B559" s="2">
        <f>_xlfn.MAXIFS(Events!$W$2:$W$10081,Events!$B$2:$B$10081,A559)</f>
        <v>46183.288888888892</v>
      </c>
      <c r="C559" s="2">
        <f>_xlfn.MAXIFS(Events!$X$2:$X$10081,Events!$B$2:$B$10081,A559)</f>
        <v>46183.356249999997</v>
      </c>
      <c r="D559">
        <f t="shared" si="8"/>
        <v>96.999999991385266</v>
      </c>
    </row>
    <row r="560" spans="1:4" x14ac:dyDescent="0.2">
      <c r="A560" s="1" t="s">
        <v>7181</v>
      </c>
      <c r="B560" s="2">
        <f>_xlfn.MAXIFS(Events!$W$2:$W$10081,Events!$B$2:$B$10081,A560)</f>
        <v>46183.46597222222</v>
      </c>
      <c r="C560" s="2">
        <f>_xlfn.MAXIFS(Events!$X$2:$X$10081,Events!$B$2:$B$10081,A560)</f>
        <v>46183.539583333331</v>
      </c>
      <c r="D560">
        <f t="shared" si="8"/>
        <v>105.99999999976717</v>
      </c>
    </row>
    <row r="561" spans="1:4" x14ac:dyDescent="0.2">
      <c r="A561" s="1" t="s">
        <v>7193</v>
      </c>
      <c r="B561" s="2">
        <f>_xlfn.MAXIFS(Events!$W$2:$W$10081,Events!$B$2:$B$10081,A561)</f>
        <v>46183.254166666666</v>
      </c>
      <c r="C561" s="2">
        <f>_xlfn.MAXIFS(Events!$X$2:$X$10081,Events!$B$2:$B$10081,A561)</f>
        <v>46183.320138888892</v>
      </c>
      <c r="D561">
        <f t="shared" si="8"/>
        <v>95.000000005820766</v>
      </c>
    </row>
    <row r="562" spans="1:4" x14ac:dyDescent="0.2">
      <c r="A562" s="1" t="s">
        <v>7206</v>
      </c>
      <c r="B562" s="2">
        <f>_xlfn.MAXIFS(Events!$W$2:$W$10081,Events!$B$2:$B$10081,A562)</f>
        <v>46183.290972222225</v>
      </c>
      <c r="C562" s="2">
        <f>_xlfn.MAXIFS(Events!$X$2:$X$10081,Events!$B$2:$B$10081,A562)</f>
        <v>46183.36041666667</v>
      </c>
      <c r="D562">
        <f t="shared" si="8"/>
        <v>100.00000000116415</v>
      </c>
    </row>
    <row r="563" spans="1:4" x14ac:dyDescent="0.2">
      <c r="A563" s="1" t="s">
        <v>7218</v>
      </c>
      <c r="B563" s="2">
        <f>_xlfn.MAXIFS(Events!$W$2:$W$10081,Events!$B$2:$B$10081,A563)</f>
        <v>46183.321527777778</v>
      </c>
      <c r="C563" s="2">
        <f>_xlfn.MAXIFS(Events!$X$2:$X$10081,Events!$B$2:$B$10081,A563)</f>
        <v>46183.395138888889</v>
      </c>
      <c r="D563">
        <f t="shared" si="8"/>
        <v>105.99999999976717</v>
      </c>
    </row>
    <row r="564" spans="1:4" x14ac:dyDescent="0.2">
      <c r="A564" s="1" t="s">
        <v>7231</v>
      </c>
      <c r="B564" s="2">
        <f>_xlfn.MAXIFS(Events!$W$2:$W$10081,Events!$B$2:$B$10081,A564)</f>
        <v>46183.45416666667</v>
      </c>
      <c r="C564" s="2">
        <f>_xlfn.MAXIFS(Events!$X$2:$X$10081,Events!$B$2:$B$10081,A564)</f>
        <v>46183.522916666669</v>
      </c>
      <c r="D564">
        <f t="shared" si="8"/>
        <v>98.999999997904524</v>
      </c>
    </row>
    <row r="565" spans="1:4" x14ac:dyDescent="0.2">
      <c r="A565" s="1" t="s">
        <v>7243</v>
      </c>
      <c r="B565" s="2">
        <f>_xlfn.MAXIFS(Events!$W$2:$W$10081,Events!$B$2:$B$10081,A565)</f>
        <v>46183.468055555553</v>
      </c>
      <c r="C565" s="2">
        <f>_xlfn.MAXIFS(Events!$X$2:$X$10081,Events!$B$2:$B$10081,A565)</f>
        <v>46183.543055555558</v>
      </c>
      <c r="D565">
        <f t="shared" si="8"/>
        <v>108.00000000628643</v>
      </c>
    </row>
    <row r="566" spans="1:4" x14ac:dyDescent="0.2">
      <c r="A566" s="1" t="s">
        <v>7256</v>
      </c>
      <c r="B566" s="2">
        <f>_xlfn.MAXIFS(Events!$W$2:$W$10081,Events!$B$2:$B$10081,A566)</f>
        <v>46183.352777777778</v>
      </c>
      <c r="C566" s="2">
        <f>_xlfn.MAXIFS(Events!$X$2:$X$10081,Events!$B$2:$B$10081,A566)</f>
        <v>46183.424305555556</v>
      </c>
      <c r="D566">
        <f t="shared" si="8"/>
        <v>103.00000000046566</v>
      </c>
    </row>
    <row r="567" spans="1:4" x14ac:dyDescent="0.2">
      <c r="A567" s="1" t="s">
        <v>7267</v>
      </c>
      <c r="B567" s="2">
        <f>_xlfn.MAXIFS(Events!$W$2:$W$10081,Events!$B$2:$B$10081,A567)</f>
        <v>46183.447222222225</v>
      </c>
      <c r="C567" s="2">
        <f>_xlfn.MAXIFS(Events!$X$2:$X$10081,Events!$B$2:$B$10081,A567)</f>
        <v>46183.521527777775</v>
      </c>
      <c r="D567">
        <f t="shared" si="8"/>
        <v>106.99999999254942</v>
      </c>
    </row>
    <row r="568" spans="1:4" x14ac:dyDescent="0.2">
      <c r="A568" s="1" t="s">
        <v>7279</v>
      </c>
      <c r="B568" s="2">
        <f>_xlfn.MAXIFS(Events!$W$2:$W$10081,Events!$B$2:$B$10081,A568)</f>
        <v>46183.457638888889</v>
      </c>
      <c r="C568" s="2">
        <f>_xlfn.MAXIFS(Events!$X$2:$X$10081,Events!$B$2:$B$10081,A568)</f>
        <v>46183.532638888886</v>
      </c>
      <c r="D568">
        <f t="shared" si="8"/>
        <v>107.99999999580905</v>
      </c>
    </row>
    <row r="569" spans="1:4" x14ac:dyDescent="0.2">
      <c r="A569" s="1" t="s">
        <v>7287</v>
      </c>
      <c r="B569" s="2">
        <f>_xlfn.MAXIFS(Events!$W$2:$W$10081,Events!$B$2:$B$10081,A569)</f>
        <v>46183.282638888886</v>
      </c>
      <c r="C569" s="2">
        <f>_xlfn.MAXIFS(Events!$X$2:$X$10081,Events!$B$2:$B$10081,A569)</f>
        <v>46183.349305555559</v>
      </c>
      <c r="D569">
        <f t="shared" si="8"/>
        <v>96.000000009080395</v>
      </c>
    </row>
    <row r="570" spans="1:4" x14ac:dyDescent="0.2">
      <c r="A570" s="1" t="s">
        <v>7300</v>
      </c>
      <c r="B570" s="2">
        <f>_xlfn.MAXIFS(Events!$W$2:$W$10081,Events!$B$2:$B$10081,A570)</f>
        <v>46183.306944444441</v>
      </c>
      <c r="C570" s="2">
        <f>_xlfn.MAXIFS(Events!$X$2:$X$10081,Events!$B$2:$B$10081,A570)</f>
        <v>46183.382638888892</v>
      </c>
      <c r="D570">
        <f t="shared" si="8"/>
        <v>109.00000000954606</v>
      </c>
    </row>
    <row r="571" spans="1:4" x14ac:dyDescent="0.2">
      <c r="A571" s="1" t="s">
        <v>7312</v>
      </c>
      <c r="B571" s="2">
        <f>_xlfn.MAXIFS(Events!$W$2:$W$10081,Events!$B$2:$B$10081,A571)</f>
        <v>46183.282638888886</v>
      </c>
      <c r="C571" s="2">
        <f>_xlfn.MAXIFS(Events!$X$2:$X$10081,Events!$B$2:$B$10081,A571)</f>
        <v>46183.356944444444</v>
      </c>
      <c r="D571">
        <f t="shared" si="8"/>
        <v>107.0000000030268</v>
      </c>
    </row>
    <row r="572" spans="1:4" x14ac:dyDescent="0.2">
      <c r="A572" s="1" t="s">
        <v>7323</v>
      </c>
      <c r="B572" s="2">
        <f>_xlfn.MAXIFS(Events!$W$2:$W$10081,Events!$B$2:$B$10081,A572)</f>
        <v>46183.380555555559</v>
      </c>
      <c r="C572" s="2">
        <f>_xlfn.MAXIFS(Events!$X$2:$X$10081,Events!$B$2:$B$10081,A572)</f>
        <v>46183.456250000003</v>
      </c>
      <c r="D572">
        <f t="shared" si="8"/>
        <v>108.99999999906868</v>
      </c>
    </row>
    <row r="573" spans="1:4" x14ac:dyDescent="0.2">
      <c r="A573" s="1" t="s">
        <v>7335</v>
      </c>
      <c r="B573" s="2">
        <f>_xlfn.MAXIFS(Events!$W$2:$W$10081,Events!$B$2:$B$10081,A573)</f>
        <v>46183.443055555559</v>
      </c>
      <c r="C573" s="2">
        <f>_xlfn.MAXIFS(Events!$X$2:$X$10081,Events!$B$2:$B$10081,A573)</f>
        <v>46183.525000000001</v>
      </c>
      <c r="D573">
        <f t="shared" si="8"/>
        <v>117.9999999969732</v>
      </c>
    </row>
    <row r="574" spans="1:4" x14ac:dyDescent="0.2">
      <c r="A574" s="1" t="s">
        <v>7347</v>
      </c>
      <c r="B574" s="2">
        <f>_xlfn.MAXIFS(Events!$W$2:$W$10081,Events!$B$2:$B$10081,A574)</f>
        <v>46183.313888888886</v>
      </c>
      <c r="C574" s="2">
        <f>_xlfn.MAXIFS(Events!$X$2:$X$10081,Events!$B$2:$B$10081,A574)</f>
        <v>46183.384027777778</v>
      </c>
      <c r="D574">
        <f t="shared" si="8"/>
        <v>101.00000000442378</v>
      </c>
    </row>
    <row r="575" spans="1:4" x14ac:dyDescent="0.2">
      <c r="A575" s="1" t="s">
        <v>7357</v>
      </c>
      <c r="B575" s="2">
        <f>_xlfn.MAXIFS(Events!$W$2:$W$10081,Events!$B$2:$B$10081,A575)</f>
        <v>46183.722222222219</v>
      </c>
      <c r="C575" s="2">
        <f>_xlfn.MAXIFS(Events!$X$2:$X$10081,Events!$B$2:$B$10081,A575)</f>
        <v>46183.792361111111</v>
      </c>
      <c r="D575">
        <f t="shared" si="8"/>
        <v>101.00000000442378</v>
      </c>
    </row>
    <row r="576" spans="1:4" x14ac:dyDescent="0.2">
      <c r="A576" s="1" t="s">
        <v>7371</v>
      </c>
      <c r="B576" s="2">
        <f>_xlfn.MAXIFS(Events!$W$2:$W$10081,Events!$B$2:$B$10081,A576)</f>
        <v>46183.649305555555</v>
      </c>
      <c r="C576" s="2">
        <f>_xlfn.MAXIFS(Events!$X$2:$X$10081,Events!$B$2:$B$10081,A576)</f>
        <v>46183.732638888891</v>
      </c>
      <c r="D576">
        <f t="shared" si="8"/>
        <v>120.00000000349246</v>
      </c>
    </row>
    <row r="577" spans="1:4" x14ac:dyDescent="0.2">
      <c r="A577" s="1" t="s">
        <v>7385</v>
      </c>
      <c r="B577" s="2">
        <f>_xlfn.MAXIFS(Events!$W$2:$W$10081,Events!$B$2:$B$10081,A577)</f>
        <v>46183.625</v>
      </c>
      <c r="C577" s="2">
        <f>_xlfn.MAXIFS(Events!$X$2:$X$10081,Events!$B$2:$B$10081,A577)</f>
        <v>46183.70416666667</v>
      </c>
      <c r="D577">
        <f t="shared" si="8"/>
        <v>114.00000000488944</v>
      </c>
    </row>
    <row r="578" spans="1:4" x14ac:dyDescent="0.2">
      <c r="A578" s="1" t="s">
        <v>7399</v>
      </c>
      <c r="B578" s="2">
        <f>_xlfn.MAXIFS(Events!$W$2:$W$10081,Events!$B$2:$B$10081,A578)</f>
        <v>46183.632638888892</v>
      </c>
      <c r="C578" s="2">
        <f>_xlfn.MAXIFS(Events!$X$2:$X$10081,Events!$B$2:$B$10081,A578)</f>
        <v>46183.716666666667</v>
      </c>
      <c r="D578">
        <f t="shared" si="8"/>
        <v>120.99999999627471</v>
      </c>
    </row>
    <row r="579" spans="1:4" x14ac:dyDescent="0.2">
      <c r="A579" s="1" t="s">
        <v>7413</v>
      </c>
      <c r="B579" s="2">
        <f>_xlfn.MAXIFS(Events!$W$2:$W$10081,Events!$B$2:$B$10081,A579)</f>
        <v>46183.669444444444</v>
      </c>
      <c r="C579" s="2">
        <f>_xlfn.MAXIFS(Events!$X$2:$X$10081,Events!$B$2:$B$10081,A579)</f>
        <v>46183.75277777778</v>
      </c>
      <c r="D579">
        <f t="shared" si="8"/>
        <v>120.00000000349246</v>
      </c>
    </row>
    <row r="580" spans="1:4" x14ac:dyDescent="0.2">
      <c r="A580" s="1" t="s">
        <v>7427</v>
      </c>
      <c r="B580" s="2">
        <f>_xlfn.MAXIFS(Events!$W$2:$W$10081,Events!$B$2:$B$10081,A580)</f>
        <v>46183.581944444442</v>
      </c>
      <c r="C580" s="2">
        <f>_xlfn.MAXIFS(Events!$X$2:$X$10081,Events!$B$2:$B$10081,A580)</f>
        <v>46183.654861111114</v>
      </c>
      <c r="D580">
        <f t="shared" si="8"/>
        <v>105.00000000698492</v>
      </c>
    </row>
    <row r="581" spans="1:4" x14ac:dyDescent="0.2">
      <c r="A581" s="1" t="s">
        <v>7441</v>
      </c>
      <c r="B581" s="2">
        <f>_xlfn.MAXIFS(Events!$W$2:$W$10081,Events!$B$2:$B$10081,A581)</f>
        <v>46183.625694444447</v>
      </c>
      <c r="C581" s="2">
        <f>_xlfn.MAXIFS(Events!$X$2:$X$10081,Events!$B$2:$B$10081,A581)</f>
        <v>46183.700694444444</v>
      </c>
      <c r="D581">
        <f t="shared" ref="D581:D644" si="9">(C581-B581)*1440</f>
        <v>107.99999999580905</v>
      </c>
    </row>
    <row r="582" spans="1:4" x14ac:dyDescent="0.2">
      <c r="A582" s="1" t="s">
        <v>7454</v>
      </c>
      <c r="B582" s="2">
        <f>_xlfn.MAXIFS(Events!$W$2:$W$10081,Events!$B$2:$B$10081,A582)</f>
        <v>46183.706944444442</v>
      </c>
      <c r="C582" s="2">
        <f>_xlfn.MAXIFS(Events!$X$2:$X$10081,Events!$B$2:$B$10081,A582)</f>
        <v>46183.784722222219</v>
      </c>
      <c r="D582">
        <f t="shared" si="9"/>
        <v>111.99999999837019</v>
      </c>
    </row>
    <row r="583" spans="1:4" x14ac:dyDescent="0.2">
      <c r="A583" s="1" t="s">
        <v>7466</v>
      </c>
      <c r="B583" s="2">
        <f>_xlfn.MAXIFS(Events!$W$2:$W$10081,Events!$B$2:$B$10081,A583)</f>
        <v>46183.677083333336</v>
      </c>
      <c r="C583" s="2">
        <f>_xlfn.MAXIFS(Events!$X$2:$X$10081,Events!$B$2:$B$10081,A583)</f>
        <v>46183.756249999999</v>
      </c>
      <c r="D583">
        <f t="shared" si="9"/>
        <v>113.99999999441206</v>
      </c>
    </row>
    <row r="584" spans="1:4" x14ac:dyDescent="0.2">
      <c r="A584" s="1" t="s">
        <v>7479</v>
      </c>
      <c r="B584" s="2">
        <f>_xlfn.MAXIFS(Events!$W$2:$W$10081,Events!$B$2:$B$10081,A584)</f>
        <v>46183.71597222222</v>
      </c>
      <c r="C584" s="2">
        <f>_xlfn.MAXIFS(Events!$X$2:$X$10081,Events!$B$2:$B$10081,A584)</f>
        <v>46183.790277777778</v>
      </c>
      <c r="D584">
        <f t="shared" si="9"/>
        <v>107.0000000030268</v>
      </c>
    </row>
    <row r="585" spans="1:4" x14ac:dyDescent="0.2">
      <c r="A585" s="1" t="s">
        <v>7492</v>
      </c>
      <c r="B585" s="2">
        <f>_xlfn.MAXIFS(Events!$W$2:$W$10081,Events!$B$2:$B$10081,A585)</f>
        <v>46183.636805555558</v>
      </c>
      <c r="C585" s="2">
        <f>_xlfn.MAXIFS(Events!$X$2:$X$10081,Events!$B$2:$B$10081,A585)</f>
        <v>46183.714583333334</v>
      </c>
      <c r="D585">
        <f t="shared" si="9"/>
        <v>111.99999999837019</v>
      </c>
    </row>
    <row r="586" spans="1:4" x14ac:dyDescent="0.2">
      <c r="A586" s="1" t="s">
        <v>7504</v>
      </c>
      <c r="B586" s="2">
        <f>_xlfn.MAXIFS(Events!$W$2:$W$10081,Events!$B$2:$B$10081,A586)</f>
        <v>46183.520138888889</v>
      </c>
      <c r="C586" s="2">
        <f>_xlfn.MAXIFS(Events!$X$2:$X$10081,Events!$B$2:$B$10081,A586)</f>
        <v>46183.602777777778</v>
      </c>
      <c r="D586">
        <f t="shared" si="9"/>
        <v>119.00000000023283</v>
      </c>
    </row>
    <row r="587" spans="1:4" x14ac:dyDescent="0.2">
      <c r="A587" s="1" t="s">
        <v>7518</v>
      </c>
      <c r="B587" s="2">
        <f>_xlfn.MAXIFS(Events!$W$2:$W$10081,Events!$B$2:$B$10081,A587)</f>
        <v>46183.686111111114</v>
      </c>
      <c r="C587" s="2">
        <f>_xlfn.MAXIFS(Events!$X$2:$X$10081,Events!$B$2:$B$10081,A587)</f>
        <v>46183.768055555556</v>
      </c>
      <c r="D587">
        <f t="shared" si="9"/>
        <v>117.9999999969732</v>
      </c>
    </row>
    <row r="588" spans="1:4" x14ac:dyDescent="0.2">
      <c r="A588" s="1" t="s">
        <v>7528</v>
      </c>
      <c r="B588" s="2">
        <f>_xlfn.MAXIFS(Events!$W$2:$W$10081,Events!$B$2:$B$10081,A588)</f>
        <v>46183.51458333333</v>
      </c>
      <c r="C588" s="2">
        <f>_xlfn.MAXIFS(Events!$X$2:$X$10081,Events!$B$2:$B$10081,A588)</f>
        <v>46183.595833333333</v>
      </c>
      <c r="D588">
        <f t="shared" si="9"/>
        <v>117.00000000419095</v>
      </c>
    </row>
    <row r="589" spans="1:4" x14ac:dyDescent="0.2">
      <c r="A589" s="1" t="s">
        <v>7540</v>
      </c>
      <c r="B589" s="2">
        <f>_xlfn.MAXIFS(Events!$W$2:$W$10081,Events!$B$2:$B$10081,A589)</f>
        <v>46183.52847222222</v>
      </c>
      <c r="C589" s="2">
        <f>_xlfn.MAXIFS(Events!$X$2:$X$10081,Events!$B$2:$B$10081,A589)</f>
        <v>46183.603472222225</v>
      </c>
      <c r="D589">
        <f t="shared" si="9"/>
        <v>108.00000000628643</v>
      </c>
    </row>
    <row r="590" spans="1:4" x14ac:dyDescent="0.2">
      <c r="A590" s="1" t="s">
        <v>7554</v>
      </c>
      <c r="B590" s="2">
        <f>_xlfn.MAXIFS(Events!$W$2:$W$10081,Events!$B$2:$B$10081,A590)</f>
        <v>46183.533333333333</v>
      </c>
      <c r="C590" s="2">
        <f>_xlfn.MAXIFS(Events!$X$2:$X$10081,Events!$B$2:$B$10081,A590)</f>
        <v>46183.611805555556</v>
      </c>
      <c r="D590">
        <f t="shared" si="9"/>
        <v>113.00000000162981</v>
      </c>
    </row>
    <row r="591" spans="1:4" x14ac:dyDescent="0.2">
      <c r="A591" s="1" t="s">
        <v>7568</v>
      </c>
      <c r="B591" s="2">
        <f>_xlfn.MAXIFS(Events!$W$2:$W$10081,Events!$B$2:$B$10081,A591)</f>
        <v>46183.704861111109</v>
      </c>
      <c r="C591" s="2">
        <f>_xlfn.MAXIFS(Events!$X$2:$X$10081,Events!$B$2:$B$10081,A591)</f>
        <v>46183.787499999999</v>
      </c>
      <c r="D591">
        <f t="shared" si="9"/>
        <v>119.00000000023283</v>
      </c>
    </row>
    <row r="592" spans="1:4" x14ac:dyDescent="0.2">
      <c r="A592" s="1" t="s">
        <v>7582</v>
      </c>
      <c r="B592" s="2">
        <f>_xlfn.MAXIFS(Events!$W$2:$W$10081,Events!$B$2:$B$10081,A592)</f>
        <v>46183.531944444447</v>
      </c>
      <c r="C592" s="2">
        <f>_xlfn.MAXIFS(Events!$X$2:$X$10081,Events!$B$2:$B$10081,A592)</f>
        <v>46183.614583333336</v>
      </c>
      <c r="D592">
        <f t="shared" si="9"/>
        <v>119.00000000023283</v>
      </c>
    </row>
    <row r="593" spans="1:4" x14ac:dyDescent="0.2">
      <c r="A593" s="1" t="s">
        <v>7593</v>
      </c>
      <c r="B593" s="2">
        <f>_xlfn.MAXIFS(Events!$W$2:$W$10081,Events!$B$2:$B$10081,A593)</f>
        <v>46183.634027777778</v>
      </c>
      <c r="C593" s="2">
        <f>_xlfn.MAXIFS(Events!$X$2:$X$10081,Events!$B$2:$B$10081,A593)</f>
        <v>46183.722916666666</v>
      </c>
      <c r="D593">
        <f t="shared" si="9"/>
        <v>127.99999999813735</v>
      </c>
    </row>
    <row r="594" spans="1:4" x14ac:dyDescent="0.2">
      <c r="A594" s="1" t="s">
        <v>7606</v>
      </c>
      <c r="B594" s="2">
        <f>_xlfn.MAXIFS(Events!$W$2:$W$10081,Events!$B$2:$B$10081,A594)</f>
        <v>46183.709722222222</v>
      </c>
      <c r="C594" s="2">
        <f>_xlfn.MAXIFS(Events!$X$2:$X$10081,Events!$B$2:$B$10081,A594)</f>
        <v>46183.796527777777</v>
      </c>
      <c r="D594">
        <f t="shared" si="9"/>
        <v>124.99999999883585</v>
      </c>
    </row>
    <row r="595" spans="1:4" x14ac:dyDescent="0.2">
      <c r="A595" s="1" t="s">
        <v>7618</v>
      </c>
      <c r="B595" s="2">
        <f>_xlfn.MAXIFS(Events!$W$2:$W$10081,Events!$B$2:$B$10081,A595)</f>
        <v>46183.584027777775</v>
      </c>
      <c r="C595" s="2">
        <f>_xlfn.MAXIFS(Events!$X$2:$X$10081,Events!$B$2:$B$10081,A595)</f>
        <v>46183.67083333333</v>
      </c>
      <c r="D595">
        <f t="shared" si="9"/>
        <v>124.99999999883585</v>
      </c>
    </row>
    <row r="596" spans="1:4" x14ac:dyDescent="0.2">
      <c r="A596" s="1" t="s">
        <v>7630</v>
      </c>
      <c r="B596" s="2">
        <f>_xlfn.MAXIFS(Events!$W$2:$W$10081,Events!$B$2:$B$10081,A596)</f>
        <v>46183.549305555556</v>
      </c>
      <c r="C596" s="2">
        <f>_xlfn.MAXIFS(Events!$X$2:$X$10081,Events!$B$2:$B$10081,A596)</f>
        <v>46183.631249999999</v>
      </c>
      <c r="D596">
        <f t="shared" si="9"/>
        <v>117.9999999969732</v>
      </c>
    </row>
    <row r="597" spans="1:4" x14ac:dyDescent="0.2">
      <c r="A597" s="1" t="s">
        <v>7643</v>
      </c>
      <c r="B597" s="2">
        <f>_xlfn.MAXIFS(Events!$W$2:$W$10081,Events!$B$2:$B$10081,A597)</f>
        <v>46183.646527777775</v>
      </c>
      <c r="C597" s="2">
        <f>_xlfn.MAXIFS(Events!$X$2:$X$10081,Events!$B$2:$B$10081,A597)</f>
        <v>46183.734027777777</v>
      </c>
      <c r="D597">
        <f t="shared" si="9"/>
        <v>126.00000000209548</v>
      </c>
    </row>
    <row r="598" spans="1:4" x14ac:dyDescent="0.2">
      <c r="A598" s="1" t="s">
        <v>7654</v>
      </c>
      <c r="B598" s="2">
        <f>_xlfn.MAXIFS(Events!$W$2:$W$10081,Events!$B$2:$B$10081,A598)</f>
        <v>46183.521527777775</v>
      </c>
      <c r="C598" s="2">
        <f>_xlfn.MAXIFS(Events!$X$2:$X$10081,Events!$B$2:$B$10081,A598)</f>
        <v>46183.602777777778</v>
      </c>
      <c r="D598">
        <f t="shared" si="9"/>
        <v>117.00000000419095</v>
      </c>
    </row>
    <row r="599" spans="1:4" x14ac:dyDescent="0.2">
      <c r="A599" s="1" t="s">
        <v>7662</v>
      </c>
      <c r="B599" s="2">
        <f>_xlfn.MAXIFS(Events!$W$2:$W$10081,Events!$B$2:$B$10081,A599)</f>
        <v>46183.532638888886</v>
      </c>
      <c r="C599" s="2">
        <f>_xlfn.MAXIFS(Events!$X$2:$X$10081,Events!$B$2:$B$10081,A599)</f>
        <v>46183.617361111108</v>
      </c>
      <c r="D599">
        <f t="shared" si="9"/>
        <v>121.99999999953434</v>
      </c>
    </row>
    <row r="600" spans="1:4" x14ac:dyDescent="0.2">
      <c r="A600" s="1" t="s">
        <v>7674</v>
      </c>
      <c r="B600" s="2">
        <f>_xlfn.MAXIFS(Events!$W$2:$W$10081,Events!$B$2:$B$10081,A600)</f>
        <v>46183.546527777777</v>
      </c>
      <c r="C600" s="2">
        <f>_xlfn.MAXIFS(Events!$X$2:$X$10081,Events!$B$2:$B$10081,A600)</f>
        <v>46183.628472222219</v>
      </c>
      <c r="D600">
        <f t="shared" si="9"/>
        <v>117.9999999969732</v>
      </c>
    </row>
    <row r="601" spans="1:4" x14ac:dyDescent="0.2">
      <c r="A601" s="1" t="s">
        <v>7686</v>
      </c>
      <c r="B601" s="2">
        <f>_xlfn.MAXIFS(Events!$W$2:$W$10081,Events!$B$2:$B$10081,A601)</f>
        <v>46183.713888888888</v>
      </c>
      <c r="C601" s="2">
        <f>_xlfn.MAXIFS(Events!$X$2:$X$10081,Events!$B$2:$B$10081,A601)</f>
        <v>46183.8</v>
      </c>
      <c r="D601">
        <f t="shared" si="9"/>
        <v>124.0000000060536</v>
      </c>
    </row>
    <row r="602" spans="1:4" x14ac:dyDescent="0.2">
      <c r="A602" s="1" t="s">
        <v>7697</v>
      </c>
      <c r="B602" s="2">
        <f>_xlfn.MAXIFS(Events!$W$2:$W$10081,Events!$B$2:$B$10081,A602)</f>
        <v>46183.702777777777</v>
      </c>
      <c r="C602" s="2">
        <f>_xlfn.MAXIFS(Events!$X$2:$X$10081,Events!$B$2:$B$10081,A602)</f>
        <v>46183.787499999999</v>
      </c>
      <c r="D602">
        <f t="shared" si="9"/>
        <v>121.99999999953434</v>
      </c>
    </row>
    <row r="603" spans="1:4" x14ac:dyDescent="0.2">
      <c r="A603" s="1" t="s">
        <v>7706</v>
      </c>
      <c r="B603" s="2">
        <f>_xlfn.MAXIFS(Events!$W$2:$W$10081,Events!$B$2:$B$10081,A603)</f>
        <v>46183.666666666664</v>
      </c>
      <c r="C603" s="2">
        <f>_xlfn.MAXIFS(Events!$X$2:$X$10081,Events!$B$2:$B$10081,A603)</f>
        <v>46183.748611111114</v>
      </c>
      <c r="D603">
        <f t="shared" si="9"/>
        <v>118.00000000745058</v>
      </c>
    </row>
    <row r="604" spans="1:4" x14ac:dyDescent="0.2">
      <c r="A604" s="1" t="s">
        <v>7719</v>
      </c>
      <c r="B604" s="2">
        <f>_xlfn.MAXIFS(Events!$W$2:$W$10081,Events!$B$2:$B$10081,A604)</f>
        <v>46183.647916666669</v>
      </c>
      <c r="C604" s="2">
        <f>_xlfn.MAXIFS(Events!$X$2:$X$10081,Events!$B$2:$B$10081,A604)</f>
        <v>46183.73333333333</v>
      </c>
      <c r="D604">
        <f t="shared" si="9"/>
        <v>122.99999999231659</v>
      </c>
    </row>
    <row r="605" spans="1:4" x14ac:dyDescent="0.2">
      <c r="A605" s="1" t="s">
        <v>7729</v>
      </c>
      <c r="B605" s="2">
        <f>_xlfn.MAXIFS(Events!$W$2:$W$10081,Events!$B$2:$B$10081,A605)</f>
        <v>46184.477083333331</v>
      </c>
      <c r="C605" s="2">
        <f>_xlfn.MAXIFS(Events!$X$2:$X$10081,Events!$B$2:$B$10081,A605)</f>
        <v>46184.546527777777</v>
      </c>
      <c r="D605">
        <f t="shared" si="9"/>
        <v>100.00000000116415</v>
      </c>
    </row>
    <row r="606" spans="1:4" x14ac:dyDescent="0.2">
      <c r="A606" s="1" t="s">
        <v>7743</v>
      </c>
      <c r="B606" s="2">
        <f>_xlfn.MAXIFS(Events!$W$2:$W$10081,Events!$B$2:$B$10081,A606)</f>
        <v>46184.354861111111</v>
      </c>
      <c r="C606" s="2">
        <f>_xlfn.MAXIFS(Events!$X$2:$X$10081,Events!$B$2:$B$10081,A606)</f>
        <v>46184.430555555555</v>
      </c>
      <c r="D606">
        <f t="shared" si="9"/>
        <v>108.99999999906868</v>
      </c>
    </row>
    <row r="607" spans="1:4" x14ac:dyDescent="0.2">
      <c r="A607" s="1" t="s">
        <v>7757</v>
      </c>
      <c r="B607" s="2">
        <f>_xlfn.MAXIFS(Events!$W$2:$W$10081,Events!$B$2:$B$10081,A607)</f>
        <v>46184.458333333336</v>
      </c>
      <c r="C607" s="2">
        <f>_xlfn.MAXIFS(Events!$X$2:$X$10081,Events!$B$2:$B$10081,A607)</f>
        <v>46184.524305555555</v>
      </c>
      <c r="D607">
        <f t="shared" si="9"/>
        <v>94.999999995343387</v>
      </c>
    </row>
    <row r="608" spans="1:4" x14ac:dyDescent="0.2">
      <c r="A608" s="1" t="s">
        <v>7771</v>
      </c>
      <c r="B608" s="2">
        <f>_xlfn.MAXIFS(Events!$W$2:$W$10081,Events!$B$2:$B$10081,A608)</f>
        <v>46184.477083333331</v>
      </c>
      <c r="C608" s="2">
        <f>_xlfn.MAXIFS(Events!$X$2:$X$10081,Events!$B$2:$B$10081,A608)</f>
        <v>46184.547222222223</v>
      </c>
      <c r="D608">
        <f t="shared" si="9"/>
        <v>101.00000000442378</v>
      </c>
    </row>
    <row r="609" spans="1:4" x14ac:dyDescent="0.2">
      <c r="A609" s="1" t="s">
        <v>7784</v>
      </c>
      <c r="B609" s="2">
        <f>_xlfn.MAXIFS(Events!$W$2:$W$10081,Events!$B$2:$B$10081,A609)</f>
        <v>46184.478472222225</v>
      </c>
      <c r="C609" s="2">
        <f>_xlfn.MAXIFS(Events!$X$2:$X$10081,Events!$B$2:$B$10081,A609)</f>
        <v>46184.543749999997</v>
      </c>
      <c r="D609">
        <f t="shared" si="9"/>
        <v>93.999999992083758</v>
      </c>
    </row>
    <row r="610" spans="1:4" x14ac:dyDescent="0.2">
      <c r="A610" s="1" t="s">
        <v>7796</v>
      </c>
      <c r="B610" s="2">
        <f>_xlfn.MAXIFS(Events!$W$2:$W$10081,Events!$B$2:$B$10081,A610)</f>
        <v>46184.412499999999</v>
      </c>
      <c r="C610" s="2">
        <f>_xlfn.MAXIFS(Events!$X$2:$X$10081,Events!$B$2:$B$10081,A610)</f>
        <v>46184.482638888891</v>
      </c>
      <c r="D610">
        <f t="shared" si="9"/>
        <v>101.00000000442378</v>
      </c>
    </row>
    <row r="611" spans="1:4" x14ac:dyDescent="0.2">
      <c r="A611" s="1" t="s">
        <v>7807</v>
      </c>
      <c r="B611" s="2">
        <f>_xlfn.MAXIFS(Events!$W$2:$W$10081,Events!$B$2:$B$10081,A611)</f>
        <v>46184.411111111112</v>
      </c>
      <c r="C611" s="2">
        <f>_xlfn.MAXIFS(Events!$X$2:$X$10081,Events!$B$2:$B$10081,A611)</f>
        <v>46184.477777777778</v>
      </c>
      <c r="D611">
        <f t="shared" si="9"/>
        <v>95.999999998603016</v>
      </c>
    </row>
    <row r="612" spans="1:4" x14ac:dyDescent="0.2">
      <c r="A612" s="1" t="s">
        <v>7820</v>
      </c>
      <c r="B612" s="2">
        <f>_xlfn.MAXIFS(Events!$W$2:$W$10081,Events!$B$2:$B$10081,A612)</f>
        <v>46184.429861111108</v>
      </c>
      <c r="C612" s="2">
        <f>_xlfn.MAXIFS(Events!$X$2:$X$10081,Events!$B$2:$B$10081,A612)</f>
        <v>46184.495833333334</v>
      </c>
      <c r="D612">
        <f t="shared" si="9"/>
        <v>95.000000005820766</v>
      </c>
    </row>
    <row r="613" spans="1:4" x14ac:dyDescent="0.2">
      <c r="A613" s="1" t="s">
        <v>7833</v>
      </c>
      <c r="B613" s="2">
        <f>_xlfn.MAXIFS(Events!$W$2:$W$10081,Events!$B$2:$B$10081,A613)</f>
        <v>46184.445138888892</v>
      </c>
      <c r="C613" s="2">
        <f>_xlfn.MAXIFS(Events!$X$2:$X$10081,Events!$B$2:$B$10081,A613)</f>
        <v>46184.518055555556</v>
      </c>
      <c r="D613">
        <f t="shared" si="9"/>
        <v>104.99999999650754</v>
      </c>
    </row>
    <row r="614" spans="1:4" x14ac:dyDescent="0.2">
      <c r="A614" s="1" t="s">
        <v>7843</v>
      </c>
      <c r="B614" s="2">
        <f>_xlfn.MAXIFS(Events!$W$2:$W$10081,Events!$B$2:$B$10081,A614)</f>
        <v>46184.436805555553</v>
      </c>
      <c r="C614" s="2">
        <f>_xlfn.MAXIFS(Events!$X$2:$X$10081,Events!$B$2:$B$10081,A614)</f>
        <v>46184.502083333333</v>
      </c>
      <c r="D614">
        <f t="shared" si="9"/>
        <v>94.000000002561137</v>
      </c>
    </row>
    <row r="615" spans="1:4" x14ac:dyDescent="0.2">
      <c r="A615" s="1" t="s">
        <v>7854</v>
      </c>
      <c r="B615" s="2">
        <f>_xlfn.MAXIFS(Events!$W$2:$W$10081,Events!$B$2:$B$10081,A615)</f>
        <v>46184.472916666666</v>
      </c>
      <c r="C615" s="2">
        <f>_xlfn.MAXIFS(Events!$X$2:$X$10081,Events!$B$2:$B$10081,A615)</f>
        <v>46184.541666666664</v>
      </c>
      <c r="D615">
        <f t="shared" si="9"/>
        <v>98.999999997904524</v>
      </c>
    </row>
    <row r="616" spans="1:4" x14ac:dyDescent="0.2">
      <c r="A616" s="1" t="s">
        <v>7866</v>
      </c>
      <c r="B616" s="2">
        <f>_xlfn.MAXIFS(Events!$W$2:$W$10081,Events!$B$2:$B$10081,A616)</f>
        <v>46184.388194444444</v>
      </c>
      <c r="C616" s="2">
        <f>_xlfn.MAXIFS(Events!$X$2:$X$10081,Events!$B$2:$B$10081,A616)</f>
        <v>46184.459722222222</v>
      </c>
      <c r="D616">
        <f t="shared" si="9"/>
        <v>103.00000000046566</v>
      </c>
    </row>
    <row r="617" spans="1:4" x14ac:dyDescent="0.2">
      <c r="A617" s="1" t="s">
        <v>7880</v>
      </c>
      <c r="B617" s="2">
        <f>_xlfn.MAXIFS(Events!$W$2:$W$10081,Events!$B$2:$B$10081,A617)</f>
        <v>46184.317361111112</v>
      </c>
      <c r="C617" s="2">
        <f>_xlfn.MAXIFS(Events!$X$2:$X$10081,Events!$B$2:$B$10081,A617)</f>
        <v>46184.386111111111</v>
      </c>
      <c r="D617">
        <f t="shared" si="9"/>
        <v>98.999999997904524</v>
      </c>
    </row>
    <row r="618" spans="1:4" x14ac:dyDescent="0.2">
      <c r="A618" s="1" t="s">
        <v>7894</v>
      </c>
      <c r="B618" s="2">
        <f>_xlfn.MAXIFS(Events!$W$2:$W$10081,Events!$B$2:$B$10081,A618)</f>
        <v>46184.355555555558</v>
      </c>
      <c r="C618" s="2">
        <f>_xlfn.MAXIFS(Events!$X$2:$X$10081,Events!$B$2:$B$10081,A618)</f>
        <v>46184.428472222222</v>
      </c>
      <c r="D618">
        <f t="shared" si="9"/>
        <v>104.99999999650754</v>
      </c>
    </row>
    <row r="619" spans="1:4" x14ac:dyDescent="0.2">
      <c r="A619" s="1" t="s">
        <v>7908</v>
      </c>
      <c r="B619" s="2">
        <f>_xlfn.MAXIFS(Events!$W$2:$W$10081,Events!$B$2:$B$10081,A619)</f>
        <v>46184.472916666666</v>
      </c>
      <c r="C619" s="2">
        <f>_xlfn.MAXIFS(Events!$X$2:$X$10081,Events!$B$2:$B$10081,A619)</f>
        <v>46184.548611111109</v>
      </c>
      <c r="D619">
        <f t="shared" si="9"/>
        <v>108.99999999906868</v>
      </c>
    </row>
    <row r="620" spans="1:4" x14ac:dyDescent="0.2">
      <c r="A620" s="1" t="s">
        <v>7919</v>
      </c>
      <c r="B620" s="2">
        <f>_xlfn.MAXIFS(Events!$W$2:$W$10081,Events!$B$2:$B$10081,A620)</f>
        <v>46184.37777777778</v>
      </c>
      <c r="C620" s="2">
        <f>_xlfn.MAXIFS(Events!$X$2:$X$10081,Events!$B$2:$B$10081,A620)</f>
        <v>46184.443055555559</v>
      </c>
      <c r="D620">
        <f t="shared" si="9"/>
        <v>94.000000002561137</v>
      </c>
    </row>
    <row r="621" spans="1:4" x14ac:dyDescent="0.2">
      <c r="A621" s="1" t="s">
        <v>7932</v>
      </c>
      <c r="B621" s="2">
        <f>_xlfn.MAXIFS(Events!$W$2:$W$10081,Events!$B$2:$B$10081,A621)</f>
        <v>46184.279166666667</v>
      </c>
      <c r="C621" s="2">
        <f>_xlfn.MAXIFS(Events!$X$2:$X$10081,Events!$B$2:$B$10081,A621)</f>
        <v>46184.345833333333</v>
      </c>
      <c r="D621">
        <f t="shared" si="9"/>
        <v>95.999999998603016</v>
      </c>
    </row>
    <row r="622" spans="1:4" x14ac:dyDescent="0.2">
      <c r="A622" s="1" t="s">
        <v>7946</v>
      </c>
      <c r="B622" s="2">
        <f>_xlfn.MAXIFS(Events!$W$2:$W$10081,Events!$B$2:$B$10081,A622)</f>
        <v>46184.398611111108</v>
      </c>
      <c r="C622" s="2">
        <f>_xlfn.MAXIFS(Events!$X$2:$X$10081,Events!$B$2:$B$10081,A622)</f>
        <v>46184.467361111114</v>
      </c>
      <c r="D622">
        <f t="shared" si="9"/>
        <v>99.000000008381903</v>
      </c>
    </row>
    <row r="623" spans="1:4" x14ac:dyDescent="0.2">
      <c r="A623" s="1" t="s">
        <v>7959</v>
      </c>
      <c r="B623" s="2">
        <f>_xlfn.MAXIFS(Events!$W$2:$W$10081,Events!$B$2:$B$10081,A623)</f>
        <v>46184.42083333333</v>
      </c>
      <c r="C623" s="2">
        <f>_xlfn.MAXIFS(Events!$X$2:$X$10081,Events!$B$2:$B$10081,A623)</f>
        <v>46184.490277777775</v>
      </c>
      <c r="D623">
        <f t="shared" si="9"/>
        <v>100.00000000116415</v>
      </c>
    </row>
    <row r="624" spans="1:4" x14ac:dyDescent="0.2">
      <c r="A624" s="1" t="s">
        <v>7971</v>
      </c>
      <c r="B624" s="2">
        <f>_xlfn.MAXIFS(Events!$W$2:$W$10081,Events!$B$2:$B$10081,A624)</f>
        <v>46184.332638888889</v>
      </c>
      <c r="C624" s="2">
        <f>_xlfn.MAXIFS(Events!$X$2:$X$10081,Events!$B$2:$B$10081,A624)</f>
        <v>46184.404861111114</v>
      </c>
      <c r="D624">
        <f t="shared" si="9"/>
        <v>104.00000000372529</v>
      </c>
    </row>
    <row r="625" spans="1:4" x14ac:dyDescent="0.2">
      <c r="A625" s="1" t="s">
        <v>7982</v>
      </c>
      <c r="B625" s="2">
        <f>_xlfn.MAXIFS(Events!$W$2:$W$10081,Events!$B$2:$B$10081,A625)</f>
        <v>46184.47152777778</v>
      </c>
      <c r="C625" s="2">
        <f>_xlfn.MAXIFS(Events!$X$2:$X$10081,Events!$B$2:$B$10081,A625)</f>
        <v>46184.542361111111</v>
      </c>
      <c r="D625">
        <f t="shared" si="9"/>
        <v>101.99999999720603</v>
      </c>
    </row>
    <row r="626" spans="1:4" x14ac:dyDescent="0.2">
      <c r="A626" s="1" t="s">
        <v>7993</v>
      </c>
      <c r="B626" s="2">
        <f>_xlfn.MAXIFS(Events!$W$2:$W$10081,Events!$B$2:$B$10081,A626)</f>
        <v>46184.316666666666</v>
      </c>
      <c r="C626" s="2">
        <f>_xlfn.MAXIFS(Events!$X$2:$X$10081,Events!$B$2:$B$10081,A626)</f>
        <v>46184.379861111112</v>
      </c>
      <c r="D626">
        <f t="shared" si="9"/>
        <v>91.000000003259629</v>
      </c>
    </row>
    <row r="627" spans="1:4" x14ac:dyDescent="0.2">
      <c r="A627" s="1" t="s">
        <v>8006</v>
      </c>
      <c r="B627" s="2">
        <f>_xlfn.MAXIFS(Events!$W$2:$W$10081,Events!$B$2:$B$10081,A627)</f>
        <v>46184.267361111109</v>
      </c>
      <c r="C627" s="2">
        <f>_xlfn.MAXIFS(Events!$X$2:$X$10081,Events!$B$2:$B$10081,A627)</f>
        <v>46184.338888888888</v>
      </c>
      <c r="D627">
        <f t="shared" si="9"/>
        <v>103.00000000046566</v>
      </c>
    </row>
    <row r="628" spans="1:4" x14ac:dyDescent="0.2">
      <c r="A628" s="1" t="s">
        <v>8018</v>
      </c>
      <c r="B628" s="2">
        <f>_xlfn.MAXIFS(Events!$W$2:$W$10081,Events!$B$2:$B$10081,A628)</f>
        <v>46184.42291666667</v>
      </c>
      <c r="C628" s="2">
        <f>_xlfn.MAXIFS(Events!$X$2:$X$10081,Events!$B$2:$B$10081,A628)</f>
        <v>46184.498611111114</v>
      </c>
      <c r="D628">
        <f t="shared" si="9"/>
        <v>108.99999999906868</v>
      </c>
    </row>
    <row r="629" spans="1:4" x14ac:dyDescent="0.2">
      <c r="A629" s="1" t="s">
        <v>8028</v>
      </c>
      <c r="B629" s="2">
        <f>_xlfn.MAXIFS(Events!$W$2:$W$10081,Events!$B$2:$B$10081,A629)</f>
        <v>46184.261805555558</v>
      </c>
      <c r="C629" s="2">
        <f>_xlfn.MAXIFS(Events!$X$2:$X$10081,Events!$B$2:$B$10081,A629)</f>
        <v>46184.338888888888</v>
      </c>
      <c r="D629">
        <f t="shared" si="9"/>
        <v>110.99999999511056</v>
      </c>
    </row>
    <row r="630" spans="1:4" x14ac:dyDescent="0.2">
      <c r="A630" s="1" t="s">
        <v>8040</v>
      </c>
      <c r="B630" s="2">
        <f>_xlfn.MAXIFS(Events!$W$2:$W$10081,Events!$B$2:$B$10081,A630)</f>
        <v>46184.4375</v>
      </c>
      <c r="C630" s="2">
        <f>_xlfn.MAXIFS(Events!$X$2:$X$10081,Events!$B$2:$B$10081,A630)</f>
        <v>46184.506944444445</v>
      </c>
      <c r="D630">
        <f t="shared" si="9"/>
        <v>100.00000000116415</v>
      </c>
    </row>
    <row r="631" spans="1:4" x14ac:dyDescent="0.2">
      <c r="A631" s="1" t="s">
        <v>8050</v>
      </c>
      <c r="B631" s="2">
        <f>_xlfn.MAXIFS(Events!$W$2:$W$10081,Events!$B$2:$B$10081,A631)</f>
        <v>46184.429166666669</v>
      </c>
      <c r="C631" s="2">
        <f>_xlfn.MAXIFS(Events!$X$2:$X$10081,Events!$B$2:$B$10081,A631)</f>
        <v>46184.508333333331</v>
      </c>
      <c r="D631">
        <f t="shared" si="9"/>
        <v>113.99999999441206</v>
      </c>
    </row>
    <row r="632" spans="1:4" x14ac:dyDescent="0.2">
      <c r="A632" s="1" t="s">
        <v>8061</v>
      </c>
      <c r="B632" s="2">
        <f>_xlfn.MAXIFS(Events!$W$2:$W$10081,Events!$B$2:$B$10081,A632)</f>
        <v>46184.279861111114</v>
      </c>
      <c r="C632" s="2">
        <f>_xlfn.MAXIFS(Events!$X$2:$X$10081,Events!$B$2:$B$10081,A632)</f>
        <v>46184.350694444445</v>
      </c>
      <c r="D632">
        <f t="shared" si="9"/>
        <v>101.99999999720603</v>
      </c>
    </row>
    <row r="633" spans="1:4" x14ac:dyDescent="0.2">
      <c r="A633" s="1" t="s">
        <v>8074</v>
      </c>
      <c r="B633" s="2">
        <f>_xlfn.MAXIFS(Events!$W$2:$W$10081,Events!$B$2:$B$10081,A633)</f>
        <v>46184.409722222219</v>
      </c>
      <c r="C633" s="2">
        <f>_xlfn.MAXIFS(Events!$X$2:$X$10081,Events!$B$2:$B$10081,A633)</f>
        <v>46184.481249999997</v>
      </c>
      <c r="D633">
        <f t="shared" si="9"/>
        <v>103.00000000046566</v>
      </c>
    </row>
    <row r="634" spans="1:4" x14ac:dyDescent="0.2">
      <c r="A634" s="1" t="s">
        <v>8085</v>
      </c>
      <c r="B634" s="2">
        <f>_xlfn.MAXIFS(Events!$W$2:$W$10081,Events!$B$2:$B$10081,A634)</f>
        <v>46184.415277777778</v>
      </c>
      <c r="C634" s="2">
        <f>_xlfn.MAXIFS(Events!$X$2:$X$10081,Events!$B$2:$B$10081,A634)</f>
        <v>46184.488194444442</v>
      </c>
      <c r="D634">
        <f t="shared" si="9"/>
        <v>104.99999999650754</v>
      </c>
    </row>
    <row r="635" spans="1:4" x14ac:dyDescent="0.2">
      <c r="A635" s="1" t="s">
        <v>8095</v>
      </c>
      <c r="B635" s="2">
        <f>_xlfn.MAXIFS(Events!$W$2:$W$10081,Events!$B$2:$B$10081,A635)</f>
        <v>46184.674305555556</v>
      </c>
      <c r="C635" s="2">
        <f>_xlfn.MAXIFS(Events!$X$2:$X$10081,Events!$B$2:$B$10081,A635)</f>
        <v>46184.757638888892</v>
      </c>
      <c r="D635">
        <f t="shared" si="9"/>
        <v>120.00000000349246</v>
      </c>
    </row>
    <row r="636" spans="1:4" x14ac:dyDescent="0.2">
      <c r="A636" s="1" t="s">
        <v>8109</v>
      </c>
      <c r="B636" s="2">
        <f>_xlfn.MAXIFS(Events!$W$2:$W$10081,Events!$B$2:$B$10081,A636)</f>
        <v>46184.727083333331</v>
      </c>
      <c r="C636" s="2">
        <f>_xlfn.MAXIFS(Events!$X$2:$X$10081,Events!$B$2:$B$10081,A636)</f>
        <v>46184.804166666669</v>
      </c>
      <c r="D636">
        <f t="shared" si="9"/>
        <v>111.00000000558794</v>
      </c>
    </row>
    <row r="637" spans="1:4" x14ac:dyDescent="0.2">
      <c r="A637" s="1" t="s">
        <v>8123</v>
      </c>
      <c r="B637" s="2">
        <f>_xlfn.MAXIFS(Events!$W$2:$W$10081,Events!$B$2:$B$10081,A637)</f>
        <v>46184.65347222222</v>
      </c>
      <c r="C637" s="2">
        <f>_xlfn.MAXIFS(Events!$X$2:$X$10081,Events!$B$2:$B$10081,A637)</f>
        <v>46184.736111111109</v>
      </c>
      <c r="D637">
        <f t="shared" si="9"/>
        <v>119.00000000023283</v>
      </c>
    </row>
    <row r="638" spans="1:4" x14ac:dyDescent="0.2">
      <c r="A638" s="1" t="s">
        <v>8135</v>
      </c>
      <c r="B638" s="2">
        <f>_xlfn.MAXIFS(Events!$W$2:$W$10081,Events!$B$2:$B$10081,A638)</f>
        <v>46184.594444444447</v>
      </c>
      <c r="C638" s="2">
        <f>_xlfn.MAXIFS(Events!$X$2:$X$10081,Events!$B$2:$B$10081,A638)</f>
        <v>46184.675694444442</v>
      </c>
      <c r="D638">
        <f t="shared" si="9"/>
        <v>116.99999999371357</v>
      </c>
    </row>
    <row r="639" spans="1:4" x14ac:dyDescent="0.2">
      <c r="A639" s="1" t="s">
        <v>8149</v>
      </c>
      <c r="B639" s="2">
        <f>_xlfn.MAXIFS(Events!$W$2:$W$10081,Events!$B$2:$B$10081,A639)</f>
        <v>46184.583333333336</v>
      </c>
      <c r="C639" s="2">
        <f>_xlfn.MAXIFS(Events!$X$2:$X$10081,Events!$B$2:$B$10081,A639)</f>
        <v>46184.657638888886</v>
      </c>
      <c r="D639">
        <f t="shared" si="9"/>
        <v>106.99999999254942</v>
      </c>
    </row>
    <row r="640" spans="1:4" x14ac:dyDescent="0.2">
      <c r="A640" s="1" t="s">
        <v>8162</v>
      </c>
      <c r="B640" s="2">
        <f>_xlfn.MAXIFS(Events!$W$2:$W$10081,Events!$B$2:$B$10081,A640)</f>
        <v>46184.645833333336</v>
      </c>
      <c r="C640" s="2">
        <f>_xlfn.MAXIFS(Events!$X$2:$X$10081,Events!$B$2:$B$10081,A640)</f>
        <v>46184.720138888886</v>
      </c>
      <c r="D640">
        <f t="shared" si="9"/>
        <v>106.99999999254942</v>
      </c>
    </row>
    <row r="641" spans="1:4" x14ac:dyDescent="0.2">
      <c r="A641" s="1" t="s">
        <v>8174</v>
      </c>
      <c r="B641" s="2">
        <f>_xlfn.MAXIFS(Events!$W$2:$W$10081,Events!$B$2:$B$10081,A641)</f>
        <v>46184.711111111108</v>
      </c>
      <c r="C641" s="2">
        <f>_xlfn.MAXIFS(Events!$X$2:$X$10081,Events!$B$2:$B$10081,A641)</f>
        <v>46184.790972222225</v>
      </c>
      <c r="D641">
        <f t="shared" si="9"/>
        <v>115.00000000814907</v>
      </c>
    </row>
    <row r="642" spans="1:4" x14ac:dyDescent="0.2">
      <c r="A642" s="1" t="s">
        <v>8187</v>
      </c>
      <c r="B642" s="2">
        <f>_xlfn.MAXIFS(Events!$W$2:$W$10081,Events!$B$2:$B$10081,A642)</f>
        <v>46184.515972222223</v>
      </c>
      <c r="C642" s="2">
        <f>_xlfn.MAXIFS(Events!$X$2:$X$10081,Events!$B$2:$B$10081,A642)</f>
        <v>46184.599305555559</v>
      </c>
      <c r="D642">
        <f t="shared" si="9"/>
        <v>120.00000000349246</v>
      </c>
    </row>
    <row r="643" spans="1:4" x14ac:dyDescent="0.2">
      <c r="A643" s="1" t="s">
        <v>8200</v>
      </c>
      <c r="B643" s="2">
        <f>_xlfn.MAXIFS(Events!$W$2:$W$10081,Events!$B$2:$B$10081,A643)</f>
        <v>46184.65347222222</v>
      </c>
      <c r="C643" s="2">
        <f>_xlfn.MAXIFS(Events!$X$2:$X$10081,Events!$B$2:$B$10081,A643)</f>
        <v>46184.73333333333</v>
      </c>
      <c r="D643">
        <f t="shared" si="9"/>
        <v>114.99999999767169</v>
      </c>
    </row>
    <row r="644" spans="1:4" x14ac:dyDescent="0.2">
      <c r="A644" s="1" t="s">
        <v>8211</v>
      </c>
      <c r="B644" s="2">
        <f>_xlfn.MAXIFS(Events!$W$2:$W$10081,Events!$B$2:$B$10081,A644)</f>
        <v>46184.679861111108</v>
      </c>
      <c r="C644" s="2">
        <f>_xlfn.MAXIFS(Events!$X$2:$X$10081,Events!$B$2:$B$10081,A644)</f>
        <v>46184.759027777778</v>
      </c>
      <c r="D644">
        <f t="shared" si="9"/>
        <v>114.00000000488944</v>
      </c>
    </row>
    <row r="645" spans="1:4" x14ac:dyDescent="0.2">
      <c r="A645" s="1" t="s">
        <v>8224</v>
      </c>
      <c r="B645" s="2">
        <f>_xlfn.MAXIFS(Events!$W$2:$W$10081,Events!$B$2:$B$10081,A645)</f>
        <v>46184.609722222223</v>
      </c>
      <c r="C645" s="2">
        <f>_xlfn.MAXIFS(Events!$X$2:$X$10081,Events!$B$2:$B$10081,A645)</f>
        <v>46184.683333333334</v>
      </c>
      <c r="D645">
        <f t="shared" ref="D645:D708" si="10">(C645-B645)*1440</f>
        <v>105.99999999976717</v>
      </c>
    </row>
    <row r="646" spans="1:4" x14ac:dyDescent="0.2">
      <c r="A646" s="1" t="s">
        <v>8237</v>
      </c>
      <c r="B646" s="2">
        <f>_xlfn.MAXIFS(Events!$W$2:$W$10081,Events!$B$2:$B$10081,A646)</f>
        <v>46184.554166666669</v>
      </c>
      <c r="C646" s="2">
        <f>_xlfn.MAXIFS(Events!$X$2:$X$10081,Events!$B$2:$B$10081,A646)</f>
        <v>46184.631249999999</v>
      </c>
      <c r="D646">
        <f t="shared" si="10"/>
        <v>110.99999999511056</v>
      </c>
    </row>
    <row r="647" spans="1:4" x14ac:dyDescent="0.2">
      <c r="A647" s="1" t="s">
        <v>8250</v>
      </c>
      <c r="B647" s="2">
        <f>_xlfn.MAXIFS(Events!$W$2:$W$10081,Events!$B$2:$B$10081,A647)</f>
        <v>46184.50277777778</v>
      </c>
      <c r="C647" s="2">
        <f>_xlfn.MAXIFS(Events!$X$2:$X$10081,Events!$B$2:$B$10081,A647)</f>
        <v>46184.582638888889</v>
      </c>
      <c r="D647">
        <f t="shared" si="10"/>
        <v>114.99999999767169</v>
      </c>
    </row>
    <row r="648" spans="1:4" x14ac:dyDescent="0.2">
      <c r="A648" s="1" t="s">
        <v>8263</v>
      </c>
      <c r="B648" s="2">
        <f>_xlfn.MAXIFS(Events!$W$2:$W$10081,Events!$B$2:$B$10081,A648)</f>
        <v>46184.595138888886</v>
      </c>
      <c r="C648" s="2">
        <f>_xlfn.MAXIFS(Events!$X$2:$X$10081,Events!$B$2:$B$10081,A648)</f>
        <v>46184.668749999997</v>
      </c>
      <c r="D648">
        <f t="shared" si="10"/>
        <v>105.99999999976717</v>
      </c>
    </row>
    <row r="649" spans="1:4" x14ac:dyDescent="0.2">
      <c r="A649" s="1" t="s">
        <v>8276</v>
      </c>
      <c r="B649" s="2">
        <f>_xlfn.MAXIFS(Events!$W$2:$W$10081,Events!$B$2:$B$10081,A649)</f>
        <v>46184.714583333334</v>
      </c>
      <c r="C649" s="2">
        <f>_xlfn.MAXIFS(Events!$X$2:$X$10081,Events!$B$2:$B$10081,A649)</f>
        <v>46184.786111111112</v>
      </c>
      <c r="D649">
        <f t="shared" si="10"/>
        <v>103.00000000046566</v>
      </c>
    </row>
    <row r="650" spans="1:4" x14ac:dyDescent="0.2">
      <c r="A650" s="1" t="s">
        <v>8290</v>
      </c>
      <c r="B650" s="2">
        <f>_xlfn.MAXIFS(Events!$W$2:$W$10081,Events!$B$2:$B$10081,A650)</f>
        <v>46184.640972222223</v>
      </c>
      <c r="C650" s="2">
        <f>_xlfn.MAXIFS(Events!$X$2:$X$10081,Events!$B$2:$B$10081,A650)</f>
        <v>46184.725694444445</v>
      </c>
      <c r="D650">
        <f t="shared" si="10"/>
        <v>121.99999999953434</v>
      </c>
    </row>
    <row r="651" spans="1:4" x14ac:dyDescent="0.2">
      <c r="A651" s="1" t="s">
        <v>8303</v>
      </c>
      <c r="B651" s="2">
        <f>_xlfn.MAXIFS(Events!$W$2:$W$10081,Events!$B$2:$B$10081,A651)</f>
        <v>46184.710416666669</v>
      </c>
      <c r="C651" s="2">
        <f>_xlfn.MAXIFS(Events!$X$2:$X$10081,Events!$B$2:$B$10081,A651)</f>
        <v>46184.790277777778</v>
      </c>
      <c r="D651">
        <f t="shared" si="10"/>
        <v>114.99999999767169</v>
      </c>
    </row>
    <row r="652" spans="1:4" x14ac:dyDescent="0.2">
      <c r="A652" s="1" t="s">
        <v>8315</v>
      </c>
      <c r="B652" s="2">
        <f>_xlfn.MAXIFS(Events!$W$2:$W$10081,Events!$B$2:$B$10081,A652)</f>
        <v>46184.647222222222</v>
      </c>
      <c r="C652" s="2">
        <f>_xlfn.MAXIFS(Events!$X$2:$X$10081,Events!$B$2:$B$10081,A652)</f>
        <v>46184.729166666664</v>
      </c>
      <c r="D652">
        <f t="shared" si="10"/>
        <v>117.9999999969732</v>
      </c>
    </row>
    <row r="653" spans="1:4" x14ac:dyDescent="0.2">
      <c r="A653" s="1" t="s">
        <v>8328</v>
      </c>
      <c r="B653" s="2">
        <f>_xlfn.MAXIFS(Events!$W$2:$W$10081,Events!$B$2:$B$10081,A653)</f>
        <v>46184.540972222225</v>
      </c>
      <c r="C653" s="2">
        <f>_xlfn.MAXIFS(Events!$X$2:$X$10081,Events!$B$2:$B$10081,A653)</f>
        <v>46184.625694444447</v>
      </c>
      <c r="D653">
        <f t="shared" si="10"/>
        <v>121.99999999953434</v>
      </c>
    </row>
    <row r="654" spans="1:4" x14ac:dyDescent="0.2">
      <c r="A654" s="1" t="s">
        <v>8340</v>
      </c>
      <c r="B654" s="2">
        <f>_xlfn.MAXIFS(Events!$W$2:$W$10081,Events!$B$2:$B$10081,A654)</f>
        <v>46184.560416666667</v>
      </c>
      <c r="C654" s="2">
        <f>_xlfn.MAXIFS(Events!$X$2:$X$10081,Events!$B$2:$B$10081,A654)</f>
        <v>46184.643750000003</v>
      </c>
      <c r="D654">
        <f t="shared" si="10"/>
        <v>120.00000000349246</v>
      </c>
    </row>
    <row r="655" spans="1:4" x14ac:dyDescent="0.2">
      <c r="A655" s="1" t="s">
        <v>8353</v>
      </c>
      <c r="B655" s="2">
        <f>_xlfn.MAXIFS(Events!$W$2:$W$10081,Events!$B$2:$B$10081,A655)</f>
        <v>46184.57916666667</v>
      </c>
      <c r="C655" s="2">
        <f>_xlfn.MAXIFS(Events!$X$2:$X$10081,Events!$B$2:$B$10081,A655)</f>
        <v>46184.661111111112</v>
      </c>
      <c r="D655">
        <f t="shared" si="10"/>
        <v>117.9999999969732</v>
      </c>
    </row>
    <row r="656" spans="1:4" x14ac:dyDescent="0.2">
      <c r="A656" s="1" t="s">
        <v>8366</v>
      </c>
      <c r="B656" s="2">
        <f>_xlfn.MAXIFS(Events!$W$2:$W$10081,Events!$B$2:$B$10081,A656)</f>
        <v>46184.694444444445</v>
      </c>
      <c r="C656" s="2">
        <f>_xlfn.MAXIFS(Events!$X$2:$X$10081,Events!$B$2:$B$10081,A656)</f>
        <v>46184.781944444447</v>
      </c>
      <c r="D656">
        <f t="shared" si="10"/>
        <v>126.00000000209548</v>
      </c>
    </row>
    <row r="657" spans="1:4" x14ac:dyDescent="0.2">
      <c r="A657" s="1" t="s">
        <v>8377</v>
      </c>
      <c r="B657" s="2">
        <f>_xlfn.MAXIFS(Events!$W$2:$W$10081,Events!$B$2:$B$10081,A657)</f>
        <v>46184.622916666667</v>
      </c>
      <c r="C657" s="2">
        <f>_xlfn.MAXIFS(Events!$X$2:$X$10081,Events!$B$2:$B$10081,A657)</f>
        <v>46184.700694444444</v>
      </c>
      <c r="D657">
        <f t="shared" si="10"/>
        <v>111.99999999837019</v>
      </c>
    </row>
    <row r="658" spans="1:4" x14ac:dyDescent="0.2">
      <c r="A658" s="1" t="s">
        <v>8386</v>
      </c>
      <c r="B658" s="2">
        <f>_xlfn.MAXIFS(Events!$W$2:$W$10081,Events!$B$2:$B$10081,A658)</f>
        <v>46184.623611111114</v>
      </c>
      <c r="C658" s="2">
        <f>_xlfn.MAXIFS(Events!$X$2:$X$10081,Events!$B$2:$B$10081,A658)</f>
        <v>46184.708333333336</v>
      </c>
      <c r="D658">
        <f t="shared" si="10"/>
        <v>121.99999999953434</v>
      </c>
    </row>
    <row r="659" spans="1:4" x14ac:dyDescent="0.2">
      <c r="A659" s="1" t="s">
        <v>8397</v>
      </c>
      <c r="B659" s="2">
        <f>_xlfn.MAXIFS(Events!$W$2:$W$10081,Events!$B$2:$B$10081,A659)</f>
        <v>46184.621527777781</v>
      </c>
      <c r="C659" s="2">
        <f>_xlfn.MAXIFS(Events!$X$2:$X$10081,Events!$B$2:$B$10081,A659)</f>
        <v>46184.713194444441</v>
      </c>
      <c r="D659">
        <f t="shared" si="10"/>
        <v>131.99999999022111</v>
      </c>
    </row>
    <row r="660" spans="1:4" x14ac:dyDescent="0.2">
      <c r="A660" s="1" t="s">
        <v>8407</v>
      </c>
      <c r="B660" s="2">
        <f>_xlfn.MAXIFS(Events!$W$2:$W$10081,Events!$B$2:$B$10081,A660)</f>
        <v>46184.625694444447</v>
      </c>
      <c r="C660" s="2">
        <f>_xlfn.MAXIFS(Events!$X$2:$X$10081,Events!$B$2:$B$10081,A660)</f>
        <v>46184.703472222223</v>
      </c>
      <c r="D660">
        <f t="shared" si="10"/>
        <v>111.99999999837019</v>
      </c>
    </row>
    <row r="661" spans="1:4" x14ac:dyDescent="0.2">
      <c r="A661" s="1" t="s">
        <v>8418</v>
      </c>
      <c r="B661" s="2">
        <f>_xlfn.MAXIFS(Events!$W$2:$W$10081,Events!$B$2:$B$10081,A661)</f>
        <v>46184.719444444447</v>
      </c>
      <c r="C661" s="2">
        <f>_xlfn.MAXIFS(Events!$X$2:$X$10081,Events!$B$2:$B$10081,A661)</f>
        <v>46184.804166666669</v>
      </c>
      <c r="D661">
        <f t="shared" si="10"/>
        <v>121.99999999953434</v>
      </c>
    </row>
    <row r="662" spans="1:4" x14ac:dyDescent="0.2">
      <c r="A662" s="1" t="s">
        <v>8428</v>
      </c>
      <c r="B662" s="2">
        <f>_xlfn.MAXIFS(Events!$W$2:$W$10081,Events!$B$2:$B$10081,A662)</f>
        <v>46184.526388888888</v>
      </c>
      <c r="C662" s="2">
        <f>_xlfn.MAXIFS(Events!$X$2:$X$10081,Events!$B$2:$B$10081,A662)</f>
        <v>46184.612500000003</v>
      </c>
      <c r="D662">
        <f t="shared" si="10"/>
        <v>124.0000000060536</v>
      </c>
    </row>
    <row r="663" spans="1:4" x14ac:dyDescent="0.2">
      <c r="A663" s="1" t="s">
        <v>8439</v>
      </c>
      <c r="B663" s="2">
        <f>_xlfn.MAXIFS(Events!$W$2:$W$10081,Events!$B$2:$B$10081,A663)</f>
        <v>46184.713888888888</v>
      </c>
      <c r="C663" s="2">
        <f>_xlfn.MAXIFS(Events!$X$2:$X$10081,Events!$B$2:$B$10081,A663)</f>
        <v>46184.79583333333</v>
      </c>
      <c r="D663">
        <f t="shared" si="10"/>
        <v>117.9999999969732</v>
      </c>
    </row>
    <row r="664" spans="1:4" x14ac:dyDescent="0.2">
      <c r="A664" s="1" t="s">
        <v>8452</v>
      </c>
      <c r="B664" s="2">
        <f>_xlfn.MAXIFS(Events!$W$2:$W$10081,Events!$B$2:$B$10081,A664)</f>
        <v>46184.681944444441</v>
      </c>
      <c r="C664" s="2">
        <f>_xlfn.MAXIFS(Events!$X$2:$X$10081,Events!$B$2:$B$10081,A664)</f>
        <v>46184.765972222223</v>
      </c>
      <c r="D664">
        <f t="shared" si="10"/>
        <v>121.00000000675209</v>
      </c>
    </row>
    <row r="665" spans="1:4" x14ac:dyDescent="0.2">
      <c r="A665" s="1" t="s">
        <v>8464</v>
      </c>
      <c r="B665" s="2">
        <f>_xlfn.MAXIFS(Events!$W$2:$W$10081,Events!$B$2:$B$10081,A665)</f>
        <v>46185.369444444441</v>
      </c>
      <c r="C665" s="2">
        <f>_xlfn.MAXIFS(Events!$X$2:$X$10081,Events!$B$2:$B$10081,A665)</f>
        <v>46185.431944444441</v>
      </c>
      <c r="D665">
        <f t="shared" si="10"/>
        <v>90</v>
      </c>
    </row>
    <row r="666" spans="1:4" x14ac:dyDescent="0.2">
      <c r="A666" s="1" t="s">
        <v>8478</v>
      </c>
      <c r="B666" s="2">
        <f>_xlfn.MAXIFS(Events!$W$2:$W$10081,Events!$B$2:$B$10081,A666)</f>
        <v>46185.282638888886</v>
      </c>
      <c r="C666" s="2">
        <f>_xlfn.MAXIFS(Events!$X$2:$X$10081,Events!$B$2:$B$10081,A666)</f>
        <v>46185.35</v>
      </c>
      <c r="D666">
        <f t="shared" si="10"/>
        <v>97.000000001862645</v>
      </c>
    </row>
    <row r="667" spans="1:4" x14ac:dyDescent="0.2">
      <c r="A667" s="1" t="s">
        <v>8492</v>
      </c>
      <c r="B667" s="2">
        <f>_xlfn.MAXIFS(Events!$W$2:$W$10081,Events!$B$2:$B$10081,A667)</f>
        <v>46185.433333333334</v>
      </c>
      <c r="C667" s="2">
        <f>_xlfn.MAXIFS(Events!$X$2:$X$10081,Events!$B$2:$B$10081,A667)</f>
        <v>46185.501388888886</v>
      </c>
      <c r="D667">
        <f t="shared" si="10"/>
        <v>97.999999994644895</v>
      </c>
    </row>
    <row r="668" spans="1:4" x14ac:dyDescent="0.2">
      <c r="A668" s="1" t="s">
        <v>8506</v>
      </c>
      <c r="B668" s="2">
        <f>_xlfn.MAXIFS(Events!$W$2:$W$10081,Events!$B$2:$B$10081,A668)</f>
        <v>46185.34097222222</v>
      </c>
      <c r="C668" s="2">
        <f>_xlfn.MAXIFS(Events!$X$2:$X$10081,Events!$B$2:$B$10081,A668)</f>
        <v>46185.405555555553</v>
      </c>
      <c r="D668">
        <f t="shared" si="10"/>
        <v>92.999999999301508</v>
      </c>
    </row>
    <row r="669" spans="1:4" x14ac:dyDescent="0.2">
      <c r="A669" s="1" t="s">
        <v>8520</v>
      </c>
      <c r="B669" s="2">
        <f>_xlfn.MAXIFS(Events!$W$2:$W$10081,Events!$B$2:$B$10081,A669)</f>
        <v>46185.369444444441</v>
      </c>
      <c r="C669" s="2">
        <f>_xlfn.MAXIFS(Events!$X$2:$X$10081,Events!$B$2:$B$10081,A669)</f>
        <v>46185.44027777778</v>
      </c>
      <c r="D669">
        <f t="shared" si="10"/>
        <v>102.00000000768341</v>
      </c>
    </row>
    <row r="670" spans="1:4" x14ac:dyDescent="0.2">
      <c r="A670" s="1" t="s">
        <v>8532</v>
      </c>
      <c r="B670" s="2">
        <f>_xlfn.MAXIFS(Events!$W$2:$W$10081,Events!$B$2:$B$10081,A670)</f>
        <v>46185.347916666666</v>
      </c>
      <c r="C670" s="2">
        <f>_xlfn.MAXIFS(Events!$X$2:$X$10081,Events!$B$2:$B$10081,A670)</f>
        <v>46185.411111111112</v>
      </c>
      <c r="D670">
        <f t="shared" si="10"/>
        <v>91.000000003259629</v>
      </c>
    </row>
    <row r="671" spans="1:4" x14ac:dyDescent="0.2">
      <c r="A671" s="1" t="s">
        <v>8545</v>
      </c>
      <c r="B671" s="2">
        <f>_xlfn.MAXIFS(Events!$W$2:$W$10081,Events!$B$2:$B$10081,A671)</f>
        <v>46185.455555555556</v>
      </c>
      <c r="C671" s="2">
        <f>_xlfn.MAXIFS(Events!$X$2:$X$10081,Events!$B$2:$B$10081,A671)</f>
        <v>46185.522916666669</v>
      </c>
      <c r="D671">
        <f t="shared" si="10"/>
        <v>97.000000001862645</v>
      </c>
    </row>
    <row r="672" spans="1:4" x14ac:dyDescent="0.2">
      <c r="A672" s="1" t="s">
        <v>8559</v>
      </c>
      <c r="B672" s="2">
        <f>_xlfn.MAXIFS(Events!$W$2:$W$10081,Events!$B$2:$B$10081,A672)</f>
        <v>46185.311805555553</v>
      </c>
      <c r="C672" s="2">
        <f>_xlfn.MAXIFS(Events!$X$2:$X$10081,Events!$B$2:$B$10081,A672)</f>
        <v>46185.378472222219</v>
      </c>
      <c r="D672">
        <f t="shared" si="10"/>
        <v>95.999999998603016</v>
      </c>
    </row>
    <row r="673" spans="1:4" x14ac:dyDescent="0.2">
      <c r="A673" s="1" t="s">
        <v>8572</v>
      </c>
      <c r="B673" s="2">
        <f>_xlfn.MAXIFS(Events!$W$2:$W$10081,Events!$B$2:$B$10081,A673)</f>
        <v>46185.368750000001</v>
      </c>
      <c r="C673" s="2">
        <f>_xlfn.MAXIFS(Events!$X$2:$X$10081,Events!$B$2:$B$10081,A673)</f>
        <v>46185.444444444445</v>
      </c>
      <c r="D673">
        <f t="shared" si="10"/>
        <v>108.99999999906868</v>
      </c>
    </row>
    <row r="674" spans="1:4" x14ac:dyDescent="0.2">
      <c r="A674" s="1" t="s">
        <v>8585</v>
      </c>
      <c r="B674" s="2">
        <f>_xlfn.MAXIFS(Events!$W$2:$W$10081,Events!$B$2:$B$10081,A674)</f>
        <v>46185.287499999999</v>
      </c>
      <c r="C674" s="2">
        <f>_xlfn.MAXIFS(Events!$X$2:$X$10081,Events!$B$2:$B$10081,A674)</f>
        <v>46185.350694444445</v>
      </c>
      <c r="D674">
        <f t="shared" si="10"/>
        <v>91.000000003259629</v>
      </c>
    </row>
    <row r="675" spans="1:4" x14ac:dyDescent="0.2">
      <c r="A675" s="1" t="s">
        <v>8599</v>
      </c>
      <c r="B675" s="2">
        <f>_xlfn.MAXIFS(Events!$W$2:$W$10081,Events!$B$2:$B$10081,A675)</f>
        <v>46185.268750000003</v>
      </c>
      <c r="C675" s="2">
        <f>_xlfn.MAXIFS(Events!$X$2:$X$10081,Events!$B$2:$B$10081,A675)</f>
        <v>46185.34097222222</v>
      </c>
      <c r="D675">
        <f t="shared" si="10"/>
        <v>103.99999999324791</v>
      </c>
    </row>
    <row r="676" spans="1:4" x14ac:dyDescent="0.2">
      <c r="A676" s="1" t="s">
        <v>8611</v>
      </c>
      <c r="B676" s="2">
        <f>_xlfn.MAXIFS(Events!$W$2:$W$10081,Events!$B$2:$B$10081,A676)</f>
        <v>46185.377083333333</v>
      </c>
      <c r="C676" s="2">
        <f>_xlfn.MAXIFS(Events!$X$2:$X$10081,Events!$B$2:$B$10081,A676)</f>
        <v>46185.439583333333</v>
      </c>
      <c r="D676">
        <f t="shared" si="10"/>
        <v>90</v>
      </c>
    </row>
    <row r="677" spans="1:4" x14ac:dyDescent="0.2">
      <c r="A677" s="1" t="s">
        <v>8624</v>
      </c>
      <c r="B677" s="2">
        <f>_xlfn.MAXIFS(Events!$W$2:$W$10081,Events!$B$2:$B$10081,A677)</f>
        <v>46185.320833333331</v>
      </c>
      <c r="C677" s="2">
        <f>_xlfn.MAXIFS(Events!$X$2:$X$10081,Events!$B$2:$B$10081,A677)</f>
        <v>46185.390972222223</v>
      </c>
      <c r="D677">
        <f t="shared" si="10"/>
        <v>101.00000000442378</v>
      </c>
    </row>
    <row r="678" spans="1:4" x14ac:dyDescent="0.2">
      <c r="A678" s="1" t="s">
        <v>8637</v>
      </c>
      <c r="B678" s="2">
        <f>_xlfn.MAXIFS(Events!$W$2:$W$10081,Events!$B$2:$B$10081,A678)</f>
        <v>46185.3125</v>
      </c>
      <c r="C678" s="2">
        <f>_xlfn.MAXIFS(Events!$X$2:$X$10081,Events!$B$2:$B$10081,A678)</f>
        <v>46185.381944444445</v>
      </c>
      <c r="D678">
        <f t="shared" si="10"/>
        <v>100.00000000116415</v>
      </c>
    </row>
    <row r="679" spans="1:4" x14ac:dyDescent="0.2">
      <c r="A679" s="1" t="s">
        <v>8650</v>
      </c>
      <c r="B679" s="2">
        <f>_xlfn.MAXIFS(Events!$W$2:$W$10081,Events!$B$2:$B$10081,A679)</f>
        <v>46185.439583333333</v>
      </c>
      <c r="C679" s="2">
        <f>_xlfn.MAXIFS(Events!$X$2:$X$10081,Events!$B$2:$B$10081,A679)</f>
        <v>46185.504861111112</v>
      </c>
      <c r="D679">
        <f t="shared" si="10"/>
        <v>94.000000002561137</v>
      </c>
    </row>
    <row r="680" spans="1:4" x14ac:dyDescent="0.2">
      <c r="A680" s="1" t="s">
        <v>8663</v>
      </c>
      <c r="B680" s="2">
        <f>_xlfn.MAXIFS(Events!$W$2:$W$10081,Events!$B$2:$B$10081,A680)</f>
        <v>46185.290277777778</v>
      </c>
      <c r="C680" s="2">
        <f>_xlfn.MAXIFS(Events!$X$2:$X$10081,Events!$B$2:$B$10081,A680)</f>
        <v>46185.364583333336</v>
      </c>
      <c r="D680">
        <f t="shared" si="10"/>
        <v>107.0000000030268</v>
      </c>
    </row>
    <row r="681" spans="1:4" x14ac:dyDescent="0.2">
      <c r="A681" s="1" t="s">
        <v>8677</v>
      </c>
      <c r="B681" s="2">
        <f>_xlfn.MAXIFS(Events!$W$2:$W$10081,Events!$B$2:$B$10081,A681)</f>
        <v>46185.322222222225</v>
      </c>
      <c r="C681" s="2">
        <f>_xlfn.MAXIFS(Events!$X$2:$X$10081,Events!$B$2:$B$10081,A681)</f>
        <v>46185.386805555558</v>
      </c>
      <c r="D681">
        <f t="shared" si="10"/>
        <v>92.999999999301508</v>
      </c>
    </row>
    <row r="682" spans="1:4" x14ac:dyDescent="0.2">
      <c r="A682" s="1" t="s">
        <v>8688</v>
      </c>
      <c r="B682" s="2">
        <f>_xlfn.MAXIFS(Events!$W$2:$W$10081,Events!$B$2:$B$10081,A682)</f>
        <v>46185.364583333336</v>
      </c>
      <c r="C682" s="2">
        <f>_xlfn.MAXIFS(Events!$X$2:$X$10081,Events!$B$2:$B$10081,A682)</f>
        <v>46185.438194444447</v>
      </c>
      <c r="D682">
        <f t="shared" si="10"/>
        <v>105.99999999976717</v>
      </c>
    </row>
    <row r="683" spans="1:4" x14ac:dyDescent="0.2">
      <c r="A683" s="1" t="s">
        <v>8698</v>
      </c>
      <c r="B683" s="2">
        <f>_xlfn.MAXIFS(Events!$W$2:$W$10081,Events!$B$2:$B$10081,A683)</f>
        <v>46185.352777777778</v>
      </c>
      <c r="C683" s="2">
        <f>_xlfn.MAXIFS(Events!$X$2:$X$10081,Events!$B$2:$B$10081,A683)</f>
        <v>46185.422222222223</v>
      </c>
      <c r="D683">
        <f t="shared" si="10"/>
        <v>100.00000000116415</v>
      </c>
    </row>
    <row r="684" spans="1:4" x14ac:dyDescent="0.2">
      <c r="A684" s="1" t="s">
        <v>8709</v>
      </c>
      <c r="B684" s="2">
        <f>_xlfn.MAXIFS(Events!$W$2:$W$10081,Events!$B$2:$B$10081,A684)</f>
        <v>46185.250694444447</v>
      </c>
      <c r="C684" s="2">
        <f>_xlfn.MAXIFS(Events!$X$2:$X$10081,Events!$B$2:$B$10081,A684)</f>
        <v>46185.311805555553</v>
      </c>
      <c r="D684">
        <f t="shared" si="10"/>
        <v>87.999999993480742</v>
      </c>
    </row>
    <row r="685" spans="1:4" x14ac:dyDescent="0.2">
      <c r="A685" s="1" t="s">
        <v>8722</v>
      </c>
      <c r="B685" s="2">
        <f>_xlfn.MAXIFS(Events!$W$2:$W$10081,Events!$B$2:$B$10081,A685)</f>
        <v>46185.340277777781</v>
      </c>
      <c r="C685" s="2">
        <f>_xlfn.MAXIFS(Events!$X$2:$X$10081,Events!$B$2:$B$10081,A685)</f>
        <v>46185.415972222225</v>
      </c>
      <c r="D685">
        <f t="shared" si="10"/>
        <v>108.99999999906868</v>
      </c>
    </row>
    <row r="686" spans="1:4" x14ac:dyDescent="0.2">
      <c r="A686" s="1" t="s">
        <v>8735</v>
      </c>
      <c r="B686" s="2">
        <f>_xlfn.MAXIFS(Events!$W$2:$W$10081,Events!$B$2:$B$10081,A686)</f>
        <v>46185.375</v>
      </c>
      <c r="C686" s="2">
        <f>_xlfn.MAXIFS(Events!$X$2:$X$10081,Events!$B$2:$B$10081,A686)</f>
        <v>46185.448611111111</v>
      </c>
      <c r="D686">
        <f t="shared" si="10"/>
        <v>105.99999999976717</v>
      </c>
    </row>
    <row r="687" spans="1:4" x14ac:dyDescent="0.2">
      <c r="A687" s="1" t="s">
        <v>8746</v>
      </c>
      <c r="B687" s="2">
        <f>_xlfn.MAXIFS(Events!$W$2:$W$10081,Events!$B$2:$B$10081,A687)</f>
        <v>46185.330555555556</v>
      </c>
      <c r="C687" s="2">
        <f>_xlfn.MAXIFS(Events!$X$2:$X$10081,Events!$B$2:$B$10081,A687)</f>
        <v>46185.401388888888</v>
      </c>
      <c r="D687">
        <f t="shared" si="10"/>
        <v>101.99999999720603</v>
      </c>
    </row>
    <row r="688" spans="1:4" x14ac:dyDescent="0.2">
      <c r="A688" s="1" t="s">
        <v>8756</v>
      </c>
      <c r="B688" s="2">
        <f>_xlfn.MAXIFS(Events!$W$2:$W$10081,Events!$B$2:$B$10081,A688)</f>
        <v>46185.306944444441</v>
      </c>
      <c r="C688" s="2">
        <f>_xlfn.MAXIFS(Events!$X$2:$X$10081,Events!$B$2:$B$10081,A688)</f>
        <v>46185.373611111114</v>
      </c>
      <c r="D688">
        <f t="shared" si="10"/>
        <v>96.000000009080395</v>
      </c>
    </row>
    <row r="689" spans="1:4" x14ac:dyDescent="0.2">
      <c r="A689" s="1" t="s">
        <v>8768</v>
      </c>
      <c r="B689" s="2">
        <f>_xlfn.MAXIFS(Events!$W$2:$W$10081,Events!$B$2:$B$10081,A689)</f>
        <v>46185.461111111108</v>
      </c>
      <c r="C689" s="2">
        <f>_xlfn.MAXIFS(Events!$X$2:$X$10081,Events!$B$2:$B$10081,A689)</f>
        <v>46185.541666666664</v>
      </c>
      <c r="D689">
        <f t="shared" si="10"/>
        <v>116.00000000093132</v>
      </c>
    </row>
    <row r="690" spans="1:4" x14ac:dyDescent="0.2">
      <c r="A690" s="1" t="s">
        <v>8783</v>
      </c>
      <c r="B690" s="2">
        <f>_xlfn.MAXIFS(Events!$W$2:$W$10081,Events!$B$2:$B$10081,A690)</f>
        <v>46185.378472222219</v>
      </c>
      <c r="C690" s="2">
        <f>_xlfn.MAXIFS(Events!$X$2:$X$10081,Events!$B$2:$B$10081,A690)</f>
        <v>46185.452777777777</v>
      </c>
      <c r="D690">
        <f t="shared" si="10"/>
        <v>107.0000000030268</v>
      </c>
    </row>
    <row r="691" spans="1:4" x14ac:dyDescent="0.2">
      <c r="A691" s="1" t="s">
        <v>8795</v>
      </c>
      <c r="B691" s="2">
        <f>_xlfn.MAXIFS(Events!$W$2:$W$10081,Events!$B$2:$B$10081,A691)</f>
        <v>46185.3125</v>
      </c>
      <c r="C691" s="2">
        <f>_xlfn.MAXIFS(Events!$X$2:$X$10081,Events!$B$2:$B$10081,A691)</f>
        <v>46185.381944444445</v>
      </c>
      <c r="D691">
        <f t="shared" si="10"/>
        <v>100.00000000116415</v>
      </c>
    </row>
    <row r="692" spans="1:4" x14ac:dyDescent="0.2">
      <c r="A692" s="1" t="s">
        <v>8803</v>
      </c>
      <c r="B692" s="2">
        <f>_xlfn.MAXIFS(Events!$W$2:$W$10081,Events!$B$2:$B$10081,A692)</f>
        <v>46185.456944444442</v>
      </c>
      <c r="C692" s="2">
        <f>_xlfn.MAXIFS(Events!$X$2:$X$10081,Events!$B$2:$B$10081,A692)</f>
        <v>46185.531944444447</v>
      </c>
      <c r="D692">
        <f t="shared" si="10"/>
        <v>108.00000000628643</v>
      </c>
    </row>
    <row r="693" spans="1:4" x14ac:dyDescent="0.2">
      <c r="A693" s="1" t="s">
        <v>8817</v>
      </c>
      <c r="B693" s="2">
        <f>_xlfn.MAXIFS(Events!$W$2:$W$10081,Events!$B$2:$B$10081,A693)</f>
        <v>46185.382638888892</v>
      </c>
      <c r="C693" s="2">
        <f>_xlfn.MAXIFS(Events!$X$2:$X$10081,Events!$B$2:$B$10081,A693)</f>
        <v>46185.453472222223</v>
      </c>
      <c r="D693">
        <f t="shared" si="10"/>
        <v>101.99999999720603</v>
      </c>
    </row>
    <row r="694" spans="1:4" x14ac:dyDescent="0.2">
      <c r="A694" s="1" t="s">
        <v>8828</v>
      </c>
      <c r="B694" s="2">
        <f>_xlfn.MAXIFS(Events!$W$2:$W$10081,Events!$B$2:$B$10081,A694)</f>
        <v>46185.421527777777</v>
      </c>
      <c r="C694" s="2">
        <f>_xlfn.MAXIFS(Events!$X$2:$X$10081,Events!$B$2:$B$10081,A694)</f>
        <v>46185.495833333334</v>
      </c>
      <c r="D694">
        <f t="shared" si="10"/>
        <v>107.0000000030268</v>
      </c>
    </row>
    <row r="695" spans="1:4" x14ac:dyDescent="0.2">
      <c r="A695" s="1" t="s">
        <v>8837</v>
      </c>
      <c r="B695" s="2">
        <f>_xlfn.MAXIFS(Events!$W$2:$W$10081,Events!$B$2:$B$10081,A695)</f>
        <v>46185.597916666666</v>
      </c>
      <c r="C695" s="2">
        <f>_xlfn.MAXIFS(Events!$X$2:$X$10081,Events!$B$2:$B$10081,A695)</f>
        <v>46185.683333333334</v>
      </c>
      <c r="D695">
        <f t="shared" si="10"/>
        <v>123.00000000279397</v>
      </c>
    </row>
    <row r="696" spans="1:4" x14ac:dyDescent="0.2">
      <c r="A696" s="1" t="s">
        <v>8851</v>
      </c>
      <c r="B696" s="2">
        <f>_xlfn.MAXIFS(Events!$W$2:$W$10081,Events!$B$2:$B$10081,A696)</f>
        <v>46185.505555555559</v>
      </c>
      <c r="C696" s="2">
        <f>_xlfn.MAXIFS(Events!$X$2:$X$10081,Events!$B$2:$B$10081,A696)</f>
        <v>46185.57916666667</v>
      </c>
      <c r="D696">
        <f t="shared" si="10"/>
        <v>105.99999999976717</v>
      </c>
    </row>
    <row r="697" spans="1:4" x14ac:dyDescent="0.2">
      <c r="A697" s="1" t="s">
        <v>8865</v>
      </c>
      <c r="B697" s="2">
        <f>_xlfn.MAXIFS(Events!$W$2:$W$10081,Events!$B$2:$B$10081,A697)</f>
        <v>46185.564583333333</v>
      </c>
      <c r="C697" s="2">
        <f>_xlfn.MAXIFS(Events!$X$2:$X$10081,Events!$B$2:$B$10081,A697)</f>
        <v>46185.634027777778</v>
      </c>
      <c r="D697">
        <f t="shared" si="10"/>
        <v>100.00000000116415</v>
      </c>
    </row>
    <row r="698" spans="1:4" x14ac:dyDescent="0.2">
      <c r="A698" s="1" t="s">
        <v>8879</v>
      </c>
      <c r="B698" s="2">
        <f>_xlfn.MAXIFS(Events!$W$2:$W$10081,Events!$B$2:$B$10081,A698)</f>
        <v>46185.62222222222</v>
      </c>
      <c r="C698" s="2">
        <f>_xlfn.MAXIFS(Events!$X$2:$X$10081,Events!$B$2:$B$10081,A698)</f>
        <v>46185.70416666667</v>
      </c>
      <c r="D698">
        <f t="shared" si="10"/>
        <v>118.00000000745058</v>
      </c>
    </row>
    <row r="699" spans="1:4" x14ac:dyDescent="0.2">
      <c r="A699" s="1" t="s">
        <v>8893</v>
      </c>
      <c r="B699" s="2">
        <f>_xlfn.MAXIFS(Events!$W$2:$W$10081,Events!$B$2:$B$10081,A699)</f>
        <v>46185.634722222225</v>
      </c>
      <c r="C699" s="2">
        <f>_xlfn.MAXIFS(Events!$X$2:$X$10081,Events!$B$2:$B$10081,A699)</f>
        <v>46185.710416666669</v>
      </c>
      <c r="D699">
        <f t="shared" si="10"/>
        <v>108.99999999906868</v>
      </c>
    </row>
    <row r="700" spans="1:4" x14ac:dyDescent="0.2">
      <c r="A700" s="1" t="s">
        <v>8907</v>
      </c>
      <c r="B700" s="2">
        <f>_xlfn.MAXIFS(Events!$W$2:$W$10081,Events!$B$2:$B$10081,A700)</f>
        <v>46185.646527777775</v>
      </c>
      <c r="C700" s="2">
        <f>_xlfn.MAXIFS(Events!$X$2:$X$10081,Events!$B$2:$B$10081,A700)</f>
        <v>46185.726388888892</v>
      </c>
      <c r="D700">
        <f t="shared" si="10"/>
        <v>115.00000000814907</v>
      </c>
    </row>
    <row r="701" spans="1:4" x14ac:dyDescent="0.2">
      <c r="A701" s="1" t="s">
        <v>8921</v>
      </c>
      <c r="B701" s="2">
        <f>_xlfn.MAXIFS(Events!$W$2:$W$10081,Events!$B$2:$B$10081,A701)</f>
        <v>46185.62777777778</v>
      </c>
      <c r="C701" s="2">
        <f>_xlfn.MAXIFS(Events!$X$2:$X$10081,Events!$B$2:$B$10081,A701)</f>
        <v>46185.703472222223</v>
      </c>
      <c r="D701">
        <f t="shared" si="10"/>
        <v>108.99999999906868</v>
      </c>
    </row>
    <row r="702" spans="1:4" x14ac:dyDescent="0.2">
      <c r="A702" s="1" t="s">
        <v>8933</v>
      </c>
      <c r="B702" s="2">
        <f>_xlfn.MAXIFS(Events!$W$2:$W$10081,Events!$B$2:$B$10081,A702)</f>
        <v>46185.515277777777</v>
      </c>
      <c r="C702" s="2">
        <f>_xlfn.MAXIFS(Events!$X$2:$X$10081,Events!$B$2:$B$10081,A702)</f>
        <v>46185.597916666666</v>
      </c>
      <c r="D702">
        <f t="shared" si="10"/>
        <v>119.00000000023283</v>
      </c>
    </row>
    <row r="703" spans="1:4" x14ac:dyDescent="0.2">
      <c r="A703" s="1" t="s">
        <v>8945</v>
      </c>
      <c r="B703" s="2">
        <f>_xlfn.MAXIFS(Events!$W$2:$W$10081,Events!$B$2:$B$10081,A703)</f>
        <v>46185.599999999999</v>
      </c>
      <c r="C703" s="2">
        <f>_xlfn.MAXIFS(Events!$X$2:$X$10081,Events!$B$2:$B$10081,A703)</f>
        <v>46185.679166666669</v>
      </c>
      <c r="D703">
        <f t="shared" si="10"/>
        <v>114.00000000488944</v>
      </c>
    </row>
    <row r="704" spans="1:4" x14ac:dyDescent="0.2">
      <c r="A704" s="1" t="s">
        <v>8958</v>
      </c>
      <c r="B704" s="2">
        <f>_xlfn.MAXIFS(Events!$W$2:$W$10081,Events!$B$2:$B$10081,A704)</f>
        <v>46185.545138888891</v>
      </c>
      <c r="C704" s="2">
        <f>_xlfn.MAXIFS(Events!$X$2:$X$10081,Events!$B$2:$B$10081,A704)</f>
        <v>46185.622916666667</v>
      </c>
      <c r="D704">
        <f t="shared" si="10"/>
        <v>111.99999999837019</v>
      </c>
    </row>
    <row r="705" spans="1:4" x14ac:dyDescent="0.2">
      <c r="A705" s="1" t="s">
        <v>8970</v>
      </c>
      <c r="B705" s="2">
        <f>_xlfn.MAXIFS(Events!$W$2:$W$10081,Events!$B$2:$B$10081,A705)</f>
        <v>46185.565972222219</v>
      </c>
      <c r="C705" s="2">
        <f>_xlfn.MAXIFS(Events!$X$2:$X$10081,Events!$B$2:$B$10081,A705)</f>
        <v>46185.63958333333</v>
      </c>
      <c r="D705">
        <f t="shared" si="10"/>
        <v>105.99999999976717</v>
      </c>
    </row>
    <row r="706" spans="1:4" x14ac:dyDescent="0.2">
      <c r="A706" s="1" t="s">
        <v>8982</v>
      </c>
      <c r="B706" s="2">
        <f>_xlfn.MAXIFS(Events!$W$2:$W$10081,Events!$B$2:$B$10081,A706)</f>
        <v>46185.684027777781</v>
      </c>
      <c r="C706" s="2">
        <f>_xlfn.MAXIFS(Events!$X$2:$X$10081,Events!$B$2:$B$10081,A706)</f>
        <v>46185.754861111112</v>
      </c>
      <c r="D706">
        <f t="shared" si="10"/>
        <v>101.99999999720603</v>
      </c>
    </row>
    <row r="707" spans="1:4" x14ac:dyDescent="0.2">
      <c r="A707" s="1" t="s">
        <v>8995</v>
      </c>
      <c r="B707" s="2">
        <f>_xlfn.MAXIFS(Events!$W$2:$W$10081,Events!$B$2:$B$10081,A707)</f>
        <v>46185.515972222223</v>
      </c>
      <c r="C707" s="2">
        <f>_xlfn.MAXIFS(Events!$X$2:$X$10081,Events!$B$2:$B$10081,A707)</f>
        <v>46185.598611111112</v>
      </c>
      <c r="D707">
        <f t="shared" si="10"/>
        <v>119.00000000023283</v>
      </c>
    </row>
    <row r="708" spans="1:4" x14ac:dyDescent="0.2">
      <c r="A708" s="1" t="s">
        <v>9008</v>
      </c>
      <c r="B708" s="2">
        <f>_xlfn.MAXIFS(Events!$W$2:$W$10081,Events!$B$2:$B$10081,A708)</f>
        <v>46185.518055555556</v>
      </c>
      <c r="C708" s="2">
        <f>_xlfn.MAXIFS(Events!$X$2:$X$10081,Events!$B$2:$B$10081,A708)</f>
        <v>46185.602777777778</v>
      </c>
      <c r="D708">
        <f t="shared" si="10"/>
        <v>121.99999999953434</v>
      </c>
    </row>
    <row r="709" spans="1:4" x14ac:dyDescent="0.2">
      <c r="A709" s="1" t="s">
        <v>9022</v>
      </c>
      <c r="B709" s="2">
        <f>_xlfn.MAXIFS(Events!$W$2:$W$10081,Events!$B$2:$B$10081,A709)</f>
        <v>46185.569444444445</v>
      </c>
      <c r="C709" s="2">
        <f>_xlfn.MAXIFS(Events!$X$2:$X$10081,Events!$B$2:$B$10081,A709)</f>
        <v>46185.646527777775</v>
      </c>
      <c r="D709">
        <f t="shared" ref="D709:D772" si="11">(C709-B709)*1440</f>
        <v>110.99999999511056</v>
      </c>
    </row>
    <row r="710" spans="1:4" x14ac:dyDescent="0.2">
      <c r="A710" s="1" t="s">
        <v>9034</v>
      </c>
      <c r="B710" s="2">
        <f>_xlfn.MAXIFS(Events!$W$2:$W$10081,Events!$B$2:$B$10081,A710)</f>
        <v>46185.665277777778</v>
      </c>
      <c r="C710" s="2">
        <f>_xlfn.MAXIFS(Events!$X$2:$X$10081,Events!$B$2:$B$10081,A710)</f>
        <v>46185.745833333334</v>
      </c>
      <c r="D710">
        <f t="shared" si="11"/>
        <v>116.00000000093132</v>
      </c>
    </row>
    <row r="711" spans="1:4" x14ac:dyDescent="0.2">
      <c r="A711" s="1" t="s">
        <v>9046</v>
      </c>
      <c r="B711" s="2">
        <f>_xlfn.MAXIFS(Events!$W$2:$W$10081,Events!$B$2:$B$10081,A711)</f>
        <v>46185.50277777778</v>
      </c>
      <c r="C711" s="2">
        <f>_xlfn.MAXIFS(Events!$X$2:$X$10081,Events!$B$2:$B$10081,A711)</f>
        <v>46185.583333333336</v>
      </c>
      <c r="D711">
        <f t="shared" si="11"/>
        <v>116.00000000093132</v>
      </c>
    </row>
    <row r="712" spans="1:4" x14ac:dyDescent="0.2">
      <c r="A712" s="1" t="s">
        <v>9056</v>
      </c>
      <c r="B712" s="2">
        <f>_xlfn.MAXIFS(Events!$W$2:$W$10081,Events!$B$2:$B$10081,A712)</f>
        <v>46185.57708333333</v>
      </c>
      <c r="C712" s="2">
        <f>_xlfn.MAXIFS(Events!$X$2:$X$10081,Events!$B$2:$B$10081,A712)</f>
        <v>46185.661805555559</v>
      </c>
      <c r="D712">
        <f t="shared" si="11"/>
        <v>122.00000001001172</v>
      </c>
    </row>
    <row r="713" spans="1:4" x14ac:dyDescent="0.2">
      <c r="A713" s="1" t="s">
        <v>9068</v>
      </c>
      <c r="B713" s="2">
        <f>_xlfn.MAXIFS(Events!$W$2:$W$10081,Events!$B$2:$B$10081,A713)</f>
        <v>46185.584027777775</v>
      </c>
      <c r="C713" s="2">
        <f>_xlfn.MAXIFS(Events!$X$2:$X$10081,Events!$B$2:$B$10081,A713)</f>
        <v>46185.662499999999</v>
      </c>
      <c r="D713">
        <f t="shared" si="11"/>
        <v>113.00000000162981</v>
      </c>
    </row>
    <row r="714" spans="1:4" x14ac:dyDescent="0.2">
      <c r="A714" s="1" t="s">
        <v>9081</v>
      </c>
      <c r="B714" s="2">
        <f>_xlfn.MAXIFS(Events!$W$2:$W$10081,Events!$B$2:$B$10081,A714)</f>
        <v>46185.592361111114</v>
      </c>
      <c r="C714" s="2">
        <f>_xlfn.MAXIFS(Events!$X$2:$X$10081,Events!$B$2:$B$10081,A714)</f>
        <v>46185.672222222223</v>
      </c>
      <c r="D714">
        <f t="shared" si="11"/>
        <v>114.99999999767169</v>
      </c>
    </row>
    <row r="715" spans="1:4" x14ac:dyDescent="0.2">
      <c r="A715" s="1" t="s">
        <v>9095</v>
      </c>
      <c r="B715" s="2">
        <f>_xlfn.MAXIFS(Events!$W$2:$W$10081,Events!$B$2:$B$10081,A715)</f>
        <v>46185.51458333333</v>
      </c>
      <c r="C715" s="2">
        <f>_xlfn.MAXIFS(Events!$X$2:$X$10081,Events!$B$2:$B$10081,A715)</f>
        <v>46185.595833333333</v>
      </c>
      <c r="D715">
        <f t="shared" si="11"/>
        <v>117.00000000419095</v>
      </c>
    </row>
    <row r="716" spans="1:4" x14ac:dyDescent="0.2">
      <c r="A716" s="1" t="s">
        <v>9104</v>
      </c>
      <c r="B716" s="2">
        <f>_xlfn.MAXIFS(Events!$W$2:$W$10081,Events!$B$2:$B$10081,A716)</f>
        <v>46185.556944444441</v>
      </c>
      <c r="C716" s="2">
        <f>_xlfn.MAXIFS(Events!$X$2:$X$10081,Events!$B$2:$B$10081,A716)</f>
        <v>46185.648611111108</v>
      </c>
      <c r="D716">
        <f t="shared" si="11"/>
        <v>132.00000000069849</v>
      </c>
    </row>
    <row r="717" spans="1:4" x14ac:dyDescent="0.2">
      <c r="A717" s="1" t="s">
        <v>9114</v>
      </c>
      <c r="B717" s="2">
        <f>_xlfn.MAXIFS(Events!$W$2:$W$10081,Events!$B$2:$B$10081,A717)</f>
        <v>46185.572916666664</v>
      </c>
      <c r="C717" s="2">
        <f>_xlfn.MAXIFS(Events!$X$2:$X$10081,Events!$B$2:$B$10081,A717)</f>
        <v>46185.657638888886</v>
      </c>
      <c r="D717">
        <f t="shared" si="11"/>
        <v>121.99999999953434</v>
      </c>
    </row>
    <row r="718" spans="1:4" x14ac:dyDescent="0.2">
      <c r="A718" s="1" t="s">
        <v>9123</v>
      </c>
      <c r="B718" s="2">
        <f>_xlfn.MAXIFS(Events!$W$2:$W$10081,Events!$B$2:$B$10081,A718)</f>
        <v>46185.582638888889</v>
      </c>
      <c r="C718" s="2">
        <f>_xlfn.MAXIFS(Events!$X$2:$X$10081,Events!$B$2:$B$10081,A718)</f>
        <v>46185.669444444444</v>
      </c>
      <c r="D718">
        <f t="shared" si="11"/>
        <v>124.99999999883585</v>
      </c>
    </row>
    <row r="719" spans="1:4" x14ac:dyDescent="0.2">
      <c r="A719" s="1" t="s">
        <v>9135</v>
      </c>
      <c r="B719" s="2">
        <f>_xlfn.MAXIFS(Events!$W$2:$W$10081,Events!$B$2:$B$10081,A719)</f>
        <v>46185.636111111111</v>
      </c>
      <c r="C719" s="2">
        <f>_xlfn.MAXIFS(Events!$X$2:$X$10081,Events!$B$2:$B$10081,A719)</f>
        <v>46185.722222222219</v>
      </c>
      <c r="D719">
        <f t="shared" si="11"/>
        <v>123.99999999557622</v>
      </c>
    </row>
    <row r="720" spans="1:4" x14ac:dyDescent="0.2">
      <c r="A720" s="1" t="s">
        <v>9147</v>
      </c>
      <c r="B720" s="2">
        <f>_xlfn.MAXIFS(Events!$W$2:$W$10081,Events!$B$2:$B$10081,A720)</f>
        <v>46185.651388888888</v>
      </c>
      <c r="C720" s="2">
        <f>_xlfn.MAXIFS(Events!$X$2:$X$10081,Events!$B$2:$B$10081,A720)</f>
        <v>46185.732638888891</v>
      </c>
      <c r="D720">
        <f t="shared" si="11"/>
        <v>117.00000000419095</v>
      </c>
    </row>
    <row r="721" spans="1:4" x14ac:dyDescent="0.2">
      <c r="A721" s="1" t="s">
        <v>9160</v>
      </c>
      <c r="B721" s="2">
        <f>_xlfn.MAXIFS(Events!$W$2:$W$10081,Events!$B$2:$B$10081,A721)</f>
        <v>46185.699305555558</v>
      </c>
      <c r="C721" s="2">
        <f>_xlfn.MAXIFS(Events!$X$2:$X$10081,Events!$B$2:$B$10081,A721)</f>
        <v>46185.785416666666</v>
      </c>
      <c r="D721">
        <f t="shared" si="11"/>
        <v>123.99999999557622</v>
      </c>
    </row>
    <row r="722" spans="1:4" x14ac:dyDescent="0.2">
      <c r="A722" s="1" t="s">
        <v>9172</v>
      </c>
      <c r="B722" s="2">
        <f>_xlfn.MAXIFS(Events!$W$2:$W$10081,Events!$B$2:$B$10081,A722)</f>
        <v>46185.707638888889</v>
      </c>
      <c r="C722" s="2">
        <f>_xlfn.MAXIFS(Events!$X$2:$X$10081,Events!$B$2:$B$10081,A722)</f>
        <v>46185.790972222225</v>
      </c>
      <c r="D722">
        <f t="shared" si="11"/>
        <v>120.00000000349246</v>
      </c>
    </row>
    <row r="723" spans="1:4" x14ac:dyDescent="0.2">
      <c r="A723" s="1" t="s">
        <v>9186</v>
      </c>
      <c r="B723" s="2">
        <f>_xlfn.MAXIFS(Events!$W$2:$W$10081,Events!$B$2:$B$10081,A723)</f>
        <v>46185.706250000003</v>
      </c>
      <c r="C723" s="2">
        <f>_xlfn.MAXIFS(Events!$X$2:$X$10081,Events!$B$2:$B$10081,A723)</f>
        <v>46185.78402777778</v>
      </c>
      <c r="D723">
        <f t="shared" si="11"/>
        <v>111.99999999837019</v>
      </c>
    </row>
    <row r="724" spans="1:4" x14ac:dyDescent="0.2">
      <c r="A724" s="1" t="s">
        <v>9198</v>
      </c>
      <c r="B724" s="2">
        <f>_xlfn.MAXIFS(Events!$W$2:$W$10081,Events!$B$2:$B$10081,A724)</f>
        <v>46185.561805555553</v>
      </c>
      <c r="C724" s="2">
        <f>_xlfn.MAXIFS(Events!$X$2:$X$10081,Events!$B$2:$B$10081,A724)</f>
        <v>46185.637499999997</v>
      </c>
      <c r="D724">
        <f t="shared" si="11"/>
        <v>108.99999999906868</v>
      </c>
    </row>
    <row r="725" spans="1:4" x14ac:dyDescent="0.2">
      <c r="A725" s="1" t="s">
        <v>9209</v>
      </c>
      <c r="B725" s="2">
        <f>_xlfn.MAXIFS(Events!$W$2:$W$10081,Events!$B$2:$B$10081,A725)</f>
        <v>46186.345138888886</v>
      </c>
      <c r="C725" s="2">
        <f>_xlfn.MAXIFS(Events!$X$2:$X$10081,Events!$B$2:$B$10081,A725)</f>
        <v>46186.411805555559</v>
      </c>
      <c r="D725">
        <f t="shared" si="11"/>
        <v>96.000000009080395</v>
      </c>
    </row>
    <row r="726" spans="1:4" x14ac:dyDescent="0.2">
      <c r="A726" s="1" t="s">
        <v>9223</v>
      </c>
      <c r="B726" s="2">
        <f>_xlfn.MAXIFS(Events!$W$2:$W$10081,Events!$B$2:$B$10081,A726)</f>
        <v>46186.256944444445</v>
      </c>
      <c r="C726" s="2">
        <f>_xlfn.MAXIFS(Events!$X$2:$X$10081,Events!$B$2:$B$10081,A726)</f>
        <v>46186.321527777778</v>
      </c>
      <c r="D726">
        <f t="shared" si="11"/>
        <v>92.999999999301508</v>
      </c>
    </row>
    <row r="727" spans="1:4" x14ac:dyDescent="0.2">
      <c r="A727" s="1" t="s">
        <v>9237</v>
      </c>
      <c r="B727" s="2">
        <f>_xlfn.MAXIFS(Events!$W$2:$W$10081,Events!$B$2:$B$10081,A727)</f>
        <v>46186.467361111114</v>
      </c>
      <c r="C727" s="2">
        <f>_xlfn.MAXIFS(Events!$X$2:$X$10081,Events!$B$2:$B$10081,A727)</f>
        <v>46186.531944444447</v>
      </c>
      <c r="D727">
        <f t="shared" si="11"/>
        <v>92.999999999301508</v>
      </c>
    </row>
    <row r="728" spans="1:4" x14ac:dyDescent="0.2">
      <c r="A728" s="1" t="s">
        <v>9251</v>
      </c>
      <c r="B728" s="2">
        <f>_xlfn.MAXIFS(Events!$W$2:$W$10081,Events!$B$2:$B$10081,A728)</f>
        <v>46186.275000000001</v>
      </c>
      <c r="C728" s="2">
        <f>_xlfn.MAXIFS(Events!$X$2:$X$10081,Events!$B$2:$B$10081,A728)</f>
        <v>46186.34652777778</v>
      </c>
      <c r="D728">
        <f t="shared" si="11"/>
        <v>103.00000000046566</v>
      </c>
    </row>
    <row r="729" spans="1:4" x14ac:dyDescent="0.2">
      <c r="A729" s="1" t="s">
        <v>9265</v>
      </c>
      <c r="B729" s="2">
        <f>_xlfn.MAXIFS(Events!$W$2:$W$10081,Events!$B$2:$B$10081,A729)</f>
        <v>46186.3125</v>
      </c>
      <c r="C729" s="2">
        <f>_xlfn.MAXIFS(Events!$X$2:$X$10081,Events!$B$2:$B$10081,A729)</f>
        <v>46186.373611111114</v>
      </c>
      <c r="D729">
        <f t="shared" si="11"/>
        <v>88.000000003958121</v>
      </c>
    </row>
    <row r="730" spans="1:4" x14ac:dyDescent="0.2">
      <c r="A730" s="1" t="s">
        <v>9279</v>
      </c>
      <c r="B730" s="2">
        <f>_xlfn.MAXIFS(Events!$W$2:$W$10081,Events!$B$2:$B$10081,A730)</f>
        <v>46186.261805555558</v>
      </c>
      <c r="C730" s="2">
        <f>_xlfn.MAXIFS(Events!$X$2:$X$10081,Events!$B$2:$B$10081,A730)</f>
        <v>46186.322916666664</v>
      </c>
      <c r="D730">
        <f t="shared" si="11"/>
        <v>87.999999993480742</v>
      </c>
    </row>
    <row r="731" spans="1:4" x14ac:dyDescent="0.2">
      <c r="A731" s="1" t="s">
        <v>9293</v>
      </c>
      <c r="B731" s="2">
        <f>_xlfn.MAXIFS(Events!$W$2:$W$10081,Events!$B$2:$B$10081,A731)</f>
        <v>46186.257638888892</v>
      </c>
      <c r="C731" s="2">
        <f>_xlfn.MAXIFS(Events!$X$2:$X$10081,Events!$B$2:$B$10081,A731)</f>
        <v>46186.332638888889</v>
      </c>
      <c r="D731">
        <f t="shared" si="11"/>
        <v>107.99999999580905</v>
      </c>
    </row>
    <row r="732" spans="1:4" x14ac:dyDescent="0.2">
      <c r="A732" s="1" t="s">
        <v>9306</v>
      </c>
      <c r="B732" s="2">
        <f>_xlfn.MAXIFS(Events!$W$2:$W$10081,Events!$B$2:$B$10081,A732)</f>
        <v>46186.338888888888</v>
      </c>
      <c r="C732" s="2">
        <f>_xlfn.MAXIFS(Events!$X$2:$X$10081,Events!$B$2:$B$10081,A732)</f>
        <v>46186.408333333333</v>
      </c>
      <c r="D732">
        <f t="shared" si="11"/>
        <v>100.00000000116415</v>
      </c>
    </row>
    <row r="733" spans="1:4" x14ac:dyDescent="0.2">
      <c r="A733" s="1" t="s">
        <v>9319</v>
      </c>
      <c r="B733" s="2">
        <f>_xlfn.MAXIFS(Events!$W$2:$W$10081,Events!$B$2:$B$10081,A733)</f>
        <v>46186.272916666669</v>
      </c>
      <c r="C733" s="2">
        <f>_xlfn.MAXIFS(Events!$X$2:$X$10081,Events!$B$2:$B$10081,A733)</f>
        <v>46186.344444444447</v>
      </c>
      <c r="D733">
        <f t="shared" si="11"/>
        <v>103.00000000046566</v>
      </c>
    </row>
    <row r="734" spans="1:4" x14ac:dyDescent="0.2">
      <c r="A734" s="1" t="s">
        <v>9333</v>
      </c>
      <c r="B734" s="2">
        <f>_xlfn.MAXIFS(Events!$W$2:$W$10081,Events!$B$2:$B$10081,A734)</f>
        <v>46186.321527777778</v>
      </c>
      <c r="C734" s="2">
        <f>_xlfn.MAXIFS(Events!$X$2:$X$10081,Events!$B$2:$B$10081,A734)</f>
        <v>46186.383333333331</v>
      </c>
      <c r="D734">
        <f t="shared" si="11"/>
        <v>88.999999996740371</v>
      </c>
    </row>
    <row r="735" spans="1:4" x14ac:dyDescent="0.2">
      <c r="A735" s="1" t="s">
        <v>9346</v>
      </c>
      <c r="B735" s="2">
        <f>_xlfn.MAXIFS(Events!$W$2:$W$10081,Events!$B$2:$B$10081,A735)</f>
        <v>46186.411111111112</v>
      </c>
      <c r="C735" s="2">
        <f>_xlfn.MAXIFS(Events!$X$2:$X$10081,Events!$B$2:$B$10081,A735)</f>
        <v>46186.477777777778</v>
      </c>
      <c r="D735">
        <f t="shared" si="11"/>
        <v>95.999999998603016</v>
      </c>
    </row>
    <row r="736" spans="1:4" x14ac:dyDescent="0.2">
      <c r="A736" s="1" t="s">
        <v>9360</v>
      </c>
      <c r="B736" s="2">
        <f>_xlfn.MAXIFS(Events!$W$2:$W$10081,Events!$B$2:$B$10081,A736)</f>
        <v>46186.305555555555</v>
      </c>
      <c r="C736" s="2">
        <f>_xlfn.MAXIFS(Events!$X$2:$X$10081,Events!$B$2:$B$10081,A736)</f>
        <v>46186.368750000001</v>
      </c>
      <c r="D736">
        <f t="shared" si="11"/>
        <v>91.000000003259629</v>
      </c>
    </row>
    <row r="737" spans="1:4" x14ac:dyDescent="0.2">
      <c r="A737" s="1" t="s">
        <v>9373</v>
      </c>
      <c r="B737" s="2">
        <f>_xlfn.MAXIFS(Events!$W$2:$W$10081,Events!$B$2:$B$10081,A737)</f>
        <v>46186.426388888889</v>
      </c>
      <c r="C737" s="2">
        <f>_xlfn.MAXIFS(Events!$X$2:$X$10081,Events!$B$2:$B$10081,A737)</f>
        <v>46186.493750000001</v>
      </c>
      <c r="D737">
        <f t="shared" si="11"/>
        <v>97.000000001862645</v>
      </c>
    </row>
    <row r="738" spans="1:4" x14ac:dyDescent="0.2">
      <c r="A738" s="1" t="s">
        <v>9386</v>
      </c>
      <c r="B738" s="2">
        <f>_xlfn.MAXIFS(Events!$W$2:$W$10081,Events!$B$2:$B$10081,A738)</f>
        <v>46186.402083333334</v>
      </c>
      <c r="C738" s="2">
        <f>_xlfn.MAXIFS(Events!$X$2:$X$10081,Events!$B$2:$B$10081,A738)</f>
        <v>46186.470833333333</v>
      </c>
      <c r="D738">
        <f t="shared" si="11"/>
        <v>98.999999997904524</v>
      </c>
    </row>
    <row r="739" spans="1:4" x14ac:dyDescent="0.2">
      <c r="A739" s="1" t="s">
        <v>9399</v>
      </c>
      <c r="B739" s="2">
        <f>_xlfn.MAXIFS(Events!$W$2:$W$10081,Events!$B$2:$B$10081,A739)</f>
        <v>46186.331250000003</v>
      </c>
      <c r="C739" s="2">
        <f>_xlfn.MAXIFS(Events!$X$2:$X$10081,Events!$B$2:$B$10081,A739)</f>
        <v>46186.395833333336</v>
      </c>
      <c r="D739">
        <f t="shared" si="11"/>
        <v>92.999999999301508</v>
      </c>
    </row>
    <row r="740" spans="1:4" x14ac:dyDescent="0.2">
      <c r="A740" s="1" t="s">
        <v>9411</v>
      </c>
      <c r="B740" s="2">
        <f>_xlfn.MAXIFS(Events!$W$2:$W$10081,Events!$B$2:$B$10081,A740)</f>
        <v>46186.478472222225</v>
      </c>
      <c r="C740" s="2">
        <f>_xlfn.MAXIFS(Events!$X$2:$X$10081,Events!$B$2:$B$10081,A740)</f>
        <v>46186.545138888891</v>
      </c>
      <c r="D740">
        <f t="shared" si="11"/>
        <v>95.999999998603016</v>
      </c>
    </row>
    <row r="741" spans="1:4" x14ac:dyDescent="0.2">
      <c r="A741" s="1" t="s">
        <v>9424</v>
      </c>
      <c r="B741" s="2">
        <f>_xlfn.MAXIFS(Events!$W$2:$W$10081,Events!$B$2:$B$10081,A741)</f>
        <v>46186.436805555553</v>
      </c>
      <c r="C741" s="2">
        <f>_xlfn.MAXIFS(Events!$X$2:$X$10081,Events!$B$2:$B$10081,A741)</f>
        <v>46186.502083333333</v>
      </c>
      <c r="D741">
        <f t="shared" si="11"/>
        <v>94.000000002561137</v>
      </c>
    </row>
    <row r="742" spans="1:4" x14ac:dyDescent="0.2">
      <c r="A742" s="1" t="s">
        <v>9438</v>
      </c>
      <c r="B742" s="2">
        <f>_xlfn.MAXIFS(Events!$W$2:$W$10081,Events!$B$2:$B$10081,A742)</f>
        <v>46186.254861111112</v>
      </c>
      <c r="C742" s="2">
        <f>_xlfn.MAXIFS(Events!$X$2:$X$10081,Events!$B$2:$B$10081,A742)</f>
        <v>46186.318055555559</v>
      </c>
      <c r="D742">
        <f t="shared" si="11"/>
        <v>91.000000003259629</v>
      </c>
    </row>
    <row r="743" spans="1:4" x14ac:dyDescent="0.2">
      <c r="A743" s="1" t="s">
        <v>9450</v>
      </c>
      <c r="B743" s="2">
        <f>_xlfn.MAXIFS(Events!$W$2:$W$10081,Events!$B$2:$B$10081,A743)</f>
        <v>46186.314583333333</v>
      </c>
      <c r="C743" s="2">
        <f>_xlfn.MAXIFS(Events!$X$2:$X$10081,Events!$B$2:$B$10081,A743)</f>
        <v>46186.375694444447</v>
      </c>
      <c r="D743">
        <f t="shared" si="11"/>
        <v>88.000000003958121</v>
      </c>
    </row>
    <row r="744" spans="1:4" x14ac:dyDescent="0.2">
      <c r="A744" s="1" t="s">
        <v>9463</v>
      </c>
      <c r="B744" s="2">
        <f>_xlfn.MAXIFS(Events!$W$2:$W$10081,Events!$B$2:$B$10081,A744)</f>
        <v>46186.262499999997</v>
      </c>
      <c r="C744" s="2">
        <f>_xlfn.MAXIFS(Events!$X$2:$X$10081,Events!$B$2:$B$10081,A744)</f>
        <v>46186.32916666667</v>
      </c>
      <c r="D744">
        <f t="shared" si="11"/>
        <v>96.000000009080395</v>
      </c>
    </row>
    <row r="745" spans="1:4" x14ac:dyDescent="0.2">
      <c r="A745" s="1" t="s">
        <v>9476</v>
      </c>
      <c r="B745" s="2">
        <f>_xlfn.MAXIFS(Events!$W$2:$W$10081,Events!$B$2:$B$10081,A745)</f>
        <v>46186.286805555559</v>
      </c>
      <c r="C745" s="2">
        <f>_xlfn.MAXIFS(Events!$X$2:$X$10081,Events!$B$2:$B$10081,A745)</f>
        <v>46186.365277777775</v>
      </c>
      <c r="D745">
        <f t="shared" si="11"/>
        <v>112.99999999115244</v>
      </c>
    </row>
    <row r="746" spans="1:4" x14ac:dyDescent="0.2">
      <c r="A746" s="1" t="s">
        <v>9488</v>
      </c>
      <c r="B746" s="2">
        <f>_xlfn.MAXIFS(Events!$W$2:$W$10081,Events!$B$2:$B$10081,A746)</f>
        <v>46186.34097222222</v>
      </c>
      <c r="C746" s="2">
        <f>_xlfn.MAXIFS(Events!$X$2:$X$10081,Events!$B$2:$B$10081,A746)</f>
        <v>46186.413888888892</v>
      </c>
      <c r="D746">
        <f t="shared" si="11"/>
        <v>105.00000000698492</v>
      </c>
    </row>
    <row r="747" spans="1:4" x14ac:dyDescent="0.2">
      <c r="A747" s="1" t="s">
        <v>9499</v>
      </c>
      <c r="B747" s="2">
        <f>_xlfn.MAXIFS(Events!$W$2:$W$10081,Events!$B$2:$B$10081,A747)</f>
        <v>46186.28125</v>
      </c>
      <c r="C747" s="2">
        <f>_xlfn.MAXIFS(Events!$X$2:$X$10081,Events!$B$2:$B$10081,A747)</f>
        <v>46186.356944444444</v>
      </c>
      <c r="D747">
        <f t="shared" si="11"/>
        <v>108.99999999906868</v>
      </c>
    </row>
    <row r="748" spans="1:4" x14ac:dyDescent="0.2">
      <c r="A748" s="1" t="s">
        <v>9507</v>
      </c>
      <c r="B748" s="2">
        <f>_xlfn.MAXIFS(Events!$W$2:$W$10081,Events!$B$2:$B$10081,A748)</f>
        <v>46186.326388888891</v>
      </c>
      <c r="C748" s="2">
        <f>_xlfn.MAXIFS(Events!$X$2:$X$10081,Events!$B$2:$B$10081,A748)</f>
        <v>46186.398611111108</v>
      </c>
      <c r="D748">
        <f t="shared" si="11"/>
        <v>103.99999999324791</v>
      </c>
    </row>
    <row r="749" spans="1:4" x14ac:dyDescent="0.2">
      <c r="A749" s="1" t="s">
        <v>9519</v>
      </c>
      <c r="B749" s="2">
        <f>_xlfn.MAXIFS(Events!$W$2:$W$10081,Events!$B$2:$B$10081,A749)</f>
        <v>46186.285416666666</v>
      </c>
      <c r="C749" s="2">
        <f>_xlfn.MAXIFS(Events!$X$2:$X$10081,Events!$B$2:$B$10081,A749)</f>
        <v>46186.354861111111</v>
      </c>
      <c r="D749">
        <f t="shared" si="11"/>
        <v>100.00000000116415</v>
      </c>
    </row>
    <row r="750" spans="1:4" x14ac:dyDescent="0.2">
      <c r="A750" s="1" t="s">
        <v>9530</v>
      </c>
      <c r="B750" s="2">
        <f>_xlfn.MAXIFS(Events!$W$2:$W$10081,Events!$B$2:$B$10081,A750)</f>
        <v>46186.323611111111</v>
      </c>
      <c r="C750" s="2">
        <f>_xlfn.MAXIFS(Events!$X$2:$X$10081,Events!$B$2:$B$10081,A750)</f>
        <v>46186.401388888888</v>
      </c>
      <c r="D750">
        <f t="shared" si="11"/>
        <v>111.99999999837019</v>
      </c>
    </row>
    <row r="751" spans="1:4" x14ac:dyDescent="0.2">
      <c r="A751" s="1" t="s">
        <v>9542</v>
      </c>
      <c r="B751" s="2">
        <f>_xlfn.MAXIFS(Events!$W$2:$W$10081,Events!$B$2:$B$10081,A751)</f>
        <v>46186.452777777777</v>
      </c>
      <c r="C751" s="2">
        <f>_xlfn.MAXIFS(Events!$X$2:$X$10081,Events!$B$2:$B$10081,A751)</f>
        <v>46186.53402777778</v>
      </c>
      <c r="D751">
        <f t="shared" si="11"/>
        <v>117.00000000419095</v>
      </c>
    </row>
    <row r="752" spans="1:4" x14ac:dyDescent="0.2">
      <c r="A752" s="1" t="s">
        <v>9556</v>
      </c>
      <c r="B752" s="2">
        <f>_xlfn.MAXIFS(Events!$W$2:$W$10081,Events!$B$2:$B$10081,A752)</f>
        <v>46186.362500000003</v>
      </c>
      <c r="C752" s="2">
        <f>_xlfn.MAXIFS(Events!$X$2:$X$10081,Events!$B$2:$B$10081,A752)</f>
        <v>46186.436805555553</v>
      </c>
      <c r="D752">
        <f t="shared" si="11"/>
        <v>106.99999999254942</v>
      </c>
    </row>
    <row r="753" spans="1:4" x14ac:dyDescent="0.2">
      <c r="A753" s="1" t="s">
        <v>9566</v>
      </c>
      <c r="B753" s="2">
        <f>_xlfn.MAXIFS(Events!$W$2:$W$10081,Events!$B$2:$B$10081,A753)</f>
        <v>46186.366666666669</v>
      </c>
      <c r="C753" s="2">
        <f>_xlfn.MAXIFS(Events!$X$2:$X$10081,Events!$B$2:$B$10081,A753)</f>
        <v>46186.443749999999</v>
      </c>
      <c r="D753">
        <f t="shared" si="11"/>
        <v>110.99999999511056</v>
      </c>
    </row>
    <row r="754" spans="1:4" x14ac:dyDescent="0.2">
      <c r="A754" s="1" t="s">
        <v>9576</v>
      </c>
      <c r="B754" s="2">
        <f>_xlfn.MAXIFS(Events!$W$2:$W$10081,Events!$B$2:$B$10081,A754)</f>
        <v>46186.347916666666</v>
      </c>
      <c r="C754" s="2">
        <f>_xlfn.MAXIFS(Events!$X$2:$X$10081,Events!$B$2:$B$10081,A754)</f>
        <v>46186.426388888889</v>
      </c>
      <c r="D754">
        <f t="shared" si="11"/>
        <v>113.00000000162981</v>
      </c>
    </row>
    <row r="755" spans="1:4" x14ac:dyDescent="0.2">
      <c r="A755" s="1" t="s">
        <v>9587</v>
      </c>
      <c r="B755" s="2">
        <f>_xlfn.MAXIFS(Events!$W$2:$W$10081,Events!$B$2:$B$10081,A755)</f>
        <v>46186.668055555558</v>
      </c>
      <c r="C755" s="2">
        <f>_xlfn.MAXIFS(Events!$X$2:$X$10081,Events!$B$2:$B$10081,A755)</f>
        <v>46186.745138888888</v>
      </c>
      <c r="D755">
        <f t="shared" si="11"/>
        <v>110.99999999511056</v>
      </c>
    </row>
    <row r="756" spans="1:4" x14ac:dyDescent="0.2">
      <c r="A756" s="1" t="s">
        <v>9601</v>
      </c>
      <c r="B756" s="2">
        <f>_xlfn.MAXIFS(Events!$W$2:$W$10081,Events!$B$2:$B$10081,A756)</f>
        <v>46186.543055555558</v>
      </c>
      <c r="C756" s="2">
        <f>_xlfn.MAXIFS(Events!$X$2:$X$10081,Events!$B$2:$B$10081,A756)</f>
        <v>46186.623611111114</v>
      </c>
      <c r="D756">
        <f t="shared" si="11"/>
        <v>116.00000000093132</v>
      </c>
    </row>
    <row r="757" spans="1:4" x14ac:dyDescent="0.2">
      <c r="A757" s="1" t="s">
        <v>9615</v>
      </c>
      <c r="B757" s="2">
        <f>_xlfn.MAXIFS(Events!$W$2:$W$10081,Events!$B$2:$B$10081,A757)</f>
        <v>46186.504861111112</v>
      </c>
      <c r="C757" s="2">
        <f>_xlfn.MAXIFS(Events!$X$2:$X$10081,Events!$B$2:$B$10081,A757)</f>
        <v>46186.582638888889</v>
      </c>
      <c r="D757">
        <f t="shared" si="11"/>
        <v>111.99999999837019</v>
      </c>
    </row>
    <row r="758" spans="1:4" x14ac:dyDescent="0.2">
      <c r="A758" s="1" t="s">
        <v>9628</v>
      </c>
      <c r="B758" s="2">
        <f>_xlfn.MAXIFS(Events!$W$2:$W$10081,Events!$B$2:$B$10081,A758)</f>
        <v>46186.57916666667</v>
      </c>
      <c r="C758" s="2">
        <f>_xlfn.MAXIFS(Events!$X$2:$X$10081,Events!$B$2:$B$10081,A758)</f>
        <v>46186.654166666667</v>
      </c>
      <c r="D758">
        <f t="shared" si="11"/>
        <v>107.99999999580905</v>
      </c>
    </row>
    <row r="759" spans="1:4" x14ac:dyDescent="0.2">
      <c r="A759" s="1" t="s">
        <v>9642</v>
      </c>
      <c r="B759" s="2">
        <f>_xlfn.MAXIFS(Events!$W$2:$W$10081,Events!$B$2:$B$10081,A759)</f>
        <v>46186.72152777778</v>
      </c>
      <c r="C759" s="2">
        <f>_xlfn.MAXIFS(Events!$X$2:$X$10081,Events!$B$2:$B$10081,A759)</f>
        <v>46186.799305555556</v>
      </c>
      <c r="D759">
        <f t="shared" si="11"/>
        <v>111.99999999837019</v>
      </c>
    </row>
    <row r="760" spans="1:4" x14ac:dyDescent="0.2">
      <c r="A760" s="1" t="s">
        <v>9656</v>
      </c>
      <c r="B760" s="2">
        <f>_xlfn.MAXIFS(Events!$W$2:$W$10081,Events!$B$2:$B$10081,A760)</f>
        <v>46186.716666666667</v>
      </c>
      <c r="C760" s="2">
        <f>_xlfn.MAXIFS(Events!$X$2:$X$10081,Events!$B$2:$B$10081,A760)</f>
        <v>46186.79583333333</v>
      </c>
      <c r="D760">
        <f t="shared" si="11"/>
        <v>113.99999999441206</v>
      </c>
    </row>
    <row r="761" spans="1:4" x14ac:dyDescent="0.2">
      <c r="A761" s="1" t="s">
        <v>9669</v>
      </c>
      <c r="B761" s="2">
        <f>_xlfn.MAXIFS(Events!$W$2:$W$10081,Events!$B$2:$B$10081,A761)</f>
        <v>46186.726388888892</v>
      </c>
      <c r="C761" s="2">
        <f>_xlfn.MAXIFS(Events!$X$2:$X$10081,Events!$B$2:$B$10081,A761)</f>
        <v>46186.803472222222</v>
      </c>
      <c r="D761">
        <f t="shared" si="11"/>
        <v>110.99999999511056</v>
      </c>
    </row>
    <row r="762" spans="1:4" x14ac:dyDescent="0.2">
      <c r="A762" s="1" t="s">
        <v>9681</v>
      </c>
      <c r="B762" s="2">
        <f>_xlfn.MAXIFS(Events!$W$2:$W$10081,Events!$B$2:$B$10081,A762)</f>
        <v>46186.634722222225</v>
      </c>
      <c r="C762" s="2">
        <f>_xlfn.MAXIFS(Events!$X$2:$X$10081,Events!$B$2:$B$10081,A762)</f>
        <v>46186.710416666669</v>
      </c>
      <c r="D762">
        <f t="shared" si="11"/>
        <v>108.99999999906868</v>
      </c>
    </row>
    <row r="763" spans="1:4" x14ac:dyDescent="0.2">
      <c r="A763" s="1" t="s">
        <v>9694</v>
      </c>
      <c r="B763" s="2">
        <f>_xlfn.MAXIFS(Events!$W$2:$W$10081,Events!$B$2:$B$10081,A763)</f>
        <v>46186.633333333331</v>
      </c>
      <c r="C763" s="2">
        <f>_xlfn.MAXIFS(Events!$X$2:$X$10081,Events!$B$2:$B$10081,A763)</f>
        <v>46186.707638888889</v>
      </c>
      <c r="D763">
        <f t="shared" si="11"/>
        <v>107.0000000030268</v>
      </c>
    </row>
    <row r="764" spans="1:4" x14ac:dyDescent="0.2">
      <c r="A764" s="1" t="s">
        <v>9708</v>
      </c>
      <c r="B764" s="2">
        <f>_xlfn.MAXIFS(Events!$W$2:$W$10081,Events!$B$2:$B$10081,A764)</f>
        <v>46186.707638888889</v>
      </c>
      <c r="C764" s="2">
        <f>_xlfn.MAXIFS(Events!$X$2:$X$10081,Events!$B$2:$B$10081,A764)</f>
        <v>46186.787499999999</v>
      </c>
      <c r="D764">
        <f t="shared" si="11"/>
        <v>114.99999999767169</v>
      </c>
    </row>
    <row r="765" spans="1:4" x14ac:dyDescent="0.2">
      <c r="A765" s="1" t="s">
        <v>9719</v>
      </c>
      <c r="B765" s="2">
        <f>_xlfn.MAXIFS(Events!$W$2:$W$10081,Events!$B$2:$B$10081,A765)</f>
        <v>46186.605555555558</v>
      </c>
      <c r="C765" s="2">
        <f>_xlfn.MAXIFS(Events!$X$2:$X$10081,Events!$B$2:$B$10081,A765)</f>
        <v>46186.678472222222</v>
      </c>
      <c r="D765">
        <f t="shared" si="11"/>
        <v>104.99999999650754</v>
      </c>
    </row>
    <row r="766" spans="1:4" x14ac:dyDescent="0.2">
      <c r="A766" s="1" t="s">
        <v>9733</v>
      </c>
      <c r="B766" s="2">
        <f>_xlfn.MAXIFS(Events!$W$2:$W$10081,Events!$B$2:$B$10081,A766)</f>
        <v>46186.706944444442</v>
      </c>
      <c r="C766" s="2">
        <f>_xlfn.MAXIFS(Events!$X$2:$X$10081,Events!$B$2:$B$10081,A766)</f>
        <v>46186.782638888886</v>
      </c>
      <c r="D766">
        <f t="shared" si="11"/>
        <v>108.99999999906868</v>
      </c>
    </row>
    <row r="767" spans="1:4" x14ac:dyDescent="0.2">
      <c r="A767" s="1" t="s">
        <v>9745</v>
      </c>
      <c r="B767" s="2">
        <f>_xlfn.MAXIFS(Events!$W$2:$W$10081,Events!$B$2:$B$10081,A767)</f>
        <v>46186.673611111109</v>
      </c>
      <c r="C767" s="2">
        <f>_xlfn.MAXIFS(Events!$X$2:$X$10081,Events!$B$2:$B$10081,A767)</f>
        <v>46186.753472222219</v>
      </c>
      <c r="D767">
        <f t="shared" si="11"/>
        <v>114.99999999767169</v>
      </c>
    </row>
    <row r="768" spans="1:4" x14ac:dyDescent="0.2">
      <c r="A768" s="1" t="s">
        <v>9759</v>
      </c>
      <c r="B768" s="2">
        <f>_xlfn.MAXIFS(Events!$W$2:$W$10081,Events!$B$2:$B$10081,A768)</f>
        <v>46186.697222222225</v>
      </c>
      <c r="C768" s="2">
        <f>_xlfn.MAXIFS(Events!$X$2:$X$10081,Events!$B$2:$B$10081,A768)</f>
        <v>46186.77847222222</v>
      </c>
      <c r="D768">
        <f t="shared" si="11"/>
        <v>116.99999999371357</v>
      </c>
    </row>
    <row r="769" spans="1:4" x14ac:dyDescent="0.2">
      <c r="A769" s="1" t="s">
        <v>9772</v>
      </c>
      <c r="B769" s="2">
        <f>_xlfn.MAXIFS(Events!$W$2:$W$10081,Events!$B$2:$B$10081,A769)</f>
        <v>46186.591666666667</v>
      </c>
      <c r="C769" s="2">
        <f>_xlfn.MAXIFS(Events!$X$2:$X$10081,Events!$B$2:$B$10081,A769)</f>
        <v>46186.668055555558</v>
      </c>
      <c r="D769">
        <f t="shared" si="11"/>
        <v>110.00000000232831</v>
      </c>
    </row>
    <row r="770" spans="1:4" x14ac:dyDescent="0.2">
      <c r="A770" s="1" t="s">
        <v>9785</v>
      </c>
      <c r="B770" s="2">
        <f>_xlfn.MAXIFS(Events!$W$2:$W$10081,Events!$B$2:$B$10081,A770)</f>
        <v>46186.654861111114</v>
      </c>
      <c r="C770" s="2">
        <f>_xlfn.MAXIFS(Events!$X$2:$X$10081,Events!$B$2:$B$10081,A770)</f>
        <v>46186.730555555558</v>
      </c>
      <c r="D770">
        <f t="shared" si="11"/>
        <v>108.99999999906868</v>
      </c>
    </row>
    <row r="771" spans="1:4" x14ac:dyDescent="0.2">
      <c r="A771" s="1" t="s">
        <v>9796</v>
      </c>
      <c r="B771" s="2">
        <f>_xlfn.MAXIFS(Events!$W$2:$W$10081,Events!$B$2:$B$10081,A771)</f>
        <v>46186.609722222223</v>
      </c>
      <c r="C771" s="2">
        <f>_xlfn.MAXIFS(Events!$X$2:$X$10081,Events!$B$2:$B$10081,A771)</f>
        <v>46186.69027777778</v>
      </c>
      <c r="D771">
        <f t="shared" si="11"/>
        <v>116.00000000093132</v>
      </c>
    </row>
    <row r="772" spans="1:4" x14ac:dyDescent="0.2">
      <c r="A772" s="1" t="s">
        <v>9809</v>
      </c>
      <c r="B772" s="2">
        <f>_xlfn.MAXIFS(Events!$W$2:$W$10081,Events!$B$2:$B$10081,A772)</f>
        <v>46186.510416666664</v>
      </c>
      <c r="C772" s="2">
        <f>_xlfn.MAXIFS(Events!$X$2:$X$10081,Events!$B$2:$B$10081,A772)</f>
        <v>46186.589583333334</v>
      </c>
      <c r="D772">
        <f t="shared" si="11"/>
        <v>114.00000000488944</v>
      </c>
    </row>
    <row r="773" spans="1:4" x14ac:dyDescent="0.2">
      <c r="A773" s="1" t="s">
        <v>9821</v>
      </c>
      <c r="B773" s="2">
        <f>_xlfn.MAXIFS(Events!$W$2:$W$10081,Events!$B$2:$B$10081,A773)</f>
        <v>46186.695138888892</v>
      </c>
      <c r="C773" s="2">
        <f>_xlfn.MAXIFS(Events!$X$2:$X$10081,Events!$B$2:$B$10081,A773)</f>
        <v>46186.78125</v>
      </c>
      <c r="D773">
        <f t="shared" ref="D773:D836" si="12">(C773-B773)*1440</f>
        <v>123.99999999557622</v>
      </c>
    </row>
    <row r="774" spans="1:4" x14ac:dyDescent="0.2">
      <c r="A774" s="1" t="s">
        <v>9834</v>
      </c>
      <c r="B774" s="2">
        <f>_xlfn.MAXIFS(Events!$W$2:$W$10081,Events!$B$2:$B$10081,A774)</f>
        <v>46186.683333333334</v>
      </c>
      <c r="C774" s="2">
        <f>_xlfn.MAXIFS(Events!$X$2:$X$10081,Events!$B$2:$B$10081,A774)</f>
        <v>46186.759722222225</v>
      </c>
      <c r="D774">
        <f t="shared" si="12"/>
        <v>110.00000000232831</v>
      </c>
    </row>
    <row r="775" spans="1:4" x14ac:dyDescent="0.2">
      <c r="A775" s="1" t="s">
        <v>9847</v>
      </c>
      <c r="B775" s="2">
        <f>_xlfn.MAXIFS(Events!$W$2:$W$10081,Events!$B$2:$B$10081,A775)</f>
        <v>46186.690972222219</v>
      </c>
      <c r="C775" s="2">
        <f>_xlfn.MAXIFS(Events!$X$2:$X$10081,Events!$B$2:$B$10081,A775)</f>
        <v>46186.773611111108</v>
      </c>
      <c r="D775">
        <f t="shared" si="12"/>
        <v>119.00000000023283</v>
      </c>
    </row>
    <row r="776" spans="1:4" x14ac:dyDescent="0.2">
      <c r="A776" s="1" t="s">
        <v>9858</v>
      </c>
      <c r="B776" s="2">
        <f>_xlfn.MAXIFS(Events!$W$2:$W$10081,Events!$B$2:$B$10081,A776)</f>
        <v>46186.669444444444</v>
      </c>
      <c r="C776" s="2">
        <f>_xlfn.MAXIFS(Events!$X$2:$X$10081,Events!$B$2:$B$10081,A776)</f>
        <v>46186.759027777778</v>
      </c>
      <c r="D776">
        <f t="shared" si="12"/>
        <v>129.00000000139698</v>
      </c>
    </row>
    <row r="777" spans="1:4" x14ac:dyDescent="0.2">
      <c r="A777" s="1" t="s">
        <v>9871</v>
      </c>
      <c r="B777" s="2">
        <f>_xlfn.MAXIFS(Events!$W$2:$W$10081,Events!$B$2:$B$10081,A777)</f>
        <v>46186.554166666669</v>
      </c>
      <c r="C777" s="2">
        <f>_xlfn.MAXIFS(Events!$X$2:$X$10081,Events!$B$2:$B$10081,A777)</f>
        <v>46186.640277777777</v>
      </c>
      <c r="D777">
        <f t="shared" si="12"/>
        <v>123.99999999557622</v>
      </c>
    </row>
    <row r="778" spans="1:4" x14ac:dyDescent="0.2">
      <c r="A778" s="1" t="s">
        <v>9885</v>
      </c>
      <c r="B778" s="2">
        <f>_xlfn.MAXIFS(Events!$W$2:$W$10081,Events!$B$2:$B$10081,A778)</f>
        <v>46186.709722222222</v>
      </c>
      <c r="C778" s="2">
        <f>_xlfn.MAXIFS(Events!$X$2:$X$10081,Events!$B$2:$B$10081,A778)</f>
        <v>46186.797222222223</v>
      </c>
      <c r="D778">
        <f t="shared" si="12"/>
        <v>126.00000000209548</v>
      </c>
    </row>
    <row r="779" spans="1:4" x14ac:dyDescent="0.2">
      <c r="A779" s="1" t="s">
        <v>9897</v>
      </c>
      <c r="B779" s="2">
        <f>_xlfn.MAXIFS(Events!$W$2:$W$10081,Events!$B$2:$B$10081,A779)</f>
        <v>46186.563888888886</v>
      </c>
      <c r="C779" s="2">
        <f>_xlfn.MAXIFS(Events!$X$2:$X$10081,Events!$B$2:$B$10081,A779)</f>
        <v>46186.645138888889</v>
      </c>
      <c r="D779">
        <f t="shared" si="12"/>
        <v>117.00000000419095</v>
      </c>
    </row>
    <row r="780" spans="1:4" x14ac:dyDescent="0.2">
      <c r="A780" s="1" t="s">
        <v>9909</v>
      </c>
      <c r="B780" s="2">
        <f>_xlfn.MAXIFS(Events!$W$2:$W$10081,Events!$B$2:$B$10081,A780)</f>
        <v>46186.53402777778</v>
      </c>
      <c r="C780" s="2">
        <f>_xlfn.MAXIFS(Events!$X$2:$X$10081,Events!$B$2:$B$10081,A780)</f>
        <v>46186.618750000001</v>
      </c>
      <c r="D780">
        <f t="shared" si="12"/>
        <v>121.99999999953434</v>
      </c>
    </row>
    <row r="781" spans="1:4" x14ac:dyDescent="0.2">
      <c r="A781" s="1" t="s">
        <v>9919</v>
      </c>
      <c r="B781" s="2">
        <f>_xlfn.MAXIFS(Events!$W$2:$W$10081,Events!$B$2:$B$10081,A781)</f>
        <v>46186.672222222223</v>
      </c>
      <c r="C781" s="2">
        <f>_xlfn.MAXIFS(Events!$X$2:$X$10081,Events!$B$2:$B$10081,A781)</f>
        <v>46186.761111111111</v>
      </c>
      <c r="D781">
        <f t="shared" si="12"/>
        <v>127.99999999813735</v>
      </c>
    </row>
    <row r="782" spans="1:4" x14ac:dyDescent="0.2">
      <c r="A782" s="1" t="s">
        <v>9929</v>
      </c>
      <c r="B782" s="2">
        <f>_xlfn.MAXIFS(Events!$W$2:$W$10081,Events!$B$2:$B$10081,A782)</f>
        <v>46186.537499999999</v>
      </c>
      <c r="C782" s="2">
        <f>_xlfn.MAXIFS(Events!$X$2:$X$10081,Events!$B$2:$B$10081,A782)</f>
        <v>46186.623611111114</v>
      </c>
      <c r="D782">
        <f t="shared" si="12"/>
        <v>124.0000000060536</v>
      </c>
    </row>
    <row r="783" spans="1:4" x14ac:dyDescent="0.2">
      <c r="A783" s="1" t="s">
        <v>9941</v>
      </c>
      <c r="B783" s="2">
        <f>_xlfn.MAXIFS(Events!$W$2:$W$10081,Events!$B$2:$B$10081,A783)</f>
        <v>46186.527083333334</v>
      </c>
      <c r="C783" s="2">
        <f>_xlfn.MAXIFS(Events!$X$2:$X$10081,Events!$B$2:$B$10081,A783)</f>
        <v>46186.613194444442</v>
      </c>
      <c r="D783">
        <f t="shared" si="12"/>
        <v>123.99999999557622</v>
      </c>
    </row>
    <row r="784" spans="1:4" x14ac:dyDescent="0.2">
      <c r="A784" s="1" t="s">
        <v>9954</v>
      </c>
      <c r="B784" s="2">
        <f>_xlfn.MAXIFS(Events!$W$2:$W$10081,Events!$B$2:$B$10081,A784)</f>
        <v>46186.57708333333</v>
      </c>
      <c r="C784" s="2">
        <f>_xlfn.MAXIFS(Events!$X$2:$X$10081,Events!$B$2:$B$10081,A784)</f>
        <v>46186.664583333331</v>
      </c>
      <c r="D784">
        <f t="shared" si="12"/>
        <v>126.00000000209548</v>
      </c>
    </row>
    <row r="785" spans="1:4" x14ac:dyDescent="0.2">
      <c r="A785" s="1" t="s">
        <v>9963</v>
      </c>
      <c r="B785" s="2">
        <f>_xlfn.MAXIFS(Events!$W$2:$W$10081,Events!$B$2:$B$10081,A785)</f>
        <v>46187.381944444445</v>
      </c>
      <c r="C785" s="2">
        <f>_xlfn.MAXIFS(Events!$X$2:$X$10081,Events!$B$2:$B$10081,A785)</f>
        <v>46187.448611111111</v>
      </c>
      <c r="D785">
        <f t="shared" si="12"/>
        <v>95.999999998603016</v>
      </c>
    </row>
    <row r="786" spans="1:4" x14ac:dyDescent="0.2">
      <c r="A786" s="1" t="s">
        <v>9977</v>
      </c>
      <c r="B786" s="2">
        <f>_xlfn.MAXIFS(Events!$W$2:$W$10081,Events!$B$2:$B$10081,A786)</f>
        <v>46187.417361111111</v>
      </c>
      <c r="C786" s="2">
        <f>_xlfn.MAXIFS(Events!$X$2:$X$10081,Events!$B$2:$B$10081,A786)</f>
        <v>46187.481249999997</v>
      </c>
      <c r="D786">
        <f t="shared" si="12"/>
        <v>91.999999996041879</v>
      </c>
    </row>
    <row r="787" spans="1:4" x14ac:dyDescent="0.2">
      <c r="A787" s="1" t="s">
        <v>9991</v>
      </c>
      <c r="B787" s="2">
        <f>_xlfn.MAXIFS(Events!$W$2:$W$10081,Events!$B$2:$B$10081,A787)</f>
        <v>46187.468055555553</v>
      </c>
      <c r="C787" s="2">
        <f>_xlfn.MAXIFS(Events!$X$2:$X$10081,Events!$B$2:$B$10081,A787)</f>
        <v>46187.539583333331</v>
      </c>
      <c r="D787">
        <f t="shared" si="12"/>
        <v>103.00000000046566</v>
      </c>
    </row>
    <row r="788" spans="1:4" x14ac:dyDescent="0.2">
      <c r="A788" s="1" t="s">
        <v>10005</v>
      </c>
      <c r="B788" s="2">
        <f>_xlfn.MAXIFS(Events!$W$2:$W$10081,Events!$B$2:$B$10081,A788)</f>
        <v>46187.310416666667</v>
      </c>
      <c r="C788" s="2">
        <f>_xlfn.MAXIFS(Events!$X$2:$X$10081,Events!$B$2:$B$10081,A788)</f>
        <v>46187.378472222219</v>
      </c>
      <c r="D788">
        <f t="shared" si="12"/>
        <v>97.999999994644895</v>
      </c>
    </row>
    <row r="789" spans="1:4" x14ac:dyDescent="0.2">
      <c r="A789" s="1" t="s">
        <v>10019</v>
      </c>
      <c r="B789" s="2">
        <f>_xlfn.MAXIFS(Events!$W$2:$W$10081,Events!$B$2:$B$10081,A789)</f>
        <v>46187.34375</v>
      </c>
      <c r="C789" s="2">
        <f>_xlfn.MAXIFS(Events!$X$2:$X$10081,Events!$B$2:$B$10081,A789)</f>
        <v>46187.412499999999</v>
      </c>
      <c r="D789">
        <f t="shared" si="12"/>
        <v>98.999999997904524</v>
      </c>
    </row>
    <row r="790" spans="1:4" x14ac:dyDescent="0.2">
      <c r="A790" s="1" t="s">
        <v>10033</v>
      </c>
      <c r="B790" s="2">
        <f>_xlfn.MAXIFS(Events!$W$2:$W$10081,Events!$B$2:$B$10081,A790)</f>
        <v>46187.4375</v>
      </c>
      <c r="C790" s="2">
        <f>_xlfn.MAXIFS(Events!$X$2:$X$10081,Events!$B$2:$B$10081,A790)</f>
        <v>46187.511805555558</v>
      </c>
      <c r="D790">
        <f t="shared" si="12"/>
        <v>107.0000000030268</v>
      </c>
    </row>
    <row r="791" spans="1:4" x14ac:dyDescent="0.2">
      <c r="A791" s="1" t="s">
        <v>10046</v>
      </c>
      <c r="B791" s="2">
        <f>_xlfn.MAXIFS(Events!$W$2:$W$10081,Events!$B$2:$B$10081,A791)</f>
        <v>46187.384027777778</v>
      </c>
      <c r="C791" s="2">
        <f>_xlfn.MAXIFS(Events!$X$2:$X$10081,Events!$B$2:$B$10081,A791)</f>
        <v>46187.456250000003</v>
      </c>
      <c r="D791">
        <f t="shared" si="12"/>
        <v>104.00000000372529</v>
      </c>
    </row>
    <row r="792" spans="1:4" x14ac:dyDescent="0.2">
      <c r="A792" s="1" t="s">
        <v>10060</v>
      </c>
      <c r="B792" s="2">
        <f>_xlfn.MAXIFS(Events!$W$2:$W$10081,Events!$B$2:$B$10081,A792)</f>
        <v>46187.329861111109</v>
      </c>
      <c r="C792" s="2">
        <f>_xlfn.MAXIFS(Events!$X$2:$X$10081,Events!$B$2:$B$10081,A792)</f>
        <v>46187.398611111108</v>
      </c>
      <c r="D792">
        <f t="shared" si="12"/>
        <v>98.999999997904524</v>
      </c>
    </row>
    <row r="793" spans="1:4" x14ac:dyDescent="0.2">
      <c r="A793" s="1" t="s">
        <v>10073</v>
      </c>
      <c r="B793" s="2">
        <f>_xlfn.MAXIFS(Events!$W$2:$W$10081,Events!$B$2:$B$10081,A793)</f>
        <v>46187.459722222222</v>
      </c>
      <c r="C793" s="2">
        <f>_xlfn.MAXIFS(Events!$X$2:$X$10081,Events!$B$2:$B$10081,A793)</f>
        <v>46187.522916666669</v>
      </c>
      <c r="D793">
        <f t="shared" si="12"/>
        <v>91.000000003259629</v>
      </c>
    </row>
    <row r="794" spans="1:4" x14ac:dyDescent="0.2">
      <c r="A794" s="1" t="s">
        <v>10086</v>
      </c>
      <c r="B794" s="2">
        <f>_xlfn.MAXIFS(Events!$W$2:$W$10081,Events!$B$2:$B$10081,A794)</f>
        <v>46187.294444444444</v>
      </c>
      <c r="C794" s="2">
        <f>_xlfn.MAXIFS(Events!$X$2:$X$10081,Events!$B$2:$B$10081,A794)</f>
        <v>46187.363194444442</v>
      </c>
      <c r="D794">
        <f t="shared" si="12"/>
        <v>98.999999997904524</v>
      </c>
    </row>
    <row r="795" spans="1:4" x14ac:dyDescent="0.2">
      <c r="A795" s="1" t="s">
        <v>10100</v>
      </c>
      <c r="B795" s="2">
        <f>_xlfn.MAXIFS(Events!$W$2:$W$10081,Events!$B$2:$B$10081,A795)</f>
        <v>46187.42291666667</v>
      </c>
      <c r="C795" s="2">
        <f>_xlfn.MAXIFS(Events!$X$2:$X$10081,Events!$B$2:$B$10081,A795)</f>
        <v>46187.492361111108</v>
      </c>
      <c r="D795">
        <f t="shared" si="12"/>
        <v>99.999999990686774</v>
      </c>
    </row>
    <row r="796" spans="1:4" x14ac:dyDescent="0.2">
      <c r="A796" s="1" t="s">
        <v>10113</v>
      </c>
      <c r="B796" s="2">
        <f>_xlfn.MAXIFS(Events!$W$2:$W$10081,Events!$B$2:$B$10081,A796)</f>
        <v>46187.348611111112</v>
      </c>
      <c r="C796" s="2">
        <f>_xlfn.MAXIFS(Events!$X$2:$X$10081,Events!$B$2:$B$10081,A796)</f>
        <v>46187.414583333331</v>
      </c>
      <c r="D796">
        <f t="shared" si="12"/>
        <v>94.999999995343387</v>
      </c>
    </row>
    <row r="797" spans="1:4" x14ac:dyDescent="0.2">
      <c r="A797" s="1" t="s">
        <v>10126</v>
      </c>
      <c r="B797" s="2">
        <f>_xlfn.MAXIFS(Events!$W$2:$W$10081,Events!$B$2:$B$10081,A797)</f>
        <v>46187.434027777781</v>
      </c>
      <c r="C797" s="2">
        <f>_xlfn.MAXIFS(Events!$X$2:$X$10081,Events!$B$2:$B$10081,A797)</f>
        <v>46187.504861111112</v>
      </c>
      <c r="D797">
        <f t="shared" si="12"/>
        <v>101.99999999720603</v>
      </c>
    </row>
    <row r="798" spans="1:4" x14ac:dyDescent="0.2">
      <c r="A798" s="1" t="s">
        <v>10137</v>
      </c>
      <c r="B798" s="2">
        <f>_xlfn.MAXIFS(Events!$W$2:$W$10081,Events!$B$2:$B$10081,A798)</f>
        <v>46187.423611111109</v>
      </c>
      <c r="C798" s="2">
        <f>_xlfn.MAXIFS(Events!$X$2:$X$10081,Events!$B$2:$B$10081,A798)</f>
        <v>46187.487500000003</v>
      </c>
      <c r="D798">
        <f t="shared" si="12"/>
        <v>92.000000006519258</v>
      </c>
    </row>
    <row r="799" spans="1:4" x14ac:dyDescent="0.2">
      <c r="A799" s="1" t="s">
        <v>10149</v>
      </c>
      <c r="B799" s="2">
        <f>_xlfn.MAXIFS(Events!$W$2:$W$10081,Events!$B$2:$B$10081,A799)</f>
        <v>46187.464583333334</v>
      </c>
      <c r="C799" s="2">
        <f>_xlfn.MAXIFS(Events!$X$2:$X$10081,Events!$B$2:$B$10081,A799)</f>
        <v>46187.532638888886</v>
      </c>
      <c r="D799">
        <f t="shared" si="12"/>
        <v>97.999999994644895</v>
      </c>
    </row>
    <row r="800" spans="1:4" x14ac:dyDescent="0.2">
      <c r="A800" s="1" t="s">
        <v>10163</v>
      </c>
      <c r="B800" s="2">
        <f>_xlfn.MAXIFS(Events!$W$2:$W$10081,Events!$B$2:$B$10081,A800)</f>
        <v>46187.272916666669</v>
      </c>
      <c r="C800" s="2">
        <f>_xlfn.MAXIFS(Events!$X$2:$X$10081,Events!$B$2:$B$10081,A800)</f>
        <v>46187.343055555553</v>
      </c>
      <c r="D800">
        <f t="shared" si="12"/>
        <v>100.9999999939464</v>
      </c>
    </row>
    <row r="801" spans="1:4" x14ac:dyDescent="0.2">
      <c r="A801" s="1" t="s">
        <v>10177</v>
      </c>
      <c r="B801" s="2">
        <f>_xlfn.MAXIFS(Events!$W$2:$W$10081,Events!$B$2:$B$10081,A801)</f>
        <v>46187.316666666666</v>
      </c>
      <c r="C801" s="2">
        <f>_xlfn.MAXIFS(Events!$X$2:$X$10081,Events!$B$2:$B$10081,A801)</f>
        <v>46187.388888888891</v>
      </c>
      <c r="D801">
        <f t="shared" si="12"/>
        <v>104.00000000372529</v>
      </c>
    </row>
    <row r="802" spans="1:4" x14ac:dyDescent="0.2">
      <c r="A802" s="1" t="s">
        <v>10190</v>
      </c>
      <c r="B802" s="2">
        <f>_xlfn.MAXIFS(Events!$W$2:$W$10081,Events!$B$2:$B$10081,A802)</f>
        <v>46187.452777777777</v>
      </c>
      <c r="C802" s="2">
        <f>_xlfn.MAXIFS(Events!$X$2:$X$10081,Events!$B$2:$B$10081,A802)</f>
        <v>46187.53125</v>
      </c>
      <c r="D802">
        <f t="shared" si="12"/>
        <v>113.00000000162981</v>
      </c>
    </row>
    <row r="803" spans="1:4" x14ac:dyDescent="0.2">
      <c r="A803" s="1" t="s">
        <v>10201</v>
      </c>
      <c r="B803" s="2">
        <f>_xlfn.MAXIFS(Events!$W$2:$W$10081,Events!$B$2:$B$10081,A803)</f>
        <v>46187.307638888888</v>
      </c>
      <c r="C803" s="2">
        <f>_xlfn.MAXIFS(Events!$X$2:$X$10081,Events!$B$2:$B$10081,A803)</f>
        <v>46187.377083333333</v>
      </c>
      <c r="D803">
        <f t="shared" si="12"/>
        <v>100.00000000116415</v>
      </c>
    </row>
    <row r="804" spans="1:4" x14ac:dyDescent="0.2">
      <c r="A804" s="1" t="s">
        <v>10214</v>
      </c>
      <c r="B804" s="2">
        <f>_xlfn.MAXIFS(Events!$W$2:$W$10081,Events!$B$2:$B$10081,A804)</f>
        <v>46187.367361111108</v>
      </c>
      <c r="C804" s="2">
        <f>_xlfn.MAXIFS(Events!$X$2:$X$10081,Events!$B$2:$B$10081,A804)</f>
        <v>46187.431944444441</v>
      </c>
      <c r="D804">
        <f t="shared" si="12"/>
        <v>92.999999999301508</v>
      </c>
    </row>
    <row r="805" spans="1:4" x14ac:dyDescent="0.2">
      <c r="A805" s="1" t="s">
        <v>10226</v>
      </c>
      <c r="B805" s="2">
        <f>_xlfn.MAXIFS(Events!$W$2:$W$10081,Events!$B$2:$B$10081,A805)</f>
        <v>46187.390972222223</v>
      </c>
      <c r="C805" s="2">
        <f>_xlfn.MAXIFS(Events!$X$2:$X$10081,Events!$B$2:$B$10081,A805)</f>
        <v>46187.46597222222</v>
      </c>
      <c r="D805">
        <f t="shared" si="12"/>
        <v>107.99999999580905</v>
      </c>
    </row>
    <row r="806" spans="1:4" x14ac:dyDescent="0.2">
      <c r="A806" s="1" t="s">
        <v>10237</v>
      </c>
      <c r="B806" s="2">
        <f>_xlfn.MAXIFS(Events!$W$2:$W$10081,Events!$B$2:$B$10081,A806)</f>
        <v>46187.372916666667</v>
      </c>
      <c r="C806" s="2">
        <f>_xlfn.MAXIFS(Events!$X$2:$X$10081,Events!$B$2:$B$10081,A806)</f>
        <v>46187.444444444445</v>
      </c>
      <c r="D806">
        <f t="shared" si="12"/>
        <v>103.00000000046566</v>
      </c>
    </row>
    <row r="807" spans="1:4" x14ac:dyDescent="0.2">
      <c r="A807" s="1" t="s">
        <v>10249</v>
      </c>
      <c r="B807" s="2">
        <f>_xlfn.MAXIFS(Events!$W$2:$W$10081,Events!$B$2:$B$10081,A807)</f>
        <v>46187.263194444444</v>
      </c>
      <c r="C807" s="2">
        <f>_xlfn.MAXIFS(Events!$X$2:$X$10081,Events!$B$2:$B$10081,A807)</f>
        <v>46187.341666666667</v>
      </c>
      <c r="D807">
        <f t="shared" si="12"/>
        <v>113.00000000162981</v>
      </c>
    </row>
    <row r="808" spans="1:4" x14ac:dyDescent="0.2">
      <c r="A808" s="1" t="s">
        <v>10263</v>
      </c>
      <c r="B808" s="2">
        <f>_xlfn.MAXIFS(Events!$W$2:$W$10081,Events!$B$2:$B$10081,A808)</f>
        <v>46187.431250000001</v>
      </c>
      <c r="C808" s="2">
        <f>_xlfn.MAXIFS(Events!$X$2:$X$10081,Events!$B$2:$B$10081,A808)</f>
        <v>46187.506944444445</v>
      </c>
      <c r="D808">
        <f t="shared" si="12"/>
        <v>108.99999999906868</v>
      </c>
    </row>
    <row r="809" spans="1:4" x14ac:dyDescent="0.2">
      <c r="A809" s="1" t="s">
        <v>10276</v>
      </c>
      <c r="B809" s="2">
        <f>_xlfn.MAXIFS(Events!$W$2:$W$10081,Events!$B$2:$B$10081,A809)</f>
        <v>46187.466666666667</v>
      </c>
      <c r="C809" s="2">
        <f>_xlfn.MAXIFS(Events!$X$2:$X$10081,Events!$B$2:$B$10081,A809)</f>
        <v>46187.541666666664</v>
      </c>
      <c r="D809">
        <f t="shared" si="12"/>
        <v>107.99999999580905</v>
      </c>
    </row>
    <row r="810" spans="1:4" x14ac:dyDescent="0.2">
      <c r="A810" s="1" t="s">
        <v>10288</v>
      </c>
      <c r="B810" s="2">
        <f>_xlfn.MAXIFS(Events!$W$2:$W$10081,Events!$B$2:$B$10081,A810)</f>
        <v>46187.311111111114</v>
      </c>
      <c r="C810" s="2">
        <f>_xlfn.MAXIFS(Events!$X$2:$X$10081,Events!$B$2:$B$10081,A810)</f>
        <v>46187.376388888886</v>
      </c>
      <c r="D810">
        <f t="shared" si="12"/>
        <v>93.999999992083758</v>
      </c>
    </row>
    <row r="811" spans="1:4" x14ac:dyDescent="0.2">
      <c r="A811" s="1" t="s">
        <v>10299</v>
      </c>
      <c r="B811" s="2">
        <f>_xlfn.MAXIFS(Events!$W$2:$W$10081,Events!$B$2:$B$10081,A811)</f>
        <v>46187.443749999999</v>
      </c>
      <c r="C811" s="2">
        <f>_xlfn.MAXIFS(Events!$X$2:$X$10081,Events!$B$2:$B$10081,A811)</f>
        <v>46187.521527777775</v>
      </c>
      <c r="D811">
        <f t="shared" si="12"/>
        <v>111.99999999837019</v>
      </c>
    </row>
    <row r="812" spans="1:4" x14ac:dyDescent="0.2">
      <c r="A812" s="1" t="s">
        <v>10309</v>
      </c>
      <c r="B812" s="2">
        <f>_xlfn.MAXIFS(Events!$W$2:$W$10081,Events!$B$2:$B$10081,A812)</f>
        <v>46187.361805555556</v>
      </c>
      <c r="C812" s="2">
        <f>_xlfn.MAXIFS(Events!$X$2:$X$10081,Events!$B$2:$B$10081,A812)</f>
        <v>46187.441666666666</v>
      </c>
      <c r="D812">
        <f t="shared" si="12"/>
        <v>114.99999999767169</v>
      </c>
    </row>
    <row r="813" spans="1:4" x14ac:dyDescent="0.2">
      <c r="A813" s="1" t="s">
        <v>10320</v>
      </c>
      <c r="B813" s="2">
        <f>_xlfn.MAXIFS(Events!$W$2:$W$10081,Events!$B$2:$B$10081,A813)</f>
        <v>46187.45208333333</v>
      </c>
      <c r="C813" s="2">
        <f>_xlfn.MAXIFS(Events!$X$2:$X$10081,Events!$B$2:$B$10081,A813)</f>
        <v>46187.536805555559</v>
      </c>
      <c r="D813">
        <f t="shared" si="12"/>
        <v>122.00000001001172</v>
      </c>
    </row>
    <row r="814" spans="1:4" x14ac:dyDescent="0.2">
      <c r="A814" s="1" t="s">
        <v>10331</v>
      </c>
      <c r="B814" s="2">
        <f>_xlfn.MAXIFS(Events!$W$2:$W$10081,Events!$B$2:$B$10081,A814)</f>
        <v>46187.254861111112</v>
      </c>
      <c r="C814" s="2">
        <f>_xlfn.MAXIFS(Events!$X$2:$X$10081,Events!$B$2:$B$10081,A814)</f>
        <v>46187.331250000003</v>
      </c>
      <c r="D814">
        <f t="shared" si="12"/>
        <v>110.00000000232831</v>
      </c>
    </row>
    <row r="815" spans="1:4" x14ac:dyDescent="0.2">
      <c r="A815" s="1" t="s">
        <v>10344</v>
      </c>
      <c r="B815" s="2">
        <f>_xlfn.MAXIFS(Events!$W$2:$W$10081,Events!$B$2:$B$10081,A815)</f>
        <v>46187.648611111108</v>
      </c>
      <c r="C815" s="2">
        <f>_xlfn.MAXIFS(Events!$X$2:$X$10081,Events!$B$2:$B$10081,A815)</f>
        <v>46187.727777777778</v>
      </c>
      <c r="D815">
        <f t="shared" si="12"/>
        <v>114.00000000488944</v>
      </c>
    </row>
    <row r="816" spans="1:4" x14ac:dyDescent="0.2">
      <c r="A816" s="1" t="s">
        <v>10358</v>
      </c>
      <c r="B816" s="2">
        <f>_xlfn.MAXIFS(Events!$W$2:$W$10081,Events!$B$2:$B$10081,A816)</f>
        <v>46187.602083333331</v>
      </c>
      <c r="C816" s="2">
        <f>_xlfn.MAXIFS(Events!$X$2:$X$10081,Events!$B$2:$B$10081,A816)</f>
        <v>46187.675694444442</v>
      </c>
      <c r="D816">
        <f t="shared" si="12"/>
        <v>105.99999999976717</v>
      </c>
    </row>
    <row r="817" spans="1:4" x14ac:dyDescent="0.2">
      <c r="A817" s="1" t="s">
        <v>10372</v>
      </c>
      <c r="B817" s="2">
        <f>_xlfn.MAXIFS(Events!$W$2:$W$10081,Events!$B$2:$B$10081,A817)</f>
        <v>46187.64166666667</v>
      </c>
      <c r="C817" s="2">
        <f>_xlfn.MAXIFS(Events!$X$2:$X$10081,Events!$B$2:$B$10081,A817)</f>
        <v>46187.714583333334</v>
      </c>
      <c r="D817">
        <f t="shared" si="12"/>
        <v>104.99999999650754</v>
      </c>
    </row>
    <row r="818" spans="1:4" x14ac:dyDescent="0.2">
      <c r="A818" s="1" t="s">
        <v>10386</v>
      </c>
      <c r="B818" s="2">
        <f>_xlfn.MAXIFS(Events!$W$2:$W$10081,Events!$B$2:$B$10081,A818)</f>
        <v>46187.584722222222</v>
      </c>
      <c r="C818" s="2">
        <f>_xlfn.MAXIFS(Events!$X$2:$X$10081,Events!$B$2:$B$10081,A818)</f>
        <v>46187.654166666667</v>
      </c>
      <c r="D818">
        <f t="shared" si="12"/>
        <v>100.00000000116415</v>
      </c>
    </row>
    <row r="819" spans="1:4" x14ac:dyDescent="0.2">
      <c r="A819" s="1" t="s">
        <v>10400</v>
      </c>
      <c r="B819" s="2">
        <f>_xlfn.MAXIFS(Events!$W$2:$W$10081,Events!$B$2:$B$10081,A819)</f>
        <v>46187.674305555556</v>
      </c>
      <c r="C819" s="2">
        <f>_xlfn.MAXIFS(Events!$X$2:$X$10081,Events!$B$2:$B$10081,A819)</f>
        <v>46187.751388888886</v>
      </c>
      <c r="D819">
        <f t="shared" si="12"/>
        <v>110.99999999511056</v>
      </c>
    </row>
    <row r="820" spans="1:4" x14ac:dyDescent="0.2">
      <c r="A820" s="1" t="s">
        <v>10413</v>
      </c>
      <c r="B820" s="2">
        <f>_xlfn.MAXIFS(Events!$W$2:$W$10081,Events!$B$2:$B$10081,A820)</f>
        <v>46187.643055555556</v>
      </c>
      <c r="C820" s="2">
        <f>_xlfn.MAXIFS(Events!$X$2:$X$10081,Events!$B$2:$B$10081,A820)</f>
        <v>46187.716666666667</v>
      </c>
      <c r="D820">
        <f t="shared" si="12"/>
        <v>105.99999999976717</v>
      </c>
    </row>
    <row r="821" spans="1:4" x14ac:dyDescent="0.2">
      <c r="A821" s="1" t="s">
        <v>10427</v>
      </c>
      <c r="B821" s="2">
        <f>_xlfn.MAXIFS(Events!$W$2:$W$10081,Events!$B$2:$B$10081,A821)</f>
        <v>46187.592361111114</v>
      </c>
      <c r="C821" s="2">
        <f>_xlfn.MAXIFS(Events!$X$2:$X$10081,Events!$B$2:$B$10081,A821)</f>
        <v>46187.665277777778</v>
      </c>
      <c r="D821">
        <f t="shared" si="12"/>
        <v>104.99999999650754</v>
      </c>
    </row>
    <row r="822" spans="1:4" x14ac:dyDescent="0.2">
      <c r="A822" s="1" t="s">
        <v>10438</v>
      </c>
      <c r="B822" s="2">
        <f>_xlfn.MAXIFS(Events!$W$2:$W$10081,Events!$B$2:$B$10081,A822)</f>
        <v>46187.60833333333</v>
      </c>
      <c r="C822" s="2">
        <f>_xlfn.MAXIFS(Events!$X$2:$X$10081,Events!$B$2:$B$10081,A822)</f>
        <v>46187.693055555559</v>
      </c>
      <c r="D822">
        <f t="shared" si="12"/>
        <v>122.00000001001172</v>
      </c>
    </row>
    <row r="823" spans="1:4" x14ac:dyDescent="0.2">
      <c r="A823" s="1" t="s">
        <v>10451</v>
      </c>
      <c r="B823" s="2">
        <f>_xlfn.MAXIFS(Events!$W$2:$W$10081,Events!$B$2:$B$10081,A823)</f>
        <v>46187.685416666667</v>
      </c>
      <c r="C823" s="2">
        <f>_xlfn.MAXIFS(Events!$X$2:$X$10081,Events!$B$2:$B$10081,A823)</f>
        <v>46187.768055555556</v>
      </c>
      <c r="D823">
        <f t="shared" si="12"/>
        <v>119.00000000023283</v>
      </c>
    </row>
    <row r="824" spans="1:4" x14ac:dyDescent="0.2">
      <c r="A824" s="1" t="s">
        <v>10463</v>
      </c>
      <c r="B824" s="2">
        <f>_xlfn.MAXIFS(Events!$W$2:$W$10081,Events!$B$2:$B$10081,A824)</f>
        <v>46187.654166666667</v>
      </c>
      <c r="C824" s="2">
        <f>_xlfn.MAXIFS(Events!$X$2:$X$10081,Events!$B$2:$B$10081,A824)</f>
        <v>46187.73541666667</v>
      </c>
      <c r="D824">
        <f t="shared" si="12"/>
        <v>117.00000000419095</v>
      </c>
    </row>
    <row r="825" spans="1:4" x14ac:dyDescent="0.2">
      <c r="A825" s="1" t="s">
        <v>10475</v>
      </c>
      <c r="B825" s="2">
        <f>_xlfn.MAXIFS(Events!$W$2:$W$10081,Events!$B$2:$B$10081,A825)</f>
        <v>46187.567361111112</v>
      </c>
      <c r="C825" s="2">
        <f>_xlfn.MAXIFS(Events!$X$2:$X$10081,Events!$B$2:$B$10081,A825)</f>
        <v>46187.647916666669</v>
      </c>
      <c r="D825">
        <f t="shared" si="12"/>
        <v>116.00000000093132</v>
      </c>
    </row>
    <row r="826" spans="1:4" x14ac:dyDescent="0.2">
      <c r="A826" s="1" t="s">
        <v>10487</v>
      </c>
      <c r="B826" s="2">
        <f>_xlfn.MAXIFS(Events!$W$2:$W$10081,Events!$B$2:$B$10081,A826)</f>
        <v>46187.602083333331</v>
      </c>
      <c r="C826" s="2">
        <f>_xlfn.MAXIFS(Events!$X$2:$X$10081,Events!$B$2:$B$10081,A826)</f>
        <v>46187.6875</v>
      </c>
      <c r="D826">
        <f t="shared" si="12"/>
        <v>123.00000000279397</v>
      </c>
    </row>
    <row r="827" spans="1:4" x14ac:dyDescent="0.2">
      <c r="A827" s="1" t="s">
        <v>10497</v>
      </c>
      <c r="B827" s="2">
        <f>_xlfn.MAXIFS(Events!$W$2:$W$10081,Events!$B$2:$B$10081,A827)</f>
        <v>46187.620138888888</v>
      </c>
      <c r="C827" s="2">
        <f>_xlfn.MAXIFS(Events!$X$2:$X$10081,Events!$B$2:$B$10081,A827)</f>
        <v>46187.701388888891</v>
      </c>
      <c r="D827">
        <f t="shared" si="12"/>
        <v>117.00000000419095</v>
      </c>
    </row>
    <row r="828" spans="1:4" x14ac:dyDescent="0.2">
      <c r="A828" s="1" t="s">
        <v>10510</v>
      </c>
      <c r="B828" s="2">
        <f>_xlfn.MAXIFS(Events!$W$2:$W$10081,Events!$B$2:$B$10081,A828)</f>
        <v>46187.572222222225</v>
      </c>
      <c r="C828" s="2">
        <f>_xlfn.MAXIFS(Events!$X$2:$X$10081,Events!$B$2:$B$10081,A828)</f>
        <v>46187.646527777775</v>
      </c>
      <c r="D828">
        <f t="shared" si="12"/>
        <v>106.99999999254942</v>
      </c>
    </row>
    <row r="829" spans="1:4" x14ac:dyDescent="0.2">
      <c r="A829" s="1" t="s">
        <v>10522</v>
      </c>
      <c r="B829" s="2">
        <f>_xlfn.MAXIFS(Events!$W$2:$W$10081,Events!$B$2:$B$10081,A829)</f>
        <v>46187.5625</v>
      </c>
      <c r="C829" s="2">
        <f>_xlfn.MAXIFS(Events!$X$2:$X$10081,Events!$B$2:$B$10081,A829)</f>
        <v>46187.645833333336</v>
      </c>
      <c r="D829">
        <f t="shared" si="12"/>
        <v>120.00000000349246</v>
      </c>
    </row>
    <row r="830" spans="1:4" x14ac:dyDescent="0.2">
      <c r="A830" s="1" t="s">
        <v>10536</v>
      </c>
      <c r="B830" s="2">
        <f>_xlfn.MAXIFS(Events!$W$2:$W$10081,Events!$B$2:$B$10081,A830)</f>
        <v>46187.718055555553</v>
      </c>
      <c r="C830" s="2">
        <f>_xlfn.MAXIFS(Events!$X$2:$X$10081,Events!$B$2:$B$10081,A830)</f>
        <v>46187.795138888891</v>
      </c>
      <c r="D830">
        <f t="shared" si="12"/>
        <v>111.00000000558794</v>
      </c>
    </row>
    <row r="831" spans="1:4" x14ac:dyDescent="0.2">
      <c r="A831" s="1" t="s">
        <v>10550</v>
      </c>
      <c r="B831" s="2">
        <f>_xlfn.MAXIFS(Events!$W$2:$W$10081,Events!$B$2:$B$10081,A831)</f>
        <v>46187.601388888892</v>
      </c>
      <c r="C831" s="2">
        <f>_xlfn.MAXIFS(Events!$X$2:$X$10081,Events!$B$2:$B$10081,A831)</f>
        <v>46187.678472222222</v>
      </c>
      <c r="D831">
        <f t="shared" si="12"/>
        <v>110.99999999511056</v>
      </c>
    </row>
    <row r="832" spans="1:4" x14ac:dyDescent="0.2">
      <c r="A832" s="1" t="s">
        <v>10560</v>
      </c>
      <c r="B832" s="2">
        <f>_xlfn.MAXIFS(Events!$W$2:$W$10081,Events!$B$2:$B$10081,A832)</f>
        <v>46187.551388888889</v>
      </c>
      <c r="C832" s="2">
        <f>_xlfn.MAXIFS(Events!$X$2:$X$10081,Events!$B$2:$B$10081,A832)</f>
        <v>46187.636805555558</v>
      </c>
      <c r="D832">
        <f t="shared" si="12"/>
        <v>123.00000000279397</v>
      </c>
    </row>
    <row r="833" spans="1:4" x14ac:dyDescent="0.2">
      <c r="A833" s="1" t="s">
        <v>10570</v>
      </c>
      <c r="B833" s="2">
        <f>_xlfn.MAXIFS(Events!$W$2:$W$10081,Events!$B$2:$B$10081,A833)</f>
        <v>46187.517361111109</v>
      </c>
      <c r="C833" s="2">
        <f>_xlfn.MAXIFS(Events!$X$2:$X$10081,Events!$B$2:$B$10081,A833)</f>
        <v>46187.59375</v>
      </c>
      <c r="D833">
        <f t="shared" si="12"/>
        <v>110.00000000232831</v>
      </c>
    </row>
    <row r="834" spans="1:4" x14ac:dyDescent="0.2">
      <c r="A834" s="1" t="s">
        <v>10584</v>
      </c>
      <c r="B834" s="2">
        <f>_xlfn.MAXIFS(Events!$W$2:$W$10081,Events!$B$2:$B$10081,A834)</f>
        <v>46187.588888888888</v>
      </c>
      <c r="C834" s="2">
        <f>_xlfn.MAXIFS(Events!$X$2:$X$10081,Events!$B$2:$B$10081,A834)</f>
        <v>46187.667361111111</v>
      </c>
      <c r="D834">
        <f t="shared" si="12"/>
        <v>113.00000000162981</v>
      </c>
    </row>
    <row r="835" spans="1:4" x14ac:dyDescent="0.2">
      <c r="A835" s="1" t="s">
        <v>10597</v>
      </c>
      <c r="B835" s="2">
        <f>_xlfn.MAXIFS(Events!$W$2:$W$10081,Events!$B$2:$B$10081,A835)</f>
        <v>46187.577777777777</v>
      </c>
      <c r="C835" s="2">
        <f>_xlfn.MAXIFS(Events!$X$2:$X$10081,Events!$B$2:$B$10081,A835)</f>
        <v>46187.661805555559</v>
      </c>
      <c r="D835">
        <f t="shared" si="12"/>
        <v>121.00000000675209</v>
      </c>
    </row>
    <row r="836" spans="1:4" x14ac:dyDescent="0.2">
      <c r="A836" s="1" t="s">
        <v>10608</v>
      </c>
      <c r="B836" s="2">
        <f>_xlfn.MAXIFS(Events!$W$2:$W$10081,Events!$B$2:$B$10081,A836)</f>
        <v>46187.640277777777</v>
      </c>
      <c r="C836" s="2">
        <f>_xlfn.MAXIFS(Events!$X$2:$X$10081,Events!$B$2:$B$10081,A836)</f>
        <v>46187.728472222225</v>
      </c>
      <c r="D836">
        <f t="shared" si="12"/>
        <v>127.0000000053551</v>
      </c>
    </row>
    <row r="837" spans="1:4" x14ac:dyDescent="0.2">
      <c r="A837" s="1" t="s">
        <v>10617</v>
      </c>
      <c r="B837" s="2">
        <f>_xlfn.MAXIFS(Events!$W$2:$W$10081,Events!$B$2:$B$10081,A837)</f>
        <v>46187.549305555556</v>
      </c>
      <c r="C837" s="2">
        <f>_xlfn.MAXIFS(Events!$X$2:$X$10081,Events!$B$2:$B$10081,A837)</f>
        <v>46187.637499999997</v>
      </c>
      <c r="D837">
        <f t="shared" ref="D837:D900" si="13">(C837-B837)*1440</f>
        <v>126.99999999487773</v>
      </c>
    </row>
    <row r="838" spans="1:4" x14ac:dyDescent="0.2">
      <c r="A838" s="1" t="s">
        <v>10628</v>
      </c>
      <c r="B838" s="2">
        <f>_xlfn.MAXIFS(Events!$W$2:$W$10081,Events!$B$2:$B$10081,A838)</f>
        <v>46187.65</v>
      </c>
      <c r="C838" s="2">
        <f>_xlfn.MAXIFS(Events!$X$2:$X$10081,Events!$B$2:$B$10081,A838)</f>
        <v>46187.732638888891</v>
      </c>
      <c r="D838">
        <f t="shared" si="13"/>
        <v>119.00000000023283</v>
      </c>
    </row>
    <row r="839" spans="1:4" x14ac:dyDescent="0.2">
      <c r="A839" s="1" t="s">
        <v>10638</v>
      </c>
      <c r="B839" s="2">
        <f>_xlfn.MAXIFS(Events!$W$2:$W$10081,Events!$B$2:$B$10081,A839)</f>
        <v>46187.651388888888</v>
      </c>
      <c r="C839" s="2">
        <f>_xlfn.MAXIFS(Events!$X$2:$X$10081,Events!$B$2:$B$10081,A839)</f>
        <v>46187.738194444442</v>
      </c>
      <c r="D839">
        <f t="shared" si="13"/>
        <v>124.99999999883585</v>
      </c>
    </row>
    <row r="840" spans="1:4" x14ac:dyDescent="0.2">
      <c r="A840" s="1" t="s">
        <v>10648</v>
      </c>
      <c r="B840" s="2">
        <f>_xlfn.MAXIFS(Events!$W$2:$W$10081,Events!$B$2:$B$10081,A840)</f>
        <v>46187.661111111112</v>
      </c>
      <c r="C840" s="2">
        <f>_xlfn.MAXIFS(Events!$X$2:$X$10081,Events!$B$2:$B$10081,A840)</f>
        <v>46187.745833333334</v>
      </c>
      <c r="D840">
        <f t="shared" si="13"/>
        <v>121.99999999953434</v>
      </c>
    </row>
    <row r="841" spans="1:4" x14ac:dyDescent="0.2">
      <c r="A841" s="1" t="s">
        <v>10659</v>
      </c>
      <c r="B841" s="2">
        <f>_xlfn.MAXIFS(Events!$W$2:$W$10081,Events!$B$2:$B$10081,A841)</f>
        <v>46187.625694444447</v>
      </c>
      <c r="C841" s="2">
        <f>_xlfn.MAXIFS(Events!$X$2:$X$10081,Events!$B$2:$B$10081,A841)</f>
        <v>46187.718055555553</v>
      </c>
      <c r="D841">
        <f t="shared" si="13"/>
        <v>132.99999999348074</v>
      </c>
    </row>
    <row r="842" spans="1:4" x14ac:dyDescent="0.2">
      <c r="A842" s="1" t="s">
        <v>10669</v>
      </c>
      <c r="B842" s="2">
        <f>_xlfn.MAXIFS(Events!$W$2:$W$10081,Events!$B$2:$B$10081,A842)</f>
        <v>46187.60833333333</v>
      </c>
      <c r="C842" s="2">
        <f>_xlfn.MAXIFS(Events!$X$2:$X$10081,Events!$B$2:$B$10081,A842)</f>
        <v>46187.686111111114</v>
      </c>
      <c r="D842">
        <f t="shared" si="13"/>
        <v>112.00000000884756</v>
      </c>
    </row>
    <row r="843" spans="1:4" x14ac:dyDescent="0.2">
      <c r="A843" s="1" t="s">
        <v>10679</v>
      </c>
      <c r="B843" s="2">
        <f>_xlfn.MAXIFS(Events!$W$2:$W$10081,Events!$B$2:$B$10081,A843)</f>
        <v>46187.533333333333</v>
      </c>
      <c r="C843" s="2">
        <f>_xlfn.MAXIFS(Events!$X$2:$X$10081,Events!$B$2:$B$10081,A843)</f>
        <v>46187.618055555555</v>
      </c>
      <c r="D843">
        <f t="shared" si="13"/>
        <v>121.99999999953434</v>
      </c>
    </row>
    <row r="844" spans="1:4" x14ac:dyDescent="0.2">
      <c r="A844" s="1" t="s">
        <v>10690</v>
      </c>
      <c r="B844" s="2">
        <f>_xlfn.MAXIFS(Events!$W$2:$W$10081,Events!$B$2:$B$10081,A844)</f>
        <v>46187.523611111108</v>
      </c>
      <c r="C844" s="2">
        <f>_xlfn.MAXIFS(Events!$X$2:$X$10081,Events!$B$2:$B$10081,A844)</f>
        <v>46187.612500000003</v>
      </c>
      <c r="D844">
        <f t="shared" si="13"/>
        <v>128.00000000861473</v>
      </c>
    </row>
    <row r="845" spans="1:4" x14ac:dyDescent="0.2">
      <c r="A845" s="1" t="s">
        <v>10701</v>
      </c>
      <c r="B845" s="2">
        <f>_xlfn.MAXIFS(Events!$W$2:$W$10081,Events!$B$2:$B$10081,A845)</f>
        <v>46188.478472222225</v>
      </c>
      <c r="C845" s="2">
        <f>_xlfn.MAXIFS(Events!$X$2:$X$10081,Events!$B$2:$B$10081,A845)</f>
        <v>46188.542361111111</v>
      </c>
      <c r="D845">
        <f t="shared" si="13"/>
        <v>91.999999996041879</v>
      </c>
    </row>
    <row r="846" spans="1:4" x14ac:dyDescent="0.2">
      <c r="A846" s="1" t="s">
        <v>10715</v>
      </c>
      <c r="B846" s="2">
        <f>_xlfn.MAXIFS(Events!$W$2:$W$10081,Events!$B$2:$B$10081,A846)</f>
        <v>46188.383333333331</v>
      </c>
      <c r="C846" s="2">
        <f>_xlfn.MAXIFS(Events!$X$2:$X$10081,Events!$B$2:$B$10081,A846)</f>
        <v>46188.451388888891</v>
      </c>
      <c r="D846">
        <f t="shared" si="13"/>
        <v>98.000000005122274</v>
      </c>
    </row>
    <row r="847" spans="1:4" x14ac:dyDescent="0.2">
      <c r="A847" s="1" t="s">
        <v>10729</v>
      </c>
      <c r="B847" s="2">
        <f>_xlfn.MAXIFS(Events!$W$2:$W$10081,Events!$B$2:$B$10081,A847)</f>
        <v>46188.321527777778</v>
      </c>
      <c r="C847" s="2">
        <f>_xlfn.MAXIFS(Events!$X$2:$X$10081,Events!$B$2:$B$10081,A847)</f>
        <v>46188.385416666664</v>
      </c>
      <c r="D847">
        <f t="shared" si="13"/>
        <v>91.999999996041879</v>
      </c>
    </row>
    <row r="848" spans="1:4" x14ac:dyDescent="0.2">
      <c r="A848" s="1" t="s">
        <v>10743</v>
      </c>
      <c r="B848" s="2">
        <f>_xlfn.MAXIFS(Events!$W$2:$W$10081,Events!$B$2:$B$10081,A848)</f>
        <v>46188.353472222225</v>
      </c>
      <c r="C848" s="2">
        <f>_xlfn.MAXIFS(Events!$X$2:$X$10081,Events!$B$2:$B$10081,A848)</f>
        <v>46188.42083333333</v>
      </c>
      <c r="D848">
        <f t="shared" si="13"/>
        <v>96.999999991385266</v>
      </c>
    </row>
    <row r="849" spans="1:4" x14ac:dyDescent="0.2">
      <c r="A849" s="1" t="s">
        <v>10755</v>
      </c>
      <c r="B849" s="2">
        <f>_xlfn.MAXIFS(Events!$W$2:$W$10081,Events!$B$2:$B$10081,A849)</f>
        <v>46188.322222222225</v>
      </c>
      <c r="C849" s="2">
        <f>_xlfn.MAXIFS(Events!$X$2:$X$10081,Events!$B$2:$B$10081,A849)</f>
        <v>46188.395138888889</v>
      </c>
      <c r="D849">
        <f t="shared" si="13"/>
        <v>104.99999999650754</v>
      </c>
    </row>
    <row r="850" spans="1:4" x14ac:dyDescent="0.2">
      <c r="A850" s="1" t="s">
        <v>10769</v>
      </c>
      <c r="B850" s="2">
        <f>_xlfn.MAXIFS(Events!$W$2:$W$10081,Events!$B$2:$B$10081,A850)</f>
        <v>46188.470138888886</v>
      </c>
      <c r="C850" s="2">
        <f>_xlfn.MAXIFS(Events!$X$2:$X$10081,Events!$B$2:$B$10081,A850)</f>
        <v>46188.534722222219</v>
      </c>
      <c r="D850">
        <f t="shared" si="13"/>
        <v>92.999999999301508</v>
      </c>
    </row>
    <row r="851" spans="1:4" x14ac:dyDescent="0.2">
      <c r="A851" s="1" t="s">
        <v>10783</v>
      </c>
      <c r="B851" s="2">
        <f>_xlfn.MAXIFS(Events!$W$2:$W$10081,Events!$B$2:$B$10081,A851)</f>
        <v>46188.363194444442</v>
      </c>
      <c r="C851" s="2">
        <f>_xlfn.MAXIFS(Events!$X$2:$X$10081,Events!$B$2:$B$10081,A851)</f>
        <v>46188.427083333336</v>
      </c>
      <c r="D851">
        <f t="shared" si="13"/>
        <v>92.000000006519258</v>
      </c>
    </row>
    <row r="852" spans="1:4" x14ac:dyDescent="0.2">
      <c r="A852" s="1" t="s">
        <v>10796</v>
      </c>
      <c r="B852" s="2">
        <f>_xlfn.MAXIFS(Events!$W$2:$W$10081,Events!$B$2:$B$10081,A852)</f>
        <v>46188.474999999999</v>
      </c>
      <c r="C852" s="2">
        <f>_xlfn.MAXIFS(Events!$X$2:$X$10081,Events!$B$2:$B$10081,A852)</f>
        <v>46188.545138888891</v>
      </c>
      <c r="D852">
        <f t="shared" si="13"/>
        <v>101.00000000442378</v>
      </c>
    </row>
    <row r="853" spans="1:4" x14ac:dyDescent="0.2">
      <c r="A853" s="1" t="s">
        <v>10807</v>
      </c>
      <c r="B853" s="2">
        <f>_xlfn.MAXIFS(Events!$W$2:$W$10081,Events!$B$2:$B$10081,A853)</f>
        <v>46188.279166666667</v>
      </c>
      <c r="C853" s="2">
        <f>_xlfn.MAXIFS(Events!$X$2:$X$10081,Events!$B$2:$B$10081,A853)</f>
        <v>46188.343055555553</v>
      </c>
      <c r="D853">
        <f t="shared" si="13"/>
        <v>91.999999996041879</v>
      </c>
    </row>
    <row r="854" spans="1:4" x14ac:dyDescent="0.2">
      <c r="A854" s="1" t="s">
        <v>10821</v>
      </c>
      <c r="B854" s="2">
        <f>_xlfn.MAXIFS(Events!$W$2:$W$10081,Events!$B$2:$B$10081,A854)</f>
        <v>46188.390972222223</v>
      </c>
      <c r="C854" s="2">
        <f>_xlfn.MAXIFS(Events!$X$2:$X$10081,Events!$B$2:$B$10081,A854)</f>
        <v>46188.459027777775</v>
      </c>
      <c r="D854">
        <f t="shared" si="13"/>
        <v>97.999999994644895</v>
      </c>
    </row>
    <row r="855" spans="1:4" x14ac:dyDescent="0.2">
      <c r="A855" s="1" t="s">
        <v>10834</v>
      </c>
      <c r="B855" s="2">
        <f>_xlfn.MAXIFS(Events!$W$2:$W$10081,Events!$B$2:$B$10081,A855)</f>
        <v>46188.283333333333</v>
      </c>
      <c r="C855" s="2">
        <f>_xlfn.MAXIFS(Events!$X$2:$X$10081,Events!$B$2:$B$10081,A855)</f>
        <v>46188.361111111109</v>
      </c>
      <c r="D855">
        <f t="shared" si="13"/>
        <v>111.99999999837019</v>
      </c>
    </row>
    <row r="856" spans="1:4" x14ac:dyDescent="0.2">
      <c r="A856" s="1" t="s">
        <v>10847</v>
      </c>
      <c r="B856" s="2">
        <f>_xlfn.MAXIFS(Events!$W$2:$W$10081,Events!$B$2:$B$10081,A856)</f>
        <v>46188.337500000001</v>
      </c>
      <c r="C856" s="2">
        <f>_xlfn.MAXIFS(Events!$X$2:$X$10081,Events!$B$2:$B$10081,A856)</f>
        <v>46188.400694444441</v>
      </c>
      <c r="D856">
        <f t="shared" si="13"/>
        <v>90.99999999278225</v>
      </c>
    </row>
    <row r="857" spans="1:4" x14ac:dyDescent="0.2">
      <c r="A857" s="1" t="s">
        <v>10860</v>
      </c>
      <c r="B857" s="2">
        <f>_xlfn.MAXIFS(Events!$W$2:$W$10081,Events!$B$2:$B$10081,A857)</f>
        <v>46188.334027777775</v>
      </c>
      <c r="C857" s="2">
        <f>_xlfn.MAXIFS(Events!$X$2:$X$10081,Events!$B$2:$B$10081,A857)</f>
        <v>46188.407638888886</v>
      </c>
      <c r="D857">
        <f t="shared" si="13"/>
        <v>105.99999999976717</v>
      </c>
    </row>
    <row r="858" spans="1:4" x14ac:dyDescent="0.2">
      <c r="A858" s="1" t="s">
        <v>10872</v>
      </c>
      <c r="B858" s="2">
        <f>_xlfn.MAXIFS(Events!$W$2:$W$10081,Events!$B$2:$B$10081,A858)</f>
        <v>46188.29791666667</v>
      </c>
      <c r="C858" s="2">
        <f>_xlfn.MAXIFS(Events!$X$2:$X$10081,Events!$B$2:$B$10081,A858)</f>
        <v>46188.366666666669</v>
      </c>
      <c r="D858">
        <f t="shared" si="13"/>
        <v>98.999999997904524</v>
      </c>
    </row>
    <row r="859" spans="1:4" x14ac:dyDescent="0.2">
      <c r="A859" s="1" t="s">
        <v>10885</v>
      </c>
      <c r="B859" s="2">
        <f>_xlfn.MAXIFS(Events!$W$2:$W$10081,Events!$B$2:$B$10081,A859)</f>
        <v>46188.368055555555</v>
      </c>
      <c r="C859" s="2">
        <f>_xlfn.MAXIFS(Events!$X$2:$X$10081,Events!$B$2:$B$10081,A859)</f>
        <v>46188.438194444447</v>
      </c>
      <c r="D859">
        <f t="shared" si="13"/>
        <v>101.00000000442378</v>
      </c>
    </row>
    <row r="860" spans="1:4" x14ac:dyDescent="0.2">
      <c r="A860" s="1" t="s">
        <v>10897</v>
      </c>
      <c r="B860" s="2">
        <f>_xlfn.MAXIFS(Events!$W$2:$W$10081,Events!$B$2:$B$10081,A860)</f>
        <v>46188.349305555559</v>
      </c>
      <c r="C860" s="2">
        <f>_xlfn.MAXIFS(Events!$X$2:$X$10081,Events!$B$2:$B$10081,A860)</f>
        <v>46188.418749999997</v>
      </c>
      <c r="D860">
        <f t="shared" si="13"/>
        <v>99.999999990686774</v>
      </c>
    </row>
    <row r="861" spans="1:4" x14ac:dyDescent="0.2">
      <c r="A861" s="1" t="s">
        <v>10909</v>
      </c>
      <c r="B861" s="2">
        <f>_xlfn.MAXIFS(Events!$W$2:$W$10081,Events!$B$2:$B$10081,A861)</f>
        <v>46188.36041666667</v>
      </c>
      <c r="C861" s="2">
        <f>_xlfn.MAXIFS(Events!$X$2:$X$10081,Events!$B$2:$B$10081,A861)</f>
        <v>46188.429166666669</v>
      </c>
      <c r="D861">
        <f t="shared" si="13"/>
        <v>98.999999997904524</v>
      </c>
    </row>
    <row r="862" spans="1:4" x14ac:dyDescent="0.2">
      <c r="A862" s="1" t="s">
        <v>10923</v>
      </c>
      <c r="B862" s="2">
        <f>_xlfn.MAXIFS(Events!$W$2:$W$10081,Events!$B$2:$B$10081,A862)</f>
        <v>46188.458333333336</v>
      </c>
      <c r="C862" s="2">
        <f>_xlfn.MAXIFS(Events!$X$2:$X$10081,Events!$B$2:$B$10081,A862)</f>
        <v>46188.531944444447</v>
      </c>
      <c r="D862">
        <f t="shared" si="13"/>
        <v>105.99999999976717</v>
      </c>
    </row>
    <row r="863" spans="1:4" x14ac:dyDescent="0.2">
      <c r="A863" s="1" t="s">
        <v>10937</v>
      </c>
      <c r="B863" s="2">
        <f>_xlfn.MAXIFS(Events!$W$2:$W$10081,Events!$B$2:$B$10081,A863)</f>
        <v>46188.282638888886</v>
      </c>
      <c r="C863" s="2">
        <f>_xlfn.MAXIFS(Events!$X$2:$X$10081,Events!$B$2:$B$10081,A863)</f>
        <v>46188.356249999997</v>
      </c>
      <c r="D863">
        <f t="shared" si="13"/>
        <v>105.99999999976717</v>
      </c>
    </row>
    <row r="864" spans="1:4" x14ac:dyDescent="0.2">
      <c r="A864" s="1" t="s">
        <v>10949</v>
      </c>
      <c r="B864" s="2">
        <f>_xlfn.MAXIFS(Events!$W$2:$W$10081,Events!$B$2:$B$10081,A864)</f>
        <v>46188.451388888891</v>
      </c>
      <c r="C864" s="2">
        <f>_xlfn.MAXIFS(Events!$X$2:$X$10081,Events!$B$2:$B$10081,A864)</f>
        <v>46188.525694444441</v>
      </c>
      <c r="D864">
        <f t="shared" si="13"/>
        <v>106.99999999254942</v>
      </c>
    </row>
    <row r="865" spans="1:4" x14ac:dyDescent="0.2">
      <c r="A865" s="1" t="s">
        <v>10960</v>
      </c>
      <c r="B865" s="2">
        <f>_xlfn.MAXIFS(Events!$W$2:$W$10081,Events!$B$2:$B$10081,A865)</f>
        <v>46188.405555555553</v>
      </c>
      <c r="C865" s="2">
        <f>_xlfn.MAXIFS(Events!$X$2:$X$10081,Events!$B$2:$B$10081,A865)</f>
        <v>46188.479861111111</v>
      </c>
      <c r="D865">
        <f t="shared" si="13"/>
        <v>107.0000000030268</v>
      </c>
    </row>
    <row r="866" spans="1:4" x14ac:dyDescent="0.2">
      <c r="A866" s="1" t="s">
        <v>10970</v>
      </c>
      <c r="B866" s="2">
        <f>_xlfn.MAXIFS(Events!$W$2:$W$10081,Events!$B$2:$B$10081,A866)</f>
        <v>46188.254166666666</v>
      </c>
      <c r="C866" s="2">
        <f>_xlfn.MAXIFS(Events!$X$2:$X$10081,Events!$B$2:$B$10081,A866)</f>
        <v>46188.333333333336</v>
      </c>
      <c r="D866">
        <f t="shared" si="13"/>
        <v>114.00000000488944</v>
      </c>
    </row>
    <row r="867" spans="1:4" x14ac:dyDescent="0.2">
      <c r="A867" s="1" t="s">
        <v>10982</v>
      </c>
      <c r="B867" s="2">
        <f>_xlfn.MAXIFS(Events!$W$2:$W$10081,Events!$B$2:$B$10081,A867)</f>
        <v>46188.260416666664</v>
      </c>
      <c r="C867" s="2">
        <f>_xlfn.MAXIFS(Events!$X$2:$X$10081,Events!$B$2:$B$10081,A867)</f>
        <v>46188.334027777775</v>
      </c>
      <c r="D867">
        <f t="shared" si="13"/>
        <v>105.99999999976717</v>
      </c>
    </row>
    <row r="868" spans="1:4" x14ac:dyDescent="0.2">
      <c r="A868" s="1" t="s">
        <v>10994</v>
      </c>
      <c r="B868" s="2">
        <f>_xlfn.MAXIFS(Events!$W$2:$W$10081,Events!$B$2:$B$10081,A868)</f>
        <v>46188.40625</v>
      </c>
      <c r="C868" s="2">
        <f>_xlfn.MAXIFS(Events!$X$2:$X$10081,Events!$B$2:$B$10081,A868)</f>
        <v>46188.475694444445</v>
      </c>
      <c r="D868">
        <f t="shared" si="13"/>
        <v>100.00000000116415</v>
      </c>
    </row>
    <row r="869" spans="1:4" x14ac:dyDescent="0.2">
      <c r="A869" s="1" t="s">
        <v>11008</v>
      </c>
      <c r="B869" s="2">
        <f>_xlfn.MAXIFS(Events!$W$2:$W$10081,Events!$B$2:$B$10081,A869)</f>
        <v>46188.32916666667</v>
      </c>
      <c r="C869" s="2">
        <f>_xlfn.MAXIFS(Events!$X$2:$X$10081,Events!$B$2:$B$10081,A869)</f>
        <v>46188.409722222219</v>
      </c>
      <c r="D869">
        <f t="shared" si="13"/>
        <v>115.99999999045394</v>
      </c>
    </row>
    <row r="870" spans="1:4" x14ac:dyDescent="0.2">
      <c r="A870" s="1" t="s">
        <v>11018</v>
      </c>
      <c r="B870" s="2">
        <f>_xlfn.MAXIFS(Events!$W$2:$W$10081,Events!$B$2:$B$10081,A870)</f>
        <v>46188.439583333333</v>
      </c>
      <c r="C870" s="2">
        <f>_xlfn.MAXIFS(Events!$X$2:$X$10081,Events!$B$2:$B$10081,A870)</f>
        <v>46188.509722222225</v>
      </c>
      <c r="D870">
        <f t="shared" si="13"/>
        <v>101.00000000442378</v>
      </c>
    </row>
    <row r="871" spans="1:4" x14ac:dyDescent="0.2">
      <c r="A871" s="1" t="s">
        <v>11030</v>
      </c>
      <c r="B871" s="2">
        <f>_xlfn.MAXIFS(Events!$W$2:$W$10081,Events!$B$2:$B$10081,A871)</f>
        <v>46188.402083333334</v>
      </c>
      <c r="C871" s="2">
        <f>_xlfn.MAXIFS(Events!$X$2:$X$10081,Events!$B$2:$B$10081,A871)</f>
        <v>46188.484027777777</v>
      </c>
      <c r="D871">
        <f t="shared" si="13"/>
        <v>117.9999999969732</v>
      </c>
    </row>
    <row r="872" spans="1:4" x14ac:dyDescent="0.2">
      <c r="A872" s="1" t="s">
        <v>11042</v>
      </c>
      <c r="B872" s="2">
        <f>_xlfn.MAXIFS(Events!$W$2:$W$10081,Events!$B$2:$B$10081,A872)</f>
        <v>46188.352083333331</v>
      </c>
      <c r="C872" s="2">
        <f>_xlfn.MAXIFS(Events!$X$2:$X$10081,Events!$B$2:$B$10081,A872)</f>
        <v>46188.430555555555</v>
      </c>
      <c r="D872">
        <f t="shared" si="13"/>
        <v>113.00000000162981</v>
      </c>
    </row>
    <row r="873" spans="1:4" x14ac:dyDescent="0.2">
      <c r="A873" s="1" t="s">
        <v>11053</v>
      </c>
      <c r="B873" s="2">
        <f>_xlfn.MAXIFS(Events!$W$2:$W$10081,Events!$B$2:$B$10081,A873)</f>
        <v>46188.433333333334</v>
      </c>
      <c r="C873" s="2">
        <f>_xlfn.MAXIFS(Events!$X$2:$X$10081,Events!$B$2:$B$10081,A873)</f>
        <v>46188.513194444444</v>
      </c>
      <c r="D873">
        <f t="shared" si="13"/>
        <v>114.99999999767169</v>
      </c>
    </row>
    <row r="874" spans="1:4" x14ac:dyDescent="0.2">
      <c r="A874" s="1" t="s">
        <v>11066</v>
      </c>
      <c r="B874" s="2">
        <f>_xlfn.MAXIFS(Events!$W$2:$W$10081,Events!$B$2:$B$10081,A874)</f>
        <v>46188.295138888891</v>
      </c>
      <c r="C874" s="2">
        <f>_xlfn.MAXIFS(Events!$X$2:$X$10081,Events!$B$2:$B$10081,A874)</f>
        <v>46188.367361111108</v>
      </c>
      <c r="D874">
        <f t="shared" si="13"/>
        <v>103.99999999324791</v>
      </c>
    </row>
    <row r="875" spans="1:4" x14ac:dyDescent="0.2">
      <c r="A875" s="1" t="s">
        <v>11075</v>
      </c>
      <c r="B875" s="2">
        <f>_xlfn.MAXIFS(Events!$W$2:$W$10081,Events!$B$2:$B$10081,A875)</f>
        <v>46188.59652777778</v>
      </c>
      <c r="C875" s="2">
        <f>_xlfn.MAXIFS(Events!$X$2:$X$10081,Events!$B$2:$B$10081,A875)</f>
        <v>46188.668055555558</v>
      </c>
      <c r="D875">
        <f t="shared" si="13"/>
        <v>103.00000000046566</v>
      </c>
    </row>
    <row r="876" spans="1:4" x14ac:dyDescent="0.2">
      <c r="A876" s="1" t="s">
        <v>11089</v>
      </c>
      <c r="B876" s="2">
        <f>_xlfn.MAXIFS(Events!$W$2:$W$10081,Events!$B$2:$B$10081,A876)</f>
        <v>46188.614583333336</v>
      </c>
      <c r="C876" s="2">
        <f>_xlfn.MAXIFS(Events!$X$2:$X$10081,Events!$B$2:$B$10081,A876)</f>
        <v>46188.693055555559</v>
      </c>
      <c r="D876">
        <f t="shared" si="13"/>
        <v>113.00000000162981</v>
      </c>
    </row>
    <row r="877" spans="1:4" x14ac:dyDescent="0.2">
      <c r="A877" s="1" t="s">
        <v>11102</v>
      </c>
      <c r="B877" s="2">
        <f>_xlfn.MAXIFS(Events!$W$2:$W$10081,Events!$B$2:$B$10081,A877)</f>
        <v>46188.558333333334</v>
      </c>
      <c r="C877" s="2">
        <f>_xlfn.MAXIFS(Events!$X$2:$X$10081,Events!$B$2:$B$10081,A877)</f>
        <v>46188.64166666667</v>
      </c>
      <c r="D877">
        <f t="shared" si="13"/>
        <v>120.00000000349246</v>
      </c>
    </row>
    <row r="878" spans="1:4" x14ac:dyDescent="0.2">
      <c r="A878" s="1" t="s">
        <v>11116</v>
      </c>
      <c r="B878" s="2">
        <f>_xlfn.MAXIFS(Events!$W$2:$W$10081,Events!$B$2:$B$10081,A878)</f>
        <v>46188.548611111109</v>
      </c>
      <c r="C878" s="2">
        <f>_xlfn.MAXIFS(Events!$X$2:$X$10081,Events!$B$2:$B$10081,A878)</f>
        <v>46188.628472222219</v>
      </c>
      <c r="D878">
        <f t="shared" si="13"/>
        <v>114.99999999767169</v>
      </c>
    </row>
    <row r="879" spans="1:4" x14ac:dyDescent="0.2">
      <c r="A879" s="1" t="s">
        <v>11129</v>
      </c>
      <c r="B879" s="2">
        <f>_xlfn.MAXIFS(Events!$W$2:$W$10081,Events!$B$2:$B$10081,A879)</f>
        <v>46188.588888888888</v>
      </c>
      <c r="C879" s="2">
        <f>_xlfn.MAXIFS(Events!$X$2:$X$10081,Events!$B$2:$B$10081,A879)</f>
        <v>46188.670138888891</v>
      </c>
      <c r="D879">
        <f t="shared" si="13"/>
        <v>117.00000000419095</v>
      </c>
    </row>
    <row r="880" spans="1:4" x14ac:dyDescent="0.2">
      <c r="A880" s="1" t="s">
        <v>11143</v>
      </c>
      <c r="B880" s="2">
        <f>_xlfn.MAXIFS(Events!$W$2:$W$10081,Events!$B$2:$B$10081,A880)</f>
        <v>46188.54583333333</v>
      </c>
      <c r="C880" s="2">
        <f>_xlfn.MAXIFS(Events!$X$2:$X$10081,Events!$B$2:$B$10081,A880)</f>
        <v>46188.624305555553</v>
      </c>
      <c r="D880">
        <f t="shared" si="13"/>
        <v>113.00000000162981</v>
      </c>
    </row>
    <row r="881" spans="1:4" x14ac:dyDescent="0.2">
      <c r="A881" s="1" t="s">
        <v>11156</v>
      </c>
      <c r="B881" s="2">
        <f>_xlfn.MAXIFS(Events!$W$2:$W$10081,Events!$B$2:$B$10081,A881)</f>
        <v>46188.597916666666</v>
      </c>
      <c r="C881" s="2">
        <f>_xlfn.MAXIFS(Events!$X$2:$X$10081,Events!$B$2:$B$10081,A881)</f>
        <v>46188.678472222222</v>
      </c>
      <c r="D881">
        <f t="shared" si="13"/>
        <v>116.00000000093132</v>
      </c>
    </row>
    <row r="882" spans="1:4" x14ac:dyDescent="0.2">
      <c r="A882" s="1" t="s">
        <v>11169</v>
      </c>
      <c r="B882" s="2">
        <f>_xlfn.MAXIFS(Events!$W$2:$W$10081,Events!$B$2:$B$10081,A882)</f>
        <v>46188.563194444447</v>
      </c>
      <c r="C882" s="2">
        <f>_xlfn.MAXIFS(Events!$X$2:$X$10081,Events!$B$2:$B$10081,A882)</f>
        <v>46188.638194444444</v>
      </c>
      <c r="D882">
        <f t="shared" si="13"/>
        <v>107.99999999580905</v>
      </c>
    </row>
    <row r="883" spans="1:4" x14ac:dyDescent="0.2">
      <c r="A883" s="1" t="s">
        <v>11181</v>
      </c>
      <c r="B883" s="2">
        <f>_xlfn.MAXIFS(Events!$W$2:$W$10081,Events!$B$2:$B$10081,A883)</f>
        <v>46188.503472222219</v>
      </c>
      <c r="C883" s="2">
        <f>_xlfn.MAXIFS(Events!$X$2:$X$10081,Events!$B$2:$B$10081,A883)</f>
        <v>46188.582638888889</v>
      </c>
      <c r="D883">
        <f t="shared" si="13"/>
        <v>114.00000000488944</v>
      </c>
    </row>
    <row r="884" spans="1:4" x14ac:dyDescent="0.2">
      <c r="A884" s="1" t="s">
        <v>11193</v>
      </c>
      <c r="B884" s="2">
        <f>_xlfn.MAXIFS(Events!$W$2:$W$10081,Events!$B$2:$B$10081,A884)</f>
        <v>46188.645138888889</v>
      </c>
      <c r="C884" s="2">
        <f>_xlfn.MAXIFS(Events!$X$2:$X$10081,Events!$B$2:$B$10081,A884)</f>
        <v>46188.722916666666</v>
      </c>
      <c r="D884">
        <f t="shared" si="13"/>
        <v>111.99999999837019</v>
      </c>
    </row>
    <row r="885" spans="1:4" x14ac:dyDescent="0.2">
      <c r="A885" s="1" t="s">
        <v>11207</v>
      </c>
      <c r="B885" s="2">
        <f>_xlfn.MAXIFS(Events!$W$2:$W$10081,Events!$B$2:$B$10081,A885)</f>
        <v>46188.563194444447</v>
      </c>
      <c r="C885" s="2">
        <f>_xlfn.MAXIFS(Events!$X$2:$X$10081,Events!$B$2:$B$10081,A885)</f>
        <v>46188.642361111109</v>
      </c>
      <c r="D885">
        <f t="shared" si="13"/>
        <v>113.99999999441206</v>
      </c>
    </row>
    <row r="886" spans="1:4" x14ac:dyDescent="0.2">
      <c r="A886" s="1" t="s">
        <v>11219</v>
      </c>
      <c r="B886" s="2">
        <f>_xlfn.MAXIFS(Events!$W$2:$W$10081,Events!$B$2:$B$10081,A886)</f>
        <v>46188.619444444441</v>
      </c>
      <c r="C886" s="2">
        <f>_xlfn.MAXIFS(Events!$X$2:$X$10081,Events!$B$2:$B$10081,A886)</f>
        <v>46188.695138888892</v>
      </c>
      <c r="D886">
        <f t="shared" si="13"/>
        <v>109.00000000954606</v>
      </c>
    </row>
    <row r="887" spans="1:4" x14ac:dyDescent="0.2">
      <c r="A887" s="1" t="s">
        <v>11231</v>
      </c>
      <c r="B887" s="2">
        <f>_xlfn.MAXIFS(Events!$W$2:$W$10081,Events!$B$2:$B$10081,A887)</f>
        <v>46188.52847222222</v>
      </c>
      <c r="C887" s="2">
        <f>_xlfn.MAXIFS(Events!$X$2:$X$10081,Events!$B$2:$B$10081,A887)</f>
        <v>46188.602777777778</v>
      </c>
      <c r="D887">
        <f t="shared" si="13"/>
        <v>107.0000000030268</v>
      </c>
    </row>
    <row r="888" spans="1:4" x14ac:dyDescent="0.2">
      <c r="A888" s="1" t="s">
        <v>11243</v>
      </c>
      <c r="B888" s="2">
        <f>_xlfn.MAXIFS(Events!$W$2:$W$10081,Events!$B$2:$B$10081,A888)</f>
        <v>46188.518750000003</v>
      </c>
      <c r="C888" s="2">
        <f>_xlfn.MAXIFS(Events!$X$2:$X$10081,Events!$B$2:$B$10081,A888)</f>
        <v>46188.609027777777</v>
      </c>
      <c r="D888">
        <f t="shared" si="13"/>
        <v>129.99999999417923</v>
      </c>
    </row>
    <row r="889" spans="1:4" x14ac:dyDescent="0.2">
      <c r="A889" s="1" t="s">
        <v>11253</v>
      </c>
      <c r="B889" s="2">
        <f>_xlfn.MAXIFS(Events!$W$2:$W$10081,Events!$B$2:$B$10081,A889)</f>
        <v>46188.676388888889</v>
      </c>
      <c r="C889" s="2">
        <f>_xlfn.MAXIFS(Events!$X$2:$X$10081,Events!$B$2:$B$10081,A889)</f>
        <v>46188.762499999997</v>
      </c>
      <c r="D889">
        <f t="shared" si="13"/>
        <v>123.99999999557622</v>
      </c>
    </row>
    <row r="890" spans="1:4" x14ac:dyDescent="0.2">
      <c r="A890" s="1" t="s">
        <v>11267</v>
      </c>
      <c r="B890" s="2">
        <f>_xlfn.MAXIFS(Events!$W$2:$W$10081,Events!$B$2:$B$10081,A890)</f>
        <v>46188.707638888889</v>
      </c>
      <c r="C890" s="2">
        <f>_xlfn.MAXIFS(Events!$X$2:$X$10081,Events!$B$2:$B$10081,A890)</f>
        <v>46188.783333333333</v>
      </c>
      <c r="D890">
        <f t="shared" si="13"/>
        <v>108.99999999906868</v>
      </c>
    </row>
    <row r="891" spans="1:4" x14ac:dyDescent="0.2">
      <c r="A891" s="1" t="s">
        <v>11280</v>
      </c>
      <c r="B891" s="2">
        <f>_xlfn.MAXIFS(Events!$W$2:$W$10081,Events!$B$2:$B$10081,A891)</f>
        <v>46188.576388888891</v>
      </c>
      <c r="C891" s="2">
        <f>_xlfn.MAXIFS(Events!$X$2:$X$10081,Events!$B$2:$B$10081,A891)</f>
        <v>46188.657638888886</v>
      </c>
      <c r="D891">
        <f t="shared" si="13"/>
        <v>116.99999999371357</v>
      </c>
    </row>
    <row r="892" spans="1:4" x14ac:dyDescent="0.2">
      <c r="A892" s="1" t="s">
        <v>11291</v>
      </c>
      <c r="B892" s="2">
        <f>_xlfn.MAXIFS(Events!$W$2:$W$10081,Events!$B$2:$B$10081,A892)</f>
        <v>46188.548611111109</v>
      </c>
      <c r="C892" s="2">
        <f>_xlfn.MAXIFS(Events!$X$2:$X$10081,Events!$B$2:$B$10081,A892)</f>
        <v>46188.631944444445</v>
      </c>
      <c r="D892">
        <f t="shared" si="13"/>
        <v>120.00000000349246</v>
      </c>
    </row>
    <row r="893" spans="1:4" x14ac:dyDescent="0.2">
      <c r="A893" s="1" t="s">
        <v>11304</v>
      </c>
      <c r="B893" s="2">
        <f>_xlfn.MAXIFS(Events!$W$2:$W$10081,Events!$B$2:$B$10081,A893)</f>
        <v>46188.663888888892</v>
      </c>
      <c r="C893" s="2">
        <f>_xlfn.MAXIFS(Events!$X$2:$X$10081,Events!$B$2:$B$10081,A893)</f>
        <v>46188.741666666669</v>
      </c>
      <c r="D893">
        <f t="shared" si="13"/>
        <v>111.99999999837019</v>
      </c>
    </row>
    <row r="894" spans="1:4" x14ac:dyDescent="0.2">
      <c r="A894" s="1" t="s">
        <v>11316</v>
      </c>
      <c r="B894" s="2">
        <f>_xlfn.MAXIFS(Events!$W$2:$W$10081,Events!$B$2:$B$10081,A894)</f>
        <v>46188.594444444447</v>
      </c>
      <c r="C894" s="2">
        <f>_xlfn.MAXIFS(Events!$X$2:$X$10081,Events!$B$2:$B$10081,A894)</f>
        <v>46188.679861111108</v>
      </c>
      <c r="D894">
        <f t="shared" si="13"/>
        <v>122.99999999231659</v>
      </c>
    </row>
    <row r="895" spans="1:4" x14ac:dyDescent="0.2">
      <c r="A895" s="1" t="s">
        <v>11327</v>
      </c>
      <c r="B895" s="2">
        <f>_xlfn.MAXIFS(Events!$W$2:$W$10081,Events!$B$2:$B$10081,A895)</f>
        <v>46188.509027777778</v>
      </c>
      <c r="C895" s="2">
        <f>_xlfn.MAXIFS(Events!$X$2:$X$10081,Events!$B$2:$B$10081,A895)</f>
        <v>46188.59375</v>
      </c>
      <c r="D895">
        <f t="shared" si="13"/>
        <v>121.99999999953434</v>
      </c>
    </row>
    <row r="896" spans="1:4" x14ac:dyDescent="0.2">
      <c r="A896" s="1" t="s">
        <v>11340</v>
      </c>
      <c r="B896" s="2">
        <f>_xlfn.MAXIFS(Events!$W$2:$W$10081,Events!$B$2:$B$10081,A896)</f>
        <v>46188.604166666664</v>
      </c>
      <c r="C896" s="2">
        <f>_xlfn.MAXIFS(Events!$X$2:$X$10081,Events!$B$2:$B$10081,A896)</f>
        <v>46188.680555555555</v>
      </c>
      <c r="D896">
        <f t="shared" si="13"/>
        <v>110.00000000232831</v>
      </c>
    </row>
    <row r="897" spans="1:4" x14ac:dyDescent="0.2">
      <c r="A897" s="1" t="s">
        <v>11350</v>
      </c>
      <c r="B897" s="2">
        <f>_xlfn.MAXIFS(Events!$W$2:$W$10081,Events!$B$2:$B$10081,A897)</f>
        <v>46188.520138888889</v>
      </c>
      <c r="C897" s="2">
        <f>_xlfn.MAXIFS(Events!$X$2:$X$10081,Events!$B$2:$B$10081,A897)</f>
        <v>46188.597916666666</v>
      </c>
      <c r="D897">
        <f t="shared" si="13"/>
        <v>111.99999999837019</v>
      </c>
    </row>
    <row r="898" spans="1:4" x14ac:dyDescent="0.2">
      <c r="A898" s="1" t="s">
        <v>11362</v>
      </c>
      <c r="B898" s="2">
        <f>_xlfn.MAXIFS(Events!$W$2:$W$10081,Events!$B$2:$B$10081,A898)</f>
        <v>46188.565972222219</v>
      </c>
      <c r="C898" s="2">
        <f>_xlfn.MAXIFS(Events!$X$2:$X$10081,Events!$B$2:$B$10081,A898)</f>
        <v>46188.65347222222</v>
      </c>
      <c r="D898">
        <f t="shared" si="13"/>
        <v>126.00000000209548</v>
      </c>
    </row>
    <row r="899" spans="1:4" x14ac:dyDescent="0.2">
      <c r="A899" s="1" t="s">
        <v>11374</v>
      </c>
      <c r="B899" s="2">
        <f>_xlfn.MAXIFS(Events!$W$2:$W$10081,Events!$B$2:$B$10081,A899)</f>
        <v>46188.624305555553</v>
      </c>
      <c r="C899" s="2">
        <f>_xlfn.MAXIFS(Events!$X$2:$X$10081,Events!$B$2:$B$10081,A899)</f>
        <v>46188.713888888888</v>
      </c>
      <c r="D899">
        <f t="shared" si="13"/>
        <v>129.00000000139698</v>
      </c>
    </row>
    <row r="900" spans="1:4" x14ac:dyDescent="0.2">
      <c r="A900" s="1" t="s">
        <v>11384</v>
      </c>
      <c r="B900" s="2">
        <f>_xlfn.MAXIFS(Events!$W$2:$W$10081,Events!$B$2:$B$10081,A900)</f>
        <v>46188.681250000001</v>
      </c>
      <c r="C900" s="2">
        <f>_xlfn.MAXIFS(Events!$X$2:$X$10081,Events!$B$2:$B$10081,A900)</f>
        <v>46188.770138888889</v>
      </c>
      <c r="D900">
        <f t="shared" si="13"/>
        <v>127.99999999813735</v>
      </c>
    </row>
    <row r="901" spans="1:4" x14ac:dyDescent="0.2">
      <c r="A901" s="1" t="s">
        <v>11398</v>
      </c>
      <c r="B901" s="2">
        <f>_xlfn.MAXIFS(Events!$W$2:$W$10081,Events!$B$2:$B$10081,A901)</f>
        <v>46188.595833333333</v>
      </c>
      <c r="C901" s="2">
        <f>_xlfn.MAXIFS(Events!$X$2:$X$10081,Events!$B$2:$B$10081,A901)</f>
        <v>46188.681944444441</v>
      </c>
      <c r="D901">
        <f t="shared" ref="D901:D964" si="14">(C901-B901)*1440</f>
        <v>123.99999999557622</v>
      </c>
    </row>
    <row r="902" spans="1:4" x14ac:dyDescent="0.2">
      <c r="A902" s="1" t="s">
        <v>11409</v>
      </c>
      <c r="B902" s="2">
        <f>_xlfn.MAXIFS(Events!$W$2:$W$10081,Events!$B$2:$B$10081,A902)</f>
        <v>46188.702777777777</v>
      </c>
      <c r="C902" s="2">
        <f>_xlfn.MAXIFS(Events!$X$2:$X$10081,Events!$B$2:$B$10081,A902)</f>
        <v>46188.789583333331</v>
      </c>
      <c r="D902">
        <f t="shared" si="14"/>
        <v>124.99999999883585</v>
      </c>
    </row>
    <row r="903" spans="1:4" x14ac:dyDescent="0.2">
      <c r="A903" s="1" t="s">
        <v>11422</v>
      </c>
      <c r="B903" s="2">
        <f>_xlfn.MAXIFS(Events!$W$2:$W$10081,Events!$B$2:$B$10081,A903)</f>
        <v>46188.529861111114</v>
      </c>
      <c r="C903" s="2">
        <f>_xlfn.MAXIFS(Events!$X$2:$X$10081,Events!$B$2:$B$10081,A903)</f>
        <v>46188.611805555556</v>
      </c>
      <c r="D903">
        <f t="shared" si="14"/>
        <v>117.9999999969732</v>
      </c>
    </row>
    <row r="904" spans="1:4" x14ac:dyDescent="0.2">
      <c r="A904" s="1" t="s">
        <v>11433</v>
      </c>
      <c r="B904" s="2">
        <f>_xlfn.MAXIFS(Events!$W$2:$W$10081,Events!$B$2:$B$10081,A904)</f>
        <v>46188.613194444442</v>
      </c>
      <c r="C904" s="2">
        <f>_xlfn.MAXIFS(Events!$X$2:$X$10081,Events!$B$2:$B$10081,A904)</f>
        <v>46188.700694444444</v>
      </c>
      <c r="D904">
        <f t="shared" si="14"/>
        <v>126.00000000209548</v>
      </c>
    </row>
    <row r="905" spans="1:4" x14ac:dyDescent="0.2">
      <c r="A905" s="1" t="s">
        <v>11445</v>
      </c>
      <c r="B905" s="2">
        <f>_xlfn.MAXIFS(Events!$W$2:$W$10081,Events!$B$2:$B$10081,A905)</f>
        <v>46189.404861111114</v>
      </c>
      <c r="C905" s="2">
        <f>_xlfn.MAXIFS(Events!$X$2:$X$10081,Events!$B$2:$B$10081,A905)</f>
        <v>46189.469444444447</v>
      </c>
      <c r="D905">
        <f t="shared" si="14"/>
        <v>92.999999999301508</v>
      </c>
    </row>
    <row r="906" spans="1:4" x14ac:dyDescent="0.2">
      <c r="A906" s="1" t="s">
        <v>11459</v>
      </c>
      <c r="B906" s="2">
        <f>_xlfn.MAXIFS(Events!$W$2:$W$10081,Events!$B$2:$B$10081,A906)</f>
        <v>46189.279166666667</v>
      </c>
      <c r="C906" s="2">
        <f>_xlfn.MAXIFS(Events!$X$2:$X$10081,Events!$B$2:$B$10081,A906)</f>
        <v>46189.349305555559</v>
      </c>
      <c r="D906">
        <f t="shared" si="14"/>
        <v>101.00000000442378</v>
      </c>
    </row>
    <row r="907" spans="1:4" x14ac:dyDescent="0.2">
      <c r="A907" s="1" t="s">
        <v>11473</v>
      </c>
      <c r="B907" s="2">
        <f>_xlfn.MAXIFS(Events!$W$2:$W$10081,Events!$B$2:$B$10081,A907)</f>
        <v>46189.261805555558</v>
      </c>
      <c r="C907" s="2">
        <f>_xlfn.MAXIFS(Events!$X$2:$X$10081,Events!$B$2:$B$10081,A907)</f>
        <v>46189.337500000001</v>
      </c>
      <c r="D907">
        <f t="shared" si="14"/>
        <v>108.99999999906868</v>
      </c>
    </row>
    <row r="908" spans="1:4" x14ac:dyDescent="0.2">
      <c r="A908" s="1" t="s">
        <v>11487</v>
      </c>
      <c r="B908" s="2">
        <f>_xlfn.MAXIFS(Events!$W$2:$W$10081,Events!$B$2:$B$10081,A908)</f>
        <v>46189.467361111114</v>
      </c>
      <c r="C908" s="2">
        <f>_xlfn.MAXIFS(Events!$X$2:$X$10081,Events!$B$2:$B$10081,A908)</f>
        <v>46189.532638888886</v>
      </c>
      <c r="D908">
        <f t="shared" si="14"/>
        <v>93.999999992083758</v>
      </c>
    </row>
    <row r="909" spans="1:4" x14ac:dyDescent="0.2">
      <c r="A909" s="1" t="s">
        <v>11501</v>
      </c>
      <c r="B909" s="2">
        <f>_xlfn.MAXIFS(Events!$W$2:$W$10081,Events!$B$2:$B$10081,A909)</f>
        <v>46189.354861111111</v>
      </c>
      <c r="C909" s="2">
        <f>_xlfn.MAXIFS(Events!$X$2:$X$10081,Events!$B$2:$B$10081,A909)</f>
        <v>46189.42291666667</v>
      </c>
      <c r="D909">
        <f t="shared" si="14"/>
        <v>98.000000005122274</v>
      </c>
    </row>
    <row r="910" spans="1:4" x14ac:dyDescent="0.2">
      <c r="A910" s="1" t="s">
        <v>11515</v>
      </c>
      <c r="B910" s="2">
        <f>_xlfn.MAXIFS(Events!$W$2:$W$10081,Events!$B$2:$B$10081,A910)</f>
        <v>46189.286111111112</v>
      </c>
      <c r="C910" s="2">
        <f>_xlfn.MAXIFS(Events!$X$2:$X$10081,Events!$B$2:$B$10081,A910)</f>
        <v>46189.348611111112</v>
      </c>
      <c r="D910">
        <f t="shared" si="14"/>
        <v>90</v>
      </c>
    </row>
    <row r="911" spans="1:4" x14ac:dyDescent="0.2">
      <c r="A911" s="1" t="s">
        <v>11528</v>
      </c>
      <c r="B911" s="2">
        <f>_xlfn.MAXIFS(Events!$W$2:$W$10081,Events!$B$2:$B$10081,A911)</f>
        <v>46189.444444444445</v>
      </c>
      <c r="C911" s="2">
        <f>_xlfn.MAXIFS(Events!$X$2:$X$10081,Events!$B$2:$B$10081,A911)</f>
        <v>46189.515972222223</v>
      </c>
      <c r="D911">
        <f t="shared" si="14"/>
        <v>103.00000000046566</v>
      </c>
    </row>
    <row r="912" spans="1:4" x14ac:dyDescent="0.2">
      <c r="A912" s="1" t="s">
        <v>11542</v>
      </c>
      <c r="B912" s="2">
        <f>_xlfn.MAXIFS(Events!$W$2:$W$10081,Events!$B$2:$B$10081,A912)</f>
        <v>46189.427777777775</v>
      </c>
      <c r="C912" s="2">
        <f>_xlfn.MAXIFS(Events!$X$2:$X$10081,Events!$B$2:$B$10081,A912)</f>
        <v>46189.49722222222</v>
      </c>
      <c r="D912">
        <f t="shared" si="14"/>
        <v>100.00000000116415</v>
      </c>
    </row>
    <row r="913" spans="1:4" x14ac:dyDescent="0.2">
      <c r="A913" s="1" t="s">
        <v>11555</v>
      </c>
      <c r="B913" s="2">
        <f>_xlfn.MAXIFS(Events!$W$2:$W$10081,Events!$B$2:$B$10081,A913)</f>
        <v>46189.461805555555</v>
      </c>
      <c r="C913" s="2">
        <f>_xlfn.MAXIFS(Events!$X$2:$X$10081,Events!$B$2:$B$10081,A913)</f>
        <v>46189.533333333333</v>
      </c>
      <c r="D913">
        <f t="shared" si="14"/>
        <v>103.00000000046566</v>
      </c>
    </row>
    <row r="914" spans="1:4" x14ac:dyDescent="0.2">
      <c r="A914" s="1" t="s">
        <v>11566</v>
      </c>
      <c r="B914" s="2">
        <f>_xlfn.MAXIFS(Events!$W$2:$W$10081,Events!$B$2:$B$10081,A914)</f>
        <v>46189.438194444447</v>
      </c>
      <c r="C914" s="2">
        <f>_xlfn.MAXIFS(Events!$X$2:$X$10081,Events!$B$2:$B$10081,A914)</f>
        <v>46189.510416666664</v>
      </c>
      <c r="D914">
        <f t="shared" si="14"/>
        <v>103.99999999324791</v>
      </c>
    </row>
    <row r="915" spans="1:4" x14ac:dyDescent="0.2">
      <c r="A915" s="1" t="s">
        <v>11578</v>
      </c>
      <c r="B915" s="2">
        <f>_xlfn.MAXIFS(Events!$W$2:$W$10081,Events!$B$2:$B$10081,A915)</f>
        <v>46189.336111111108</v>
      </c>
      <c r="C915" s="2">
        <f>_xlfn.MAXIFS(Events!$X$2:$X$10081,Events!$B$2:$B$10081,A915)</f>
        <v>46189.411111111112</v>
      </c>
      <c r="D915">
        <f t="shared" si="14"/>
        <v>108.00000000628643</v>
      </c>
    </row>
    <row r="916" spans="1:4" x14ac:dyDescent="0.2">
      <c r="A916" s="1" t="s">
        <v>11591</v>
      </c>
      <c r="B916" s="2">
        <f>_xlfn.MAXIFS(Events!$W$2:$W$10081,Events!$B$2:$B$10081,A916)</f>
        <v>46189.308333333334</v>
      </c>
      <c r="C916" s="2">
        <f>_xlfn.MAXIFS(Events!$X$2:$X$10081,Events!$B$2:$B$10081,A916)</f>
        <v>46189.378472222219</v>
      </c>
      <c r="D916">
        <f t="shared" si="14"/>
        <v>100.9999999939464</v>
      </c>
    </row>
    <row r="917" spans="1:4" x14ac:dyDescent="0.2">
      <c r="A917" s="1" t="s">
        <v>11604</v>
      </c>
      <c r="B917" s="2">
        <f>_xlfn.MAXIFS(Events!$W$2:$W$10081,Events!$B$2:$B$10081,A917)</f>
        <v>46189.258333333331</v>
      </c>
      <c r="C917" s="2">
        <f>_xlfn.MAXIFS(Events!$X$2:$X$10081,Events!$B$2:$B$10081,A917)</f>
        <v>46189.325694444444</v>
      </c>
      <c r="D917">
        <f t="shared" si="14"/>
        <v>97.000000001862645</v>
      </c>
    </row>
    <row r="918" spans="1:4" x14ac:dyDescent="0.2">
      <c r="A918" s="1" t="s">
        <v>11617</v>
      </c>
      <c r="B918" s="2">
        <f>_xlfn.MAXIFS(Events!$W$2:$W$10081,Events!$B$2:$B$10081,A918)</f>
        <v>46189.375694444447</v>
      </c>
      <c r="C918" s="2">
        <f>_xlfn.MAXIFS(Events!$X$2:$X$10081,Events!$B$2:$B$10081,A918)</f>
        <v>46189.438888888886</v>
      </c>
      <c r="D918">
        <f t="shared" si="14"/>
        <v>90.99999999278225</v>
      </c>
    </row>
    <row r="919" spans="1:4" x14ac:dyDescent="0.2">
      <c r="A919" s="1" t="s">
        <v>11631</v>
      </c>
      <c r="B919" s="2">
        <f>_xlfn.MAXIFS(Events!$W$2:$W$10081,Events!$B$2:$B$10081,A919)</f>
        <v>46189.302083333336</v>
      </c>
      <c r="C919" s="2">
        <f>_xlfn.MAXIFS(Events!$X$2:$X$10081,Events!$B$2:$B$10081,A919)</f>
        <v>46189.377083333333</v>
      </c>
      <c r="D919">
        <f t="shared" si="14"/>
        <v>107.99999999580905</v>
      </c>
    </row>
    <row r="920" spans="1:4" x14ac:dyDescent="0.2">
      <c r="A920" s="1" t="s">
        <v>11644</v>
      </c>
      <c r="B920" s="2">
        <f>_xlfn.MAXIFS(Events!$W$2:$W$10081,Events!$B$2:$B$10081,A920)</f>
        <v>46189.292361111111</v>
      </c>
      <c r="C920" s="2">
        <f>_xlfn.MAXIFS(Events!$X$2:$X$10081,Events!$B$2:$B$10081,A920)</f>
        <v>46189.363888888889</v>
      </c>
      <c r="D920">
        <f t="shared" si="14"/>
        <v>103.00000000046566</v>
      </c>
    </row>
    <row r="921" spans="1:4" x14ac:dyDescent="0.2">
      <c r="A921" s="1" t="s">
        <v>11655</v>
      </c>
      <c r="B921" s="2">
        <f>_xlfn.MAXIFS(Events!$W$2:$W$10081,Events!$B$2:$B$10081,A921)</f>
        <v>46189.402083333334</v>
      </c>
      <c r="C921" s="2">
        <f>_xlfn.MAXIFS(Events!$X$2:$X$10081,Events!$B$2:$B$10081,A921)</f>
        <v>46189.475694444445</v>
      </c>
      <c r="D921">
        <f t="shared" si="14"/>
        <v>105.99999999976717</v>
      </c>
    </row>
    <row r="922" spans="1:4" x14ac:dyDescent="0.2">
      <c r="A922" s="1" t="s">
        <v>11668</v>
      </c>
      <c r="B922" s="2">
        <f>_xlfn.MAXIFS(Events!$W$2:$W$10081,Events!$B$2:$B$10081,A922)</f>
        <v>46189.28402777778</v>
      </c>
      <c r="C922" s="2">
        <f>_xlfn.MAXIFS(Events!$X$2:$X$10081,Events!$B$2:$B$10081,A922)</f>
        <v>46189.354861111111</v>
      </c>
      <c r="D922">
        <f t="shared" si="14"/>
        <v>101.99999999720603</v>
      </c>
    </row>
    <row r="923" spans="1:4" x14ac:dyDescent="0.2">
      <c r="A923" s="1" t="s">
        <v>11681</v>
      </c>
      <c r="B923" s="2">
        <f>_xlfn.MAXIFS(Events!$W$2:$W$10081,Events!$B$2:$B$10081,A923)</f>
        <v>46189.275000000001</v>
      </c>
      <c r="C923" s="2">
        <f>_xlfn.MAXIFS(Events!$X$2:$X$10081,Events!$B$2:$B$10081,A923)</f>
        <v>46189.349305555559</v>
      </c>
      <c r="D923">
        <f t="shared" si="14"/>
        <v>107.0000000030268</v>
      </c>
    </row>
    <row r="924" spans="1:4" x14ac:dyDescent="0.2">
      <c r="A924" s="1" t="s">
        <v>11691</v>
      </c>
      <c r="B924" s="2">
        <f>_xlfn.MAXIFS(Events!$W$2:$W$10081,Events!$B$2:$B$10081,A924)</f>
        <v>46189.3</v>
      </c>
      <c r="C924" s="2">
        <f>_xlfn.MAXIFS(Events!$X$2:$X$10081,Events!$B$2:$B$10081,A924)</f>
        <v>46189.362500000003</v>
      </c>
      <c r="D924">
        <f t="shared" si="14"/>
        <v>90</v>
      </c>
    </row>
    <row r="925" spans="1:4" x14ac:dyDescent="0.2">
      <c r="A925" s="1" t="s">
        <v>11702</v>
      </c>
      <c r="B925" s="2">
        <f>_xlfn.MAXIFS(Events!$W$2:$W$10081,Events!$B$2:$B$10081,A925)</f>
        <v>46189.335416666669</v>
      </c>
      <c r="C925" s="2">
        <f>_xlfn.MAXIFS(Events!$X$2:$X$10081,Events!$B$2:$B$10081,A925)</f>
        <v>46189.411805555559</v>
      </c>
      <c r="D925">
        <f t="shared" si="14"/>
        <v>110.00000000232831</v>
      </c>
    </row>
    <row r="926" spans="1:4" x14ac:dyDescent="0.2">
      <c r="A926" s="1" t="s">
        <v>11713</v>
      </c>
      <c r="B926" s="2">
        <f>_xlfn.MAXIFS(Events!$W$2:$W$10081,Events!$B$2:$B$10081,A926)</f>
        <v>46189.449305555558</v>
      </c>
      <c r="C926" s="2">
        <f>_xlfn.MAXIFS(Events!$X$2:$X$10081,Events!$B$2:$B$10081,A926)</f>
        <v>46189.52847222222</v>
      </c>
      <c r="D926">
        <f t="shared" si="14"/>
        <v>113.99999999441206</v>
      </c>
    </row>
    <row r="927" spans="1:4" x14ac:dyDescent="0.2">
      <c r="A927" s="1" t="s">
        <v>11727</v>
      </c>
      <c r="B927" s="2">
        <f>_xlfn.MAXIFS(Events!$W$2:$W$10081,Events!$B$2:$B$10081,A927)</f>
        <v>46189.368750000001</v>
      </c>
      <c r="C927" s="2">
        <f>_xlfn.MAXIFS(Events!$X$2:$X$10081,Events!$B$2:$B$10081,A927)</f>
        <v>46189.43472222222</v>
      </c>
      <c r="D927">
        <f t="shared" si="14"/>
        <v>94.999999995343387</v>
      </c>
    </row>
    <row r="928" spans="1:4" x14ac:dyDescent="0.2">
      <c r="A928" s="1" t="s">
        <v>11740</v>
      </c>
      <c r="B928" s="2">
        <f>_xlfn.MAXIFS(Events!$W$2:$W$10081,Events!$B$2:$B$10081,A928)</f>
        <v>46189.388194444444</v>
      </c>
      <c r="C928" s="2">
        <f>_xlfn.MAXIFS(Events!$X$2:$X$10081,Events!$B$2:$B$10081,A928)</f>
        <v>46189.46597222222</v>
      </c>
      <c r="D928">
        <f t="shared" si="14"/>
        <v>111.99999999837019</v>
      </c>
    </row>
    <row r="929" spans="1:4" x14ac:dyDescent="0.2">
      <c r="A929" s="1" t="s">
        <v>11749</v>
      </c>
      <c r="B929" s="2">
        <f>_xlfn.MAXIFS(Events!$W$2:$W$10081,Events!$B$2:$B$10081,A929)</f>
        <v>46189.342361111114</v>
      </c>
      <c r="C929" s="2">
        <f>_xlfn.MAXIFS(Events!$X$2:$X$10081,Events!$B$2:$B$10081,A929)</f>
        <v>46189.411111111112</v>
      </c>
      <c r="D929">
        <f t="shared" si="14"/>
        <v>98.999999997904524</v>
      </c>
    </row>
    <row r="930" spans="1:4" x14ac:dyDescent="0.2">
      <c r="A930" s="1" t="s">
        <v>11758</v>
      </c>
      <c r="B930" s="2">
        <f>_xlfn.MAXIFS(Events!$W$2:$W$10081,Events!$B$2:$B$10081,A930)</f>
        <v>46189.306944444441</v>
      </c>
      <c r="C930" s="2">
        <f>_xlfn.MAXIFS(Events!$X$2:$X$10081,Events!$B$2:$B$10081,A930)</f>
        <v>46189.385416666664</v>
      </c>
      <c r="D930">
        <f t="shared" si="14"/>
        <v>113.00000000162981</v>
      </c>
    </row>
    <row r="931" spans="1:4" x14ac:dyDescent="0.2">
      <c r="A931" s="1" t="s">
        <v>11772</v>
      </c>
      <c r="B931" s="2">
        <f>_xlfn.MAXIFS(Events!$W$2:$W$10081,Events!$B$2:$B$10081,A931)</f>
        <v>46189.381944444445</v>
      </c>
      <c r="C931" s="2">
        <f>_xlfn.MAXIFS(Events!$X$2:$X$10081,Events!$B$2:$B$10081,A931)</f>
        <v>46189.461805555555</v>
      </c>
      <c r="D931">
        <f t="shared" si="14"/>
        <v>114.99999999767169</v>
      </c>
    </row>
    <row r="932" spans="1:4" x14ac:dyDescent="0.2">
      <c r="A932" s="1" t="s">
        <v>11782</v>
      </c>
      <c r="B932" s="2">
        <f>_xlfn.MAXIFS(Events!$W$2:$W$10081,Events!$B$2:$B$10081,A932)</f>
        <v>46189.283333333333</v>
      </c>
      <c r="C932" s="2">
        <f>_xlfn.MAXIFS(Events!$X$2:$X$10081,Events!$B$2:$B$10081,A932)</f>
        <v>46189.355555555558</v>
      </c>
      <c r="D932">
        <f t="shared" si="14"/>
        <v>104.00000000372529</v>
      </c>
    </row>
    <row r="933" spans="1:4" x14ac:dyDescent="0.2">
      <c r="A933" s="1" t="s">
        <v>11794</v>
      </c>
      <c r="B933" s="2">
        <f>_xlfn.MAXIFS(Events!$W$2:$W$10081,Events!$B$2:$B$10081,A933)</f>
        <v>46189.353472222225</v>
      </c>
      <c r="C933" s="2">
        <f>_xlfn.MAXIFS(Events!$X$2:$X$10081,Events!$B$2:$B$10081,A933)</f>
        <v>46189.433333333334</v>
      </c>
      <c r="D933">
        <f t="shared" si="14"/>
        <v>114.99999999767169</v>
      </c>
    </row>
    <row r="934" spans="1:4" x14ac:dyDescent="0.2">
      <c r="A934" s="1" t="s">
        <v>11804</v>
      </c>
      <c r="B934" s="2">
        <f>_xlfn.MAXIFS(Events!$W$2:$W$10081,Events!$B$2:$B$10081,A934)</f>
        <v>46189.370138888888</v>
      </c>
      <c r="C934" s="2">
        <f>_xlfn.MAXIFS(Events!$X$2:$X$10081,Events!$B$2:$B$10081,A934)</f>
        <v>46189.45416666667</v>
      </c>
      <c r="D934">
        <f t="shared" si="14"/>
        <v>121.00000000675209</v>
      </c>
    </row>
    <row r="935" spans="1:4" x14ac:dyDescent="0.2">
      <c r="A935" s="1" t="s">
        <v>11817</v>
      </c>
      <c r="B935" s="2">
        <f>_xlfn.MAXIFS(Events!$W$2:$W$10081,Events!$B$2:$B$10081,A935)</f>
        <v>46189.726388888892</v>
      </c>
      <c r="C935" s="2">
        <f>_xlfn.MAXIFS(Events!$X$2:$X$10081,Events!$B$2:$B$10081,A935)</f>
        <v>46189.802777777775</v>
      </c>
      <c r="D935">
        <f t="shared" si="14"/>
        <v>109.99999999185093</v>
      </c>
    </row>
    <row r="936" spans="1:4" x14ac:dyDescent="0.2">
      <c r="A936" s="1" t="s">
        <v>11831</v>
      </c>
      <c r="B936" s="2">
        <f>_xlfn.MAXIFS(Events!$W$2:$W$10081,Events!$B$2:$B$10081,A936)</f>
        <v>46189.51666666667</v>
      </c>
      <c r="C936" s="2">
        <f>_xlfn.MAXIFS(Events!$X$2:$X$10081,Events!$B$2:$B$10081,A936)</f>
        <v>46189.59097222222</v>
      </c>
      <c r="D936">
        <f t="shared" si="14"/>
        <v>106.99999999254942</v>
      </c>
    </row>
    <row r="937" spans="1:4" x14ac:dyDescent="0.2">
      <c r="A937" s="1" t="s">
        <v>11844</v>
      </c>
      <c r="B937" s="2">
        <f>_xlfn.MAXIFS(Events!$W$2:$W$10081,Events!$B$2:$B$10081,A937)</f>
        <v>46189.718055555553</v>
      </c>
      <c r="C937" s="2">
        <f>_xlfn.MAXIFS(Events!$X$2:$X$10081,Events!$B$2:$B$10081,A937)</f>
        <v>46189.799305555556</v>
      </c>
      <c r="D937">
        <f t="shared" si="14"/>
        <v>117.00000000419095</v>
      </c>
    </row>
    <row r="938" spans="1:4" x14ac:dyDescent="0.2">
      <c r="A938" s="1" t="s">
        <v>11858</v>
      </c>
      <c r="B938" s="2">
        <f>_xlfn.MAXIFS(Events!$W$2:$W$10081,Events!$B$2:$B$10081,A938)</f>
        <v>46189.645833333336</v>
      </c>
      <c r="C938" s="2">
        <f>_xlfn.MAXIFS(Events!$X$2:$X$10081,Events!$B$2:$B$10081,A938)</f>
        <v>46189.723611111112</v>
      </c>
      <c r="D938">
        <f t="shared" si="14"/>
        <v>111.99999999837019</v>
      </c>
    </row>
    <row r="939" spans="1:4" x14ac:dyDescent="0.2">
      <c r="A939" s="1" t="s">
        <v>11872</v>
      </c>
      <c r="B939" s="2">
        <f>_xlfn.MAXIFS(Events!$W$2:$W$10081,Events!$B$2:$B$10081,A939)</f>
        <v>46189.654861111114</v>
      </c>
      <c r="C939" s="2">
        <f>_xlfn.MAXIFS(Events!$X$2:$X$10081,Events!$B$2:$B$10081,A939)</f>
        <v>46189.736111111109</v>
      </c>
      <c r="D939">
        <f t="shared" si="14"/>
        <v>116.99999999371357</v>
      </c>
    </row>
    <row r="940" spans="1:4" x14ac:dyDescent="0.2">
      <c r="A940" s="1" t="s">
        <v>11885</v>
      </c>
      <c r="B940" s="2">
        <f>_xlfn.MAXIFS(Events!$W$2:$W$10081,Events!$B$2:$B$10081,A940)</f>
        <v>46189.67291666667</v>
      </c>
      <c r="C940" s="2">
        <f>_xlfn.MAXIFS(Events!$X$2:$X$10081,Events!$B$2:$B$10081,A940)</f>
        <v>46189.74722222222</v>
      </c>
      <c r="D940">
        <f t="shared" si="14"/>
        <v>106.99999999254942</v>
      </c>
    </row>
    <row r="941" spans="1:4" x14ac:dyDescent="0.2">
      <c r="A941" s="1" t="s">
        <v>11899</v>
      </c>
      <c r="B941" s="2">
        <f>_xlfn.MAXIFS(Events!$W$2:$W$10081,Events!$B$2:$B$10081,A941)</f>
        <v>46189.636805555558</v>
      </c>
      <c r="C941" s="2">
        <f>_xlfn.MAXIFS(Events!$X$2:$X$10081,Events!$B$2:$B$10081,A941)</f>
        <v>46189.716666666667</v>
      </c>
      <c r="D941">
        <f t="shared" si="14"/>
        <v>114.99999999767169</v>
      </c>
    </row>
    <row r="942" spans="1:4" x14ac:dyDescent="0.2">
      <c r="A942" s="1" t="s">
        <v>11911</v>
      </c>
      <c r="B942" s="2">
        <f>_xlfn.MAXIFS(Events!$W$2:$W$10081,Events!$B$2:$B$10081,A942)</f>
        <v>46189.695138888892</v>
      </c>
      <c r="C942" s="2">
        <f>_xlfn.MAXIFS(Events!$X$2:$X$10081,Events!$B$2:$B$10081,A942)</f>
        <v>46189.770138888889</v>
      </c>
      <c r="D942">
        <f t="shared" si="14"/>
        <v>107.99999999580905</v>
      </c>
    </row>
    <row r="943" spans="1:4" x14ac:dyDescent="0.2">
      <c r="A943" s="1" t="s">
        <v>11923</v>
      </c>
      <c r="B943" s="2">
        <f>_xlfn.MAXIFS(Events!$W$2:$W$10081,Events!$B$2:$B$10081,A943)</f>
        <v>46189.62777777778</v>
      </c>
      <c r="C943" s="2">
        <f>_xlfn.MAXIFS(Events!$X$2:$X$10081,Events!$B$2:$B$10081,A943)</f>
        <v>46189.711805555555</v>
      </c>
      <c r="D943">
        <f t="shared" si="14"/>
        <v>120.99999999627471</v>
      </c>
    </row>
    <row r="944" spans="1:4" x14ac:dyDescent="0.2">
      <c r="A944" s="1" t="s">
        <v>11937</v>
      </c>
      <c r="B944" s="2">
        <f>_xlfn.MAXIFS(Events!$W$2:$W$10081,Events!$B$2:$B$10081,A944)</f>
        <v>46189.570833333331</v>
      </c>
      <c r="C944" s="2">
        <f>_xlfn.MAXIFS(Events!$X$2:$X$10081,Events!$B$2:$B$10081,A944)</f>
        <v>46189.649305555555</v>
      </c>
      <c r="D944">
        <f t="shared" si="14"/>
        <v>113.00000000162981</v>
      </c>
    </row>
    <row r="945" spans="1:4" x14ac:dyDescent="0.2">
      <c r="A945" s="1" t="s">
        <v>11951</v>
      </c>
      <c r="B945" s="2">
        <f>_xlfn.MAXIFS(Events!$W$2:$W$10081,Events!$B$2:$B$10081,A945)</f>
        <v>46189.506249999999</v>
      </c>
      <c r="C945" s="2">
        <f>_xlfn.MAXIFS(Events!$X$2:$X$10081,Events!$B$2:$B$10081,A945)</f>
        <v>46189.588194444441</v>
      </c>
      <c r="D945">
        <f t="shared" si="14"/>
        <v>117.9999999969732</v>
      </c>
    </row>
    <row r="946" spans="1:4" x14ac:dyDescent="0.2">
      <c r="A946" s="1" t="s">
        <v>11963</v>
      </c>
      <c r="B946" s="2">
        <f>_xlfn.MAXIFS(Events!$W$2:$W$10081,Events!$B$2:$B$10081,A946)</f>
        <v>46189.618055555555</v>
      </c>
      <c r="C946" s="2">
        <f>_xlfn.MAXIFS(Events!$X$2:$X$10081,Events!$B$2:$B$10081,A946)</f>
        <v>46189.7</v>
      </c>
      <c r="D946">
        <f t="shared" si="14"/>
        <v>117.9999999969732</v>
      </c>
    </row>
    <row r="947" spans="1:4" x14ac:dyDescent="0.2">
      <c r="A947" s="1" t="s">
        <v>11974</v>
      </c>
      <c r="B947" s="2">
        <f>_xlfn.MAXIFS(Events!$W$2:$W$10081,Events!$B$2:$B$10081,A947)</f>
        <v>46189.572916666664</v>
      </c>
      <c r="C947" s="2">
        <f>_xlfn.MAXIFS(Events!$X$2:$X$10081,Events!$B$2:$B$10081,A947)</f>
        <v>46189.651388888888</v>
      </c>
      <c r="D947">
        <f t="shared" si="14"/>
        <v>113.00000000162981</v>
      </c>
    </row>
    <row r="948" spans="1:4" x14ac:dyDescent="0.2">
      <c r="A948" s="1" t="s">
        <v>11986</v>
      </c>
      <c r="B948" s="2">
        <f>_xlfn.MAXIFS(Events!$W$2:$W$10081,Events!$B$2:$B$10081,A948)</f>
        <v>46189.585416666669</v>
      </c>
      <c r="C948" s="2">
        <f>_xlfn.MAXIFS(Events!$X$2:$X$10081,Events!$B$2:$B$10081,A948)</f>
        <v>46189.668055555558</v>
      </c>
      <c r="D948">
        <f t="shared" si="14"/>
        <v>119.00000000023283</v>
      </c>
    </row>
    <row r="949" spans="1:4" x14ac:dyDescent="0.2">
      <c r="A949" s="1" t="s">
        <v>11998</v>
      </c>
      <c r="B949" s="2">
        <f>_xlfn.MAXIFS(Events!$W$2:$W$10081,Events!$B$2:$B$10081,A949)</f>
        <v>46189.652777777781</v>
      </c>
      <c r="C949" s="2">
        <f>_xlfn.MAXIFS(Events!$X$2:$X$10081,Events!$B$2:$B$10081,A949)</f>
        <v>46189.73541666667</v>
      </c>
      <c r="D949">
        <f t="shared" si="14"/>
        <v>119.00000000023283</v>
      </c>
    </row>
    <row r="950" spans="1:4" x14ac:dyDescent="0.2">
      <c r="A950" s="1" t="s">
        <v>12011</v>
      </c>
      <c r="B950" s="2">
        <f>_xlfn.MAXIFS(Events!$W$2:$W$10081,Events!$B$2:$B$10081,A950)</f>
        <v>46189.547222222223</v>
      </c>
      <c r="C950" s="2">
        <f>_xlfn.MAXIFS(Events!$X$2:$X$10081,Events!$B$2:$B$10081,A950)</f>
        <v>46189.625</v>
      </c>
      <c r="D950">
        <f t="shared" si="14"/>
        <v>111.99999999837019</v>
      </c>
    </row>
    <row r="951" spans="1:4" x14ac:dyDescent="0.2">
      <c r="A951" s="1" t="s">
        <v>12024</v>
      </c>
      <c r="B951" s="2">
        <f>_xlfn.MAXIFS(Events!$W$2:$W$10081,Events!$B$2:$B$10081,A951)</f>
        <v>46189.541666666664</v>
      </c>
      <c r="C951" s="2">
        <f>_xlfn.MAXIFS(Events!$X$2:$X$10081,Events!$B$2:$B$10081,A951)</f>
        <v>46189.615277777775</v>
      </c>
      <c r="D951">
        <f t="shared" si="14"/>
        <v>105.99999999976717</v>
      </c>
    </row>
    <row r="952" spans="1:4" x14ac:dyDescent="0.2">
      <c r="A952" s="1" t="s">
        <v>12037</v>
      </c>
      <c r="B952" s="2">
        <f>_xlfn.MAXIFS(Events!$W$2:$W$10081,Events!$B$2:$B$10081,A952)</f>
        <v>46189.613888888889</v>
      </c>
      <c r="C952" s="2">
        <f>_xlfn.MAXIFS(Events!$X$2:$X$10081,Events!$B$2:$B$10081,A952)</f>
        <v>46189.690972222219</v>
      </c>
      <c r="D952">
        <f t="shared" si="14"/>
        <v>110.99999999511056</v>
      </c>
    </row>
    <row r="953" spans="1:4" x14ac:dyDescent="0.2">
      <c r="A953" s="1" t="s">
        <v>12049</v>
      </c>
      <c r="B953" s="2">
        <f>_xlfn.MAXIFS(Events!$W$2:$W$10081,Events!$B$2:$B$10081,A953)</f>
        <v>46189.697916666664</v>
      </c>
      <c r="C953" s="2">
        <f>_xlfn.MAXIFS(Events!$X$2:$X$10081,Events!$B$2:$B$10081,A953)</f>
        <v>46189.781944444447</v>
      </c>
      <c r="D953">
        <f t="shared" si="14"/>
        <v>121.00000000675209</v>
      </c>
    </row>
    <row r="954" spans="1:4" x14ac:dyDescent="0.2">
      <c r="A954" s="1" t="s">
        <v>12062</v>
      </c>
      <c r="B954" s="2">
        <f>_xlfn.MAXIFS(Events!$W$2:$W$10081,Events!$B$2:$B$10081,A954)</f>
        <v>46189.645138888889</v>
      </c>
      <c r="C954" s="2">
        <f>_xlfn.MAXIFS(Events!$X$2:$X$10081,Events!$B$2:$B$10081,A954)</f>
        <v>46189.725694444445</v>
      </c>
      <c r="D954">
        <f t="shared" si="14"/>
        <v>116.00000000093132</v>
      </c>
    </row>
    <row r="955" spans="1:4" x14ac:dyDescent="0.2">
      <c r="A955" s="1" t="s">
        <v>12073</v>
      </c>
      <c r="B955" s="2">
        <f>_xlfn.MAXIFS(Events!$W$2:$W$10081,Events!$B$2:$B$10081,A955)</f>
        <v>46189.541666666664</v>
      </c>
      <c r="C955" s="2">
        <f>_xlfn.MAXIFS(Events!$X$2:$X$10081,Events!$B$2:$B$10081,A955)</f>
        <v>46189.625694444447</v>
      </c>
      <c r="D955">
        <f t="shared" si="14"/>
        <v>121.00000000675209</v>
      </c>
    </row>
    <row r="956" spans="1:4" x14ac:dyDescent="0.2">
      <c r="A956" s="1" t="s">
        <v>12084</v>
      </c>
      <c r="B956" s="2">
        <f>_xlfn.MAXIFS(Events!$W$2:$W$10081,Events!$B$2:$B$10081,A956)</f>
        <v>46189.614583333336</v>
      </c>
      <c r="C956" s="2">
        <f>_xlfn.MAXIFS(Events!$X$2:$X$10081,Events!$B$2:$B$10081,A956)</f>
        <v>46189.696527777778</v>
      </c>
      <c r="D956">
        <f t="shared" si="14"/>
        <v>117.9999999969732</v>
      </c>
    </row>
    <row r="957" spans="1:4" x14ac:dyDescent="0.2">
      <c r="A957" s="1" t="s">
        <v>12096</v>
      </c>
      <c r="B957" s="2">
        <f>_xlfn.MAXIFS(Events!$W$2:$W$10081,Events!$B$2:$B$10081,A957)</f>
        <v>46189.518055555556</v>
      </c>
      <c r="C957" s="2">
        <f>_xlfn.MAXIFS(Events!$X$2:$X$10081,Events!$B$2:$B$10081,A957)</f>
        <v>46189.604166666664</v>
      </c>
      <c r="D957">
        <f t="shared" si="14"/>
        <v>123.99999999557622</v>
      </c>
    </row>
    <row r="958" spans="1:4" x14ac:dyDescent="0.2">
      <c r="A958" s="1" t="s">
        <v>12108</v>
      </c>
      <c r="B958" s="2">
        <f>_xlfn.MAXIFS(Events!$W$2:$W$10081,Events!$B$2:$B$10081,A958)</f>
        <v>46189.536805555559</v>
      </c>
      <c r="C958" s="2">
        <f>_xlfn.MAXIFS(Events!$X$2:$X$10081,Events!$B$2:$B$10081,A958)</f>
        <v>46189.625</v>
      </c>
      <c r="D958">
        <f t="shared" si="14"/>
        <v>126.99999999487773</v>
      </c>
    </row>
    <row r="959" spans="1:4" x14ac:dyDescent="0.2">
      <c r="A959" s="1" t="s">
        <v>12117</v>
      </c>
      <c r="B959" s="2">
        <f>_xlfn.MAXIFS(Events!$W$2:$W$10081,Events!$B$2:$B$10081,A959)</f>
        <v>46189.574305555558</v>
      </c>
      <c r="C959" s="2">
        <f>_xlfn.MAXIFS(Events!$X$2:$X$10081,Events!$B$2:$B$10081,A959)</f>
        <v>46189.652777777781</v>
      </c>
      <c r="D959">
        <f t="shared" si="14"/>
        <v>113.00000000162981</v>
      </c>
    </row>
    <row r="960" spans="1:4" x14ac:dyDescent="0.2">
      <c r="A960" s="1" t="s">
        <v>12128</v>
      </c>
      <c r="B960" s="2">
        <f>_xlfn.MAXIFS(Events!$W$2:$W$10081,Events!$B$2:$B$10081,A960)</f>
        <v>46189.7</v>
      </c>
      <c r="C960" s="2">
        <f>_xlfn.MAXIFS(Events!$X$2:$X$10081,Events!$B$2:$B$10081,A960)</f>
        <v>46189.795138888891</v>
      </c>
      <c r="D960">
        <f t="shared" si="14"/>
        <v>137.00000000651926</v>
      </c>
    </row>
    <row r="961" spans="1:4" x14ac:dyDescent="0.2">
      <c r="A961" s="1" t="s">
        <v>12140</v>
      </c>
      <c r="B961" s="2">
        <f>_xlfn.MAXIFS(Events!$W$2:$W$10081,Events!$B$2:$B$10081,A961)</f>
        <v>46189.629166666666</v>
      </c>
      <c r="C961" s="2">
        <f>_xlfn.MAXIFS(Events!$X$2:$X$10081,Events!$B$2:$B$10081,A961)</f>
        <v>46189.718055555553</v>
      </c>
      <c r="D961">
        <f t="shared" si="14"/>
        <v>127.99999999813735</v>
      </c>
    </row>
    <row r="962" spans="1:4" x14ac:dyDescent="0.2">
      <c r="A962" s="1" t="s">
        <v>12151</v>
      </c>
      <c r="B962" s="2">
        <f>_xlfn.MAXIFS(Events!$W$2:$W$10081,Events!$B$2:$B$10081,A962)</f>
        <v>46189.529861111114</v>
      </c>
      <c r="C962" s="2">
        <f>_xlfn.MAXIFS(Events!$X$2:$X$10081,Events!$B$2:$B$10081,A962)</f>
        <v>46189.618055555555</v>
      </c>
      <c r="D962">
        <f t="shared" si="14"/>
        <v>126.99999999487773</v>
      </c>
    </row>
    <row r="963" spans="1:4" x14ac:dyDescent="0.2">
      <c r="A963" s="1" t="s">
        <v>12161</v>
      </c>
      <c r="B963" s="2">
        <f>_xlfn.MAXIFS(Events!$W$2:$W$10081,Events!$B$2:$B$10081,A963)</f>
        <v>46189.561805555553</v>
      </c>
      <c r="C963" s="2">
        <f>_xlfn.MAXIFS(Events!$X$2:$X$10081,Events!$B$2:$B$10081,A963)</f>
        <v>46189.638888888891</v>
      </c>
      <c r="D963">
        <f t="shared" si="14"/>
        <v>111.00000000558794</v>
      </c>
    </row>
    <row r="964" spans="1:4" x14ac:dyDescent="0.2">
      <c r="A964" s="1" t="s">
        <v>12174</v>
      </c>
      <c r="B964" s="2">
        <f>_xlfn.MAXIFS(Events!$W$2:$W$10081,Events!$B$2:$B$10081,A964)</f>
        <v>46189.613194444442</v>
      </c>
      <c r="C964" s="2">
        <f>_xlfn.MAXIFS(Events!$X$2:$X$10081,Events!$B$2:$B$10081,A964)</f>
        <v>46189.697916666664</v>
      </c>
      <c r="D964">
        <f t="shared" si="14"/>
        <v>121.99999999953434</v>
      </c>
    </row>
    <row r="965" spans="1:4" x14ac:dyDescent="0.2">
      <c r="A965" s="1" t="s">
        <v>12184</v>
      </c>
      <c r="B965" s="2">
        <f>_xlfn.MAXIFS(Events!$W$2:$W$10081,Events!$B$2:$B$10081,A965)</f>
        <v>46190.422222222223</v>
      </c>
      <c r="C965" s="2">
        <f>_xlfn.MAXIFS(Events!$X$2:$X$10081,Events!$B$2:$B$10081,A965)</f>
        <v>46190.490972222222</v>
      </c>
      <c r="D965">
        <f t="shared" ref="D965:D1028" si="15">(C965-B965)*1440</f>
        <v>98.999999997904524</v>
      </c>
    </row>
    <row r="966" spans="1:4" x14ac:dyDescent="0.2">
      <c r="A966" s="1" t="s">
        <v>12198</v>
      </c>
      <c r="B966" s="2">
        <f>_xlfn.MAXIFS(Events!$W$2:$W$10081,Events!$B$2:$B$10081,A966)</f>
        <v>46190.261805555558</v>
      </c>
      <c r="C966" s="2">
        <f>_xlfn.MAXIFS(Events!$X$2:$X$10081,Events!$B$2:$B$10081,A966)</f>
        <v>46190.326388888891</v>
      </c>
      <c r="D966">
        <f t="shared" si="15"/>
        <v>92.999999999301508</v>
      </c>
    </row>
    <row r="967" spans="1:4" x14ac:dyDescent="0.2">
      <c r="A967" s="1" t="s">
        <v>12212</v>
      </c>
      <c r="B967" s="2">
        <f>_xlfn.MAXIFS(Events!$W$2:$W$10081,Events!$B$2:$B$10081,A967)</f>
        <v>46190.40347222222</v>
      </c>
      <c r="C967" s="2">
        <f>_xlfn.MAXIFS(Events!$X$2:$X$10081,Events!$B$2:$B$10081,A967)</f>
        <v>46190.472222222219</v>
      </c>
      <c r="D967">
        <f t="shared" si="15"/>
        <v>98.999999997904524</v>
      </c>
    </row>
    <row r="968" spans="1:4" x14ac:dyDescent="0.2">
      <c r="A968" s="1" t="s">
        <v>12226</v>
      </c>
      <c r="B968" s="2">
        <f>_xlfn.MAXIFS(Events!$W$2:$W$10081,Events!$B$2:$B$10081,A968)</f>
        <v>46190.304166666669</v>
      </c>
      <c r="C968" s="2">
        <f>_xlfn.MAXIFS(Events!$X$2:$X$10081,Events!$B$2:$B$10081,A968)</f>
        <v>46190.368055555555</v>
      </c>
      <c r="D968">
        <f t="shared" si="15"/>
        <v>91.999999996041879</v>
      </c>
    </row>
    <row r="969" spans="1:4" x14ac:dyDescent="0.2">
      <c r="A969" s="1" t="s">
        <v>12240</v>
      </c>
      <c r="B969" s="2">
        <f>_xlfn.MAXIFS(Events!$W$2:$W$10081,Events!$B$2:$B$10081,A969)</f>
        <v>46190.425000000003</v>
      </c>
      <c r="C969" s="2">
        <f>_xlfn.MAXIFS(Events!$X$2:$X$10081,Events!$B$2:$B$10081,A969)</f>
        <v>46190.497916666667</v>
      </c>
      <c r="D969">
        <f t="shared" si="15"/>
        <v>104.99999999650754</v>
      </c>
    </row>
    <row r="970" spans="1:4" x14ac:dyDescent="0.2">
      <c r="A970" s="1" t="s">
        <v>12254</v>
      </c>
      <c r="B970" s="2">
        <f>_xlfn.MAXIFS(Events!$W$2:$W$10081,Events!$B$2:$B$10081,A970)</f>
        <v>46190.26666666667</v>
      </c>
      <c r="C970" s="2">
        <f>_xlfn.MAXIFS(Events!$X$2:$X$10081,Events!$B$2:$B$10081,A970)</f>
        <v>46190.336805555555</v>
      </c>
      <c r="D970">
        <f t="shared" si="15"/>
        <v>100.9999999939464</v>
      </c>
    </row>
    <row r="971" spans="1:4" x14ac:dyDescent="0.2">
      <c r="A971" s="1" t="s">
        <v>12268</v>
      </c>
      <c r="B971" s="2">
        <f>_xlfn.MAXIFS(Events!$W$2:$W$10081,Events!$B$2:$B$10081,A971)</f>
        <v>46190.386805555558</v>
      </c>
      <c r="C971" s="2">
        <f>_xlfn.MAXIFS(Events!$X$2:$X$10081,Events!$B$2:$B$10081,A971)</f>
        <v>46190.453472222223</v>
      </c>
      <c r="D971">
        <f t="shared" si="15"/>
        <v>95.999999998603016</v>
      </c>
    </row>
    <row r="972" spans="1:4" x14ac:dyDescent="0.2">
      <c r="A972" s="1" t="s">
        <v>12281</v>
      </c>
      <c r="B972" s="2">
        <f>_xlfn.MAXIFS(Events!$W$2:$W$10081,Events!$B$2:$B$10081,A972)</f>
        <v>46190.348611111112</v>
      </c>
      <c r="C972" s="2">
        <f>_xlfn.MAXIFS(Events!$X$2:$X$10081,Events!$B$2:$B$10081,A972)</f>
        <v>46190.419444444444</v>
      </c>
      <c r="D972">
        <f t="shared" si="15"/>
        <v>101.99999999720603</v>
      </c>
    </row>
    <row r="973" spans="1:4" x14ac:dyDescent="0.2">
      <c r="A973" s="1" t="s">
        <v>12293</v>
      </c>
      <c r="B973" s="2">
        <f>_xlfn.MAXIFS(Events!$W$2:$W$10081,Events!$B$2:$B$10081,A973)</f>
        <v>46190.254861111112</v>
      </c>
      <c r="C973" s="2">
        <f>_xlfn.MAXIFS(Events!$X$2:$X$10081,Events!$B$2:$B$10081,A973)</f>
        <v>46190.327777777777</v>
      </c>
      <c r="D973">
        <f t="shared" si="15"/>
        <v>104.99999999650754</v>
      </c>
    </row>
    <row r="974" spans="1:4" x14ac:dyDescent="0.2">
      <c r="A974" s="1" t="s">
        <v>12306</v>
      </c>
      <c r="B974" s="2">
        <f>_xlfn.MAXIFS(Events!$W$2:$W$10081,Events!$B$2:$B$10081,A974)</f>
        <v>46190.419444444444</v>
      </c>
      <c r="C974" s="2">
        <f>_xlfn.MAXIFS(Events!$X$2:$X$10081,Events!$B$2:$B$10081,A974)</f>
        <v>46190.48541666667</v>
      </c>
      <c r="D974">
        <f t="shared" si="15"/>
        <v>95.000000005820766</v>
      </c>
    </row>
    <row r="975" spans="1:4" x14ac:dyDescent="0.2">
      <c r="A975" s="1" t="s">
        <v>12317</v>
      </c>
      <c r="B975" s="2">
        <f>_xlfn.MAXIFS(Events!$W$2:$W$10081,Events!$B$2:$B$10081,A975)</f>
        <v>46190.443749999999</v>
      </c>
      <c r="C975" s="2">
        <f>_xlfn.MAXIFS(Events!$X$2:$X$10081,Events!$B$2:$B$10081,A975)</f>
        <v>46190.517361111109</v>
      </c>
      <c r="D975">
        <f t="shared" si="15"/>
        <v>105.99999999976717</v>
      </c>
    </row>
    <row r="976" spans="1:4" x14ac:dyDescent="0.2">
      <c r="A976" s="1" t="s">
        <v>12329</v>
      </c>
      <c r="B976" s="2">
        <f>_xlfn.MAXIFS(Events!$W$2:$W$10081,Events!$B$2:$B$10081,A976)</f>
        <v>46190.470833333333</v>
      </c>
      <c r="C976" s="2">
        <f>_xlfn.MAXIFS(Events!$X$2:$X$10081,Events!$B$2:$B$10081,A976)</f>
        <v>46190.538888888892</v>
      </c>
      <c r="D976">
        <f t="shared" si="15"/>
        <v>98.000000005122274</v>
      </c>
    </row>
    <row r="977" spans="1:4" x14ac:dyDescent="0.2">
      <c r="A977" s="1" t="s">
        <v>12342</v>
      </c>
      <c r="B977" s="2">
        <f>_xlfn.MAXIFS(Events!$W$2:$W$10081,Events!$B$2:$B$10081,A977)</f>
        <v>46190.295138888891</v>
      </c>
      <c r="C977" s="2">
        <f>_xlfn.MAXIFS(Events!$X$2:$X$10081,Events!$B$2:$B$10081,A977)</f>
        <v>46190.362500000003</v>
      </c>
      <c r="D977">
        <f t="shared" si="15"/>
        <v>97.000000001862645</v>
      </c>
    </row>
    <row r="978" spans="1:4" x14ac:dyDescent="0.2">
      <c r="A978" s="1" t="s">
        <v>12356</v>
      </c>
      <c r="B978" s="2">
        <f>_xlfn.MAXIFS(Events!$W$2:$W$10081,Events!$B$2:$B$10081,A978)</f>
        <v>46190.335416666669</v>
      </c>
      <c r="C978" s="2">
        <f>_xlfn.MAXIFS(Events!$X$2:$X$10081,Events!$B$2:$B$10081,A978)</f>
        <v>46190.401388888888</v>
      </c>
      <c r="D978">
        <f t="shared" si="15"/>
        <v>94.999999995343387</v>
      </c>
    </row>
    <row r="979" spans="1:4" x14ac:dyDescent="0.2">
      <c r="A979" s="1" t="s">
        <v>12368</v>
      </c>
      <c r="B979" s="2">
        <f>_xlfn.MAXIFS(Events!$W$2:$W$10081,Events!$B$2:$B$10081,A979)</f>
        <v>46190.313888888886</v>
      </c>
      <c r="C979" s="2">
        <f>_xlfn.MAXIFS(Events!$X$2:$X$10081,Events!$B$2:$B$10081,A979)</f>
        <v>46190.384027777778</v>
      </c>
      <c r="D979">
        <f t="shared" si="15"/>
        <v>101.00000000442378</v>
      </c>
    </row>
    <row r="980" spans="1:4" x14ac:dyDescent="0.2">
      <c r="A980" s="1" t="s">
        <v>12379</v>
      </c>
      <c r="B980" s="2">
        <f>_xlfn.MAXIFS(Events!$W$2:$W$10081,Events!$B$2:$B$10081,A980)</f>
        <v>46190.421527777777</v>
      </c>
      <c r="C980" s="2">
        <f>_xlfn.MAXIFS(Events!$X$2:$X$10081,Events!$B$2:$B$10081,A980)</f>
        <v>46190.493055555555</v>
      </c>
      <c r="D980">
        <f t="shared" si="15"/>
        <v>103.00000000046566</v>
      </c>
    </row>
    <row r="981" spans="1:4" x14ac:dyDescent="0.2">
      <c r="A981" s="1" t="s">
        <v>12393</v>
      </c>
      <c r="B981" s="2">
        <f>_xlfn.MAXIFS(Events!$W$2:$W$10081,Events!$B$2:$B$10081,A981)</f>
        <v>46190.409722222219</v>
      </c>
      <c r="C981" s="2">
        <f>_xlfn.MAXIFS(Events!$X$2:$X$10081,Events!$B$2:$B$10081,A981)</f>
        <v>46190.481249999997</v>
      </c>
      <c r="D981">
        <f t="shared" si="15"/>
        <v>103.00000000046566</v>
      </c>
    </row>
    <row r="982" spans="1:4" x14ac:dyDescent="0.2">
      <c r="A982" s="1" t="s">
        <v>12406</v>
      </c>
      <c r="B982" s="2">
        <f>_xlfn.MAXIFS(Events!$W$2:$W$10081,Events!$B$2:$B$10081,A982)</f>
        <v>46190.378472222219</v>
      </c>
      <c r="C982" s="2">
        <f>_xlfn.MAXIFS(Events!$X$2:$X$10081,Events!$B$2:$B$10081,A982)</f>
        <v>46190.455555555556</v>
      </c>
      <c r="D982">
        <f t="shared" si="15"/>
        <v>111.00000000558794</v>
      </c>
    </row>
    <row r="983" spans="1:4" x14ac:dyDescent="0.2">
      <c r="A983" s="1" t="s">
        <v>12419</v>
      </c>
      <c r="B983" s="2">
        <f>_xlfn.MAXIFS(Events!$W$2:$W$10081,Events!$B$2:$B$10081,A983)</f>
        <v>46190.313888888886</v>
      </c>
      <c r="C983" s="2">
        <f>_xlfn.MAXIFS(Events!$X$2:$X$10081,Events!$B$2:$B$10081,A983)</f>
        <v>46190.393055555556</v>
      </c>
      <c r="D983">
        <f t="shared" si="15"/>
        <v>114.00000000488944</v>
      </c>
    </row>
    <row r="984" spans="1:4" x14ac:dyDescent="0.2">
      <c r="A984" s="1" t="s">
        <v>12430</v>
      </c>
      <c r="B984" s="2">
        <f>_xlfn.MAXIFS(Events!$W$2:$W$10081,Events!$B$2:$B$10081,A984)</f>
        <v>46190.45208333333</v>
      </c>
      <c r="C984" s="2">
        <f>_xlfn.MAXIFS(Events!$X$2:$X$10081,Events!$B$2:$B$10081,A984)</f>
        <v>46190.525694444441</v>
      </c>
      <c r="D984">
        <f t="shared" si="15"/>
        <v>105.99999999976717</v>
      </c>
    </row>
    <row r="985" spans="1:4" x14ac:dyDescent="0.2">
      <c r="A985" s="1" t="s">
        <v>12442</v>
      </c>
      <c r="B985" s="2">
        <f>_xlfn.MAXIFS(Events!$W$2:$W$10081,Events!$B$2:$B$10081,A985)</f>
        <v>46190.318749999999</v>
      </c>
      <c r="C985" s="2">
        <f>_xlfn.MAXIFS(Events!$X$2:$X$10081,Events!$B$2:$B$10081,A985)</f>
        <v>46190.384722222225</v>
      </c>
      <c r="D985">
        <f t="shared" si="15"/>
        <v>95.000000005820766</v>
      </c>
    </row>
    <row r="986" spans="1:4" x14ac:dyDescent="0.2">
      <c r="A986" s="1" t="s">
        <v>12452</v>
      </c>
      <c r="B986" s="2">
        <f>_xlfn.MAXIFS(Events!$W$2:$W$10081,Events!$B$2:$B$10081,A986)</f>
        <v>46190.38958333333</v>
      </c>
      <c r="C986" s="2">
        <f>_xlfn.MAXIFS(Events!$X$2:$X$10081,Events!$B$2:$B$10081,A986)</f>
        <v>46190.457638888889</v>
      </c>
      <c r="D986">
        <f t="shared" si="15"/>
        <v>98.000000005122274</v>
      </c>
    </row>
    <row r="987" spans="1:4" x14ac:dyDescent="0.2">
      <c r="A987" s="1" t="s">
        <v>12465</v>
      </c>
      <c r="B987" s="2">
        <f>_xlfn.MAXIFS(Events!$W$2:$W$10081,Events!$B$2:$B$10081,A987)</f>
        <v>46190.387499999997</v>
      </c>
      <c r="C987" s="2">
        <f>_xlfn.MAXIFS(Events!$X$2:$X$10081,Events!$B$2:$B$10081,A987)</f>
        <v>46190.464583333334</v>
      </c>
      <c r="D987">
        <f t="shared" si="15"/>
        <v>111.00000000558794</v>
      </c>
    </row>
    <row r="988" spans="1:4" x14ac:dyDescent="0.2">
      <c r="A988" s="1" t="s">
        <v>12478</v>
      </c>
      <c r="B988" s="2">
        <f>_xlfn.MAXIFS(Events!$W$2:$W$10081,Events!$B$2:$B$10081,A988)</f>
        <v>46190.299305555556</v>
      </c>
      <c r="C988" s="2">
        <f>_xlfn.MAXIFS(Events!$X$2:$X$10081,Events!$B$2:$B$10081,A988)</f>
        <v>46190.373611111114</v>
      </c>
      <c r="D988">
        <f t="shared" si="15"/>
        <v>107.0000000030268</v>
      </c>
    </row>
    <row r="989" spans="1:4" x14ac:dyDescent="0.2">
      <c r="A989" s="1" t="s">
        <v>12491</v>
      </c>
      <c r="B989" s="2">
        <f>_xlfn.MAXIFS(Events!$W$2:$W$10081,Events!$B$2:$B$10081,A989)</f>
        <v>46190.276388888888</v>
      </c>
      <c r="C989" s="2">
        <f>_xlfn.MAXIFS(Events!$X$2:$X$10081,Events!$B$2:$B$10081,A989)</f>
        <v>46190.347222222219</v>
      </c>
      <c r="D989">
        <f t="shared" si="15"/>
        <v>101.99999999720603</v>
      </c>
    </row>
    <row r="990" spans="1:4" x14ac:dyDescent="0.2">
      <c r="A990" s="1" t="s">
        <v>12503</v>
      </c>
      <c r="B990" s="2">
        <f>_xlfn.MAXIFS(Events!$W$2:$W$10081,Events!$B$2:$B$10081,A990)</f>
        <v>46190.363888888889</v>
      </c>
      <c r="C990" s="2">
        <f>_xlfn.MAXIFS(Events!$X$2:$X$10081,Events!$B$2:$B$10081,A990)</f>
        <v>46190.443749999999</v>
      </c>
      <c r="D990">
        <f t="shared" si="15"/>
        <v>114.99999999767169</v>
      </c>
    </row>
    <row r="991" spans="1:4" x14ac:dyDescent="0.2">
      <c r="A991" s="1" t="s">
        <v>12514</v>
      </c>
      <c r="B991" s="2">
        <f>_xlfn.MAXIFS(Events!$W$2:$W$10081,Events!$B$2:$B$10081,A991)</f>
        <v>46190.333333333336</v>
      </c>
      <c r="C991" s="2">
        <f>_xlfn.MAXIFS(Events!$X$2:$X$10081,Events!$B$2:$B$10081,A991)</f>
        <v>46190.413194444445</v>
      </c>
      <c r="D991">
        <f t="shared" si="15"/>
        <v>114.99999999767169</v>
      </c>
    </row>
    <row r="992" spans="1:4" x14ac:dyDescent="0.2">
      <c r="A992" s="1" t="s">
        <v>12524</v>
      </c>
      <c r="B992" s="2">
        <f>_xlfn.MAXIFS(Events!$W$2:$W$10081,Events!$B$2:$B$10081,A992)</f>
        <v>46190.46875</v>
      </c>
      <c r="C992" s="2">
        <f>_xlfn.MAXIFS(Events!$X$2:$X$10081,Events!$B$2:$B$10081,A992)</f>
        <v>46190.543749999997</v>
      </c>
      <c r="D992">
        <f t="shared" si="15"/>
        <v>107.99999999580905</v>
      </c>
    </row>
    <row r="993" spans="1:4" x14ac:dyDescent="0.2">
      <c r="A993" s="1" t="s">
        <v>12537</v>
      </c>
      <c r="B993" s="2">
        <f>_xlfn.MAXIFS(Events!$W$2:$W$10081,Events!$B$2:$B$10081,A993)</f>
        <v>46190.256944444445</v>
      </c>
      <c r="C993" s="2">
        <f>_xlfn.MAXIFS(Events!$X$2:$X$10081,Events!$B$2:$B$10081,A993)</f>
        <v>46190.331944444442</v>
      </c>
      <c r="D993">
        <f t="shared" si="15"/>
        <v>107.99999999580905</v>
      </c>
    </row>
    <row r="994" spans="1:4" x14ac:dyDescent="0.2">
      <c r="A994" s="1" t="s">
        <v>12551</v>
      </c>
      <c r="B994" s="2">
        <f>_xlfn.MAXIFS(Events!$W$2:$W$10081,Events!$B$2:$B$10081,A994)</f>
        <v>46190.337500000001</v>
      </c>
      <c r="C994" s="2">
        <f>_xlfn.MAXIFS(Events!$X$2:$X$10081,Events!$B$2:$B$10081,A994)</f>
        <v>46190.415277777778</v>
      </c>
      <c r="D994">
        <f t="shared" si="15"/>
        <v>111.99999999837019</v>
      </c>
    </row>
    <row r="995" spans="1:4" x14ac:dyDescent="0.2">
      <c r="A995" s="1" t="s">
        <v>12561</v>
      </c>
      <c r="B995" s="2">
        <f>_xlfn.MAXIFS(Events!$W$2:$W$10081,Events!$B$2:$B$10081,A995)</f>
        <v>46190.561111111114</v>
      </c>
      <c r="C995" s="2">
        <f>_xlfn.MAXIFS(Events!$X$2:$X$10081,Events!$B$2:$B$10081,A995)</f>
        <v>46190.631249999999</v>
      </c>
      <c r="D995">
        <f t="shared" si="15"/>
        <v>100.9999999939464</v>
      </c>
    </row>
    <row r="996" spans="1:4" x14ac:dyDescent="0.2">
      <c r="A996" s="1" t="s">
        <v>12575</v>
      </c>
      <c r="B996" s="2">
        <f>_xlfn.MAXIFS(Events!$W$2:$W$10081,Events!$B$2:$B$10081,A996)</f>
        <v>46190.667361111111</v>
      </c>
      <c r="C996" s="2">
        <f>_xlfn.MAXIFS(Events!$X$2:$X$10081,Events!$B$2:$B$10081,A996)</f>
        <v>46190.749305555553</v>
      </c>
      <c r="D996">
        <f t="shared" si="15"/>
        <v>117.9999999969732</v>
      </c>
    </row>
    <row r="997" spans="1:4" x14ac:dyDescent="0.2">
      <c r="A997" s="1" t="s">
        <v>12589</v>
      </c>
      <c r="B997" s="2">
        <f>_xlfn.MAXIFS(Events!$W$2:$W$10081,Events!$B$2:$B$10081,A997)</f>
        <v>46190.569444444445</v>
      </c>
      <c r="C997" s="2">
        <f>_xlfn.MAXIFS(Events!$X$2:$X$10081,Events!$B$2:$B$10081,A997)</f>
        <v>46190.649305555555</v>
      </c>
      <c r="D997">
        <f t="shared" si="15"/>
        <v>114.99999999767169</v>
      </c>
    </row>
    <row r="998" spans="1:4" x14ac:dyDescent="0.2">
      <c r="A998" s="1" t="s">
        <v>12601</v>
      </c>
      <c r="B998" s="2">
        <f>_xlfn.MAXIFS(Events!$W$2:$W$10081,Events!$B$2:$B$10081,A998)</f>
        <v>46190.668055555558</v>
      </c>
      <c r="C998" s="2">
        <f>_xlfn.MAXIFS(Events!$X$2:$X$10081,Events!$B$2:$B$10081,A998)</f>
        <v>46190.750694444447</v>
      </c>
      <c r="D998">
        <f t="shared" si="15"/>
        <v>119.00000000023283</v>
      </c>
    </row>
    <row r="999" spans="1:4" x14ac:dyDescent="0.2">
      <c r="A999" s="1" t="s">
        <v>12615</v>
      </c>
      <c r="B999" s="2">
        <f>_xlfn.MAXIFS(Events!$W$2:$W$10081,Events!$B$2:$B$10081,A999)</f>
        <v>46190.628472222219</v>
      </c>
      <c r="C999" s="2">
        <f>_xlfn.MAXIFS(Events!$X$2:$X$10081,Events!$B$2:$B$10081,A999)</f>
        <v>46190.708333333336</v>
      </c>
      <c r="D999">
        <f t="shared" si="15"/>
        <v>115.00000000814907</v>
      </c>
    </row>
    <row r="1000" spans="1:4" x14ac:dyDescent="0.2">
      <c r="A1000" s="1" t="s">
        <v>12629</v>
      </c>
      <c r="B1000" s="2">
        <f>_xlfn.MAXIFS(Events!$W$2:$W$10081,Events!$B$2:$B$10081,A1000)</f>
        <v>46190.566666666666</v>
      </c>
      <c r="C1000" s="2">
        <f>_xlfn.MAXIFS(Events!$X$2:$X$10081,Events!$B$2:$B$10081,A1000)</f>
        <v>46190.642361111109</v>
      </c>
      <c r="D1000">
        <f t="shared" si="15"/>
        <v>108.99999999906868</v>
      </c>
    </row>
    <row r="1001" spans="1:4" x14ac:dyDescent="0.2">
      <c r="A1001" s="1" t="s">
        <v>12642</v>
      </c>
      <c r="B1001" s="2">
        <f>_xlfn.MAXIFS(Events!$W$2:$W$10081,Events!$B$2:$B$10081,A1001)</f>
        <v>46190.7</v>
      </c>
      <c r="C1001" s="2">
        <f>_xlfn.MAXIFS(Events!$X$2:$X$10081,Events!$B$2:$B$10081,A1001)</f>
        <v>46190.768750000003</v>
      </c>
      <c r="D1001">
        <f t="shared" si="15"/>
        <v>99.000000008381903</v>
      </c>
    </row>
    <row r="1002" spans="1:4" x14ac:dyDescent="0.2">
      <c r="A1002" s="1" t="s">
        <v>12655</v>
      </c>
      <c r="B1002" s="2">
        <f>_xlfn.MAXIFS(Events!$W$2:$W$10081,Events!$B$2:$B$10081,A1002)</f>
        <v>46190.504861111112</v>
      </c>
      <c r="C1002" s="2">
        <f>_xlfn.MAXIFS(Events!$X$2:$X$10081,Events!$B$2:$B$10081,A1002)</f>
        <v>46190.588194444441</v>
      </c>
      <c r="D1002">
        <f t="shared" si="15"/>
        <v>119.99999999301508</v>
      </c>
    </row>
    <row r="1003" spans="1:4" x14ac:dyDescent="0.2">
      <c r="A1003" s="1" t="s">
        <v>12667</v>
      </c>
      <c r="B1003" s="2">
        <f>_xlfn.MAXIFS(Events!$W$2:$W$10081,Events!$B$2:$B$10081,A1003)</f>
        <v>46190.5625</v>
      </c>
      <c r="C1003" s="2">
        <f>_xlfn.MAXIFS(Events!$X$2:$X$10081,Events!$B$2:$B$10081,A1003)</f>
        <v>46190.645833333336</v>
      </c>
      <c r="D1003">
        <f t="shared" si="15"/>
        <v>120.00000000349246</v>
      </c>
    </row>
    <row r="1004" spans="1:4" x14ac:dyDescent="0.2">
      <c r="A1004" s="1" t="s">
        <v>12681</v>
      </c>
      <c r="B1004" s="2">
        <f>_xlfn.MAXIFS(Events!$W$2:$W$10081,Events!$B$2:$B$10081,A1004)</f>
        <v>46190.586805555555</v>
      </c>
      <c r="C1004" s="2">
        <f>_xlfn.MAXIFS(Events!$X$2:$X$10081,Events!$B$2:$B$10081,A1004)</f>
        <v>46190.668055555558</v>
      </c>
      <c r="D1004">
        <f t="shared" si="15"/>
        <v>117.00000000419095</v>
      </c>
    </row>
    <row r="1005" spans="1:4" x14ac:dyDescent="0.2">
      <c r="A1005" s="1" t="s">
        <v>12694</v>
      </c>
      <c r="B1005" s="2">
        <f>_xlfn.MAXIFS(Events!$W$2:$W$10081,Events!$B$2:$B$10081,A1005)</f>
        <v>46190.654166666667</v>
      </c>
      <c r="C1005" s="2">
        <f>_xlfn.MAXIFS(Events!$X$2:$X$10081,Events!$B$2:$B$10081,A1005)</f>
        <v>46190.737500000003</v>
      </c>
      <c r="D1005">
        <f t="shared" si="15"/>
        <v>120.00000000349246</v>
      </c>
    </row>
    <row r="1006" spans="1:4" x14ac:dyDescent="0.2">
      <c r="A1006" s="1" t="s">
        <v>12707</v>
      </c>
      <c r="B1006" s="2">
        <f>_xlfn.MAXIFS(Events!$W$2:$W$10081,Events!$B$2:$B$10081,A1006)</f>
        <v>46190.525694444441</v>
      </c>
      <c r="C1006" s="2">
        <f>_xlfn.MAXIFS(Events!$X$2:$X$10081,Events!$B$2:$B$10081,A1006)</f>
        <v>46190.607638888891</v>
      </c>
      <c r="D1006">
        <f t="shared" si="15"/>
        <v>118.00000000745058</v>
      </c>
    </row>
    <row r="1007" spans="1:4" x14ac:dyDescent="0.2">
      <c r="A1007" s="1" t="s">
        <v>12719</v>
      </c>
      <c r="B1007" s="2">
        <f>_xlfn.MAXIFS(Events!$W$2:$W$10081,Events!$B$2:$B$10081,A1007)</f>
        <v>46190.667361111111</v>
      </c>
      <c r="C1007" s="2">
        <f>_xlfn.MAXIFS(Events!$X$2:$X$10081,Events!$B$2:$B$10081,A1007)</f>
        <v>46190.75</v>
      </c>
      <c r="D1007">
        <f t="shared" si="15"/>
        <v>119.00000000023283</v>
      </c>
    </row>
    <row r="1008" spans="1:4" x14ac:dyDescent="0.2">
      <c r="A1008" s="1" t="s">
        <v>12729</v>
      </c>
      <c r="B1008" s="2">
        <f>_xlfn.MAXIFS(Events!$W$2:$W$10081,Events!$B$2:$B$10081,A1008)</f>
        <v>46190.501388888886</v>
      </c>
      <c r="C1008" s="2">
        <f>_xlfn.MAXIFS(Events!$X$2:$X$10081,Events!$B$2:$B$10081,A1008)</f>
        <v>46190.583333333336</v>
      </c>
      <c r="D1008">
        <f t="shared" si="15"/>
        <v>118.00000000745058</v>
      </c>
    </row>
    <row r="1009" spans="1:4" x14ac:dyDescent="0.2">
      <c r="A1009" s="1" t="s">
        <v>12742</v>
      </c>
      <c r="B1009" s="2">
        <f>_xlfn.MAXIFS(Events!$W$2:$W$10081,Events!$B$2:$B$10081,A1009)</f>
        <v>46190.677777777775</v>
      </c>
      <c r="C1009" s="2">
        <f>_xlfn.MAXIFS(Events!$X$2:$X$10081,Events!$B$2:$B$10081,A1009)</f>
        <v>46190.754166666666</v>
      </c>
      <c r="D1009">
        <f t="shared" si="15"/>
        <v>110.00000000232831</v>
      </c>
    </row>
    <row r="1010" spans="1:4" x14ac:dyDescent="0.2">
      <c r="A1010" s="1" t="s">
        <v>12756</v>
      </c>
      <c r="B1010" s="2">
        <f>_xlfn.MAXIFS(Events!$W$2:$W$10081,Events!$B$2:$B$10081,A1010)</f>
        <v>46190.564583333333</v>
      </c>
      <c r="C1010" s="2">
        <f>_xlfn.MAXIFS(Events!$X$2:$X$10081,Events!$B$2:$B$10081,A1010)</f>
        <v>46190.647222222222</v>
      </c>
      <c r="D1010">
        <f t="shared" si="15"/>
        <v>119.00000000023283</v>
      </c>
    </row>
    <row r="1011" spans="1:4" x14ac:dyDescent="0.2">
      <c r="A1011" s="1" t="s">
        <v>12767</v>
      </c>
      <c r="B1011" s="2">
        <f>_xlfn.MAXIFS(Events!$W$2:$W$10081,Events!$B$2:$B$10081,A1011)</f>
        <v>46190.686111111114</v>
      </c>
      <c r="C1011" s="2">
        <f>_xlfn.MAXIFS(Events!$X$2:$X$10081,Events!$B$2:$B$10081,A1011)</f>
        <v>46190.771527777775</v>
      </c>
      <c r="D1011">
        <f t="shared" si="15"/>
        <v>122.99999999231659</v>
      </c>
    </row>
    <row r="1012" spans="1:4" x14ac:dyDescent="0.2">
      <c r="A1012" s="1" t="s">
        <v>12779</v>
      </c>
      <c r="B1012" s="2">
        <f>_xlfn.MAXIFS(Events!$W$2:$W$10081,Events!$B$2:$B$10081,A1012)</f>
        <v>46190.518750000003</v>
      </c>
      <c r="C1012" s="2">
        <f>_xlfn.MAXIFS(Events!$X$2:$X$10081,Events!$B$2:$B$10081,A1012)</f>
        <v>46190.600694444445</v>
      </c>
      <c r="D1012">
        <f t="shared" si="15"/>
        <v>117.9999999969732</v>
      </c>
    </row>
    <row r="1013" spans="1:4" x14ac:dyDescent="0.2">
      <c r="A1013" s="1" t="s">
        <v>12792</v>
      </c>
      <c r="B1013" s="2">
        <f>_xlfn.MAXIFS(Events!$W$2:$W$10081,Events!$B$2:$B$10081,A1013)</f>
        <v>46190.698611111111</v>
      </c>
      <c r="C1013" s="2">
        <f>_xlfn.MAXIFS(Events!$X$2:$X$10081,Events!$B$2:$B$10081,A1013)</f>
        <v>46190.77847222222</v>
      </c>
      <c r="D1013">
        <f t="shared" si="15"/>
        <v>114.99999999767169</v>
      </c>
    </row>
    <row r="1014" spans="1:4" x14ac:dyDescent="0.2">
      <c r="A1014" s="1" t="s">
        <v>12805</v>
      </c>
      <c r="B1014" s="2">
        <f>_xlfn.MAXIFS(Events!$W$2:$W$10081,Events!$B$2:$B$10081,A1014)</f>
        <v>46190.614583333336</v>
      </c>
      <c r="C1014" s="2">
        <f>_xlfn.MAXIFS(Events!$X$2:$X$10081,Events!$B$2:$B$10081,A1014)</f>
        <v>46190.694444444445</v>
      </c>
      <c r="D1014">
        <f t="shared" si="15"/>
        <v>114.99999999767169</v>
      </c>
    </row>
    <row r="1015" spans="1:4" x14ac:dyDescent="0.2">
      <c r="A1015" s="1" t="s">
        <v>12817</v>
      </c>
      <c r="B1015" s="2">
        <f>_xlfn.MAXIFS(Events!$W$2:$W$10081,Events!$B$2:$B$10081,A1015)</f>
        <v>46190.581944444442</v>
      </c>
      <c r="C1015" s="2">
        <f>_xlfn.MAXIFS(Events!$X$2:$X$10081,Events!$B$2:$B$10081,A1015)</f>
        <v>46190.661805555559</v>
      </c>
      <c r="D1015">
        <f t="shared" si="15"/>
        <v>115.00000000814907</v>
      </c>
    </row>
    <row r="1016" spans="1:4" x14ac:dyDescent="0.2">
      <c r="A1016" s="1" t="s">
        <v>12828</v>
      </c>
      <c r="B1016" s="2">
        <f>_xlfn.MAXIFS(Events!$W$2:$W$10081,Events!$B$2:$B$10081,A1016)</f>
        <v>46190.677777777775</v>
      </c>
      <c r="C1016" s="2">
        <f>_xlfn.MAXIFS(Events!$X$2:$X$10081,Events!$B$2:$B$10081,A1016)</f>
        <v>46190.765277777777</v>
      </c>
      <c r="D1016">
        <f t="shared" si="15"/>
        <v>126.00000000209548</v>
      </c>
    </row>
    <row r="1017" spans="1:4" x14ac:dyDescent="0.2">
      <c r="A1017" s="1" t="s">
        <v>12841</v>
      </c>
      <c r="B1017" s="2">
        <f>_xlfn.MAXIFS(Events!$W$2:$W$10081,Events!$B$2:$B$10081,A1017)</f>
        <v>46190.567361111112</v>
      </c>
      <c r="C1017" s="2">
        <f>_xlfn.MAXIFS(Events!$X$2:$X$10081,Events!$B$2:$B$10081,A1017)</f>
        <v>46190.644444444442</v>
      </c>
      <c r="D1017">
        <f t="shared" si="15"/>
        <v>110.99999999511056</v>
      </c>
    </row>
    <row r="1018" spans="1:4" x14ac:dyDescent="0.2">
      <c r="A1018" s="1" t="s">
        <v>12852</v>
      </c>
      <c r="B1018" s="2">
        <f>_xlfn.MAXIFS(Events!$W$2:$W$10081,Events!$B$2:$B$10081,A1018)</f>
        <v>46190.553472222222</v>
      </c>
      <c r="C1018" s="2">
        <f>_xlfn.MAXIFS(Events!$X$2:$X$10081,Events!$B$2:$B$10081,A1018)</f>
        <v>46190.636111111111</v>
      </c>
      <c r="D1018">
        <f t="shared" si="15"/>
        <v>119.00000000023283</v>
      </c>
    </row>
    <row r="1019" spans="1:4" x14ac:dyDescent="0.2">
      <c r="A1019" s="1" t="s">
        <v>12863</v>
      </c>
      <c r="B1019" s="2">
        <f>_xlfn.MAXIFS(Events!$W$2:$W$10081,Events!$B$2:$B$10081,A1019)</f>
        <v>46190.556944444441</v>
      </c>
      <c r="C1019" s="2">
        <f>_xlfn.MAXIFS(Events!$X$2:$X$10081,Events!$B$2:$B$10081,A1019)</f>
        <v>46190.637499999997</v>
      </c>
      <c r="D1019">
        <f t="shared" si="15"/>
        <v>116.00000000093132</v>
      </c>
    </row>
    <row r="1020" spans="1:4" x14ac:dyDescent="0.2">
      <c r="A1020" s="1" t="s">
        <v>12875</v>
      </c>
      <c r="B1020" s="2">
        <f>_xlfn.MAXIFS(Events!$W$2:$W$10081,Events!$B$2:$B$10081,A1020)</f>
        <v>46190.627083333333</v>
      </c>
      <c r="C1020" s="2">
        <f>_xlfn.MAXIFS(Events!$X$2:$X$10081,Events!$B$2:$B$10081,A1020)</f>
        <v>46190.711805555555</v>
      </c>
      <c r="D1020">
        <f t="shared" si="15"/>
        <v>121.99999999953434</v>
      </c>
    </row>
    <row r="1021" spans="1:4" x14ac:dyDescent="0.2">
      <c r="A1021" s="1" t="s">
        <v>12885</v>
      </c>
      <c r="B1021" s="2">
        <f>_xlfn.MAXIFS(Events!$W$2:$W$10081,Events!$B$2:$B$10081,A1021)</f>
        <v>46190.698611111111</v>
      </c>
      <c r="C1021" s="2">
        <f>_xlfn.MAXIFS(Events!$X$2:$X$10081,Events!$B$2:$B$10081,A1021)</f>
        <v>46190.783333333333</v>
      </c>
      <c r="D1021">
        <f t="shared" si="15"/>
        <v>121.99999999953434</v>
      </c>
    </row>
    <row r="1022" spans="1:4" x14ac:dyDescent="0.2">
      <c r="A1022" s="1" t="s">
        <v>12896</v>
      </c>
      <c r="B1022" s="2">
        <f>_xlfn.MAXIFS(Events!$W$2:$W$10081,Events!$B$2:$B$10081,A1022)</f>
        <v>46190.663888888892</v>
      </c>
      <c r="C1022" s="2">
        <f>_xlfn.MAXIFS(Events!$X$2:$X$10081,Events!$B$2:$B$10081,A1022)</f>
        <v>46190.749305555553</v>
      </c>
      <c r="D1022">
        <f t="shared" si="15"/>
        <v>122.99999999231659</v>
      </c>
    </row>
    <row r="1023" spans="1:4" x14ac:dyDescent="0.2">
      <c r="A1023" s="1" t="s">
        <v>12908</v>
      </c>
      <c r="B1023" s="2">
        <f>_xlfn.MAXIFS(Events!$W$2:$W$10081,Events!$B$2:$B$10081,A1023)</f>
        <v>46190.695138888892</v>
      </c>
      <c r="C1023" s="2">
        <f>_xlfn.MAXIFS(Events!$X$2:$X$10081,Events!$B$2:$B$10081,A1023)</f>
        <v>46190.775694444441</v>
      </c>
      <c r="D1023">
        <f t="shared" si="15"/>
        <v>115.99999999045394</v>
      </c>
    </row>
    <row r="1024" spans="1:4" x14ac:dyDescent="0.2">
      <c r="A1024" s="1" t="s">
        <v>12920</v>
      </c>
      <c r="B1024" s="2">
        <f>_xlfn.MAXIFS(Events!$W$2:$W$10081,Events!$B$2:$B$10081,A1024)</f>
        <v>46190.513888888891</v>
      </c>
      <c r="C1024" s="2">
        <f>_xlfn.MAXIFS(Events!$X$2:$X$10081,Events!$B$2:$B$10081,A1024)</f>
        <v>46190.597222222219</v>
      </c>
      <c r="D1024">
        <f t="shared" si="15"/>
        <v>119.99999999301508</v>
      </c>
    </row>
    <row r="1025" spans="1:4" x14ac:dyDescent="0.2">
      <c r="A1025" s="1" t="s">
        <v>12930</v>
      </c>
      <c r="B1025" s="2">
        <f>_xlfn.MAXIFS(Events!$W$2:$W$10081,Events!$B$2:$B$10081,A1025)</f>
        <v>46191.348611111112</v>
      </c>
      <c r="C1025" s="2">
        <f>_xlfn.MAXIFS(Events!$X$2:$X$10081,Events!$B$2:$B$10081,A1025)</f>
        <v>46191.413888888892</v>
      </c>
      <c r="D1025">
        <f t="shared" si="15"/>
        <v>94.000000002561137</v>
      </c>
    </row>
    <row r="1026" spans="1:4" x14ac:dyDescent="0.2">
      <c r="A1026" s="1" t="s">
        <v>12944</v>
      </c>
      <c r="B1026" s="2">
        <f>_xlfn.MAXIFS(Events!$W$2:$W$10081,Events!$B$2:$B$10081,A1026)</f>
        <v>46191.39166666667</v>
      </c>
      <c r="C1026" s="2">
        <f>_xlfn.MAXIFS(Events!$X$2:$X$10081,Events!$B$2:$B$10081,A1026)</f>
        <v>46191.459027777775</v>
      </c>
      <c r="D1026">
        <f t="shared" si="15"/>
        <v>96.999999991385266</v>
      </c>
    </row>
    <row r="1027" spans="1:4" x14ac:dyDescent="0.2">
      <c r="A1027" s="1" t="s">
        <v>12958</v>
      </c>
      <c r="B1027" s="2">
        <f>_xlfn.MAXIFS(Events!$W$2:$W$10081,Events!$B$2:$B$10081,A1027)</f>
        <v>46191.329861111109</v>
      </c>
      <c r="C1027" s="2">
        <f>_xlfn.MAXIFS(Events!$X$2:$X$10081,Events!$B$2:$B$10081,A1027)</f>
        <v>46191.386805555558</v>
      </c>
      <c r="D1027">
        <f t="shared" si="15"/>
        <v>82.000000005355105</v>
      </c>
    </row>
    <row r="1028" spans="1:4" x14ac:dyDescent="0.2">
      <c r="A1028" s="1" t="s">
        <v>12972</v>
      </c>
      <c r="B1028" s="2">
        <f>_xlfn.MAXIFS(Events!$W$2:$W$10081,Events!$B$2:$B$10081,A1028)</f>
        <v>46191.31527777778</v>
      </c>
      <c r="C1028" s="2">
        <f>_xlfn.MAXIFS(Events!$X$2:$X$10081,Events!$B$2:$B$10081,A1028)</f>
        <v>46191.376388888886</v>
      </c>
      <c r="D1028">
        <f t="shared" si="15"/>
        <v>87.999999993480742</v>
      </c>
    </row>
    <row r="1029" spans="1:4" x14ac:dyDescent="0.2">
      <c r="A1029" s="1" t="s">
        <v>12986</v>
      </c>
      <c r="B1029" s="2">
        <f>_xlfn.MAXIFS(Events!$W$2:$W$10081,Events!$B$2:$B$10081,A1029)</f>
        <v>46191.336111111108</v>
      </c>
      <c r="C1029" s="2">
        <f>_xlfn.MAXIFS(Events!$X$2:$X$10081,Events!$B$2:$B$10081,A1029)</f>
        <v>46191.405555555553</v>
      </c>
      <c r="D1029">
        <f t="shared" ref="D1029:D1092" si="16">(C1029-B1029)*1440</f>
        <v>100.00000000116415</v>
      </c>
    </row>
    <row r="1030" spans="1:4" x14ac:dyDescent="0.2">
      <c r="A1030" s="1" t="s">
        <v>13000</v>
      </c>
      <c r="B1030" s="2">
        <f>_xlfn.MAXIFS(Events!$W$2:$W$10081,Events!$B$2:$B$10081,A1030)</f>
        <v>46191.377083333333</v>
      </c>
      <c r="C1030" s="2">
        <f>_xlfn.MAXIFS(Events!$X$2:$X$10081,Events!$B$2:$B$10081,A1030)</f>
        <v>46191.445138888892</v>
      </c>
      <c r="D1030">
        <f t="shared" si="16"/>
        <v>98.000000005122274</v>
      </c>
    </row>
    <row r="1031" spans="1:4" x14ac:dyDescent="0.2">
      <c r="A1031" s="1" t="s">
        <v>13013</v>
      </c>
      <c r="B1031" s="2">
        <f>_xlfn.MAXIFS(Events!$W$2:$W$10081,Events!$B$2:$B$10081,A1031)</f>
        <v>46191.260416666664</v>
      </c>
      <c r="C1031" s="2">
        <f>_xlfn.MAXIFS(Events!$X$2:$X$10081,Events!$B$2:$B$10081,A1031)</f>
        <v>46191.324305555558</v>
      </c>
      <c r="D1031">
        <f t="shared" si="16"/>
        <v>92.000000006519258</v>
      </c>
    </row>
    <row r="1032" spans="1:4" x14ac:dyDescent="0.2">
      <c r="A1032" s="1" t="s">
        <v>13027</v>
      </c>
      <c r="B1032" s="2">
        <f>_xlfn.MAXIFS(Events!$W$2:$W$10081,Events!$B$2:$B$10081,A1032)</f>
        <v>46191.42291666667</v>
      </c>
      <c r="C1032" s="2">
        <f>_xlfn.MAXIFS(Events!$X$2:$X$10081,Events!$B$2:$B$10081,A1032)</f>
        <v>46191.488194444442</v>
      </c>
      <c r="D1032">
        <f t="shared" si="16"/>
        <v>93.999999992083758</v>
      </c>
    </row>
    <row r="1033" spans="1:4" x14ac:dyDescent="0.2">
      <c r="A1033" s="1" t="s">
        <v>13041</v>
      </c>
      <c r="B1033" s="2">
        <f>_xlfn.MAXIFS(Events!$W$2:$W$10081,Events!$B$2:$B$10081,A1033)</f>
        <v>46191.29791666667</v>
      </c>
      <c r="C1033" s="2">
        <f>_xlfn.MAXIFS(Events!$X$2:$X$10081,Events!$B$2:$B$10081,A1033)</f>
        <v>46191.36041666667</v>
      </c>
      <c r="D1033">
        <f t="shared" si="16"/>
        <v>90</v>
      </c>
    </row>
    <row r="1034" spans="1:4" x14ac:dyDescent="0.2">
      <c r="A1034" s="1" t="s">
        <v>13054</v>
      </c>
      <c r="B1034" s="2">
        <f>_xlfn.MAXIFS(Events!$W$2:$W$10081,Events!$B$2:$B$10081,A1034)</f>
        <v>46191.35</v>
      </c>
      <c r="C1034" s="2">
        <f>_xlfn.MAXIFS(Events!$X$2:$X$10081,Events!$B$2:$B$10081,A1034)</f>
        <v>46191.414583333331</v>
      </c>
      <c r="D1034">
        <f t="shared" si="16"/>
        <v>92.999999999301508</v>
      </c>
    </row>
    <row r="1035" spans="1:4" x14ac:dyDescent="0.2">
      <c r="A1035" s="1" t="s">
        <v>13066</v>
      </c>
      <c r="B1035" s="2">
        <f>_xlfn.MAXIFS(Events!$W$2:$W$10081,Events!$B$2:$B$10081,A1035)</f>
        <v>46191.342361111114</v>
      </c>
      <c r="C1035" s="2">
        <f>_xlfn.MAXIFS(Events!$X$2:$X$10081,Events!$B$2:$B$10081,A1035)</f>
        <v>46191.407638888886</v>
      </c>
      <c r="D1035">
        <f t="shared" si="16"/>
        <v>93.999999992083758</v>
      </c>
    </row>
    <row r="1036" spans="1:4" x14ac:dyDescent="0.2">
      <c r="A1036" s="1" t="s">
        <v>13078</v>
      </c>
      <c r="B1036" s="2">
        <f>_xlfn.MAXIFS(Events!$W$2:$W$10081,Events!$B$2:$B$10081,A1036)</f>
        <v>46191.436805555553</v>
      </c>
      <c r="C1036" s="2">
        <f>_xlfn.MAXIFS(Events!$X$2:$X$10081,Events!$B$2:$B$10081,A1036)</f>
        <v>46191.506249999999</v>
      </c>
      <c r="D1036">
        <f t="shared" si="16"/>
        <v>100.00000000116415</v>
      </c>
    </row>
    <row r="1037" spans="1:4" x14ac:dyDescent="0.2">
      <c r="A1037" s="1" t="s">
        <v>13090</v>
      </c>
      <c r="B1037" s="2">
        <f>_xlfn.MAXIFS(Events!$W$2:$W$10081,Events!$B$2:$B$10081,A1037)</f>
        <v>46191.379166666666</v>
      </c>
      <c r="C1037" s="2">
        <f>_xlfn.MAXIFS(Events!$X$2:$X$10081,Events!$B$2:$B$10081,A1037)</f>
        <v>46191.449305555558</v>
      </c>
      <c r="D1037">
        <f t="shared" si="16"/>
        <v>101.00000000442378</v>
      </c>
    </row>
    <row r="1038" spans="1:4" x14ac:dyDescent="0.2">
      <c r="A1038" s="1" t="s">
        <v>13103</v>
      </c>
      <c r="B1038" s="2">
        <f>_xlfn.MAXIFS(Events!$W$2:$W$10081,Events!$B$2:$B$10081,A1038)</f>
        <v>46191.295138888891</v>
      </c>
      <c r="C1038" s="2">
        <f>_xlfn.MAXIFS(Events!$X$2:$X$10081,Events!$B$2:$B$10081,A1038)</f>
        <v>46191.359027777777</v>
      </c>
      <c r="D1038">
        <f t="shared" si="16"/>
        <v>91.999999996041879</v>
      </c>
    </row>
    <row r="1039" spans="1:4" x14ac:dyDescent="0.2">
      <c r="A1039" s="1" t="s">
        <v>13115</v>
      </c>
      <c r="B1039" s="2">
        <f>_xlfn.MAXIFS(Events!$W$2:$W$10081,Events!$B$2:$B$10081,A1039)</f>
        <v>46191.388888888891</v>
      </c>
      <c r="C1039" s="2">
        <f>_xlfn.MAXIFS(Events!$X$2:$X$10081,Events!$B$2:$B$10081,A1039)</f>
        <v>46191.460416666669</v>
      </c>
      <c r="D1039">
        <f t="shared" si="16"/>
        <v>103.00000000046566</v>
      </c>
    </row>
    <row r="1040" spans="1:4" x14ac:dyDescent="0.2">
      <c r="A1040" s="1" t="s">
        <v>13128</v>
      </c>
      <c r="B1040" s="2">
        <f>_xlfn.MAXIFS(Events!$W$2:$W$10081,Events!$B$2:$B$10081,A1040)</f>
        <v>46191.384027777778</v>
      </c>
      <c r="C1040" s="2">
        <f>_xlfn.MAXIFS(Events!$X$2:$X$10081,Events!$B$2:$B$10081,A1040)</f>
        <v>46191.454861111109</v>
      </c>
      <c r="D1040">
        <f t="shared" si="16"/>
        <v>101.99999999720603</v>
      </c>
    </row>
    <row r="1041" spans="1:4" x14ac:dyDescent="0.2">
      <c r="A1041" s="1" t="s">
        <v>13139</v>
      </c>
      <c r="B1041" s="2">
        <f>_xlfn.MAXIFS(Events!$W$2:$W$10081,Events!$B$2:$B$10081,A1041)</f>
        <v>46191.319444444445</v>
      </c>
      <c r="C1041" s="2">
        <f>_xlfn.MAXIFS(Events!$X$2:$X$10081,Events!$B$2:$B$10081,A1041)</f>
        <v>46191.393055555556</v>
      </c>
      <c r="D1041">
        <f t="shared" si="16"/>
        <v>105.99999999976717</v>
      </c>
    </row>
    <row r="1042" spans="1:4" x14ac:dyDescent="0.2">
      <c r="A1042" s="1" t="s">
        <v>13152</v>
      </c>
      <c r="B1042" s="2">
        <f>_xlfn.MAXIFS(Events!$W$2:$W$10081,Events!$B$2:$B$10081,A1042)</f>
        <v>46191.394444444442</v>
      </c>
      <c r="C1042" s="2">
        <f>_xlfn.MAXIFS(Events!$X$2:$X$10081,Events!$B$2:$B$10081,A1042)</f>
        <v>46191.468055555553</v>
      </c>
      <c r="D1042">
        <f t="shared" si="16"/>
        <v>105.99999999976717</v>
      </c>
    </row>
    <row r="1043" spans="1:4" x14ac:dyDescent="0.2">
      <c r="A1043" s="1" t="s">
        <v>13165</v>
      </c>
      <c r="B1043" s="2">
        <f>_xlfn.MAXIFS(Events!$W$2:$W$10081,Events!$B$2:$B$10081,A1043)</f>
        <v>46191.289583333331</v>
      </c>
      <c r="C1043" s="2">
        <f>_xlfn.MAXIFS(Events!$X$2:$X$10081,Events!$B$2:$B$10081,A1043)</f>
        <v>46191.361111111109</v>
      </c>
      <c r="D1043">
        <f t="shared" si="16"/>
        <v>103.00000000046566</v>
      </c>
    </row>
    <row r="1044" spans="1:4" x14ac:dyDescent="0.2">
      <c r="A1044" s="1" t="s">
        <v>13176</v>
      </c>
      <c r="B1044" s="2">
        <f>_xlfn.MAXIFS(Events!$W$2:$W$10081,Events!$B$2:$B$10081,A1044)</f>
        <v>46191.263194444444</v>
      </c>
      <c r="C1044" s="2">
        <f>_xlfn.MAXIFS(Events!$X$2:$X$10081,Events!$B$2:$B$10081,A1044)</f>
        <v>46191.338194444441</v>
      </c>
      <c r="D1044">
        <f t="shared" si="16"/>
        <v>107.99999999580905</v>
      </c>
    </row>
    <row r="1045" spans="1:4" x14ac:dyDescent="0.2">
      <c r="A1045" s="1" t="s">
        <v>13189</v>
      </c>
      <c r="B1045" s="2">
        <f>_xlfn.MAXIFS(Events!$W$2:$W$10081,Events!$B$2:$B$10081,A1045)</f>
        <v>46191.381944444445</v>
      </c>
      <c r="C1045" s="2">
        <f>_xlfn.MAXIFS(Events!$X$2:$X$10081,Events!$B$2:$B$10081,A1045)</f>
        <v>46191.452777777777</v>
      </c>
      <c r="D1045">
        <f t="shared" si="16"/>
        <v>101.99999999720603</v>
      </c>
    </row>
    <row r="1046" spans="1:4" x14ac:dyDescent="0.2">
      <c r="A1046" s="1" t="s">
        <v>13201</v>
      </c>
      <c r="B1046" s="2">
        <f>_xlfn.MAXIFS(Events!$W$2:$W$10081,Events!$B$2:$B$10081,A1046)</f>
        <v>46191.344444444447</v>
      </c>
      <c r="C1046" s="2">
        <f>_xlfn.MAXIFS(Events!$X$2:$X$10081,Events!$B$2:$B$10081,A1046)</f>
        <v>46191.421527777777</v>
      </c>
      <c r="D1046">
        <f t="shared" si="16"/>
        <v>110.99999999511056</v>
      </c>
    </row>
    <row r="1047" spans="1:4" x14ac:dyDescent="0.2">
      <c r="A1047" s="1" t="s">
        <v>13211</v>
      </c>
      <c r="B1047" s="2">
        <f>_xlfn.MAXIFS(Events!$W$2:$W$10081,Events!$B$2:$B$10081,A1047)</f>
        <v>46191.477083333331</v>
      </c>
      <c r="C1047" s="2">
        <f>_xlfn.MAXIFS(Events!$X$2:$X$10081,Events!$B$2:$B$10081,A1047)</f>
        <v>46191.550694444442</v>
      </c>
      <c r="D1047">
        <f t="shared" si="16"/>
        <v>105.99999999976717</v>
      </c>
    </row>
    <row r="1048" spans="1:4" x14ac:dyDescent="0.2">
      <c r="A1048" s="1" t="s">
        <v>13225</v>
      </c>
      <c r="B1048" s="2">
        <f>_xlfn.MAXIFS(Events!$W$2:$W$10081,Events!$B$2:$B$10081,A1048)</f>
        <v>46191.425694444442</v>
      </c>
      <c r="C1048" s="2">
        <f>_xlfn.MAXIFS(Events!$X$2:$X$10081,Events!$B$2:$B$10081,A1048)</f>
        <v>46191.500694444447</v>
      </c>
      <c r="D1048">
        <f t="shared" si="16"/>
        <v>108.00000000628643</v>
      </c>
    </row>
    <row r="1049" spans="1:4" x14ac:dyDescent="0.2">
      <c r="A1049" s="1" t="s">
        <v>13237</v>
      </c>
      <c r="B1049" s="2">
        <f>_xlfn.MAXIFS(Events!$W$2:$W$10081,Events!$B$2:$B$10081,A1049)</f>
        <v>46191.404166666667</v>
      </c>
      <c r="C1049" s="2">
        <f>_xlfn.MAXIFS(Events!$X$2:$X$10081,Events!$B$2:$B$10081,A1049)</f>
        <v>46191.474305555559</v>
      </c>
      <c r="D1049">
        <f t="shared" si="16"/>
        <v>101.00000000442378</v>
      </c>
    </row>
    <row r="1050" spans="1:4" x14ac:dyDescent="0.2">
      <c r="A1050" s="1" t="s">
        <v>13250</v>
      </c>
      <c r="B1050" s="2">
        <f>_xlfn.MAXIFS(Events!$W$2:$W$10081,Events!$B$2:$B$10081,A1050)</f>
        <v>46191.363888888889</v>
      </c>
      <c r="C1050" s="2">
        <f>_xlfn.MAXIFS(Events!$X$2:$X$10081,Events!$B$2:$B$10081,A1050)</f>
        <v>46191.442361111112</v>
      </c>
      <c r="D1050">
        <f t="shared" si="16"/>
        <v>113.00000000162981</v>
      </c>
    </row>
    <row r="1051" spans="1:4" x14ac:dyDescent="0.2">
      <c r="A1051" s="1" t="s">
        <v>13262</v>
      </c>
      <c r="B1051" s="2">
        <f>_xlfn.MAXIFS(Events!$W$2:$W$10081,Events!$B$2:$B$10081,A1051)</f>
        <v>46191.305555555555</v>
      </c>
      <c r="C1051" s="2">
        <f>_xlfn.MAXIFS(Events!$X$2:$X$10081,Events!$B$2:$B$10081,A1051)</f>
        <v>46191.385416666664</v>
      </c>
      <c r="D1051">
        <f t="shared" si="16"/>
        <v>114.99999999767169</v>
      </c>
    </row>
    <row r="1052" spans="1:4" x14ac:dyDescent="0.2">
      <c r="A1052" s="1" t="s">
        <v>13273</v>
      </c>
      <c r="B1052" s="2">
        <f>_xlfn.MAXIFS(Events!$W$2:$W$10081,Events!$B$2:$B$10081,A1052)</f>
        <v>46191.387499999997</v>
      </c>
      <c r="C1052" s="2">
        <f>_xlfn.MAXIFS(Events!$X$2:$X$10081,Events!$B$2:$B$10081,A1052)</f>
        <v>46191.464583333334</v>
      </c>
      <c r="D1052">
        <f t="shared" si="16"/>
        <v>111.00000000558794</v>
      </c>
    </row>
    <row r="1053" spans="1:4" x14ac:dyDescent="0.2">
      <c r="A1053" s="1" t="s">
        <v>13284</v>
      </c>
      <c r="B1053" s="2">
        <f>_xlfn.MAXIFS(Events!$W$2:$W$10081,Events!$B$2:$B$10081,A1053)</f>
        <v>46191.433333333334</v>
      </c>
      <c r="C1053" s="2">
        <f>_xlfn.MAXIFS(Events!$X$2:$X$10081,Events!$B$2:$B$10081,A1053)</f>
        <v>46191.505555555559</v>
      </c>
      <c r="D1053">
        <f t="shared" si="16"/>
        <v>104.00000000372529</v>
      </c>
    </row>
    <row r="1054" spans="1:4" x14ac:dyDescent="0.2">
      <c r="A1054" s="1" t="s">
        <v>13294</v>
      </c>
      <c r="B1054" s="2">
        <f>_xlfn.MAXIFS(Events!$W$2:$W$10081,Events!$B$2:$B$10081,A1054)</f>
        <v>46191.282638888886</v>
      </c>
      <c r="C1054" s="2">
        <f>_xlfn.MAXIFS(Events!$X$2:$X$10081,Events!$B$2:$B$10081,A1054)</f>
        <v>46191.365972222222</v>
      </c>
      <c r="D1054">
        <f t="shared" si="16"/>
        <v>120.00000000349246</v>
      </c>
    </row>
    <row r="1055" spans="1:4" x14ac:dyDescent="0.2">
      <c r="A1055" s="1" t="s">
        <v>13305</v>
      </c>
      <c r="B1055" s="2">
        <f>_xlfn.MAXIFS(Events!$W$2:$W$10081,Events!$B$2:$B$10081,A1055)</f>
        <v>46191.720138888886</v>
      </c>
      <c r="C1055" s="2">
        <f>_xlfn.MAXIFS(Events!$X$2:$X$10081,Events!$B$2:$B$10081,A1055)</f>
        <v>46191.804166666669</v>
      </c>
      <c r="D1055">
        <f t="shared" si="16"/>
        <v>121.00000000675209</v>
      </c>
    </row>
    <row r="1056" spans="1:4" x14ac:dyDescent="0.2">
      <c r="A1056" s="1" t="s">
        <v>13319</v>
      </c>
      <c r="B1056" s="2">
        <f>_xlfn.MAXIFS(Events!$W$2:$W$10081,Events!$B$2:$B$10081,A1056)</f>
        <v>46191.728472222225</v>
      </c>
      <c r="C1056" s="2">
        <f>_xlfn.MAXIFS(Events!$X$2:$X$10081,Events!$B$2:$B$10081,A1056)</f>
        <v>46191.806944444441</v>
      </c>
      <c r="D1056">
        <f t="shared" si="16"/>
        <v>112.99999999115244</v>
      </c>
    </row>
    <row r="1057" spans="1:4" x14ac:dyDescent="0.2">
      <c r="A1057" s="1" t="s">
        <v>13333</v>
      </c>
      <c r="B1057" s="2">
        <f>_xlfn.MAXIFS(Events!$W$2:$W$10081,Events!$B$2:$B$10081,A1057)</f>
        <v>46191.678472222222</v>
      </c>
      <c r="C1057" s="2">
        <f>_xlfn.MAXIFS(Events!$X$2:$X$10081,Events!$B$2:$B$10081,A1057)</f>
        <v>46191.75</v>
      </c>
      <c r="D1057">
        <f t="shared" si="16"/>
        <v>103.00000000046566</v>
      </c>
    </row>
    <row r="1058" spans="1:4" x14ac:dyDescent="0.2">
      <c r="A1058" s="1" t="s">
        <v>13346</v>
      </c>
      <c r="B1058" s="2">
        <f>_xlfn.MAXIFS(Events!$W$2:$W$10081,Events!$B$2:$B$10081,A1058)</f>
        <v>46191.618055555555</v>
      </c>
      <c r="C1058" s="2">
        <f>_xlfn.MAXIFS(Events!$X$2:$X$10081,Events!$B$2:$B$10081,A1058)</f>
        <v>46191.695138888892</v>
      </c>
      <c r="D1058">
        <f t="shared" si="16"/>
        <v>111.00000000558794</v>
      </c>
    </row>
    <row r="1059" spans="1:4" x14ac:dyDescent="0.2">
      <c r="A1059" s="1" t="s">
        <v>13359</v>
      </c>
      <c r="B1059" s="2">
        <f>_xlfn.MAXIFS(Events!$W$2:$W$10081,Events!$B$2:$B$10081,A1059)</f>
        <v>46191.513888888891</v>
      </c>
      <c r="C1059" s="2">
        <f>_xlfn.MAXIFS(Events!$X$2:$X$10081,Events!$B$2:$B$10081,A1059)</f>
        <v>46191.589583333334</v>
      </c>
      <c r="D1059">
        <f t="shared" si="16"/>
        <v>108.99999999906868</v>
      </c>
    </row>
    <row r="1060" spans="1:4" x14ac:dyDescent="0.2">
      <c r="A1060" s="1" t="s">
        <v>13373</v>
      </c>
      <c r="B1060" s="2">
        <f>_xlfn.MAXIFS(Events!$W$2:$W$10081,Events!$B$2:$B$10081,A1060)</f>
        <v>46191.506944444445</v>
      </c>
      <c r="C1060" s="2">
        <f>_xlfn.MAXIFS(Events!$X$2:$X$10081,Events!$B$2:$B$10081,A1060)</f>
        <v>46191.581250000003</v>
      </c>
      <c r="D1060">
        <f t="shared" si="16"/>
        <v>107.0000000030268</v>
      </c>
    </row>
    <row r="1061" spans="1:4" x14ac:dyDescent="0.2">
      <c r="A1061" s="1" t="s">
        <v>13386</v>
      </c>
      <c r="B1061" s="2">
        <f>_xlfn.MAXIFS(Events!$W$2:$W$10081,Events!$B$2:$B$10081,A1061)</f>
        <v>46191.606249999997</v>
      </c>
      <c r="C1061" s="2">
        <f>_xlfn.MAXIFS(Events!$X$2:$X$10081,Events!$B$2:$B$10081,A1061)</f>
        <v>46191.690972222219</v>
      </c>
      <c r="D1061">
        <f t="shared" si="16"/>
        <v>121.99999999953434</v>
      </c>
    </row>
    <row r="1062" spans="1:4" x14ac:dyDescent="0.2">
      <c r="A1062" s="1" t="s">
        <v>13400</v>
      </c>
      <c r="B1062" s="2">
        <f>_xlfn.MAXIFS(Events!$W$2:$W$10081,Events!$B$2:$B$10081,A1062)</f>
        <v>46191.643750000003</v>
      </c>
      <c r="C1062" s="2">
        <f>_xlfn.MAXIFS(Events!$X$2:$X$10081,Events!$B$2:$B$10081,A1062)</f>
        <v>46191.724305555559</v>
      </c>
      <c r="D1062">
        <f t="shared" si="16"/>
        <v>116.00000000093132</v>
      </c>
    </row>
    <row r="1063" spans="1:4" x14ac:dyDescent="0.2">
      <c r="A1063" s="1" t="s">
        <v>13414</v>
      </c>
      <c r="B1063" s="2">
        <f>_xlfn.MAXIFS(Events!$W$2:$W$10081,Events!$B$2:$B$10081,A1063)</f>
        <v>46191.648611111108</v>
      </c>
      <c r="C1063" s="2">
        <f>_xlfn.MAXIFS(Events!$X$2:$X$10081,Events!$B$2:$B$10081,A1063)</f>
        <v>46191.734027777777</v>
      </c>
      <c r="D1063">
        <f t="shared" si="16"/>
        <v>123.00000000279397</v>
      </c>
    </row>
    <row r="1064" spans="1:4" x14ac:dyDescent="0.2">
      <c r="A1064" s="1" t="s">
        <v>13428</v>
      </c>
      <c r="B1064" s="2">
        <f>_xlfn.MAXIFS(Events!$W$2:$W$10081,Events!$B$2:$B$10081,A1064)</f>
        <v>46191.63958333333</v>
      </c>
      <c r="C1064" s="2">
        <f>_xlfn.MAXIFS(Events!$X$2:$X$10081,Events!$B$2:$B$10081,A1064)</f>
        <v>46191.720833333333</v>
      </c>
      <c r="D1064">
        <f t="shared" si="16"/>
        <v>117.00000000419095</v>
      </c>
    </row>
    <row r="1065" spans="1:4" x14ac:dyDescent="0.2">
      <c r="A1065" s="1" t="s">
        <v>13441</v>
      </c>
      <c r="B1065" s="2">
        <f>_xlfn.MAXIFS(Events!$W$2:$W$10081,Events!$B$2:$B$10081,A1065)</f>
        <v>46191.613888888889</v>
      </c>
      <c r="C1065" s="2">
        <f>_xlfn.MAXIFS(Events!$X$2:$X$10081,Events!$B$2:$B$10081,A1065)</f>
        <v>46191.695138888892</v>
      </c>
      <c r="D1065">
        <f t="shared" si="16"/>
        <v>117.00000000419095</v>
      </c>
    </row>
    <row r="1066" spans="1:4" x14ac:dyDescent="0.2">
      <c r="A1066" s="1" t="s">
        <v>13453</v>
      </c>
      <c r="B1066" s="2">
        <f>_xlfn.MAXIFS(Events!$W$2:$W$10081,Events!$B$2:$B$10081,A1066)</f>
        <v>46191.572916666664</v>
      </c>
      <c r="C1066" s="2">
        <f>_xlfn.MAXIFS(Events!$X$2:$X$10081,Events!$B$2:$B$10081,A1066)</f>
        <v>46191.648611111108</v>
      </c>
      <c r="D1066">
        <f t="shared" si="16"/>
        <v>108.99999999906868</v>
      </c>
    </row>
    <row r="1067" spans="1:4" x14ac:dyDescent="0.2">
      <c r="A1067" s="1" t="s">
        <v>13466</v>
      </c>
      <c r="B1067" s="2">
        <f>_xlfn.MAXIFS(Events!$W$2:$W$10081,Events!$B$2:$B$10081,A1067)</f>
        <v>46191.65</v>
      </c>
      <c r="C1067" s="2">
        <f>_xlfn.MAXIFS(Events!$X$2:$X$10081,Events!$B$2:$B$10081,A1067)</f>
        <v>46191.732638888891</v>
      </c>
      <c r="D1067">
        <f t="shared" si="16"/>
        <v>119.00000000023283</v>
      </c>
    </row>
    <row r="1068" spans="1:4" x14ac:dyDescent="0.2">
      <c r="A1068" s="1" t="s">
        <v>13474</v>
      </c>
      <c r="B1068" s="2">
        <f>_xlfn.MAXIFS(Events!$W$2:$W$10081,Events!$B$2:$B$10081,A1068)</f>
        <v>46191.624305555553</v>
      </c>
      <c r="C1068" s="2">
        <f>_xlfn.MAXIFS(Events!$X$2:$X$10081,Events!$B$2:$B$10081,A1068)</f>
        <v>46191.702777777777</v>
      </c>
      <c r="D1068">
        <f t="shared" si="16"/>
        <v>113.00000000162981</v>
      </c>
    </row>
    <row r="1069" spans="1:4" x14ac:dyDescent="0.2">
      <c r="A1069" s="1" t="s">
        <v>13487</v>
      </c>
      <c r="B1069" s="2">
        <f>_xlfn.MAXIFS(Events!$W$2:$W$10081,Events!$B$2:$B$10081,A1069)</f>
        <v>46191.620833333334</v>
      </c>
      <c r="C1069" s="2">
        <f>_xlfn.MAXIFS(Events!$X$2:$X$10081,Events!$B$2:$B$10081,A1069)</f>
        <v>46191.696527777778</v>
      </c>
      <c r="D1069">
        <f t="shared" si="16"/>
        <v>108.99999999906868</v>
      </c>
    </row>
    <row r="1070" spans="1:4" x14ac:dyDescent="0.2">
      <c r="A1070" s="1" t="s">
        <v>13501</v>
      </c>
      <c r="B1070" s="2">
        <f>_xlfn.MAXIFS(Events!$W$2:$W$10081,Events!$B$2:$B$10081,A1070)</f>
        <v>46191.527083333334</v>
      </c>
      <c r="C1070" s="2">
        <f>_xlfn.MAXIFS(Events!$X$2:$X$10081,Events!$B$2:$B$10081,A1070)</f>
        <v>46191.609027777777</v>
      </c>
      <c r="D1070">
        <f t="shared" si="16"/>
        <v>117.9999999969732</v>
      </c>
    </row>
    <row r="1071" spans="1:4" x14ac:dyDescent="0.2">
      <c r="A1071" s="1" t="s">
        <v>13514</v>
      </c>
      <c r="B1071" s="2">
        <f>_xlfn.MAXIFS(Events!$W$2:$W$10081,Events!$B$2:$B$10081,A1071)</f>
        <v>46191.540972222225</v>
      </c>
      <c r="C1071" s="2">
        <f>_xlfn.MAXIFS(Events!$X$2:$X$10081,Events!$B$2:$B$10081,A1071)</f>
        <v>46191.62222222222</v>
      </c>
      <c r="D1071">
        <f t="shared" si="16"/>
        <v>116.99999999371357</v>
      </c>
    </row>
    <row r="1072" spans="1:4" x14ac:dyDescent="0.2">
      <c r="A1072" s="1" t="s">
        <v>13527</v>
      </c>
      <c r="B1072" s="2">
        <f>_xlfn.MAXIFS(Events!$W$2:$W$10081,Events!$B$2:$B$10081,A1072)</f>
        <v>46191.680555555555</v>
      </c>
      <c r="C1072" s="2">
        <f>_xlfn.MAXIFS(Events!$X$2:$X$10081,Events!$B$2:$B$10081,A1072)</f>
        <v>46191.756944444445</v>
      </c>
      <c r="D1072">
        <f t="shared" si="16"/>
        <v>110.00000000232831</v>
      </c>
    </row>
    <row r="1073" spans="1:4" x14ac:dyDescent="0.2">
      <c r="A1073" s="1" t="s">
        <v>13540</v>
      </c>
      <c r="B1073" s="2">
        <f>_xlfn.MAXIFS(Events!$W$2:$W$10081,Events!$B$2:$B$10081,A1073)</f>
        <v>46191.63958333333</v>
      </c>
      <c r="C1073" s="2">
        <f>_xlfn.MAXIFS(Events!$X$2:$X$10081,Events!$B$2:$B$10081,A1073)</f>
        <v>46191.711111111108</v>
      </c>
      <c r="D1073">
        <f t="shared" si="16"/>
        <v>103.00000000046566</v>
      </c>
    </row>
    <row r="1074" spans="1:4" x14ac:dyDescent="0.2">
      <c r="A1074" s="1" t="s">
        <v>13548</v>
      </c>
      <c r="B1074" s="2">
        <f>_xlfn.MAXIFS(Events!$W$2:$W$10081,Events!$B$2:$B$10081,A1074)</f>
        <v>46191.62222222222</v>
      </c>
      <c r="C1074" s="2">
        <f>_xlfn.MAXIFS(Events!$X$2:$X$10081,Events!$B$2:$B$10081,A1074)</f>
        <v>46191.701388888891</v>
      </c>
      <c r="D1074">
        <f t="shared" si="16"/>
        <v>114.00000000488944</v>
      </c>
    </row>
    <row r="1075" spans="1:4" x14ac:dyDescent="0.2">
      <c r="A1075" s="1" t="s">
        <v>13558</v>
      </c>
      <c r="B1075" s="2">
        <f>_xlfn.MAXIFS(Events!$W$2:$W$10081,Events!$B$2:$B$10081,A1075)</f>
        <v>46191.539583333331</v>
      </c>
      <c r="C1075" s="2">
        <f>_xlfn.MAXIFS(Events!$X$2:$X$10081,Events!$B$2:$B$10081,A1075)</f>
        <v>46191.615972222222</v>
      </c>
      <c r="D1075">
        <f t="shared" si="16"/>
        <v>110.00000000232831</v>
      </c>
    </row>
    <row r="1076" spans="1:4" x14ac:dyDescent="0.2">
      <c r="A1076" s="1" t="s">
        <v>13570</v>
      </c>
      <c r="B1076" s="2">
        <f>_xlfn.MAXIFS(Events!$W$2:$W$10081,Events!$B$2:$B$10081,A1076)</f>
        <v>46191.678472222222</v>
      </c>
      <c r="C1076" s="2">
        <f>_xlfn.MAXIFS(Events!$X$2:$X$10081,Events!$B$2:$B$10081,A1076)</f>
        <v>46191.757638888892</v>
      </c>
      <c r="D1076">
        <f t="shared" si="16"/>
        <v>114.00000000488944</v>
      </c>
    </row>
    <row r="1077" spans="1:4" x14ac:dyDescent="0.2">
      <c r="A1077" s="1" t="s">
        <v>13579</v>
      </c>
      <c r="B1077" s="2">
        <f>_xlfn.MAXIFS(Events!$W$2:$W$10081,Events!$B$2:$B$10081,A1077)</f>
        <v>46191.722916666666</v>
      </c>
      <c r="C1077" s="2">
        <f>_xlfn.MAXIFS(Events!$X$2:$X$10081,Events!$B$2:$B$10081,A1077)</f>
        <v>46191.806250000001</v>
      </c>
      <c r="D1077">
        <f t="shared" si="16"/>
        <v>120.00000000349246</v>
      </c>
    </row>
    <row r="1078" spans="1:4" x14ac:dyDescent="0.2">
      <c r="A1078" s="1" t="s">
        <v>13592</v>
      </c>
      <c r="B1078" s="2">
        <f>_xlfn.MAXIFS(Events!$W$2:$W$10081,Events!$B$2:$B$10081,A1078)</f>
        <v>46191.59375</v>
      </c>
      <c r="C1078" s="2">
        <f>_xlfn.MAXIFS(Events!$X$2:$X$10081,Events!$B$2:$B$10081,A1078)</f>
        <v>46191.670138888891</v>
      </c>
      <c r="D1078">
        <f t="shared" si="16"/>
        <v>110.00000000232831</v>
      </c>
    </row>
    <row r="1079" spans="1:4" x14ac:dyDescent="0.2">
      <c r="A1079" s="1" t="s">
        <v>13605</v>
      </c>
      <c r="B1079" s="2">
        <f>_xlfn.MAXIFS(Events!$W$2:$W$10081,Events!$B$2:$B$10081,A1079)</f>
        <v>46191.660416666666</v>
      </c>
      <c r="C1079" s="2">
        <f>_xlfn.MAXIFS(Events!$X$2:$X$10081,Events!$B$2:$B$10081,A1079)</f>
        <v>46191.742361111108</v>
      </c>
      <c r="D1079">
        <f t="shared" si="16"/>
        <v>117.9999999969732</v>
      </c>
    </row>
    <row r="1080" spans="1:4" x14ac:dyDescent="0.2">
      <c r="A1080" s="1" t="s">
        <v>13616</v>
      </c>
      <c r="B1080" s="2">
        <f>_xlfn.MAXIFS(Events!$W$2:$W$10081,Events!$B$2:$B$10081,A1080)</f>
        <v>46191.56527777778</v>
      </c>
      <c r="C1080" s="2">
        <f>_xlfn.MAXIFS(Events!$X$2:$X$10081,Events!$B$2:$B$10081,A1080)</f>
        <v>46191.647916666669</v>
      </c>
      <c r="D1080">
        <f t="shared" si="16"/>
        <v>119.00000000023283</v>
      </c>
    </row>
    <row r="1081" spans="1:4" x14ac:dyDescent="0.2">
      <c r="A1081" s="1" t="s">
        <v>13628</v>
      </c>
      <c r="B1081" s="2">
        <f>_xlfn.MAXIFS(Events!$W$2:$W$10081,Events!$B$2:$B$10081,A1081)</f>
        <v>46191.504166666666</v>
      </c>
      <c r="C1081" s="2">
        <f>_xlfn.MAXIFS(Events!$X$2:$X$10081,Events!$B$2:$B$10081,A1081)</f>
        <v>46191.588194444441</v>
      </c>
      <c r="D1081">
        <f t="shared" si="16"/>
        <v>120.99999999627471</v>
      </c>
    </row>
    <row r="1082" spans="1:4" x14ac:dyDescent="0.2">
      <c r="A1082" s="1" t="s">
        <v>13640</v>
      </c>
      <c r="B1082" s="2">
        <f>_xlfn.MAXIFS(Events!$W$2:$W$10081,Events!$B$2:$B$10081,A1082)</f>
        <v>46191.726388888892</v>
      </c>
      <c r="C1082" s="2">
        <f>_xlfn.MAXIFS(Events!$X$2:$X$10081,Events!$B$2:$B$10081,A1082)</f>
        <v>46191.814583333333</v>
      </c>
      <c r="D1082">
        <f t="shared" si="16"/>
        <v>126.99999999487773</v>
      </c>
    </row>
    <row r="1083" spans="1:4" x14ac:dyDescent="0.2">
      <c r="A1083" s="1" t="s">
        <v>13654</v>
      </c>
      <c r="B1083" s="2">
        <f>_xlfn.MAXIFS(Events!$W$2:$W$10081,Events!$B$2:$B$10081,A1083)</f>
        <v>46191.521527777775</v>
      </c>
      <c r="C1083" s="2">
        <f>_xlfn.MAXIFS(Events!$X$2:$X$10081,Events!$B$2:$B$10081,A1083)</f>
        <v>46191.601388888892</v>
      </c>
      <c r="D1083">
        <f t="shared" si="16"/>
        <v>115.00000000814907</v>
      </c>
    </row>
    <row r="1084" spans="1:4" x14ac:dyDescent="0.2">
      <c r="A1084" s="1" t="s">
        <v>13665</v>
      </c>
      <c r="B1084" s="2">
        <f>_xlfn.MAXIFS(Events!$W$2:$W$10081,Events!$B$2:$B$10081,A1084)</f>
        <v>46191.527083333334</v>
      </c>
      <c r="C1084" s="2">
        <f>_xlfn.MAXIFS(Events!$X$2:$X$10081,Events!$B$2:$B$10081,A1084)</f>
        <v>46191.611805555556</v>
      </c>
      <c r="D1084">
        <f t="shared" si="16"/>
        <v>121.99999999953434</v>
      </c>
    </row>
    <row r="1085" spans="1:4" x14ac:dyDescent="0.2">
      <c r="A1085" s="1" t="s">
        <v>13678</v>
      </c>
      <c r="B1085" s="2">
        <f>_xlfn.MAXIFS(Events!$W$2:$W$10081,Events!$B$2:$B$10081,A1085)</f>
        <v>46192.259722222225</v>
      </c>
      <c r="C1085" s="2">
        <f>_xlfn.MAXIFS(Events!$X$2:$X$10081,Events!$B$2:$B$10081,A1085)</f>
        <v>46192.327777777777</v>
      </c>
      <c r="D1085">
        <f t="shared" si="16"/>
        <v>97.999999994644895</v>
      </c>
    </row>
    <row r="1086" spans="1:4" x14ac:dyDescent="0.2">
      <c r="A1086" s="1" t="s">
        <v>13692</v>
      </c>
      <c r="B1086" s="2">
        <f>_xlfn.MAXIFS(Events!$W$2:$W$10081,Events!$B$2:$B$10081,A1086)</f>
        <v>46192.254166666666</v>
      </c>
      <c r="C1086" s="2">
        <f>_xlfn.MAXIFS(Events!$X$2:$X$10081,Events!$B$2:$B$10081,A1086)</f>
        <v>46192.322916666664</v>
      </c>
      <c r="D1086">
        <f t="shared" si="16"/>
        <v>98.999999997904524</v>
      </c>
    </row>
    <row r="1087" spans="1:4" x14ac:dyDescent="0.2">
      <c r="A1087" s="1" t="s">
        <v>13706</v>
      </c>
      <c r="B1087" s="2">
        <f>_xlfn.MAXIFS(Events!$W$2:$W$10081,Events!$B$2:$B$10081,A1087)</f>
        <v>46192.445138888892</v>
      </c>
      <c r="C1087" s="2">
        <f>_xlfn.MAXIFS(Events!$X$2:$X$10081,Events!$B$2:$B$10081,A1087)</f>
        <v>46192.509027777778</v>
      </c>
      <c r="D1087">
        <f t="shared" si="16"/>
        <v>91.999999996041879</v>
      </c>
    </row>
    <row r="1088" spans="1:4" x14ac:dyDescent="0.2">
      <c r="A1088" s="1" t="s">
        <v>13720</v>
      </c>
      <c r="B1088" s="2">
        <f>_xlfn.MAXIFS(Events!$W$2:$W$10081,Events!$B$2:$B$10081,A1088)</f>
        <v>46192.429166666669</v>
      </c>
      <c r="C1088" s="2">
        <f>_xlfn.MAXIFS(Events!$X$2:$X$10081,Events!$B$2:$B$10081,A1088)</f>
        <v>46192.488194444442</v>
      </c>
      <c r="D1088">
        <f t="shared" si="16"/>
        <v>84.999999994179234</v>
      </c>
    </row>
    <row r="1089" spans="1:4" x14ac:dyDescent="0.2">
      <c r="A1089" s="1" t="s">
        <v>13734</v>
      </c>
      <c r="B1089" s="2">
        <f>_xlfn.MAXIFS(Events!$W$2:$W$10081,Events!$B$2:$B$10081,A1089)</f>
        <v>46192.397916666669</v>
      </c>
      <c r="C1089" s="2">
        <f>_xlfn.MAXIFS(Events!$X$2:$X$10081,Events!$B$2:$B$10081,A1089)</f>
        <v>46192.469444444447</v>
      </c>
      <c r="D1089">
        <f t="shared" si="16"/>
        <v>103.00000000046566</v>
      </c>
    </row>
    <row r="1090" spans="1:4" x14ac:dyDescent="0.2">
      <c r="A1090" s="1" t="s">
        <v>13747</v>
      </c>
      <c r="B1090" s="2">
        <f>_xlfn.MAXIFS(Events!$W$2:$W$10081,Events!$B$2:$B$10081,A1090)</f>
        <v>46192.256944444445</v>
      </c>
      <c r="C1090" s="2">
        <f>_xlfn.MAXIFS(Events!$X$2:$X$10081,Events!$B$2:$B$10081,A1090)</f>
        <v>46192.324305555558</v>
      </c>
      <c r="D1090">
        <f t="shared" si="16"/>
        <v>97.000000001862645</v>
      </c>
    </row>
    <row r="1091" spans="1:4" x14ac:dyDescent="0.2">
      <c r="A1091" s="1" t="s">
        <v>13761</v>
      </c>
      <c r="B1091" s="2">
        <f>_xlfn.MAXIFS(Events!$W$2:$W$10081,Events!$B$2:$B$10081,A1091)</f>
        <v>46192.440972222219</v>
      </c>
      <c r="C1091" s="2">
        <f>_xlfn.MAXIFS(Events!$X$2:$X$10081,Events!$B$2:$B$10081,A1091)</f>
        <v>46192.504861111112</v>
      </c>
      <c r="D1091">
        <f t="shared" si="16"/>
        <v>92.000000006519258</v>
      </c>
    </row>
    <row r="1092" spans="1:4" x14ac:dyDescent="0.2">
      <c r="A1092" s="1" t="s">
        <v>13774</v>
      </c>
      <c r="B1092" s="2">
        <f>_xlfn.MAXIFS(Events!$W$2:$W$10081,Events!$B$2:$B$10081,A1092)</f>
        <v>46192.388888888891</v>
      </c>
      <c r="C1092" s="2">
        <f>_xlfn.MAXIFS(Events!$X$2:$X$10081,Events!$B$2:$B$10081,A1092)</f>
        <v>46192.45208333333</v>
      </c>
      <c r="D1092">
        <f t="shared" si="16"/>
        <v>90.99999999278225</v>
      </c>
    </row>
    <row r="1093" spans="1:4" x14ac:dyDescent="0.2">
      <c r="A1093" s="1" t="s">
        <v>13786</v>
      </c>
      <c r="B1093" s="2">
        <f>_xlfn.MAXIFS(Events!$W$2:$W$10081,Events!$B$2:$B$10081,A1093)</f>
        <v>46192.356249999997</v>
      </c>
      <c r="C1093" s="2">
        <f>_xlfn.MAXIFS(Events!$X$2:$X$10081,Events!$B$2:$B$10081,A1093)</f>
        <v>46192.424305555556</v>
      </c>
      <c r="D1093">
        <f t="shared" ref="D1093:D1156" si="17">(C1093-B1093)*1440</f>
        <v>98.000000005122274</v>
      </c>
    </row>
    <row r="1094" spans="1:4" x14ac:dyDescent="0.2">
      <c r="A1094" s="1" t="s">
        <v>13799</v>
      </c>
      <c r="B1094" s="2">
        <f>_xlfn.MAXIFS(Events!$W$2:$W$10081,Events!$B$2:$B$10081,A1094)</f>
        <v>46192.35</v>
      </c>
      <c r="C1094" s="2">
        <f>_xlfn.MAXIFS(Events!$X$2:$X$10081,Events!$B$2:$B$10081,A1094)</f>
        <v>46192.418055555558</v>
      </c>
      <c r="D1094">
        <f t="shared" si="17"/>
        <v>98.000000005122274</v>
      </c>
    </row>
    <row r="1095" spans="1:4" x14ac:dyDescent="0.2">
      <c r="A1095" s="1" t="s">
        <v>13812</v>
      </c>
      <c r="B1095" s="2">
        <f>_xlfn.MAXIFS(Events!$W$2:$W$10081,Events!$B$2:$B$10081,A1095)</f>
        <v>46192.274305555555</v>
      </c>
      <c r="C1095" s="2">
        <f>_xlfn.MAXIFS(Events!$X$2:$X$10081,Events!$B$2:$B$10081,A1095)</f>
        <v>46192.34097222222</v>
      </c>
      <c r="D1095">
        <f t="shared" si="17"/>
        <v>95.999999998603016</v>
      </c>
    </row>
    <row r="1096" spans="1:4" x14ac:dyDescent="0.2">
      <c r="A1096" s="1" t="s">
        <v>13824</v>
      </c>
      <c r="B1096" s="2">
        <f>_xlfn.MAXIFS(Events!$W$2:$W$10081,Events!$B$2:$B$10081,A1096)</f>
        <v>46192.392361111109</v>
      </c>
      <c r="C1096" s="2">
        <f>_xlfn.MAXIFS(Events!$X$2:$X$10081,Events!$B$2:$B$10081,A1096)</f>
        <v>46192.464583333334</v>
      </c>
      <c r="D1096">
        <f t="shared" si="17"/>
        <v>104.00000000372529</v>
      </c>
    </row>
    <row r="1097" spans="1:4" x14ac:dyDescent="0.2">
      <c r="A1097" s="1" t="s">
        <v>13838</v>
      </c>
      <c r="B1097" s="2">
        <f>_xlfn.MAXIFS(Events!$W$2:$W$10081,Events!$B$2:$B$10081,A1097)</f>
        <v>46192.459722222222</v>
      </c>
      <c r="C1097" s="2">
        <f>_xlfn.MAXIFS(Events!$X$2:$X$10081,Events!$B$2:$B$10081,A1097)</f>
        <v>46192.527777777781</v>
      </c>
      <c r="D1097">
        <f t="shared" si="17"/>
        <v>98.000000005122274</v>
      </c>
    </row>
    <row r="1098" spans="1:4" x14ac:dyDescent="0.2">
      <c r="A1098" s="1" t="s">
        <v>13851</v>
      </c>
      <c r="B1098" s="2">
        <f>_xlfn.MAXIFS(Events!$W$2:$W$10081,Events!$B$2:$B$10081,A1098)</f>
        <v>46192.427083333336</v>
      </c>
      <c r="C1098" s="2">
        <f>_xlfn.MAXIFS(Events!$X$2:$X$10081,Events!$B$2:$B$10081,A1098)</f>
        <v>46192.49722222222</v>
      </c>
      <c r="D1098">
        <f t="shared" si="17"/>
        <v>100.9999999939464</v>
      </c>
    </row>
    <row r="1099" spans="1:4" x14ac:dyDescent="0.2">
      <c r="A1099" s="1" t="s">
        <v>13864</v>
      </c>
      <c r="B1099" s="2">
        <f>_xlfn.MAXIFS(Events!$W$2:$W$10081,Events!$B$2:$B$10081,A1099)</f>
        <v>46192.395138888889</v>
      </c>
      <c r="C1099" s="2">
        <f>_xlfn.MAXIFS(Events!$X$2:$X$10081,Events!$B$2:$B$10081,A1099)</f>
        <v>46192.467361111114</v>
      </c>
      <c r="D1099">
        <f t="shared" si="17"/>
        <v>104.00000000372529</v>
      </c>
    </row>
    <row r="1100" spans="1:4" x14ac:dyDescent="0.2">
      <c r="A1100" s="1" t="s">
        <v>13874</v>
      </c>
      <c r="B1100" s="2">
        <f>_xlfn.MAXIFS(Events!$W$2:$W$10081,Events!$B$2:$B$10081,A1100)</f>
        <v>46192.257638888892</v>
      </c>
      <c r="C1100" s="2">
        <f>_xlfn.MAXIFS(Events!$X$2:$X$10081,Events!$B$2:$B$10081,A1100)</f>
        <v>46192.32916666667</v>
      </c>
      <c r="D1100">
        <f t="shared" si="17"/>
        <v>103.00000000046566</v>
      </c>
    </row>
    <row r="1101" spans="1:4" x14ac:dyDescent="0.2">
      <c r="A1101" s="1" t="s">
        <v>13887</v>
      </c>
      <c r="B1101" s="2">
        <f>_xlfn.MAXIFS(Events!$W$2:$W$10081,Events!$B$2:$B$10081,A1101)</f>
        <v>46192.28402777778</v>
      </c>
      <c r="C1101" s="2">
        <f>_xlfn.MAXIFS(Events!$X$2:$X$10081,Events!$B$2:$B$10081,A1101)</f>
        <v>46192.352777777778</v>
      </c>
      <c r="D1101">
        <f t="shared" si="17"/>
        <v>98.999999997904524</v>
      </c>
    </row>
    <row r="1102" spans="1:4" x14ac:dyDescent="0.2">
      <c r="A1102" s="1" t="s">
        <v>13899</v>
      </c>
      <c r="B1102" s="2">
        <f>_xlfn.MAXIFS(Events!$W$2:$W$10081,Events!$B$2:$B$10081,A1102)</f>
        <v>46192.316666666666</v>
      </c>
      <c r="C1102" s="2">
        <f>_xlfn.MAXIFS(Events!$X$2:$X$10081,Events!$B$2:$B$10081,A1102)</f>
        <v>46192.390972222223</v>
      </c>
      <c r="D1102">
        <f t="shared" si="17"/>
        <v>107.0000000030268</v>
      </c>
    </row>
    <row r="1103" spans="1:4" x14ac:dyDescent="0.2">
      <c r="A1103" s="1" t="s">
        <v>13913</v>
      </c>
      <c r="B1103" s="2">
        <f>_xlfn.MAXIFS(Events!$W$2:$W$10081,Events!$B$2:$B$10081,A1103)</f>
        <v>46192.3</v>
      </c>
      <c r="C1103" s="2">
        <f>_xlfn.MAXIFS(Events!$X$2:$X$10081,Events!$B$2:$B$10081,A1103)</f>
        <v>46192.367361111108</v>
      </c>
      <c r="D1103">
        <f t="shared" si="17"/>
        <v>96.999999991385266</v>
      </c>
    </row>
    <row r="1104" spans="1:4" x14ac:dyDescent="0.2">
      <c r="A1104" s="1" t="s">
        <v>13925</v>
      </c>
      <c r="B1104" s="2">
        <f>_xlfn.MAXIFS(Events!$W$2:$W$10081,Events!$B$2:$B$10081,A1104)</f>
        <v>46192.337500000001</v>
      </c>
      <c r="C1104" s="2">
        <f>_xlfn.MAXIFS(Events!$X$2:$X$10081,Events!$B$2:$B$10081,A1104)</f>
        <v>46192.404861111114</v>
      </c>
      <c r="D1104">
        <f t="shared" si="17"/>
        <v>97.000000001862645</v>
      </c>
    </row>
    <row r="1105" spans="1:4" x14ac:dyDescent="0.2">
      <c r="A1105" s="1" t="s">
        <v>13936</v>
      </c>
      <c r="B1105" s="2">
        <f>_xlfn.MAXIFS(Events!$W$2:$W$10081,Events!$B$2:$B$10081,A1105)</f>
        <v>46192.378472222219</v>
      </c>
      <c r="C1105" s="2">
        <f>_xlfn.MAXIFS(Events!$X$2:$X$10081,Events!$B$2:$B$10081,A1105)</f>
        <v>46192.443055555559</v>
      </c>
      <c r="D1105">
        <f t="shared" si="17"/>
        <v>93.000000009778887</v>
      </c>
    </row>
    <row r="1106" spans="1:4" x14ac:dyDescent="0.2">
      <c r="A1106" s="1" t="s">
        <v>13949</v>
      </c>
      <c r="B1106" s="2">
        <f>_xlfn.MAXIFS(Events!$W$2:$W$10081,Events!$B$2:$B$10081,A1106)</f>
        <v>46192.325694444444</v>
      </c>
      <c r="C1106" s="2">
        <f>_xlfn.MAXIFS(Events!$X$2:$X$10081,Events!$B$2:$B$10081,A1106)</f>
        <v>46192.397916666669</v>
      </c>
      <c r="D1106">
        <f t="shared" si="17"/>
        <v>104.00000000372529</v>
      </c>
    </row>
    <row r="1107" spans="1:4" x14ac:dyDescent="0.2">
      <c r="A1107" s="1" t="s">
        <v>13962</v>
      </c>
      <c r="B1107" s="2">
        <f>_xlfn.MAXIFS(Events!$W$2:$W$10081,Events!$B$2:$B$10081,A1107)</f>
        <v>46192.271527777775</v>
      </c>
      <c r="C1107" s="2">
        <f>_xlfn.MAXIFS(Events!$X$2:$X$10081,Events!$B$2:$B$10081,A1107)</f>
        <v>46192.349305555559</v>
      </c>
      <c r="D1107">
        <f t="shared" si="17"/>
        <v>112.00000000884756</v>
      </c>
    </row>
    <row r="1108" spans="1:4" x14ac:dyDescent="0.2">
      <c r="A1108" s="1" t="s">
        <v>13975</v>
      </c>
      <c r="B1108" s="2">
        <f>_xlfn.MAXIFS(Events!$W$2:$W$10081,Events!$B$2:$B$10081,A1108)</f>
        <v>46192.273611111108</v>
      </c>
      <c r="C1108" s="2">
        <f>_xlfn.MAXIFS(Events!$X$2:$X$10081,Events!$B$2:$B$10081,A1108)</f>
        <v>46192.345138888886</v>
      </c>
      <c r="D1108">
        <f t="shared" si="17"/>
        <v>103.00000000046566</v>
      </c>
    </row>
    <row r="1109" spans="1:4" x14ac:dyDescent="0.2">
      <c r="A1109" s="1" t="s">
        <v>13987</v>
      </c>
      <c r="B1109" s="2">
        <f>_xlfn.MAXIFS(Events!$W$2:$W$10081,Events!$B$2:$B$10081,A1109)</f>
        <v>46192.352777777778</v>
      </c>
      <c r="C1109" s="2">
        <f>_xlfn.MAXIFS(Events!$X$2:$X$10081,Events!$B$2:$B$10081,A1109)</f>
        <v>46192.423611111109</v>
      </c>
      <c r="D1109">
        <f t="shared" si="17"/>
        <v>101.99999999720603</v>
      </c>
    </row>
    <row r="1110" spans="1:4" x14ac:dyDescent="0.2">
      <c r="A1110" s="1" t="s">
        <v>13999</v>
      </c>
      <c r="B1110" s="2">
        <f>_xlfn.MAXIFS(Events!$W$2:$W$10081,Events!$B$2:$B$10081,A1110)</f>
        <v>46192.468055555553</v>
      </c>
      <c r="C1110" s="2">
        <f>_xlfn.MAXIFS(Events!$X$2:$X$10081,Events!$B$2:$B$10081,A1110)</f>
        <v>46192.53402777778</v>
      </c>
      <c r="D1110">
        <f t="shared" si="17"/>
        <v>95.000000005820766</v>
      </c>
    </row>
    <row r="1111" spans="1:4" x14ac:dyDescent="0.2">
      <c r="A1111" s="1" t="s">
        <v>14012</v>
      </c>
      <c r="B1111" s="2">
        <f>_xlfn.MAXIFS(Events!$W$2:$W$10081,Events!$B$2:$B$10081,A1111)</f>
        <v>46192.300694444442</v>
      </c>
      <c r="C1111" s="2">
        <f>_xlfn.MAXIFS(Events!$X$2:$X$10081,Events!$B$2:$B$10081,A1111)</f>
        <v>46192.373611111114</v>
      </c>
      <c r="D1111">
        <f t="shared" si="17"/>
        <v>105.00000000698492</v>
      </c>
    </row>
    <row r="1112" spans="1:4" x14ac:dyDescent="0.2">
      <c r="A1112" s="1" t="s">
        <v>14022</v>
      </c>
      <c r="B1112" s="2">
        <f>_xlfn.MAXIFS(Events!$W$2:$W$10081,Events!$B$2:$B$10081,A1112)</f>
        <v>46192.319444444445</v>
      </c>
      <c r="C1112" s="2">
        <f>_xlfn.MAXIFS(Events!$X$2:$X$10081,Events!$B$2:$B$10081,A1112)</f>
        <v>46192.384722222225</v>
      </c>
      <c r="D1112">
        <f t="shared" si="17"/>
        <v>94.000000002561137</v>
      </c>
    </row>
    <row r="1113" spans="1:4" x14ac:dyDescent="0.2">
      <c r="A1113" s="1" t="s">
        <v>14031</v>
      </c>
      <c r="B1113" s="2">
        <f>_xlfn.MAXIFS(Events!$W$2:$W$10081,Events!$B$2:$B$10081,A1113)</f>
        <v>46192.344444444447</v>
      </c>
      <c r="C1113" s="2">
        <f>_xlfn.MAXIFS(Events!$X$2:$X$10081,Events!$B$2:$B$10081,A1113)</f>
        <v>46192.417361111111</v>
      </c>
      <c r="D1113">
        <f t="shared" si="17"/>
        <v>104.99999999650754</v>
      </c>
    </row>
    <row r="1114" spans="1:4" x14ac:dyDescent="0.2">
      <c r="A1114" s="1" t="s">
        <v>14044</v>
      </c>
      <c r="B1114" s="2">
        <f>_xlfn.MAXIFS(Events!$W$2:$W$10081,Events!$B$2:$B$10081,A1114)</f>
        <v>46192.265277777777</v>
      </c>
      <c r="C1114" s="2">
        <f>_xlfn.MAXIFS(Events!$X$2:$X$10081,Events!$B$2:$B$10081,A1114)</f>
        <v>46192.336805555555</v>
      </c>
      <c r="D1114">
        <f t="shared" si="17"/>
        <v>103.00000000046566</v>
      </c>
    </row>
    <row r="1115" spans="1:4" x14ac:dyDescent="0.2">
      <c r="A1115" s="1" t="s">
        <v>14053</v>
      </c>
      <c r="B1115" s="2">
        <f>_xlfn.MAXIFS(Events!$W$2:$W$10081,Events!$B$2:$B$10081,A1115)</f>
        <v>46192.542361111111</v>
      </c>
      <c r="C1115" s="2">
        <f>_xlfn.MAXIFS(Events!$X$2:$X$10081,Events!$B$2:$B$10081,A1115)</f>
        <v>46192.620138888888</v>
      </c>
      <c r="D1115">
        <f t="shared" si="17"/>
        <v>111.99999999837019</v>
      </c>
    </row>
    <row r="1116" spans="1:4" x14ac:dyDescent="0.2">
      <c r="A1116" s="1" t="s">
        <v>14067</v>
      </c>
      <c r="B1116" s="2">
        <f>_xlfn.MAXIFS(Events!$W$2:$W$10081,Events!$B$2:$B$10081,A1116)</f>
        <v>46192.7</v>
      </c>
      <c r="C1116" s="2">
        <f>_xlfn.MAXIFS(Events!$X$2:$X$10081,Events!$B$2:$B$10081,A1116)</f>
        <v>46192.771527777775</v>
      </c>
      <c r="D1116">
        <f t="shared" si="17"/>
        <v>103.00000000046566</v>
      </c>
    </row>
    <row r="1117" spans="1:4" x14ac:dyDescent="0.2">
      <c r="A1117" s="1" t="s">
        <v>14082</v>
      </c>
      <c r="B1117" s="2">
        <f>_xlfn.MAXIFS(Events!$W$2:$W$10081,Events!$B$2:$B$10081,A1117)</f>
        <v>46192.579861111109</v>
      </c>
      <c r="C1117" s="2">
        <f>_xlfn.MAXIFS(Events!$X$2:$X$10081,Events!$B$2:$B$10081,A1117)</f>
        <v>46192.65625</v>
      </c>
      <c r="D1117">
        <f t="shared" si="17"/>
        <v>110.00000000232831</v>
      </c>
    </row>
    <row r="1118" spans="1:4" x14ac:dyDescent="0.2">
      <c r="A1118" s="1" t="s">
        <v>14096</v>
      </c>
      <c r="B1118" s="2">
        <f>_xlfn.MAXIFS(Events!$W$2:$W$10081,Events!$B$2:$B$10081,A1118)</f>
        <v>46192.583333333336</v>
      </c>
      <c r="C1118" s="2">
        <f>_xlfn.MAXIFS(Events!$X$2:$X$10081,Events!$B$2:$B$10081,A1118)</f>
        <v>46192.665277777778</v>
      </c>
      <c r="D1118">
        <f t="shared" si="17"/>
        <v>117.9999999969732</v>
      </c>
    </row>
    <row r="1119" spans="1:4" x14ac:dyDescent="0.2">
      <c r="A1119" s="1" t="s">
        <v>14110</v>
      </c>
      <c r="B1119" s="2">
        <f>_xlfn.MAXIFS(Events!$W$2:$W$10081,Events!$B$2:$B$10081,A1119)</f>
        <v>46192.518055555556</v>
      </c>
      <c r="C1119" s="2">
        <f>_xlfn.MAXIFS(Events!$X$2:$X$10081,Events!$B$2:$B$10081,A1119)</f>
        <v>46192.59375</v>
      </c>
      <c r="D1119">
        <f t="shared" si="17"/>
        <v>108.99999999906868</v>
      </c>
    </row>
    <row r="1120" spans="1:4" x14ac:dyDescent="0.2">
      <c r="A1120" s="1" t="s">
        <v>14124</v>
      </c>
      <c r="B1120" s="2">
        <f>_xlfn.MAXIFS(Events!$W$2:$W$10081,Events!$B$2:$B$10081,A1120)</f>
        <v>46192.643055555556</v>
      </c>
      <c r="C1120" s="2">
        <f>_xlfn.MAXIFS(Events!$X$2:$X$10081,Events!$B$2:$B$10081,A1120)</f>
        <v>46192.713194444441</v>
      </c>
      <c r="D1120">
        <f t="shared" si="17"/>
        <v>100.9999999939464</v>
      </c>
    </row>
    <row r="1121" spans="1:4" x14ac:dyDescent="0.2">
      <c r="A1121" s="1" t="s">
        <v>14137</v>
      </c>
      <c r="B1121" s="2">
        <f>_xlfn.MAXIFS(Events!$W$2:$W$10081,Events!$B$2:$B$10081,A1121)</f>
        <v>46192.533333333333</v>
      </c>
      <c r="C1121" s="2">
        <f>_xlfn.MAXIFS(Events!$X$2:$X$10081,Events!$B$2:$B$10081,A1121)</f>
        <v>46192.609722222223</v>
      </c>
      <c r="D1121">
        <f t="shared" si="17"/>
        <v>110.00000000232831</v>
      </c>
    </row>
    <row r="1122" spans="1:4" x14ac:dyDescent="0.2">
      <c r="A1122" s="1" t="s">
        <v>14150</v>
      </c>
      <c r="B1122" s="2">
        <f>_xlfn.MAXIFS(Events!$W$2:$W$10081,Events!$B$2:$B$10081,A1122)</f>
        <v>46192.65902777778</v>
      </c>
      <c r="C1122" s="2">
        <f>_xlfn.MAXIFS(Events!$X$2:$X$10081,Events!$B$2:$B$10081,A1122)</f>
        <v>46192.734027777777</v>
      </c>
      <c r="D1122">
        <f t="shared" si="17"/>
        <v>107.99999999580905</v>
      </c>
    </row>
    <row r="1123" spans="1:4" x14ac:dyDescent="0.2">
      <c r="A1123" s="1" t="s">
        <v>14164</v>
      </c>
      <c r="B1123" s="2">
        <f>_xlfn.MAXIFS(Events!$W$2:$W$10081,Events!$B$2:$B$10081,A1123)</f>
        <v>46192.521527777775</v>
      </c>
      <c r="C1123" s="2">
        <f>_xlfn.MAXIFS(Events!$X$2:$X$10081,Events!$B$2:$B$10081,A1123)</f>
        <v>46192.592361111114</v>
      </c>
      <c r="D1123">
        <f t="shared" si="17"/>
        <v>102.00000000768341</v>
      </c>
    </row>
    <row r="1124" spans="1:4" x14ac:dyDescent="0.2">
      <c r="A1124" s="1" t="s">
        <v>14177</v>
      </c>
      <c r="B1124" s="2">
        <f>_xlfn.MAXIFS(Events!$W$2:$W$10081,Events!$B$2:$B$10081,A1124)</f>
        <v>46192.725694444445</v>
      </c>
      <c r="C1124" s="2">
        <f>_xlfn.MAXIFS(Events!$X$2:$X$10081,Events!$B$2:$B$10081,A1124)</f>
        <v>46192.809027777781</v>
      </c>
      <c r="D1124">
        <f t="shared" si="17"/>
        <v>120.00000000349246</v>
      </c>
    </row>
    <row r="1125" spans="1:4" x14ac:dyDescent="0.2">
      <c r="A1125" s="1" t="s">
        <v>14191</v>
      </c>
      <c r="B1125" s="2">
        <f>_xlfn.MAXIFS(Events!$W$2:$W$10081,Events!$B$2:$B$10081,A1125)</f>
        <v>46192.619444444441</v>
      </c>
      <c r="C1125" s="2">
        <f>_xlfn.MAXIFS(Events!$X$2:$X$10081,Events!$B$2:$B$10081,A1125)</f>
        <v>46192.691666666666</v>
      </c>
      <c r="D1125">
        <f t="shared" si="17"/>
        <v>104.00000000372529</v>
      </c>
    </row>
    <row r="1126" spans="1:4" x14ac:dyDescent="0.2">
      <c r="A1126" s="1" t="s">
        <v>14204</v>
      </c>
      <c r="B1126" s="2">
        <f>_xlfn.MAXIFS(Events!$W$2:$W$10081,Events!$B$2:$B$10081,A1126)</f>
        <v>46192.688888888886</v>
      </c>
      <c r="C1126" s="2">
        <f>_xlfn.MAXIFS(Events!$X$2:$X$10081,Events!$B$2:$B$10081,A1126)</f>
        <v>46192.765277777777</v>
      </c>
      <c r="D1126">
        <f t="shared" si="17"/>
        <v>110.00000000232831</v>
      </c>
    </row>
    <row r="1127" spans="1:4" x14ac:dyDescent="0.2">
      <c r="A1127" s="1" t="s">
        <v>14217</v>
      </c>
      <c r="B1127" s="2">
        <f>_xlfn.MAXIFS(Events!$W$2:$W$10081,Events!$B$2:$B$10081,A1127)</f>
        <v>46192.624305555553</v>
      </c>
      <c r="C1127" s="2">
        <f>_xlfn.MAXIFS(Events!$X$2:$X$10081,Events!$B$2:$B$10081,A1127)</f>
        <v>46192.704861111109</v>
      </c>
      <c r="D1127">
        <f t="shared" si="17"/>
        <v>116.00000000093132</v>
      </c>
    </row>
    <row r="1128" spans="1:4" x14ac:dyDescent="0.2">
      <c r="A1128" s="1" t="s">
        <v>14228</v>
      </c>
      <c r="B1128" s="2">
        <f>_xlfn.MAXIFS(Events!$W$2:$W$10081,Events!$B$2:$B$10081,A1128)</f>
        <v>46192.5625</v>
      </c>
      <c r="C1128" s="2">
        <f>_xlfn.MAXIFS(Events!$X$2:$X$10081,Events!$B$2:$B$10081,A1128)</f>
        <v>46192.647222222222</v>
      </c>
      <c r="D1128">
        <f t="shared" si="17"/>
        <v>121.99999999953434</v>
      </c>
    </row>
    <row r="1129" spans="1:4" x14ac:dyDescent="0.2">
      <c r="A1129" s="1" t="s">
        <v>14241</v>
      </c>
      <c r="B1129" s="2">
        <f>_xlfn.MAXIFS(Events!$W$2:$W$10081,Events!$B$2:$B$10081,A1129)</f>
        <v>46192.521527777775</v>
      </c>
      <c r="C1129" s="2">
        <f>_xlfn.MAXIFS(Events!$X$2:$X$10081,Events!$B$2:$B$10081,A1129)</f>
        <v>46192.597222222219</v>
      </c>
      <c r="D1129">
        <f t="shared" si="17"/>
        <v>108.99999999906868</v>
      </c>
    </row>
    <row r="1130" spans="1:4" x14ac:dyDescent="0.2">
      <c r="A1130" s="1" t="s">
        <v>14254</v>
      </c>
      <c r="B1130" s="2">
        <f>_xlfn.MAXIFS(Events!$W$2:$W$10081,Events!$B$2:$B$10081,A1130)</f>
        <v>46192.71875</v>
      </c>
      <c r="C1130" s="2">
        <f>_xlfn.MAXIFS(Events!$X$2:$X$10081,Events!$B$2:$B$10081,A1130)</f>
        <v>46192.793055555558</v>
      </c>
      <c r="D1130">
        <f t="shared" si="17"/>
        <v>107.0000000030268</v>
      </c>
    </row>
    <row r="1131" spans="1:4" x14ac:dyDescent="0.2">
      <c r="A1131" s="1" t="s">
        <v>14266</v>
      </c>
      <c r="B1131" s="2">
        <f>_xlfn.MAXIFS(Events!$W$2:$W$10081,Events!$B$2:$B$10081,A1131)</f>
        <v>46192.591666666667</v>
      </c>
      <c r="C1131" s="2">
        <f>_xlfn.MAXIFS(Events!$X$2:$X$10081,Events!$B$2:$B$10081,A1131)</f>
        <v>46192.664583333331</v>
      </c>
      <c r="D1131">
        <f t="shared" si="17"/>
        <v>104.99999999650754</v>
      </c>
    </row>
    <row r="1132" spans="1:4" x14ac:dyDescent="0.2">
      <c r="A1132" s="1" t="s">
        <v>14278</v>
      </c>
      <c r="B1132" s="2">
        <f>_xlfn.MAXIFS(Events!$W$2:$W$10081,Events!$B$2:$B$10081,A1132)</f>
        <v>46192.695138888892</v>
      </c>
      <c r="C1132" s="2">
        <f>_xlfn.MAXIFS(Events!$X$2:$X$10081,Events!$B$2:$B$10081,A1132)</f>
        <v>46192.775694444441</v>
      </c>
      <c r="D1132">
        <f t="shared" si="17"/>
        <v>115.99999999045394</v>
      </c>
    </row>
    <row r="1133" spans="1:4" x14ac:dyDescent="0.2">
      <c r="A1133" s="1" t="s">
        <v>14291</v>
      </c>
      <c r="B1133" s="2">
        <f>_xlfn.MAXIFS(Events!$W$2:$W$10081,Events!$B$2:$B$10081,A1133)</f>
        <v>46192.71875</v>
      </c>
      <c r="C1133" s="2">
        <f>_xlfn.MAXIFS(Events!$X$2:$X$10081,Events!$B$2:$B$10081,A1133)</f>
        <v>46192.79791666667</v>
      </c>
      <c r="D1133">
        <f t="shared" si="17"/>
        <v>114.00000000488944</v>
      </c>
    </row>
    <row r="1134" spans="1:4" x14ac:dyDescent="0.2">
      <c r="A1134" s="1" t="s">
        <v>14304</v>
      </c>
      <c r="B1134" s="2">
        <f>_xlfn.MAXIFS(Events!$W$2:$W$10081,Events!$B$2:$B$10081,A1134)</f>
        <v>46192.570833333331</v>
      </c>
      <c r="C1134" s="2">
        <f>_xlfn.MAXIFS(Events!$X$2:$X$10081,Events!$B$2:$B$10081,A1134)</f>
        <v>46192.654861111114</v>
      </c>
      <c r="D1134">
        <f t="shared" si="17"/>
        <v>121.00000000675209</v>
      </c>
    </row>
    <row r="1135" spans="1:4" x14ac:dyDescent="0.2">
      <c r="A1135" s="1" t="s">
        <v>14316</v>
      </c>
      <c r="B1135" s="2">
        <f>_xlfn.MAXIFS(Events!$W$2:$W$10081,Events!$B$2:$B$10081,A1135)</f>
        <v>46192.69027777778</v>
      </c>
      <c r="C1135" s="2">
        <f>_xlfn.MAXIFS(Events!$X$2:$X$10081,Events!$B$2:$B$10081,A1135)</f>
        <v>46192.773611111108</v>
      </c>
      <c r="D1135">
        <f t="shared" si="17"/>
        <v>119.99999999301508</v>
      </c>
    </row>
    <row r="1136" spans="1:4" x14ac:dyDescent="0.2">
      <c r="A1136" s="1" t="s">
        <v>14329</v>
      </c>
      <c r="B1136" s="2">
        <f>_xlfn.MAXIFS(Events!$W$2:$W$10081,Events!$B$2:$B$10081,A1136)</f>
        <v>46192.705555555556</v>
      </c>
      <c r="C1136" s="2">
        <f>_xlfn.MAXIFS(Events!$X$2:$X$10081,Events!$B$2:$B$10081,A1136)</f>
        <v>46192.777777777781</v>
      </c>
      <c r="D1136">
        <f t="shared" si="17"/>
        <v>104.00000000372529</v>
      </c>
    </row>
    <row r="1137" spans="1:4" x14ac:dyDescent="0.2">
      <c r="A1137" s="1" t="s">
        <v>14342</v>
      </c>
      <c r="B1137" s="2">
        <f>_xlfn.MAXIFS(Events!$W$2:$W$10081,Events!$B$2:$B$10081,A1137)</f>
        <v>46192.707638888889</v>
      </c>
      <c r="C1137" s="2">
        <f>_xlfn.MAXIFS(Events!$X$2:$X$10081,Events!$B$2:$B$10081,A1137)</f>
        <v>46192.777777777781</v>
      </c>
      <c r="D1137">
        <f t="shared" si="17"/>
        <v>101.00000000442378</v>
      </c>
    </row>
    <row r="1138" spans="1:4" x14ac:dyDescent="0.2">
      <c r="A1138" s="1" t="s">
        <v>14352</v>
      </c>
      <c r="B1138" s="2">
        <f>_xlfn.MAXIFS(Events!$W$2:$W$10081,Events!$B$2:$B$10081,A1138)</f>
        <v>46192.637499999997</v>
      </c>
      <c r="C1138" s="2">
        <f>_xlfn.MAXIFS(Events!$X$2:$X$10081,Events!$B$2:$B$10081,A1138)</f>
        <v>46192.729166666664</v>
      </c>
      <c r="D1138">
        <f t="shared" si="17"/>
        <v>132.00000000069849</v>
      </c>
    </row>
    <row r="1139" spans="1:4" x14ac:dyDescent="0.2">
      <c r="A1139" s="1" t="s">
        <v>14363</v>
      </c>
      <c r="B1139" s="2">
        <f>_xlfn.MAXIFS(Events!$W$2:$W$10081,Events!$B$2:$B$10081,A1139)</f>
        <v>46192.688888888886</v>
      </c>
      <c r="C1139" s="2">
        <f>_xlfn.MAXIFS(Events!$X$2:$X$10081,Events!$B$2:$B$10081,A1139)</f>
        <v>46192.770138888889</v>
      </c>
      <c r="D1139">
        <f t="shared" si="17"/>
        <v>117.00000000419095</v>
      </c>
    </row>
    <row r="1140" spans="1:4" x14ac:dyDescent="0.2">
      <c r="A1140" s="1" t="s">
        <v>14371</v>
      </c>
      <c r="B1140" s="2">
        <f>_xlfn.MAXIFS(Events!$W$2:$W$10081,Events!$B$2:$B$10081,A1140)</f>
        <v>46192.563888888886</v>
      </c>
      <c r="C1140" s="2">
        <f>_xlfn.MAXIFS(Events!$X$2:$X$10081,Events!$B$2:$B$10081,A1140)</f>
        <v>46192.65</v>
      </c>
      <c r="D1140">
        <f t="shared" si="17"/>
        <v>124.0000000060536</v>
      </c>
    </row>
    <row r="1141" spans="1:4" x14ac:dyDescent="0.2">
      <c r="A1141" s="1" t="s">
        <v>14384</v>
      </c>
      <c r="B1141" s="2">
        <f>_xlfn.MAXIFS(Events!$W$2:$W$10081,Events!$B$2:$B$10081,A1141)</f>
        <v>46192.536111111112</v>
      </c>
      <c r="C1141" s="2">
        <f>_xlfn.MAXIFS(Events!$X$2:$X$10081,Events!$B$2:$B$10081,A1141)</f>
        <v>46192.629166666666</v>
      </c>
      <c r="D1141">
        <f t="shared" si="17"/>
        <v>133.99999999674037</v>
      </c>
    </row>
    <row r="1142" spans="1:4" x14ac:dyDescent="0.2">
      <c r="A1142" s="1" t="s">
        <v>14395</v>
      </c>
      <c r="B1142" s="2">
        <f>_xlfn.MAXIFS(Events!$W$2:$W$10081,Events!$B$2:$B$10081,A1142)</f>
        <v>46192.50277777778</v>
      </c>
      <c r="C1142" s="2">
        <f>_xlfn.MAXIFS(Events!$X$2:$X$10081,Events!$B$2:$B$10081,A1142)</f>
        <v>46192.589583333334</v>
      </c>
      <c r="D1142">
        <f t="shared" si="17"/>
        <v>124.99999999883585</v>
      </c>
    </row>
    <row r="1143" spans="1:4" x14ac:dyDescent="0.2">
      <c r="A1143" s="1" t="s">
        <v>14407</v>
      </c>
      <c r="B1143" s="2">
        <f>_xlfn.MAXIFS(Events!$W$2:$W$10081,Events!$B$2:$B$10081,A1143)</f>
        <v>46192.695138888892</v>
      </c>
      <c r="C1143" s="2">
        <f>_xlfn.MAXIFS(Events!$X$2:$X$10081,Events!$B$2:$B$10081,A1143)</f>
        <v>46192.777083333334</v>
      </c>
      <c r="D1143">
        <f t="shared" si="17"/>
        <v>117.9999999969732</v>
      </c>
    </row>
    <row r="1144" spans="1:4" x14ac:dyDescent="0.2">
      <c r="A1144" s="1" t="s">
        <v>14416</v>
      </c>
      <c r="B1144" s="2">
        <f>_xlfn.MAXIFS(Events!$W$2:$W$10081,Events!$B$2:$B$10081,A1144)</f>
        <v>46192.545138888891</v>
      </c>
      <c r="C1144" s="2">
        <f>_xlfn.MAXIFS(Events!$X$2:$X$10081,Events!$B$2:$B$10081,A1144)</f>
        <v>46192.619444444441</v>
      </c>
      <c r="D1144">
        <f t="shared" si="17"/>
        <v>106.99999999254942</v>
      </c>
    </row>
    <row r="1145" spans="1:4" x14ac:dyDescent="0.2">
      <c r="A1145" s="1" t="s">
        <v>14426</v>
      </c>
      <c r="B1145" s="2">
        <f>_xlfn.MAXIFS(Events!$W$2:$W$10081,Events!$B$2:$B$10081,A1145)</f>
        <v>46193.280555555553</v>
      </c>
      <c r="C1145" s="2">
        <f>_xlfn.MAXIFS(Events!$X$2:$X$10081,Events!$B$2:$B$10081,A1145)</f>
        <v>46193.347916666666</v>
      </c>
      <c r="D1145">
        <f t="shared" si="17"/>
        <v>97.000000001862645</v>
      </c>
    </row>
    <row r="1146" spans="1:4" x14ac:dyDescent="0.2">
      <c r="A1146" s="1" t="s">
        <v>14440</v>
      </c>
      <c r="B1146" s="2">
        <f>_xlfn.MAXIFS(Events!$W$2:$W$10081,Events!$B$2:$B$10081,A1146)</f>
        <v>46193.385416666664</v>
      </c>
      <c r="C1146" s="2">
        <f>_xlfn.MAXIFS(Events!$X$2:$X$10081,Events!$B$2:$B$10081,A1146)</f>
        <v>46193.452777777777</v>
      </c>
      <c r="D1146">
        <f t="shared" si="17"/>
        <v>97.000000001862645</v>
      </c>
    </row>
    <row r="1147" spans="1:4" x14ac:dyDescent="0.2">
      <c r="A1147" s="1" t="s">
        <v>14454</v>
      </c>
      <c r="B1147" s="2">
        <f>_xlfn.MAXIFS(Events!$W$2:$W$10081,Events!$B$2:$B$10081,A1147)</f>
        <v>46193.402083333334</v>
      </c>
      <c r="C1147" s="2">
        <f>_xlfn.MAXIFS(Events!$X$2:$X$10081,Events!$B$2:$B$10081,A1147)</f>
        <v>46193.47152777778</v>
      </c>
      <c r="D1147">
        <f t="shared" si="17"/>
        <v>100.00000000116415</v>
      </c>
    </row>
    <row r="1148" spans="1:4" x14ac:dyDescent="0.2">
      <c r="A1148" s="1" t="s">
        <v>14468</v>
      </c>
      <c r="B1148" s="2">
        <f>_xlfn.MAXIFS(Events!$W$2:$W$10081,Events!$B$2:$B$10081,A1148)</f>
        <v>46193.281944444447</v>
      </c>
      <c r="C1148" s="2">
        <f>_xlfn.MAXIFS(Events!$X$2:$X$10081,Events!$B$2:$B$10081,A1148)</f>
        <v>46193.354166666664</v>
      </c>
      <c r="D1148">
        <f t="shared" si="17"/>
        <v>103.99999999324791</v>
      </c>
    </row>
    <row r="1149" spans="1:4" x14ac:dyDescent="0.2">
      <c r="A1149" s="1" t="s">
        <v>14482</v>
      </c>
      <c r="B1149" s="2">
        <f>_xlfn.MAXIFS(Events!$W$2:$W$10081,Events!$B$2:$B$10081,A1149)</f>
        <v>46193.277777777781</v>
      </c>
      <c r="C1149" s="2">
        <f>_xlfn.MAXIFS(Events!$X$2:$X$10081,Events!$B$2:$B$10081,A1149)</f>
        <v>46193.345138888886</v>
      </c>
      <c r="D1149">
        <f t="shared" si="17"/>
        <v>96.999999991385266</v>
      </c>
    </row>
    <row r="1150" spans="1:4" x14ac:dyDescent="0.2">
      <c r="A1150" s="1" t="s">
        <v>14495</v>
      </c>
      <c r="B1150" s="2">
        <f>_xlfn.MAXIFS(Events!$W$2:$W$10081,Events!$B$2:$B$10081,A1150)</f>
        <v>46193.400694444441</v>
      </c>
      <c r="C1150" s="2">
        <f>_xlfn.MAXIFS(Events!$X$2:$X$10081,Events!$B$2:$B$10081,A1150)</f>
        <v>46193.465277777781</v>
      </c>
      <c r="D1150">
        <f t="shared" si="17"/>
        <v>93.000000009778887</v>
      </c>
    </row>
    <row r="1151" spans="1:4" x14ac:dyDescent="0.2">
      <c r="A1151" s="1" t="s">
        <v>14508</v>
      </c>
      <c r="B1151" s="2">
        <f>_xlfn.MAXIFS(Events!$W$2:$W$10081,Events!$B$2:$B$10081,A1151)</f>
        <v>46193.39166666667</v>
      </c>
      <c r="C1151" s="2">
        <f>_xlfn.MAXIFS(Events!$X$2:$X$10081,Events!$B$2:$B$10081,A1151)</f>
        <v>46193.458333333336</v>
      </c>
      <c r="D1151">
        <f t="shared" si="17"/>
        <v>95.999999998603016</v>
      </c>
    </row>
    <row r="1152" spans="1:4" x14ac:dyDescent="0.2">
      <c r="A1152" s="1" t="s">
        <v>14521</v>
      </c>
      <c r="B1152" s="2">
        <f>_xlfn.MAXIFS(Events!$W$2:$W$10081,Events!$B$2:$B$10081,A1152)</f>
        <v>46193.318749999999</v>
      </c>
      <c r="C1152" s="2">
        <f>_xlfn.MAXIFS(Events!$X$2:$X$10081,Events!$B$2:$B$10081,A1152)</f>
        <v>46193.384027777778</v>
      </c>
      <c r="D1152">
        <f t="shared" si="17"/>
        <v>94.000000002561137</v>
      </c>
    </row>
    <row r="1153" spans="1:4" x14ac:dyDescent="0.2">
      <c r="A1153" s="1" t="s">
        <v>14535</v>
      </c>
      <c r="B1153" s="2">
        <f>_xlfn.MAXIFS(Events!$W$2:$W$10081,Events!$B$2:$B$10081,A1153)</f>
        <v>46193.26458333333</v>
      </c>
      <c r="C1153" s="2">
        <f>_xlfn.MAXIFS(Events!$X$2:$X$10081,Events!$B$2:$B$10081,A1153)</f>
        <v>46193.333333333336</v>
      </c>
      <c r="D1153">
        <f t="shared" si="17"/>
        <v>99.000000008381903</v>
      </c>
    </row>
    <row r="1154" spans="1:4" x14ac:dyDescent="0.2">
      <c r="A1154" s="1" t="s">
        <v>14547</v>
      </c>
      <c r="B1154" s="2">
        <f>_xlfn.MAXIFS(Events!$W$2:$W$10081,Events!$B$2:$B$10081,A1154)</f>
        <v>46193.3</v>
      </c>
      <c r="C1154" s="2">
        <f>_xlfn.MAXIFS(Events!$X$2:$X$10081,Events!$B$2:$B$10081,A1154)</f>
        <v>46193.364583333336</v>
      </c>
      <c r="D1154">
        <f t="shared" si="17"/>
        <v>92.999999999301508</v>
      </c>
    </row>
    <row r="1155" spans="1:4" x14ac:dyDescent="0.2">
      <c r="A1155" s="1" t="s">
        <v>14560</v>
      </c>
      <c r="B1155" s="2">
        <f>_xlfn.MAXIFS(Events!$W$2:$W$10081,Events!$B$2:$B$10081,A1155)</f>
        <v>46193.408333333333</v>
      </c>
      <c r="C1155" s="2">
        <f>_xlfn.MAXIFS(Events!$X$2:$X$10081,Events!$B$2:$B$10081,A1155)</f>
        <v>46193.470833333333</v>
      </c>
      <c r="D1155">
        <f t="shared" si="17"/>
        <v>90</v>
      </c>
    </row>
    <row r="1156" spans="1:4" x14ac:dyDescent="0.2">
      <c r="A1156" s="1" t="s">
        <v>14572</v>
      </c>
      <c r="B1156" s="2">
        <f>_xlfn.MAXIFS(Events!$W$2:$W$10081,Events!$B$2:$B$10081,A1156)</f>
        <v>46193.34652777778</v>
      </c>
      <c r="C1156" s="2">
        <f>_xlfn.MAXIFS(Events!$X$2:$X$10081,Events!$B$2:$B$10081,A1156)</f>
        <v>46193.420138888891</v>
      </c>
      <c r="D1156">
        <f t="shared" si="17"/>
        <v>105.99999999976717</v>
      </c>
    </row>
    <row r="1157" spans="1:4" x14ac:dyDescent="0.2">
      <c r="A1157" s="1" t="s">
        <v>14584</v>
      </c>
      <c r="B1157" s="2">
        <f>_xlfn.MAXIFS(Events!$W$2:$W$10081,Events!$B$2:$B$10081,A1157)</f>
        <v>46193.270138888889</v>
      </c>
      <c r="C1157" s="2">
        <f>_xlfn.MAXIFS(Events!$X$2:$X$10081,Events!$B$2:$B$10081,A1157)</f>
        <v>46193.340277777781</v>
      </c>
      <c r="D1157">
        <f t="shared" ref="D1157:D1220" si="18">(C1157-B1157)*1440</f>
        <v>101.00000000442378</v>
      </c>
    </row>
    <row r="1158" spans="1:4" x14ac:dyDescent="0.2">
      <c r="A1158" s="1" t="s">
        <v>14595</v>
      </c>
      <c r="B1158" s="2">
        <f>_xlfn.MAXIFS(Events!$W$2:$W$10081,Events!$B$2:$B$10081,A1158)</f>
        <v>46193.322916666664</v>
      </c>
      <c r="C1158" s="2">
        <f>_xlfn.MAXIFS(Events!$X$2:$X$10081,Events!$B$2:$B$10081,A1158)</f>
        <v>46193.390277777777</v>
      </c>
      <c r="D1158">
        <f t="shared" si="18"/>
        <v>97.000000001862645</v>
      </c>
    </row>
    <row r="1159" spans="1:4" x14ac:dyDescent="0.2">
      <c r="A1159" s="1" t="s">
        <v>14606</v>
      </c>
      <c r="B1159" s="2">
        <f>_xlfn.MAXIFS(Events!$W$2:$W$10081,Events!$B$2:$B$10081,A1159)</f>
        <v>46193.381249999999</v>
      </c>
      <c r="C1159" s="2">
        <f>_xlfn.MAXIFS(Events!$X$2:$X$10081,Events!$B$2:$B$10081,A1159)</f>
        <v>46193.45</v>
      </c>
      <c r="D1159">
        <f t="shared" si="18"/>
        <v>98.999999997904524</v>
      </c>
    </row>
    <row r="1160" spans="1:4" x14ac:dyDescent="0.2">
      <c r="A1160" s="1" t="s">
        <v>14620</v>
      </c>
      <c r="B1160" s="2">
        <f>_xlfn.MAXIFS(Events!$W$2:$W$10081,Events!$B$2:$B$10081,A1160)</f>
        <v>46193.395138888889</v>
      </c>
      <c r="C1160" s="2">
        <f>_xlfn.MAXIFS(Events!$X$2:$X$10081,Events!$B$2:$B$10081,A1160)</f>
        <v>46193.469444444447</v>
      </c>
      <c r="D1160">
        <f t="shared" si="18"/>
        <v>107.0000000030268</v>
      </c>
    </row>
    <row r="1161" spans="1:4" x14ac:dyDescent="0.2">
      <c r="A1161" s="1" t="s">
        <v>14634</v>
      </c>
      <c r="B1161" s="2">
        <f>_xlfn.MAXIFS(Events!$W$2:$W$10081,Events!$B$2:$B$10081,A1161)</f>
        <v>46193.426388888889</v>
      </c>
      <c r="C1161" s="2">
        <f>_xlfn.MAXIFS(Events!$X$2:$X$10081,Events!$B$2:$B$10081,A1161)</f>
        <v>46193.491666666669</v>
      </c>
      <c r="D1161">
        <f t="shared" si="18"/>
        <v>94.000000002561137</v>
      </c>
    </row>
    <row r="1162" spans="1:4" x14ac:dyDescent="0.2">
      <c r="A1162" s="1" t="s">
        <v>14646</v>
      </c>
      <c r="B1162" s="2">
        <f>_xlfn.MAXIFS(Events!$W$2:$W$10081,Events!$B$2:$B$10081,A1162)</f>
        <v>46193.26666666667</v>
      </c>
      <c r="C1162" s="2">
        <f>_xlfn.MAXIFS(Events!$X$2:$X$10081,Events!$B$2:$B$10081,A1162)</f>
        <v>46193.336111111108</v>
      </c>
      <c r="D1162">
        <f t="shared" si="18"/>
        <v>99.999999990686774</v>
      </c>
    </row>
    <row r="1163" spans="1:4" x14ac:dyDescent="0.2">
      <c r="A1163" s="1" t="s">
        <v>14657</v>
      </c>
      <c r="B1163" s="2">
        <f>_xlfn.MAXIFS(Events!$W$2:$W$10081,Events!$B$2:$B$10081,A1163)</f>
        <v>46193.412499999999</v>
      </c>
      <c r="C1163" s="2">
        <f>_xlfn.MAXIFS(Events!$X$2:$X$10081,Events!$B$2:$B$10081,A1163)</f>
        <v>46193.488194444442</v>
      </c>
      <c r="D1163">
        <f t="shared" si="18"/>
        <v>108.99999999906868</v>
      </c>
    </row>
    <row r="1164" spans="1:4" x14ac:dyDescent="0.2">
      <c r="A1164" s="1" t="s">
        <v>14669</v>
      </c>
      <c r="B1164" s="2">
        <f>_xlfn.MAXIFS(Events!$W$2:$W$10081,Events!$B$2:$B$10081,A1164)</f>
        <v>46193.359722222223</v>
      </c>
      <c r="C1164" s="2">
        <f>_xlfn.MAXIFS(Events!$X$2:$X$10081,Events!$B$2:$B$10081,A1164)</f>
        <v>46193.426388888889</v>
      </c>
      <c r="D1164">
        <f t="shared" si="18"/>
        <v>95.999999998603016</v>
      </c>
    </row>
    <row r="1165" spans="1:4" x14ac:dyDescent="0.2">
      <c r="A1165" s="1" t="s">
        <v>14679</v>
      </c>
      <c r="B1165" s="2">
        <f>_xlfn.MAXIFS(Events!$W$2:$W$10081,Events!$B$2:$B$10081,A1165)</f>
        <v>46193.398611111108</v>
      </c>
      <c r="C1165" s="2">
        <f>_xlfn.MAXIFS(Events!$X$2:$X$10081,Events!$B$2:$B$10081,A1165)</f>
        <v>46193.474999999999</v>
      </c>
      <c r="D1165">
        <f t="shared" si="18"/>
        <v>110.00000000232831</v>
      </c>
    </row>
    <row r="1166" spans="1:4" x14ac:dyDescent="0.2">
      <c r="A1166" s="1" t="s">
        <v>14689</v>
      </c>
      <c r="B1166" s="2">
        <f>_xlfn.MAXIFS(Events!$W$2:$W$10081,Events!$B$2:$B$10081,A1166)</f>
        <v>46193.453472222223</v>
      </c>
      <c r="C1166" s="2">
        <f>_xlfn.MAXIFS(Events!$X$2:$X$10081,Events!$B$2:$B$10081,A1166)</f>
        <v>46193.526388888888</v>
      </c>
      <c r="D1166">
        <f t="shared" si="18"/>
        <v>104.99999999650754</v>
      </c>
    </row>
    <row r="1167" spans="1:4" x14ac:dyDescent="0.2">
      <c r="A1167" s="1" t="s">
        <v>14703</v>
      </c>
      <c r="B1167" s="2">
        <f>_xlfn.MAXIFS(Events!$W$2:$W$10081,Events!$B$2:$B$10081,A1167)</f>
        <v>46193.402777777781</v>
      </c>
      <c r="C1167" s="2">
        <f>_xlfn.MAXIFS(Events!$X$2:$X$10081,Events!$B$2:$B$10081,A1167)</f>
        <v>46193.477777777778</v>
      </c>
      <c r="D1167">
        <f t="shared" si="18"/>
        <v>107.99999999580905</v>
      </c>
    </row>
    <row r="1168" spans="1:4" x14ac:dyDescent="0.2">
      <c r="A1168" s="1" t="s">
        <v>14714</v>
      </c>
      <c r="B1168" s="2">
        <f>_xlfn.MAXIFS(Events!$W$2:$W$10081,Events!$B$2:$B$10081,A1168)</f>
        <v>46193.3</v>
      </c>
      <c r="C1168" s="2">
        <f>_xlfn.MAXIFS(Events!$X$2:$X$10081,Events!$B$2:$B$10081,A1168)</f>
        <v>46193.375694444447</v>
      </c>
      <c r="D1168">
        <f t="shared" si="18"/>
        <v>108.99999999906868</v>
      </c>
    </row>
    <row r="1169" spans="1:4" x14ac:dyDescent="0.2">
      <c r="A1169" s="1" t="s">
        <v>14726</v>
      </c>
      <c r="B1169" s="2">
        <f>_xlfn.MAXIFS(Events!$W$2:$W$10081,Events!$B$2:$B$10081,A1169)</f>
        <v>46193.366666666669</v>
      </c>
      <c r="C1169" s="2">
        <f>_xlfn.MAXIFS(Events!$X$2:$X$10081,Events!$B$2:$B$10081,A1169)</f>
        <v>46193.438888888886</v>
      </c>
      <c r="D1169">
        <f t="shared" si="18"/>
        <v>103.99999999324791</v>
      </c>
    </row>
    <row r="1170" spans="1:4" x14ac:dyDescent="0.2">
      <c r="A1170" s="1" t="s">
        <v>14738</v>
      </c>
      <c r="B1170" s="2">
        <f>_xlfn.MAXIFS(Events!$W$2:$W$10081,Events!$B$2:$B$10081,A1170)</f>
        <v>46193.373611111114</v>
      </c>
      <c r="C1170" s="2">
        <f>_xlfn.MAXIFS(Events!$X$2:$X$10081,Events!$B$2:$B$10081,A1170)</f>
        <v>46193.446527777778</v>
      </c>
      <c r="D1170">
        <f t="shared" si="18"/>
        <v>104.99999999650754</v>
      </c>
    </row>
    <row r="1171" spans="1:4" x14ac:dyDescent="0.2">
      <c r="A1171" s="1" t="s">
        <v>14749</v>
      </c>
      <c r="B1171" s="2">
        <f>_xlfn.MAXIFS(Events!$W$2:$W$10081,Events!$B$2:$B$10081,A1171)</f>
        <v>46193.324305555558</v>
      </c>
      <c r="C1171" s="2">
        <f>_xlfn.MAXIFS(Events!$X$2:$X$10081,Events!$B$2:$B$10081,A1171)</f>
        <v>46193.400694444441</v>
      </c>
      <c r="D1171">
        <f t="shared" si="18"/>
        <v>109.99999999185093</v>
      </c>
    </row>
    <row r="1172" spans="1:4" x14ac:dyDescent="0.2">
      <c r="A1172" s="1" t="s">
        <v>14761</v>
      </c>
      <c r="B1172" s="2">
        <f>_xlfn.MAXIFS(Events!$W$2:$W$10081,Events!$B$2:$B$10081,A1172)</f>
        <v>46193.261805555558</v>
      </c>
      <c r="C1172" s="2">
        <f>_xlfn.MAXIFS(Events!$X$2:$X$10081,Events!$B$2:$B$10081,A1172)</f>
        <v>46193.336805555555</v>
      </c>
      <c r="D1172">
        <f t="shared" si="18"/>
        <v>107.99999999580905</v>
      </c>
    </row>
    <row r="1173" spans="1:4" x14ac:dyDescent="0.2">
      <c r="A1173" s="1" t="s">
        <v>14770</v>
      </c>
      <c r="B1173" s="2">
        <f>_xlfn.MAXIFS(Events!$W$2:$W$10081,Events!$B$2:$B$10081,A1173)</f>
        <v>46193.364583333336</v>
      </c>
      <c r="C1173" s="2">
        <f>_xlfn.MAXIFS(Events!$X$2:$X$10081,Events!$B$2:$B$10081,A1173)</f>
        <v>46193.436805555553</v>
      </c>
      <c r="D1173">
        <f t="shared" si="18"/>
        <v>103.99999999324791</v>
      </c>
    </row>
    <row r="1174" spans="1:4" x14ac:dyDescent="0.2">
      <c r="A1174" s="1" t="s">
        <v>14778</v>
      </c>
      <c r="B1174" s="2">
        <f>_xlfn.MAXIFS(Events!$W$2:$W$10081,Events!$B$2:$B$10081,A1174)</f>
        <v>46193.478472222225</v>
      </c>
      <c r="C1174" s="2">
        <f>_xlfn.MAXIFS(Events!$X$2:$X$10081,Events!$B$2:$B$10081,A1174)</f>
        <v>46193.54583333333</v>
      </c>
      <c r="D1174">
        <f t="shared" si="18"/>
        <v>96.999999991385266</v>
      </c>
    </row>
    <row r="1175" spans="1:4" x14ac:dyDescent="0.2">
      <c r="A1175" s="1" t="s">
        <v>14791</v>
      </c>
      <c r="B1175" s="2">
        <f>_xlfn.MAXIFS(Events!$W$2:$W$10081,Events!$B$2:$B$10081,A1175)</f>
        <v>46193.51458333333</v>
      </c>
      <c r="C1175" s="2">
        <f>_xlfn.MAXIFS(Events!$X$2:$X$10081,Events!$B$2:$B$10081,A1175)</f>
        <v>46193.581944444442</v>
      </c>
      <c r="D1175">
        <f t="shared" si="18"/>
        <v>97.000000001862645</v>
      </c>
    </row>
    <row r="1176" spans="1:4" x14ac:dyDescent="0.2">
      <c r="A1176" s="1" t="s">
        <v>14805</v>
      </c>
      <c r="B1176" s="2">
        <f>_xlfn.MAXIFS(Events!$W$2:$W$10081,Events!$B$2:$B$10081,A1176)</f>
        <v>46193.710416666669</v>
      </c>
      <c r="C1176" s="2">
        <f>_xlfn.MAXIFS(Events!$X$2:$X$10081,Events!$B$2:$B$10081,A1176)</f>
        <v>46193.790972222225</v>
      </c>
      <c r="D1176">
        <f t="shared" si="18"/>
        <v>116.00000000093132</v>
      </c>
    </row>
    <row r="1177" spans="1:4" x14ac:dyDescent="0.2">
      <c r="A1177" s="1" t="s">
        <v>14819</v>
      </c>
      <c r="B1177" s="2">
        <f>_xlfn.MAXIFS(Events!$W$2:$W$10081,Events!$B$2:$B$10081,A1177)</f>
        <v>46193.706944444442</v>
      </c>
      <c r="C1177" s="2">
        <f>_xlfn.MAXIFS(Events!$X$2:$X$10081,Events!$B$2:$B$10081,A1177)</f>
        <v>46193.788888888892</v>
      </c>
      <c r="D1177">
        <f t="shared" si="18"/>
        <v>118.00000000745058</v>
      </c>
    </row>
    <row r="1178" spans="1:4" x14ac:dyDescent="0.2">
      <c r="A1178" s="1" t="s">
        <v>14833</v>
      </c>
      <c r="B1178" s="2">
        <f>_xlfn.MAXIFS(Events!$W$2:$W$10081,Events!$B$2:$B$10081,A1178)</f>
        <v>46193.573611111111</v>
      </c>
      <c r="C1178" s="2">
        <f>_xlfn.MAXIFS(Events!$X$2:$X$10081,Events!$B$2:$B$10081,A1178)</f>
        <v>46193.645833333336</v>
      </c>
      <c r="D1178">
        <f t="shared" si="18"/>
        <v>104.00000000372529</v>
      </c>
    </row>
    <row r="1179" spans="1:4" x14ac:dyDescent="0.2">
      <c r="A1179" s="1" t="s">
        <v>14847</v>
      </c>
      <c r="B1179" s="2">
        <f>_xlfn.MAXIFS(Events!$W$2:$W$10081,Events!$B$2:$B$10081,A1179)</f>
        <v>46193.619444444441</v>
      </c>
      <c r="C1179" s="2">
        <f>_xlfn.MAXIFS(Events!$X$2:$X$10081,Events!$B$2:$B$10081,A1179)</f>
        <v>46193.700694444444</v>
      </c>
      <c r="D1179">
        <f t="shared" si="18"/>
        <v>117.00000000419095</v>
      </c>
    </row>
    <row r="1180" spans="1:4" x14ac:dyDescent="0.2">
      <c r="A1180" s="1" t="s">
        <v>14861</v>
      </c>
      <c r="B1180" s="2">
        <f>_xlfn.MAXIFS(Events!$W$2:$W$10081,Events!$B$2:$B$10081,A1180)</f>
        <v>46193.61041666667</v>
      </c>
      <c r="C1180" s="2">
        <f>_xlfn.MAXIFS(Events!$X$2:$X$10081,Events!$B$2:$B$10081,A1180)</f>
        <v>46193.690972222219</v>
      </c>
      <c r="D1180">
        <f t="shared" si="18"/>
        <v>115.99999999045394</v>
      </c>
    </row>
    <row r="1181" spans="1:4" x14ac:dyDescent="0.2">
      <c r="A1181" s="1" t="s">
        <v>14875</v>
      </c>
      <c r="B1181" s="2">
        <f>_xlfn.MAXIFS(Events!$W$2:$W$10081,Events!$B$2:$B$10081,A1181)</f>
        <v>46193.616666666669</v>
      </c>
      <c r="C1181" s="2">
        <f>_xlfn.MAXIFS(Events!$X$2:$X$10081,Events!$B$2:$B$10081,A1181)</f>
        <v>46193.697916666664</v>
      </c>
      <c r="D1181">
        <f t="shared" si="18"/>
        <v>116.99999999371357</v>
      </c>
    </row>
    <row r="1182" spans="1:4" x14ac:dyDescent="0.2">
      <c r="A1182" s="1" t="s">
        <v>14889</v>
      </c>
      <c r="B1182" s="2">
        <f>_xlfn.MAXIFS(Events!$W$2:$W$10081,Events!$B$2:$B$10081,A1182)</f>
        <v>46193.583333333336</v>
      </c>
      <c r="C1182" s="2">
        <f>_xlfn.MAXIFS(Events!$X$2:$X$10081,Events!$B$2:$B$10081,A1182)</f>
        <v>46193.663194444445</v>
      </c>
      <c r="D1182">
        <f t="shared" si="18"/>
        <v>114.99999999767169</v>
      </c>
    </row>
    <row r="1183" spans="1:4" x14ac:dyDescent="0.2">
      <c r="A1183" s="1" t="s">
        <v>14902</v>
      </c>
      <c r="B1183" s="2">
        <f>_xlfn.MAXIFS(Events!$W$2:$W$10081,Events!$B$2:$B$10081,A1183)</f>
        <v>46193.671527777777</v>
      </c>
      <c r="C1183" s="2">
        <f>_xlfn.MAXIFS(Events!$X$2:$X$10081,Events!$B$2:$B$10081,A1183)</f>
        <v>46193.743750000001</v>
      </c>
      <c r="D1183">
        <f t="shared" si="18"/>
        <v>104.00000000372529</v>
      </c>
    </row>
    <row r="1184" spans="1:4" x14ac:dyDescent="0.2">
      <c r="A1184" s="1" t="s">
        <v>14916</v>
      </c>
      <c r="B1184" s="2">
        <f>_xlfn.MAXIFS(Events!$W$2:$W$10081,Events!$B$2:$B$10081,A1184)</f>
        <v>46193.720138888886</v>
      </c>
      <c r="C1184" s="2">
        <f>_xlfn.MAXIFS(Events!$X$2:$X$10081,Events!$B$2:$B$10081,A1184)</f>
        <v>46193.799305555556</v>
      </c>
      <c r="D1184">
        <f t="shared" si="18"/>
        <v>114.00000000488944</v>
      </c>
    </row>
    <row r="1185" spans="1:4" x14ac:dyDescent="0.2">
      <c r="A1185" s="1" t="s">
        <v>14929</v>
      </c>
      <c r="B1185" s="2">
        <f>_xlfn.MAXIFS(Events!$W$2:$W$10081,Events!$B$2:$B$10081,A1185)</f>
        <v>46193.63958333333</v>
      </c>
      <c r="C1185" s="2">
        <f>_xlfn.MAXIFS(Events!$X$2:$X$10081,Events!$B$2:$B$10081,A1185)</f>
        <v>46193.724999999999</v>
      </c>
      <c r="D1185">
        <f t="shared" si="18"/>
        <v>123.00000000279397</v>
      </c>
    </row>
    <row r="1186" spans="1:4" x14ac:dyDescent="0.2">
      <c r="A1186" s="1" t="s">
        <v>14942</v>
      </c>
      <c r="B1186" s="2">
        <f>_xlfn.MAXIFS(Events!$W$2:$W$10081,Events!$B$2:$B$10081,A1186)</f>
        <v>46193.50277777778</v>
      </c>
      <c r="C1186" s="2">
        <f>_xlfn.MAXIFS(Events!$X$2:$X$10081,Events!$B$2:$B$10081,A1186)</f>
        <v>46193.585416666669</v>
      </c>
      <c r="D1186">
        <f t="shared" si="18"/>
        <v>119.00000000023283</v>
      </c>
    </row>
    <row r="1187" spans="1:4" x14ac:dyDescent="0.2">
      <c r="A1187" s="1" t="s">
        <v>14956</v>
      </c>
      <c r="B1187" s="2">
        <f>_xlfn.MAXIFS(Events!$W$2:$W$10081,Events!$B$2:$B$10081,A1187)</f>
        <v>46193.533333333333</v>
      </c>
      <c r="C1187" s="2">
        <f>_xlfn.MAXIFS(Events!$X$2:$X$10081,Events!$B$2:$B$10081,A1187)</f>
        <v>46193.611805555556</v>
      </c>
      <c r="D1187">
        <f t="shared" si="18"/>
        <v>113.00000000162981</v>
      </c>
    </row>
    <row r="1188" spans="1:4" x14ac:dyDescent="0.2">
      <c r="A1188" s="1" t="s">
        <v>14969</v>
      </c>
      <c r="B1188" s="2">
        <f>_xlfn.MAXIFS(Events!$W$2:$W$10081,Events!$B$2:$B$10081,A1188)</f>
        <v>46193.554166666669</v>
      </c>
      <c r="C1188" s="2">
        <f>_xlfn.MAXIFS(Events!$X$2:$X$10081,Events!$B$2:$B$10081,A1188)</f>
        <v>46193.635416666664</v>
      </c>
      <c r="D1188">
        <f t="shared" si="18"/>
        <v>116.99999999371357</v>
      </c>
    </row>
    <row r="1189" spans="1:4" x14ac:dyDescent="0.2">
      <c r="A1189" s="1" t="s">
        <v>14981</v>
      </c>
      <c r="B1189" s="2">
        <f>_xlfn.MAXIFS(Events!$W$2:$W$10081,Events!$B$2:$B$10081,A1189)</f>
        <v>46193.508333333331</v>
      </c>
      <c r="C1189" s="2">
        <f>_xlfn.MAXIFS(Events!$X$2:$X$10081,Events!$B$2:$B$10081,A1189)</f>
        <v>46193.586805555555</v>
      </c>
      <c r="D1189">
        <f t="shared" si="18"/>
        <v>113.00000000162981</v>
      </c>
    </row>
    <row r="1190" spans="1:4" x14ac:dyDescent="0.2">
      <c r="A1190" s="1" t="s">
        <v>14993</v>
      </c>
      <c r="B1190" s="2">
        <f>_xlfn.MAXIFS(Events!$W$2:$W$10081,Events!$B$2:$B$10081,A1190)</f>
        <v>46193.613194444442</v>
      </c>
      <c r="C1190" s="2">
        <f>_xlfn.MAXIFS(Events!$X$2:$X$10081,Events!$B$2:$B$10081,A1190)</f>
        <v>46193.680555555555</v>
      </c>
      <c r="D1190">
        <f t="shared" si="18"/>
        <v>97.000000001862645</v>
      </c>
    </row>
    <row r="1191" spans="1:4" x14ac:dyDescent="0.2">
      <c r="A1191" s="1" t="s">
        <v>15006</v>
      </c>
      <c r="B1191" s="2">
        <f>_xlfn.MAXIFS(Events!$W$2:$W$10081,Events!$B$2:$B$10081,A1191)</f>
        <v>46193.617361111108</v>
      </c>
      <c r="C1191" s="2">
        <f>_xlfn.MAXIFS(Events!$X$2:$X$10081,Events!$B$2:$B$10081,A1191)</f>
        <v>46193.689583333333</v>
      </c>
      <c r="D1191">
        <f t="shared" si="18"/>
        <v>104.00000000372529</v>
      </c>
    </row>
    <row r="1192" spans="1:4" x14ac:dyDescent="0.2">
      <c r="A1192" s="1" t="s">
        <v>15017</v>
      </c>
      <c r="B1192" s="2">
        <f>_xlfn.MAXIFS(Events!$W$2:$W$10081,Events!$B$2:$B$10081,A1192)</f>
        <v>46193.704861111109</v>
      </c>
      <c r="C1192" s="2">
        <f>_xlfn.MAXIFS(Events!$X$2:$X$10081,Events!$B$2:$B$10081,A1192)</f>
        <v>46193.787499999999</v>
      </c>
      <c r="D1192">
        <f t="shared" si="18"/>
        <v>119.00000000023283</v>
      </c>
    </row>
    <row r="1193" spans="1:4" x14ac:dyDescent="0.2">
      <c r="A1193" s="1" t="s">
        <v>15029</v>
      </c>
      <c r="B1193" s="2">
        <f>_xlfn.MAXIFS(Events!$W$2:$W$10081,Events!$B$2:$B$10081,A1193)</f>
        <v>46193.679166666669</v>
      </c>
      <c r="C1193" s="2">
        <f>_xlfn.MAXIFS(Events!$X$2:$X$10081,Events!$B$2:$B$10081,A1193)</f>
        <v>46193.761111111111</v>
      </c>
      <c r="D1193">
        <f t="shared" si="18"/>
        <v>117.9999999969732</v>
      </c>
    </row>
    <row r="1194" spans="1:4" x14ac:dyDescent="0.2">
      <c r="A1194" s="1" t="s">
        <v>15041</v>
      </c>
      <c r="B1194" s="2">
        <f>_xlfn.MAXIFS(Events!$W$2:$W$10081,Events!$B$2:$B$10081,A1194)</f>
        <v>46193.671527777777</v>
      </c>
      <c r="C1194" s="2">
        <f>_xlfn.MAXIFS(Events!$X$2:$X$10081,Events!$B$2:$B$10081,A1194)</f>
        <v>46193.759027777778</v>
      </c>
      <c r="D1194">
        <f t="shared" si="18"/>
        <v>126.00000000209548</v>
      </c>
    </row>
    <row r="1195" spans="1:4" x14ac:dyDescent="0.2">
      <c r="A1195" s="1" t="s">
        <v>15051</v>
      </c>
      <c r="B1195" s="2">
        <f>_xlfn.MAXIFS(Events!$W$2:$W$10081,Events!$B$2:$B$10081,A1195)</f>
        <v>46193.637499999997</v>
      </c>
      <c r="C1195" s="2">
        <f>_xlfn.MAXIFS(Events!$X$2:$X$10081,Events!$B$2:$B$10081,A1195)</f>
        <v>46193.711111111108</v>
      </c>
      <c r="D1195">
        <f t="shared" si="18"/>
        <v>105.99999999976717</v>
      </c>
    </row>
    <row r="1196" spans="1:4" x14ac:dyDescent="0.2">
      <c r="A1196" s="1" t="s">
        <v>15061</v>
      </c>
      <c r="B1196" s="2">
        <f>_xlfn.MAXIFS(Events!$W$2:$W$10081,Events!$B$2:$B$10081,A1196)</f>
        <v>46193.529861111114</v>
      </c>
      <c r="C1196" s="2">
        <f>_xlfn.MAXIFS(Events!$X$2:$X$10081,Events!$B$2:$B$10081,A1196)</f>
        <v>46193.615277777775</v>
      </c>
      <c r="D1196">
        <f t="shared" si="18"/>
        <v>122.99999999231659</v>
      </c>
    </row>
    <row r="1197" spans="1:4" x14ac:dyDescent="0.2">
      <c r="A1197" s="1" t="s">
        <v>15074</v>
      </c>
      <c r="B1197" s="2">
        <f>_xlfn.MAXIFS(Events!$W$2:$W$10081,Events!$B$2:$B$10081,A1197)</f>
        <v>46193.625</v>
      </c>
      <c r="C1197" s="2">
        <f>_xlfn.MAXIFS(Events!$X$2:$X$10081,Events!$B$2:$B$10081,A1197)</f>
        <v>46193.716666666667</v>
      </c>
      <c r="D1197">
        <f t="shared" si="18"/>
        <v>132.00000000069849</v>
      </c>
    </row>
    <row r="1198" spans="1:4" x14ac:dyDescent="0.2">
      <c r="A1198" s="1" t="s">
        <v>15087</v>
      </c>
      <c r="B1198" s="2">
        <f>_xlfn.MAXIFS(Events!$W$2:$W$10081,Events!$B$2:$B$10081,A1198)</f>
        <v>46193.564583333333</v>
      </c>
      <c r="C1198" s="2">
        <f>_xlfn.MAXIFS(Events!$X$2:$X$10081,Events!$B$2:$B$10081,A1198)</f>
        <v>46193.647916666669</v>
      </c>
      <c r="D1198">
        <f t="shared" si="18"/>
        <v>120.00000000349246</v>
      </c>
    </row>
    <row r="1199" spans="1:4" x14ac:dyDescent="0.2">
      <c r="A1199" s="1" t="s">
        <v>15097</v>
      </c>
      <c r="B1199" s="2">
        <f>_xlfn.MAXIFS(Events!$W$2:$W$10081,Events!$B$2:$B$10081,A1199)</f>
        <v>46193.560416666667</v>
      </c>
      <c r="C1199" s="2">
        <f>_xlfn.MAXIFS(Events!$X$2:$X$10081,Events!$B$2:$B$10081,A1199)</f>
        <v>46193.648611111108</v>
      </c>
      <c r="D1199">
        <f t="shared" si="18"/>
        <v>126.99999999487773</v>
      </c>
    </row>
    <row r="1200" spans="1:4" x14ac:dyDescent="0.2">
      <c r="A1200" s="1" t="s">
        <v>15108</v>
      </c>
      <c r="B1200" s="2">
        <f>_xlfn.MAXIFS(Events!$W$2:$W$10081,Events!$B$2:$B$10081,A1200)</f>
        <v>46193.535416666666</v>
      </c>
      <c r="C1200" s="2">
        <f>_xlfn.MAXIFS(Events!$X$2:$X$10081,Events!$B$2:$B$10081,A1200)</f>
        <v>46193.615972222222</v>
      </c>
      <c r="D1200">
        <f t="shared" si="18"/>
        <v>116.00000000093132</v>
      </c>
    </row>
    <row r="1201" spans="1:4" x14ac:dyDescent="0.2">
      <c r="A1201" s="1" t="s">
        <v>15120</v>
      </c>
      <c r="B1201" s="2">
        <f>_xlfn.MAXIFS(Events!$W$2:$W$10081,Events!$B$2:$B$10081,A1201)</f>
        <v>46193.573611111111</v>
      </c>
      <c r="C1201" s="2">
        <f>_xlfn.MAXIFS(Events!$X$2:$X$10081,Events!$B$2:$B$10081,A1201)</f>
        <v>46193.658333333333</v>
      </c>
      <c r="D1201">
        <f t="shared" si="18"/>
        <v>121.99999999953434</v>
      </c>
    </row>
    <row r="1202" spans="1:4" x14ac:dyDescent="0.2">
      <c r="A1202" s="1" t="s">
        <v>15130</v>
      </c>
      <c r="B1202" s="2">
        <f>_xlfn.MAXIFS(Events!$W$2:$W$10081,Events!$B$2:$B$10081,A1202)</f>
        <v>46193.595833333333</v>
      </c>
      <c r="C1202" s="2">
        <f>_xlfn.MAXIFS(Events!$X$2:$X$10081,Events!$B$2:$B$10081,A1202)</f>
        <v>46193.677083333336</v>
      </c>
      <c r="D1202">
        <f t="shared" si="18"/>
        <v>117.00000000419095</v>
      </c>
    </row>
    <row r="1203" spans="1:4" x14ac:dyDescent="0.2">
      <c r="A1203" s="1" t="s">
        <v>15142</v>
      </c>
      <c r="B1203" s="2">
        <f>_xlfn.MAXIFS(Events!$W$2:$W$10081,Events!$B$2:$B$10081,A1203)</f>
        <v>46193.715277777781</v>
      </c>
      <c r="C1203" s="2">
        <f>_xlfn.MAXIFS(Events!$X$2:$X$10081,Events!$B$2:$B$10081,A1203)</f>
        <v>46193.79583333333</v>
      </c>
      <c r="D1203">
        <f t="shared" si="18"/>
        <v>115.99999999045394</v>
      </c>
    </row>
    <row r="1204" spans="1:4" x14ac:dyDescent="0.2">
      <c r="A1204" s="1" t="s">
        <v>15154</v>
      </c>
      <c r="B1204" s="2">
        <f>_xlfn.MAXIFS(Events!$W$2:$W$10081,Events!$B$2:$B$10081,A1204)</f>
        <v>46193.685416666667</v>
      </c>
      <c r="C1204" s="2">
        <f>_xlfn.MAXIFS(Events!$X$2:$X$10081,Events!$B$2:$B$10081,A1204)</f>
        <v>46193.777777777781</v>
      </c>
      <c r="D1204">
        <f t="shared" si="18"/>
        <v>133.00000000395812</v>
      </c>
    </row>
    <row r="1205" spans="1:4" x14ac:dyDescent="0.2">
      <c r="A1205" s="1" t="s">
        <v>15165</v>
      </c>
      <c r="B1205" s="2">
        <f>_xlfn.MAXIFS(Events!$W$2:$W$10081,Events!$B$2:$B$10081,A1205)</f>
        <v>46194.262499999997</v>
      </c>
      <c r="C1205" s="2">
        <f>_xlfn.MAXIFS(Events!$X$2:$X$10081,Events!$B$2:$B$10081,A1205)</f>
        <v>46194.32916666667</v>
      </c>
      <c r="D1205">
        <f t="shared" si="18"/>
        <v>96.000000009080395</v>
      </c>
    </row>
    <row r="1206" spans="1:4" x14ac:dyDescent="0.2">
      <c r="A1206" s="1" t="s">
        <v>15179</v>
      </c>
      <c r="B1206" s="2">
        <f>_xlfn.MAXIFS(Events!$W$2:$W$10081,Events!$B$2:$B$10081,A1206)</f>
        <v>46194.261111111111</v>
      </c>
      <c r="C1206" s="2">
        <f>_xlfn.MAXIFS(Events!$X$2:$X$10081,Events!$B$2:$B$10081,A1206)</f>
        <v>46194.32916666667</v>
      </c>
      <c r="D1206">
        <f t="shared" si="18"/>
        <v>98.000000005122274</v>
      </c>
    </row>
    <row r="1207" spans="1:4" x14ac:dyDescent="0.2">
      <c r="A1207" s="1" t="s">
        <v>15191</v>
      </c>
      <c r="B1207" s="2">
        <f>_xlfn.MAXIFS(Events!$W$2:$W$10081,Events!$B$2:$B$10081,A1207)</f>
        <v>46194.354166666664</v>
      </c>
      <c r="C1207" s="2">
        <f>_xlfn.MAXIFS(Events!$X$2:$X$10081,Events!$B$2:$B$10081,A1207)</f>
        <v>46194.424305555556</v>
      </c>
      <c r="D1207">
        <f t="shared" si="18"/>
        <v>101.00000000442378</v>
      </c>
    </row>
    <row r="1208" spans="1:4" x14ac:dyDescent="0.2">
      <c r="A1208" s="1" t="s">
        <v>15205</v>
      </c>
      <c r="B1208" s="2">
        <f>_xlfn.MAXIFS(Events!$W$2:$W$10081,Events!$B$2:$B$10081,A1208)</f>
        <v>46194.270138888889</v>
      </c>
      <c r="C1208" s="2">
        <f>_xlfn.MAXIFS(Events!$X$2:$X$10081,Events!$B$2:$B$10081,A1208)</f>
        <v>46194.337500000001</v>
      </c>
      <c r="D1208">
        <f t="shared" si="18"/>
        <v>97.000000001862645</v>
      </c>
    </row>
    <row r="1209" spans="1:4" x14ac:dyDescent="0.2">
      <c r="A1209" s="1" t="s">
        <v>15219</v>
      </c>
      <c r="B1209" s="2">
        <f>_xlfn.MAXIFS(Events!$W$2:$W$10081,Events!$B$2:$B$10081,A1209)</f>
        <v>46194.432638888888</v>
      </c>
      <c r="C1209" s="2">
        <f>_xlfn.MAXIFS(Events!$X$2:$X$10081,Events!$B$2:$B$10081,A1209)</f>
        <v>46194.50277777778</v>
      </c>
      <c r="D1209">
        <f t="shared" si="18"/>
        <v>101.00000000442378</v>
      </c>
    </row>
    <row r="1210" spans="1:4" x14ac:dyDescent="0.2">
      <c r="A1210" s="1" t="s">
        <v>15233</v>
      </c>
      <c r="B1210" s="2">
        <f>_xlfn.MAXIFS(Events!$W$2:$W$10081,Events!$B$2:$B$10081,A1210)</f>
        <v>46194.271527777775</v>
      </c>
      <c r="C1210" s="2">
        <f>_xlfn.MAXIFS(Events!$X$2:$X$10081,Events!$B$2:$B$10081,A1210)</f>
        <v>46194.342361111114</v>
      </c>
      <c r="D1210">
        <f t="shared" si="18"/>
        <v>102.00000000768341</v>
      </c>
    </row>
    <row r="1211" spans="1:4" x14ac:dyDescent="0.2">
      <c r="A1211" s="1" t="s">
        <v>15246</v>
      </c>
      <c r="B1211" s="2">
        <f>_xlfn.MAXIFS(Events!$W$2:$W$10081,Events!$B$2:$B$10081,A1211)</f>
        <v>46194.463888888888</v>
      </c>
      <c r="C1211" s="2">
        <f>_xlfn.MAXIFS(Events!$X$2:$X$10081,Events!$B$2:$B$10081,A1211)</f>
        <v>46194.537499999999</v>
      </c>
      <c r="D1211">
        <f t="shared" si="18"/>
        <v>105.99999999976717</v>
      </c>
    </row>
    <row r="1212" spans="1:4" x14ac:dyDescent="0.2">
      <c r="A1212" s="1" t="s">
        <v>15260</v>
      </c>
      <c r="B1212" s="2">
        <f>_xlfn.MAXIFS(Events!$W$2:$W$10081,Events!$B$2:$B$10081,A1212)</f>
        <v>46194.427083333336</v>
      </c>
      <c r="C1212" s="2">
        <f>_xlfn.MAXIFS(Events!$X$2:$X$10081,Events!$B$2:$B$10081,A1212)</f>
        <v>46194.490972222222</v>
      </c>
      <c r="D1212">
        <f t="shared" si="18"/>
        <v>91.999999996041879</v>
      </c>
    </row>
    <row r="1213" spans="1:4" x14ac:dyDescent="0.2">
      <c r="A1213" s="1" t="s">
        <v>15274</v>
      </c>
      <c r="B1213" s="2">
        <f>_xlfn.MAXIFS(Events!$W$2:$W$10081,Events!$B$2:$B$10081,A1213)</f>
        <v>46194.477777777778</v>
      </c>
      <c r="C1213" s="2">
        <f>_xlfn.MAXIFS(Events!$X$2:$X$10081,Events!$B$2:$B$10081,A1213)</f>
        <v>46194.55</v>
      </c>
      <c r="D1213">
        <f t="shared" si="18"/>
        <v>104.00000000372529</v>
      </c>
    </row>
    <row r="1214" spans="1:4" x14ac:dyDescent="0.2">
      <c r="A1214" s="1" t="s">
        <v>15287</v>
      </c>
      <c r="B1214" s="2">
        <f>_xlfn.MAXIFS(Events!$W$2:$W$10081,Events!$B$2:$B$10081,A1214)</f>
        <v>46194.422222222223</v>
      </c>
      <c r="C1214" s="2">
        <f>_xlfn.MAXIFS(Events!$X$2:$X$10081,Events!$B$2:$B$10081,A1214)</f>
        <v>46194.488194444442</v>
      </c>
      <c r="D1214">
        <f t="shared" si="18"/>
        <v>94.999999995343387</v>
      </c>
    </row>
    <row r="1215" spans="1:4" x14ac:dyDescent="0.2">
      <c r="A1215" s="1" t="s">
        <v>15301</v>
      </c>
      <c r="B1215" s="2">
        <f>_xlfn.MAXIFS(Events!$W$2:$W$10081,Events!$B$2:$B$10081,A1215)</f>
        <v>46194.456250000003</v>
      </c>
      <c r="C1215" s="2">
        <f>_xlfn.MAXIFS(Events!$X$2:$X$10081,Events!$B$2:$B$10081,A1215)</f>
        <v>46194.522222222222</v>
      </c>
      <c r="D1215">
        <f t="shared" si="18"/>
        <v>94.999999995343387</v>
      </c>
    </row>
    <row r="1216" spans="1:4" x14ac:dyDescent="0.2">
      <c r="A1216" s="1" t="s">
        <v>15314</v>
      </c>
      <c r="B1216" s="2">
        <f>_xlfn.MAXIFS(Events!$W$2:$W$10081,Events!$B$2:$B$10081,A1216)</f>
        <v>46194.336111111108</v>
      </c>
      <c r="C1216" s="2">
        <f>_xlfn.MAXIFS(Events!$X$2:$X$10081,Events!$B$2:$B$10081,A1216)</f>
        <v>46194.40625</v>
      </c>
      <c r="D1216">
        <f t="shared" si="18"/>
        <v>101.00000000442378</v>
      </c>
    </row>
    <row r="1217" spans="1:4" x14ac:dyDescent="0.2">
      <c r="A1217" s="1" t="s">
        <v>15327</v>
      </c>
      <c r="B1217" s="2">
        <f>_xlfn.MAXIFS(Events!$W$2:$W$10081,Events!$B$2:$B$10081,A1217)</f>
        <v>46194.376388888886</v>
      </c>
      <c r="C1217" s="2">
        <f>_xlfn.MAXIFS(Events!$X$2:$X$10081,Events!$B$2:$B$10081,A1217)</f>
        <v>46194.442361111112</v>
      </c>
      <c r="D1217">
        <f t="shared" si="18"/>
        <v>95.000000005820766</v>
      </c>
    </row>
    <row r="1218" spans="1:4" x14ac:dyDescent="0.2">
      <c r="A1218" s="1" t="s">
        <v>15341</v>
      </c>
      <c r="B1218" s="2">
        <f>_xlfn.MAXIFS(Events!$W$2:$W$10081,Events!$B$2:$B$10081,A1218)</f>
        <v>46194.318749999999</v>
      </c>
      <c r="C1218" s="2">
        <f>_xlfn.MAXIFS(Events!$X$2:$X$10081,Events!$B$2:$B$10081,A1218)</f>
        <v>46194.381944444445</v>
      </c>
      <c r="D1218">
        <f t="shared" si="18"/>
        <v>91.000000003259629</v>
      </c>
    </row>
    <row r="1219" spans="1:4" x14ac:dyDescent="0.2">
      <c r="A1219" s="1" t="s">
        <v>15354</v>
      </c>
      <c r="B1219" s="2">
        <f>_xlfn.MAXIFS(Events!$W$2:$W$10081,Events!$B$2:$B$10081,A1219)</f>
        <v>46194.272916666669</v>
      </c>
      <c r="C1219" s="2">
        <f>_xlfn.MAXIFS(Events!$X$2:$X$10081,Events!$B$2:$B$10081,A1219)</f>
        <v>46194.34652777778</v>
      </c>
      <c r="D1219">
        <f t="shared" si="18"/>
        <v>105.99999999976717</v>
      </c>
    </row>
    <row r="1220" spans="1:4" x14ac:dyDescent="0.2">
      <c r="A1220" s="1" t="s">
        <v>15366</v>
      </c>
      <c r="B1220" s="2">
        <f>_xlfn.MAXIFS(Events!$W$2:$W$10081,Events!$B$2:$B$10081,A1220)</f>
        <v>46194.400694444441</v>
      </c>
      <c r="C1220" s="2">
        <f>_xlfn.MAXIFS(Events!$X$2:$X$10081,Events!$B$2:$B$10081,A1220)</f>
        <v>46194.469444444447</v>
      </c>
      <c r="D1220">
        <f t="shared" si="18"/>
        <v>99.000000008381903</v>
      </c>
    </row>
    <row r="1221" spans="1:4" x14ac:dyDescent="0.2">
      <c r="A1221" s="1" t="s">
        <v>15380</v>
      </c>
      <c r="B1221" s="2">
        <f>_xlfn.MAXIFS(Events!$W$2:$W$10081,Events!$B$2:$B$10081,A1221)</f>
        <v>46194.387499999997</v>
      </c>
      <c r="C1221" s="2">
        <f>_xlfn.MAXIFS(Events!$X$2:$X$10081,Events!$B$2:$B$10081,A1221)</f>
        <v>46194.455555555556</v>
      </c>
      <c r="D1221">
        <f t="shared" ref="D1221:D1284" si="19">(C1221-B1221)*1440</f>
        <v>98.000000005122274</v>
      </c>
    </row>
    <row r="1222" spans="1:4" x14ac:dyDescent="0.2">
      <c r="A1222" s="1" t="s">
        <v>15393</v>
      </c>
      <c r="B1222" s="2">
        <f>_xlfn.MAXIFS(Events!$W$2:$W$10081,Events!$B$2:$B$10081,A1222)</f>
        <v>46194.25277777778</v>
      </c>
      <c r="C1222" s="2">
        <f>_xlfn.MAXIFS(Events!$X$2:$X$10081,Events!$B$2:$B$10081,A1222)</f>
        <v>46194.328472222223</v>
      </c>
      <c r="D1222">
        <f t="shared" si="19"/>
        <v>108.99999999906868</v>
      </c>
    </row>
    <row r="1223" spans="1:4" x14ac:dyDescent="0.2">
      <c r="A1223" s="1" t="s">
        <v>15405</v>
      </c>
      <c r="B1223" s="2">
        <f>_xlfn.MAXIFS(Events!$W$2:$W$10081,Events!$B$2:$B$10081,A1223)</f>
        <v>46194.460416666669</v>
      </c>
      <c r="C1223" s="2">
        <f>_xlfn.MAXIFS(Events!$X$2:$X$10081,Events!$B$2:$B$10081,A1223)</f>
        <v>46194.531944444447</v>
      </c>
      <c r="D1223">
        <f t="shared" si="19"/>
        <v>103.00000000046566</v>
      </c>
    </row>
    <row r="1224" spans="1:4" x14ac:dyDescent="0.2">
      <c r="A1224" s="1" t="s">
        <v>15418</v>
      </c>
      <c r="B1224" s="2">
        <f>_xlfn.MAXIFS(Events!$W$2:$W$10081,Events!$B$2:$B$10081,A1224)</f>
        <v>46194.28402777778</v>
      </c>
      <c r="C1224" s="2">
        <f>_xlfn.MAXIFS(Events!$X$2:$X$10081,Events!$B$2:$B$10081,A1224)</f>
        <v>46194.351388888892</v>
      </c>
      <c r="D1224">
        <f t="shared" si="19"/>
        <v>97.000000001862645</v>
      </c>
    </row>
    <row r="1225" spans="1:4" x14ac:dyDescent="0.2">
      <c r="A1225" s="1" t="s">
        <v>15431</v>
      </c>
      <c r="B1225" s="2">
        <f>_xlfn.MAXIFS(Events!$W$2:$W$10081,Events!$B$2:$B$10081,A1225)</f>
        <v>46194.34375</v>
      </c>
      <c r="C1225" s="2">
        <f>_xlfn.MAXIFS(Events!$X$2:$X$10081,Events!$B$2:$B$10081,A1225)</f>
        <v>46194.414583333331</v>
      </c>
      <c r="D1225">
        <f t="shared" si="19"/>
        <v>101.99999999720603</v>
      </c>
    </row>
    <row r="1226" spans="1:4" x14ac:dyDescent="0.2">
      <c r="A1226" s="1" t="s">
        <v>15441</v>
      </c>
      <c r="B1226" s="2">
        <f>_xlfn.MAXIFS(Events!$W$2:$W$10081,Events!$B$2:$B$10081,A1226)</f>
        <v>46194.385416666664</v>
      </c>
      <c r="C1226" s="2">
        <f>_xlfn.MAXIFS(Events!$X$2:$X$10081,Events!$B$2:$B$10081,A1226)</f>
        <v>46194.459027777775</v>
      </c>
      <c r="D1226">
        <f t="shared" si="19"/>
        <v>105.99999999976717</v>
      </c>
    </row>
    <row r="1227" spans="1:4" x14ac:dyDescent="0.2">
      <c r="A1227" s="1" t="s">
        <v>15451</v>
      </c>
      <c r="B1227" s="2">
        <f>_xlfn.MAXIFS(Events!$W$2:$W$10081,Events!$B$2:$B$10081,A1227)</f>
        <v>46194.474999999999</v>
      </c>
      <c r="C1227" s="2">
        <f>_xlfn.MAXIFS(Events!$X$2:$X$10081,Events!$B$2:$B$10081,A1227)</f>
        <v>46194.551388888889</v>
      </c>
      <c r="D1227">
        <f t="shared" si="19"/>
        <v>110.00000000232831</v>
      </c>
    </row>
    <row r="1228" spans="1:4" x14ac:dyDescent="0.2">
      <c r="A1228" s="1" t="s">
        <v>15464</v>
      </c>
      <c r="B1228" s="2">
        <f>_xlfn.MAXIFS(Events!$W$2:$W$10081,Events!$B$2:$B$10081,A1228)</f>
        <v>46194.283333333333</v>
      </c>
      <c r="C1228" s="2">
        <f>_xlfn.MAXIFS(Events!$X$2:$X$10081,Events!$B$2:$B$10081,A1228)</f>
        <v>46194.36041666667</v>
      </c>
      <c r="D1228">
        <f t="shared" si="19"/>
        <v>111.00000000558794</v>
      </c>
    </row>
    <row r="1229" spans="1:4" x14ac:dyDescent="0.2">
      <c r="A1229" s="1" t="s">
        <v>15477</v>
      </c>
      <c r="B1229" s="2">
        <f>_xlfn.MAXIFS(Events!$W$2:$W$10081,Events!$B$2:$B$10081,A1229)</f>
        <v>46194.275000000001</v>
      </c>
      <c r="C1229" s="2">
        <f>_xlfn.MAXIFS(Events!$X$2:$X$10081,Events!$B$2:$B$10081,A1229)</f>
        <v>46194.340277777781</v>
      </c>
      <c r="D1229">
        <f t="shared" si="19"/>
        <v>94.000000002561137</v>
      </c>
    </row>
    <row r="1230" spans="1:4" x14ac:dyDescent="0.2">
      <c r="A1230" s="1" t="s">
        <v>15489</v>
      </c>
      <c r="B1230" s="2">
        <f>_xlfn.MAXIFS(Events!$W$2:$W$10081,Events!$B$2:$B$10081,A1230)</f>
        <v>46194.40347222222</v>
      </c>
      <c r="C1230" s="2">
        <f>_xlfn.MAXIFS(Events!$X$2:$X$10081,Events!$B$2:$B$10081,A1230)</f>
        <v>46194.477083333331</v>
      </c>
      <c r="D1230">
        <f t="shared" si="19"/>
        <v>105.99999999976717</v>
      </c>
    </row>
    <row r="1231" spans="1:4" x14ac:dyDescent="0.2">
      <c r="A1231" s="1" t="s">
        <v>15501</v>
      </c>
      <c r="B1231" s="2">
        <f>_xlfn.MAXIFS(Events!$W$2:$W$10081,Events!$B$2:$B$10081,A1231)</f>
        <v>46194.392361111109</v>
      </c>
      <c r="C1231" s="2">
        <f>_xlfn.MAXIFS(Events!$X$2:$X$10081,Events!$B$2:$B$10081,A1231)</f>
        <v>46194.46597222222</v>
      </c>
      <c r="D1231">
        <f t="shared" si="19"/>
        <v>105.99999999976717</v>
      </c>
    </row>
    <row r="1232" spans="1:4" x14ac:dyDescent="0.2">
      <c r="A1232" s="1" t="s">
        <v>15513</v>
      </c>
      <c r="B1232" s="2">
        <f>_xlfn.MAXIFS(Events!$W$2:$W$10081,Events!$B$2:$B$10081,A1232)</f>
        <v>46194.477083333331</v>
      </c>
      <c r="C1232" s="2">
        <f>_xlfn.MAXIFS(Events!$X$2:$X$10081,Events!$B$2:$B$10081,A1232)</f>
        <v>46194.556250000001</v>
      </c>
      <c r="D1232">
        <f t="shared" si="19"/>
        <v>114.00000000488944</v>
      </c>
    </row>
    <row r="1233" spans="1:4" x14ac:dyDescent="0.2">
      <c r="A1233" s="1" t="s">
        <v>15523</v>
      </c>
      <c r="B1233" s="2">
        <f>_xlfn.MAXIFS(Events!$W$2:$W$10081,Events!$B$2:$B$10081,A1233)</f>
        <v>46194.272222222222</v>
      </c>
      <c r="C1233" s="2">
        <f>_xlfn.MAXIFS(Events!$X$2:$X$10081,Events!$B$2:$B$10081,A1233)</f>
        <v>46194.348611111112</v>
      </c>
      <c r="D1233">
        <f t="shared" si="19"/>
        <v>110.00000000232831</v>
      </c>
    </row>
    <row r="1234" spans="1:4" x14ac:dyDescent="0.2">
      <c r="A1234" s="1" t="s">
        <v>15534</v>
      </c>
      <c r="B1234" s="2">
        <f>_xlfn.MAXIFS(Events!$W$2:$W$10081,Events!$B$2:$B$10081,A1234)</f>
        <v>46194.306944444441</v>
      </c>
      <c r="C1234" s="2">
        <f>_xlfn.MAXIFS(Events!$X$2:$X$10081,Events!$B$2:$B$10081,A1234)</f>
        <v>46194.379861111112</v>
      </c>
      <c r="D1234">
        <f t="shared" si="19"/>
        <v>105.00000000698492</v>
      </c>
    </row>
    <row r="1235" spans="1:4" x14ac:dyDescent="0.2">
      <c r="A1235" s="1" t="s">
        <v>15545</v>
      </c>
      <c r="B1235" s="2">
        <f>_xlfn.MAXIFS(Events!$W$2:$W$10081,Events!$B$2:$B$10081,A1235)</f>
        <v>46194.529861111114</v>
      </c>
      <c r="C1235" s="2">
        <f>_xlfn.MAXIFS(Events!$X$2:$X$10081,Events!$B$2:$B$10081,A1235)</f>
        <v>46194.605555555558</v>
      </c>
      <c r="D1235">
        <f t="shared" si="19"/>
        <v>108.99999999906868</v>
      </c>
    </row>
    <row r="1236" spans="1:4" x14ac:dyDescent="0.2">
      <c r="A1236" s="1" t="s">
        <v>15558</v>
      </c>
      <c r="B1236" s="2">
        <f>_xlfn.MAXIFS(Events!$W$2:$W$10081,Events!$B$2:$B$10081,A1236)</f>
        <v>46194.70416666667</v>
      </c>
      <c r="C1236" s="2">
        <f>_xlfn.MAXIFS(Events!$X$2:$X$10081,Events!$B$2:$B$10081,A1236)</f>
        <v>46194.786111111112</v>
      </c>
      <c r="D1236">
        <f t="shared" si="19"/>
        <v>117.9999999969732</v>
      </c>
    </row>
    <row r="1237" spans="1:4" x14ac:dyDescent="0.2">
      <c r="A1237" s="1" t="s">
        <v>15572</v>
      </c>
      <c r="B1237" s="2">
        <f>_xlfn.MAXIFS(Events!$W$2:$W$10081,Events!$B$2:$B$10081,A1237)</f>
        <v>46194.709722222222</v>
      </c>
      <c r="C1237" s="2">
        <f>_xlfn.MAXIFS(Events!$X$2:$X$10081,Events!$B$2:$B$10081,A1237)</f>
        <v>46194.787499999999</v>
      </c>
      <c r="D1237">
        <f t="shared" si="19"/>
        <v>111.99999999837019</v>
      </c>
    </row>
    <row r="1238" spans="1:4" x14ac:dyDescent="0.2">
      <c r="A1238" s="1" t="s">
        <v>15586</v>
      </c>
      <c r="B1238" s="2">
        <f>_xlfn.MAXIFS(Events!$W$2:$W$10081,Events!$B$2:$B$10081,A1238)</f>
        <v>46194.511111111111</v>
      </c>
      <c r="C1238" s="2">
        <f>_xlfn.MAXIFS(Events!$X$2:$X$10081,Events!$B$2:$B$10081,A1238)</f>
        <v>46194.581944444442</v>
      </c>
      <c r="D1238">
        <f t="shared" si="19"/>
        <v>101.99999999720603</v>
      </c>
    </row>
    <row r="1239" spans="1:4" x14ac:dyDescent="0.2">
      <c r="A1239" s="1" t="s">
        <v>15599</v>
      </c>
      <c r="B1239" s="2">
        <f>_xlfn.MAXIFS(Events!$W$2:$W$10081,Events!$B$2:$B$10081,A1239)</f>
        <v>46194.714583333334</v>
      </c>
      <c r="C1239" s="2">
        <f>_xlfn.MAXIFS(Events!$X$2:$X$10081,Events!$B$2:$B$10081,A1239)</f>
        <v>46194.785416666666</v>
      </c>
      <c r="D1239">
        <f t="shared" si="19"/>
        <v>101.99999999720603</v>
      </c>
    </row>
    <row r="1240" spans="1:4" x14ac:dyDescent="0.2">
      <c r="A1240" s="1" t="s">
        <v>15612</v>
      </c>
      <c r="B1240" s="2">
        <f>_xlfn.MAXIFS(Events!$W$2:$W$10081,Events!$B$2:$B$10081,A1240)</f>
        <v>46194.671527777777</v>
      </c>
      <c r="C1240" s="2">
        <f>_xlfn.MAXIFS(Events!$X$2:$X$10081,Events!$B$2:$B$10081,A1240)</f>
        <v>46194.748611111114</v>
      </c>
      <c r="D1240">
        <f t="shared" si="19"/>
        <v>111.00000000558794</v>
      </c>
    </row>
    <row r="1241" spans="1:4" x14ac:dyDescent="0.2">
      <c r="A1241" s="1" t="s">
        <v>15626</v>
      </c>
      <c r="B1241" s="2">
        <f>_xlfn.MAXIFS(Events!$W$2:$W$10081,Events!$B$2:$B$10081,A1241)</f>
        <v>46194.618055555555</v>
      </c>
      <c r="C1241" s="2">
        <f>_xlfn.MAXIFS(Events!$X$2:$X$10081,Events!$B$2:$B$10081,A1241)</f>
        <v>46194.702777777777</v>
      </c>
      <c r="D1241">
        <f t="shared" si="19"/>
        <v>121.99999999953434</v>
      </c>
    </row>
    <row r="1242" spans="1:4" x14ac:dyDescent="0.2">
      <c r="A1242" s="1" t="s">
        <v>15639</v>
      </c>
      <c r="B1242" s="2">
        <f>_xlfn.MAXIFS(Events!$W$2:$W$10081,Events!$B$2:$B$10081,A1242)</f>
        <v>46194.625694444447</v>
      </c>
      <c r="C1242" s="2">
        <f>_xlfn.MAXIFS(Events!$X$2:$X$10081,Events!$B$2:$B$10081,A1242)</f>
        <v>46194.704861111109</v>
      </c>
      <c r="D1242">
        <f t="shared" si="19"/>
        <v>113.99999999441206</v>
      </c>
    </row>
    <row r="1243" spans="1:4" x14ac:dyDescent="0.2">
      <c r="A1243" s="1" t="s">
        <v>15653</v>
      </c>
      <c r="B1243" s="2">
        <f>_xlfn.MAXIFS(Events!$W$2:$W$10081,Events!$B$2:$B$10081,A1243)</f>
        <v>46194.683333333334</v>
      </c>
      <c r="C1243" s="2">
        <f>_xlfn.MAXIFS(Events!$X$2:$X$10081,Events!$B$2:$B$10081,A1243)</f>
        <v>46194.765972222223</v>
      </c>
      <c r="D1243">
        <f t="shared" si="19"/>
        <v>119.00000000023283</v>
      </c>
    </row>
    <row r="1244" spans="1:4" x14ac:dyDescent="0.2">
      <c r="A1244" s="1" t="s">
        <v>15666</v>
      </c>
      <c r="B1244" s="2">
        <f>_xlfn.MAXIFS(Events!$W$2:$W$10081,Events!$B$2:$B$10081,A1244)</f>
        <v>46194.718055555553</v>
      </c>
      <c r="C1244" s="2">
        <f>_xlfn.MAXIFS(Events!$X$2:$X$10081,Events!$B$2:$B$10081,A1244)</f>
        <v>46194.8</v>
      </c>
      <c r="D1244">
        <f t="shared" si="19"/>
        <v>118.00000000745058</v>
      </c>
    </row>
    <row r="1245" spans="1:4" x14ac:dyDescent="0.2">
      <c r="A1245" s="1" t="s">
        <v>15678</v>
      </c>
      <c r="B1245" s="2">
        <f>_xlfn.MAXIFS(Events!$W$2:$W$10081,Events!$B$2:$B$10081,A1245)</f>
        <v>46194.568749999999</v>
      </c>
      <c r="C1245" s="2">
        <f>_xlfn.MAXIFS(Events!$X$2:$X$10081,Events!$B$2:$B$10081,A1245)</f>
        <v>46194.645833333336</v>
      </c>
      <c r="D1245">
        <f t="shared" si="19"/>
        <v>111.00000000558794</v>
      </c>
    </row>
    <row r="1246" spans="1:4" x14ac:dyDescent="0.2">
      <c r="A1246" s="1" t="s">
        <v>15691</v>
      </c>
      <c r="B1246" s="2">
        <f>_xlfn.MAXIFS(Events!$W$2:$W$10081,Events!$B$2:$B$10081,A1246)</f>
        <v>46194.677083333336</v>
      </c>
      <c r="C1246" s="2">
        <f>_xlfn.MAXIFS(Events!$X$2:$X$10081,Events!$B$2:$B$10081,A1246)</f>
        <v>46194.754861111112</v>
      </c>
      <c r="D1246">
        <f t="shared" si="19"/>
        <v>111.99999999837019</v>
      </c>
    </row>
    <row r="1247" spans="1:4" x14ac:dyDescent="0.2">
      <c r="A1247" s="1" t="s">
        <v>15705</v>
      </c>
      <c r="B1247" s="2">
        <f>_xlfn.MAXIFS(Events!$W$2:$W$10081,Events!$B$2:$B$10081,A1247)</f>
        <v>46194.56527777778</v>
      </c>
      <c r="C1247" s="2">
        <f>_xlfn.MAXIFS(Events!$X$2:$X$10081,Events!$B$2:$B$10081,A1247)</f>
        <v>46194.637499999997</v>
      </c>
      <c r="D1247">
        <f t="shared" si="19"/>
        <v>103.99999999324791</v>
      </c>
    </row>
    <row r="1248" spans="1:4" x14ac:dyDescent="0.2">
      <c r="A1248" s="1" t="s">
        <v>15717</v>
      </c>
      <c r="B1248" s="2">
        <f>_xlfn.MAXIFS(Events!$W$2:$W$10081,Events!$B$2:$B$10081,A1248)</f>
        <v>46194.632638888892</v>
      </c>
      <c r="C1248" s="2">
        <f>_xlfn.MAXIFS(Events!$X$2:$X$10081,Events!$B$2:$B$10081,A1248)</f>
        <v>46194.711805555555</v>
      </c>
      <c r="D1248">
        <f t="shared" si="19"/>
        <v>113.99999999441206</v>
      </c>
    </row>
    <row r="1249" spans="1:4" x14ac:dyDescent="0.2">
      <c r="A1249" s="1" t="s">
        <v>15728</v>
      </c>
      <c r="B1249" s="2">
        <f>_xlfn.MAXIFS(Events!$W$2:$W$10081,Events!$B$2:$B$10081,A1249)</f>
        <v>46194.663194444445</v>
      </c>
      <c r="C1249" s="2">
        <f>_xlfn.MAXIFS(Events!$X$2:$X$10081,Events!$B$2:$B$10081,A1249)</f>
        <v>46194.736805555556</v>
      </c>
      <c r="D1249">
        <f t="shared" si="19"/>
        <v>105.99999999976717</v>
      </c>
    </row>
    <row r="1250" spans="1:4" x14ac:dyDescent="0.2">
      <c r="A1250" s="1" t="s">
        <v>15740</v>
      </c>
      <c r="B1250" s="2">
        <f>_xlfn.MAXIFS(Events!$W$2:$W$10081,Events!$B$2:$B$10081,A1250)</f>
        <v>46194.606944444444</v>
      </c>
      <c r="C1250" s="2">
        <f>_xlfn.MAXIFS(Events!$X$2:$X$10081,Events!$B$2:$B$10081,A1250)</f>
        <v>46194.695138888892</v>
      </c>
      <c r="D1250">
        <f t="shared" si="19"/>
        <v>127.0000000053551</v>
      </c>
    </row>
    <row r="1251" spans="1:4" x14ac:dyDescent="0.2">
      <c r="A1251" s="1" t="s">
        <v>15753</v>
      </c>
      <c r="B1251" s="2">
        <f>_xlfn.MAXIFS(Events!$W$2:$W$10081,Events!$B$2:$B$10081,A1251)</f>
        <v>46194.697222222225</v>
      </c>
      <c r="C1251" s="2">
        <f>_xlfn.MAXIFS(Events!$X$2:$X$10081,Events!$B$2:$B$10081,A1251)</f>
        <v>46194.780555555553</v>
      </c>
      <c r="D1251">
        <f t="shared" si="19"/>
        <v>119.99999999301508</v>
      </c>
    </row>
    <row r="1252" spans="1:4" x14ac:dyDescent="0.2">
      <c r="A1252" s="1" t="s">
        <v>15764</v>
      </c>
      <c r="B1252" s="2">
        <f>_xlfn.MAXIFS(Events!$W$2:$W$10081,Events!$B$2:$B$10081,A1252)</f>
        <v>46194.540277777778</v>
      </c>
      <c r="C1252" s="2">
        <f>_xlfn.MAXIFS(Events!$X$2:$X$10081,Events!$B$2:$B$10081,A1252)</f>
        <v>46194.613888888889</v>
      </c>
      <c r="D1252">
        <f t="shared" si="19"/>
        <v>105.99999999976717</v>
      </c>
    </row>
    <row r="1253" spans="1:4" x14ac:dyDescent="0.2">
      <c r="A1253" s="1" t="s">
        <v>15775</v>
      </c>
      <c r="B1253" s="2">
        <f>_xlfn.MAXIFS(Events!$W$2:$W$10081,Events!$B$2:$B$10081,A1253)</f>
        <v>46194.581944444442</v>
      </c>
      <c r="C1253" s="2">
        <f>_xlfn.MAXIFS(Events!$X$2:$X$10081,Events!$B$2:$B$10081,A1253)</f>
        <v>46194.669444444444</v>
      </c>
      <c r="D1253">
        <f t="shared" si="19"/>
        <v>126.00000000209548</v>
      </c>
    </row>
    <row r="1254" spans="1:4" x14ac:dyDescent="0.2">
      <c r="A1254" s="1" t="s">
        <v>15786</v>
      </c>
      <c r="B1254" s="2">
        <f>_xlfn.MAXIFS(Events!$W$2:$W$10081,Events!$B$2:$B$10081,A1254)</f>
        <v>46194.598611111112</v>
      </c>
      <c r="C1254" s="2">
        <f>_xlfn.MAXIFS(Events!$X$2:$X$10081,Events!$B$2:$B$10081,A1254)</f>
        <v>46194.672222222223</v>
      </c>
      <c r="D1254">
        <f t="shared" si="19"/>
        <v>105.99999999976717</v>
      </c>
    </row>
    <row r="1255" spans="1:4" x14ac:dyDescent="0.2">
      <c r="A1255" s="1" t="s">
        <v>15798</v>
      </c>
      <c r="B1255" s="2">
        <f>_xlfn.MAXIFS(Events!$W$2:$W$10081,Events!$B$2:$B$10081,A1255)</f>
        <v>46194.563194444447</v>
      </c>
      <c r="C1255" s="2">
        <f>_xlfn.MAXIFS(Events!$X$2:$X$10081,Events!$B$2:$B$10081,A1255)</f>
        <v>46194.647916666669</v>
      </c>
      <c r="D1255">
        <f t="shared" si="19"/>
        <v>121.99999999953434</v>
      </c>
    </row>
    <row r="1256" spans="1:4" x14ac:dyDescent="0.2">
      <c r="A1256" s="1" t="s">
        <v>15808</v>
      </c>
      <c r="B1256" s="2">
        <f>_xlfn.MAXIFS(Events!$W$2:$W$10081,Events!$B$2:$B$10081,A1256)</f>
        <v>46194.71875</v>
      </c>
      <c r="C1256" s="2">
        <f>_xlfn.MAXIFS(Events!$X$2:$X$10081,Events!$B$2:$B$10081,A1256)</f>
        <v>46194.802083333336</v>
      </c>
      <c r="D1256">
        <f t="shared" si="19"/>
        <v>120.00000000349246</v>
      </c>
    </row>
    <row r="1257" spans="1:4" x14ac:dyDescent="0.2">
      <c r="A1257" s="1" t="s">
        <v>15819</v>
      </c>
      <c r="B1257" s="2">
        <f>_xlfn.MAXIFS(Events!$W$2:$W$10081,Events!$B$2:$B$10081,A1257)</f>
        <v>46194.595833333333</v>
      </c>
      <c r="C1257" s="2">
        <f>_xlfn.MAXIFS(Events!$X$2:$X$10081,Events!$B$2:$B$10081,A1257)</f>
        <v>46194.684027777781</v>
      </c>
      <c r="D1257">
        <f t="shared" si="19"/>
        <v>127.0000000053551</v>
      </c>
    </row>
    <row r="1258" spans="1:4" x14ac:dyDescent="0.2">
      <c r="A1258" s="1" t="s">
        <v>15831</v>
      </c>
      <c r="B1258" s="2">
        <f>_xlfn.MAXIFS(Events!$W$2:$W$10081,Events!$B$2:$B$10081,A1258)</f>
        <v>46194.564583333333</v>
      </c>
      <c r="C1258" s="2">
        <f>_xlfn.MAXIFS(Events!$X$2:$X$10081,Events!$B$2:$B$10081,A1258)</f>
        <v>46194.65</v>
      </c>
      <c r="D1258">
        <f t="shared" si="19"/>
        <v>123.00000000279397</v>
      </c>
    </row>
    <row r="1259" spans="1:4" x14ac:dyDescent="0.2">
      <c r="A1259" s="1" t="s">
        <v>15844</v>
      </c>
      <c r="B1259" s="2">
        <f>_xlfn.MAXIFS(Events!$W$2:$W$10081,Events!$B$2:$B$10081,A1259)</f>
        <v>46194.713194444441</v>
      </c>
      <c r="C1259" s="2">
        <f>_xlfn.MAXIFS(Events!$X$2:$X$10081,Events!$B$2:$B$10081,A1259)</f>
        <v>46194.804861111108</v>
      </c>
      <c r="D1259">
        <f t="shared" si="19"/>
        <v>132.00000000069849</v>
      </c>
    </row>
    <row r="1260" spans="1:4" x14ac:dyDescent="0.2">
      <c r="A1260" s="1" t="s">
        <v>15857</v>
      </c>
      <c r="B1260" s="2">
        <f>_xlfn.MAXIFS(Events!$W$2:$W$10081,Events!$B$2:$B$10081,A1260)</f>
        <v>46194.599305555559</v>
      </c>
      <c r="C1260" s="2">
        <f>_xlfn.MAXIFS(Events!$X$2:$X$10081,Events!$B$2:$B$10081,A1260)</f>
        <v>46194.679861111108</v>
      </c>
      <c r="D1260">
        <f t="shared" si="19"/>
        <v>115.99999999045394</v>
      </c>
    </row>
    <row r="1261" spans="1:4" x14ac:dyDescent="0.2">
      <c r="A1261" s="1" t="s">
        <v>15868</v>
      </c>
      <c r="B1261" s="2">
        <f>_xlfn.MAXIFS(Events!$W$2:$W$10081,Events!$B$2:$B$10081,A1261)</f>
        <v>46194.638888888891</v>
      </c>
      <c r="C1261" s="2">
        <f>_xlfn.MAXIFS(Events!$X$2:$X$10081,Events!$B$2:$B$10081,A1261)</f>
        <v>46194.729166666664</v>
      </c>
      <c r="D1261">
        <f t="shared" si="19"/>
        <v>129.99999999417923</v>
      </c>
    </row>
    <row r="1262" spans="1:4" x14ac:dyDescent="0.2">
      <c r="A1262" s="1" t="s">
        <v>15878</v>
      </c>
      <c r="B1262" s="2">
        <f>_xlfn.MAXIFS(Events!$W$2:$W$10081,Events!$B$2:$B$10081,A1262)</f>
        <v>46194.580555555556</v>
      </c>
      <c r="C1262" s="2">
        <f>_xlfn.MAXIFS(Events!$X$2:$X$10081,Events!$B$2:$B$10081,A1262)</f>
        <v>46194.663194444445</v>
      </c>
      <c r="D1262">
        <f t="shared" si="19"/>
        <v>119.00000000023283</v>
      </c>
    </row>
    <row r="1263" spans="1:4" x14ac:dyDescent="0.2">
      <c r="A1263" s="1" t="s">
        <v>15891</v>
      </c>
      <c r="B1263" s="2">
        <f>_xlfn.MAXIFS(Events!$W$2:$W$10081,Events!$B$2:$B$10081,A1263)</f>
        <v>46194.70416666667</v>
      </c>
      <c r="C1263" s="2">
        <f>_xlfn.MAXIFS(Events!$X$2:$X$10081,Events!$B$2:$B$10081,A1263)</f>
        <v>46194.790277777778</v>
      </c>
      <c r="D1263">
        <f t="shared" si="19"/>
        <v>123.99999999557622</v>
      </c>
    </row>
    <row r="1264" spans="1:4" x14ac:dyDescent="0.2">
      <c r="A1264" s="1" t="s">
        <v>15902</v>
      </c>
      <c r="B1264" s="2">
        <f>_xlfn.MAXIFS(Events!$W$2:$W$10081,Events!$B$2:$B$10081,A1264)</f>
        <v>46194.677777777775</v>
      </c>
      <c r="C1264" s="2">
        <f>_xlfn.MAXIFS(Events!$X$2:$X$10081,Events!$B$2:$B$10081,A1264)</f>
        <v>46194.759722222225</v>
      </c>
      <c r="D1264">
        <f t="shared" si="19"/>
        <v>118.00000000745058</v>
      </c>
    </row>
    <row r="1265" spans="1:4" x14ac:dyDescent="0.2">
      <c r="A1265" s="1" t="s">
        <v>15915</v>
      </c>
      <c r="B1265" s="2">
        <f>_xlfn.MAXIFS(Events!$W$2:$W$10081,Events!$B$2:$B$10081,A1265)</f>
        <v>46195.367361111108</v>
      </c>
      <c r="C1265" s="2">
        <f>_xlfn.MAXIFS(Events!$X$2:$X$10081,Events!$B$2:$B$10081,A1265)</f>
        <v>46195.435416666667</v>
      </c>
      <c r="D1265">
        <f t="shared" si="19"/>
        <v>98.000000005122274</v>
      </c>
    </row>
    <row r="1266" spans="1:4" x14ac:dyDescent="0.2">
      <c r="A1266" s="1" t="s">
        <v>15929</v>
      </c>
      <c r="B1266" s="2">
        <f>_xlfn.MAXIFS(Events!$W$2:$W$10081,Events!$B$2:$B$10081,A1266)</f>
        <v>46195.455555555556</v>
      </c>
      <c r="C1266" s="2">
        <f>_xlfn.MAXIFS(Events!$X$2:$X$10081,Events!$B$2:$B$10081,A1266)</f>
        <v>46195.520833333336</v>
      </c>
      <c r="D1266">
        <f t="shared" si="19"/>
        <v>94.000000002561137</v>
      </c>
    </row>
    <row r="1267" spans="1:4" x14ac:dyDescent="0.2">
      <c r="A1267" s="1" t="s">
        <v>15943</v>
      </c>
      <c r="B1267" s="2">
        <f>_xlfn.MAXIFS(Events!$W$2:$W$10081,Events!$B$2:$B$10081,A1267)</f>
        <v>46195.279861111114</v>
      </c>
      <c r="C1267" s="2">
        <f>_xlfn.MAXIFS(Events!$X$2:$X$10081,Events!$B$2:$B$10081,A1267)</f>
        <v>46195.349305555559</v>
      </c>
      <c r="D1267">
        <f t="shared" si="19"/>
        <v>100.00000000116415</v>
      </c>
    </row>
    <row r="1268" spans="1:4" x14ac:dyDescent="0.2">
      <c r="A1268" s="1" t="s">
        <v>15957</v>
      </c>
      <c r="B1268" s="2">
        <f>_xlfn.MAXIFS(Events!$W$2:$W$10081,Events!$B$2:$B$10081,A1268)</f>
        <v>46195.401388888888</v>
      </c>
      <c r="C1268" s="2">
        <f>_xlfn.MAXIFS(Events!$X$2:$X$10081,Events!$B$2:$B$10081,A1268)</f>
        <v>46195.477083333331</v>
      </c>
      <c r="D1268">
        <f t="shared" si="19"/>
        <v>108.99999999906868</v>
      </c>
    </row>
    <row r="1269" spans="1:4" x14ac:dyDescent="0.2">
      <c r="A1269" s="1" t="s">
        <v>15971</v>
      </c>
      <c r="B1269" s="2">
        <f>_xlfn.MAXIFS(Events!$W$2:$W$10081,Events!$B$2:$B$10081,A1269)</f>
        <v>46195.274305555555</v>
      </c>
      <c r="C1269" s="2">
        <f>_xlfn.MAXIFS(Events!$X$2:$X$10081,Events!$B$2:$B$10081,A1269)</f>
        <v>46195.334027777775</v>
      </c>
      <c r="D1269">
        <f t="shared" si="19"/>
        <v>85.999999997438863</v>
      </c>
    </row>
    <row r="1270" spans="1:4" x14ac:dyDescent="0.2">
      <c r="A1270" s="1" t="s">
        <v>15984</v>
      </c>
      <c r="B1270" s="2">
        <f>_xlfn.MAXIFS(Events!$W$2:$W$10081,Events!$B$2:$B$10081,A1270)</f>
        <v>46195.445138888892</v>
      </c>
      <c r="C1270" s="2">
        <f>_xlfn.MAXIFS(Events!$X$2:$X$10081,Events!$B$2:$B$10081,A1270)</f>
        <v>46195.51458333333</v>
      </c>
      <c r="D1270">
        <f t="shared" si="19"/>
        <v>99.999999990686774</v>
      </c>
    </row>
    <row r="1271" spans="1:4" x14ac:dyDescent="0.2">
      <c r="A1271" s="1" t="s">
        <v>15997</v>
      </c>
      <c r="B1271" s="2">
        <f>_xlfn.MAXIFS(Events!$W$2:$W$10081,Events!$B$2:$B$10081,A1271)</f>
        <v>46195.324999999997</v>
      </c>
      <c r="C1271" s="2">
        <f>_xlfn.MAXIFS(Events!$X$2:$X$10081,Events!$B$2:$B$10081,A1271)</f>
        <v>46195.398611111108</v>
      </c>
      <c r="D1271">
        <f t="shared" si="19"/>
        <v>105.99999999976717</v>
      </c>
    </row>
    <row r="1272" spans="1:4" x14ac:dyDescent="0.2">
      <c r="A1272" s="1" t="s">
        <v>16011</v>
      </c>
      <c r="B1272" s="2">
        <f>_xlfn.MAXIFS(Events!$W$2:$W$10081,Events!$B$2:$B$10081,A1272)</f>
        <v>46195.265277777777</v>
      </c>
      <c r="C1272" s="2">
        <f>_xlfn.MAXIFS(Events!$X$2:$X$10081,Events!$B$2:$B$10081,A1272)</f>
        <v>46195.330555555556</v>
      </c>
      <c r="D1272">
        <f t="shared" si="19"/>
        <v>94.000000002561137</v>
      </c>
    </row>
    <row r="1273" spans="1:4" x14ac:dyDescent="0.2">
      <c r="A1273" s="1" t="s">
        <v>16024</v>
      </c>
      <c r="B1273" s="2">
        <f>_xlfn.MAXIFS(Events!$W$2:$W$10081,Events!$B$2:$B$10081,A1273)</f>
        <v>46195.352777777778</v>
      </c>
      <c r="C1273" s="2">
        <f>_xlfn.MAXIFS(Events!$X$2:$X$10081,Events!$B$2:$B$10081,A1273)</f>
        <v>46195.422222222223</v>
      </c>
      <c r="D1273">
        <f t="shared" si="19"/>
        <v>100.00000000116415</v>
      </c>
    </row>
    <row r="1274" spans="1:4" x14ac:dyDescent="0.2">
      <c r="A1274" s="1" t="s">
        <v>16037</v>
      </c>
      <c r="B1274" s="2">
        <f>_xlfn.MAXIFS(Events!$W$2:$W$10081,Events!$B$2:$B$10081,A1274)</f>
        <v>46195.28402777778</v>
      </c>
      <c r="C1274" s="2">
        <f>_xlfn.MAXIFS(Events!$X$2:$X$10081,Events!$B$2:$B$10081,A1274)</f>
        <v>46195.350694444445</v>
      </c>
      <c r="D1274">
        <f t="shared" si="19"/>
        <v>95.999999998603016</v>
      </c>
    </row>
    <row r="1275" spans="1:4" x14ac:dyDescent="0.2">
      <c r="A1275" s="1" t="s">
        <v>16051</v>
      </c>
      <c r="B1275" s="2">
        <f>_xlfn.MAXIFS(Events!$W$2:$W$10081,Events!$B$2:$B$10081,A1275)</f>
        <v>46195.463194444441</v>
      </c>
      <c r="C1275" s="2">
        <f>_xlfn.MAXIFS(Events!$X$2:$X$10081,Events!$B$2:$B$10081,A1275)</f>
        <v>46195.535416666666</v>
      </c>
      <c r="D1275">
        <f t="shared" si="19"/>
        <v>104.00000000372529</v>
      </c>
    </row>
    <row r="1276" spans="1:4" x14ac:dyDescent="0.2">
      <c r="A1276" s="1" t="s">
        <v>16064</v>
      </c>
      <c r="B1276" s="2">
        <f>_xlfn.MAXIFS(Events!$W$2:$W$10081,Events!$B$2:$B$10081,A1276)</f>
        <v>46195.458333333336</v>
      </c>
      <c r="C1276" s="2">
        <f>_xlfn.MAXIFS(Events!$X$2:$X$10081,Events!$B$2:$B$10081,A1276)</f>
        <v>46195.529166666667</v>
      </c>
      <c r="D1276">
        <f t="shared" si="19"/>
        <v>101.99999999720603</v>
      </c>
    </row>
    <row r="1277" spans="1:4" x14ac:dyDescent="0.2">
      <c r="A1277" s="1" t="s">
        <v>16077</v>
      </c>
      <c r="B1277" s="2">
        <f>_xlfn.MAXIFS(Events!$W$2:$W$10081,Events!$B$2:$B$10081,A1277)</f>
        <v>46195.251388888886</v>
      </c>
      <c r="C1277" s="2">
        <f>_xlfn.MAXIFS(Events!$X$2:$X$10081,Events!$B$2:$B$10081,A1277)</f>
        <v>46195.320833333331</v>
      </c>
      <c r="D1277">
        <f t="shared" si="19"/>
        <v>100.00000000116415</v>
      </c>
    </row>
    <row r="1278" spans="1:4" x14ac:dyDescent="0.2">
      <c r="A1278" s="1" t="s">
        <v>16089</v>
      </c>
      <c r="B1278" s="2">
        <f>_xlfn.MAXIFS(Events!$W$2:$W$10081,Events!$B$2:$B$10081,A1278)</f>
        <v>46195.432638888888</v>
      </c>
      <c r="C1278" s="2">
        <f>_xlfn.MAXIFS(Events!$X$2:$X$10081,Events!$B$2:$B$10081,A1278)</f>
        <v>46195.502083333333</v>
      </c>
      <c r="D1278">
        <f t="shared" si="19"/>
        <v>100.00000000116415</v>
      </c>
    </row>
    <row r="1279" spans="1:4" x14ac:dyDescent="0.2">
      <c r="A1279" s="1" t="s">
        <v>16102</v>
      </c>
      <c r="B1279" s="2">
        <f>_xlfn.MAXIFS(Events!$W$2:$W$10081,Events!$B$2:$B$10081,A1279)</f>
        <v>46195.336805555555</v>
      </c>
      <c r="C1279" s="2">
        <f>_xlfn.MAXIFS(Events!$X$2:$X$10081,Events!$B$2:$B$10081,A1279)</f>
        <v>46195.404861111114</v>
      </c>
      <c r="D1279">
        <f t="shared" si="19"/>
        <v>98.000000005122274</v>
      </c>
    </row>
    <row r="1280" spans="1:4" x14ac:dyDescent="0.2">
      <c r="A1280" s="1" t="s">
        <v>16114</v>
      </c>
      <c r="B1280" s="2">
        <f>_xlfn.MAXIFS(Events!$W$2:$W$10081,Events!$B$2:$B$10081,A1280)</f>
        <v>46195.394444444442</v>
      </c>
      <c r="C1280" s="2">
        <f>_xlfn.MAXIFS(Events!$X$2:$X$10081,Events!$B$2:$B$10081,A1280)</f>
        <v>46195.468055555553</v>
      </c>
      <c r="D1280">
        <f t="shared" si="19"/>
        <v>105.99999999976717</v>
      </c>
    </row>
    <row r="1281" spans="1:4" x14ac:dyDescent="0.2">
      <c r="A1281" s="1" t="s">
        <v>16125</v>
      </c>
      <c r="B1281" s="2">
        <f>_xlfn.MAXIFS(Events!$W$2:$W$10081,Events!$B$2:$B$10081,A1281)</f>
        <v>46195.436805555553</v>
      </c>
      <c r="C1281" s="2">
        <f>_xlfn.MAXIFS(Events!$X$2:$X$10081,Events!$B$2:$B$10081,A1281)</f>
        <v>46195.498611111114</v>
      </c>
      <c r="D1281">
        <f t="shared" si="19"/>
        <v>89.00000000721775</v>
      </c>
    </row>
    <row r="1282" spans="1:4" x14ac:dyDescent="0.2">
      <c r="A1282" s="1" t="s">
        <v>16137</v>
      </c>
      <c r="B1282" s="2">
        <f>_xlfn.MAXIFS(Events!$W$2:$W$10081,Events!$B$2:$B$10081,A1282)</f>
        <v>46195.319444444445</v>
      </c>
      <c r="C1282" s="2">
        <f>_xlfn.MAXIFS(Events!$X$2:$X$10081,Events!$B$2:$B$10081,A1282)</f>
        <v>46195.392361111109</v>
      </c>
      <c r="D1282">
        <f t="shared" si="19"/>
        <v>104.99999999650754</v>
      </c>
    </row>
    <row r="1283" spans="1:4" x14ac:dyDescent="0.2">
      <c r="A1283" s="1" t="s">
        <v>16150</v>
      </c>
      <c r="B1283" s="2">
        <f>_xlfn.MAXIFS(Events!$W$2:$W$10081,Events!$B$2:$B$10081,A1283)</f>
        <v>46195.411111111112</v>
      </c>
      <c r="C1283" s="2">
        <f>_xlfn.MAXIFS(Events!$X$2:$X$10081,Events!$B$2:$B$10081,A1283)</f>
        <v>46195.476388888892</v>
      </c>
      <c r="D1283">
        <f t="shared" si="19"/>
        <v>94.000000002561137</v>
      </c>
    </row>
    <row r="1284" spans="1:4" x14ac:dyDescent="0.2">
      <c r="A1284" s="1" t="s">
        <v>16164</v>
      </c>
      <c r="B1284" s="2">
        <f>_xlfn.MAXIFS(Events!$W$2:$W$10081,Events!$B$2:$B$10081,A1284)</f>
        <v>46195.324305555558</v>
      </c>
      <c r="C1284" s="2">
        <f>_xlfn.MAXIFS(Events!$X$2:$X$10081,Events!$B$2:$B$10081,A1284)</f>
        <v>46195.392361111109</v>
      </c>
      <c r="D1284">
        <f t="shared" si="19"/>
        <v>97.999999994644895</v>
      </c>
    </row>
    <row r="1285" spans="1:4" x14ac:dyDescent="0.2">
      <c r="A1285" s="1" t="s">
        <v>16175</v>
      </c>
      <c r="B1285" s="2">
        <f>_xlfn.MAXIFS(Events!$W$2:$W$10081,Events!$B$2:$B$10081,A1285)</f>
        <v>46195.445833333331</v>
      </c>
      <c r="C1285" s="2">
        <f>_xlfn.MAXIFS(Events!$X$2:$X$10081,Events!$B$2:$B$10081,A1285)</f>
        <v>46195.515972222223</v>
      </c>
      <c r="D1285">
        <f t="shared" ref="D1285:D1348" si="20">(C1285-B1285)*1440</f>
        <v>101.00000000442378</v>
      </c>
    </row>
    <row r="1286" spans="1:4" x14ac:dyDescent="0.2">
      <c r="A1286" s="1" t="s">
        <v>16188</v>
      </c>
      <c r="B1286" s="2">
        <f>_xlfn.MAXIFS(Events!$W$2:$W$10081,Events!$B$2:$B$10081,A1286)</f>
        <v>46195.310416666667</v>
      </c>
      <c r="C1286" s="2">
        <f>_xlfn.MAXIFS(Events!$X$2:$X$10081,Events!$B$2:$B$10081,A1286)</f>
        <v>46195.381249999999</v>
      </c>
      <c r="D1286">
        <f t="shared" si="20"/>
        <v>101.99999999720603</v>
      </c>
    </row>
    <row r="1287" spans="1:4" x14ac:dyDescent="0.2">
      <c r="A1287" s="1" t="s">
        <v>16197</v>
      </c>
      <c r="B1287" s="2">
        <f>_xlfn.MAXIFS(Events!$W$2:$W$10081,Events!$B$2:$B$10081,A1287)</f>
        <v>46195.370138888888</v>
      </c>
      <c r="C1287" s="2">
        <f>_xlfn.MAXIFS(Events!$X$2:$X$10081,Events!$B$2:$B$10081,A1287)</f>
        <v>46195.441666666666</v>
      </c>
      <c r="D1287">
        <f t="shared" si="20"/>
        <v>103.00000000046566</v>
      </c>
    </row>
    <row r="1288" spans="1:4" x14ac:dyDescent="0.2">
      <c r="A1288" s="1" t="s">
        <v>16210</v>
      </c>
      <c r="B1288" s="2">
        <f>_xlfn.MAXIFS(Events!$W$2:$W$10081,Events!$B$2:$B$10081,A1288)</f>
        <v>46195.334722222222</v>
      </c>
      <c r="C1288" s="2">
        <f>_xlfn.MAXIFS(Events!$X$2:$X$10081,Events!$B$2:$B$10081,A1288)</f>
        <v>46195.408333333333</v>
      </c>
      <c r="D1288">
        <f t="shared" si="20"/>
        <v>105.99999999976717</v>
      </c>
    </row>
    <row r="1289" spans="1:4" x14ac:dyDescent="0.2">
      <c r="A1289" s="1" t="s">
        <v>16219</v>
      </c>
      <c r="B1289" s="2">
        <f>_xlfn.MAXIFS(Events!$W$2:$W$10081,Events!$B$2:$B$10081,A1289)</f>
        <v>46195.281944444447</v>
      </c>
      <c r="C1289" s="2">
        <f>_xlfn.MAXIFS(Events!$X$2:$X$10081,Events!$B$2:$B$10081,A1289)</f>
        <v>46195.352083333331</v>
      </c>
      <c r="D1289">
        <f t="shared" si="20"/>
        <v>100.9999999939464</v>
      </c>
    </row>
    <row r="1290" spans="1:4" x14ac:dyDescent="0.2">
      <c r="A1290" s="1" t="s">
        <v>16231</v>
      </c>
      <c r="B1290" s="2">
        <f>_xlfn.MAXIFS(Events!$W$2:$W$10081,Events!$B$2:$B$10081,A1290)</f>
        <v>46195.281944444447</v>
      </c>
      <c r="C1290" s="2">
        <f>_xlfn.MAXIFS(Events!$X$2:$X$10081,Events!$B$2:$B$10081,A1290)</f>
        <v>46195.357638888891</v>
      </c>
      <c r="D1290">
        <f t="shared" si="20"/>
        <v>108.99999999906868</v>
      </c>
    </row>
    <row r="1291" spans="1:4" x14ac:dyDescent="0.2">
      <c r="A1291" s="1" t="s">
        <v>16240</v>
      </c>
      <c r="B1291" s="2">
        <f>_xlfn.MAXIFS(Events!$W$2:$W$10081,Events!$B$2:$B$10081,A1291)</f>
        <v>46195.329861111109</v>
      </c>
      <c r="C1291" s="2">
        <f>_xlfn.MAXIFS(Events!$X$2:$X$10081,Events!$B$2:$B$10081,A1291)</f>
        <v>46195.40625</v>
      </c>
      <c r="D1291">
        <f t="shared" si="20"/>
        <v>110.00000000232831</v>
      </c>
    </row>
    <row r="1292" spans="1:4" x14ac:dyDescent="0.2">
      <c r="A1292" s="1" t="s">
        <v>16253</v>
      </c>
      <c r="B1292" s="2">
        <f>_xlfn.MAXIFS(Events!$W$2:$W$10081,Events!$B$2:$B$10081,A1292)</f>
        <v>46195.334027777775</v>
      </c>
      <c r="C1292" s="2">
        <f>_xlfn.MAXIFS(Events!$X$2:$X$10081,Events!$B$2:$B$10081,A1292)</f>
        <v>46195.414583333331</v>
      </c>
      <c r="D1292">
        <f t="shared" si="20"/>
        <v>116.00000000093132</v>
      </c>
    </row>
    <row r="1293" spans="1:4" x14ac:dyDescent="0.2">
      <c r="A1293" s="1" t="s">
        <v>16263</v>
      </c>
      <c r="B1293" s="2">
        <f>_xlfn.MAXIFS(Events!$W$2:$W$10081,Events!$B$2:$B$10081,A1293)</f>
        <v>46195.386805555558</v>
      </c>
      <c r="C1293" s="2">
        <f>_xlfn.MAXIFS(Events!$X$2:$X$10081,Events!$B$2:$B$10081,A1293)</f>
        <v>46195.469444444447</v>
      </c>
      <c r="D1293">
        <f t="shared" si="20"/>
        <v>119.00000000023283</v>
      </c>
    </row>
    <row r="1294" spans="1:4" x14ac:dyDescent="0.2">
      <c r="A1294" s="1" t="s">
        <v>16274</v>
      </c>
      <c r="B1294" s="2">
        <f>_xlfn.MAXIFS(Events!$W$2:$W$10081,Events!$B$2:$B$10081,A1294)</f>
        <v>46195.289583333331</v>
      </c>
      <c r="C1294" s="2">
        <f>_xlfn.MAXIFS(Events!$X$2:$X$10081,Events!$B$2:$B$10081,A1294)</f>
        <v>46195.362500000003</v>
      </c>
      <c r="D1294">
        <f t="shared" si="20"/>
        <v>105.00000000698492</v>
      </c>
    </row>
    <row r="1295" spans="1:4" x14ac:dyDescent="0.2">
      <c r="A1295" s="1" t="s">
        <v>16286</v>
      </c>
      <c r="B1295" s="2">
        <f>_xlfn.MAXIFS(Events!$W$2:$W$10081,Events!$B$2:$B$10081,A1295)</f>
        <v>46195.584722222222</v>
      </c>
      <c r="C1295" s="2">
        <f>_xlfn.MAXIFS(Events!$X$2:$X$10081,Events!$B$2:$B$10081,A1295)</f>
        <v>46195.665972222225</v>
      </c>
      <c r="D1295">
        <f t="shared" si="20"/>
        <v>117.00000000419095</v>
      </c>
    </row>
    <row r="1296" spans="1:4" x14ac:dyDescent="0.2">
      <c r="A1296" s="1" t="s">
        <v>16300</v>
      </c>
      <c r="B1296" s="2">
        <f>_xlfn.MAXIFS(Events!$W$2:$W$10081,Events!$B$2:$B$10081,A1296)</f>
        <v>46195.51666666667</v>
      </c>
      <c r="C1296" s="2">
        <f>_xlfn.MAXIFS(Events!$X$2:$X$10081,Events!$B$2:$B$10081,A1296)</f>
        <v>46195.601388888892</v>
      </c>
      <c r="D1296">
        <f t="shared" si="20"/>
        <v>121.99999999953434</v>
      </c>
    </row>
    <row r="1297" spans="1:4" x14ac:dyDescent="0.2">
      <c r="A1297" s="1" t="s">
        <v>16313</v>
      </c>
      <c r="B1297" s="2">
        <f>_xlfn.MAXIFS(Events!$W$2:$W$10081,Events!$B$2:$B$10081,A1297)</f>
        <v>46195.673611111109</v>
      </c>
      <c r="C1297" s="2">
        <f>_xlfn.MAXIFS(Events!$X$2:$X$10081,Events!$B$2:$B$10081,A1297)</f>
        <v>46195.74722222222</v>
      </c>
      <c r="D1297">
        <f t="shared" si="20"/>
        <v>105.99999999976717</v>
      </c>
    </row>
    <row r="1298" spans="1:4" x14ac:dyDescent="0.2">
      <c r="A1298" s="1" t="s">
        <v>16327</v>
      </c>
      <c r="B1298" s="2">
        <f>_xlfn.MAXIFS(Events!$W$2:$W$10081,Events!$B$2:$B$10081,A1298)</f>
        <v>46195.629166666666</v>
      </c>
      <c r="C1298" s="2">
        <f>_xlfn.MAXIFS(Events!$X$2:$X$10081,Events!$B$2:$B$10081,A1298)</f>
        <v>46195.706250000003</v>
      </c>
      <c r="D1298">
        <f t="shared" si="20"/>
        <v>111.00000000558794</v>
      </c>
    </row>
    <row r="1299" spans="1:4" x14ac:dyDescent="0.2">
      <c r="A1299" s="1" t="s">
        <v>16341</v>
      </c>
      <c r="B1299" s="2">
        <f>_xlfn.MAXIFS(Events!$W$2:$W$10081,Events!$B$2:$B$10081,A1299)</f>
        <v>46195.587500000001</v>
      </c>
      <c r="C1299" s="2">
        <f>_xlfn.MAXIFS(Events!$X$2:$X$10081,Events!$B$2:$B$10081,A1299)</f>
        <v>46195.670138888891</v>
      </c>
      <c r="D1299">
        <f t="shared" si="20"/>
        <v>119.00000000023283</v>
      </c>
    </row>
    <row r="1300" spans="1:4" x14ac:dyDescent="0.2">
      <c r="A1300" s="1" t="s">
        <v>16355</v>
      </c>
      <c r="B1300" s="2">
        <f>_xlfn.MAXIFS(Events!$W$2:$W$10081,Events!$B$2:$B$10081,A1300)</f>
        <v>46195.578472222223</v>
      </c>
      <c r="C1300" s="2">
        <f>_xlfn.MAXIFS(Events!$X$2:$X$10081,Events!$B$2:$B$10081,A1300)</f>
        <v>46195.658333333333</v>
      </c>
      <c r="D1300">
        <f t="shared" si="20"/>
        <v>114.99999999767169</v>
      </c>
    </row>
    <row r="1301" spans="1:4" x14ac:dyDescent="0.2">
      <c r="A1301" s="1" t="s">
        <v>16368</v>
      </c>
      <c r="B1301" s="2">
        <f>_xlfn.MAXIFS(Events!$W$2:$W$10081,Events!$B$2:$B$10081,A1301)</f>
        <v>46195.576388888891</v>
      </c>
      <c r="C1301" s="2">
        <f>_xlfn.MAXIFS(Events!$X$2:$X$10081,Events!$B$2:$B$10081,A1301)</f>
        <v>46195.644444444442</v>
      </c>
      <c r="D1301">
        <f t="shared" si="20"/>
        <v>97.999999994644895</v>
      </c>
    </row>
    <row r="1302" spans="1:4" x14ac:dyDescent="0.2">
      <c r="A1302" s="1" t="s">
        <v>16381</v>
      </c>
      <c r="B1302" s="2">
        <f>_xlfn.MAXIFS(Events!$W$2:$W$10081,Events!$B$2:$B$10081,A1302)</f>
        <v>46195.644444444442</v>
      </c>
      <c r="C1302" s="2">
        <f>_xlfn.MAXIFS(Events!$X$2:$X$10081,Events!$B$2:$B$10081,A1302)</f>
        <v>46195.720138888886</v>
      </c>
      <c r="D1302">
        <f t="shared" si="20"/>
        <v>108.99999999906868</v>
      </c>
    </row>
    <row r="1303" spans="1:4" x14ac:dyDescent="0.2">
      <c r="A1303" s="1" t="s">
        <v>16393</v>
      </c>
      <c r="B1303" s="2">
        <f>_xlfn.MAXIFS(Events!$W$2:$W$10081,Events!$B$2:$B$10081,A1303)</f>
        <v>46195.690972222219</v>
      </c>
      <c r="C1303" s="2">
        <f>_xlfn.MAXIFS(Events!$X$2:$X$10081,Events!$B$2:$B$10081,A1303)</f>
        <v>46195.767361111109</v>
      </c>
      <c r="D1303">
        <f t="shared" si="20"/>
        <v>110.00000000232831</v>
      </c>
    </row>
    <row r="1304" spans="1:4" x14ac:dyDescent="0.2">
      <c r="A1304" s="1" t="s">
        <v>16407</v>
      </c>
      <c r="B1304" s="2">
        <f>_xlfn.MAXIFS(Events!$W$2:$W$10081,Events!$B$2:$B$10081,A1304)</f>
        <v>46195.68472222222</v>
      </c>
      <c r="C1304" s="2">
        <f>_xlfn.MAXIFS(Events!$X$2:$X$10081,Events!$B$2:$B$10081,A1304)</f>
        <v>46195.765277777777</v>
      </c>
      <c r="D1304">
        <f t="shared" si="20"/>
        <v>116.00000000093132</v>
      </c>
    </row>
    <row r="1305" spans="1:4" x14ac:dyDescent="0.2">
      <c r="A1305" s="1" t="s">
        <v>16419</v>
      </c>
      <c r="B1305" s="2">
        <f>_xlfn.MAXIFS(Events!$W$2:$W$10081,Events!$B$2:$B$10081,A1305)</f>
        <v>46195.640972222223</v>
      </c>
      <c r="C1305" s="2">
        <f>_xlfn.MAXIFS(Events!$X$2:$X$10081,Events!$B$2:$B$10081,A1305)</f>
        <v>46195.723611111112</v>
      </c>
      <c r="D1305">
        <f t="shared" si="20"/>
        <v>119.00000000023283</v>
      </c>
    </row>
    <row r="1306" spans="1:4" x14ac:dyDescent="0.2">
      <c r="A1306" s="1" t="s">
        <v>16430</v>
      </c>
      <c r="B1306" s="2">
        <f>_xlfn.MAXIFS(Events!$W$2:$W$10081,Events!$B$2:$B$10081,A1306)</f>
        <v>46195.508333333331</v>
      </c>
      <c r="C1306" s="2">
        <f>_xlfn.MAXIFS(Events!$X$2:$X$10081,Events!$B$2:$B$10081,A1306)</f>
        <v>46195.59097222222</v>
      </c>
      <c r="D1306">
        <f t="shared" si="20"/>
        <v>119.00000000023283</v>
      </c>
    </row>
    <row r="1307" spans="1:4" x14ac:dyDescent="0.2">
      <c r="A1307" s="1" t="s">
        <v>16442</v>
      </c>
      <c r="B1307" s="2">
        <f>_xlfn.MAXIFS(Events!$W$2:$W$10081,Events!$B$2:$B$10081,A1307)</f>
        <v>46195.70416666667</v>
      </c>
      <c r="C1307" s="2">
        <f>_xlfn.MAXIFS(Events!$X$2:$X$10081,Events!$B$2:$B$10081,A1307)</f>
        <v>46195.779861111114</v>
      </c>
      <c r="D1307">
        <f t="shared" si="20"/>
        <v>108.99999999906868</v>
      </c>
    </row>
    <row r="1308" spans="1:4" x14ac:dyDescent="0.2">
      <c r="A1308" s="1" t="s">
        <v>16455</v>
      </c>
      <c r="B1308" s="2">
        <f>_xlfn.MAXIFS(Events!$W$2:$W$10081,Events!$B$2:$B$10081,A1308)</f>
        <v>46195.561111111114</v>
      </c>
      <c r="C1308" s="2">
        <f>_xlfn.MAXIFS(Events!$X$2:$X$10081,Events!$B$2:$B$10081,A1308)</f>
        <v>46195.63958333333</v>
      </c>
      <c r="D1308">
        <f t="shared" si="20"/>
        <v>112.99999999115244</v>
      </c>
    </row>
    <row r="1309" spans="1:4" x14ac:dyDescent="0.2">
      <c r="A1309" s="1" t="s">
        <v>16469</v>
      </c>
      <c r="B1309" s="2">
        <f>_xlfn.MAXIFS(Events!$W$2:$W$10081,Events!$B$2:$B$10081,A1309)</f>
        <v>46195.588194444441</v>
      </c>
      <c r="C1309" s="2">
        <f>_xlfn.MAXIFS(Events!$X$2:$X$10081,Events!$B$2:$B$10081,A1309)</f>
        <v>46195.666666666664</v>
      </c>
      <c r="D1309">
        <f t="shared" si="20"/>
        <v>113.00000000162981</v>
      </c>
    </row>
    <row r="1310" spans="1:4" x14ac:dyDescent="0.2">
      <c r="A1310" s="1" t="s">
        <v>16481</v>
      </c>
      <c r="B1310" s="2">
        <f>_xlfn.MAXIFS(Events!$W$2:$W$10081,Events!$B$2:$B$10081,A1310)</f>
        <v>46195.661805555559</v>
      </c>
      <c r="C1310" s="2">
        <f>_xlfn.MAXIFS(Events!$X$2:$X$10081,Events!$B$2:$B$10081,A1310)</f>
        <v>46195.744444444441</v>
      </c>
      <c r="D1310">
        <f t="shared" si="20"/>
        <v>118.99999998975545</v>
      </c>
    </row>
    <row r="1311" spans="1:4" x14ac:dyDescent="0.2">
      <c r="A1311" s="1" t="s">
        <v>16493</v>
      </c>
      <c r="B1311" s="2">
        <f>_xlfn.MAXIFS(Events!$W$2:$W$10081,Events!$B$2:$B$10081,A1311)</f>
        <v>46195.580555555556</v>
      </c>
      <c r="C1311" s="2">
        <f>_xlfn.MAXIFS(Events!$X$2:$X$10081,Events!$B$2:$B$10081,A1311)</f>
        <v>46195.660416666666</v>
      </c>
      <c r="D1311">
        <f t="shared" si="20"/>
        <v>114.99999999767169</v>
      </c>
    </row>
    <row r="1312" spans="1:4" x14ac:dyDescent="0.2">
      <c r="A1312" s="1" t="s">
        <v>16505</v>
      </c>
      <c r="B1312" s="2">
        <f>_xlfn.MAXIFS(Events!$W$2:$W$10081,Events!$B$2:$B$10081,A1312)</f>
        <v>46195.580555555556</v>
      </c>
      <c r="C1312" s="2">
        <f>_xlfn.MAXIFS(Events!$X$2:$X$10081,Events!$B$2:$B$10081,A1312)</f>
        <v>46195.668749999997</v>
      </c>
      <c r="D1312">
        <f t="shared" si="20"/>
        <v>126.99999999487773</v>
      </c>
    </row>
    <row r="1313" spans="1:4" x14ac:dyDescent="0.2">
      <c r="A1313" s="1" t="s">
        <v>16515</v>
      </c>
      <c r="B1313" s="2">
        <f>_xlfn.MAXIFS(Events!$W$2:$W$10081,Events!$B$2:$B$10081,A1313)</f>
        <v>46195.697916666664</v>
      </c>
      <c r="C1313" s="2">
        <f>_xlfn.MAXIFS(Events!$X$2:$X$10081,Events!$B$2:$B$10081,A1313)</f>
        <v>46195.777083333334</v>
      </c>
      <c r="D1313">
        <f t="shared" si="20"/>
        <v>114.00000000488944</v>
      </c>
    </row>
    <row r="1314" spans="1:4" x14ac:dyDescent="0.2">
      <c r="A1314" s="1" t="s">
        <v>16529</v>
      </c>
      <c r="B1314" s="2">
        <f>_xlfn.MAXIFS(Events!$W$2:$W$10081,Events!$B$2:$B$10081,A1314)</f>
        <v>46195.536111111112</v>
      </c>
      <c r="C1314" s="2">
        <f>_xlfn.MAXIFS(Events!$X$2:$X$10081,Events!$B$2:$B$10081,A1314)</f>
        <v>46195.61041666667</v>
      </c>
      <c r="D1314">
        <f t="shared" si="20"/>
        <v>107.0000000030268</v>
      </c>
    </row>
    <row r="1315" spans="1:4" x14ac:dyDescent="0.2">
      <c r="A1315" s="1" t="s">
        <v>16541</v>
      </c>
      <c r="B1315" s="2">
        <f>_xlfn.MAXIFS(Events!$W$2:$W$10081,Events!$B$2:$B$10081,A1315)</f>
        <v>46195.527777777781</v>
      </c>
      <c r="C1315" s="2">
        <f>_xlfn.MAXIFS(Events!$X$2:$X$10081,Events!$B$2:$B$10081,A1315)</f>
        <v>46195.612500000003</v>
      </c>
      <c r="D1315">
        <f t="shared" si="20"/>
        <v>121.99999999953434</v>
      </c>
    </row>
    <row r="1316" spans="1:4" x14ac:dyDescent="0.2">
      <c r="A1316" s="1" t="s">
        <v>16552</v>
      </c>
      <c r="B1316" s="2">
        <f>_xlfn.MAXIFS(Events!$W$2:$W$10081,Events!$B$2:$B$10081,A1316)</f>
        <v>46195.611111111109</v>
      </c>
      <c r="C1316" s="2">
        <f>_xlfn.MAXIFS(Events!$X$2:$X$10081,Events!$B$2:$B$10081,A1316)</f>
        <v>46195.695833333331</v>
      </c>
      <c r="D1316">
        <f t="shared" si="20"/>
        <v>121.99999999953434</v>
      </c>
    </row>
    <row r="1317" spans="1:4" x14ac:dyDescent="0.2">
      <c r="A1317" s="1" t="s">
        <v>16564</v>
      </c>
      <c r="B1317" s="2">
        <f>_xlfn.MAXIFS(Events!$W$2:$W$10081,Events!$B$2:$B$10081,A1317)</f>
        <v>46195.509027777778</v>
      </c>
      <c r="C1317" s="2">
        <f>_xlfn.MAXIFS(Events!$X$2:$X$10081,Events!$B$2:$B$10081,A1317)</f>
        <v>46195.583333333336</v>
      </c>
      <c r="D1317">
        <f t="shared" si="20"/>
        <v>107.0000000030268</v>
      </c>
    </row>
    <row r="1318" spans="1:4" x14ac:dyDescent="0.2">
      <c r="A1318" s="1" t="s">
        <v>16576</v>
      </c>
      <c r="B1318" s="2">
        <f>_xlfn.MAXIFS(Events!$W$2:$W$10081,Events!$B$2:$B$10081,A1318)</f>
        <v>46195.59375</v>
      </c>
      <c r="C1318" s="2">
        <f>_xlfn.MAXIFS(Events!$X$2:$X$10081,Events!$B$2:$B$10081,A1318)</f>
        <v>46195.674305555556</v>
      </c>
      <c r="D1318">
        <f t="shared" si="20"/>
        <v>116.00000000093132</v>
      </c>
    </row>
    <row r="1319" spans="1:4" x14ac:dyDescent="0.2">
      <c r="A1319" s="1" t="s">
        <v>16588</v>
      </c>
      <c r="B1319" s="2">
        <f>_xlfn.MAXIFS(Events!$W$2:$W$10081,Events!$B$2:$B$10081,A1319)</f>
        <v>46195.54583333333</v>
      </c>
      <c r="C1319" s="2">
        <f>_xlfn.MAXIFS(Events!$X$2:$X$10081,Events!$B$2:$B$10081,A1319)</f>
        <v>46195.629166666666</v>
      </c>
      <c r="D1319">
        <f t="shared" si="20"/>
        <v>120.00000000349246</v>
      </c>
    </row>
    <row r="1320" spans="1:4" x14ac:dyDescent="0.2">
      <c r="A1320" s="1" t="s">
        <v>16599</v>
      </c>
      <c r="B1320" s="2">
        <f>_xlfn.MAXIFS(Events!$W$2:$W$10081,Events!$B$2:$B$10081,A1320)</f>
        <v>46195.697222222225</v>
      </c>
      <c r="C1320" s="2">
        <f>_xlfn.MAXIFS(Events!$X$2:$X$10081,Events!$B$2:$B$10081,A1320)</f>
        <v>46195.783333333333</v>
      </c>
      <c r="D1320">
        <f t="shared" si="20"/>
        <v>123.99999999557622</v>
      </c>
    </row>
    <row r="1321" spans="1:4" x14ac:dyDescent="0.2">
      <c r="A1321" s="1" t="s">
        <v>16612</v>
      </c>
      <c r="B1321" s="2">
        <f>_xlfn.MAXIFS(Events!$W$2:$W$10081,Events!$B$2:$B$10081,A1321)</f>
        <v>46195.520138888889</v>
      </c>
      <c r="C1321" s="2">
        <f>_xlfn.MAXIFS(Events!$X$2:$X$10081,Events!$B$2:$B$10081,A1321)</f>
        <v>46195.604861111111</v>
      </c>
      <c r="D1321">
        <f t="shared" si="20"/>
        <v>121.99999999953434</v>
      </c>
    </row>
    <row r="1322" spans="1:4" x14ac:dyDescent="0.2">
      <c r="A1322" s="1" t="s">
        <v>16624</v>
      </c>
      <c r="B1322" s="2">
        <f>_xlfn.MAXIFS(Events!$W$2:$W$10081,Events!$B$2:$B$10081,A1322)</f>
        <v>46195.657638888886</v>
      </c>
      <c r="C1322" s="2">
        <f>_xlfn.MAXIFS(Events!$X$2:$X$10081,Events!$B$2:$B$10081,A1322)</f>
        <v>46195.745138888888</v>
      </c>
      <c r="D1322">
        <f t="shared" si="20"/>
        <v>126.00000000209548</v>
      </c>
    </row>
    <row r="1323" spans="1:4" x14ac:dyDescent="0.2">
      <c r="A1323" s="1" t="s">
        <v>16636</v>
      </c>
      <c r="B1323" s="2">
        <f>_xlfn.MAXIFS(Events!$W$2:$W$10081,Events!$B$2:$B$10081,A1323)</f>
        <v>46195.720833333333</v>
      </c>
      <c r="C1323" s="2">
        <f>_xlfn.MAXIFS(Events!$X$2:$X$10081,Events!$B$2:$B$10081,A1323)</f>
        <v>46195.811805555553</v>
      </c>
      <c r="D1323">
        <f t="shared" si="20"/>
        <v>130.99999999743886</v>
      </c>
    </row>
    <row r="1324" spans="1:4" x14ac:dyDescent="0.2">
      <c r="A1324" s="1" t="s">
        <v>16648</v>
      </c>
      <c r="B1324" s="2">
        <f>_xlfn.MAXIFS(Events!$W$2:$W$10081,Events!$B$2:$B$10081,A1324)</f>
        <v>46195.712500000001</v>
      </c>
      <c r="C1324" s="2">
        <f>_xlfn.MAXIFS(Events!$X$2:$X$10081,Events!$B$2:$B$10081,A1324)</f>
        <v>46195.803472222222</v>
      </c>
      <c r="D1324">
        <f t="shared" si="20"/>
        <v>130.99999999743886</v>
      </c>
    </row>
    <row r="1325" spans="1:4" x14ac:dyDescent="0.2">
      <c r="A1325" s="1" t="s">
        <v>16660</v>
      </c>
      <c r="B1325" s="2">
        <f>_xlfn.MAXIFS(Events!$W$2:$W$10081,Events!$B$2:$B$10081,A1325)</f>
        <v>46196.273611111108</v>
      </c>
      <c r="C1325" s="2">
        <f>_xlfn.MAXIFS(Events!$X$2:$X$10081,Events!$B$2:$B$10081,A1325)</f>
        <v>46196.34097222222</v>
      </c>
      <c r="D1325">
        <f t="shared" si="20"/>
        <v>97.000000001862645</v>
      </c>
    </row>
    <row r="1326" spans="1:4" x14ac:dyDescent="0.2">
      <c r="A1326" s="1" t="s">
        <v>16674</v>
      </c>
      <c r="B1326" s="2">
        <f>_xlfn.MAXIFS(Events!$W$2:$W$10081,Events!$B$2:$B$10081,A1326)</f>
        <v>46196.352083333331</v>
      </c>
      <c r="C1326" s="2">
        <f>_xlfn.MAXIFS(Events!$X$2:$X$10081,Events!$B$2:$B$10081,A1326)</f>
        <v>46196.410416666666</v>
      </c>
      <c r="D1326">
        <f t="shared" si="20"/>
        <v>84.000000001396984</v>
      </c>
    </row>
    <row r="1327" spans="1:4" x14ac:dyDescent="0.2">
      <c r="A1327" s="1" t="s">
        <v>16688</v>
      </c>
      <c r="B1327" s="2">
        <f>_xlfn.MAXIFS(Events!$W$2:$W$10081,Events!$B$2:$B$10081,A1327)</f>
        <v>46196.383333333331</v>
      </c>
      <c r="C1327" s="2">
        <f>_xlfn.MAXIFS(Events!$X$2:$X$10081,Events!$B$2:$B$10081,A1327)</f>
        <v>46196.45416666667</v>
      </c>
      <c r="D1327">
        <f t="shared" si="20"/>
        <v>102.00000000768341</v>
      </c>
    </row>
    <row r="1328" spans="1:4" x14ac:dyDescent="0.2">
      <c r="A1328" s="1" t="s">
        <v>16702</v>
      </c>
      <c r="B1328" s="2">
        <f>_xlfn.MAXIFS(Events!$W$2:$W$10081,Events!$B$2:$B$10081,A1328)</f>
        <v>46196.416666666664</v>
      </c>
      <c r="C1328" s="2">
        <f>_xlfn.MAXIFS(Events!$X$2:$X$10081,Events!$B$2:$B$10081,A1328)</f>
        <v>46196.477777777778</v>
      </c>
      <c r="D1328">
        <f t="shared" si="20"/>
        <v>88.000000003958121</v>
      </c>
    </row>
    <row r="1329" spans="1:4" x14ac:dyDescent="0.2">
      <c r="A1329" s="1" t="s">
        <v>16716</v>
      </c>
      <c r="B1329" s="2">
        <f>_xlfn.MAXIFS(Events!$W$2:$W$10081,Events!$B$2:$B$10081,A1329)</f>
        <v>46196.394444444442</v>
      </c>
      <c r="C1329" s="2">
        <f>_xlfn.MAXIFS(Events!$X$2:$X$10081,Events!$B$2:$B$10081,A1329)</f>
        <v>46196.459027777775</v>
      </c>
      <c r="D1329">
        <f t="shared" si="20"/>
        <v>92.999999999301508</v>
      </c>
    </row>
    <row r="1330" spans="1:4" x14ac:dyDescent="0.2">
      <c r="A1330" s="1" t="s">
        <v>16729</v>
      </c>
      <c r="B1330" s="2">
        <f>_xlfn.MAXIFS(Events!$W$2:$W$10081,Events!$B$2:$B$10081,A1330)</f>
        <v>46196.270138888889</v>
      </c>
      <c r="C1330" s="2">
        <f>_xlfn.MAXIFS(Events!$X$2:$X$10081,Events!$B$2:$B$10081,A1330)</f>
        <v>46196.335416666669</v>
      </c>
      <c r="D1330">
        <f t="shared" si="20"/>
        <v>94.000000002561137</v>
      </c>
    </row>
    <row r="1331" spans="1:4" x14ac:dyDescent="0.2">
      <c r="A1331" s="1" t="s">
        <v>16743</v>
      </c>
      <c r="B1331" s="2">
        <f>_xlfn.MAXIFS(Events!$W$2:$W$10081,Events!$B$2:$B$10081,A1331)</f>
        <v>46196.255555555559</v>
      </c>
      <c r="C1331" s="2">
        <f>_xlfn.MAXIFS(Events!$X$2:$X$10081,Events!$B$2:$B$10081,A1331)</f>
        <v>46196.322916666664</v>
      </c>
      <c r="D1331">
        <f t="shared" si="20"/>
        <v>96.999999991385266</v>
      </c>
    </row>
    <row r="1332" spans="1:4" x14ac:dyDescent="0.2">
      <c r="A1332" s="1" t="s">
        <v>16757</v>
      </c>
      <c r="B1332" s="2">
        <f>_xlfn.MAXIFS(Events!$W$2:$W$10081,Events!$B$2:$B$10081,A1332)</f>
        <v>46196.359722222223</v>
      </c>
      <c r="C1332" s="2">
        <f>_xlfn.MAXIFS(Events!$X$2:$X$10081,Events!$B$2:$B$10081,A1332)</f>
        <v>46196.426388888889</v>
      </c>
      <c r="D1332">
        <f t="shared" si="20"/>
        <v>95.999999998603016</v>
      </c>
    </row>
    <row r="1333" spans="1:4" x14ac:dyDescent="0.2">
      <c r="A1333" s="1" t="s">
        <v>16770</v>
      </c>
      <c r="B1333" s="2">
        <f>_xlfn.MAXIFS(Events!$W$2:$W$10081,Events!$B$2:$B$10081,A1333)</f>
        <v>46196.34375</v>
      </c>
      <c r="C1333" s="2">
        <f>_xlfn.MAXIFS(Events!$X$2:$X$10081,Events!$B$2:$B$10081,A1333)</f>
        <v>46196.412499999999</v>
      </c>
      <c r="D1333">
        <f t="shared" si="20"/>
        <v>98.999999997904524</v>
      </c>
    </row>
    <row r="1334" spans="1:4" x14ac:dyDescent="0.2">
      <c r="A1334" s="1" t="s">
        <v>16782</v>
      </c>
      <c r="B1334" s="2">
        <f>_xlfn.MAXIFS(Events!$W$2:$W$10081,Events!$B$2:$B$10081,A1334)</f>
        <v>46196.338194444441</v>
      </c>
      <c r="C1334" s="2">
        <f>_xlfn.MAXIFS(Events!$X$2:$X$10081,Events!$B$2:$B$10081,A1334)</f>
        <v>46196.407638888886</v>
      </c>
      <c r="D1334">
        <f t="shared" si="20"/>
        <v>100.00000000116415</v>
      </c>
    </row>
    <row r="1335" spans="1:4" x14ac:dyDescent="0.2">
      <c r="A1335" s="1" t="s">
        <v>16794</v>
      </c>
      <c r="B1335" s="2">
        <f>_xlfn.MAXIFS(Events!$W$2:$W$10081,Events!$B$2:$B$10081,A1335)</f>
        <v>46196.406944444447</v>
      </c>
      <c r="C1335" s="2">
        <f>_xlfn.MAXIFS(Events!$X$2:$X$10081,Events!$B$2:$B$10081,A1335)</f>
        <v>46196.479166666664</v>
      </c>
      <c r="D1335">
        <f t="shared" si="20"/>
        <v>103.99999999324791</v>
      </c>
    </row>
    <row r="1336" spans="1:4" x14ac:dyDescent="0.2">
      <c r="A1336" s="1" t="s">
        <v>16806</v>
      </c>
      <c r="B1336" s="2">
        <f>_xlfn.MAXIFS(Events!$W$2:$W$10081,Events!$B$2:$B$10081,A1336)</f>
        <v>46196.337500000001</v>
      </c>
      <c r="C1336" s="2">
        <f>_xlfn.MAXIFS(Events!$X$2:$X$10081,Events!$B$2:$B$10081,A1336)</f>
        <v>46196.404861111114</v>
      </c>
      <c r="D1336">
        <f t="shared" si="20"/>
        <v>97.000000001862645</v>
      </c>
    </row>
    <row r="1337" spans="1:4" x14ac:dyDescent="0.2">
      <c r="A1337" s="1" t="s">
        <v>16819</v>
      </c>
      <c r="B1337" s="2">
        <f>_xlfn.MAXIFS(Events!$W$2:$W$10081,Events!$B$2:$B$10081,A1337)</f>
        <v>46196.385416666664</v>
      </c>
      <c r="C1337" s="2">
        <f>_xlfn.MAXIFS(Events!$X$2:$X$10081,Events!$B$2:$B$10081,A1337)</f>
        <v>46196.454861111109</v>
      </c>
      <c r="D1337">
        <f t="shared" si="20"/>
        <v>100.00000000116415</v>
      </c>
    </row>
    <row r="1338" spans="1:4" x14ac:dyDescent="0.2">
      <c r="A1338" s="1" t="s">
        <v>16831</v>
      </c>
      <c r="B1338" s="2">
        <f>_xlfn.MAXIFS(Events!$W$2:$W$10081,Events!$B$2:$B$10081,A1338)</f>
        <v>46196.384722222225</v>
      </c>
      <c r="C1338" s="2">
        <f>_xlfn.MAXIFS(Events!$X$2:$X$10081,Events!$B$2:$B$10081,A1338)</f>
        <v>46196.455555555556</v>
      </c>
      <c r="D1338">
        <f t="shared" si="20"/>
        <v>101.99999999720603</v>
      </c>
    </row>
    <row r="1339" spans="1:4" x14ac:dyDescent="0.2">
      <c r="A1339" s="1" t="s">
        <v>16842</v>
      </c>
      <c r="B1339" s="2">
        <f>_xlfn.MAXIFS(Events!$W$2:$W$10081,Events!$B$2:$B$10081,A1339)</f>
        <v>46196.259027777778</v>
      </c>
      <c r="C1339" s="2">
        <f>_xlfn.MAXIFS(Events!$X$2:$X$10081,Events!$B$2:$B$10081,A1339)</f>
        <v>46196.324305555558</v>
      </c>
      <c r="D1339">
        <f t="shared" si="20"/>
        <v>94.000000002561137</v>
      </c>
    </row>
    <row r="1340" spans="1:4" x14ac:dyDescent="0.2">
      <c r="A1340" s="1" t="s">
        <v>16856</v>
      </c>
      <c r="B1340" s="2">
        <f>_xlfn.MAXIFS(Events!$W$2:$W$10081,Events!$B$2:$B$10081,A1340)</f>
        <v>46196.416666666664</v>
      </c>
      <c r="C1340" s="2">
        <f>_xlfn.MAXIFS(Events!$X$2:$X$10081,Events!$B$2:$B$10081,A1340)</f>
        <v>46196.484027777777</v>
      </c>
      <c r="D1340">
        <f t="shared" si="20"/>
        <v>97.000000001862645</v>
      </c>
    </row>
    <row r="1341" spans="1:4" x14ac:dyDescent="0.2">
      <c r="A1341" s="1" t="s">
        <v>16868</v>
      </c>
      <c r="B1341" s="2">
        <f>_xlfn.MAXIFS(Events!$W$2:$W$10081,Events!$B$2:$B$10081,A1341)</f>
        <v>46196.35</v>
      </c>
      <c r="C1341" s="2">
        <f>_xlfn.MAXIFS(Events!$X$2:$X$10081,Events!$B$2:$B$10081,A1341)</f>
        <v>46196.427777777775</v>
      </c>
      <c r="D1341">
        <f t="shared" si="20"/>
        <v>111.99999999837019</v>
      </c>
    </row>
    <row r="1342" spans="1:4" x14ac:dyDescent="0.2">
      <c r="A1342" s="1" t="s">
        <v>16878</v>
      </c>
      <c r="B1342" s="2">
        <f>_xlfn.MAXIFS(Events!$W$2:$W$10081,Events!$B$2:$B$10081,A1342)</f>
        <v>46196.309027777781</v>
      </c>
      <c r="C1342" s="2">
        <f>_xlfn.MAXIFS(Events!$X$2:$X$10081,Events!$B$2:$B$10081,A1342)</f>
        <v>46196.384722222225</v>
      </c>
      <c r="D1342">
        <f t="shared" si="20"/>
        <v>108.99999999906868</v>
      </c>
    </row>
    <row r="1343" spans="1:4" x14ac:dyDescent="0.2">
      <c r="A1343" s="1" t="s">
        <v>16887</v>
      </c>
      <c r="B1343" s="2">
        <f>_xlfn.MAXIFS(Events!$W$2:$W$10081,Events!$B$2:$B$10081,A1343)</f>
        <v>46196.253472222219</v>
      </c>
      <c r="C1343" s="2">
        <f>_xlfn.MAXIFS(Events!$X$2:$X$10081,Events!$B$2:$B$10081,A1343)</f>
        <v>46196.327777777777</v>
      </c>
      <c r="D1343">
        <f t="shared" si="20"/>
        <v>107.0000000030268</v>
      </c>
    </row>
    <row r="1344" spans="1:4" x14ac:dyDescent="0.2">
      <c r="A1344" s="1" t="s">
        <v>16899</v>
      </c>
      <c r="B1344" s="2">
        <f>_xlfn.MAXIFS(Events!$W$2:$W$10081,Events!$B$2:$B$10081,A1344)</f>
        <v>46196.310416666667</v>
      </c>
      <c r="C1344" s="2">
        <f>_xlfn.MAXIFS(Events!$X$2:$X$10081,Events!$B$2:$B$10081,A1344)</f>
        <v>46196.379166666666</v>
      </c>
      <c r="D1344">
        <f t="shared" si="20"/>
        <v>98.999999997904524</v>
      </c>
    </row>
    <row r="1345" spans="1:4" x14ac:dyDescent="0.2">
      <c r="A1345" s="1" t="s">
        <v>16910</v>
      </c>
      <c r="B1345" s="2">
        <f>_xlfn.MAXIFS(Events!$W$2:$W$10081,Events!$B$2:$B$10081,A1345)</f>
        <v>46196.307638888888</v>
      </c>
      <c r="C1345" s="2">
        <f>_xlfn.MAXIFS(Events!$X$2:$X$10081,Events!$B$2:$B$10081,A1345)</f>
        <v>46196.381944444445</v>
      </c>
      <c r="D1345">
        <f t="shared" si="20"/>
        <v>107.0000000030268</v>
      </c>
    </row>
    <row r="1346" spans="1:4" x14ac:dyDescent="0.2">
      <c r="A1346" s="1" t="s">
        <v>16922</v>
      </c>
      <c r="B1346" s="2">
        <f>_xlfn.MAXIFS(Events!$W$2:$W$10081,Events!$B$2:$B$10081,A1346)</f>
        <v>46196.45208333333</v>
      </c>
      <c r="C1346" s="2">
        <f>_xlfn.MAXIFS(Events!$X$2:$X$10081,Events!$B$2:$B$10081,A1346)</f>
        <v>46196.524305555555</v>
      </c>
      <c r="D1346">
        <f t="shared" si="20"/>
        <v>104.00000000372529</v>
      </c>
    </row>
    <row r="1347" spans="1:4" x14ac:dyDescent="0.2">
      <c r="A1347" s="1" t="s">
        <v>16933</v>
      </c>
      <c r="B1347" s="2">
        <f>_xlfn.MAXIFS(Events!$W$2:$W$10081,Events!$B$2:$B$10081,A1347)</f>
        <v>46196.404861111114</v>
      </c>
      <c r="C1347" s="2">
        <f>_xlfn.MAXIFS(Events!$X$2:$X$10081,Events!$B$2:$B$10081,A1347)</f>
        <v>46196.481944444444</v>
      </c>
      <c r="D1347">
        <f t="shared" si="20"/>
        <v>110.99999999511056</v>
      </c>
    </row>
    <row r="1348" spans="1:4" x14ac:dyDescent="0.2">
      <c r="A1348" s="1" t="s">
        <v>16946</v>
      </c>
      <c r="B1348" s="2">
        <f>_xlfn.MAXIFS(Events!$W$2:$W$10081,Events!$B$2:$B$10081,A1348)</f>
        <v>46196.30972222222</v>
      </c>
      <c r="C1348" s="2">
        <f>_xlfn.MAXIFS(Events!$X$2:$X$10081,Events!$B$2:$B$10081,A1348)</f>
        <v>46196.388194444444</v>
      </c>
      <c r="D1348">
        <f t="shared" si="20"/>
        <v>113.00000000162981</v>
      </c>
    </row>
    <row r="1349" spans="1:4" x14ac:dyDescent="0.2">
      <c r="A1349" s="1" t="s">
        <v>16957</v>
      </c>
      <c r="B1349" s="2">
        <f>_xlfn.MAXIFS(Events!$W$2:$W$10081,Events!$B$2:$B$10081,A1349)</f>
        <v>46196.311805555553</v>
      </c>
      <c r="C1349" s="2">
        <f>_xlfn.MAXIFS(Events!$X$2:$X$10081,Events!$B$2:$B$10081,A1349)</f>
        <v>46196.394444444442</v>
      </c>
      <c r="D1349">
        <f t="shared" ref="D1349:D1412" si="21">(C1349-B1349)*1440</f>
        <v>119.00000000023283</v>
      </c>
    </row>
    <row r="1350" spans="1:4" x14ac:dyDescent="0.2">
      <c r="A1350" s="1" t="s">
        <v>16968</v>
      </c>
      <c r="B1350" s="2">
        <f>_xlfn.MAXIFS(Events!$W$2:$W$10081,Events!$B$2:$B$10081,A1350)</f>
        <v>46196.338194444441</v>
      </c>
      <c r="C1350" s="2">
        <f>_xlfn.MAXIFS(Events!$X$2:$X$10081,Events!$B$2:$B$10081,A1350)</f>
        <v>46196.401388888888</v>
      </c>
      <c r="D1350">
        <f t="shared" si="21"/>
        <v>91.000000003259629</v>
      </c>
    </row>
    <row r="1351" spans="1:4" x14ac:dyDescent="0.2">
      <c r="A1351" s="1" t="s">
        <v>16979</v>
      </c>
      <c r="B1351" s="2">
        <f>_xlfn.MAXIFS(Events!$W$2:$W$10081,Events!$B$2:$B$10081,A1351)</f>
        <v>46196.444444444445</v>
      </c>
      <c r="C1351" s="2">
        <f>_xlfn.MAXIFS(Events!$X$2:$X$10081,Events!$B$2:$B$10081,A1351)</f>
        <v>46196.511805555558</v>
      </c>
      <c r="D1351">
        <f t="shared" si="21"/>
        <v>97.000000001862645</v>
      </c>
    </row>
    <row r="1352" spans="1:4" x14ac:dyDescent="0.2">
      <c r="A1352" s="1" t="s">
        <v>16991</v>
      </c>
      <c r="B1352" s="2">
        <f>_xlfn.MAXIFS(Events!$W$2:$W$10081,Events!$B$2:$B$10081,A1352)</f>
        <v>46196.252083333333</v>
      </c>
      <c r="C1352" s="2">
        <f>_xlfn.MAXIFS(Events!$X$2:$X$10081,Events!$B$2:$B$10081,A1352)</f>
        <v>46196.332638888889</v>
      </c>
      <c r="D1352">
        <f t="shared" si="21"/>
        <v>116.00000000093132</v>
      </c>
    </row>
    <row r="1353" spans="1:4" x14ac:dyDescent="0.2">
      <c r="A1353" s="1" t="s">
        <v>17005</v>
      </c>
      <c r="B1353" s="2">
        <f>_xlfn.MAXIFS(Events!$W$2:$W$10081,Events!$B$2:$B$10081,A1353)</f>
        <v>46196.323611111111</v>
      </c>
      <c r="C1353" s="2">
        <f>_xlfn.MAXIFS(Events!$X$2:$X$10081,Events!$B$2:$B$10081,A1353)</f>
        <v>46196.400694444441</v>
      </c>
      <c r="D1353">
        <f t="shared" si="21"/>
        <v>110.99999999511056</v>
      </c>
    </row>
    <row r="1354" spans="1:4" x14ac:dyDescent="0.2">
      <c r="A1354" s="1" t="s">
        <v>17013</v>
      </c>
      <c r="B1354" s="2">
        <f>_xlfn.MAXIFS(Events!$W$2:$W$10081,Events!$B$2:$B$10081,A1354)</f>
        <v>46196.286111111112</v>
      </c>
      <c r="C1354" s="2">
        <f>_xlfn.MAXIFS(Events!$X$2:$X$10081,Events!$B$2:$B$10081,A1354)</f>
        <v>46196.357638888891</v>
      </c>
      <c r="D1354">
        <f t="shared" si="21"/>
        <v>103.00000000046566</v>
      </c>
    </row>
    <row r="1355" spans="1:4" x14ac:dyDescent="0.2">
      <c r="A1355" s="1" t="s">
        <v>17022</v>
      </c>
      <c r="B1355" s="2">
        <f>_xlfn.MAXIFS(Events!$W$2:$W$10081,Events!$B$2:$B$10081,A1355)</f>
        <v>46196.575694444444</v>
      </c>
      <c r="C1355" s="2">
        <f>_xlfn.MAXIFS(Events!$X$2:$X$10081,Events!$B$2:$B$10081,A1355)</f>
        <v>46196.644444444442</v>
      </c>
      <c r="D1355">
        <f t="shared" si="21"/>
        <v>98.999999997904524</v>
      </c>
    </row>
    <row r="1356" spans="1:4" x14ac:dyDescent="0.2">
      <c r="A1356" s="1" t="s">
        <v>17036</v>
      </c>
      <c r="B1356" s="2">
        <f>_xlfn.MAXIFS(Events!$W$2:$W$10081,Events!$B$2:$B$10081,A1356)</f>
        <v>46196.540972222225</v>
      </c>
      <c r="C1356" s="2">
        <f>_xlfn.MAXIFS(Events!$X$2:$X$10081,Events!$B$2:$B$10081,A1356)</f>
        <v>46196.626388888886</v>
      </c>
      <c r="D1356">
        <f t="shared" si="21"/>
        <v>122.99999999231659</v>
      </c>
    </row>
    <row r="1357" spans="1:4" x14ac:dyDescent="0.2">
      <c r="A1357" s="1" t="s">
        <v>17049</v>
      </c>
      <c r="B1357" s="2">
        <f>_xlfn.MAXIFS(Events!$W$2:$W$10081,Events!$B$2:$B$10081,A1357)</f>
        <v>46196.574999999997</v>
      </c>
      <c r="C1357" s="2">
        <f>_xlfn.MAXIFS(Events!$X$2:$X$10081,Events!$B$2:$B$10081,A1357)</f>
        <v>46196.654861111114</v>
      </c>
      <c r="D1357">
        <f t="shared" si="21"/>
        <v>115.00000000814907</v>
      </c>
    </row>
    <row r="1358" spans="1:4" x14ac:dyDescent="0.2">
      <c r="A1358" s="1" t="s">
        <v>17062</v>
      </c>
      <c r="B1358" s="2">
        <f>_xlfn.MAXIFS(Events!$W$2:$W$10081,Events!$B$2:$B$10081,A1358)</f>
        <v>46196.707638888889</v>
      </c>
      <c r="C1358" s="2">
        <f>_xlfn.MAXIFS(Events!$X$2:$X$10081,Events!$B$2:$B$10081,A1358)</f>
        <v>46196.787499999999</v>
      </c>
      <c r="D1358">
        <f t="shared" si="21"/>
        <v>114.99999999767169</v>
      </c>
    </row>
    <row r="1359" spans="1:4" x14ac:dyDescent="0.2">
      <c r="A1359" s="1" t="s">
        <v>17076</v>
      </c>
      <c r="B1359" s="2">
        <f>_xlfn.MAXIFS(Events!$W$2:$W$10081,Events!$B$2:$B$10081,A1359)</f>
        <v>46196.712500000001</v>
      </c>
      <c r="C1359" s="2">
        <f>_xlfn.MAXIFS(Events!$X$2:$X$10081,Events!$B$2:$B$10081,A1359)</f>
        <v>46196.801388888889</v>
      </c>
      <c r="D1359">
        <f t="shared" si="21"/>
        <v>127.99999999813735</v>
      </c>
    </row>
    <row r="1360" spans="1:4" x14ac:dyDescent="0.2">
      <c r="A1360" s="1" t="s">
        <v>17090</v>
      </c>
      <c r="B1360" s="2">
        <f>_xlfn.MAXIFS(Events!$W$2:$W$10081,Events!$B$2:$B$10081,A1360)</f>
        <v>46196.597222222219</v>
      </c>
      <c r="C1360" s="2">
        <f>_xlfn.MAXIFS(Events!$X$2:$X$10081,Events!$B$2:$B$10081,A1360)</f>
        <v>46196.675694444442</v>
      </c>
      <c r="D1360">
        <f t="shared" si="21"/>
        <v>113.00000000162981</v>
      </c>
    </row>
    <row r="1361" spans="1:4" x14ac:dyDescent="0.2">
      <c r="A1361" s="1" t="s">
        <v>17102</v>
      </c>
      <c r="B1361" s="2">
        <f>_xlfn.MAXIFS(Events!$W$2:$W$10081,Events!$B$2:$B$10081,A1361)</f>
        <v>46196.579861111109</v>
      </c>
      <c r="C1361" s="2">
        <f>_xlfn.MAXIFS(Events!$X$2:$X$10081,Events!$B$2:$B$10081,A1361)</f>
        <v>46196.65347222222</v>
      </c>
      <c r="D1361">
        <f t="shared" si="21"/>
        <v>105.99999999976717</v>
      </c>
    </row>
    <row r="1362" spans="1:4" x14ac:dyDescent="0.2">
      <c r="A1362" s="1" t="s">
        <v>17115</v>
      </c>
      <c r="B1362" s="2">
        <f>_xlfn.MAXIFS(Events!$W$2:$W$10081,Events!$B$2:$B$10081,A1362)</f>
        <v>46196.603472222225</v>
      </c>
      <c r="C1362" s="2">
        <f>_xlfn.MAXIFS(Events!$X$2:$X$10081,Events!$B$2:$B$10081,A1362)</f>
        <v>46196.681944444441</v>
      </c>
      <c r="D1362">
        <f t="shared" si="21"/>
        <v>112.99999999115244</v>
      </c>
    </row>
    <row r="1363" spans="1:4" x14ac:dyDescent="0.2">
      <c r="A1363" s="1" t="s">
        <v>17129</v>
      </c>
      <c r="B1363" s="2">
        <f>_xlfn.MAXIFS(Events!$W$2:$W$10081,Events!$B$2:$B$10081,A1363)</f>
        <v>46196.6</v>
      </c>
      <c r="C1363" s="2">
        <f>_xlfn.MAXIFS(Events!$X$2:$X$10081,Events!$B$2:$B$10081,A1363)</f>
        <v>46196.680555555555</v>
      </c>
      <c r="D1363">
        <f t="shared" si="21"/>
        <v>116.00000000093132</v>
      </c>
    </row>
    <row r="1364" spans="1:4" x14ac:dyDescent="0.2">
      <c r="A1364" s="1" t="s">
        <v>17142</v>
      </c>
      <c r="B1364" s="2">
        <f>_xlfn.MAXIFS(Events!$W$2:$W$10081,Events!$B$2:$B$10081,A1364)</f>
        <v>46196.657638888886</v>
      </c>
      <c r="C1364" s="2">
        <f>_xlfn.MAXIFS(Events!$X$2:$X$10081,Events!$B$2:$B$10081,A1364)</f>
        <v>46196.732638888891</v>
      </c>
      <c r="D1364">
        <f t="shared" si="21"/>
        <v>108.00000000628643</v>
      </c>
    </row>
    <row r="1365" spans="1:4" x14ac:dyDescent="0.2">
      <c r="A1365" s="1" t="s">
        <v>17156</v>
      </c>
      <c r="B1365" s="2">
        <f>_xlfn.MAXIFS(Events!$W$2:$W$10081,Events!$B$2:$B$10081,A1365)</f>
        <v>46196.723611111112</v>
      </c>
      <c r="C1365" s="2">
        <f>_xlfn.MAXIFS(Events!$X$2:$X$10081,Events!$B$2:$B$10081,A1365)</f>
        <v>46196.802083333336</v>
      </c>
      <c r="D1365">
        <f t="shared" si="21"/>
        <v>113.00000000162981</v>
      </c>
    </row>
    <row r="1366" spans="1:4" x14ac:dyDescent="0.2">
      <c r="A1366" s="1" t="s">
        <v>17170</v>
      </c>
      <c r="B1366" s="2">
        <f>_xlfn.MAXIFS(Events!$W$2:$W$10081,Events!$B$2:$B$10081,A1366)</f>
        <v>46196.693749999999</v>
      </c>
      <c r="C1366" s="2">
        <f>_xlfn.MAXIFS(Events!$X$2:$X$10081,Events!$B$2:$B$10081,A1366)</f>
        <v>46196.770138888889</v>
      </c>
      <c r="D1366">
        <f t="shared" si="21"/>
        <v>110.00000000232831</v>
      </c>
    </row>
    <row r="1367" spans="1:4" x14ac:dyDescent="0.2">
      <c r="A1367" s="1" t="s">
        <v>17183</v>
      </c>
      <c r="B1367" s="2">
        <f>_xlfn.MAXIFS(Events!$W$2:$W$10081,Events!$B$2:$B$10081,A1367)</f>
        <v>46196.646527777775</v>
      </c>
      <c r="C1367" s="2">
        <f>_xlfn.MAXIFS(Events!$X$2:$X$10081,Events!$B$2:$B$10081,A1367)</f>
        <v>46196.727777777778</v>
      </c>
      <c r="D1367">
        <f t="shared" si="21"/>
        <v>117.00000000419095</v>
      </c>
    </row>
    <row r="1368" spans="1:4" x14ac:dyDescent="0.2">
      <c r="A1368" s="1" t="s">
        <v>17196</v>
      </c>
      <c r="B1368" s="2">
        <f>_xlfn.MAXIFS(Events!$W$2:$W$10081,Events!$B$2:$B$10081,A1368)</f>
        <v>46196.695833333331</v>
      </c>
      <c r="C1368" s="2">
        <f>_xlfn.MAXIFS(Events!$X$2:$X$10081,Events!$B$2:$B$10081,A1368)</f>
        <v>46196.77847222222</v>
      </c>
      <c r="D1368">
        <f t="shared" si="21"/>
        <v>119.00000000023283</v>
      </c>
    </row>
    <row r="1369" spans="1:4" x14ac:dyDescent="0.2">
      <c r="A1369" s="1" t="s">
        <v>17207</v>
      </c>
      <c r="B1369" s="2">
        <f>_xlfn.MAXIFS(Events!$W$2:$W$10081,Events!$B$2:$B$10081,A1369)</f>
        <v>46196.568055555559</v>
      </c>
      <c r="C1369" s="2">
        <f>_xlfn.MAXIFS(Events!$X$2:$X$10081,Events!$B$2:$B$10081,A1369)</f>
        <v>46196.644444444442</v>
      </c>
      <c r="D1369">
        <f t="shared" si="21"/>
        <v>109.99999999185093</v>
      </c>
    </row>
    <row r="1370" spans="1:4" x14ac:dyDescent="0.2">
      <c r="A1370" s="1" t="s">
        <v>17218</v>
      </c>
      <c r="B1370" s="2">
        <f>_xlfn.MAXIFS(Events!$W$2:$W$10081,Events!$B$2:$B$10081,A1370)</f>
        <v>46196.602777777778</v>
      </c>
      <c r="C1370" s="2">
        <f>_xlfn.MAXIFS(Events!$X$2:$X$10081,Events!$B$2:$B$10081,A1370)</f>
        <v>46196.678472222222</v>
      </c>
      <c r="D1370">
        <f t="shared" si="21"/>
        <v>108.99999999906868</v>
      </c>
    </row>
    <row r="1371" spans="1:4" x14ac:dyDescent="0.2">
      <c r="A1371" s="1" t="s">
        <v>17227</v>
      </c>
      <c r="B1371" s="2">
        <f>_xlfn.MAXIFS(Events!$W$2:$W$10081,Events!$B$2:$B$10081,A1371)</f>
        <v>46196.722222222219</v>
      </c>
      <c r="C1371" s="2">
        <f>_xlfn.MAXIFS(Events!$X$2:$X$10081,Events!$B$2:$B$10081,A1371)</f>
        <v>46196.808333333334</v>
      </c>
      <c r="D1371">
        <f t="shared" si="21"/>
        <v>124.0000000060536</v>
      </c>
    </row>
    <row r="1372" spans="1:4" x14ac:dyDescent="0.2">
      <c r="A1372" s="1" t="s">
        <v>17240</v>
      </c>
      <c r="B1372" s="2">
        <f>_xlfn.MAXIFS(Events!$W$2:$W$10081,Events!$B$2:$B$10081,A1372)</f>
        <v>46196.723611111112</v>
      </c>
      <c r="C1372" s="2">
        <f>_xlfn.MAXIFS(Events!$X$2:$X$10081,Events!$B$2:$B$10081,A1372)</f>
        <v>46196.806944444441</v>
      </c>
      <c r="D1372">
        <f t="shared" si="21"/>
        <v>119.99999999301508</v>
      </c>
    </row>
    <row r="1373" spans="1:4" x14ac:dyDescent="0.2">
      <c r="A1373" s="1" t="s">
        <v>17253</v>
      </c>
      <c r="B1373" s="2">
        <f>_xlfn.MAXIFS(Events!$W$2:$W$10081,Events!$B$2:$B$10081,A1373)</f>
        <v>46196.64166666667</v>
      </c>
      <c r="C1373" s="2">
        <f>_xlfn.MAXIFS(Events!$X$2:$X$10081,Events!$B$2:$B$10081,A1373)</f>
        <v>46196.71875</v>
      </c>
      <c r="D1373">
        <f t="shared" si="21"/>
        <v>110.99999999511056</v>
      </c>
    </row>
    <row r="1374" spans="1:4" x14ac:dyDescent="0.2">
      <c r="A1374" s="1" t="s">
        <v>17266</v>
      </c>
      <c r="B1374" s="2">
        <f>_xlfn.MAXIFS(Events!$W$2:$W$10081,Events!$B$2:$B$10081,A1374)</f>
        <v>46196.713888888888</v>
      </c>
      <c r="C1374" s="2">
        <f>_xlfn.MAXIFS(Events!$X$2:$X$10081,Events!$B$2:$B$10081,A1374)</f>
        <v>46196.796527777777</v>
      </c>
      <c r="D1374">
        <f t="shared" si="21"/>
        <v>119.00000000023283</v>
      </c>
    </row>
    <row r="1375" spans="1:4" x14ac:dyDescent="0.2">
      <c r="A1375" s="1" t="s">
        <v>17277</v>
      </c>
      <c r="B1375" s="2">
        <f>_xlfn.MAXIFS(Events!$W$2:$W$10081,Events!$B$2:$B$10081,A1375)</f>
        <v>46196.669444444444</v>
      </c>
      <c r="C1375" s="2">
        <f>_xlfn.MAXIFS(Events!$X$2:$X$10081,Events!$B$2:$B$10081,A1375)</f>
        <v>46196.755555555559</v>
      </c>
      <c r="D1375">
        <f t="shared" si="21"/>
        <v>124.0000000060536</v>
      </c>
    </row>
    <row r="1376" spans="1:4" x14ac:dyDescent="0.2">
      <c r="A1376" s="1" t="s">
        <v>17288</v>
      </c>
      <c r="B1376" s="2">
        <f>_xlfn.MAXIFS(Events!$W$2:$W$10081,Events!$B$2:$B$10081,A1376)</f>
        <v>46196.659722222219</v>
      </c>
      <c r="C1376" s="2">
        <f>_xlfn.MAXIFS(Events!$X$2:$X$10081,Events!$B$2:$B$10081,A1376)</f>
        <v>46196.738194444442</v>
      </c>
      <c r="D1376">
        <f t="shared" si="21"/>
        <v>113.00000000162981</v>
      </c>
    </row>
    <row r="1377" spans="1:4" x14ac:dyDescent="0.2">
      <c r="A1377" s="1" t="s">
        <v>17299</v>
      </c>
      <c r="B1377" s="2">
        <f>_xlfn.MAXIFS(Events!$W$2:$W$10081,Events!$B$2:$B$10081,A1377)</f>
        <v>46196.695833333331</v>
      </c>
      <c r="C1377" s="2">
        <f>_xlfn.MAXIFS(Events!$X$2:$X$10081,Events!$B$2:$B$10081,A1377)</f>
        <v>46196.776388888888</v>
      </c>
      <c r="D1377">
        <f t="shared" si="21"/>
        <v>116.00000000093132</v>
      </c>
    </row>
    <row r="1378" spans="1:4" x14ac:dyDescent="0.2">
      <c r="A1378" s="1" t="s">
        <v>17311</v>
      </c>
      <c r="B1378" s="2">
        <f>_xlfn.MAXIFS(Events!$W$2:$W$10081,Events!$B$2:$B$10081,A1378)</f>
        <v>46196.634027777778</v>
      </c>
      <c r="C1378" s="2">
        <f>_xlfn.MAXIFS(Events!$X$2:$X$10081,Events!$B$2:$B$10081,A1378)</f>
        <v>46196.713888888888</v>
      </c>
      <c r="D1378">
        <f t="shared" si="21"/>
        <v>114.99999999767169</v>
      </c>
    </row>
    <row r="1379" spans="1:4" x14ac:dyDescent="0.2">
      <c r="A1379" s="1" t="s">
        <v>17321</v>
      </c>
      <c r="B1379" s="2">
        <f>_xlfn.MAXIFS(Events!$W$2:$W$10081,Events!$B$2:$B$10081,A1379)</f>
        <v>46196.584722222222</v>
      </c>
      <c r="C1379" s="2">
        <f>_xlfn.MAXIFS(Events!$X$2:$X$10081,Events!$B$2:$B$10081,A1379)</f>
        <v>46196.663888888892</v>
      </c>
      <c r="D1379">
        <f t="shared" si="21"/>
        <v>114.00000000488944</v>
      </c>
    </row>
    <row r="1380" spans="1:4" x14ac:dyDescent="0.2">
      <c r="A1380" s="1" t="s">
        <v>17331</v>
      </c>
      <c r="B1380" s="2">
        <f>_xlfn.MAXIFS(Events!$W$2:$W$10081,Events!$B$2:$B$10081,A1380)</f>
        <v>46196.536805555559</v>
      </c>
      <c r="C1380" s="2">
        <f>_xlfn.MAXIFS(Events!$X$2:$X$10081,Events!$B$2:$B$10081,A1380)</f>
        <v>46196.624305555553</v>
      </c>
      <c r="D1380">
        <f t="shared" si="21"/>
        <v>125.9999999916181</v>
      </c>
    </row>
    <row r="1381" spans="1:4" x14ac:dyDescent="0.2">
      <c r="A1381" s="1" t="s">
        <v>17345</v>
      </c>
      <c r="B1381" s="2">
        <f>_xlfn.MAXIFS(Events!$W$2:$W$10081,Events!$B$2:$B$10081,A1381)</f>
        <v>46196.674305555556</v>
      </c>
      <c r="C1381" s="2">
        <f>_xlfn.MAXIFS(Events!$X$2:$X$10081,Events!$B$2:$B$10081,A1381)</f>
        <v>46196.758333333331</v>
      </c>
      <c r="D1381">
        <f t="shared" si="21"/>
        <v>120.99999999627471</v>
      </c>
    </row>
    <row r="1382" spans="1:4" x14ac:dyDescent="0.2">
      <c r="A1382" s="1" t="s">
        <v>17356</v>
      </c>
      <c r="B1382" s="2">
        <f>_xlfn.MAXIFS(Events!$W$2:$W$10081,Events!$B$2:$B$10081,A1382)</f>
        <v>46196.668055555558</v>
      </c>
      <c r="C1382" s="2">
        <f>_xlfn.MAXIFS(Events!$X$2:$X$10081,Events!$B$2:$B$10081,A1382)</f>
        <v>46196.743750000001</v>
      </c>
      <c r="D1382">
        <f t="shared" si="21"/>
        <v>108.99999999906868</v>
      </c>
    </row>
    <row r="1383" spans="1:4" x14ac:dyDescent="0.2">
      <c r="A1383" s="1" t="s">
        <v>17368</v>
      </c>
      <c r="B1383" s="2">
        <f>_xlfn.MAXIFS(Events!$W$2:$W$10081,Events!$B$2:$B$10081,A1383)</f>
        <v>46196.61041666667</v>
      </c>
      <c r="C1383" s="2">
        <f>_xlfn.MAXIFS(Events!$X$2:$X$10081,Events!$B$2:$B$10081,A1383)</f>
        <v>46196.686805555553</v>
      </c>
      <c r="D1383">
        <f t="shared" si="21"/>
        <v>109.99999999185093</v>
      </c>
    </row>
    <row r="1384" spans="1:4" x14ac:dyDescent="0.2">
      <c r="A1384" s="1" t="s">
        <v>17378</v>
      </c>
      <c r="B1384" s="2">
        <f>_xlfn.MAXIFS(Events!$W$2:$W$10081,Events!$B$2:$B$10081,A1384)</f>
        <v>46196.542361111111</v>
      </c>
      <c r="C1384" s="2">
        <f>_xlfn.MAXIFS(Events!$X$2:$X$10081,Events!$B$2:$B$10081,A1384)</f>
        <v>46196.626388888886</v>
      </c>
      <c r="D1384">
        <f t="shared" si="21"/>
        <v>120.99999999627471</v>
      </c>
    </row>
    <row r="1385" spans="1:4" x14ac:dyDescent="0.2">
      <c r="A1385" s="1" t="s">
        <v>17391</v>
      </c>
      <c r="B1385" s="2">
        <f>_xlfn.MAXIFS(Events!$W$2:$W$10081,Events!$B$2:$B$10081,A1385)</f>
        <v>46197.410416666666</v>
      </c>
      <c r="C1385" s="2">
        <f>_xlfn.MAXIFS(Events!$X$2:$X$10081,Events!$B$2:$B$10081,A1385)</f>
        <v>46197.470833333333</v>
      </c>
      <c r="D1385">
        <f t="shared" si="21"/>
        <v>87.000000000698492</v>
      </c>
    </row>
    <row r="1386" spans="1:4" x14ac:dyDescent="0.2">
      <c r="A1386" s="1" t="s">
        <v>17405</v>
      </c>
      <c r="B1386" s="2">
        <f>_xlfn.MAXIFS(Events!$W$2:$W$10081,Events!$B$2:$B$10081,A1386)</f>
        <v>46197.323611111111</v>
      </c>
      <c r="C1386" s="2">
        <f>_xlfn.MAXIFS(Events!$X$2:$X$10081,Events!$B$2:$B$10081,A1386)</f>
        <v>46197.381944444445</v>
      </c>
      <c r="D1386">
        <f t="shared" si="21"/>
        <v>84.000000001396984</v>
      </c>
    </row>
    <row r="1387" spans="1:4" x14ac:dyDescent="0.2">
      <c r="A1387" s="1" t="s">
        <v>17419</v>
      </c>
      <c r="B1387" s="2">
        <f>_xlfn.MAXIFS(Events!$W$2:$W$10081,Events!$B$2:$B$10081,A1387)</f>
        <v>46197.417361111111</v>
      </c>
      <c r="C1387" s="2">
        <f>_xlfn.MAXIFS(Events!$X$2:$X$10081,Events!$B$2:$B$10081,A1387)</f>
        <v>46197.486111111109</v>
      </c>
      <c r="D1387">
        <f t="shared" si="21"/>
        <v>98.999999997904524</v>
      </c>
    </row>
    <row r="1388" spans="1:4" x14ac:dyDescent="0.2">
      <c r="A1388" s="1" t="s">
        <v>17433</v>
      </c>
      <c r="B1388" s="2">
        <f>_xlfn.MAXIFS(Events!$W$2:$W$10081,Events!$B$2:$B$10081,A1388)</f>
        <v>46197.298611111109</v>
      </c>
      <c r="C1388" s="2">
        <f>_xlfn.MAXIFS(Events!$X$2:$X$10081,Events!$B$2:$B$10081,A1388)</f>
        <v>46197.363888888889</v>
      </c>
      <c r="D1388">
        <f t="shared" si="21"/>
        <v>94.000000002561137</v>
      </c>
    </row>
    <row r="1389" spans="1:4" x14ac:dyDescent="0.2">
      <c r="A1389" s="1" t="s">
        <v>17447</v>
      </c>
      <c r="B1389" s="2">
        <f>_xlfn.MAXIFS(Events!$W$2:$W$10081,Events!$B$2:$B$10081,A1389)</f>
        <v>46197.286111111112</v>
      </c>
      <c r="C1389" s="2">
        <f>_xlfn.MAXIFS(Events!$X$2:$X$10081,Events!$B$2:$B$10081,A1389)</f>
        <v>46197.348611111112</v>
      </c>
      <c r="D1389">
        <f t="shared" si="21"/>
        <v>90</v>
      </c>
    </row>
    <row r="1390" spans="1:4" x14ac:dyDescent="0.2">
      <c r="A1390" s="1" t="s">
        <v>17460</v>
      </c>
      <c r="B1390" s="2">
        <f>_xlfn.MAXIFS(Events!$W$2:$W$10081,Events!$B$2:$B$10081,A1390)</f>
        <v>46197.364583333336</v>
      </c>
      <c r="C1390" s="2">
        <f>_xlfn.MAXIFS(Events!$X$2:$X$10081,Events!$B$2:$B$10081,A1390)</f>
        <v>46197.438194444447</v>
      </c>
      <c r="D1390">
        <f t="shared" si="21"/>
        <v>105.99999999976717</v>
      </c>
    </row>
    <row r="1391" spans="1:4" x14ac:dyDescent="0.2">
      <c r="A1391" s="1" t="s">
        <v>17474</v>
      </c>
      <c r="B1391" s="2">
        <f>_xlfn.MAXIFS(Events!$W$2:$W$10081,Events!$B$2:$B$10081,A1391)</f>
        <v>46197.458333333336</v>
      </c>
      <c r="C1391" s="2">
        <f>_xlfn.MAXIFS(Events!$X$2:$X$10081,Events!$B$2:$B$10081,A1391)</f>
        <v>46197.527777777781</v>
      </c>
      <c r="D1391">
        <f t="shared" si="21"/>
        <v>100.00000000116415</v>
      </c>
    </row>
    <row r="1392" spans="1:4" x14ac:dyDescent="0.2">
      <c r="A1392" s="1" t="s">
        <v>17487</v>
      </c>
      <c r="B1392" s="2">
        <f>_xlfn.MAXIFS(Events!$W$2:$W$10081,Events!$B$2:$B$10081,A1392)</f>
        <v>46197.32708333333</v>
      </c>
      <c r="C1392" s="2">
        <f>_xlfn.MAXIFS(Events!$X$2:$X$10081,Events!$B$2:$B$10081,A1392)</f>
        <v>46197.397916666669</v>
      </c>
      <c r="D1392">
        <f t="shared" si="21"/>
        <v>102.00000000768341</v>
      </c>
    </row>
    <row r="1393" spans="1:4" x14ac:dyDescent="0.2">
      <c r="A1393" s="1" t="s">
        <v>17501</v>
      </c>
      <c r="B1393" s="2">
        <f>_xlfn.MAXIFS(Events!$W$2:$W$10081,Events!$B$2:$B$10081,A1393)</f>
        <v>46197.284722222219</v>
      </c>
      <c r="C1393" s="2">
        <f>_xlfn.MAXIFS(Events!$X$2:$X$10081,Events!$B$2:$B$10081,A1393)</f>
        <v>46197.363194444442</v>
      </c>
      <c r="D1393">
        <f t="shared" si="21"/>
        <v>113.00000000162981</v>
      </c>
    </row>
    <row r="1394" spans="1:4" x14ac:dyDescent="0.2">
      <c r="A1394" s="1" t="s">
        <v>17514</v>
      </c>
      <c r="B1394" s="2">
        <f>_xlfn.MAXIFS(Events!$W$2:$W$10081,Events!$B$2:$B$10081,A1394)</f>
        <v>46197.36041666667</v>
      </c>
      <c r="C1394" s="2">
        <f>_xlfn.MAXIFS(Events!$X$2:$X$10081,Events!$B$2:$B$10081,A1394)</f>
        <v>46197.430555555555</v>
      </c>
      <c r="D1394">
        <f t="shared" si="21"/>
        <v>100.9999999939464</v>
      </c>
    </row>
    <row r="1395" spans="1:4" x14ac:dyDescent="0.2">
      <c r="A1395" s="1" t="s">
        <v>17527</v>
      </c>
      <c r="B1395" s="2">
        <f>_xlfn.MAXIFS(Events!$W$2:$W$10081,Events!$B$2:$B$10081,A1395)</f>
        <v>46197.294444444444</v>
      </c>
      <c r="C1395" s="2">
        <f>_xlfn.MAXIFS(Events!$X$2:$X$10081,Events!$B$2:$B$10081,A1395)</f>
        <v>46197.365277777775</v>
      </c>
      <c r="D1395">
        <f t="shared" si="21"/>
        <v>101.99999999720603</v>
      </c>
    </row>
    <row r="1396" spans="1:4" x14ac:dyDescent="0.2">
      <c r="A1396" s="1" t="s">
        <v>17538</v>
      </c>
      <c r="B1396" s="2">
        <f>_xlfn.MAXIFS(Events!$W$2:$W$10081,Events!$B$2:$B$10081,A1396)</f>
        <v>46197.317361111112</v>
      </c>
      <c r="C1396" s="2">
        <f>_xlfn.MAXIFS(Events!$X$2:$X$10081,Events!$B$2:$B$10081,A1396)</f>
        <v>46197.390277777777</v>
      </c>
      <c r="D1396">
        <f t="shared" si="21"/>
        <v>104.99999999650754</v>
      </c>
    </row>
    <row r="1397" spans="1:4" x14ac:dyDescent="0.2">
      <c r="A1397" s="1" t="s">
        <v>17550</v>
      </c>
      <c r="B1397" s="2">
        <f>_xlfn.MAXIFS(Events!$W$2:$W$10081,Events!$B$2:$B$10081,A1397)</f>
        <v>46197.361111111109</v>
      </c>
      <c r="C1397" s="2">
        <f>_xlfn.MAXIFS(Events!$X$2:$X$10081,Events!$B$2:$B$10081,A1397)</f>
        <v>46197.430555555555</v>
      </c>
      <c r="D1397">
        <f t="shared" si="21"/>
        <v>100.00000000116415</v>
      </c>
    </row>
    <row r="1398" spans="1:4" x14ac:dyDescent="0.2">
      <c r="A1398" s="1" t="s">
        <v>17561</v>
      </c>
      <c r="B1398" s="2">
        <f>_xlfn.MAXIFS(Events!$W$2:$W$10081,Events!$B$2:$B$10081,A1398)</f>
        <v>46197.478472222225</v>
      </c>
      <c r="C1398" s="2">
        <f>_xlfn.MAXIFS(Events!$X$2:$X$10081,Events!$B$2:$B$10081,A1398)</f>
        <v>46197.546527777777</v>
      </c>
      <c r="D1398">
        <f t="shared" si="21"/>
        <v>97.999999994644895</v>
      </c>
    </row>
    <row r="1399" spans="1:4" x14ac:dyDescent="0.2">
      <c r="A1399" s="1" t="s">
        <v>17574</v>
      </c>
      <c r="B1399" s="2">
        <f>_xlfn.MAXIFS(Events!$W$2:$W$10081,Events!$B$2:$B$10081,A1399)</f>
        <v>46197.315972222219</v>
      </c>
      <c r="C1399" s="2">
        <f>_xlfn.MAXIFS(Events!$X$2:$X$10081,Events!$B$2:$B$10081,A1399)</f>
        <v>46197.381249999999</v>
      </c>
      <c r="D1399">
        <f t="shared" si="21"/>
        <v>94.000000002561137</v>
      </c>
    </row>
    <row r="1400" spans="1:4" x14ac:dyDescent="0.2">
      <c r="A1400" s="1" t="s">
        <v>17586</v>
      </c>
      <c r="B1400" s="2">
        <f>_xlfn.MAXIFS(Events!$W$2:$W$10081,Events!$B$2:$B$10081,A1400)</f>
        <v>46197.461111111108</v>
      </c>
      <c r="C1400" s="2">
        <f>_xlfn.MAXIFS(Events!$X$2:$X$10081,Events!$B$2:$B$10081,A1400)</f>
        <v>46197.536111111112</v>
      </c>
      <c r="D1400">
        <f t="shared" si="21"/>
        <v>108.00000000628643</v>
      </c>
    </row>
    <row r="1401" spans="1:4" x14ac:dyDescent="0.2">
      <c r="A1401" s="1" t="s">
        <v>17599</v>
      </c>
      <c r="B1401" s="2">
        <f>_xlfn.MAXIFS(Events!$W$2:$W$10081,Events!$B$2:$B$10081,A1401)</f>
        <v>46197.442361111112</v>
      </c>
      <c r="C1401" s="2">
        <f>_xlfn.MAXIFS(Events!$X$2:$X$10081,Events!$B$2:$B$10081,A1401)</f>
        <v>46197.512499999997</v>
      </c>
      <c r="D1401">
        <f t="shared" si="21"/>
        <v>100.9999999939464</v>
      </c>
    </row>
    <row r="1402" spans="1:4" x14ac:dyDescent="0.2">
      <c r="A1402" s="1" t="s">
        <v>17612</v>
      </c>
      <c r="B1402" s="2">
        <f>_xlfn.MAXIFS(Events!$W$2:$W$10081,Events!$B$2:$B$10081,A1402)</f>
        <v>46197.289583333331</v>
      </c>
      <c r="C1402" s="2">
        <f>_xlfn.MAXIFS(Events!$X$2:$X$10081,Events!$B$2:$B$10081,A1402)</f>
        <v>46197.361111111109</v>
      </c>
      <c r="D1402">
        <f t="shared" si="21"/>
        <v>103.00000000046566</v>
      </c>
    </row>
    <row r="1403" spans="1:4" x14ac:dyDescent="0.2">
      <c r="A1403" s="1" t="s">
        <v>17623</v>
      </c>
      <c r="B1403" s="2">
        <f>_xlfn.MAXIFS(Events!$W$2:$W$10081,Events!$B$2:$B$10081,A1403)</f>
        <v>46197.342361111114</v>
      </c>
      <c r="C1403" s="2">
        <f>_xlfn.MAXIFS(Events!$X$2:$X$10081,Events!$B$2:$B$10081,A1403)</f>
        <v>46197.413194444445</v>
      </c>
      <c r="D1403">
        <f t="shared" si="21"/>
        <v>101.99999999720603</v>
      </c>
    </row>
    <row r="1404" spans="1:4" x14ac:dyDescent="0.2">
      <c r="A1404" s="1" t="s">
        <v>17634</v>
      </c>
      <c r="B1404" s="2">
        <f>_xlfn.MAXIFS(Events!$W$2:$W$10081,Events!$B$2:$B$10081,A1404)</f>
        <v>46197.384027777778</v>
      </c>
      <c r="C1404" s="2">
        <f>_xlfn.MAXIFS(Events!$X$2:$X$10081,Events!$B$2:$B$10081,A1404)</f>
        <v>46197.454861111109</v>
      </c>
      <c r="D1404">
        <f t="shared" si="21"/>
        <v>101.99999999720603</v>
      </c>
    </row>
    <row r="1405" spans="1:4" x14ac:dyDescent="0.2">
      <c r="A1405" s="1" t="s">
        <v>17647</v>
      </c>
      <c r="B1405" s="2">
        <f>_xlfn.MAXIFS(Events!$W$2:$W$10081,Events!$B$2:$B$10081,A1405)</f>
        <v>46197.277777777781</v>
      </c>
      <c r="C1405" s="2">
        <f>_xlfn.MAXIFS(Events!$X$2:$X$10081,Events!$B$2:$B$10081,A1405)</f>
        <v>46197.350694444445</v>
      </c>
      <c r="D1405">
        <f t="shared" si="21"/>
        <v>104.99999999650754</v>
      </c>
    </row>
    <row r="1406" spans="1:4" x14ac:dyDescent="0.2">
      <c r="A1406" s="1" t="s">
        <v>17658</v>
      </c>
      <c r="B1406" s="2">
        <f>_xlfn.MAXIFS(Events!$W$2:$W$10081,Events!$B$2:$B$10081,A1406)</f>
        <v>46197.35833333333</v>
      </c>
      <c r="C1406" s="2">
        <f>_xlfn.MAXIFS(Events!$X$2:$X$10081,Events!$B$2:$B$10081,A1406)</f>
        <v>46197.435416666667</v>
      </c>
      <c r="D1406">
        <f t="shared" si="21"/>
        <v>111.00000000558794</v>
      </c>
    </row>
    <row r="1407" spans="1:4" x14ac:dyDescent="0.2">
      <c r="A1407" s="1" t="s">
        <v>17671</v>
      </c>
      <c r="B1407" s="2">
        <f>_xlfn.MAXIFS(Events!$W$2:$W$10081,Events!$B$2:$B$10081,A1407)</f>
        <v>46197.355555555558</v>
      </c>
      <c r="C1407" s="2">
        <f>_xlfn.MAXIFS(Events!$X$2:$X$10081,Events!$B$2:$B$10081,A1407)</f>
        <v>46197.427777777775</v>
      </c>
      <c r="D1407">
        <f t="shared" si="21"/>
        <v>103.99999999324791</v>
      </c>
    </row>
    <row r="1408" spans="1:4" x14ac:dyDescent="0.2">
      <c r="A1408" s="1" t="s">
        <v>17681</v>
      </c>
      <c r="B1408" s="2">
        <f>_xlfn.MAXIFS(Events!$W$2:$W$10081,Events!$B$2:$B$10081,A1408)</f>
        <v>46197.423611111109</v>
      </c>
      <c r="C1408" s="2">
        <f>_xlfn.MAXIFS(Events!$X$2:$X$10081,Events!$B$2:$B$10081,A1408)</f>
        <v>46197.499305555553</v>
      </c>
      <c r="D1408">
        <f t="shared" si="21"/>
        <v>108.99999999906868</v>
      </c>
    </row>
    <row r="1409" spans="1:4" x14ac:dyDescent="0.2">
      <c r="A1409" s="1" t="s">
        <v>17694</v>
      </c>
      <c r="B1409" s="2">
        <f>_xlfn.MAXIFS(Events!$W$2:$W$10081,Events!$B$2:$B$10081,A1409)</f>
        <v>46197.4375</v>
      </c>
      <c r="C1409" s="2">
        <f>_xlfn.MAXIFS(Events!$X$2:$X$10081,Events!$B$2:$B$10081,A1409)</f>
        <v>46197.518750000003</v>
      </c>
      <c r="D1409">
        <f t="shared" si="21"/>
        <v>117.00000000419095</v>
      </c>
    </row>
    <row r="1410" spans="1:4" x14ac:dyDescent="0.2">
      <c r="A1410" s="1" t="s">
        <v>17706</v>
      </c>
      <c r="B1410" s="2">
        <f>_xlfn.MAXIFS(Events!$W$2:$W$10081,Events!$B$2:$B$10081,A1410)</f>
        <v>46197.43472222222</v>
      </c>
      <c r="C1410" s="2">
        <f>_xlfn.MAXIFS(Events!$X$2:$X$10081,Events!$B$2:$B$10081,A1410)</f>
        <v>46197.504861111112</v>
      </c>
      <c r="D1410">
        <f t="shared" si="21"/>
        <v>101.00000000442378</v>
      </c>
    </row>
    <row r="1411" spans="1:4" x14ac:dyDescent="0.2">
      <c r="A1411" s="1" t="s">
        <v>17716</v>
      </c>
      <c r="B1411" s="2">
        <f>_xlfn.MAXIFS(Events!$W$2:$W$10081,Events!$B$2:$B$10081,A1411)</f>
        <v>46197.28125</v>
      </c>
      <c r="C1411" s="2">
        <f>_xlfn.MAXIFS(Events!$X$2:$X$10081,Events!$B$2:$B$10081,A1411)</f>
        <v>46197.356249999997</v>
      </c>
      <c r="D1411">
        <f t="shared" si="21"/>
        <v>107.99999999580905</v>
      </c>
    </row>
    <row r="1412" spans="1:4" x14ac:dyDescent="0.2">
      <c r="A1412" s="1" t="s">
        <v>17729</v>
      </c>
      <c r="B1412" s="2">
        <f>_xlfn.MAXIFS(Events!$W$2:$W$10081,Events!$B$2:$B$10081,A1412)</f>
        <v>46197.436111111114</v>
      </c>
      <c r="C1412" s="2">
        <f>_xlfn.MAXIFS(Events!$X$2:$X$10081,Events!$B$2:$B$10081,A1412)</f>
        <v>46197.510416666664</v>
      </c>
      <c r="D1412">
        <f t="shared" si="21"/>
        <v>106.99999999254942</v>
      </c>
    </row>
    <row r="1413" spans="1:4" x14ac:dyDescent="0.2">
      <c r="A1413" s="1" t="s">
        <v>17742</v>
      </c>
      <c r="B1413" s="2">
        <f>_xlfn.MAXIFS(Events!$W$2:$W$10081,Events!$B$2:$B$10081,A1413)</f>
        <v>46197.452777777777</v>
      </c>
      <c r="C1413" s="2">
        <f>_xlfn.MAXIFS(Events!$X$2:$X$10081,Events!$B$2:$B$10081,A1413)</f>
        <v>46197.527777777781</v>
      </c>
      <c r="D1413">
        <f t="shared" ref="D1413:D1476" si="22">(C1413-B1413)*1440</f>
        <v>108.00000000628643</v>
      </c>
    </row>
    <row r="1414" spans="1:4" x14ac:dyDescent="0.2">
      <c r="A1414" s="1" t="s">
        <v>17753</v>
      </c>
      <c r="B1414" s="2">
        <f>_xlfn.MAXIFS(Events!$W$2:$W$10081,Events!$B$2:$B$10081,A1414)</f>
        <v>46197.29791666667</v>
      </c>
      <c r="C1414" s="2">
        <f>_xlfn.MAXIFS(Events!$X$2:$X$10081,Events!$B$2:$B$10081,A1414)</f>
        <v>46197.372916666667</v>
      </c>
      <c r="D1414">
        <f t="shared" si="22"/>
        <v>107.99999999580905</v>
      </c>
    </row>
    <row r="1415" spans="1:4" x14ac:dyDescent="0.2">
      <c r="A1415" s="1" t="s">
        <v>17766</v>
      </c>
      <c r="B1415" s="2">
        <f>_xlfn.MAXIFS(Events!$W$2:$W$10081,Events!$B$2:$B$10081,A1415)</f>
        <v>46197.592361111114</v>
      </c>
      <c r="C1415" s="2">
        <f>_xlfn.MAXIFS(Events!$X$2:$X$10081,Events!$B$2:$B$10081,A1415)</f>
        <v>46197.658333333333</v>
      </c>
      <c r="D1415">
        <f t="shared" si="22"/>
        <v>94.999999995343387</v>
      </c>
    </row>
    <row r="1416" spans="1:4" x14ac:dyDescent="0.2">
      <c r="A1416" s="1" t="s">
        <v>17780</v>
      </c>
      <c r="B1416" s="2">
        <f>_xlfn.MAXIFS(Events!$W$2:$W$10081,Events!$B$2:$B$10081,A1416)</f>
        <v>46197.67291666667</v>
      </c>
      <c r="C1416" s="2">
        <f>_xlfn.MAXIFS(Events!$X$2:$X$10081,Events!$B$2:$B$10081,A1416)</f>
        <v>46197.755555555559</v>
      </c>
      <c r="D1416">
        <f t="shared" si="22"/>
        <v>119.00000000023283</v>
      </c>
    </row>
    <row r="1417" spans="1:4" x14ac:dyDescent="0.2">
      <c r="A1417" s="1" t="s">
        <v>17794</v>
      </c>
      <c r="B1417" s="2">
        <f>_xlfn.MAXIFS(Events!$W$2:$W$10081,Events!$B$2:$B$10081,A1417)</f>
        <v>46197.572222222225</v>
      </c>
      <c r="C1417" s="2">
        <f>_xlfn.MAXIFS(Events!$X$2:$X$10081,Events!$B$2:$B$10081,A1417)</f>
        <v>46197.651388888888</v>
      </c>
      <c r="D1417">
        <f t="shared" si="22"/>
        <v>113.99999999441206</v>
      </c>
    </row>
    <row r="1418" spans="1:4" x14ac:dyDescent="0.2">
      <c r="A1418" s="1" t="s">
        <v>17808</v>
      </c>
      <c r="B1418" s="2">
        <f>_xlfn.MAXIFS(Events!$W$2:$W$10081,Events!$B$2:$B$10081,A1418)</f>
        <v>46197.668055555558</v>
      </c>
      <c r="C1418" s="2">
        <f>_xlfn.MAXIFS(Events!$X$2:$X$10081,Events!$B$2:$B$10081,A1418)</f>
        <v>46197.740972222222</v>
      </c>
      <c r="D1418">
        <f t="shared" si="22"/>
        <v>104.99999999650754</v>
      </c>
    </row>
    <row r="1419" spans="1:4" x14ac:dyDescent="0.2">
      <c r="A1419" s="1" t="s">
        <v>17822</v>
      </c>
      <c r="B1419" s="2">
        <f>_xlfn.MAXIFS(Events!$W$2:$W$10081,Events!$B$2:$B$10081,A1419)</f>
        <v>46197.701388888891</v>
      </c>
      <c r="C1419" s="2">
        <f>_xlfn.MAXIFS(Events!$X$2:$X$10081,Events!$B$2:$B$10081,A1419)</f>
        <v>46197.776388888888</v>
      </c>
      <c r="D1419">
        <f t="shared" si="22"/>
        <v>107.99999999580905</v>
      </c>
    </row>
    <row r="1420" spans="1:4" x14ac:dyDescent="0.2">
      <c r="A1420" s="1" t="s">
        <v>17835</v>
      </c>
      <c r="B1420" s="2">
        <f>_xlfn.MAXIFS(Events!$W$2:$W$10081,Events!$B$2:$B$10081,A1420)</f>
        <v>46197.513194444444</v>
      </c>
      <c r="C1420" s="2">
        <f>_xlfn.MAXIFS(Events!$X$2:$X$10081,Events!$B$2:$B$10081,A1420)</f>
        <v>46197.59097222222</v>
      </c>
      <c r="D1420">
        <f t="shared" si="22"/>
        <v>111.99999999837019</v>
      </c>
    </row>
    <row r="1421" spans="1:4" x14ac:dyDescent="0.2">
      <c r="A1421" s="1" t="s">
        <v>17849</v>
      </c>
      <c r="B1421" s="2">
        <f>_xlfn.MAXIFS(Events!$W$2:$W$10081,Events!$B$2:$B$10081,A1421)</f>
        <v>46197.663888888892</v>
      </c>
      <c r="C1421" s="2">
        <f>_xlfn.MAXIFS(Events!$X$2:$X$10081,Events!$B$2:$B$10081,A1421)</f>
        <v>46197.741666666669</v>
      </c>
      <c r="D1421">
        <f t="shared" si="22"/>
        <v>111.99999999837019</v>
      </c>
    </row>
    <row r="1422" spans="1:4" x14ac:dyDescent="0.2">
      <c r="A1422" s="1" t="s">
        <v>17862</v>
      </c>
      <c r="B1422" s="2">
        <f>_xlfn.MAXIFS(Events!$W$2:$W$10081,Events!$B$2:$B$10081,A1422)</f>
        <v>46197.678472222222</v>
      </c>
      <c r="C1422" s="2">
        <f>_xlfn.MAXIFS(Events!$X$2:$X$10081,Events!$B$2:$B$10081,A1422)</f>
        <v>46197.763194444444</v>
      </c>
      <c r="D1422">
        <f t="shared" si="22"/>
        <v>121.99999999953434</v>
      </c>
    </row>
    <row r="1423" spans="1:4" x14ac:dyDescent="0.2">
      <c r="A1423" s="1" t="s">
        <v>17873</v>
      </c>
      <c r="B1423" s="2">
        <f>_xlfn.MAXIFS(Events!$W$2:$W$10081,Events!$B$2:$B$10081,A1423)</f>
        <v>46197.521527777775</v>
      </c>
      <c r="C1423" s="2">
        <f>_xlfn.MAXIFS(Events!$X$2:$X$10081,Events!$B$2:$B$10081,A1423)</f>
        <v>46197.600694444445</v>
      </c>
      <c r="D1423">
        <f t="shared" si="22"/>
        <v>114.00000000488944</v>
      </c>
    </row>
    <row r="1424" spans="1:4" x14ac:dyDescent="0.2">
      <c r="A1424" s="1" t="s">
        <v>17885</v>
      </c>
      <c r="B1424" s="2">
        <f>_xlfn.MAXIFS(Events!$W$2:$W$10081,Events!$B$2:$B$10081,A1424)</f>
        <v>46197.510416666664</v>
      </c>
      <c r="C1424" s="2">
        <f>_xlfn.MAXIFS(Events!$X$2:$X$10081,Events!$B$2:$B$10081,A1424)</f>
        <v>46197.592361111114</v>
      </c>
      <c r="D1424">
        <f t="shared" si="22"/>
        <v>118.00000000745058</v>
      </c>
    </row>
    <row r="1425" spans="1:4" x14ac:dyDescent="0.2">
      <c r="A1425" s="1" t="s">
        <v>17895</v>
      </c>
      <c r="B1425" s="2">
        <f>_xlfn.MAXIFS(Events!$W$2:$W$10081,Events!$B$2:$B$10081,A1425)</f>
        <v>46197.525000000001</v>
      </c>
      <c r="C1425" s="2">
        <f>_xlfn.MAXIFS(Events!$X$2:$X$10081,Events!$B$2:$B$10081,A1425)</f>
        <v>46197.604166666664</v>
      </c>
      <c r="D1425">
        <f t="shared" si="22"/>
        <v>113.99999999441206</v>
      </c>
    </row>
    <row r="1426" spans="1:4" x14ac:dyDescent="0.2">
      <c r="A1426" s="1" t="s">
        <v>17908</v>
      </c>
      <c r="B1426" s="2">
        <f>_xlfn.MAXIFS(Events!$W$2:$W$10081,Events!$B$2:$B$10081,A1426)</f>
        <v>46197.520833333336</v>
      </c>
      <c r="C1426" s="2">
        <f>_xlfn.MAXIFS(Events!$X$2:$X$10081,Events!$B$2:$B$10081,A1426)</f>
        <v>46197.604166666664</v>
      </c>
      <c r="D1426">
        <f t="shared" si="22"/>
        <v>119.99999999301508</v>
      </c>
    </row>
    <row r="1427" spans="1:4" x14ac:dyDescent="0.2">
      <c r="A1427" s="1" t="s">
        <v>17919</v>
      </c>
      <c r="B1427" s="2">
        <f>_xlfn.MAXIFS(Events!$W$2:$W$10081,Events!$B$2:$B$10081,A1427)</f>
        <v>46197.540972222225</v>
      </c>
      <c r="C1427" s="2">
        <f>_xlfn.MAXIFS(Events!$X$2:$X$10081,Events!$B$2:$B$10081,A1427)</f>
        <v>46197.617361111108</v>
      </c>
      <c r="D1427">
        <f t="shared" si="22"/>
        <v>109.99999999185093</v>
      </c>
    </row>
    <row r="1428" spans="1:4" x14ac:dyDescent="0.2">
      <c r="A1428" s="1" t="s">
        <v>17931</v>
      </c>
      <c r="B1428" s="2">
        <f>_xlfn.MAXIFS(Events!$W$2:$W$10081,Events!$B$2:$B$10081,A1428)</f>
        <v>46197.716666666667</v>
      </c>
      <c r="C1428" s="2">
        <f>_xlfn.MAXIFS(Events!$X$2:$X$10081,Events!$B$2:$B$10081,A1428)</f>
        <v>46197.797222222223</v>
      </c>
      <c r="D1428">
        <f t="shared" si="22"/>
        <v>116.00000000093132</v>
      </c>
    </row>
    <row r="1429" spans="1:4" x14ac:dyDescent="0.2">
      <c r="A1429" s="1" t="s">
        <v>17945</v>
      </c>
      <c r="B1429" s="2">
        <f>_xlfn.MAXIFS(Events!$W$2:$W$10081,Events!$B$2:$B$10081,A1429)</f>
        <v>46197.515972222223</v>
      </c>
      <c r="C1429" s="2">
        <f>_xlfn.MAXIFS(Events!$X$2:$X$10081,Events!$B$2:$B$10081,A1429)</f>
        <v>46197.594444444447</v>
      </c>
      <c r="D1429">
        <f t="shared" si="22"/>
        <v>113.00000000162981</v>
      </c>
    </row>
    <row r="1430" spans="1:4" x14ac:dyDescent="0.2">
      <c r="A1430" s="1" t="s">
        <v>17957</v>
      </c>
      <c r="B1430" s="2">
        <f>_xlfn.MAXIFS(Events!$W$2:$W$10081,Events!$B$2:$B$10081,A1430)</f>
        <v>46197.719444444447</v>
      </c>
      <c r="C1430" s="2">
        <f>_xlfn.MAXIFS(Events!$X$2:$X$10081,Events!$B$2:$B$10081,A1430)</f>
        <v>46197.806944444441</v>
      </c>
      <c r="D1430">
        <f t="shared" si="22"/>
        <v>125.9999999916181</v>
      </c>
    </row>
    <row r="1431" spans="1:4" x14ac:dyDescent="0.2">
      <c r="A1431" s="1" t="s">
        <v>17971</v>
      </c>
      <c r="B1431" s="2">
        <f>_xlfn.MAXIFS(Events!$W$2:$W$10081,Events!$B$2:$B$10081,A1431)</f>
        <v>46197.710416666669</v>
      </c>
      <c r="C1431" s="2">
        <f>_xlfn.MAXIFS(Events!$X$2:$X$10081,Events!$B$2:$B$10081,A1431)</f>
        <v>46197.789583333331</v>
      </c>
      <c r="D1431">
        <f t="shared" si="22"/>
        <v>113.99999999441206</v>
      </c>
    </row>
    <row r="1432" spans="1:4" x14ac:dyDescent="0.2">
      <c r="A1432" s="1" t="s">
        <v>17982</v>
      </c>
      <c r="B1432" s="2">
        <f>_xlfn.MAXIFS(Events!$W$2:$W$10081,Events!$B$2:$B$10081,A1432)</f>
        <v>46197.522916666669</v>
      </c>
      <c r="C1432" s="2">
        <f>_xlfn.MAXIFS(Events!$X$2:$X$10081,Events!$B$2:$B$10081,A1432)</f>
        <v>46197.605555555558</v>
      </c>
      <c r="D1432">
        <f t="shared" si="22"/>
        <v>119.00000000023283</v>
      </c>
    </row>
    <row r="1433" spans="1:4" x14ac:dyDescent="0.2">
      <c r="A1433" s="1" t="s">
        <v>17994</v>
      </c>
      <c r="B1433" s="2">
        <f>_xlfn.MAXIFS(Events!$W$2:$W$10081,Events!$B$2:$B$10081,A1433)</f>
        <v>46197.601388888892</v>
      </c>
      <c r="C1433" s="2">
        <f>_xlfn.MAXIFS(Events!$X$2:$X$10081,Events!$B$2:$B$10081,A1433)</f>
        <v>46197.686111111114</v>
      </c>
      <c r="D1433">
        <f t="shared" si="22"/>
        <v>121.99999999953434</v>
      </c>
    </row>
    <row r="1434" spans="1:4" x14ac:dyDescent="0.2">
      <c r="A1434" s="1" t="s">
        <v>18004</v>
      </c>
      <c r="B1434" s="2">
        <f>_xlfn.MAXIFS(Events!$W$2:$W$10081,Events!$B$2:$B$10081,A1434)</f>
        <v>46197.54791666667</v>
      </c>
      <c r="C1434" s="2">
        <f>_xlfn.MAXIFS(Events!$X$2:$X$10081,Events!$B$2:$B$10081,A1434)</f>
        <v>46197.630555555559</v>
      </c>
      <c r="D1434">
        <f t="shared" si="22"/>
        <v>119.00000000023283</v>
      </c>
    </row>
    <row r="1435" spans="1:4" x14ac:dyDescent="0.2">
      <c r="A1435" s="1" t="s">
        <v>18017</v>
      </c>
      <c r="B1435" s="2">
        <f>_xlfn.MAXIFS(Events!$W$2:$W$10081,Events!$B$2:$B$10081,A1435)</f>
        <v>46197.673611111109</v>
      </c>
      <c r="C1435" s="2">
        <f>_xlfn.MAXIFS(Events!$X$2:$X$10081,Events!$B$2:$B$10081,A1435)</f>
        <v>46197.757638888892</v>
      </c>
      <c r="D1435">
        <f t="shared" si="22"/>
        <v>121.00000000675209</v>
      </c>
    </row>
    <row r="1436" spans="1:4" x14ac:dyDescent="0.2">
      <c r="A1436" s="1" t="s">
        <v>18030</v>
      </c>
      <c r="B1436" s="2">
        <f>_xlfn.MAXIFS(Events!$W$2:$W$10081,Events!$B$2:$B$10081,A1436)</f>
        <v>46197.615277777775</v>
      </c>
      <c r="C1436" s="2">
        <f>_xlfn.MAXIFS(Events!$X$2:$X$10081,Events!$B$2:$B$10081,A1436)</f>
        <v>46197.699305555558</v>
      </c>
      <c r="D1436">
        <f t="shared" si="22"/>
        <v>121.00000000675209</v>
      </c>
    </row>
    <row r="1437" spans="1:4" x14ac:dyDescent="0.2">
      <c r="A1437" s="1" t="s">
        <v>18044</v>
      </c>
      <c r="B1437" s="2">
        <f>_xlfn.MAXIFS(Events!$W$2:$W$10081,Events!$B$2:$B$10081,A1437)</f>
        <v>46197.504166666666</v>
      </c>
      <c r="C1437" s="2">
        <f>_xlfn.MAXIFS(Events!$X$2:$X$10081,Events!$B$2:$B$10081,A1437)</f>
        <v>46197.59375</v>
      </c>
      <c r="D1437">
        <f t="shared" si="22"/>
        <v>129.00000000139698</v>
      </c>
    </row>
    <row r="1438" spans="1:4" x14ac:dyDescent="0.2">
      <c r="A1438" s="1" t="s">
        <v>18053</v>
      </c>
      <c r="B1438" s="2">
        <f>_xlfn.MAXIFS(Events!$W$2:$W$10081,Events!$B$2:$B$10081,A1438)</f>
        <v>46197.51458333333</v>
      </c>
      <c r="C1438" s="2">
        <f>_xlfn.MAXIFS(Events!$X$2:$X$10081,Events!$B$2:$B$10081,A1438)</f>
        <v>46197.602083333331</v>
      </c>
      <c r="D1438">
        <f t="shared" si="22"/>
        <v>126.00000000209548</v>
      </c>
    </row>
    <row r="1439" spans="1:4" x14ac:dyDescent="0.2">
      <c r="A1439" s="1" t="s">
        <v>18065</v>
      </c>
      <c r="B1439" s="2">
        <f>_xlfn.MAXIFS(Events!$W$2:$W$10081,Events!$B$2:$B$10081,A1439)</f>
        <v>46197.661805555559</v>
      </c>
      <c r="C1439" s="2">
        <f>_xlfn.MAXIFS(Events!$X$2:$X$10081,Events!$B$2:$B$10081,A1439)</f>
        <v>46197.746527777781</v>
      </c>
      <c r="D1439">
        <f t="shared" si="22"/>
        <v>121.99999999953434</v>
      </c>
    </row>
    <row r="1440" spans="1:4" x14ac:dyDescent="0.2">
      <c r="A1440" s="1" t="s">
        <v>18074</v>
      </c>
      <c r="B1440" s="2">
        <f>_xlfn.MAXIFS(Events!$W$2:$W$10081,Events!$B$2:$B$10081,A1440)</f>
        <v>46197.584027777775</v>
      </c>
      <c r="C1440" s="2">
        <f>_xlfn.MAXIFS(Events!$X$2:$X$10081,Events!$B$2:$B$10081,A1440)</f>
        <v>46197.671527777777</v>
      </c>
      <c r="D1440">
        <f t="shared" si="22"/>
        <v>126.00000000209548</v>
      </c>
    </row>
    <row r="1441" spans="1:4" x14ac:dyDescent="0.2">
      <c r="A1441" s="1" t="s">
        <v>18085</v>
      </c>
      <c r="B1441" s="2">
        <f>_xlfn.MAXIFS(Events!$W$2:$W$10081,Events!$B$2:$B$10081,A1441)</f>
        <v>46197.689583333333</v>
      </c>
      <c r="C1441" s="2">
        <f>_xlfn.MAXIFS(Events!$X$2:$X$10081,Events!$B$2:$B$10081,A1441)</f>
        <v>46197.768055555556</v>
      </c>
      <c r="D1441">
        <f t="shared" si="22"/>
        <v>113.00000000162981</v>
      </c>
    </row>
    <row r="1442" spans="1:4" x14ac:dyDescent="0.2">
      <c r="A1442" s="1" t="s">
        <v>18096</v>
      </c>
      <c r="B1442" s="2">
        <f>_xlfn.MAXIFS(Events!$W$2:$W$10081,Events!$B$2:$B$10081,A1442)</f>
        <v>46197.716666666667</v>
      </c>
      <c r="C1442" s="2">
        <f>_xlfn.MAXIFS(Events!$X$2:$X$10081,Events!$B$2:$B$10081,A1442)</f>
        <v>46197.802083333336</v>
      </c>
      <c r="D1442">
        <f t="shared" si="22"/>
        <v>123.00000000279397</v>
      </c>
    </row>
    <row r="1443" spans="1:4" x14ac:dyDescent="0.2">
      <c r="A1443" s="1" t="s">
        <v>18107</v>
      </c>
      <c r="B1443" s="2">
        <f>_xlfn.MAXIFS(Events!$W$2:$W$10081,Events!$B$2:$B$10081,A1443)</f>
        <v>46197.505555555559</v>
      </c>
      <c r="C1443" s="2">
        <f>_xlfn.MAXIFS(Events!$X$2:$X$10081,Events!$B$2:$B$10081,A1443)</f>
        <v>46197.584722222222</v>
      </c>
      <c r="D1443">
        <f t="shared" si="22"/>
        <v>113.99999999441206</v>
      </c>
    </row>
    <row r="1444" spans="1:4" x14ac:dyDescent="0.2">
      <c r="A1444" s="1" t="s">
        <v>18117</v>
      </c>
      <c r="B1444" s="2">
        <f>_xlfn.MAXIFS(Events!$W$2:$W$10081,Events!$B$2:$B$10081,A1444)</f>
        <v>46197.636111111111</v>
      </c>
      <c r="C1444" s="2">
        <f>_xlfn.MAXIFS(Events!$X$2:$X$10081,Events!$B$2:$B$10081,A1444)</f>
        <v>46197.722916666666</v>
      </c>
      <c r="D1444">
        <f t="shared" si="22"/>
        <v>124.99999999883585</v>
      </c>
    </row>
    <row r="1445" spans="1:4" x14ac:dyDescent="0.2">
      <c r="A1445" s="1" t="s">
        <v>18129</v>
      </c>
      <c r="B1445" s="2">
        <f>_xlfn.MAXIFS(Events!$W$2:$W$10081,Events!$B$2:$B$10081,A1445)</f>
        <v>46198.436111111114</v>
      </c>
      <c r="C1445" s="2">
        <f>_xlfn.MAXIFS(Events!$X$2:$X$10081,Events!$B$2:$B$10081,A1445)</f>
        <v>46198.507638888892</v>
      </c>
      <c r="D1445">
        <f t="shared" si="22"/>
        <v>103.00000000046566</v>
      </c>
    </row>
    <row r="1446" spans="1:4" x14ac:dyDescent="0.2">
      <c r="A1446" s="1" t="s">
        <v>18143</v>
      </c>
      <c r="B1446" s="2">
        <f>_xlfn.MAXIFS(Events!$W$2:$W$10081,Events!$B$2:$B$10081,A1446)</f>
        <v>46198.34375</v>
      </c>
      <c r="C1446" s="2">
        <f>_xlfn.MAXIFS(Events!$X$2:$X$10081,Events!$B$2:$B$10081,A1446)</f>
        <v>46198.411111111112</v>
      </c>
      <c r="D1446">
        <f t="shared" si="22"/>
        <v>97.000000001862645</v>
      </c>
    </row>
    <row r="1447" spans="1:4" x14ac:dyDescent="0.2">
      <c r="A1447" s="1" t="s">
        <v>18157</v>
      </c>
      <c r="B1447" s="2">
        <f>_xlfn.MAXIFS(Events!$W$2:$W$10081,Events!$B$2:$B$10081,A1447)</f>
        <v>46198.400694444441</v>
      </c>
      <c r="C1447" s="2">
        <f>_xlfn.MAXIFS(Events!$X$2:$X$10081,Events!$B$2:$B$10081,A1447)</f>
        <v>46198.461805555555</v>
      </c>
      <c r="D1447">
        <f t="shared" si="22"/>
        <v>88.000000003958121</v>
      </c>
    </row>
    <row r="1448" spans="1:4" x14ac:dyDescent="0.2">
      <c r="A1448" s="1" t="s">
        <v>18171</v>
      </c>
      <c r="B1448" s="2">
        <f>_xlfn.MAXIFS(Events!$W$2:$W$10081,Events!$B$2:$B$10081,A1448)</f>
        <v>46198.430555555555</v>
      </c>
      <c r="C1448" s="2">
        <f>_xlfn.MAXIFS(Events!$X$2:$X$10081,Events!$B$2:$B$10081,A1448)</f>
        <v>46198.497916666667</v>
      </c>
      <c r="D1448">
        <f t="shared" si="22"/>
        <v>97.000000001862645</v>
      </c>
    </row>
    <row r="1449" spans="1:4" x14ac:dyDescent="0.2">
      <c r="A1449" s="1" t="s">
        <v>18185</v>
      </c>
      <c r="B1449" s="2">
        <f>_xlfn.MAXIFS(Events!$W$2:$W$10081,Events!$B$2:$B$10081,A1449)</f>
        <v>46198.29791666667</v>
      </c>
      <c r="C1449" s="2">
        <f>_xlfn.MAXIFS(Events!$X$2:$X$10081,Events!$B$2:$B$10081,A1449)</f>
        <v>46198.367361111108</v>
      </c>
      <c r="D1449">
        <f t="shared" si="22"/>
        <v>99.999999990686774</v>
      </c>
    </row>
    <row r="1450" spans="1:4" x14ac:dyDescent="0.2">
      <c r="A1450" s="1" t="s">
        <v>18198</v>
      </c>
      <c r="B1450" s="2">
        <f>_xlfn.MAXIFS(Events!$W$2:$W$10081,Events!$B$2:$B$10081,A1450)</f>
        <v>46198.25</v>
      </c>
      <c r="C1450" s="2">
        <f>_xlfn.MAXIFS(Events!$X$2:$X$10081,Events!$B$2:$B$10081,A1450)</f>
        <v>46198.322916666664</v>
      </c>
      <c r="D1450">
        <f t="shared" si="22"/>
        <v>104.99999999650754</v>
      </c>
    </row>
    <row r="1451" spans="1:4" x14ac:dyDescent="0.2">
      <c r="A1451" s="1" t="s">
        <v>18212</v>
      </c>
      <c r="B1451" s="2">
        <f>_xlfn.MAXIFS(Events!$W$2:$W$10081,Events!$B$2:$B$10081,A1451)</f>
        <v>46198.459722222222</v>
      </c>
      <c r="C1451" s="2">
        <f>_xlfn.MAXIFS(Events!$X$2:$X$10081,Events!$B$2:$B$10081,A1451)</f>
        <v>46198.525694444441</v>
      </c>
      <c r="D1451">
        <f t="shared" si="22"/>
        <v>94.999999995343387</v>
      </c>
    </row>
    <row r="1452" spans="1:4" x14ac:dyDescent="0.2">
      <c r="A1452" s="1" t="s">
        <v>18225</v>
      </c>
      <c r="B1452" s="2">
        <f>_xlfn.MAXIFS(Events!$W$2:$W$10081,Events!$B$2:$B$10081,A1452)</f>
        <v>46198.447916666664</v>
      </c>
      <c r="C1452" s="2">
        <f>_xlfn.MAXIFS(Events!$X$2:$X$10081,Events!$B$2:$B$10081,A1452)</f>
        <v>46198.51666666667</v>
      </c>
      <c r="D1452">
        <f t="shared" si="22"/>
        <v>99.000000008381903</v>
      </c>
    </row>
    <row r="1453" spans="1:4" x14ac:dyDescent="0.2">
      <c r="A1453" s="1" t="s">
        <v>18236</v>
      </c>
      <c r="B1453" s="2">
        <f>_xlfn.MAXIFS(Events!$W$2:$W$10081,Events!$B$2:$B$10081,A1453)</f>
        <v>46198.411805555559</v>
      </c>
      <c r="C1453" s="2">
        <f>_xlfn.MAXIFS(Events!$X$2:$X$10081,Events!$B$2:$B$10081,A1453)</f>
        <v>46198.481944444444</v>
      </c>
      <c r="D1453">
        <f t="shared" si="22"/>
        <v>100.9999999939464</v>
      </c>
    </row>
    <row r="1454" spans="1:4" x14ac:dyDescent="0.2">
      <c r="A1454" s="1" t="s">
        <v>18249</v>
      </c>
      <c r="B1454" s="2">
        <f>_xlfn.MAXIFS(Events!$W$2:$W$10081,Events!$B$2:$B$10081,A1454)</f>
        <v>46198.463888888888</v>
      </c>
      <c r="C1454" s="2">
        <f>_xlfn.MAXIFS(Events!$X$2:$X$10081,Events!$B$2:$B$10081,A1454)</f>
        <v>46198.536111111112</v>
      </c>
      <c r="D1454">
        <f t="shared" si="22"/>
        <v>104.00000000372529</v>
      </c>
    </row>
    <row r="1455" spans="1:4" x14ac:dyDescent="0.2">
      <c r="A1455" s="1" t="s">
        <v>18262</v>
      </c>
      <c r="B1455" s="2">
        <f>_xlfn.MAXIFS(Events!$W$2:$W$10081,Events!$B$2:$B$10081,A1455)</f>
        <v>46198.289583333331</v>
      </c>
      <c r="C1455" s="2">
        <f>_xlfn.MAXIFS(Events!$X$2:$X$10081,Events!$B$2:$B$10081,A1455)</f>
        <v>46198.361805555556</v>
      </c>
      <c r="D1455">
        <f t="shared" si="22"/>
        <v>104.00000000372529</v>
      </c>
    </row>
    <row r="1456" spans="1:4" x14ac:dyDescent="0.2">
      <c r="A1456" s="1" t="s">
        <v>18275</v>
      </c>
      <c r="B1456" s="2">
        <f>_xlfn.MAXIFS(Events!$W$2:$W$10081,Events!$B$2:$B$10081,A1456)</f>
        <v>46198.400694444441</v>
      </c>
      <c r="C1456" s="2">
        <f>_xlfn.MAXIFS(Events!$X$2:$X$10081,Events!$B$2:$B$10081,A1456)</f>
        <v>46198.472916666666</v>
      </c>
      <c r="D1456">
        <f t="shared" si="22"/>
        <v>104.00000000372529</v>
      </c>
    </row>
    <row r="1457" spans="1:4" x14ac:dyDescent="0.2">
      <c r="A1457" s="1" t="s">
        <v>18286</v>
      </c>
      <c r="B1457" s="2">
        <f>_xlfn.MAXIFS(Events!$W$2:$W$10081,Events!$B$2:$B$10081,A1457)</f>
        <v>46198.443055555559</v>
      </c>
      <c r="C1457" s="2">
        <f>_xlfn.MAXIFS(Events!$X$2:$X$10081,Events!$B$2:$B$10081,A1457)</f>
        <v>46198.511111111111</v>
      </c>
      <c r="D1457">
        <f t="shared" si="22"/>
        <v>97.999999994644895</v>
      </c>
    </row>
    <row r="1458" spans="1:4" x14ac:dyDescent="0.2">
      <c r="A1458" s="1" t="s">
        <v>18300</v>
      </c>
      <c r="B1458" s="2">
        <f>_xlfn.MAXIFS(Events!$W$2:$W$10081,Events!$B$2:$B$10081,A1458)</f>
        <v>46198.379166666666</v>
      </c>
      <c r="C1458" s="2">
        <f>_xlfn.MAXIFS(Events!$X$2:$X$10081,Events!$B$2:$B$10081,A1458)</f>
        <v>46198.453472222223</v>
      </c>
      <c r="D1458">
        <f t="shared" si="22"/>
        <v>107.0000000030268</v>
      </c>
    </row>
    <row r="1459" spans="1:4" x14ac:dyDescent="0.2">
      <c r="A1459" s="1" t="s">
        <v>18314</v>
      </c>
      <c r="B1459" s="2">
        <f>_xlfn.MAXIFS(Events!$W$2:$W$10081,Events!$B$2:$B$10081,A1459)</f>
        <v>46198.254166666666</v>
      </c>
      <c r="C1459" s="2">
        <f>_xlfn.MAXIFS(Events!$X$2:$X$10081,Events!$B$2:$B$10081,A1459)</f>
        <v>46198.320138888892</v>
      </c>
      <c r="D1459">
        <f t="shared" si="22"/>
        <v>95.000000005820766</v>
      </c>
    </row>
    <row r="1460" spans="1:4" x14ac:dyDescent="0.2">
      <c r="A1460" s="1" t="s">
        <v>18327</v>
      </c>
      <c r="B1460" s="2">
        <f>_xlfn.MAXIFS(Events!$W$2:$W$10081,Events!$B$2:$B$10081,A1460)</f>
        <v>46198.276388888888</v>
      </c>
      <c r="C1460" s="2">
        <f>_xlfn.MAXIFS(Events!$X$2:$X$10081,Events!$B$2:$B$10081,A1460)</f>
        <v>46198.347222222219</v>
      </c>
      <c r="D1460">
        <f t="shared" si="22"/>
        <v>101.99999999720603</v>
      </c>
    </row>
    <row r="1461" spans="1:4" x14ac:dyDescent="0.2">
      <c r="A1461" s="1" t="s">
        <v>18340</v>
      </c>
      <c r="B1461" s="2">
        <f>_xlfn.MAXIFS(Events!$W$2:$W$10081,Events!$B$2:$B$10081,A1461)</f>
        <v>46198.402083333334</v>
      </c>
      <c r="C1461" s="2">
        <f>_xlfn.MAXIFS(Events!$X$2:$X$10081,Events!$B$2:$B$10081,A1461)</f>
        <v>46198.470138888886</v>
      </c>
      <c r="D1461">
        <f t="shared" si="22"/>
        <v>97.999999994644895</v>
      </c>
    </row>
    <row r="1462" spans="1:4" x14ac:dyDescent="0.2">
      <c r="A1462" s="1" t="s">
        <v>18352</v>
      </c>
      <c r="B1462" s="2">
        <f>_xlfn.MAXIFS(Events!$W$2:$W$10081,Events!$B$2:$B$10081,A1462)</f>
        <v>46198.265277777777</v>
      </c>
      <c r="C1462" s="2">
        <f>_xlfn.MAXIFS(Events!$X$2:$X$10081,Events!$B$2:$B$10081,A1462)</f>
        <v>46198.340277777781</v>
      </c>
      <c r="D1462">
        <f t="shared" si="22"/>
        <v>108.00000000628643</v>
      </c>
    </row>
    <row r="1463" spans="1:4" x14ac:dyDescent="0.2">
      <c r="A1463" s="1" t="s">
        <v>18365</v>
      </c>
      <c r="B1463" s="2">
        <f>_xlfn.MAXIFS(Events!$W$2:$W$10081,Events!$B$2:$B$10081,A1463)</f>
        <v>46198.418055555558</v>
      </c>
      <c r="C1463" s="2">
        <f>_xlfn.MAXIFS(Events!$X$2:$X$10081,Events!$B$2:$B$10081,A1463)</f>
        <v>46198.488194444442</v>
      </c>
      <c r="D1463">
        <f t="shared" si="22"/>
        <v>100.9999999939464</v>
      </c>
    </row>
    <row r="1464" spans="1:4" x14ac:dyDescent="0.2">
      <c r="A1464" s="1" t="s">
        <v>18379</v>
      </c>
      <c r="B1464" s="2">
        <f>_xlfn.MAXIFS(Events!$W$2:$W$10081,Events!$B$2:$B$10081,A1464)</f>
        <v>46198.447916666664</v>
      </c>
      <c r="C1464" s="2">
        <f>_xlfn.MAXIFS(Events!$X$2:$X$10081,Events!$B$2:$B$10081,A1464)</f>
        <v>46198.51458333333</v>
      </c>
      <c r="D1464">
        <f t="shared" si="22"/>
        <v>95.999999998603016</v>
      </c>
    </row>
    <row r="1465" spans="1:4" x14ac:dyDescent="0.2">
      <c r="A1465" s="1" t="s">
        <v>18389</v>
      </c>
      <c r="B1465" s="2">
        <f>_xlfn.MAXIFS(Events!$W$2:$W$10081,Events!$B$2:$B$10081,A1465)</f>
        <v>46198.415277777778</v>
      </c>
      <c r="C1465" s="2">
        <f>_xlfn.MAXIFS(Events!$X$2:$X$10081,Events!$B$2:$B$10081,A1465)</f>
        <v>46198.486111111109</v>
      </c>
      <c r="D1465">
        <f t="shared" si="22"/>
        <v>101.99999999720603</v>
      </c>
    </row>
    <row r="1466" spans="1:4" x14ac:dyDescent="0.2">
      <c r="A1466" s="1" t="s">
        <v>18400</v>
      </c>
      <c r="B1466" s="2">
        <f>_xlfn.MAXIFS(Events!$W$2:$W$10081,Events!$B$2:$B$10081,A1466)</f>
        <v>46198.418055555558</v>
      </c>
      <c r="C1466" s="2">
        <f>_xlfn.MAXIFS(Events!$X$2:$X$10081,Events!$B$2:$B$10081,A1466)</f>
        <v>46198.489583333336</v>
      </c>
      <c r="D1466">
        <f t="shared" si="22"/>
        <v>103.00000000046566</v>
      </c>
    </row>
    <row r="1467" spans="1:4" x14ac:dyDescent="0.2">
      <c r="A1467" s="1" t="s">
        <v>18411</v>
      </c>
      <c r="B1467" s="2">
        <f>_xlfn.MAXIFS(Events!$W$2:$W$10081,Events!$B$2:$B$10081,A1467)</f>
        <v>46198.461805555555</v>
      </c>
      <c r="C1467" s="2">
        <f>_xlfn.MAXIFS(Events!$X$2:$X$10081,Events!$B$2:$B$10081,A1467)</f>
        <v>46198.53402777778</v>
      </c>
      <c r="D1467">
        <f t="shared" si="22"/>
        <v>104.00000000372529</v>
      </c>
    </row>
    <row r="1468" spans="1:4" x14ac:dyDescent="0.2">
      <c r="A1468" s="1" t="s">
        <v>18420</v>
      </c>
      <c r="B1468" s="2">
        <f>_xlfn.MAXIFS(Events!$W$2:$W$10081,Events!$B$2:$B$10081,A1468)</f>
        <v>46198.356249999997</v>
      </c>
      <c r="C1468" s="2">
        <f>_xlfn.MAXIFS(Events!$X$2:$X$10081,Events!$B$2:$B$10081,A1468)</f>
        <v>46198.430555555555</v>
      </c>
      <c r="D1468">
        <f t="shared" si="22"/>
        <v>107.0000000030268</v>
      </c>
    </row>
    <row r="1469" spans="1:4" x14ac:dyDescent="0.2">
      <c r="A1469" s="1" t="s">
        <v>18431</v>
      </c>
      <c r="B1469" s="2">
        <f>_xlfn.MAXIFS(Events!$W$2:$W$10081,Events!$B$2:$B$10081,A1469)</f>
        <v>46198.390277777777</v>
      </c>
      <c r="C1469" s="2">
        <f>_xlfn.MAXIFS(Events!$X$2:$X$10081,Events!$B$2:$B$10081,A1469)</f>
        <v>46198.464583333334</v>
      </c>
      <c r="D1469">
        <f t="shared" si="22"/>
        <v>107.0000000030268</v>
      </c>
    </row>
    <row r="1470" spans="1:4" x14ac:dyDescent="0.2">
      <c r="A1470" s="1" t="s">
        <v>18442</v>
      </c>
      <c r="B1470" s="2">
        <f>_xlfn.MAXIFS(Events!$W$2:$W$10081,Events!$B$2:$B$10081,A1470)</f>
        <v>46198.432638888888</v>
      </c>
      <c r="C1470" s="2">
        <f>_xlfn.MAXIFS(Events!$X$2:$X$10081,Events!$B$2:$B$10081,A1470)</f>
        <v>46198.503472222219</v>
      </c>
      <c r="D1470">
        <f t="shared" si="22"/>
        <v>101.99999999720603</v>
      </c>
    </row>
    <row r="1471" spans="1:4" x14ac:dyDescent="0.2">
      <c r="A1471" s="1" t="s">
        <v>18454</v>
      </c>
      <c r="B1471" s="2">
        <f>_xlfn.MAXIFS(Events!$W$2:$W$10081,Events!$B$2:$B$10081,A1471)</f>
        <v>46198.25</v>
      </c>
      <c r="C1471" s="2">
        <f>_xlfn.MAXIFS(Events!$X$2:$X$10081,Events!$B$2:$B$10081,A1471)</f>
        <v>46198.323611111111</v>
      </c>
      <c r="D1471">
        <f t="shared" si="22"/>
        <v>105.99999999976717</v>
      </c>
    </row>
    <row r="1472" spans="1:4" x14ac:dyDescent="0.2">
      <c r="A1472" s="1" t="s">
        <v>18466</v>
      </c>
      <c r="B1472" s="2">
        <f>_xlfn.MAXIFS(Events!$W$2:$W$10081,Events!$B$2:$B$10081,A1472)</f>
        <v>46198.338194444441</v>
      </c>
      <c r="C1472" s="2">
        <f>_xlfn.MAXIFS(Events!$X$2:$X$10081,Events!$B$2:$B$10081,A1472)</f>
        <v>46198.413888888892</v>
      </c>
      <c r="D1472">
        <f t="shared" si="22"/>
        <v>109.00000000954606</v>
      </c>
    </row>
    <row r="1473" spans="1:4" x14ac:dyDescent="0.2">
      <c r="A1473" s="1" t="s">
        <v>18479</v>
      </c>
      <c r="B1473" s="2">
        <f>_xlfn.MAXIFS(Events!$W$2:$W$10081,Events!$B$2:$B$10081,A1473)</f>
        <v>46198.281944444447</v>
      </c>
      <c r="C1473" s="2">
        <f>_xlfn.MAXIFS(Events!$X$2:$X$10081,Events!$B$2:$B$10081,A1473)</f>
        <v>46198.354861111111</v>
      </c>
      <c r="D1473">
        <f t="shared" si="22"/>
        <v>104.99999999650754</v>
      </c>
    </row>
    <row r="1474" spans="1:4" x14ac:dyDescent="0.2">
      <c r="A1474" s="1" t="s">
        <v>18490</v>
      </c>
      <c r="B1474" s="2">
        <f>_xlfn.MAXIFS(Events!$W$2:$W$10081,Events!$B$2:$B$10081,A1474)</f>
        <v>46198.254166666666</v>
      </c>
      <c r="C1474" s="2">
        <f>_xlfn.MAXIFS(Events!$X$2:$X$10081,Events!$B$2:$B$10081,A1474)</f>
        <v>46198.329861111109</v>
      </c>
      <c r="D1474">
        <f t="shared" si="22"/>
        <v>108.99999999906868</v>
      </c>
    </row>
    <row r="1475" spans="1:4" x14ac:dyDescent="0.2">
      <c r="A1475" s="1" t="s">
        <v>18502</v>
      </c>
      <c r="B1475" s="2">
        <f>_xlfn.MAXIFS(Events!$W$2:$W$10081,Events!$B$2:$B$10081,A1475)</f>
        <v>46198.502083333333</v>
      </c>
      <c r="C1475" s="2">
        <f>_xlfn.MAXIFS(Events!$X$2:$X$10081,Events!$B$2:$B$10081,A1475)</f>
        <v>46198.571527777778</v>
      </c>
      <c r="D1475">
        <f t="shared" si="22"/>
        <v>100.00000000116415</v>
      </c>
    </row>
    <row r="1476" spans="1:4" x14ac:dyDescent="0.2">
      <c r="A1476" s="1" t="s">
        <v>18516</v>
      </c>
      <c r="B1476" s="2">
        <f>_xlfn.MAXIFS(Events!$W$2:$W$10081,Events!$B$2:$B$10081,A1476)</f>
        <v>46198.609027777777</v>
      </c>
      <c r="C1476" s="2">
        <f>_xlfn.MAXIFS(Events!$X$2:$X$10081,Events!$B$2:$B$10081,A1476)</f>
        <v>46198.690972222219</v>
      </c>
      <c r="D1476">
        <f t="shared" si="22"/>
        <v>117.9999999969732</v>
      </c>
    </row>
    <row r="1477" spans="1:4" x14ac:dyDescent="0.2">
      <c r="A1477" s="1" t="s">
        <v>18530</v>
      </c>
      <c r="B1477" s="2">
        <f>_xlfn.MAXIFS(Events!$W$2:$W$10081,Events!$B$2:$B$10081,A1477)</f>
        <v>46198.576388888891</v>
      </c>
      <c r="C1477" s="2">
        <f>_xlfn.MAXIFS(Events!$X$2:$X$10081,Events!$B$2:$B$10081,A1477)</f>
        <v>46198.65625</v>
      </c>
      <c r="D1477">
        <f t="shared" ref="D1477:D1540" si="23">(C1477-B1477)*1440</f>
        <v>114.99999999767169</v>
      </c>
    </row>
    <row r="1478" spans="1:4" x14ac:dyDescent="0.2">
      <c r="A1478" s="1" t="s">
        <v>18544</v>
      </c>
      <c r="B1478" s="2">
        <f>_xlfn.MAXIFS(Events!$W$2:$W$10081,Events!$B$2:$B$10081,A1478)</f>
        <v>46198.726388888892</v>
      </c>
      <c r="C1478" s="2">
        <f>_xlfn.MAXIFS(Events!$X$2:$X$10081,Events!$B$2:$B$10081,A1478)</f>
        <v>46198.803472222222</v>
      </c>
      <c r="D1478">
        <f t="shared" si="23"/>
        <v>110.99999999511056</v>
      </c>
    </row>
    <row r="1479" spans="1:4" x14ac:dyDescent="0.2">
      <c r="A1479" s="1" t="s">
        <v>18558</v>
      </c>
      <c r="B1479" s="2">
        <f>_xlfn.MAXIFS(Events!$W$2:$W$10081,Events!$B$2:$B$10081,A1479)</f>
        <v>46198.589583333334</v>
      </c>
      <c r="C1479" s="2">
        <f>_xlfn.MAXIFS(Events!$X$2:$X$10081,Events!$B$2:$B$10081,A1479)</f>
        <v>46198.673611111109</v>
      </c>
      <c r="D1479">
        <f t="shared" si="23"/>
        <v>120.99999999627471</v>
      </c>
    </row>
    <row r="1480" spans="1:4" x14ac:dyDescent="0.2">
      <c r="A1480" s="1" t="s">
        <v>18570</v>
      </c>
      <c r="B1480" s="2">
        <f>_xlfn.MAXIFS(Events!$W$2:$W$10081,Events!$B$2:$B$10081,A1480)</f>
        <v>46198.7</v>
      </c>
      <c r="C1480" s="2">
        <f>_xlfn.MAXIFS(Events!$X$2:$X$10081,Events!$B$2:$B$10081,A1480)</f>
        <v>46198.773611111108</v>
      </c>
      <c r="D1480">
        <f t="shared" si="23"/>
        <v>105.99999999976717</v>
      </c>
    </row>
    <row r="1481" spans="1:4" x14ac:dyDescent="0.2">
      <c r="A1481" s="1" t="s">
        <v>18584</v>
      </c>
      <c r="B1481" s="2">
        <f>_xlfn.MAXIFS(Events!$W$2:$W$10081,Events!$B$2:$B$10081,A1481)</f>
        <v>46198.712500000001</v>
      </c>
      <c r="C1481" s="2">
        <f>_xlfn.MAXIFS(Events!$X$2:$X$10081,Events!$B$2:$B$10081,A1481)</f>
        <v>46198.797222222223</v>
      </c>
      <c r="D1481">
        <f t="shared" si="23"/>
        <v>121.99999999953434</v>
      </c>
    </row>
    <row r="1482" spans="1:4" x14ac:dyDescent="0.2">
      <c r="A1482" s="1" t="s">
        <v>18598</v>
      </c>
      <c r="B1482" s="2">
        <f>_xlfn.MAXIFS(Events!$W$2:$W$10081,Events!$B$2:$B$10081,A1482)</f>
        <v>46198.626388888886</v>
      </c>
      <c r="C1482" s="2">
        <f>_xlfn.MAXIFS(Events!$X$2:$X$10081,Events!$B$2:$B$10081,A1482)</f>
        <v>46198.713194444441</v>
      </c>
      <c r="D1482">
        <f t="shared" si="23"/>
        <v>124.99999999883585</v>
      </c>
    </row>
    <row r="1483" spans="1:4" x14ac:dyDescent="0.2">
      <c r="A1483" s="1" t="s">
        <v>18611</v>
      </c>
      <c r="B1483" s="2">
        <f>_xlfn.MAXIFS(Events!$W$2:$W$10081,Events!$B$2:$B$10081,A1483)</f>
        <v>46198.542361111111</v>
      </c>
      <c r="C1483" s="2">
        <f>_xlfn.MAXIFS(Events!$X$2:$X$10081,Events!$B$2:$B$10081,A1483)</f>
        <v>46198.621527777781</v>
      </c>
      <c r="D1483">
        <f t="shared" si="23"/>
        <v>114.00000000488944</v>
      </c>
    </row>
    <row r="1484" spans="1:4" x14ac:dyDescent="0.2">
      <c r="A1484" s="1" t="s">
        <v>18625</v>
      </c>
      <c r="B1484" s="2">
        <f>_xlfn.MAXIFS(Events!$W$2:$W$10081,Events!$B$2:$B$10081,A1484)</f>
        <v>46198.657638888886</v>
      </c>
      <c r="C1484" s="2">
        <f>_xlfn.MAXIFS(Events!$X$2:$X$10081,Events!$B$2:$B$10081,A1484)</f>
        <v>46198.741666666669</v>
      </c>
      <c r="D1484">
        <f t="shared" si="23"/>
        <v>121.00000000675209</v>
      </c>
    </row>
    <row r="1485" spans="1:4" x14ac:dyDescent="0.2">
      <c r="A1485" s="1" t="s">
        <v>18639</v>
      </c>
      <c r="B1485" s="2">
        <f>_xlfn.MAXIFS(Events!$W$2:$W$10081,Events!$B$2:$B$10081,A1485)</f>
        <v>46198.522222222222</v>
      </c>
      <c r="C1485" s="2">
        <f>_xlfn.MAXIFS(Events!$X$2:$X$10081,Events!$B$2:$B$10081,A1485)</f>
        <v>46198.609722222223</v>
      </c>
      <c r="D1485">
        <f t="shared" si="23"/>
        <v>126.00000000209548</v>
      </c>
    </row>
    <row r="1486" spans="1:4" x14ac:dyDescent="0.2">
      <c r="A1486" s="1" t="s">
        <v>18652</v>
      </c>
      <c r="B1486" s="2">
        <f>_xlfn.MAXIFS(Events!$W$2:$W$10081,Events!$B$2:$B$10081,A1486)</f>
        <v>46198.567361111112</v>
      </c>
      <c r="C1486" s="2">
        <f>_xlfn.MAXIFS(Events!$X$2:$X$10081,Events!$B$2:$B$10081,A1486)</f>
        <v>46198.654166666667</v>
      </c>
      <c r="D1486">
        <f t="shared" si="23"/>
        <v>124.99999999883585</v>
      </c>
    </row>
    <row r="1487" spans="1:4" x14ac:dyDescent="0.2">
      <c r="A1487" s="1" t="s">
        <v>18665</v>
      </c>
      <c r="B1487" s="2">
        <f>_xlfn.MAXIFS(Events!$W$2:$W$10081,Events!$B$2:$B$10081,A1487)</f>
        <v>46198.659722222219</v>
      </c>
      <c r="C1487" s="2">
        <f>_xlfn.MAXIFS(Events!$X$2:$X$10081,Events!$B$2:$B$10081,A1487)</f>
        <v>46198.736805555556</v>
      </c>
      <c r="D1487">
        <f t="shared" si="23"/>
        <v>111.00000000558794</v>
      </c>
    </row>
    <row r="1488" spans="1:4" x14ac:dyDescent="0.2">
      <c r="A1488" s="1" t="s">
        <v>18678</v>
      </c>
      <c r="B1488" s="2">
        <f>_xlfn.MAXIFS(Events!$W$2:$W$10081,Events!$B$2:$B$10081,A1488)</f>
        <v>46198.529861111114</v>
      </c>
      <c r="C1488" s="2">
        <f>_xlfn.MAXIFS(Events!$X$2:$X$10081,Events!$B$2:$B$10081,A1488)</f>
        <v>46198.601388888892</v>
      </c>
      <c r="D1488">
        <f t="shared" si="23"/>
        <v>103.00000000046566</v>
      </c>
    </row>
    <row r="1489" spans="1:4" x14ac:dyDescent="0.2">
      <c r="A1489" s="1" t="s">
        <v>18691</v>
      </c>
      <c r="B1489" s="2">
        <f>_xlfn.MAXIFS(Events!$W$2:$W$10081,Events!$B$2:$B$10081,A1489)</f>
        <v>46198.529166666667</v>
      </c>
      <c r="C1489" s="2">
        <f>_xlfn.MAXIFS(Events!$X$2:$X$10081,Events!$B$2:$B$10081,A1489)</f>
        <v>46198.604166666664</v>
      </c>
      <c r="D1489">
        <f t="shared" si="23"/>
        <v>107.99999999580905</v>
      </c>
    </row>
    <row r="1490" spans="1:4" x14ac:dyDescent="0.2">
      <c r="A1490" s="1" t="s">
        <v>18703</v>
      </c>
      <c r="B1490" s="2">
        <f>_xlfn.MAXIFS(Events!$W$2:$W$10081,Events!$B$2:$B$10081,A1490)</f>
        <v>46198.576388888891</v>
      </c>
      <c r="C1490" s="2">
        <f>_xlfn.MAXIFS(Events!$X$2:$X$10081,Events!$B$2:$B$10081,A1490)</f>
        <v>46198.658333333333</v>
      </c>
      <c r="D1490">
        <f t="shared" si="23"/>
        <v>117.9999999969732</v>
      </c>
    </row>
    <row r="1491" spans="1:4" x14ac:dyDescent="0.2">
      <c r="A1491" s="1" t="s">
        <v>18715</v>
      </c>
      <c r="B1491" s="2">
        <f>_xlfn.MAXIFS(Events!$W$2:$W$10081,Events!$B$2:$B$10081,A1491)</f>
        <v>46198.506249999999</v>
      </c>
      <c r="C1491" s="2">
        <f>_xlfn.MAXIFS(Events!$X$2:$X$10081,Events!$B$2:$B$10081,A1491)</f>
        <v>46198.59097222222</v>
      </c>
      <c r="D1491">
        <f t="shared" si="23"/>
        <v>121.99999999953434</v>
      </c>
    </row>
    <row r="1492" spans="1:4" x14ac:dyDescent="0.2">
      <c r="A1492" s="1" t="s">
        <v>18726</v>
      </c>
      <c r="B1492" s="2">
        <f>_xlfn.MAXIFS(Events!$W$2:$W$10081,Events!$B$2:$B$10081,A1492)</f>
        <v>46198.609027777777</v>
      </c>
      <c r="C1492" s="2">
        <f>_xlfn.MAXIFS(Events!$X$2:$X$10081,Events!$B$2:$B$10081,A1492)</f>
        <v>46198.682638888888</v>
      </c>
      <c r="D1492">
        <f t="shared" si="23"/>
        <v>105.99999999976717</v>
      </c>
    </row>
    <row r="1493" spans="1:4" x14ac:dyDescent="0.2">
      <c r="A1493" s="1" t="s">
        <v>18737</v>
      </c>
      <c r="B1493" s="2">
        <f>_xlfn.MAXIFS(Events!$W$2:$W$10081,Events!$B$2:$B$10081,A1493)</f>
        <v>46198.719444444447</v>
      </c>
      <c r="C1493" s="2">
        <f>_xlfn.MAXIFS(Events!$X$2:$X$10081,Events!$B$2:$B$10081,A1493)</f>
        <v>46198.809027777781</v>
      </c>
      <c r="D1493">
        <f t="shared" si="23"/>
        <v>129.00000000139698</v>
      </c>
    </row>
    <row r="1494" spans="1:4" x14ac:dyDescent="0.2">
      <c r="A1494" s="1" t="s">
        <v>18750</v>
      </c>
      <c r="B1494" s="2">
        <f>_xlfn.MAXIFS(Events!$W$2:$W$10081,Events!$B$2:$B$10081,A1494)</f>
        <v>46198.615972222222</v>
      </c>
      <c r="C1494" s="2">
        <f>_xlfn.MAXIFS(Events!$X$2:$X$10081,Events!$B$2:$B$10081,A1494)</f>
        <v>46198.693055555559</v>
      </c>
      <c r="D1494">
        <f t="shared" si="23"/>
        <v>111.00000000558794</v>
      </c>
    </row>
    <row r="1495" spans="1:4" x14ac:dyDescent="0.2">
      <c r="A1495" s="1" t="s">
        <v>18761</v>
      </c>
      <c r="B1495" s="2">
        <f>_xlfn.MAXIFS(Events!$W$2:$W$10081,Events!$B$2:$B$10081,A1495)</f>
        <v>46198.669444444444</v>
      </c>
      <c r="C1495" s="2">
        <f>_xlfn.MAXIFS(Events!$X$2:$X$10081,Events!$B$2:$B$10081,A1495)</f>
        <v>46198.75277777778</v>
      </c>
      <c r="D1495">
        <f t="shared" si="23"/>
        <v>120.00000000349246</v>
      </c>
    </row>
    <row r="1496" spans="1:4" x14ac:dyDescent="0.2">
      <c r="A1496" s="1" t="s">
        <v>18772</v>
      </c>
      <c r="B1496" s="2">
        <f>_xlfn.MAXIFS(Events!$W$2:$W$10081,Events!$B$2:$B$10081,A1496)</f>
        <v>46198.507638888892</v>
      </c>
      <c r="C1496" s="2">
        <f>_xlfn.MAXIFS(Events!$X$2:$X$10081,Events!$B$2:$B$10081,A1496)</f>
        <v>46198.586805555555</v>
      </c>
      <c r="D1496">
        <f t="shared" si="23"/>
        <v>113.99999999441206</v>
      </c>
    </row>
    <row r="1497" spans="1:4" x14ac:dyDescent="0.2">
      <c r="A1497" s="1" t="s">
        <v>18781</v>
      </c>
      <c r="B1497" s="2">
        <f>_xlfn.MAXIFS(Events!$W$2:$W$10081,Events!$B$2:$B$10081,A1497)</f>
        <v>46198.550694444442</v>
      </c>
      <c r="C1497" s="2">
        <f>_xlfn.MAXIFS(Events!$X$2:$X$10081,Events!$B$2:$B$10081,A1497)</f>
        <v>46198.63958333333</v>
      </c>
      <c r="D1497">
        <f t="shared" si="23"/>
        <v>127.99999999813735</v>
      </c>
    </row>
    <row r="1498" spans="1:4" x14ac:dyDescent="0.2">
      <c r="A1498" s="1" t="s">
        <v>18795</v>
      </c>
      <c r="B1498" s="2">
        <f>_xlfn.MAXIFS(Events!$W$2:$W$10081,Events!$B$2:$B$10081,A1498)</f>
        <v>46198.581944444442</v>
      </c>
      <c r="C1498" s="2">
        <f>_xlfn.MAXIFS(Events!$X$2:$X$10081,Events!$B$2:$B$10081,A1498)</f>
        <v>46198.665277777778</v>
      </c>
      <c r="D1498">
        <f t="shared" si="23"/>
        <v>120.00000000349246</v>
      </c>
    </row>
    <row r="1499" spans="1:4" x14ac:dyDescent="0.2">
      <c r="A1499" s="1" t="s">
        <v>18806</v>
      </c>
      <c r="B1499" s="2">
        <f>_xlfn.MAXIFS(Events!$W$2:$W$10081,Events!$B$2:$B$10081,A1499)</f>
        <v>46198.601388888892</v>
      </c>
      <c r="C1499" s="2">
        <f>_xlfn.MAXIFS(Events!$X$2:$X$10081,Events!$B$2:$B$10081,A1499)</f>
        <v>46198.686805555553</v>
      </c>
      <c r="D1499">
        <f t="shared" si="23"/>
        <v>122.99999999231659</v>
      </c>
    </row>
    <row r="1500" spans="1:4" x14ac:dyDescent="0.2">
      <c r="A1500" s="1" t="s">
        <v>18816</v>
      </c>
      <c r="B1500" s="2">
        <f>_xlfn.MAXIFS(Events!$W$2:$W$10081,Events!$B$2:$B$10081,A1500)</f>
        <v>46198.692361111112</v>
      </c>
      <c r="C1500" s="2">
        <f>_xlfn.MAXIFS(Events!$X$2:$X$10081,Events!$B$2:$B$10081,A1500)</f>
        <v>46198.782638888886</v>
      </c>
      <c r="D1500">
        <f t="shared" si="23"/>
        <v>129.99999999417923</v>
      </c>
    </row>
    <row r="1501" spans="1:4" x14ac:dyDescent="0.2">
      <c r="A1501" s="1" t="s">
        <v>18830</v>
      </c>
      <c r="B1501" s="2">
        <f>_xlfn.MAXIFS(Events!$W$2:$W$10081,Events!$B$2:$B$10081,A1501)</f>
        <v>46198.557638888888</v>
      </c>
      <c r="C1501" s="2">
        <f>_xlfn.MAXIFS(Events!$X$2:$X$10081,Events!$B$2:$B$10081,A1501)</f>
        <v>46198.644444444442</v>
      </c>
      <c r="D1501">
        <f t="shared" si="23"/>
        <v>124.99999999883585</v>
      </c>
    </row>
    <row r="1502" spans="1:4" x14ac:dyDescent="0.2">
      <c r="A1502" s="1" t="s">
        <v>18838</v>
      </c>
      <c r="B1502" s="2">
        <f>_xlfn.MAXIFS(Events!$W$2:$W$10081,Events!$B$2:$B$10081,A1502)</f>
        <v>46198.660416666666</v>
      </c>
      <c r="C1502" s="2">
        <f>_xlfn.MAXIFS(Events!$X$2:$X$10081,Events!$B$2:$B$10081,A1502)</f>
        <v>46198.744444444441</v>
      </c>
      <c r="D1502">
        <f t="shared" si="23"/>
        <v>120.99999999627471</v>
      </c>
    </row>
    <row r="1503" spans="1:4" x14ac:dyDescent="0.2">
      <c r="A1503" s="1" t="s">
        <v>18848</v>
      </c>
      <c r="B1503" s="2">
        <f>_xlfn.MAXIFS(Events!$W$2:$W$10081,Events!$B$2:$B$10081,A1503)</f>
        <v>46198.586111111108</v>
      </c>
      <c r="C1503" s="2">
        <f>_xlfn.MAXIFS(Events!$X$2:$X$10081,Events!$B$2:$B$10081,A1503)</f>
        <v>46198.67083333333</v>
      </c>
      <c r="D1503">
        <f t="shared" si="23"/>
        <v>121.99999999953434</v>
      </c>
    </row>
    <row r="1504" spans="1:4" x14ac:dyDescent="0.2">
      <c r="A1504" s="1" t="s">
        <v>18858</v>
      </c>
      <c r="B1504" s="2">
        <f>_xlfn.MAXIFS(Events!$W$2:$W$10081,Events!$B$2:$B$10081,A1504)</f>
        <v>46198.680555555555</v>
      </c>
      <c r="C1504" s="2">
        <f>_xlfn.MAXIFS(Events!$X$2:$X$10081,Events!$B$2:$B$10081,A1504)</f>
        <v>46198.769444444442</v>
      </c>
      <c r="D1504">
        <f t="shared" si="23"/>
        <v>127.99999999813735</v>
      </c>
    </row>
    <row r="1505" spans="1:4" x14ac:dyDescent="0.2">
      <c r="A1505" s="1" t="s">
        <v>18871</v>
      </c>
      <c r="B1505" s="2">
        <f>_xlfn.MAXIFS(Events!$W$2:$W$10081,Events!$B$2:$B$10081,A1505)</f>
        <v>46199.325694444444</v>
      </c>
      <c r="C1505" s="2">
        <f>_xlfn.MAXIFS(Events!$X$2:$X$10081,Events!$B$2:$B$10081,A1505)</f>
        <v>46199.390972222223</v>
      </c>
      <c r="D1505">
        <f t="shared" si="23"/>
        <v>94.000000002561137</v>
      </c>
    </row>
    <row r="1506" spans="1:4" x14ac:dyDescent="0.2">
      <c r="A1506" s="1" t="s">
        <v>18885</v>
      </c>
      <c r="B1506" s="2">
        <f>_xlfn.MAXIFS(Events!$W$2:$W$10081,Events!$B$2:$B$10081,A1506)</f>
        <v>46199.295138888891</v>
      </c>
      <c r="C1506" s="2">
        <f>_xlfn.MAXIFS(Events!$X$2:$X$10081,Events!$B$2:$B$10081,A1506)</f>
        <v>46199.367361111108</v>
      </c>
      <c r="D1506">
        <f t="shared" si="23"/>
        <v>103.99999999324791</v>
      </c>
    </row>
    <row r="1507" spans="1:4" x14ac:dyDescent="0.2">
      <c r="A1507" s="1" t="s">
        <v>18899</v>
      </c>
      <c r="B1507" s="2">
        <f>_xlfn.MAXIFS(Events!$W$2:$W$10081,Events!$B$2:$B$10081,A1507)</f>
        <v>46199.322916666664</v>
      </c>
      <c r="C1507" s="2">
        <f>_xlfn.MAXIFS(Events!$X$2:$X$10081,Events!$B$2:$B$10081,A1507)</f>
        <v>46199.38958333333</v>
      </c>
      <c r="D1507">
        <f t="shared" si="23"/>
        <v>95.999999998603016</v>
      </c>
    </row>
    <row r="1508" spans="1:4" x14ac:dyDescent="0.2">
      <c r="A1508" s="1" t="s">
        <v>18913</v>
      </c>
      <c r="B1508" s="2">
        <f>_xlfn.MAXIFS(Events!$W$2:$W$10081,Events!$B$2:$B$10081,A1508)</f>
        <v>46199.430555555555</v>
      </c>
      <c r="C1508" s="2">
        <f>_xlfn.MAXIFS(Events!$X$2:$X$10081,Events!$B$2:$B$10081,A1508)</f>
        <v>46199.506944444445</v>
      </c>
      <c r="D1508">
        <f t="shared" si="23"/>
        <v>110.00000000232831</v>
      </c>
    </row>
    <row r="1509" spans="1:4" x14ac:dyDescent="0.2">
      <c r="A1509" s="1" t="s">
        <v>18927</v>
      </c>
      <c r="B1509" s="2">
        <f>_xlfn.MAXIFS(Events!$W$2:$W$10081,Events!$B$2:$B$10081,A1509)</f>
        <v>46199.463194444441</v>
      </c>
      <c r="C1509" s="2">
        <f>_xlfn.MAXIFS(Events!$X$2:$X$10081,Events!$B$2:$B$10081,A1509)</f>
        <v>46199.530555555553</v>
      </c>
      <c r="D1509">
        <f t="shared" si="23"/>
        <v>97.000000001862645</v>
      </c>
    </row>
    <row r="1510" spans="1:4" x14ac:dyDescent="0.2">
      <c r="A1510" s="1" t="s">
        <v>18941</v>
      </c>
      <c r="B1510" s="2">
        <f>_xlfn.MAXIFS(Events!$W$2:$W$10081,Events!$B$2:$B$10081,A1510)</f>
        <v>46199.459722222222</v>
      </c>
      <c r="C1510" s="2">
        <f>_xlfn.MAXIFS(Events!$X$2:$X$10081,Events!$B$2:$B$10081,A1510)</f>
        <v>46199.533333333333</v>
      </c>
      <c r="D1510">
        <f t="shared" si="23"/>
        <v>105.99999999976717</v>
      </c>
    </row>
    <row r="1511" spans="1:4" x14ac:dyDescent="0.2">
      <c r="A1511" s="1" t="s">
        <v>18955</v>
      </c>
      <c r="B1511" s="2">
        <f>_xlfn.MAXIFS(Events!$W$2:$W$10081,Events!$B$2:$B$10081,A1511)</f>
        <v>46199.326388888891</v>
      </c>
      <c r="C1511" s="2">
        <f>_xlfn.MAXIFS(Events!$X$2:$X$10081,Events!$B$2:$B$10081,A1511)</f>
        <v>46199.397916666669</v>
      </c>
      <c r="D1511">
        <f t="shared" si="23"/>
        <v>103.00000000046566</v>
      </c>
    </row>
    <row r="1512" spans="1:4" x14ac:dyDescent="0.2">
      <c r="A1512" s="1" t="s">
        <v>18967</v>
      </c>
      <c r="B1512" s="2">
        <f>_xlfn.MAXIFS(Events!$W$2:$W$10081,Events!$B$2:$B$10081,A1512)</f>
        <v>46199.425694444442</v>
      </c>
      <c r="C1512" s="2">
        <f>_xlfn.MAXIFS(Events!$X$2:$X$10081,Events!$B$2:$B$10081,A1512)</f>
        <v>46199.493055555555</v>
      </c>
      <c r="D1512">
        <f t="shared" si="23"/>
        <v>97.000000001862645</v>
      </c>
    </row>
    <row r="1513" spans="1:4" x14ac:dyDescent="0.2">
      <c r="A1513" s="1" t="s">
        <v>18981</v>
      </c>
      <c r="B1513" s="2">
        <f>_xlfn.MAXIFS(Events!$W$2:$W$10081,Events!$B$2:$B$10081,A1513)</f>
        <v>46199.467361111114</v>
      </c>
      <c r="C1513" s="2">
        <f>_xlfn.MAXIFS(Events!$X$2:$X$10081,Events!$B$2:$B$10081,A1513)</f>
        <v>46199.533333333333</v>
      </c>
      <c r="D1513">
        <f t="shared" si="23"/>
        <v>94.999999995343387</v>
      </c>
    </row>
    <row r="1514" spans="1:4" x14ac:dyDescent="0.2">
      <c r="A1514" s="1" t="s">
        <v>18993</v>
      </c>
      <c r="B1514" s="2">
        <f>_xlfn.MAXIFS(Events!$W$2:$W$10081,Events!$B$2:$B$10081,A1514)</f>
        <v>46199.301388888889</v>
      </c>
      <c r="C1514" s="2">
        <f>_xlfn.MAXIFS(Events!$X$2:$X$10081,Events!$B$2:$B$10081,A1514)</f>
        <v>46199.371527777781</v>
      </c>
      <c r="D1514">
        <f t="shared" si="23"/>
        <v>101.00000000442378</v>
      </c>
    </row>
    <row r="1515" spans="1:4" x14ac:dyDescent="0.2">
      <c r="A1515" s="1" t="s">
        <v>19006</v>
      </c>
      <c r="B1515" s="2">
        <f>_xlfn.MAXIFS(Events!$W$2:$W$10081,Events!$B$2:$B$10081,A1515)</f>
        <v>46199.291666666664</v>
      </c>
      <c r="C1515" s="2">
        <f>_xlfn.MAXIFS(Events!$X$2:$X$10081,Events!$B$2:$B$10081,A1515)</f>
        <v>46199.363194444442</v>
      </c>
      <c r="D1515">
        <f t="shared" si="23"/>
        <v>103.00000000046566</v>
      </c>
    </row>
    <row r="1516" spans="1:4" x14ac:dyDescent="0.2">
      <c r="A1516" s="1" t="s">
        <v>19018</v>
      </c>
      <c r="B1516" s="2">
        <f>_xlfn.MAXIFS(Events!$W$2:$W$10081,Events!$B$2:$B$10081,A1516)</f>
        <v>46199.373611111114</v>
      </c>
      <c r="C1516" s="2">
        <f>_xlfn.MAXIFS(Events!$X$2:$X$10081,Events!$B$2:$B$10081,A1516)</f>
        <v>46199.436805555553</v>
      </c>
      <c r="D1516">
        <f t="shared" si="23"/>
        <v>90.99999999278225</v>
      </c>
    </row>
    <row r="1517" spans="1:4" x14ac:dyDescent="0.2">
      <c r="A1517" s="1" t="s">
        <v>19031</v>
      </c>
      <c r="B1517" s="2">
        <f>_xlfn.MAXIFS(Events!$W$2:$W$10081,Events!$B$2:$B$10081,A1517)</f>
        <v>46199.310416666667</v>
      </c>
      <c r="C1517" s="2">
        <f>_xlfn.MAXIFS(Events!$X$2:$X$10081,Events!$B$2:$B$10081,A1517)</f>
        <v>46199.37777777778</v>
      </c>
      <c r="D1517">
        <f t="shared" si="23"/>
        <v>97.000000001862645</v>
      </c>
    </row>
    <row r="1518" spans="1:4" x14ac:dyDescent="0.2">
      <c r="A1518" s="1" t="s">
        <v>19044</v>
      </c>
      <c r="B1518" s="2">
        <f>_xlfn.MAXIFS(Events!$W$2:$W$10081,Events!$B$2:$B$10081,A1518)</f>
        <v>46199.281944444447</v>
      </c>
      <c r="C1518" s="2">
        <f>_xlfn.MAXIFS(Events!$X$2:$X$10081,Events!$B$2:$B$10081,A1518)</f>
        <v>46199.36041666667</v>
      </c>
      <c r="D1518">
        <f t="shared" si="23"/>
        <v>113.00000000162981</v>
      </c>
    </row>
    <row r="1519" spans="1:4" x14ac:dyDescent="0.2">
      <c r="A1519" s="1" t="s">
        <v>19057</v>
      </c>
      <c r="B1519" s="2">
        <f>_xlfn.MAXIFS(Events!$W$2:$W$10081,Events!$B$2:$B$10081,A1519)</f>
        <v>46199.293749999997</v>
      </c>
      <c r="C1519" s="2">
        <f>_xlfn.MAXIFS(Events!$X$2:$X$10081,Events!$B$2:$B$10081,A1519)</f>
        <v>46199.361111111109</v>
      </c>
      <c r="D1519">
        <f t="shared" si="23"/>
        <v>97.000000001862645</v>
      </c>
    </row>
    <row r="1520" spans="1:4" x14ac:dyDescent="0.2">
      <c r="A1520" s="1" t="s">
        <v>19067</v>
      </c>
      <c r="B1520" s="2">
        <f>_xlfn.MAXIFS(Events!$W$2:$W$10081,Events!$B$2:$B$10081,A1520)</f>
        <v>46199.356944444444</v>
      </c>
      <c r="C1520" s="2">
        <f>_xlfn.MAXIFS(Events!$X$2:$X$10081,Events!$B$2:$B$10081,A1520)</f>
        <v>46199.426388888889</v>
      </c>
      <c r="D1520">
        <f t="shared" si="23"/>
        <v>100.00000000116415</v>
      </c>
    </row>
    <row r="1521" spans="1:4" x14ac:dyDescent="0.2">
      <c r="A1521" s="1" t="s">
        <v>19079</v>
      </c>
      <c r="B1521" s="2">
        <f>_xlfn.MAXIFS(Events!$W$2:$W$10081,Events!$B$2:$B$10081,A1521)</f>
        <v>46199.347222222219</v>
      </c>
      <c r="C1521" s="2">
        <f>_xlfn.MAXIFS(Events!$X$2:$X$10081,Events!$B$2:$B$10081,A1521)</f>
        <v>46199.413194444445</v>
      </c>
      <c r="D1521">
        <f t="shared" si="23"/>
        <v>95.000000005820766</v>
      </c>
    </row>
    <row r="1522" spans="1:4" x14ac:dyDescent="0.2">
      <c r="A1522" s="1" t="s">
        <v>19092</v>
      </c>
      <c r="B1522" s="2">
        <f>_xlfn.MAXIFS(Events!$W$2:$W$10081,Events!$B$2:$B$10081,A1522)</f>
        <v>46199.293749999997</v>
      </c>
      <c r="C1522" s="2">
        <f>_xlfn.MAXIFS(Events!$X$2:$X$10081,Events!$B$2:$B$10081,A1522)</f>
        <v>46199.35833333333</v>
      </c>
      <c r="D1522">
        <f t="shared" si="23"/>
        <v>92.999999999301508</v>
      </c>
    </row>
    <row r="1523" spans="1:4" x14ac:dyDescent="0.2">
      <c r="A1523" s="1" t="s">
        <v>19100</v>
      </c>
      <c r="B1523" s="2">
        <f>_xlfn.MAXIFS(Events!$W$2:$W$10081,Events!$B$2:$B$10081,A1523)</f>
        <v>46199.263194444444</v>
      </c>
      <c r="C1523" s="2">
        <f>_xlfn.MAXIFS(Events!$X$2:$X$10081,Events!$B$2:$B$10081,A1523)</f>
        <v>46199.331944444442</v>
      </c>
      <c r="D1523">
        <f t="shared" si="23"/>
        <v>98.999999997904524</v>
      </c>
    </row>
    <row r="1524" spans="1:4" x14ac:dyDescent="0.2">
      <c r="A1524" s="1" t="s">
        <v>19112</v>
      </c>
      <c r="B1524" s="2">
        <f>_xlfn.MAXIFS(Events!$W$2:$W$10081,Events!$B$2:$B$10081,A1524)</f>
        <v>46199.285416666666</v>
      </c>
      <c r="C1524" s="2">
        <f>_xlfn.MAXIFS(Events!$X$2:$X$10081,Events!$B$2:$B$10081,A1524)</f>
        <v>46199.354861111111</v>
      </c>
      <c r="D1524">
        <f t="shared" si="23"/>
        <v>100.00000000116415</v>
      </c>
    </row>
    <row r="1525" spans="1:4" x14ac:dyDescent="0.2">
      <c r="A1525" s="1" t="s">
        <v>19123</v>
      </c>
      <c r="B1525" s="2">
        <f>_xlfn.MAXIFS(Events!$W$2:$W$10081,Events!$B$2:$B$10081,A1525)</f>
        <v>46199.377083333333</v>
      </c>
      <c r="C1525" s="2">
        <f>_xlfn.MAXIFS(Events!$X$2:$X$10081,Events!$B$2:$B$10081,A1525)</f>
        <v>46199.443749999999</v>
      </c>
      <c r="D1525">
        <f t="shared" si="23"/>
        <v>95.999999998603016</v>
      </c>
    </row>
    <row r="1526" spans="1:4" x14ac:dyDescent="0.2">
      <c r="A1526" s="1" t="s">
        <v>19134</v>
      </c>
      <c r="B1526" s="2">
        <f>_xlfn.MAXIFS(Events!$W$2:$W$10081,Events!$B$2:$B$10081,A1526)</f>
        <v>46199.32916666667</v>
      </c>
      <c r="C1526" s="2">
        <f>_xlfn.MAXIFS(Events!$X$2:$X$10081,Events!$B$2:$B$10081,A1526)</f>
        <v>46199.401388888888</v>
      </c>
      <c r="D1526">
        <f t="shared" si="23"/>
        <v>103.99999999324791</v>
      </c>
    </row>
    <row r="1527" spans="1:4" x14ac:dyDescent="0.2">
      <c r="A1527" s="1" t="s">
        <v>19146</v>
      </c>
      <c r="B1527" s="2">
        <f>_xlfn.MAXIFS(Events!$W$2:$W$10081,Events!$B$2:$B$10081,A1527)</f>
        <v>46199.380555555559</v>
      </c>
      <c r="C1527" s="2">
        <f>_xlfn.MAXIFS(Events!$X$2:$X$10081,Events!$B$2:$B$10081,A1527)</f>
        <v>46199.455555555556</v>
      </c>
      <c r="D1527">
        <f t="shared" si="23"/>
        <v>107.99999999580905</v>
      </c>
    </row>
    <row r="1528" spans="1:4" x14ac:dyDescent="0.2">
      <c r="A1528" s="1" t="s">
        <v>19159</v>
      </c>
      <c r="B1528" s="2">
        <f>_xlfn.MAXIFS(Events!$W$2:$W$10081,Events!$B$2:$B$10081,A1528)</f>
        <v>46199.447222222225</v>
      </c>
      <c r="C1528" s="2">
        <f>_xlfn.MAXIFS(Events!$X$2:$X$10081,Events!$B$2:$B$10081,A1528)</f>
        <v>46199.522916666669</v>
      </c>
      <c r="D1528">
        <f t="shared" si="23"/>
        <v>108.99999999906868</v>
      </c>
    </row>
    <row r="1529" spans="1:4" x14ac:dyDescent="0.2">
      <c r="A1529" s="1" t="s">
        <v>19171</v>
      </c>
      <c r="B1529" s="2">
        <f>_xlfn.MAXIFS(Events!$W$2:$W$10081,Events!$B$2:$B$10081,A1529)</f>
        <v>46199.254166666666</v>
      </c>
      <c r="C1529" s="2">
        <f>_xlfn.MAXIFS(Events!$X$2:$X$10081,Events!$B$2:$B$10081,A1529)</f>
        <v>46199.327777777777</v>
      </c>
      <c r="D1529">
        <f t="shared" si="23"/>
        <v>105.99999999976717</v>
      </c>
    </row>
    <row r="1530" spans="1:4" x14ac:dyDescent="0.2">
      <c r="A1530" s="1" t="s">
        <v>19183</v>
      </c>
      <c r="B1530" s="2">
        <f>_xlfn.MAXIFS(Events!$W$2:$W$10081,Events!$B$2:$B$10081,A1530)</f>
        <v>46199.345138888886</v>
      </c>
      <c r="C1530" s="2">
        <f>_xlfn.MAXIFS(Events!$X$2:$X$10081,Events!$B$2:$B$10081,A1530)</f>
        <v>46199.425694444442</v>
      </c>
      <c r="D1530">
        <f t="shared" si="23"/>
        <v>116.00000000093132</v>
      </c>
    </row>
    <row r="1531" spans="1:4" x14ac:dyDescent="0.2">
      <c r="A1531" s="1" t="s">
        <v>19196</v>
      </c>
      <c r="B1531" s="2">
        <f>_xlfn.MAXIFS(Events!$W$2:$W$10081,Events!$B$2:$B$10081,A1531)</f>
        <v>46199.269444444442</v>
      </c>
      <c r="C1531" s="2">
        <f>_xlfn.MAXIFS(Events!$X$2:$X$10081,Events!$B$2:$B$10081,A1531)</f>
        <v>46199.339583333334</v>
      </c>
      <c r="D1531">
        <f t="shared" si="23"/>
        <v>101.00000000442378</v>
      </c>
    </row>
    <row r="1532" spans="1:4" x14ac:dyDescent="0.2">
      <c r="A1532" s="1" t="s">
        <v>19209</v>
      </c>
      <c r="B1532" s="2">
        <f>_xlfn.MAXIFS(Events!$W$2:$W$10081,Events!$B$2:$B$10081,A1532)</f>
        <v>46199.255555555559</v>
      </c>
      <c r="C1532" s="2">
        <f>_xlfn.MAXIFS(Events!$X$2:$X$10081,Events!$B$2:$B$10081,A1532)</f>
        <v>46199.323611111111</v>
      </c>
      <c r="D1532">
        <f t="shared" si="23"/>
        <v>97.999999994644895</v>
      </c>
    </row>
    <row r="1533" spans="1:4" x14ac:dyDescent="0.2">
      <c r="A1533" s="1" t="s">
        <v>19221</v>
      </c>
      <c r="B1533" s="2">
        <f>_xlfn.MAXIFS(Events!$W$2:$W$10081,Events!$B$2:$B$10081,A1533)</f>
        <v>46199.421527777777</v>
      </c>
      <c r="C1533" s="2">
        <f>_xlfn.MAXIFS(Events!$X$2:$X$10081,Events!$B$2:$B$10081,A1533)</f>
        <v>46199.490972222222</v>
      </c>
      <c r="D1533">
        <f t="shared" si="23"/>
        <v>100.00000000116415</v>
      </c>
    </row>
    <row r="1534" spans="1:4" x14ac:dyDescent="0.2">
      <c r="A1534" s="1" t="s">
        <v>19233</v>
      </c>
      <c r="B1534" s="2">
        <f>_xlfn.MAXIFS(Events!$W$2:$W$10081,Events!$B$2:$B$10081,A1534)</f>
        <v>46199.474305555559</v>
      </c>
      <c r="C1534" s="2">
        <f>_xlfn.MAXIFS(Events!$X$2:$X$10081,Events!$B$2:$B$10081,A1534)</f>
        <v>46199.551388888889</v>
      </c>
      <c r="D1534">
        <f t="shared" si="23"/>
        <v>110.99999999511056</v>
      </c>
    </row>
    <row r="1535" spans="1:4" x14ac:dyDescent="0.2">
      <c r="A1535" s="1" t="s">
        <v>19247</v>
      </c>
      <c r="B1535" s="2">
        <f>_xlfn.MAXIFS(Events!$W$2:$W$10081,Events!$B$2:$B$10081,A1535)</f>
        <v>46199.603472222225</v>
      </c>
      <c r="C1535" s="2">
        <f>_xlfn.MAXIFS(Events!$X$2:$X$10081,Events!$B$2:$B$10081,A1535)</f>
        <v>46199.681250000001</v>
      </c>
      <c r="D1535">
        <f t="shared" si="23"/>
        <v>111.99999999837019</v>
      </c>
    </row>
    <row r="1536" spans="1:4" x14ac:dyDescent="0.2">
      <c r="A1536" s="1" t="s">
        <v>19261</v>
      </c>
      <c r="B1536" s="2">
        <f>_xlfn.MAXIFS(Events!$W$2:$W$10081,Events!$B$2:$B$10081,A1536)</f>
        <v>46199.509027777778</v>
      </c>
      <c r="C1536" s="2">
        <f>_xlfn.MAXIFS(Events!$X$2:$X$10081,Events!$B$2:$B$10081,A1536)</f>
        <v>46199.586111111108</v>
      </c>
      <c r="D1536">
        <f t="shared" si="23"/>
        <v>110.99999999511056</v>
      </c>
    </row>
    <row r="1537" spans="1:4" x14ac:dyDescent="0.2">
      <c r="A1537" s="1" t="s">
        <v>19275</v>
      </c>
      <c r="B1537" s="2">
        <f>_xlfn.MAXIFS(Events!$W$2:$W$10081,Events!$B$2:$B$10081,A1537)</f>
        <v>46199.704861111109</v>
      </c>
      <c r="C1537" s="2">
        <f>_xlfn.MAXIFS(Events!$X$2:$X$10081,Events!$B$2:$B$10081,A1537)</f>
        <v>46199.777083333334</v>
      </c>
      <c r="D1537">
        <f t="shared" si="23"/>
        <v>104.00000000372529</v>
      </c>
    </row>
    <row r="1538" spans="1:4" x14ac:dyDescent="0.2">
      <c r="A1538" s="1" t="s">
        <v>19289</v>
      </c>
      <c r="B1538" s="2">
        <f>_xlfn.MAXIFS(Events!$W$2:$W$10081,Events!$B$2:$B$10081,A1538)</f>
        <v>46199.617361111108</v>
      </c>
      <c r="C1538" s="2">
        <f>_xlfn.MAXIFS(Events!$X$2:$X$10081,Events!$B$2:$B$10081,A1538)</f>
        <v>46199.695138888892</v>
      </c>
      <c r="D1538">
        <f t="shared" si="23"/>
        <v>112.00000000884756</v>
      </c>
    </row>
    <row r="1539" spans="1:4" x14ac:dyDescent="0.2">
      <c r="A1539" s="1" t="s">
        <v>19303</v>
      </c>
      <c r="B1539" s="2">
        <f>_xlfn.MAXIFS(Events!$W$2:$W$10081,Events!$B$2:$B$10081,A1539)</f>
        <v>46199.566666666666</v>
      </c>
      <c r="C1539" s="2">
        <f>_xlfn.MAXIFS(Events!$X$2:$X$10081,Events!$B$2:$B$10081,A1539)</f>
        <v>46199.643750000003</v>
      </c>
      <c r="D1539">
        <f t="shared" si="23"/>
        <v>111.00000000558794</v>
      </c>
    </row>
    <row r="1540" spans="1:4" x14ac:dyDescent="0.2">
      <c r="A1540" s="1" t="s">
        <v>19316</v>
      </c>
      <c r="B1540" s="2">
        <f>_xlfn.MAXIFS(Events!$W$2:$W$10081,Events!$B$2:$B$10081,A1540)</f>
        <v>46199.559027777781</v>
      </c>
      <c r="C1540" s="2">
        <f>_xlfn.MAXIFS(Events!$X$2:$X$10081,Events!$B$2:$B$10081,A1540)</f>
        <v>46199.640972222223</v>
      </c>
      <c r="D1540">
        <f t="shared" si="23"/>
        <v>117.9999999969732</v>
      </c>
    </row>
    <row r="1541" spans="1:4" x14ac:dyDescent="0.2">
      <c r="A1541" s="1" t="s">
        <v>19330</v>
      </c>
      <c r="B1541" s="2">
        <f>_xlfn.MAXIFS(Events!$W$2:$W$10081,Events!$B$2:$B$10081,A1541)</f>
        <v>46199.62777777778</v>
      </c>
      <c r="C1541" s="2">
        <f>_xlfn.MAXIFS(Events!$X$2:$X$10081,Events!$B$2:$B$10081,A1541)</f>
        <v>46199.697222222225</v>
      </c>
      <c r="D1541">
        <f t="shared" ref="D1541:D1604" si="24">(C1541-B1541)*1440</f>
        <v>100.00000000116415</v>
      </c>
    </row>
    <row r="1542" spans="1:4" x14ac:dyDescent="0.2">
      <c r="A1542" s="1" t="s">
        <v>19344</v>
      </c>
      <c r="B1542" s="2">
        <f>_xlfn.MAXIFS(Events!$W$2:$W$10081,Events!$B$2:$B$10081,A1542)</f>
        <v>46199.615277777775</v>
      </c>
      <c r="C1542" s="2">
        <f>_xlfn.MAXIFS(Events!$X$2:$X$10081,Events!$B$2:$B$10081,A1542)</f>
        <v>46199.689583333333</v>
      </c>
      <c r="D1542">
        <f t="shared" si="24"/>
        <v>107.0000000030268</v>
      </c>
    </row>
    <row r="1543" spans="1:4" x14ac:dyDescent="0.2">
      <c r="A1543" s="1" t="s">
        <v>19356</v>
      </c>
      <c r="B1543" s="2">
        <f>_xlfn.MAXIFS(Events!$W$2:$W$10081,Events!$B$2:$B$10081,A1543)</f>
        <v>46199.629861111112</v>
      </c>
      <c r="C1543" s="2">
        <f>_xlfn.MAXIFS(Events!$X$2:$X$10081,Events!$B$2:$B$10081,A1543)</f>
        <v>46199.707638888889</v>
      </c>
      <c r="D1543">
        <f t="shared" si="24"/>
        <v>111.99999999837019</v>
      </c>
    </row>
    <row r="1544" spans="1:4" x14ac:dyDescent="0.2">
      <c r="A1544" s="1" t="s">
        <v>19370</v>
      </c>
      <c r="B1544" s="2">
        <f>_xlfn.MAXIFS(Events!$W$2:$W$10081,Events!$B$2:$B$10081,A1544)</f>
        <v>46199.685416666667</v>
      </c>
      <c r="C1544" s="2">
        <f>_xlfn.MAXIFS(Events!$X$2:$X$10081,Events!$B$2:$B$10081,A1544)</f>
        <v>46199.765972222223</v>
      </c>
      <c r="D1544">
        <f t="shared" si="24"/>
        <v>116.00000000093132</v>
      </c>
    </row>
    <row r="1545" spans="1:4" x14ac:dyDescent="0.2">
      <c r="A1545" s="1" t="s">
        <v>19384</v>
      </c>
      <c r="B1545" s="2">
        <f>_xlfn.MAXIFS(Events!$W$2:$W$10081,Events!$B$2:$B$10081,A1545)</f>
        <v>46199.648611111108</v>
      </c>
      <c r="C1545" s="2">
        <f>_xlfn.MAXIFS(Events!$X$2:$X$10081,Events!$B$2:$B$10081,A1545)</f>
        <v>46199.73541666667</v>
      </c>
      <c r="D1545">
        <f t="shared" si="24"/>
        <v>125.00000000931323</v>
      </c>
    </row>
    <row r="1546" spans="1:4" x14ac:dyDescent="0.2">
      <c r="A1546" s="1" t="s">
        <v>19394</v>
      </c>
      <c r="B1546" s="2">
        <f>_xlfn.MAXIFS(Events!$W$2:$W$10081,Events!$B$2:$B$10081,A1546)</f>
        <v>46199.572222222225</v>
      </c>
      <c r="C1546" s="2">
        <f>_xlfn.MAXIFS(Events!$X$2:$X$10081,Events!$B$2:$B$10081,A1546)</f>
        <v>46199.643750000003</v>
      </c>
      <c r="D1546">
        <f t="shared" si="24"/>
        <v>103.00000000046566</v>
      </c>
    </row>
    <row r="1547" spans="1:4" x14ac:dyDescent="0.2">
      <c r="A1547" s="1" t="s">
        <v>19406</v>
      </c>
      <c r="B1547" s="2">
        <f>_xlfn.MAXIFS(Events!$W$2:$W$10081,Events!$B$2:$B$10081,A1547)</f>
        <v>46199.609722222223</v>
      </c>
      <c r="C1547" s="2">
        <f>_xlfn.MAXIFS(Events!$X$2:$X$10081,Events!$B$2:$B$10081,A1547)</f>
        <v>46199.682638888888</v>
      </c>
      <c r="D1547">
        <f t="shared" si="24"/>
        <v>104.99999999650754</v>
      </c>
    </row>
    <row r="1548" spans="1:4" x14ac:dyDescent="0.2">
      <c r="A1548" s="1" t="s">
        <v>19418</v>
      </c>
      <c r="B1548" s="2">
        <f>_xlfn.MAXIFS(Events!$W$2:$W$10081,Events!$B$2:$B$10081,A1548)</f>
        <v>46199.652777777781</v>
      </c>
      <c r="C1548" s="2">
        <f>_xlfn.MAXIFS(Events!$X$2:$X$10081,Events!$B$2:$B$10081,A1548)</f>
        <v>46199.729861111111</v>
      </c>
      <c r="D1548">
        <f t="shared" si="24"/>
        <v>110.99999999511056</v>
      </c>
    </row>
    <row r="1549" spans="1:4" x14ac:dyDescent="0.2">
      <c r="A1549" s="1" t="s">
        <v>19430</v>
      </c>
      <c r="B1549" s="2">
        <f>_xlfn.MAXIFS(Events!$W$2:$W$10081,Events!$B$2:$B$10081,A1549)</f>
        <v>46199.544444444444</v>
      </c>
      <c r="C1549" s="2">
        <f>_xlfn.MAXIFS(Events!$X$2:$X$10081,Events!$B$2:$B$10081,A1549)</f>
        <v>46199.621527777781</v>
      </c>
      <c r="D1549">
        <f t="shared" si="24"/>
        <v>111.00000000558794</v>
      </c>
    </row>
    <row r="1550" spans="1:4" x14ac:dyDescent="0.2">
      <c r="A1550" s="1" t="s">
        <v>19444</v>
      </c>
      <c r="B1550" s="2">
        <f>_xlfn.MAXIFS(Events!$W$2:$W$10081,Events!$B$2:$B$10081,A1550)</f>
        <v>46199.669444444444</v>
      </c>
      <c r="C1550" s="2">
        <f>_xlfn.MAXIFS(Events!$X$2:$X$10081,Events!$B$2:$B$10081,A1550)</f>
        <v>46199.752083333333</v>
      </c>
      <c r="D1550">
        <f t="shared" si="24"/>
        <v>119.00000000023283</v>
      </c>
    </row>
    <row r="1551" spans="1:4" x14ac:dyDescent="0.2">
      <c r="A1551" s="1" t="s">
        <v>19456</v>
      </c>
      <c r="B1551" s="2">
        <f>_xlfn.MAXIFS(Events!$W$2:$W$10081,Events!$B$2:$B$10081,A1551)</f>
        <v>46199.71875</v>
      </c>
      <c r="C1551" s="2">
        <f>_xlfn.MAXIFS(Events!$X$2:$X$10081,Events!$B$2:$B$10081,A1551)</f>
        <v>46199.797222222223</v>
      </c>
      <c r="D1551">
        <f t="shared" si="24"/>
        <v>113.00000000162981</v>
      </c>
    </row>
    <row r="1552" spans="1:4" x14ac:dyDescent="0.2">
      <c r="A1552" s="1" t="s">
        <v>19469</v>
      </c>
      <c r="B1552" s="2">
        <f>_xlfn.MAXIFS(Events!$W$2:$W$10081,Events!$B$2:$B$10081,A1552)</f>
        <v>46199.605555555558</v>
      </c>
      <c r="C1552" s="2">
        <f>_xlfn.MAXIFS(Events!$X$2:$X$10081,Events!$B$2:$B$10081,A1552)</f>
        <v>46199.69027777778</v>
      </c>
      <c r="D1552">
        <f t="shared" si="24"/>
        <v>121.99999999953434</v>
      </c>
    </row>
    <row r="1553" spans="1:4" x14ac:dyDescent="0.2">
      <c r="A1553" s="1" t="s">
        <v>19478</v>
      </c>
      <c r="B1553" s="2">
        <f>_xlfn.MAXIFS(Events!$W$2:$W$10081,Events!$B$2:$B$10081,A1553)</f>
        <v>46199.618055555555</v>
      </c>
      <c r="C1553" s="2">
        <f>_xlfn.MAXIFS(Events!$X$2:$X$10081,Events!$B$2:$B$10081,A1553)</f>
        <v>46199.697916666664</v>
      </c>
      <c r="D1553">
        <f t="shared" si="24"/>
        <v>114.99999999767169</v>
      </c>
    </row>
    <row r="1554" spans="1:4" x14ac:dyDescent="0.2">
      <c r="A1554" s="1" t="s">
        <v>19490</v>
      </c>
      <c r="B1554" s="2">
        <f>_xlfn.MAXIFS(Events!$W$2:$W$10081,Events!$B$2:$B$10081,A1554)</f>
        <v>46199.587500000001</v>
      </c>
      <c r="C1554" s="2">
        <f>_xlfn.MAXIFS(Events!$X$2:$X$10081,Events!$B$2:$B$10081,A1554)</f>
        <v>46199.675000000003</v>
      </c>
      <c r="D1554">
        <f t="shared" si="24"/>
        <v>126.00000000209548</v>
      </c>
    </row>
    <row r="1555" spans="1:4" x14ac:dyDescent="0.2">
      <c r="A1555" s="1" t="s">
        <v>19502</v>
      </c>
      <c r="B1555" s="2">
        <f>_xlfn.MAXIFS(Events!$W$2:$W$10081,Events!$B$2:$B$10081,A1555)</f>
        <v>46199.63958333333</v>
      </c>
      <c r="C1555" s="2">
        <f>_xlfn.MAXIFS(Events!$X$2:$X$10081,Events!$B$2:$B$10081,A1555)</f>
        <v>46199.722916666666</v>
      </c>
      <c r="D1555">
        <f t="shared" si="24"/>
        <v>120.00000000349246</v>
      </c>
    </row>
    <row r="1556" spans="1:4" x14ac:dyDescent="0.2">
      <c r="A1556" s="1" t="s">
        <v>19514</v>
      </c>
      <c r="B1556" s="2">
        <f>_xlfn.MAXIFS(Events!$W$2:$W$10081,Events!$B$2:$B$10081,A1556)</f>
        <v>46199.530555555553</v>
      </c>
      <c r="C1556" s="2">
        <f>_xlfn.MAXIFS(Events!$X$2:$X$10081,Events!$B$2:$B$10081,A1556)</f>
        <v>46199.615277777775</v>
      </c>
      <c r="D1556">
        <f t="shared" si="24"/>
        <v>121.99999999953434</v>
      </c>
    </row>
    <row r="1557" spans="1:4" x14ac:dyDescent="0.2">
      <c r="A1557" s="1" t="s">
        <v>19525</v>
      </c>
      <c r="B1557" s="2">
        <f>_xlfn.MAXIFS(Events!$W$2:$W$10081,Events!$B$2:$B$10081,A1557)</f>
        <v>46199.602777777778</v>
      </c>
      <c r="C1557" s="2">
        <f>_xlfn.MAXIFS(Events!$X$2:$X$10081,Events!$B$2:$B$10081,A1557)</f>
        <v>46199.684027777781</v>
      </c>
      <c r="D1557">
        <f t="shared" si="24"/>
        <v>117.00000000419095</v>
      </c>
    </row>
    <row r="1558" spans="1:4" x14ac:dyDescent="0.2">
      <c r="A1558" s="1" t="s">
        <v>19537</v>
      </c>
      <c r="B1558" s="2">
        <f>_xlfn.MAXIFS(Events!$W$2:$W$10081,Events!$B$2:$B$10081,A1558)</f>
        <v>46199.561111111114</v>
      </c>
      <c r="C1558" s="2">
        <f>_xlfn.MAXIFS(Events!$X$2:$X$10081,Events!$B$2:$B$10081,A1558)</f>
        <v>46199.651388888888</v>
      </c>
      <c r="D1558">
        <f t="shared" si="24"/>
        <v>129.99999999417923</v>
      </c>
    </row>
    <row r="1559" spans="1:4" x14ac:dyDescent="0.2">
      <c r="A1559" s="1" t="s">
        <v>19548</v>
      </c>
      <c r="B1559" s="2">
        <f>_xlfn.MAXIFS(Events!$W$2:$W$10081,Events!$B$2:$B$10081,A1559)</f>
        <v>46199.520833333336</v>
      </c>
      <c r="C1559" s="2">
        <f>_xlfn.MAXIFS(Events!$X$2:$X$10081,Events!$B$2:$B$10081,A1559)</f>
        <v>46199.605555555558</v>
      </c>
      <c r="D1559">
        <f t="shared" si="24"/>
        <v>121.99999999953434</v>
      </c>
    </row>
    <row r="1560" spans="1:4" x14ac:dyDescent="0.2">
      <c r="A1560" s="1" t="s">
        <v>19560</v>
      </c>
      <c r="B1560" s="2">
        <f>_xlfn.MAXIFS(Events!$W$2:$W$10081,Events!$B$2:$B$10081,A1560)</f>
        <v>46199.625</v>
      </c>
      <c r="C1560" s="2">
        <f>_xlfn.MAXIFS(Events!$X$2:$X$10081,Events!$B$2:$B$10081,A1560)</f>
        <v>46199.703472222223</v>
      </c>
      <c r="D1560">
        <f t="shared" si="24"/>
        <v>113.00000000162981</v>
      </c>
    </row>
    <row r="1561" spans="1:4" x14ac:dyDescent="0.2">
      <c r="A1561" s="1" t="s">
        <v>19571</v>
      </c>
      <c r="B1561" s="2">
        <f>_xlfn.MAXIFS(Events!$W$2:$W$10081,Events!$B$2:$B$10081,A1561)</f>
        <v>46199.54583333333</v>
      </c>
      <c r="C1561" s="2">
        <f>_xlfn.MAXIFS(Events!$X$2:$X$10081,Events!$B$2:$B$10081,A1561)</f>
        <v>46199.62777777778</v>
      </c>
      <c r="D1561">
        <f t="shared" si="24"/>
        <v>118.00000000745058</v>
      </c>
    </row>
    <row r="1562" spans="1:4" x14ac:dyDescent="0.2">
      <c r="A1562" s="1" t="s">
        <v>19581</v>
      </c>
      <c r="B1562" s="2">
        <f>_xlfn.MAXIFS(Events!$W$2:$W$10081,Events!$B$2:$B$10081,A1562)</f>
        <v>46199.536111111112</v>
      </c>
      <c r="C1562" s="2">
        <f>_xlfn.MAXIFS(Events!$X$2:$X$10081,Events!$B$2:$B$10081,A1562)</f>
        <v>46199.619444444441</v>
      </c>
      <c r="D1562">
        <f t="shared" si="24"/>
        <v>119.99999999301508</v>
      </c>
    </row>
    <row r="1563" spans="1:4" x14ac:dyDescent="0.2">
      <c r="A1563" s="1" t="s">
        <v>19593</v>
      </c>
      <c r="B1563" s="2">
        <f>_xlfn.MAXIFS(Events!$W$2:$W$10081,Events!$B$2:$B$10081,A1563)</f>
        <v>46199.532638888886</v>
      </c>
      <c r="C1563" s="2">
        <f>_xlfn.MAXIFS(Events!$X$2:$X$10081,Events!$B$2:$B$10081,A1563)</f>
        <v>46199.612500000003</v>
      </c>
      <c r="D1563">
        <f t="shared" si="24"/>
        <v>115.00000000814907</v>
      </c>
    </row>
    <row r="1564" spans="1:4" x14ac:dyDescent="0.2">
      <c r="A1564" s="1" t="s">
        <v>19605</v>
      </c>
      <c r="B1564" s="2">
        <f>_xlfn.MAXIFS(Events!$W$2:$W$10081,Events!$B$2:$B$10081,A1564)</f>
        <v>46199.725694444445</v>
      </c>
      <c r="C1564" s="2">
        <f>_xlfn.MAXIFS(Events!$X$2:$X$10081,Events!$B$2:$B$10081,A1564)</f>
        <v>46199.805555555555</v>
      </c>
      <c r="D1564">
        <f t="shared" si="24"/>
        <v>114.99999999767169</v>
      </c>
    </row>
    <row r="1565" spans="1:4" x14ac:dyDescent="0.2">
      <c r="A1565" s="1" t="s">
        <v>19618</v>
      </c>
      <c r="B1565" s="2">
        <f>_xlfn.MAXIFS(Events!$W$2:$W$10081,Events!$B$2:$B$10081,A1565)</f>
        <v>46200.361805555556</v>
      </c>
      <c r="C1565" s="2">
        <f>_xlfn.MAXIFS(Events!$X$2:$X$10081,Events!$B$2:$B$10081,A1565)</f>
        <v>46200.43472222222</v>
      </c>
      <c r="D1565">
        <f t="shared" si="24"/>
        <v>104.99999999650754</v>
      </c>
    </row>
    <row r="1566" spans="1:4" x14ac:dyDescent="0.2">
      <c r="A1566" s="1" t="s">
        <v>19632</v>
      </c>
      <c r="B1566" s="2">
        <f>_xlfn.MAXIFS(Events!$W$2:$W$10081,Events!$B$2:$B$10081,A1566)</f>
        <v>46200.291666666664</v>
      </c>
      <c r="C1566" s="2">
        <f>_xlfn.MAXIFS(Events!$X$2:$X$10081,Events!$B$2:$B$10081,A1566)</f>
        <v>46200.359027777777</v>
      </c>
      <c r="D1566">
        <f t="shared" si="24"/>
        <v>97.000000001862645</v>
      </c>
    </row>
    <row r="1567" spans="1:4" x14ac:dyDescent="0.2">
      <c r="A1567" s="1" t="s">
        <v>19646</v>
      </c>
      <c r="B1567" s="2">
        <f>_xlfn.MAXIFS(Events!$W$2:$W$10081,Events!$B$2:$B$10081,A1567)</f>
        <v>46200.250694444447</v>
      </c>
      <c r="C1567" s="2">
        <f>_xlfn.MAXIFS(Events!$X$2:$X$10081,Events!$B$2:$B$10081,A1567)</f>
        <v>46200.319444444445</v>
      </c>
      <c r="D1567">
        <f t="shared" si="24"/>
        <v>98.999999997904524</v>
      </c>
    </row>
    <row r="1568" spans="1:4" x14ac:dyDescent="0.2">
      <c r="A1568" s="1" t="s">
        <v>19660</v>
      </c>
      <c r="B1568" s="2">
        <f>_xlfn.MAXIFS(Events!$W$2:$W$10081,Events!$B$2:$B$10081,A1568)</f>
        <v>46200.409722222219</v>
      </c>
      <c r="C1568" s="2">
        <f>_xlfn.MAXIFS(Events!$X$2:$X$10081,Events!$B$2:$B$10081,A1568)</f>
        <v>46200.479166666664</v>
      </c>
      <c r="D1568">
        <f t="shared" si="24"/>
        <v>100.00000000116415</v>
      </c>
    </row>
    <row r="1569" spans="1:4" x14ac:dyDescent="0.2">
      <c r="A1569" s="1" t="s">
        <v>19674</v>
      </c>
      <c r="B1569" s="2">
        <f>_xlfn.MAXIFS(Events!$W$2:$W$10081,Events!$B$2:$B$10081,A1569)</f>
        <v>46200.344444444447</v>
      </c>
      <c r="C1569" s="2">
        <f>_xlfn.MAXIFS(Events!$X$2:$X$10081,Events!$B$2:$B$10081,A1569)</f>
        <v>46200.416666666664</v>
      </c>
      <c r="D1569">
        <f t="shared" si="24"/>
        <v>103.99999999324791</v>
      </c>
    </row>
    <row r="1570" spans="1:4" x14ac:dyDescent="0.2">
      <c r="A1570" s="1" t="s">
        <v>19688</v>
      </c>
      <c r="B1570" s="2">
        <f>_xlfn.MAXIFS(Events!$W$2:$W$10081,Events!$B$2:$B$10081,A1570)</f>
        <v>46200.351388888892</v>
      </c>
      <c r="C1570" s="2">
        <f>_xlfn.MAXIFS(Events!$X$2:$X$10081,Events!$B$2:$B$10081,A1570)</f>
        <v>46200.418055555558</v>
      </c>
      <c r="D1570">
        <f t="shared" si="24"/>
        <v>95.999999998603016</v>
      </c>
    </row>
    <row r="1571" spans="1:4" x14ac:dyDescent="0.2">
      <c r="A1571" s="1" t="s">
        <v>19701</v>
      </c>
      <c r="B1571" s="2">
        <f>_xlfn.MAXIFS(Events!$W$2:$W$10081,Events!$B$2:$B$10081,A1571)</f>
        <v>46200.420138888891</v>
      </c>
      <c r="C1571" s="2">
        <f>_xlfn.MAXIFS(Events!$X$2:$X$10081,Events!$B$2:$B$10081,A1571)</f>
        <v>46200.488888888889</v>
      </c>
      <c r="D1571">
        <f t="shared" si="24"/>
        <v>98.999999997904524</v>
      </c>
    </row>
    <row r="1572" spans="1:4" x14ac:dyDescent="0.2">
      <c r="A1572" s="1" t="s">
        <v>19714</v>
      </c>
      <c r="B1572" s="2">
        <f>_xlfn.MAXIFS(Events!$W$2:$W$10081,Events!$B$2:$B$10081,A1572)</f>
        <v>46200.270833333336</v>
      </c>
      <c r="C1572" s="2">
        <f>_xlfn.MAXIFS(Events!$X$2:$X$10081,Events!$B$2:$B$10081,A1572)</f>
        <v>46200.337500000001</v>
      </c>
      <c r="D1572">
        <f t="shared" si="24"/>
        <v>95.999999998603016</v>
      </c>
    </row>
    <row r="1573" spans="1:4" x14ac:dyDescent="0.2">
      <c r="A1573" s="1" t="s">
        <v>19728</v>
      </c>
      <c r="B1573" s="2">
        <f>_xlfn.MAXIFS(Events!$W$2:$W$10081,Events!$B$2:$B$10081,A1573)</f>
        <v>46200.34652777778</v>
      </c>
      <c r="C1573" s="2">
        <f>_xlfn.MAXIFS(Events!$X$2:$X$10081,Events!$B$2:$B$10081,A1573)</f>
        <v>46200.420138888891</v>
      </c>
      <c r="D1573">
        <f t="shared" si="24"/>
        <v>105.99999999976717</v>
      </c>
    </row>
    <row r="1574" spans="1:4" x14ac:dyDescent="0.2">
      <c r="A1574" s="1" t="s">
        <v>19741</v>
      </c>
      <c r="B1574" s="2">
        <f>_xlfn.MAXIFS(Events!$W$2:$W$10081,Events!$B$2:$B$10081,A1574)</f>
        <v>46200.254166666666</v>
      </c>
      <c r="C1574" s="2">
        <f>_xlfn.MAXIFS(Events!$X$2:$X$10081,Events!$B$2:$B$10081,A1574)</f>
        <v>46200.325694444444</v>
      </c>
      <c r="D1574">
        <f t="shared" si="24"/>
        <v>103.00000000046566</v>
      </c>
    </row>
    <row r="1575" spans="1:4" x14ac:dyDescent="0.2">
      <c r="A1575" s="1" t="s">
        <v>19755</v>
      </c>
      <c r="B1575" s="2">
        <f>_xlfn.MAXIFS(Events!$W$2:$W$10081,Events!$B$2:$B$10081,A1575)</f>
        <v>46200.458333333336</v>
      </c>
      <c r="C1575" s="2">
        <f>_xlfn.MAXIFS(Events!$X$2:$X$10081,Events!$B$2:$B$10081,A1575)</f>
        <v>46200.533333333333</v>
      </c>
      <c r="D1575">
        <f t="shared" si="24"/>
        <v>107.99999999580905</v>
      </c>
    </row>
    <row r="1576" spans="1:4" x14ac:dyDescent="0.2">
      <c r="A1576" s="1" t="s">
        <v>19769</v>
      </c>
      <c r="B1576" s="2">
        <f>_xlfn.MAXIFS(Events!$W$2:$W$10081,Events!$B$2:$B$10081,A1576)</f>
        <v>46200.28125</v>
      </c>
      <c r="C1576" s="2">
        <f>_xlfn.MAXIFS(Events!$X$2:$X$10081,Events!$B$2:$B$10081,A1576)</f>
        <v>46200.357638888891</v>
      </c>
      <c r="D1576">
        <f t="shared" si="24"/>
        <v>110.00000000232831</v>
      </c>
    </row>
    <row r="1577" spans="1:4" x14ac:dyDescent="0.2">
      <c r="A1577" s="1" t="s">
        <v>19782</v>
      </c>
      <c r="B1577" s="2">
        <f>_xlfn.MAXIFS(Events!$W$2:$W$10081,Events!$B$2:$B$10081,A1577)</f>
        <v>46200.276388888888</v>
      </c>
      <c r="C1577" s="2">
        <f>_xlfn.MAXIFS(Events!$X$2:$X$10081,Events!$B$2:$B$10081,A1577)</f>
        <v>46200.345138888886</v>
      </c>
      <c r="D1577">
        <f t="shared" si="24"/>
        <v>98.999999997904524</v>
      </c>
    </row>
    <row r="1578" spans="1:4" x14ac:dyDescent="0.2">
      <c r="A1578" s="1" t="s">
        <v>19796</v>
      </c>
      <c r="B1578" s="2">
        <f>_xlfn.MAXIFS(Events!$W$2:$W$10081,Events!$B$2:$B$10081,A1578)</f>
        <v>46200.359722222223</v>
      </c>
      <c r="C1578" s="2">
        <f>_xlfn.MAXIFS(Events!$X$2:$X$10081,Events!$B$2:$B$10081,A1578)</f>
        <v>46200.430555555555</v>
      </c>
      <c r="D1578">
        <f t="shared" si="24"/>
        <v>101.99999999720603</v>
      </c>
    </row>
    <row r="1579" spans="1:4" x14ac:dyDescent="0.2">
      <c r="A1579" s="1" t="s">
        <v>19809</v>
      </c>
      <c r="B1579" s="2">
        <f>_xlfn.MAXIFS(Events!$W$2:$W$10081,Events!$B$2:$B$10081,A1579)</f>
        <v>46200.313194444447</v>
      </c>
      <c r="C1579" s="2">
        <f>_xlfn.MAXIFS(Events!$X$2:$X$10081,Events!$B$2:$B$10081,A1579)</f>
        <v>46200.382638888892</v>
      </c>
      <c r="D1579">
        <f t="shared" si="24"/>
        <v>100.00000000116415</v>
      </c>
    </row>
    <row r="1580" spans="1:4" x14ac:dyDescent="0.2">
      <c r="A1580" s="1" t="s">
        <v>19820</v>
      </c>
      <c r="B1580" s="2">
        <f>_xlfn.MAXIFS(Events!$W$2:$W$10081,Events!$B$2:$B$10081,A1580)</f>
        <v>46200.359722222223</v>
      </c>
      <c r="C1580" s="2">
        <f>_xlfn.MAXIFS(Events!$X$2:$X$10081,Events!$B$2:$B$10081,A1580)</f>
        <v>46200.421527777777</v>
      </c>
      <c r="D1580">
        <f t="shared" si="24"/>
        <v>88.999999996740371</v>
      </c>
    </row>
    <row r="1581" spans="1:4" x14ac:dyDescent="0.2">
      <c r="A1581" s="1" t="s">
        <v>19832</v>
      </c>
      <c r="B1581" s="2">
        <f>_xlfn.MAXIFS(Events!$W$2:$W$10081,Events!$B$2:$B$10081,A1581)</f>
        <v>46200.253472222219</v>
      </c>
      <c r="C1581" s="2">
        <f>_xlfn.MAXIFS(Events!$X$2:$X$10081,Events!$B$2:$B$10081,A1581)</f>
        <v>46200.315972222219</v>
      </c>
      <c r="D1581">
        <f t="shared" si="24"/>
        <v>90</v>
      </c>
    </row>
    <row r="1582" spans="1:4" x14ac:dyDescent="0.2">
      <c r="A1582" s="1" t="s">
        <v>19845</v>
      </c>
      <c r="B1582" s="2">
        <f>_xlfn.MAXIFS(Events!$W$2:$W$10081,Events!$B$2:$B$10081,A1582)</f>
        <v>46200.285416666666</v>
      </c>
      <c r="C1582" s="2">
        <f>_xlfn.MAXIFS(Events!$X$2:$X$10081,Events!$B$2:$B$10081,A1582)</f>
        <v>46200.35</v>
      </c>
      <c r="D1582">
        <f t="shared" si="24"/>
        <v>92.999999999301508</v>
      </c>
    </row>
    <row r="1583" spans="1:4" x14ac:dyDescent="0.2">
      <c r="A1583" s="1" t="s">
        <v>19857</v>
      </c>
      <c r="B1583" s="2">
        <f>_xlfn.MAXIFS(Events!$W$2:$W$10081,Events!$B$2:$B$10081,A1583)</f>
        <v>46200.275000000001</v>
      </c>
      <c r="C1583" s="2">
        <f>_xlfn.MAXIFS(Events!$X$2:$X$10081,Events!$B$2:$B$10081,A1583)</f>
        <v>46200.349305555559</v>
      </c>
      <c r="D1583">
        <f t="shared" si="24"/>
        <v>107.0000000030268</v>
      </c>
    </row>
    <row r="1584" spans="1:4" x14ac:dyDescent="0.2">
      <c r="A1584" s="1" t="s">
        <v>19869</v>
      </c>
      <c r="B1584" s="2">
        <f>_xlfn.MAXIFS(Events!$W$2:$W$10081,Events!$B$2:$B$10081,A1584)</f>
        <v>46200.387499999997</v>
      </c>
      <c r="C1584" s="2">
        <f>_xlfn.MAXIFS(Events!$X$2:$X$10081,Events!$B$2:$B$10081,A1584)</f>
        <v>46200.457638888889</v>
      </c>
      <c r="D1584">
        <f t="shared" si="24"/>
        <v>101.00000000442378</v>
      </c>
    </row>
    <row r="1585" spans="1:4" x14ac:dyDescent="0.2">
      <c r="A1585" s="1" t="s">
        <v>19882</v>
      </c>
      <c r="B1585" s="2">
        <f>_xlfn.MAXIFS(Events!$W$2:$W$10081,Events!$B$2:$B$10081,A1585)</f>
        <v>46200.474999999999</v>
      </c>
      <c r="C1585" s="2">
        <f>_xlfn.MAXIFS(Events!$X$2:$X$10081,Events!$B$2:$B$10081,A1585)</f>
        <v>46200.549305555556</v>
      </c>
      <c r="D1585">
        <f t="shared" si="24"/>
        <v>107.0000000030268</v>
      </c>
    </row>
    <row r="1586" spans="1:4" x14ac:dyDescent="0.2">
      <c r="A1586" s="1" t="s">
        <v>19895</v>
      </c>
      <c r="B1586" s="2">
        <f>_xlfn.MAXIFS(Events!$W$2:$W$10081,Events!$B$2:$B$10081,A1586)</f>
        <v>46200.273611111108</v>
      </c>
      <c r="C1586" s="2">
        <f>_xlfn.MAXIFS(Events!$X$2:$X$10081,Events!$B$2:$B$10081,A1586)</f>
        <v>46200.347222222219</v>
      </c>
      <c r="D1586">
        <f t="shared" si="24"/>
        <v>105.99999999976717</v>
      </c>
    </row>
    <row r="1587" spans="1:4" x14ac:dyDescent="0.2">
      <c r="A1587" s="1" t="s">
        <v>19907</v>
      </c>
      <c r="B1587" s="2">
        <f>_xlfn.MAXIFS(Events!$W$2:$W$10081,Events!$B$2:$B$10081,A1587)</f>
        <v>46200.315972222219</v>
      </c>
      <c r="C1587" s="2">
        <f>_xlfn.MAXIFS(Events!$X$2:$X$10081,Events!$B$2:$B$10081,A1587)</f>
        <v>46200.395833333336</v>
      </c>
      <c r="D1587">
        <f t="shared" si="24"/>
        <v>115.00000000814907</v>
      </c>
    </row>
    <row r="1588" spans="1:4" x14ac:dyDescent="0.2">
      <c r="A1588" s="1" t="s">
        <v>19917</v>
      </c>
      <c r="B1588" s="2">
        <f>_xlfn.MAXIFS(Events!$W$2:$W$10081,Events!$B$2:$B$10081,A1588)</f>
        <v>46200.407638888886</v>
      </c>
      <c r="C1588" s="2">
        <f>_xlfn.MAXIFS(Events!$X$2:$X$10081,Events!$B$2:$B$10081,A1588)</f>
        <v>46200.478472222225</v>
      </c>
      <c r="D1588">
        <f t="shared" si="24"/>
        <v>102.00000000768341</v>
      </c>
    </row>
    <row r="1589" spans="1:4" x14ac:dyDescent="0.2">
      <c r="A1589" s="1" t="s">
        <v>19929</v>
      </c>
      <c r="B1589" s="2">
        <f>_xlfn.MAXIFS(Events!$W$2:$W$10081,Events!$B$2:$B$10081,A1589)</f>
        <v>46200.395138888889</v>
      </c>
      <c r="C1589" s="2">
        <f>_xlfn.MAXIFS(Events!$X$2:$X$10081,Events!$B$2:$B$10081,A1589)</f>
        <v>46200.462500000001</v>
      </c>
      <c r="D1589">
        <f t="shared" si="24"/>
        <v>97.000000001862645</v>
      </c>
    </row>
    <row r="1590" spans="1:4" x14ac:dyDescent="0.2">
      <c r="A1590" s="1" t="s">
        <v>19943</v>
      </c>
      <c r="B1590" s="2">
        <f>_xlfn.MAXIFS(Events!$W$2:$W$10081,Events!$B$2:$B$10081,A1590)</f>
        <v>46200.359722222223</v>
      </c>
      <c r="C1590" s="2">
        <f>_xlfn.MAXIFS(Events!$X$2:$X$10081,Events!$B$2:$B$10081,A1590)</f>
        <v>46200.436805555553</v>
      </c>
      <c r="D1590">
        <f t="shared" si="24"/>
        <v>110.99999999511056</v>
      </c>
    </row>
    <row r="1591" spans="1:4" x14ac:dyDescent="0.2">
      <c r="A1591" s="1" t="s">
        <v>19954</v>
      </c>
      <c r="B1591" s="2">
        <f>_xlfn.MAXIFS(Events!$W$2:$W$10081,Events!$B$2:$B$10081,A1591)</f>
        <v>46200.396527777775</v>
      </c>
      <c r="C1591" s="2">
        <f>_xlfn.MAXIFS(Events!$X$2:$X$10081,Events!$B$2:$B$10081,A1591)</f>
        <v>46200.476388888892</v>
      </c>
      <c r="D1591">
        <f t="shared" si="24"/>
        <v>115.00000000814907</v>
      </c>
    </row>
    <row r="1592" spans="1:4" x14ac:dyDescent="0.2">
      <c r="A1592" s="1" t="s">
        <v>19968</v>
      </c>
      <c r="B1592" s="2">
        <f>_xlfn.MAXIFS(Events!$W$2:$W$10081,Events!$B$2:$B$10081,A1592)</f>
        <v>46200.475694444445</v>
      </c>
      <c r="C1592" s="2">
        <f>_xlfn.MAXIFS(Events!$X$2:$X$10081,Events!$B$2:$B$10081,A1592)</f>
        <v>46200.557638888888</v>
      </c>
      <c r="D1592">
        <f t="shared" si="24"/>
        <v>117.9999999969732</v>
      </c>
    </row>
    <row r="1593" spans="1:4" x14ac:dyDescent="0.2">
      <c r="A1593" s="1" t="s">
        <v>19982</v>
      </c>
      <c r="B1593" s="2">
        <f>_xlfn.MAXIFS(Events!$W$2:$W$10081,Events!$B$2:$B$10081,A1593)</f>
        <v>46200.354166666664</v>
      </c>
      <c r="C1593" s="2">
        <f>_xlfn.MAXIFS(Events!$X$2:$X$10081,Events!$B$2:$B$10081,A1593)</f>
        <v>46200.433333333334</v>
      </c>
      <c r="D1593">
        <f t="shared" si="24"/>
        <v>114.00000000488944</v>
      </c>
    </row>
    <row r="1594" spans="1:4" x14ac:dyDescent="0.2">
      <c r="A1594" s="1" t="s">
        <v>19994</v>
      </c>
      <c r="B1594" s="2">
        <f>_xlfn.MAXIFS(Events!$W$2:$W$10081,Events!$B$2:$B$10081,A1594)</f>
        <v>46200.341666666667</v>
      </c>
      <c r="C1594" s="2">
        <f>_xlfn.MAXIFS(Events!$X$2:$X$10081,Events!$B$2:$B$10081,A1594)</f>
        <v>46200.415972222225</v>
      </c>
      <c r="D1594">
        <f t="shared" si="24"/>
        <v>107.0000000030268</v>
      </c>
    </row>
    <row r="1595" spans="1:4" x14ac:dyDescent="0.2">
      <c r="A1595" s="1" t="s">
        <v>20004</v>
      </c>
      <c r="B1595" s="2">
        <f>_xlfn.MAXIFS(Events!$W$2:$W$10081,Events!$B$2:$B$10081,A1595)</f>
        <v>46200.726388888892</v>
      </c>
      <c r="C1595" s="2">
        <f>_xlfn.MAXIFS(Events!$X$2:$X$10081,Events!$B$2:$B$10081,A1595)</f>
        <v>46200.804166666669</v>
      </c>
      <c r="D1595">
        <f t="shared" si="24"/>
        <v>111.99999999837019</v>
      </c>
    </row>
    <row r="1596" spans="1:4" x14ac:dyDescent="0.2">
      <c r="A1596" s="1" t="s">
        <v>20018</v>
      </c>
      <c r="B1596" s="2">
        <f>_xlfn.MAXIFS(Events!$W$2:$W$10081,Events!$B$2:$B$10081,A1596)</f>
        <v>46200.578472222223</v>
      </c>
      <c r="C1596" s="2">
        <f>_xlfn.MAXIFS(Events!$X$2:$X$10081,Events!$B$2:$B$10081,A1596)</f>
        <v>46200.658333333333</v>
      </c>
      <c r="D1596">
        <f t="shared" si="24"/>
        <v>114.99999999767169</v>
      </c>
    </row>
    <row r="1597" spans="1:4" x14ac:dyDescent="0.2">
      <c r="A1597" s="1" t="s">
        <v>20032</v>
      </c>
      <c r="B1597" s="2">
        <f>_xlfn.MAXIFS(Events!$W$2:$W$10081,Events!$B$2:$B$10081,A1597)</f>
        <v>46200.545138888891</v>
      </c>
      <c r="C1597" s="2">
        <f>_xlfn.MAXIFS(Events!$X$2:$X$10081,Events!$B$2:$B$10081,A1597)</f>
        <v>46200.62222222222</v>
      </c>
      <c r="D1597">
        <f t="shared" si="24"/>
        <v>110.99999999511056</v>
      </c>
    </row>
    <row r="1598" spans="1:4" x14ac:dyDescent="0.2">
      <c r="A1598" s="1" t="s">
        <v>20046</v>
      </c>
      <c r="B1598" s="2">
        <f>_xlfn.MAXIFS(Events!$W$2:$W$10081,Events!$B$2:$B$10081,A1598)</f>
        <v>46200.609027777777</v>
      </c>
      <c r="C1598" s="2">
        <f>_xlfn.MAXIFS(Events!$X$2:$X$10081,Events!$B$2:$B$10081,A1598)</f>
        <v>46200.6875</v>
      </c>
      <c r="D1598">
        <f t="shared" si="24"/>
        <v>113.00000000162981</v>
      </c>
    </row>
    <row r="1599" spans="1:4" x14ac:dyDescent="0.2">
      <c r="A1599" s="1" t="s">
        <v>20060</v>
      </c>
      <c r="B1599" s="2">
        <f>_xlfn.MAXIFS(Events!$W$2:$W$10081,Events!$B$2:$B$10081,A1599)</f>
        <v>46200.663194444445</v>
      </c>
      <c r="C1599" s="2">
        <f>_xlfn.MAXIFS(Events!$X$2:$X$10081,Events!$B$2:$B$10081,A1599)</f>
        <v>46200.740277777775</v>
      </c>
      <c r="D1599">
        <f t="shared" si="24"/>
        <v>110.99999999511056</v>
      </c>
    </row>
    <row r="1600" spans="1:4" x14ac:dyDescent="0.2">
      <c r="A1600" s="1" t="s">
        <v>20074</v>
      </c>
      <c r="B1600" s="2">
        <f>_xlfn.MAXIFS(Events!$W$2:$W$10081,Events!$B$2:$B$10081,A1600)</f>
        <v>46200.670138888891</v>
      </c>
      <c r="C1600" s="2">
        <f>_xlfn.MAXIFS(Events!$X$2:$X$10081,Events!$B$2:$B$10081,A1600)</f>
        <v>46200.748611111114</v>
      </c>
      <c r="D1600">
        <f t="shared" si="24"/>
        <v>113.00000000162981</v>
      </c>
    </row>
    <row r="1601" spans="1:4" x14ac:dyDescent="0.2">
      <c r="A1601" s="1" t="s">
        <v>20087</v>
      </c>
      <c r="B1601" s="2">
        <f>_xlfn.MAXIFS(Events!$W$2:$W$10081,Events!$B$2:$B$10081,A1601)</f>
        <v>46200.518750000003</v>
      </c>
      <c r="C1601" s="2">
        <f>_xlfn.MAXIFS(Events!$X$2:$X$10081,Events!$B$2:$B$10081,A1601)</f>
        <v>46200.588888888888</v>
      </c>
      <c r="D1601">
        <f t="shared" si="24"/>
        <v>100.9999999939464</v>
      </c>
    </row>
    <row r="1602" spans="1:4" x14ac:dyDescent="0.2">
      <c r="A1602" s="1" t="s">
        <v>20098</v>
      </c>
      <c r="B1602" s="2">
        <f>_xlfn.MAXIFS(Events!$W$2:$W$10081,Events!$B$2:$B$10081,A1602)</f>
        <v>46200.612500000003</v>
      </c>
      <c r="C1602" s="2">
        <f>_xlfn.MAXIFS(Events!$X$2:$X$10081,Events!$B$2:$B$10081,A1602)</f>
        <v>46200.685416666667</v>
      </c>
      <c r="D1602">
        <f t="shared" si="24"/>
        <v>104.99999999650754</v>
      </c>
    </row>
    <row r="1603" spans="1:4" x14ac:dyDescent="0.2">
      <c r="A1603" s="1" t="s">
        <v>20110</v>
      </c>
      <c r="B1603" s="2">
        <f>_xlfn.MAXIFS(Events!$W$2:$W$10081,Events!$B$2:$B$10081,A1603)</f>
        <v>46200.633333333331</v>
      </c>
      <c r="C1603" s="2">
        <f>_xlfn.MAXIFS(Events!$X$2:$X$10081,Events!$B$2:$B$10081,A1603)</f>
        <v>46200.710416666669</v>
      </c>
      <c r="D1603">
        <f t="shared" si="24"/>
        <v>111.00000000558794</v>
      </c>
    </row>
    <row r="1604" spans="1:4" x14ac:dyDescent="0.2">
      <c r="A1604" s="1" t="s">
        <v>20124</v>
      </c>
      <c r="B1604" s="2">
        <f>_xlfn.MAXIFS(Events!$W$2:$W$10081,Events!$B$2:$B$10081,A1604)</f>
        <v>46200.711111111108</v>
      </c>
      <c r="C1604" s="2">
        <f>_xlfn.MAXIFS(Events!$X$2:$X$10081,Events!$B$2:$B$10081,A1604)</f>
        <v>46200.790277777778</v>
      </c>
      <c r="D1604">
        <f t="shared" si="24"/>
        <v>114.00000000488944</v>
      </c>
    </row>
    <row r="1605" spans="1:4" x14ac:dyDescent="0.2">
      <c r="A1605" s="1" t="s">
        <v>20138</v>
      </c>
      <c r="B1605" s="2">
        <f>_xlfn.MAXIFS(Events!$W$2:$W$10081,Events!$B$2:$B$10081,A1605)</f>
        <v>46200.629166666666</v>
      </c>
      <c r="C1605" s="2">
        <f>_xlfn.MAXIFS(Events!$X$2:$X$10081,Events!$B$2:$B$10081,A1605)</f>
        <v>46200.709722222222</v>
      </c>
      <c r="D1605">
        <f t="shared" ref="D1605:D1668" si="25">(C1605-B1605)*1440</f>
        <v>116.00000000093132</v>
      </c>
    </row>
    <row r="1606" spans="1:4" x14ac:dyDescent="0.2">
      <c r="A1606" s="1" t="s">
        <v>20150</v>
      </c>
      <c r="B1606" s="2">
        <f>_xlfn.MAXIFS(Events!$W$2:$W$10081,Events!$B$2:$B$10081,A1606)</f>
        <v>46200.629166666666</v>
      </c>
      <c r="C1606" s="2">
        <f>_xlfn.MAXIFS(Events!$X$2:$X$10081,Events!$B$2:$B$10081,A1606)</f>
        <v>46200.701388888891</v>
      </c>
      <c r="D1606">
        <f t="shared" si="25"/>
        <v>104.00000000372529</v>
      </c>
    </row>
    <row r="1607" spans="1:4" x14ac:dyDescent="0.2">
      <c r="A1607" s="1" t="s">
        <v>20162</v>
      </c>
      <c r="B1607" s="2">
        <f>_xlfn.MAXIFS(Events!$W$2:$W$10081,Events!$B$2:$B$10081,A1607)</f>
        <v>46200.647222222222</v>
      </c>
      <c r="C1607" s="2">
        <f>_xlfn.MAXIFS(Events!$X$2:$X$10081,Events!$B$2:$B$10081,A1607)</f>
        <v>46200.731944444444</v>
      </c>
      <c r="D1607">
        <f t="shared" si="25"/>
        <v>121.99999999953434</v>
      </c>
    </row>
    <row r="1608" spans="1:4" x14ac:dyDescent="0.2">
      <c r="A1608" s="1" t="s">
        <v>20174</v>
      </c>
      <c r="B1608" s="2">
        <f>_xlfn.MAXIFS(Events!$W$2:$W$10081,Events!$B$2:$B$10081,A1608)</f>
        <v>46200.530555555553</v>
      </c>
      <c r="C1608" s="2">
        <f>_xlfn.MAXIFS(Events!$X$2:$X$10081,Events!$B$2:$B$10081,A1608)</f>
        <v>46200.612500000003</v>
      </c>
      <c r="D1608">
        <f t="shared" si="25"/>
        <v>118.00000000745058</v>
      </c>
    </row>
    <row r="1609" spans="1:4" x14ac:dyDescent="0.2">
      <c r="A1609" s="1" t="s">
        <v>20187</v>
      </c>
      <c r="B1609" s="2">
        <f>_xlfn.MAXIFS(Events!$W$2:$W$10081,Events!$B$2:$B$10081,A1609)</f>
        <v>46200.638888888891</v>
      </c>
      <c r="C1609" s="2">
        <f>_xlfn.MAXIFS(Events!$X$2:$X$10081,Events!$B$2:$B$10081,A1609)</f>
        <v>46200.718055555553</v>
      </c>
      <c r="D1609">
        <f t="shared" si="25"/>
        <v>113.99999999441206</v>
      </c>
    </row>
    <row r="1610" spans="1:4" x14ac:dyDescent="0.2">
      <c r="A1610" s="1" t="s">
        <v>20200</v>
      </c>
      <c r="B1610" s="2">
        <f>_xlfn.MAXIFS(Events!$W$2:$W$10081,Events!$B$2:$B$10081,A1610)</f>
        <v>46200.710416666669</v>
      </c>
      <c r="C1610" s="2">
        <f>_xlfn.MAXIFS(Events!$X$2:$X$10081,Events!$B$2:$B$10081,A1610)</f>
        <v>46200.784722222219</v>
      </c>
      <c r="D1610">
        <f t="shared" si="25"/>
        <v>106.99999999254942</v>
      </c>
    </row>
    <row r="1611" spans="1:4" x14ac:dyDescent="0.2">
      <c r="A1611" s="1" t="s">
        <v>20212</v>
      </c>
      <c r="B1611" s="2">
        <f>_xlfn.MAXIFS(Events!$W$2:$W$10081,Events!$B$2:$B$10081,A1611)</f>
        <v>46200.546527777777</v>
      </c>
      <c r="C1611" s="2">
        <f>_xlfn.MAXIFS(Events!$X$2:$X$10081,Events!$B$2:$B$10081,A1611)</f>
        <v>46200.620833333334</v>
      </c>
      <c r="D1611">
        <f t="shared" si="25"/>
        <v>107.0000000030268</v>
      </c>
    </row>
    <row r="1612" spans="1:4" x14ac:dyDescent="0.2">
      <c r="A1612" s="1" t="s">
        <v>20225</v>
      </c>
      <c r="B1612" s="2">
        <f>_xlfn.MAXIFS(Events!$W$2:$W$10081,Events!$B$2:$B$10081,A1612)</f>
        <v>46200.545138888891</v>
      </c>
      <c r="C1612" s="2">
        <f>_xlfn.MAXIFS(Events!$X$2:$X$10081,Events!$B$2:$B$10081,A1612)</f>
        <v>46200.624305555553</v>
      </c>
      <c r="D1612">
        <f t="shared" si="25"/>
        <v>113.99999999441206</v>
      </c>
    </row>
    <row r="1613" spans="1:4" x14ac:dyDescent="0.2">
      <c r="A1613" s="1" t="s">
        <v>20237</v>
      </c>
      <c r="B1613" s="2">
        <f>_xlfn.MAXIFS(Events!$W$2:$W$10081,Events!$B$2:$B$10081,A1613)</f>
        <v>46200.55</v>
      </c>
      <c r="C1613" s="2">
        <f>_xlfn.MAXIFS(Events!$X$2:$X$10081,Events!$B$2:$B$10081,A1613)</f>
        <v>46200.628472222219</v>
      </c>
      <c r="D1613">
        <f t="shared" si="25"/>
        <v>112.99999999115244</v>
      </c>
    </row>
    <row r="1614" spans="1:4" x14ac:dyDescent="0.2">
      <c r="A1614" s="1" t="s">
        <v>20251</v>
      </c>
      <c r="B1614" s="2">
        <f>_xlfn.MAXIFS(Events!$W$2:$W$10081,Events!$B$2:$B$10081,A1614)</f>
        <v>46200.552777777775</v>
      </c>
      <c r="C1614" s="2">
        <f>_xlfn.MAXIFS(Events!$X$2:$X$10081,Events!$B$2:$B$10081,A1614)</f>
        <v>46200.633333333331</v>
      </c>
      <c r="D1614">
        <f t="shared" si="25"/>
        <v>116.00000000093132</v>
      </c>
    </row>
    <row r="1615" spans="1:4" x14ac:dyDescent="0.2">
      <c r="A1615" s="1" t="s">
        <v>20261</v>
      </c>
      <c r="B1615" s="2">
        <f>_xlfn.MAXIFS(Events!$W$2:$W$10081,Events!$B$2:$B$10081,A1615)</f>
        <v>46200.501388888886</v>
      </c>
      <c r="C1615" s="2">
        <f>_xlfn.MAXIFS(Events!$X$2:$X$10081,Events!$B$2:$B$10081,A1615)</f>
        <v>46200.581944444442</v>
      </c>
      <c r="D1615">
        <f t="shared" si="25"/>
        <v>116.00000000093132</v>
      </c>
    </row>
    <row r="1616" spans="1:4" x14ac:dyDescent="0.2">
      <c r="A1616" s="1" t="s">
        <v>20273</v>
      </c>
      <c r="B1616" s="2">
        <f>_xlfn.MAXIFS(Events!$W$2:$W$10081,Events!$B$2:$B$10081,A1616)</f>
        <v>46200.706944444442</v>
      </c>
      <c r="C1616" s="2">
        <f>_xlfn.MAXIFS(Events!$X$2:$X$10081,Events!$B$2:$B$10081,A1616)</f>
        <v>46200.790277777778</v>
      </c>
      <c r="D1616">
        <f t="shared" si="25"/>
        <v>120.00000000349246</v>
      </c>
    </row>
    <row r="1617" spans="1:4" x14ac:dyDescent="0.2">
      <c r="A1617" s="1" t="s">
        <v>20284</v>
      </c>
      <c r="B1617" s="2">
        <f>_xlfn.MAXIFS(Events!$W$2:$W$10081,Events!$B$2:$B$10081,A1617)</f>
        <v>46200.696527777778</v>
      </c>
      <c r="C1617" s="2">
        <f>_xlfn.MAXIFS(Events!$X$2:$X$10081,Events!$B$2:$B$10081,A1617)</f>
        <v>46200.785416666666</v>
      </c>
      <c r="D1617">
        <f t="shared" si="25"/>
        <v>127.99999999813735</v>
      </c>
    </row>
    <row r="1618" spans="1:4" x14ac:dyDescent="0.2">
      <c r="A1618" s="1" t="s">
        <v>20297</v>
      </c>
      <c r="B1618" s="2">
        <f>_xlfn.MAXIFS(Events!$W$2:$W$10081,Events!$B$2:$B$10081,A1618)</f>
        <v>46200.510416666664</v>
      </c>
      <c r="C1618" s="2">
        <f>_xlfn.MAXIFS(Events!$X$2:$X$10081,Events!$B$2:$B$10081,A1618)</f>
        <v>46200.594444444447</v>
      </c>
      <c r="D1618">
        <f t="shared" si="25"/>
        <v>121.00000000675209</v>
      </c>
    </row>
    <row r="1619" spans="1:4" x14ac:dyDescent="0.2">
      <c r="A1619" s="1" t="s">
        <v>20307</v>
      </c>
      <c r="B1619" s="2">
        <f>_xlfn.MAXIFS(Events!$W$2:$W$10081,Events!$B$2:$B$10081,A1619)</f>
        <v>46200.65625</v>
      </c>
      <c r="C1619" s="2">
        <f>_xlfn.MAXIFS(Events!$X$2:$X$10081,Events!$B$2:$B$10081,A1619)</f>
        <v>46200.741666666669</v>
      </c>
      <c r="D1619">
        <f t="shared" si="25"/>
        <v>123.00000000279397</v>
      </c>
    </row>
    <row r="1620" spans="1:4" x14ac:dyDescent="0.2">
      <c r="A1620" s="1" t="s">
        <v>20320</v>
      </c>
      <c r="B1620" s="2">
        <f>_xlfn.MAXIFS(Events!$W$2:$W$10081,Events!$B$2:$B$10081,A1620)</f>
        <v>46200.603472222225</v>
      </c>
      <c r="C1620" s="2">
        <f>_xlfn.MAXIFS(Events!$X$2:$X$10081,Events!$B$2:$B$10081,A1620)</f>
        <v>46200.691666666666</v>
      </c>
      <c r="D1620">
        <f t="shared" si="25"/>
        <v>126.99999999487773</v>
      </c>
    </row>
    <row r="1621" spans="1:4" x14ac:dyDescent="0.2">
      <c r="A1621" s="1" t="s">
        <v>20330</v>
      </c>
      <c r="B1621" s="2">
        <f>_xlfn.MAXIFS(Events!$W$2:$W$10081,Events!$B$2:$B$10081,A1621)</f>
        <v>46200.643750000003</v>
      </c>
      <c r="C1621" s="2">
        <f>_xlfn.MAXIFS(Events!$X$2:$X$10081,Events!$B$2:$B$10081,A1621)</f>
        <v>46200.729166666664</v>
      </c>
      <c r="D1621">
        <f t="shared" si="25"/>
        <v>122.99999999231659</v>
      </c>
    </row>
    <row r="1622" spans="1:4" x14ac:dyDescent="0.2">
      <c r="A1622" s="1" t="s">
        <v>20342</v>
      </c>
      <c r="B1622" s="2">
        <f>_xlfn.MAXIFS(Events!$W$2:$W$10081,Events!$B$2:$B$10081,A1622)</f>
        <v>46200.6</v>
      </c>
      <c r="C1622" s="2">
        <f>_xlfn.MAXIFS(Events!$X$2:$X$10081,Events!$B$2:$B$10081,A1622)</f>
        <v>46200.6875</v>
      </c>
      <c r="D1622">
        <f t="shared" si="25"/>
        <v>126.00000000209548</v>
      </c>
    </row>
    <row r="1623" spans="1:4" x14ac:dyDescent="0.2">
      <c r="A1623" s="1" t="s">
        <v>20352</v>
      </c>
      <c r="B1623" s="2">
        <f>_xlfn.MAXIFS(Events!$W$2:$W$10081,Events!$B$2:$B$10081,A1623)</f>
        <v>46200.605555555558</v>
      </c>
      <c r="C1623" s="2">
        <f>_xlfn.MAXIFS(Events!$X$2:$X$10081,Events!$B$2:$B$10081,A1623)</f>
        <v>46200.679861111108</v>
      </c>
      <c r="D1623">
        <f t="shared" si="25"/>
        <v>106.99999999254942</v>
      </c>
    </row>
    <row r="1624" spans="1:4" x14ac:dyDescent="0.2">
      <c r="A1624" s="1" t="s">
        <v>20364</v>
      </c>
      <c r="B1624" s="2">
        <f>_xlfn.MAXIFS(Events!$W$2:$W$10081,Events!$B$2:$B$10081,A1624)</f>
        <v>46200.508333333331</v>
      </c>
      <c r="C1624" s="2">
        <f>_xlfn.MAXIFS(Events!$X$2:$X$10081,Events!$B$2:$B$10081,A1624)</f>
        <v>46200.592361111114</v>
      </c>
      <c r="D1624">
        <f t="shared" si="25"/>
        <v>121.00000000675209</v>
      </c>
    </row>
    <row r="1625" spans="1:4" x14ac:dyDescent="0.2">
      <c r="A1625" s="1" t="s">
        <v>20374</v>
      </c>
      <c r="B1625" s="2">
        <f>_xlfn.MAXIFS(Events!$W$2:$W$10081,Events!$B$2:$B$10081,A1625)</f>
        <v>46201.258333333331</v>
      </c>
      <c r="C1625" s="2">
        <f>_xlfn.MAXIFS(Events!$X$2:$X$10081,Events!$B$2:$B$10081,A1625)</f>
        <v>46201.317361111112</v>
      </c>
      <c r="D1625">
        <f t="shared" si="25"/>
        <v>85.000000004656613</v>
      </c>
    </row>
    <row r="1626" spans="1:4" x14ac:dyDescent="0.2">
      <c r="A1626" s="1" t="s">
        <v>20388</v>
      </c>
      <c r="B1626" s="2">
        <f>_xlfn.MAXIFS(Events!$W$2:$W$10081,Events!$B$2:$B$10081,A1626)</f>
        <v>46201.375</v>
      </c>
      <c r="C1626" s="2">
        <f>_xlfn.MAXIFS(Events!$X$2:$X$10081,Events!$B$2:$B$10081,A1626)</f>
        <v>46201.438888888886</v>
      </c>
      <c r="D1626">
        <f t="shared" si="25"/>
        <v>91.999999996041879</v>
      </c>
    </row>
    <row r="1627" spans="1:4" x14ac:dyDescent="0.2">
      <c r="A1627" s="1" t="s">
        <v>20402</v>
      </c>
      <c r="B1627" s="2">
        <f>_xlfn.MAXIFS(Events!$W$2:$W$10081,Events!$B$2:$B$10081,A1627)</f>
        <v>46201.451388888891</v>
      </c>
      <c r="C1627" s="2">
        <f>_xlfn.MAXIFS(Events!$X$2:$X$10081,Events!$B$2:$B$10081,A1627)</f>
        <v>46201.505555555559</v>
      </c>
      <c r="D1627">
        <f t="shared" si="25"/>
        <v>78.000000002793968</v>
      </c>
    </row>
    <row r="1628" spans="1:4" x14ac:dyDescent="0.2">
      <c r="A1628" s="1" t="s">
        <v>20416</v>
      </c>
      <c r="B1628" s="2">
        <f>_xlfn.MAXIFS(Events!$W$2:$W$10081,Events!$B$2:$B$10081,A1628)</f>
        <v>46201.436805555553</v>
      </c>
      <c r="C1628" s="2">
        <f>_xlfn.MAXIFS(Events!$X$2:$X$10081,Events!$B$2:$B$10081,A1628)</f>
        <v>46201.500694444447</v>
      </c>
      <c r="D1628">
        <f t="shared" si="25"/>
        <v>92.000000006519258</v>
      </c>
    </row>
    <row r="1629" spans="1:4" x14ac:dyDescent="0.2">
      <c r="A1629" s="1" t="s">
        <v>20429</v>
      </c>
      <c r="B1629" s="2">
        <f>_xlfn.MAXIFS(Events!$W$2:$W$10081,Events!$B$2:$B$10081,A1629)</f>
        <v>46201.406944444447</v>
      </c>
      <c r="C1629" s="2">
        <f>_xlfn.MAXIFS(Events!$X$2:$X$10081,Events!$B$2:$B$10081,A1629)</f>
        <v>46201.469444444447</v>
      </c>
      <c r="D1629">
        <f t="shared" si="25"/>
        <v>90</v>
      </c>
    </row>
    <row r="1630" spans="1:4" x14ac:dyDescent="0.2">
      <c r="A1630" s="1" t="s">
        <v>20443</v>
      </c>
      <c r="B1630" s="2">
        <f>_xlfn.MAXIFS(Events!$W$2:$W$10081,Events!$B$2:$B$10081,A1630)</f>
        <v>46201.286805555559</v>
      </c>
      <c r="C1630" s="2">
        <f>_xlfn.MAXIFS(Events!$X$2:$X$10081,Events!$B$2:$B$10081,A1630)</f>
        <v>46201.35833333333</v>
      </c>
      <c r="D1630">
        <f t="shared" si="25"/>
        <v>102.99999998998828</v>
      </c>
    </row>
    <row r="1631" spans="1:4" x14ac:dyDescent="0.2">
      <c r="A1631" s="1" t="s">
        <v>20457</v>
      </c>
      <c r="B1631" s="2">
        <f>_xlfn.MAXIFS(Events!$W$2:$W$10081,Events!$B$2:$B$10081,A1631)</f>
        <v>46201.445138888892</v>
      </c>
      <c r="C1631" s="2">
        <f>_xlfn.MAXIFS(Events!$X$2:$X$10081,Events!$B$2:$B$10081,A1631)</f>
        <v>46201.508333333331</v>
      </c>
      <c r="D1631">
        <f t="shared" si="25"/>
        <v>90.99999999278225</v>
      </c>
    </row>
    <row r="1632" spans="1:4" x14ac:dyDescent="0.2">
      <c r="A1632" s="1" t="s">
        <v>20469</v>
      </c>
      <c r="B1632" s="2">
        <f>_xlfn.MAXIFS(Events!$W$2:$W$10081,Events!$B$2:$B$10081,A1632)</f>
        <v>46201.44027777778</v>
      </c>
      <c r="C1632" s="2">
        <f>_xlfn.MAXIFS(Events!$X$2:$X$10081,Events!$B$2:$B$10081,A1632)</f>
        <v>46201.513194444444</v>
      </c>
      <c r="D1632">
        <f t="shared" si="25"/>
        <v>104.99999999650754</v>
      </c>
    </row>
    <row r="1633" spans="1:4" x14ac:dyDescent="0.2">
      <c r="A1633" s="1" t="s">
        <v>20483</v>
      </c>
      <c r="B1633" s="2">
        <f>_xlfn.MAXIFS(Events!$W$2:$W$10081,Events!$B$2:$B$10081,A1633)</f>
        <v>46201.351388888892</v>
      </c>
      <c r="C1633" s="2">
        <f>_xlfn.MAXIFS(Events!$X$2:$X$10081,Events!$B$2:$B$10081,A1633)</f>
        <v>46201.422222222223</v>
      </c>
      <c r="D1633">
        <f t="shared" si="25"/>
        <v>101.99999999720603</v>
      </c>
    </row>
    <row r="1634" spans="1:4" x14ac:dyDescent="0.2">
      <c r="A1634" s="1" t="s">
        <v>20496</v>
      </c>
      <c r="B1634" s="2">
        <f>_xlfn.MAXIFS(Events!$W$2:$W$10081,Events!$B$2:$B$10081,A1634)</f>
        <v>46201.368055555555</v>
      </c>
      <c r="C1634" s="2">
        <f>_xlfn.MAXIFS(Events!$X$2:$X$10081,Events!$B$2:$B$10081,A1634)</f>
        <v>46201.436805555553</v>
      </c>
      <c r="D1634">
        <f t="shared" si="25"/>
        <v>98.999999997904524</v>
      </c>
    </row>
    <row r="1635" spans="1:4" x14ac:dyDescent="0.2">
      <c r="A1635" s="1" t="s">
        <v>20509</v>
      </c>
      <c r="B1635" s="2">
        <f>_xlfn.MAXIFS(Events!$W$2:$W$10081,Events!$B$2:$B$10081,A1635)</f>
        <v>46201.447916666664</v>
      </c>
      <c r="C1635" s="2">
        <f>_xlfn.MAXIFS(Events!$X$2:$X$10081,Events!$B$2:$B$10081,A1635)</f>
        <v>46201.519444444442</v>
      </c>
      <c r="D1635">
        <f t="shared" si="25"/>
        <v>103.00000000046566</v>
      </c>
    </row>
    <row r="1636" spans="1:4" x14ac:dyDescent="0.2">
      <c r="A1636" s="1" t="s">
        <v>20521</v>
      </c>
      <c r="B1636" s="2">
        <f>_xlfn.MAXIFS(Events!$W$2:$W$10081,Events!$B$2:$B$10081,A1636)</f>
        <v>46201.259027777778</v>
      </c>
      <c r="C1636" s="2">
        <f>_xlfn.MAXIFS(Events!$X$2:$X$10081,Events!$B$2:$B$10081,A1636)</f>
        <v>46201.321527777778</v>
      </c>
      <c r="D1636">
        <f t="shared" si="25"/>
        <v>90</v>
      </c>
    </row>
    <row r="1637" spans="1:4" x14ac:dyDescent="0.2">
      <c r="A1637" s="1" t="s">
        <v>20534</v>
      </c>
      <c r="B1637" s="2">
        <f>_xlfn.MAXIFS(Events!$W$2:$W$10081,Events!$B$2:$B$10081,A1637)</f>
        <v>46201.34097222222</v>
      </c>
      <c r="C1637" s="2">
        <f>_xlfn.MAXIFS(Events!$X$2:$X$10081,Events!$B$2:$B$10081,A1637)</f>
        <v>46201.410416666666</v>
      </c>
      <c r="D1637">
        <f t="shared" si="25"/>
        <v>100.00000000116415</v>
      </c>
    </row>
    <row r="1638" spans="1:4" x14ac:dyDescent="0.2">
      <c r="A1638" s="1" t="s">
        <v>20547</v>
      </c>
      <c r="B1638" s="2">
        <f>_xlfn.MAXIFS(Events!$W$2:$W$10081,Events!$B$2:$B$10081,A1638)</f>
        <v>46201.373611111114</v>
      </c>
      <c r="C1638" s="2">
        <f>_xlfn.MAXIFS(Events!$X$2:$X$10081,Events!$B$2:$B$10081,A1638)</f>
        <v>46201.445833333331</v>
      </c>
      <c r="D1638">
        <f t="shared" si="25"/>
        <v>103.99999999324791</v>
      </c>
    </row>
    <row r="1639" spans="1:4" x14ac:dyDescent="0.2">
      <c r="A1639" s="1" t="s">
        <v>20559</v>
      </c>
      <c r="B1639" s="2">
        <f>_xlfn.MAXIFS(Events!$W$2:$W$10081,Events!$B$2:$B$10081,A1639)</f>
        <v>46201.321527777778</v>
      </c>
      <c r="C1639" s="2">
        <f>_xlfn.MAXIFS(Events!$X$2:$X$10081,Events!$B$2:$B$10081,A1639)</f>
        <v>46201.387499999997</v>
      </c>
      <c r="D1639">
        <f t="shared" si="25"/>
        <v>94.999999995343387</v>
      </c>
    </row>
    <row r="1640" spans="1:4" x14ac:dyDescent="0.2">
      <c r="A1640" s="1" t="s">
        <v>20569</v>
      </c>
      <c r="B1640" s="2">
        <f>_xlfn.MAXIFS(Events!$W$2:$W$10081,Events!$B$2:$B$10081,A1640)</f>
        <v>46201.424305555556</v>
      </c>
      <c r="C1640" s="2">
        <f>_xlfn.MAXIFS(Events!$X$2:$X$10081,Events!$B$2:$B$10081,A1640)</f>
        <v>46201.500694444447</v>
      </c>
      <c r="D1640">
        <f t="shared" si="25"/>
        <v>110.00000000232831</v>
      </c>
    </row>
    <row r="1641" spans="1:4" x14ac:dyDescent="0.2">
      <c r="A1641" s="1" t="s">
        <v>20580</v>
      </c>
      <c r="B1641" s="2">
        <f>_xlfn.MAXIFS(Events!$W$2:$W$10081,Events!$B$2:$B$10081,A1641)</f>
        <v>46201.328472222223</v>
      </c>
      <c r="C1641" s="2">
        <f>_xlfn.MAXIFS(Events!$X$2:$X$10081,Events!$B$2:$B$10081,A1641)</f>
        <v>46201.396527777775</v>
      </c>
      <c r="D1641">
        <f t="shared" si="25"/>
        <v>97.999999994644895</v>
      </c>
    </row>
    <row r="1642" spans="1:4" x14ac:dyDescent="0.2">
      <c r="A1642" s="1" t="s">
        <v>20594</v>
      </c>
      <c r="B1642" s="2">
        <f>_xlfn.MAXIFS(Events!$W$2:$W$10081,Events!$B$2:$B$10081,A1642)</f>
        <v>46201.472916666666</v>
      </c>
      <c r="C1642" s="2">
        <f>_xlfn.MAXIFS(Events!$X$2:$X$10081,Events!$B$2:$B$10081,A1642)</f>
        <v>46201.550694444442</v>
      </c>
      <c r="D1642">
        <f t="shared" si="25"/>
        <v>111.99999999837019</v>
      </c>
    </row>
    <row r="1643" spans="1:4" x14ac:dyDescent="0.2">
      <c r="A1643" s="1" t="s">
        <v>20608</v>
      </c>
      <c r="B1643" s="2">
        <f>_xlfn.MAXIFS(Events!$W$2:$W$10081,Events!$B$2:$B$10081,A1643)</f>
        <v>46201.32916666667</v>
      </c>
      <c r="C1643" s="2">
        <f>_xlfn.MAXIFS(Events!$X$2:$X$10081,Events!$B$2:$B$10081,A1643)</f>
        <v>46201.395833333336</v>
      </c>
      <c r="D1643">
        <f t="shared" si="25"/>
        <v>95.999999998603016</v>
      </c>
    </row>
    <row r="1644" spans="1:4" x14ac:dyDescent="0.2">
      <c r="A1644" s="1" t="s">
        <v>20621</v>
      </c>
      <c r="B1644" s="2">
        <f>_xlfn.MAXIFS(Events!$W$2:$W$10081,Events!$B$2:$B$10081,A1644)</f>
        <v>46201.395138888889</v>
      </c>
      <c r="C1644" s="2">
        <f>_xlfn.MAXIFS(Events!$X$2:$X$10081,Events!$B$2:$B$10081,A1644)</f>
        <v>46201.467361111114</v>
      </c>
      <c r="D1644">
        <f t="shared" si="25"/>
        <v>104.00000000372529</v>
      </c>
    </row>
    <row r="1645" spans="1:4" x14ac:dyDescent="0.2">
      <c r="A1645" s="1" t="s">
        <v>20633</v>
      </c>
      <c r="B1645" s="2">
        <f>_xlfn.MAXIFS(Events!$W$2:$W$10081,Events!$B$2:$B$10081,A1645)</f>
        <v>46201.363888888889</v>
      </c>
      <c r="C1645" s="2">
        <f>_xlfn.MAXIFS(Events!$X$2:$X$10081,Events!$B$2:$B$10081,A1645)</f>
        <v>46201.4375</v>
      </c>
      <c r="D1645">
        <f t="shared" si="25"/>
        <v>105.99999999976717</v>
      </c>
    </row>
    <row r="1646" spans="1:4" x14ac:dyDescent="0.2">
      <c r="A1646" s="1" t="s">
        <v>20645</v>
      </c>
      <c r="B1646" s="2">
        <f>_xlfn.MAXIFS(Events!$W$2:$W$10081,Events!$B$2:$B$10081,A1646)</f>
        <v>46201.456944444442</v>
      </c>
      <c r="C1646" s="2">
        <f>_xlfn.MAXIFS(Events!$X$2:$X$10081,Events!$B$2:$B$10081,A1646)</f>
        <v>46201.533333333333</v>
      </c>
      <c r="D1646">
        <f t="shared" si="25"/>
        <v>110.00000000232831</v>
      </c>
    </row>
    <row r="1647" spans="1:4" x14ac:dyDescent="0.2">
      <c r="A1647" s="1" t="s">
        <v>20657</v>
      </c>
      <c r="B1647" s="2">
        <f>_xlfn.MAXIFS(Events!$W$2:$W$10081,Events!$B$2:$B$10081,A1647)</f>
        <v>46201.343055555553</v>
      </c>
      <c r="C1647" s="2">
        <f>_xlfn.MAXIFS(Events!$X$2:$X$10081,Events!$B$2:$B$10081,A1647)</f>
        <v>46201.416666666664</v>
      </c>
      <c r="D1647">
        <f t="shared" si="25"/>
        <v>105.99999999976717</v>
      </c>
    </row>
    <row r="1648" spans="1:4" x14ac:dyDescent="0.2">
      <c r="A1648" s="1" t="s">
        <v>20666</v>
      </c>
      <c r="B1648" s="2">
        <f>_xlfn.MAXIFS(Events!$W$2:$W$10081,Events!$B$2:$B$10081,A1648)</f>
        <v>46201.386111111111</v>
      </c>
      <c r="C1648" s="2">
        <f>_xlfn.MAXIFS(Events!$X$2:$X$10081,Events!$B$2:$B$10081,A1648)</f>
        <v>46201.459027777775</v>
      </c>
      <c r="D1648">
        <f t="shared" si="25"/>
        <v>104.99999999650754</v>
      </c>
    </row>
    <row r="1649" spans="1:4" x14ac:dyDescent="0.2">
      <c r="A1649" s="1" t="s">
        <v>20677</v>
      </c>
      <c r="B1649" s="2">
        <f>_xlfn.MAXIFS(Events!$W$2:$W$10081,Events!$B$2:$B$10081,A1649)</f>
        <v>46201.406944444447</v>
      </c>
      <c r="C1649" s="2">
        <f>_xlfn.MAXIFS(Events!$X$2:$X$10081,Events!$B$2:$B$10081,A1649)</f>
        <v>46201.488194444442</v>
      </c>
      <c r="D1649">
        <f t="shared" si="25"/>
        <v>116.99999999371357</v>
      </c>
    </row>
    <row r="1650" spans="1:4" x14ac:dyDescent="0.2">
      <c r="A1650" s="1" t="s">
        <v>20690</v>
      </c>
      <c r="B1650" s="2">
        <f>_xlfn.MAXIFS(Events!$W$2:$W$10081,Events!$B$2:$B$10081,A1650)</f>
        <v>46201.359027777777</v>
      </c>
      <c r="C1650" s="2">
        <f>_xlfn.MAXIFS(Events!$X$2:$X$10081,Events!$B$2:$B$10081,A1650)</f>
        <v>46201.432638888888</v>
      </c>
      <c r="D1650">
        <f t="shared" si="25"/>
        <v>105.99999999976717</v>
      </c>
    </row>
    <row r="1651" spans="1:4" x14ac:dyDescent="0.2">
      <c r="A1651" s="1" t="s">
        <v>20701</v>
      </c>
      <c r="B1651" s="2">
        <f>_xlfn.MAXIFS(Events!$W$2:$W$10081,Events!$B$2:$B$10081,A1651)</f>
        <v>46201.399305555555</v>
      </c>
      <c r="C1651" s="2">
        <f>_xlfn.MAXIFS(Events!$X$2:$X$10081,Events!$B$2:$B$10081,A1651)</f>
        <v>46201.482638888891</v>
      </c>
      <c r="D1651">
        <f t="shared" si="25"/>
        <v>120.00000000349246</v>
      </c>
    </row>
    <row r="1652" spans="1:4" x14ac:dyDescent="0.2">
      <c r="A1652" s="1" t="s">
        <v>20711</v>
      </c>
      <c r="B1652" s="2">
        <f>_xlfn.MAXIFS(Events!$W$2:$W$10081,Events!$B$2:$B$10081,A1652)</f>
        <v>46201.476388888892</v>
      </c>
      <c r="C1652" s="2">
        <f>_xlfn.MAXIFS(Events!$X$2:$X$10081,Events!$B$2:$B$10081,A1652)</f>
        <v>46201.544444444444</v>
      </c>
      <c r="D1652">
        <f t="shared" si="25"/>
        <v>97.999999994644895</v>
      </c>
    </row>
    <row r="1653" spans="1:4" x14ac:dyDescent="0.2">
      <c r="A1653" s="1" t="s">
        <v>20721</v>
      </c>
      <c r="B1653" s="2">
        <f>_xlfn.MAXIFS(Events!$W$2:$W$10081,Events!$B$2:$B$10081,A1653)</f>
        <v>46201.464583333334</v>
      </c>
      <c r="C1653" s="2">
        <f>_xlfn.MAXIFS(Events!$X$2:$X$10081,Events!$B$2:$B$10081,A1653)</f>
        <v>46201.542361111111</v>
      </c>
      <c r="D1653">
        <f t="shared" si="25"/>
        <v>111.99999999837019</v>
      </c>
    </row>
    <row r="1654" spans="1:4" x14ac:dyDescent="0.2">
      <c r="A1654" s="1" t="s">
        <v>20734</v>
      </c>
      <c r="B1654" s="2">
        <f>_xlfn.MAXIFS(Events!$W$2:$W$10081,Events!$B$2:$B$10081,A1654)</f>
        <v>46201.352777777778</v>
      </c>
      <c r="C1654" s="2">
        <f>_xlfn.MAXIFS(Events!$X$2:$X$10081,Events!$B$2:$B$10081,A1654)</f>
        <v>46201.433333333334</v>
      </c>
      <c r="D1654">
        <f t="shared" si="25"/>
        <v>116.00000000093132</v>
      </c>
    </row>
    <row r="1655" spans="1:4" x14ac:dyDescent="0.2">
      <c r="A1655" s="1" t="s">
        <v>20747</v>
      </c>
      <c r="B1655" s="2">
        <f>_xlfn.MAXIFS(Events!$W$2:$W$10081,Events!$B$2:$B$10081,A1655)</f>
        <v>46201.60833333333</v>
      </c>
      <c r="C1655" s="2">
        <f>_xlfn.MAXIFS(Events!$X$2:$X$10081,Events!$B$2:$B$10081,A1655)</f>
        <v>46201.688194444447</v>
      </c>
      <c r="D1655">
        <f t="shared" si="25"/>
        <v>115.00000000814907</v>
      </c>
    </row>
    <row r="1656" spans="1:4" x14ac:dyDescent="0.2">
      <c r="A1656" s="1" t="s">
        <v>20761</v>
      </c>
      <c r="B1656" s="2">
        <f>_xlfn.MAXIFS(Events!$W$2:$W$10081,Events!$B$2:$B$10081,A1656)</f>
        <v>46201.589583333334</v>
      </c>
      <c r="C1656" s="2">
        <f>_xlfn.MAXIFS(Events!$X$2:$X$10081,Events!$B$2:$B$10081,A1656)</f>
        <v>46201.664583333331</v>
      </c>
      <c r="D1656">
        <f t="shared" si="25"/>
        <v>107.99999999580905</v>
      </c>
    </row>
    <row r="1657" spans="1:4" x14ac:dyDescent="0.2">
      <c r="A1657" s="1" t="s">
        <v>20775</v>
      </c>
      <c r="B1657" s="2">
        <f>_xlfn.MAXIFS(Events!$W$2:$W$10081,Events!$B$2:$B$10081,A1657)</f>
        <v>46201.574999999997</v>
      </c>
      <c r="C1657" s="2">
        <f>_xlfn.MAXIFS(Events!$X$2:$X$10081,Events!$B$2:$B$10081,A1657)</f>
        <v>46201.654166666667</v>
      </c>
      <c r="D1657">
        <f t="shared" si="25"/>
        <v>114.00000000488944</v>
      </c>
    </row>
    <row r="1658" spans="1:4" x14ac:dyDescent="0.2">
      <c r="A1658" s="1" t="s">
        <v>20789</v>
      </c>
      <c r="B1658" s="2">
        <f>_xlfn.MAXIFS(Events!$W$2:$W$10081,Events!$B$2:$B$10081,A1658)</f>
        <v>46201.665277777778</v>
      </c>
      <c r="C1658" s="2">
        <f>_xlfn.MAXIFS(Events!$X$2:$X$10081,Events!$B$2:$B$10081,A1658)</f>
        <v>46201.741666666669</v>
      </c>
      <c r="D1658">
        <f t="shared" si="25"/>
        <v>110.00000000232831</v>
      </c>
    </row>
    <row r="1659" spans="1:4" x14ac:dyDescent="0.2">
      <c r="A1659" s="1" t="s">
        <v>20803</v>
      </c>
      <c r="B1659" s="2">
        <f>_xlfn.MAXIFS(Events!$W$2:$W$10081,Events!$B$2:$B$10081,A1659)</f>
        <v>46201.566666666666</v>
      </c>
      <c r="C1659" s="2">
        <f>_xlfn.MAXIFS(Events!$X$2:$X$10081,Events!$B$2:$B$10081,A1659)</f>
        <v>46201.64166666667</v>
      </c>
      <c r="D1659">
        <f t="shared" si="25"/>
        <v>108.00000000628643</v>
      </c>
    </row>
    <row r="1660" spans="1:4" x14ac:dyDescent="0.2">
      <c r="A1660" s="1" t="s">
        <v>20816</v>
      </c>
      <c r="B1660" s="2">
        <f>_xlfn.MAXIFS(Events!$W$2:$W$10081,Events!$B$2:$B$10081,A1660)</f>
        <v>46201.5625</v>
      </c>
      <c r="C1660" s="2">
        <f>_xlfn.MAXIFS(Events!$X$2:$X$10081,Events!$B$2:$B$10081,A1660)</f>
        <v>46201.633333333331</v>
      </c>
      <c r="D1660">
        <f t="shared" si="25"/>
        <v>101.99999999720603</v>
      </c>
    </row>
    <row r="1661" spans="1:4" x14ac:dyDescent="0.2">
      <c r="A1661" s="1" t="s">
        <v>20829</v>
      </c>
      <c r="B1661" s="2">
        <f>_xlfn.MAXIFS(Events!$W$2:$W$10081,Events!$B$2:$B$10081,A1661)</f>
        <v>46201.51458333333</v>
      </c>
      <c r="C1661" s="2">
        <f>_xlfn.MAXIFS(Events!$X$2:$X$10081,Events!$B$2:$B$10081,A1661)</f>
        <v>46201.588888888888</v>
      </c>
      <c r="D1661">
        <f t="shared" si="25"/>
        <v>107.0000000030268</v>
      </c>
    </row>
    <row r="1662" spans="1:4" x14ac:dyDescent="0.2">
      <c r="A1662" s="1" t="s">
        <v>20840</v>
      </c>
      <c r="B1662" s="2">
        <f>_xlfn.MAXIFS(Events!$W$2:$W$10081,Events!$B$2:$B$10081,A1662)</f>
        <v>46201.665277777778</v>
      </c>
      <c r="C1662" s="2">
        <f>_xlfn.MAXIFS(Events!$X$2:$X$10081,Events!$B$2:$B$10081,A1662)</f>
        <v>46201.743055555555</v>
      </c>
      <c r="D1662">
        <f t="shared" si="25"/>
        <v>111.99999999837019</v>
      </c>
    </row>
    <row r="1663" spans="1:4" x14ac:dyDescent="0.2">
      <c r="A1663" s="1" t="s">
        <v>20851</v>
      </c>
      <c r="B1663" s="2">
        <f>_xlfn.MAXIFS(Events!$W$2:$W$10081,Events!$B$2:$B$10081,A1663)</f>
        <v>46201.618055555555</v>
      </c>
      <c r="C1663" s="2">
        <f>_xlfn.MAXIFS(Events!$X$2:$X$10081,Events!$B$2:$B$10081,A1663)</f>
        <v>46201.702777777777</v>
      </c>
      <c r="D1663">
        <f t="shared" si="25"/>
        <v>121.99999999953434</v>
      </c>
    </row>
    <row r="1664" spans="1:4" x14ac:dyDescent="0.2">
      <c r="A1664" s="1" t="s">
        <v>20865</v>
      </c>
      <c r="B1664" s="2">
        <f>_xlfn.MAXIFS(Events!$W$2:$W$10081,Events!$B$2:$B$10081,A1664)</f>
        <v>46201.688888888886</v>
      </c>
      <c r="C1664" s="2">
        <f>_xlfn.MAXIFS(Events!$X$2:$X$10081,Events!$B$2:$B$10081,A1664)</f>
        <v>46201.763194444444</v>
      </c>
      <c r="D1664">
        <f t="shared" si="25"/>
        <v>107.0000000030268</v>
      </c>
    </row>
    <row r="1665" spans="1:4" x14ac:dyDescent="0.2">
      <c r="A1665" s="1" t="s">
        <v>20879</v>
      </c>
      <c r="B1665" s="2">
        <f>_xlfn.MAXIFS(Events!$W$2:$W$10081,Events!$B$2:$B$10081,A1665)</f>
        <v>46201.598611111112</v>
      </c>
      <c r="C1665" s="2">
        <f>_xlfn.MAXIFS(Events!$X$2:$X$10081,Events!$B$2:$B$10081,A1665)</f>
        <v>46201.685416666667</v>
      </c>
      <c r="D1665">
        <f t="shared" si="25"/>
        <v>124.99999999883585</v>
      </c>
    </row>
    <row r="1666" spans="1:4" x14ac:dyDescent="0.2">
      <c r="A1666" s="1" t="s">
        <v>20892</v>
      </c>
      <c r="B1666" s="2">
        <f>_xlfn.MAXIFS(Events!$W$2:$W$10081,Events!$B$2:$B$10081,A1666)</f>
        <v>46201.654861111114</v>
      </c>
      <c r="C1666" s="2">
        <f>_xlfn.MAXIFS(Events!$X$2:$X$10081,Events!$B$2:$B$10081,A1666)</f>
        <v>46201.734722222223</v>
      </c>
      <c r="D1666">
        <f t="shared" si="25"/>
        <v>114.99999999767169</v>
      </c>
    </row>
    <row r="1667" spans="1:4" x14ac:dyDescent="0.2">
      <c r="A1667" s="1" t="s">
        <v>20905</v>
      </c>
      <c r="B1667" s="2">
        <f>_xlfn.MAXIFS(Events!$W$2:$W$10081,Events!$B$2:$B$10081,A1667)</f>
        <v>46201.606249999997</v>
      </c>
      <c r="C1667" s="2">
        <f>_xlfn.MAXIFS(Events!$X$2:$X$10081,Events!$B$2:$B$10081,A1667)</f>
        <v>46201.686805555553</v>
      </c>
      <c r="D1667">
        <f t="shared" si="25"/>
        <v>116.00000000093132</v>
      </c>
    </row>
    <row r="1668" spans="1:4" x14ac:dyDescent="0.2">
      <c r="A1668" s="1" t="s">
        <v>20914</v>
      </c>
      <c r="B1668" s="2">
        <f>_xlfn.MAXIFS(Events!$W$2:$W$10081,Events!$B$2:$B$10081,A1668)</f>
        <v>46201.518750000003</v>
      </c>
      <c r="C1668" s="2">
        <f>_xlfn.MAXIFS(Events!$X$2:$X$10081,Events!$B$2:$B$10081,A1668)</f>
        <v>46201.599999999999</v>
      </c>
      <c r="D1668">
        <f t="shared" si="25"/>
        <v>116.99999999371357</v>
      </c>
    </row>
    <row r="1669" spans="1:4" x14ac:dyDescent="0.2">
      <c r="A1669" s="1" t="s">
        <v>20926</v>
      </c>
      <c r="B1669" s="2">
        <f>_xlfn.MAXIFS(Events!$W$2:$W$10081,Events!$B$2:$B$10081,A1669)</f>
        <v>46201.705555555556</v>
      </c>
      <c r="C1669" s="2">
        <f>_xlfn.MAXIFS(Events!$X$2:$X$10081,Events!$B$2:$B$10081,A1669)</f>
        <v>46201.786111111112</v>
      </c>
      <c r="D1669">
        <f t="shared" ref="D1669:D1684" si="26">(C1669-B1669)*1440</f>
        <v>116.00000000093132</v>
      </c>
    </row>
    <row r="1670" spans="1:4" x14ac:dyDescent="0.2">
      <c r="A1670" s="1" t="s">
        <v>20940</v>
      </c>
      <c r="B1670" s="2">
        <f>_xlfn.MAXIFS(Events!$W$2:$W$10081,Events!$B$2:$B$10081,A1670)</f>
        <v>46201.679861111108</v>
      </c>
      <c r="C1670" s="2">
        <f>_xlfn.MAXIFS(Events!$X$2:$X$10081,Events!$B$2:$B$10081,A1670)</f>
        <v>46201.762499999997</v>
      </c>
      <c r="D1670">
        <f t="shared" si="26"/>
        <v>119.00000000023283</v>
      </c>
    </row>
    <row r="1671" spans="1:4" x14ac:dyDescent="0.2">
      <c r="A1671" s="1" t="s">
        <v>20953</v>
      </c>
      <c r="B1671" s="2">
        <f>_xlfn.MAXIFS(Events!$W$2:$W$10081,Events!$B$2:$B$10081,A1671)</f>
        <v>46201.572916666664</v>
      </c>
      <c r="C1671" s="2">
        <f>_xlfn.MAXIFS(Events!$X$2:$X$10081,Events!$B$2:$B$10081,A1671)</f>
        <v>46201.660416666666</v>
      </c>
      <c r="D1671">
        <f t="shared" si="26"/>
        <v>126.00000000209548</v>
      </c>
    </row>
    <row r="1672" spans="1:4" x14ac:dyDescent="0.2">
      <c r="A1672" s="1" t="s">
        <v>20966</v>
      </c>
      <c r="B1672" s="2">
        <f>_xlfn.MAXIFS(Events!$W$2:$W$10081,Events!$B$2:$B$10081,A1672)</f>
        <v>46201.672222222223</v>
      </c>
      <c r="C1672" s="2">
        <f>_xlfn.MAXIFS(Events!$X$2:$X$10081,Events!$B$2:$B$10081,A1672)</f>
        <v>46201.746527777781</v>
      </c>
      <c r="D1672">
        <f t="shared" si="26"/>
        <v>107.0000000030268</v>
      </c>
    </row>
    <row r="1673" spans="1:4" x14ac:dyDescent="0.2">
      <c r="A1673" s="1" t="s">
        <v>20977</v>
      </c>
      <c r="B1673" s="2">
        <f>_xlfn.MAXIFS(Events!$W$2:$W$10081,Events!$B$2:$B$10081,A1673)</f>
        <v>46201.597916666666</v>
      </c>
      <c r="C1673" s="2">
        <f>_xlfn.MAXIFS(Events!$X$2:$X$10081,Events!$B$2:$B$10081,A1673)</f>
        <v>46201.688194444447</v>
      </c>
      <c r="D1673">
        <f t="shared" si="26"/>
        <v>130.00000000465661</v>
      </c>
    </row>
    <row r="1674" spans="1:4" x14ac:dyDescent="0.2">
      <c r="A1674" s="1" t="s">
        <v>20988</v>
      </c>
      <c r="B1674" s="2">
        <f>_xlfn.MAXIFS(Events!$W$2:$W$10081,Events!$B$2:$B$10081,A1674)</f>
        <v>46201.54791666667</v>
      </c>
      <c r="C1674" s="2">
        <f>_xlfn.MAXIFS(Events!$X$2:$X$10081,Events!$B$2:$B$10081,A1674)</f>
        <v>46201.623611111114</v>
      </c>
      <c r="D1674">
        <f t="shared" si="26"/>
        <v>108.99999999906868</v>
      </c>
    </row>
    <row r="1675" spans="1:4" x14ac:dyDescent="0.2">
      <c r="A1675" s="1" t="s">
        <v>21001</v>
      </c>
      <c r="B1675" s="2">
        <f>_xlfn.MAXIFS(Events!$W$2:$W$10081,Events!$B$2:$B$10081,A1675)</f>
        <v>46201.695833333331</v>
      </c>
      <c r="C1675" s="2">
        <f>_xlfn.MAXIFS(Events!$X$2:$X$10081,Events!$B$2:$B$10081,A1675)</f>
        <v>46201.775000000001</v>
      </c>
      <c r="D1675">
        <f t="shared" si="26"/>
        <v>114.00000000488944</v>
      </c>
    </row>
    <row r="1676" spans="1:4" x14ac:dyDescent="0.2">
      <c r="A1676" s="1" t="s">
        <v>21013</v>
      </c>
      <c r="B1676" s="2">
        <f>_xlfn.MAXIFS(Events!$W$2:$W$10081,Events!$B$2:$B$10081,A1676)</f>
        <v>46201.632638888892</v>
      </c>
      <c r="C1676" s="2">
        <f>_xlfn.MAXIFS(Events!$X$2:$X$10081,Events!$B$2:$B$10081,A1676)</f>
        <v>46201.71597222222</v>
      </c>
      <c r="D1676">
        <f t="shared" si="26"/>
        <v>119.99999999301508</v>
      </c>
    </row>
    <row r="1677" spans="1:4" x14ac:dyDescent="0.2">
      <c r="A1677" s="1" t="s">
        <v>21025</v>
      </c>
      <c r="B1677" s="2">
        <f>_xlfn.MAXIFS(Events!$W$2:$W$10081,Events!$B$2:$B$10081,A1677)</f>
        <v>46201.614583333336</v>
      </c>
      <c r="C1677" s="2">
        <f>_xlfn.MAXIFS(Events!$X$2:$X$10081,Events!$B$2:$B$10081,A1677)</f>
        <v>46201.693055555559</v>
      </c>
      <c r="D1677">
        <f t="shared" si="26"/>
        <v>113.00000000162981</v>
      </c>
    </row>
    <row r="1678" spans="1:4" x14ac:dyDescent="0.2">
      <c r="A1678" s="1" t="s">
        <v>21035</v>
      </c>
      <c r="B1678" s="2">
        <f>_xlfn.MAXIFS(Events!$W$2:$W$10081,Events!$B$2:$B$10081,A1678)</f>
        <v>46201.564583333333</v>
      </c>
      <c r="C1678" s="2">
        <f>_xlfn.MAXIFS(Events!$X$2:$X$10081,Events!$B$2:$B$10081,A1678)</f>
        <v>46201.652083333334</v>
      </c>
      <c r="D1678">
        <f t="shared" si="26"/>
        <v>126.00000000209548</v>
      </c>
    </row>
    <row r="1679" spans="1:4" x14ac:dyDescent="0.2">
      <c r="A1679" s="1" t="s">
        <v>21047</v>
      </c>
      <c r="B1679" s="2">
        <f>_xlfn.MAXIFS(Events!$W$2:$W$10081,Events!$B$2:$B$10081,A1679)</f>
        <v>46201.505555555559</v>
      </c>
      <c r="C1679" s="2">
        <f>_xlfn.MAXIFS(Events!$X$2:$X$10081,Events!$B$2:$B$10081,A1679)</f>
        <v>46201.586805555555</v>
      </c>
      <c r="D1679">
        <f t="shared" si="26"/>
        <v>116.99999999371357</v>
      </c>
    </row>
    <row r="1680" spans="1:4" x14ac:dyDescent="0.2">
      <c r="A1680" s="1" t="s">
        <v>21059</v>
      </c>
      <c r="B1680" s="2">
        <f>_xlfn.MAXIFS(Events!$W$2:$W$10081,Events!$B$2:$B$10081,A1680)</f>
        <v>46201.65</v>
      </c>
      <c r="C1680" s="2">
        <f>_xlfn.MAXIFS(Events!$X$2:$X$10081,Events!$B$2:$B$10081,A1680)</f>
        <v>46201.73333333333</v>
      </c>
      <c r="D1680">
        <f t="shared" si="26"/>
        <v>119.99999999301508</v>
      </c>
    </row>
    <row r="1681" spans="1:4" x14ac:dyDescent="0.2">
      <c r="A1681" s="1" t="s">
        <v>21071</v>
      </c>
      <c r="B1681" s="2">
        <f>_xlfn.MAXIFS(Events!$W$2:$W$10081,Events!$B$2:$B$10081,A1681)</f>
        <v>46201.679861111108</v>
      </c>
      <c r="C1681" s="2">
        <f>_xlfn.MAXIFS(Events!$X$2:$X$10081,Events!$B$2:$B$10081,A1681)</f>
        <v>46201.765972222223</v>
      </c>
      <c r="D1681">
        <f t="shared" si="26"/>
        <v>124.0000000060536</v>
      </c>
    </row>
    <row r="1682" spans="1:4" x14ac:dyDescent="0.2">
      <c r="A1682" s="1" t="s">
        <v>21082</v>
      </c>
      <c r="B1682" s="2">
        <f>_xlfn.MAXIFS(Events!$W$2:$W$10081,Events!$B$2:$B$10081,A1682)</f>
        <v>46201.70416666667</v>
      </c>
      <c r="C1682" s="2">
        <f>_xlfn.MAXIFS(Events!$X$2:$X$10081,Events!$B$2:$B$10081,A1682)</f>
        <v>46201.789583333331</v>
      </c>
      <c r="D1682">
        <f t="shared" si="26"/>
        <v>122.99999999231659</v>
      </c>
    </row>
    <row r="1683" spans="1:4" x14ac:dyDescent="0.2">
      <c r="A1683" s="1" t="s">
        <v>21095</v>
      </c>
      <c r="B1683" s="2">
        <f>_xlfn.MAXIFS(Events!$W$2:$W$10081,Events!$B$2:$B$10081,A1683)</f>
        <v>46201.54583333333</v>
      </c>
      <c r="C1683" s="2">
        <f>_xlfn.MAXIFS(Events!$X$2:$X$10081,Events!$B$2:$B$10081,A1683)</f>
        <v>46201.624305555553</v>
      </c>
      <c r="D1683">
        <f t="shared" si="26"/>
        <v>113.00000000162981</v>
      </c>
    </row>
    <row r="1684" spans="1:4" x14ac:dyDescent="0.2">
      <c r="A1684" s="1" t="s">
        <v>21104</v>
      </c>
      <c r="B1684" s="2">
        <f>_xlfn.MAXIFS(Events!$W$2:$W$10081,Events!$B$2:$B$10081,A1684)</f>
        <v>46201.545138888891</v>
      </c>
      <c r="C1684" s="2">
        <f>_xlfn.MAXIFS(Events!$X$2:$X$10081,Events!$B$2:$B$10081,A1684)</f>
        <v>46201.624305555553</v>
      </c>
      <c r="D1684">
        <f t="shared" si="26"/>
        <v>113.99999999441206</v>
      </c>
    </row>
  </sheetData>
  <autoFilter ref="A4:D1684" xr:uid="{1FE1ADA4-7522-3D4D-BAC3-02B53D299335}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B81E61-BEAB-0B40-A391-2F429FFD6D16}">
  <sheetPr>
    <pageSetUpPr fitToPage="1"/>
  </sheetPr>
  <dimension ref="A1:D26"/>
  <sheetViews>
    <sheetView workbookViewId="0"/>
  </sheetViews>
  <sheetFormatPr baseColWidth="10" defaultRowHeight="16" x14ac:dyDescent="0.2"/>
  <sheetData>
    <row r="1" spans="1:3" x14ac:dyDescent="0.2">
      <c r="A1" t="s">
        <v>21145</v>
      </c>
    </row>
    <row r="2" spans="1:3" x14ac:dyDescent="0.2">
      <c r="A2" t="s">
        <v>21146</v>
      </c>
    </row>
    <row r="4" spans="1:3" x14ac:dyDescent="0.2">
      <c r="A4" t="s">
        <v>21147</v>
      </c>
      <c r="B4" t="s">
        <v>21134</v>
      </c>
      <c r="C4" t="s">
        <v>21148</v>
      </c>
    </row>
    <row r="5" spans="1:3" x14ac:dyDescent="0.2">
      <c r="A5" t="s">
        <v>4292</v>
      </c>
      <c r="B5">
        <f>COUNTIF(Events!$Q$2:$Q$10081,A5)</f>
        <v>16</v>
      </c>
      <c r="C5">
        <f t="shared" ref="C5:C17" si="0">B5/10080</f>
        <v>1.5873015873015873E-3</v>
      </c>
    </row>
    <row r="6" spans="1:3" x14ac:dyDescent="0.2">
      <c r="A6" t="s">
        <v>2171</v>
      </c>
      <c r="B6">
        <f>COUNTIF(Events!$Q$2:$Q$10081,A6)</f>
        <v>14</v>
      </c>
      <c r="C6">
        <f t="shared" si="0"/>
        <v>1.3888888888888889E-3</v>
      </c>
    </row>
    <row r="7" spans="1:3" x14ac:dyDescent="0.2">
      <c r="A7" t="s">
        <v>1449</v>
      </c>
      <c r="B7">
        <f>COUNTIF(Events!$Q$2:$Q$10081,A7)</f>
        <v>13</v>
      </c>
      <c r="C7">
        <f t="shared" si="0"/>
        <v>1.2896825396825397E-3</v>
      </c>
    </row>
    <row r="8" spans="1:3" x14ac:dyDescent="0.2">
      <c r="A8" t="s">
        <v>562</v>
      </c>
      <c r="B8">
        <f>COUNTIF(Events!$Q$2:$Q$10081,A8)</f>
        <v>10</v>
      </c>
      <c r="C8">
        <f t="shared" si="0"/>
        <v>9.9206349206349201E-4</v>
      </c>
    </row>
    <row r="9" spans="1:3" x14ac:dyDescent="0.2">
      <c r="A9" t="s">
        <v>4044</v>
      </c>
      <c r="B9">
        <f>COUNTIF(Events!$Q$2:$Q$10081,A9)</f>
        <v>10</v>
      </c>
      <c r="C9">
        <f t="shared" si="0"/>
        <v>9.9206349206349201E-4</v>
      </c>
    </row>
    <row r="10" spans="1:3" x14ac:dyDescent="0.2">
      <c r="A10" t="s">
        <v>4936</v>
      </c>
      <c r="B10">
        <f>COUNTIF(Events!$Q$2:$Q$10081,A10)</f>
        <v>10</v>
      </c>
      <c r="C10">
        <f t="shared" si="0"/>
        <v>9.9206349206349201E-4</v>
      </c>
    </row>
    <row r="11" spans="1:3" x14ac:dyDescent="0.2">
      <c r="A11" t="s">
        <v>5102</v>
      </c>
      <c r="B11">
        <f>COUNTIF(Events!$Q$2:$Q$10081,A11)</f>
        <v>10</v>
      </c>
      <c r="C11">
        <f t="shared" si="0"/>
        <v>9.9206349206349201E-4</v>
      </c>
    </row>
    <row r="12" spans="1:3" x14ac:dyDescent="0.2">
      <c r="A12" t="s">
        <v>441</v>
      </c>
      <c r="B12">
        <f>COUNTIF(Events!$Q$2:$Q$10081,A12)</f>
        <v>5</v>
      </c>
      <c r="C12">
        <f t="shared" si="0"/>
        <v>4.96031746031746E-4</v>
      </c>
    </row>
    <row r="13" spans="1:3" x14ac:dyDescent="0.2">
      <c r="A13" t="s">
        <v>6153</v>
      </c>
      <c r="B13">
        <f>COUNTIF(Events!$Q$2:$Q$10081,A13)</f>
        <v>5</v>
      </c>
      <c r="C13">
        <f t="shared" si="0"/>
        <v>4.96031746031746E-4</v>
      </c>
    </row>
    <row r="14" spans="1:3" x14ac:dyDescent="0.2">
      <c r="A14" t="s">
        <v>323</v>
      </c>
      <c r="B14">
        <f>COUNTIF(Events!$Q$2:$Q$10081,A14)</f>
        <v>4</v>
      </c>
      <c r="C14">
        <f t="shared" si="0"/>
        <v>3.9682539682539683E-4</v>
      </c>
    </row>
    <row r="15" spans="1:3" x14ac:dyDescent="0.2">
      <c r="A15" t="s">
        <v>664</v>
      </c>
      <c r="B15">
        <f>COUNTIF(Events!$Q$2:$Q$10081,A15)</f>
        <v>4</v>
      </c>
      <c r="C15">
        <f t="shared" si="0"/>
        <v>3.9682539682539683E-4</v>
      </c>
    </row>
    <row r="16" spans="1:3" x14ac:dyDescent="0.2">
      <c r="A16" t="s">
        <v>597</v>
      </c>
      <c r="B16">
        <f>COUNTIF(Events!$Q$2:$Q$10081,A16)</f>
        <v>2</v>
      </c>
      <c r="C16">
        <f t="shared" si="0"/>
        <v>1.9841269841269841E-4</v>
      </c>
    </row>
    <row r="17" spans="1:4" x14ac:dyDescent="0.2">
      <c r="A17" t="s">
        <v>21149</v>
      </c>
      <c r="B17">
        <f>SUM(B5:B16)</f>
        <v>103</v>
      </c>
      <c r="C17">
        <f t="shared" si="0"/>
        <v>1.0218253968253968E-2</v>
      </c>
    </row>
    <row r="20" spans="1:4" x14ac:dyDescent="0.2">
      <c r="A20" t="s">
        <v>21150</v>
      </c>
      <c r="B20" t="s">
        <v>21151</v>
      </c>
      <c r="C20" t="s">
        <v>21152</v>
      </c>
      <c r="D20" t="s">
        <v>21153</v>
      </c>
    </row>
    <row r="21" spans="1:4" x14ac:dyDescent="0.2">
      <c r="A21" t="s">
        <v>21154</v>
      </c>
      <c r="B21" t="s">
        <v>21155</v>
      </c>
      <c r="C21">
        <f>ROUND(AVERAGEIF(Events!$H$2:$H$10081,"Picking",Events!$L$2:$L$10081),2)</f>
        <v>10.94</v>
      </c>
      <c r="D21" t="s">
        <v>21156</v>
      </c>
    </row>
    <row r="22" spans="1:4" x14ac:dyDescent="0.2">
      <c r="A22" t="s">
        <v>21157</v>
      </c>
      <c r="B22" t="s">
        <v>21158</v>
      </c>
      <c r="C22">
        <f>COUNTIFS(Events!$H$2:$H$10081,"Quality check",Events!$N$2:$N$10081,"&gt;12")</f>
        <v>1621</v>
      </c>
      <c r="D22" t="s">
        <v>21159</v>
      </c>
    </row>
    <row r="23" spans="1:4" x14ac:dyDescent="0.2">
      <c r="A23" t="s">
        <v>21160</v>
      </c>
      <c r="B23" t="s">
        <v>21161</v>
      </c>
      <c r="C23">
        <f>ROUND(COUNTIFS(Events!$H$2:$H$10081,"Packing",Events!$P$2:$P$10081,1)/COUNTIF(Events!$H$2:$H$10081,"Packing")*100,1)</f>
        <v>1.4</v>
      </c>
      <c r="D23" t="s">
        <v>21159</v>
      </c>
    </row>
    <row r="24" spans="1:4" x14ac:dyDescent="0.2">
      <c r="A24" t="s">
        <v>21162</v>
      </c>
      <c r="B24" t="s">
        <v>21163</v>
      </c>
      <c r="C24">
        <f>B5</f>
        <v>16</v>
      </c>
      <c r="D24" t="s">
        <v>21164</v>
      </c>
    </row>
    <row r="25" spans="1:4" x14ac:dyDescent="0.2">
      <c r="A25" t="s">
        <v>21165</v>
      </c>
      <c r="B25" t="s">
        <v>21166</v>
      </c>
      <c r="C25">
        <f>B12</f>
        <v>5</v>
      </c>
      <c r="D25" t="s">
        <v>21164</v>
      </c>
    </row>
    <row r="26" spans="1:4" x14ac:dyDescent="0.2">
      <c r="A26" t="s">
        <v>1449</v>
      </c>
      <c r="B26" t="s">
        <v>21167</v>
      </c>
      <c r="C26">
        <f>B7</f>
        <v>13</v>
      </c>
      <c r="D26" t="s">
        <v>21168</v>
      </c>
    </row>
  </sheetData>
  <pageMargins left="0.27777777777777779" right="0.27777777777777779" top="0.41666666666666669" bottom="0.41666666666666669" header="0.3" footer="0.3"/>
  <pageSetup fitToHeight="20" orientation="landscape" horizontalDpi="0" verticalDpi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AA4EEF-7D4B-FA4E-A903-98F832E06BF6}">
  <sheetPr>
    <pageSetUpPr fitToPage="1"/>
  </sheetPr>
  <dimension ref="A1:M29"/>
  <sheetViews>
    <sheetView workbookViewId="0">
      <selection activeCell="P30" sqref="P30"/>
    </sheetView>
  </sheetViews>
  <sheetFormatPr baseColWidth="10" defaultRowHeight="16" x14ac:dyDescent="0.2"/>
  <sheetData>
    <row r="1" spans="1:13" x14ac:dyDescent="0.2">
      <c r="A1" t="s">
        <v>21169</v>
      </c>
    </row>
    <row r="2" spans="1:13" x14ac:dyDescent="0.2">
      <c r="A2" t="s">
        <v>21170</v>
      </c>
    </row>
    <row r="4" spans="1:13" x14ac:dyDescent="0.2">
      <c r="A4" t="s">
        <v>21171</v>
      </c>
      <c r="D4" t="s">
        <v>21172</v>
      </c>
      <c r="G4" t="s">
        <v>21173</v>
      </c>
      <c r="J4" t="s">
        <v>21174</v>
      </c>
      <c r="M4" t="s">
        <v>21175</v>
      </c>
    </row>
    <row r="5" spans="1:13" x14ac:dyDescent="0.2">
      <c r="A5">
        <f>SUM('Stage Summary'!B5:B10)</f>
        <v>10080</v>
      </c>
      <c r="D5">
        <f>COUNTA('Order Cycle'!A5:A1684)</f>
        <v>1680</v>
      </c>
      <c r="G5">
        <f>ROUND(AVERAGE('Order Cycle'!D5:D1684),1)</f>
        <v>108.8</v>
      </c>
      <c r="J5">
        <f>ROUND((1-COUNTIF(Events!$P$2:$P$10081,1)/10080)*100,2)</f>
        <v>98.98</v>
      </c>
      <c r="M5">
        <f>Exceptions!B17</f>
        <v>103</v>
      </c>
    </row>
    <row r="8" spans="1:13" x14ac:dyDescent="0.2">
      <c r="A8" t="s">
        <v>21176</v>
      </c>
    </row>
    <row r="12" spans="1:13" x14ac:dyDescent="0.2">
      <c r="A12" t="s">
        <v>21177</v>
      </c>
      <c r="B12" t="s">
        <v>21178</v>
      </c>
      <c r="C12" t="s">
        <v>21118</v>
      </c>
    </row>
    <row r="13" spans="1:13" x14ac:dyDescent="0.2">
      <c r="A13" t="str">
        <f>'Stage Summary'!A5</f>
        <v>Dock receipt</v>
      </c>
      <c r="B13">
        <f>'Stage Summary'!C5</f>
        <v>13.955952380952382</v>
      </c>
      <c r="C13">
        <f>'Stage Summary'!D5</f>
        <v>15</v>
      </c>
    </row>
    <row r="14" spans="1:13" x14ac:dyDescent="0.2">
      <c r="A14" t="str">
        <f>'Stage Summary'!A6</f>
        <v>Quality check</v>
      </c>
      <c r="B14">
        <f>'Stage Summary'!C6</f>
        <v>16.47714285714288</v>
      </c>
      <c r="C14">
        <f>'Stage Summary'!D6</f>
        <v>12</v>
      </c>
    </row>
    <row r="15" spans="1:13" x14ac:dyDescent="0.2">
      <c r="A15" t="str">
        <f>'Stage Summary'!A7</f>
        <v>Putaway</v>
      </c>
      <c r="B15">
        <f>'Stage Summary'!C7</f>
        <v>20.954821428571481</v>
      </c>
      <c r="C15">
        <f>'Stage Summary'!D7</f>
        <v>18</v>
      </c>
    </row>
    <row r="16" spans="1:13" x14ac:dyDescent="0.2">
      <c r="A16" t="str">
        <f>'Stage Summary'!A8</f>
        <v>Picking</v>
      </c>
      <c r="B16">
        <f>'Stage Summary'!C8</f>
        <v>30.423571428571378</v>
      </c>
      <c r="C16">
        <f>'Stage Summary'!D8</f>
        <v>26</v>
      </c>
    </row>
    <row r="17" spans="1:3" x14ac:dyDescent="0.2">
      <c r="A17" t="str">
        <f>'Stage Summary'!A9</f>
        <v>Packing</v>
      </c>
      <c r="B17">
        <f>'Stage Summary'!C9</f>
        <v>16.315119047619053</v>
      </c>
      <c r="C17">
        <f>'Stage Summary'!D9</f>
        <v>18</v>
      </c>
    </row>
    <row r="18" spans="1:3" x14ac:dyDescent="0.2">
      <c r="A18" t="str">
        <f>'Stage Summary'!A10</f>
        <v>Dispatch</v>
      </c>
      <c r="B18">
        <f>'Stage Summary'!C10</f>
        <v>11.097499999999997</v>
      </c>
      <c r="C18">
        <f>'Stage Summary'!D10</f>
        <v>15</v>
      </c>
    </row>
    <row r="21" spans="1:3" x14ac:dyDescent="0.2">
      <c r="A21" t="s">
        <v>21133</v>
      </c>
      <c r="B21" t="s">
        <v>21136</v>
      </c>
    </row>
    <row r="22" spans="1:3" x14ac:dyDescent="0.2">
      <c r="A22" t="str">
        <f>'Zone Utilization'!A5</f>
        <v>A1</v>
      </c>
      <c r="B22">
        <f>'Zone Utilization'!D5</f>
        <v>99</v>
      </c>
    </row>
    <row r="23" spans="1:3" x14ac:dyDescent="0.2">
      <c r="A23" t="str">
        <f>'Zone Utilization'!A6</f>
        <v>A2</v>
      </c>
      <c r="B23">
        <f>'Zone Utilization'!D6</f>
        <v>77</v>
      </c>
    </row>
    <row r="24" spans="1:3" x14ac:dyDescent="0.2">
      <c r="A24" t="str">
        <f>'Zone Utilization'!A7</f>
        <v>B1</v>
      </c>
      <c r="B24">
        <f>'Zone Utilization'!D7</f>
        <v>95.3</v>
      </c>
    </row>
    <row r="25" spans="1:3" x14ac:dyDescent="0.2">
      <c r="A25" t="str">
        <f>'Zone Utilization'!A8</f>
        <v>B2</v>
      </c>
      <c r="B25">
        <f>'Zone Utilization'!D8</f>
        <v>56.9</v>
      </c>
    </row>
    <row r="26" spans="1:3" x14ac:dyDescent="0.2">
      <c r="A26" t="str">
        <f>'Zone Utilization'!A9</f>
        <v>C1</v>
      </c>
      <c r="B26">
        <f>'Zone Utilization'!D9</f>
        <v>84.6</v>
      </c>
    </row>
    <row r="27" spans="1:3" x14ac:dyDescent="0.2">
      <c r="A27" t="str">
        <f>'Zone Utilization'!A10</f>
        <v>C2</v>
      </c>
      <c r="B27">
        <f>'Zone Utilization'!D10</f>
        <v>37.5</v>
      </c>
    </row>
    <row r="28" spans="1:3" x14ac:dyDescent="0.2">
      <c r="A28" t="str">
        <f>'Zone Utilization'!A11</f>
        <v>D1</v>
      </c>
      <c r="B28">
        <f>'Zone Utilization'!D11</f>
        <v>99</v>
      </c>
    </row>
    <row r="29" spans="1:3" x14ac:dyDescent="0.2">
      <c r="A29" t="str">
        <f>'Zone Utilization'!A12</f>
        <v>D2</v>
      </c>
      <c r="B29">
        <f>'Zone Utilization'!D12</f>
        <v>64.8</v>
      </c>
    </row>
  </sheetData>
  <pageMargins left="0.27777777777777779" right="0.27777777777777779" top="0.41666666666666669" bottom="0.41666666666666669" header="0.3" footer="0.3"/>
  <pageSetup scale="80" fitToHeight="20" orientation="landscape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ReadMe</vt:lpstr>
      <vt:lpstr>Events</vt:lpstr>
      <vt:lpstr>Stage Summary</vt:lpstr>
      <vt:lpstr>Zone Utilization</vt:lpstr>
      <vt:lpstr>Order Cycle</vt:lpstr>
      <vt:lpstr>Exceptions</vt:lpstr>
      <vt:lpstr>Dashboard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Luis Pereira Osorio</dc:creator>
  <cp:lastModifiedBy>Jose Luis Pereira Osorio</cp:lastModifiedBy>
  <cp:lastPrinted>2026-09-16T09:39:27Z</cp:lastPrinted>
  <dcterms:created xsi:type="dcterms:W3CDTF">2026-09-16T09:27:54Z</dcterms:created>
  <dcterms:modified xsi:type="dcterms:W3CDTF">2026-09-16T09:59:43Z</dcterms:modified>
</cp:coreProperties>
</file>